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atna\Documents\XPO\Finance\Goal_forecasting\Nov- Dec 22\Dec\"/>
    </mc:Choice>
  </mc:AlternateContent>
  <xr:revisionPtr revIDLastSave="0" documentId="13_ncr:1_{2A331481-781D-4E62-ADB9-7C2B0A426835}" xr6:coauthVersionLast="47" xr6:coauthVersionMax="47" xr10:uidLastSave="{00000000-0000-0000-0000-000000000000}"/>
  <bookViews>
    <workbookView xWindow="-110" yWindow="-110" windowWidth="19420" windowHeight="10560" activeTab="2" xr2:uid="{85D544B1-88D9-4330-8E2A-07C086837851}"/>
  </bookViews>
  <sheets>
    <sheet name="PY SIC" sheetId="1" r:id="rId1"/>
    <sheet name="Current %" sheetId="3" r:id="rId2"/>
    <sheet name="Final Num" sheetId="4" r:id="rId3"/>
  </sheets>
  <definedNames>
    <definedName name="_xlnm._FilterDatabase" localSheetId="1" hidden="1">'Current %'!$A$1:$D$21</definedName>
    <definedName name="_xlnm._FilterDatabase" localSheetId="2" hidden="1">'Final Num'!$A$1:$I$19803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" l="1"/>
  <c r="C30" i="1"/>
  <c r="C46" i="1"/>
  <c r="C50" i="1"/>
  <c r="C66" i="1"/>
  <c r="C82" i="1"/>
  <c r="C98" i="1"/>
  <c r="C106" i="1"/>
  <c r="C114" i="1"/>
  <c r="D127" i="1"/>
  <c r="C138" i="1"/>
  <c r="C147" i="1"/>
  <c r="C154" i="1"/>
  <c r="C158" i="1"/>
  <c r="C167" i="1"/>
  <c r="C170" i="1"/>
  <c r="C174" i="1"/>
  <c r="C178" i="1"/>
  <c r="C179" i="1"/>
  <c r="C186" i="1"/>
  <c r="C190" i="1"/>
  <c r="C195" i="1"/>
  <c r="C199" i="1"/>
  <c r="C206" i="1"/>
  <c r="C210" i="1"/>
  <c r="C215" i="1"/>
  <c r="D220" i="1"/>
  <c r="C227" i="1"/>
  <c r="C235" i="1"/>
  <c r="C247" i="1"/>
  <c r="C250" i="1"/>
  <c r="D250" i="1"/>
  <c r="C267" i="1"/>
  <c r="C270" i="1"/>
  <c r="C282" i="1"/>
  <c r="D287" i="1"/>
  <c r="C291" i="1"/>
  <c r="C298" i="1"/>
  <c r="C302" i="1"/>
  <c r="C307" i="1"/>
  <c r="D307" i="1"/>
  <c r="C311" i="1"/>
  <c r="C318" i="1"/>
  <c r="D318" i="1"/>
  <c r="C323" i="1"/>
  <c r="C327" i="1"/>
  <c r="C330" i="1"/>
  <c r="C331" i="1"/>
  <c r="C2" i="1"/>
  <c r="D20" i="1"/>
  <c r="B42" i="1"/>
  <c r="B319" i="1" l="1"/>
  <c r="B327" i="1"/>
  <c r="B309" i="1"/>
  <c r="B289" i="1"/>
  <c r="B263" i="1"/>
  <c r="B238" i="1"/>
  <c r="B213" i="1"/>
  <c r="B186" i="1"/>
  <c r="G4146" i="4" s="1"/>
  <c r="B158" i="1"/>
  <c r="B122" i="1"/>
  <c r="B81" i="1"/>
  <c r="B30" i="1"/>
  <c r="B325" i="1"/>
  <c r="B306" i="1"/>
  <c r="B286" i="1"/>
  <c r="B261" i="1"/>
  <c r="G3561" i="4" s="1"/>
  <c r="B234" i="1"/>
  <c r="B209" i="1"/>
  <c r="B183" i="1"/>
  <c r="B150" i="1"/>
  <c r="B119" i="1"/>
  <c r="B73" i="1"/>
  <c r="B22" i="1"/>
  <c r="D291" i="1"/>
  <c r="D260" i="1"/>
  <c r="D230" i="1"/>
  <c r="D158" i="1"/>
  <c r="D118" i="1"/>
  <c r="G13323" i="4" s="1"/>
  <c r="D54" i="1"/>
  <c r="B324" i="1"/>
  <c r="B305" i="1"/>
  <c r="B285" i="1"/>
  <c r="B258" i="1"/>
  <c r="B233" i="1"/>
  <c r="B207" i="1"/>
  <c r="B182" i="1"/>
  <c r="B149" i="1"/>
  <c r="B111" i="1"/>
  <c r="B69" i="1"/>
  <c r="B15" i="1"/>
  <c r="D311" i="1"/>
  <c r="D256" i="1"/>
  <c r="B301" i="1"/>
  <c r="B253" i="1"/>
  <c r="B175" i="1"/>
  <c r="B106" i="1"/>
  <c r="B300" i="1"/>
  <c r="B250" i="1"/>
  <c r="G4540" i="4" s="1"/>
  <c r="B174" i="1"/>
  <c r="B105" i="1"/>
  <c r="B55" i="1"/>
  <c r="D215" i="1"/>
  <c r="D147" i="1"/>
  <c r="G13679" i="4" s="1"/>
  <c r="D38" i="1"/>
  <c r="B316" i="1"/>
  <c r="B273" i="1"/>
  <c r="B247" i="1"/>
  <c r="B170" i="1"/>
  <c r="B98" i="1"/>
  <c r="B296" i="1"/>
  <c r="B162" i="1"/>
  <c r="D271" i="1"/>
  <c r="D240" i="1"/>
  <c r="D138" i="1"/>
  <c r="B9" i="1"/>
  <c r="B3" i="1"/>
  <c r="B11" i="1"/>
  <c r="B19" i="1"/>
  <c r="B4" i="1"/>
  <c r="B12" i="1"/>
  <c r="B20" i="1"/>
  <c r="B6" i="1"/>
  <c r="B17" i="1"/>
  <c r="B27" i="1"/>
  <c r="B35" i="1"/>
  <c r="B43" i="1"/>
  <c r="B51" i="1"/>
  <c r="B59" i="1"/>
  <c r="B67" i="1"/>
  <c r="B75" i="1"/>
  <c r="G5685" i="4" s="1"/>
  <c r="B83" i="1"/>
  <c r="B91" i="1"/>
  <c r="B99" i="1"/>
  <c r="B107" i="1"/>
  <c r="B115" i="1"/>
  <c r="B123" i="1"/>
  <c r="B131" i="1"/>
  <c r="B139" i="1"/>
  <c r="G6079" i="4" s="1"/>
  <c r="B147" i="1"/>
  <c r="B155" i="1"/>
  <c r="B163" i="1"/>
  <c r="B171" i="1"/>
  <c r="B179" i="1"/>
  <c r="B187" i="1"/>
  <c r="B195" i="1"/>
  <c r="B203" i="1"/>
  <c r="G3503" i="4" s="1"/>
  <c r="B211" i="1"/>
  <c r="B219" i="1"/>
  <c r="B227" i="1"/>
  <c r="B235" i="1"/>
  <c r="B243" i="1"/>
  <c r="B251" i="1"/>
  <c r="B259" i="1"/>
  <c r="B267" i="1"/>
  <c r="G5547" i="4" s="1"/>
  <c r="B275" i="1"/>
  <c r="B283" i="1"/>
  <c r="B291" i="1"/>
  <c r="B299" i="1"/>
  <c r="B307" i="1"/>
  <c r="B315" i="1"/>
  <c r="B323" i="1"/>
  <c r="B7" i="1"/>
  <c r="B18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140" i="1"/>
  <c r="G5090" i="4" s="1"/>
  <c r="B148" i="1"/>
  <c r="B156" i="1"/>
  <c r="B164" i="1"/>
  <c r="B172" i="1"/>
  <c r="B180" i="1"/>
  <c r="B188" i="1"/>
  <c r="B196" i="1"/>
  <c r="B204" i="1"/>
  <c r="G6144" i="4" s="1"/>
  <c r="B212" i="1"/>
  <c r="B220" i="1"/>
  <c r="B228" i="1"/>
  <c r="B236" i="1"/>
  <c r="B244" i="1"/>
  <c r="B252" i="1"/>
  <c r="B260" i="1"/>
  <c r="B268" i="1"/>
  <c r="G3238" i="4" s="1"/>
  <c r="B276" i="1"/>
  <c r="B284" i="1"/>
  <c r="B292" i="1"/>
  <c r="B14" i="1"/>
  <c r="B24" i="1"/>
  <c r="B32" i="1"/>
  <c r="B40" i="1"/>
  <c r="B48" i="1"/>
  <c r="G4998" i="4" s="1"/>
  <c r="B56" i="1"/>
  <c r="B64" i="1"/>
  <c r="B72" i="1"/>
  <c r="B80" i="1"/>
  <c r="B88" i="1"/>
  <c r="B96" i="1"/>
  <c r="B104" i="1"/>
  <c r="B112" i="1"/>
  <c r="G5722" i="4" s="1"/>
  <c r="B120" i="1"/>
  <c r="B128" i="1"/>
  <c r="B136" i="1"/>
  <c r="B144" i="1"/>
  <c r="B152" i="1"/>
  <c r="B160" i="1"/>
  <c r="B168" i="1"/>
  <c r="B176" i="1"/>
  <c r="B184" i="1"/>
  <c r="B192" i="1"/>
  <c r="B200" i="1"/>
  <c r="B208" i="1"/>
  <c r="B216" i="1"/>
  <c r="B224" i="1"/>
  <c r="B232" i="1"/>
  <c r="B240" i="1"/>
  <c r="B248" i="1"/>
  <c r="B256" i="1"/>
  <c r="B264" i="1"/>
  <c r="B272" i="1"/>
  <c r="B280" i="1"/>
  <c r="B288" i="1"/>
  <c r="B5" i="1"/>
  <c r="B23" i="1"/>
  <c r="G3323" i="4" s="1"/>
  <c r="B37" i="1"/>
  <c r="B49" i="1"/>
  <c r="B62" i="1"/>
  <c r="B74" i="1"/>
  <c r="B87" i="1"/>
  <c r="B101" i="1"/>
  <c r="B113" i="1"/>
  <c r="B126" i="1"/>
  <c r="G5736" i="4" s="1"/>
  <c r="B138" i="1"/>
  <c r="B151" i="1"/>
  <c r="B165" i="1"/>
  <c r="B177" i="1"/>
  <c r="B190" i="1"/>
  <c r="B202" i="1"/>
  <c r="B215" i="1"/>
  <c r="B229" i="1"/>
  <c r="G559" i="4" s="1"/>
  <c r="B241" i="1"/>
  <c r="B254" i="1"/>
  <c r="B266" i="1"/>
  <c r="B279" i="1"/>
  <c r="B293" i="1"/>
  <c r="B302" i="1"/>
  <c r="B311" i="1"/>
  <c r="B320" i="1"/>
  <c r="G6590" i="4" s="1"/>
  <c r="B329" i="1"/>
  <c r="B321" i="1"/>
  <c r="B26" i="1"/>
  <c r="B53" i="1"/>
  <c r="B78" i="1"/>
  <c r="B103" i="1"/>
  <c r="B129" i="1"/>
  <c r="B167" i="1"/>
  <c r="B193" i="1"/>
  <c r="B231" i="1"/>
  <c r="B245" i="1"/>
  <c r="B270" i="1"/>
  <c r="B304" i="1"/>
  <c r="B322" i="1"/>
  <c r="B29" i="1"/>
  <c r="B66" i="1"/>
  <c r="B93" i="1"/>
  <c r="B130" i="1"/>
  <c r="B169" i="1"/>
  <c r="B8" i="1"/>
  <c r="B25" i="1"/>
  <c r="B38" i="1"/>
  <c r="B50" i="1"/>
  <c r="B63" i="1"/>
  <c r="G3363" i="4" s="1"/>
  <c r="B77" i="1"/>
  <c r="B89" i="1"/>
  <c r="B102" i="1"/>
  <c r="B114" i="1"/>
  <c r="B127" i="1"/>
  <c r="B141" i="1"/>
  <c r="B153" i="1"/>
  <c r="B166" i="1"/>
  <c r="B178" i="1"/>
  <c r="B191" i="1"/>
  <c r="B205" i="1"/>
  <c r="B217" i="1"/>
  <c r="B230" i="1"/>
  <c r="B242" i="1"/>
  <c r="B255" i="1"/>
  <c r="B269" i="1"/>
  <c r="G2579" i="4" s="1"/>
  <c r="B281" i="1"/>
  <c r="B294" i="1"/>
  <c r="B303" i="1"/>
  <c r="B312" i="1"/>
  <c r="B330" i="1"/>
  <c r="B10" i="1"/>
  <c r="B39" i="1"/>
  <c r="B65" i="1"/>
  <c r="B90" i="1"/>
  <c r="B117" i="1"/>
  <c r="B142" i="1"/>
  <c r="B154" i="1"/>
  <c r="B181" i="1"/>
  <c r="B206" i="1"/>
  <c r="B218" i="1"/>
  <c r="B257" i="1"/>
  <c r="B282" i="1"/>
  <c r="B295" i="1"/>
  <c r="B313" i="1"/>
  <c r="B331" i="1"/>
  <c r="B41" i="1"/>
  <c r="B79" i="1"/>
  <c r="B143" i="1"/>
  <c r="B54" i="1"/>
  <c r="G4674" i="4" s="1"/>
  <c r="B118" i="1"/>
  <c r="B157" i="1"/>
  <c r="B13" i="1"/>
  <c r="B16" i="1"/>
  <c r="B31" i="1"/>
  <c r="B45" i="1"/>
  <c r="B57" i="1"/>
  <c r="B70" i="1"/>
  <c r="G5680" i="4" s="1"/>
  <c r="B82" i="1"/>
  <c r="B95" i="1"/>
  <c r="B109" i="1"/>
  <c r="B121" i="1"/>
  <c r="B134" i="1"/>
  <c r="B146" i="1"/>
  <c r="B159" i="1"/>
  <c r="B173" i="1"/>
  <c r="G3803" i="4" s="1"/>
  <c r="B185" i="1"/>
  <c r="B198" i="1"/>
  <c r="B210" i="1"/>
  <c r="B223" i="1"/>
  <c r="B237" i="1"/>
  <c r="B249" i="1"/>
  <c r="B262" i="1"/>
  <c r="B274" i="1"/>
  <c r="G2254" i="4" s="1"/>
  <c r="B287" i="1"/>
  <c r="B298" i="1"/>
  <c r="B308" i="1"/>
  <c r="B317" i="1"/>
  <c r="B326" i="1"/>
  <c r="B33" i="1"/>
  <c r="B58" i="1"/>
  <c r="B85" i="1"/>
  <c r="B110" i="1"/>
  <c r="B21" i="1"/>
  <c r="B46" i="1"/>
  <c r="B71" i="1"/>
  <c r="B97" i="1"/>
  <c r="B278" i="1"/>
  <c r="B226" i="1"/>
  <c r="B201" i="1"/>
  <c r="B145" i="1"/>
  <c r="B61" i="1"/>
  <c r="B318" i="1"/>
  <c r="B277" i="1"/>
  <c r="B225" i="1"/>
  <c r="B199" i="1"/>
  <c r="B137" i="1"/>
  <c r="D3" i="1"/>
  <c r="D7" i="1"/>
  <c r="D11" i="1"/>
  <c r="D15" i="1"/>
  <c r="G13217" i="4" s="1"/>
  <c r="D19" i="1"/>
  <c r="G13221" i="4" s="1"/>
  <c r="D23" i="1"/>
  <c r="D27" i="1"/>
  <c r="D31" i="1"/>
  <c r="D35" i="1"/>
  <c r="D39" i="1"/>
  <c r="D43" i="1"/>
  <c r="D47" i="1"/>
  <c r="D51" i="1"/>
  <c r="G13583" i="4" s="1"/>
  <c r="D55" i="1"/>
  <c r="D59" i="1"/>
  <c r="D63" i="1"/>
  <c r="D67" i="1"/>
  <c r="D71" i="1"/>
  <c r="D75" i="1"/>
  <c r="D79" i="1"/>
  <c r="D83" i="1"/>
  <c r="D87" i="1"/>
  <c r="D91" i="1"/>
  <c r="D95" i="1"/>
  <c r="G13957" i="4" s="1"/>
  <c r="D99" i="1"/>
  <c r="D103" i="1"/>
  <c r="D107" i="1"/>
  <c r="D2" i="1"/>
  <c r="D5" i="1"/>
  <c r="G13207" i="4" s="1"/>
  <c r="D9" i="1"/>
  <c r="D13" i="1"/>
  <c r="D17" i="1"/>
  <c r="G15529" i="4" s="1"/>
  <c r="D21" i="1"/>
  <c r="D25" i="1"/>
  <c r="D29" i="1"/>
  <c r="D33" i="1"/>
  <c r="G13235" i="4" s="1"/>
  <c r="D37" i="1"/>
  <c r="G13239" i="4" s="1"/>
  <c r="D41" i="1"/>
  <c r="D45" i="1"/>
  <c r="D49" i="1"/>
  <c r="D53" i="1"/>
  <c r="D57" i="1"/>
  <c r="D61" i="1"/>
  <c r="D65" i="1"/>
  <c r="D69" i="1"/>
  <c r="G13271" i="4" s="1"/>
  <c r="D73" i="1"/>
  <c r="D77" i="1"/>
  <c r="D81" i="1"/>
  <c r="G17280" i="4" s="1"/>
  <c r="D85" i="1"/>
  <c r="D89" i="1"/>
  <c r="D93" i="1"/>
  <c r="D97" i="1"/>
  <c r="D101" i="1"/>
  <c r="G13306" i="4" s="1"/>
  <c r="D105" i="1"/>
  <c r="D109" i="1"/>
  <c r="D113" i="1"/>
  <c r="D117" i="1"/>
  <c r="D121" i="1"/>
  <c r="D125" i="1"/>
  <c r="D129" i="1"/>
  <c r="D133" i="1"/>
  <c r="G13338" i="4" s="1"/>
  <c r="D137" i="1"/>
  <c r="D141" i="1"/>
  <c r="G14003" i="4" s="1"/>
  <c r="D145" i="1"/>
  <c r="D149" i="1"/>
  <c r="D153" i="1"/>
  <c r="D157" i="1"/>
  <c r="D161" i="1"/>
  <c r="D165" i="1"/>
  <c r="G13697" i="4" s="1"/>
  <c r="D169" i="1"/>
  <c r="D173" i="1"/>
  <c r="D177" i="1"/>
  <c r="D181" i="1"/>
  <c r="D185" i="1"/>
  <c r="D189" i="1"/>
  <c r="D193" i="1"/>
  <c r="D197" i="1"/>
  <c r="G13729" i="4" s="1"/>
  <c r="D201" i="1"/>
  <c r="D205" i="1"/>
  <c r="D209" i="1"/>
  <c r="G13741" i="4" s="1"/>
  <c r="D213" i="1"/>
  <c r="D217" i="1"/>
  <c r="D221" i="1"/>
  <c r="D225" i="1"/>
  <c r="D229" i="1"/>
  <c r="G13431" i="4" s="1"/>
  <c r="D233" i="1"/>
  <c r="D237" i="1"/>
  <c r="G15089" i="4" s="1"/>
  <c r="D241" i="1"/>
  <c r="D245" i="1"/>
  <c r="D249" i="1"/>
  <c r="D253" i="1"/>
  <c r="D257" i="1"/>
  <c r="D261" i="1"/>
  <c r="D265" i="1"/>
  <c r="G13797" i="4" s="1"/>
  <c r="D269" i="1"/>
  <c r="D273" i="1"/>
  <c r="G15785" i="4" s="1"/>
  <c r="D277" i="1"/>
  <c r="D281" i="1"/>
  <c r="D285" i="1"/>
  <c r="D289" i="1"/>
  <c r="D293" i="1"/>
  <c r="D297" i="1"/>
  <c r="D301" i="1"/>
  <c r="D305" i="1"/>
  <c r="D309" i="1"/>
  <c r="D313" i="1"/>
  <c r="D317" i="1"/>
  <c r="D321" i="1"/>
  <c r="D325" i="1"/>
  <c r="D329" i="1"/>
  <c r="D4" i="1"/>
  <c r="D14" i="1"/>
  <c r="D36" i="1"/>
  <c r="D46" i="1"/>
  <c r="D68" i="1"/>
  <c r="D78" i="1"/>
  <c r="D100" i="1"/>
  <c r="G13305" i="4" s="1"/>
  <c r="D110" i="1"/>
  <c r="D116" i="1"/>
  <c r="D135" i="1"/>
  <c r="G15977" i="4" s="1"/>
  <c r="D142" i="1"/>
  <c r="D148" i="1"/>
  <c r="D167" i="1"/>
  <c r="D174" i="1"/>
  <c r="D180" i="1"/>
  <c r="D199" i="1"/>
  <c r="D206" i="1"/>
  <c r="D212" i="1"/>
  <c r="G13744" i="4" s="1"/>
  <c r="D231" i="1"/>
  <c r="D238" i="1"/>
  <c r="D244" i="1"/>
  <c r="D263" i="1"/>
  <c r="D270" i="1"/>
  <c r="G13472" i="4" s="1"/>
  <c r="D276" i="1"/>
  <c r="D295" i="1"/>
  <c r="D302" i="1"/>
  <c r="G13504" i="4" s="1"/>
  <c r="D308" i="1"/>
  <c r="D327" i="1"/>
  <c r="D16" i="1"/>
  <c r="D26" i="1"/>
  <c r="D48" i="1"/>
  <c r="D58" i="1"/>
  <c r="D80" i="1"/>
  <c r="D90" i="1"/>
  <c r="D123" i="1"/>
  <c r="D130" i="1"/>
  <c r="D136" i="1"/>
  <c r="D155" i="1"/>
  <c r="D162" i="1"/>
  <c r="G13367" i="4" s="1"/>
  <c r="D168" i="1"/>
  <c r="G14030" i="4" s="1"/>
  <c r="D187" i="1"/>
  <c r="D194" i="1"/>
  <c r="D200" i="1"/>
  <c r="D219" i="1"/>
  <c r="D226" i="1"/>
  <c r="D232" i="1"/>
  <c r="D251" i="1"/>
  <c r="G13453" i="4" s="1"/>
  <c r="D258" i="1"/>
  <c r="D264" i="1"/>
  <c r="D283" i="1"/>
  <c r="D290" i="1"/>
  <c r="D296" i="1"/>
  <c r="D315" i="1"/>
  <c r="D322" i="1"/>
  <c r="D328" i="1"/>
  <c r="G13530" i="4" s="1"/>
  <c r="D10" i="1"/>
  <c r="D32" i="1"/>
  <c r="D42" i="1"/>
  <c r="D64" i="1"/>
  <c r="D74" i="1"/>
  <c r="D96" i="1"/>
  <c r="D106" i="1"/>
  <c r="D114" i="1"/>
  <c r="G13646" i="4" s="1"/>
  <c r="D120" i="1"/>
  <c r="D139" i="1"/>
  <c r="D146" i="1"/>
  <c r="G15988" i="4" s="1"/>
  <c r="D152" i="1"/>
  <c r="D171" i="1"/>
  <c r="D178" i="1"/>
  <c r="D184" i="1"/>
  <c r="D203" i="1"/>
  <c r="D210" i="1"/>
  <c r="D216" i="1"/>
  <c r="D235" i="1"/>
  <c r="G13437" i="4" s="1"/>
  <c r="D242" i="1"/>
  <c r="D248" i="1"/>
  <c r="D267" i="1"/>
  <c r="D274" i="1"/>
  <c r="D280" i="1"/>
  <c r="G13812" i="4" s="1"/>
  <c r="D299" i="1"/>
  <c r="D306" i="1"/>
  <c r="D312" i="1"/>
  <c r="D331" i="1"/>
  <c r="D6" i="1"/>
  <c r="D22" i="1"/>
  <c r="D40" i="1"/>
  <c r="G13242" i="4" s="1"/>
  <c r="D56" i="1"/>
  <c r="G13258" i="4" s="1"/>
  <c r="D92" i="1"/>
  <c r="D108" i="1"/>
  <c r="D128" i="1"/>
  <c r="G13660" i="4" s="1"/>
  <c r="D150" i="1"/>
  <c r="D159" i="1"/>
  <c r="D170" i="1"/>
  <c r="D179" i="1"/>
  <c r="D190" i="1"/>
  <c r="D252" i="1"/>
  <c r="D262" i="1"/>
  <c r="D272" i="1"/>
  <c r="G14134" i="4" s="1"/>
  <c r="D282" i="1"/>
  <c r="D292" i="1"/>
  <c r="D303" i="1"/>
  <c r="D323" i="1"/>
  <c r="D44" i="1"/>
  <c r="G13246" i="4" s="1"/>
  <c r="D94" i="1"/>
  <c r="D111" i="1"/>
  <c r="G13316" i="4" s="1"/>
  <c r="D131" i="1"/>
  <c r="G13993" i="4" s="1"/>
  <c r="D151" i="1"/>
  <c r="D172" i="1"/>
  <c r="D243" i="1"/>
  <c r="D326" i="1"/>
  <c r="D12" i="1"/>
  <c r="G13547" i="4" s="1"/>
  <c r="D62" i="1"/>
  <c r="D112" i="1"/>
  <c r="D143" i="1"/>
  <c r="G13345" i="4" s="1"/>
  <c r="D183" i="1"/>
  <c r="D204" i="1"/>
  <c r="D224" i="1"/>
  <c r="D246" i="1"/>
  <c r="D275" i="1"/>
  <c r="G13807" i="4" s="1"/>
  <c r="D8" i="1"/>
  <c r="D24" i="1"/>
  <c r="D60" i="1"/>
  <c r="G14582" i="4" s="1"/>
  <c r="D76" i="1"/>
  <c r="D119" i="1"/>
  <c r="D140" i="1"/>
  <c r="D160" i="1"/>
  <c r="G13362" i="4" s="1"/>
  <c r="D182" i="1"/>
  <c r="G13387" i="4" s="1"/>
  <c r="D191" i="1"/>
  <c r="D202" i="1"/>
  <c r="D211" i="1"/>
  <c r="D222" i="1"/>
  <c r="D284" i="1"/>
  <c r="D294" i="1"/>
  <c r="D304" i="1"/>
  <c r="D314" i="1"/>
  <c r="D324" i="1"/>
  <c r="D28" i="1"/>
  <c r="D192" i="1"/>
  <c r="G14384" i="4" s="1"/>
  <c r="D214" i="1"/>
  <c r="D223" i="1"/>
  <c r="D234" i="1"/>
  <c r="D254" i="1"/>
  <c r="D316" i="1"/>
  <c r="D122" i="1"/>
  <c r="D163" i="1"/>
  <c r="D266" i="1"/>
  <c r="D286" i="1"/>
  <c r="D132" i="1"/>
  <c r="D255" i="1"/>
  <c r="D30" i="1"/>
  <c r="G13232" i="4" s="1"/>
  <c r="D82" i="1"/>
  <c r="D98" i="1"/>
  <c r="D124" i="1"/>
  <c r="D134" i="1"/>
  <c r="D144" i="1"/>
  <c r="D154" i="1"/>
  <c r="D164" i="1"/>
  <c r="D175" i="1"/>
  <c r="D195" i="1"/>
  <c r="G13727" i="4" s="1"/>
  <c r="D50" i="1"/>
  <c r="D66" i="1"/>
  <c r="D84" i="1"/>
  <c r="D102" i="1"/>
  <c r="D156" i="1"/>
  <c r="D166" i="1"/>
  <c r="D176" i="1"/>
  <c r="D186" i="1"/>
  <c r="D196" i="1"/>
  <c r="D207" i="1"/>
  <c r="D227" i="1"/>
  <c r="G14419" i="4" s="1"/>
  <c r="D247" i="1"/>
  <c r="G13449" i="4" s="1"/>
  <c r="D268" i="1"/>
  <c r="D288" i="1"/>
  <c r="D310" i="1"/>
  <c r="D319" i="1"/>
  <c r="G13524" i="4" s="1"/>
  <c r="D330" i="1"/>
  <c r="D18" i="1"/>
  <c r="D34" i="1"/>
  <c r="G14226" i="4" s="1"/>
  <c r="D70" i="1"/>
  <c r="D86" i="1"/>
  <c r="D104" i="1"/>
  <c r="D115" i="1"/>
  <c r="D126" i="1"/>
  <c r="G13658" i="4" s="1"/>
  <c r="D188" i="1"/>
  <c r="D198" i="1"/>
  <c r="D208" i="1"/>
  <c r="D218" i="1"/>
  <c r="D228" i="1"/>
  <c r="D259" i="1"/>
  <c r="D279" i="1"/>
  <c r="D52" i="1"/>
  <c r="D239" i="1"/>
  <c r="D300" i="1"/>
  <c r="D320" i="1"/>
  <c r="B297" i="1"/>
  <c r="G6567" i="4" s="1"/>
  <c r="B222" i="1"/>
  <c r="B197" i="1"/>
  <c r="B135" i="1"/>
  <c r="B47" i="1"/>
  <c r="D278" i="1"/>
  <c r="D88" i="1"/>
  <c r="B2" i="1"/>
  <c r="B314" i="1"/>
  <c r="B271" i="1"/>
  <c r="B246" i="1"/>
  <c r="B221" i="1"/>
  <c r="B194" i="1"/>
  <c r="B133" i="1"/>
  <c r="B94" i="1"/>
  <c r="B328" i="1"/>
  <c r="B310" i="1"/>
  <c r="B290" i="1"/>
  <c r="B265" i="1"/>
  <c r="B239" i="1"/>
  <c r="B214" i="1"/>
  <c r="B189" i="1"/>
  <c r="B161" i="1"/>
  <c r="B125" i="1"/>
  <c r="B86" i="1"/>
  <c r="G6356" i="4" s="1"/>
  <c r="B34" i="1"/>
  <c r="D298" i="1"/>
  <c r="D236" i="1"/>
  <c r="D72" i="1"/>
  <c r="C3" i="1"/>
  <c r="C7" i="1"/>
  <c r="C11" i="1"/>
  <c r="G10572" i="4" s="1"/>
  <c r="C15" i="1"/>
  <c r="C19" i="1"/>
  <c r="C23" i="1"/>
  <c r="C27" i="1"/>
  <c r="C31" i="1"/>
  <c r="C35" i="1"/>
  <c r="C39" i="1"/>
  <c r="C43" i="1"/>
  <c r="G9284" i="4" s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G12967" i="4" s="1"/>
  <c r="C100" i="1"/>
  <c r="C104" i="1"/>
  <c r="C108" i="1"/>
  <c r="C112" i="1"/>
  <c r="C116" i="1"/>
  <c r="C120" i="1"/>
  <c r="C124" i="1"/>
  <c r="C128" i="1"/>
  <c r="C132" i="1"/>
  <c r="C136" i="1"/>
  <c r="C140" i="1"/>
  <c r="C144" i="1"/>
  <c r="C148" i="1"/>
  <c r="C152" i="1"/>
  <c r="C156" i="1"/>
  <c r="C160" i="1"/>
  <c r="C164" i="1"/>
  <c r="C168" i="1"/>
  <c r="C172" i="1"/>
  <c r="C176" i="1"/>
  <c r="C180" i="1"/>
  <c r="C184" i="1"/>
  <c r="C188" i="1"/>
  <c r="C192" i="1"/>
  <c r="G8773" i="4" s="1"/>
  <c r="C196" i="1"/>
  <c r="C200" i="1"/>
  <c r="C204" i="1"/>
  <c r="C208" i="1"/>
  <c r="C212" i="1"/>
  <c r="C216" i="1"/>
  <c r="C220" i="1"/>
  <c r="C224" i="1"/>
  <c r="C228" i="1"/>
  <c r="C232" i="1"/>
  <c r="C236" i="1"/>
  <c r="C240" i="1"/>
  <c r="C244" i="1"/>
  <c r="C248" i="1"/>
  <c r="C252" i="1"/>
  <c r="C256" i="1"/>
  <c r="G9827" i="4" s="1"/>
  <c r="C260" i="1"/>
  <c r="C264" i="1"/>
  <c r="C268" i="1"/>
  <c r="C272" i="1"/>
  <c r="C276" i="1"/>
  <c r="C280" i="1"/>
  <c r="C284" i="1"/>
  <c r="C288" i="1"/>
  <c r="C292" i="1"/>
  <c r="C296" i="1"/>
  <c r="C300" i="1"/>
  <c r="C304" i="1"/>
  <c r="C308" i="1"/>
  <c r="C312" i="1"/>
  <c r="C316" i="1"/>
  <c r="C320" i="1"/>
  <c r="C324" i="1"/>
  <c r="C328" i="1"/>
  <c r="C5" i="1"/>
  <c r="C9" i="1"/>
  <c r="C13" i="1"/>
  <c r="C17" i="1"/>
  <c r="C21" i="1"/>
  <c r="C25" i="1"/>
  <c r="G12566" i="4" s="1"/>
  <c r="C29" i="1"/>
  <c r="C33" i="1"/>
  <c r="C37" i="1"/>
  <c r="C41" i="1"/>
  <c r="C45" i="1"/>
  <c r="C49" i="1"/>
  <c r="C53" i="1"/>
  <c r="C57" i="1"/>
  <c r="C61" i="1"/>
  <c r="C65" i="1"/>
  <c r="C69" i="1"/>
  <c r="C73" i="1"/>
  <c r="C77" i="1"/>
  <c r="C81" i="1"/>
  <c r="C85" i="1"/>
  <c r="C89" i="1"/>
  <c r="G8010" i="4" s="1"/>
  <c r="C93" i="1"/>
  <c r="C97" i="1"/>
  <c r="C101" i="1"/>
  <c r="C105" i="1"/>
  <c r="C109" i="1"/>
  <c r="C113" i="1"/>
  <c r="C117" i="1"/>
  <c r="C121" i="1"/>
  <c r="G9692" i="4" s="1"/>
  <c r="C125" i="1"/>
  <c r="C129" i="1"/>
  <c r="C133" i="1"/>
  <c r="C137" i="1"/>
  <c r="C141" i="1"/>
  <c r="C145" i="1"/>
  <c r="C149" i="1"/>
  <c r="C153" i="1"/>
  <c r="C157" i="1"/>
  <c r="C161" i="1"/>
  <c r="C165" i="1"/>
  <c r="C169" i="1"/>
  <c r="C173" i="1"/>
  <c r="C177" i="1"/>
  <c r="C181" i="1"/>
  <c r="C185" i="1"/>
  <c r="C189" i="1"/>
  <c r="C193" i="1"/>
  <c r="C197" i="1"/>
  <c r="C201" i="1"/>
  <c r="C205" i="1"/>
  <c r="C209" i="1"/>
  <c r="C213" i="1"/>
  <c r="C217" i="1"/>
  <c r="C221" i="1"/>
  <c r="C225" i="1"/>
  <c r="C229" i="1"/>
  <c r="C233" i="1"/>
  <c r="C237" i="1"/>
  <c r="C241" i="1"/>
  <c r="C245" i="1"/>
  <c r="C249" i="1"/>
  <c r="C253" i="1"/>
  <c r="C257" i="1"/>
  <c r="C261" i="1"/>
  <c r="C265" i="1"/>
  <c r="C269" i="1"/>
  <c r="C273" i="1"/>
  <c r="C277" i="1"/>
  <c r="C281" i="1"/>
  <c r="G7872" i="4" s="1"/>
  <c r="C285" i="1"/>
  <c r="C289" i="1"/>
  <c r="C293" i="1"/>
  <c r="C297" i="1"/>
  <c r="C301" i="1"/>
  <c r="C305" i="1"/>
  <c r="C309" i="1"/>
  <c r="C313" i="1"/>
  <c r="C317" i="1"/>
  <c r="C321" i="1"/>
  <c r="C325" i="1"/>
  <c r="C329" i="1"/>
  <c r="C26" i="1"/>
  <c r="C58" i="1"/>
  <c r="C90" i="1"/>
  <c r="C123" i="1"/>
  <c r="C130" i="1"/>
  <c r="C155" i="1"/>
  <c r="C162" i="1"/>
  <c r="C187" i="1"/>
  <c r="C194" i="1"/>
  <c r="C219" i="1"/>
  <c r="C226" i="1"/>
  <c r="C251" i="1"/>
  <c r="G8172" i="4" s="1"/>
  <c r="C258" i="1"/>
  <c r="C283" i="1"/>
  <c r="C290" i="1"/>
  <c r="C315" i="1"/>
  <c r="C322" i="1"/>
  <c r="C6" i="1"/>
  <c r="C38" i="1"/>
  <c r="C70" i="1"/>
  <c r="G11291" i="4" s="1"/>
  <c r="C102" i="1"/>
  <c r="C111" i="1"/>
  <c r="C118" i="1"/>
  <c r="C143" i="1"/>
  <c r="C150" i="1"/>
  <c r="C175" i="1"/>
  <c r="C182" i="1"/>
  <c r="C207" i="1"/>
  <c r="G7138" i="4" s="1"/>
  <c r="C214" i="1"/>
  <c r="C239" i="1"/>
  <c r="C246" i="1"/>
  <c r="C271" i="1"/>
  <c r="C278" i="1"/>
  <c r="C303" i="1"/>
  <c r="C310" i="1"/>
  <c r="C22" i="1"/>
  <c r="C54" i="1"/>
  <c r="C86" i="1"/>
  <c r="C127" i="1"/>
  <c r="C134" i="1"/>
  <c r="C159" i="1"/>
  <c r="C166" i="1"/>
  <c r="C191" i="1"/>
  <c r="C198" i="1"/>
  <c r="G10099" i="4" s="1"/>
  <c r="C223" i="1"/>
  <c r="C230" i="1"/>
  <c r="C255" i="1"/>
  <c r="C262" i="1"/>
  <c r="C287" i="1"/>
  <c r="C294" i="1"/>
  <c r="C319" i="1"/>
  <c r="C326" i="1"/>
  <c r="G13197" i="4" s="1"/>
  <c r="C299" i="1"/>
  <c r="C279" i="1"/>
  <c r="C259" i="1"/>
  <c r="C238" i="1"/>
  <c r="C218" i="1"/>
  <c r="C146" i="1"/>
  <c r="C135" i="1"/>
  <c r="C126" i="1"/>
  <c r="C115" i="1"/>
  <c r="C34" i="1"/>
  <c r="C18" i="1"/>
  <c r="C295" i="1"/>
  <c r="C275" i="1"/>
  <c r="C163" i="1"/>
  <c r="C274" i="1"/>
  <c r="C263" i="1"/>
  <c r="C254" i="1"/>
  <c r="C243" i="1"/>
  <c r="C234" i="1"/>
  <c r="C171" i="1"/>
  <c r="C151" i="1"/>
  <c r="C131" i="1"/>
  <c r="C110" i="1"/>
  <c r="C94" i="1"/>
  <c r="G7355" i="4" s="1"/>
  <c r="C42" i="1"/>
  <c r="C306" i="1"/>
  <c r="C286" i="1"/>
  <c r="C266" i="1"/>
  <c r="C203" i="1"/>
  <c r="C183" i="1"/>
  <c r="C142" i="1"/>
  <c r="C122" i="1"/>
  <c r="G11013" i="4" s="1"/>
  <c r="C78" i="1"/>
  <c r="C62" i="1"/>
  <c r="C10" i="1"/>
  <c r="C314" i="1"/>
  <c r="C242" i="1"/>
  <c r="C231" i="1"/>
  <c r="C222" i="1"/>
  <c r="C211" i="1"/>
  <c r="C202" i="1"/>
  <c r="C139" i="1"/>
  <c r="C119" i="1"/>
  <c r="C74" i="1"/>
  <c r="G13208" i="4"/>
  <c r="G13209" i="4"/>
  <c r="G13212" i="4"/>
  <c r="G13213" i="4"/>
  <c r="G13214" i="4"/>
  <c r="G13218" i="4"/>
  <c r="G13222" i="4"/>
  <c r="G13224" i="4"/>
  <c r="G13227" i="4"/>
  <c r="G13228" i="4"/>
  <c r="G13231" i="4"/>
  <c r="G13241" i="4"/>
  <c r="G13245" i="4"/>
  <c r="G13248" i="4"/>
  <c r="G13249" i="4"/>
  <c r="G13253" i="4"/>
  <c r="G13260" i="4"/>
  <c r="G13261" i="4"/>
  <c r="G13276" i="4"/>
  <c r="G13277" i="4"/>
  <c r="G13280" i="4"/>
  <c r="G13281" i="4"/>
  <c r="G13285" i="4"/>
  <c r="G13298" i="4"/>
  <c r="G13299" i="4"/>
  <c r="G13302" i="4"/>
  <c r="G13303" i="4"/>
  <c r="G13308" i="4"/>
  <c r="G13309" i="4"/>
  <c r="G13327" i="4"/>
  <c r="G13331" i="4"/>
  <c r="G13332" i="4"/>
  <c r="G13334" i="4"/>
  <c r="G13342" i="4"/>
  <c r="G13358" i="4"/>
  <c r="G13359" i="4"/>
  <c r="G13360" i="4"/>
  <c r="G13361" i="4"/>
  <c r="G13363" i="4"/>
  <c r="G13364" i="4"/>
  <c r="G13366" i="4"/>
  <c r="G13369" i="4"/>
  <c r="G13372" i="4"/>
  <c r="G13373" i="4"/>
  <c r="G13374" i="4"/>
  <c r="G13376" i="4"/>
  <c r="G13377" i="4"/>
  <c r="G13380" i="4"/>
  <c r="G13381" i="4"/>
  <c r="G13391" i="4"/>
  <c r="G13393" i="4"/>
  <c r="G13395" i="4"/>
  <c r="G13406" i="4"/>
  <c r="G13422" i="4"/>
  <c r="G13425" i="4"/>
  <c r="G13426" i="4"/>
  <c r="G13428" i="4"/>
  <c r="G13430" i="4"/>
  <c r="G13434" i="4"/>
  <c r="G13438" i="4"/>
  <c r="G13448" i="4"/>
  <c r="G13451" i="4"/>
  <c r="G13455" i="4"/>
  <c r="G13456" i="4"/>
  <c r="G13457" i="4"/>
  <c r="G13458" i="4"/>
  <c r="G13459" i="4"/>
  <c r="G13461" i="4"/>
  <c r="G13462" i="4"/>
  <c r="G13463" i="4"/>
  <c r="G13464" i="4"/>
  <c r="G13465" i="4"/>
  <c r="G13470" i="4"/>
  <c r="G13481" i="4"/>
  <c r="G13483" i="4"/>
  <c r="G13486" i="4"/>
  <c r="G13489" i="4"/>
  <c r="G13490" i="4"/>
  <c r="G13494" i="4"/>
  <c r="G13498" i="4"/>
  <c r="G13500" i="4"/>
  <c r="G13501" i="4"/>
  <c r="G13503" i="4"/>
  <c r="G13505" i="4"/>
  <c r="G13506" i="4"/>
  <c r="G13509" i="4"/>
  <c r="G13512" i="4"/>
  <c r="G13515" i="4"/>
  <c r="G13516" i="4"/>
  <c r="G13518" i="4"/>
  <c r="G13519" i="4"/>
  <c r="G13520" i="4"/>
  <c r="G13523" i="4"/>
  <c r="G13527" i="4"/>
  <c r="G13528" i="4"/>
  <c r="G13529" i="4"/>
  <c r="G13534" i="4"/>
  <c r="G13537" i="4"/>
  <c r="G13539" i="4"/>
  <c r="G13543" i="4"/>
  <c r="G13548" i="4"/>
  <c r="G13551" i="4"/>
  <c r="G13554" i="4"/>
  <c r="G13557" i="4"/>
  <c r="G13558" i="4"/>
  <c r="G13561" i="4"/>
  <c r="G13562" i="4"/>
  <c r="G13565" i="4"/>
  <c r="G13572" i="4"/>
  <c r="G13575" i="4"/>
  <c r="G13576" i="4"/>
  <c r="G13578" i="4"/>
  <c r="G13579" i="4"/>
  <c r="G13580" i="4"/>
  <c r="G13584" i="4"/>
  <c r="G13586" i="4"/>
  <c r="G13587" i="4"/>
  <c r="G13588" i="4"/>
  <c r="G13593" i="4"/>
  <c r="G13597" i="4"/>
  <c r="G13601" i="4"/>
  <c r="G13604" i="4"/>
  <c r="G13605" i="4"/>
  <c r="G13607" i="4"/>
  <c r="G13610" i="4"/>
  <c r="G13611" i="4"/>
  <c r="G13614" i="4"/>
  <c r="G13615" i="4"/>
  <c r="G13618" i="4"/>
  <c r="G13619" i="4"/>
  <c r="G13625" i="4"/>
  <c r="G13627" i="4"/>
  <c r="G13629" i="4"/>
  <c r="G13632" i="4"/>
  <c r="G13635" i="4"/>
  <c r="G13636" i="4"/>
  <c r="G13638" i="4"/>
  <c r="G13639" i="4"/>
  <c r="G13641" i="4"/>
  <c r="G13647" i="4"/>
  <c r="G13650" i="4"/>
  <c r="G13652" i="4"/>
  <c r="G13653" i="4"/>
  <c r="G13654" i="4"/>
  <c r="G13657" i="4"/>
  <c r="G13659" i="4"/>
  <c r="G13662" i="4"/>
  <c r="G13664" i="4"/>
  <c r="G13665" i="4"/>
  <c r="G13668" i="4"/>
  <c r="G13671" i="4"/>
  <c r="G13685" i="4"/>
  <c r="G13686" i="4"/>
  <c r="G13691" i="4"/>
  <c r="G13692" i="4"/>
  <c r="G13693" i="4"/>
  <c r="G13694" i="4"/>
  <c r="G13695" i="4"/>
  <c r="G13696" i="4"/>
  <c r="G13698" i="4"/>
  <c r="G13699" i="4"/>
  <c r="G13702" i="4"/>
  <c r="G13703" i="4"/>
  <c r="G13704" i="4"/>
  <c r="G13706" i="4"/>
  <c r="G13707" i="4"/>
  <c r="G13708" i="4"/>
  <c r="G13710" i="4"/>
  <c r="G13711" i="4"/>
  <c r="G13712" i="4"/>
  <c r="G13716" i="4"/>
  <c r="G13717" i="4"/>
  <c r="G13718" i="4"/>
  <c r="G13722" i="4"/>
  <c r="G13725" i="4"/>
  <c r="G13733" i="4"/>
  <c r="G13734" i="4"/>
  <c r="G13735" i="4"/>
  <c r="G13736" i="4"/>
  <c r="G13753" i="4"/>
  <c r="G13755" i="4"/>
  <c r="G13757" i="4"/>
  <c r="G13758" i="4"/>
  <c r="G13762" i="4"/>
  <c r="G13764" i="4"/>
  <c r="G13766" i="4"/>
  <c r="G13767" i="4"/>
  <c r="G13768" i="4"/>
  <c r="G13770" i="4"/>
  <c r="G13775" i="4"/>
  <c r="G13776" i="4"/>
  <c r="G13781" i="4"/>
  <c r="G13782" i="4"/>
  <c r="G13784" i="4"/>
  <c r="G13786" i="4"/>
  <c r="G13787" i="4"/>
  <c r="G13788" i="4"/>
  <c r="G13789" i="4"/>
  <c r="G13791" i="4"/>
  <c r="G13792" i="4"/>
  <c r="G13793" i="4"/>
  <c r="G13794" i="4"/>
  <c r="G13795" i="4"/>
  <c r="G13799" i="4"/>
  <c r="G13800" i="4"/>
  <c r="G13802" i="4"/>
  <c r="G13803" i="4"/>
  <c r="G13806" i="4"/>
  <c r="G13813" i="4"/>
  <c r="G13816" i="4"/>
  <c r="G13817" i="4"/>
  <c r="G13819" i="4"/>
  <c r="G13825" i="4"/>
  <c r="G13826" i="4"/>
  <c r="G13830" i="4"/>
  <c r="G13832" i="4"/>
  <c r="G13835" i="4"/>
  <c r="G13836" i="4"/>
  <c r="G13839" i="4"/>
  <c r="G13842" i="4"/>
  <c r="G13845" i="4"/>
  <c r="G13848" i="4"/>
  <c r="G13849" i="4"/>
  <c r="G13851" i="4"/>
  <c r="G13853" i="4"/>
  <c r="G13854" i="4"/>
  <c r="G13855" i="4"/>
  <c r="G13857" i="4"/>
  <c r="G13859" i="4"/>
  <c r="G13860" i="4"/>
  <c r="G13864" i="4"/>
  <c r="G13867" i="4"/>
  <c r="G13868" i="4"/>
  <c r="G13870" i="4"/>
  <c r="G13872" i="4"/>
  <c r="G13873" i="4"/>
  <c r="G13874" i="4"/>
  <c r="G13877" i="4"/>
  <c r="G13878" i="4"/>
  <c r="G13881" i="4"/>
  <c r="G13884" i="4"/>
  <c r="G13887" i="4"/>
  <c r="G13888" i="4"/>
  <c r="G13891" i="4"/>
  <c r="G13892" i="4"/>
  <c r="G13895" i="4"/>
  <c r="G13901" i="4"/>
  <c r="G13905" i="4"/>
  <c r="G13906" i="4"/>
  <c r="G13907" i="4"/>
  <c r="G13908" i="4"/>
  <c r="G13909" i="4"/>
  <c r="G13913" i="4"/>
  <c r="G13914" i="4"/>
  <c r="G13917" i="4"/>
  <c r="G13919" i="4"/>
  <c r="G13920" i="4"/>
  <c r="G13923" i="4"/>
  <c r="G13927" i="4"/>
  <c r="G13930" i="4"/>
  <c r="G13931" i="4"/>
  <c r="G13934" i="4"/>
  <c r="G13935" i="4"/>
  <c r="G13937" i="4"/>
  <c r="G13940" i="4"/>
  <c r="G13941" i="4"/>
  <c r="G13944" i="4"/>
  <c r="G13948" i="4"/>
  <c r="G13949" i="4"/>
  <c r="G13951" i="4"/>
  <c r="G13955" i="4"/>
  <c r="G13958" i="4"/>
  <c r="G13959" i="4"/>
  <c r="G13962" i="4"/>
  <c r="G13963" i="4"/>
  <c r="G13965" i="4"/>
  <c r="G13968" i="4"/>
  <c r="G13969" i="4"/>
  <c r="G13971" i="4"/>
  <c r="G13976" i="4"/>
  <c r="G13977" i="4"/>
  <c r="G13980" i="4"/>
  <c r="G13981" i="4"/>
  <c r="G13982" i="4"/>
  <c r="G13983" i="4"/>
  <c r="G13987" i="4"/>
  <c r="G13989" i="4"/>
  <c r="G13991" i="4"/>
  <c r="G13992" i="4"/>
  <c r="G13995" i="4"/>
  <c r="G13998" i="4"/>
  <c r="G14001" i="4"/>
  <c r="G14010" i="4"/>
  <c r="G14018" i="4"/>
  <c r="G14019" i="4"/>
  <c r="G14024" i="4"/>
  <c r="G14026" i="4"/>
  <c r="G14027" i="4"/>
  <c r="G14028" i="4"/>
  <c r="G14029" i="4"/>
  <c r="G14032" i="4"/>
  <c r="G14033" i="4"/>
  <c r="G14034" i="4"/>
  <c r="G14036" i="4"/>
  <c r="G14037" i="4"/>
  <c r="G14038" i="4"/>
  <c r="G14040" i="4"/>
  <c r="G14041" i="4"/>
  <c r="G14042" i="4"/>
  <c r="G14044" i="4"/>
  <c r="G14046" i="4"/>
  <c r="G14047" i="4"/>
  <c r="G14051" i="4"/>
  <c r="G14055" i="4"/>
  <c r="G14057" i="4"/>
  <c r="G14059" i="4"/>
  <c r="G14066" i="4"/>
  <c r="G14068" i="4"/>
  <c r="G14069" i="4"/>
  <c r="G14072" i="4"/>
  <c r="G14077" i="4"/>
  <c r="G14081" i="4"/>
  <c r="G14086" i="4"/>
  <c r="G14087" i="4"/>
  <c r="G14088" i="4"/>
  <c r="G14090" i="4"/>
  <c r="G14091" i="4"/>
  <c r="G14092" i="4"/>
  <c r="G14094" i="4"/>
  <c r="G14096" i="4"/>
  <c r="G14100" i="4"/>
  <c r="G14101" i="4"/>
  <c r="G14103" i="4"/>
  <c r="G14105" i="4"/>
  <c r="G14108" i="4"/>
  <c r="G14110" i="4"/>
  <c r="G14115" i="4"/>
  <c r="G14117" i="4"/>
  <c r="G14119" i="4"/>
  <c r="G14120" i="4"/>
  <c r="G14121" i="4"/>
  <c r="G14122" i="4"/>
  <c r="G14123" i="4"/>
  <c r="G14125" i="4"/>
  <c r="G14129" i="4"/>
  <c r="G14130" i="4"/>
  <c r="G14132" i="4"/>
  <c r="G14136" i="4"/>
  <c r="G14138" i="4"/>
  <c r="G14141" i="4"/>
  <c r="G14142" i="4"/>
  <c r="G14146" i="4"/>
  <c r="G14147" i="4"/>
  <c r="G14149" i="4"/>
  <c r="G14150" i="4"/>
  <c r="G14151" i="4"/>
  <c r="G14155" i="4"/>
  <c r="G14156" i="4"/>
  <c r="G14158" i="4"/>
  <c r="G14160" i="4"/>
  <c r="G14165" i="4"/>
  <c r="G14166" i="4"/>
  <c r="G14168" i="4"/>
  <c r="G14169" i="4"/>
  <c r="G14172" i="4"/>
  <c r="G14175" i="4"/>
  <c r="G14177" i="4"/>
  <c r="G14178" i="4"/>
  <c r="G14181" i="4"/>
  <c r="G14184" i="4"/>
  <c r="G14185" i="4"/>
  <c r="G14187" i="4"/>
  <c r="G14188" i="4"/>
  <c r="G14189" i="4"/>
  <c r="G14190" i="4"/>
  <c r="G14194" i="4"/>
  <c r="G14196" i="4"/>
  <c r="G14197" i="4"/>
  <c r="G14198" i="4"/>
  <c r="G14199" i="4"/>
  <c r="G14203" i="4"/>
  <c r="G14207" i="4"/>
  <c r="G14208" i="4"/>
  <c r="G14211" i="4"/>
  <c r="G14212" i="4"/>
  <c r="G14214" i="4"/>
  <c r="G14217" i="4"/>
  <c r="G14221" i="4"/>
  <c r="G14225" i="4"/>
  <c r="G14229" i="4"/>
  <c r="G14230" i="4"/>
  <c r="G14231" i="4"/>
  <c r="G14238" i="4"/>
  <c r="G14239" i="4"/>
  <c r="G14240" i="4"/>
  <c r="G14242" i="4"/>
  <c r="G14244" i="4"/>
  <c r="G14246" i="4"/>
  <c r="G14248" i="4"/>
  <c r="G14249" i="4"/>
  <c r="G14253" i="4"/>
  <c r="G14257" i="4"/>
  <c r="G14260" i="4"/>
  <c r="G14261" i="4"/>
  <c r="G14263" i="4"/>
  <c r="G14264" i="4"/>
  <c r="G14267" i="4"/>
  <c r="G14270" i="4"/>
  <c r="G14271" i="4"/>
  <c r="G14274" i="4"/>
  <c r="G14275" i="4"/>
  <c r="G14281" i="4"/>
  <c r="G14284" i="4"/>
  <c r="G14285" i="4"/>
  <c r="G14288" i="4"/>
  <c r="G14289" i="4"/>
  <c r="G14292" i="4"/>
  <c r="G14293" i="4"/>
  <c r="G14295" i="4"/>
  <c r="G14296" i="4"/>
  <c r="G14297" i="4"/>
  <c r="G14298" i="4"/>
  <c r="G14307" i="4"/>
  <c r="G14310" i="4"/>
  <c r="G14311" i="4"/>
  <c r="G14313" i="4"/>
  <c r="G14318" i="4"/>
  <c r="G14319" i="4"/>
  <c r="G14322" i="4"/>
  <c r="G14324" i="4"/>
  <c r="G14325" i="4"/>
  <c r="G14328" i="4"/>
  <c r="G14331" i="4"/>
  <c r="G14333" i="4"/>
  <c r="G14337" i="4"/>
  <c r="G14340" i="4"/>
  <c r="G14345" i="4"/>
  <c r="G14351" i="4"/>
  <c r="G14352" i="4"/>
  <c r="G14357" i="4"/>
  <c r="G14358" i="4"/>
  <c r="G14359" i="4"/>
  <c r="G14360" i="4"/>
  <c r="G14361" i="4"/>
  <c r="G14362" i="4"/>
  <c r="G14363" i="4"/>
  <c r="G14364" i="4"/>
  <c r="G14366" i="4"/>
  <c r="G14367" i="4"/>
  <c r="G14368" i="4"/>
  <c r="G14370" i="4"/>
  <c r="G14371" i="4"/>
  <c r="G14372" i="4"/>
  <c r="G14374" i="4"/>
  <c r="G14376" i="4"/>
  <c r="G14377" i="4"/>
  <c r="G14378" i="4"/>
  <c r="G14379" i="4"/>
  <c r="G14380" i="4"/>
  <c r="G14382" i="4"/>
  <c r="G14389" i="4"/>
  <c r="G14393" i="4"/>
  <c r="G14394" i="4"/>
  <c r="G14395" i="4"/>
  <c r="G14403" i="4"/>
  <c r="G14407" i="4"/>
  <c r="G14409" i="4"/>
  <c r="G14411" i="4"/>
  <c r="G14420" i="4"/>
  <c r="G14421" i="4"/>
  <c r="G14424" i="4"/>
  <c r="G14425" i="4"/>
  <c r="G14427" i="4"/>
  <c r="G14428" i="4"/>
  <c r="G14430" i="4"/>
  <c r="G14436" i="4"/>
  <c r="G14438" i="4"/>
  <c r="G14440" i="4"/>
  <c r="G14441" i="4"/>
  <c r="G14442" i="4"/>
  <c r="G14443" i="4"/>
  <c r="G14447" i="4"/>
  <c r="G14448" i="4"/>
  <c r="G14452" i="4"/>
  <c r="G14453" i="4"/>
  <c r="G14454" i="4"/>
  <c r="G14455" i="4"/>
  <c r="G14456" i="4"/>
  <c r="G14459" i="4"/>
  <c r="G14460" i="4"/>
  <c r="G14462" i="4"/>
  <c r="G14463" i="4"/>
  <c r="G14466" i="4"/>
  <c r="G14467" i="4"/>
  <c r="G14468" i="4"/>
  <c r="G14471" i="4"/>
  <c r="G14472" i="4"/>
  <c r="G14473" i="4"/>
  <c r="G14479" i="4"/>
  <c r="G14480" i="4"/>
  <c r="G14484" i="4"/>
  <c r="G14485" i="4"/>
  <c r="G14488" i="4"/>
  <c r="G14496" i="4"/>
  <c r="G14499" i="4"/>
  <c r="G14502" i="4"/>
  <c r="G14503" i="4"/>
  <c r="G14505" i="4"/>
  <c r="G14507" i="4"/>
  <c r="G14508" i="4"/>
  <c r="G14510" i="4"/>
  <c r="G14511" i="4"/>
  <c r="G14514" i="4"/>
  <c r="G14515" i="4"/>
  <c r="G14517" i="4"/>
  <c r="G14518" i="4"/>
  <c r="G14519" i="4"/>
  <c r="G14520" i="4"/>
  <c r="G14527" i="4"/>
  <c r="G14528" i="4"/>
  <c r="G14529" i="4"/>
  <c r="G14532" i="4"/>
  <c r="G14533" i="4"/>
  <c r="G14534" i="4"/>
  <c r="G14538" i="4"/>
  <c r="G14541" i="4"/>
  <c r="G14542" i="4"/>
  <c r="G14544" i="4"/>
  <c r="G14545" i="4"/>
  <c r="G14546" i="4"/>
  <c r="G14547" i="4"/>
  <c r="G14552" i="4"/>
  <c r="G14559" i="4"/>
  <c r="G14561" i="4"/>
  <c r="G14562" i="4"/>
  <c r="G14563" i="4"/>
  <c r="G14566" i="4"/>
  <c r="G14573" i="4"/>
  <c r="G14574" i="4"/>
  <c r="G14578" i="4"/>
  <c r="G14579" i="4"/>
  <c r="G14583" i="4"/>
  <c r="G14587" i="4"/>
  <c r="G14590" i="4"/>
  <c r="G14591" i="4"/>
  <c r="G14593" i="4"/>
  <c r="G14594" i="4"/>
  <c r="G14596" i="4"/>
  <c r="G14597" i="4"/>
  <c r="G14600" i="4"/>
  <c r="G14601" i="4"/>
  <c r="G14603" i="4"/>
  <c r="G14604" i="4"/>
  <c r="G14608" i="4"/>
  <c r="G14615" i="4"/>
  <c r="G14618" i="4"/>
  <c r="G14622" i="4"/>
  <c r="G14623" i="4"/>
  <c r="G14625" i="4"/>
  <c r="G14626" i="4"/>
  <c r="G14628" i="4"/>
  <c r="G14629" i="4"/>
  <c r="G14631" i="4"/>
  <c r="G14633" i="4"/>
  <c r="G14637" i="4"/>
  <c r="G14640" i="4"/>
  <c r="G14641" i="4"/>
  <c r="G14643" i="4"/>
  <c r="G14644" i="4"/>
  <c r="G14647" i="4"/>
  <c r="G14648" i="4"/>
  <c r="G14649" i="4"/>
  <c r="G14651" i="4"/>
  <c r="G14652" i="4"/>
  <c r="G14655" i="4"/>
  <c r="G14658" i="4"/>
  <c r="G14662" i="4"/>
  <c r="G14663" i="4"/>
  <c r="G14669" i="4"/>
  <c r="G14670" i="4"/>
  <c r="G14676" i="4"/>
  <c r="G14677" i="4"/>
  <c r="G14678" i="4"/>
  <c r="G14684" i="4"/>
  <c r="G14690" i="4"/>
  <c r="G14691" i="4"/>
  <c r="G14692" i="4"/>
  <c r="G14693" i="4"/>
  <c r="G14694" i="4"/>
  <c r="G14696" i="4"/>
  <c r="G14697" i="4"/>
  <c r="G14698" i="4"/>
  <c r="G14700" i="4"/>
  <c r="G14701" i="4"/>
  <c r="G14702" i="4"/>
  <c r="G14704" i="4"/>
  <c r="G14706" i="4"/>
  <c r="G14707" i="4"/>
  <c r="G14708" i="4"/>
  <c r="G14710" i="4"/>
  <c r="G14711" i="4"/>
  <c r="G14712" i="4"/>
  <c r="G14715" i="4"/>
  <c r="G14717" i="4"/>
  <c r="G14719" i="4"/>
  <c r="G14723" i="4"/>
  <c r="G14724" i="4"/>
  <c r="G14725" i="4"/>
  <c r="G14726" i="4"/>
  <c r="G14738" i="4"/>
  <c r="G14739" i="4"/>
  <c r="G14741" i="4"/>
  <c r="G14742" i="4"/>
  <c r="G14743" i="4"/>
  <c r="G14747" i="4"/>
  <c r="G14752" i="4"/>
  <c r="G14754" i="4"/>
  <c r="G14756" i="4"/>
  <c r="G14758" i="4"/>
  <c r="G14760" i="4"/>
  <c r="G14765" i="4"/>
  <c r="G14766" i="4"/>
  <c r="G14770" i="4"/>
  <c r="G14771" i="4"/>
  <c r="G14773" i="4"/>
  <c r="G14775" i="4"/>
  <c r="G14776" i="4"/>
  <c r="G14781" i="4"/>
  <c r="G14783" i="4"/>
  <c r="G14785" i="4"/>
  <c r="G14786" i="4"/>
  <c r="G14787" i="4"/>
  <c r="G14789" i="4"/>
  <c r="G14790" i="4"/>
  <c r="G14792" i="4"/>
  <c r="G14795" i="4"/>
  <c r="G14796" i="4"/>
  <c r="G14797" i="4"/>
  <c r="G14801" i="4"/>
  <c r="G14802" i="4"/>
  <c r="G14806" i="4"/>
  <c r="G14807" i="4"/>
  <c r="G14811" i="4"/>
  <c r="G14815" i="4"/>
  <c r="G14816" i="4"/>
  <c r="G14818" i="4"/>
  <c r="G14825" i="4"/>
  <c r="G14826" i="4"/>
  <c r="G14829" i="4"/>
  <c r="G14832" i="4"/>
  <c r="G14833" i="4"/>
  <c r="G14835" i="4"/>
  <c r="G14836" i="4"/>
  <c r="G14837" i="4"/>
  <c r="G14838" i="4"/>
  <c r="G14840" i="4"/>
  <c r="G14841" i="4"/>
  <c r="G14843" i="4"/>
  <c r="G14844" i="4"/>
  <c r="G14847" i="4"/>
  <c r="G14848" i="4"/>
  <c r="G14850" i="4"/>
  <c r="G14854" i="4"/>
  <c r="G14858" i="4"/>
  <c r="G14859" i="4"/>
  <c r="G14860" i="4"/>
  <c r="G14863" i="4"/>
  <c r="G14864" i="4"/>
  <c r="G14867" i="4"/>
  <c r="G14871" i="4"/>
  <c r="G14872" i="4"/>
  <c r="G14874" i="4"/>
  <c r="G14877" i="4"/>
  <c r="G14878" i="4"/>
  <c r="G14882" i="4"/>
  <c r="G14885" i="4"/>
  <c r="G14886" i="4"/>
  <c r="G14889" i="4"/>
  <c r="G14891" i="4"/>
  <c r="G14892" i="4"/>
  <c r="G14895" i="4"/>
  <c r="G14896" i="4"/>
  <c r="G14899" i="4"/>
  <c r="G14900" i="4"/>
  <c r="G14904" i="4"/>
  <c r="G14906" i="4"/>
  <c r="G14908" i="4"/>
  <c r="G14910" i="4"/>
  <c r="G14913" i="4"/>
  <c r="G14918" i="4"/>
  <c r="G14920" i="4"/>
  <c r="G14923" i="4"/>
  <c r="G14924" i="4"/>
  <c r="G14926" i="4"/>
  <c r="G14927" i="4"/>
  <c r="G14930" i="4"/>
  <c r="G14934" i="4"/>
  <c r="G14939" i="4"/>
  <c r="G14940" i="4"/>
  <c r="G14941" i="4"/>
  <c r="G14945" i="4"/>
  <c r="G14948" i="4"/>
  <c r="G14950" i="4"/>
  <c r="G14955" i="4"/>
  <c r="G14956" i="4"/>
  <c r="G14958" i="4"/>
  <c r="G14959" i="4"/>
  <c r="G14964" i="4"/>
  <c r="G14966" i="4"/>
  <c r="G14967" i="4"/>
  <c r="G14970" i="4"/>
  <c r="G14971" i="4"/>
  <c r="G14973" i="4"/>
  <c r="G14977" i="4"/>
  <c r="G14978" i="4"/>
  <c r="G14979" i="4"/>
  <c r="G14981" i="4"/>
  <c r="G14982" i="4"/>
  <c r="G14984" i="4"/>
  <c r="G14985" i="4"/>
  <c r="G14988" i="4"/>
  <c r="G14992" i="4"/>
  <c r="G14999" i="4"/>
  <c r="G15000" i="4"/>
  <c r="G15006" i="4"/>
  <c r="G15007" i="4"/>
  <c r="G15009" i="4"/>
  <c r="G15010" i="4"/>
  <c r="G15011" i="4"/>
  <c r="G15017" i="4"/>
  <c r="G15018" i="4"/>
  <c r="G15023" i="4"/>
  <c r="G15024" i="4"/>
  <c r="G15026" i="4"/>
  <c r="G15027" i="4"/>
  <c r="G15028" i="4"/>
  <c r="G15030" i="4"/>
  <c r="G15031" i="4"/>
  <c r="G15032" i="4"/>
  <c r="G15034" i="4"/>
  <c r="G15036" i="4"/>
  <c r="G15037" i="4"/>
  <c r="G15038" i="4"/>
  <c r="G15041" i="4"/>
  <c r="G15042" i="4"/>
  <c r="G15043" i="4"/>
  <c r="G15044" i="4"/>
  <c r="G15045" i="4"/>
  <c r="G15049" i="4"/>
  <c r="G15055" i="4"/>
  <c r="G15056" i="4"/>
  <c r="G15057" i="4"/>
  <c r="G15067" i="4"/>
  <c r="G15068" i="4"/>
  <c r="G15069" i="4"/>
  <c r="G15071" i="4"/>
  <c r="G15072" i="4"/>
  <c r="G15073" i="4"/>
  <c r="G15075" i="4"/>
  <c r="G15076" i="4"/>
  <c r="G15077" i="4"/>
  <c r="G15080" i="4"/>
  <c r="G15085" i="4"/>
  <c r="G15086" i="4"/>
  <c r="G15090" i="4"/>
  <c r="G15095" i="4"/>
  <c r="G15096" i="4"/>
  <c r="G15098" i="4"/>
  <c r="G15100" i="4"/>
  <c r="G15102" i="4"/>
  <c r="G15103" i="4"/>
  <c r="G15106" i="4"/>
  <c r="G15107" i="4"/>
  <c r="G15108" i="4"/>
  <c r="G15109" i="4"/>
  <c r="G15113" i="4"/>
  <c r="G15114" i="4"/>
  <c r="G15119" i="4"/>
  <c r="G15120" i="4"/>
  <c r="G15122" i="4"/>
  <c r="G15126" i="4"/>
  <c r="G15127" i="4"/>
  <c r="G15131" i="4"/>
  <c r="G15132" i="4"/>
  <c r="G15133" i="4"/>
  <c r="G15137" i="4"/>
  <c r="G15139" i="4"/>
  <c r="G15140" i="4"/>
  <c r="G15141" i="4"/>
  <c r="G15144" i="4"/>
  <c r="G15145" i="4"/>
  <c r="G15146" i="4"/>
  <c r="G15148" i="4"/>
  <c r="G15149" i="4"/>
  <c r="G15150" i="4"/>
  <c r="G15151" i="4"/>
  <c r="G15155" i="4"/>
  <c r="G15159" i="4"/>
  <c r="G15162" i="4"/>
  <c r="G15163" i="4"/>
  <c r="G15165" i="4"/>
  <c r="G15166" i="4"/>
  <c r="G15167" i="4"/>
  <c r="G15168" i="4"/>
  <c r="G15169" i="4"/>
  <c r="G15170" i="4"/>
  <c r="G15171" i="4"/>
  <c r="G15173" i="4"/>
  <c r="G15174" i="4"/>
  <c r="G15176" i="4"/>
  <c r="G15177" i="4"/>
  <c r="G15180" i="4"/>
  <c r="G15184" i="4"/>
  <c r="G15187" i="4"/>
  <c r="G15188" i="4"/>
  <c r="G15189" i="4"/>
  <c r="G15191" i="4"/>
  <c r="G15193" i="4"/>
  <c r="G15194" i="4"/>
  <c r="G15197" i="4"/>
  <c r="G15198" i="4"/>
  <c r="G15200" i="4"/>
  <c r="G15202" i="4"/>
  <c r="G15204" i="4"/>
  <c r="G15207" i="4"/>
  <c r="G15208" i="4"/>
  <c r="G15211" i="4"/>
  <c r="G15212" i="4"/>
  <c r="G15215" i="4"/>
  <c r="G15219" i="4"/>
  <c r="G15222" i="4"/>
  <c r="G15223" i="4"/>
  <c r="G15225" i="4"/>
  <c r="G15226" i="4"/>
  <c r="G15228" i="4"/>
  <c r="G15229" i="4"/>
  <c r="G15230" i="4"/>
  <c r="G15232" i="4"/>
  <c r="G15233" i="4"/>
  <c r="G15237" i="4"/>
  <c r="G15238" i="4"/>
  <c r="G15239" i="4"/>
  <c r="G15243" i="4"/>
  <c r="G15244" i="4"/>
  <c r="G15247" i="4"/>
  <c r="G15248" i="4"/>
  <c r="G15251" i="4"/>
  <c r="G15253" i="4"/>
  <c r="G15256" i="4"/>
  <c r="G15257" i="4"/>
  <c r="G15260" i="4"/>
  <c r="G15262" i="4"/>
  <c r="G15269" i="4"/>
  <c r="G15275" i="4"/>
  <c r="G15276" i="4"/>
  <c r="G15278" i="4"/>
  <c r="G15279" i="4"/>
  <c r="G15280" i="4"/>
  <c r="G15283" i="4"/>
  <c r="G15288" i="4"/>
  <c r="G15289" i="4"/>
  <c r="G15290" i="4"/>
  <c r="G15292" i="4"/>
  <c r="G15296" i="4"/>
  <c r="G15297" i="4"/>
  <c r="G15300" i="4"/>
  <c r="G15301" i="4"/>
  <c r="G15303" i="4"/>
  <c r="G15304" i="4"/>
  <c r="G15307" i="4"/>
  <c r="G15308" i="4"/>
  <c r="G15309" i="4"/>
  <c r="G15311" i="4"/>
  <c r="G15312" i="4"/>
  <c r="G15313" i="4"/>
  <c r="G15314" i="4"/>
  <c r="G15315" i="4"/>
  <c r="G15318" i="4"/>
  <c r="G15322" i="4"/>
  <c r="G15323" i="4"/>
  <c r="G15329" i="4"/>
  <c r="G15330" i="4"/>
  <c r="G15335" i="4"/>
  <c r="G15336" i="4"/>
  <c r="G15339" i="4"/>
  <c r="G15340" i="4"/>
  <c r="G15342" i="4"/>
  <c r="G15343" i="4"/>
  <c r="G15344" i="4"/>
  <c r="G15350" i="4"/>
  <c r="G15351" i="4"/>
  <c r="G15356" i="4"/>
  <c r="G15357" i="4"/>
  <c r="G15358" i="4"/>
  <c r="G15360" i="4"/>
  <c r="G15361" i="4"/>
  <c r="G15362" i="4"/>
  <c r="G15364" i="4"/>
  <c r="G15366" i="4"/>
  <c r="G15367" i="4"/>
  <c r="G15368" i="4"/>
  <c r="G15370" i="4"/>
  <c r="G15371" i="4"/>
  <c r="G15372" i="4"/>
  <c r="G15373" i="4"/>
  <c r="G15375" i="4"/>
  <c r="G15377" i="4"/>
  <c r="G15379" i="4"/>
  <c r="G15381" i="4"/>
  <c r="G15383" i="4"/>
  <c r="G15385" i="4"/>
  <c r="G15387" i="4"/>
  <c r="G15388" i="4"/>
  <c r="G15398" i="4"/>
  <c r="G15399" i="4"/>
  <c r="G15401" i="4"/>
  <c r="G15402" i="4"/>
  <c r="G15405" i="4"/>
  <c r="G15406" i="4"/>
  <c r="G15407" i="4"/>
  <c r="G15408" i="4"/>
  <c r="G15409" i="4"/>
  <c r="G15410" i="4"/>
  <c r="G15418" i="4"/>
  <c r="G15420" i="4"/>
  <c r="G15426" i="4"/>
  <c r="G15428" i="4"/>
  <c r="G15431" i="4"/>
  <c r="G15432" i="4"/>
  <c r="G15433" i="4"/>
  <c r="G15435" i="4"/>
  <c r="G15436" i="4"/>
  <c r="G15437" i="4"/>
  <c r="G15439" i="4"/>
  <c r="G15441" i="4"/>
  <c r="G15442" i="4"/>
  <c r="G15446" i="4"/>
  <c r="G15447" i="4"/>
  <c r="G15449" i="4"/>
  <c r="G15452" i="4"/>
  <c r="G15456" i="4"/>
  <c r="G15457" i="4"/>
  <c r="G15458" i="4"/>
  <c r="G15460" i="4"/>
  <c r="G15461" i="4"/>
  <c r="G15462" i="4"/>
  <c r="G15463" i="4"/>
  <c r="G15466" i="4"/>
  <c r="G15467" i="4"/>
  <c r="G15470" i="4"/>
  <c r="G15471" i="4"/>
  <c r="G15474" i="4"/>
  <c r="G15478" i="4"/>
  <c r="G15481" i="4"/>
  <c r="G15492" i="4"/>
  <c r="G15495" i="4"/>
  <c r="G15496" i="4"/>
  <c r="G15497" i="4"/>
  <c r="G15498" i="4"/>
  <c r="G15499" i="4"/>
  <c r="G15500" i="4"/>
  <c r="G15501" i="4"/>
  <c r="G15503" i="4"/>
  <c r="G15504" i="4"/>
  <c r="G15506" i="4"/>
  <c r="G15507" i="4"/>
  <c r="G15509" i="4"/>
  <c r="G15510" i="4"/>
  <c r="G15514" i="4"/>
  <c r="G15517" i="4"/>
  <c r="G15518" i="4"/>
  <c r="G15519" i="4"/>
  <c r="G15520" i="4"/>
  <c r="G15521" i="4"/>
  <c r="G15522" i="4"/>
  <c r="G15524" i="4"/>
  <c r="G15527" i="4"/>
  <c r="G15528" i="4"/>
  <c r="G15530" i="4"/>
  <c r="G15531" i="4"/>
  <c r="G15532" i="4"/>
  <c r="G15535" i="4"/>
  <c r="G15537" i="4"/>
  <c r="G15538" i="4"/>
  <c r="G15541" i="4"/>
  <c r="G15542" i="4"/>
  <c r="G15544" i="4"/>
  <c r="G15545" i="4"/>
  <c r="G15546" i="4"/>
  <c r="G15549" i="4"/>
  <c r="G15551" i="4"/>
  <c r="G15552" i="4"/>
  <c r="G15553" i="4"/>
  <c r="G15555" i="4"/>
  <c r="G15556" i="4"/>
  <c r="G15557" i="4"/>
  <c r="G15558" i="4"/>
  <c r="G15559" i="4"/>
  <c r="G15560" i="4"/>
  <c r="G15563" i="4"/>
  <c r="G15566" i="4"/>
  <c r="G15570" i="4"/>
  <c r="G15571" i="4"/>
  <c r="G15573" i="4"/>
  <c r="G15577" i="4"/>
  <c r="G15580" i="4"/>
  <c r="G15581" i="4"/>
  <c r="G15584" i="4"/>
  <c r="G15585" i="4"/>
  <c r="G15586" i="4"/>
  <c r="G15590" i="4"/>
  <c r="G15591" i="4"/>
  <c r="G15592" i="4"/>
  <c r="G15595" i="4"/>
  <c r="G15599" i="4"/>
  <c r="G15605" i="4"/>
  <c r="G15608" i="4"/>
  <c r="G15609" i="4"/>
  <c r="G15612" i="4"/>
  <c r="G15613" i="4"/>
  <c r="G15616" i="4"/>
  <c r="G15622" i="4"/>
  <c r="G15624" i="4"/>
  <c r="G15627" i="4"/>
  <c r="G15628" i="4"/>
  <c r="G15630" i="4"/>
  <c r="G15633" i="4"/>
  <c r="G15634" i="4"/>
  <c r="G15637" i="4"/>
  <c r="G15639" i="4"/>
  <c r="G15640" i="4"/>
  <c r="G15641" i="4"/>
  <c r="G15642" i="4"/>
  <c r="G15644" i="4"/>
  <c r="G15645" i="4"/>
  <c r="G15648" i="4"/>
  <c r="G15652" i="4"/>
  <c r="G15658" i="4"/>
  <c r="G15660" i="4"/>
  <c r="G15665" i="4"/>
  <c r="G15666" i="4"/>
  <c r="G15668" i="4"/>
  <c r="G15669" i="4"/>
  <c r="G15672" i="4"/>
  <c r="G15673" i="4"/>
  <c r="G15675" i="4"/>
  <c r="G15676" i="4"/>
  <c r="G15677" i="4"/>
  <c r="G15683" i="4"/>
  <c r="G15684" i="4"/>
  <c r="G15690" i="4"/>
  <c r="G15691" i="4"/>
  <c r="G15692" i="4"/>
  <c r="G15694" i="4"/>
  <c r="G15696" i="4"/>
  <c r="G15697" i="4"/>
  <c r="G15698" i="4"/>
  <c r="G15700" i="4"/>
  <c r="G15701" i="4"/>
  <c r="G15702" i="4"/>
  <c r="G15705" i="4"/>
  <c r="G15707" i="4"/>
  <c r="G15708" i="4"/>
  <c r="G15709" i="4"/>
  <c r="G15711" i="4"/>
  <c r="G15715" i="4"/>
  <c r="G15716" i="4"/>
  <c r="G15718" i="4"/>
  <c r="G15722" i="4"/>
  <c r="G15724" i="4"/>
  <c r="G15727" i="4"/>
  <c r="G15729" i="4"/>
  <c r="G15731" i="4"/>
  <c r="G15732" i="4"/>
  <c r="G15733" i="4"/>
  <c r="G15735" i="4"/>
  <c r="G15737" i="4"/>
  <c r="G15738" i="4"/>
  <c r="G15740" i="4"/>
  <c r="G15741" i="4"/>
  <c r="G15742" i="4"/>
  <c r="G15746" i="4"/>
  <c r="G15755" i="4"/>
  <c r="G15756" i="4"/>
  <c r="G15760" i="4"/>
  <c r="G15761" i="4"/>
  <c r="G15762" i="4"/>
  <c r="G15765" i="4"/>
  <c r="G15766" i="4"/>
  <c r="G15768" i="4"/>
  <c r="G15769" i="4"/>
  <c r="G15770" i="4"/>
  <c r="G15772" i="4"/>
  <c r="G15773" i="4"/>
  <c r="G15775" i="4"/>
  <c r="G15779" i="4"/>
  <c r="G15780" i="4"/>
  <c r="G15782" i="4"/>
  <c r="G15784" i="4"/>
  <c r="G15786" i="4"/>
  <c r="G15787" i="4"/>
  <c r="G15791" i="4"/>
  <c r="G15792" i="4"/>
  <c r="G15793" i="4"/>
  <c r="G15796" i="4"/>
  <c r="G15797" i="4"/>
  <c r="G15799" i="4"/>
  <c r="G15800" i="4"/>
  <c r="G15801" i="4"/>
  <c r="G15804" i="4"/>
  <c r="G15805" i="4"/>
  <c r="G15806" i="4"/>
  <c r="G15810" i="4"/>
  <c r="G15811" i="4"/>
  <c r="G15815" i="4"/>
  <c r="G15816" i="4"/>
  <c r="G15817" i="4"/>
  <c r="G15823" i="4"/>
  <c r="G15825" i="4"/>
  <c r="G15828" i="4"/>
  <c r="G15829" i="4"/>
  <c r="G15830" i="4"/>
  <c r="G15831" i="4"/>
  <c r="G15833" i="4"/>
  <c r="G15834" i="4"/>
  <c r="G15835" i="4"/>
  <c r="G15836" i="4"/>
  <c r="G15837" i="4"/>
  <c r="G15839" i="4"/>
  <c r="G15840" i="4"/>
  <c r="G15846" i="4"/>
  <c r="G15847" i="4"/>
  <c r="G15849" i="4"/>
  <c r="G15850" i="4"/>
  <c r="G15851" i="4"/>
  <c r="G15853" i="4"/>
  <c r="G15854" i="4"/>
  <c r="G15855" i="4"/>
  <c r="G15857" i="4"/>
  <c r="G15858" i="4"/>
  <c r="G15860" i="4"/>
  <c r="G15861" i="4"/>
  <c r="G15862" i="4"/>
  <c r="G15864" i="4"/>
  <c r="G15866" i="4"/>
  <c r="G15868" i="4"/>
  <c r="G15870" i="4"/>
  <c r="G15871" i="4"/>
  <c r="G15872" i="4"/>
  <c r="G15875" i="4"/>
  <c r="G15879" i="4"/>
  <c r="G15881" i="4"/>
  <c r="G15882" i="4"/>
  <c r="G15885" i="4"/>
  <c r="G15886" i="4"/>
  <c r="G15888" i="4"/>
  <c r="G15889" i="4"/>
  <c r="G15890" i="4"/>
  <c r="G15892" i="4"/>
  <c r="G15893" i="4"/>
  <c r="G15894" i="4"/>
  <c r="G15896" i="4"/>
  <c r="G15898" i="4"/>
  <c r="G15899" i="4"/>
  <c r="G15903" i="4"/>
  <c r="G15904" i="4"/>
  <c r="G15907" i="4"/>
  <c r="G15910" i="4"/>
  <c r="G15911" i="4"/>
  <c r="G15913" i="4"/>
  <c r="G15914" i="4"/>
  <c r="G15917" i="4"/>
  <c r="G15919" i="4"/>
  <c r="G15921" i="4"/>
  <c r="G15923" i="4"/>
  <c r="G15924" i="4"/>
  <c r="G15925" i="4"/>
  <c r="G15928" i="4"/>
  <c r="G15929" i="4"/>
  <c r="G15933" i="4"/>
  <c r="G15935" i="4"/>
  <c r="G15936" i="4"/>
  <c r="G15938" i="4"/>
  <c r="G15939" i="4"/>
  <c r="G15942" i="4"/>
  <c r="G15945" i="4"/>
  <c r="G15946" i="4"/>
  <c r="G15947" i="4"/>
  <c r="G15949" i="4"/>
  <c r="G15950" i="4"/>
  <c r="G15953" i="4"/>
  <c r="G15955" i="4"/>
  <c r="G15956" i="4"/>
  <c r="G15957" i="4"/>
  <c r="G15958" i="4"/>
  <c r="G15960" i="4"/>
  <c r="G15961" i="4"/>
  <c r="G15962" i="4"/>
  <c r="G15963" i="4"/>
  <c r="G15966" i="4"/>
  <c r="G15967" i="4"/>
  <c r="G15969" i="4"/>
  <c r="G15972" i="4"/>
  <c r="G15974" i="4"/>
  <c r="G15975" i="4"/>
  <c r="G15976" i="4"/>
  <c r="G15978" i="4"/>
  <c r="G15979" i="4"/>
  <c r="G15981" i="4"/>
  <c r="G15983" i="4"/>
  <c r="G15989" i="4"/>
  <c r="G15990" i="4"/>
  <c r="G15995" i="4"/>
  <c r="G15996" i="4"/>
  <c r="G15998" i="4"/>
  <c r="G15999" i="4"/>
  <c r="G16001" i="4"/>
  <c r="G16002" i="4"/>
  <c r="G16005" i="4"/>
  <c r="G16006" i="4"/>
  <c r="G16008" i="4"/>
  <c r="G16009" i="4"/>
  <c r="G16010" i="4"/>
  <c r="G16016" i="4"/>
  <c r="G16017" i="4"/>
  <c r="G16022" i="4"/>
  <c r="G16024" i="4"/>
  <c r="G16026" i="4"/>
  <c r="G16027" i="4"/>
  <c r="G16028" i="4"/>
  <c r="G16029" i="4"/>
  <c r="G16030" i="4"/>
  <c r="G16031" i="4"/>
  <c r="G16032" i="4"/>
  <c r="G16033" i="4"/>
  <c r="G16035" i="4"/>
  <c r="G16036" i="4"/>
  <c r="G16037" i="4"/>
  <c r="G16038" i="4"/>
  <c r="G16039" i="4"/>
  <c r="G16040" i="4"/>
  <c r="G16041" i="4"/>
  <c r="G16043" i="4"/>
  <c r="G16045" i="4"/>
  <c r="G16047" i="4"/>
  <c r="G16048" i="4"/>
  <c r="G16049" i="4"/>
  <c r="G16057" i="4"/>
  <c r="G16059" i="4"/>
  <c r="G16062" i="4"/>
  <c r="G16065" i="4"/>
  <c r="G16066" i="4"/>
  <c r="G16067" i="4"/>
  <c r="G16068" i="4"/>
  <c r="G16070" i="4"/>
  <c r="G16071" i="4"/>
  <c r="G16072" i="4"/>
  <c r="G16074" i="4"/>
  <c r="G16075" i="4"/>
  <c r="G16076" i="4"/>
  <c r="G16079" i="4"/>
  <c r="G16085" i="4"/>
  <c r="G16086" i="4"/>
  <c r="G16088" i="4"/>
  <c r="G16090" i="4"/>
  <c r="G16092" i="4"/>
  <c r="G16093" i="4"/>
  <c r="G16094" i="4"/>
  <c r="G16095" i="4"/>
  <c r="G16097" i="4"/>
  <c r="G16098" i="4"/>
  <c r="G16099" i="4"/>
  <c r="G16101" i="4"/>
  <c r="G16102" i="4"/>
  <c r="G16103" i="4"/>
  <c r="G16105" i="4"/>
  <c r="G16106" i="4"/>
  <c r="G16107" i="4"/>
  <c r="G16112" i="4"/>
  <c r="G16113" i="4"/>
  <c r="G16115" i="4"/>
  <c r="G16117" i="4"/>
  <c r="G16118" i="4"/>
  <c r="G16120" i="4"/>
  <c r="G16121" i="4"/>
  <c r="G16122" i="4"/>
  <c r="G16123" i="4"/>
  <c r="G16125" i="4"/>
  <c r="G16126" i="4"/>
  <c r="G16127" i="4"/>
  <c r="G16129" i="4"/>
  <c r="G16130" i="4"/>
  <c r="G16131" i="4"/>
  <c r="G16134" i="4"/>
  <c r="G16136" i="4"/>
  <c r="G16137" i="4"/>
  <c r="G16138" i="4"/>
  <c r="G16139" i="4"/>
  <c r="G16140" i="4"/>
  <c r="G16143" i="4"/>
  <c r="G16145" i="4"/>
  <c r="G16148" i="4"/>
  <c r="G16149" i="4"/>
  <c r="G16153" i="4"/>
  <c r="G16154" i="4"/>
  <c r="G16156" i="4"/>
  <c r="G16157" i="4"/>
  <c r="G16158" i="4"/>
  <c r="G16161" i="4"/>
  <c r="G16163" i="4"/>
  <c r="G16164" i="4"/>
  <c r="G16165" i="4"/>
  <c r="G16166" i="4"/>
  <c r="G16167" i="4"/>
  <c r="G16168" i="4"/>
  <c r="G16169" i="4"/>
  <c r="G16170" i="4"/>
  <c r="G16172" i="4"/>
  <c r="G16176" i="4"/>
  <c r="G16179" i="4"/>
  <c r="G16180" i="4"/>
  <c r="G16182" i="4"/>
  <c r="G16183" i="4"/>
  <c r="G16184" i="4"/>
  <c r="G16185" i="4"/>
  <c r="G16186" i="4"/>
  <c r="G16187" i="4"/>
  <c r="G16188" i="4"/>
  <c r="G16190" i="4"/>
  <c r="G16191" i="4"/>
  <c r="G16192" i="4"/>
  <c r="G16194" i="4"/>
  <c r="G16195" i="4"/>
  <c r="G16196" i="4"/>
  <c r="G16197" i="4"/>
  <c r="G16198" i="4"/>
  <c r="G16199" i="4"/>
  <c r="G16201" i="4"/>
  <c r="G16203" i="4"/>
  <c r="G16205" i="4"/>
  <c r="G16209" i="4"/>
  <c r="G16210" i="4"/>
  <c r="G16211" i="4"/>
  <c r="G16212" i="4"/>
  <c r="G16214" i="4"/>
  <c r="G16215" i="4"/>
  <c r="G16217" i="4"/>
  <c r="G16218" i="4"/>
  <c r="G16219" i="4"/>
  <c r="G16221" i="4"/>
  <c r="G16222" i="4"/>
  <c r="G16223" i="4"/>
  <c r="G16224" i="4"/>
  <c r="G16227" i="4"/>
  <c r="G16228" i="4"/>
  <c r="G16229" i="4"/>
  <c r="G16231" i="4"/>
  <c r="G16232" i="4"/>
  <c r="G16237" i="4"/>
  <c r="G16238" i="4"/>
  <c r="G16240" i="4"/>
  <c r="G16243" i="4"/>
  <c r="G16244" i="4"/>
  <c r="G16245" i="4"/>
  <c r="G16246" i="4"/>
  <c r="G16247" i="4"/>
  <c r="G16250" i="4"/>
  <c r="G16251" i="4"/>
  <c r="G16254" i="4"/>
  <c r="G16255" i="4"/>
  <c r="G16258" i="4"/>
  <c r="G16259" i="4"/>
  <c r="G16261" i="4"/>
  <c r="G16262" i="4"/>
  <c r="G16265" i="4"/>
  <c r="G16266" i="4"/>
  <c r="G16268" i="4"/>
  <c r="G16269" i="4"/>
  <c r="G16272" i="4"/>
  <c r="G16273" i="4"/>
  <c r="G16275" i="4"/>
  <c r="G16277" i="4"/>
  <c r="G16278" i="4"/>
  <c r="G16279" i="4"/>
  <c r="G16280" i="4"/>
  <c r="G16282" i="4"/>
  <c r="G16283" i="4"/>
  <c r="G16286" i="4"/>
  <c r="G16287" i="4"/>
  <c r="G16288" i="4"/>
  <c r="G16290" i="4"/>
  <c r="G16291" i="4"/>
  <c r="G16293" i="4"/>
  <c r="G16294" i="4"/>
  <c r="G16296" i="4"/>
  <c r="G16298" i="4"/>
  <c r="G16299" i="4"/>
  <c r="G16300" i="4"/>
  <c r="G16302" i="4"/>
  <c r="G16303" i="4"/>
  <c r="G16305" i="4"/>
  <c r="G16308" i="4"/>
  <c r="G16309" i="4"/>
  <c r="G16311" i="4"/>
  <c r="G16312" i="4"/>
  <c r="G16313" i="4"/>
  <c r="G16317" i="4"/>
  <c r="G16318" i="4"/>
  <c r="G16320" i="4"/>
  <c r="G16326" i="4"/>
  <c r="G16327" i="4"/>
  <c r="G16328" i="4"/>
  <c r="G16329" i="4"/>
  <c r="G16331" i="4"/>
  <c r="G16332" i="4"/>
  <c r="G16334" i="4"/>
  <c r="G16335" i="4"/>
  <c r="G16338" i="4"/>
  <c r="G16339" i="4"/>
  <c r="G16341" i="4"/>
  <c r="G16342" i="4"/>
  <c r="G16343" i="4"/>
  <c r="G16349" i="4"/>
  <c r="G16350" i="4"/>
  <c r="G16356" i="4"/>
  <c r="G16357" i="4"/>
  <c r="G16358" i="4"/>
  <c r="G16359" i="4"/>
  <c r="G16360" i="4"/>
  <c r="G16361" i="4"/>
  <c r="G16362" i="4"/>
  <c r="G16363" i="4"/>
  <c r="G16365" i="4"/>
  <c r="G16366" i="4"/>
  <c r="G16367" i="4"/>
  <c r="G16368" i="4"/>
  <c r="G16369" i="4"/>
  <c r="G16370" i="4"/>
  <c r="G16371" i="4"/>
  <c r="G16373" i="4"/>
  <c r="G16374" i="4"/>
  <c r="G16375" i="4"/>
  <c r="G16376" i="4"/>
  <c r="G16377" i="4"/>
  <c r="G16378" i="4"/>
  <c r="G16381" i="4"/>
  <c r="G16382" i="4"/>
  <c r="G16384" i="4"/>
  <c r="G16387" i="4"/>
  <c r="G16388" i="4"/>
  <c r="G16389" i="4"/>
  <c r="G16391" i="4"/>
  <c r="G16392" i="4"/>
  <c r="G16393" i="4"/>
  <c r="G16395" i="4"/>
  <c r="G16397" i="4"/>
  <c r="G16398" i="4"/>
  <c r="G16399" i="4"/>
  <c r="G16400" i="4"/>
  <c r="G16401" i="4"/>
  <c r="G16404" i="4"/>
  <c r="G16405" i="4"/>
  <c r="G16406" i="4"/>
  <c r="G16407" i="4"/>
  <c r="G16408" i="4"/>
  <c r="G16409" i="4"/>
  <c r="G16412" i="4"/>
  <c r="G16418" i="4"/>
  <c r="G16421" i="4"/>
  <c r="G16422" i="4"/>
  <c r="G16423" i="4"/>
  <c r="G16425" i="4"/>
  <c r="G16426" i="4"/>
  <c r="G16427" i="4"/>
  <c r="G16428" i="4"/>
  <c r="G16430" i="4"/>
  <c r="G16431" i="4"/>
  <c r="G16432" i="4"/>
  <c r="G16434" i="4"/>
  <c r="G16435" i="4"/>
  <c r="G16436" i="4"/>
  <c r="G16438" i="4"/>
  <c r="G16439" i="4"/>
  <c r="G16440" i="4"/>
  <c r="G16441" i="4"/>
  <c r="G16445" i="4"/>
  <c r="G16446" i="4"/>
  <c r="G16448" i="4"/>
  <c r="G16450" i="4"/>
  <c r="G16451" i="4"/>
  <c r="G16452" i="4"/>
  <c r="G16453" i="4"/>
  <c r="G16455" i="4"/>
  <c r="G16456" i="4"/>
  <c r="G16457" i="4"/>
  <c r="G16459" i="4"/>
  <c r="G16460" i="4"/>
  <c r="G16461" i="4"/>
  <c r="G16464" i="4"/>
  <c r="G16465" i="4"/>
  <c r="G16466" i="4"/>
  <c r="G16467" i="4"/>
  <c r="G16469" i="4"/>
  <c r="G16470" i="4"/>
  <c r="G16471" i="4"/>
  <c r="G16472" i="4"/>
  <c r="G16473" i="4"/>
  <c r="G16476" i="4"/>
  <c r="G16477" i="4"/>
  <c r="G16478" i="4"/>
  <c r="G16482" i="4"/>
  <c r="G16483" i="4"/>
  <c r="G16486" i="4"/>
  <c r="G16487" i="4"/>
  <c r="G16489" i="4"/>
  <c r="G16490" i="4"/>
  <c r="G16491" i="4"/>
  <c r="G16494" i="4"/>
  <c r="G16495" i="4"/>
  <c r="G16496" i="4"/>
  <c r="G16497" i="4"/>
  <c r="G16498" i="4"/>
  <c r="G16499" i="4"/>
  <c r="G16500" i="4"/>
  <c r="G16501" i="4"/>
  <c r="G16502" i="4"/>
  <c r="G16506" i="4"/>
  <c r="G16508" i="4"/>
  <c r="G16509" i="4"/>
  <c r="G16512" i="4"/>
  <c r="G16513" i="4"/>
  <c r="G16515" i="4"/>
  <c r="G16516" i="4"/>
  <c r="G16517" i="4"/>
  <c r="G16518" i="4"/>
  <c r="G16519" i="4"/>
  <c r="G16520" i="4"/>
  <c r="G16521" i="4"/>
  <c r="G16524" i="4"/>
  <c r="G16525" i="4"/>
  <c r="G16526" i="4"/>
  <c r="G16527" i="4"/>
  <c r="G16528" i="4"/>
  <c r="G16529" i="4"/>
  <c r="G16530" i="4"/>
  <c r="G16531" i="4"/>
  <c r="G16532" i="4"/>
  <c r="G16534" i="4"/>
  <c r="G16536" i="4"/>
  <c r="G16539" i="4"/>
  <c r="G16540" i="4"/>
  <c r="G16541" i="4"/>
  <c r="G16542" i="4"/>
  <c r="G16543" i="4"/>
  <c r="G16544" i="4"/>
  <c r="G16545" i="4"/>
  <c r="G16547" i="4"/>
  <c r="G16548" i="4"/>
  <c r="G16550" i="4"/>
  <c r="G16551" i="4"/>
  <c r="G16552" i="4"/>
  <c r="G16554" i="4"/>
  <c r="G16556" i="4"/>
  <c r="G16557" i="4"/>
  <c r="G16558" i="4"/>
  <c r="G16559" i="4"/>
  <c r="G16560" i="4"/>
  <c r="G16561" i="4"/>
  <c r="G16562" i="4"/>
  <c r="G16564" i="4"/>
  <c r="G16565" i="4"/>
  <c r="G16570" i="4"/>
  <c r="G16571" i="4"/>
  <c r="G16573" i="4"/>
  <c r="G16575" i="4"/>
  <c r="G16576" i="4"/>
  <c r="G16577" i="4"/>
  <c r="G16579" i="4"/>
  <c r="G16580" i="4"/>
  <c r="G16581" i="4"/>
  <c r="G16583" i="4"/>
  <c r="G16584" i="4"/>
  <c r="G16585" i="4"/>
  <c r="G16588" i="4"/>
  <c r="G16589" i="4"/>
  <c r="G16590" i="4"/>
  <c r="G16591" i="4"/>
  <c r="G16592" i="4"/>
  <c r="G16594" i="4"/>
  <c r="G16595" i="4"/>
  <c r="G16598" i="4"/>
  <c r="G16599" i="4"/>
  <c r="G16602" i="4"/>
  <c r="G16605" i="4"/>
  <c r="G16606" i="4"/>
  <c r="G16607" i="4"/>
  <c r="G16608" i="4"/>
  <c r="G16610" i="4"/>
  <c r="G16611" i="4"/>
  <c r="G16612" i="4"/>
  <c r="G16613" i="4"/>
  <c r="G16615" i="4"/>
  <c r="G16616" i="4"/>
  <c r="G16620" i="4"/>
  <c r="G16621" i="4"/>
  <c r="G16622" i="4"/>
  <c r="G16623" i="4"/>
  <c r="G16624" i="4"/>
  <c r="G16626" i="4"/>
  <c r="G16627" i="4"/>
  <c r="G16628" i="4"/>
  <c r="G16629" i="4"/>
  <c r="G16631" i="4"/>
  <c r="G16632" i="4"/>
  <c r="G16633" i="4"/>
  <c r="G16635" i="4"/>
  <c r="G16636" i="4"/>
  <c r="G16638" i="4"/>
  <c r="G16639" i="4"/>
  <c r="G16641" i="4"/>
  <c r="G16642" i="4"/>
  <c r="G16643" i="4"/>
  <c r="G16645" i="4"/>
  <c r="G16647" i="4"/>
  <c r="G16649" i="4"/>
  <c r="G16650" i="4"/>
  <c r="G16655" i="4"/>
  <c r="G16656" i="4"/>
  <c r="G16657" i="4"/>
  <c r="G16659" i="4"/>
  <c r="G16660" i="4"/>
  <c r="G16661" i="4"/>
  <c r="G16662" i="4"/>
  <c r="G16664" i="4"/>
  <c r="G16665" i="4"/>
  <c r="G16667" i="4"/>
  <c r="G16668" i="4"/>
  <c r="G16671" i="4"/>
  <c r="G16672" i="4"/>
  <c r="G16674" i="4"/>
  <c r="G16675" i="4"/>
  <c r="G16676" i="4"/>
  <c r="G16682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3" i="4"/>
  <c r="G16704" i="4"/>
  <c r="G16705" i="4"/>
  <c r="G16706" i="4"/>
  <c r="G16707" i="4"/>
  <c r="G16708" i="4"/>
  <c r="G16709" i="4"/>
  <c r="G16710" i="4"/>
  <c r="G16711" i="4"/>
  <c r="G16713" i="4"/>
  <c r="G16714" i="4"/>
  <c r="G16717" i="4"/>
  <c r="G16719" i="4"/>
  <c r="G16721" i="4"/>
  <c r="G16722" i="4"/>
  <c r="G16723" i="4"/>
  <c r="G16725" i="4"/>
  <c r="G16726" i="4"/>
  <c r="G16728" i="4"/>
  <c r="G16730" i="4"/>
  <c r="G16731" i="4"/>
  <c r="G16732" i="4"/>
  <c r="G16734" i="4"/>
  <c r="G16736" i="4"/>
  <c r="G16737" i="4"/>
  <c r="G16738" i="4"/>
  <c r="G16739" i="4"/>
  <c r="G16740" i="4"/>
  <c r="G16741" i="4"/>
  <c r="G16742" i="4"/>
  <c r="G16745" i="4"/>
  <c r="G16750" i="4"/>
  <c r="G16751" i="4"/>
  <c r="G16752" i="4"/>
  <c r="G16754" i="4"/>
  <c r="G16755" i="4"/>
  <c r="G16756" i="4"/>
  <c r="G16758" i="4"/>
  <c r="G16759" i="4"/>
  <c r="G16760" i="4"/>
  <c r="G16761" i="4"/>
  <c r="G16763" i="4"/>
  <c r="G16764" i="4"/>
  <c r="G16765" i="4"/>
  <c r="G16767" i="4"/>
  <c r="G16768" i="4"/>
  <c r="G16769" i="4"/>
  <c r="G16771" i="4"/>
  <c r="G16772" i="4"/>
  <c r="G16773" i="4"/>
  <c r="G16774" i="4"/>
  <c r="G16778" i="4"/>
  <c r="G16781" i="4"/>
  <c r="G16783" i="4"/>
  <c r="G16785" i="4"/>
  <c r="G16786" i="4"/>
  <c r="G16787" i="4"/>
  <c r="G16789" i="4"/>
  <c r="G16790" i="4"/>
  <c r="G16791" i="4"/>
  <c r="G16794" i="4"/>
  <c r="G16795" i="4"/>
  <c r="G16796" i="4"/>
  <c r="G16797" i="4"/>
  <c r="G16798" i="4"/>
  <c r="G16799" i="4"/>
  <c r="G16800" i="4"/>
  <c r="G16802" i="4"/>
  <c r="G16803" i="4"/>
  <c r="G16804" i="4"/>
  <c r="G16805" i="4"/>
  <c r="G16806" i="4"/>
  <c r="G16809" i="4"/>
  <c r="G16813" i="4"/>
  <c r="G16814" i="4"/>
  <c r="G16815" i="4"/>
  <c r="G16816" i="4"/>
  <c r="G16819" i="4"/>
  <c r="G16820" i="4"/>
  <c r="G16822" i="4"/>
  <c r="G16823" i="4"/>
  <c r="G16824" i="4"/>
  <c r="G16827" i="4"/>
  <c r="G16828" i="4"/>
  <c r="G16829" i="4"/>
  <c r="G16830" i="4"/>
  <c r="G16831" i="4"/>
  <c r="G16832" i="4"/>
  <c r="G16834" i="4"/>
  <c r="G16836" i="4"/>
  <c r="G16838" i="4"/>
  <c r="G16839" i="4"/>
  <c r="G16841" i="4"/>
  <c r="G16842" i="4"/>
  <c r="G16845" i="4"/>
  <c r="G16846" i="4"/>
  <c r="G16848" i="4"/>
  <c r="G16849" i="4"/>
  <c r="G16850" i="4"/>
  <c r="G16851" i="4"/>
  <c r="G16852" i="4"/>
  <c r="G16854" i="4"/>
  <c r="G16856" i="4"/>
  <c r="G16857" i="4"/>
  <c r="G16858" i="4"/>
  <c r="G16859" i="4"/>
  <c r="G16860" i="4"/>
  <c r="G16861" i="4"/>
  <c r="G16862" i="4"/>
  <c r="G16863" i="4"/>
  <c r="G16864" i="4"/>
  <c r="G16865" i="4"/>
  <c r="G16869" i="4"/>
  <c r="G16870" i="4"/>
  <c r="G16871" i="4"/>
  <c r="G16872" i="4"/>
  <c r="G16873" i="4"/>
  <c r="G16874" i="4"/>
  <c r="G16875" i="4"/>
  <c r="G16876" i="4"/>
  <c r="G16877" i="4"/>
  <c r="G16878" i="4"/>
  <c r="G16880" i="4"/>
  <c r="G16881" i="4"/>
  <c r="G16883" i="4"/>
  <c r="G16884" i="4"/>
  <c r="G16887" i="4"/>
  <c r="G16888" i="4"/>
  <c r="G16889" i="4"/>
  <c r="G16890" i="4"/>
  <c r="G16891" i="4"/>
  <c r="G16892" i="4"/>
  <c r="G16893" i="4"/>
  <c r="G16894" i="4"/>
  <c r="G16895" i="4"/>
  <c r="G16897" i="4"/>
  <c r="G16898" i="4"/>
  <c r="G16903" i="4"/>
  <c r="G16904" i="4"/>
  <c r="G16905" i="4"/>
  <c r="G16906" i="4"/>
  <c r="G16909" i="4"/>
  <c r="G16910" i="4"/>
  <c r="G16911" i="4"/>
  <c r="G16912" i="4"/>
  <c r="G16913" i="4"/>
  <c r="G16914" i="4"/>
  <c r="G16916" i="4"/>
  <c r="G16918" i="4"/>
  <c r="G16920" i="4"/>
  <c r="G16921" i="4"/>
  <c r="G16922" i="4"/>
  <c r="G16923" i="4"/>
  <c r="G16924" i="4"/>
  <c r="G16925" i="4"/>
  <c r="G16927" i="4"/>
  <c r="G16928" i="4"/>
  <c r="G16932" i="4"/>
  <c r="G16935" i="4"/>
  <c r="G16937" i="4"/>
  <c r="G16938" i="4"/>
  <c r="G16939" i="4"/>
  <c r="G16940" i="4"/>
  <c r="G16941" i="4"/>
  <c r="G16943" i="4"/>
  <c r="G16944" i="4"/>
  <c r="G16945" i="4"/>
  <c r="G16946" i="4"/>
  <c r="G16948" i="4"/>
  <c r="G16952" i="4"/>
  <c r="G16953" i="4"/>
  <c r="G16954" i="4"/>
  <c r="G16956" i="4"/>
  <c r="G16957" i="4"/>
  <c r="G16959" i="4"/>
  <c r="G16960" i="4"/>
  <c r="G16961" i="4"/>
  <c r="G16962" i="4"/>
  <c r="G16964" i="4"/>
  <c r="G16965" i="4"/>
  <c r="G16966" i="4"/>
  <c r="G16968" i="4"/>
  <c r="G16969" i="4"/>
  <c r="G16971" i="4"/>
  <c r="G16972" i="4"/>
  <c r="G16973" i="4"/>
  <c r="G16975" i="4"/>
  <c r="G16977" i="4"/>
  <c r="G16978" i="4"/>
  <c r="G16979" i="4"/>
  <c r="G16980" i="4"/>
  <c r="G16986" i="4"/>
  <c r="G16987" i="4"/>
  <c r="G16988" i="4"/>
  <c r="G16989" i="4"/>
  <c r="G16990" i="4"/>
  <c r="G16992" i="4"/>
  <c r="G16993" i="4"/>
  <c r="G16994" i="4"/>
  <c r="G16995" i="4"/>
  <c r="G16997" i="4"/>
  <c r="G16998" i="4"/>
  <c r="G17000" i="4"/>
  <c r="G17001" i="4"/>
  <c r="G17004" i="4"/>
  <c r="G17005" i="4"/>
  <c r="G17007" i="4"/>
  <c r="G17008" i="4"/>
  <c r="G17009" i="4"/>
  <c r="G17016" i="4"/>
  <c r="G17021" i="4"/>
  <c r="G17022" i="4"/>
  <c r="G17023" i="4"/>
  <c r="G17024" i="4"/>
  <c r="G17025" i="4"/>
  <c r="G17026" i="4"/>
  <c r="G17027" i="4"/>
  <c r="G17028" i="4"/>
  <c r="G17029" i="4"/>
  <c r="G17030" i="4"/>
  <c r="G17031" i="4"/>
  <c r="G17033" i="4"/>
  <c r="G17034" i="4"/>
  <c r="G17035" i="4"/>
  <c r="G17036" i="4"/>
  <c r="G17037" i="4"/>
  <c r="G17038" i="4"/>
  <c r="G17039" i="4"/>
  <c r="G17040" i="4"/>
  <c r="G17041" i="4"/>
  <c r="G17042" i="4"/>
  <c r="G17043" i="4"/>
  <c r="G17044" i="4"/>
  <c r="G17047" i="4"/>
  <c r="G17048" i="4"/>
  <c r="G17052" i="4"/>
  <c r="G17053" i="4"/>
  <c r="G17055" i="4"/>
  <c r="G17056" i="4"/>
  <c r="G17057" i="4"/>
  <c r="G17058" i="4"/>
  <c r="G17059" i="4"/>
  <c r="G17061" i="4"/>
  <c r="G17064" i="4"/>
  <c r="G17065" i="4"/>
  <c r="G17066" i="4"/>
  <c r="G17067" i="4"/>
  <c r="G17069" i="4"/>
  <c r="G17070" i="4"/>
  <c r="G17071" i="4"/>
  <c r="G17072" i="4"/>
  <c r="G17073" i="4"/>
  <c r="G17075" i="4"/>
  <c r="G17078" i="4"/>
  <c r="G17083" i="4"/>
  <c r="G17084" i="4"/>
  <c r="G17085" i="4"/>
  <c r="G17087" i="4"/>
  <c r="G17088" i="4"/>
  <c r="G17089" i="4"/>
  <c r="G17091" i="4"/>
  <c r="G17092" i="4"/>
  <c r="G17093" i="4"/>
  <c r="G17094" i="4"/>
  <c r="G17096" i="4"/>
  <c r="G17097" i="4"/>
  <c r="G17098" i="4"/>
  <c r="G17100" i="4"/>
  <c r="G17101" i="4"/>
  <c r="G17102" i="4"/>
  <c r="G17104" i="4"/>
  <c r="G17105" i="4"/>
  <c r="G17106" i="4"/>
  <c r="G17107" i="4"/>
  <c r="G17111" i="4"/>
  <c r="G17112" i="4"/>
  <c r="G17116" i="4"/>
  <c r="G17117" i="4"/>
  <c r="G17119" i="4"/>
  <c r="G17120" i="4"/>
  <c r="G17121" i="4"/>
  <c r="G17124" i="4"/>
  <c r="G17125" i="4"/>
  <c r="G17126" i="4"/>
  <c r="G17127" i="4"/>
  <c r="G17128" i="4"/>
  <c r="G17129" i="4"/>
  <c r="G17130" i="4"/>
  <c r="G17131" i="4"/>
  <c r="G17132" i="4"/>
  <c r="G17133" i="4"/>
  <c r="G17135" i="4"/>
  <c r="G17136" i="4"/>
  <c r="G17137" i="4"/>
  <c r="G17138" i="4"/>
  <c r="G17139" i="4"/>
  <c r="G17142" i="4"/>
  <c r="G17143" i="4"/>
  <c r="G17144" i="4"/>
  <c r="G17146" i="4"/>
  <c r="G17147" i="4"/>
  <c r="G17148" i="4"/>
  <c r="G17149" i="4"/>
  <c r="G17152" i="4"/>
  <c r="G17153" i="4"/>
  <c r="G17155" i="4"/>
  <c r="G17156" i="4"/>
  <c r="G17157" i="4"/>
  <c r="G17160" i="4"/>
  <c r="G17161" i="4"/>
  <c r="G17162" i="4"/>
  <c r="G17164" i="4"/>
  <c r="G17166" i="4"/>
  <c r="G17167" i="4"/>
  <c r="G17168" i="4"/>
  <c r="G17169" i="4"/>
  <c r="G17171" i="4"/>
  <c r="G17172" i="4"/>
  <c r="G17174" i="4"/>
  <c r="G17175" i="4"/>
  <c r="G17178" i="4"/>
  <c r="G17179" i="4"/>
  <c r="G17181" i="4"/>
  <c r="G17182" i="4"/>
  <c r="G17184" i="4"/>
  <c r="G17185" i="4"/>
  <c r="G17186" i="4"/>
  <c r="G17187" i="4"/>
  <c r="G17189" i="4"/>
  <c r="G17190" i="4"/>
  <c r="G17191" i="4"/>
  <c r="G17192" i="4"/>
  <c r="G17193" i="4"/>
  <c r="G17194" i="4"/>
  <c r="G17195" i="4"/>
  <c r="G17196" i="4"/>
  <c r="G17200" i="4"/>
  <c r="G17202" i="4"/>
  <c r="G17203" i="4"/>
  <c r="G17204" i="4"/>
  <c r="G17205" i="4"/>
  <c r="G17206" i="4"/>
  <c r="G17207" i="4"/>
  <c r="G17208" i="4"/>
  <c r="G17209" i="4"/>
  <c r="G17210" i="4"/>
  <c r="G17211" i="4"/>
  <c r="G17213" i="4"/>
  <c r="G17214" i="4"/>
  <c r="G17216" i="4"/>
  <c r="G17217" i="4"/>
  <c r="G17218" i="4"/>
  <c r="G17220" i="4"/>
  <c r="G17221" i="4"/>
  <c r="G17222" i="4"/>
  <c r="G17223" i="4"/>
  <c r="G17224" i="4"/>
  <c r="G17225" i="4"/>
  <c r="G17227" i="4"/>
  <c r="G17228" i="4"/>
  <c r="G17230" i="4"/>
  <c r="G17231" i="4"/>
  <c r="G17235" i="4"/>
  <c r="G17236" i="4"/>
  <c r="G17237" i="4"/>
  <c r="G17239" i="4"/>
  <c r="G17241" i="4"/>
  <c r="G17242" i="4"/>
  <c r="G17243" i="4"/>
  <c r="G17244" i="4"/>
  <c r="G17245" i="4"/>
  <c r="G17246" i="4"/>
  <c r="G17249" i="4"/>
  <c r="G17250" i="4"/>
  <c r="G17251" i="4"/>
  <c r="G17253" i="4"/>
  <c r="G17254" i="4"/>
  <c r="G17255" i="4"/>
  <c r="G17256" i="4"/>
  <c r="G17257" i="4"/>
  <c r="G17258" i="4"/>
  <c r="G17260" i="4"/>
  <c r="G17265" i="4"/>
  <c r="G17267" i="4"/>
  <c r="G17268" i="4"/>
  <c r="G17270" i="4"/>
  <c r="G17271" i="4"/>
  <c r="G17272" i="4"/>
  <c r="G17273" i="4"/>
  <c r="G17274" i="4"/>
  <c r="G17276" i="4"/>
  <c r="G17277" i="4"/>
  <c r="G17278" i="4"/>
  <c r="G17281" i="4"/>
  <c r="G17282" i="4"/>
  <c r="G17286" i="4"/>
  <c r="G17287" i="4"/>
  <c r="G17288" i="4"/>
  <c r="G17289" i="4"/>
  <c r="G17290" i="4"/>
  <c r="G17292" i="4"/>
  <c r="G17293" i="4"/>
  <c r="G17294" i="4"/>
  <c r="G17295" i="4"/>
  <c r="G17297" i="4"/>
  <c r="G17298" i="4"/>
  <c r="G17299" i="4"/>
  <c r="G17301" i="4"/>
  <c r="G17302" i="4"/>
  <c r="G17305" i="4"/>
  <c r="G17307" i="4"/>
  <c r="G17308" i="4"/>
  <c r="G17309" i="4"/>
  <c r="G17310" i="4"/>
  <c r="G17315" i="4"/>
  <c r="G17316" i="4"/>
  <c r="G17317" i="4"/>
  <c r="G17319" i="4"/>
  <c r="G17320" i="4"/>
  <c r="G17321" i="4"/>
  <c r="G17322" i="4"/>
  <c r="G17323" i="4"/>
  <c r="G17325" i="4"/>
  <c r="G17326" i="4"/>
  <c r="G17327" i="4"/>
  <c r="G17328" i="4"/>
  <c r="G17330" i="4"/>
  <c r="G17331" i="4"/>
  <c r="G17333" i="4"/>
  <c r="G17334" i="4"/>
  <c r="G17337" i="4"/>
  <c r="G17338" i="4"/>
  <c r="G17340" i="4"/>
  <c r="G17341" i="4"/>
  <c r="G17342" i="4"/>
  <c r="G17348" i="4"/>
  <c r="G17349" i="4"/>
  <c r="G17354" i="4"/>
  <c r="G17355" i="4"/>
  <c r="G17356" i="4"/>
  <c r="G17357" i="4"/>
  <c r="G17358" i="4"/>
  <c r="G17359" i="4"/>
  <c r="G17360" i="4"/>
  <c r="G17361" i="4"/>
  <c r="G17363" i="4"/>
  <c r="G17364" i="4"/>
  <c r="G17365" i="4"/>
  <c r="G17366" i="4"/>
  <c r="G17367" i="4"/>
  <c r="G17368" i="4"/>
  <c r="G17369" i="4"/>
  <c r="G17370" i="4"/>
  <c r="G17371" i="4"/>
  <c r="G17372" i="4"/>
  <c r="G17373" i="4"/>
  <c r="G17374" i="4"/>
  <c r="G17377" i="4"/>
  <c r="G17379" i="4"/>
  <c r="G17381" i="4"/>
  <c r="G17383" i="4"/>
  <c r="G17385" i="4"/>
  <c r="G17386" i="4"/>
  <c r="G17387" i="4"/>
  <c r="G17388" i="4"/>
  <c r="G17389" i="4"/>
  <c r="G17390" i="4"/>
  <c r="G17391" i="4"/>
  <c r="G17392" i="4"/>
  <c r="G17394" i="4"/>
  <c r="G17396" i="4"/>
  <c r="G17397" i="4"/>
  <c r="G17398" i="4"/>
  <c r="G17399" i="4"/>
  <c r="G17400" i="4"/>
  <c r="G17402" i="4"/>
  <c r="G17403" i="4"/>
  <c r="G17405" i="4"/>
  <c r="G17406" i="4"/>
  <c r="G17408" i="4"/>
  <c r="G17411" i="4"/>
  <c r="G17416" i="4"/>
  <c r="G17417" i="4"/>
  <c r="G17418" i="4"/>
  <c r="G17420" i="4"/>
  <c r="G17421" i="4"/>
  <c r="G17422" i="4"/>
  <c r="G17424" i="4"/>
  <c r="G17425" i="4"/>
  <c r="G17426" i="4"/>
  <c r="G17427" i="4"/>
  <c r="G17429" i="4"/>
  <c r="G17430" i="4"/>
  <c r="G17431" i="4"/>
  <c r="G17433" i="4"/>
  <c r="G17434" i="4"/>
  <c r="G17435" i="4"/>
  <c r="G17437" i="4"/>
  <c r="G17438" i="4"/>
  <c r="G17440" i="4"/>
  <c r="G17445" i="4"/>
  <c r="G17447" i="4"/>
  <c r="G17449" i="4"/>
  <c r="G17450" i="4"/>
  <c r="G17451" i="4"/>
  <c r="G17454" i="4"/>
  <c r="G17455" i="4"/>
  <c r="G17456" i="4"/>
  <c r="G17457" i="4"/>
  <c r="G17458" i="4"/>
  <c r="G17459" i="4"/>
  <c r="G17460" i="4"/>
  <c r="G17461" i="4"/>
  <c r="G17462" i="4"/>
  <c r="G17463" i="4"/>
  <c r="G17464" i="4"/>
  <c r="G17465" i="4"/>
  <c r="G17466" i="4"/>
  <c r="G17468" i="4"/>
  <c r="G17469" i="4"/>
  <c r="G17472" i="4"/>
  <c r="G17475" i="4"/>
  <c r="G17476" i="4"/>
  <c r="G17477" i="4"/>
  <c r="G17479" i="4"/>
  <c r="G17480" i="4"/>
  <c r="G17481" i="4"/>
  <c r="G17482" i="4"/>
  <c r="G17485" i="4"/>
  <c r="G17486" i="4"/>
  <c r="G17488" i="4"/>
  <c r="G17489" i="4"/>
  <c r="G17490" i="4"/>
  <c r="G17494" i="4"/>
  <c r="G17496" i="4"/>
  <c r="G17497" i="4"/>
  <c r="G17498" i="4"/>
  <c r="G17499" i="4"/>
  <c r="G17500" i="4"/>
  <c r="G17501" i="4"/>
  <c r="G17502" i="4"/>
  <c r="G17504" i="4"/>
  <c r="G17505" i="4"/>
  <c r="G17507" i="4"/>
  <c r="G17508" i="4"/>
  <c r="G17511" i="4"/>
  <c r="G17512" i="4"/>
  <c r="G17514" i="4"/>
  <c r="G17515" i="4"/>
  <c r="G17516" i="4"/>
  <c r="G17517" i="4"/>
  <c r="G17518" i="4"/>
  <c r="G17519" i="4"/>
  <c r="G17520" i="4"/>
  <c r="G17522" i="4"/>
  <c r="G17523" i="4"/>
  <c r="G17524" i="4"/>
  <c r="G17525" i="4"/>
  <c r="G17526" i="4"/>
  <c r="G17529" i="4"/>
  <c r="G17530" i="4"/>
  <c r="G17531" i="4"/>
  <c r="G17533" i="4"/>
  <c r="G17535" i="4"/>
  <c r="G17536" i="4"/>
  <c r="G17537" i="4"/>
  <c r="G17538" i="4"/>
  <c r="G17539" i="4"/>
  <c r="G17540" i="4"/>
  <c r="G17541" i="4"/>
  <c r="G17542" i="4"/>
  <c r="G17543" i="4"/>
  <c r="G17544" i="4"/>
  <c r="G17546" i="4"/>
  <c r="G17547" i="4"/>
  <c r="G17549" i="4"/>
  <c r="G17550" i="4"/>
  <c r="G17551" i="4"/>
  <c r="G17553" i="4"/>
  <c r="G17554" i="4"/>
  <c r="G17555" i="4"/>
  <c r="G17557" i="4"/>
  <c r="G17558" i="4"/>
  <c r="G17560" i="4"/>
  <c r="G17561" i="4"/>
  <c r="G17563" i="4"/>
  <c r="G17564" i="4"/>
  <c r="G17569" i="4"/>
  <c r="G17570" i="4"/>
  <c r="G17571" i="4"/>
  <c r="G17572" i="4"/>
  <c r="G17574" i="4"/>
  <c r="G17575" i="4"/>
  <c r="G17576" i="4"/>
  <c r="G17578" i="4"/>
  <c r="G17579" i="4"/>
  <c r="G17580" i="4"/>
  <c r="G17582" i="4"/>
  <c r="G17583" i="4"/>
  <c r="G17584" i="4"/>
  <c r="G17586" i="4"/>
  <c r="G17587" i="4"/>
  <c r="G17588" i="4"/>
  <c r="G17589" i="4"/>
  <c r="G17590" i="4"/>
  <c r="G17593" i="4"/>
  <c r="G17597" i="4"/>
  <c r="G17598" i="4"/>
  <c r="G17600" i="4"/>
  <c r="G17601" i="4"/>
  <c r="G17603" i="4"/>
  <c r="G17604" i="4"/>
  <c r="G17605" i="4"/>
  <c r="G17606" i="4"/>
  <c r="G17607" i="4"/>
  <c r="G17610" i="4"/>
  <c r="G17611" i="4"/>
  <c r="G17612" i="4"/>
  <c r="G17614" i="4"/>
  <c r="G17618" i="4"/>
  <c r="G17619" i="4"/>
  <c r="G17620" i="4"/>
  <c r="G17621" i="4"/>
  <c r="G17622" i="4"/>
  <c r="G17623" i="4"/>
  <c r="G17625" i="4"/>
  <c r="G17626" i="4"/>
  <c r="G17627" i="4"/>
  <c r="G17628" i="4"/>
  <c r="G17631" i="4"/>
  <c r="G17632" i="4"/>
  <c r="G17635" i="4"/>
  <c r="G17637" i="4"/>
  <c r="G17638" i="4"/>
  <c r="G17639" i="4"/>
  <c r="G17640" i="4"/>
  <c r="G17641" i="4"/>
  <c r="G17645" i="4"/>
  <c r="G17646" i="4"/>
  <c r="G17648" i="4"/>
  <c r="G17649" i="4"/>
  <c r="G17650" i="4"/>
  <c r="G17652" i="4"/>
  <c r="G17653" i="4"/>
  <c r="G17654" i="4"/>
  <c r="G17655" i="4"/>
  <c r="G17656" i="4"/>
  <c r="G17658" i="4"/>
  <c r="G17659" i="4"/>
  <c r="G17660" i="4"/>
  <c r="G17661" i="4"/>
  <c r="G17663" i="4"/>
  <c r="G17664" i="4"/>
  <c r="G17666" i="4"/>
  <c r="G17667" i="4"/>
  <c r="G17670" i="4"/>
  <c r="G17671" i="4"/>
  <c r="G17674" i="4"/>
  <c r="G17681" i="4"/>
  <c r="G17682" i="4"/>
  <c r="G17687" i="4"/>
  <c r="G17688" i="4"/>
  <c r="G17689" i="4"/>
  <c r="G17690" i="4"/>
  <c r="G17691" i="4"/>
  <c r="G17693" i="4"/>
  <c r="G17694" i="4"/>
  <c r="G17695" i="4"/>
  <c r="G17696" i="4"/>
  <c r="G17697" i="4"/>
  <c r="G17698" i="4"/>
  <c r="G17699" i="4"/>
  <c r="G17700" i="4"/>
  <c r="G17701" i="4"/>
  <c r="G17702" i="4"/>
  <c r="G17703" i="4"/>
  <c r="G17704" i="4"/>
  <c r="G17707" i="4"/>
  <c r="G17708" i="4"/>
  <c r="G17709" i="4"/>
  <c r="G17712" i="4"/>
  <c r="G17713" i="4"/>
  <c r="G17716" i="4"/>
  <c r="G17718" i="4"/>
  <c r="G17719" i="4"/>
  <c r="G17720" i="4"/>
  <c r="G17721" i="4"/>
  <c r="G17722" i="4"/>
  <c r="G17724" i="4"/>
  <c r="G17725" i="4"/>
  <c r="G17727" i="4"/>
  <c r="G17729" i="4"/>
  <c r="G17730" i="4"/>
  <c r="G17731" i="4"/>
  <c r="G17732" i="4"/>
  <c r="G17733" i="4"/>
  <c r="G17735" i="4"/>
  <c r="G17736" i="4"/>
  <c r="G17738" i="4"/>
  <c r="G17740" i="4"/>
  <c r="G17741" i="4"/>
  <c r="G17744" i="4"/>
  <c r="G17749" i="4"/>
  <c r="G17750" i="4"/>
  <c r="G17751" i="4"/>
  <c r="G17753" i="4"/>
  <c r="G17754" i="4"/>
  <c r="G17755" i="4"/>
  <c r="G17757" i="4"/>
  <c r="G17758" i="4"/>
  <c r="G17759" i="4"/>
  <c r="G17760" i="4"/>
  <c r="G17762" i="4"/>
  <c r="G17763" i="4"/>
  <c r="G17764" i="4"/>
  <c r="G17766" i="4"/>
  <c r="G17767" i="4"/>
  <c r="G17768" i="4"/>
  <c r="G17770" i="4"/>
  <c r="G17771" i="4"/>
  <c r="G17772" i="4"/>
  <c r="G17773" i="4"/>
  <c r="G17777" i="4"/>
  <c r="G17780" i="4"/>
  <c r="G17784" i="4"/>
  <c r="G17785" i="4"/>
  <c r="G17786" i="4"/>
  <c r="G17787" i="4"/>
  <c r="G17788" i="4"/>
  <c r="G17789" i="4"/>
  <c r="G17790" i="4"/>
  <c r="G17791" i="4"/>
  <c r="G17792" i="4"/>
  <c r="G17793" i="4"/>
  <c r="G17794" i="4"/>
  <c r="G17795" i="4"/>
  <c r="G17796" i="4"/>
  <c r="G17797" i="4"/>
  <c r="G17798" i="4"/>
  <c r="G17799" i="4"/>
  <c r="G17802" i="4"/>
  <c r="G17803" i="4"/>
  <c r="G17804" i="4"/>
  <c r="G17805" i="4"/>
  <c r="G17808" i="4"/>
  <c r="G17809" i="4"/>
  <c r="G17810" i="4"/>
  <c r="G17812" i="4"/>
  <c r="G17813" i="4"/>
  <c r="G17814" i="4"/>
  <c r="G17815" i="4"/>
  <c r="G17818" i="4"/>
  <c r="G17819" i="4"/>
  <c r="G17821" i="4"/>
  <c r="G17822" i="4"/>
  <c r="G17826" i="4"/>
  <c r="G17827" i="4"/>
  <c r="G17828" i="4"/>
  <c r="G17829" i="4"/>
  <c r="G17830" i="4"/>
  <c r="G17831" i="4"/>
  <c r="G17832" i="4"/>
  <c r="G17833" i="4"/>
  <c r="G17834" i="4"/>
  <c r="G17835" i="4"/>
  <c r="G17837" i="4"/>
  <c r="G17838" i="4"/>
  <c r="G17840" i="4"/>
  <c r="G17841" i="4"/>
  <c r="G17844" i="4"/>
  <c r="G17845" i="4"/>
  <c r="G17847" i="4"/>
  <c r="G17848" i="4"/>
  <c r="G17849" i="4"/>
  <c r="G17850" i="4"/>
  <c r="G17851" i="4"/>
  <c r="G17852" i="4"/>
  <c r="G17853" i="4"/>
  <c r="G17855" i="4"/>
  <c r="G17856" i="4"/>
  <c r="G17859" i="4"/>
  <c r="G17860" i="4"/>
  <c r="G17861" i="4"/>
  <c r="G17862" i="4"/>
  <c r="G17863" i="4"/>
  <c r="G17864" i="4"/>
  <c r="G17866" i="4"/>
  <c r="G17868" i="4"/>
  <c r="G17869" i="4"/>
  <c r="G17870" i="4"/>
  <c r="G17871" i="4"/>
  <c r="G17872" i="4"/>
  <c r="G17873" i="4"/>
  <c r="G17874" i="4"/>
  <c r="G17876" i="4"/>
  <c r="G17877" i="4"/>
  <c r="G17879" i="4"/>
  <c r="G17880" i="4"/>
  <c r="G17882" i="4"/>
  <c r="G17883" i="4"/>
  <c r="G17884" i="4"/>
  <c r="G17887" i="4"/>
  <c r="G17888" i="4"/>
  <c r="G17890" i="4"/>
  <c r="G17891" i="4"/>
  <c r="G17893" i="4"/>
  <c r="G17894" i="4"/>
  <c r="G17896" i="4"/>
  <c r="G17897" i="4"/>
  <c r="G17901" i="4"/>
  <c r="G17902" i="4"/>
  <c r="G17903" i="4"/>
  <c r="G17904" i="4"/>
  <c r="G17905" i="4"/>
  <c r="G17908" i="4"/>
  <c r="G17909" i="4"/>
  <c r="G17910" i="4"/>
  <c r="G17911" i="4"/>
  <c r="G17912" i="4"/>
  <c r="G17913" i="4"/>
  <c r="G17915" i="4"/>
  <c r="G17916" i="4"/>
  <c r="G17917" i="4"/>
  <c r="G17919" i="4"/>
  <c r="G17920" i="4"/>
  <c r="G17922" i="4"/>
  <c r="G17923" i="4"/>
  <c r="G17926" i="4"/>
  <c r="G17927" i="4"/>
  <c r="G17930" i="4"/>
  <c r="G17931" i="4"/>
  <c r="G17933" i="4"/>
  <c r="G17934" i="4"/>
  <c r="G17936" i="4"/>
  <c r="G17937" i="4"/>
  <c r="G17938" i="4"/>
  <c r="G17940" i="4"/>
  <c r="G17942" i="4"/>
  <c r="G17943" i="4"/>
  <c r="G17944" i="4"/>
  <c r="G17947" i="4"/>
  <c r="G17948" i="4"/>
  <c r="G17951" i="4"/>
  <c r="G17952" i="4"/>
  <c r="G17953" i="4"/>
  <c r="G17954" i="4"/>
  <c r="G17955" i="4"/>
  <c r="G17956" i="4"/>
  <c r="G17958" i="4"/>
  <c r="G17959" i="4"/>
  <c r="G17961" i="4"/>
  <c r="G17963" i="4"/>
  <c r="G17965" i="4"/>
  <c r="G17967" i="4"/>
  <c r="G17968" i="4"/>
  <c r="G17970" i="4"/>
  <c r="G17975" i="4"/>
  <c r="G17976" i="4"/>
  <c r="G17977" i="4"/>
  <c r="G17978" i="4"/>
  <c r="G17979" i="4"/>
  <c r="G17981" i="4"/>
  <c r="G17982" i="4"/>
  <c r="G17983" i="4"/>
  <c r="G17985" i="4"/>
  <c r="G17986" i="4"/>
  <c r="G17987" i="4"/>
  <c r="G17988" i="4"/>
  <c r="G17989" i="4"/>
  <c r="G17991" i="4"/>
  <c r="G17992" i="4"/>
  <c r="G17993" i="4"/>
  <c r="G17994" i="4"/>
  <c r="G17996" i="4"/>
  <c r="G17997" i="4"/>
  <c r="G17999" i="4"/>
  <c r="G18000" i="4"/>
  <c r="G18004" i="4"/>
  <c r="G18006" i="4"/>
  <c r="G18007" i="4"/>
  <c r="G18008" i="4"/>
  <c r="G18014" i="4"/>
  <c r="G18015" i="4"/>
  <c r="G18020" i="4"/>
  <c r="G18021" i="4"/>
  <c r="G18023" i="4"/>
  <c r="G18024" i="4"/>
  <c r="G18025" i="4"/>
  <c r="G18026" i="4"/>
  <c r="G18027" i="4"/>
  <c r="G18028" i="4"/>
  <c r="G18029" i="4"/>
  <c r="G18030" i="4"/>
  <c r="G18031" i="4"/>
  <c r="G18032" i="4"/>
  <c r="G18033" i="4"/>
  <c r="G18034" i="4"/>
  <c r="G18037" i="4"/>
  <c r="G18038" i="4"/>
  <c r="G18039" i="4"/>
  <c r="G18041" i="4"/>
  <c r="G18042" i="4"/>
  <c r="G18043" i="4"/>
  <c r="G18045" i="4"/>
  <c r="G18046" i="4"/>
  <c r="G18047" i="4"/>
  <c r="G18049" i="4"/>
  <c r="G18051" i="4"/>
  <c r="G18052" i="4"/>
  <c r="G18054" i="4"/>
  <c r="G18055" i="4"/>
  <c r="G18056" i="4"/>
  <c r="G18057" i="4"/>
  <c r="G18058" i="4"/>
  <c r="G18060" i="4"/>
  <c r="G18062" i="4"/>
  <c r="G18063" i="4"/>
  <c r="G18065" i="4"/>
  <c r="G18066" i="4"/>
  <c r="G18068" i="4"/>
  <c r="G18070" i="4"/>
  <c r="G18071" i="4"/>
  <c r="G18072" i="4"/>
  <c r="G18073" i="4"/>
  <c r="G18074" i="4"/>
  <c r="G18077" i="4"/>
  <c r="G18082" i="4"/>
  <c r="G18083" i="4"/>
  <c r="G18084" i="4"/>
  <c r="G18086" i="4"/>
  <c r="G18087" i="4"/>
  <c r="G18088" i="4"/>
  <c r="G18090" i="4"/>
  <c r="G18091" i="4"/>
  <c r="G18092" i="4"/>
  <c r="G18093" i="4"/>
  <c r="G18095" i="4"/>
  <c r="G18096" i="4"/>
  <c r="G18097" i="4"/>
  <c r="G18100" i="4"/>
  <c r="G18101" i="4"/>
  <c r="G18103" i="4"/>
  <c r="G18105" i="4"/>
  <c r="G18106" i="4"/>
  <c r="G18110" i="4"/>
  <c r="G18111" i="4"/>
  <c r="G18115" i="4"/>
  <c r="G18116" i="4"/>
  <c r="G18117" i="4"/>
  <c r="G18118" i="4"/>
  <c r="G18119" i="4"/>
  <c r="G18120" i="4"/>
  <c r="G18121" i="4"/>
  <c r="G18122" i="4"/>
  <c r="G18123" i="4"/>
  <c r="G18124" i="4"/>
  <c r="G18125" i="4"/>
  <c r="G18126" i="4"/>
  <c r="G18127" i="4"/>
  <c r="G18128" i="4"/>
  <c r="G18129" i="4"/>
  <c r="G18132" i="4"/>
  <c r="G18134" i="4"/>
  <c r="G18135" i="4"/>
  <c r="G18136" i="4"/>
  <c r="G18137" i="4"/>
  <c r="G18138" i="4"/>
  <c r="G18141" i="4"/>
  <c r="G18142" i="4"/>
  <c r="G18143" i="4"/>
  <c r="G18145" i="4"/>
  <c r="G18146" i="4"/>
  <c r="G18147" i="4"/>
  <c r="G18148" i="4"/>
  <c r="G18151" i="4"/>
  <c r="G18152" i="4"/>
  <c r="G18154" i="4"/>
  <c r="G18156" i="4"/>
  <c r="G18159" i="4"/>
  <c r="G18160" i="4"/>
  <c r="G18161" i="4"/>
  <c r="G18162" i="4"/>
  <c r="G18163" i="4"/>
  <c r="G18164" i="4"/>
  <c r="G18165" i="4"/>
  <c r="G18166" i="4"/>
  <c r="G18167" i="4"/>
  <c r="G18168" i="4"/>
  <c r="G18170" i="4"/>
  <c r="G18171" i="4"/>
  <c r="G18174" i="4"/>
  <c r="G18177" i="4"/>
  <c r="G18178" i="4"/>
  <c r="G18180" i="4"/>
  <c r="G18181" i="4"/>
  <c r="G18182" i="4"/>
  <c r="G18183" i="4"/>
  <c r="G18184" i="4"/>
  <c r="G18185" i="4"/>
  <c r="G18186" i="4"/>
  <c r="G18189" i="4"/>
  <c r="G18190" i="4"/>
  <c r="G18191" i="4"/>
  <c r="G18192" i="4"/>
  <c r="G18193" i="4"/>
  <c r="G18194" i="4"/>
  <c r="G18195" i="4"/>
  <c r="G18196" i="4"/>
  <c r="G18197" i="4"/>
  <c r="G18199" i="4"/>
  <c r="G18201" i="4"/>
  <c r="G18202" i="4"/>
  <c r="G18203" i="4"/>
  <c r="G18204" i="4"/>
  <c r="G18206" i="4"/>
  <c r="G18207" i="4"/>
  <c r="G18208" i="4"/>
  <c r="G18209" i="4"/>
  <c r="G18210" i="4"/>
  <c r="G18212" i="4"/>
  <c r="G18213" i="4"/>
  <c r="G18215" i="4"/>
  <c r="G18217" i="4"/>
  <c r="G18220" i="4"/>
  <c r="G18221" i="4"/>
  <c r="G18223" i="4"/>
  <c r="G18224" i="4"/>
  <c r="G18225" i="4"/>
  <c r="G18226" i="4"/>
  <c r="G18227" i="4"/>
  <c r="G18229" i="4"/>
  <c r="G18230" i="4"/>
  <c r="G18234" i="4"/>
  <c r="G18235" i="4"/>
  <c r="G18236" i="4"/>
  <c r="G18238" i="4"/>
  <c r="G18240" i="4"/>
  <c r="G18241" i="4"/>
  <c r="G18242" i="4"/>
  <c r="G18243" i="4"/>
  <c r="G18244" i="4"/>
  <c r="G18245" i="4"/>
  <c r="G18246" i="4"/>
  <c r="G18248" i="4"/>
  <c r="G18249" i="4"/>
  <c r="G18250" i="4"/>
  <c r="G18252" i="4"/>
  <c r="G18253" i="4"/>
  <c r="G18255" i="4"/>
  <c r="G18256" i="4"/>
  <c r="G18257" i="4"/>
  <c r="G18259" i="4"/>
  <c r="G18260" i="4"/>
  <c r="G18263" i="4"/>
  <c r="G18264" i="4"/>
  <c r="G18266" i="4"/>
  <c r="G18267" i="4"/>
  <c r="G18270" i="4"/>
  <c r="G18271" i="4"/>
  <c r="G18272" i="4"/>
  <c r="G18273" i="4"/>
  <c r="G18276" i="4"/>
  <c r="G18277" i="4"/>
  <c r="G18278" i="4"/>
  <c r="G18280" i="4"/>
  <c r="G18281" i="4"/>
  <c r="G18284" i="4"/>
  <c r="G18285" i="4"/>
  <c r="G18286" i="4"/>
  <c r="G18287" i="4"/>
  <c r="G18288" i="4"/>
  <c r="G18289" i="4"/>
  <c r="G18291" i="4"/>
  <c r="G18292" i="4"/>
  <c r="G18293" i="4"/>
  <c r="G18297" i="4"/>
  <c r="G18298" i="4"/>
  <c r="G18300" i="4"/>
  <c r="G18305" i="4"/>
  <c r="G18306" i="4"/>
  <c r="G18307" i="4"/>
  <c r="G18308" i="4"/>
  <c r="G18309" i="4"/>
  <c r="G18310" i="4"/>
  <c r="G18311" i="4"/>
  <c r="G18312" i="4"/>
  <c r="G18314" i="4"/>
  <c r="G18315" i="4"/>
  <c r="G18316" i="4"/>
  <c r="G18318" i="4"/>
  <c r="G18319" i="4"/>
  <c r="G18320" i="4"/>
  <c r="G18321" i="4"/>
  <c r="G18322" i="4"/>
  <c r="G18324" i="4"/>
  <c r="G18325" i="4"/>
  <c r="G18326" i="4"/>
  <c r="G18327" i="4"/>
  <c r="G18329" i="4"/>
  <c r="G18330" i="4"/>
  <c r="G18332" i="4"/>
  <c r="G18336" i="4"/>
  <c r="G18337" i="4"/>
  <c r="G18339" i="4"/>
  <c r="G18340" i="4"/>
  <c r="G18341" i="4"/>
  <c r="G18347" i="4"/>
  <c r="G18348" i="4"/>
  <c r="G18353" i="4"/>
  <c r="G18354" i="4"/>
  <c r="G18355" i="4"/>
  <c r="G18356" i="4"/>
  <c r="G18357" i="4"/>
  <c r="G18358" i="4"/>
  <c r="G18359" i="4"/>
  <c r="G18360" i="4"/>
  <c r="G18361" i="4"/>
  <c r="G18362" i="4"/>
  <c r="G18363" i="4"/>
  <c r="G18364" i="4"/>
  <c r="G18367" i="4"/>
  <c r="G18368" i="4"/>
  <c r="G18369" i="4"/>
  <c r="G18371" i="4"/>
  <c r="G18372" i="4"/>
  <c r="G18373" i="4"/>
  <c r="G18375" i="4"/>
  <c r="G18376" i="4"/>
  <c r="G18378" i="4"/>
  <c r="G18379" i="4"/>
  <c r="G18380" i="4"/>
  <c r="G18382" i="4"/>
  <c r="G18384" i="4"/>
  <c r="G18385" i="4"/>
  <c r="G18386" i="4"/>
  <c r="G18387" i="4"/>
  <c r="G18388" i="4"/>
  <c r="G18389" i="4"/>
  <c r="G18390" i="4"/>
  <c r="G18391" i="4"/>
  <c r="G18393" i="4"/>
  <c r="G18395" i="4"/>
  <c r="G18396" i="4"/>
  <c r="G18398" i="4"/>
  <c r="G18401" i="4"/>
  <c r="G18402" i="4"/>
  <c r="G18403" i="4"/>
  <c r="G18404" i="4"/>
  <c r="G18405" i="4"/>
  <c r="G18406" i="4"/>
  <c r="G18407" i="4"/>
  <c r="G18410" i="4"/>
  <c r="G18415" i="4"/>
  <c r="G18416" i="4"/>
  <c r="G18417" i="4"/>
  <c r="G18419" i="4"/>
  <c r="G18420" i="4"/>
  <c r="G18421" i="4"/>
  <c r="G18423" i="4"/>
  <c r="G18424" i="4"/>
  <c r="G18425" i="4"/>
  <c r="G18426" i="4"/>
  <c r="G18428" i="4"/>
  <c r="G18430" i="4"/>
  <c r="G18432" i="4"/>
  <c r="G18433" i="4"/>
  <c r="G18436" i="4"/>
  <c r="G18437" i="4"/>
  <c r="G18439" i="4"/>
  <c r="G18444" i="4"/>
  <c r="G18446" i="4"/>
  <c r="G18448" i="4"/>
  <c r="G18449" i="4"/>
  <c r="G18450" i="4"/>
  <c r="G18451" i="4"/>
  <c r="G18452" i="4"/>
  <c r="G18453" i="4"/>
  <c r="G18454" i="4"/>
  <c r="G18455" i="4"/>
  <c r="G18456" i="4"/>
  <c r="G18457" i="4"/>
  <c r="G18458" i="4"/>
  <c r="G18459" i="4"/>
  <c r="G18462" i="4"/>
  <c r="G18463" i="4"/>
  <c r="G18464" i="4"/>
  <c r="G18465" i="4"/>
  <c r="G18467" i="4"/>
  <c r="G18468" i="4"/>
  <c r="G18469" i="4"/>
  <c r="G18470" i="4"/>
  <c r="G18471" i="4"/>
  <c r="G18474" i="4"/>
  <c r="G18475" i="4"/>
  <c r="G18476" i="4"/>
  <c r="G18478" i="4"/>
  <c r="G18479" i="4"/>
  <c r="G18480" i="4"/>
  <c r="G18481" i="4"/>
  <c r="G18484" i="4"/>
  <c r="G18487" i="4"/>
  <c r="G18488" i="4"/>
  <c r="G18489" i="4"/>
  <c r="G18492" i="4"/>
  <c r="G18493" i="4"/>
  <c r="G18494" i="4"/>
  <c r="G18495" i="4"/>
  <c r="G18496" i="4"/>
  <c r="G18497" i="4"/>
  <c r="G18498" i="4"/>
  <c r="G18499" i="4"/>
  <c r="G18500" i="4"/>
  <c r="G18501" i="4"/>
  <c r="G18504" i="4"/>
  <c r="G18506" i="4"/>
  <c r="G18507" i="4"/>
  <c r="G18510" i="4"/>
  <c r="G18511" i="4"/>
  <c r="G18513" i="4"/>
  <c r="G18514" i="4"/>
  <c r="G18515" i="4"/>
  <c r="G18516" i="4"/>
  <c r="G18519" i="4"/>
  <c r="G18521" i="4"/>
  <c r="G18522" i="4"/>
  <c r="G18523" i="4"/>
  <c r="G18524" i="4"/>
  <c r="G18525" i="4"/>
  <c r="G18526" i="4"/>
  <c r="G18527" i="4"/>
  <c r="G18528" i="4"/>
  <c r="G18529" i="4"/>
  <c r="G18530" i="4"/>
  <c r="G18532" i="4"/>
  <c r="G18534" i="4"/>
  <c r="G18535" i="4"/>
  <c r="G18536" i="4"/>
  <c r="G18537" i="4"/>
  <c r="G18538" i="4"/>
  <c r="G18539" i="4"/>
  <c r="G18540" i="4"/>
  <c r="G18541" i="4"/>
  <c r="G18542" i="4"/>
  <c r="G18543" i="4"/>
  <c r="G18545" i="4"/>
  <c r="G18548" i="4"/>
  <c r="G18550" i="4"/>
  <c r="G18553" i="4"/>
  <c r="G18554" i="4"/>
  <c r="G18555" i="4"/>
  <c r="G18556" i="4"/>
  <c r="G18557" i="4"/>
  <c r="G18559" i="4"/>
  <c r="G18560" i="4"/>
  <c r="G18562" i="4"/>
  <c r="G18563" i="4"/>
  <c r="G18568" i="4"/>
  <c r="G18569" i="4"/>
  <c r="G18570" i="4"/>
  <c r="G18571" i="4"/>
  <c r="G18573" i="4"/>
  <c r="G18574" i="4"/>
  <c r="G18575" i="4"/>
  <c r="G18576" i="4"/>
  <c r="G18577" i="4"/>
  <c r="G18578" i="4"/>
  <c r="G18579" i="4"/>
  <c r="G18582" i="4"/>
  <c r="G18583" i="4"/>
  <c r="G18585" i="4"/>
  <c r="G18586" i="4"/>
  <c r="G18587" i="4"/>
  <c r="G18588" i="4"/>
  <c r="G18589" i="4"/>
  <c r="G18590" i="4"/>
  <c r="G18592" i="4"/>
  <c r="G18593" i="4"/>
  <c r="G18596" i="4"/>
  <c r="G18597" i="4"/>
  <c r="G18600" i="4"/>
  <c r="G18602" i="4"/>
  <c r="G18603" i="4"/>
  <c r="G18604" i="4"/>
  <c r="G18606" i="4"/>
  <c r="G18608" i="4"/>
  <c r="G18609" i="4"/>
  <c r="G18610" i="4"/>
  <c r="G18611" i="4"/>
  <c r="G18613" i="4"/>
  <c r="G18614" i="4"/>
  <c r="G18617" i="4"/>
  <c r="G18618" i="4"/>
  <c r="G18619" i="4"/>
  <c r="G18621" i="4"/>
  <c r="G18622" i="4"/>
  <c r="G18625" i="4"/>
  <c r="G18627" i="4"/>
  <c r="G18629" i="4"/>
  <c r="G18630" i="4"/>
  <c r="G18636" i="4"/>
  <c r="G18637" i="4"/>
  <c r="G18638" i="4"/>
  <c r="G18639" i="4"/>
  <c r="G18640" i="4"/>
  <c r="G18641" i="4"/>
  <c r="G18642" i="4"/>
  <c r="G18643" i="4"/>
  <c r="G18644" i="4"/>
  <c r="G18645" i="4"/>
  <c r="G18647" i="4"/>
  <c r="G18648" i="4"/>
  <c r="G18649" i="4"/>
  <c r="G18651" i="4"/>
  <c r="G18652" i="4"/>
  <c r="G18653" i="4"/>
  <c r="G18654" i="4"/>
  <c r="G18655" i="4"/>
  <c r="G18657" i="4"/>
  <c r="G18658" i="4"/>
  <c r="G18659" i="4"/>
  <c r="G18660" i="4"/>
  <c r="G18662" i="4"/>
  <c r="G18666" i="4"/>
  <c r="G18669" i="4"/>
  <c r="G18670" i="4"/>
  <c r="G18672" i="4"/>
  <c r="G18673" i="4"/>
  <c r="G18674" i="4"/>
  <c r="G18680" i="4"/>
  <c r="G18681" i="4"/>
  <c r="G18686" i="4"/>
  <c r="G18687" i="4"/>
  <c r="G18688" i="4"/>
  <c r="G18689" i="4"/>
  <c r="G18690" i="4"/>
  <c r="G18691" i="4"/>
  <c r="G18692" i="4"/>
  <c r="G18693" i="4"/>
  <c r="G18694" i="4"/>
  <c r="G18695" i="4"/>
  <c r="G18697" i="4"/>
  <c r="G18698" i="4"/>
  <c r="G18699" i="4"/>
  <c r="G18701" i="4"/>
  <c r="G18702" i="4"/>
  <c r="G18703" i="4"/>
  <c r="G18705" i="4"/>
  <c r="G18706" i="4"/>
  <c r="G18707" i="4"/>
  <c r="G18708" i="4"/>
  <c r="G18709" i="4"/>
  <c r="G18711" i="4"/>
  <c r="G18712" i="4"/>
  <c r="G18715" i="4"/>
  <c r="G18717" i="4"/>
  <c r="G18718" i="4"/>
  <c r="G18719" i="4"/>
  <c r="G18720" i="4"/>
  <c r="G18721" i="4"/>
  <c r="G18722" i="4"/>
  <c r="G18723" i="4"/>
  <c r="G18726" i="4"/>
  <c r="G18728" i="4"/>
  <c r="G18730" i="4"/>
  <c r="G18731" i="4"/>
  <c r="G18732" i="4"/>
  <c r="G18734" i="4"/>
  <c r="G18735" i="4"/>
  <c r="G18736" i="4"/>
  <c r="G18737" i="4"/>
  <c r="G18738" i="4"/>
  <c r="G18739" i="4"/>
  <c r="G18740" i="4"/>
  <c r="G18743" i="4"/>
  <c r="G18748" i="4"/>
  <c r="G18749" i="4"/>
  <c r="G18750" i="4"/>
  <c r="G18752" i="4"/>
  <c r="G18753" i="4"/>
  <c r="G18754" i="4"/>
  <c r="G18756" i="4"/>
  <c r="G18757" i="4"/>
  <c r="G18758" i="4"/>
  <c r="G18761" i="4"/>
  <c r="G18762" i="4"/>
  <c r="G18763" i="4"/>
  <c r="G18765" i="4"/>
  <c r="G18766" i="4"/>
  <c r="G18767" i="4"/>
  <c r="G18769" i="4"/>
  <c r="G18770" i="4"/>
  <c r="G18771" i="4"/>
  <c r="G18776" i="4"/>
  <c r="G18777" i="4"/>
  <c r="G18779" i="4"/>
  <c r="G18781" i="4"/>
  <c r="G18782" i="4"/>
  <c r="G18783" i="4"/>
  <c r="G18784" i="4"/>
  <c r="G18785" i="4"/>
  <c r="G18786" i="4"/>
  <c r="G18787" i="4"/>
  <c r="G18788" i="4"/>
  <c r="G18789" i="4"/>
  <c r="G18792" i="4"/>
  <c r="G18793" i="4"/>
  <c r="G18794" i="4"/>
  <c r="G18795" i="4"/>
  <c r="G18796" i="4"/>
  <c r="G18797" i="4"/>
  <c r="G18798" i="4"/>
  <c r="G18800" i="4"/>
  <c r="G18801" i="4"/>
  <c r="G18802" i="4"/>
  <c r="G18803" i="4"/>
  <c r="G18804" i="4"/>
  <c r="G18807" i="4"/>
  <c r="G18808" i="4"/>
  <c r="G18809" i="4"/>
  <c r="G18811" i="4"/>
  <c r="G18812" i="4"/>
  <c r="G18814" i="4"/>
  <c r="G18817" i="4"/>
  <c r="G18818" i="4"/>
  <c r="G18820" i="4"/>
  <c r="G18821" i="4"/>
  <c r="G18822" i="4"/>
  <c r="G18825" i="4"/>
  <c r="G18826" i="4"/>
  <c r="G18827" i="4"/>
  <c r="G18828" i="4"/>
  <c r="G18829" i="4"/>
  <c r="G18830" i="4"/>
  <c r="G18831" i="4"/>
  <c r="G18832" i="4"/>
  <c r="G18834" i="4"/>
  <c r="G18836" i="4"/>
  <c r="G18837" i="4"/>
  <c r="G18839" i="4"/>
  <c r="G18840" i="4"/>
  <c r="G18843" i="4"/>
  <c r="G18844" i="4"/>
  <c r="G18846" i="4"/>
  <c r="G18849" i="4"/>
  <c r="G18850" i="4"/>
  <c r="G18851" i="4"/>
  <c r="G18852" i="4"/>
  <c r="G18854" i="4"/>
  <c r="G18855" i="4"/>
  <c r="G18856" i="4"/>
  <c r="G18857" i="4"/>
  <c r="G18858" i="4"/>
  <c r="G18859" i="4"/>
  <c r="G18860" i="4"/>
  <c r="G18861" i="4"/>
  <c r="G18862" i="4"/>
  <c r="G18863" i="4"/>
  <c r="G18867" i="4"/>
  <c r="G18868" i="4"/>
  <c r="G18869" i="4"/>
  <c r="G18870" i="4"/>
  <c r="G18871" i="4"/>
  <c r="G18872" i="4"/>
  <c r="G18873" i="4"/>
  <c r="G18874" i="4"/>
  <c r="G18875" i="4"/>
  <c r="G18878" i="4"/>
  <c r="G18879" i="4"/>
  <c r="G18881" i="4"/>
  <c r="G18883" i="4"/>
  <c r="G18885" i="4"/>
  <c r="G18886" i="4"/>
  <c r="G18887" i="4"/>
  <c r="G18889" i="4"/>
  <c r="G18890" i="4"/>
  <c r="G18891" i="4"/>
  <c r="G18892" i="4"/>
  <c r="G18893" i="4"/>
  <c r="G18895" i="4"/>
  <c r="G18896" i="4"/>
  <c r="G18900" i="4"/>
  <c r="G18901" i="4"/>
  <c r="G18902" i="4"/>
  <c r="G18903" i="4"/>
  <c r="G18904" i="4"/>
  <c r="G18906" i="4"/>
  <c r="G18907" i="4"/>
  <c r="G18908" i="4"/>
  <c r="G18909" i="4"/>
  <c r="G18910" i="4"/>
  <c r="G18912" i="4"/>
  <c r="G18915" i="4"/>
  <c r="G18916" i="4"/>
  <c r="G18918" i="4"/>
  <c r="G18919" i="4"/>
  <c r="G18920" i="4"/>
  <c r="G18921" i="4"/>
  <c r="G18922" i="4"/>
  <c r="G18923" i="4"/>
  <c r="G18925" i="4"/>
  <c r="G18926" i="4"/>
  <c r="G18930" i="4"/>
  <c r="G18932" i="4"/>
  <c r="G18933" i="4"/>
  <c r="G18936" i="4"/>
  <c r="G18937" i="4"/>
  <c r="G18938" i="4"/>
  <c r="G18939" i="4"/>
  <c r="G18941" i="4"/>
  <c r="G18942" i="4"/>
  <c r="G18943" i="4"/>
  <c r="G18944" i="4"/>
  <c r="G18946" i="4"/>
  <c r="G18947" i="4"/>
  <c r="G18951" i="4"/>
  <c r="G18952" i="4"/>
  <c r="G18953" i="4"/>
  <c r="G18955" i="4"/>
  <c r="G18957" i="4"/>
  <c r="G18958" i="4"/>
  <c r="G18959" i="4"/>
  <c r="G18960" i="4"/>
  <c r="G18966" i="4"/>
  <c r="G18967" i="4"/>
  <c r="G18969" i="4"/>
  <c r="G18970" i="4"/>
  <c r="G18971" i="4"/>
  <c r="G18972" i="4"/>
  <c r="G18973" i="4"/>
  <c r="G18974" i="4"/>
  <c r="G18975" i="4"/>
  <c r="G18976" i="4"/>
  <c r="G18977" i="4"/>
  <c r="G18978" i="4"/>
  <c r="G18980" i="4"/>
  <c r="G18981" i="4"/>
  <c r="G18982" i="4"/>
  <c r="G18984" i="4"/>
  <c r="G18985" i="4"/>
  <c r="G18986" i="4"/>
  <c r="G18987" i="4"/>
  <c r="G18988" i="4"/>
  <c r="G18990" i="4"/>
  <c r="G18991" i="4"/>
  <c r="G18992" i="4"/>
  <c r="G18996" i="4"/>
  <c r="G18998" i="4"/>
  <c r="G18999" i="4"/>
  <c r="G19002" i="4"/>
  <c r="G19003" i="4"/>
  <c r="G19005" i="4"/>
  <c r="G19006" i="4"/>
  <c r="G19007" i="4"/>
  <c r="G19013" i="4"/>
  <c r="G19014" i="4"/>
  <c r="G19019" i="4"/>
  <c r="G19020" i="4"/>
  <c r="G19021" i="4"/>
  <c r="G19022" i="4"/>
  <c r="G19023" i="4"/>
  <c r="G19024" i="4"/>
  <c r="G19027" i="4"/>
  <c r="G19028" i="4"/>
  <c r="G19029" i="4"/>
  <c r="G19031" i="4"/>
  <c r="G19032" i="4"/>
  <c r="G19033" i="4"/>
  <c r="G19035" i="4"/>
  <c r="G19036" i="4"/>
  <c r="G19037" i="4"/>
  <c r="G19038" i="4"/>
  <c r="G19039" i="4"/>
  <c r="G19040" i="4"/>
  <c r="G19041" i="4"/>
  <c r="G19042" i="4"/>
  <c r="G19044" i="4"/>
  <c r="G19045" i="4"/>
  <c r="G19046" i="4"/>
  <c r="G19048" i="4"/>
  <c r="G19050" i="4"/>
  <c r="G19051" i="4"/>
  <c r="G19052" i="4"/>
  <c r="G19053" i="4"/>
  <c r="G19055" i="4"/>
  <c r="G19056" i="4"/>
  <c r="G19057" i="4"/>
  <c r="G19061" i="4"/>
  <c r="G19062" i="4"/>
  <c r="G19063" i="4"/>
  <c r="G19064" i="4"/>
  <c r="G19065" i="4"/>
  <c r="G19067" i="4"/>
  <c r="G19068" i="4"/>
  <c r="G19069" i="4"/>
  <c r="G19070" i="4"/>
  <c r="G19071" i="4"/>
  <c r="G19072" i="4"/>
  <c r="G19073" i="4"/>
  <c r="G19076" i="4"/>
  <c r="G19081" i="4"/>
  <c r="G19082" i="4"/>
  <c r="G19083" i="4"/>
  <c r="G19085" i="4"/>
  <c r="G19086" i="4"/>
  <c r="G19087" i="4"/>
  <c r="G19090" i="4"/>
  <c r="G19091" i="4"/>
  <c r="G19092" i="4"/>
  <c r="G19095" i="4"/>
  <c r="G19096" i="4"/>
  <c r="G19099" i="4"/>
  <c r="G19100" i="4"/>
  <c r="G19104" i="4"/>
  <c r="G19105" i="4"/>
  <c r="G19109" i="4"/>
  <c r="G19110" i="4"/>
  <c r="G19112" i="4"/>
  <c r="G19114" i="4"/>
  <c r="G19115" i="4"/>
  <c r="G19116" i="4"/>
  <c r="G19117" i="4"/>
  <c r="G19118" i="4"/>
  <c r="G19119" i="4"/>
  <c r="G19122" i="4"/>
  <c r="G19123" i="4"/>
  <c r="G19124" i="4"/>
  <c r="G19125" i="4"/>
  <c r="G19126" i="4"/>
  <c r="G19127" i="4"/>
  <c r="G19128" i="4"/>
  <c r="G19129" i="4"/>
  <c r="G19130" i="4"/>
  <c r="G19131" i="4"/>
  <c r="G19133" i="4"/>
  <c r="G19134" i="4"/>
  <c r="G19135" i="4"/>
  <c r="G19136" i="4"/>
  <c r="G19137" i="4"/>
  <c r="G19140" i="4"/>
  <c r="G19141" i="4"/>
  <c r="G19142" i="4"/>
  <c r="G19144" i="4"/>
  <c r="G19146" i="4"/>
  <c r="G19147" i="4"/>
  <c r="G19150" i="4"/>
  <c r="G19151" i="4"/>
  <c r="G19153" i="4"/>
  <c r="G19154" i="4"/>
  <c r="G19155" i="4"/>
  <c r="G19158" i="4"/>
  <c r="G19159" i="4"/>
  <c r="G19160" i="4"/>
  <c r="G19161" i="4"/>
  <c r="G19162" i="4"/>
  <c r="G19164" i="4"/>
  <c r="G19165" i="4"/>
  <c r="G19166" i="4"/>
  <c r="G19167" i="4"/>
  <c r="G19169" i="4"/>
  <c r="G19170" i="4"/>
  <c r="G19172" i="4"/>
  <c r="G19173" i="4"/>
  <c r="G19176" i="4"/>
  <c r="G19179" i="4"/>
  <c r="G19180" i="4"/>
  <c r="G19181" i="4"/>
  <c r="G19182" i="4"/>
  <c r="G19183" i="4"/>
  <c r="G19184" i="4"/>
  <c r="G19185" i="4"/>
  <c r="G19187" i="4"/>
  <c r="G19188" i="4"/>
  <c r="G19189" i="4"/>
  <c r="G19190" i="4"/>
  <c r="G19191" i="4"/>
  <c r="G19192" i="4"/>
  <c r="G19193" i="4"/>
  <c r="G19194" i="4"/>
  <c r="G19196" i="4"/>
  <c r="G19198" i="4"/>
  <c r="G19200" i="4"/>
  <c r="G19201" i="4"/>
  <c r="G19202" i="4"/>
  <c r="G19203" i="4"/>
  <c r="G19204" i="4"/>
  <c r="G19205" i="4"/>
  <c r="G19207" i="4"/>
  <c r="G19208" i="4"/>
  <c r="G19211" i="4"/>
  <c r="G19214" i="4"/>
  <c r="G19215" i="4"/>
  <c r="G19216" i="4"/>
  <c r="G19219" i="4"/>
  <c r="G19220" i="4"/>
  <c r="G19221" i="4"/>
  <c r="G19222" i="4"/>
  <c r="G19223" i="4"/>
  <c r="G19224" i="4"/>
  <c r="G19225" i="4"/>
  <c r="G19226" i="4"/>
  <c r="G19228" i="4"/>
  <c r="G19229" i="4"/>
  <c r="G19233" i="4"/>
  <c r="G19234" i="4"/>
  <c r="G19235" i="4"/>
  <c r="G19236" i="4"/>
  <c r="G19237" i="4"/>
  <c r="G19239" i="4"/>
  <c r="G19240" i="4"/>
  <c r="G19242" i="4"/>
  <c r="G19243" i="4"/>
  <c r="G19245" i="4"/>
  <c r="G19247" i="4"/>
  <c r="G19248" i="4"/>
  <c r="G19249" i="4"/>
  <c r="G19251" i="4"/>
  <c r="G19252" i="4"/>
  <c r="G19253" i="4"/>
  <c r="G19254" i="4"/>
  <c r="G19255" i="4"/>
  <c r="G19256" i="4"/>
  <c r="G19258" i="4"/>
  <c r="G19262" i="4"/>
  <c r="G19263" i="4"/>
  <c r="G19266" i="4"/>
  <c r="G19268" i="4"/>
  <c r="G19269" i="4"/>
  <c r="G19270" i="4"/>
  <c r="G19271" i="4"/>
  <c r="G19272" i="4"/>
  <c r="G19274" i="4"/>
  <c r="G19275" i="4"/>
  <c r="G19276" i="4"/>
  <c r="G19277" i="4"/>
  <c r="G19279" i="4"/>
  <c r="G19283" i="4"/>
  <c r="G19285" i="4"/>
  <c r="G19287" i="4"/>
  <c r="G19288" i="4"/>
  <c r="G19290" i="4"/>
  <c r="G19295" i="4"/>
  <c r="G19296" i="4"/>
  <c r="G19297" i="4"/>
  <c r="G19299" i="4"/>
  <c r="G19300" i="4"/>
  <c r="G19302" i="4"/>
  <c r="G19303" i="4"/>
  <c r="G19304" i="4"/>
  <c r="G19305" i="4"/>
  <c r="G19306" i="4"/>
  <c r="G19307" i="4"/>
  <c r="G19308" i="4"/>
  <c r="G19309" i="4"/>
  <c r="G19310" i="4"/>
  <c r="G19311" i="4"/>
  <c r="G19313" i="4"/>
  <c r="G19314" i="4"/>
  <c r="G19315" i="4"/>
  <c r="G19317" i="4"/>
  <c r="G19318" i="4"/>
  <c r="G19319" i="4"/>
  <c r="G19320" i="4"/>
  <c r="G19321" i="4"/>
  <c r="G19324" i="4"/>
  <c r="G19326" i="4"/>
  <c r="G19328" i="4"/>
  <c r="G19329" i="4"/>
  <c r="G19331" i="4"/>
  <c r="G19332" i="4"/>
  <c r="G19335" i="4"/>
  <c r="G19336" i="4"/>
  <c r="G19338" i="4"/>
  <c r="G19339" i="4"/>
  <c r="G19340" i="4"/>
  <c r="G19346" i="4"/>
  <c r="G19347" i="4"/>
  <c r="G19352" i="4"/>
  <c r="G19353" i="4"/>
  <c r="G19354" i="4"/>
  <c r="G19357" i="4"/>
  <c r="G19358" i="4"/>
  <c r="G19359" i="4"/>
  <c r="G19361" i="4"/>
  <c r="G19362" i="4"/>
  <c r="G19363" i="4"/>
  <c r="G19365" i="4"/>
  <c r="G19366" i="4"/>
  <c r="G19367" i="4"/>
  <c r="G19368" i="4"/>
  <c r="G19369" i="4"/>
  <c r="G19370" i="4"/>
  <c r="G19371" i="4"/>
  <c r="G19372" i="4"/>
  <c r="G19374" i="4"/>
  <c r="G19375" i="4"/>
  <c r="G19377" i="4"/>
  <c r="G19378" i="4"/>
  <c r="G19379" i="4"/>
  <c r="G19381" i="4"/>
  <c r="G19383" i="4"/>
  <c r="G19385" i="4"/>
  <c r="G19386" i="4"/>
  <c r="G19388" i="4"/>
  <c r="G19390" i="4"/>
  <c r="G19392" i="4"/>
  <c r="G19394" i="4"/>
  <c r="G19395" i="4"/>
  <c r="G19396" i="4"/>
  <c r="G19397" i="4"/>
  <c r="G19398" i="4"/>
  <c r="G19400" i="4"/>
  <c r="G19401" i="4"/>
  <c r="G19402" i="4"/>
  <c r="G19403" i="4"/>
  <c r="G19404" i="4"/>
  <c r="G19405" i="4"/>
  <c r="G19406" i="4"/>
  <c r="G19409" i="4"/>
  <c r="G19414" i="4"/>
  <c r="G19415" i="4"/>
  <c r="G19416" i="4"/>
  <c r="G19418" i="4"/>
  <c r="G19420" i="4"/>
  <c r="G19422" i="4"/>
  <c r="G19423" i="4"/>
  <c r="G19425" i="4"/>
  <c r="G19427" i="4"/>
  <c r="G19429" i="4"/>
  <c r="G19431" i="4"/>
  <c r="G19435" i="4"/>
  <c r="G19436" i="4"/>
  <c r="G19437" i="4"/>
  <c r="G19438" i="4"/>
  <c r="G19442" i="4"/>
  <c r="G19443" i="4"/>
  <c r="G19445" i="4"/>
  <c r="G19447" i="4"/>
  <c r="G19448" i="4"/>
  <c r="G19449" i="4"/>
  <c r="G19452" i="4"/>
  <c r="G19453" i="4"/>
  <c r="G19454" i="4"/>
  <c r="G19455" i="4"/>
  <c r="G19456" i="4"/>
  <c r="G19457" i="4"/>
  <c r="G19458" i="4"/>
  <c r="G19459" i="4"/>
  <c r="G19460" i="4"/>
  <c r="G19461" i="4"/>
  <c r="G19462" i="4"/>
  <c r="G19463" i="4"/>
  <c r="G19464" i="4"/>
  <c r="G19466" i="4"/>
  <c r="G19467" i="4"/>
  <c r="G19468" i="4"/>
  <c r="G19469" i="4"/>
  <c r="G19470" i="4"/>
  <c r="G19474" i="4"/>
  <c r="G19477" i="4"/>
  <c r="G19478" i="4"/>
  <c r="G19479" i="4"/>
  <c r="G19480" i="4"/>
  <c r="G19483" i="4"/>
  <c r="G19484" i="4"/>
  <c r="G19486" i="4"/>
  <c r="G19487" i="4"/>
  <c r="G19488" i="4"/>
  <c r="G19491" i="4"/>
  <c r="G19492" i="4"/>
  <c r="G19494" i="4"/>
  <c r="G19495" i="4"/>
  <c r="G19496" i="4"/>
  <c r="G19497" i="4"/>
  <c r="G19498" i="4"/>
  <c r="G19499" i="4"/>
  <c r="G19500" i="4"/>
  <c r="G19502" i="4"/>
  <c r="G19503" i="4"/>
  <c r="G19505" i="4"/>
  <c r="G19506" i="4"/>
  <c r="G19509" i="4"/>
  <c r="G19510" i="4"/>
  <c r="G19512" i="4"/>
  <c r="G19513" i="4"/>
  <c r="G19514" i="4"/>
  <c r="G19515" i="4"/>
  <c r="G19516" i="4"/>
  <c r="G19517" i="4"/>
  <c r="G19518" i="4"/>
  <c r="G19520" i="4"/>
  <c r="G19521" i="4"/>
  <c r="G19522" i="4"/>
  <c r="G19523" i="4"/>
  <c r="G19524" i="4"/>
  <c r="G19526" i="4"/>
  <c r="G19527" i="4"/>
  <c r="G19528" i="4"/>
  <c r="G19529" i="4"/>
  <c r="G19531" i="4"/>
  <c r="G19533" i="4"/>
  <c r="G19534" i="4"/>
  <c r="G19535" i="4"/>
  <c r="G19537" i="4"/>
  <c r="G19538" i="4"/>
  <c r="G19540" i="4"/>
  <c r="G19541" i="4"/>
  <c r="G19544" i="4"/>
  <c r="G19545" i="4"/>
  <c r="G19547" i="4"/>
  <c r="G19549" i="4"/>
  <c r="G19551" i="4"/>
  <c r="G19552" i="4"/>
  <c r="G19553" i="4"/>
  <c r="G19554" i="4"/>
  <c r="G19555" i="4"/>
  <c r="G19556" i="4"/>
  <c r="G19558" i="4"/>
  <c r="G19559" i="4"/>
  <c r="G19561" i="4"/>
  <c r="G19562" i="4"/>
  <c r="G19566" i="4"/>
  <c r="G19567" i="4"/>
  <c r="G19568" i="4"/>
  <c r="G19569" i="4"/>
  <c r="G19570" i="4"/>
  <c r="G19572" i="4"/>
  <c r="G19573" i="4"/>
  <c r="G19575" i="4"/>
  <c r="G19576" i="4"/>
  <c r="G19577" i="4"/>
  <c r="G19578" i="4"/>
  <c r="G19580" i="4"/>
  <c r="G19581" i="4"/>
  <c r="G19582" i="4"/>
  <c r="G19584" i="4"/>
  <c r="G19585" i="4"/>
  <c r="G19586" i="4"/>
  <c r="G19587" i="4"/>
  <c r="G19588" i="4"/>
  <c r="G19591" i="4"/>
  <c r="G19592" i="4"/>
  <c r="G19596" i="4"/>
  <c r="G19598" i="4"/>
  <c r="G19599" i="4"/>
  <c r="G19601" i="4"/>
  <c r="G19602" i="4"/>
  <c r="G19603" i="4"/>
  <c r="G19604" i="4"/>
  <c r="G19605" i="4"/>
  <c r="G19607" i="4"/>
  <c r="G19608" i="4"/>
  <c r="G19609" i="4"/>
  <c r="G19612" i="4"/>
  <c r="G19613" i="4"/>
  <c r="G19617" i="4"/>
  <c r="G19618" i="4"/>
  <c r="G19619" i="4"/>
  <c r="G19620" i="4"/>
  <c r="G19625" i="4"/>
  <c r="G19626" i="4"/>
  <c r="G19628" i="4"/>
  <c r="G19629" i="4"/>
  <c r="G19630" i="4"/>
  <c r="G19632" i="4"/>
  <c r="G19633" i="4"/>
  <c r="G19635" i="4"/>
  <c r="G19636" i="4"/>
  <c r="G19637" i="4"/>
  <c r="G19638" i="4"/>
  <c r="G19639" i="4"/>
  <c r="G19640" i="4"/>
  <c r="G19641" i="4"/>
  <c r="G19642" i="4"/>
  <c r="G19643" i="4"/>
  <c r="G19644" i="4"/>
  <c r="G19646" i="4"/>
  <c r="G19647" i="4"/>
  <c r="G19648" i="4"/>
  <c r="G19650" i="4"/>
  <c r="G19651" i="4"/>
  <c r="G19652" i="4"/>
  <c r="G19654" i="4"/>
  <c r="G19656" i="4"/>
  <c r="G19657" i="4"/>
  <c r="G19658" i="4"/>
  <c r="G19659" i="4"/>
  <c r="G19661" i="4"/>
  <c r="G19662" i="4"/>
  <c r="G19664" i="4"/>
  <c r="G19665" i="4"/>
  <c r="G19668" i="4"/>
  <c r="G19669" i="4"/>
  <c r="G19671" i="4"/>
  <c r="G19673" i="4"/>
  <c r="G19679" i="4"/>
  <c r="G19680" i="4"/>
  <c r="G19687" i="4"/>
  <c r="G19688" i="4"/>
  <c r="G19689" i="4"/>
  <c r="G19691" i="4"/>
  <c r="G19692" i="4"/>
  <c r="G19693" i="4"/>
  <c r="G19695" i="4"/>
  <c r="G19696" i="4"/>
  <c r="G19697" i="4"/>
  <c r="G19698" i="4"/>
  <c r="G19699" i="4"/>
  <c r="G19700" i="4"/>
  <c r="G19701" i="4"/>
  <c r="G19702" i="4"/>
  <c r="G19704" i="4"/>
  <c r="G19705" i="4"/>
  <c r="G19706" i="4"/>
  <c r="G19707" i="4"/>
  <c r="G19708" i="4"/>
  <c r="G19710" i="4"/>
  <c r="G19711" i="4"/>
  <c r="G19712" i="4"/>
  <c r="G19716" i="4"/>
  <c r="G19718" i="4"/>
  <c r="G19720" i="4"/>
  <c r="G19721" i="4"/>
  <c r="G19722" i="4"/>
  <c r="G19723" i="4"/>
  <c r="G19725" i="4"/>
  <c r="G19727" i="4"/>
  <c r="G19728" i="4"/>
  <c r="G19729" i="4"/>
  <c r="G19730" i="4"/>
  <c r="G19731" i="4"/>
  <c r="G19733" i="4"/>
  <c r="G19734" i="4"/>
  <c r="G19735" i="4"/>
  <c r="G19736" i="4"/>
  <c r="G19737" i="4"/>
  <c r="G19738" i="4"/>
  <c r="G19739" i="4"/>
  <c r="G19742" i="4"/>
  <c r="G19747" i="4"/>
  <c r="G19748" i="4"/>
  <c r="G19751" i="4"/>
  <c r="G19752" i="4"/>
  <c r="G19753" i="4"/>
  <c r="G19755" i="4"/>
  <c r="G19756" i="4"/>
  <c r="G19757" i="4"/>
  <c r="G19760" i="4"/>
  <c r="G19761" i="4"/>
  <c r="G19764" i="4"/>
  <c r="G19765" i="4"/>
  <c r="G19766" i="4"/>
  <c r="G19768" i="4"/>
  <c r="G19769" i="4"/>
  <c r="G19770" i="4"/>
  <c r="G19771" i="4"/>
  <c r="G19775" i="4"/>
  <c r="G19776" i="4"/>
  <c r="G19778" i="4"/>
  <c r="G19782" i="4"/>
  <c r="G19783" i="4"/>
  <c r="G19784" i="4"/>
  <c r="G19785" i="4"/>
  <c r="G19786" i="4"/>
  <c r="G19787" i="4"/>
  <c r="G19788" i="4"/>
  <c r="G19789" i="4"/>
  <c r="G19790" i="4"/>
  <c r="G19791" i="4"/>
  <c r="G19792" i="4"/>
  <c r="G19793" i="4"/>
  <c r="G19794" i="4"/>
  <c r="G19795" i="4"/>
  <c r="G19796" i="4"/>
  <c r="G19797" i="4"/>
  <c r="G19799" i="4"/>
  <c r="G19800" i="4"/>
  <c r="G19801" i="4"/>
  <c r="G19802" i="4"/>
  <c r="G13204" i="4"/>
  <c r="G6604" i="4"/>
  <c r="G6606" i="4"/>
  <c r="G6607" i="4"/>
  <c r="G6608" i="4"/>
  <c r="G6609" i="4"/>
  <c r="G6610" i="4"/>
  <c r="G6611" i="4"/>
  <c r="G6613" i="4"/>
  <c r="G6614" i="4"/>
  <c r="G6615" i="4"/>
  <c r="G6617" i="4"/>
  <c r="G6618" i="4"/>
  <c r="G6619" i="4"/>
  <c r="G6620" i="4"/>
  <c r="G6621" i="4"/>
  <c r="G6622" i="4"/>
  <c r="G6624" i="4"/>
  <c r="G6625" i="4"/>
  <c r="G6627" i="4"/>
  <c r="G6628" i="4"/>
  <c r="G6629" i="4"/>
  <c r="G6631" i="4"/>
  <c r="G6632" i="4"/>
  <c r="G6634" i="4"/>
  <c r="G6635" i="4"/>
  <c r="G6636" i="4"/>
  <c r="G6638" i="4"/>
  <c r="G6639" i="4"/>
  <c r="G6640" i="4"/>
  <c r="G6641" i="4"/>
  <c r="G6642" i="4"/>
  <c r="G6645" i="4"/>
  <c r="G6646" i="4"/>
  <c r="G6647" i="4"/>
  <c r="G6650" i="4"/>
  <c r="G6651" i="4"/>
  <c r="G6652" i="4"/>
  <c r="G6653" i="4"/>
  <c r="G6654" i="4"/>
  <c r="G6657" i="4"/>
  <c r="G6660" i="4"/>
  <c r="G6661" i="4"/>
  <c r="G6664" i="4"/>
  <c r="G6667" i="4"/>
  <c r="G6668" i="4"/>
  <c r="G6673" i="4"/>
  <c r="G6674" i="4"/>
  <c r="G6675" i="4"/>
  <c r="G6678" i="4"/>
  <c r="G6682" i="4"/>
  <c r="G6683" i="4"/>
  <c r="G6684" i="4"/>
  <c r="G6685" i="4"/>
  <c r="G6686" i="4"/>
  <c r="G6687" i="4"/>
  <c r="G6688" i="4"/>
  <c r="G6689" i="4"/>
  <c r="G6691" i="4"/>
  <c r="G6693" i="4"/>
  <c r="G6696" i="4"/>
  <c r="G6699" i="4"/>
  <c r="G6702" i="4"/>
  <c r="G6705" i="4"/>
  <c r="G6707" i="4"/>
  <c r="G6709" i="4"/>
  <c r="G6710" i="4"/>
  <c r="G6712" i="4"/>
  <c r="G6713" i="4"/>
  <c r="G6714" i="4"/>
  <c r="G6715" i="4"/>
  <c r="G6717" i="4"/>
  <c r="G6718" i="4"/>
  <c r="G6720" i="4"/>
  <c r="G6721" i="4"/>
  <c r="G6728" i="4"/>
  <c r="G6735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5" i="4"/>
  <c r="G6756" i="4"/>
  <c r="G6759" i="4"/>
  <c r="G6760" i="4"/>
  <c r="G6762" i="4"/>
  <c r="G6763" i="4"/>
  <c r="G6766" i="4"/>
  <c r="G6767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7" i="4"/>
  <c r="G6788" i="4"/>
  <c r="G6791" i="4"/>
  <c r="G6792" i="4"/>
  <c r="G6794" i="4"/>
  <c r="G6795" i="4"/>
  <c r="G6798" i="4"/>
  <c r="G6801" i="4"/>
  <c r="G6804" i="4"/>
  <c r="G6805" i="4"/>
  <c r="G6807" i="4"/>
  <c r="G6809" i="4"/>
  <c r="G6810" i="4"/>
  <c r="G6813" i="4"/>
  <c r="G6814" i="4"/>
  <c r="G6816" i="4"/>
  <c r="G6817" i="4"/>
  <c r="G6819" i="4"/>
  <c r="G6820" i="4"/>
  <c r="G6823" i="4"/>
  <c r="G6826" i="4"/>
  <c r="G6830" i="4"/>
  <c r="G6831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1" i="4"/>
  <c r="G6856" i="4"/>
  <c r="G6863" i="4"/>
  <c r="G6865" i="4"/>
  <c r="G6866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3" i="4"/>
  <c r="G6884" i="4"/>
  <c r="G6887" i="4"/>
  <c r="G6888" i="4"/>
  <c r="G6890" i="4"/>
  <c r="G6891" i="4"/>
  <c r="G6894" i="4"/>
  <c r="G6895" i="4"/>
  <c r="G6897" i="4"/>
  <c r="G6898" i="4"/>
  <c r="G6899" i="4"/>
  <c r="G6901" i="4"/>
  <c r="G6902" i="4"/>
  <c r="G6904" i="4"/>
  <c r="G6905" i="4"/>
  <c r="G6906" i="4"/>
  <c r="G6907" i="4"/>
  <c r="G6908" i="4"/>
  <c r="G6909" i="4"/>
  <c r="G6910" i="4"/>
  <c r="G6911" i="4"/>
  <c r="G6912" i="4"/>
  <c r="G6913" i="4"/>
  <c r="G6915" i="4"/>
  <c r="G6916" i="4"/>
  <c r="G6919" i="4"/>
  <c r="G6920" i="4"/>
  <c r="G6922" i="4"/>
  <c r="G6923" i="4"/>
  <c r="G6926" i="4"/>
  <c r="G6929" i="4"/>
  <c r="G6931" i="4"/>
  <c r="G6932" i="4"/>
  <c r="G6933" i="4"/>
  <c r="G6934" i="4"/>
  <c r="G6936" i="4"/>
  <c r="G6937" i="4"/>
  <c r="G6939" i="4"/>
  <c r="G6940" i="4"/>
  <c r="G6941" i="4"/>
  <c r="G6943" i="4"/>
  <c r="G6944" i="4"/>
  <c r="G6945" i="4"/>
  <c r="G6947" i="4"/>
  <c r="G6948" i="4"/>
  <c r="G6950" i="4"/>
  <c r="G6951" i="4"/>
  <c r="G6952" i="4"/>
  <c r="G6954" i="4"/>
  <c r="G6955" i="4"/>
  <c r="G6957" i="4"/>
  <c r="G6958" i="4"/>
  <c r="G6961" i="4"/>
  <c r="G6962" i="4"/>
  <c r="G6964" i="4"/>
  <c r="G6965" i="4"/>
  <c r="G6968" i="4"/>
  <c r="G6969" i="4"/>
  <c r="G6971" i="4"/>
  <c r="G6972" i="4"/>
  <c r="G6975" i="4"/>
  <c r="G6979" i="4"/>
  <c r="G6980" i="4"/>
  <c r="G6981" i="4"/>
  <c r="G6983" i="4"/>
  <c r="G6984" i="4"/>
  <c r="G6986" i="4"/>
  <c r="G6987" i="4"/>
  <c r="G6990" i="4"/>
  <c r="G6991" i="4"/>
  <c r="G6993" i="4"/>
  <c r="G6994" i="4"/>
  <c r="G6997" i="4"/>
  <c r="G6998" i="4"/>
  <c r="G7000" i="4"/>
  <c r="G7002" i="4"/>
  <c r="G7004" i="4"/>
  <c r="G7007" i="4"/>
  <c r="G7008" i="4"/>
  <c r="G7011" i="4"/>
  <c r="G7012" i="4"/>
  <c r="G7015" i="4"/>
  <c r="G7016" i="4"/>
  <c r="G7017" i="4"/>
  <c r="G7018" i="4"/>
  <c r="G7019" i="4"/>
  <c r="G7021" i="4"/>
  <c r="G7022" i="4"/>
  <c r="G7023" i="4"/>
  <c r="G7026" i="4"/>
  <c r="G7028" i="4"/>
  <c r="G7029" i="4"/>
  <c r="G7032" i="4"/>
  <c r="G7034" i="4"/>
  <c r="G7035" i="4"/>
  <c r="G7036" i="4"/>
  <c r="G7040" i="4"/>
  <c r="G7041" i="4"/>
  <c r="G7042" i="4"/>
  <c r="G7043" i="4"/>
  <c r="G7045" i="4"/>
  <c r="G7047" i="4"/>
  <c r="G7048" i="4"/>
  <c r="G7049" i="4"/>
  <c r="G7050" i="4"/>
  <c r="G7051" i="4"/>
  <c r="G7055" i="4"/>
  <c r="G7064" i="4"/>
  <c r="G7066" i="4"/>
  <c r="G7068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5" i="4"/>
  <c r="G7086" i="4"/>
  <c r="G7087" i="4"/>
  <c r="G7089" i="4"/>
  <c r="G7092" i="4"/>
  <c r="G7093" i="4"/>
  <c r="G7096" i="4"/>
  <c r="G7098" i="4"/>
  <c r="G7099" i="4"/>
  <c r="G7100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7" i="4"/>
  <c r="G7118" i="4"/>
  <c r="G7119" i="4"/>
  <c r="G7121" i="4"/>
  <c r="G7124" i="4"/>
  <c r="G7125" i="4"/>
  <c r="G7128" i="4"/>
  <c r="G7130" i="4"/>
  <c r="G7131" i="4"/>
  <c r="G7132" i="4"/>
  <c r="G7134" i="4"/>
  <c r="G7136" i="4"/>
  <c r="G7137" i="4"/>
  <c r="G7140" i="4"/>
  <c r="G7141" i="4"/>
  <c r="G7143" i="4"/>
  <c r="G7146" i="4"/>
  <c r="G7147" i="4"/>
  <c r="G7149" i="4"/>
  <c r="G7150" i="4"/>
  <c r="G7153" i="4"/>
  <c r="G7156" i="4"/>
  <c r="G7157" i="4"/>
  <c r="G7161" i="4"/>
  <c r="G7162" i="4"/>
  <c r="G7163" i="4"/>
  <c r="G7164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1" i="4"/>
  <c r="G7183" i="4"/>
  <c r="G7192" i="4"/>
  <c r="G7196" i="4"/>
  <c r="G7198" i="4"/>
  <c r="G7199" i="4"/>
  <c r="G7201" i="4"/>
  <c r="G7202" i="4"/>
  <c r="G7203" i="4"/>
  <c r="G7204" i="4"/>
  <c r="G7205" i="4"/>
  <c r="G7206" i="4"/>
  <c r="G7207" i="4"/>
  <c r="G7208" i="4"/>
  <c r="G7209" i="4"/>
  <c r="G7210" i="4"/>
  <c r="G7211" i="4"/>
  <c r="G7213" i="4"/>
  <c r="G7214" i="4"/>
  <c r="G7215" i="4"/>
  <c r="G7217" i="4"/>
  <c r="G7220" i="4"/>
  <c r="G7221" i="4"/>
  <c r="G7224" i="4"/>
  <c r="G7226" i="4"/>
  <c r="G7227" i="4"/>
  <c r="G7228" i="4"/>
  <c r="G7231" i="4"/>
  <c r="G7232" i="4"/>
  <c r="G7233" i="4"/>
  <c r="G7234" i="4"/>
  <c r="G7235" i="4"/>
  <c r="G7237" i="4"/>
  <c r="G7238" i="4"/>
  <c r="G7239" i="4"/>
  <c r="G7240" i="4"/>
  <c r="G7241" i="4"/>
  <c r="G7242" i="4"/>
  <c r="G7243" i="4"/>
  <c r="G7245" i="4"/>
  <c r="G7246" i="4"/>
  <c r="G7247" i="4"/>
  <c r="G7249" i="4"/>
  <c r="G7252" i="4"/>
  <c r="G7253" i="4"/>
  <c r="G7256" i="4"/>
  <c r="G7258" i="4"/>
  <c r="G7259" i="4"/>
  <c r="G7260" i="4"/>
  <c r="G7262" i="4"/>
  <c r="G7264" i="4"/>
  <c r="G7266" i="4"/>
  <c r="G7267" i="4"/>
  <c r="G7268" i="4"/>
  <c r="G7269" i="4"/>
  <c r="G7270" i="4"/>
  <c r="G7273" i="4"/>
  <c r="G7274" i="4"/>
  <c r="G7275" i="4"/>
  <c r="G7277" i="4"/>
  <c r="G7279" i="4"/>
  <c r="G7280" i="4"/>
  <c r="G7281" i="4"/>
  <c r="G7284" i="4"/>
  <c r="G7285" i="4"/>
  <c r="G7287" i="4"/>
  <c r="G7288" i="4"/>
  <c r="G7291" i="4"/>
  <c r="G7294" i="4"/>
  <c r="G7295" i="4"/>
  <c r="G7298" i="4"/>
  <c r="G7300" i="4"/>
  <c r="G7301" i="4"/>
  <c r="G7302" i="4"/>
  <c r="G7305" i="4"/>
  <c r="G7306" i="4"/>
  <c r="G7307" i="4"/>
  <c r="G7311" i="4"/>
  <c r="G7312" i="4"/>
  <c r="G7313" i="4"/>
  <c r="G7314" i="4"/>
  <c r="G7316" i="4"/>
  <c r="G7317" i="4"/>
  <c r="G7319" i="4"/>
  <c r="G7320" i="4"/>
  <c r="G7321" i="4"/>
  <c r="G7323" i="4"/>
  <c r="G7324" i="4"/>
  <c r="G7326" i="4"/>
  <c r="G7327" i="4"/>
  <c r="G7328" i="4"/>
  <c r="G7330" i="4"/>
  <c r="G7333" i="4"/>
  <c r="G7334" i="4"/>
  <c r="G7335" i="4"/>
  <c r="G7337" i="4"/>
  <c r="G7341" i="4"/>
  <c r="G7342" i="4"/>
  <c r="G7344" i="4"/>
  <c r="G7345" i="4"/>
  <c r="G7348" i="4"/>
  <c r="G7349" i="4"/>
  <c r="G7351" i="4"/>
  <c r="G7352" i="4"/>
  <c r="G7353" i="4"/>
  <c r="G7356" i="4"/>
  <c r="G7359" i="4"/>
  <c r="G7360" i="4"/>
  <c r="G7362" i="4"/>
  <c r="G7365" i="4"/>
  <c r="G7367" i="4"/>
  <c r="G7369" i="4"/>
  <c r="G7371" i="4"/>
  <c r="G7373" i="4"/>
  <c r="G7374" i="4"/>
  <c r="G7375" i="4"/>
  <c r="G7378" i="4"/>
  <c r="G7379" i="4"/>
  <c r="G7380" i="4"/>
  <c r="G7381" i="4"/>
  <c r="G7388" i="4"/>
  <c r="G7390" i="4"/>
  <c r="G7394" i="4"/>
  <c r="G7397" i="4"/>
  <c r="G7399" i="4"/>
  <c r="G7401" i="4"/>
  <c r="G7403" i="4"/>
  <c r="G7404" i="4"/>
  <c r="G7405" i="4"/>
  <c r="G7406" i="4"/>
  <c r="G7407" i="4"/>
  <c r="G7408" i="4"/>
  <c r="G7409" i="4"/>
  <c r="G7410" i="4"/>
  <c r="G7411" i="4"/>
  <c r="G7412" i="4"/>
  <c r="G7413" i="4"/>
  <c r="G7415" i="4"/>
  <c r="G7416" i="4"/>
  <c r="G7417" i="4"/>
  <c r="G7419" i="4"/>
  <c r="G7420" i="4"/>
  <c r="G7422" i="4"/>
  <c r="G7424" i="4"/>
  <c r="G7426" i="4"/>
  <c r="G7428" i="4"/>
  <c r="G7429" i="4"/>
  <c r="G7431" i="4"/>
  <c r="G7432" i="4"/>
  <c r="G7433" i="4"/>
  <c r="G7435" i="4"/>
  <c r="G7436" i="4"/>
  <c r="G7437" i="4"/>
  <c r="G7438" i="4"/>
  <c r="G7439" i="4"/>
  <c r="G7440" i="4"/>
  <c r="G7441" i="4"/>
  <c r="G7442" i="4"/>
  <c r="G7443" i="4"/>
  <c r="G7444" i="4"/>
  <c r="G7445" i="4"/>
  <c r="G7447" i="4"/>
  <c r="G7448" i="4"/>
  <c r="G7449" i="4"/>
  <c r="G7451" i="4"/>
  <c r="G7452" i="4"/>
  <c r="G7454" i="4"/>
  <c r="G7456" i="4"/>
  <c r="G7458" i="4"/>
  <c r="G7460" i="4"/>
  <c r="G7461" i="4"/>
  <c r="G7464" i="4"/>
  <c r="G7465" i="4"/>
  <c r="G7467" i="4"/>
  <c r="G7469" i="4"/>
  <c r="G7470" i="4"/>
  <c r="G7471" i="4"/>
  <c r="G7473" i="4"/>
  <c r="G7474" i="4"/>
  <c r="G7476" i="4"/>
  <c r="G7479" i="4"/>
  <c r="G7480" i="4"/>
  <c r="G7483" i="4"/>
  <c r="G7486" i="4"/>
  <c r="G7488" i="4"/>
  <c r="G7490" i="4"/>
  <c r="G7492" i="4"/>
  <c r="G7495" i="4"/>
  <c r="G7496" i="4"/>
  <c r="G7497" i="4"/>
  <c r="G7499" i="4"/>
  <c r="G7500" i="4"/>
  <c r="G7501" i="4"/>
  <c r="G7502" i="4"/>
  <c r="G7503" i="4"/>
  <c r="G7504" i="4"/>
  <c r="G7505" i="4"/>
  <c r="G7506" i="4"/>
  <c r="G7507" i="4"/>
  <c r="G7508" i="4"/>
  <c r="G7509" i="4"/>
  <c r="G7511" i="4"/>
  <c r="G7513" i="4"/>
  <c r="G7516" i="4"/>
  <c r="G7518" i="4"/>
  <c r="G7520" i="4"/>
  <c r="G7522" i="4"/>
  <c r="G7525" i="4"/>
  <c r="G7527" i="4"/>
  <c r="G7529" i="4"/>
  <c r="G7531" i="4"/>
  <c r="G7532" i="4"/>
  <c r="G7534" i="4"/>
  <c r="G7535" i="4"/>
  <c r="G7536" i="4"/>
  <c r="G7537" i="4"/>
  <c r="G7538" i="4"/>
  <c r="G7539" i="4"/>
  <c r="G7540" i="4"/>
  <c r="G7541" i="4"/>
  <c r="G7543" i="4"/>
  <c r="G7544" i="4"/>
  <c r="G7545" i="4"/>
  <c r="G7547" i="4"/>
  <c r="G7548" i="4"/>
  <c r="G7550" i="4"/>
  <c r="G7552" i="4"/>
  <c r="G7554" i="4"/>
  <c r="G7556" i="4"/>
  <c r="G7557" i="4"/>
  <c r="G7559" i="4"/>
  <c r="G7560" i="4"/>
  <c r="G7561" i="4"/>
  <c r="G7563" i="4"/>
  <c r="G7564" i="4"/>
  <c r="G7565" i="4"/>
  <c r="G7566" i="4"/>
  <c r="G7567" i="4"/>
  <c r="G7568" i="4"/>
  <c r="G7570" i="4"/>
  <c r="G7571" i="4"/>
  <c r="G7572" i="4"/>
  <c r="G7573" i="4"/>
  <c r="G7575" i="4"/>
  <c r="G7576" i="4"/>
  <c r="G7577" i="4"/>
  <c r="G7578" i="4"/>
  <c r="G7579" i="4"/>
  <c r="G7580" i="4"/>
  <c r="G7582" i="4"/>
  <c r="G7584" i="4"/>
  <c r="G7586" i="4"/>
  <c r="G7588" i="4"/>
  <c r="G7589" i="4"/>
  <c r="G7591" i="4"/>
  <c r="G7592" i="4"/>
  <c r="G7593" i="4"/>
  <c r="G7597" i="4"/>
  <c r="G7598" i="4"/>
  <c r="G7599" i="4"/>
  <c r="G7600" i="4"/>
  <c r="G7601" i="4"/>
  <c r="G7603" i="4"/>
  <c r="G7605" i="4"/>
  <c r="G7607" i="4"/>
  <c r="G7608" i="4"/>
  <c r="G7609" i="4"/>
  <c r="G7610" i="4"/>
  <c r="G7612" i="4"/>
  <c r="G7614" i="4"/>
  <c r="G7617" i="4"/>
  <c r="G7618" i="4"/>
  <c r="G7619" i="4"/>
  <c r="G7621" i="4"/>
  <c r="G7624" i="4"/>
  <c r="G7626" i="4"/>
  <c r="G7628" i="4"/>
  <c r="G7630" i="4"/>
  <c r="G7631" i="4"/>
  <c r="G7635" i="4"/>
  <c r="G7637" i="4"/>
  <c r="G7639" i="4"/>
  <c r="G7640" i="4"/>
  <c r="G7641" i="4"/>
  <c r="G7644" i="4"/>
  <c r="G7646" i="4"/>
  <c r="G7647" i="4"/>
  <c r="G7649" i="4"/>
  <c r="G7650" i="4"/>
  <c r="G7651" i="4"/>
  <c r="G7653" i="4"/>
  <c r="G7654" i="4"/>
  <c r="G7656" i="4"/>
  <c r="G7657" i="4"/>
  <c r="G7660" i="4"/>
  <c r="G7661" i="4"/>
  <c r="G7663" i="4"/>
  <c r="G7664" i="4"/>
  <c r="G7667" i="4"/>
  <c r="G7668" i="4"/>
  <c r="G7672" i="4"/>
  <c r="G7673" i="4"/>
  <c r="G7674" i="4"/>
  <c r="G7675" i="4"/>
  <c r="G7677" i="4"/>
  <c r="G7678" i="4"/>
  <c r="G7681" i="4"/>
  <c r="G7682" i="4"/>
  <c r="G7683" i="4"/>
  <c r="G7686" i="4"/>
  <c r="G7688" i="4"/>
  <c r="G7689" i="4"/>
  <c r="G7690" i="4"/>
  <c r="G7692" i="4"/>
  <c r="G7694" i="4"/>
  <c r="G7695" i="4"/>
  <c r="G7700" i="4"/>
  <c r="G7701" i="4"/>
  <c r="G7702" i="4"/>
  <c r="G7704" i="4"/>
  <c r="G7707" i="4"/>
  <c r="G7708" i="4"/>
  <c r="G7709" i="4"/>
  <c r="G7711" i="4"/>
  <c r="G7715" i="4"/>
  <c r="G7720" i="4"/>
  <c r="G7722" i="4"/>
  <c r="G7727" i="4"/>
  <c r="G7730" i="4"/>
  <c r="G7732" i="4"/>
  <c r="G7734" i="4"/>
  <c r="G7736" i="4"/>
  <c r="G7737" i="4"/>
  <c r="G7738" i="4"/>
  <c r="G7739" i="4"/>
  <c r="G7740" i="4"/>
  <c r="G7741" i="4"/>
  <c r="G7742" i="4"/>
  <c r="G7743" i="4"/>
  <c r="G7745" i="4"/>
  <c r="G7746" i="4"/>
  <c r="G7747" i="4"/>
  <c r="G7749" i="4"/>
  <c r="G7750" i="4"/>
  <c r="G7752" i="4"/>
  <c r="G7753" i="4"/>
  <c r="G7754" i="4"/>
  <c r="G7757" i="4"/>
  <c r="G7758" i="4"/>
  <c r="G7759" i="4"/>
  <c r="G7761" i="4"/>
  <c r="G7762" i="4"/>
  <c r="G7764" i="4"/>
  <c r="G7765" i="4"/>
  <c r="G7766" i="4"/>
  <c r="G7768" i="4"/>
  <c r="G7769" i="4"/>
  <c r="G7770" i="4"/>
  <c r="G7771" i="4"/>
  <c r="G7772" i="4"/>
  <c r="G7773" i="4"/>
  <c r="G7774" i="4"/>
  <c r="G7775" i="4"/>
  <c r="G7777" i="4"/>
  <c r="G7778" i="4"/>
  <c r="G7779" i="4"/>
  <c r="G7781" i="4"/>
  <c r="G7782" i="4"/>
  <c r="G7784" i="4"/>
  <c r="G7785" i="4"/>
  <c r="G7786" i="4"/>
  <c r="G7790" i="4"/>
  <c r="G7791" i="4"/>
  <c r="G7794" i="4"/>
  <c r="G7796" i="4"/>
  <c r="G7797" i="4"/>
  <c r="G7800" i="4"/>
  <c r="G7803" i="4"/>
  <c r="G7804" i="4"/>
  <c r="G7806" i="4"/>
  <c r="G7807" i="4"/>
  <c r="G7809" i="4"/>
  <c r="G7811" i="4"/>
  <c r="G7813" i="4"/>
  <c r="G7816" i="4"/>
  <c r="G7818" i="4"/>
  <c r="G7821" i="4"/>
  <c r="G7822" i="4"/>
  <c r="G7823" i="4"/>
  <c r="G7825" i="4"/>
  <c r="G7828" i="4"/>
  <c r="G7829" i="4"/>
  <c r="G7830" i="4"/>
  <c r="G7832" i="4"/>
  <c r="G7833" i="4"/>
  <c r="G7834" i="4"/>
  <c r="G7835" i="4"/>
  <c r="G7836" i="4"/>
  <c r="G7837" i="4"/>
  <c r="G7838" i="4"/>
  <c r="G7839" i="4"/>
  <c r="G7841" i="4"/>
  <c r="G7843" i="4"/>
  <c r="G7846" i="4"/>
  <c r="G7848" i="4"/>
  <c r="G7850" i="4"/>
  <c r="G7853" i="4"/>
  <c r="G7855" i="4"/>
  <c r="G7858" i="4"/>
  <c r="G7860" i="4"/>
  <c r="G7862" i="4"/>
  <c r="G7864" i="4"/>
  <c r="G7865" i="4"/>
  <c r="G7867" i="4"/>
  <c r="G7868" i="4"/>
  <c r="G7869" i="4"/>
  <c r="G7870" i="4"/>
  <c r="G7871" i="4"/>
  <c r="G7873" i="4"/>
  <c r="G7874" i="4"/>
  <c r="G7875" i="4"/>
  <c r="G7877" i="4"/>
  <c r="G7878" i="4"/>
  <c r="G7880" i="4"/>
  <c r="G7881" i="4"/>
  <c r="G7882" i="4"/>
  <c r="G7885" i="4"/>
  <c r="G7886" i="4"/>
  <c r="G7887" i="4"/>
  <c r="G7889" i="4"/>
  <c r="G7892" i="4"/>
  <c r="G7893" i="4"/>
  <c r="G7894" i="4"/>
  <c r="G7896" i="4"/>
  <c r="G7897" i="4"/>
  <c r="G7898" i="4"/>
  <c r="G7899" i="4"/>
  <c r="G7900" i="4"/>
  <c r="G7901" i="4"/>
  <c r="G7903" i="4"/>
  <c r="G7905" i="4"/>
  <c r="G7906" i="4"/>
  <c r="G7907" i="4"/>
  <c r="G7909" i="4"/>
  <c r="G7910" i="4"/>
  <c r="G7912" i="4"/>
  <c r="G7913" i="4"/>
  <c r="G7914" i="4"/>
  <c r="G7918" i="4"/>
  <c r="G7919" i="4"/>
  <c r="G7921" i="4"/>
  <c r="G7922" i="4"/>
  <c r="G7924" i="4"/>
  <c r="G7925" i="4"/>
  <c r="G7926" i="4"/>
  <c r="G7928" i="4"/>
  <c r="G7930" i="4"/>
  <c r="G7931" i="4"/>
  <c r="G7933" i="4"/>
  <c r="G7934" i="4"/>
  <c r="G7935" i="4"/>
  <c r="G7938" i="4"/>
  <c r="G7939" i="4"/>
  <c r="G7940" i="4"/>
  <c r="G7941" i="4"/>
  <c r="G7942" i="4"/>
  <c r="G7945" i="4"/>
  <c r="G7947" i="4"/>
  <c r="G7949" i="4"/>
  <c r="G7951" i="4"/>
  <c r="G7952" i="4"/>
  <c r="G7954" i="4"/>
  <c r="G7956" i="4"/>
  <c r="G7959" i="4"/>
  <c r="G7960" i="4"/>
  <c r="G7961" i="4"/>
  <c r="G7966" i="4"/>
  <c r="G7967" i="4"/>
  <c r="G7970" i="4"/>
  <c r="G7971" i="4"/>
  <c r="G7972" i="4"/>
  <c r="G7973" i="4"/>
  <c r="G7974" i="4"/>
  <c r="G7977" i="4"/>
  <c r="G7979" i="4"/>
  <c r="G7980" i="4"/>
  <c r="G7983" i="4"/>
  <c r="G7984" i="4"/>
  <c r="G7986" i="4"/>
  <c r="G7987" i="4"/>
  <c r="G7990" i="4"/>
  <c r="G7992" i="4"/>
  <c r="G7993" i="4"/>
  <c r="G7994" i="4"/>
  <c r="G7997" i="4"/>
  <c r="G8001" i="4"/>
  <c r="G8003" i="4"/>
  <c r="G8005" i="4"/>
  <c r="G8006" i="4"/>
  <c r="G8007" i="4"/>
  <c r="G8008" i="4"/>
  <c r="G8011" i="4"/>
  <c r="G8016" i="4"/>
  <c r="G8018" i="4"/>
  <c r="G8019" i="4"/>
  <c r="G8020" i="4"/>
  <c r="G8022" i="4"/>
  <c r="G8025" i="4"/>
  <c r="G8026" i="4"/>
  <c r="G8027" i="4"/>
  <c r="G8031" i="4"/>
  <c r="G8033" i="4"/>
  <c r="G8034" i="4"/>
  <c r="G8035" i="4"/>
  <c r="G8037" i="4"/>
  <c r="G8039" i="4"/>
  <c r="G8040" i="4"/>
  <c r="G8041" i="4"/>
  <c r="G8045" i="4"/>
  <c r="G8048" i="4"/>
  <c r="G8050" i="4"/>
  <c r="G8052" i="4"/>
  <c r="G8054" i="4"/>
  <c r="G8055" i="4"/>
  <c r="G8056" i="4"/>
  <c r="G8060" i="4"/>
  <c r="G8063" i="4"/>
  <c r="G8065" i="4"/>
  <c r="G8067" i="4"/>
  <c r="G8069" i="4"/>
  <c r="G8070" i="4"/>
  <c r="G8071" i="4"/>
  <c r="G8072" i="4"/>
  <c r="G8073" i="4"/>
  <c r="G8075" i="4"/>
  <c r="G8076" i="4"/>
  <c r="G8077" i="4"/>
  <c r="G8079" i="4"/>
  <c r="G8080" i="4"/>
  <c r="G8082" i="4"/>
  <c r="G8083" i="4"/>
  <c r="G8084" i="4"/>
  <c r="G8086" i="4"/>
  <c r="G8087" i="4"/>
  <c r="G8088" i="4"/>
  <c r="G8090" i="4"/>
  <c r="G8091" i="4"/>
  <c r="G8092" i="4"/>
  <c r="G8094" i="4"/>
  <c r="G8095" i="4"/>
  <c r="G8097" i="4"/>
  <c r="G8098" i="4"/>
  <c r="G8099" i="4"/>
  <c r="G8101" i="4"/>
  <c r="G8102" i="4"/>
  <c r="G8103" i="4"/>
  <c r="G8104" i="4"/>
  <c r="G8105" i="4"/>
  <c r="G8107" i="4"/>
  <c r="G8108" i="4"/>
  <c r="G8109" i="4"/>
  <c r="G8111" i="4"/>
  <c r="G8112" i="4"/>
  <c r="G8114" i="4"/>
  <c r="G8115" i="4"/>
  <c r="G8116" i="4"/>
  <c r="G8118" i="4"/>
  <c r="G8120" i="4"/>
  <c r="G8122" i="4"/>
  <c r="G8124" i="4"/>
  <c r="G8126" i="4"/>
  <c r="G8127" i="4"/>
  <c r="G8129" i="4"/>
  <c r="G8130" i="4"/>
  <c r="G8131" i="4"/>
  <c r="G8133" i="4"/>
  <c r="G8136" i="4"/>
  <c r="G8137" i="4"/>
  <c r="G8139" i="4"/>
  <c r="G8140" i="4"/>
  <c r="G8141" i="4"/>
  <c r="G8146" i="4"/>
  <c r="G8148" i="4"/>
  <c r="G8151" i="4"/>
  <c r="G8152" i="4"/>
  <c r="G8154" i="4"/>
  <c r="G8155" i="4"/>
  <c r="G8156" i="4"/>
  <c r="G8158" i="4"/>
  <c r="G8161" i="4"/>
  <c r="G8162" i="4"/>
  <c r="G8163" i="4"/>
  <c r="G8165" i="4"/>
  <c r="G8166" i="4"/>
  <c r="G8167" i="4"/>
  <c r="G8168" i="4"/>
  <c r="G8169" i="4"/>
  <c r="G8171" i="4"/>
  <c r="G8173" i="4"/>
  <c r="G8176" i="4"/>
  <c r="G8178" i="4"/>
  <c r="G8180" i="4"/>
  <c r="G8182" i="4"/>
  <c r="G8183" i="4"/>
  <c r="G8186" i="4"/>
  <c r="G8188" i="4"/>
  <c r="G8191" i="4"/>
  <c r="G8193" i="4"/>
  <c r="G8195" i="4"/>
  <c r="G8197" i="4"/>
  <c r="G8198" i="4"/>
  <c r="G8200" i="4"/>
  <c r="G8201" i="4"/>
  <c r="G8203" i="4"/>
  <c r="G8204" i="4"/>
  <c r="G8205" i="4"/>
  <c r="G8207" i="4"/>
  <c r="G8208" i="4"/>
  <c r="G8210" i="4"/>
  <c r="G8211" i="4"/>
  <c r="G8212" i="4"/>
  <c r="G8214" i="4"/>
  <c r="G8215" i="4"/>
  <c r="G8216" i="4"/>
  <c r="G8218" i="4"/>
  <c r="G8219" i="4"/>
  <c r="G8222" i="4"/>
  <c r="G8223" i="4"/>
  <c r="G8225" i="4"/>
  <c r="G8226" i="4"/>
  <c r="G8227" i="4"/>
  <c r="G8229" i="4"/>
  <c r="G8230" i="4"/>
  <c r="G8231" i="4"/>
  <c r="G8232" i="4"/>
  <c r="G8233" i="4"/>
  <c r="G8236" i="4"/>
  <c r="G8237" i="4"/>
  <c r="G8239" i="4"/>
  <c r="G8240" i="4"/>
  <c r="G8242" i="4"/>
  <c r="G8243" i="4"/>
  <c r="G8244" i="4"/>
  <c r="G8246" i="4"/>
  <c r="G8248" i="4"/>
  <c r="G8250" i="4"/>
  <c r="G8251" i="4"/>
  <c r="G8252" i="4"/>
  <c r="G8254" i="4"/>
  <c r="G8257" i="4"/>
  <c r="G8258" i="4"/>
  <c r="G8259" i="4"/>
  <c r="G8261" i="4"/>
  <c r="G8263" i="4"/>
  <c r="G8264" i="4"/>
  <c r="G8265" i="4"/>
  <c r="G8267" i="4"/>
  <c r="G8268" i="4"/>
  <c r="G8269" i="4"/>
  <c r="G8271" i="4"/>
  <c r="G8272" i="4"/>
  <c r="G8274" i="4"/>
  <c r="G8275" i="4"/>
  <c r="G8278" i="4"/>
  <c r="G8279" i="4"/>
  <c r="G8282" i="4"/>
  <c r="G8284" i="4"/>
  <c r="G8285" i="4"/>
  <c r="G8286" i="4"/>
  <c r="G8289" i="4"/>
  <c r="G8290" i="4"/>
  <c r="G8292" i="4"/>
  <c r="G8296" i="4"/>
  <c r="G8297" i="4"/>
  <c r="G8299" i="4"/>
  <c r="G8300" i="4"/>
  <c r="G8301" i="4"/>
  <c r="G8303" i="4"/>
  <c r="G8304" i="4"/>
  <c r="G8306" i="4"/>
  <c r="G8307" i="4"/>
  <c r="G8310" i="4"/>
  <c r="G8311" i="4"/>
  <c r="G8313" i="4"/>
  <c r="G8316" i="4"/>
  <c r="G8317" i="4"/>
  <c r="G8318" i="4"/>
  <c r="G8320" i="4"/>
  <c r="G8322" i="4"/>
  <c r="G8323" i="4"/>
  <c r="G8325" i="4"/>
  <c r="G8327" i="4"/>
  <c r="G8332" i="4"/>
  <c r="G8333" i="4"/>
  <c r="G8334" i="4"/>
  <c r="G8336" i="4"/>
  <c r="G8338" i="4"/>
  <c r="G8339" i="4"/>
  <c r="G8341" i="4"/>
  <c r="G8343" i="4"/>
  <c r="G8348" i="4"/>
  <c r="G8349" i="4"/>
  <c r="G8350" i="4"/>
  <c r="G8352" i="4"/>
  <c r="G8354" i="4"/>
  <c r="G8355" i="4"/>
  <c r="G8356" i="4"/>
  <c r="G8359" i="4"/>
  <c r="G8360" i="4"/>
  <c r="G8361" i="4"/>
  <c r="G8364" i="4"/>
  <c r="G8367" i="4"/>
  <c r="G8368" i="4"/>
  <c r="G8370" i="4"/>
  <c r="G8375" i="4"/>
  <c r="G8378" i="4"/>
  <c r="G8380" i="4"/>
  <c r="G8382" i="4"/>
  <c r="G8385" i="4"/>
  <c r="G8386" i="4"/>
  <c r="G8387" i="4"/>
  <c r="G8388" i="4"/>
  <c r="G8389" i="4"/>
  <c r="G8393" i="4"/>
  <c r="G8396" i="4"/>
  <c r="G8398" i="4"/>
  <c r="G8400" i="4"/>
  <c r="G8402" i="4"/>
  <c r="G8403" i="4"/>
  <c r="G8405" i="4"/>
  <c r="G8406" i="4"/>
  <c r="G8407" i="4"/>
  <c r="G8409" i="4"/>
  <c r="G8410" i="4"/>
  <c r="G8412" i="4"/>
  <c r="G8413" i="4"/>
  <c r="G8414" i="4"/>
  <c r="G8416" i="4"/>
  <c r="G8417" i="4"/>
  <c r="G8418" i="4"/>
  <c r="G8419" i="4"/>
  <c r="G8420" i="4"/>
  <c r="G8421" i="4"/>
  <c r="G8423" i="4"/>
  <c r="G8424" i="4"/>
  <c r="G8425" i="4"/>
  <c r="G8427" i="4"/>
  <c r="G8428" i="4"/>
  <c r="G8430" i="4"/>
  <c r="G8431" i="4"/>
  <c r="G8432" i="4"/>
  <c r="G8434" i="4"/>
  <c r="G8435" i="4"/>
  <c r="G8437" i="4"/>
  <c r="G8438" i="4"/>
  <c r="G8439" i="4"/>
  <c r="G8441" i="4"/>
  <c r="G8442" i="4"/>
  <c r="G8444" i="4"/>
  <c r="G8445" i="4"/>
  <c r="G8446" i="4"/>
  <c r="G8448" i="4"/>
  <c r="G8450" i="4"/>
  <c r="G8451" i="4"/>
  <c r="G8452" i="4"/>
  <c r="G8455" i="4"/>
  <c r="G8456" i="4"/>
  <c r="G8457" i="4"/>
  <c r="G8459" i="4"/>
  <c r="G8460" i="4"/>
  <c r="G8463" i="4"/>
  <c r="G8464" i="4"/>
  <c r="G8466" i="4"/>
  <c r="G8469" i="4"/>
  <c r="G8470" i="4"/>
  <c r="G8473" i="4"/>
  <c r="G8477" i="4"/>
  <c r="G8478" i="4"/>
  <c r="G8481" i="4"/>
  <c r="G8482" i="4"/>
  <c r="G8484" i="4"/>
  <c r="G8485" i="4"/>
  <c r="G8487" i="4"/>
  <c r="G8488" i="4"/>
  <c r="G8489" i="4"/>
  <c r="G8491" i="4"/>
  <c r="G8494" i="4"/>
  <c r="G8495" i="4"/>
  <c r="G8496" i="4"/>
  <c r="G8497" i="4"/>
  <c r="G8498" i="4"/>
  <c r="G8499" i="4"/>
  <c r="G8501" i="4"/>
  <c r="G8503" i="4"/>
  <c r="G8506" i="4"/>
  <c r="G8508" i="4"/>
  <c r="G8510" i="4"/>
  <c r="G8512" i="4"/>
  <c r="G8513" i="4"/>
  <c r="G8515" i="4"/>
  <c r="G8516" i="4"/>
  <c r="G8517" i="4"/>
  <c r="G8519" i="4"/>
  <c r="G8521" i="4"/>
  <c r="G8524" i="4"/>
  <c r="G8526" i="4"/>
  <c r="G8528" i="4"/>
  <c r="G8530" i="4"/>
  <c r="G8531" i="4"/>
  <c r="G8533" i="4"/>
  <c r="G8534" i="4"/>
  <c r="G8535" i="4"/>
  <c r="G8537" i="4"/>
  <c r="G8538" i="4"/>
  <c r="G8540" i="4"/>
  <c r="G8541" i="4"/>
  <c r="G8542" i="4"/>
  <c r="G8544" i="4"/>
  <c r="G8545" i="4"/>
  <c r="G8546" i="4"/>
  <c r="G8547" i="4"/>
  <c r="G8548" i="4"/>
  <c r="G8549" i="4"/>
  <c r="G8551" i="4"/>
  <c r="G8552" i="4"/>
  <c r="G8553" i="4"/>
  <c r="G8555" i="4"/>
  <c r="G8556" i="4"/>
  <c r="G8558" i="4"/>
  <c r="G8559" i="4"/>
  <c r="G8560" i="4"/>
  <c r="G8562" i="4"/>
  <c r="G8563" i="4"/>
  <c r="G8565" i="4"/>
  <c r="G8566" i="4"/>
  <c r="G8567" i="4"/>
  <c r="G8569" i="4"/>
  <c r="G8570" i="4"/>
  <c r="G8572" i="4"/>
  <c r="G8573" i="4"/>
  <c r="G8574" i="4"/>
  <c r="G8576" i="4"/>
  <c r="G8578" i="4"/>
  <c r="G8579" i="4"/>
  <c r="G8580" i="4"/>
  <c r="G8581" i="4"/>
  <c r="G8583" i="4"/>
  <c r="G8584" i="4"/>
  <c r="G8587" i="4"/>
  <c r="G8588" i="4"/>
  <c r="G8590" i="4"/>
  <c r="G8591" i="4"/>
  <c r="G8594" i="4"/>
  <c r="G8597" i="4"/>
  <c r="G8598" i="4"/>
  <c r="G8599" i="4"/>
  <c r="G8600" i="4"/>
  <c r="G8601" i="4"/>
  <c r="G8602" i="4"/>
  <c r="G8604" i="4"/>
  <c r="G8605" i="4"/>
  <c r="G8607" i="4"/>
  <c r="G8608" i="4"/>
  <c r="G8609" i="4"/>
  <c r="G8611" i="4"/>
  <c r="G8612" i="4"/>
  <c r="G8615" i="4"/>
  <c r="G8616" i="4"/>
  <c r="G8618" i="4"/>
  <c r="G8619" i="4"/>
  <c r="G8620" i="4"/>
  <c r="G8622" i="4"/>
  <c r="G8625" i="4"/>
  <c r="G8626" i="4"/>
  <c r="G8627" i="4"/>
  <c r="G8629" i="4"/>
  <c r="G8630" i="4"/>
  <c r="G8632" i="4"/>
  <c r="G8633" i="4"/>
  <c r="G8634" i="4"/>
  <c r="G8636" i="4"/>
  <c r="G8637" i="4"/>
  <c r="G8639" i="4"/>
  <c r="G8640" i="4"/>
  <c r="G8643" i="4"/>
  <c r="G8644" i="4"/>
  <c r="G8646" i="4"/>
  <c r="G8648" i="4"/>
  <c r="G8650" i="4"/>
  <c r="G8652" i="4"/>
  <c r="G8653" i="4"/>
  <c r="G8655" i="4"/>
  <c r="G8658" i="4"/>
  <c r="G8662" i="4"/>
  <c r="G8663" i="4"/>
  <c r="G8665" i="4"/>
  <c r="G8666" i="4"/>
  <c r="G8667" i="4"/>
  <c r="G8669" i="4"/>
  <c r="G8671" i="4"/>
  <c r="G8672" i="4"/>
  <c r="G8673" i="4"/>
  <c r="G8676" i="4"/>
  <c r="G8680" i="4"/>
  <c r="G8682" i="4"/>
  <c r="G8684" i="4"/>
  <c r="G8685" i="4"/>
  <c r="G8686" i="4"/>
  <c r="G8687" i="4"/>
  <c r="G8689" i="4"/>
  <c r="G8691" i="4"/>
  <c r="G8692" i="4"/>
  <c r="G8693" i="4"/>
  <c r="G8694" i="4"/>
  <c r="G8697" i="4"/>
  <c r="G8699" i="4"/>
  <c r="G8700" i="4"/>
  <c r="G8701" i="4"/>
  <c r="G8705" i="4"/>
  <c r="G8708" i="4"/>
  <c r="G8710" i="4"/>
  <c r="G8712" i="4"/>
  <c r="G8714" i="4"/>
  <c r="G8715" i="4"/>
  <c r="G8716" i="4"/>
  <c r="G8718" i="4"/>
  <c r="G8719" i="4"/>
  <c r="G8720" i="4"/>
  <c r="G8721" i="4"/>
  <c r="G8722" i="4"/>
  <c r="G8726" i="4"/>
  <c r="G8729" i="4"/>
  <c r="G8731" i="4"/>
  <c r="G8733" i="4"/>
  <c r="G8735" i="4"/>
  <c r="G8736" i="4"/>
  <c r="G8737" i="4"/>
  <c r="G8739" i="4"/>
  <c r="G8740" i="4"/>
  <c r="G8742" i="4"/>
  <c r="G8743" i="4"/>
  <c r="G8744" i="4"/>
  <c r="G8746" i="4"/>
  <c r="G8747" i="4"/>
  <c r="G8748" i="4"/>
  <c r="G8749" i="4"/>
  <c r="G8750" i="4"/>
  <c r="G8751" i="4"/>
  <c r="G8752" i="4"/>
  <c r="G8753" i="4"/>
  <c r="G8754" i="4"/>
  <c r="G8756" i="4"/>
  <c r="G8757" i="4"/>
  <c r="G8758" i="4"/>
  <c r="G8760" i="4"/>
  <c r="G8761" i="4"/>
  <c r="G8763" i="4"/>
  <c r="G8764" i="4"/>
  <c r="G8765" i="4"/>
  <c r="G8767" i="4"/>
  <c r="G8768" i="4"/>
  <c r="G8769" i="4"/>
  <c r="G8771" i="4"/>
  <c r="G8772" i="4"/>
  <c r="G8774" i="4"/>
  <c r="G8775" i="4"/>
  <c r="G8776" i="4"/>
  <c r="G8778" i="4"/>
  <c r="G8780" i="4"/>
  <c r="G8781" i="4"/>
  <c r="G8782" i="4"/>
  <c r="G8784" i="4"/>
  <c r="G8785" i="4"/>
  <c r="G8786" i="4"/>
  <c r="G8789" i="4"/>
  <c r="G8790" i="4"/>
  <c r="G8793" i="4"/>
  <c r="G8796" i="4"/>
  <c r="G8797" i="4"/>
  <c r="G8799" i="4"/>
  <c r="G8801" i="4"/>
  <c r="G8803" i="4"/>
  <c r="G8806" i="4"/>
  <c r="G8807" i="4"/>
  <c r="G8808" i="4"/>
  <c r="G8810" i="4"/>
  <c r="G8811" i="4"/>
  <c r="G8812" i="4"/>
  <c r="G8814" i="4"/>
  <c r="G8815" i="4"/>
  <c r="G8817" i="4"/>
  <c r="G8818" i="4"/>
  <c r="G8820" i="4"/>
  <c r="G8821" i="4"/>
  <c r="G8822" i="4"/>
  <c r="G8824" i="4"/>
  <c r="G8827" i="4"/>
  <c r="G8828" i="4"/>
  <c r="G8829" i="4"/>
  <c r="G8831" i="4"/>
  <c r="G8833" i="4"/>
  <c r="G8836" i="4"/>
  <c r="G8838" i="4"/>
  <c r="G8840" i="4"/>
  <c r="G8842" i="4"/>
  <c r="G8843" i="4"/>
  <c r="G8845" i="4"/>
  <c r="G8846" i="4"/>
  <c r="G8847" i="4"/>
  <c r="G8848" i="4"/>
  <c r="G8849" i="4"/>
  <c r="G8850" i="4"/>
  <c r="G8852" i="4"/>
  <c r="G8854" i="4"/>
  <c r="G8857" i="4"/>
  <c r="G8859" i="4"/>
  <c r="G8861" i="4"/>
  <c r="G8863" i="4"/>
  <c r="G8864" i="4"/>
  <c r="G8867" i="4"/>
  <c r="G8868" i="4"/>
  <c r="G8870" i="4"/>
  <c r="G8871" i="4"/>
  <c r="G8872" i="4"/>
  <c r="G8874" i="4"/>
  <c r="G8875" i="4"/>
  <c r="G8876" i="4"/>
  <c r="G8877" i="4"/>
  <c r="G8878" i="4"/>
  <c r="G8879" i="4"/>
  <c r="G8881" i="4"/>
  <c r="G8882" i="4"/>
  <c r="G8884" i="4"/>
  <c r="G8885" i="4"/>
  <c r="G8886" i="4"/>
  <c r="G8888" i="4"/>
  <c r="G8889" i="4"/>
  <c r="G8891" i="4"/>
  <c r="G8892" i="4"/>
  <c r="G8893" i="4"/>
  <c r="G8895" i="4"/>
  <c r="G8896" i="4"/>
  <c r="G8897" i="4"/>
  <c r="G8899" i="4"/>
  <c r="G8900" i="4"/>
  <c r="G8902" i="4"/>
  <c r="G8903" i="4"/>
  <c r="G8904" i="4"/>
  <c r="G8906" i="4"/>
  <c r="G8908" i="4"/>
  <c r="G8909" i="4"/>
  <c r="G8910" i="4"/>
  <c r="G8911" i="4"/>
  <c r="G8912" i="4"/>
  <c r="G8913" i="4"/>
  <c r="G8914" i="4"/>
  <c r="G8916" i="4"/>
  <c r="G8917" i="4"/>
  <c r="G8918" i="4"/>
  <c r="G8920" i="4"/>
  <c r="G8921" i="4"/>
  <c r="G8923" i="4"/>
  <c r="G8924" i="4"/>
  <c r="G8925" i="4"/>
  <c r="G8927" i="4"/>
  <c r="G8929" i="4"/>
  <c r="G8930" i="4"/>
  <c r="G8931" i="4"/>
  <c r="G8932" i="4"/>
  <c r="G8934" i="4"/>
  <c r="G8935" i="4"/>
  <c r="G8937" i="4"/>
  <c r="G8938" i="4"/>
  <c r="G8939" i="4"/>
  <c r="G8941" i="4"/>
  <c r="G8942" i="4"/>
  <c r="G8944" i="4"/>
  <c r="G8945" i="4"/>
  <c r="G8946" i="4"/>
  <c r="G8948" i="4"/>
  <c r="G8949" i="4"/>
  <c r="G8950" i="4"/>
  <c r="G8951" i="4"/>
  <c r="G8952" i="4"/>
  <c r="G8953" i="4"/>
  <c r="G8955" i="4"/>
  <c r="G8956" i="4"/>
  <c r="G8959" i="4"/>
  <c r="G8960" i="4"/>
  <c r="G8962" i="4"/>
  <c r="G8963" i="4"/>
  <c r="G8966" i="4"/>
  <c r="G8967" i="4"/>
  <c r="G8969" i="4"/>
  <c r="G8970" i="4"/>
  <c r="G8971" i="4"/>
  <c r="G8973" i="4"/>
  <c r="G8976" i="4"/>
  <c r="G8977" i="4"/>
  <c r="G8978" i="4"/>
  <c r="G8982" i="4"/>
  <c r="G8983" i="4"/>
  <c r="G8984" i="4"/>
  <c r="G8985" i="4"/>
  <c r="G8988" i="4"/>
  <c r="G8991" i="4"/>
  <c r="G8992" i="4"/>
  <c r="G8993" i="4"/>
  <c r="G8995" i="4"/>
  <c r="G8996" i="4"/>
  <c r="G8998" i="4"/>
  <c r="G8999" i="4"/>
  <c r="G9002" i="4"/>
  <c r="G9006" i="4"/>
  <c r="G9008" i="4"/>
  <c r="G9009" i="4"/>
  <c r="G9010" i="4"/>
  <c r="G9014" i="4"/>
  <c r="G9015" i="4"/>
  <c r="G9016" i="4"/>
  <c r="G9017" i="4"/>
  <c r="G9019" i="4"/>
  <c r="G9020" i="4"/>
  <c r="G9021" i="4"/>
  <c r="G9022" i="4"/>
  <c r="G9024" i="4"/>
  <c r="G9025" i="4"/>
  <c r="G9027" i="4"/>
  <c r="G9030" i="4"/>
  <c r="G9034" i="4"/>
  <c r="G9038" i="4"/>
  <c r="G9040" i="4"/>
  <c r="G9044" i="4"/>
  <c r="G9045" i="4"/>
  <c r="G9046" i="4"/>
  <c r="G9047" i="4"/>
  <c r="G9048" i="4"/>
  <c r="G9049" i="4"/>
  <c r="G9051" i="4"/>
  <c r="G9052" i="4"/>
  <c r="G9053" i="4"/>
  <c r="G9054" i="4"/>
  <c r="G9055" i="4"/>
  <c r="G9059" i="4"/>
  <c r="G9062" i="4"/>
  <c r="G9066" i="4"/>
  <c r="G9069" i="4"/>
  <c r="G9070" i="4"/>
  <c r="G9072" i="4"/>
  <c r="G9073" i="4"/>
  <c r="G9074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9" i="4"/>
  <c r="G9090" i="4"/>
  <c r="G9091" i="4"/>
  <c r="G9093" i="4"/>
  <c r="G9094" i="4"/>
  <c r="G9097" i="4"/>
  <c r="G9098" i="4"/>
  <c r="G9101" i="4"/>
  <c r="G9102" i="4"/>
  <c r="G9104" i="4"/>
  <c r="G9105" i="4"/>
  <c r="G9106" i="4"/>
  <c r="G9108" i="4"/>
  <c r="G9110" i="4"/>
  <c r="G9111" i="4"/>
  <c r="G9112" i="4"/>
  <c r="G9114" i="4"/>
  <c r="G9115" i="4"/>
  <c r="G9116" i="4"/>
  <c r="G9117" i="4"/>
  <c r="G9119" i="4"/>
  <c r="G9121" i="4"/>
  <c r="G9123" i="4"/>
  <c r="G9126" i="4"/>
  <c r="G9129" i="4"/>
  <c r="G9130" i="4"/>
  <c r="G9136" i="4"/>
  <c r="G9138" i="4"/>
  <c r="G9140" i="4"/>
  <c r="G9141" i="4"/>
  <c r="G9143" i="4"/>
  <c r="G9144" i="4"/>
  <c r="G9145" i="4"/>
  <c r="G9147" i="4"/>
  <c r="G9148" i="4"/>
  <c r="G9150" i="4"/>
  <c r="G9151" i="4"/>
  <c r="G9153" i="4"/>
  <c r="G9154" i="4"/>
  <c r="G9155" i="4"/>
  <c r="G9157" i="4"/>
  <c r="G9161" i="4"/>
  <c r="G9166" i="4"/>
  <c r="G9168" i="4"/>
  <c r="G9170" i="4"/>
  <c r="G9171" i="4"/>
  <c r="G9172" i="4"/>
  <c r="G9173" i="4"/>
  <c r="G9175" i="4"/>
  <c r="G9176" i="4"/>
  <c r="G9177" i="4"/>
  <c r="G9178" i="4"/>
  <c r="G9179" i="4"/>
  <c r="G9180" i="4"/>
  <c r="G9181" i="4"/>
  <c r="G9182" i="4"/>
  <c r="G9183" i="4"/>
  <c r="G9185" i="4"/>
  <c r="G9187" i="4"/>
  <c r="G9190" i="4"/>
  <c r="G9194" i="4"/>
  <c r="G9197" i="4"/>
  <c r="G9200" i="4"/>
  <c r="G9201" i="4"/>
  <c r="G9202" i="4"/>
  <c r="G9203" i="4"/>
  <c r="G9204" i="4"/>
  <c r="G9205" i="4"/>
  <c r="G9206" i="4"/>
  <c r="G9207" i="4"/>
  <c r="G9208" i="4"/>
  <c r="G9209" i="4"/>
  <c r="G9211" i="4"/>
  <c r="G9212" i="4"/>
  <c r="G9213" i="4"/>
  <c r="G9214" i="4"/>
  <c r="G9215" i="4"/>
  <c r="G9217" i="4"/>
  <c r="G9218" i="4"/>
  <c r="G9219" i="4"/>
  <c r="G9221" i="4"/>
  <c r="G9222" i="4"/>
  <c r="G9225" i="4"/>
  <c r="G9226" i="4"/>
  <c r="G9229" i="4"/>
  <c r="G9230" i="4"/>
  <c r="G9232" i="4"/>
  <c r="G9233" i="4"/>
  <c r="G9236" i="4"/>
  <c r="G9238" i="4"/>
  <c r="G9239" i="4"/>
  <c r="G9240" i="4"/>
  <c r="G9241" i="4"/>
  <c r="G9242" i="4"/>
  <c r="G9243" i="4"/>
  <c r="G9244" i="4"/>
  <c r="G9246" i="4"/>
  <c r="G9247" i="4"/>
  <c r="G9249" i="4"/>
  <c r="G9250" i="4"/>
  <c r="G9251" i="4"/>
  <c r="G9253" i="4"/>
  <c r="G9254" i="4"/>
  <c r="G9257" i="4"/>
  <c r="G9258" i="4"/>
  <c r="G9260" i="4"/>
  <c r="G9262" i="4"/>
  <c r="G9264" i="4"/>
  <c r="G9265" i="4"/>
  <c r="G9267" i="4"/>
  <c r="G9268" i="4"/>
  <c r="G9270" i="4"/>
  <c r="G9271" i="4"/>
  <c r="G9272" i="4"/>
  <c r="G9274" i="4"/>
  <c r="G9275" i="4"/>
  <c r="G9278" i="4"/>
  <c r="G9279" i="4"/>
  <c r="G9281" i="4"/>
  <c r="G9282" i="4"/>
  <c r="G9285" i="4"/>
  <c r="G9286" i="4"/>
  <c r="G9289" i="4"/>
  <c r="G9291" i="4"/>
  <c r="G9292" i="4"/>
  <c r="G9293" i="4"/>
  <c r="G9296" i="4"/>
  <c r="G9299" i="4"/>
  <c r="G9300" i="4"/>
  <c r="G9302" i="4"/>
  <c r="G9303" i="4"/>
  <c r="G9304" i="4"/>
  <c r="G9306" i="4"/>
  <c r="G9310" i="4"/>
  <c r="G9312" i="4"/>
  <c r="G9314" i="4"/>
  <c r="G9315" i="4"/>
  <c r="G9317" i="4"/>
  <c r="G9318" i="4"/>
  <c r="G9321" i="4"/>
  <c r="G9322" i="4"/>
  <c r="G9324" i="4"/>
  <c r="G9325" i="4"/>
  <c r="G9326" i="4"/>
  <c r="G9328" i="4"/>
  <c r="G9329" i="4"/>
  <c r="G9331" i="4"/>
  <c r="G9332" i="4"/>
  <c r="G9333" i="4"/>
  <c r="G9338" i="4"/>
  <c r="G9339" i="4"/>
  <c r="G9340" i="4"/>
  <c r="G9342" i="4"/>
  <c r="G9345" i="4"/>
  <c r="G9346" i="4"/>
  <c r="G9347" i="4"/>
  <c r="G9349" i="4"/>
  <c r="G9350" i="4"/>
  <c r="G9351" i="4"/>
  <c r="G9352" i="4"/>
  <c r="G9353" i="4"/>
  <c r="G9354" i="4"/>
  <c r="G9355" i="4"/>
  <c r="G9357" i="4"/>
  <c r="G9358" i="4"/>
  <c r="G9359" i="4"/>
  <c r="G9360" i="4"/>
  <c r="G9361" i="4"/>
  <c r="G9365" i="4"/>
  <c r="G9372" i="4"/>
  <c r="G9374" i="4"/>
  <c r="G9376" i="4"/>
  <c r="G9377" i="4"/>
  <c r="G9378" i="4"/>
  <c r="G9379" i="4"/>
  <c r="G9380" i="4"/>
  <c r="G9381" i="4"/>
  <c r="G9382" i="4"/>
  <c r="G9384" i="4"/>
  <c r="G9385" i="4"/>
  <c r="G9386" i="4"/>
  <c r="G9387" i="4"/>
  <c r="G9388" i="4"/>
  <c r="G9392" i="4"/>
  <c r="G9395" i="4"/>
  <c r="G9397" i="4"/>
  <c r="G9399" i="4"/>
  <c r="G9402" i="4"/>
  <c r="G9403" i="4"/>
  <c r="G9404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2" i="4"/>
  <c r="G9423" i="4"/>
  <c r="G9424" i="4"/>
  <c r="G9427" i="4"/>
  <c r="G9429" i="4"/>
  <c r="G9431" i="4"/>
  <c r="G9434" i="4"/>
  <c r="G9435" i="4"/>
  <c r="G9436" i="4"/>
  <c r="G9437" i="4"/>
  <c r="G9438" i="4"/>
  <c r="G9440" i="4"/>
  <c r="G9441" i="4"/>
  <c r="G9442" i="4"/>
  <c r="G9444" i="4"/>
  <c r="G9445" i="4"/>
  <c r="G9446" i="4"/>
  <c r="G9447" i="4"/>
  <c r="G9449" i="4"/>
  <c r="G9450" i="4"/>
  <c r="G9451" i="4"/>
  <c r="G9454" i="4"/>
  <c r="G9456" i="4"/>
  <c r="G9459" i="4"/>
  <c r="G9461" i="4"/>
  <c r="G9463" i="4"/>
  <c r="G9467" i="4"/>
  <c r="G9468" i="4"/>
  <c r="G9471" i="4"/>
  <c r="G9472" i="4"/>
  <c r="G9473" i="4"/>
  <c r="G9474" i="4"/>
  <c r="G9476" i="4"/>
  <c r="G9477" i="4"/>
  <c r="G9478" i="4"/>
  <c r="G9480" i="4"/>
  <c r="G9481" i="4"/>
  <c r="G9483" i="4"/>
  <c r="G9484" i="4"/>
  <c r="G9486" i="4"/>
  <c r="G9487" i="4"/>
  <c r="G9488" i="4"/>
  <c r="G9493" i="4"/>
  <c r="G9498" i="4"/>
  <c r="G9499" i="4"/>
  <c r="G9500" i="4"/>
  <c r="G9502" i="4"/>
  <c r="G9503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8" i="4"/>
  <c r="G9520" i="4"/>
  <c r="G9523" i="4"/>
  <c r="G9525" i="4"/>
  <c r="G9527" i="4"/>
  <c r="G9530" i="4"/>
  <c r="G9532" i="4"/>
  <c r="G9534" i="4"/>
  <c r="G9535" i="4"/>
  <c r="G9536" i="4"/>
  <c r="G9537" i="4"/>
  <c r="G9538" i="4"/>
  <c r="G9539" i="4"/>
  <c r="G9541" i="4"/>
  <c r="G9542" i="4"/>
  <c r="G9543" i="4"/>
  <c r="G9544" i="4"/>
  <c r="G9545" i="4"/>
  <c r="G9546" i="4"/>
  <c r="G9547" i="4"/>
  <c r="G9548" i="4"/>
  <c r="G9550" i="4"/>
  <c r="G9551" i="4"/>
  <c r="G9552" i="4"/>
  <c r="G9554" i="4"/>
  <c r="G9555" i="4"/>
  <c r="G9557" i="4"/>
  <c r="G9559" i="4"/>
  <c r="G9562" i="4"/>
  <c r="G9563" i="4"/>
  <c r="G9564" i="4"/>
  <c r="G9566" i="4"/>
  <c r="G9568" i="4"/>
  <c r="G9569" i="4"/>
  <c r="G9570" i="4"/>
  <c r="G9571" i="4"/>
  <c r="G9572" i="4"/>
  <c r="G9573" i="4"/>
  <c r="G9574" i="4"/>
  <c r="G9576" i="4"/>
  <c r="G9577" i="4"/>
  <c r="G9578" i="4"/>
  <c r="G9579" i="4"/>
  <c r="G9580" i="4"/>
  <c r="G9583" i="4"/>
  <c r="G9584" i="4"/>
  <c r="G9585" i="4"/>
  <c r="G9587" i="4"/>
  <c r="G9589" i="4"/>
  <c r="G9590" i="4"/>
  <c r="G9591" i="4"/>
  <c r="G9595" i="4"/>
  <c r="G9597" i="4"/>
  <c r="G9598" i="4"/>
  <c r="G9599" i="4"/>
  <c r="G9601" i="4"/>
  <c r="G9604" i="4"/>
  <c r="G9605" i="4"/>
  <c r="G9606" i="4"/>
  <c r="G9608" i="4"/>
  <c r="G9610" i="4"/>
  <c r="G9611" i="4"/>
  <c r="G9612" i="4"/>
  <c r="G9615" i="4"/>
  <c r="G9616" i="4"/>
  <c r="G9617" i="4"/>
  <c r="G9618" i="4"/>
  <c r="G9619" i="4"/>
  <c r="G9621" i="4"/>
  <c r="G9622" i="4"/>
  <c r="G9624" i="4"/>
  <c r="G9626" i="4"/>
  <c r="G9629" i="4"/>
  <c r="G9631" i="4"/>
  <c r="G9633" i="4"/>
  <c r="G9636" i="4"/>
  <c r="G9637" i="4"/>
  <c r="G9638" i="4"/>
  <c r="G9639" i="4"/>
  <c r="G9642" i="4"/>
  <c r="G9643" i="4"/>
  <c r="G9644" i="4"/>
  <c r="G9645" i="4"/>
  <c r="G9647" i="4"/>
  <c r="G9648" i="4"/>
  <c r="G9651" i="4"/>
  <c r="G9652" i="4"/>
  <c r="G9654" i="4"/>
  <c r="G9655" i="4"/>
  <c r="G9657" i="4"/>
  <c r="G9658" i="4"/>
  <c r="G9659" i="4"/>
  <c r="G9661" i="4"/>
  <c r="G9662" i="4"/>
  <c r="G9666" i="4"/>
  <c r="G9668" i="4"/>
  <c r="G9670" i="4"/>
  <c r="G9672" i="4"/>
  <c r="G9675" i="4"/>
  <c r="G9676" i="4"/>
  <c r="G9679" i="4"/>
  <c r="G9680" i="4"/>
  <c r="G9681" i="4"/>
  <c r="G9682" i="4"/>
  <c r="G9683" i="4"/>
  <c r="G9684" i="4"/>
  <c r="G9685" i="4"/>
  <c r="G9687" i="4"/>
  <c r="G9688" i="4"/>
  <c r="G9690" i="4"/>
  <c r="G9691" i="4"/>
  <c r="G9696" i="4"/>
  <c r="G9698" i="4"/>
  <c r="G9700" i="4"/>
  <c r="G9702" i="4"/>
  <c r="G9704" i="4"/>
  <c r="G9705" i="4"/>
  <c r="G9706" i="4"/>
  <c r="G9707" i="4"/>
  <c r="G9709" i="4"/>
  <c r="G9710" i="4"/>
  <c r="G9711" i="4"/>
  <c r="G9712" i="4"/>
  <c r="G9713" i="4"/>
  <c r="G9714" i="4"/>
  <c r="G9715" i="4"/>
  <c r="G9717" i="4"/>
  <c r="G9718" i="4"/>
  <c r="G9719" i="4"/>
  <c r="G9720" i="4"/>
  <c r="G9721" i="4"/>
  <c r="G9725" i="4"/>
  <c r="G9730" i="4"/>
  <c r="G9732" i="4"/>
  <c r="G9734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5" i="4"/>
  <c r="G9757" i="4"/>
  <c r="G9759" i="4"/>
  <c r="G9762" i="4"/>
  <c r="G9764" i="4"/>
  <c r="G9766" i="4"/>
  <c r="G9768" i="4"/>
  <c r="G9770" i="4"/>
  <c r="G9771" i="4"/>
  <c r="G9772" i="4"/>
  <c r="G9774" i="4"/>
  <c r="G9775" i="4"/>
  <c r="G9776" i="4"/>
  <c r="G9777" i="4"/>
  <c r="G9779" i="4"/>
  <c r="G9780" i="4"/>
  <c r="G9781" i="4"/>
  <c r="G9783" i="4"/>
  <c r="G9784" i="4"/>
  <c r="G9785" i="4"/>
  <c r="G9787" i="4"/>
  <c r="G9789" i="4"/>
  <c r="G9791" i="4"/>
  <c r="G9796" i="4"/>
  <c r="G9798" i="4"/>
  <c r="G9800" i="4"/>
  <c r="G9801" i="4"/>
  <c r="G9802" i="4"/>
  <c r="G9804" i="4"/>
  <c r="G9805" i="4"/>
  <c r="G9806" i="4"/>
  <c r="G9807" i="4"/>
  <c r="G9809" i="4"/>
  <c r="G9810" i="4"/>
  <c r="G9811" i="4"/>
  <c r="G9813" i="4"/>
  <c r="G9814" i="4"/>
  <c r="G9816" i="4"/>
  <c r="G9817" i="4"/>
  <c r="G9819" i="4"/>
  <c r="G9821" i="4"/>
  <c r="G9823" i="4"/>
  <c r="G9826" i="4"/>
  <c r="G9828" i="4"/>
  <c r="G9830" i="4"/>
  <c r="G9831" i="4"/>
  <c r="G9832" i="4"/>
  <c r="G9833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1" i="4"/>
  <c r="G9853" i="4"/>
  <c r="G9858" i="4"/>
  <c r="G9860" i="4"/>
  <c r="G9862" i="4"/>
  <c r="G9865" i="4"/>
  <c r="G9866" i="4"/>
  <c r="G9867" i="4"/>
  <c r="G9868" i="4"/>
  <c r="G9869" i="4"/>
  <c r="G9871" i="4"/>
  <c r="G9872" i="4"/>
  <c r="G9873" i="4"/>
  <c r="G9874" i="4"/>
  <c r="G9875" i="4"/>
  <c r="G9876" i="4"/>
  <c r="G9877" i="4"/>
  <c r="G9878" i="4"/>
  <c r="G9879" i="4"/>
  <c r="G9880" i="4"/>
  <c r="G9881" i="4"/>
  <c r="G9883" i="4"/>
  <c r="G9885" i="4"/>
  <c r="G9887" i="4"/>
  <c r="G9890" i="4"/>
  <c r="G9892" i="4"/>
  <c r="G9894" i="4"/>
  <c r="G9896" i="4"/>
  <c r="G9898" i="4"/>
  <c r="G9899" i="4"/>
  <c r="G9901" i="4"/>
  <c r="G9902" i="4"/>
  <c r="G9903" i="4"/>
  <c r="G9904" i="4"/>
  <c r="G9906" i="4"/>
  <c r="G9907" i="4"/>
  <c r="G9908" i="4"/>
  <c r="G9909" i="4"/>
  <c r="G9910" i="4"/>
  <c r="G9911" i="4"/>
  <c r="G9913" i="4"/>
  <c r="G9915" i="4"/>
  <c r="G9917" i="4"/>
  <c r="G9919" i="4"/>
  <c r="G9920" i="4"/>
  <c r="G9922" i="4"/>
  <c r="G9924" i="4"/>
  <c r="G9928" i="4"/>
  <c r="G9929" i="4"/>
  <c r="G9931" i="4"/>
  <c r="G9932" i="4"/>
  <c r="G9934" i="4"/>
  <c r="G9936" i="4"/>
  <c r="G9938" i="4"/>
  <c r="G9939" i="4"/>
  <c r="G9940" i="4"/>
  <c r="G9941" i="4"/>
  <c r="G9945" i="4"/>
  <c r="G9947" i="4"/>
  <c r="G9948" i="4"/>
  <c r="G9949" i="4"/>
  <c r="G9950" i="4"/>
  <c r="G9951" i="4"/>
  <c r="G9952" i="4"/>
  <c r="G9954" i="4"/>
  <c r="G9957" i="4"/>
  <c r="G9959" i="4"/>
  <c r="G9961" i="4"/>
  <c r="G9964" i="4"/>
  <c r="G9966" i="4"/>
  <c r="G9968" i="4"/>
  <c r="G9969" i="4"/>
  <c r="G9970" i="4"/>
  <c r="G9972" i="4"/>
  <c r="G9975" i="4"/>
  <c r="G9977" i="4"/>
  <c r="G9978" i="4"/>
  <c r="G9980" i="4"/>
  <c r="G9981" i="4"/>
  <c r="G9982" i="4"/>
  <c r="G9983" i="4"/>
  <c r="G9984" i="4"/>
  <c r="G9985" i="4"/>
  <c r="G9987" i="4"/>
  <c r="G9988" i="4"/>
  <c r="G9991" i="4"/>
  <c r="G9992" i="4"/>
  <c r="G9998" i="4"/>
  <c r="G9999" i="4"/>
  <c r="G10001" i="4"/>
  <c r="G10004" i="4"/>
  <c r="G10005" i="4"/>
  <c r="G10006" i="4"/>
  <c r="G10009" i="4"/>
  <c r="G10012" i="4"/>
  <c r="G10013" i="4"/>
  <c r="G10014" i="4"/>
  <c r="G10015" i="4"/>
  <c r="G10017" i="4"/>
  <c r="G10018" i="4"/>
  <c r="G10019" i="4"/>
  <c r="G10020" i="4"/>
  <c r="G10021" i="4"/>
  <c r="G10025" i="4"/>
  <c r="G10032" i="4"/>
  <c r="G10033" i="4"/>
  <c r="G10035" i="4"/>
  <c r="G10037" i="4"/>
  <c r="G10038" i="4"/>
  <c r="G10039" i="4"/>
  <c r="G10040" i="4"/>
  <c r="G10042" i="4"/>
  <c r="G10043" i="4"/>
  <c r="G10044" i="4"/>
  <c r="G10045" i="4"/>
  <c r="G10046" i="4"/>
  <c r="G10047" i="4"/>
  <c r="G10048" i="4"/>
  <c r="G10050" i="4"/>
  <c r="G10051" i="4"/>
  <c r="G10052" i="4"/>
  <c r="G10053" i="4"/>
  <c r="G10063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8" i="4"/>
  <c r="G10089" i="4"/>
  <c r="G10092" i="4"/>
  <c r="G10095" i="4"/>
  <c r="G10096" i="4"/>
  <c r="G10100" i="4"/>
  <c r="G10101" i="4"/>
  <c r="G10102" i="4"/>
  <c r="G10104" i="4"/>
  <c r="G10105" i="4"/>
  <c r="G10106" i="4"/>
  <c r="G10107" i="4"/>
  <c r="G10109" i="4"/>
  <c r="G10110" i="4"/>
  <c r="G10111" i="4"/>
  <c r="G10113" i="4"/>
  <c r="G10114" i="4"/>
  <c r="G10116" i="4"/>
  <c r="G10117" i="4"/>
  <c r="G10120" i="4"/>
  <c r="G10121" i="4"/>
  <c r="G10122" i="4"/>
  <c r="G10127" i="4"/>
  <c r="G10128" i="4"/>
  <c r="G10131" i="4"/>
  <c r="G10133" i="4"/>
  <c r="G10134" i="4"/>
  <c r="G10135" i="4"/>
  <c r="G10137" i="4"/>
  <c r="G10138" i="4"/>
  <c r="G10139" i="4"/>
  <c r="G10140" i="4"/>
  <c r="G10142" i="4"/>
  <c r="G10143" i="4"/>
  <c r="G10144" i="4"/>
  <c r="G10146" i="4"/>
  <c r="G10147" i="4"/>
  <c r="G10149" i="4"/>
  <c r="G10153" i="4"/>
  <c r="G10156" i="4"/>
  <c r="G10160" i="4"/>
  <c r="G10163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4" i="4"/>
  <c r="G10191" i="4"/>
  <c r="G10195" i="4"/>
  <c r="G10196" i="4"/>
  <c r="G10198" i="4"/>
  <c r="G10199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6" i="4"/>
  <c r="G10217" i="4"/>
  <c r="G10220" i="4"/>
  <c r="G10223" i="4"/>
  <c r="G10224" i="4"/>
  <c r="G10228" i="4"/>
  <c r="G10229" i="4"/>
  <c r="G10230" i="4"/>
  <c r="G10231" i="4"/>
  <c r="G10232" i="4"/>
  <c r="G10234" i="4"/>
  <c r="G10236" i="4"/>
  <c r="G10237" i="4"/>
  <c r="G10238" i="4"/>
  <c r="G10239" i="4"/>
  <c r="G10240" i="4"/>
  <c r="G10241" i="4"/>
  <c r="G10243" i="4"/>
  <c r="G10244" i="4"/>
  <c r="G10245" i="4"/>
  <c r="G10248" i="4"/>
  <c r="G10249" i="4"/>
  <c r="G10250" i="4"/>
  <c r="G10252" i="4"/>
  <c r="G10255" i="4"/>
  <c r="G10257" i="4"/>
  <c r="G10259" i="4"/>
  <c r="G10261" i="4"/>
  <c r="G10262" i="4"/>
  <c r="G10264" i="4"/>
  <c r="G10265" i="4"/>
  <c r="G10266" i="4"/>
  <c r="G10269" i="4"/>
  <c r="G10270" i="4"/>
  <c r="G10271" i="4"/>
  <c r="G10272" i="4"/>
  <c r="G10276" i="4"/>
  <c r="G10277" i="4"/>
  <c r="G10280" i="4"/>
  <c r="G10281" i="4"/>
  <c r="G10282" i="4"/>
  <c r="G10283" i="4"/>
  <c r="G10284" i="4"/>
  <c r="G10287" i="4"/>
  <c r="G10290" i="4"/>
  <c r="G10291" i="4"/>
  <c r="G10294" i="4"/>
  <c r="G10297" i="4"/>
  <c r="G10298" i="4"/>
  <c r="G10302" i="4"/>
  <c r="G10303" i="4"/>
  <c r="G10304" i="4"/>
  <c r="G10305" i="4"/>
  <c r="G10308" i="4"/>
  <c r="G10311" i="4"/>
  <c r="G10313" i="4"/>
  <c r="G10314" i="4"/>
  <c r="G10315" i="4"/>
  <c r="G10316" i="4"/>
  <c r="G10317" i="4"/>
  <c r="G10318" i="4"/>
  <c r="G10321" i="4"/>
  <c r="G10323" i="4"/>
  <c r="G10328" i="4"/>
  <c r="G10330" i="4"/>
  <c r="G10332" i="4"/>
  <c r="G10334" i="4"/>
  <c r="G10336" i="4"/>
  <c r="G10337" i="4"/>
  <c r="G10339" i="4"/>
  <c r="G10341" i="4"/>
  <c r="G10342" i="4"/>
  <c r="G10345" i="4"/>
  <c r="G10347" i="4"/>
  <c r="G10348" i="4"/>
  <c r="G10349" i="4"/>
  <c r="G10350" i="4"/>
  <c r="G10351" i="4"/>
  <c r="G10358" i="4"/>
  <c r="G10362" i="4"/>
  <c r="G10364" i="4"/>
  <c r="G10365" i="4"/>
  <c r="G10366" i="4"/>
  <c r="G10368" i="4"/>
  <c r="G10370" i="4"/>
  <c r="G10371" i="4"/>
  <c r="G10372" i="4"/>
  <c r="G10373" i="4"/>
  <c r="G10375" i="4"/>
  <c r="G10376" i="4"/>
  <c r="G10377" i="4"/>
  <c r="G10378" i="4"/>
  <c r="G10379" i="4"/>
  <c r="G10380" i="4"/>
  <c r="G10381" i="4"/>
  <c r="G10383" i="4"/>
  <c r="G10385" i="4"/>
  <c r="G10386" i="4"/>
  <c r="G10387" i="4"/>
  <c r="G10394" i="4"/>
  <c r="G10396" i="4"/>
  <c r="G10398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7" i="4"/>
  <c r="G10418" i="4"/>
  <c r="G10419" i="4"/>
  <c r="G10421" i="4"/>
  <c r="G10422" i="4"/>
  <c r="G10425" i="4"/>
  <c r="G10426" i="4"/>
  <c r="G10428" i="4"/>
  <c r="G10430" i="4"/>
  <c r="G10432" i="4"/>
  <c r="G10433" i="4"/>
  <c r="G10434" i="4"/>
  <c r="G10435" i="4"/>
  <c r="G10436" i="4"/>
  <c r="G10437" i="4"/>
  <c r="G10439" i="4"/>
  <c r="G10440" i="4"/>
  <c r="G10441" i="4"/>
  <c r="G10443" i="4"/>
  <c r="G10444" i="4"/>
  <c r="G10446" i="4"/>
  <c r="G10447" i="4"/>
  <c r="G10449" i="4"/>
  <c r="G10450" i="4"/>
  <c r="G10451" i="4"/>
  <c r="G10453" i="4"/>
  <c r="G10457" i="4"/>
  <c r="G10458" i="4"/>
  <c r="G10460" i="4"/>
  <c r="G10461" i="4"/>
  <c r="G10462" i="4"/>
  <c r="G10464" i="4"/>
  <c r="G10466" i="4"/>
  <c r="G10467" i="4"/>
  <c r="G10468" i="4"/>
  <c r="G10470" i="4"/>
  <c r="G10471" i="4"/>
  <c r="G10472" i="4"/>
  <c r="G10473" i="4"/>
  <c r="G10475" i="4"/>
  <c r="G10476" i="4"/>
  <c r="G10477" i="4"/>
  <c r="G10479" i="4"/>
  <c r="G10483" i="4"/>
  <c r="G10486" i="4"/>
  <c r="G10492" i="4"/>
  <c r="G10493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3" i="4"/>
  <c r="G10514" i="4"/>
  <c r="G10515" i="4"/>
  <c r="G10517" i="4"/>
  <c r="G10521" i="4"/>
  <c r="G10522" i="4"/>
  <c r="G10524" i="4"/>
  <c r="G10526" i="4"/>
  <c r="G10528" i="4"/>
  <c r="G10529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5" i="4"/>
  <c r="G10546" i="4"/>
  <c r="G10547" i="4"/>
  <c r="G10549" i="4"/>
  <c r="G10550" i="4"/>
  <c r="G10551" i="4"/>
  <c r="G10553" i="4"/>
  <c r="G10554" i="4"/>
  <c r="G10556" i="4"/>
  <c r="G10558" i="4"/>
  <c r="G10560" i="4"/>
  <c r="G10561" i="4"/>
  <c r="G10562" i="4"/>
  <c r="G10563" i="4"/>
  <c r="G10564" i="4"/>
  <c r="G10567" i="4"/>
  <c r="G10568" i="4"/>
  <c r="G10569" i="4"/>
  <c r="G10570" i="4"/>
  <c r="G10571" i="4"/>
  <c r="G10573" i="4"/>
  <c r="G10574" i="4"/>
  <c r="G10575" i="4"/>
  <c r="G10577" i="4"/>
  <c r="G10578" i="4"/>
  <c r="G10579" i="4"/>
  <c r="G10581" i="4"/>
  <c r="G10582" i="4"/>
  <c r="G10585" i="4"/>
  <c r="G10588" i="4"/>
  <c r="G10589" i="4"/>
  <c r="G10590" i="4"/>
  <c r="G10592" i="4"/>
  <c r="G10594" i="4"/>
  <c r="G10595" i="4"/>
  <c r="G10596" i="4"/>
  <c r="G10598" i="4"/>
  <c r="G10599" i="4"/>
  <c r="G10600" i="4"/>
  <c r="G10602" i="4"/>
  <c r="G10605" i="4"/>
  <c r="G10606" i="4"/>
  <c r="G10607" i="4"/>
  <c r="G10609" i="4"/>
  <c r="G10610" i="4"/>
  <c r="G10611" i="4"/>
  <c r="G10613" i="4"/>
  <c r="G10614" i="4"/>
  <c r="G10616" i="4"/>
  <c r="G10617" i="4"/>
  <c r="G10620" i="4"/>
  <c r="G10621" i="4"/>
  <c r="G10623" i="4"/>
  <c r="G10624" i="4"/>
  <c r="G10627" i="4"/>
  <c r="G10628" i="4"/>
  <c r="G10630" i="4"/>
  <c r="G10632" i="4"/>
  <c r="G10634" i="4"/>
  <c r="G10635" i="4"/>
  <c r="G10637" i="4"/>
  <c r="G10638" i="4"/>
  <c r="G10641" i="4"/>
  <c r="G10642" i="4"/>
  <c r="G10643" i="4"/>
  <c r="G10644" i="4"/>
  <c r="G10646" i="4"/>
  <c r="G10647" i="4"/>
  <c r="G10648" i="4"/>
  <c r="G10649" i="4"/>
  <c r="G10651" i="4"/>
  <c r="G10653" i="4"/>
  <c r="G10656" i="4"/>
  <c r="G10658" i="4"/>
  <c r="G10660" i="4"/>
  <c r="G10663" i="4"/>
  <c r="G10664" i="4"/>
  <c r="G10665" i="4"/>
  <c r="G10667" i="4"/>
  <c r="G10669" i="4"/>
  <c r="G10670" i="4"/>
  <c r="G10671" i="4"/>
  <c r="G10672" i="4"/>
  <c r="G10674" i="4"/>
  <c r="G10675" i="4"/>
  <c r="G10678" i="4"/>
  <c r="G10679" i="4"/>
  <c r="G10680" i="4"/>
  <c r="G10681" i="4"/>
  <c r="G10685" i="4"/>
  <c r="G10690" i="4"/>
  <c r="G10692" i="4"/>
  <c r="G10695" i="4"/>
  <c r="G10697" i="4"/>
  <c r="G10698" i="4"/>
  <c r="G10699" i="4"/>
  <c r="G10701" i="4"/>
  <c r="G10703" i="4"/>
  <c r="G10704" i="4"/>
  <c r="G10705" i="4"/>
  <c r="G10706" i="4"/>
  <c r="G10708" i="4"/>
  <c r="G10709" i="4"/>
  <c r="G10710" i="4"/>
  <c r="G10711" i="4"/>
  <c r="G10712" i="4"/>
  <c r="G10713" i="4"/>
  <c r="G10716" i="4"/>
  <c r="G10717" i="4"/>
  <c r="G10719" i="4"/>
  <c r="G10720" i="4"/>
  <c r="G10724" i="4"/>
  <c r="G10727" i="4"/>
  <c r="G10729" i="4"/>
  <c r="G10731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7" i="4"/>
  <c r="G10748" i="4"/>
  <c r="G10749" i="4"/>
  <c r="G10751" i="4"/>
  <c r="G10752" i="4"/>
  <c r="G10754" i="4"/>
  <c r="G10755" i="4"/>
  <c r="G10756" i="4"/>
  <c r="G10758" i="4"/>
  <c r="G10761" i="4"/>
  <c r="G10762" i="4"/>
  <c r="G10765" i="4"/>
  <c r="G10766" i="4"/>
  <c r="G10767" i="4"/>
  <c r="G10769" i="4"/>
  <c r="G10770" i="4"/>
  <c r="G10771" i="4"/>
  <c r="G10773" i="4"/>
  <c r="G10774" i="4"/>
  <c r="G10776" i="4"/>
  <c r="G10777" i="4"/>
  <c r="G10779" i="4"/>
  <c r="G10780" i="4"/>
  <c r="G10781" i="4"/>
  <c r="G10783" i="4"/>
  <c r="G10784" i="4"/>
  <c r="G10786" i="4"/>
  <c r="G10787" i="4"/>
  <c r="G10788" i="4"/>
  <c r="G10790" i="4"/>
  <c r="G10791" i="4"/>
  <c r="G10793" i="4"/>
  <c r="G10794" i="4"/>
  <c r="G10795" i="4"/>
  <c r="G10797" i="4"/>
  <c r="G10799" i="4"/>
  <c r="G10800" i="4"/>
  <c r="G10801" i="4"/>
  <c r="G10803" i="4"/>
  <c r="G10804" i="4"/>
  <c r="G10805" i="4"/>
  <c r="G10806" i="4"/>
  <c r="G10808" i="4"/>
  <c r="G10809" i="4"/>
  <c r="G10813" i="4"/>
  <c r="G10816" i="4"/>
  <c r="G10818" i="4"/>
  <c r="G10820" i="4"/>
  <c r="G10822" i="4"/>
  <c r="G10825" i="4"/>
  <c r="G10826" i="4"/>
  <c r="G10827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3" i="4"/>
  <c r="G10844" i="4"/>
  <c r="G10845" i="4"/>
  <c r="G10846" i="4"/>
  <c r="G10847" i="4"/>
  <c r="G10848" i="4"/>
  <c r="G10850" i="4"/>
  <c r="G10852" i="4"/>
  <c r="G10855" i="4"/>
  <c r="G10857" i="4"/>
  <c r="G10859" i="4"/>
  <c r="G10861" i="4"/>
  <c r="G10862" i="4"/>
  <c r="G10864" i="4"/>
  <c r="G10865" i="4"/>
  <c r="G10866" i="4"/>
  <c r="G10867" i="4"/>
  <c r="G10868" i="4"/>
  <c r="G10869" i="4"/>
  <c r="G10870" i="4"/>
  <c r="G10871" i="4"/>
  <c r="G10872" i="4"/>
  <c r="G10873" i="4"/>
  <c r="G10875" i="4"/>
  <c r="G10876" i="4"/>
  <c r="G10877" i="4"/>
  <c r="G10878" i="4"/>
  <c r="G10879" i="4"/>
  <c r="G10880" i="4"/>
  <c r="G10882" i="4"/>
  <c r="G10883" i="4"/>
  <c r="G10884" i="4"/>
  <c r="G10886" i="4"/>
  <c r="G10889" i="4"/>
  <c r="G10890" i="4"/>
  <c r="G10891" i="4"/>
  <c r="G10893" i="4"/>
  <c r="G10894" i="4"/>
  <c r="G10896" i="4"/>
  <c r="G10897" i="4"/>
  <c r="G10898" i="4"/>
  <c r="G10900" i="4"/>
  <c r="G10901" i="4"/>
  <c r="G10903" i="4"/>
  <c r="G10904" i="4"/>
  <c r="G10905" i="4"/>
  <c r="G10907" i="4"/>
  <c r="G10908" i="4"/>
  <c r="G10909" i="4"/>
  <c r="G10910" i="4"/>
  <c r="G10911" i="4"/>
  <c r="G10912" i="4"/>
  <c r="G10914" i="4"/>
  <c r="G10915" i="4"/>
  <c r="G10918" i="4"/>
  <c r="G10919" i="4"/>
  <c r="G10921" i="4"/>
  <c r="G10922" i="4"/>
  <c r="G10925" i="4"/>
  <c r="G10928" i="4"/>
  <c r="G10929" i="4"/>
  <c r="G10930" i="4"/>
  <c r="G10931" i="4"/>
  <c r="G10932" i="4"/>
  <c r="G10935" i="4"/>
  <c r="G10936" i="4"/>
  <c r="G10937" i="4"/>
  <c r="G10939" i="4"/>
  <c r="G10940" i="4"/>
  <c r="G10942" i="4"/>
  <c r="G10943" i="4"/>
  <c r="G10944" i="4"/>
  <c r="G10946" i="4"/>
  <c r="G10947" i="4"/>
  <c r="G10949" i="4"/>
  <c r="G10950" i="4"/>
  <c r="G10951" i="4"/>
  <c r="G10953" i="4"/>
  <c r="G10954" i="4"/>
  <c r="G10956" i="4"/>
  <c r="G10957" i="4"/>
  <c r="G10958" i="4"/>
  <c r="G10960" i="4"/>
  <c r="G10963" i="4"/>
  <c r="G10964" i="4"/>
  <c r="G10965" i="4"/>
  <c r="G10967" i="4"/>
  <c r="G10968" i="4"/>
  <c r="G10971" i="4"/>
  <c r="G10974" i="4"/>
  <c r="G10975" i="4"/>
  <c r="G10976" i="4"/>
  <c r="G10977" i="4"/>
  <c r="G10979" i="4"/>
  <c r="G10981" i="4"/>
  <c r="G10982" i="4"/>
  <c r="G10983" i="4"/>
  <c r="G10986" i="4"/>
  <c r="G10989" i="4"/>
  <c r="G10990" i="4"/>
  <c r="G10994" i="4"/>
  <c r="G10996" i="4"/>
  <c r="G10997" i="4"/>
  <c r="G11000" i="4"/>
  <c r="G11002" i="4"/>
  <c r="G11003" i="4"/>
  <c r="G11004" i="4"/>
  <c r="G11005" i="4"/>
  <c r="G11007" i="4"/>
  <c r="G11008" i="4"/>
  <c r="G11009" i="4"/>
  <c r="G11011" i="4"/>
  <c r="G11015" i="4"/>
  <c r="G11018" i="4"/>
  <c r="G11020" i="4"/>
  <c r="G11022" i="4"/>
  <c r="G11024" i="4"/>
  <c r="G11025" i="4"/>
  <c r="G11028" i="4"/>
  <c r="G11030" i="4"/>
  <c r="G11031" i="4"/>
  <c r="G11032" i="4"/>
  <c r="G11034" i="4"/>
  <c r="G11036" i="4"/>
  <c r="G11037" i="4"/>
  <c r="G11038" i="4"/>
  <c r="G11039" i="4"/>
  <c r="G11041" i="4"/>
  <c r="G11042" i="4"/>
  <c r="G11043" i="4"/>
  <c r="G11045" i="4"/>
  <c r="G11046" i="4"/>
  <c r="G11047" i="4"/>
  <c r="G11049" i="4"/>
  <c r="G11050" i="4"/>
  <c r="G11052" i="4"/>
  <c r="G11053" i="4"/>
  <c r="G11057" i="4"/>
  <c r="G11060" i="4"/>
  <c r="G11062" i="4"/>
  <c r="G11064" i="4"/>
  <c r="G11066" i="4"/>
  <c r="G11067" i="4"/>
  <c r="G11068" i="4"/>
  <c r="G11069" i="4"/>
  <c r="G11070" i="4"/>
  <c r="G11071" i="4"/>
  <c r="G11072" i="4"/>
  <c r="G11073" i="4"/>
  <c r="G11074" i="4"/>
  <c r="G11075" i="4"/>
  <c r="G11077" i="4"/>
  <c r="G11078" i="4"/>
  <c r="G11079" i="4"/>
  <c r="G11081" i="4"/>
  <c r="G11082" i="4"/>
  <c r="G11084" i="4"/>
  <c r="G11085" i="4"/>
  <c r="G11088" i="4"/>
  <c r="G11091" i="4"/>
  <c r="G11092" i="4"/>
  <c r="G11094" i="4"/>
  <c r="G11095" i="4"/>
  <c r="G11096" i="4"/>
  <c r="G11099" i="4"/>
  <c r="G11100" i="4"/>
  <c r="G11101" i="4"/>
  <c r="G11103" i="4"/>
  <c r="G11104" i="4"/>
  <c r="G11106" i="4"/>
  <c r="G11107" i="4"/>
  <c r="G11109" i="4"/>
  <c r="G11110" i="4"/>
  <c r="G11111" i="4"/>
  <c r="G11113" i="4"/>
  <c r="G11116" i="4"/>
  <c r="G11117" i="4"/>
  <c r="G11120" i="4"/>
  <c r="G11121" i="4"/>
  <c r="G11123" i="4"/>
  <c r="G11124" i="4"/>
  <c r="G11126" i="4"/>
  <c r="G11127" i="4"/>
  <c r="G11128" i="4"/>
  <c r="G11129" i="4"/>
  <c r="G11130" i="4"/>
  <c r="G11132" i="4"/>
  <c r="G11133" i="4"/>
  <c r="G11134" i="4"/>
  <c r="G11136" i="4"/>
  <c r="G11137" i="4"/>
  <c r="G11138" i="4"/>
  <c r="G11139" i="4"/>
  <c r="G11141" i="4"/>
  <c r="G11143" i="4"/>
  <c r="G11146" i="4"/>
  <c r="G11148" i="4"/>
  <c r="G11152" i="4"/>
  <c r="G11153" i="4"/>
  <c r="G11155" i="4"/>
  <c r="G11158" i="4"/>
  <c r="G11159" i="4"/>
  <c r="G11160" i="4"/>
  <c r="G11162" i="4"/>
  <c r="G11163" i="4"/>
  <c r="G11164" i="4"/>
  <c r="G11165" i="4"/>
  <c r="G11166" i="4"/>
  <c r="G11167" i="4"/>
  <c r="G11168" i="4"/>
  <c r="G11169" i="4"/>
  <c r="G11170" i="4"/>
  <c r="G11171" i="4"/>
  <c r="G11173" i="4"/>
  <c r="G11174" i="4"/>
  <c r="G11175" i="4"/>
  <c r="G11177" i="4"/>
  <c r="G11178" i="4"/>
  <c r="G11180" i="4"/>
  <c r="G11181" i="4"/>
  <c r="G11185" i="4"/>
  <c r="G11188" i="4"/>
  <c r="G11192" i="4"/>
  <c r="G11194" i="4"/>
  <c r="G11195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9" i="4"/>
  <c r="G11210" i="4"/>
  <c r="G11212" i="4"/>
  <c r="G11213" i="4"/>
  <c r="G11216" i="4"/>
  <c r="G11219" i="4"/>
  <c r="G11220" i="4"/>
  <c r="G11222" i="4"/>
  <c r="G11223" i="4"/>
  <c r="G11224" i="4"/>
  <c r="G11226" i="4"/>
  <c r="G11227" i="4"/>
  <c r="G11228" i="4"/>
  <c r="G11229" i="4"/>
  <c r="G11230" i="4"/>
  <c r="G11231" i="4"/>
  <c r="G11233" i="4"/>
  <c r="G11234" i="4"/>
  <c r="G11235" i="4"/>
  <c r="G11237" i="4"/>
  <c r="G11238" i="4"/>
  <c r="G11239" i="4"/>
  <c r="G11240" i="4"/>
  <c r="G11241" i="4"/>
  <c r="G11242" i="4"/>
  <c r="G11244" i="4"/>
  <c r="G11245" i="4"/>
  <c r="G11247" i="4"/>
  <c r="G11248" i="4"/>
  <c r="G11249" i="4"/>
  <c r="G11251" i="4"/>
  <c r="G11252" i="4"/>
  <c r="G11254" i="4"/>
  <c r="G11255" i="4"/>
  <c r="G11256" i="4"/>
  <c r="G11258" i="4"/>
  <c r="G11260" i="4"/>
  <c r="G11261" i="4"/>
  <c r="G11262" i="4"/>
  <c r="G11265" i="4"/>
  <c r="G11266" i="4"/>
  <c r="G11269" i="4"/>
  <c r="G11270" i="4"/>
  <c r="G11271" i="4"/>
  <c r="G11272" i="4"/>
  <c r="G11273" i="4"/>
  <c r="G11276" i="4"/>
  <c r="G11277" i="4"/>
  <c r="G11279" i="4"/>
  <c r="G11280" i="4"/>
  <c r="G11281" i="4"/>
  <c r="G11283" i="4"/>
  <c r="G11284" i="4"/>
  <c r="G11286" i="4"/>
  <c r="G11287" i="4"/>
  <c r="G11290" i="4"/>
  <c r="G11293" i="4"/>
  <c r="G11294" i="4"/>
  <c r="G11297" i="4"/>
  <c r="G11298" i="4"/>
  <c r="G11301" i="4"/>
  <c r="G11302" i="4"/>
  <c r="G11303" i="4"/>
  <c r="G11304" i="4"/>
  <c r="G11307" i="4"/>
  <c r="G11308" i="4"/>
  <c r="G11309" i="4"/>
  <c r="G11312" i="4"/>
  <c r="G11313" i="4"/>
  <c r="G11316" i="4"/>
  <c r="G11319" i="4"/>
  <c r="G11320" i="4"/>
  <c r="G11322" i="4"/>
  <c r="G11324" i="4"/>
  <c r="G11326" i="4"/>
  <c r="G11327" i="4"/>
  <c r="G11329" i="4"/>
  <c r="G11330" i="4"/>
  <c r="G11331" i="4"/>
  <c r="G11333" i="4"/>
  <c r="G11335" i="4"/>
  <c r="G11337" i="4"/>
  <c r="G11338" i="4"/>
  <c r="G11340" i="4"/>
  <c r="G11341" i="4"/>
  <c r="G11345" i="4"/>
  <c r="G11348" i="4"/>
  <c r="G11350" i="4"/>
  <c r="G11352" i="4"/>
  <c r="G11353" i="4"/>
  <c r="G11355" i="4"/>
  <c r="G11356" i="4"/>
  <c r="G11357" i="4"/>
  <c r="G11358" i="4"/>
  <c r="G11361" i="4"/>
  <c r="G11363" i="4"/>
  <c r="G11364" i="4"/>
  <c r="G11365" i="4"/>
  <c r="G11367" i="4"/>
  <c r="G11369" i="4"/>
  <c r="G11370" i="4"/>
  <c r="G11371" i="4"/>
  <c r="G11372" i="4"/>
  <c r="G11375" i="4"/>
  <c r="G11376" i="4"/>
  <c r="G11377" i="4"/>
  <c r="G11379" i="4"/>
  <c r="G11380" i="4"/>
  <c r="G11382" i="4"/>
  <c r="G11383" i="4"/>
  <c r="G11384" i="4"/>
  <c r="G11385" i="4"/>
  <c r="G11386" i="4"/>
  <c r="G11390" i="4"/>
  <c r="G11393" i="4"/>
  <c r="G11395" i="4"/>
  <c r="G11397" i="4"/>
  <c r="G11399" i="4"/>
  <c r="G11400" i="4"/>
  <c r="G11401" i="4"/>
  <c r="G11402" i="4"/>
  <c r="G11403" i="4"/>
  <c r="G11404" i="4"/>
  <c r="G11405" i="4"/>
  <c r="G11407" i="4"/>
  <c r="G11408" i="4"/>
  <c r="G11409" i="4"/>
  <c r="G11411" i="4"/>
  <c r="G11412" i="4"/>
  <c r="G11414" i="4"/>
  <c r="G11415" i="4"/>
  <c r="G11416" i="4"/>
  <c r="G11417" i="4"/>
  <c r="G11418" i="4"/>
  <c r="G11420" i="4"/>
  <c r="G11421" i="4"/>
  <c r="G11422" i="4"/>
  <c r="G11424" i="4"/>
  <c r="G11425" i="4"/>
  <c r="G11427" i="4"/>
  <c r="G11429" i="4"/>
  <c r="G11431" i="4"/>
  <c r="G11433" i="4"/>
  <c r="G11434" i="4"/>
  <c r="G11436" i="4"/>
  <c r="G11437" i="4"/>
  <c r="G11439" i="4"/>
  <c r="G11440" i="4"/>
  <c r="G11441" i="4"/>
  <c r="G11443" i="4"/>
  <c r="G11446" i="4"/>
  <c r="G11447" i="4"/>
  <c r="G11448" i="4"/>
  <c r="G11450" i="4"/>
  <c r="G11452" i="4"/>
  <c r="G11453" i="4"/>
  <c r="G11454" i="4"/>
  <c r="G11456" i="4"/>
  <c r="G11457" i="4"/>
  <c r="G11459" i="4"/>
  <c r="G11460" i="4"/>
  <c r="G11461" i="4"/>
  <c r="G11463" i="4"/>
  <c r="G11465" i="4"/>
  <c r="G11466" i="4"/>
  <c r="G11467" i="4"/>
  <c r="G11469" i="4"/>
  <c r="G11471" i="4"/>
  <c r="G11476" i="4"/>
  <c r="G11478" i="4"/>
  <c r="G11482" i="4"/>
  <c r="G11485" i="4"/>
  <c r="G11486" i="4"/>
  <c r="G11488" i="4"/>
  <c r="G11491" i="4"/>
  <c r="G11492" i="4"/>
  <c r="G11493" i="4"/>
  <c r="G11495" i="4"/>
  <c r="G11496" i="4"/>
  <c r="G11497" i="4"/>
  <c r="G11498" i="4"/>
  <c r="G11499" i="4"/>
  <c r="G11500" i="4"/>
  <c r="G11501" i="4"/>
  <c r="G11503" i="4"/>
  <c r="G11504" i="4"/>
  <c r="G11505" i="4"/>
  <c r="G11507" i="4"/>
  <c r="G11508" i="4"/>
  <c r="G11510" i="4"/>
  <c r="G11511" i="4"/>
  <c r="G11512" i="4"/>
  <c r="G11514" i="4"/>
  <c r="G11516" i="4"/>
  <c r="G11518" i="4"/>
  <c r="G11521" i="4"/>
  <c r="G11523" i="4"/>
  <c r="G11525" i="4"/>
  <c r="G11527" i="4"/>
  <c r="G11528" i="4"/>
  <c r="G11530" i="4"/>
  <c r="G11531" i="4"/>
  <c r="G11532" i="4"/>
  <c r="G11533" i="4"/>
  <c r="G11535" i="4"/>
  <c r="G11536" i="4"/>
  <c r="G11537" i="4"/>
  <c r="G11539" i="4"/>
  <c r="G11540" i="4"/>
  <c r="G11542" i="4"/>
  <c r="G11543" i="4"/>
  <c r="G11544" i="4"/>
  <c r="G11546" i="4"/>
  <c r="G11548" i="4"/>
  <c r="G11549" i="4"/>
  <c r="G11550" i="4"/>
  <c r="G11552" i="4"/>
  <c r="G11553" i="4"/>
  <c r="G11556" i="4"/>
  <c r="G11557" i="4"/>
  <c r="G11559" i="4"/>
  <c r="G11560" i="4"/>
  <c r="G11561" i="4"/>
  <c r="G11563" i="4"/>
  <c r="G11564" i="4"/>
  <c r="G11567" i="4"/>
  <c r="G11568" i="4"/>
  <c r="G11569" i="4"/>
  <c r="G11570" i="4"/>
  <c r="G11571" i="4"/>
  <c r="G11572" i="4"/>
  <c r="G11574" i="4"/>
  <c r="G11575" i="4"/>
  <c r="G11577" i="4"/>
  <c r="G11578" i="4"/>
  <c r="G11581" i="4"/>
  <c r="G11582" i="4"/>
  <c r="G11584" i="4"/>
  <c r="G11585" i="4"/>
  <c r="G11587" i="4"/>
  <c r="G11588" i="4"/>
  <c r="G11589" i="4"/>
  <c r="G11591" i="4"/>
  <c r="G11595" i="4"/>
  <c r="G11596" i="4"/>
  <c r="G11597" i="4"/>
  <c r="G11599" i="4"/>
  <c r="G11601" i="4"/>
  <c r="G11602" i="4"/>
  <c r="G11603" i="4"/>
  <c r="G11604" i="4"/>
  <c r="G11606" i="4"/>
  <c r="G11609" i="4"/>
  <c r="G11610" i="4"/>
  <c r="G11613" i="4"/>
  <c r="G11614" i="4"/>
  <c r="G11616" i="4"/>
  <c r="G11617" i="4"/>
  <c r="G11620" i="4"/>
  <c r="G11622" i="4"/>
  <c r="G11623" i="4"/>
  <c r="G11624" i="4"/>
  <c r="G11627" i="4"/>
  <c r="G11631" i="4"/>
  <c r="G11633" i="4"/>
  <c r="G11634" i="4"/>
  <c r="G11635" i="4"/>
  <c r="G11636" i="4"/>
  <c r="G11637" i="4"/>
  <c r="G11641" i="4"/>
  <c r="G11642" i="4"/>
  <c r="G11643" i="4"/>
  <c r="G11646" i="4"/>
  <c r="G11648" i="4"/>
  <c r="G11649" i="4"/>
  <c r="G11650" i="4"/>
  <c r="G11652" i="4"/>
  <c r="G11655" i="4"/>
  <c r="G11656" i="4"/>
  <c r="G11657" i="4"/>
  <c r="G11659" i="4"/>
  <c r="G11660" i="4"/>
  <c r="G11662" i="4"/>
  <c r="G11663" i="4"/>
  <c r="G11664" i="4"/>
  <c r="G11668" i="4"/>
  <c r="G11669" i="4"/>
  <c r="G11670" i="4"/>
  <c r="G11671" i="4"/>
  <c r="G11678" i="4"/>
  <c r="G11680" i="4"/>
  <c r="G11681" i="4"/>
  <c r="G11682" i="4"/>
  <c r="G11684" i="4"/>
  <c r="G11685" i="4"/>
  <c r="G11686" i="4"/>
  <c r="G11688" i="4"/>
  <c r="G11689" i="4"/>
  <c r="G11690" i="4"/>
  <c r="G11691" i="4"/>
  <c r="G11694" i="4"/>
  <c r="G11696" i="4"/>
  <c r="G11697" i="4"/>
  <c r="G11698" i="4"/>
  <c r="G11700" i="4"/>
  <c r="G11702" i="4"/>
  <c r="G11703" i="4"/>
  <c r="G11705" i="4"/>
  <c r="G11707" i="4"/>
  <c r="G11709" i="4"/>
  <c r="G11710" i="4"/>
  <c r="G11712" i="4"/>
  <c r="G11713" i="4"/>
  <c r="G11716" i="4"/>
  <c r="G11717" i="4"/>
  <c r="G11718" i="4"/>
  <c r="G11719" i="4"/>
  <c r="G11723" i="4"/>
  <c r="G11726" i="4"/>
  <c r="G11728" i="4"/>
  <c r="G11730" i="4"/>
  <c r="G11732" i="4"/>
  <c r="G11733" i="4"/>
  <c r="G11734" i="4"/>
  <c r="G11735" i="4"/>
  <c r="G11737" i="4"/>
  <c r="G11738" i="4"/>
  <c r="G11739" i="4"/>
  <c r="G11741" i="4"/>
  <c r="G11742" i="4"/>
  <c r="G11744" i="4"/>
  <c r="G11745" i="4"/>
  <c r="G11746" i="4"/>
  <c r="G11748" i="4"/>
  <c r="G11750" i="4"/>
  <c r="G11751" i="4"/>
  <c r="G11754" i="4"/>
  <c r="G11755" i="4"/>
  <c r="G11757" i="4"/>
  <c r="G11760" i="4"/>
  <c r="G11761" i="4"/>
  <c r="G11764" i="4"/>
  <c r="G11765" i="4"/>
  <c r="G11766" i="4"/>
  <c r="G11767" i="4"/>
  <c r="G11769" i="4"/>
  <c r="G11770" i="4"/>
  <c r="G11771" i="4"/>
  <c r="G11773" i="4"/>
  <c r="G11776" i="4"/>
  <c r="G11777" i="4"/>
  <c r="G11778" i="4"/>
  <c r="G11780" i="4"/>
  <c r="G11781" i="4"/>
  <c r="G11782" i="4"/>
  <c r="G11783" i="4"/>
  <c r="G11785" i="4"/>
  <c r="G11786" i="4"/>
  <c r="G11787" i="4"/>
  <c r="G11789" i="4"/>
  <c r="G11790" i="4"/>
  <c r="G11792" i="4"/>
  <c r="G11793" i="4"/>
  <c r="G11794" i="4"/>
  <c r="G11796" i="4"/>
  <c r="G11798" i="4"/>
  <c r="G11799" i="4"/>
  <c r="G11803" i="4"/>
  <c r="G11808" i="4"/>
  <c r="G11812" i="4"/>
  <c r="G11815" i="4"/>
  <c r="G11817" i="4"/>
  <c r="G11818" i="4"/>
  <c r="G11819" i="4"/>
  <c r="G11821" i="4"/>
  <c r="G11824" i="4"/>
  <c r="G11825" i="4"/>
  <c r="G11826" i="4"/>
  <c r="G11828" i="4"/>
  <c r="G11829" i="4"/>
  <c r="G11830" i="4"/>
  <c r="G11831" i="4"/>
  <c r="G11833" i="4"/>
  <c r="G11834" i="4"/>
  <c r="G11835" i="4"/>
  <c r="G11837" i="4"/>
  <c r="G11838" i="4"/>
  <c r="G11840" i="4"/>
  <c r="G11841" i="4"/>
  <c r="G11842" i="4"/>
  <c r="G11843" i="4"/>
  <c r="G11844" i="4"/>
  <c r="G11845" i="4"/>
  <c r="G11846" i="4"/>
  <c r="G11847" i="4"/>
  <c r="G11849" i="4"/>
  <c r="G11851" i="4"/>
  <c r="G11854" i="4"/>
  <c r="G11856" i="4"/>
  <c r="G11858" i="4"/>
  <c r="G11860" i="4"/>
  <c r="G11861" i="4"/>
  <c r="G11863" i="4"/>
  <c r="G11865" i="4"/>
  <c r="G11866" i="4"/>
  <c r="G11867" i="4"/>
  <c r="G11869" i="4"/>
  <c r="G11870" i="4"/>
  <c r="G11872" i="4"/>
  <c r="G11873" i="4"/>
  <c r="G11874" i="4"/>
  <c r="G11875" i="4"/>
  <c r="G11876" i="4"/>
  <c r="G11878" i="4"/>
  <c r="G11879" i="4"/>
  <c r="G11881" i="4"/>
  <c r="G11882" i="4"/>
  <c r="G11883" i="4"/>
  <c r="G11885" i="4"/>
  <c r="G11886" i="4"/>
  <c r="G11888" i="4"/>
  <c r="G11889" i="4"/>
  <c r="G11890" i="4"/>
  <c r="G11893" i="4"/>
  <c r="G11894" i="4"/>
  <c r="G11895" i="4"/>
  <c r="G11897" i="4"/>
  <c r="G11899" i="4"/>
  <c r="G11900" i="4"/>
  <c r="G11901" i="4"/>
  <c r="G11902" i="4"/>
  <c r="G11904" i="4"/>
  <c r="G11905" i="4"/>
  <c r="G11907" i="4"/>
  <c r="G11908" i="4"/>
  <c r="G11909" i="4"/>
  <c r="G11911" i="4"/>
  <c r="G11914" i="4"/>
  <c r="G11915" i="4"/>
  <c r="G11918" i="4"/>
  <c r="G11920" i="4"/>
  <c r="G11921" i="4"/>
  <c r="G11922" i="4"/>
  <c r="G11926" i="4"/>
  <c r="G11927" i="4"/>
  <c r="G11929" i="4"/>
  <c r="G11930" i="4"/>
  <c r="G11931" i="4"/>
  <c r="G11932" i="4"/>
  <c r="G11934" i="4"/>
  <c r="G11936" i="4"/>
  <c r="G11937" i="4"/>
  <c r="G11939" i="4"/>
  <c r="G11941" i="4"/>
  <c r="G11943" i="4"/>
  <c r="G11946" i="4"/>
  <c r="G11947" i="4"/>
  <c r="G11948" i="4"/>
  <c r="G11950" i="4"/>
  <c r="G11952" i="4"/>
  <c r="G11953" i="4"/>
  <c r="G11955" i="4"/>
  <c r="G11957" i="4"/>
  <c r="G11962" i="4"/>
  <c r="G11963" i="4"/>
  <c r="G11964" i="4"/>
  <c r="G11966" i="4"/>
  <c r="G11967" i="4"/>
  <c r="G11968" i="4"/>
  <c r="G11969" i="4"/>
  <c r="G11973" i="4"/>
  <c r="G11976" i="4"/>
  <c r="G11978" i="4"/>
  <c r="G11979" i="4"/>
  <c r="G11980" i="4"/>
  <c r="G11982" i="4"/>
  <c r="G11983" i="4"/>
  <c r="G11985" i="4"/>
  <c r="G11986" i="4"/>
  <c r="G11989" i="4"/>
  <c r="G11990" i="4"/>
  <c r="G11992" i="4"/>
  <c r="G11993" i="4"/>
  <c r="G11995" i="4"/>
  <c r="G11997" i="4"/>
  <c r="G11999" i="4"/>
  <c r="G12001" i="4"/>
  <c r="G12006" i="4"/>
  <c r="G12010" i="4"/>
  <c r="G12012" i="4"/>
  <c r="G12014" i="4"/>
  <c r="G12015" i="4"/>
  <c r="G12016" i="4"/>
  <c r="G12017" i="4"/>
  <c r="G12018" i="4"/>
  <c r="G12019" i="4"/>
  <c r="G12021" i="4"/>
  <c r="G12022" i="4"/>
  <c r="G12023" i="4"/>
  <c r="G12024" i="4"/>
  <c r="G12027" i="4"/>
  <c r="G12029" i="4"/>
  <c r="G12030" i="4"/>
  <c r="G12031" i="4"/>
  <c r="G12033" i="4"/>
  <c r="G12035" i="4"/>
  <c r="G12036" i="4"/>
  <c r="G12037" i="4"/>
  <c r="G12038" i="4"/>
  <c r="G12040" i="4"/>
  <c r="G12042" i="4"/>
  <c r="G12043" i="4"/>
  <c r="G12044" i="4"/>
  <c r="G12046" i="4"/>
  <c r="G12048" i="4"/>
  <c r="G12049" i="4"/>
  <c r="G12050" i="4"/>
  <c r="G12051" i="4"/>
  <c r="G12052" i="4"/>
  <c r="G12056" i="4"/>
  <c r="G12059" i="4"/>
  <c r="G12061" i="4"/>
  <c r="G12063" i="4"/>
  <c r="G12065" i="4"/>
  <c r="G12067" i="4"/>
  <c r="G12068" i="4"/>
  <c r="G12069" i="4"/>
  <c r="G12071" i="4"/>
  <c r="G12072" i="4"/>
  <c r="G12074" i="4"/>
  <c r="G12075" i="4"/>
  <c r="G12076" i="4"/>
  <c r="G12078" i="4"/>
  <c r="G12080" i="4"/>
  <c r="G12081" i="4"/>
  <c r="G12082" i="4"/>
  <c r="G12084" i="4"/>
  <c r="G12086" i="4"/>
  <c r="G12087" i="4"/>
  <c r="G12090" i="4"/>
  <c r="G12091" i="4"/>
  <c r="G12093" i="4"/>
  <c r="G12094" i="4"/>
  <c r="G12097" i="4"/>
  <c r="G12099" i="4"/>
  <c r="G12100" i="4"/>
  <c r="G12101" i="4"/>
  <c r="G12103" i="4"/>
  <c r="G12105" i="4"/>
  <c r="G12106" i="4"/>
  <c r="G12107" i="4"/>
  <c r="G12108" i="4"/>
  <c r="G12110" i="4"/>
  <c r="G12111" i="4"/>
  <c r="G12112" i="4"/>
  <c r="G12113" i="4"/>
  <c r="G12114" i="4"/>
  <c r="G12115" i="4"/>
  <c r="G12116" i="4"/>
  <c r="G12118" i="4"/>
  <c r="G12119" i="4"/>
  <c r="G12120" i="4"/>
  <c r="G12122" i="4"/>
  <c r="G12123" i="4"/>
  <c r="G12125" i="4"/>
  <c r="G12126" i="4"/>
  <c r="G12127" i="4"/>
  <c r="G12129" i="4"/>
  <c r="G12131" i="4"/>
  <c r="G12133" i="4"/>
  <c r="G12136" i="4"/>
  <c r="G12138" i="4"/>
  <c r="G12140" i="4"/>
  <c r="G12142" i="4"/>
  <c r="G12145" i="4"/>
  <c r="G12147" i="4"/>
  <c r="G12148" i="4"/>
  <c r="G12150" i="4"/>
  <c r="G12151" i="4"/>
  <c r="G12152" i="4"/>
  <c r="G12154" i="4"/>
  <c r="G12156" i="4"/>
  <c r="G12157" i="4"/>
  <c r="G12158" i="4"/>
  <c r="G12159" i="4"/>
  <c r="G12161" i="4"/>
  <c r="G12163" i="4"/>
  <c r="G12164" i="4"/>
  <c r="G12165" i="4"/>
  <c r="G12167" i="4"/>
  <c r="G12168" i="4"/>
  <c r="G12170" i="4"/>
  <c r="G12171" i="4"/>
  <c r="G12172" i="4"/>
  <c r="G12174" i="4"/>
  <c r="G12175" i="4"/>
  <c r="G12176" i="4"/>
  <c r="G12177" i="4"/>
  <c r="G12178" i="4"/>
  <c r="G12179" i="4"/>
  <c r="G12182" i="4"/>
  <c r="G12184" i="4"/>
  <c r="G12187" i="4"/>
  <c r="G12189" i="4"/>
  <c r="G12191" i="4"/>
  <c r="G12193" i="4"/>
  <c r="G12196" i="4"/>
  <c r="G12197" i="4"/>
  <c r="G12199" i="4"/>
  <c r="G12200" i="4"/>
  <c r="G12202" i="4"/>
  <c r="G12203" i="4"/>
  <c r="G12204" i="4"/>
  <c r="G12206" i="4"/>
  <c r="G12208" i="4"/>
  <c r="G12209" i="4"/>
  <c r="G12210" i="4"/>
  <c r="G12211" i="4"/>
  <c r="G12212" i="4"/>
  <c r="G12214" i="4"/>
  <c r="G12216" i="4"/>
  <c r="G12218" i="4"/>
  <c r="G12219" i="4"/>
  <c r="G12221" i="4"/>
  <c r="G12223" i="4"/>
  <c r="G12225" i="4"/>
  <c r="G12227" i="4"/>
  <c r="G12228" i="4"/>
  <c r="G12229" i="4"/>
  <c r="G12230" i="4"/>
  <c r="G12232" i="4"/>
  <c r="G12234" i="4"/>
  <c r="G12235" i="4"/>
  <c r="G12237" i="4"/>
  <c r="G12238" i="4"/>
  <c r="G12239" i="4"/>
  <c r="G12241" i="4"/>
  <c r="G12242" i="4"/>
  <c r="G12244" i="4"/>
  <c r="G12246" i="4"/>
  <c r="G12247" i="4"/>
  <c r="G12248" i="4"/>
  <c r="G12250" i="4"/>
  <c r="G12251" i="4"/>
  <c r="G12255" i="4"/>
  <c r="G12257" i="4"/>
  <c r="G12259" i="4"/>
  <c r="G12260" i="4"/>
  <c r="G12261" i="4"/>
  <c r="G12262" i="4"/>
  <c r="G12263" i="4"/>
  <c r="G12264" i="4"/>
  <c r="G12267" i="4"/>
  <c r="G12269" i="4"/>
  <c r="G12270" i="4"/>
  <c r="G12271" i="4"/>
  <c r="G12274" i="4"/>
  <c r="G12276" i="4"/>
  <c r="G12278" i="4"/>
  <c r="G12280" i="4"/>
  <c r="G12282" i="4"/>
  <c r="G12283" i="4"/>
  <c r="G12285" i="4"/>
  <c r="G12288" i="4"/>
  <c r="G12292" i="4"/>
  <c r="G12293" i="4"/>
  <c r="G12295" i="4"/>
  <c r="G12296" i="4"/>
  <c r="G12297" i="4"/>
  <c r="G12299" i="4"/>
  <c r="G12301" i="4"/>
  <c r="G12302" i="4"/>
  <c r="G12303" i="4"/>
  <c r="G12306" i="4"/>
  <c r="G12308" i="4"/>
  <c r="G12309" i="4"/>
  <c r="G12312" i="4"/>
  <c r="G12314" i="4"/>
  <c r="G12315" i="4"/>
  <c r="G12316" i="4"/>
  <c r="G12319" i="4"/>
  <c r="G12321" i="4"/>
  <c r="G12322" i="4"/>
  <c r="G12323" i="4"/>
  <c r="G12325" i="4"/>
  <c r="G12328" i="4"/>
  <c r="G12329" i="4"/>
  <c r="G12330" i="4"/>
  <c r="G12335" i="4"/>
  <c r="G12340" i="4"/>
  <c r="G12343" i="4"/>
  <c r="G12344" i="4"/>
  <c r="G12345" i="4"/>
  <c r="G12346" i="4"/>
  <c r="G12347" i="4"/>
  <c r="G12348" i="4"/>
  <c r="G12349" i="4"/>
  <c r="G12350" i="4"/>
  <c r="G12351" i="4"/>
  <c r="G12352" i="4"/>
  <c r="G12354" i="4"/>
  <c r="G12355" i="4"/>
  <c r="G12356" i="4"/>
  <c r="G12357" i="4"/>
  <c r="G12360" i="4"/>
  <c r="G12362" i="4"/>
  <c r="G12363" i="4"/>
  <c r="G12366" i="4"/>
  <c r="G12369" i="4"/>
  <c r="G12370" i="4"/>
  <c r="G12373" i="4"/>
  <c r="G12374" i="4"/>
  <c r="G12376" i="4"/>
  <c r="G12377" i="4"/>
  <c r="G12378" i="4"/>
  <c r="G12379" i="4"/>
  <c r="G12381" i="4"/>
  <c r="G12382" i="4"/>
  <c r="G12383" i="4"/>
  <c r="G12384" i="4"/>
  <c r="G12385" i="4"/>
  <c r="G12389" i="4"/>
  <c r="G12392" i="4"/>
  <c r="G12394" i="4"/>
  <c r="G12398" i="4"/>
  <c r="G12399" i="4"/>
  <c r="G12401" i="4"/>
  <c r="G12402" i="4"/>
  <c r="G12404" i="4"/>
  <c r="G12405" i="4"/>
  <c r="G12406" i="4"/>
  <c r="G12407" i="4"/>
  <c r="G12408" i="4"/>
  <c r="G12410" i="4"/>
  <c r="G12411" i="4"/>
  <c r="G12412" i="4"/>
  <c r="G12414" i="4"/>
  <c r="G12415" i="4"/>
  <c r="G12416" i="4"/>
  <c r="G12417" i="4"/>
  <c r="G12419" i="4"/>
  <c r="G12420" i="4"/>
  <c r="G12421" i="4"/>
  <c r="G12423" i="4"/>
  <c r="G12424" i="4"/>
  <c r="G12426" i="4"/>
  <c r="G12427" i="4"/>
  <c r="G12430" i="4"/>
  <c r="G12431" i="4"/>
  <c r="G12433" i="4"/>
  <c r="G12436" i="4"/>
  <c r="G12437" i="4"/>
  <c r="G12438" i="4"/>
  <c r="G12440" i="4"/>
  <c r="G12441" i="4"/>
  <c r="G12442" i="4"/>
  <c r="G12443" i="4"/>
  <c r="G12444" i="4"/>
  <c r="G12445" i="4"/>
  <c r="G12446" i="4"/>
  <c r="G12447" i="4"/>
  <c r="G12448" i="4"/>
  <c r="G12449" i="4"/>
  <c r="G12451" i="4"/>
  <c r="G12452" i="4"/>
  <c r="G12453" i="4"/>
  <c r="G12455" i="4"/>
  <c r="G12456" i="4"/>
  <c r="G12458" i="4"/>
  <c r="G12459" i="4"/>
  <c r="G12464" i="4"/>
  <c r="G12466" i="4"/>
  <c r="G12468" i="4"/>
  <c r="G12470" i="4"/>
  <c r="G12473" i="4"/>
  <c r="G12475" i="4"/>
  <c r="G12477" i="4"/>
  <c r="G12478" i="4"/>
  <c r="G12480" i="4"/>
  <c r="G12481" i="4"/>
  <c r="G12483" i="4"/>
  <c r="G12484" i="4"/>
  <c r="G12485" i="4"/>
  <c r="G12487" i="4"/>
  <c r="G12490" i="4"/>
  <c r="G12491" i="4"/>
  <c r="G12494" i="4"/>
  <c r="G12495" i="4"/>
  <c r="G12497" i="4"/>
  <c r="G12498" i="4"/>
  <c r="G12500" i="4"/>
  <c r="G12501" i="4"/>
  <c r="G12502" i="4"/>
  <c r="G12504" i="4"/>
  <c r="G12505" i="4"/>
  <c r="G12506" i="4"/>
  <c r="G12507" i="4"/>
  <c r="G12508" i="4"/>
  <c r="G12509" i="4"/>
  <c r="G12511" i="4"/>
  <c r="G12512" i="4"/>
  <c r="G12513" i="4"/>
  <c r="G12515" i="4"/>
  <c r="G12517" i="4"/>
  <c r="G12520" i="4"/>
  <c r="G12522" i="4"/>
  <c r="G12526" i="4"/>
  <c r="G12527" i="4"/>
  <c r="G12529" i="4"/>
  <c r="G12530" i="4"/>
  <c r="G12532" i="4"/>
  <c r="G12533" i="4"/>
  <c r="G12534" i="4"/>
  <c r="G12536" i="4"/>
  <c r="G12538" i="4"/>
  <c r="G12539" i="4"/>
  <c r="G12540" i="4"/>
  <c r="G12541" i="4"/>
  <c r="G12542" i="4"/>
  <c r="G12543" i="4"/>
  <c r="G12544" i="4"/>
  <c r="G12545" i="4"/>
  <c r="G12547" i="4"/>
  <c r="G12548" i="4"/>
  <c r="G12549" i="4"/>
  <c r="G12551" i="4"/>
  <c r="G12554" i="4"/>
  <c r="G12555" i="4"/>
  <c r="G12556" i="4"/>
  <c r="G12558" i="4"/>
  <c r="G12559" i="4"/>
  <c r="G12560" i="4"/>
  <c r="G12561" i="4"/>
  <c r="G12562" i="4"/>
  <c r="G12565" i="4"/>
  <c r="G12567" i="4"/>
  <c r="G12568" i="4"/>
  <c r="G12569" i="4"/>
  <c r="G12571" i="4"/>
  <c r="G12572" i="4"/>
  <c r="G12574" i="4"/>
  <c r="G12575" i="4"/>
  <c r="G12576" i="4"/>
  <c r="G12579" i="4"/>
  <c r="G12580" i="4"/>
  <c r="G12581" i="4"/>
  <c r="G12586" i="4"/>
  <c r="G12587" i="4"/>
  <c r="G12590" i="4"/>
  <c r="G12592" i="4"/>
  <c r="G12593" i="4"/>
  <c r="G12594" i="4"/>
  <c r="G12595" i="4"/>
  <c r="G12596" i="4"/>
  <c r="G12597" i="4"/>
  <c r="G12600" i="4"/>
  <c r="G12601" i="4"/>
  <c r="G12603" i="4"/>
  <c r="G12604" i="4"/>
  <c r="G12607" i="4"/>
  <c r="G12608" i="4"/>
  <c r="G12612" i="4"/>
  <c r="G12613" i="4"/>
  <c r="G12614" i="4"/>
  <c r="G12615" i="4"/>
  <c r="G12618" i="4"/>
  <c r="G12621" i="4"/>
  <c r="G12622" i="4"/>
  <c r="G12623" i="4"/>
  <c r="G12625" i="4"/>
  <c r="G12626" i="4"/>
  <c r="G12628" i="4"/>
  <c r="G12629" i="4"/>
  <c r="G12632" i="4"/>
  <c r="G12633" i="4"/>
  <c r="G12636" i="4"/>
  <c r="G12639" i="4"/>
  <c r="G12640" i="4"/>
  <c r="G12642" i="4"/>
  <c r="G12644" i="4"/>
  <c r="G12645" i="4"/>
  <c r="G12646" i="4"/>
  <c r="G12647" i="4"/>
  <c r="G12649" i="4"/>
  <c r="G12651" i="4"/>
  <c r="G12652" i="4"/>
  <c r="G12654" i="4"/>
  <c r="G12655" i="4"/>
  <c r="G12656" i="4"/>
  <c r="G12658" i="4"/>
  <c r="G12659" i="4"/>
  <c r="G12661" i="4"/>
  <c r="G12665" i="4"/>
  <c r="G12668" i="4"/>
  <c r="G12670" i="4"/>
  <c r="G12672" i="4"/>
  <c r="G12676" i="4"/>
  <c r="G12677" i="4"/>
  <c r="G12678" i="4"/>
  <c r="G12679" i="4"/>
  <c r="G12680" i="4"/>
  <c r="G12681" i="4"/>
  <c r="G12682" i="4"/>
  <c r="G12683" i="4"/>
  <c r="G12684" i="4"/>
  <c r="G12685" i="4"/>
  <c r="G12687" i="4"/>
  <c r="G12688" i="4"/>
  <c r="G12689" i="4"/>
  <c r="G12690" i="4"/>
  <c r="G12693" i="4"/>
  <c r="G12695" i="4"/>
  <c r="G12696" i="4"/>
  <c r="G12697" i="4"/>
  <c r="G12699" i="4"/>
  <c r="G12702" i="4"/>
  <c r="G12703" i="4"/>
  <c r="G12704" i="4"/>
  <c r="G12706" i="4"/>
  <c r="G12707" i="4"/>
  <c r="G12708" i="4"/>
  <c r="G12709" i="4"/>
  <c r="G12710" i="4"/>
  <c r="G12711" i="4"/>
  <c r="G12712" i="4"/>
  <c r="G12714" i="4"/>
  <c r="G12715" i="4"/>
  <c r="G12716" i="4"/>
  <c r="G12717" i="4"/>
  <c r="G12718" i="4"/>
  <c r="G12722" i="4"/>
  <c r="G12725" i="4"/>
  <c r="G12727" i="4"/>
  <c r="G12729" i="4"/>
  <c r="G12731" i="4"/>
  <c r="G12732" i="4"/>
  <c r="G12734" i="4"/>
  <c r="G12735" i="4"/>
  <c r="G12736" i="4"/>
  <c r="G12738" i="4"/>
  <c r="G12740" i="4"/>
  <c r="G12741" i="4"/>
  <c r="G12742" i="4"/>
  <c r="G12743" i="4"/>
  <c r="G12744" i="4"/>
  <c r="G12745" i="4"/>
  <c r="G12746" i="4"/>
  <c r="G12747" i="4"/>
  <c r="G12749" i="4"/>
  <c r="G12750" i="4"/>
  <c r="G12753" i="4"/>
  <c r="G12754" i="4"/>
  <c r="G12756" i="4"/>
  <c r="G12757" i="4"/>
  <c r="G12759" i="4"/>
  <c r="G12760" i="4"/>
  <c r="G12761" i="4"/>
  <c r="G12763" i="4"/>
  <c r="G12766" i="4"/>
  <c r="G12767" i="4"/>
  <c r="G12768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4" i="4"/>
  <c r="G12785" i="4"/>
  <c r="G12786" i="4"/>
  <c r="G12788" i="4"/>
  <c r="G12789" i="4"/>
  <c r="G12791" i="4"/>
  <c r="G12793" i="4"/>
  <c r="G12798" i="4"/>
  <c r="G12801" i="4"/>
  <c r="G12802" i="4"/>
  <c r="G12803" i="4"/>
  <c r="G12806" i="4"/>
  <c r="G12807" i="4"/>
  <c r="G12808" i="4"/>
  <c r="G12810" i="4"/>
  <c r="G12811" i="4"/>
  <c r="G12813" i="4"/>
  <c r="G12814" i="4"/>
  <c r="G12816" i="4"/>
  <c r="G12817" i="4"/>
  <c r="G12818" i="4"/>
  <c r="G12820" i="4"/>
  <c r="G12823" i="4"/>
  <c r="G12824" i="4"/>
  <c r="G12825" i="4"/>
  <c r="G12827" i="4"/>
  <c r="G12828" i="4"/>
  <c r="G12830" i="4"/>
  <c r="G12831" i="4"/>
  <c r="G12832" i="4"/>
  <c r="G12833" i="4"/>
  <c r="G12834" i="4"/>
  <c r="G12835" i="4"/>
  <c r="G12836" i="4"/>
  <c r="G12837" i="4"/>
  <c r="G12838" i="4"/>
  <c r="G12839" i="4"/>
  <c r="G12841" i="4"/>
  <c r="G12842" i="4"/>
  <c r="G12843" i="4"/>
  <c r="G12844" i="4"/>
  <c r="G12845" i="4"/>
  <c r="G12846" i="4"/>
  <c r="G12848" i="4"/>
  <c r="G12850" i="4"/>
  <c r="G12853" i="4"/>
  <c r="G12855" i="4"/>
  <c r="G12857" i="4"/>
  <c r="G12859" i="4"/>
  <c r="G12860" i="4"/>
  <c r="G12862" i="4"/>
  <c r="G12863" i="4"/>
  <c r="G12864" i="4"/>
  <c r="G12865" i="4"/>
  <c r="G12866" i="4"/>
  <c r="G12868" i="4"/>
  <c r="G12869" i="4"/>
  <c r="G12870" i="4"/>
  <c r="G12871" i="4"/>
  <c r="G12872" i="4"/>
  <c r="G12873" i="4"/>
  <c r="G12874" i="4"/>
  <c r="G12876" i="4"/>
  <c r="G12877" i="4"/>
  <c r="G12878" i="4"/>
  <c r="G12880" i="4"/>
  <c r="G12881" i="4"/>
  <c r="G12884" i="4"/>
  <c r="G12885" i="4"/>
  <c r="G12887" i="4"/>
  <c r="G12888" i="4"/>
  <c r="G12889" i="4"/>
  <c r="G12891" i="4"/>
  <c r="G12892" i="4"/>
  <c r="G12894" i="4"/>
  <c r="G12895" i="4"/>
  <c r="G12898" i="4"/>
  <c r="G12899" i="4"/>
  <c r="G12901" i="4"/>
  <c r="G12902" i="4"/>
  <c r="G12904" i="4"/>
  <c r="G12905" i="4"/>
  <c r="G12906" i="4"/>
  <c r="G12908" i="4"/>
  <c r="G12909" i="4"/>
  <c r="G12910" i="4"/>
  <c r="G12912" i="4"/>
  <c r="G12915" i="4"/>
  <c r="G12916" i="4"/>
  <c r="G12917" i="4"/>
  <c r="G12919" i="4"/>
  <c r="G12920" i="4"/>
  <c r="G12921" i="4"/>
  <c r="G12923" i="4"/>
  <c r="G12926" i="4"/>
  <c r="G12927" i="4"/>
  <c r="G12929" i="4"/>
  <c r="G12930" i="4"/>
  <c r="G12931" i="4"/>
  <c r="G12933" i="4"/>
  <c r="G12934" i="4"/>
  <c r="G12936" i="4"/>
  <c r="G12937" i="4"/>
  <c r="G12938" i="4"/>
  <c r="G12940" i="4"/>
  <c r="G12942" i="4"/>
  <c r="G12944" i="4"/>
  <c r="G12945" i="4"/>
  <c r="G12947" i="4"/>
  <c r="G12948" i="4"/>
  <c r="G12949" i="4"/>
  <c r="G12951" i="4"/>
  <c r="G12952" i="4"/>
  <c r="G12954" i="4"/>
  <c r="G12955" i="4"/>
  <c r="G12956" i="4"/>
  <c r="G12958" i="4"/>
  <c r="G12959" i="4"/>
  <c r="G12961" i="4"/>
  <c r="G12962" i="4"/>
  <c r="G12963" i="4"/>
  <c r="G12966" i="4"/>
  <c r="G12968" i="4"/>
  <c r="G12969" i="4"/>
  <c r="G12972" i="4"/>
  <c r="G12974" i="4"/>
  <c r="G12975" i="4"/>
  <c r="G12977" i="4"/>
  <c r="G12979" i="4"/>
  <c r="G12980" i="4"/>
  <c r="G12981" i="4"/>
  <c r="G12982" i="4"/>
  <c r="G12984" i="4"/>
  <c r="G12985" i="4"/>
  <c r="G12987" i="4"/>
  <c r="G12988" i="4"/>
  <c r="G12989" i="4"/>
  <c r="G12991" i="4"/>
  <c r="G12995" i="4"/>
  <c r="G12998" i="4"/>
  <c r="G13000" i="4"/>
  <c r="G13002" i="4"/>
  <c r="G13005" i="4"/>
  <c r="G13006" i="4"/>
  <c r="G13009" i="4"/>
  <c r="G13010" i="4"/>
  <c r="G13011" i="4"/>
  <c r="G13012" i="4"/>
  <c r="G13013" i="4"/>
  <c r="G13014" i="4"/>
  <c r="G13015" i="4"/>
  <c r="G13016" i="4"/>
  <c r="G13017" i="4"/>
  <c r="G13018" i="4"/>
  <c r="G13020" i="4"/>
  <c r="G13021" i="4"/>
  <c r="G13022" i="4"/>
  <c r="G13023" i="4"/>
  <c r="G13026" i="4"/>
  <c r="G13029" i="4"/>
  <c r="G13030" i="4"/>
  <c r="G13032" i="4"/>
  <c r="G13033" i="4"/>
  <c r="G13034" i="4"/>
  <c r="G13036" i="4"/>
  <c r="G13037" i="4"/>
  <c r="G13039" i="4"/>
  <c r="G13040" i="4"/>
  <c r="G13041" i="4"/>
  <c r="G13042" i="4"/>
  <c r="G13043" i="4"/>
  <c r="G13044" i="4"/>
  <c r="G13045" i="4"/>
  <c r="G13047" i="4"/>
  <c r="G13048" i="4"/>
  <c r="G13049" i="4"/>
  <c r="G13050" i="4"/>
  <c r="G13051" i="4"/>
  <c r="G13055" i="4"/>
  <c r="G13058" i="4"/>
  <c r="G13062" i="4"/>
  <c r="G13064" i="4"/>
  <c r="G13065" i="4"/>
  <c r="G13066" i="4"/>
  <c r="G13068" i="4"/>
  <c r="G13070" i="4"/>
  <c r="G13071" i="4"/>
  <c r="G13072" i="4"/>
  <c r="G13074" i="4"/>
  <c r="G13075" i="4"/>
  <c r="G13076" i="4"/>
  <c r="G13077" i="4"/>
  <c r="G13079" i="4"/>
  <c r="G13080" i="4"/>
  <c r="G13081" i="4"/>
  <c r="G13082" i="4"/>
  <c r="G13083" i="4"/>
  <c r="G13085" i="4"/>
  <c r="G13086" i="4"/>
  <c r="G13087" i="4"/>
  <c r="G13089" i="4"/>
  <c r="G13090" i="4"/>
  <c r="G13093" i="4"/>
  <c r="G13096" i="4"/>
  <c r="G13097" i="4"/>
  <c r="G13098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7" i="4"/>
  <c r="G13118" i="4"/>
  <c r="G13119" i="4"/>
  <c r="G13121" i="4"/>
  <c r="G13126" i="4"/>
  <c r="G13128" i="4"/>
  <c r="G13130" i="4"/>
  <c r="G13132" i="4"/>
  <c r="G13135" i="4"/>
  <c r="G13136" i="4"/>
  <c r="G13137" i="4"/>
  <c r="G13139" i="4"/>
  <c r="G13140" i="4"/>
  <c r="G13141" i="4"/>
  <c r="G13143" i="4"/>
  <c r="G13144" i="4"/>
  <c r="G13146" i="4"/>
  <c r="G13147" i="4"/>
  <c r="G13149" i="4"/>
  <c r="G13150" i="4"/>
  <c r="G13151" i="4"/>
  <c r="G13153" i="4"/>
  <c r="G13157" i="4"/>
  <c r="G13158" i="4"/>
  <c r="G13160" i="4"/>
  <c r="G13161" i="4"/>
  <c r="G13162" i="4"/>
  <c r="G13164" i="4"/>
  <c r="G13165" i="4"/>
  <c r="G13166" i="4"/>
  <c r="G13167" i="4"/>
  <c r="G13168" i="4"/>
  <c r="G13169" i="4"/>
  <c r="G13171" i="4"/>
  <c r="G13172" i="4"/>
  <c r="G13173" i="4"/>
  <c r="G13174" i="4"/>
  <c r="G13175" i="4"/>
  <c r="G13176" i="4"/>
  <c r="G13177" i="4"/>
  <c r="G13178" i="4"/>
  <c r="G13179" i="4"/>
  <c r="G13181" i="4"/>
  <c r="G13183" i="4"/>
  <c r="G13186" i="4"/>
  <c r="G13190" i="4"/>
  <c r="G13192" i="4"/>
  <c r="G13193" i="4"/>
  <c r="G13196" i="4"/>
  <c r="G13198" i="4"/>
  <c r="G13199" i="4"/>
  <c r="G13200" i="4"/>
  <c r="G13201" i="4"/>
  <c r="G13202" i="4"/>
  <c r="G6603" i="4"/>
  <c r="G3" i="4"/>
  <c r="G4" i="4"/>
  <c r="G5" i="4"/>
  <c r="G8" i="4"/>
  <c r="G9" i="4"/>
  <c r="G10" i="4"/>
  <c r="G11" i="4"/>
  <c r="G12" i="4"/>
  <c r="G13" i="4"/>
  <c r="G14" i="4"/>
  <c r="G16" i="4"/>
  <c r="G17" i="4"/>
  <c r="G18" i="4"/>
  <c r="G19" i="4"/>
  <c r="G20" i="4"/>
  <c r="G21" i="4"/>
  <c r="G22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50" i="4"/>
  <c r="G51" i="4"/>
  <c r="G52" i="4"/>
  <c r="G53" i="4"/>
  <c r="G56" i="4"/>
  <c r="G57" i="4"/>
  <c r="G58" i="4"/>
  <c r="G59" i="4"/>
  <c r="G60" i="4"/>
  <c r="G61" i="4"/>
  <c r="G62" i="4"/>
  <c r="G68" i="4"/>
  <c r="G69" i="4"/>
  <c r="G72" i="4"/>
  <c r="G73" i="4"/>
  <c r="G74" i="4"/>
  <c r="G78" i="4"/>
  <c r="G79" i="4"/>
  <c r="G80" i="4"/>
  <c r="G81" i="4"/>
  <c r="G82" i="4"/>
  <c r="G83" i="4"/>
  <c r="G84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3" i="4"/>
  <c r="G114" i="4"/>
  <c r="G116" i="4"/>
  <c r="G117" i="4"/>
  <c r="G118" i="4"/>
  <c r="G119" i="4"/>
  <c r="G120" i="4"/>
  <c r="G121" i="4"/>
  <c r="G122" i="4"/>
  <c r="G123" i="4"/>
  <c r="G124" i="4"/>
  <c r="G125" i="4"/>
  <c r="G127" i="4"/>
  <c r="G128" i="4"/>
  <c r="G130" i="4"/>
  <c r="G131" i="4"/>
  <c r="G132" i="4"/>
  <c r="G133" i="4"/>
  <c r="G134" i="4"/>
  <c r="G135" i="4"/>
  <c r="G136" i="4"/>
  <c r="G137" i="4"/>
  <c r="G138" i="4"/>
  <c r="G141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8" i="4"/>
  <c r="G171" i="4"/>
  <c r="G172" i="4"/>
  <c r="G174" i="4"/>
  <c r="G175" i="4"/>
  <c r="G177" i="4"/>
  <c r="G178" i="4"/>
  <c r="G180" i="4"/>
  <c r="G181" i="4"/>
  <c r="G182" i="4"/>
  <c r="G183" i="4"/>
  <c r="G184" i="4"/>
  <c r="G185" i="4"/>
  <c r="G187" i="4"/>
  <c r="G188" i="4"/>
  <c r="G190" i="4"/>
  <c r="G191" i="4"/>
  <c r="G192" i="4"/>
  <c r="G193" i="4"/>
  <c r="G194" i="4"/>
  <c r="G195" i="4"/>
  <c r="G196" i="4"/>
  <c r="G197" i="4"/>
  <c r="G198" i="4"/>
  <c r="G199" i="4"/>
  <c r="G200" i="4"/>
  <c r="G202" i="4"/>
  <c r="G205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30" i="4"/>
  <c r="G231" i="4"/>
  <c r="G233" i="4"/>
  <c r="G234" i="4"/>
  <c r="G235" i="4"/>
  <c r="G236" i="4"/>
  <c r="G237" i="4"/>
  <c r="G238" i="4"/>
  <c r="G239" i="4"/>
  <c r="G241" i="4"/>
  <c r="G242" i="4"/>
  <c r="G244" i="4"/>
  <c r="G245" i="4"/>
  <c r="G246" i="4"/>
  <c r="G247" i="4"/>
  <c r="G248" i="4"/>
  <c r="G249" i="4"/>
  <c r="G251" i="4"/>
  <c r="G252" i="4"/>
  <c r="G254" i="4"/>
  <c r="G255" i="4"/>
  <c r="G256" i="4"/>
  <c r="G258" i="4"/>
  <c r="G259" i="4"/>
  <c r="G262" i="4"/>
  <c r="G263" i="4"/>
  <c r="G265" i="4"/>
  <c r="G266" i="4"/>
  <c r="G275" i="4"/>
  <c r="G278" i="4"/>
  <c r="G279" i="4"/>
  <c r="G280" i="4"/>
  <c r="G281" i="4"/>
  <c r="G282" i="4"/>
  <c r="G283" i="4"/>
  <c r="G284" i="4"/>
  <c r="G286" i="4"/>
  <c r="G287" i="4"/>
  <c r="G289" i="4"/>
  <c r="G290" i="4"/>
  <c r="G291" i="4"/>
  <c r="G292" i="4"/>
  <c r="G293" i="4"/>
  <c r="G294" i="4"/>
  <c r="G295" i="4"/>
  <c r="G296" i="4"/>
  <c r="G298" i="4"/>
  <c r="G299" i="4"/>
  <c r="G301" i="4"/>
  <c r="G302" i="4"/>
  <c r="G303" i="4"/>
  <c r="G304" i="4"/>
  <c r="G305" i="4"/>
  <c r="G306" i="4"/>
  <c r="G307" i="4"/>
  <c r="G308" i="4"/>
  <c r="G309" i="4"/>
  <c r="G311" i="4"/>
  <c r="G312" i="4"/>
  <c r="G315" i="4"/>
  <c r="G316" i="4"/>
  <c r="G318" i="4"/>
  <c r="G319" i="4"/>
  <c r="G321" i="4"/>
  <c r="G322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8" i="4"/>
  <c r="G341" i="4"/>
  <c r="G342" i="4"/>
  <c r="G343" i="4"/>
  <c r="G344" i="4"/>
  <c r="G346" i="4"/>
  <c r="G347" i="4"/>
  <c r="G349" i="4"/>
  <c r="G350" i="4"/>
  <c r="G351" i="4"/>
  <c r="G352" i="4"/>
  <c r="G354" i="4"/>
  <c r="G355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9" i="4"/>
  <c r="G380" i="4"/>
  <c r="G381" i="4"/>
  <c r="G383" i="4"/>
  <c r="G385" i="4"/>
  <c r="G386" i="4"/>
  <c r="G387" i="4"/>
  <c r="G389" i="4"/>
  <c r="G390" i="4"/>
  <c r="G391" i="4"/>
  <c r="G392" i="4"/>
  <c r="G394" i="4"/>
  <c r="G398" i="4"/>
  <c r="G401" i="4"/>
  <c r="G402" i="4"/>
  <c r="G403" i="4"/>
  <c r="G407" i="4"/>
  <c r="G408" i="4"/>
  <c r="G411" i="4"/>
  <c r="G412" i="4"/>
  <c r="G413" i="4"/>
  <c r="G414" i="4"/>
  <c r="G417" i="4"/>
  <c r="G418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3" i="4"/>
  <c r="G444" i="4"/>
  <c r="G445" i="4"/>
  <c r="G446" i="4"/>
  <c r="G447" i="4"/>
  <c r="G449" i="4"/>
  <c r="G450" i="4"/>
  <c r="G451" i="4"/>
  <c r="G452" i="4"/>
  <c r="G453" i="4"/>
  <c r="G454" i="4"/>
  <c r="G455" i="4"/>
  <c r="G457" i="4"/>
  <c r="G458" i="4"/>
  <c r="G459" i="4"/>
  <c r="G460" i="4"/>
  <c r="G461" i="4"/>
  <c r="G463" i="4"/>
  <c r="G464" i="4"/>
  <c r="G465" i="4"/>
  <c r="G466" i="4"/>
  <c r="G467" i="4"/>
  <c r="G468" i="4"/>
  <c r="G471" i="4"/>
  <c r="G472" i="4"/>
  <c r="G473" i="4"/>
  <c r="G474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8" i="4"/>
  <c r="G499" i="4"/>
  <c r="G500" i="4"/>
  <c r="G501" i="4"/>
  <c r="G504" i="4"/>
  <c r="G505" i="4"/>
  <c r="G507" i="4"/>
  <c r="G508" i="4"/>
  <c r="G510" i="4"/>
  <c r="G511" i="4"/>
  <c r="G513" i="4"/>
  <c r="G514" i="4"/>
  <c r="G515" i="4"/>
  <c r="G517" i="4"/>
  <c r="G518" i="4"/>
  <c r="G519" i="4"/>
  <c r="G520" i="4"/>
  <c r="G521" i="4"/>
  <c r="G523" i="4"/>
  <c r="G524" i="4"/>
  <c r="G525" i="4"/>
  <c r="G526" i="4"/>
  <c r="G527" i="4"/>
  <c r="G528" i="4"/>
  <c r="G529" i="4"/>
  <c r="G530" i="4"/>
  <c r="G532" i="4"/>
  <c r="G535" i="4"/>
  <c r="G536" i="4"/>
  <c r="G538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60" i="4"/>
  <c r="G561" i="4"/>
  <c r="G562" i="4"/>
  <c r="G563" i="4"/>
  <c r="G564" i="4"/>
  <c r="G566" i="4"/>
  <c r="G567" i="4"/>
  <c r="G568" i="4"/>
  <c r="G569" i="4"/>
  <c r="G571" i="4"/>
  <c r="G572" i="4"/>
  <c r="G573" i="4"/>
  <c r="G574" i="4"/>
  <c r="G575" i="4"/>
  <c r="G577" i="4"/>
  <c r="G578" i="4"/>
  <c r="G579" i="4"/>
  <c r="G581" i="4"/>
  <c r="G582" i="4"/>
  <c r="G583" i="4"/>
  <c r="G584" i="4"/>
  <c r="G585" i="4"/>
  <c r="G588" i="4"/>
  <c r="G589" i="4"/>
  <c r="G590" i="4"/>
  <c r="G592" i="4"/>
  <c r="G594" i="4"/>
  <c r="G595" i="4"/>
  <c r="G596" i="4"/>
  <c r="G600" i="4"/>
  <c r="G601" i="4"/>
  <c r="G602" i="4"/>
  <c r="G606" i="4"/>
  <c r="G607" i="4"/>
  <c r="G608" i="4"/>
  <c r="G611" i="4"/>
  <c r="G612" i="4"/>
  <c r="G613" i="4"/>
  <c r="G614" i="4"/>
  <c r="G616" i="4"/>
  <c r="G617" i="4"/>
  <c r="G618" i="4"/>
  <c r="G619" i="4"/>
  <c r="G620" i="4"/>
  <c r="G622" i="4"/>
  <c r="G623" i="4"/>
  <c r="G624" i="4"/>
  <c r="G625" i="4"/>
  <c r="G626" i="4"/>
  <c r="G628" i="4"/>
  <c r="G629" i="4"/>
  <c r="G630" i="4"/>
  <c r="G631" i="4"/>
  <c r="G632" i="4"/>
  <c r="G634" i="4"/>
  <c r="G635" i="4"/>
  <c r="G636" i="4"/>
  <c r="G637" i="4"/>
  <c r="G638" i="4"/>
  <c r="G639" i="4"/>
  <c r="G641" i="4"/>
  <c r="G642" i="4"/>
  <c r="G643" i="4"/>
  <c r="G645" i="4"/>
  <c r="G647" i="4"/>
  <c r="G648" i="4"/>
  <c r="G649" i="4"/>
  <c r="G651" i="4"/>
  <c r="G652" i="4"/>
  <c r="G653" i="4"/>
  <c r="G654" i="4"/>
  <c r="G655" i="4"/>
  <c r="G657" i="4"/>
  <c r="G658" i="4"/>
  <c r="G659" i="4"/>
  <c r="G660" i="4"/>
  <c r="G661" i="4"/>
  <c r="G662" i="4"/>
  <c r="G663" i="4"/>
  <c r="G664" i="4"/>
  <c r="G665" i="4"/>
  <c r="G668" i="4"/>
  <c r="G669" i="4"/>
  <c r="G670" i="4"/>
  <c r="G671" i="4"/>
  <c r="G674" i="4"/>
  <c r="G676" i="4"/>
  <c r="G677" i="4"/>
  <c r="G678" i="4"/>
  <c r="G679" i="4"/>
  <c r="G680" i="4"/>
  <c r="G682" i="4"/>
  <c r="G684" i="4"/>
  <c r="G685" i="4"/>
  <c r="G686" i="4"/>
  <c r="G687" i="4"/>
  <c r="G688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9" i="4"/>
  <c r="G710" i="4"/>
  <c r="G711" i="4"/>
  <c r="G712" i="4"/>
  <c r="G713" i="4"/>
  <c r="G716" i="4"/>
  <c r="G717" i="4"/>
  <c r="G718" i="4"/>
  <c r="G719" i="4"/>
  <c r="G720" i="4"/>
  <c r="G722" i="4"/>
  <c r="G724" i="4"/>
  <c r="G727" i="4"/>
  <c r="G728" i="4"/>
  <c r="G729" i="4"/>
  <c r="G731" i="4"/>
  <c r="G734" i="4"/>
  <c r="G738" i="4"/>
  <c r="G739" i="4"/>
  <c r="G740" i="4"/>
  <c r="G741" i="4"/>
  <c r="G744" i="4"/>
  <c r="G747" i="4"/>
  <c r="G748" i="4"/>
  <c r="G749" i="4"/>
  <c r="G750" i="4"/>
  <c r="G751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3" i="4"/>
  <c r="G774" i="4"/>
  <c r="G775" i="4"/>
  <c r="G776" i="4"/>
  <c r="G777" i="4"/>
  <c r="G778" i="4"/>
  <c r="G779" i="4"/>
  <c r="G780" i="4"/>
  <c r="G782" i="4"/>
  <c r="G783" i="4"/>
  <c r="G784" i="4"/>
  <c r="G785" i="4"/>
  <c r="G787" i="4"/>
  <c r="G788" i="4"/>
  <c r="G789" i="4"/>
  <c r="G790" i="4"/>
  <c r="G791" i="4"/>
  <c r="G792" i="4"/>
  <c r="G793" i="4"/>
  <c r="G794" i="4"/>
  <c r="G796" i="4"/>
  <c r="G797" i="4"/>
  <c r="G798" i="4"/>
  <c r="G801" i="4"/>
  <c r="G802" i="4"/>
  <c r="G803" i="4"/>
  <c r="G804" i="4"/>
  <c r="G805" i="4"/>
  <c r="G806" i="4"/>
  <c r="G807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8" i="4"/>
  <c r="G829" i="4"/>
  <c r="G830" i="4"/>
  <c r="G831" i="4"/>
  <c r="G832" i="4"/>
  <c r="G834" i="4"/>
  <c r="G837" i="4"/>
  <c r="G838" i="4"/>
  <c r="G839" i="4"/>
  <c r="G840" i="4"/>
  <c r="G841" i="4"/>
  <c r="G843" i="4"/>
  <c r="G844" i="4"/>
  <c r="G847" i="4"/>
  <c r="G848" i="4"/>
  <c r="G849" i="4"/>
  <c r="G850" i="4"/>
  <c r="G851" i="4"/>
  <c r="G852" i="4"/>
  <c r="G853" i="4"/>
  <c r="G854" i="4"/>
  <c r="G856" i="4"/>
  <c r="G857" i="4"/>
  <c r="G858" i="4"/>
  <c r="G859" i="4"/>
  <c r="G860" i="4"/>
  <c r="G862" i="4"/>
  <c r="G865" i="4"/>
  <c r="G866" i="4"/>
  <c r="G867" i="4"/>
  <c r="G868" i="4"/>
  <c r="G869" i="4"/>
  <c r="G871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90" i="4"/>
  <c r="G891" i="4"/>
  <c r="G892" i="4"/>
  <c r="G893" i="4"/>
  <c r="G894" i="4"/>
  <c r="G895" i="4"/>
  <c r="G896" i="4"/>
  <c r="G897" i="4"/>
  <c r="G898" i="4"/>
  <c r="G899" i="4"/>
  <c r="G901" i="4"/>
  <c r="G902" i="4"/>
  <c r="G903" i="4"/>
  <c r="G904" i="4"/>
  <c r="G905" i="4"/>
  <c r="G906" i="4"/>
  <c r="G907" i="4"/>
  <c r="G908" i="4"/>
  <c r="G911" i="4"/>
  <c r="G912" i="4"/>
  <c r="G913" i="4"/>
  <c r="G914" i="4"/>
  <c r="G915" i="4"/>
  <c r="G916" i="4"/>
  <c r="G918" i="4"/>
  <c r="G920" i="4"/>
  <c r="G922" i="4"/>
  <c r="G923" i="4"/>
  <c r="G924" i="4"/>
  <c r="G925" i="4"/>
  <c r="G931" i="4"/>
  <c r="G932" i="4"/>
  <c r="G935" i="4"/>
  <c r="G939" i="4"/>
  <c r="G940" i="4"/>
  <c r="G941" i="4"/>
  <c r="G944" i="4"/>
  <c r="G946" i="4"/>
  <c r="G947" i="4"/>
  <c r="G948" i="4"/>
  <c r="G949" i="4"/>
  <c r="G950" i="4"/>
  <c r="G951" i="4"/>
  <c r="G952" i="4"/>
  <c r="G953" i="4"/>
  <c r="G955" i="4"/>
  <c r="G956" i="4"/>
  <c r="G958" i="4"/>
  <c r="G959" i="4"/>
  <c r="G960" i="4"/>
  <c r="G961" i="4"/>
  <c r="G962" i="4"/>
  <c r="G963" i="4"/>
  <c r="G964" i="4"/>
  <c r="G965" i="4"/>
  <c r="G967" i="4"/>
  <c r="G968" i="4"/>
  <c r="G969" i="4"/>
  <c r="G971" i="4"/>
  <c r="G972" i="4"/>
  <c r="G973" i="4"/>
  <c r="G975" i="4"/>
  <c r="G976" i="4"/>
  <c r="G977" i="4"/>
  <c r="G978" i="4"/>
  <c r="G981" i="4"/>
  <c r="G982" i="4"/>
  <c r="G984" i="4"/>
  <c r="G985" i="4"/>
  <c r="G986" i="4"/>
  <c r="G987" i="4"/>
  <c r="G988" i="4"/>
  <c r="G990" i="4"/>
  <c r="G991" i="4"/>
  <c r="G992" i="4"/>
  <c r="G993" i="4"/>
  <c r="G994" i="4"/>
  <c r="G995" i="4"/>
  <c r="G998" i="4"/>
  <c r="G999" i="4"/>
  <c r="G1000" i="4"/>
  <c r="G1001" i="4"/>
  <c r="G1002" i="4"/>
  <c r="G1003" i="4"/>
  <c r="G1004" i="4"/>
  <c r="G1007" i="4"/>
  <c r="G1008" i="4"/>
  <c r="G1009" i="4"/>
  <c r="G1010" i="4"/>
  <c r="G1011" i="4"/>
  <c r="G1012" i="4"/>
  <c r="G1015" i="4"/>
  <c r="G1016" i="4"/>
  <c r="G1017" i="4"/>
  <c r="G1018" i="4"/>
  <c r="G1019" i="4"/>
  <c r="G1020" i="4"/>
  <c r="G1021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9" i="4"/>
  <c r="G1040" i="4"/>
  <c r="G1041" i="4"/>
  <c r="G1042" i="4"/>
  <c r="G1043" i="4"/>
  <c r="G1045" i="4"/>
  <c r="G1046" i="4"/>
  <c r="G1047" i="4"/>
  <c r="G1049" i="4"/>
  <c r="G1050" i="4"/>
  <c r="G1051" i="4"/>
  <c r="G1052" i="4"/>
  <c r="G1057" i="4"/>
  <c r="G1058" i="4"/>
  <c r="G1059" i="4"/>
  <c r="G1061" i="4"/>
  <c r="G1062" i="4"/>
  <c r="G1064" i="4"/>
  <c r="G1067" i="4"/>
  <c r="G1068" i="4"/>
  <c r="G1069" i="4"/>
  <c r="G1071" i="4"/>
  <c r="G1072" i="4"/>
  <c r="G1073" i="4"/>
  <c r="G1074" i="4"/>
  <c r="G1077" i="4"/>
  <c r="G1078" i="4"/>
  <c r="G1079" i="4"/>
  <c r="G1080" i="4"/>
  <c r="G1081" i="4"/>
  <c r="G1082" i="4"/>
  <c r="G1083" i="4"/>
  <c r="G1084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7" i="4"/>
  <c r="G1118" i="4"/>
  <c r="G1119" i="4"/>
  <c r="G1120" i="4"/>
  <c r="G1121" i="4"/>
  <c r="G1122" i="4"/>
  <c r="G1123" i="4"/>
  <c r="G1124" i="4"/>
  <c r="G1125" i="4"/>
  <c r="G1126" i="4"/>
  <c r="G1127" i="4"/>
  <c r="G1131" i="4"/>
  <c r="G1132" i="4"/>
  <c r="G1133" i="4"/>
  <c r="G1134" i="4"/>
  <c r="G1135" i="4"/>
  <c r="G1136" i="4"/>
  <c r="G1137" i="4"/>
  <c r="G1138" i="4"/>
  <c r="G1139" i="4"/>
  <c r="G1140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8" i="4"/>
  <c r="G1159" i="4"/>
  <c r="G1160" i="4"/>
  <c r="G1161" i="4"/>
  <c r="G1162" i="4"/>
  <c r="G1164" i="4"/>
  <c r="G1165" i="4"/>
  <c r="G1167" i="4"/>
  <c r="G1170" i="4"/>
  <c r="G1171" i="4"/>
  <c r="G1172" i="4"/>
  <c r="G1173" i="4"/>
  <c r="G1174" i="4"/>
  <c r="G1177" i="4"/>
  <c r="G1179" i="4"/>
  <c r="G1180" i="4"/>
  <c r="G1181" i="4"/>
  <c r="G1182" i="4"/>
  <c r="G1183" i="4"/>
  <c r="G1184" i="4"/>
  <c r="G1185" i="4"/>
  <c r="G1186" i="4"/>
  <c r="G1187" i="4"/>
  <c r="G1189" i="4"/>
  <c r="G1190" i="4"/>
  <c r="G1192" i="4"/>
  <c r="G1195" i="4"/>
  <c r="G1196" i="4"/>
  <c r="G1197" i="4"/>
  <c r="G1198" i="4"/>
  <c r="G1199" i="4"/>
  <c r="G1200" i="4"/>
  <c r="G1201" i="4"/>
  <c r="G1202" i="4"/>
  <c r="G1204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20" i="4"/>
  <c r="G1221" i="4"/>
  <c r="G1222" i="4"/>
  <c r="G1223" i="4"/>
  <c r="G1224" i="4"/>
  <c r="G1225" i="4"/>
  <c r="G1226" i="4"/>
  <c r="G1227" i="4"/>
  <c r="G1228" i="4"/>
  <c r="G1229" i="4"/>
  <c r="G1232" i="4"/>
  <c r="G1233" i="4"/>
  <c r="G1234" i="4"/>
  <c r="G1235" i="4"/>
  <c r="G1236" i="4"/>
  <c r="G1237" i="4"/>
  <c r="G1238" i="4"/>
  <c r="G1239" i="4"/>
  <c r="G1241" i="4"/>
  <c r="G1243" i="4"/>
  <c r="G1244" i="4"/>
  <c r="G1245" i="4"/>
  <c r="G1246" i="4"/>
  <c r="G1248" i="4"/>
  <c r="G1249" i="4"/>
  <c r="G1250" i="4"/>
  <c r="G1253" i="4"/>
  <c r="G1254" i="4"/>
  <c r="G1255" i="4"/>
  <c r="G1256" i="4"/>
  <c r="G1260" i="4"/>
  <c r="G1261" i="4"/>
  <c r="G1262" i="4"/>
  <c r="G1265" i="4"/>
  <c r="G1266" i="4"/>
  <c r="G1267" i="4"/>
  <c r="G1268" i="4"/>
  <c r="G1272" i="4"/>
  <c r="G1273" i="4"/>
  <c r="G1274" i="4"/>
  <c r="G1277" i="4"/>
  <c r="G1278" i="4"/>
  <c r="G1279" i="4"/>
  <c r="G1280" i="4"/>
  <c r="G1281" i="4"/>
  <c r="G1282" i="4"/>
  <c r="G1283" i="4"/>
  <c r="G1284" i="4"/>
  <c r="G1285" i="4"/>
  <c r="G1286" i="4"/>
  <c r="G1288" i="4"/>
  <c r="G1289" i="4"/>
  <c r="G1290" i="4"/>
  <c r="G1291" i="4"/>
  <c r="G1292" i="4"/>
  <c r="G1293" i="4"/>
  <c r="G1294" i="4"/>
  <c r="G1295" i="4"/>
  <c r="G1296" i="4"/>
  <c r="G1297" i="4"/>
  <c r="G1298" i="4"/>
  <c r="G1301" i="4"/>
  <c r="G1302" i="4"/>
  <c r="G1303" i="4"/>
  <c r="G1305" i="4"/>
  <c r="G1306" i="4"/>
  <c r="G1307" i="4"/>
  <c r="G1308" i="4"/>
  <c r="G1309" i="4"/>
  <c r="G1311" i="4"/>
  <c r="G1313" i="4"/>
  <c r="G1314" i="4"/>
  <c r="G1315" i="4"/>
  <c r="G1317" i="4"/>
  <c r="G1318" i="4"/>
  <c r="G1319" i="4"/>
  <c r="G1320" i="4"/>
  <c r="G1321" i="4"/>
  <c r="G1323" i="4"/>
  <c r="G1324" i="4"/>
  <c r="G1325" i="4"/>
  <c r="G1328" i="4"/>
  <c r="G1329" i="4"/>
  <c r="G1330" i="4"/>
  <c r="G1331" i="4"/>
  <c r="G1332" i="4"/>
  <c r="G1333" i="4"/>
  <c r="G1334" i="4"/>
  <c r="G1336" i="4"/>
  <c r="G1337" i="4"/>
  <c r="G1340" i="4"/>
  <c r="G1341" i="4"/>
  <c r="G1342" i="4"/>
  <c r="G1344" i="4"/>
  <c r="G1345" i="4"/>
  <c r="G1346" i="4"/>
  <c r="G1348" i="4"/>
  <c r="G1349" i="4"/>
  <c r="G1350" i="4"/>
  <c r="G1351" i="4"/>
  <c r="G1352" i="4"/>
  <c r="G1353" i="4"/>
  <c r="G1354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9" i="4"/>
  <c r="G1370" i="4"/>
  <c r="G1371" i="4"/>
  <c r="G1372" i="4"/>
  <c r="G1373" i="4"/>
  <c r="G1375" i="4"/>
  <c r="G1376" i="4"/>
  <c r="G1377" i="4"/>
  <c r="G1378" i="4"/>
  <c r="G1379" i="4"/>
  <c r="G1380" i="4"/>
  <c r="G1382" i="4"/>
  <c r="G1384" i="4"/>
  <c r="G1388" i="4"/>
  <c r="G1389" i="4"/>
  <c r="G1391" i="4"/>
  <c r="G1392" i="4"/>
  <c r="G1393" i="4"/>
  <c r="G1394" i="4"/>
  <c r="G1397" i="4"/>
  <c r="G1400" i="4"/>
  <c r="G1401" i="4"/>
  <c r="G1402" i="4"/>
  <c r="G1404" i="4"/>
  <c r="G1407" i="4"/>
  <c r="G1410" i="4"/>
  <c r="G1411" i="4"/>
  <c r="G1412" i="4"/>
  <c r="G1413" i="4"/>
  <c r="G1414" i="4"/>
  <c r="G1415" i="4"/>
  <c r="G1416" i="4"/>
  <c r="G1417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8" i="4"/>
  <c r="G1449" i="4"/>
  <c r="G1450" i="4"/>
  <c r="G1451" i="4"/>
  <c r="G1452" i="4"/>
  <c r="G1453" i="4"/>
  <c r="G1454" i="4"/>
  <c r="G1455" i="4"/>
  <c r="G1456" i="4"/>
  <c r="G1457" i="4"/>
  <c r="G1458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6" i="4"/>
  <c r="G1477" i="4"/>
  <c r="G1478" i="4"/>
  <c r="G1479" i="4"/>
  <c r="G1480" i="4"/>
  <c r="G1481" i="4"/>
  <c r="G1482" i="4"/>
  <c r="G1483" i="4"/>
  <c r="G1484" i="4"/>
  <c r="G1485" i="4"/>
  <c r="G1488" i="4"/>
  <c r="G1489" i="4"/>
  <c r="G1490" i="4"/>
  <c r="G1491" i="4"/>
  <c r="G1492" i="4"/>
  <c r="G1494" i="4"/>
  <c r="G1495" i="4"/>
  <c r="G1497" i="4"/>
  <c r="G1498" i="4"/>
  <c r="G1499" i="4"/>
  <c r="G1500" i="4"/>
  <c r="G1503" i="4"/>
  <c r="G1504" i="4"/>
  <c r="G1505" i="4"/>
  <c r="G1507" i="4"/>
  <c r="G1509" i="4"/>
  <c r="G1510" i="4"/>
  <c r="G1512" i="4"/>
  <c r="G1513" i="4"/>
  <c r="G1514" i="4"/>
  <c r="G1515" i="4"/>
  <c r="G1516" i="4"/>
  <c r="G1517" i="4"/>
  <c r="G1518" i="4"/>
  <c r="G1519" i="4"/>
  <c r="G1520" i="4"/>
  <c r="G1522" i="4"/>
  <c r="G1525" i="4"/>
  <c r="G1526" i="4"/>
  <c r="G1527" i="4"/>
  <c r="G1528" i="4"/>
  <c r="G1529" i="4"/>
  <c r="G1530" i="4"/>
  <c r="G1531" i="4"/>
  <c r="G1532" i="4"/>
  <c r="G1533" i="4"/>
  <c r="G1534" i="4"/>
  <c r="G1535" i="4"/>
  <c r="G1537" i="4"/>
  <c r="G1540" i="4"/>
  <c r="G1541" i="4"/>
  <c r="G1542" i="4"/>
  <c r="G1543" i="4"/>
  <c r="G1544" i="4"/>
  <c r="G1545" i="4"/>
  <c r="G1546" i="4"/>
  <c r="G1547" i="4"/>
  <c r="G1548" i="4"/>
  <c r="G1550" i="4"/>
  <c r="G1551" i="4"/>
  <c r="G1552" i="4"/>
  <c r="G1553" i="4"/>
  <c r="G1554" i="4"/>
  <c r="G1555" i="4"/>
  <c r="G1556" i="4"/>
  <c r="G1557" i="4"/>
  <c r="G1558" i="4"/>
  <c r="G1559" i="4"/>
  <c r="G1561" i="4"/>
  <c r="G1562" i="4"/>
  <c r="G1563" i="4"/>
  <c r="G1565" i="4"/>
  <c r="G1566" i="4"/>
  <c r="G1567" i="4"/>
  <c r="G1568" i="4"/>
  <c r="G1569" i="4"/>
  <c r="G1571" i="4"/>
  <c r="G1572" i="4"/>
  <c r="G1573" i="4"/>
  <c r="G1574" i="4"/>
  <c r="G1576" i="4"/>
  <c r="G1578" i="4"/>
  <c r="G1579" i="4"/>
  <c r="G1580" i="4"/>
  <c r="G1582" i="4"/>
  <c r="G1583" i="4"/>
  <c r="G1584" i="4"/>
  <c r="G1586" i="4"/>
  <c r="G1590" i="4"/>
  <c r="G1591" i="4"/>
  <c r="G1595" i="4"/>
  <c r="G1597" i="4"/>
  <c r="G1598" i="4"/>
  <c r="G1599" i="4"/>
  <c r="G1600" i="4"/>
  <c r="G1601" i="4"/>
  <c r="G1606" i="4"/>
  <c r="G1607" i="4"/>
  <c r="G1610" i="4"/>
  <c r="G1611" i="4"/>
  <c r="G1612" i="4"/>
  <c r="G1613" i="4"/>
  <c r="G1614" i="4"/>
  <c r="G1615" i="4"/>
  <c r="G1616" i="4"/>
  <c r="G1618" i="4"/>
  <c r="G1619" i="4"/>
  <c r="G1621" i="4"/>
  <c r="G1622" i="4"/>
  <c r="G1623" i="4"/>
  <c r="G1624" i="4"/>
  <c r="G1625" i="4"/>
  <c r="G1626" i="4"/>
  <c r="G1627" i="4"/>
  <c r="G1628" i="4"/>
  <c r="G1629" i="4"/>
  <c r="G1631" i="4"/>
  <c r="G1633" i="4"/>
  <c r="G1635" i="4"/>
  <c r="G1636" i="4"/>
  <c r="G1637" i="4"/>
  <c r="G1638" i="4"/>
  <c r="G1639" i="4"/>
  <c r="G1641" i="4"/>
  <c r="G1642" i="4"/>
  <c r="G1643" i="4"/>
  <c r="G1644" i="4"/>
  <c r="G1646" i="4"/>
  <c r="G1647" i="4"/>
  <c r="G1648" i="4"/>
  <c r="G1650" i="4"/>
  <c r="G1651" i="4"/>
  <c r="G1652" i="4"/>
  <c r="G1653" i="4"/>
  <c r="G1654" i="4"/>
  <c r="G1658" i="4"/>
  <c r="G1659" i="4"/>
  <c r="G1660" i="4"/>
  <c r="G1661" i="4"/>
  <c r="G1662" i="4"/>
  <c r="G1663" i="4"/>
  <c r="G1664" i="4"/>
  <c r="G1666" i="4"/>
  <c r="G1667" i="4"/>
  <c r="G1668" i="4"/>
  <c r="G1669" i="4"/>
  <c r="G1670" i="4"/>
  <c r="G1674" i="4"/>
  <c r="G1675" i="4"/>
  <c r="G1676" i="4"/>
  <c r="G1677" i="4"/>
  <c r="G1678" i="4"/>
  <c r="G1679" i="4"/>
  <c r="G1681" i="4"/>
  <c r="G1682" i="4"/>
  <c r="G1683" i="4"/>
  <c r="G1684" i="4"/>
  <c r="G1685" i="4"/>
  <c r="G1686" i="4"/>
  <c r="G1687" i="4"/>
  <c r="G1689" i="4"/>
  <c r="G1690" i="4"/>
  <c r="G1691" i="4"/>
  <c r="G1692" i="4"/>
  <c r="G1693" i="4"/>
  <c r="G1694" i="4"/>
  <c r="G1695" i="4"/>
  <c r="G1696" i="4"/>
  <c r="G1697" i="4"/>
  <c r="G1699" i="4"/>
  <c r="G1700" i="4"/>
  <c r="G1701" i="4"/>
  <c r="G1702" i="4"/>
  <c r="G1703" i="4"/>
  <c r="G1705" i="4"/>
  <c r="G1706" i="4"/>
  <c r="G1707" i="4"/>
  <c r="G1708" i="4"/>
  <c r="G1709" i="4"/>
  <c r="G1710" i="4"/>
  <c r="G1711" i="4"/>
  <c r="G1712" i="4"/>
  <c r="G1717" i="4"/>
  <c r="G1718" i="4"/>
  <c r="G1719" i="4"/>
  <c r="G1721" i="4"/>
  <c r="G1722" i="4"/>
  <c r="G1723" i="4"/>
  <c r="G1724" i="4"/>
  <c r="G1727" i="4"/>
  <c r="G1728" i="4"/>
  <c r="G1730" i="4"/>
  <c r="G1733" i="4"/>
  <c r="G1734" i="4"/>
  <c r="G1737" i="4"/>
  <c r="G1738" i="4"/>
  <c r="G1739" i="4"/>
  <c r="G1740" i="4"/>
  <c r="G1743" i="4"/>
  <c r="G1744" i="4"/>
  <c r="G1745" i="4"/>
  <c r="G1746" i="4"/>
  <c r="G1747" i="4"/>
  <c r="G1748" i="4"/>
  <c r="G1749" i="4"/>
  <c r="G1750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7" i="4"/>
  <c r="G1778" i="4"/>
  <c r="G1779" i="4"/>
  <c r="G1781" i="4"/>
  <c r="G1782" i="4"/>
  <c r="G1783" i="4"/>
  <c r="G1784" i="4"/>
  <c r="G1785" i="4"/>
  <c r="G1786" i="4"/>
  <c r="G1787" i="4"/>
  <c r="G1788" i="4"/>
  <c r="G1791" i="4"/>
  <c r="G1792" i="4"/>
  <c r="G1793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9" i="4"/>
  <c r="G1810" i="4"/>
  <c r="G1811" i="4"/>
  <c r="G1812" i="4"/>
  <c r="G1813" i="4"/>
  <c r="G1814" i="4"/>
  <c r="G1815" i="4"/>
  <c r="G1818" i="4"/>
  <c r="G1819" i="4"/>
  <c r="G1820" i="4"/>
  <c r="G1821" i="4"/>
  <c r="G1822" i="4"/>
  <c r="G1824" i="4"/>
  <c r="G1825" i="4"/>
  <c r="G1827" i="4"/>
  <c r="G1828" i="4"/>
  <c r="G1829" i="4"/>
  <c r="G1830" i="4"/>
  <c r="G1831" i="4"/>
  <c r="G1832" i="4"/>
  <c r="G1833" i="4"/>
  <c r="G1837" i="4"/>
  <c r="G1838" i="4"/>
  <c r="G1839" i="4"/>
  <c r="G1840" i="4"/>
  <c r="G1842" i="4"/>
  <c r="G1843" i="4"/>
  <c r="G1845" i="4"/>
  <c r="G1846" i="4"/>
  <c r="G1847" i="4"/>
  <c r="G1848" i="4"/>
  <c r="G1849" i="4"/>
  <c r="G1850" i="4"/>
  <c r="G1852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70" i="4"/>
  <c r="G1873" i="4"/>
  <c r="G1874" i="4"/>
  <c r="G1875" i="4"/>
  <c r="G1876" i="4"/>
  <c r="G1877" i="4"/>
  <c r="G1878" i="4"/>
  <c r="G1880" i="4"/>
  <c r="G1881" i="4"/>
  <c r="G1882" i="4"/>
  <c r="G1883" i="4"/>
  <c r="G1884" i="4"/>
  <c r="G1885" i="4"/>
  <c r="G1886" i="4"/>
  <c r="G1887" i="4"/>
  <c r="G1888" i="4"/>
  <c r="G1889" i="4"/>
  <c r="G1891" i="4"/>
  <c r="G1892" i="4"/>
  <c r="G1893" i="4"/>
  <c r="G1894" i="4"/>
  <c r="G1895" i="4"/>
  <c r="G1896" i="4"/>
  <c r="G1898" i="4"/>
  <c r="G1899" i="4"/>
  <c r="G1901" i="4"/>
  <c r="G1902" i="4"/>
  <c r="G1903" i="4"/>
  <c r="G1904" i="4"/>
  <c r="G1905" i="4"/>
  <c r="G1906" i="4"/>
  <c r="G1909" i="4"/>
  <c r="G1910" i="4"/>
  <c r="G1912" i="4"/>
  <c r="G1913" i="4"/>
  <c r="G1914" i="4"/>
  <c r="G1915" i="4"/>
  <c r="G1916" i="4"/>
  <c r="G1920" i="4"/>
  <c r="G1921" i="4"/>
  <c r="G1922" i="4"/>
  <c r="G1926" i="4"/>
  <c r="G1927" i="4"/>
  <c r="G1928" i="4"/>
  <c r="G1930" i="4"/>
  <c r="G1931" i="4"/>
  <c r="G1932" i="4"/>
  <c r="G1933" i="4"/>
  <c r="G1934" i="4"/>
  <c r="G1938" i="4"/>
  <c r="G1939" i="4"/>
  <c r="G1940" i="4"/>
  <c r="G1943" i="4"/>
  <c r="G1944" i="4"/>
  <c r="G1945" i="4"/>
  <c r="G1946" i="4"/>
  <c r="G1948" i="4"/>
  <c r="G1949" i="4"/>
  <c r="G1950" i="4"/>
  <c r="G1951" i="4"/>
  <c r="G1952" i="4"/>
  <c r="G1954" i="4"/>
  <c r="G1955" i="4"/>
  <c r="G1956" i="4"/>
  <c r="G1957" i="4"/>
  <c r="G1958" i="4"/>
  <c r="G1959" i="4"/>
  <c r="G1961" i="4"/>
  <c r="G1962" i="4"/>
  <c r="G1963" i="4"/>
  <c r="G1966" i="4"/>
  <c r="G1967" i="4"/>
  <c r="G1968" i="4"/>
  <c r="G1969" i="4"/>
  <c r="G1971" i="4"/>
  <c r="G1972" i="4"/>
  <c r="G1973" i="4"/>
  <c r="G1974" i="4"/>
  <c r="G1975" i="4"/>
  <c r="G1976" i="4"/>
  <c r="G1977" i="4"/>
  <c r="G1979" i="4"/>
  <c r="G1980" i="4"/>
  <c r="G1981" i="4"/>
  <c r="G1983" i="4"/>
  <c r="G1984" i="4"/>
  <c r="G1985" i="4"/>
  <c r="G1989" i="4"/>
  <c r="G1990" i="4"/>
  <c r="G1991" i="4"/>
  <c r="G1992" i="4"/>
  <c r="G1993" i="4"/>
  <c r="G1994" i="4"/>
  <c r="G1996" i="4"/>
  <c r="G1997" i="4"/>
  <c r="G1998" i="4"/>
  <c r="G1999" i="4"/>
  <c r="G2000" i="4"/>
  <c r="G2001" i="4"/>
  <c r="G2002" i="4"/>
  <c r="G2006" i="4"/>
  <c r="G2007" i="4"/>
  <c r="G2008" i="4"/>
  <c r="G2009" i="4"/>
  <c r="G2010" i="4"/>
  <c r="G2011" i="4"/>
  <c r="G2012" i="4"/>
  <c r="G2014" i="4"/>
  <c r="G2015" i="4"/>
  <c r="G2016" i="4"/>
  <c r="G2017" i="4"/>
  <c r="G2018" i="4"/>
  <c r="G2019" i="4"/>
  <c r="G2020" i="4"/>
  <c r="G2022" i="4"/>
  <c r="G2023" i="4"/>
  <c r="G2024" i="4"/>
  <c r="G2025" i="4"/>
  <c r="G2026" i="4"/>
  <c r="G2027" i="4"/>
  <c r="G2029" i="4"/>
  <c r="G2030" i="4"/>
  <c r="G2031" i="4"/>
  <c r="G2032" i="4"/>
  <c r="G2033" i="4"/>
  <c r="G2035" i="4"/>
  <c r="G2036" i="4"/>
  <c r="G2037" i="4"/>
  <c r="G2038" i="4"/>
  <c r="G2039" i="4"/>
  <c r="G2040" i="4"/>
  <c r="G2041" i="4"/>
  <c r="G2042" i="4"/>
  <c r="G2044" i="4"/>
  <c r="G2048" i="4"/>
  <c r="G2049" i="4"/>
  <c r="G2051" i="4"/>
  <c r="G2052" i="4"/>
  <c r="G2054" i="4"/>
  <c r="G2057" i="4"/>
  <c r="G2058" i="4"/>
  <c r="G2059" i="4"/>
  <c r="G2060" i="4"/>
  <c r="G2061" i="4"/>
  <c r="G2063" i="4"/>
  <c r="G2067" i="4"/>
  <c r="G2068" i="4"/>
  <c r="G2070" i="4"/>
  <c r="G2071" i="4"/>
  <c r="G2072" i="4"/>
  <c r="G2073" i="4"/>
  <c r="G2076" i="4"/>
  <c r="G2077" i="4"/>
  <c r="G2078" i="4"/>
  <c r="G2079" i="4"/>
  <c r="G2080" i="4"/>
  <c r="G2081" i="4"/>
  <c r="G2082" i="4"/>
  <c r="G2083" i="4"/>
  <c r="G2086" i="4"/>
  <c r="G2087" i="4"/>
  <c r="G2088" i="4"/>
  <c r="G2089" i="4"/>
  <c r="G2090" i="4"/>
  <c r="G2091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7" i="4"/>
  <c r="G2108" i="4"/>
  <c r="G2109" i="4"/>
  <c r="G2110" i="4"/>
  <c r="G2111" i="4"/>
  <c r="G2112" i="4"/>
  <c r="G2114" i="4"/>
  <c r="G2115" i="4"/>
  <c r="G2116" i="4"/>
  <c r="G2117" i="4"/>
  <c r="G2118" i="4"/>
  <c r="G2121" i="4"/>
  <c r="G2122" i="4"/>
  <c r="G2123" i="4"/>
  <c r="G2124" i="4"/>
  <c r="G2125" i="4"/>
  <c r="G2126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2" i="4"/>
  <c r="G2143" i="4"/>
  <c r="G2144" i="4"/>
  <c r="G2145" i="4"/>
  <c r="G2148" i="4"/>
  <c r="G2149" i="4"/>
  <c r="G2150" i="4"/>
  <c r="G2151" i="4"/>
  <c r="G2152" i="4"/>
  <c r="G2154" i="4"/>
  <c r="G2155" i="4"/>
  <c r="G2157" i="4"/>
  <c r="G2158" i="4"/>
  <c r="G2159" i="4"/>
  <c r="G2160" i="4"/>
  <c r="G2161" i="4"/>
  <c r="G2162" i="4"/>
  <c r="G2163" i="4"/>
  <c r="G2164" i="4"/>
  <c r="G2165" i="4"/>
  <c r="G2169" i="4"/>
  <c r="G2170" i="4"/>
  <c r="G2171" i="4"/>
  <c r="G2172" i="4"/>
  <c r="G2173" i="4"/>
  <c r="G2175" i="4"/>
  <c r="G2176" i="4"/>
  <c r="G2178" i="4"/>
  <c r="G2179" i="4"/>
  <c r="G2180" i="4"/>
  <c r="G2182" i="4"/>
  <c r="G2185" i="4"/>
  <c r="G2186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3" i="4"/>
  <c r="G2206" i="4"/>
  <c r="G2207" i="4"/>
  <c r="G2208" i="4"/>
  <c r="G2210" i="4"/>
  <c r="G2211" i="4"/>
  <c r="G2212" i="4"/>
  <c r="G2213" i="4"/>
  <c r="G2214" i="4"/>
  <c r="G2215" i="4"/>
  <c r="G2216" i="4"/>
  <c r="G2217" i="4"/>
  <c r="G2218" i="4"/>
  <c r="G2219" i="4"/>
  <c r="G2221" i="4"/>
  <c r="G2222" i="4"/>
  <c r="G2223" i="4"/>
  <c r="G2224" i="4"/>
  <c r="G2225" i="4"/>
  <c r="G2226" i="4"/>
  <c r="G2227" i="4"/>
  <c r="G2228" i="4"/>
  <c r="G2229" i="4"/>
  <c r="G2231" i="4"/>
  <c r="G2232" i="4"/>
  <c r="G2233" i="4"/>
  <c r="G2234" i="4"/>
  <c r="G2235" i="4"/>
  <c r="G2236" i="4"/>
  <c r="G2238" i="4"/>
  <c r="G2239" i="4"/>
  <c r="G2240" i="4"/>
  <c r="G2242" i="4"/>
  <c r="G2243" i="4"/>
  <c r="G2244" i="4"/>
  <c r="G2245" i="4"/>
  <c r="G2246" i="4"/>
  <c r="G2250" i="4"/>
  <c r="G2252" i="4"/>
  <c r="G2255" i="4"/>
  <c r="G2256" i="4"/>
  <c r="G2257" i="4"/>
  <c r="G2259" i="4"/>
  <c r="G2260" i="4"/>
  <c r="G2261" i="4"/>
  <c r="G2263" i="4"/>
  <c r="G2264" i="4"/>
  <c r="G2266" i="4"/>
  <c r="G2267" i="4"/>
  <c r="G2271" i="4"/>
  <c r="G2272" i="4"/>
  <c r="G2273" i="4"/>
  <c r="G2276" i="4"/>
  <c r="G2278" i="4"/>
  <c r="G2279" i="4"/>
  <c r="G2280" i="4"/>
  <c r="G2281" i="4"/>
  <c r="G2282" i="4"/>
  <c r="G2283" i="4"/>
  <c r="G2284" i="4"/>
  <c r="G2285" i="4"/>
  <c r="G2287" i="4"/>
  <c r="G2288" i="4"/>
  <c r="G2289" i="4"/>
  <c r="G2291" i="4"/>
  <c r="G2292" i="4"/>
  <c r="G2293" i="4"/>
  <c r="G2295" i="4"/>
  <c r="G2296" i="4"/>
  <c r="G2297" i="4"/>
  <c r="G2299" i="4"/>
  <c r="G2301" i="4"/>
  <c r="G2302" i="4"/>
  <c r="G2303" i="4"/>
  <c r="G2304" i="4"/>
  <c r="G2305" i="4"/>
  <c r="G2306" i="4"/>
  <c r="G2307" i="4"/>
  <c r="G2308" i="4"/>
  <c r="G2309" i="4"/>
  <c r="G2310" i="4"/>
  <c r="G2312" i="4"/>
  <c r="G2313" i="4"/>
  <c r="G2314" i="4"/>
  <c r="G2318" i="4"/>
  <c r="G2319" i="4"/>
  <c r="G2320" i="4"/>
  <c r="G2322" i="4"/>
  <c r="G2323" i="4"/>
  <c r="G2324" i="4"/>
  <c r="G2326" i="4"/>
  <c r="G2327" i="4"/>
  <c r="G2328" i="4"/>
  <c r="G2329" i="4"/>
  <c r="G2330" i="4"/>
  <c r="G2331" i="4"/>
  <c r="G2332" i="4"/>
  <c r="G2334" i="4"/>
  <c r="G2335" i="4"/>
  <c r="G2336" i="4"/>
  <c r="G2339" i="4"/>
  <c r="G2340" i="4"/>
  <c r="G2341" i="4"/>
  <c r="G2342" i="4"/>
  <c r="G2343" i="4"/>
  <c r="G2344" i="4"/>
  <c r="G2345" i="4"/>
  <c r="G2347" i="4"/>
  <c r="G2348" i="4"/>
  <c r="G2349" i="4"/>
  <c r="G2350" i="4"/>
  <c r="G2351" i="4"/>
  <c r="G2352" i="4"/>
  <c r="G2353" i="4"/>
  <c r="G2355" i="4"/>
  <c r="G2356" i="4"/>
  <c r="G2357" i="4"/>
  <c r="G2359" i="4"/>
  <c r="G2360" i="4"/>
  <c r="G2361" i="4"/>
  <c r="G2362" i="4"/>
  <c r="G2363" i="4"/>
  <c r="G2365" i="4"/>
  <c r="G2366" i="4"/>
  <c r="G2367" i="4"/>
  <c r="G2368" i="4"/>
  <c r="G2369" i="4"/>
  <c r="G2370" i="4"/>
  <c r="G2371" i="4"/>
  <c r="G2372" i="4"/>
  <c r="G2374" i="4"/>
  <c r="G2377" i="4"/>
  <c r="G2378" i="4"/>
  <c r="G2379" i="4"/>
  <c r="G2381" i="4"/>
  <c r="G2382" i="4"/>
  <c r="G2383" i="4"/>
  <c r="G2384" i="4"/>
  <c r="G2387" i="4"/>
  <c r="G2388" i="4"/>
  <c r="G2389" i="4"/>
  <c r="G2390" i="4"/>
  <c r="G2391" i="4"/>
  <c r="G2392" i="4"/>
  <c r="G2393" i="4"/>
  <c r="G2394" i="4"/>
  <c r="G2399" i="4"/>
  <c r="G2400" i="4"/>
  <c r="G2401" i="4"/>
  <c r="G2403" i="4"/>
  <c r="G2404" i="4"/>
  <c r="G2405" i="4"/>
  <c r="G2406" i="4"/>
  <c r="G2409" i="4"/>
  <c r="G2410" i="4"/>
  <c r="G2411" i="4"/>
  <c r="G2412" i="4"/>
  <c r="G2413" i="4"/>
  <c r="G2414" i="4"/>
  <c r="G2415" i="4"/>
  <c r="G2416" i="4"/>
  <c r="G2419" i="4"/>
  <c r="G2420" i="4"/>
  <c r="G2421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7" i="4"/>
  <c r="G2438" i="4"/>
  <c r="G2439" i="4"/>
  <c r="G2440" i="4"/>
  <c r="G2441" i="4"/>
  <c r="G2442" i="4"/>
  <c r="G2443" i="4"/>
  <c r="G2444" i="4"/>
  <c r="G2445" i="4"/>
  <c r="G2447" i="4"/>
  <c r="G2448" i="4"/>
  <c r="G2451" i="4"/>
  <c r="G2452" i="4"/>
  <c r="G2453" i="4"/>
  <c r="G2454" i="4"/>
  <c r="G2455" i="4"/>
  <c r="G2456" i="4"/>
  <c r="G2457" i="4"/>
  <c r="G2458" i="4"/>
  <c r="G2459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5" i="4"/>
  <c r="G2478" i="4"/>
  <c r="G2479" i="4"/>
  <c r="G2480" i="4"/>
  <c r="G2481" i="4"/>
  <c r="G2482" i="4"/>
  <c r="G2484" i="4"/>
  <c r="G2485" i="4"/>
  <c r="G2487" i="4"/>
  <c r="G2488" i="4"/>
  <c r="G2489" i="4"/>
  <c r="G2490" i="4"/>
  <c r="G2491" i="4"/>
  <c r="G2492" i="4"/>
  <c r="G2493" i="4"/>
  <c r="G2494" i="4"/>
  <c r="G2495" i="4"/>
  <c r="G2497" i="4"/>
  <c r="G2498" i="4"/>
  <c r="G2499" i="4"/>
  <c r="G2502" i="4"/>
  <c r="G2503" i="4"/>
  <c r="G2504" i="4"/>
  <c r="G2505" i="4"/>
  <c r="G2506" i="4"/>
  <c r="G2508" i="4"/>
  <c r="G2509" i="4"/>
  <c r="G2512" i="4"/>
  <c r="G2515" i="4"/>
  <c r="G2516" i="4"/>
  <c r="G2517" i="4"/>
  <c r="G2518" i="4"/>
  <c r="G2519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6" i="4"/>
  <c r="G2540" i="4"/>
  <c r="G2541" i="4"/>
  <c r="G2542" i="4"/>
  <c r="G2543" i="4"/>
  <c r="G2544" i="4"/>
  <c r="G2545" i="4"/>
  <c r="G2546" i="4"/>
  <c r="G2547" i="4"/>
  <c r="G2548" i="4"/>
  <c r="G2549" i="4"/>
  <c r="G2551" i="4"/>
  <c r="G2552" i="4"/>
  <c r="G2553" i="4"/>
  <c r="G2554" i="4"/>
  <c r="G2555" i="4"/>
  <c r="G2556" i="4"/>
  <c r="G2557" i="4"/>
  <c r="G2558" i="4"/>
  <c r="G2559" i="4"/>
  <c r="G2561" i="4"/>
  <c r="G2562" i="4"/>
  <c r="G2564" i="4"/>
  <c r="G2565" i="4"/>
  <c r="G2566" i="4"/>
  <c r="G2568" i="4"/>
  <c r="G2569" i="4"/>
  <c r="G2570" i="4"/>
  <c r="G2572" i="4"/>
  <c r="G2573" i="4"/>
  <c r="G2575" i="4"/>
  <c r="G2576" i="4"/>
  <c r="G2580" i="4"/>
  <c r="G2581" i="4"/>
  <c r="G2582" i="4"/>
  <c r="G2585" i="4"/>
  <c r="G2586" i="4"/>
  <c r="G2587" i="4"/>
  <c r="G2588" i="4"/>
  <c r="G2589" i="4"/>
  <c r="G2590" i="4"/>
  <c r="G2592" i="4"/>
  <c r="G2593" i="4"/>
  <c r="G2594" i="4"/>
  <c r="G2596" i="4"/>
  <c r="G2597" i="4"/>
  <c r="G2598" i="4"/>
  <c r="G2599" i="4"/>
  <c r="G2600" i="4"/>
  <c r="G2604" i="4"/>
  <c r="G2605" i="4"/>
  <c r="G2606" i="4"/>
  <c r="G2609" i="4"/>
  <c r="G2610" i="4"/>
  <c r="G2611" i="4"/>
  <c r="G2612" i="4"/>
  <c r="G2613" i="4"/>
  <c r="G2614" i="4"/>
  <c r="G2615" i="4"/>
  <c r="G2616" i="4"/>
  <c r="G2617" i="4"/>
  <c r="G2618" i="4"/>
  <c r="G2621" i="4"/>
  <c r="G2622" i="4"/>
  <c r="G2623" i="4"/>
  <c r="G2625" i="4"/>
  <c r="G2626" i="4"/>
  <c r="G2627" i="4"/>
  <c r="G2628" i="4"/>
  <c r="G2629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5" i="4"/>
  <c r="G2649" i="4"/>
  <c r="G2650" i="4"/>
  <c r="G2651" i="4"/>
  <c r="G2652" i="4"/>
  <c r="G2653" i="4"/>
  <c r="G2656" i="4"/>
  <c r="G2657" i="4"/>
  <c r="G2658" i="4"/>
  <c r="G2659" i="4"/>
  <c r="G2660" i="4"/>
  <c r="G2661" i="4"/>
  <c r="G2662" i="4"/>
  <c r="G2664" i="4"/>
  <c r="G2665" i="4"/>
  <c r="G2666" i="4"/>
  <c r="G2667" i="4"/>
  <c r="G2668" i="4"/>
  <c r="G2669" i="4"/>
  <c r="G2672" i="4"/>
  <c r="G2673" i="4"/>
  <c r="G2674" i="4"/>
  <c r="G2675" i="4"/>
  <c r="G2676" i="4"/>
  <c r="G2677" i="4"/>
  <c r="G2678" i="4"/>
  <c r="G2680" i="4"/>
  <c r="G2681" i="4"/>
  <c r="G2682" i="4"/>
  <c r="G2683" i="4"/>
  <c r="G2684" i="4"/>
  <c r="G2685" i="4"/>
  <c r="G2686" i="4"/>
  <c r="G2689" i="4"/>
  <c r="G2690" i="4"/>
  <c r="G2691" i="4"/>
  <c r="G2692" i="4"/>
  <c r="G2693" i="4"/>
  <c r="G2695" i="4"/>
  <c r="G2696" i="4"/>
  <c r="G2697" i="4"/>
  <c r="G2698" i="4"/>
  <c r="G2699" i="4"/>
  <c r="G2700" i="4"/>
  <c r="G2701" i="4"/>
  <c r="G2702" i="4"/>
  <c r="G2704" i="4"/>
  <c r="G2707" i="4"/>
  <c r="G2708" i="4"/>
  <c r="G2709" i="4"/>
  <c r="G2711" i="4"/>
  <c r="G2712" i="4"/>
  <c r="G2714" i="4"/>
  <c r="G2717" i="4"/>
  <c r="G2718" i="4"/>
  <c r="G2720" i="4"/>
  <c r="G2721" i="4"/>
  <c r="G2722" i="4"/>
  <c r="G2723" i="4"/>
  <c r="G2724" i="4"/>
  <c r="G2727" i="4"/>
  <c r="G2728" i="4"/>
  <c r="G2729" i="4"/>
  <c r="G2732" i="4"/>
  <c r="G2733" i="4"/>
  <c r="G2734" i="4"/>
  <c r="G2736" i="4"/>
  <c r="G2737" i="4"/>
  <c r="G2738" i="4"/>
  <c r="G2739" i="4"/>
  <c r="G2742" i="4"/>
  <c r="G2743" i="4"/>
  <c r="G2744" i="4"/>
  <c r="G2745" i="4"/>
  <c r="G2746" i="4"/>
  <c r="G2747" i="4"/>
  <c r="G2748" i="4"/>
  <c r="G2749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8" i="4"/>
  <c r="G2809" i="4"/>
  <c r="G2810" i="4"/>
  <c r="G2811" i="4"/>
  <c r="G2812" i="4"/>
  <c r="G2814" i="4"/>
  <c r="G2815" i="4"/>
  <c r="G2817" i="4"/>
  <c r="G2818" i="4"/>
  <c r="G2819" i="4"/>
  <c r="G2820" i="4"/>
  <c r="G2821" i="4"/>
  <c r="G2822" i="4"/>
  <c r="G2823" i="4"/>
  <c r="G2824" i="4"/>
  <c r="G2825" i="4"/>
  <c r="G2827" i="4"/>
  <c r="G2828" i="4"/>
  <c r="G2829" i="4"/>
  <c r="G2830" i="4"/>
  <c r="G2831" i="4"/>
  <c r="G2832" i="4"/>
  <c r="G2835" i="4"/>
  <c r="G2836" i="4"/>
  <c r="G2837" i="4"/>
  <c r="G2838" i="4"/>
  <c r="G2839" i="4"/>
  <c r="G2842" i="4"/>
  <c r="G2845" i="4"/>
  <c r="G2846" i="4"/>
  <c r="G2847" i="4"/>
  <c r="G2848" i="4"/>
  <c r="G2849" i="4"/>
  <c r="G2850" i="4"/>
  <c r="G2851" i="4"/>
  <c r="G2852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72" i="4"/>
  <c r="G2873" i="4"/>
  <c r="G2874" i="4"/>
  <c r="G2875" i="4"/>
  <c r="G2876" i="4"/>
  <c r="G2877" i="4"/>
  <c r="G2878" i="4"/>
  <c r="G2879" i="4"/>
  <c r="G2881" i="4"/>
  <c r="G2882" i="4"/>
  <c r="G2883" i="4"/>
  <c r="G2884" i="4"/>
  <c r="G2885" i="4"/>
  <c r="G2886" i="4"/>
  <c r="G2887" i="4"/>
  <c r="G2888" i="4"/>
  <c r="G2889" i="4"/>
  <c r="G2891" i="4"/>
  <c r="G2892" i="4"/>
  <c r="G2893" i="4"/>
  <c r="G2894" i="4"/>
  <c r="G2895" i="4"/>
  <c r="G2896" i="4"/>
  <c r="G2898" i="4"/>
  <c r="G2899" i="4"/>
  <c r="G2900" i="4"/>
  <c r="G2902" i="4"/>
  <c r="G2903" i="4"/>
  <c r="G2904" i="4"/>
  <c r="G2905" i="4"/>
  <c r="G2906" i="4"/>
  <c r="G2910" i="4"/>
  <c r="G2911" i="4"/>
  <c r="G2912" i="4"/>
  <c r="G2915" i="4"/>
  <c r="G2916" i="4"/>
  <c r="G2918" i="4"/>
  <c r="G2919" i="4"/>
  <c r="G2920" i="4"/>
  <c r="G2921" i="4"/>
  <c r="G2922" i="4"/>
  <c r="G2923" i="4"/>
  <c r="G2926" i="4"/>
  <c r="G2927" i="4"/>
  <c r="G2929" i="4"/>
  <c r="G2930" i="4"/>
  <c r="G2931" i="4"/>
  <c r="G2932" i="4"/>
  <c r="G2933" i="4"/>
  <c r="G2938" i="4"/>
  <c r="G2939" i="4"/>
  <c r="G2942" i="4"/>
  <c r="G2943" i="4"/>
  <c r="G2944" i="4"/>
  <c r="G2945" i="4"/>
  <c r="G2946" i="4"/>
  <c r="G2947" i="4"/>
  <c r="G2948" i="4"/>
  <c r="G2949" i="4"/>
  <c r="G2951" i="4"/>
  <c r="G2953" i="4"/>
  <c r="G2955" i="4"/>
  <c r="G2956" i="4"/>
  <c r="G2957" i="4"/>
  <c r="G2958" i="4"/>
  <c r="G2959" i="4"/>
  <c r="G2961" i="4"/>
  <c r="G2962" i="4"/>
  <c r="G2963" i="4"/>
  <c r="G2965" i="4"/>
  <c r="G2966" i="4"/>
  <c r="G2967" i="4"/>
  <c r="G2968" i="4"/>
  <c r="G2969" i="4"/>
  <c r="G2970" i="4"/>
  <c r="G2971" i="4"/>
  <c r="G2972" i="4"/>
  <c r="G2973" i="4"/>
  <c r="G2974" i="4"/>
  <c r="G2975" i="4"/>
  <c r="G2978" i="4"/>
  <c r="G2979" i="4"/>
  <c r="G2980" i="4"/>
  <c r="G2982" i="4"/>
  <c r="G2983" i="4"/>
  <c r="G2984" i="4"/>
  <c r="G2986" i="4"/>
  <c r="G2988" i="4"/>
  <c r="G2989" i="4"/>
  <c r="G2990" i="4"/>
  <c r="G2991" i="4"/>
  <c r="G2992" i="4"/>
  <c r="G2994" i="4"/>
  <c r="G2995" i="4"/>
  <c r="G2996" i="4"/>
  <c r="G2997" i="4"/>
  <c r="G2998" i="4"/>
  <c r="G2999" i="4"/>
  <c r="G3000" i="4"/>
  <c r="G3001" i="4"/>
  <c r="G3002" i="4"/>
  <c r="G3005" i="4"/>
  <c r="G3006" i="4"/>
  <c r="G3007" i="4"/>
  <c r="G3008" i="4"/>
  <c r="G3009" i="4"/>
  <c r="G3010" i="4"/>
  <c r="G3011" i="4"/>
  <c r="G3013" i="4"/>
  <c r="G3014" i="4"/>
  <c r="G3015" i="4"/>
  <c r="G3016" i="4"/>
  <c r="G3017" i="4"/>
  <c r="G3019" i="4"/>
  <c r="G3021" i="4"/>
  <c r="G3022" i="4"/>
  <c r="G3023" i="4"/>
  <c r="G3025" i="4"/>
  <c r="G3026" i="4"/>
  <c r="G3027" i="4"/>
  <c r="G3028" i="4"/>
  <c r="G3029" i="4"/>
  <c r="G3030" i="4"/>
  <c r="G3031" i="4"/>
  <c r="G3032" i="4"/>
  <c r="G3034" i="4"/>
  <c r="G3037" i="4"/>
  <c r="G3038" i="4"/>
  <c r="G3039" i="4"/>
  <c r="G3041" i="4"/>
  <c r="G3042" i="4"/>
  <c r="G3043" i="4"/>
  <c r="G3044" i="4"/>
  <c r="G3047" i="4"/>
  <c r="G3048" i="4"/>
  <c r="G3049" i="4"/>
  <c r="G3050" i="4"/>
  <c r="G3051" i="4"/>
  <c r="G3053" i="4"/>
  <c r="G3054" i="4"/>
  <c r="G3057" i="4"/>
  <c r="G3058" i="4"/>
  <c r="G3059" i="4"/>
  <c r="G3060" i="4"/>
  <c r="G3062" i="4"/>
  <c r="G3065" i="4"/>
  <c r="G3066" i="4"/>
  <c r="G3067" i="4"/>
  <c r="G3069" i="4"/>
  <c r="G3070" i="4"/>
  <c r="G3071" i="4"/>
  <c r="G3072" i="4"/>
  <c r="G3075" i="4"/>
  <c r="G3076" i="4"/>
  <c r="G3077" i="4"/>
  <c r="G3078" i="4"/>
  <c r="G3079" i="4"/>
  <c r="G3080" i="4"/>
  <c r="G3081" i="4"/>
  <c r="G3085" i="4"/>
  <c r="G3086" i="4"/>
  <c r="G3087" i="4"/>
  <c r="G3088" i="4"/>
  <c r="G3089" i="4"/>
  <c r="G3090" i="4"/>
  <c r="G3091" i="4"/>
  <c r="G3092" i="4"/>
  <c r="G3093" i="4"/>
  <c r="G3094" i="4"/>
  <c r="G3095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11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7" i="4"/>
  <c r="G3128" i="4"/>
  <c r="G3129" i="4"/>
  <c r="G3130" i="4"/>
  <c r="G3131" i="4"/>
  <c r="G3132" i="4"/>
  <c r="G3133" i="4"/>
  <c r="G3134" i="4"/>
  <c r="G3135" i="4"/>
  <c r="G3138" i="4"/>
  <c r="G3141" i="4"/>
  <c r="G3142" i="4"/>
  <c r="G3144" i="4"/>
  <c r="G3145" i="4"/>
  <c r="G3147" i="4"/>
  <c r="G3148" i="4"/>
  <c r="G3149" i="4"/>
  <c r="G3150" i="4"/>
  <c r="G3151" i="4"/>
  <c r="G3152" i="4"/>
  <c r="G3153" i="4"/>
  <c r="G3154" i="4"/>
  <c r="G3155" i="4"/>
  <c r="G3157" i="4"/>
  <c r="G3158" i="4"/>
  <c r="G3159" i="4"/>
  <c r="G3160" i="4"/>
  <c r="G3161" i="4"/>
  <c r="G3162" i="4"/>
  <c r="G3163" i="4"/>
  <c r="G3164" i="4"/>
  <c r="G3165" i="4"/>
  <c r="G3168" i="4"/>
  <c r="G3169" i="4"/>
  <c r="G3170" i="4"/>
  <c r="G3172" i="4"/>
  <c r="G3175" i="4"/>
  <c r="G3177" i="4"/>
  <c r="G3178" i="4"/>
  <c r="G3179" i="4"/>
  <c r="G3180" i="4"/>
  <c r="G3181" i="4"/>
  <c r="G3182" i="4"/>
  <c r="G3183" i="4"/>
  <c r="G3184" i="4"/>
  <c r="G3185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200" i="4"/>
  <c r="G3202" i="4"/>
  <c r="G3205" i="4"/>
  <c r="G3206" i="4"/>
  <c r="G3207" i="4"/>
  <c r="G3208" i="4"/>
  <c r="G3209" i="4"/>
  <c r="G3211" i="4"/>
  <c r="G3212" i="4"/>
  <c r="G3213" i="4"/>
  <c r="G3214" i="4"/>
  <c r="G3215" i="4"/>
  <c r="G3216" i="4"/>
  <c r="G3217" i="4"/>
  <c r="G3218" i="4"/>
  <c r="G3219" i="4"/>
  <c r="G3221" i="4"/>
  <c r="G3222" i="4"/>
  <c r="G3223" i="4"/>
  <c r="G3224" i="4"/>
  <c r="G3225" i="4"/>
  <c r="G3226" i="4"/>
  <c r="G3228" i="4"/>
  <c r="G3230" i="4"/>
  <c r="G3232" i="4"/>
  <c r="G3233" i="4"/>
  <c r="G3234" i="4"/>
  <c r="G3235" i="4"/>
  <c r="G3236" i="4"/>
  <c r="G3241" i="4"/>
  <c r="G3242" i="4"/>
  <c r="G3245" i="4"/>
  <c r="G3246" i="4"/>
  <c r="G3247" i="4"/>
  <c r="G3248" i="4"/>
  <c r="G3249" i="4"/>
  <c r="G3251" i="4"/>
  <c r="G3252" i="4"/>
  <c r="G3253" i="4"/>
  <c r="G3254" i="4"/>
  <c r="G3256" i="4"/>
  <c r="G3258" i="4"/>
  <c r="G3259" i="4"/>
  <c r="G3260" i="4"/>
  <c r="G3262" i="4"/>
  <c r="G3263" i="4"/>
  <c r="G3264" i="4"/>
  <c r="G3265" i="4"/>
  <c r="G3266" i="4"/>
  <c r="G3270" i="4"/>
  <c r="G3271" i="4"/>
  <c r="G3272" i="4"/>
  <c r="G3275" i="4"/>
  <c r="G3276" i="4"/>
  <c r="G3277" i="4"/>
  <c r="G3278" i="4"/>
  <c r="G3279" i="4"/>
  <c r="G3281" i="4"/>
  <c r="G3282" i="4"/>
  <c r="G3283" i="4"/>
  <c r="G3286" i="4"/>
  <c r="G3287" i="4"/>
  <c r="G3288" i="4"/>
  <c r="G3289" i="4"/>
  <c r="G3291" i="4"/>
  <c r="G3292" i="4"/>
  <c r="G3293" i="4"/>
  <c r="G3294" i="4"/>
  <c r="G3295" i="4"/>
  <c r="G3296" i="4"/>
  <c r="G3298" i="4"/>
  <c r="G3299" i="4"/>
  <c r="G3300" i="4"/>
  <c r="G3301" i="4"/>
  <c r="G3302" i="4"/>
  <c r="G3303" i="4"/>
  <c r="G3304" i="4"/>
  <c r="G3305" i="4"/>
  <c r="G3308" i="4"/>
  <c r="G3309" i="4"/>
  <c r="G3311" i="4"/>
  <c r="G3312" i="4"/>
  <c r="G3313" i="4"/>
  <c r="G3314" i="4"/>
  <c r="G3316" i="4"/>
  <c r="G3317" i="4"/>
  <c r="G3318" i="4"/>
  <c r="G3319" i="4"/>
  <c r="G3321" i="4"/>
  <c r="G3322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8" i="4"/>
  <c r="G3339" i="4"/>
  <c r="G3340" i="4"/>
  <c r="G3341" i="4"/>
  <c r="G3342" i="4"/>
  <c r="G3343" i="4"/>
  <c r="G3344" i="4"/>
  <c r="G3346" i="4"/>
  <c r="G3347" i="4"/>
  <c r="G3349" i="4"/>
  <c r="G3350" i="4"/>
  <c r="G3351" i="4"/>
  <c r="G3352" i="4"/>
  <c r="G3355" i="4"/>
  <c r="G3356" i="4"/>
  <c r="G3357" i="4"/>
  <c r="G3358" i="4"/>
  <c r="G3359" i="4"/>
  <c r="G3360" i="4"/>
  <c r="G3361" i="4"/>
  <c r="G3362" i="4"/>
  <c r="G3364" i="4"/>
  <c r="G3367" i="4"/>
  <c r="G3368" i="4"/>
  <c r="G3369" i="4"/>
  <c r="G3371" i="4"/>
  <c r="G3372" i="4"/>
  <c r="G3373" i="4"/>
  <c r="G3374" i="4"/>
  <c r="G3375" i="4"/>
  <c r="G3377" i="4"/>
  <c r="G3378" i="4"/>
  <c r="G3380" i="4"/>
  <c r="G3381" i="4"/>
  <c r="G3382" i="4"/>
  <c r="G3383" i="4"/>
  <c r="G3384" i="4"/>
  <c r="G3387" i="4"/>
  <c r="G3388" i="4"/>
  <c r="G3389" i="4"/>
  <c r="G3390" i="4"/>
  <c r="G3391" i="4"/>
  <c r="G3392" i="4"/>
  <c r="G3393" i="4"/>
  <c r="G3395" i="4"/>
  <c r="G3398" i="4"/>
  <c r="G3399" i="4"/>
  <c r="G3400" i="4"/>
  <c r="G3402" i="4"/>
  <c r="G3403" i="4"/>
  <c r="G3404" i="4"/>
  <c r="G3405" i="4"/>
  <c r="G3408" i="4"/>
  <c r="G3409" i="4"/>
  <c r="G3410" i="4"/>
  <c r="G3411" i="4"/>
  <c r="G3413" i="4"/>
  <c r="G3414" i="4"/>
  <c r="G3415" i="4"/>
  <c r="G3418" i="4"/>
  <c r="G3419" i="4"/>
  <c r="G3420" i="4"/>
  <c r="G3421" i="4"/>
  <c r="G3422" i="4"/>
  <c r="G3423" i="4"/>
  <c r="G3424" i="4"/>
  <c r="G3425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41" i="4"/>
  <c r="G3442" i="4"/>
  <c r="G3443" i="4"/>
  <c r="G3444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60" i="4"/>
  <c r="G3461" i="4"/>
  <c r="G3462" i="4"/>
  <c r="G3463" i="4"/>
  <c r="G3464" i="4"/>
  <c r="G3465" i="4"/>
  <c r="G3468" i="4"/>
  <c r="G3469" i="4"/>
  <c r="G3470" i="4"/>
  <c r="G3471" i="4"/>
  <c r="G3474" i="4"/>
  <c r="G3475" i="4"/>
  <c r="G3477" i="4"/>
  <c r="G3478" i="4"/>
  <c r="G3479" i="4"/>
  <c r="G3480" i="4"/>
  <c r="G3481" i="4"/>
  <c r="G3482" i="4"/>
  <c r="G3483" i="4"/>
  <c r="G3484" i="4"/>
  <c r="G3485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502" i="4"/>
  <c r="G3505" i="4"/>
  <c r="G3507" i="4"/>
  <c r="G3508" i="4"/>
  <c r="G3510" i="4"/>
  <c r="G3511" i="4"/>
  <c r="G3512" i="4"/>
  <c r="G3513" i="4"/>
  <c r="G3514" i="4"/>
  <c r="G3515" i="4"/>
  <c r="G3516" i="4"/>
  <c r="G3517" i="4"/>
  <c r="G3518" i="4"/>
  <c r="G3520" i="4"/>
  <c r="G3521" i="4"/>
  <c r="G3522" i="4"/>
  <c r="G3523" i="4"/>
  <c r="G3524" i="4"/>
  <c r="G3525" i="4"/>
  <c r="G3526" i="4"/>
  <c r="G3527" i="4"/>
  <c r="G3528" i="4"/>
  <c r="G3530" i="4"/>
  <c r="G3531" i="4"/>
  <c r="G3532" i="4"/>
  <c r="G3533" i="4"/>
  <c r="G3535" i="4"/>
  <c r="G3538" i="4"/>
  <c r="G3539" i="4"/>
  <c r="G3541" i="4"/>
  <c r="G3542" i="4"/>
  <c r="G3543" i="4"/>
  <c r="G3544" i="4"/>
  <c r="G3545" i="4"/>
  <c r="G3546" i="4"/>
  <c r="G3547" i="4"/>
  <c r="G3548" i="4"/>
  <c r="G3549" i="4"/>
  <c r="G3551" i="4"/>
  <c r="G3552" i="4"/>
  <c r="G3553" i="4"/>
  <c r="G3554" i="4"/>
  <c r="G3555" i="4"/>
  <c r="G3556" i="4"/>
  <c r="G3558" i="4"/>
  <c r="G3559" i="4"/>
  <c r="G3560" i="4"/>
  <c r="G3563" i="4"/>
  <c r="G3564" i="4"/>
  <c r="G3565" i="4"/>
  <c r="G3566" i="4"/>
  <c r="G3570" i="4"/>
  <c r="G3571" i="4"/>
  <c r="G3572" i="4"/>
  <c r="G3575" i="4"/>
  <c r="G3576" i="4"/>
  <c r="G3577" i="4"/>
  <c r="G3578" i="4"/>
  <c r="G3579" i="4"/>
  <c r="G3580" i="4"/>
  <c r="G3581" i="4"/>
  <c r="G3582" i="4"/>
  <c r="G3584" i="4"/>
  <c r="G3586" i="4"/>
  <c r="G3587" i="4"/>
  <c r="G3588" i="4"/>
  <c r="G3589" i="4"/>
  <c r="G3591" i="4"/>
  <c r="G3592" i="4"/>
  <c r="G3593" i="4"/>
  <c r="G3595" i="4"/>
  <c r="G3596" i="4"/>
  <c r="G3598" i="4"/>
  <c r="G3599" i="4"/>
  <c r="G3603" i="4"/>
  <c r="G3604" i="4"/>
  <c r="G3605" i="4"/>
  <c r="G3608" i="4"/>
  <c r="G3609" i="4"/>
  <c r="G3611" i="4"/>
  <c r="G3612" i="4"/>
  <c r="G3613" i="4"/>
  <c r="G3615" i="4"/>
  <c r="G3616" i="4"/>
  <c r="G3617" i="4"/>
  <c r="G3619" i="4"/>
  <c r="G3621" i="4"/>
  <c r="G3622" i="4"/>
  <c r="G3623" i="4"/>
  <c r="G3624" i="4"/>
  <c r="G3625" i="4"/>
  <c r="G3626" i="4"/>
  <c r="G3627" i="4"/>
  <c r="G3628" i="4"/>
  <c r="G3629" i="4"/>
  <c r="G3631" i="4"/>
  <c r="G3632" i="4"/>
  <c r="G3633" i="4"/>
  <c r="G3634" i="4"/>
  <c r="G3635" i="4"/>
  <c r="G3638" i="4"/>
  <c r="G3639" i="4"/>
  <c r="G3640" i="4"/>
  <c r="G3641" i="4"/>
  <c r="G3642" i="4"/>
  <c r="G3644" i="4"/>
  <c r="G3646" i="4"/>
  <c r="G3648" i="4"/>
  <c r="G3649" i="4"/>
  <c r="G3650" i="4"/>
  <c r="G3651" i="4"/>
  <c r="G3652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71" i="4"/>
  <c r="G3672" i="4"/>
  <c r="G3673" i="4"/>
  <c r="G3674" i="4"/>
  <c r="G3675" i="4"/>
  <c r="G3676" i="4"/>
  <c r="G3677" i="4"/>
  <c r="G3679" i="4"/>
  <c r="G3680" i="4"/>
  <c r="G3681" i="4"/>
  <c r="G3682" i="4"/>
  <c r="G3683" i="4"/>
  <c r="G3685" i="4"/>
  <c r="G3687" i="4"/>
  <c r="G3688" i="4"/>
  <c r="G3689" i="4"/>
  <c r="G3690" i="4"/>
  <c r="G3691" i="4"/>
  <c r="G3692" i="4"/>
  <c r="G3694" i="4"/>
  <c r="G3697" i="4"/>
  <c r="G3698" i="4"/>
  <c r="G3699" i="4"/>
  <c r="G3701" i="4"/>
  <c r="G3702" i="4"/>
  <c r="G3703" i="4"/>
  <c r="G3704" i="4"/>
  <c r="G3707" i="4"/>
  <c r="G3708" i="4"/>
  <c r="G3709" i="4"/>
  <c r="G3710" i="4"/>
  <c r="G3711" i="4"/>
  <c r="G3713" i="4"/>
  <c r="G3714" i="4"/>
  <c r="G3717" i="4"/>
  <c r="G3719" i="4"/>
  <c r="G3720" i="4"/>
  <c r="G3721" i="4"/>
  <c r="G3722" i="4"/>
  <c r="G3723" i="4"/>
  <c r="G3724" i="4"/>
  <c r="G3725" i="4"/>
  <c r="G3726" i="4"/>
  <c r="G3728" i="4"/>
  <c r="G3731" i="4"/>
  <c r="G3732" i="4"/>
  <c r="G3733" i="4"/>
  <c r="G3735" i="4"/>
  <c r="G3736" i="4"/>
  <c r="G3737" i="4"/>
  <c r="G3738" i="4"/>
  <c r="G3741" i="4"/>
  <c r="G3743" i="4"/>
  <c r="G3744" i="4"/>
  <c r="G3745" i="4"/>
  <c r="G3746" i="4"/>
  <c r="G3747" i="4"/>
  <c r="G3748" i="4"/>
  <c r="G3750" i="4"/>
  <c r="G3751" i="4"/>
  <c r="G3752" i="4"/>
  <c r="G3753" i="4"/>
  <c r="G3754" i="4"/>
  <c r="G3755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71" i="4"/>
  <c r="G3772" i="4"/>
  <c r="G3773" i="4"/>
  <c r="G3774" i="4"/>
  <c r="G3775" i="4"/>
  <c r="G3776" i="4"/>
  <c r="G3777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3" i="4"/>
  <c r="G3794" i="4"/>
  <c r="G3795" i="4"/>
  <c r="G3798" i="4"/>
  <c r="G3799" i="4"/>
  <c r="G3800" i="4"/>
  <c r="G3801" i="4"/>
  <c r="G3802" i="4"/>
  <c r="G3804" i="4"/>
  <c r="G3807" i="4"/>
  <c r="G3808" i="4"/>
  <c r="G3809" i="4"/>
  <c r="G3810" i="4"/>
  <c r="G3811" i="4"/>
  <c r="G3812" i="4"/>
  <c r="G3813" i="4"/>
  <c r="G3814" i="4"/>
  <c r="G3815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5" i="4"/>
  <c r="G3836" i="4"/>
  <c r="G3837" i="4"/>
  <c r="G3838" i="4"/>
  <c r="G3840" i="4"/>
  <c r="G3841" i="4"/>
  <c r="G3843" i="4"/>
  <c r="G3844" i="4"/>
  <c r="G3845" i="4"/>
  <c r="G3846" i="4"/>
  <c r="G3847" i="4"/>
  <c r="G3848" i="4"/>
  <c r="G3849" i="4"/>
  <c r="G3850" i="4"/>
  <c r="G3851" i="4"/>
  <c r="G3853" i="4"/>
  <c r="G3854" i="4"/>
  <c r="G3855" i="4"/>
  <c r="G3856" i="4"/>
  <c r="G3857" i="4"/>
  <c r="G3858" i="4"/>
  <c r="G3860" i="4"/>
  <c r="G3861" i="4"/>
  <c r="G3862" i="4"/>
  <c r="G3863" i="4"/>
  <c r="G3864" i="4"/>
  <c r="G3865" i="4"/>
  <c r="G3866" i="4"/>
  <c r="G3868" i="4"/>
  <c r="G3871" i="4"/>
  <c r="G3872" i="4"/>
  <c r="G3873" i="4"/>
  <c r="G3874" i="4"/>
  <c r="G3875" i="4"/>
  <c r="G3876" i="4"/>
  <c r="G3877" i="4"/>
  <c r="G3878" i="4"/>
  <c r="G3879" i="4"/>
  <c r="G3881" i="4"/>
  <c r="G3882" i="4"/>
  <c r="G3883" i="4"/>
  <c r="G3884" i="4"/>
  <c r="G3885" i="4"/>
  <c r="G3886" i="4"/>
  <c r="G3888" i="4"/>
  <c r="G3889" i="4"/>
  <c r="G3890" i="4"/>
  <c r="G3892" i="4"/>
  <c r="G3893" i="4"/>
  <c r="G3894" i="4"/>
  <c r="G3896" i="4"/>
  <c r="G3900" i="4"/>
  <c r="G3901" i="4"/>
  <c r="G3902" i="4"/>
  <c r="G3905" i="4"/>
  <c r="G3907" i="4"/>
  <c r="G3908" i="4"/>
  <c r="G3909" i="4"/>
  <c r="G3910" i="4"/>
  <c r="G3911" i="4"/>
  <c r="G3912" i="4"/>
  <c r="G3913" i="4"/>
  <c r="G3914" i="4"/>
  <c r="G3917" i="4"/>
  <c r="G3918" i="4"/>
  <c r="G3919" i="4"/>
  <c r="G3920" i="4"/>
  <c r="G3921" i="4"/>
  <c r="G3922" i="4"/>
  <c r="G3924" i="4"/>
  <c r="G3925" i="4"/>
  <c r="G3926" i="4"/>
  <c r="G3928" i="4"/>
  <c r="G3929" i="4"/>
  <c r="G3930" i="4"/>
  <c r="G3931" i="4"/>
  <c r="G3932" i="4"/>
  <c r="G3934" i="4"/>
  <c r="G3936" i="4"/>
  <c r="G3937" i="4"/>
  <c r="G3938" i="4"/>
  <c r="G3941" i="4"/>
  <c r="G3942" i="4"/>
  <c r="G3943" i="4"/>
  <c r="G3945" i="4"/>
  <c r="G3946" i="4"/>
  <c r="G3947" i="4"/>
  <c r="G3948" i="4"/>
  <c r="G3949" i="4"/>
  <c r="G3952" i="4"/>
  <c r="G3953" i="4"/>
  <c r="G3954" i="4"/>
  <c r="G3955" i="4"/>
  <c r="G3956" i="4"/>
  <c r="G3957" i="4"/>
  <c r="G3958" i="4"/>
  <c r="G3959" i="4"/>
  <c r="G3960" i="4"/>
  <c r="G3961" i="4"/>
  <c r="G3962" i="4"/>
  <c r="G3964" i="4"/>
  <c r="G3965" i="4"/>
  <c r="G3968" i="4"/>
  <c r="G3969" i="4"/>
  <c r="G3970" i="4"/>
  <c r="G3971" i="4"/>
  <c r="G3972" i="4"/>
  <c r="G3973" i="4"/>
  <c r="G3974" i="4"/>
  <c r="G3977" i="4"/>
  <c r="G3978" i="4"/>
  <c r="G3979" i="4"/>
  <c r="G3981" i="4"/>
  <c r="G3982" i="4"/>
  <c r="G3984" i="4"/>
  <c r="G3985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4" i="4"/>
  <c r="G4005" i="4"/>
  <c r="G4006" i="4"/>
  <c r="G4007" i="4"/>
  <c r="G4009" i="4"/>
  <c r="G4010" i="4"/>
  <c r="G4012" i="4"/>
  <c r="G4013" i="4"/>
  <c r="G4015" i="4"/>
  <c r="G4016" i="4"/>
  <c r="G4017" i="4"/>
  <c r="G4018" i="4"/>
  <c r="G4020" i="4"/>
  <c r="G4021" i="4"/>
  <c r="G4022" i="4"/>
  <c r="G4024" i="4"/>
  <c r="G4027" i="4"/>
  <c r="G4028" i="4"/>
  <c r="G4029" i="4"/>
  <c r="G4031" i="4"/>
  <c r="G4032" i="4"/>
  <c r="G4033" i="4"/>
  <c r="G4034" i="4"/>
  <c r="G4037" i="4"/>
  <c r="G4038" i="4"/>
  <c r="G4039" i="4"/>
  <c r="G4040" i="4"/>
  <c r="G4041" i="4"/>
  <c r="G4042" i="4"/>
  <c r="G4043" i="4"/>
  <c r="G4044" i="4"/>
  <c r="G4047" i="4"/>
  <c r="G4048" i="4"/>
  <c r="G4049" i="4"/>
  <c r="G4050" i="4"/>
  <c r="G4052" i="4"/>
  <c r="G4053" i="4"/>
  <c r="G4054" i="4"/>
  <c r="G4055" i="4"/>
  <c r="G4056" i="4"/>
  <c r="G4057" i="4"/>
  <c r="G4058" i="4"/>
  <c r="G4059" i="4"/>
  <c r="G4061" i="4"/>
  <c r="G4062" i="4"/>
  <c r="G4064" i="4"/>
  <c r="G4065" i="4"/>
  <c r="G4066" i="4"/>
  <c r="G4068" i="4"/>
  <c r="G4069" i="4"/>
  <c r="G4070" i="4"/>
  <c r="G4071" i="4"/>
  <c r="G4074" i="4"/>
  <c r="G4075" i="4"/>
  <c r="G4076" i="4"/>
  <c r="G4077" i="4"/>
  <c r="G4078" i="4"/>
  <c r="G4079" i="4"/>
  <c r="G4080" i="4"/>
  <c r="G4081" i="4"/>
  <c r="G4084" i="4"/>
  <c r="G4085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101" i="4"/>
  <c r="G4102" i="4"/>
  <c r="G4103" i="4"/>
  <c r="G4104" i="4"/>
  <c r="G4105" i="4"/>
  <c r="G4106" i="4"/>
  <c r="G4107" i="4"/>
  <c r="G4108" i="4"/>
  <c r="G4109" i="4"/>
  <c r="G4110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8" i="4"/>
  <c r="G4129" i="4"/>
  <c r="G4130" i="4"/>
  <c r="G4131" i="4"/>
  <c r="G4132" i="4"/>
  <c r="G4134" i="4"/>
  <c r="G4135" i="4"/>
  <c r="G4137" i="4"/>
  <c r="G4140" i="4"/>
  <c r="G4141" i="4"/>
  <c r="G4142" i="4"/>
  <c r="G4143" i="4"/>
  <c r="G4144" i="4"/>
  <c r="G4145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2" i="4"/>
  <c r="G4166" i="4"/>
  <c r="G4167" i="4"/>
  <c r="G4168" i="4"/>
  <c r="G4169" i="4"/>
  <c r="G4170" i="4"/>
  <c r="G4171" i="4"/>
  <c r="G4173" i="4"/>
  <c r="G4174" i="4"/>
  <c r="G4176" i="4"/>
  <c r="G4177" i="4"/>
  <c r="G4178" i="4"/>
  <c r="G4179" i="4"/>
  <c r="G4180" i="4"/>
  <c r="G4181" i="4"/>
  <c r="G4182" i="4"/>
  <c r="G4183" i="4"/>
  <c r="G4184" i="4"/>
  <c r="G4186" i="4"/>
  <c r="G4187" i="4"/>
  <c r="G4188" i="4"/>
  <c r="G4190" i="4"/>
  <c r="G4191" i="4"/>
  <c r="G4192" i="4"/>
  <c r="G4193" i="4"/>
  <c r="G4194" i="4"/>
  <c r="G4195" i="4"/>
  <c r="G4196" i="4"/>
  <c r="G4197" i="4"/>
  <c r="G4198" i="4"/>
  <c r="G4199" i="4"/>
  <c r="G4201" i="4"/>
  <c r="G4204" i="4"/>
  <c r="G4205" i="4"/>
  <c r="G4206" i="4"/>
  <c r="G4207" i="4"/>
  <c r="G4208" i="4"/>
  <c r="G4209" i="4"/>
  <c r="G4211" i="4"/>
  <c r="G4212" i="4"/>
  <c r="G4213" i="4"/>
  <c r="G4214" i="4"/>
  <c r="G4215" i="4"/>
  <c r="G4216" i="4"/>
  <c r="G4218" i="4"/>
  <c r="G4219" i="4"/>
  <c r="G4220" i="4"/>
  <c r="G4222" i="4"/>
  <c r="G4223" i="4"/>
  <c r="G4224" i="4"/>
  <c r="G4225" i="4"/>
  <c r="G4226" i="4"/>
  <c r="G4230" i="4"/>
  <c r="G4231" i="4"/>
  <c r="G4232" i="4"/>
  <c r="G4235" i="4"/>
  <c r="G4236" i="4"/>
  <c r="G4237" i="4"/>
  <c r="G4238" i="4"/>
  <c r="G4240" i="4"/>
  <c r="G4241" i="4"/>
  <c r="G4242" i="4"/>
  <c r="G4243" i="4"/>
  <c r="G4244" i="4"/>
  <c r="G4246" i="4"/>
  <c r="G4247" i="4"/>
  <c r="G4248" i="4"/>
  <c r="G4250" i="4"/>
  <c r="G4251" i="4"/>
  <c r="G4252" i="4"/>
  <c r="G4253" i="4"/>
  <c r="G4254" i="4"/>
  <c r="G4255" i="4"/>
  <c r="G4258" i="4"/>
  <c r="G4259" i="4"/>
  <c r="G4261" i="4"/>
  <c r="G4262" i="4"/>
  <c r="G4263" i="4"/>
  <c r="G4264" i="4"/>
  <c r="G4265" i="4"/>
  <c r="G4269" i="4"/>
  <c r="G4271" i="4"/>
  <c r="G4275" i="4"/>
  <c r="G4276" i="4"/>
  <c r="G4277" i="4"/>
  <c r="G4278" i="4"/>
  <c r="G4279" i="4"/>
  <c r="G4281" i="4"/>
  <c r="G4282" i="4"/>
  <c r="G4283" i="4"/>
  <c r="G4285" i="4"/>
  <c r="G4286" i="4"/>
  <c r="G4287" i="4"/>
  <c r="G4288" i="4"/>
  <c r="G4289" i="4"/>
  <c r="G4290" i="4"/>
  <c r="G4291" i="4"/>
  <c r="G4292" i="4"/>
  <c r="G4293" i="4"/>
  <c r="G4294" i="4"/>
  <c r="G4295" i="4"/>
  <c r="G4298" i="4"/>
  <c r="G4299" i="4"/>
  <c r="G4300" i="4"/>
  <c r="G4301" i="4"/>
  <c r="G4302" i="4"/>
  <c r="G4303" i="4"/>
  <c r="G4304" i="4"/>
  <c r="G4306" i="4"/>
  <c r="G4307" i="4"/>
  <c r="G4308" i="4"/>
  <c r="G4310" i="4"/>
  <c r="G4311" i="4"/>
  <c r="G4312" i="4"/>
  <c r="G4314" i="4"/>
  <c r="G4315" i="4"/>
  <c r="G4316" i="4"/>
  <c r="G4317" i="4"/>
  <c r="G4318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7" i="4"/>
  <c r="G4339" i="4"/>
  <c r="G4340" i="4"/>
  <c r="G4341" i="4"/>
  <c r="G4342" i="4"/>
  <c r="G4343" i="4"/>
  <c r="G4345" i="4"/>
  <c r="G4346" i="4"/>
  <c r="G4347" i="4"/>
  <c r="G4348" i="4"/>
  <c r="G4349" i="4"/>
  <c r="G4350" i="4"/>
  <c r="G4351" i="4"/>
  <c r="G4354" i="4"/>
  <c r="G4357" i="4"/>
  <c r="G4358" i="4"/>
  <c r="G4359" i="4"/>
  <c r="G4360" i="4"/>
  <c r="G4361" i="4"/>
  <c r="G4362" i="4"/>
  <c r="G4363" i="4"/>
  <c r="G4364" i="4"/>
  <c r="G4367" i="4"/>
  <c r="G4368" i="4"/>
  <c r="G4369" i="4"/>
  <c r="G4370" i="4"/>
  <c r="G4371" i="4"/>
  <c r="G4372" i="4"/>
  <c r="G4373" i="4"/>
  <c r="G4374" i="4"/>
  <c r="G4377" i="4"/>
  <c r="G4379" i="4"/>
  <c r="G4380" i="4"/>
  <c r="G4381" i="4"/>
  <c r="G4382" i="4"/>
  <c r="G4383" i="4"/>
  <c r="G4385" i="4"/>
  <c r="G4386" i="4"/>
  <c r="G4387" i="4"/>
  <c r="G4388" i="4"/>
  <c r="G4389" i="4"/>
  <c r="G4390" i="4"/>
  <c r="G4391" i="4"/>
  <c r="G4392" i="4"/>
  <c r="G4394" i="4"/>
  <c r="G4397" i="4"/>
  <c r="G4398" i="4"/>
  <c r="G4399" i="4"/>
  <c r="G4401" i="4"/>
  <c r="G4403" i="4"/>
  <c r="G4404" i="4"/>
  <c r="G4406" i="4"/>
  <c r="G4407" i="4"/>
  <c r="G4408" i="4"/>
  <c r="G4409" i="4"/>
  <c r="G4410" i="4"/>
  <c r="G4411" i="4"/>
  <c r="G4412" i="4"/>
  <c r="G4413" i="4"/>
  <c r="G4414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5" i="4"/>
  <c r="G4446" i="4"/>
  <c r="G4447" i="4"/>
  <c r="G4448" i="4"/>
  <c r="G4449" i="4"/>
  <c r="G4450" i="4"/>
  <c r="G4451" i="4"/>
  <c r="G4452" i="4"/>
  <c r="G4453" i="4"/>
  <c r="G4454" i="4"/>
  <c r="G4455" i="4"/>
  <c r="G4459" i="4"/>
  <c r="G4460" i="4"/>
  <c r="G4461" i="4"/>
  <c r="G4462" i="4"/>
  <c r="G4464" i="4"/>
  <c r="G4465" i="4"/>
  <c r="G4467" i="4"/>
  <c r="G4468" i="4"/>
  <c r="G4469" i="4"/>
  <c r="G4470" i="4"/>
  <c r="G4473" i="4"/>
  <c r="G4474" i="4"/>
  <c r="G4475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2" i="4"/>
  <c r="G4495" i="4"/>
  <c r="G4496" i="4"/>
  <c r="G4497" i="4"/>
  <c r="G4500" i="4"/>
  <c r="G4501" i="4"/>
  <c r="G4502" i="4"/>
  <c r="G4503" i="4"/>
  <c r="G4504" i="4"/>
  <c r="G4506" i="4"/>
  <c r="G4507" i="4"/>
  <c r="G4509" i="4"/>
  <c r="G4510" i="4"/>
  <c r="G4511" i="4"/>
  <c r="G4512" i="4"/>
  <c r="G4513" i="4"/>
  <c r="G4514" i="4"/>
  <c r="G4515" i="4"/>
  <c r="G4516" i="4"/>
  <c r="G4517" i="4"/>
  <c r="G4518" i="4"/>
  <c r="G4520" i="4"/>
  <c r="G4521" i="4"/>
  <c r="G4522" i="4"/>
  <c r="G4523" i="4"/>
  <c r="G4524" i="4"/>
  <c r="G4525" i="4"/>
  <c r="G4526" i="4"/>
  <c r="G4527" i="4"/>
  <c r="G4528" i="4"/>
  <c r="G4529" i="4"/>
  <c r="G4531" i="4"/>
  <c r="G4532" i="4"/>
  <c r="G4534" i="4"/>
  <c r="G4537" i="4"/>
  <c r="G4538" i="4"/>
  <c r="G4539" i="4"/>
  <c r="G4541" i="4"/>
  <c r="G4542" i="4"/>
  <c r="G4543" i="4"/>
  <c r="G4544" i="4"/>
  <c r="G4545" i="4"/>
  <c r="G4546" i="4"/>
  <c r="G4548" i="4"/>
  <c r="G4549" i="4"/>
  <c r="G4550" i="4"/>
  <c r="G4552" i="4"/>
  <c r="G4553" i="4"/>
  <c r="G4554" i="4"/>
  <c r="G4555" i="4"/>
  <c r="G4556" i="4"/>
  <c r="G4560" i="4"/>
  <c r="G4562" i="4"/>
  <c r="G4565" i="4"/>
  <c r="G4566" i="4"/>
  <c r="G4567" i="4"/>
  <c r="G4568" i="4"/>
  <c r="G4569" i="4"/>
  <c r="G4570" i="4"/>
  <c r="G4571" i="4"/>
  <c r="G4573" i="4"/>
  <c r="G4574" i="4"/>
  <c r="G4576" i="4"/>
  <c r="G4577" i="4"/>
  <c r="G4578" i="4"/>
  <c r="G4579" i="4"/>
  <c r="G4580" i="4"/>
  <c r="G4581" i="4"/>
  <c r="G4582" i="4"/>
  <c r="G4583" i="4"/>
  <c r="G4584" i="4"/>
  <c r="G4585" i="4"/>
  <c r="G4586" i="4"/>
  <c r="G4588" i="4"/>
  <c r="G4590" i="4"/>
  <c r="G4591" i="4"/>
  <c r="G4592" i="4"/>
  <c r="G4594" i="4"/>
  <c r="G4595" i="4"/>
  <c r="G4596" i="4"/>
  <c r="G4597" i="4"/>
  <c r="G4598" i="4"/>
  <c r="G4602" i="4"/>
  <c r="G4603" i="4"/>
  <c r="G4606" i="4"/>
  <c r="G4607" i="4"/>
  <c r="G4608" i="4"/>
  <c r="G4609" i="4"/>
  <c r="G4611" i="4"/>
  <c r="G4612" i="4"/>
  <c r="G4613" i="4"/>
  <c r="G4614" i="4"/>
  <c r="G4615" i="4"/>
  <c r="G4616" i="4"/>
  <c r="G4618" i="4"/>
  <c r="G4619" i="4"/>
  <c r="G4620" i="4"/>
  <c r="G4621" i="4"/>
  <c r="G4622" i="4"/>
  <c r="G4623" i="4"/>
  <c r="G4624" i="4"/>
  <c r="G4625" i="4"/>
  <c r="G4628" i="4"/>
  <c r="G4630" i="4"/>
  <c r="G4631" i="4"/>
  <c r="G4632" i="4"/>
  <c r="G4633" i="4"/>
  <c r="G4634" i="4"/>
  <c r="G4636" i="4"/>
  <c r="G4637" i="4"/>
  <c r="G4638" i="4"/>
  <c r="G4639" i="4"/>
  <c r="G4640" i="4"/>
  <c r="G4641" i="4"/>
  <c r="G4644" i="4"/>
  <c r="G4645" i="4"/>
  <c r="G4646" i="4"/>
  <c r="G4647" i="4"/>
  <c r="G4648" i="4"/>
  <c r="G4649" i="4"/>
  <c r="G4650" i="4"/>
  <c r="G4651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70" i="4"/>
  <c r="G4671" i="4"/>
  <c r="G4672" i="4"/>
  <c r="G4673" i="4"/>
  <c r="G4675" i="4"/>
  <c r="G4676" i="4"/>
  <c r="G4678" i="4"/>
  <c r="G4679" i="4"/>
  <c r="G4680" i="4"/>
  <c r="G4681" i="4"/>
  <c r="G4682" i="4"/>
  <c r="G4684" i="4"/>
  <c r="G4687" i="4"/>
  <c r="G4688" i="4"/>
  <c r="G4689" i="4"/>
  <c r="G4691" i="4"/>
  <c r="G4692" i="4"/>
  <c r="G4693" i="4"/>
  <c r="G4694" i="4"/>
  <c r="G4697" i="4"/>
  <c r="G4698" i="4"/>
  <c r="G4699" i="4"/>
  <c r="G4700" i="4"/>
  <c r="G4701" i="4"/>
  <c r="G4702" i="4"/>
  <c r="G4703" i="4"/>
  <c r="G4704" i="4"/>
  <c r="G4707" i="4"/>
  <c r="G4708" i="4"/>
  <c r="G4709" i="4"/>
  <c r="G4710" i="4"/>
  <c r="G4712" i="4"/>
  <c r="G4713" i="4"/>
  <c r="G4714" i="4"/>
  <c r="G4715" i="4"/>
  <c r="G4716" i="4"/>
  <c r="G4718" i="4"/>
  <c r="G4719" i="4"/>
  <c r="G4720" i="4"/>
  <c r="G4721" i="4"/>
  <c r="G4722" i="4"/>
  <c r="G4723" i="4"/>
  <c r="G4724" i="4"/>
  <c r="G4725" i="4"/>
  <c r="G4726" i="4"/>
  <c r="G4727" i="4"/>
  <c r="G4730" i="4"/>
  <c r="G4731" i="4"/>
  <c r="G4734" i="4"/>
  <c r="G4735" i="4"/>
  <c r="G4736" i="4"/>
  <c r="G4737" i="4"/>
  <c r="G4740" i="4"/>
  <c r="G4741" i="4"/>
  <c r="G4742" i="4"/>
  <c r="G4743" i="4"/>
  <c r="G4744" i="4"/>
  <c r="G4745" i="4"/>
  <c r="G4747" i="4"/>
  <c r="G4750" i="4"/>
  <c r="G4751" i="4"/>
  <c r="G4752" i="4"/>
  <c r="G4753" i="4"/>
  <c r="G4754" i="4"/>
  <c r="G4755" i="4"/>
  <c r="G4756" i="4"/>
  <c r="G4757" i="4"/>
  <c r="G4758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8" i="4"/>
  <c r="G4779" i="4"/>
  <c r="G4780" i="4"/>
  <c r="G4781" i="4"/>
  <c r="G4782" i="4"/>
  <c r="G4783" i="4"/>
  <c r="G4784" i="4"/>
  <c r="G4785" i="4"/>
  <c r="G4788" i="4"/>
  <c r="G4789" i="4"/>
  <c r="G4790" i="4"/>
  <c r="G4792" i="4"/>
  <c r="G4794" i="4"/>
  <c r="G4795" i="4"/>
  <c r="G4797" i="4"/>
  <c r="G4798" i="4"/>
  <c r="G4799" i="4"/>
  <c r="G4800" i="4"/>
  <c r="G4801" i="4"/>
  <c r="G4802" i="4"/>
  <c r="G4803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2" i="4"/>
  <c r="G4825" i="4"/>
  <c r="G4826" i="4"/>
  <c r="G4827" i="4"/>
  <c r="G4828" i="4"/>
  <c r="G4829" i="4"/>
  <c r="G4830" i="4"/>
  <c r="G4833" i="4"/>
  <c r="G4834" i="4"/>
  <c r="G4835" i="4"/>
  <c r="G4836" i="4"/>
  <c r="G4837" i="4"/>
  <c r="G4838" i="4"/>
  <c r="G4839" i="4"/>
  <c r="G4840" i="4"/>
  <c r="G4842" i="4"/>
  <c r="G4843" i="4"/>
  <c r="G4844" i="4"/>
  <c r="G4845" i="4"/>
  <c r="G4846" i="4"/>
  <c r="G4847" i="4"/>
  <c r="G4848" i="4"/>
  <c r="G4850" i="4"/>
  <c r="G4852" i="4"/>
  <c r="G4853" i="4"/>
  <c r="G4854" i="4"/>
  <c r="G4855" i="4"/>
  <c r="G4856" i="4"/>
  <c r="G4857" i="4"/>
  <c r="G4858" i="4"/>
  <c r="G4859" i="4"/>
  <c r="G4861" i="4"/>
  <c r="G4862" i="4"/>
  <c r="G4863" i="4"/>
  <c r="G4864" i="4"/>
  <c r="G4865" i="4"/>
  <c r="G4867" i="4"/>
  <c r="G4871" i="4"/>
  <c r="G4872" i="4"/>
  <c r="G4873" i="4"/>
  <c r="G4874" i="4"/>
  <c r="G4875" i="4"/>
  <c r="G4876" i="4"/>
  <c r="G4878" i="4"/>
  <c r="G4879" i="4"/>
  <c r="G4880" i="4"/>
  <c r="G4882" i="4"/>
  <c r="G4883" i="4"/>
  <c r="G4884" i="4"/>
  <c r="G4885" i="4"/>
  <c r="G4886" i="4"/>
  <c r="G4890" i="4"/>
  <c r="G4891" i="4"/>
  <c r="G4892" i="4"/>
  <c r="G4895" i="4"/>
  <c r="G4896" i="4"/>
  <c r="G4897" i="4"/>
  <c r="G4898" i="4"/>
  <c r="G4899" i="4"/>
  <c r="G4900" i="4"/>
  <c r="G4901" i="4"/>
  <c r="G4902" i="4"/>
  <c r="G4903" i="4"/>
  <c r="G4904" i="4"/>
  <c r="G4906" i="4"/>
  <c r="G4907" i="4"/>
  <c r="G4908" i="4"/>
  <c r="G4909" i="4"/>
  <c r="G4910" i="4"/>
  <c r="G4911" i="4"/>
  <c r="G4912" i="4"/>
  <c r="G4913" i="4"/>
  <c r="G4914" i="4"/>
  <c r="G4916" i="4"/>
  <c r="G4918" i="4"/>
  <c r="G4919" i="4"/>
  <c r="G4920" i="4"/>
  <c r="G4921" i="4"/>
  <c r="G4923" i="4"/>
  <c r="G4924" i="4"/>
  <c r="G4925" i="4"/>
  <c r="G4926" i="4"/>
  <c r="G4927" i="4"/>
  <c r="G4928" i="4"/>
  <c r="G4929" i="4"/>
  <c r="G4931" i="4"/>
  <c r="G4935" i="4"/>
  <c r="G4936" i="4"/>
  <c r="G4937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8" i="4"/>
  <c r="G4959" i="4"/>
  <c r="G4960" i="4"/>
  <c r="G4961" i="4"/>
  <c r="G4963" i="4"/>
  <c r="G4964" i="4"/>
  <c r="G4966" i="4"/>
  <c r="G4967" i="4"/>
  <c r="G4968" i="4"/>
  <c r="G4969" i="4"/>
  <c r="G4970" i="4"/>
  <c r="G4971" i="4"/>
  <c r="G4972" i="4"/>
  <c r="G4974" i="4"/>
  <c r="G4975" i="4"/>
  <c r="G4976" i="4"/>
  <c r="G4977" i="4"/>
  <c r="G4978" i="4"/>
  <c r="G4980" i="4"/>
  <c r="G4981" i="4"/>
  <c r="G4982" i="4"/>
  <c r="G4983" i="4"/>
  <c r="G4984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9" i="4"/>
  <c r="G5000" i="4"/>
  <c r="G5003" i="4"/>
  <c r="G5005" i="4"/>
  <c r="G5006" i="4"/>
  <c r="G5007" i="4"/>
  <c r="G5008" i="4"/>
  <c r="G5009" i="4"/>
  <c r="G5011" i="4"/>
  <c r="G5012" i="4"/>
  <c r="G5014" i="4"/>
  <c r="G5017" i="4"/>
  <c r="G5019" i="4"/>
  <c r="G5021" i="4"/>
  <c r="G5022" i="4"/>
  <c r="G5023" i="4"/>
  <c r="G5024" i="4"/>
  <c r="G5027" i="4"/>
  <c r="G5028" i="4"/>
  <c r="G5029" i="4"/>
  <c r="G5030" i="4"/>
  <c r="G5031" i="4"/>
  <c r="G5032" i="4"/>
  <c r="G5033" i="4"/>
  <c r="G5034" i="4"/>
  <c r="G5037" i="4"/>
  <c r="G5038" i="4"/>
  <c r="G5039" i="4"/>
  <c r="G5040" i="4"/>
  <c r="G5041" i="4"/>
  <c r="G5042" i="4"/>
  <c r="G5043" i="4"/>
  <c r="G5045" i="4"/>
  <c r="G5046" i="4"/>
  <c r="G5047" i="4"/>
  <c r="G5048" i="4"/>
  <c r="G5049" i="4"/>
  <c r="G5051" i="4"/>
  <c r="G5052" i="4"/>
  <c r="G5053" i="4"/>
  <c r="G5054" i="4"/>
  <c r="G5055" i="4"/>
  <c r="G5056" i="4"/>
  <c r="G5057" i="4"/>
  <c r="G5058" i="4"/>
  <c r="G5060" i="4"/>
  <c r="G5063" i="4"/>
  <c r="G5064" i="4"/>
  <c r="G5065" i="4"/>
  <c r="G5067" i="4"/>
  <c r="G5068" i="4"/>
  <c r="G5069" i="4"/>
  <c r="G5070" i="4"/>
  <c r="G5071" i="4"/>
  <c r="G5073" i="4"/>
  <c r="G5074" i="4"/>
  <c r="G5075" i="4"/>
  <c r="G5077" i="4"/>
  <c r="G5078" i="4"/>
  <c r="G5079" i="4"/>
  <c r="G5080" i="4"/>
  <c r="G5083" i="4"/>
  <c r="G5084" i="4"/>
  <c r="G5085" i="4"/>
  <c r="G5086" i="4"/>
  <c r="G5087" i="4"/>
  <c r="G5088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8" i="4"/>
  <c r="G5119" i="4"/>
  <c r="G5120" i="4"/>
  <c r="G5121" i="4"/>
  <c r="G5122" i="4"/>
  <c r="G5125" i="4"/>
  <c r="G5127" i="4"/>
  <c r="G5128" i="4"/>
  <c r="G5129" i="4"/>
  <c r="G5130" i="4"/>
  <c r="G5131" i="4"/>
  <c r="G5132" i="4"/>
  <c r="G5133" i="4"/>
  <c r="G5134" i="4"/>
  <c r="G5135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2" i="4"/>
  <c r="G5155" i="4"/>
  <c r="G5156" i="4"/>
  <c r="G5157" i="4"/>
  <c r="G5158" i="4"/>
  <c r="G5159" i="4"/>
  <c r="G5160" i="4"/>
  <c r="G5161" i="4"/>
  <c r="G5162" i="4"/>
  <c r="G5163" i="4"/>
  <c r="G5166" i="4"/>
  <c r="G5167" i="4"/>
  <c r="G5168" i="4"/>
  <c r="G5169" i="4"/>
  <c r="G5170" i="4"/>
  <c r="G5172" i="4"/>
  <c r="G5173" i="4"/>
  <c r="G5174" i="4"/>
  <c r="G5175" i="4"/>
  <c r="G5176" i="4"/>
  <c r="G5177" i="4"/>
  <c r="G5178" i="4"/>
  <c r="G5180" i="4"/>
  <c r="G5181" i="4"/>
  <c r="G5182" i="4"/>
  <c r="G5183" i="4"/>
  <c r="G5185" i="4"/>
  <c r="G5186" i="4"/>
  <c r="G5187" i="4"/>
  <c r="G5188" i="4"/>
  <c r="G5189" i="4"/>
  <c r="G5191" i="4"/>
  <c r="G5192" i="4"/>
  <c r="G5193" i="4"/>
  <c r="G5194" i="4"/>
  <c r="G5195" i="4"/>
  <c r="G5196" i="4"/>
  <c r="G5197" i="4"/>
  <c r="G5198" i="4"/>
  <c r="G5199" i="4"/>
  <c r="G5203" i="4"/>
  <c r="G5204" i="4"/>
  <c r="G5205" i="4"/>
  <c r="G5206" i="4"/>
  <c r="G5208" i="4"/>
  <c r="G5209" i="4"/>
  <c r="G5210" i="4"/>
  <c r="G5212" i="4"/>
  <c r="G5213" i="4"/>
  <c r="G5214" i="4"/>
  <c r="G5215" i="4"/>
  <c r="G5216" i="4"/>
  <c r="G5219" i="4"/>
  <c r="G5220" i="4"/>
  <c r="G5221" i="4"/>
  <c r="G5222" i="4"/>
  <c r="G5225" i="4"/>
  <c r="G5226" i="4"/>
  <c r="G5228" i="4"/>
  <c r="G5229" i="4"/>
  <c r="G5230" i="4"/>
  <c r="G5231" i="4"/>
  <c r="G5232" i="4"/>
  <c r="G5233" i="4"/>
  <c r="G5234" i="4"/>
  <c r="G5236" i="4"/>
  <c r="G5237" i="4"/>
  <c r="G5238" i="4"/>
  <c r="G5239" i="4"/>
  <c r="G5240" i="4"/>
  <c r="G5241" i="4"/>
  <c r="G5242" i="4"/>
  <c r="G5243" i="4"/>
  <c r="G5244" i="4"/>
  <c r="G5245" i="4"/>
  <c r="G5246" i="4"/>
  <c r="G5249" i="4"/>
  <c r="G5250" i="4"/>
  <c r="G5251" i="4"/>
  <c r="G5252" i="4"/>
  <c r="G5253" i="4"/>
  <c r="G5254" i="4"/>
  <c r="G5255" i="4"/>
  <c r="G5256" i="4"/>
  <c r="G5257" i="4"/>
  <c r="G5258" i="4"/>
  <c r="G5261" i="4"/>
  <c r="G5262" i="4"/>
  <c r="G5263" i="4"/>
  <c r="G5268" i="4"/>
  <c r="G5269" i="4"/>
  <c r="G5271" i="4"/>
  <c r="G5273" i="4"/>
  <c r="G5274" i="4"/>
  <c r="G5275" i="4"/>
  <c r="G5276" i="4"/>
  <c r="G5277" i="4"/>
  <c r="G5278" i="4"/>
  <c r="G5279" i="4"/>
  <c r="G5280" i="4"/>
  <c r="G5281" i="4"/>
  <c r="G5282" i="4"/>
  <c r="G5284" i="4"/>
  <c r="G5285" i="4"/>
  <c r="G5288" i="4"/>
  <c r="G5289" i="4"/>
  <c r="G5290" i="4"/>
  <c r="G5291" i="4"/>
  <c r="G5292" i="4"/>
  <c r="G5293" i="4"/>
  <c r="G5294" i="4"/>
  <c r="G5296" i="4"/>
  <c r="G5297" i="4"/>
  <c r="G5298" i="4"/>
  <c r="G5299" i="4"/>
  <c r="G5300" i="4"/>
  <c r="G5301" i="4"/>
  <c r="G5302" i="4"/>
  <c r="G5304" i="4"/>
  <c r="G5305" i="4"/>
  <c r="G5306" i="4"/>
  <c r="G5307" i="4"/>
  <c r="G5309" i="4"/>
  <c r="G5310" i="4"/>
  <c r="G5311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9" i="4"/>
  <c r="G5330" i="4"/>
  <c r="G5331" i="4"/>
  <c r="G5332" i="4"/>
  <c r="G5333" i="4"/>
  <c r="G5335" i="4"/>
  <c r="G5336" i="4"/>
  <c r="G5337" i="4"/>
  <c r="G5338" i="4"/>
  <c r="G5339" i="4"/>
  <c r="G5340" i="4"/>
  <c r="G5341" i="4"/>
  <c r="G5342" i="4"/>
  <c r="G5344" i="4"/>
  <c r="G5347" i="4"/>
  <c r="G5348" i="4"/>
  <c r="G5349" i="4"/>
  <c r="G5351" i="4"/>
  <c r="G5352" i="4"/>
  <c r="G5353" i="4"/>
  <c r="G5354" i="4"/>
  <c r="G5357" i="4"/>
  <c r="G5358" i="4"/>
  <c r="G5359" i="4"/>
  <c r="G5360" i="4"/>
  <c r="G5361" i="4"/>
  <c r="G5362" i="4"/>
  <c r="G5363" i="4"/>
  <c r="G5364" i="4"/>
  <c r="G5367" i="4"/>
  <c r="G5368" i="4"/>
  <c r="G5369" i="4"/>
  <c r="G5370" i="4"/>
  <c r="G5371" i="4"/>
  <c r="G5372" i="4"/>
  <c r="G5373" i="4"/>
  <c r="G5374" i="4"/>
  <c r="G5375" i="4"/>
  <c r="G5376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3" i="4"/>
  <c r="G5396" i="4"/>
  <c r="G5397" i="4"/>
  <c r="G5398" i="4"/>
  <c r="G5399" i="4"/>
  <c r="G5400" i="4"/>
  <c r="G5401" i="4"/>
  <c r="G5402" i="4"/>
  <c r="G5403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4" i="4"/>
  <c r="G5445" i="4"/>
  <c r="G5448" i="4"/>
  <c r="G5449" i="4"/>
  <c r="G5450" i="4"/>
  <c r="G5451" i="4"/>
  <c r="G5452" i="4"/>
  <c r="G5454" i="4"/>
  <c r="G5455" i="4"/>
  <c r="G5456" i="4"/>
  <c r="G5458" i="4"/>
  <c r="G5459" i="4"/>
  <c r="G5460" i="4"/>
  <c r="G5461" i="4"/>
  <c r="G5462" i="4"/>
  <c r="G5463" i="4"/>
  <c r="G5464" i="4"/>
  <c r="G5465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2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9" i="4"/>
  <c r="G5500" i="4"/>
  <c r="G5501" i="4"/>
  <c r="G5502" i="4"/>
  <c r="G5503" i="4"/>
  <c r="G5505" i="4"/>
  <c r="G5506" i="4"/>
  <c r="G5508" i="4"/>
  <c r="G5510" i="4"/>
  <c r="G5511" i="4"/>
  <c r="G5512" i="4"/>
  <c r="G5513" i="4"/>
  <c r="G5514" i="4"/>
  <c r="G5515" i="4"/>
  <c r="G5516" i="4"/>
  <c r="G5518" i="4"/>
  <c r="G5519" i="4"/>
  <c r="G5521" i="4"/>
  <c r="G5522" i="4"/>
  <c r="G5523" i="4"/>
  <c r="G5524" i="4"/>
  <c r="G5525" i="4"/>
  <c r="G5526" i="4"/>
  <c r="G5527" i="4"/>
  <c r="G5528" i="4"/>
  <c r="G5529" i="4"/>
  <c r="G5530" i="4"/>
  <c r="G5531" i="4"/>
  <c r="G5533" i="4"/>
  <c r="G5534" i="4"/>
  <c r="G5535" i="4"/>
  <c r="G5536" i="4"/>
  <c r="G5538" i="4"/>
  <c r="G5539" i="4"/>
  <c r="G5540" i="4"/>
  <c r="G5542" i="4"/>
  <c r="G5543" i="4"/>
  <c r="G5544" i="4"/>
  <c r="G5545" i="4"/>
  <c r="G5546" i="4"/>
  <c r="G5550" i="4"/>
  <c r="G5551" i="4"/>
  <c r="G5552" i="4"/>
  <c r="G5555" i="4"/>
  <c r="G5556" i="4"/>
  <c r="G5557" i="4"/>
  <c r="G5558" i="4"/>
  <c r="G5559" i="4"/>
  <c r="G5561" i="4"/>
  <c r="G5562" i="4"/>
  <c r="G5563" i="4"/>
  <c r="G5564" i="4"/>
  <c r="G5566" i="4"/>
  <c r="G5567" i="4"/>
  <c r="G5568" i="4"/>
  <c r="G5569" i="4"/>
  <c r="G5570" i="4"/>
  <c r="G5572" i="4"/>
  <c r="G5573" i="4"/>
  <c r="G5574" i="4"/>
  <c r="G5575" i="4"/>
  <c r="G5576" i="4"/>
  <c r="G5578" i="4"/>
  <c r="G5579" i="4"/>
  <c r="G5580" i="4"/>
  <c r="G5581" i="4"/>
  <c r="G5582" i="4"/>
  <c r="G5583" i="4"/>
  <c r="G5584" i="4"/>
  <c r="G5585" i="4"/>
  <c r="G5586" i="4"/>
  <c r="G5587" i="4"/>
  <c r="G5589" i="4"/>
  <c r="G5591" i="4"/>
  <c r="G5593" i="4"/>
  <c r="G5595" i="4"/>
  <c r="G5596" i="4"/>
  <c r="G5597" i="4"/>
  <c r="G5598" i="4"/>
  <c r="G5599" i="4"/>
  <c r="G5601" i="4"/>
  <c r="G5602" i="4"/>
  <c r="G5603" i="4"/>
  <c r="G5605" i="4"/>
  <c r="G5606" i="4"/>
  <c r="G5607" i="4"/>
  <c r="G5608" i="4"/>
  <c r="G5609" i="4"/>
  <c r="G5610" i="4"/>
  <c r="G5611" i="4"/>
  <c r="G5612" i="4"/>
  <c r="G5613" i="4"/>
  <c r="G5614" i="4"/>
  <c r="G5615" i="4"/>
  <c r="G5618" i="4"/>
  <c r="G5619" i="4"/>
  <c r="G5620" i="4"/>
  <c r="G5621" i="4"/>
  <c r="G5622" i="4"/>
  <c r="G5623" i="4"/>
  <c r="G5624" i="4"/>
  <c r="G5626" i="4"/>
  <c r="G5627" i="4"/>
  <c r="G5629" i="4"/>
  <c r="G5630" i="4"/>
  <c r="G5631" i="4"/>
  <c r="G5632" i="4"/>
  <c r="G5634" i="4"/>
  <c r="G5635" i="4"/>
  <c r="G5636" i="4"/>
  <c r="G5637" i="4"/>
  <c r="G5638" i="4"/>
  <c r="G5639" i="4"/>
  <c r="G5640" i="4"/>
  <c r="G5642" i="4"/>
  <c r="G5643" i="4"/>
  <c r="G5644" i="4"/>
  <c r="G5645" i="4"/>
  <c r="G5646" i="4"/>
  <c r="G5647" i="4"/>
  <c r="G5648" i="4"/>
  <c r="G5649" i="4"/>
  <c r="G5650" i="4"/>
  <c r="G5652" i="4"/>
  <c r="G5653" i="4"/>
  <c r="G5654" i="4"/>
  <c r="G5655" i="4"/>
  <c r="G5656" i="4"/>
  <c r="G5657" i="4"/>
  <c r="G5659" i="4"/>
  <c r="G5660" i="4"/>
  <c r="G5661" i="4"/>
  <c r="G5662" i="4"/>
  <c r="G5663" i="4"/>
  <c r="G5665" i="4"/>
  <c r="G5666" i="4"/>
  <c r="G5669" i="4"/>
  <c r="G5670" i="4"/>
  <c r="G5671" i="4"/>
  <c r="G5672" i="4"/>
  <c r="G5674" i="4"/>
  <c r="G5677" i="4"/>
  <c r="G5678" i="4"/>
  <c r="G5679" i="4"/>
  <c r="G5681" i="4"/>
  <c r="G5682" i="4"/>
  <c r="G5683" i="4"/>
  <c r="G5687" i="4"/>
  <c r="G5688" i="4"/>
  <c r="G5689" i="4"/>
  <c r="G5690" i="4"/>
  <c r="G5691" i="4"/>
  <c r="G5692" i="4"/>
  <c r="G5693" i="4"/>
  <c r="G5694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7" i="4"/>
  <c r="G5718" i="4"/>
  <c r="G5719" i="4"/>
  <c r="G5720" i="4"/>
  <c r="G5721" i="4"/>
  <c r="G5723" i="4"/>
  <c r="G5724" i="4"/>
  <c r="G5725" i="4"/>
  <c r="G5726" i="4"/>
  <c r="G5727" i="4"/>
  <c r="G5729" i="4"/>
  <c r="G5730" i="4"/>
  <c r="G5731" i="4"/>
  <c r="G5733" i="4"/>
  <c r="G5734" i="4"/>
  <c r="G5735" i="4"/>
  <c r="G5739" i="4"/>
  <c r="G5740" i="4"/>
  <c r="G5741" i="4"/>
  <c r="G5742" i="4"/>
  <c r="G5743" i="4"/>
  <c r="G5744" i="4"/>
  <c r="G5745" i="4"/>
  <c r="G5746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8" i="4"/>
  <c r="G5779" i="4"/>
  <c r="G5780" i="4"/>
  <c r="G5781" i="4"/>
  <c r="G5782" i="4"/>
  <c r="G5784" i="4"/>
  <c r="G5785" i="4"/>
  <c r="G5787" i="4"/>
  <c r="G5788" i="4"/>
  <c r="G5789" i="4"/>
  <c r="G5790" i="4"/>
  <c r="G5791" i="4"/>
  <c r="G5792" i="4"/>
  <c r="G5793" i="4"/>
  <c r="G5794" i="4"/>
  <c r="G5795" i="4"/>
  <c r="G5797" i="4"/>
  <c r="G5798" i="4"/>
  <c r="G5799" i="4"/>
  <c r="G5800" i="4"/>
  <c r="G5801" i="4"/>
  <c r="G5802" i="4"/>
  <c r="G5805" i="4"/>
  <c r="G5806" i="4"/>
  <c r="G5807" i="4"/>
  <c r="G5808" i="4"/>
  <c r="G5809" i="4"/>
  <c r="G5810" i="4"/>
  <c r="G5812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41" i="4"/>
  <c r="G5842" i="4"/>
  <c r="G5843" i="4"/>
  <c r="G5844" i="4"/>
  <c r="G5845" i="4"/>
  <c r="G5846" i="4"/>
  <c r="G5847" i="4"/>
  <c r="G5848" i="4"/>
  <c r="G5849" i="4"/>
  <c r="G5851" i="4"/>
  <c r="G5852" i="4"/>
  <c r="G5853" i="4"/>
  <c r="G5854" i="4"/>
  <c r="G5855" i="4"/>
  <c r="G5856" i="4"/>
  <c r="G5857" i="4"/>
  <c r="G5858" i="4"/>
  <c r="G5859" i="4"/>
  <c r="G5861" i="4"/>
  <c r="G5862" i="4"/>
  <c r="G5863" i="4"/>
  <c r="G5864" i="4"/>
  <c r="G5866" i="4"/>
  <c r="G5869" i="4"/>
  <c r="G5870" i="4"/>
  <c r="G5872" i="4"/>
  <c r="G5873" i="4"/>
  <c r="G5874" i="4"/>
  <c r="G5875" i="4"/>
  <c r="G5876" i="4"/>
  <c r="G5880" i="4"/>
  <c r="G5881" i="4"/>
  <c r="G5882" i="4"/>
  <c r="G5885" i="4"/>
  <c r="G5886" i="4"/>
  <c r="G5887" i="4"/>
  <c r="G5888" i="4"/>
  <c r="G5889" i="4"/>
  <c r="G5890" i="4"/>
  <c r="G5891" i="4"/>
  <c r="G5892" i="4"/>
  <c r="G5893" i="4"/>
  <c r="G5894" i="4"/>
  <c r="G5896" i="4"/>
  <c r="G5897" i="4"/>
  <c r="G5898" i="4"/>
  <c r="G5899" i="4"/>
  <c r="G5900" i="4"/>
  <c r="G5901" i="4"/>
  <c r="G5902" i="4"/>
  <c r="G5903" i="4"/>
  <c r="G5905" i="4"/>
  <c r="G5906" i="4"/>
  <c r="G5908" i="4"/>
  <c r="G5909" i="4"/>
  <c r="G5910" i="4"/>
  <c r="G5911" i="4"/>
  <c r="G5912" i="4"/>
  <c r="G5913" i="4"/>
  <c r="G5915" i="4"/>
  <c r="G5916" i="4"/>
  <c r="G5917" i="4"/>
  <c r="G5918" i="4"/>
  <c r="G5919" i="4"/>
  <c r="G5922" i="4"/>
  <c r="G5923" i="4"/>
  <c r="G5925" i="4"/>
  <c r="G5926" i="4"/>
  <c r="G5927" i="4"/>
  <c r="G5928" i="4"/>
  <c r="G5929" i="4"/>
  <c r="G5933" i="4"/>
  <c r="G5934" i="4"/>
  <c r="G5935" i="4"/>
  <c r="G5936" i="4"/>
  <c r="G5939" i="4"/>
  <c r="G5940" i="4"/>
  <c r="G5941" i="4"/>
  <c r="G5942" i="4"/>
  <c r="G5943" i="4"/>
  <c r="G5944" i="4"/>
  <c r="G5945" i="4"/>
  <c r="G5948" i="4"/>
  <c r="G5949" i="4"/>
  <c r="G5950" i="4"/>
  <c r="G5951" i="4"/>
  <c r="G5952" i="4"/>
  <c r="G5953" i="4"/>
  <c r="G5954" i="4"/>
  <c r="G5956" i="4"/>
  <c r="G5957" i="4"/>
  <c r="G5958" i="4"/>
  <c r="G5959" i="4"/>
  <c r="G5960" i="4"/>
  <c r="G5962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9" i="4"/>
  <c r="G5980" i="4"/>
  <c r="G5981" i="4"/>
  <c r="G5982" i="4"/>
  <c r="G5983" i="4"/>
  <c r="G5985" i="4"/>
  <c r="G5986" i="4"/>
  <c r="G5987" i="4"/>
  <c r="G5989" i="4"/>
  <c r="G5990" i="4"/>
  <c r="G5991" i="4"/>
  <c r="G5992" i="4"/>
  <c r="G5993" i="4"/>
  <c r="G5995" i="4"/>
  <c r="G5996" i="4"/>
  <c r="G5997" i="4"/>
  <c r="G5998" i="4"/>
  <c r="G5999" i="4"/>
  <c r="G6002" i="4"/>
  <c r="G6004" i="4"/>
  <c r="G6007" i="4"/>
  <c r="G6008" i="4"/>
  <c r="G6011" i="4"/>
  <c r="G6012" i="4"/>
  <c r="G6013" i="4"/>
  <c r="G6014" i="4"/>
  <c r="G6018" i="4"/>
  <c r="G6019" i="4"/>
  <c r="G6020" i="4"/>
  <c r="G6021" i="4"/>
  <c r="G6022" i="4"/>
  <c r="G6023" i="4"/>
  <c r="G6024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4" i="4"/>
  <c r="G6045" i="4"/>
  <c r="G6046" i="4"/>
  <c r="G6047" i="4"/>
  <c r="G6048" i="4"/>
  <c r="G6050" i="4"/>
  <c r="G6051" i="4"/>
  <c r="G6053" i="4"/>
  <c r="G6054" i="4"/>
  <c r="G6055" i="4"/>
  <c r="G6056" i="4"/>
  <c r="G6057" i="4"/>
  <c r="G6059" i="4"/>
  <c r="G6061" i="4"/>
  <c r="G6062" i="4"/>
  <c r="G6063" i="4"/>
  <c r="G6064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8" i="4"/>
  <c r="G6109" i="4"/>
  <c r="G6110" i="4"/>
  <c r="G6111" i="4"/>
  <c r="G6112" i="4"/>
  <c r="G6113" i="4"/>
  <c r="G6114" i="4"/>
  <c r="G6115" i="4"/>
  <c r="G6117" i="4"/>
  <c r="G6118" i="4"/>
  <c r="G6119" i="4"/>
  <c r="G6120" i="4"/>
  <c r="G6121" i="4"/>
  <c r="G6122" i="4"/>
  <c r="G6124" i="4"/>
  <c r="G6125" i="4"/>
  <c r="G6127" i="4"/>
  <c r="G6128" i="4"/>
  <c r="G6129" i="4"/>
  <c r="G6130" i="4"/>
  <c r="G6131" i="4"/>
  <c r="G6132" i="4"/>
  <c r="G6133" i="4"/>
  <c r="G6134" i="4"/>
  <c r="G6135" i="4"/>
  <c r="G6138" i="4"/>
  <c r="G6139" i="4"/>
  <c r="G6140" i="4"/>
  <c r="G6142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5" i="4"/>
  <c r="G6166" i="4"/>
  <c r="G6167" i="4"/>
  <c r="G6168" i="4"/>
  <c r="G6171" i="4"/>
  <c r="G6172" i="4"/>
  <c r="G6173" i="4"/>
  <c r="G6174" i="4"/>
  <c r="G6175" i="4"/>
  <c r="G6176" i="4"/>
  <c r="G6177" i="4"/>
  <c r="G6178" i="4"/>
  <c r="G6179" i="4"/>
  <c r="G6181" i="4"/>
  <c r="G6182" i="4"/>
  <c r="G6183" i="4"/>
  <c r="G6184" i="4"/>
  <c r="G6185" i="4"/>
  <c r="G6186" i="4"/>
  <c r="G6187" i="4"/>
  <c r="G6188" i="4"/>
  <c r="G6189" i="4"/>
  <c r="G6191" i="4"/>
  <c r="G6192" i="4"/>
  <c r="G6193" i="4"/>
  <c r="G6194" i="4"/>
  <c r="G6195" i="4"/>
  <c r="G6196" i="4"/>
  <c r="G6198" i="4"/>
  <c r="G6199" i="4"/>
  <c r="G6202" i="4"/>
  <c r="G6203" i="4"/>
  <c r="G6204" i="4"/>
  <c r="G6205" i="4"/>
  <c r="G6206" i="4"/>
  <c r="G6210" i="4"/>
  <c r="G6211" i="4"/>
  <c r="G6212" i="4"/>
  <c r="G6215" i="4"/>
  <c r="G6216" i="4"/>
  <c r="G6217" i="4"/>
  <c r="G6218" i="4"/>
  <c r="G6219" i="4"/>
  <c r="G6220" i="4"/>
  <c r="G6221" i="4"/>
  <c r="G6222" i="4"/>
  <c r="G6223" i="4"/>
  <c r="G6224" i="4"/>
  <c r="G6227" i="4"/>
  <c r="G6228" i="4"/>
  <c r="G6229" i="4"/>
  <c r="G6230" i="4"/>
  <c r="G6231" i="4"/>
  <c r="G6232" i="4"/>
  <c r="G6233" i="4"/>
  <c r="G6234" i="4"/>
  <c r="G6235" i="4"/>
  <c r="G6236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1" i="4"/>
  <c r="G6252" i="4"/>
  <c r="G6253" i="4"/>
  <c r="G6255" i="4"/>
  <c r="G6256" i="4"/>
  <c r="G6257" i="4"/>
  <c r="G6259" i="4"/>
  <c r="G6261" i="4"/>
  <c r="G6262" i="4"/>
  <c r="G6263" i="4"/>
  <c r="G6267" i="4"/>
  <c r="G6268" i="4"/>
  <c r="G6269" i="4"/>
  <c r="G6270" i="4"/>
  <c r="G6271" i="4"/>
  <c r="G6272" i="4"/>
  <c r="G6273" i="4"/>
  <c r="G6274" i="4"/>
  <c r="G6275" i="4"/>
  <c r="G6278" i="4"/>
  <c r="G6279" i="4"/>
  <c r="G6280" i="4"/>
  <c r="G6281" i="4"/>
  <c r="G6283" i="4"/>
  <c r="G6284" i="4"/>
  <c r="G6286" i="4"/>
  <c r="G6287" i="4"/>
  <c r="G6288" i="4"/>
  <c r="G6289" i="4"/>
  <c r="G6290" i="4"/>
  <c r="G6291" i="4"/>
  <c r="G6292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8" i="4"/>
  <c r="G6309" i="4"/>
  <c r="G6310" i="4"/>
  <c r="G6311" i="4"/>
  <c r="G6312" i="4"/>
  <c r="G6313" i="4"/>
  <c r="G6314" i="4"/>
  <c r="G6315" i="4"/>
  <c r="G6316" i="4"/>
  <c r="G6317" i="4"/>
  <c r="G6319" i="4"/>
  <c r="G6320" i="4"/>
  <c r="G6321" i="4"/>
  <c r="G6322" i="4"/>
  <c r="G6323" i="4"/>
  <c r="G6325" i="4"/>
  <c r="G6326" i="4"/>
  <c r="G6327" i="4"/>
  <c r="G6328" i="4"/>
  <c r="G6329" i="4"/>
  <c r="G6330" i="4"/>
  <c r="G6331" i="4"/>
  <c r="G6332" i="4"/>
  <c r="G6334" i="4"/>
  <c r="G6337" i="4"/>
  <c r="G6338" i="4"/>
  <c r="G6339" i="4"/>
  <c r="G6341" i="4"/>
  <c r="G6342" i="4"/>
  <c r="G6343" i="4"/>
  <c r="G6344" i="4"/>
  <c r="G6347" i="4"/>
  <c r="G6348" i="4"/>
  <c r="G6349" i="4"/>
  <c r="G6350" i="4"/>
  <c r="G6351" i="4"/>
  <c r="G6352" i="4"/>
  <c r="G6353" i="4"/>
  <c r="G6354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7" i="4"/>
  <c r="G6378" i="4"/>
  <c r="G6379" i="4"/>
  <c r="G6380" i="4"/>
  <c r="G6381" i="4"/>
  <c r="G6383" i="4"/>
  <c r="G6384" i="4"/>
  <c r="G6385" i="4"/>
  <c r="G6386" i="4"/>
  <c r="G6387" i="4"/>
  <c r="G6388" i="4"/>
  <c r="G6389" i="4"/>
  <c r="G6390" i="4"/>
  <c r="G6391" i="4"/>
  <c r="G6392" i="4"/>
  <c r="G6395" i="4"/>
  <c r="G6397" i="4"/>
  <c r="G6398" i="4"/>
  <c r="G6399" i="4"/>
  <c r="G6400" i="4"/>
  <c r="G6401" i="4"/>
  <c r="G6402" i="4"/>
  <c r="G6405" i="4"/>
  <c r="G6406" i="4"/>
  <c r="G6407" i="4"/>
  <c r="G6408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8" i="4"/>
  <c r="G6439" i="4"/>
  <c r="G6440" i="4"/>
  <c r="G6441" i="4"/>
  <c r="G6443" i="4"/>
  <c r="G6444" i="4"/>
  <c r="G6445" i="4"/>
  <c r="G6447" i="4"/>
  <c r="G6448" i="4"/>
  <c r="G6449" i="4"/>
  <c r="G6450" i="4"/>
  <c r="G6451" i="4"/>
  <c r="G6452" i="4"/>
  <c r="G6453" i="4"/>
  <c r="G6454" i="4"/>
  <c r="G6455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2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8" i="4"/>
  <c r="G6500" i="4"/>
  <c r="G6501" i="4"/>
  <c r="G6502" i="4"/>
  <c r="G6503" i="4"/>
  <c r="G6504" i="4"/>
  <c r="G6505" i="4"/>
  <c r="G6507" i="4"/>
  <c r="G6508" i="4"/>
  <c r="G6509" i="4"/>
  <c r="G6511" i="4"/>
  <c r="G6512" i="4"/>
  <c r="G6513" i="4"/>
  <c r="G6514" i="4"/>
  <c r="G6515" i="4"/>
  <c r="G6517" i="4"/>
  <c r="G6518" i="4"/>
  <c r="G6519" i="4"/>
  <c r="G6521" i="4"/>
  <c r="G6522" i="4"/>
  <c r="G6523" i="4"/>
  <c r="G6524" i="4"/>
  <c r="G6525" i="4"/>
  <c r="G6526" i="4"/>
  <c r="G6528" i="4"/>
  <c r="G6529" i="4"/>
  <c r="G6530" i="4"/>
  <c r="G6532" i="4"/>
  <c r="G6533" i="4"/>
  <c r="G6534" i="4"/>
  <c r="G6535" i="4"/>
  <c r="G6536" i="4"/>
  <c r="G6539" i="4"/>
  <c r="G6540" i="4"/>
  <c r="G6541" i="4"/>
  <c r="G6542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8" i="4"/>
  <c r="G6569" i="4"/>
  <c r="G6571" i="4"/>
  <c r="G6572" i="4"/>
  <c r="G6573" i="4"/>
  <c r="G6574" i="4"/>
  <c r="G6575" i="4"/>
  <c r="G6576" i="4"/>
  <c r="G6577" i="4"/>
  <c r="G6578" i="4"/>
  <c r="G6579" i="4"/>
  <c r="G6581" i="4"/>
  <c r="G6582" i="4"/>
  <c r="G6583" i="4"/>
  <c r="G6585" i="4"/>
  <c r="G6586" i="4"/>
  <c r="G6588" i="4"/>
  <c r="G6589" i="4"/>
  <c r="G6591" i="4"/>
  <c r="G6592" i="4"/>
  <c r="G6593" i="4"/>
  <c r="G6594" i="4"/>
  <c r="G6595" i="4"/>
  <c r="G6596" i="4"/>
  <c r="G6597" i="4"/>
  <c r="G6598" i="4"/>
  <c r="G6599" i="4"/>
  <c r="G6600" i="4"/>
  <c r="G2" i="4"/>
  <c r="G13862" i="4" l="1"/>
  <c r="G13532" i="4"/>
  <c r="G15842" i="4"/>
  <c r="G13522" i="4"/>
  <c r="G15832" i="4"/>
  <c r="G14730" i="4"/>
  <c r="G15390" i="4"/>
  <c r="G14606" i="4"/>
  <c r="G14276" i="4"/>
  <c r="G14656" i="4"/>
  <c r="G14326" i="4"/>
  <c r="G14788" i="4"/>
  <c r="G13798" i="4"/>
  <c r="G16053" i="4"/>
  <c r="G15063" i="4"/>
  <c r="G15164" i="4"/>
  <c r="G14174" i="4"/>
  <c r="G15884" i="4"/>
  <c r="G14234" i="4"/>
  <c r="G14145" i="4"/>
  <c r="G15465" i="4"/>
  <c r="G13396" i="4"/>
  <c r="G15706" i="4"/>
  <c r="G13622" i="4"/>
  <c r="G13952" i="4"/>
  <c r="G14612" i="4"/>
  <c r="G15196" i="4"/>
  <c r="G14866" i="4"/>
  <c r="G14167" i="4"/>
  <c r="G16147" i="4"/>
  <c r="G15093" i="4"/>
  <c r="G15423" i="4"/>
  <c r="G14763" i="4"/>
  <c r="G13379" i="4"/>
  <c r="G14039" i="4"/>
  <c r="G15987" i="4"/>
  <c r="G14997" i="4"/>
  <c r="G13975" i="4"/>
  <c r="G15295" i="4"/>
  <c r="G14241" i="4"/>
  <c r="G13581" i="4"/>
  <c r="G14571" i="4"/>
  <c r="G15905" i="4"/>
  <c r="G14915" i="4"/>
  <c r="G14553" i="4"/>
  <c r="G15873" i="4"/>
  <c r="G15752" i="4"/>
  <c r="G14762" i="4"/>
  <c r="G13291" i="4"/>
  <c r="G15270" i="4"/>
  <c r="G14610" i="4"/>
  <c r="G14280" i="4"/>
  <c r="G13502" i="4"/>
  <c r="G15812" i="4"/>
  <c r="G14492" i="4"/>
  <c r="G13403" i="4"/>
  <c r="G14060" i="4"/>
  <c r="G15050" i="4"/>
  <c r="G13220" i="4"/>
  <c r="G14540" i="4"/>
  <c r="G14210" i="4"/>
  <c r="G13412" i="4"/>
  <c r="G15389" i="4"/>
  <c r="G13739" i="4"/>
  <c r="G15059" i="4"/>
  <c r="G14399" i="4"/>
  <c r="G15578" i="4"/>
  <c r="G13928" i="4"/>
  <c r="G13329" i="4"/>
  <c r="G14646" i="4"/>
  <c r="G14316" i="4"/>
  <c r="G13368" i="4"/>
  <c r="G14025" i="4"/>
  <c r="G14685" i="4"/>
  <c r="G13230" i="4"/>
  <c r="G14550" i="4"/>
  <c r="G14220" i="4"/>
  <c r="G15540" i="4"/>
  <c r="G13890" i="4"/>
  <c r="G15714" i="4"/>
  <c r="G13404" i="4"/>
  <c r="G16044" i="4"/>
  <c r="G14064" i="4"/>
  <c r="G13226" i="4"/>
  <c r="G13886" i="4"/>
  <c r="G14876" i="4"/>
  <c r="G15206" i="4"/>
  <c r="G13317" i="4"/>
  <c r="G14634" i="4"/>
  <c r="G15954" i="4"/>
  <c r="G14304" i="4"/>
  <c r="G13467" i="4"/>
  <c r="G15774" i="4"/>
  <c r="G14124" i="4"/>
  <c r="G14300" i="4"/>
  <c r="G15620" i="4"/>
  <c r="G13838" i="4"/>
  <c r="G15488" i="4"/>
  <c r="G15158" i="4"/>
  <c r="G13508" i="4"/>
  <c r="G13421" i="4"/>
  <c r="G14078" i="4"/>
  <c r="G16058" i="4"/>
  <c r="G13748" i="4"/>
  <c r="G14991" i="4"/>
  <c r="G14661" i="4"/>
  <c r="G15321" i="4"/>
  <c r="G13234" i="4"/>
  <c r="G15874" i="4"/>
  <c r="G16204" i="4"/>
  <c r="G14554" i="4"/>
  <c r="G14224" i="4"/>
  <c r="G13469" i="4"/>
  <c r="G15116" i="4"/>
  <c r="G14049" i="4"/>
  <c r="G15039" i="4"/>
  <c r="G15369" i="4"/>
  <c r="G13389" i="4"/>
  <c r="G16252" i="4"/>
  <c r="G13942" i="4"/>
  <c r="G15477" i="4"/>
  <c r="G13827" i="4"/>
  <c r="G13497" i="4"/>
  <c r="G14817" i="4"/>
  <c r="G15058" i="4"/>
  <c r="G14728" i="4"/>
  <c r="G13321" i="4"/>
  <c r="G13978" i="4"/>
  <c r="G13648" i="4"/>
  <c r="G14638" i="4"/>
  <c r="G14968" i="4"/>
  <c r="G13206" i="4"/>
  <c r="G15516" i="4"/>
  <c r="G14856" i="4"/>
  <c r="G13866" i="4"/>
  <c r="G15186" i="4"/>
  <c r="G14163" i="4"/>
  <c r="G14493" i="4"/>
  <c r="G15451" i="4"/>
  <c r="G14131" i="4"/>
  <c r="G14461" i="4"/>
  <c r="G14791" i="4"/>
  <c r="G15121" i="4"/>
  <c r="G13407" i="4"/>
  <c r="G13737" i="4"/>
  <c r="G14397" i="4"/>
  <c r="G14727" i="4"/>
  <c r="G13705" i="4"/>
  <c r="G14695" i="4"/>
  <c r="G14365" i="4"/>
  <c r="G13311" i="4"/>
  <c r="G14301" i="4"/>
  <c r="G15621" i="4"/>
  <c r="G15589" i="4"/>
  <c r="G13609" i="4"/>
  <c r="G14929" i="4"/>
  <c r="G13247" i="4"/>
  <c r="G14897" i="4"/>
  <c r="G15227" i="4"/>
  <c r="G14567" i="4"/>
  <c r="G13215" i="4"/>
  <c r="G15525" i="4"/>
  <c r="G13875" i="4"/>
  <c r="G14865" i="4"/>
  <c r="G13545" i="4"/>
  <c r="G15195" i="4"/>
  <c r="G13623" i="4"/>
  <c r="G15603" i="4"/>
  <c r="G13293" i="4"/>
  <c r="G14943" i="4"/>
  <c r="G15273" i="4"/>
  <c r="G14613" i="4"/>
  <c r="G13591" i="4"/>
  <c r="G14911" i="4"/>
  <c r="G14581" i="4"/>
  <c r="G15241" i="4"/>
  <c r="G13229" i="4"/>
  <c r="G14219" i="4"/>
  <c r="G15539" i="4"/>
  <c r="G13559" i="4"/>
  <c r="G14879" i="4"/>
  <c r="G13473" i="4"/>
  <c r="G15453" i="4"/>
  <c r="G14133" i="4"/>
  <c r="G13240" i="4"/>
  <c r="G13900" i="4"/>
  <c r="G14890" i="4"/>
  <c r="G15220" i="4"/>
  <c r="G14794" i="4"/>
  <c r="G14258" i="4"/>
  <c r="G14206" i="4"/>
  <c r="G14067" i="4"/>
  <c r="G14035" i="4"/>
  <c r="G13801" i="4"/>
  <c r="G13564" i="4"/>
  <c r="G15130" i="4"/>
  <c r="G15790" i="4"/>
  <c r="G14800" i="4"/>
  <c r="G13480" i="4"/>
  <c r="G15091" i="4"/>
  <c r="G15751" i="4"/>
  <c r="G13390" i="4"/>
  <c r="G14050" i="4"/>
  <c r="G15040" i="4"/>
  <c r="G13728" i="4"/>
  <c r="G15048" i="4"/>
  <c r="G15378" i="4"/>
  <c r="G14388" i="4"/>
  <c r="G13912" i="4"/>
  <c r="G13582" i="4"/>
  <c r="G15562" i="4"/>
  <c r="G14572" i="4"/>
  <c r="G14290" i="4"/>
  <c r="G15940" i="4"/>
  <c r="G14314" i="4"/>
  <c r="G13324" i="4"/>
  <c r="G14186" i="4"/>
  <c r="G13856" i="4"/>
  <c r="G14713" i="4"/>
  <c r="G15703" i="4"/>
  <c r="G14383" i="4"/>
  <c r="G14053" i="4"/>
  <c r="G13210" i="4"/>
  <c r="G14530" i="4"/>
  <c r="G14200" i="4"/>
  <c r="G13264" i="4"/>
  <c r="G15574" i="4"/>
  <c r="G13924" i="4"/>
  <c r="G13594" i="4"/>
  <c r="G14914" i="4"/>
  <c r="G13296" i="4"/>
  <c r="G13956" i="4"/>
  <c r="G15606" i="4"/>
  <c r="G13626" i="4"/>
  <c r="G14946" i="4"/>
  <c r="G15764" i="4"/>
  <c r="G15104" i="4"/>
  <c r="G13454" i="4"/>
  <c r="G14114" i="4"/>
  <c r="G13624" i="4"/>
  <c r="G13294" i="4"/>
  <c r="G15274" i="4"/>
  <c r="G14491" i="4"/>
  <c r="G13831" i="4"/>
  <c r="G13742" i="4"/>
  <c r="G15392" i="4"/>
  <c r="G14402" i="4"/>
  <c r="G14732" i="4"/>
  <c r="G14312" i="4"/>
  <c r="G15632" i="4"/>
  <c r="G13542" i="4"/>
  <c r="G15192" i="4"/>
  <c r="G15852" i="4"/>
  <c r="G13460" i="4"/>
  <c r="G13790" i="4"/>
  <c r="G14450" i="4"/>
  <c r="G14780" i="4"/>
  <c r="G15440" i="4"/>
  <c r="G14580" i="4"/>
  <c r="G15240" i="4"/>
  <c r="G14250" i="4"/>
  <c r="G15128" i="4"/>
  <c r="G15788" i="4"/>
  <c r="G13808" i="4"/>
  <c r="G14798" i="4"/>
  <c r="G13401" i="4"/>
  <c r="G14061" i="4"/>
  <c r="G13731" i="4"/>
  <c r="G13312" i="4"/>
  <c r="G14302" i="4"/>
  <c r="G13531" i="4"/>
  <c r="G15181" i="4"/>
  <c r="G14489" i="4"/>
  <c r="G14159" i="4"/>
  <c r="G15479" i="4"/>
  <c r="G13435" i="4"/>
  <c r="G14095" i="4"/>
  <c r="G14031" i="4"/>
  <c r="G13371" i="4"/>
  <c r="G14989" i="4"/>
  <c r="G14659" i="4"/>
  <c r="G15319" i="4"/>
  <c r="G14329" i="4"/>
  <c r="G15617" i="4"/>
  <c r="G13967" i="4"/>
  <c r="G14957" i="4"/>
  <c r="G15287" i="4"/>
  <c r="G14925" i="4"/>
  <c r="G15255" i="4"/>
  <c r="G15915" i="4"/>
  <c r="G14233" i="4"/>
  <c r="G13243" i="4"/>
  <c r="G13573" i="4"/>
  <c r="G13211" i="4"/>
  <c r="G14531" i="4"/>
  <c r="G13289" i="4"/>
  <c r="G14609" i="4"/>
  <c r="G14279" i="4"/>
  <c r="G13257" i="4"/>
  <c r="G14247" i="4"/>
  <c r="G13555" i="4"/>
  <c r="G15205" i="4"/>
  <c r="G15865" i="4"/>
  <c r="G16226" i="4"/>
  <c r="G13916" i="4"/>
  <c r="G15487" i="4"/>
  <c r="G15259" i="4"/>
  <c r="G14976" i="4"/>
  <c r="G14963" i="4"/>
  <c r="G14894" i="4"/>
  <c r="G14880" i="4"/>
  <c r="G14852" i="4"/>
  <c r="G14793" i="4"/>
  <c r="G14709" i="4"/>
  <c r="G14630" i="4"/>
  <c r="G14560" i="4"/>
  <c r="G14205" i="4"/>
  <c r="G14192" i="4"/>
  <c r="G13880" i="4"/>
  <c r="G13701" i="4"/>
  <c r="G13598" i="4"/>
  <c r="G13546" i="4"/>
  <c r="G13499" i="4"/>
  <c r="G13441" i="4"/>
  <c r="G13225" i="4"/>
  <c r="G16364" i="4"/>
  <c r="G16307" i="4"/>
  <c r="G16206" i="4"/>
  <c r="G16162" i="4"/>
  <c r="G15985" i="4"/>
  <c r="G15973" i="4"/>
  <c r="G15922" i="4"/>
  <c r="G15807" i="4"/>
  <c r="G15651" i="4"/>
  <c r="G15623" i="4"/>
  <c r="G15600" i="4"/>
  <c r="G15484" i="4"/>
  <c r="G15294" i="4"/>
  <c r="G15210" i="4"/>
  <c r="G15123" i="4"/>
  <c r="G14974" i="4"/>
  <c r="G14962" i="4"/>
  <c r="G14947" i="4"/>
  <c r="G14907" i="4"/>
  <c r="G14893" i="4"/>
  <c r="G14851" i="4"/>
  <c r="G14761" i="4"/>
  <c r="G14721" i="4"/>
  <c r="G14614" i="4"/>
  <c r="G14577" i="4"/>
  <c r="G14526" i="4"/>
  <c r="G14391" i="4"/>
  <c r="G14308" i="4"/>
  <c r="G14254" i="4"/>
  <c r="G14216" i="4"/>
  <c r="G14127" i="4"/>
  <c r="G14099" i="4"/>
  <c r="G13911" i="4"/>
  <c r="G13894" i="4"/>
  <c r="G13879" i="4"/>
  <c r="G13771" i="4"/>
  <c r="G13723" i="4"/>
  <c r="G13700" i="4"/>
  <c r="G13644" i="4"/>
  <c r="G13468" i="4"/>
  <c r="G13439" i="4"/>
  <c r="G16306" i="4"/>
  <c r="G16256" i="4"/>
  <c r="G16108" i="4"/>
  <c r="G16054" i="4"/>
  <c r="G15891" i="4"/>
  <c r="G15710" i="4"/>
  <c r="G15699" i="4"/>
  <c r="G15689" i="4"/>
  <c r="G15636" i="4"/>
  <c r="G15483" i="4"/>
  <c r="G15419" i="4"/>
  <c r="G15306" i="4"/>
  <c r="G15209" i="4"/>
  <c r="G15087" i="4"/>
  <c r="G15054" i="4"/>
  <c r="G14961" i="4"/>
  <c r="G14862" i="4"/>
  <c r="G14822" i="4"/>
  <c r="G14653" i="4"/>
  <c r="G14642" i="4"/>
  <c r="G14522" i="4"/>
  <c r="G14498" i="4"/>
  <c r="G14429" i="4"/>
  <c r="G14390" i="4"/>
  <c r="G14201" i="4"/>
  <c r="G14126" i="4"/>
  <c r="G14058" i="4"/>
  <c r="G13974" i="4"/>
  <c r="G13960" i="4"/>
  <c r="G13852" i="4"/>
  <c r="G13796" i="4"/>
  <c r="G13643" i="4"/>
  <c r="G13630" i="4"/>
  <c r="G13560" i="4"/>
  <c r="G13541" i="4"/>
  <c r="G13526" i="4"/>
  <c r="G13466" i="4"/>
  <c r="G13398" i="4"/>
  <c r="G13375" i="4"/>
  <c r="G16380" i="4"/>
  <c r="G16144" i="4"/>
  <c r="G16051" i="4"/>
  <c r="G15970" i="4"/>
  <c r="G15932" i="4"/>
  <c r="G15596" i="4"/>
  <c r="G15482" i="4"/>
  <c r="G15291" i="4"/>
  <c r="G15025" i="4"/>
  <c r="G14875" i="4"/>
  <c r="G14861" i="4"/>
  <c r="G14821" i="4"/>
  <c r="G14774" i="4"/>
  <c r="G14549" i="4"/>
  <c r="G14521" i="4"/>
  <c r="G14457" i="4"/>
  <c r="G14408" i="4"/>
  <c r="G14140" i="4"/>
  <c r="G13986" i="4"/>
  <c r="G13972" i="4"/>
  <c r="G13921" i="4"/>
  <c r="G13861" i="4"/>
  <c r="G13833" i="4"/>
  <c r="G13720" i="4"/>
  <c r="G13656" i="4"/>
  <c r="G13642" i="4"/>
  <c r="G13590" i="4"/>
  <c r="G13540" i="4"/>
  <c r="G13275" i="4"/>
  <c r="G13544" i="4"/>
  <c r="G13521" i="4"/>
  <c r="G13320" i="4"/>
  <c r="G13274" i="4"/>
  <c r="G13761" i="4"/>
  <c r="G13714" i="4"/>
  <c r="G13335" i="4"/>
  <c r="G6812" i="4"/>
  <c r="G9452" i="4"/>
  <c r="G9782" i="4"/>
  <c r="G11432" i="4"/>
  <c r="G7142" i="4"/>
  <c r="G10112" i="4"/>
  <c r="G11762" i="4"/>
  <c r="G10442" i="4"/>
  <c r="G12752" i="4"/>
  <c r="G8462" i="4"/>
  <c r="G8792" i="4"/>
  <c r="G9122" i="4"/>
  <c r="G7802" i="4"/>
  <c r="G11102" i="4"/>
  <c r="G9367" i="4"/>
  <c r="G10357" i="4"/>
  <c r="G10687" i="4"/>
  <c r="G11017" i="4"/>
  <c r="G11677" i="4"/>
  <c r="G12337" i="4"/>
  <c r="G12667" i="4"/>
  <c r="G11347" i="4"/>
  <c r="G7057" i="4"/>
  <c r="G7387" i="4"/>
  <c r="G7717" i="4"/>
  <c r="G12007" i="4"/>
  <c r="G8377" i="4"/>
  <c r="G8707" i="4"/>
  <c r="G7613" i="4"/>
  <c r="G11903" i="4"/>
  <c r="G12893" i="4"/>
  <c r="G8933" i="4"/>
  <c r="G11243" i="4"/>
  <c r="G12233" i="4"/>
  <c r="G12563" i="4"/>
  <c r="G9593" i="4"/>
  <c r="G7943" i="4"/>
  <c r="G11573" i="4"/>
  <c r="G6953" i="4"/>
  <c r="G7283" i="4"/>
  <c r="G8273" i="4"/>
  <c r="G10253" i="4"/>
  <c r="G10583" i="4"/>
  <c r="G10354" i="4"/>
  <c r="G11344" i="4"/>
  <c r="G11674" i="4"/>
  <c r="G7054" i="4"/>
  <c r="G7714" i="4"/>
  <c r="G12004" i="4"/>
  <c r="G6724" i="4"/>
  <c r="G7384" i="4"/>
  <c r="G12994" i="4"/>
  <c r="G8044" i="4"/>
  <c r="G10024" i="4"/>
  <c r="G8374" i="4"/>
  <c r="G10684" i="4"/>
  <c r="G11014" i="4"/>
  <c r="G12334" i="4"/>
  <c r="G9128" i="4"/>
  <c r="G10448" i="4"/>
  <c r="G8468" i="4"/>
  <c r="G12098" i="4"/>
  <c r="G11108" i="4"/>
  <c r="G11768" i="4"/>
  <c r="G12428" i="4"/>
  <c r="G9458" i="4"/>
  <c r="G10778" i="4"/>
  <c r="G7808" i="4"/>
  <c r="G7478" i="4"/>
  <c r="G9788" i="4"/>
  <c r="G11438" i="4"/>
  <c r="G10118" i="4"/>
  <c r="G10054" i="4"/>
  <c r="G11704" i="4"/>
  <c r="G7744" i="4"/>
  <c r="G11374" i="4"/>
  <c r="G10714" i="4"/>
  <c r="G11044" i="4"/>
  <c r="G12364" i="4"/>
  <c r="G7084" i="4"/>
  <c r="G10384" i="4"/>
  <c r="G8074" i="4"/>
  <c r="G8404" i="4"/>
  <c r="G9064" i="4"/>
  <c r="G10618" i="4"/>
  <c r="G7978" i="4"/>
  <c r="G10948" i="4"/>
  <c r="G11608" i="4"/>
  <c r="G6988" i="4"/>
  <c r="G8638" i="4"/>
  <c r="G12268" i="4"/>
  <c r="G11938" i="4"/>
  <c r="G9628" i="4"/>
  <c r="G7318" i="4"/>
  <c r="G10288" i="4"/>
  <c r="G6658" i="4"/>
  <c r="G12928" i="4"/>
  <c r="G12598" i="4"/>
  <c r="G7155" i="4"/>
  <c r="G7815" i="4"/>
  <c r="G9795" i="4"/>
  <c r="G7485" i="4"/>
  <c r="G11115" i="4"/>
  <c r="G11445" i="4"/>
  <c r="G12765" i="4"/>
  <c r="G8145" i="4"/>
  <c r="G9135" i="4"/>
  <c r="G10125" i="4"/>
  <c r="G8805" i="4"/>
  <c r="G8475" i="4"/>
  <c r="G10455" i="4"/>
  <c r="G9465" i="4"/>
  <c r="G11775" i="4"/>
  <c r="G8049" i="4"/>
  <c r="G9039" i="4"/>
  <c r="G8379" i="4"/>
  <c r="G9369" i="4"/>
  <c r="G11349" i="4"/>
  <c r="G9699" i="4"/>
  <c r="G10689" i="4"/>
  <c r="G12339" i="4"/>
  <c r="G10359" i="4"/>
  <c r="G11019" i="4"/>
  <c r="G11679" i="4"/>
  <c r="G7719" i="4"/>
  <c r="G7389" i="4"/>
  <c r="G6995" i="4"/>
  <c r="G8315" i="4"/>
  <c r="G8645" i="4"/>
  <c r="G9635" i="4"/>
  <c r="G10295" i="4"/>
  <c r="G11615" i="4"/>
  <c r="G11945" i="4"/>
  <c r="G12275" i="4"/>
  <c r="G12935" i="4"/>
  <c r="G9965" i="4"/>
  <c r="G12605" i="4"/>
  <c r="G6665" i="4"/>
  <c r="G9305" i="4"/>
  <c r="G10625" i="4"/>
  <c r="G7985" i="4"/>
  <c r="G8326" i="4"/>
  <c r="G8656" i="4"/>
  <c r="G11626" i="4"/>
  <c r="G7666" i="4"/>
  <c r="G11296" i="4"/>
  <c r="G11956" i="4"/>
  <c r="G12286" i="4"/>
  <c r="G6676" i="4"/>
  <c r="G9976" i="4"/>
  <c r="G12616" i="4"/>
  <c r="G9316" i="4"/>
  <c r="G10636" i="4"/>
  <c r="G7006" i="4"/>
  <c r="G10108" i="4"/>
  <c r="G9923" i="4"/>
  <c r="G9433" i="4"/>
  <c r="G13122" i="4"/>
  <c r="G12946" i="4"/>
  <c r="G12537" i="4"/>
  <c r="G12307" i="4"/>
  <c r="G12137" i="4"/>
  <c r="G7946" i="4"/>
  <c r="G7414" i="4"/>
  <c r="G7027" i="4"/>
  <c r="G6754" i="4"/>
  <c r="G8514" i="4"/>
  <c r="G9504" i="4"/>
  <c r="G11814" i="4"/>
  <c r="G10164" i="4"/>
  <c r="G11484" i="4"/>
  <c r="G12144" i="4"/>
  <c r="G12474" i="4"/>
  <c r="G12804" i="4"/>
  <c r="G13134" i="4"/>
  <c r="G7194" i="4"/>
  <c r="G9834" i="4"/>
  <c r="G9174" i="4"/>
  <c r="G8844" i="4"/>
  <c r="G12748" i="4"/>
  <c r="G8788" i="4"/>
  <c r="G9118" i="4"/>
  <c r="G10768" i="4"/>
  <c r="G11758" i="4"/>
  <c r="G13078" i="4"/>
  <c r="G11098" i="4"/>
  <c r="G12088" i="4"/>
  <c r="G9448" i="4"/>
  <c r="G9778" i="4"/>
  <c r="G11428" i="4"/>
  <c r="G6808" i="4"/>
  <c r="G7798" i="4"/>
  <c r="G10438" i="4"/>
  <c r="G7186" i="4"/>
  <c r="G9490" i="4"/>
  <c r="G11470" i="4"/>
  <c r="G7840" i="4"/>
  <c r="G9820" i="4"/>
  <c r="G11800" i="4"/>
  <c r="G9160" i="4"/>
  <c r="G10810" i="4"/>
  <c r="G12460" i="4"/>
  <c r="G6850" i="4"/>
  <c r="G7510" i="4"/>
  <c r="G8170" i="4"/>
  <c r="G10150" i="4"/>
  <c r="G7180" i="4"/>
  <c r="G10480" i="4"/>
  <c r="G6722" i="4"/>
  <c r="G7382" i="4"/>
  <c r="G12992" i="4"/>
  <c r="G12662" i="4"/>
  <c r="G8042" i="4"/>
  <c r="G8372" i="4"/>
  <c r="G11012" i="4"/>
  <c r="G9032" i="4"/>
  <c r="G10682" i="4"/>
  <c r="G7712" i="4"/>
  <c r="G12002" i="4"/>
  <c r="G7549" i="4"/>
  <c r="G8539" i="4"/>
  <c r="G9529" i="4"/>
  <c r="G12169" i="4"/>
  <c r="G11839" i="4"/>
  <c r="G12499" i="4"/>
  <c r="G12829" i="4"/>
  <c r="G7879" i="4"/>
  <c r="G10519" i="4"/>
  <c r="G9199" i="4"/>
  <c r="G7219" i="4"/>
  <c r="G8869" i="4"/>
  <c r="G11179" i="4"/>
  <c r="G9763" i="4"/>
  <c r="G11083" i="4"/>
  <c r="G11413" i="4"/>
  <c r="G12733" i="4"/>
  <c r="G7783" i="4"/>
  <c r="G10093" i="4"/>
  <c r="G10423" i="4"/>
  <c r="G12403" i="4"/>
  <c r="G7123" i="4"/>
  <c r="G9103" i="4"/>
  <c r="G8113" i="4"/>
  <c r="G8443" i="4"/>
  <c r="G11743" i="4"/>
  <c r="G12073" i="4"/>
  <c r="G10923" i="4"/>
  <c r="G8613" i="4"/>
  <c r="G9603" i="4"/>
  <c r="G7953" i="4"/>
  <c r="G12243" i="4"/>
  <c r="G7293" i="4"/>
  <c r="G8283" i="4"/>
  <c r="G10263" i="4"/>
  <c r="G11913" i="4"/>
  <c r="G12573" i="4"/>
  <c r="G9933" i="4"/>
  <c r="G12903" i="4"/>
  <c r="G7623" i="4"/>
  <c r="G9273" i="4"/>
  <c r="G7602" i="4"/>
  <c r="G10902" i="4"/>
  <c r="G8592" i="4"/>
  <c r="G12222" i="4"/>
  <c r="G7932" i="4"/>
  <c r="G9582" i="4"/>
  <c r="G11562" i="4"/>
  <c r="G11892" i="4"/>
  <c r="G12552" i="4"/>
  <c r="G6942" i="4"/>
  <c r="G7272" i="4"/>
  <c r="G10242" i="4"/>
  <c r="G12882" i="4"/>
  <c r="G9912" i="4"/>
  <c r="G12635" i="4"/>
  <c r="G12332" i="4"/>
  <c r="G11472" i="4"/>
  <c r="G10772" i="4"/>
  <c r="G9958" i="4"/>
  <c r="G8986" i="4"/>
  <c r="G8047" i="4"/>
  <c r="G6671" i="4"/>
  <c r="G7053" i="4"/>
  <c r="G7713" i="4"/>
  <c r="G12003" i="4"/>
  <c r="G6723" i="4"/>
  <c r="G7383" i="4"/>
  <c r="G12993" i="4"/>
  <c r="G12663" i="4"/>
  <c r="G10023" i="4"/>
  <c r="G8373" i="4"/>
  <c r="G8703" i="4"/>
  <c r="G9033" i="4"/>
  <c r="G9693" i="4"/>
  <c r="G10353" i="4"/>
  <c r="G11673" i="4"/>
  <c r="G10544" i="4"/>
  <c r="G6914" i="4"/>
  <c r="G8234" i="4"/>
  <c r="G10214" i="4"/>
  <c r="G11864" i="4"/>
  <c r="G7244" i="4"/>
  <c r="G9224" i="4"/>
  <c r="G9884" i="4"/>
  <c r="G10874" i="4"/>
  <c r="G7574" i="4"/>
  <c r="G12524" i="4"/>
  <c r="G8564" i="4"/>
  <c r="G12194" i="4"/>
  <c r="G12531" i="4"/>
  <c r="G13191" i="4"/>
  <c r="G11541" i="4"/>
  <c r="G7581" i="4"/>
  <c r="G8571" i="4"/>
  <c r="G9561" i="4"/>
  <c r="G11871" i="4"/>
  <c r="G12201" i="4"/>
  <c r="G7911" i="4"/>
  <c r="G10221" i="4"/>
  <c r="G7251" i="4"/>
  <c r="G9231" i="4"/>
  <c r="G11211" i="4"/>
  <c r="G10008" i="4"/>
  <c r="G9348" i="4"/>
  <c r="G8028" i="4"/>
  <c r="G12978" i="4"/>
  <c r="G8358" i="4"/>
  <c r="G8688" i="4"/>
  <c r="G9018" i="4"/>
  <c r="G10998" i="4"/>
  <c r="G12318" i="4"/>
  <c r="G10338" i="4"/>
  <c r="G6708" i="4"/>
  <c r="G7038" i="4"/>
  <c r="G12648" i="4"/>
  <c r="G12435" i="4"/>
  <c r="G10683" i="4"/>
  <c r="G10029" i="4"/>
  <c r="G9363" i="4"/>
  <c r="G9263" i="4"/>
  <c r="G8184" i="4"/>
  <c r="G7698" i="4"/>
  <c r="G7453" i="4"/>
  <c r="G8502" i="4"/>
  <c r="G10482" i="4"/>
  <c r="G12462" i="4"/>
  <c r="G11802" i="4"/>
  <c r="G12132" i="4"/>
  <c r="G12792" i="4"/>
  <c r="G7842" i="4"/>
  <c r="G10812" i="4"/>
  <c r="G11142" i="4"/>
  <c r="G9162" i="4"/>
  <c r="G10152" i="4"/>
  <c r="G7182" i="4"/>
  <c r="G8832" i="4"/>
  <c r="G11534" i="4"/>
  <c r="G11509" i="4"/>
  <c r="G8500" i="4"/>
  <c r="G8209" i="4"/>
  <c r="G7368" i="4"/>
  <c r="G7917" i="4"/>
  <c r="G10227" i="4"/>
  <c r="G11217" i="4"/>
  <c r="G11877" i="4"/>
  <c r="G12867" i="4"/>
  <c r="G6927" i="4"/>
  <c r="G9897" i="4"/>
  <c r="G10557" i="4"/>
  <c r="G8247" i="4"/>
  <c r="G9237" i="4"/>
  <c r="G8907" i="4"/>
  <c r="G10887" i="4"/>
  <c r="G8577" i="4"/>
  <c r="G12207" i="4"/>
  <c r="G7286" i="4"/>
  <c r="G8276" i="4"/>
  <c r="G9926" i="4"/>
  <c r="G12896" i="4"/>
  <c r="G9266" i="4"/>
  <c r="G10586" i="4"/>
  <c r="G12236" i="4"/>
  <c r="G7616" i="4"/>
  <c r="G8606" i="4"/>
  <c r="G10916" i="4"/>
  <c r="G9596" i="4"/>
  <c r="G10256" i="4"/>
  <c r="G11576" i="4"/>
  <c r="G11906" i="4"/>
  <c r="G10494" i="4"/>
  <c r="G10352" i="4"/>
  <c r="G9891" i="4"/>
  <c r="G9298" i="4"/>
  <c r="G8241" i="4"/>
  <c r="G7996" i="4"/>
  <c r="G7904" i="4"/>
  <c r="G8015" i="4"/>
  <c r="G9335" i="4"/>
  <c r="G9995" i="4"/>
  <c r="G9005" i="4"/>
  <c r="G11975" i="4"/>
  <c r="G12965" i="4"/>
  <c r="G9665" i="4"/>
  <c r="G10325" i="4"/>
  <c r="G11645" i="4"/>
  <c r="G7685" i="4"/>
  <c r="G6695" i="4"/>
  <c r="G6799" i="4"/>
  <c r="G11749" i="4"/>
  <c r="G12079" i="4"/>
  <c r="G9109" i="4"/>
  <c r="G13069" i="4"/>
  <c r="G8779" i="4"/>
  <c r="G12409" i="4"/>
  <c r="G11089" i="4"/>
  <c r="G8119" i="4"/>
  <c r="G8449" i="4"/>
  <c r="G9439" i="4"/>
  <c r="G9769" i="4"/>
  <c r="G10759" i="4"/>
  <c r="G7789" i="4"/>
  <c r="G10429" i="4"/>
  <c r="G12739" i="4"/>
  <c r="G8981" i="4"/>
  <c r="G10631" i="4"/>
  <c r="G12941" i="4"/>
  <c r="G12281" i="4"/>
  <c r="G12611" i="4"/>
  <c r="G7001" i="4"/>
  <c r="G8651" i="4"/>
  <c r="G10301" i="4"/>
  <c r="G10961" i="4"/>
  <c r="G7331" i="4"/>
  <c r="G9311" i="4"/>
  <c r="G9971" i="4"/>
  <c r="G8202" i="4"/>
  <c r="G11502" i="4"/>
  <c r="G6882" i="4"/>
  <c r="G11172" i="4"/>
  <c r="G7212" i="4"/>
  <c r="G7542" i="4"/>
  <c r="G9192" i="4"/>
  <c r="G10842" i="4"/>
  <c r="G10182" i="4"/>
  <c r="G10512" i="4"/>
  <c r="G12162" i="4"/>
  <c r="G11832" i="4"/>
  <c r="G6786" i="4"/>
  <c r="G7446" i="4"/>
  <c r="G9096" i="4"/>
  <c r="G12396" i="4"/>
  <c r="G8106" i="4"/>
  <c r="G8436" i="4"/>
  <c r="G11736" i="4"/>
  <c r="G12066" i="4"/>
  <c r="G9426" i="4"/>
  <c r="G10746" i="4"/>
  <c r="G11076" i="4"/>
  <c r="G11406" i="4"/>
  <c r="G9756" i="4"/>
  <c r="G7776" i="4"/>
  <c r="G10416" i="4"/>
  <c r="G7116" i="4"/>
  <c r="G10086" i="4"/>
  <c r="G8340" i="4"/>
  <c r="G10650" i="4"/>
  <c r="G10980" i="4"/>
  <c r="G11640" i="4"/>
  <c r="G7020" i="4"/>
  <c r="G10320" i="4"/>
  <c r="G12300" i="4"/>
  <c r="G7350" i="4"/>
  <c r="G11970" i="4"/>
  <c r="G11310" i="4"/>
  <c r="G12630" i="4"/>
  <c r="G6690" i="4"/>
  <c r="G9990" i="4"/>
  <c r="G9000" i="4"/>
  <c r="G7187" i="4"/>
  <c r="G7517" i="4"/>
  <c r="G8177" i="4"/>
  <c r="G8837" i="4"/>
  <c r="G9497" i="4"/>
  <c r="G8507" i="4"/>
  <c r="G10487" i="4"/>
  <c r="G11807" i="4"/>
  <c r="G7847" i="4"/>
  <c r="G9167" i="4"/>
  <c r="G12797" i="4"/>
  <c r="G7751" i="4"/>
  <c r="G10391" i="4"/>
  <c r="G12371" i="4"/>
  <c r="G7091" i="4"/>
  <c r="G10061" i="4"/>
  <c r="G11051" i="4"/>
  <c r="G11711" i="4"/>
  <c r="G12041" i="4"/>
  <c r="G12701" i="4"/>
  <c r="G9071" i="4"/>
  <c r="G7421" i="4"/>
  <c r="G8741" i="4"/>
  <c r="G9401" i="4"/>
  <c r="G8081" i="4"/>
  <c r="G8411" i="4"/>
  <c r="G7357" i="4"/>
  <c r="G11317" i="4"/>
  <c r="G9337" i="4"/>
  <c r="G9997" i="4"/>
  <c r="G10987" i="4"/>
  <c r="G8017" i="4"/>
  <c r="G8347" i="4"/>
  <c r="G9007" i="4"/>
  <c r="G8677" i="4"/>
  <c r="G10657" i="4"/>
  <c r="G10327" i="4"/>
  <c r="G7687" i="4"/>
  <c r="G11264" i="4"/>
  <c r="G12914" i="4"/>
  <c r="G7964" i="4"/>
  <c r="G6974" i="4"/>
  <c r="G9614" i="4"/>
  <c r="G11594" i="4"/>
  <c r="G12254" i="4"/>
  <c r="G7304" i="4"/>
  <c r="G8294" i="4"/>
  <c r="G11924" i="4"/>
  <c r="G12584" i="4"/>
  <c r="G10604" i="4"/>
  <c r="G9944" i="4"/>
  <c r="G10274" i="4"/>
  <c r="G7634" i="4"/>
  <c r="G12669" i="4"/>
  <c r="G12492" i="4"/>
  <c r="G11988" i="4"/>
  <c r="G11977" i="4"/>
  <c r="G11647" i="4"/>
  <c r="G11315" i="4"/>
  <c r="G10189" i="4"/>
  <c r="G7512" i="4"/>
  <c r="G6852" i="4"/>
  <c r="G3280" i="4"/>
  <c r="G2290" i="4"/>
  <c r="G3610" i="4"/>
  <c r="G4930" i="4"/>
  <c r="G4270" i="4"/>
  <c r="G5260" i="4"/>
  <c r="G5920" i="4"/>
  <c r="G2620" i="4"/>
  <c r="G4877" i="4"/>
  <c r="G6197" i="4"/>
  <c r="G4547" i="4"/>
  <c r="G2897" i="4"/>
  <c r="G2567" i="4"/>
  <c r="G3227" i="4"/>
  <c r="G5537" i="4"/>
  <c r="G257" i="4"/>
  <c r="G4787" i="4"/>
  <c r="G3797" i="4"/>
  <c r="G1817" i="4"/>
  <c r="G4457" i="4"/>
  <c r="G5117" i="4"/>
  <c r="G5447" i="4"/>
  <c r="G2147" i="4"/>
  <c r="G3137" i="4"/>
  <c r="G6107" i="4"/>
  <c r="G4127" i="4"/>
  <c r="G6180" i="4"/>
  <c r="G2880" i="4"/>
  <c r="G3870" i="4"/>
  <c r="G4860" i="4"/>
  <c r="G1560" i="4"/>
  <c r="G2550" i="4"/>
  <c r="G3210" i="4"/>
  <c r="G4530" i="4"/>
  <c r="G5190" i="4"/>
  <c r="G5520" i="4"/>
  <c r="G3540" i="4"/>
  <c r="G3376" i="4"/>
  <c r="G3706" i="4"/>
  <c r="G4366" i="4"/>
  <c r="G6016" i="4"/>
  <c r="G2716" i="4"/>
  <c r="G5686" i="4"/>
  <c r="G6346" i="4"/>
  <c r="G4036" i="4"/>
  <c r="G5356" i="4"/>
  <c r="G4893" i="4"/>
  <c r="G4563" i="4"/>
  <c r="G2913" i="4"/>
  <c r="G3903" i="4"/>
  <c r="G5883" i="4"/>
  <c r="G3243" i="4"/>
  <c r="G5553" i="4"/>
  <c r="G2253" i="4"/>
  <c r="G4233" i="4"/>
  <c r="G3904" i="4"/>
  <c r="G3769" i="4"/>
  <c r="G469" i="4"/>
  <c r="G5924" i="4"/>
  <c r="G5264" i="4"/>
  <c r="G2954" i="4"/>
  <c r="G5594" i="4"/>
  <c r="G3284" i="4"/>
  <c r="G4604" i="4"/>
  <c r="G4934" i="4"/>
  <c r="G1964" i="4"/>
  <c r="G6584" i="4"/>
  <c r="G2294" i="4"/>
  <c r="G3614" i="4"/>
  <c r="G4274" i="4"/>
  <c r="G2181" i="4"/>
  <c r="G2841" i="4"/>
  <c r="G4491" i="4"/>
  <c r="G5151" i="4"/>
  <c r="G2511" i="4"/>
  <c r="G3831" i="4"/>
  <c r="G3171" i="4"/>
  <c r="G861" i="4"/>
  <c r="G6141" i="4"/>
  <c r="G3501" i="4"/>
  <c r="G4161" i="4"/>
  <c r="G6005" i="4"/>
  <c r="G2705" i="4"/>
  <c r="G6335" i="4"/>
  <c r="G3035" i="4"/>
  <c r="G3365" i="4"/>
  <c r="G5015" i="4"/>
  <c r="G3695" i="4"/>
  <c r="G4355" i="4"/>
  <c r="G395" i="4"/>
  <c r="G4849" i="4"/>
  <c r="G2539" i="4"/>
  <c r="G2869" i="4"/>
  <c r="G3859" i="4"/>
  <c r="G4519" i="4"/>
  <c r="G5179" i="4"/>
  <c r="G3199" i="4"/>
  <c r="G6499" i="4"/>
  <c r="G3529" i="4"/>
  <c r="G4189" i="4"/>
  <c r="G5548" i="4"/>
  <c r="G3568" i="4"/>
  <c r="G2248" i="4"/>
  <c r="G6208" i="4"/>
  <c r="G1258" i="4"/>
  <c r="G2908" i="4"/>
  <c r="G3898" i="4"/>
  <c r="G4558" i="4"/>
  <c r="G5878" i="4"/>
  <c r="G5218" i="4"/>
  <c r="G2578" i="4"/>
  <c r="G3967" i="4"/>
  <c r="G3307" i="4"/>
  <c r="G4627" i="4"/>
  <c r="G4957" i="4"/>
  <c r="G2317" i="4"/>
  <c r="G6277" i="4"/>
  <c r="G5617" i="4"/>
  <c r="G2647" i="4"/>
  <c r="G3306" i="4"/>
  <c r="G4626" i="4"/>
  <c r="G4956" i="4"/>
  <c r="G1326" i="4"/>
  <c r="G2316" i="4"/>
  <c r="G6276" i="4"/>
  <c r="G3636" i="4"/>
  <c r="G5286" i="4"/>
  <c r="G5946" i="4"/>
  <c r="G2646" i="4"/>
  <c r="G6538" i="4"/>
  <c r="G5026" i="4"/>
  <c r="G4493" i="4"/>
  <c r="G4086" i="4"/>
  <c r="G3891" i="4"/>
  <c r="G6537" i="4"/>
  <c r="G6520" i="4"/>
  <c r="G6213" i="4"/>
  <c r="G5930" i="4"/>
  <c r="G5884" i="4"/>
  <c r="G5675" i="4"/>
  <c r="G5207" i="4"/>
  <c r="G4821" i="4"/>
  <c r="G4683" i="4"/>
  <c r="G4463" i="4"/>
  <c r="G4338" i="4"/>
  <c r="G3944" i="4"/>
  <c r="G3834" i="4"/>
  <c r="G3620" i="4"/>
  <c r="G714" i="4"/>
  <c r="G3024" i="4"/>
  <c r="G5334" i="4"/>
  <c r="G4014" i="4"/>
  <c r="G3354" i="4"/>
  <c r="G5664" i="4"/>
  <c r="G2364" i="4"/>
  <c r="G3684" i="4"/>
  <c r="G2694" i="4"/>
  <c r="G1716" i="4"/>
  <c r="G6006" i="4"/>
  <c r="G2706" i="4"/>
  <c r="G3036" i="4"/>
  <c r="G4026" i="4"/>
  <c r="G5346" i="4"/>
  <c r="G4686" i="4"/>
  <c r="G5016" i="4"/>
  <c r="G3366" i="4"/>
  <c r="G2092" i="4"/>
  <c r="G6382" i="4"/>
  <c r="G3082" i="4"/>
  <c r="G772" i="4"/>
  <c r="G2422" i="4"/>
  <c r="G3412" i="4"/>
  <c r="G3742" i="4"/>
  <c r="G4163" i="4"/>
  <c r="G203" i="4"/>
  <c r="G4823" i="4"/>
  <c r="G5813" i="4"/>
  <c r="G2183" i="4"/>
  <c r="G5483" i="4"/>
  <c r="G6473" i="4"/>
  <c r="G1853" i="4"/>
  <c r="G3315" i="4"/>
  <c r="G3975" i="4"/>
  <c r="G4635" i="4"/>
  <c r="G4965" i="4"/>
  <c r="G2325" i="4"/>
  <c r="G6285" i="4"/>
  <c r="G3645" i="4"/>
  <c r="G2655" i="4"/>
  <c r="G5625" i="4"/>
  <c r="G2985" i="4"/>
  <c r="G3816" i="4"/>
  <c r="G6510" i="4"/>
  <c r="G6254" i="4"/>
  <c r="G6066" i="4"/>
  <c r="G5777" i="4"/>
  <c r="G5577" i="4"/>
  <c r="G5509" i="4"/>
  <c r="G5303" i="4"/>
  <c r="G5295" i="4"/>
  <c r="G5287" i="4"/>
  <c r="G5062" i="4"/>
  <c r="G4732" i="4"/>
  <c r="G4376" i="4"/>
  <c r="G4257" i="4"/>
  <c r="G4217" i="4"/>
  <c r="G3696" i="4"/>
  <c r="G3637" i="4"/>
  <c r="G2950" i="4"/>
  <c r="G2752" i="4"/>
  <c r="G4705" i="4"/>
  <c r="G5035" i="4"/>
  <c r="G3715" i="4"/>
  <c r="G4375" i="4"/>
  <c r="G6025" i="4"/>
  <c r="G2725" i="4"/>
  <c r="G3055" i="4"/>
  <c r="G5695" i="4"/>
  <c r="G6333" i="4"/>
  <c r="G3033" i="4"/>
  <c r="G4023" i="4"/>
  <c r="G5343" i="4"/>
  <c r="G5673" i="4"/>
  <c r="G3693" i="4"/>
  <c r="G4353" i="4"/>
  <c r="G2373" i="4"/>
  <c r="G4796" i="4"/>
  <c r="G5786" i="4"/>
  <c r="G3806" i="4"/>
  <c r="G2816" i="4"/>
  <c r="G4466" i="4"/>
  <c r="G5126" i="4"/>
  <c r="G3146" i="4"/>
  <c r="G2486" i="4"/>
  <c r="G1496" i="4"/>
  <c r="G3476" i="4"/>
  <c r="G1725" i="4"/>
  <c r="G3705" i="4"/>
  <c r="G4365" i="4"/>
  <c r="G6015" i="4"/>
  <c r="G2715" i="4"/>
  <c r="G2055" i="4"/>
  <c r="G6345" i="4"/>
  <c r="G735" i="4"/>
  <c r="G3045" i="4"/>
  <c r="G4035" i="4"/>
  <c r="G5355" i="4"/>
  <c r="G4695" i="4"/>
  <c r="G5025" i="4"/>
  <c r="G2571" i="4"/>
  <c r="G3231" i="4"/>
  <c r="G5541" i="4"/>
  <c r="G4881" i="4"/>
  <c r="G5871" i="4"/>
  <c r="G4551" i="4"/>
  <c r="G5013" i="4"/>
  <c r="G4046" i="4"/>
  <c r="G6527" i="4"/>
  <c r="G6474" i="4"/>
  <c r="G6543" i="4"/>
  <c r="G6237" i="4"/>
  <c r="G6126" i="4"/>
  <c r="G5994" i="4"/>
  <c r="G5839" i="4"/>
  <c r="G5223" i="4"/>
  <c r="G4356" i="4"/>
  <c r="G2703" i="4"/>
  <c r="G6214" i="4"/>
  <c r="G4894" i="4"/>
  <c r="G4564" i="4"/>
  <c r="G2914" i="4"/>
  <c r="G3244" i="4"/>
  <c r="G5224" i="4"/>
  <c r="G5554" i="4"/>
  <c r="G1924" i="4"/>
  <c r="G3574" i="4"/>
  <c r="G3796" i="4"/>
  <c r="G4456" i="4"/>
  <c r="G5116" i="4"/>
  <c r="G5446" i="4"/>
  <c r="G2146" i="4"/>
  <c r="G6436" i="4"/>
  <c r="G166" i="4"/>
  <c r="G2476" i="4"/>
  <c r="G3136" i="4"/>
  <c r="G6106" i="4"/>
  <c r="G4126" i="4"/>
  <c r="G3466" i="4"/>
  <c r="G4973" i="4"/>
  <c r="G2333" i="4"/>
  <c r="G6293" i="4"/>
  <c r="G5963" i="4"/>
  <c r="G1673" i="4"/>
  <c r="G2663" i="4"/>
  <c r="G2993" i="4"/>
  <c r="G5633" i="4"/>
  <c r="G3983" i="4"/>
  <c r="G3770" i="4"/>
  <c r="G4430" i="4"/>
  <c r="G5420" i="4"/>
  <c r="G6410" i="4"/>
  <c r="G2780" i="4"/>
  <c r="G1790" i="4"/>
  <c r="G2120" i="4"/>
  <c r="G140" i="4"/>
  <c r="G3110" i="4"/>
  <c r="G4100" i="4"/>
  <c r="G5750" i="4"/>
  <c r="G3440" i="4"/>
  <c r="G4760" i="4"/>
  <c r="G1240" i="4"/>
  <c r="G3550" i="4"/>
  <c r="G4210" i="4"/>
  <c r="G4870" i="4"/>
  <c r="G6190" i="4"/>
  <c r="G2890" i="4"/>
  <c r="G3880" i="4"/>
  <c r="G5200" i="4"/>
  <c r="G2560" i="4"/>
  <c r="G3220" i="4"/>
  <c r="G5860" i="4"/>
  <c r="G5004" i="4"/>
  <c r="G4696" i="4"/>
  <c r="G4025" i="4"/>
  <c r="G6544" i="4"/>
  <c r="G6340" i="4"/>
  <c r="G6471" i="4"/>
  <c r="G6446" i="4"/>
  <c r="G6437" i="4"/>
  <c r="G6116" i="4"/>
  <c r="G6003" i="4"/>
  <c r="G3887" i="4"/>
  <c r="G2976" i="4"/>
  <c r="G2901" i="4"/>
  <c r="G2496" i="4"/>
  <c r="G2396" i="4"/>
  <c r="G3386" i="4"/>
  <c r="G5366" i="4"/>
  <c r="G4706" i="4"/>
  <c r="G5036" i="4"/>
  <c r="G3716" i="4"/>
  <c r="G746" i="4"/>
  <c r="G2066" i="4"/>
  <c r="G2726" i="4"/>
  <c r="G3056" i="4"/>
  <c r="G5696" i="4"/>
  <c r="G5123" i="4"/>
  <c r="G5453" i="4"/>
  <c r="G2153" i="4"/>
  <c r="G3143" i="4"/>
  <c r="G2483" i="4"/>
  <c r="G4133" i="4"/>
  <c r="G4793" i="4"/>
  <c r="G5783" i="4"/>
  <c r="G2960" i="4"/>
  <c r="G4940" i="4"/>
  <c r="G3290" i="4"/>
  <c r="G3950" i="4"/>
  <c r="G4610" i="4"/>
  <c r="G2300" i="4"/>
  <c r="G4280" i="4"/>
  <c r="G5270" i="4"/>
  <c r="G6260" i="4"/>
  <c r="G980" i="4"/>
  <c r="G2028" i="4"/>
  <c r="G5988" i="4"/>
  <c r="G6318" i="4"/>
  <c r="G5328" i="4"/>
  <c r="G3018" i="4"/>
  <c r="G4008" i="4"/>
  <c r="G5658" i="4"/>
  <c r="G48" i="4"/>
  <c r="G3348" i="4"/>
  <c r="G2358" i="4"/>
  <c r="G1587" i="4"/>
  <c r="G3567" i="4"/>
  <c r="G2247" i="4"/>
  <c r="G4227" i="4"/>
  <c r="G6207" i="4"/>
  <c r="G4887" i="4"/>
  <c r="G3897" i="4"/>
  <c r="G4557" i="4"/>
  <c r="G5877" i="4"/>
  <c r="G267" i="4"/>
  <c r="G2577" i="4"/>
  <c r="G5217" i="4"/>
  <c r="G3237" i="4"/>
  <c r="G945" i="4"/>
  <c r="G3585" i="4"/>
  <c r="G5565" i="4"/>
  <c r="G4245" i="4"/>
  <c r="G2925" i="4"/>
  <c r="G4575" i="4"/>
  <c r="G3915" i="4"/>
  <c r="G5235" i="4"/>
  <c r="G3255" i="4"/>
  <c r="G6324" i="4"/>
  <c r="G6355" i="4"/>
  <c r="G6209" i="4"/>
  <c r="G6169" i="4"/>
  <c r="G6143" i="4"/>
  <c r="G6052" i="4"/>
  <c r="G6026" i="4"/>
  <c r="G5955" i="4"/>
  <c r="G5947" i="4"/>
  <c r="G5811" i="4"/>
  <c r="G5365" i="4"/>
  <c r="G5345" i="4"/>
  <c r="G5211" i="4"/>
  <c r="G5153" i="4"/>
  <c r="G4888" i="4"/>
  <c r="G4786" i="4"/>
  <c r="G4643" i="4"/>
  <c r="G4305" i="4"/>
  <c r="G4297" i="4"/>
  <c r="G4234" i="4"/>
  <c r="G4136" i="4"/>
  <c r="G3557" i="4"/>
  <c r="G2385" i="4"/>
  <c r="G2376" i="4"/>
  <c r="G297" i="4"/>
  <c r="G4587" i="4"/>
  <c r="G5907" i="4"/>
  <c r="G3597" i="4"/>
  <c r="G5247" i="4"/>
  <c r="G2937" i="4"/>
  <c r="G2277" i="4"/>
  <c r="G1947" i="4"/>
  <c r="G4917" i="4"/>
  <c r="G3040" i="4"/>
  <c r="G4030" i="4"/>
  <c r="G5350" i="4"/>
  <c r="G4690" i="4"/>
  <c r="G5020" i="4"/>
  <c r="G3370" i="4"/>
  <c r="G6010" i="4"/>
  <c r="G1060" i="4"/>
  <c r="G2710" i="4"/>
  <c r="G3239" i="4"/>
  <c r="G5549" i="4"/>
  <c r="G3569" i="4"/>
  <c r="G4229" i="4"/>
  <c r="G2249" i="4"/>
  <c r="G4889" i="4"/>
  <c r="G2909" i="4"/>
  <c r="G4559" i="4"/>
  <c r="G3899" i="4"/>
  <c r="G5879" i="4"/>
  <c r="G3426" i="4"/>
  <c r="G2436" i="4"/>
  <c r="G3756" i="4"/>
  <c r="G4746" i="4"/>
  <c r="G5406" i="4"/>
  <c r="G1116" i="4"/>
  <c r="G6396" i="4"/>
  <c r="G2766" i="4"/>
  <c r="G3096" i="4"/>
  <c r="G2106" i="4"/>
  <c r="G3504" i="4"/>
  <c r="G4164" i="4"/>
  <c r="G2844" i="4"/>
  <c r="G4824" i="4"/>
  <c r="G5814" i="4"/>
  <c r="G2514" i="4"/>
  <c r="G4494" i="4"/>
  <c r="G5154" i="4"/>
  <c r="G3174" i="4"/>
  <c r="G5484" i="4"/>
  <c r="G2119" i="4"/>
  <c r="G3109" i="4"/>
  <c r="G4099" i="4"/>
  <c r="G5749" i="4"/>
  <c r="G2449" i="4"/>
  <c r="G3439" i="4"/>
  <c r="G4759" i="4"/>
  <c r="G5089" i="4"/>
  <c r="G3486" i="4"/>
  <c r="G4806" i="4"/>
  <c r="G186" i="4"/>
  <c r="G4476" i="4"/>
  <c r="G5796" i="4"/>
  <c r="G2826" i="4"/>
  <c r="G5136" i="4"/>
  <c r="G5466" i="4"/>
  <c r="G2166" i="4"/>
  <c r="G3156" i="4"/>
  <c r="G1506" i="4"/>
  <c r="G5481" i="4"/>
  <c r="G6409" i="4"/>
  <c r="G6336" i="4"/>
  <c r="G6250" i="4"/>
  <c r="G6225" i="4"/>
  <c r="G5895" i="4"/>
  <c r="G5590" i="4"/>
  <c r="G5076" i="4"/>
  <c r="G4429" i="4"/>
  <c r="G4402" i="4"/>
  <c r="G4221" i="4"/>
  <c r="G3966" i="4"/>
  <c r="G3700" i="4"/>
  <c r="G3467" i="4"/>
  <c r="G2630" i="4"/>
  <c r="G2209" i="4"/>
  <c r="G8123" i="4"/>
  <c r="G9113" i="4"/>
  <c r="G6803" i="4"/>
  <c r="G7463" i="4"/>
  <c r="G8453" i="4"/>
  <c r="G7793" i="4"/>
  <c r="G12083" i="4"/>
  <c r="G8783" i="4"/>
  <c r="G9773" i="4"/>
  <c r="G10763" i="4"/>
  <c r="G13073" i="4"/>
  <c r="G9443" i="4"/>
  <c r="G10103" i="4"/>
  <c r="G12413" i="4"/>
  <c r="G11753" i="4"/>
  <c r="G7339" i="4"/>
  <c r="G8989" i="4"/>
  <c r="G6679" i="4"/>
  <c r="G8329" i="4"/>
  <c r="G9649" i="4"/>
  <c r="G7009" i="4"/>
  <c r="G10969" i="4"/>
  <c r="G11629" i="4"/>
  <c r="G12289" i="4"/>
  <c r="G8659" i="4"/>
  <c r="G10309" i="4"/>
  <c r="G7999" i="4"/>
  <c r="G11959" i="4"/>
  <c r="G12619" i="4"/>
  <c r="G9319" i="4"/>
  <c r="G7633" i="4"/>
  <c r="G6973" i="4"/>
  <c r="G8623" i="4"/>
  <c r="G7963" i="4"/>
  <c r="G10603" i="4"/>
  <c r="G11263" i="4"/>
  <c r="G12913" i="4"/>
  <c r="G9283" i="4"/>
  <c r="G8293" i="4"/>
  <c r="G9943" i="4"/>
  <c r="G11593" i="4"/>
  <c r="G12253" i="4"/>
  <c r="G10933" i="4"/>
  <c r="G10273" i="4"/>
  <c r="G12583" i="4"/>
  <c r="G8175" i="4"/>
  <c r="G9165" i="4"/>
  <c r="G7185" i="4"/>
  <c r="G8505" i="4"/>
  <c r="G7515" i="4"/>
  <c r="G8835" i="4"/>
  <c r="G12465" i="4"/>
  <c r="G10485" i="4"/>
  <c r="G11805" i="4"/>
  <c r="G13125" i="4"/>
  <c r="G11145" i="4"/>
  <c r="G12795" i="4"/>
  <c r="G9495" i="4"/>
  <c r="G12135" i="4"/>
  <c r="G7845" i="4"/>
  <c r="G10815" i="4"/>
  <c r="G11475" i="4"/>
  <c r="G7046" i="4"/>
  <c r="G7376" i="4"/>
  <c r="G8366" i="4"/>
  <c r="G6716" i="4"/>
  <c r="G9686" i="4"/>
  <c r="G11996" i="4"/>
  <c r="G9026" i="4"/>
  <c r="G11336" i="4"/>
  <c r="G10016" i="4"/>
  <c r="G10346" i="4"/>
  <c r="G11666" i="4"/>
  <c r="G12326" i="4"/>
  <c r="G7706" i="4"/>
  <c r="G7890" i="4"/>
  <c r="G8880" i="4"/>
  <c r="G7230" i="4"/>
  <c r="G8220" i="4"/>
  <c r="G10200" i="4"/>
  <c r="G6900" i="4"/>
  <c r="G12180" i="4"/>
  <c r="G13170" i="4"/>
  <c r="G11190" i="4"/>
  <c r="G12510" i="4"/>
  <c r="G9210" i="4"/>
  <c r="G9540" i="4"/>
  <c r="G9870" i="4"/>
  <c r="G12840" i="4"/>
  <c r="G8144" i="4"/>
  <c r="G9134" i="4"/>
  <c r="G6824" i="4"/>
  <c r="G8474" i="4"/>
  <c r="G10124" i="4"/>
  <c r="G11774" i="4"/>
  <c r="G12764" i="4"/>
  <c r="G11114" i="4"/>
  <c r="G10454" i="4"/>
  <c r="G12104" i="4"/>
  <c r="G9794" i="4"/>
  <c r="G11444" i="4"/>
  <c r="G12434" i="4"/>
  <c r="G13094" i="4"/>
  <c r="G8305" i="4"/>
  <c r="G6655" i="4"/>
  <c r="G7645" i="4"/>
  <c r="G9295" i="4"/>
  <c r="G6985" i="4"/>
  <c r="G10285" i="4"/>
  <c r="G11935" i="4"/>
  <c r="G12925" i="4"/>
  <c r="G10615" i="4"/>
  <c r="G11275" i="4"/>
  <c r="G9625" i="4"/>
  <c r="G9955" i="4"/>
  <c r="G12265" i="4"/>
  <c r="G8965" i="4"/>
  <c r="G11605" i="4"/>
  <c r="G7145" i="4"/>
  <c r="G8795" i="4"/>
  <c r="G8135" i="4"/>
  <c r="G7475" i="4"/>
  <c r="G9125" i="4"/>
  <c r="G9455" i="4"/>
  <c r="G10115" i="4"/>
  <c r="G11105" i="4"/>
  <c r="G10445" i="4"/>
  <c r="G12095" i="4"/>
  <c r="G11435" i="4"/>
  <c r="G10775" i="4"/>
  <c r="G8023" i="4"/>
  <c r="G9013" i="4"/>
  <c r="G6703" i="4"/>
  <c r="G8353" i="4"/>
  <c r="G8683" i="4"/>
  <c r="G10003" i="4"/>
  <c r="G11323" i="4"/>
  <c r="G12973" i="4"/>
  <c r="G10993" i="4"/>
  <c r="G12313" i="4"/>
  <c r="G11653" i="4"/>
  <c r="G7693" i="4"/>
  <c r="G9343" i="4"/>
  <c r="G9673" i="4"/>
  <c r="G8839" i="4"/>
  <c r="G7849" i="4"/>
  <c r="G7189" i="4"/>
  <c r="G8179" i="4"/>
  <c r="G6859" i="4"/>
  <c r="G10159" i="4"/>
  <c r="G10819" i="4"/>
  <c r="G8509" i="4"/>
  <c r="G11479" i="4"/>
  <c r="G12469" i="4"/>
  <c r="G10489" i="4"/>
  <c r="G11809" i="4"/>
  <c r="G9169" i="4"/>
  <c r="G11149" i="4"/>
  <c r="G12799" i="4"/>
  <c r="G9041" i="4"/>
  <c r="G8381" i="4"/>
  <c r="G7061" i="4"/>
  <c r="G7721" i="4"/>
  <c r="G8711" i="4"/>
  <c r="G12011" i="4"/>
  <c r="G9371" i="4"/>
  <c r="G6731" i="4"/>
  <c r="G10031" i="4"/>
  <c r="G10691" i="4"/>
  <c r="G11351" i="4"/>
  <c r="G13001" i="4"/>
  <c r="G7908" i="4"/>
  <c r="G8898" i="4"/>
  <c r="G8238" i="4"/>
  <c r="G7248" i="4"/>
  <c r="G11868" i="4"/>
  <c r="G13188" i="4"/>
  <c r="G6918" i="4"/>
  <c r="G10218" i="4"/>
  <c r="G11208" i="4"/>
  <c r="G9228" i="4"/>
  <c r="G12198" i="4"/>
  <c r="G9558" i="4"/>
  <c r="G9888" i="4"/>
  <c r="G11538" i="4"/>
  <c r="G7216" i="4"/>
  <c r="G8536" i="4"/>
  <c r="G7546" i="4"/>
  <c r="G6886" i="4"/>
  <c r="G8866" i="4"/>
  <c r="G7876" i="4"/>
  <c r="G10186" i="4"/>
  <c r="G11836" i="4"/>
  <c r="G9196" i="4"/>
  <c r="G8206" i="4"/>
  <c r="G11176" i="4"/>
  <c r="G9856" i="4"/>
  <c r="G12166" i="4"/>
  <c r="G11506" i="4"/>
  <c r="G12496" i="4"/>
  <c r="G13156" i="4"/>
  <c r="G7184" i="4"/>
  <c r="G8504" i="4"/>
  <c r="G7514" i="4"/>
  <c r="G6854" i="4"/>
  <c r="G8834" i="4"/>
  <c r="G7844" i="4"/>
  <c r="G11804" i="4"/>
  <c r="G13124" i="4"/>
  <c r="G9164" i="4"/>
  <c r="G9494" i="4"/>
  <c r="G8174" i="4"/>
  <c r="G11474" i="4"/>
  <c r="G10154" i="4"/>
  <c r="G6822" i="4"/>
  <c r="G7482" i="4"/>
  <c r="G8472" i="4"/>
  <c r="G7812" i="4"/>
  <c r="G7152" i="4"/>
  <c r="G8802" i="4"/>
  <c r="G11112" i="4"/>
  <c r="G12102" i="4"/>
  <c r="G9132" i="4"/>
  <c r="G9792" i="4"/>
  <c r="G11442" i="4"/>
  <c r="G12432" i="4"/>
  <c r="G13092" i="4"/>
  <c r="G9462" i="4"/>
  <c r="G10782" i="4"/>
  <c r="G8142" i="4"/>
  <c r="G11772" i="4"/>
  <c r="G7450" i="4"/>
  <c r="G6790" i="4"/>
  <c r="G8770" i="4"/>
  <c r="G9430" i="4"/>
  <c r="G7780" i="4"/>
  <c r="G8110" i="4"/>
  <c r="G7120" i="4"/>
  <c r="G9760" i="4"/>
  <c r="G11410" i="4"/>
  <c r="G12400" i="4"/>
  <c r="G10750" i="4"/>
  <c r="G13060" i="4"/>
  <c r="G11740" i="4"/>
  <c r="G9100" i="4"/>
  <c r="G10090" i="4"/>
  <c r="G11080" i="4"/>
  <c r="G12070" i="4"/>
  <c r="G8440" i="4"/>
  <c r="G8078" i="4"/>
  <c r="G9068" i="4"/>
  <c r="G7088" i="4"/>
  <c r="G8408" i="4"/>
  <c r="G7418" i="4"/>
  <c r="G6758" i="4"/>
  <c r="G10058" i="4"/>
  <c r="G10718" i="4"/>
  <c r="G11378" i="4"/>
  <c r="G12368" i="4"/>
  <c r="G13028" i="4"/>
  <c r="G7748" i="4"/>
  <c r="G11708" i="4"/>
  <c r="G8738" i="4"/>
  <c r="G9728" i="4"/>
  <c r="G7716" i="4"/>
  <c r="G8706" i="4"/>
  <c r="G7056" i="4"/>
  <c r="G8046" i="4"/>
  <c r="G9036" i="4"/>
  <c r="G7386" i="4"/>
  <c r="G11346" i="4"/>
  <c r="G9366" i="4"/>
  <c r="G10686" i="4"/>
  <c r="G10026" i="4"/>
  <c r="G12336" i="4"/>
  <c r="G12996" i="4"/>
  <c r="G11016" i="4"/>
  <c r="G10356" i="4"/>
  <c r="G8014" i="4"/>
  <c r="G8674" i="4"/>
  <c r="G7024" i="4"/>
  <c r="G9004" i="4"/>
  <c r="G7354" i="4"/>
  <c r="G8344" i="4"/>
  <c r="G6694" i="4"/>
  <c r="G9664" i="4"/>
  <c r="G10654" i="4"/>
  <c r="G11314" i="4"/>
  <c r="G9994" i="4"/>
  <c r="G10984" i="4"/>
  <c r="G7684" i="4"/>
  <c r="G10324" i="4"/>
  <c r="G11974" i="4"/>
  <c r="G12634" i="4"/>
  <c r="G7652" i="4"/>
  <c r="G7982" i="4"/>
  <c r="G8972" i="4"/>
  <c r="G8312" i="4"/>
  <c r="G6662" i="4"/>
  <c r="G9632" i="4"/>
  <c r="G11282" i="4"/>
  <c r="G9962" i="4"/>
  <c r="G11612" i="4"/>
  <c r="G12272" i="4"/>
  <c r="G10292" i="4"/>
  <c r="G12602" i="4"/>
  <c r="G11942" i="4"/>
  <c r="G7620" i="4"/>
  <c r="G6960" i="4"/>
  <c r="G7950" i="4"/>
  <c r="G8940" i="4"/>
  <c r="G7290" i="4"/>
  <c r="G8280" i="4"/>
  <c r="G9930" i="4"/>
  <c r="G9600" i="4"/>
  <c r="G12240" i="4"/>
  <c r="G11580" i="4"/>
  <c r="G12570" i="4"/>
  <c r="G11910" i="4"/>
  <c r="G12900" i="4"/>
  <c r="G7255" i="4"/>
  <c r="G8245" i="4"/>
  <c r="G6925" i="4"/>
  <c r="G7585" i="4"/>
  <c r="G8575" i="4"/>
  <c r="G7915" i="4"/>
  <c r="G8905" i="4"/>
  <c r="G11215" i="4"/>
  <c r="G9235" i="4"/>
  <c r="G9565" i="4"/>
  <c r="G9895" i="4"/>
  <c r="G12205" i="4"/>
  <c r="G11545" i="4"/>
  <c r="G12535" i="4"/>
  <c r="G13195" i="4"/>
  <c r="G10225" i="4"/>
  <c r="G6893" i="4"/>
  <c r="G7553" i="4"/>
  <c r="G8543" i="4"/>
  <c r="G9533" i="4"/>
  <c r="G8873" i="4"/>
  <c r="G7883" i="4"/>
  <c r="G7223" i="4"/>
  <c r="G9863" i="4"/>
  <c r="G8213" i="4"/>
  <c r="G11183" i="4"/>
  <c r="G10193" i="4"/>
  <c r="G12173" i="4"/>
  <c r="G13163" i="4"/>
  <c r="G11513" i="4"/>
  <c r="G12503" i="4"/>
  <c r="G8511" i="4"/>
  <c r="G9501" i="4"/>
  <c r="G8841" i="4"/>
  <c r="G7851" i="4"/>
  <c r="G8181" i="4"/>
  <c r="G12141" i="4"/>
  <c r="G10161" i="4"/>
  <c r="G11481" i="4"/>
  <c r="G6861" i="4"/>
  <c r="G11811" i="4"/>
  <c r="G12471" i="4"/>
  <c r="G13131" i="4"/>
  <c r="G11151" i="4"/>
  <c r="G7819" i="4"/>
  <c r="G7159" i="4"/>
  <c r="G8149" i="4"/>
  <c r="G6829" i="4"/>
  <c r="G7489" i="4"/>
  <c r="G9139" i="4"/>
  <c r="G12109" i="4"/>
  <c r="G9469" i="4"/>
  <c r="G13099" i="4"/>
  <c r="G8479" i="4"/>
  <c r="G11449" i="4"/>
  <c r="G12439" i="4"/>
  <c r="G10129" i="4"/>
  <c r="G11779" i="4"/>
  <c r="G12769" i="4"/>
  <c r="G11119" i="4"/>
  <c r="G8777" i="4"/>
  <c r="G7787" i="4"/>
  <c r="G7127" i="4"/>
  <c r="G8117" i="4"/>
  <c r="G9107" i="4"/>
  <c r="G7457" i="4"/>
  <c r="G10097" i="4"/>
  <c r="G6797" i="4"/>
  <c r="G11747" i="4"/>
  <c r="G12737" i="4"/>
  <c r="G11087" i="4"/>
  <c r="G12077" i="4"/>
  <c r="G8447" i="4"/>
  <c r="G9767" i="4"/>
  <c r="G13067" i="4"/>
  <c r="G8085" i="4"/>
  <c r="G9075" i="4"/>
  <c r="G8415" i="4"/>
  <c r="G6765" i="4"/>
  <c r="G7425" i="4"/>
  <c r="G8745" i="4"/>
  <c r="G12375" i="4"/>
  <c r="G13035" i="4"/>
  <c r="G9735" i="4"/>
  <c r="G11715" i="4"/>
  <c r="G7755" i="4"/>
  <c r="G7095" i="4"/>
  <c r="G9405" i="4"/>
  <c r="G10065" i="4"/>
  <c r="G12045" i="4"/>
  <c r="G6733" i="4"/>
  <c r="G8053" i="4"/>
  <c r="G9043" i="4"/>
  <c r="G8383" i="4"/>
  <c r="G13003" i="4"/>
  <c r="G11683" i="4"/>
  <c r="G7723" i="4"/>
  <c r="G11023" i="4"/>
  <c r="G12673" i="4"/>
  <c r="G12013" i="4"/>
  <c r="G8713" i="4"/>
  <c r="G9373" i="4"/>
  <c r="G8021" i="4"/>
  <c r="G6701" i="4"/>
  <c r="G8351" i="4"/>
  <c r="G9671" i="4"/>
  <c r="G7361" i="4"/>
  <c r="G8681" i="4"/>
  <c r="G12311" i="4"/>
  <c r="G10991" i="4"/>
  <c r="G10331" i="4"/>
  <c r="G12641" i="4"/>
  <c r="G11981" i="4"/>
  <c r="G10661" i="4"/>
  <c r="G7989" i="4"/>
  <c r="G8979" i="4"/>
  <c r="G6669" i="4"/>
  <c r="G8319" i="4"/>
  <c r="G7659" i="4"/>
  <c r="G12279" i="4"/>
  <c r="G8649" i="4"/>
  <c r="G11619" i="4"/>
  <c r="G10299" i="4"/>
  <c r="G12609" i="4"/>
  <c r="G9309" i="4"/>
  <c r="G11949" i="4"/>
  <c r="G11289" i="4"/>
  <c r="G7957" i="4"/>
  <c r="G7297" i="4"/>
  <c r="G9607" i="4"/>
  <c r="G8287" i="4"/>
  <c r="G7627" i="4"/>
  <c r="G6967" i="4"/>
  <c r="G10267" i="4"/>
  <c r="G8617" i="4"/>
  <c r="G11917" i="4"/>
  <c r="G12577" i="4"/>
  <c r="G10597" i="4"/>
  <c r="G12907" i="4"/>
  <c r="G9277" i="4"/>
  <c r="G9937" i="4"/>
  <c r="G10927" i="4"/>
  <c r="G7265" i="4"/>
  <c r="G8255" i="4"/>
  <c r="G7595" i="4"/>
  <c r="G6935" i="4"/>
  <c r="G8585" i="4"/>
  <c r="G11225" i="4"/>
  <c r="G12875" i="4"/>
  <c r="G10565" i="4"/>
  <c r="G9245" i="4"/>
  <c r="G9575" i="4"/>
  <c r="G9905" i="4"/>
  <c r="G10895" i="4"/>
  <c r="G11555" i="4"/>
  <c r="G12215" i="4"/>
  <c r="G10235" i="4"/>
  <c r="G8000" i="4"/>
  <c r="G7340" i="4"/>
  <c r="G8330" i="4"/>
  <c r="G7670" i="4"/>
  <c r="G10970" i="4"/>
  <c r="G11630" i="4"/>
  <c r="G12290" i="4"/>
  <c r="G8660" i="4"/>
  <c r="G10310" i="4"/>
  <c r="G11960" i="4"/>
  <c r="G9650" i="4"/>
  <c r="G11300" i="4"/>
  <c r="G7968" i="4"/>
  <c r="G8958" i="4"/>
  <c r="G6648" i="4"/>
  <c r="G7308" i="4"/>
  <c r="G7638" i="4"/>
  <c r="G6978" i="4"/>
  <c r="G10938" i="4"/>
  <c r="G11598" i="4"/>
  <c r="G10278" i="4"/>
  <c r="G11928" i="4"/>
  <c r="G12588" i="4"/>
  <c r="G11268" i="4"/>
  <c r="G9288" i="4"/>
  <c r="G8266" i="4"/>
  <c r="G7276" i="4"/>
  <c r="G7606" i="4"/>
  <c r="G8596" i="4"/>
  <c r="G6946" i="4"/>
  <c r="G7936" i="4"/>
  <c r="G11896" i="4"/>
  <c r="G10246" i="4"/>
  <c r="G11236" i="4"/>
  <c r="G9256" i="4"/>
  <c r="G10576" i="4"/>
  <c r="G12226" i="4"/>
  <c r="G11566" i="4"/>
  <c r="G9586" i="4"/>
  <c r="G9916" i="4"/>
  <c r="G10906" i="4"/>
  <c r="G1406" i="4"/>
  <c r="G416" i="4"/>
  <c r="G1300" i="4"/>
  <c r="G1630" i="4"/>
  <c r="G310" i="4"/>
  <c r="G1960" i="4"/>
  <c r="G640" i="4"/>
  <c r="G970" i="4"/>
  <c r="G644" i="4"/>
  <c r="G2624" i="4"/>
  <c r="G974" i="4"/>
  <c r="G1304" i="4"/>
  <c r="G1634" i="4"/>
  <c r="G314" i="4"/>
  <c r="G627" i="4"/>
  <c r="G957" i="4"/>
  <c r="G1617" i="4"/>
  <c r="G14740" i="4"/>
  <c r="G17050" i="4"/>
  <c r="G16390" i="4"/>
  <c r="G14410" i="4"/>
  <c r="G16720" i="4"/>
  <c r="G18370" i="4"/>
  <c r="G15400" i="4"/>
  <c r="G19360" i="4"/>
  <c r="G17710" i="4"/>
  <c r="G18700" i="4"/>
  <c r="G16060" i="4"/>
  <c r="G19690" i="4"/>
  <c r="G18040" i="4"/>
  <c r="G19030" i="4"/>
  <c r="G17380" i="4"/>
  <c r="G13602" i="4"/>
  <c r="G14592" i="4"/>
  <c r="G16902" i="4"/>
  <c r="G16242" i="4"/>
  <c r="G14922" i="4"/>
  <c r="G15582" i="4"/>
  <c r="G16572" i="4"/>
  <c r="G15252" i="4"/>
  <c r="G18882" i="4"/>
  <c r="G19542" i="4"/>
  <c r="G18222" i="4"/>
  <c r="G15912" i="4"/>
  <c r="G18552" i="4"/>
  <c r="G19212" i="4"/>
  <c r="G17892" i="4"/>
  <c r="G16089" i="4"/>
  <c r="G14769" i="4"/>
  <c r="G15429" i="4"/>
  <c r="G14109" i="4"/>
  <c r="G19059" i="4"/>
  <c r="G16419" i="4"/>
  <c r="G18399" i="4"/>
  <c r="G15099" i="4"/>
  <c r="G17739" i="4"/>
  <c r="G18729" i="4"/>
  <c r="G19389" i="4"/>
  <c r="G15759" i="4"/>
  <c r="G18069" i="4"/>
  <c r="G19719" i="4"/>
  <c r="G13634" i="4"/>
  <c r="G13964" i="4"/>
  <c r="G16934" i="4"/>
  <c r="G14954" i="4"/>
  <c r="G16274" i="4"/>
  <c r="G15614" i="4"/>
  <c r="G16604" i="4"/>
  <c r="G15944" i="4"/>
  <c r="G17924" i="4"/>
  <c r="G19574" i="4"/>
  <c r="G15284" i="4"/>
  <c r="G17264" i="4"/>
  <c r="G18914" i="4"/>
  <c r="G14624" i="4"/>
  <c r="G18254" i="4"/>
  <c r="G17594" i="4"/>
  <c r="G19244" i="4"/>
  <c r="G14666" i="4"/>
  <c r="G16976" i="4"/>
  <c r="G16316" i="4"/>
  <c r="G15656" i="4"/>
  <c r="G14336" i="4"/>
  <c r="G14996" i="4"/>
  <c r="G17306" i="4"/>
  <c r="G19616" i="4"/>
  <c r="G16646" i="4"/>
  <c r="G18296" i="4"/>
  <c r="G19286" i="4"/>
  <c r="G18626" i="4"/>
  <c r="G16128" i="4"/>
  <c r="G17118" i="4"/>
  <c r="G15468" i="4"/>
  <c r="G14808" i="4"/>
  <c r="G16458" i="4"/>
  <c r="G15798" i="4"/>
  <c r="G14478" i="4"/>
  <c r="G16788" i="4"/>
  <c r="G13818" i="4"/>
  <c r="G17778" i="4"/>
  <c r="G19098" i="4"/>
  <c r="G19758" i="4"/>
  <c r="G15138" i="4"/>
  <c r="G18438" i="4"/>
  <c r="G19428" i="4"/>
  <c r="G15066" i="4"/>
  <c r="G15726" i="4"/>
  <c r="G14406" i="4"/>
  <c r="G16056" i="4"/>
  <c r="G15396" i="4"/>
  <c r="G14736" i="4"/>
  <c r="G14076" i="4"/>
  <c r="G18696" i="4"/>
  <c r="G19686" i="4"/>
  <c r="G18036" i="4"/>
  <c r="G17046" i="4"/>
  <c r="G19026" i="4"/>
  <c r="G16386" i="4"/>
  <c r="G17376" i="4"/>
  <c r="G18366" i="4"/>
  <c r="G19356" i="4"/>
  <c r="G17706" i="4"/>
  <c r="G13754" i="4"/>
  <c r="G16064" i="4"/>
  <c r="G16724" i="4"/>
  <c r="G15404" i="4"/>
  <c r="G14744" i="4"/>
  <c r="G17054" i="4"/>
  <c r="G18704" i="4"/>
  <c r="G14414" i="4"/>
  <c r="G15734" i="4"/>
  <c r="G19694" i="4"/>
  <c r="G19034" i="4"/>
  <c r="G15074" i="4"/>
  <c r="G18374" i="4"/>
  <c r="G17714" i="4"/>
  <c r="G19364" i="4"/>
  <c r="G13608" i="4"/>
  <c r="G14268" i="4"/>
  <c r="G13278" i="4"/>
  <c r="G17238" i="4"/>
  <c r="G16578" i="4"/>
  <c r="G15918" i="4"/>
  <c r="G13938" i="4"/>
  <c r="G15258" i="4"/>
  <c r="G16908" i="4"/>
  <c r="G19218" i="4"/>
  <c r="G15588" i="4"/>
  <c r="G18558" i="4"/>
  <c r="G19548" i="4"/>
  <c r="G17568" i="4"/>
  <c r="G18888" i="4"/>
  <c r="G16248" i="4"/>
  <c r="G13385" i="4"/>
  <c r="G14375" i="4"/>
  <c r="G15365" i="4"/>
  <c r="G16355" i="4"/>
  <c r="G14705" i="4"/>
  <c r="G15695" i="4"/>
  <c r="G17015" i="4"/>
  <c r="G14045" i="4"/>
  <c r="G15035" i="4"/>
  <c r="G17675" i="4"/>
  <c r="G18995" i="4"/>
  <c r="G16025" i="4"/>
  <c r="G18665" i="4"/>
  <c r="G19325" i="4"/>
  <c r="G16983" i="4"/>
  <c r="G14343" i="4"/>
  <c r="G16323" i="4"/>
  <c r="G15003" i="4"/>
  <c r="G15663" i="4"/>
  <c r="G13353" i="4"/>
  <c r="G16653" i="4"/>
  <c r="G14673" i="4"/>
  <c r="G15993" i="4"/>
  <c r="G17643" i="4"/>
  <c r="G15333" i="4"/>
  <c r="G18633" i="4"/>
  <c r="G19293" i="4"/>
  <c r="G17973" i="4"/>
  <c r="G17313" i="4"/>
  <c r="G19623" i="4"/>
  <c r="G18303" i="4"/>
  <c r="G18963" i="4"/>
  <c r="G15794" i="4"/>
  <c r="G16784" i="4"/>
  <c r="G15134" i="4"/>
  <c r="G13814" i="4"/>
  <c r="G14474" i="4"/>
  <c r="G16124" i="4"/>
  <c r="G13484" i="4"/>
  <c r="G17114" i="4"/>
  <c r="G19094" i="4"/>
  <c r="G15464" i="4"/>
  <c r="G18434" i="4"/>
  <c r="G14804" i="4"/>
  <c r="G16454" i="4"/>
  <c r="G17444" i="4"/>
  <c r="G19424" i="4"/>
  <c r="G18104" i="4"/>
  <c r="G13352" i="4"/>
  <c r="G16322" i="4"/>
  <c r="G15002" i="4"/>
  <c r="G15662" i="4"/>
  <c r="G17312" i="4"/>
  <c r="G14012" i="4"/>
  <c r="G15332" i="4"/>
  <c r="G16982" i="4"/>
  <c r="G17642" i="4"/>
  <c r="G19292" i="4"/>
  <c r="G17972" i="4"/>
  <c r="G18962" i="4"/>
  <c r="G13533" i="4"/>
  <c r="G14523" i="4"/>
  <c r="G13863" i="4"/>
  <c r="G15513" i="4"/>
  <c r="G16833" i="4"/>
  <c r="G14853" i="4"/>
  <c r="G16173" i="4"/>
  <c r="G14193" i="4"/>
  <c r="G15183" i="4"/>
  <c r="G17493" i="4"/>
  <c r="G19473" i="4"/>
  <c r="G18813" i="4"/>
  <c r="G15843" i="4"/>
  <c r="G17163" i="4"/>
  <c r="G17823" i="4"/>
  <c r="G16503" i="4"/>
  <c r="G19803" i="4"/>
  <c r="G13444" i="4"/>
  <c r="G14104" i="4"/>
  <c r="G15094" i="4"/>
  <c r="G13774" i="4"/>
  <c r="G14434" i="4"/>
  <c r="G18064" i="4"/>
  <c r="G18724" i="4"/>
  <c r="G16084" i="4"/>
  <c r="G17404" i="4"/>
  <c r="G19714" i="4"/>
  <c r="G19054" i="4"/>
  <c r="G19384" i="4"/>
  <c r="G15424" i="4"/>
  <c r="G17074" i="4"/>
  <c r="G16984" i="4"/>
  <c r="G14344" i="4"/>
  <c r="G16324" i="4"/>
  <c r="G16654" i="4"/>
  <c r="G18304" i="4"/>
  <c r="G18964" i="4"/>
  <c r="G14674" i="4"/>
  <c r="G15994" i="4"/>
  <c r="G17644" i="4"/>
  <c r="G18634" i="4"/>
  <c r="G17974" i="4"/>
  <c r="G19624" i="4"/>
  <c r="G15906" i="4"/>
  <c r="G17226" i="4"/>
  <c r="G15246" i="4"/>
  <c r="G14586" i="4"/>
  <c r="G13926" i="4"/>
  <c r="G16236" i="4"/>
  <c r="G15576" i="4"/>
  <c r="G19206" i="4"/>
  <c r="G17886" i="4"/>
  <c r="G18546" i="4"/>
  <c r="G14256" i="4"/>
  <c r="G14916" i="4"/>
  <c r="G19536" i="4"/>
  <c r="G18216" i="4"/>
  <c r="G18876" i="4"/>
  <c r="G17556" i="4"/>
  <c r="G13492" i="4"/>
  <c r="G13822" i="4"/>
  <c r="G14482" i="4"/>
  <c r="G16792" i="4"/>
  <c r="G16132" i="4"/>
  <c r="G14812" i="4"/>
  <c r="G15472" i="4"/>
  <c r="G14152" i="4"/>
  <c r="G16462" i="4"/>
  <c r="G17452" i="4"/>
  <c r="G19432" i="4"/>
  <c r="G18772" i="4"/>
  <c r="G17782" i="4"/>
  <c r="G17122" i="4"/>
  <c r="G19102" i="4"/>
  <c r="G19762" i="4"/>
  <c r="G16042" i="4"/>
  <c r="G14722" i="4"/>
  <c r="G15382" i="4"/>
  <c r="G17032" i="4"/>
  <c r="G14062" i="4"/>
  <c r="G16372" i="4"/>
  <c r="G15052" i="4"/>
  <c r="G15712" i="4"/>
  <c r="G14392" i="4"/>
  <c r="G17692" i="4"/>
  <c r="G18022" i="4"/>
  <c r="G19672" i="4"/>
  <c r="G16702" i="4"/>
  <c r="G17362" i="4"/>
  <c r="G13325" i="4"/>
  <c r="G14645" i="4"/>
  <c r="G13985" i="4"/>
  <c r="G16955" i="4"/>
  <c r="G16295" i="4"/>
  <c r="G14975" i="4"/>
  <c r="G14315" i="4"/>
  <c r="G15965" i="4"/>
  <c r="G17285" i="4"/>
  <c r="G18935" i="4"/>
  <c r="G19595" i="4"/>
  <c r="G18275" i="4"/>
  <c r="G17615" i="4"/>
  <c r="G19265" i="4"/>
  <c r="G18605" i="4"/>
  <c r="G17945" i="4"/>
  <c r="G14830" i="4"/>
  <c r="G15490" i="4"/>
  <c r="G16810" i="4"/>
  <c r="G16150" i="4"/>
  <c r="G14170" i="4"/>
  <c r="G15820" i="4"/>
  <c r="G16480" i="4"/>
  <c r="G14500" i="4"/>
  <c r="G18790" i="4"/>
  <c r="G19780" i="4"/>
  <c r="G18130" i="4"/>
  <c r="G17470" i="4"/>
  <c r="G19120" i="4"/>
  <c r="G18460" i="4"/>
  <c r="G19450" i="4"/>
  <c r="G13433" i="4"/>
  <c r="G16733" i="4"/>
  <c r="G15413" i="4"/>
  <c r="G16073" i="4"/>
  <c r="G14423" i="4"/>
  <c r="G17063" i="4"/>
  <c r="G13763" i="4"/>
  <c r="G16403" i="4"/>
  <c r="G15743" i="4"/>
  <c r="G18053" i="4"/>
  <c r="G18713" i="4"/>
  <c r="G19703" i="4"/>
  <c r="G17723" i="4"/>
  <c r="G19373" i="4"/>
  <c r="G14753" i="4"/>
  <c r="G14004" i="4"/>
  <c r="G14664" i="4"/>
  <c r="G16974" i="4"/>
  <c r="G13674" i="4"/>
  <c r="G15654" i="4"/>
  <c r="G16314" i="4"/>
  <c r="G14994" i="4"/>
  <c r="G17304" i="4"/>
  <c r="G14334" i="4"/>
  <c r="G16644" i="4"/>
  <c r="G18954" i="4"/>
  <c r="G17634" i="4"/>
  <c r="G18294" i="4"/>
  <c r="G19284" i="4"/>
  <c r="G18624" i="4"/>
  <c r="G17964" i="4"/>
  <c r="G15984" i="4"/>
  <c r="G15324" i="4"/>
  <c r="G13568" i="4"/>
  <c r="G15548" i="4"/>
  <c r="G14228" i="4"/>
  <c r="G16538" i="4"/>
  <c r="G15218" i="4"/>
  <c r="G15878" i="4"/>
  <c r="G14558" i="4"/>
  <c r="G18518" i="4"/>
  <c r="G16208" i="4"/>
  <c r="G17198" i="4"/>
  <c r="G17858" i="4"/>
  <c r="G13898" i="4"/>
  <c r="G18848" i="4"/>
  <c r="G18188" i="4"/>
  <c r="G17528" i="4"/>
  <c r="G13511" i="4"/>
  <c r="G13841" i="4"/>
  <c r="G14831" i="4"/>
  <c r="G15491" i="4"/>
  <c r="G16811" i="4"/>
  <c r="G14171" i="4"/>
  <c r="G14501" i="4"/>
  <c r="G18791" i="4"/>
  <c r="G19781" i="4"/>
  <c r="G18131" i="4"/>
  <c r="G17471" i="4"/>
  <c r="G19121" i="4"/>
  <c r="G15821" i="4"/>
  <c r="G16481" i="4"/>
  <c r="G18461" i="4"/>
  <c r="G17801" i="4"/>
  <c r="G19451" i="4"/>
  <c r="G13479" i="4"/>
  <c r="G14469" i="4"/>
  <c r="G13809" i="4"/>
  <c r="G15459" i="4"/>
  <c r="G14799" i="4"/>
  <c r="G14139" i="4"/>
  <c r="G15789" i="4"/>
  <c r="G19419" i="4"/>
  <c r="G18099" i="4"/>
  <c r="G18759" i="4"/>
  <c r="G16119" i="4"/>
  <c r="G16779" i="4"/>
  <c r="G17439" i="4"/>
  <c r="G19089" i="4"/>
  <c r="G19749" i="4"/>
  <c r="G18429" i="4"/>
  <c r="G15129" i="4"/>
  <c r="G15427" i="4"/>
  <c r="G14107" i="4"/>
  <c r="G14767" i="4"/>
  <c r="G16417" i="4"/>
  <c r="G15757" i="4"/>
  <c r="G14437" i="4"/>
  <c r="G17737" i="4"/>
  <c r="G19387" i="4"/>
  <c r="G13777" i="4"/>
  <c r="G17407" i="4"/>
  <c r="G19717" i="4"/>
  <c r="G18397" i="4"/>
  <c r="G13415" i="4"/>
  <c r="G14405" i="4"/>
  <c r="G16055" i="4"/>
  <c r="G16715" i="4"/>
  <c r="G13745" i="4"/>
  <c r="G14735" i="4"/>
  <c r="G14075" i="4"/>
  <c r="G19685" i="4"/>
  <c r="G18035" i="4"/>
  <c r="G19025" i="4"/>
  <c r="G15725" i="4"/>
  <c r="G17375" i="4"/>
  <c r="G18365" i="4"/>
  <c r="G15065" i="4"/>
  <c r="G19355" i="4"/>
  <c r="G17705" i="4"/>
  <c r="G13383" i="4"/>
  <c r="G14703" i="4"/>
  <c r="G15693" i="4"/>
  <c r="G14043" i="4"/>
  <c r="G15033" i="4"/>
  <c r="G16023" i="4"/>
  <c r="G14373" i="4"/>
  <c r="G18333" i="4"/>
  <c r="G18993" i="4"/>
  <c r="G15363" i="4"/>
  <c r="G18003" i="4"/>
  <c r="G19323" i="4"/>
  <c r="G18663" i="4"/>
  <c r="G16683" i="4"/>
  <c r="G19653" i="4"/>
  <c r="G17673" i="4"/>
  <c r="G14341" i="4"/>
  <c r="G15661" i="4"/>
  <c r="G16651" i="4"/>
  <c r="G14011" i="4"/>
  <c r="G15991" i="4"/>
  <c r="G19291" i="4"/>
  <c r="G16321" i="4"/>
  <c r="G17971" i="4"/>
  <c r="G18631" i="4"/>
  <c r="G17311" i="4"/>
  <c r="G19621" i="4"/>
  <c r="G18301" i="4"/>
  <c r="G16619" i="4"/>
  <c r="G17279" i="4"/>
  <c r="G13319" i="4"/>
  <c r="G15299" i="4"/>
  <c r="G13979" i="4"/>
  <c r="G16289" i="4"/>
  <c r="G16949" i="4"/>
  <c r="G18599" i="4"/>
  <c r="G17939" i="4"/>
  <c r="G19259" i="4"/>
  <c r="G13649" i="4"/>
  <c r="G15629" i="4"/>
  <c r="G14309" i="4"/>
  <c r="G18269" i="4"/>
  <c r="G18929" i="4"/>
  <c r="G17609" i="4"/>
  <c r="G19589" i="4"/>
  <c r="G16587" i="4"/>
  <c r="G17247" i="4"/>
  <c r="G14607" i="4"/>
  <c r="G15267" i="4"/>
  <c r="G13947" i="4"/>
  <c r="G16917" i="4"/>
  <c r="G14277" i="4"/>
  <c r="G18567" i="4"/>
  <c r="G17907" i="4"/>
  <c r="G18237" i="4"/>
  <c r="G19557" i="4"/>
  <c r="G14937" i="4"/>
  <c r="G16257" i="4"/>
  <c r="G17577" i="4"/>
  <c r="G16555" i="4"/>
  <c r="G14575" i="4"/>
  <c r="G15895" i="4"/>
  <c r="G13915" i="4"/>
  <c r="G16885" i="4"/>
  <c r="G14905" i="4"/>
  <c r="G16225" i="4"/>
  <c r="G14245" i="4"/>
  <c r="G17875" i="4"/>
  <c r="G19525" i="4"/>
  <c r="G18865" i="4"/>
  <c r="G18205" i="4"/>
  <c r="G15565" i="4"/>
  <c r="G19195" i="4"/>
  <c r="G13553" i="4"/>
  <c r="G14543" i="4"/>
  <c r="G16853" i="4"/>
  <c r="G13883" i="4"/>
  <c r="G16193" i="4"/>
  <c r="G14873" i="4"/>
  <c r="G15533" i="4"/>
  <c r="G16523" i="4"/>
  <c r="G14213" i="4"/>
  <c r="G19493" i="4"/>
  <c r="G18173" i="4"/>
  <c r="G18833" i="4"/>
  <c r="G15863" i="4"/>
  <c r="G17183" i="4"/>
  <c r="G19163" i="4"/>
  <c r="G18503" i="4"/>
  <c r="G13301" i="4"/>
  <c r="G15611" i="4"/>
  <c r="G13631" i="4"/>
  <c r="G14291" i="4"/>
  <c r="G14951" i="4"/>
  <c r="G16601" i="4"/>
  <c r="G14621" i="4"/>
  <c r="G15941" i="4"/>
  <c r="G15281" i="4"/>
  <c r="G18911" i="4"/>
  <c r="G17261" i="4"/>
  <c r="G17591" i="4"/>
  <c r="G19241" i="4"/>
  <c r="G18581" i="4"/>
  <c r="G16931" i="4"/>
  <c r="G17921" i="4"/>
  <c r="G16271" i="4"/>
  <c r="G15579" i="4"/>
  <c r="G14919" i="4"/>
  <c r="G14259" i="4"/>
  <c r="G16569" i="4"/>
  <c r="G15909" i="4"/>
  <c r="G14589" i="4"/>
  <c r="G15249" i="4"/>
  <c r="G16239" i="4"/>
  <c r="G17559" i="4"/>
  <c r="G18549" i="4"/>
  <c r="G19209" i="4"/>
  <c r="G17889" i="4"/>
  <c r="G19539" i="4"/>
  <c r="G18219" i="4"/>
  <c r="G14887" i="4"/>
  <c r="G14227" i="4"/>
  <c r="G16537" i="4"/>
  <c r="G17197" i="4"/>
  <c r="G15877" i="4"/>
  <c r="G14557" i="4"/>
  <c r="G16867" i="4"/>
  <c r="G13567" i="4"/>
  <c r="G13897" i="4"/>
  <c r="G18517" i="4"/>
  <c r="G16207" i="4"/>
  <c r="G17857" i="4"/>
  <c r="G18847" i="4"/>
  <c r="G17527" i="4"/>
  <c r="G19177" i="4"/>
  <c r="G15185" i="4"/>
  <c r="G16505" i="4"/>
  <c r="G14525" i="4"/>
  <c r="G13865" i="4"/>
  <c r="G16175" i="4"/>
  <c r="G16835" i="4"/>
  <c r="G14855" i="4"/>
  <c r="G13535" i="4"/>
  <c r="G14195" i="4"/>
  <c r="G17165" i="4"/>
  <c r="G18485" i="4"/>
  <c r="G19145" i="4"/>
  <c r="G17495" i="4"/>
  <c r="G18155" i="4"/>
  <c r="G19475" i="4"/>
  <c r="G1191" i="4"/>
  <c r="G201" i="4"/>
  <c r="G1851" i="4"/>
  <c r="G531" i="4"/>
  <c r="G85" i="4"/>
  <c r="G1405" i="4"/>
  <c r="G415" i="4"/>
  <c r="G745" i="4"/>
  <c r="G1735" i="4"/>
  <c r="G934" i="4"/>
  <c r="G274" i="4"/>
  <c r="G1264" i="4"/>
  <c r="G1594" i="4"/>
  <c r="G833" i="4"/>
  <c r="G2813" i="4"/>
  <c r="G1163" i="4"/>
  <c r="G173" i="4"/>
  <c r="G1493" i="4"/>
  <c r="G1823" i="4"/>
  <c r="G70" i="4"/>
  <c r="G1390" i="4"/>
  <c r="G2050" i="4"/>
  <c r="G1044" i="4"/>
  <c r="G1374" i="4"/>
  <c r="G54" i="4"/>
  <c r="G1704" i="4"/>
  <c r="G384" i="4"/>
  <c r="G2034" i="4"/>
  <c r="G587" i="4"/>
  <c r="G1907" i="4"/>
  <c r="G2237" i="4"/>
  <c r="G917" i="4"/>
  <c r="G1247" i="4"/>
  <c r="G1577" i="4"/>
  <c r="G725" i="4"/>
  <c r="G2045" i="4"/>
  <c r="G2375" i="4"/>
  <c r="G1055" i="4"/>
  <c r="G65" i="4"/>
  <c r="G1385" i="4"/>
  <c r="G1715" i="4"/>
  <c r="G269" i="4"/>
  <c r="G1589" i="4"/>
  <c r="G599" i="4"/>
  <c r="G1919" i="4"/>
  <c r="G929" i="4"/>
  <c r="G496" i="4"/>
  <c r="G826" i="4"/>
  <c r="G1156" i="4"/>
  <c r="G1486" i="4"/>
  <c r="G1816" i="4"/>
  <c r="G1053" i="4"/>
  <c r="G1383" i="4"/>
  <c r="G63" i="4"/>
  <c r="G393" i="4"/>
  <c r="G1713" i="4"/>
  <c r="G723" i="4"/>
  <c r="G2043" i="4"/>
  <c r="G396" i="4"/>
  <c r="G726" i="4"/>
  <c r="G2046" i="4"/>
  <c r="G1056" i="4"/>
  <c r="G1386" i="4"/>
  <c r="G167" i="4"/>
  <c r="G497" i="4"/>
  <c r="G2477" i="4"/>
  <c r="G827" i="4"/>
  <c r="G1157" i="4"/>
  <c r="G1487" i="4"/>
  <c r="G1310" i="4"/>
  <c r="G320" i="4"/>
  <c r="G1640" i="4"/>
  <c r="G1970" i="4"/>
  <c r="G889" i="4"/>
  <c r="G1219" i="4"/>
  <c r="G1549" i="4"/>
  <c r="G1879" i="4"/>
  <c r="G229" i="4"/>
  <c r="G1446" i="4"/>
  <c r="G126" i="4"/>
  <c r="G1776" i="4"/>
  <c r="G456" i="4"/>
  <c r="G786" i="4"/>
  <c r="G353" i="4"/>
  <c r="G683" i="4"/>
  <c r="G2003" i="4"/>
  <c r="G1013" i="4"/>
  <c r="G1343" i="4"/>
  <c r="G240" i="4"/>
  <c r="G1890" i="4"/>
  <c r="G570" i="4"/>
  <c r="G2220" i="4"/>
  <c r="G900" i="4"/>
  <c r="G1230" i="4"/>
  <c r="G506" i="4"/>
  <c r="G1826" i="4"/>
  <c r="G2156" i="4"/>
  <c r="G1166" i="4"/>
  <c r="G1102" i="4"/>
  <c r="G1432" i="4"/>
  <c r="G1762" i="4"/>
  <c r="G112" i="4"/>
  <c r="G442" i="4"/>
  <c r="G378" i="4"/>
  <c r="G708" i="4"/>
  <c r="G2688" i="4"/>
  <c r="G1038" i="4"/>
  <c r="G1368" i="4"/>
  <c r="G1698" i="4"/>
  <c r="G268" i="4"/>
  <c r="G1588" i="4"/>
  <c r="G598" i="4"/>
  <c r="G928" i="4"/>
  <c r="G534" i="4"/>
  <c r="G2184" i="4"/>
  <c r="G864" i="4"/>
  <c r="G1194" i="4"/>
  <c r="G1524" i="4"/>
  <c r="G470" i="4"/>
  <c r="G800" i="4"/>
  <c r="G2450" i="4"/>
  <c r="G1130" i="4"/>
  <c r="G1460" i="4"/>
  <c r="G736" i="4"/>
  <c r="G1726" i="4"/>
  <c r="G2056" i="4"/>
  <c r="G406" i="4"/>
  <c r="G1327" i="4"/>
  <c r="G1657" i="4"/>
  <c r="G337" i="4"/>
  <c r="G1987" i="4"/>
  <c r="G667" i="4"/>
  <c r="G997" i="4"/>
  <c r="G1917" i="4"/>
  <c r="G927" i="4"/>
  <c r="G1257" i="4"/>
  <c r="G533" i="4"/>
  <c r="G863" i="4"/>
  <c r="G2513" i="4"/>
  <c r="G1193" i="4"/>
  <c r="G1523" i="4"/>
  <c r="G799" i="4"/>
  <c r="G1129" i="4"/>
  <c r="G1459" i="4"/>
  <c r="G139" i="4"/>
  <c r="G1789" i="4"/>
  <c r="G75" i="4"/>
  <c r="G405" i="4"/>
  <c r="G1395" i="4"/>
  <c r="G1656" i="4"/>
  <c r="G336" i="4"/>
  <c r="G1986" i="4"/>
  <c r="G666" i="4"/>
  <c r="G996" i="4"/>
  <c r="G14990" i="4"/>
  <c r="G14330" i="4"/>
  <c r="G16640" i="4"/>
  <c r="G15980" i="4"/>
  <c r="G14000" i="4"/>
  <c r="G13670" i="4"/>
  <c r="G15650" i="4"/>
  <c r="G18620" i="4"/>
  <c r="G19280" i="4"/>
  <c r="G17960" i="4"/>
  <c r="G16310" i="4"/>
  <c r="G18950" i="4"/>
  <c r="G19610" i="4"/>
  <c r="G17630" i="4"/>
  <c r="G933" i="4"/>
  <c r="G2583" i="4"/>
  <c r="G273" i="4"/>
  <c r="G1593" i="4"/>
  <c r="G1923" i="4"/>
  <c r="G1570" i="4"/>
  <c r="G250" i="4"/>
  <c r="G1900" i="4"/>
  <c r="G580" i="4"/>
  <c r="G910" i="4"/>
  <c r="G1335" i="4"/>
  <c r="G345" i="4"/>
  <c r="G1665" i="4"/>
  <c r="G675" i="4"/>
  <c r="G1995" i="4"/>
  <c r="G2265" i="4"/>
  <c r="G285" i="4"/>
  <c r="G1605" i="4"/>
  <c r="G615" i="4"/>
  <c r="G13493" i="4"/>
  <c r="G16463" i="4"/>
  <c r="G15803" i="4"/>
  <c r="G13823" i="4"/>
  <c r="G14483" i="4"/>
  <c r="G16793" i="4"/>
  <c r="G16133" i="4"/>
  <c r="G18113" i="4"/>
  <c r="G17453" i="4"/>
  <c r="G19433" i="4"/>
  <c r="G14813" i="4"/>
  <c r="G17783" i="4"/>
  <c r="G18443" i="4"/>
  <c r="G17123" i="4"/>
  <c r="G15473" i="4"/>
  <c r="G19103" i="4"/>
  <c r="G1251" i="4"/>
  <c r="G261" i="4"/>
  <c r="G1581" i="4"/>
  <c r="G1911" i="4"/>
  <c r="G591" i="4"/>
  <c r="G921" i="4"/>
  <c r="G516" i="4"/>
  <c r="G1836" i="4"/>
  <c r="G846" i="4"/>
  <c r="G1176" i="4"/>
  <c r="G7063" i="4"/>
  <c r="G15723" i="4"/>
  <c r="G15704" i="4"/>
  <c r="G15657" i="4"/>
  <c r="G15647" i="4"/>
  <c r="G15607" i="4"/>
  <c r="G15526" i="4"/>
  <c r="G15455" i="4"/>
  <c r="G15422" i="4"/>
  <c r="G15272" i="4"/>
  <c r="G15199" i="4"/>
  <c r="G15061" i="4"/>
  <c r="G14986" i="4"/>
  <c r="G14936" i="4"/>
  <c r="G14883" i="4"/>
  <c r="G14834" i="4"/>
  <c r="G14824" i="4"/>
  <c r="G14716" i="4"/>
  <c r="G14699" i="4"/>
  <c r="G14539" i="4"/>
  <c r="G14475" i="4"/>
  <c r="G14458" i="4"/>
  <c r="G14401" i="4"/>
  <c r="G14223" i="4"/>
  <c r="G14164" i="4"/>
  <c r="G14056" i="4"/>
  <c r="G13990" i="4"/>
  <c r="G13896" i="4"/>
  <c r="G13837" i="4"/>
  <c r="G13805" i="4"/>
  <c r="G13726" i="4"/>
  <c r="G13667" i="4"/>
  <c r="G13443" i="4"/>
  <c r="G15646" i="4"/>
  <c r="G15593" i="4"/>
  <c r="G15543" i="4"/>
  <c r="G15454" i="4"/>
  <c r="G15376" i="4"/>
  <c r="G15135" i="4"/>
  <c r="G15060" i="4"/>
  <c r="G14995" i="4"/>
  <c r="G14465" i="4"/>
  <c r="G14400" i="4"/>
  <c r="G14305" i="4"/>
  <c r="G14252" i="4"/>
  <c r="G14074" i="4"/>
  <c r="G13876" i="4"/>
  <c r="G13613" i="4"/>
  <c r="G15859" i="4"/>
  <c r="G15721" i="4"/>
  <c r="G15655" i="4"/>
  <c r="G15625" i="4"/>
  <c r="G15561" i="4"/>
  <c r="G15502" i="4"/>
  <c r="G15394" i="4"/>
  <c r="G15359" i="4"/>
  <c r="G15310" i="4"/>
  <c r="G15216" i="4"/>
  <c r="G15157" i="4"/>
  <c r="G15118" i="4"/>
  <c r="G14933" i="4"/>
  <c r="G14912" i="4"/>
  <c r="G14734" i="4"/>
  <c r="G14564" i="4"/>
  <c r="G14556" i="4"/>
  <c r="G14536" i="4"/>
  <c r="G14497" i="4"/>
  <c r="G14464" i="4"/>
  <c r="G14433" i="4"/>
  <c r="G14323" i="4"/>
  <c r="G14282" i="4"/>
  <c r="G14273" i="4"/>
  <c r="G14182" i="4"/>
  <c r="G14097" i="4"/>
  <c r="G14073" i="4"/>
  <c r="G13997" i="4"/>
  <c r="G13925" i="4"/>
  <c r="G13772" i="4"/>
  <c r="G13677" i="4"/>
  <c r="G13645" i="4"/>
  <c r="G13563" i="4"/>
  <c r="G13365" i="4"/>
  <c r="G13408" i="4"/>
  <c r="G13370" i="4"/>
  <c r="G15926" i="4"/>
  <c r="G15876" i="4"/>
  <c r="G15795" i="4"/>
  <c r="G15753" i="4"/>
  <c r="G15739" i="4"/>
  <c r="G15720" i="4"/>
  <c r="G15572" i="4"/>
  <c r="G15393" i="4"/>
  <c r="G15374" i="4"/>
  <c r="G15328" i="4"/>
  <c r="G15125" i="4"/>
  <c r="G14942" i="4"/>
  <c r="G14757" i="4"/>
  <c r="G14733" i="4"/>
  <c r="G14667" i="4"/>
  <c r="G14657" i="4"/>
  <c r="G14617" i="4"/>
  <c r="G14585" i="4"/>
  <c r="G14504" i="4"/>
  <c r="G14432" i="4"/>
  <c r="G14369" i="4"/>
  <c r="G14209" i="4"/>
  <c r="G14128" i="4"/>
  <c r="G14008" i="4"/>
  <c r="G13996" i="4"/>
  <c r="G13946" i="4"/>
  <c r="G13893" i="4"/>
  <c r="G13844" i="4"/>
  <c r="G13834" i="4"/>
  <c r="G13675" i="4"/>
  <c r="G13663" i="4"/>
  <c r="G13595" i="4"/>
  <c r="G15814" i="4"/>
  <c r="G15643" i="4"/>
  <c r="G15602" i="4"/>
  <c r="G15327" i="4"/>
  <c r="G15317" i="4"/>
  <c r="G15266" i="4"/>
  <c r="G15245" i="4"/>
  <c r="G15224" i="4"/>
  <c r="G15213" i="4"/>
  <c r="G15154" i="4"/>
  <c r="G15124" i="4"/>
  <c r="G15046" i="4"/>
  <c r="G14869" i="4"/>
  <c r="G14386" i="4"/>
  <c r="G14320" i="4"/>
  <c r="G14135" i="4"/>
  <c r="G14070" i="4"/>
  <c r="G14007" i="4"/>
  <c r="G13759" i="4"/>
  <c r="G13709" i="4"/>
  <c r="G13574" i="4"/>
  <c r="G13550" i="4"/>
  <c r="G13315" i="4"/>
  <c r="G16034" i="4"/>
  <c r="G15824" i="4"/>
  <c r="G15391" i="4"/>
  <c r="G15325" i="4"/>
  <c r="G15263" i="4"/>
  <c r="G15029" i="4"/>
  <c r="G14980" i="4"/>
  <c r="G14805" i="4"/>
  <c r="G14635" i="4"/>
  <c r="G13943" i="4"/>
  <c r="G13424" i="4"/>
  <c r="G13292" i="4"/>
  <c r="G13269" i="4"/>
  <c r="G13313" i="4"/>
  <c r="G13344" i="4"/>
  <c r="G13392" i="4"/>
  <c r="G13283" i="4"/>
  <c r="G13411" i="4"/>
  <c r="G13474" i="4"/>
  <c r="G13442" i="4"/>
  <c r="G13410" i="4"/>
  <c r="G13378" i="4"/>
  <c r="G13346" i="4"/>
  <c r="G13262" i="4"/>
  <c r="G13476" i="4"/>
  <c r="G13743" i="4"/>
  <c r="G13724" i="4"/>
  <c r="G13713" i="4"/>
  <c r="G13384" i="4"/>
  <c r="G13330" i="4"/>
  <c r="G13314" i="4"/>
  <c r="G13290" i="4"/>
  <c r="G13616" i="4"/>
  <c r="G13255" i="4"/>
  <c r="G13400" i="4"/>
  <c r="G13592" i="4"/>
  <c r="G13251" i="4"/>
  <c r="G13402" i="4"/>
  <c r="G13272" i="4"/>
  <c r="G13286" i="4"/>
  <c r="G6601" i="4"/>
  <c r="G13420" i="4"/>
  <c r="G13678" i="4"/>
  <c r="G13475" i="4"/>
  <c r="G13409" i="4"/>
  <c r="G13394" i="4"/>
  <c r="G13341" i="4"/>
  <c r="G13326" i="4"/>
  <c r="G13254" i="4"/>
  <c r="G13740" i="4"/>
  <c r="G13429" i="4"/>
  <c r="G13337" i="4"/>
  <c r="G13310" i="4"/>
  <c r="G13297" i="4"/>
  <c r="G13282" i="4"/>
  <c r="G13268" i="4"/>
  <c r="G13485" i="4"/>
  <c r="G13265" i="4"/>
  <c r="G13250" i="4"/>
  <c r="G15618" i="4"/>
  <c r="G17616" i="4"/>
  <c r="G17949" i="4"/>
  <c r="G16617" i="4"/>
  <c r="G19614" i="4"/>
  <c r="G18615" i="4"/>
  <c r="G13953" i="4"/>
  <c r="G14952" i="4"/>
  <c r="G19281" i="4"/>
  <c r="G18282" i="4"/>
  <c r="G18948" i="4"/>
  <c r="G14671" i="4"/>
  <c r="G15670" i="4"/>
  <c r="G19666" i="4"/>
  <c r="G18667" i="4"/>
  <c r="G19333" i="4"/>
  <c r="G16669" i="4"/>
  <c r="G17668" i="4"/>
  <c r="G18334" i="4"/>
  <c r="G18001" i="4"/>
  <c r="G19000" i="4"/>
  <c r="G13681" i="4"/>
  <c r="G18676" i="4"/>
  <c r="G17344" i="4"/>
  <c r="G19342" i="4"/>
  <c r="G18343" i="4"/>
  <c r="G19009" i="4"/>
  <c r="G19675" i="4"/>
  <c r="G14680" i="4"/>
  <c r="G15679" i="4"/>
  <c r="G18010" i="4"/>
  <c r="G13999" i="4"/>
  <c r="G18994" i="4"/>
  <c r="G14998" i="4"/>
  <c r="G17995" i="4"/>
  <c r="G19660" i="4"/>
  <c r="G18661" i="4"/>
  <c r="G15997" i="4"/>
  <c r="G13333" i="4"/>
  <c r="G19327" i="4"/>
  <c r="G17662" i="4"/>
  <c r="G18328" i="4"/>
  <c r="G15438" i="4"/>
  <c r="G17436" i="4"/>
  <c r="G19434" i="4"/>
  <c r="G18435" i="4"/>
  <c r="G16437" i="4"/>
  <c r="G14772" i="4"/>
  <c r="G19101" i="4"/>
  <c r="G13773" i="4"/>
  <c r="G18102" i="4"/>
  <c r="G18768" i="4"/>
  <c r="G13244" i="4"/>
  <c r="G18905" i="4"/>
  <c r="G17906" i="4"/>
  <c r="G19571" i="4"/>
  <c r="G15908" i="4"/>
  <c r="G18572" i="4"/>
  <c r="G16907" i="4"/>
  <c r="G14243" i="4"/>
  <c r="G18239" i="4"/>
  <c r="G19238" i="4"/>
  <c r="G15064" i="4"/>
  <c r="G14398" i="4"/>
  <c r="G13399" i="4"/>
  <c r="G19060" i="4"/>
  <c r="G18061" i="4"/>
  <c r="G19726" i="4"/>
  <c r="G18727" i="4"/>
  <c r="G16063" i="4"/>
  <c r="G18394" i="4"/>
  <c r="G17062" i="4"/>
  <c r="G19393" i="4"/>
  <c r="G15838" i="4"/>
  <c r="G18169" i="4"/>
  <c r="G15172" i="4"/>
  <c r="G18835" i="4"/>
  <c r="G16837" i="4"/>
  <c r="G17836" i="4"/>
  <c r="G19501" i="4"/>
  <c r="G14173" i="4"/>
  <c r="G18502" i="4"/>
  <c r="G19168" i="4"/>
  <c r="G13510" i="4"/>
  <c r="G14509" i="4"/>
  <c r="G18505" i="4"/>
  <c r="G19171" i="4"/>
  <c r="G18172" i="4"/>
  <c r="G18838" i="4"/>
  <c r="G19504" i="4"/>
  <c r="G17173" i="4"/>
  <c r="G15508" i="4"/>
  <c r="G15745" i="4"/>
  <c r="G18076" i="4"/>
  <c r="G15079" i="4"/>
  <c r="G19741" i="4"/>
  <c r="G16744" i="4"/>
  <c r="G17743" i="4"/>
  <c r="G18742" i="4"/>
  <c r="G14080" i="4"/>
  <c r="G19408" i="4"/>
  <c r="G18409" i="4"/>
  <c r="G19075" i="4"/>
  <c r="G14317" i="4"/>
  <c r="G16315" i="4"/>
  <c r="G19312" i="4"/>
  <c r="G18313" i="4"/>
  <c r="G13651" i="4"/>
  <c r="G15316" i="4"/>
  <c r="G17314" i="4"/>
  <c r="G18979" i="4"/>
  <c r="G17980" i="4"/>
  <c r="G19645" i="4"/>
  <c r="G18646" i="4"/>
  <c r="G13252" i="4"/>
  <c r="G18913" i="4"/>
  <c r="G17914" i="4"/>
  <c r="G19579" i="4"/>
  <c r="G15916" i="4"/>
  <c r="G18580" i="4"/>
  <c r="G16915" i="4"/>
  <c r="G14251" i="4"/>
  <c r="G18247" i="4"/>
  <c r="G19246" i="4"/>
  <c r="G13219" i="4"/>
  <c r="G13552" i="4"/>
  <c r="G19213" i="4"/>
  <c r="G15217" i="4"/>
  <c r="G17215" i="4"/>
  <c r="G18214" i="4"/>
  <c r="G18880" i="4"/>
  <c r="G17881" i="4"/>
  <c r="G19546" i="4"/>
  <c r="G18547" i="4"/>
  <c r="G14598" i="4"/>
  <c r="G17595" i="4"/>
  <c r="G19593" i="4"/>
  <c r="G16596" i="4"/>
  <c r="G18594" i="4"/>
  <c r="G13932" i="4"/>
  <c r="G19260" i="4"/>
  <c r="G18261" i="4"/>
  <c r="G17928" i="4"/>
  <c r="G15597" i="4"/>
  <c r="G18927" i="4"/>
  <c r="G13899" i="4"/>
  <c r="G18894" i="4"/>
  <c r="G17895" i="4"/>
  <c r="G14898" i="4"/>
  <c r="G19560" i="4"/>
  <c r="G18561" i="4"/>
  <c r="G15897" i="4"/>
  <c r="G19227" i="4"/>
  <c r="G17562" i="4"/>
  <c r="G18228" i="4"/>
  <c r="G14005" i="4"/>
  <c r="G15728" i="4"/>
  <c r="G18059" i="4"/>
  <c r="G19724" i="4"/>
  <c r="G18725" i="4"/>
  <c r="G15062" i="4"/>
  <c r="G16727" i="4"/>
  <c r="G17726" i="4"/>
  <c r="G19391" i="4"/>
  <c r="G14063" i="4"/>
  <c r="G18392" i="4"/>
  <c r="G19058" i="4"/>
  <c r="G16216" i="4"/>
  <c r="G16135" i="4"/>
  <c r="G14745" i="4"/>
  <c r="G19740" i="4"/>
  <c r="G16743" i="4"/>
  <c r="G17742" i="4"/>
  <c r="G18741" i="4"/>
  <c r="G14079" i="4"/>
  <c r="G15744" i="4"/>
  <c r="G19407" i="4"/>
  <c r="G18408" i="4"/>
  <c r="G18075" i="4"/>
  <c r="G19074" i="4"/>
  <c r="G15081" i="4"/>
  <c r="G19077" i="4"/>
  <c r="G18078" i="4"/>
  <c r="G13416" i="4"/>
  <c r="G16080" i="4"/>
  <c r="G19743" i="4"/>
  <c r="G17079" i="4"/>
  <c r="G18744" i="4"/>
  <c r="G18411" i="4"/>
  <c r="G19410" i="4"/>
  <c r="G14415" i="4"/>
  <c r="G13882" i="4"/>
  <c r="G18877" i="4"/>
  <c r="G17878" i="4"/>
  <c r="G19543" i="4"/>
  <c r="G14881" i="4"/>
  <c r="G18544" i="4"/>
  <c r="G15880" i="4"/>
  <c r="G19210" i="4"/>
  <c r="G17545" i="4"/>
  <c r="G18211" i="4"/>
  <c r="G15856" i="4"/>
  <c r="G18187" i="4"/>
  <c r="G15190" i="4"/>
  <c r="G16855" i="4"/>
  <c r="G18853" i="4"/>
  <c r="G17854" i="4"/>
  <c r="G14191" i="4"/>
  <c r="G19519" i="4"/>
  <c r="G18520" i="4"/>
  <c r="G19186" i="4"/>
  <c r="G14262" i="4"/>
  <c r="G19257" i="4"/>
  <c r="G18258" i="4"/>
  <c r="G16260" i="4"/>
  <c r="G18924" i="4"/>
  <c r="G17925" i="4"/>
  <c r="G13596" i="4"/>
  <c r="G19590" i="4"/>
  <c r="G15261" i="4"/>
  <c r="G18591" i="4"/>
  <c r="G15671" i="4"/>
  <c r="G18002" i="4"/>
  <c r="G19667" i="4"/>
  <c r="G18668" i="4"/>
  <c r="G19334" i="4"/>
  <c r="G16670" i="4"/>
  <c r="G17669" i="4"/>
  <c r="G18335" i="4"/>
  <c r="G14006" i="4"/>
  <c r="G19001" i="4"/>
  <c r="G15005" i="4"/>
  <c r="G17259" i="4"/>
  <c r="G13765" i="4"/>
  <c r="G18760" i="4"/>
  <c r="G17428" i="4"/>
  <c r="G19426" i="4"/>
  <c r="G18427" i="4"/>
  <c r="G14764" i="4"/>
  <c r="G19093" i="4"/>
  <c r="G15763" i="4"/>
  <c r="G19759" i="4"/>
  <c r="G18094" i="4"/>
  <c r="G14137" i="4"/>
  <c r="G19132" i="4"/>
  <c r="G18133" i="4"/>
  <c r="G13471" i="4"/>
  <c r="G19798" i="4"/>
  <c r="G18799" i="4"/>
  <c r="G15136" i="4"/>
  <c r="G17800" i="4"/>
  <c r="G19465" i="4"/>
  <c r="G18466" i="4"/>
  <c r="G14335" i="4"/>
  <c r="G19330" i="4"/>
  <c r="G13669" i="4"/>
  <c r="G15334" i="4"/>
  <c r="G18331" i="4"/>
  <c r="G17332" i="4"/>
  <c r="G18997" i="4"/>
  <c r="G17998" i="4"/>
  <c r="G19663" i="4"/>
  <c r="G16333" i="4"/>
  <c r="G18664" i="4"/>
  <c r="G15848" i="4"/>
  <c r="G18179" i="4"/>
  <c r="G15182" i="4"/>
  <c r="G16847" i="4"/>
  <c r="G18845" i="4"/>
  <c r="G17846" i="4"/>
  <c r="G14183" i="4"/>
  <c r="G19511" i="4"/>
  <c r="G18512" i="4"/>
  <c r="G19178" i="4"/>
  <c r="G15682" i="4"/>
  <c r="G18013" i="4"/>
  <c r="G19678" i="4"/>
  <c r="G18679" i="4"/>
  <c r="G15016" i="4"/>
  <c r="G16681" i="4"/>
  <c r="G17680" i="4"/>
  <c r="G19345" i="4"/>
  <c r="G18346" i="4"/>
  <c r="G19012" i="4"/>
  <c r="G14017" i="4"/>
  <c r="G15819" i="4"/>
  <c r="G18150" i="4"/>
  <c r="G15153" i="4"/>
  <c r="G18816" i="4"/>
  <c r="G16818" i="4"/>
  <c r="G17817" i="4"/>
  <c r="G19482" i="4"/>
  <c r="G14154" i="4"/>
  <c r="G18483" i="4"/>
  <c r="G19149" i="4"/>
  <c r="G14627" i="4"/>
  <c r="G16625" i="4"/>
  <c r="G19622" i="4"/>
  <c r="G18623" i="4"/>
  <c r="G13961" i="4"/>
  <c r="G19289" i="4"/>
  <c r="G15626" i="4"/>
  <c r="G18290" i="4"/>
  <c r="G17624" i="4"/>
  <c r="G17957" i="4"/>
  <c r="G18956" i="4"/>
  <c r="G13417" i="4"/>
  <c r="G18412" i="4"/>
  <c r="G19078" i="4"/>
  <c r="G18079" i="4"/>
  <c r="G19744" i="4"/>
  <c r="G17080" i="4"/>
  <c r="G18745" i="4"/>
  <c r="G14416" i="4"/>
  <c r="G19411" i="4"/>
  <c r="G15415" i="4"/>
  <c r="G15809" i="4"/>
  <c r="G18140" i="4"/>
  <c r="G15143" i="4"/>
  <c r="G18806" i="4"/>
  <c r="G16808" i="4"/>
  <c r="G17807" i="4"/>
  <c r="G19472" i="4"/>
  <c r="G14144" i="4"/>
  <c r="G18473" i="4"/>
  <c r="G19139" i="4"/>
  <c r="G13382" i="4"/>
  <c r="G17045" i="4"/>
  <c r="G18377" i="4"/>
  <c r="G14381" i="4"/>
  <c r="G19043" i="4"/>
  <c r="G15380" i="4"/>
  <c r="G18044" i="4"/>
  <c r="G19709" i="4"/>
  <c r="G18710" i="4"/>
  <c r="G19376" i="4"/>
  <c r="G14682" i="4"/>
  <c r="G19677" i="4"/>
  <c r="G18678" i="4"/>
  <c r="G16680" i="4"/>
  <c r="G17679" i="4"/>
  <c r="G19344" i="4"/>
  <c r="G18345" i="4"/>
  <c r="G14016" i="4"/>
  <c r="G15681" i="4"/>
  <c r="G18012" i="4"/>
  <c r="G19011" i="4"/>
  <c r="G15282" i="4"/>
  <c r="G19278" i="4"/>
  <c r="G18279" i="4"/>
  <c r="G16281" i="4"/>
  <c r="G18945" i="4"/>
  <c r="G13617" i="4"/>
  <c r="G14616" i="4"/>
  <c r="G17946" i="4"/>
  <c r="G18612" i="4"/>
  <c r="G19611" i="4"/>
  <c r="G14299" i="4"/>
  <c r="G16297" i="4"/>
  <c r="G19294" i="4"/>
  <c r="G18295" i="4"/>
  <c r="G13633" i="4"/>
  <c r="G15298" i="4"/>
  <c r="G17296" i="4"/>
  <c r="G18961" i="4"/>
  <c r="G17962" i="4"/>
  <c r="G19627" i="4"/>
  <c r="G18628" i="4"/>
  <c r="G15110" i="4"/>
  <c r="G16109" i="4"/>
  <c r="G19106" i="4"/>
  <c r="G17108" i="4"/>
  <c r="G18107" i="4"/>
  <c r="G19772" i="4"/>
  <c r="G14444" i="4"/>
  <c r="G18773" i="4"/>
  <c r="G18440" i="4"/>
  <c r="G19439" i="4"/>
  <c r="G13445" i="4"/>
  <c r="G19767" i="4"/>
  <c r="G14235" i="4"/>
  <c r="G15234" i="4"/>
  <c r="G17232" i="4"/>
  <c r="G19230" i="4"/>
  <c r="G18231" i="4"/>
  <c r="G18897" i="4"/>
  <c r="G17898" i="4"/>
  <c r="G16233" i="4"/>
  <c r="G19563" i="4"/>
  <c r="G13569" i="4"/>
  <c r="G18564" i="4"/>
  <c r="G14809" i="4"/>
  <c r="G18805" i="4"/>
  <c r="G16807" i="4"/>
  <c r="G17806" i="4"/>
  <c r="G19471" i="4"/>
  <c r="G14143" i="4"/>
  <c r="G15808" i="4"/>
  <c r="G18472" i="4"/>
  <c r="G18139" i="4"/>
  <c r="G19138" i="4"/>
  <c r="G13446" i="4"/>
  <c r="G18441" i="4"/>
  <c r="G19107" i="4"/>
  <c r="G15444" i="4"/>
  <c r="G17109" i="4"/>
  <c r="G18108" i="4"/>
  <c r="G19773" i="4"/>
  <c r="G14445" i="4"/>
  <c r="G18774" i="4"/>
  <c r="G19440" i="4"/>
  <c r="G13259" i="4"/>
  <c r="G17134" i="4"/>
  <c r="G16996" i="4"/>
  <c r="G16896" i="4"/>
  <c r="G16879" i="4"/>
  <c r="G16762" i="4"/>
  <c r="G16678" i="4"/>
  <c r="G16507" i="4"/>
  <c r="G16443" i="4"/>
  <c r="G16414" i="4"/>
  <c r="G16379" i="4"/>
  <c r="G16189" i="4"/>
  <c r="G16181" i="4"/>
  <c r="G16171" i="4"/>
  <c r="G16152" i="4"/>
  <c r="G16142" i="4"/>
  <c r="G16078" i="4"/>
  <c r="G16061" i="4"/>
  <c r="G16015" i="4"/>
  <c r="G16004" i="4"/>
  <c r="G15951" i="4"/>
  <c r="G15771" i="4"/>
  <c r="G15615" i="4"/>
  <c r="G15443" i="4"/>
  <c r="G15414" i="4"/>
  <c r="G15397" i="4"/>
  <c r="G15250" i="4"/>
  <c r="G15242" i="4"/>
  <c r="G15142" i="4"/>
  <c r="G15078" i="4"/>
  <c r="G15015" i="4"/>
  <c r="G15004" i="4"/>
  <c r="G14960" i="4"/>
  <c r="G14931" i="4"/>
  <c r="G14668" i="4"/>
  <c r="G14650" i="4"/>
  <c r="G14632" i="4"/>
  <c r="G14595" i="4"/>
  <c r="G14568" i="4"/>
  <c r="G14551" i="4"/>
  <c r="G14470" i="4"/>
  <c r="G14332" i="4"/>
  <c r="G14232" i="4"/>
  <c r="G14215" i="4"/>
  <c r="G14098" i="4"/>
  <c r="G14014" i="4"/>
  <c r="G13843" i="4"/>
  <c r="G13779" i="4"/>
  <c r="G13750" i="4"/>
  <c r="G13715" i="4"/>
  <c r="G13525" i="4"/>
  <c r="G13517" i="4"/>
  <c r="G13507" i="4"/>
  <c r="G13488" i="4"/>
  <c r="G13478" i="4"/>
  <c r="G13414" i="4"/>
  <c r="G13397" i="4"/>
  <c r="G13351" i="4"/>
  <c r="G13340" i="4"/>
  <c r="G13287" i="4"/>
  <c r="G17761" i="4"/>
  <c r="G17677" i="4"/>
  <c r="G17506" i="4"/>
  <c r="G17442" i="4"/>
  <c r="G17413" i="4"/>
  <c r="G17378" i="4"/>
  <c r="G17188" i="4"/>
  <c r="G17180" i="4"/>
  <c r="G17170" i="4"/>
  <c r="G17151" i="4"/>
  <c r="G17141" i="4"/>
  <c r="G17077" i="4"/>
  <c r="G17060" i="4"/>
  <c r="G17014" i="4"/>
  <c r="G17003" i="4"/>
  <c r="G16950" i="4"/>
  <c r="G16770" i="4"/>
  <c r="G16614" i="4"/>
  <c r="G16442" i="4"/>
  <c r="G16413" i="4"/>
  <c r="G16396" i="4"/>
  <c r="G16249" i="4"/>
  <c r="G16241" i="4"/>
  <c r="G16141" i="4"/>
  <c r="G16077" i="4"/>
  <c r="G16014" i="4"/>
  <c r="G16003" i="4"/>
  <c r="G15959" i="4"/>
  <c r="G15930" i="4"/>
  <c r="G15667" i="4"/>
  <c r="G15649" i="4"/>
  <c r="G15631" i="4"/>
  <c r="G15594" i="4"/>
  <c r="G15567" i="4"/>
  <c r="G15550" i="4"/>
  <c r="G15469" i="4"/>
  <c r="G15331" i="4"/>
  <c r="G15231" i="4"/>
  <c r="G15214" i="4"/>
  <c r="G15097" i="4"/>
  <c r="G15013" i="4"/>
  <c r="G14842" i="4"/>
  <c r="G14778" i="4"/>
  <c r="G14749" i="4"/>
  <c r="G14714" i="4"/>
  <c r="G14524" i="4"/>
  <c r="G14516" i="4"/>
  <c r="G14506" i="4"/>
  <c r="G14487" i="4"/>
  <c r="G14477" i="4"/>
  <c r="G14413" i="4"/>
  <c r="G14396" i="4"/>
  <c r="G14350" i="4"/>
  <c r="G14339" i="4"/>
  <c r="G14286" i="4"/>
  <c r="G14106" i="4"/>
  <c r="G13950" i="4"/>
  <c r="G13778" i="4"/>
  <c r="G13749" i="4"/>
  <c r="G13732" i="4"/>
  <c r="G13585" i="4"/>
  <c r="G13577" i="4"/>
  <c r="G13477" i="4"/>
  <c r="G13413" i="4"/>
  <c r="G13350" i="4"/>
  <c r="G13339" i="4"/>
  <c r="G13295" i="4"/>
  <c r="G13266" i="4"/>
  <c r="G17769" i="4"/>
  <c r="G17613" i="4"/>
  <c r="G17441" i="4"/>
  <c r="G17412" i="4"/>
  <c r="G17395" i="4"/>
  <c r="G17248" i="4"/>
  <c r="G17240" i="4"/>
  <c r="G17140" i="4"/>
  <c r="G17076" i="4"/>
  <c r="G17013" i="4"/>
  <c r="G17002" i="4"/>
  <c r="G16958" i="4"/>
  <c r="G16929" i="4"/>
  <c r="G16666" i="4"/>
  <c r="G16648" i="4"/>
  <c r="G16630" i="4"/>
  <c r="G16593" i="4"/>
  <c r="G16566" i="4"/>
  <c r="G16549" i="4"/>
  <c r="G16468" i="4"/>
  <c r="G16330" i="4"/>
  <c r="G16230" i="4"/>
  <c r="G16213" i="4"/>
  <c r="G16096" i="4"/>
  <c r="G16012" i="4"/>
  <c r="G15841" i="4"/>
  <c r="G15777" i="4"/>
  <c r="G15748" i="4"/>
  <c r="G15713" i="4"/>
  <c r="G15523" i="4"/>
  <c r="G15515" i="4"/>
  <c r="G15505" i="4"/>
  <c r="G15486" i="4"/>
  <c r="G15476" i="4"/>
  <c r="G15412" i="4"/>
  <c r="G15395" i="4"/>
  <c r="G15349" i="4"/>
  <c r="G15338" i="4"/>
  <c r="G15285" i="4"/>
  <c r="G15105" i="4"/>
  <c r="G14949" i="4"/>
  <c r="G14777" i="4"/>
  <c r="G14748" i="4"/>
  <c r="G14731" i="4"/>
  <c r="G14584" i="4"/>
  <c r="G14576" i="4"/>
  <c r="G14476" i="4"/>
  <c r="G14412" i="4"/>
  <c r="G14349" i="4"/>
  <c r="G14338" i="4"/>
  <c r="G14294" i="4"/>
  <c r="G14265" i="4"/>
  <c r="G14002" i="4"/>
  <c r="G13984" i="4"/>
  <c r="G13966" i="4"/>
  <c r="G13929" i="4"/>
  <c r="G13902" i="4"/>
  <c r="G13885" i="4"/>
  <c r="G13804" i="4"/>
  <c r="G13666" i="4"/>
  <c r="G13566" i="4"/>
  <c r="G13549" i="4"/>
  <c r="G13432" i="4"/>
  <c r="G13348" i="4"/>
  <c r="G13236" i="4"/>
  <c r="G17665" i="4"/>
  <c r="G17647" i="4"/>
  <c r="G17629" i="4"/>
  <c r="G17592" i="4"/>
  <c r="G17565" i="4"/>
  <c r="G17548" i="4"/>
  <c r="G17467" i="4"/>
  <c r="G17329" i="4"/>
  <c r="G17229" i="4"/>
  <c r="G17212" i="4"/>
  <c r="G17095" i="4"/>
  <c r="G17011" i="4"/>
  <c r="G16840" i="4"/>
  <c r="G16776" i="4"/>
  <c r="G16747" i="4"/>
  <c r="G16712" i="4"/>
  <c r="G16522" i="4"/>
  <c r="G16514" i="4"/>
  <c r="G16504" i="4"/>
  <c r="G16485" i="4"/>
  <c r="G16475" i="4"/>
  <c r="G16411" i="4"/>
  <c r="G16394" i="4"/>
  <c r="G16348" i="4"/>
  <c r="G16337" i="4"/>
  <c r="G16284" i="4"/>
  <c r="G16104" i="4"/>
  <c r="G15948" i="4"/>
  <c r="G15776" i="4"/>
  <c r="G15747" i="4"/>
  <c r="G15730" i="4"/>
  <c r="G15583" i="4"/>
  <c r="G15575" i="4"/>
  <c r="G15475" i="4"/>
  <c r="G15411" i="4"/>
  <c r="G15348" i="4"/>
  <c r="G15337" i="4"/>
  <c r="G15293" i="4"/>
  <c r="G15264" i="4"/>
  <c r="G15001" i="4"/>
  <c r="G14983" i="4"/>
  <c r="G14965" i="4"/>
  <c r="G14928" i="4"/>
  <c r="G14901" i="4"/>
  <c r="G14884" i="4"/>
  <c r="G14803" i="4"/>
  <c r="G14665" i="4"/>
  <c r="G14565" i="4"/>
  <c r="G14548" i="4"/>
  <c r="G14431" i="4"/>
  <c r="G14347" i="4"/>
  <c r="G14176" i="4"/>
  <c r="G14112" i="4"/>
  <c r="G14083" i="4"/>
  <c r="G14048" i="4"/>
  <c r="G13858" i="4"/>
  <c r="G13850" i="4"/>
  <c r="G13840" i="4"/>
  <c r="G13821" i="4"/>
  <c r="G13811" i="4"/>
  <c r="G13747" i="4"/>
  <c r="G13730" i="4"/>
  <c r="G13684" i="4"/>
  <c r="G13673" i="4"/>
  <c r="G13620" i="4"/>
  <c r="G13440" i="4"/>
  <c r="G13284" i="4"/>
  <c r="G13216" i="4"/>
  <c r="G17839" i="4"/>
  <c r="G17775" i="4"/>
  <c r="G17746" i="4"/>
  <c r="G17711" i="4"/>
  <c r="G17521" i="4"/>
  <c r="G17513" i="4"/>
  <c r="G17503" i="4"/>
  <c r="G17484" i="4"/>
  <c r="G17474" i="4"/>
  <c r="G17410" i="4"/>
  <c r="G17393" i="4"/>
  <c r="G17347" i="4"/>
  <c r="G17336" i="4"/>
  <c r="G17283" i="4"/>
  <c r="G17103" i="4"/>
  <c r="G16947" i="4"/>
  <c r="G16775" i="4"/>
  <c r="G16746" i="4"/>
  <c r="G16729" i="4"/>
  <c r="G16582" i="4"/>
  <c r="G16574" i="4"/>
  <c r="G16474" i="4"/>
  <c r="G16410" i="4"/>
  <c r="G16347" i="4"/>
  <c r="G16336" i="4"/>
  <c r="G16292" i="4"/>
  <c r="G16263" i="4"/>
  <c r="G16000" i="4"/>
  <c r="G15982" i="4"/>
  <c r="G15964" i="4"/>
  <c r="G15927" i="4"/>
  <c r="G15900" i="4"/>
  <c r="G15883" i="4"/>
  <c r="G15802" i="4"/>
  <c r="G15664" i="4"/>
  <c r="G15564" i="4"/>
  <c r="G15547" i="4"/>
  <c r="G15430" i="4"/>
  <c r="G15346" i="4"/>
  <c r="G15175" i="4"/>
  <c r="G15111" i="4"/>
  <c r="G15082" i="4"/>
  <c r="G15047" i="4"/>
  <c r="G14857" i="4"/>
  <c r="G14849" i="4"/>
  <c r="G14839" i="4"/>
  <c r="G14820" i="4"/>
  <c r="G14810" i="4"/>
  <c r="G14746" i="4"/>
  <c r="G14729" i="4"/>
  <c r="G14683" i="4"/>
  <c r="G14672" i="4"/>
  <c r="G14619" i="4"/>
  <c r="G14439" i="4"/>
  <c r="G14283" i="4"/>
  <c r="G14111" i="4"/>
  <c r="G14082" i="4"/>
  <c r="G14065" i="4"/>
  <c r="G13918" i="4"/>
  <c r="G13910" i="4"/>
  <c r="G13810" i="4"/>
  <c r="G13746" i="4"/>
  <c r="G13683" i="4"/>
  <c r="G13672" i="4"/>
  <c r="G13628" i="4"/>
  <c r="G13599" i="4"/>
  <c r="G13336" i="4"/>
  <c r="G13318" i="4"/>
  <c r="G13300" i="4"/>
  <c r="G13263" i="4"/>
  <c r="G13233" i="4"/>
  <c r="G17774" i="4"/>
  <c r="G17745" i="4"/>
  <c r="G17728" i="4"/>
  <c r="G17581" i="4"/>
  <c r="G17573" i="4"/>
  <c r="G17473" i="4"/>
  <c r="G17409" i="4"/>
  <c r="G17346" i="4"/>
  <c r="G17335" i="4"/>
  <c r="G17291" i="4"/>
  <c r="G17262" i="4"/>
  <c r="G16999" i="4"/>
  <c r="G16981" i="4"/>
  <c r="G16963" i="4"/>
  <c r="G16926" i="4"/>
  <c r="G16899" i="4"/>
  <c r="G16882" i="4"/>
  <c r="G16801" i="4"/>
  <c r="G16663" i="4"/>
  <c r="G16563" i="4"/>
  <c r="G16546" i="4"/>
  <c r="G16429" i="4"/>
  <c r="G16345" i="4"/>
  <c r="G16174" i="4"/>
  <c r="G16110" i="4"/>
  <c r="G16081" i="4"/>
  <c r="G16046" i="4"/>
  <c r="G14917" i="4"/>
  <c r="G14909" i="4"/>
  <c r="G14218" i="4"/>
  <c r="G8858" i="4"/>
  <c r="G11855" i="4"/>
  <c r="G6860" i="4"/>
  <c r="G9191" i="4"/>
  <c r="G10523" i="4"/>
  <c r="G7193" i="4"/>
  <c r="G10856" i="4"/>
  <c r="G12188" i="4"/>
  <c r="G7526" i="4"/>
  <c r="G12521" i="4"/>
  <c r="G7859" i="4"/>
  <c r="G8525" i="4"/>
  <c r="G10190" i="4"/>
  <c r="G11522" i="4"/>
  <c r="G11189" i="4"/>
  <c r="G12854" i="4"/>
  <c r="G9524" i="4"/>
  <c r="G9857" i="4"/>
  <c r="G13187" i="4"/>
  <c r="G8192" i="4"/>
  <c r="G8160" i="4"/>
  <c r="G11157" i="4"/>
  <c r="G8493" i="4"/>
  <c r="G9825" i="4"/>
  <c r="G10158" i="4"/>
  <c r="G11490" i="4"/>
  <c r="G8826" i="4"/>
  <c r="G10491" i="4"/>
  <c r="G11823" i="4"/>
  <c r="G6828" i="4"/>
  <c r="G7827" i="4"/>
  <c r="G9492" i="4"/>
  <c r="G9159" i="4"/>
  <c r="G10824" i="4"/>
  <c r="G12489" i="4"/>
  <c r="G12822" i="4"/>
  <c r="G7494" i="4"/>
  <c r="G13155" i="4"/>
  <c r="G8794" i="4"/>
  <c r="G10459" i="4"/>
  <c r="G11791" i="4"/>
  <c r="G6796" i="4"/>
  <c r="G9127" i="4"/>
  <c r="G7129" i="4"/>
  <c r="G10792" i="4"/>
  <c r="G12124" i="4"/>
  <c r="G7462" i="4"/>
  <c r="G12457" i="4"/>
  <c r="G7795" i="4"/>
  <c r="G10126" i="4"/>
  <c r="G11458" i="4"/>
  <c r="G8461" i="4"/>
  <c r="G9460" i="4"/>
  <c r="G9793" i="4"/>
  <c r="G8128" i="4"/>
  <c r="G12790" i="4"/>
  <c r="G13123" i="4"/>
  <c r="G11125" i="4"/>
  <c r="G8429" i="4"/>
  <c r="G9761" i="4"/>
  <c r="G10094" i="4"/>
  <c r="G11426" i="4"/>
  <c r="G8762" i="4"/>
  <c r="G10427" i="4"/>
  <c r="G11759" i="4"/>
  <c r="G6764" i="4"/>
  <c r="G9095" i="4"/>
  <c r="G7097" i="4"/>
  <c r="G8096" i="4"/>
  <c r="G7430" i="4"/>
  <c r="G9428" i="4"/>
  <c r="G12092" i="4"/>
  <c r="G10760" i="4"/>
  <c r="G12425" i="4"/>
  <c r="G12758" i="4"/>
  <c r="G7763" i="4"/>
  <c r="G11093" i="4"/>
  <c r="G13091" i="4"/>
  <c r="G7398" i="4"/>
  <c r="G12393" i="4"/>
  <c r="G7731" i="4"/>
  <c r="G9396" i="4"/>
  <c r="G11061" i="4"/>
  <c r="G12726" i="4"/>
  <c r="G8064" i="4"/>
  <c r="G8397" i="4"/>
  <c r="G9729" i="4"/>
  <c r="G7065" i="4"/>
  <c r="G10728" i="4"/>
  <c r="G12060" i="4"/>
  <c r="G6732" i="4"/>
  <c r="G11394" i="4"/>
  <c r="G13059" i="4"/>
  <c r="G10062" i="4"/>
  <c r="G11727" i="4"/>
  <c r="G10395" i="4"/>
  <c r="G9063" i="4"/>
  <c r="G8730" i="4"/>
  <c r="G10030" i="4"/>
  <c r="G11362" i="4"/>
  <c r="G8698" i="4"/>
  <c r="G10363" i="4"/>
  <c r="G11695" i="4"/>
  <c r="G6700" i="4"/>
  <c r="G9031" i="4"/>
  <c r="G7033" i="4"/>
  <c r="G10696" i="4"/>
  <c r="G12028" i="4"/>
  <c r="G7366" i="4"/>
  <c r="G8365" i="4"/>
  <c r="G9697" i="4"/>
  <c r="G8032" i="4"/>
  <c r="G11029" i="4"/>
  <c r="G7699" i="4"/>
  <c r="G13027" i="4"/>
  <c r="G12361" i="4"/>
  <c r="G12694" i="4"/>
  <c r="G9364" i="4"/>
  <c r="G7998" i="4"/>
  <c r="G8331" i="4"/>
  <c r="G9663" i="4"/>
  <c r="G9996" i="4"/>
  <c r="G11328" i="4"/>
  <c r="G8664" i="4"/>
  <c r="G10329" i="4"/>
  <c r="G11661" i="4"/>
  <c r="G6666" i="4"/>
  <c r="G7665" i="4"/>
  <c r="G9330" i="4"/>
  <c r="G7332" i="4"/>
  <c r="G12660" i="4"/>
  <c r="G11994" i="4"/>
  <c r="G12327" i="4"/>
  <c r="G6999" i="4"/>
  <c r="G8997" i="4"/>
  <c r="G10662" i="4"/>
  <c r="G10995" i="4"/>
  <c r="G6633" i="4"/>
  <c r="G8964" i="4"/>
  <c r="G11961" i="4"/>
  <c r="G6966" i="4"/>
  <c r="G9297" i="4"/>
  <c r="G10629" i="4"/>
  <c r="G7299" i="4"/>
  <c r="G10962" i="4"/>
  <c r="G12294" i="4"/>
  <c r="G7632" i="4"/>
  <c r="G12627" i="4"/>
  <c r="G7965" i="4"/>
  <c r="G8631" i="4"/>
  <c r="G10296" i="4"/>
  <c r="G11628" i="4"/>
  <c r="G12960" i="4"/>
  <c r="G8298" i="4"/>
  <c r="G11295" i="4"/>
  <c r="G9630" i="4"/>
  <c r="G9963" i="4"/>
  <c r="G8376" i="4"/>
  <c r="G9708" i="4"/>
  <c r="G10041" i="4"/>
  <c r="G11373" i="4"/>
  <c r="G8709" i="4"/>
  <c r="G10374" i="4"/>
  <c r="G11706" i="4"/>
  <c r="G6711" i="4"/>
  <c r="G9042" i="4"/>
  <c r="G7044" i="4"/>
  <c r="G8043" i="4"/>
  <c r="G10707" i="4"/>
  <c r="G12372" i="4"/>
  <c r="G11040" i="4"/>
  <c r="G7710" i="4"/>
  <c r="G12705" i="4"/>
  <c r="G13038" i="4"/>
  <c r="G7377" i="4"/>
  <c r="G12039" i="4"/>
  <c r="G9375" i="4"/>
  <c r="G7343" i="4"/>
  <c r="G11006" i="4"/>
  <c r="G12338" i="4"/>
  <c r="G7676" i="4"/>
  <c r="G12671" i="4"/>
  <c r="G8009" i="4"/>
  <c r="G8342" i="4"/>
  <c r="G9674" i="4"/>
  <c r="G7010" i="4"/>
  <c r="G9341" i="4"/>
  <c r="G10673" i="4"/>
  <c r="G12005" i="4"/>
  <c r="G6677" i="4"/>
  <c r="G10007" i="4"/>
  <c r="G11672" i="4"/>
  <c r="G10340" i="4"/>
  <c r="G13004" i="4"/>
  <c r="G11339" i="4"/>
  <c r="G8675" i="4"/>
  <c r="G8642" i="4"/>
  <c r="G10307" i="4"/>
  <c r="G11639" i="4"/>
  <c r="G6644" i="4"/>
  <c r="G8975" i="4"/>
  <c r="G11972" i="4"/>
  <c r="G6977" i="4"/>
  <c r="G9308" i="4"/>
  <c r="G10640" i="4"/>
  <c r="G7310" i="4"/>
  <c r="G10973" i="4"/>
  <c r="G12305" i="4"/>
  <c r="G7643" i="4"/>
  <c r="G9974" i="4"/>
  <c r="G11306" i="4"/>
  <c r="G12638" i="4"/>
  <c r="G12971" i="4"/>
  <c r="G8309" i="4"/>
  <c r="G9641" i="4"/>
  <c r="G7976" i="4"/>
  <c r="G7611" i="4"/>
  <c r="G12606" i="4"/>
  <c r="G7944" i="4"/>
  <c r="G8277" i="4"/>
  <c r="G9609" i="4"/>
  <c r="G9942" i="4"/>
  <c r="G11274" i="4"/>
  <c r="G8610" i="4"/>
  <c r="G7278" i="4"/>
  <c r="G10941" i="4"/>
  <c r="G12273" i="4"/>
  <c r="G10275" i="4"/>
  <c r="G11940" i="4"/>
  <c r="G8943" i="4"/>
  <c r="G10608" i="4"/>
  <c r="G11607" i="4"/>
  <c r="G12939" i="4"/>
  <c r="G6612" i="4"/>
  <c r="G9276" i="4"/>
  <c r="G7558" i="4"/>
  <c r="G12553" i="4"/>
  <c r="G7891" i="4"/>
  <c r="G9556" i="4"/>
  <c r="G8224" i="4"/>
  <c r="G11221" i="4"/>
  <c r="G9889" i="4"/>
  <c r="G8557" i="4"/>
  <c r="G7225" i="4"/>
  <c r="G10888" i="4"/>
  <c r="G12220" i="4"/>
  <c r="G9223" i="4"/>
  <c r="G11554" i="4"/>
  <c r="G10222" i="4"/>
  <c r="G11887" i="4"/>
  <c r="G8890" i="4"/>
  <c r="G6892" i="4"/>
  <c r="G10555" i="4"/>
  <c r="G7325" i="4"/>
  <c r="G10988" i="4"/>
  <c r="G12320" i="4"/>
  <c r="G7658" i="4"/>
  <c r="G12653" i="4"/>
  <c r="G7991" i="4"/>
  <c r="G8324" i="4"/>
  <c r="G9656" i="4"/>
  <c r="G6992" i="4"/>
  <c r="G9323" i="4"/>
  <c r="G10655" i="4"/>
  <c r="G11987" i="4"/>
  <c r="G11321" i="4"/>
  <c r="G6659" i="4"/>
  <c r="G9989" i="4"/>
  <c r="G11654" i="4"/>
  <c r="G8657" i="4"/>
  <c r="G8990" i="4"/>
  <c r="G12986" i="4"/>
  <c r="G10322" i="4"/>
  <c r="G9921" i="4"/>
  <c r="G11253" i="4"/>
  <c r="G8589" i="4"/>
  <c r="G10254" i="4"/>
  <c r="G11586" i="4"/>
  <c r="G8922" i="4"/>
  <c r="G11919" i="4"/>
  <c r="G6924" i="4"/>
  <c r="G9255" i="4"/>
  <c r="G10587" i="4"/>
  <c r="G7257" i="4"/>
  <c r="G8256" i="4"/>
  <c r="G9588" i="4"/>
  <c r="G12252" i="4"/>
  <c r="G10920" i="4"/>
  <c r="G7923" i="4"/>
  <c r="G12585" i="4"/>
  <c r="G12918" i="4"/>
  <c r="G7590" i="4"/>
  <c r="G12886" i="4"/>
  <c r="G12181" i="4"/>
  <c r="G10753" i="4"/>
  <c r="G10726" i="4"/>
  <c r="G8357" i="4"/>
  <c r="G9689" i="4"/>
  <c r="G10022" i="4"/>
  <c r="G11354" i="4"/>
  <c r="G8690" i="4"/>
  <c r="G10355" i="4"/>
  <c r="G11687" i="4"/>
  <c r="G6692" i="4"/>
  <c r="G9023" i="4"/>
  <c r="G7025" i="4"/>
  <c r="G8024" i="4"/>
  <c r="G12020" i="4"/>
  <c r="G12686" i="4"/>
  <c r="G12353" i="4"/>
  <c r="G10688" i="4"/>
  <c r="G11021" i="4"/>
  <c r="G13019" i="4"/>
  <c r="G7358" i="4"/>
  <c r="G7691" i="4"/>
  <c r="G9356" i="4"/>
  <c r="G7090" i="4"/>
  <c r="G9956" i="4"/>
  <c r="G11288" i="4"/>
  <c r="G8624" i="4"/>
  <c r="G10289" i="4"/>
  <c r="G11621" i="4"/>
  <c r="G6626" i="4"/>
  <c r="G8957" i="4"/>
  <c r="G11954" i="4"/>
  <c r="G6959" i="4"/>
  <c r="G9290" i="4"/>
  <c r="G10622" i="4"/>
  <c r="G7292" i="4"/>
  <c r="G8291" i="4"/>
  <c r="G9623" i="4"/>
  <c r="G7958" i="4"/>
  <c r="G7625" i="4"/>
  <c r="G12620" i="4"/>
  <c r="G12953" i="4"/>
  <c r="G10955" i="4"/>
  <c r="G12287" i="4"/>
  <c r="G10145" i="4"/>
  <c r="G11477" i="4"/>
  <c r="G8813" i="4"/>
  <c r="G10478" i="4"/>
  <c r="G11810" i="4"/>
  <c r="G6815" i="4"/>
  <c r="G9146" i="4"/>
  <c r="G7148" i="4"/>
  <c r="G10811" i="4"/>
  <c r="G12143" i="4"/>
  <c r="G7481" i="4"/>
  <c r="G8480" i="4"/>
  <c r="G9812" i="4"/>
  <c r="G12476" i="4"/>
  <c r="G8147" i="4"/>
  <c r="G12809" i="4"/>
  <c r="G7814" i="4"/>
  <c r="G13142" i="4"/>
  <c r="G9479" i="4"/>
  <c r="G11144" i="4"/>
  <c r="G8724" i="4"/>
  <c r="G10389" i="4"/>
  <c r="G11721" i="4"/>
  <c r="G6726" i="4"/>
  <c r="G9057" i="4"/>
  <c r="G7059" i="4"/>
  <c r="G10722" i="4"/>
  <c r="G12054" i="4"/>
  <c r="G7392" i="4"/>
  <c r="G12387" i="4"/>
  <c r="G7725" i="4"/>
  <c r="G10056" i="4"/>
  <c r="G11388" i="4"/>
  <c r="G11055" i="4"/>
  <c r="G9390" i="4"/>
  <c r="G13053" i="4"/>
  <c r="G12720" i="4"/>
  <c r="G8058" i="4"/>
  <c r="G9723" i="4"/>
  <c r="G8391" i="4"/>
  <c r="G6698" i="4"/>
  <c r="G9029" i="4"/>
  <c r="G7031" i="4"/>
  <c r="G10694" i="4"/>
  <c r="G12026" i="4"/>
  <c r="G7364" i="4"/>
  <c r="G12359" i="4"/>
  <c r="G7697" i="4"/>
  <c r="G9362" i="4"/>
  <c r="G11027" i="4"/>
  <c r="G12692" i="4"/>
  <c r="G8030" i="4"/>
  <c r="G8696" i="4"/>
  <c r="G10361" i="4"/>
  <c r="G11693" i="4"/>
  <c r="G9695" i="4"/>
  <c r="G10028" i="4"/>
  <c r="G13025" i="4"/>
  <c r="G8363" i="4"/>
  <c r="G11360" i="4"/>
  <c r="G7533" i="4"/>
  <c r="G12528" i="4"/>
  <c r="G7866" i="4"/>
  <c r="G9531" i="4"/>
  <c r="G8199" i="4"/>
  <c r="G11196" i="4"/>
  <c r="G9864" i="4"/>
  <c r="G8532" i="4"/>
  <c r="G7200" i="4"/>
  <c r="G10863" i="4"/>
  <c r="G12195" i="4"/>
  <c r="G6867" i="4"/>
  <c r="G11529" i="4"/>
  <c r="G9198" i="4"/>
  <c r="G13194" i="4"/>
  <c r="G10197" i="4"/>
  <c r="G11862" i="4"/>
  <c r="G8865" i="4"/>
  <c r="G10530" i="4"/>
  <c r="G12861" i="4"/>
  <c r="G8062" i="4"/>
  <c r="G8395" i="4"/>
  <c r="G9727" i="4"/>
  <c r="G10060" i="4"/>
  <c r="G11392" i="4"/>
  <c r="G8728" i="4"/>
  <c r="G10393" i="4"/>
  <c r="G11725" i="4"/>
  <c r="G6730" i="4"/>
  <c r="G7729" i="4"/>
  <c r="G9394" i="4"/>
  <c r="G11059" i="4"/>
  <c r="G7396" i="4"/>
  <c r="G12058" i="4"/>
  <c r="G12391" i="4"/>
  <c r="G12724" i="4"/>
  <c r="G9061" i="4"/>
  <c r="G13057" i="4"/>
  <c r="G6930" i="4"/>
  <c r="G9261" i="4"/>
  <c r="G10593" i="4"/>
  <c r="G7263" i="4"/>
  <c r="G10926" i="4"/>
  <c r="G12258" i="4"/>
  <c r="G7596" i="4"/>
  <c r="G7929" i="4"/>
  <c r="G8262" i="4"/>
  <c r="G8928" i="4"/>
  <c r="G11925" i="4"/>
  <c r="G11592" i="4"/>
  <c r="G12591" i="4"/>
  <c r="G12924" i="4"/>
  <c r="G10260" i="4"/>
  <c r="G8595" i="4"/>
  <c r="G11259" i="4"/>
  <c r="G9594" i="4"/>
  <c r="G9927" i="4"/>
  <c r="G7468" i="4"/>
  <c r="G12463" i="4"/>
  <c r="G7801" i="4"/>
  <c r="G9466" i="4"/>
  <c r="G12796" i="4"/>
  <c r="G8134" i="4"/>
  <c r="G11131" i="4"/>
  <c r="G8467" i="4"/>
  <c r="G9799" i="4"/>
  <c r="G7135" i="4"/>
  <c r="G10798" i="4"/>
  <c r="G12130" i="4"/>
  <c r="G13129" i="4"/>
  <c r="G8800" i="4"/>
  <c r="G10465" i="4"/>
  <c r="G9133" i="4"/>
  <c r="G11464" i="4"/>
  <c r="G11797" i="4"/>
  <c r="G6802" i="4"/>
  <c r="G10132" i="4"/>
  <c r="G6956" i="4"/>
  <c r="G9287" i="4"/>
  <c r="G10619" i="4"/>
  <c r="G7289" i="4"/>
  <c r="G10952" i="4"/>
  <c r="G12284" i="4"/>
  <c r="G7622" i="4"/>
  <c r="G7955" i="4"/>
  <c r="G8288" i="4"/>
  <c r="G6623" i="4"/>
  <c r="G8954" i="4"/>
  <c r="G11951" i="4"/>
  <c r="G11618" i="4"/>
  <c r="G12950" i="4"/>
  <c r="G10286" i="4"/>
  <c r="G8621" i="4"/>
  <c r="G11285" i="4"/>
  <c r="G9620" i="4"/>
  <c r="G12617" i="4"/>
  <c r="G9953" i="4"/>
  <c r="G7477" i="4"/>
  <c r="G12472" i="4"/>
  <c r="G7810" i="4"/>
  <c r="G9475" i="4"/>
  <c r="G12805" i="4"/>
  <c r="G8143" i="4"/>
  <c r="G11140" i="4"/>
  <c r="G8476" i="4"/>
  <c r="G9808" i="4"/>
  <c r="G7144" i="4"/>
  <c r="G10807" i="4"/>
  <c r="G12139" i="4"/>
  <c r="G13138" i="4"/>
  <c r="G8809" i="4"/>
  <c r="G10474" i="4"/>
  <c r="G9142" i="4"/>
  <c r="G11473" i="4"/>
  <c r="G11806" i="4"/>
  <c r="G6811" i="4"/>
  <c r="G10141" i="4"/>
  <c r="G8670" i="4"/>
  <c r="G10335" i="4"/>
  <c r="G11667" i="4"/>
  <c r="G6672" i="4"/>
  <c r="G9003" i="4"/>
  <c r="G7005" i="4"/>
  <c r="G9336" i="4"/>
  <c r="G10668" i="4"/>
  <c r="G12000" i="4"/>
  <c r="G7338" i="4"/>
  <c r="G11001" i="4"/>
  <c r="G12333" i="4"/>
  <c r="G7671" i="4"/>
  <c r="G10002" i="4"/>
  <c r="G11334" i="4"/>
  <c r="G8337" i="4"/>
  <c r="G12999" i="4"/>
  <c r="G9669" i="4"/>
  <c r="G8004" i="4"/>
  <c r="G12666" i="4"/>
  <c r="G7521" i="4"/>
  <c r="G12516" i="4"/>
  <c r="G7854" i="4"/>
  <c r="G9519" i="4"/>
  <c r="G8187" i="4"/>
  <c r="G11184" i="4"/>
  <c r="G9852" i="4"/>
  <c r="G8520" i="4"/>
  <c r="G7188" i="4"/>
  <c r="G10851" i="4"/>
  <c r="G12183" i="4"/>
  <c r="G13182" i="4"/>
  <c r="G6855" i="4"/>
  <c r="G11517" i="4"/>
  <c r="G9186" i="4"/>
  <c r="G10185" i="4"/>
  <c r="G11850" i="4"/>
  <c r="G12849" i="4"/>
  <c r="G8853" i="4"/>
  <c r="G10518" i="4"/>
  <c r="G10057" i="4"/>
  <c r="G11389" i="4"/>
  <c r="G8725" i="4"/>
  <c r="G10390" i="4"/>
  <c r="G11722" i="4"/>
  <c r="G6727" i="4"/>
  <c r="G9058" i="4"/>
  <c r="G7060" i="4"/>
  <c r="G10723" i="4"/>
  <c r="G12055" i="4"/>
  <c r="G7393" i="4"/>
  <c r="G8392" i="4"/>
  <c r="G9724" i="4"/>
  <c r="G8059" i="4"/>
  <c r="G7726" i="4"/>
  <c r="G11056" i="4"/>
  <c r="G9391" i="4"/>
  <c r="G13054" i="4"/>
  <c r="G12388" i="4"/>
  <c r="G12721" i="4"/>
  <c r="G7916" i="4"/>
  <c r="G9581" i="4"/>
  <c r="G8249" i="4"/>
  <c r="G9914" i="4"/>
  <c r="G11246" i="4"/>
  <c r="G8582" i="4"/>
  <c r="G10247" i="4"/>
  <c r="G11579" i="4"/>
  <c r="G7583" i="4"/>
  <c r="G11912" i="4"/>
  <c r="G7250" i="4"/>
  <c r="G12245" i="4"/>
  <c r="G8915" i="4"/>
  <c r="G10580" i="4"/>
  <c r="G10913" i="4"/>
  <c r="G12911" i="4"/>
  <c r="G9248" i="4"/>
  <c r="G12578" i="4"/>
  <c r="G6917" i="4"/>
  <c r="G6885" i="4"/>
  <c r="G9216" i="4"/>
  <c r="G10548" i="4"/>
  <c r="G7218" i="4"/>
  <c r="G10881" i="4"/>
  <c r="G12213" i="4"/>
  <c r="G7551" i="4"/>
  <c r="G12546" i="4"/>
  <c r="G7884" i="4"/>
  <c r="G9549" i="4"/>
  <c r="G8217" i="4"/>
  <c r="G8883" i="4"/>
  <c r="G11880" i="4"/>
  <c r="G9882" i="4"/>
  <c r="G11547" i="4"/>
  <c r="G10215" i="4"/>
  <c r="G8550" i="4"/>
  <c r="G12879" i="4"/>
  <c r="G11214" i="4"/>
  <c r="G8185" i="4"/>
  <c r="G11182" i="4"/>
  <c r="G9850" i="4"/>
  <c r="G8518" i="4"/>
  <c r="G10183" i="4"/>
  <c r="G11515" i="4"/>
  <c r="G8851" i="4"/>
  <c r="G10516" i="4"/>
  <c r="G11848" i="4"/>
  <c r="G6853" i="4"/>
  <c r="G7852" i="4"/>
  <c r="G9517" i="4"/>
  <c r="G9184" i="4"/>
  <c r="G10849" i="4"/>
  <c r="G12514" i="4"/>
  <c r="G12847" i="4"/>
  <c r="G7519" i="4"/>
  <c r="G13180" i="4"/>
  <c r="G7154" i="4"/>
  <c r="G10817" i="4"/>
  <c r="G12149" i="4"/>
  <c r="G7487" i="4"/>
  <c r="G12482" i="4"/>
  <c r="G7820" i="4"/>
  <c r="G9485" i="4"/>
  <c r="G8153" i="4"/>
  <c r="G11150" i="4"/>
  <c r="G8486" i="4"/>
  <c r="G6821" i="4"/>
  <c r="G9152" i="4"/>
  <c r="G8819" i="4"/>
  <c r="G10484" i="4"/>
  <c r="G13148" i="4"/>
  <c r="G9818" i="4"/>
  <c r="G11483" i="4"/>
  <c r="G11816" i="4"/>
  <c r="G12815" i="4"/>
  <c r="G10151" i="4"/>
  <c r="G8454" i="4"/>
  <c r="G9786" i="4"/>
  <c r="G10119" i="4"/>
  <c r="G11451" i="4"/>
  <c r="G8787" i="4"/>
  <c r="G10452" i="4"/>
  <c r="G11784" i="4"/>
  <c r="G6789" i="4"/>
  <c r="G9120" i="4"/>
  <c r="G7122" i="4"/>
  <c r="G8121" i="4"/>
  <c r="G7455" i="4"/>
  <c r="G9453" i="4"/>
  <c r="G12117" i="4"/>
  <c r="G10785" i="4"/>
  <c r="G12450" i="4"/>
  <c r="G12783" i="4"/>
  <c r="G7788" i="4"/>
  <c r="G11118" i="4"/>
  <c r="G13116" i="4"/>
  <c r="G7756" i="4"/>
  <c r="G9421" i="4"/>
  <c r="G11086" i="4"/>
  <c r="G12751" i="4"/>
  <c r="G8089" i="4"/>
  <c r="G8422" i="4"/>
  <c r="G9754" i="4"/>
  <c r="G10087" i="4"/>
  <c r="G11419" i="4"/>
  <c r="G8755" i="4"/>
  <c r="G7423" i="4"/>
  <c r="G12418" i="4"/>
  <c r="G11752" i="4"/>
  <c r="G10420" i="4"/>
  <c r="G12085" i="4"/>
  <c r="G6757" i="4"/>
  <c r="G13084" i="4"/>
  <c r="G9088" i="4"/>
  <c r="G6725" i="4"/>
  <c r="G9056" i="4"/>
  <c r="G7058" i="4"/>
  <c r="G10721" i="4"/>
  <c r="G12053" i="4"/>
  <c r="G7391" i="4"/>
  <c r="G12386" i="4"/>
  <c r="G7724" i="4"/>
  <c r="G9389" i="4"/>
  <c r="G11054" i="4"/>
  <c r="G12719" i="4"/>
  <c r="G8057" i="4"/>
  <c r="G8723" i="4"/>
  <c r="G10388" i="4"/>
  <c r="G11720" i="4"/>
  <c r="G13052" i="4"/>
  <c r="G10055" i="4"/>
  <c r="G8390" i="4"/>
  <c r="G9722" i="4"/>
  <c r="G11387" i="4"/>
  <c r="G4416" i="4"/>
  <c r="G6081" i="4"/>
  <c r="G2418" i="4"/>
  <c r="G5082" i="4"/>
  <c r="G5748" i="4"/>
  <c r="G4083" i="4"/>
  <c r="G4749" i="4"/>
  <c r="G1978" i="4"/>
  <c r="G3976" i="4"/>
  <c r="G5641" i="4"/>
  <c r="G4309" i="4"/>
  <c r="G4642" i="4"/>
  <c r="G6307" i="4"/>
  <c r="G5308" i="4"/>
  <c r="G650" i="4"/>
  <c r="G5312" i="4"/>
  <c r="G4313" i="4"/>
  <c r="G5978" i="4"/>
  <c r="G3647" i="4"/>
  <c r="G4979" i="4"/>
  <c r="G3980" i="4"/>
  <c r="G2648" i="4"/>
  <c r="G4296" i="4"/>
  <c r="G5961" i="4"/>
  <c r="G4962" i="4"/>
  <c r="G5628" i="4"/>
  <c r="G3963" i="4"/>
  <c r="G4629" i="4"/>
  <c r="G2298" i="4"/>
  <c r="G2202" i="4"/>
  <c r="G4200" i="4"/>
  <c r="G5532" i="4"/>
  <c r="G4533" i="4"/>
  <c r="G5865" i="4"/>
  <c r="G4866" i="4"/>
  <c r="G3867" i="4"/>
  <c r="G6531" i="4"/>
  <c r="G4415" i="4"/>
  <c r="G6080" i="4"/>
  <c r="G5081" i="4"/>
  <c r="G4082" i="4"/>
  <c r="G4748" i="4"/>
  <c r="G3416" i="4"/>
  <c r="G5747" i="4"/>
  <c r="G1418" i="4"/>
  <c r="G3749" i="4"/>
  <c r="G2608" i="4"/>
  <c r="G5272" i="4"/>
  <c r="G3274" i="4"/>
  <c r="G4273" i="4"/>
  <c r="G610" i="4"/>
  <c r="G5938" i="4"/>
  <c r="G4939" i="4"/>
  <c r="G3940" i="4"/>
  <c r="G3607" i="4"/>
  <c r="G3506" i="4"/>
  <c r="G3839" i="4"/>
  <c r="G5504" i="4"/>
  <c r="G4505" i="4"/>
  <c r="G6170" i="4"/>
  <c r="G842" i="4"/>
  <c r="G2840" i="4"/>
  <c r="G5171" i="4"/>
  <c r="G4172" i="4"/>
  <c r="G3734" i="4"/>
  <c r="G4400" i="4"/>
  <c r="G5732" i="4"/>
  <c r="G4733" i="4"/>
  <c r="G6065" i="4"/>
  <c r="G5066" i="4"/>
  <c r="G4067" i="4"/>
  <c r="G2402" i="4"/>
  <c r="G2386" i="4"/>
  <c r="G3718" i="4"/>
  <c r="G4384" i="4"/>
  <c r="G5716" i="4"/>
  <c r="G4717" i="4"/>
  <c r="G6049" i="4"/>
  <c r="G5050" i="4"/>
  <c r="G4051" i="4"/>
  <c r="G4256" i="4"/>
  <c r="G5921" i="4"/>
  <c r="G4922" i="4"/>
  <c r="G5588" i="4"/>
  <c r="G4589" i="4"/>
  <c r="G2258" i="4"/>
  <c r="G3923" i="4"/>
  <c r="G6587" i="4"/>
  <c r="G2730" i="4"/>
  <c r="G4728" i="4"/>
  <c r="G6060" i="4"/>
  <c r="G6393" i="4"/>
  <c r="G66" i="4"/>
  <c r="G5394" i="4"/>
  <c r="G4395" i="4"/>
  <c r="G5061" i="4"/>
  <c r="G3935" i="4"/>
  <c r="G5600" i="4"/>
  <c r="G4268" i="4"/>
  <c r="G938" i="4"/>
  <c r="G2936" i="4"/>
  <c r="G3602" i="4"/>
  <c r="G4601" i="4"/>
  <c r="G6266" i="4"/>
  <c r="G5267" i="4"/>
  <c r="G4831" i="4"/>
  <c r="G3832" i="4"/>
  <c r="G6496" i="4"/>
  <c r="G5497" i="4"/>
  <c r="G4498" i="4"/>
  <c r="G1834" i="4"/>
  <c r="G6163" i="4"/>
  <c r="G5164" i="4"/>
  <c r="G4165" i="4"/>
  <c r="G730" i="4"/>
  <c r="G5392" i="4"/>
  <c r="G3394" i="4"/>
  <c r="G3727" i="4"/>
  <c r="G4393" i="4"/>
  <c r="G6058" i="4"/>
  <c r="G4060" i="4"/>
  <c r="G5059" i="4"/>
  <c r="G4063" i="4"/>
  <c r="G5728" i="4"/>
  <c r="G4729" i="4"/>
  <c r="G6394" i="4"/>
  <c r="G1066" i="4"/>
  <c r="G3064" i="4"/>
  <c r="G3730" i="4"/>
  <c r="G5395" i="4"/>
  <c r="G4396" i="4"/>
  <c r="G170" i="4"/>
  <c r="G4832" i="4"/>
  <c r="G3833" i="4"/>
  <c r="G6497" i="4"/>
  <c r="G5165" i="4"/>
  <c r="G5498" i="4"/>
  <c r="G6164" i="4"/>
  <c r="G4499" i="4"/>
  <c r="G2834" i="4"/>
  <c r="G1322" i="4"/>
  <c r="G4319" i="4"/>
  <c r="G5984" i="4"/>
  <c r="G4652" i="4"/>
  <c r="G4985" i="4"/>
  <c r="G3986" i="4"/>
  <c r="G5651" i="4"/>
  <c r="G3320" i="4"/>
  <c r="G3895" i="4"/>
  <c r="G5560" i="4"/>
  <c r="G4561" i="4"/>
  <c r="G6226" i="4"/>
  <c r="G5227" i="4"/>
  <c r="G4228" i="4"/>
  <c r="G3562" i="4"/>
  <c r="G4791" i="4"/>
  <c r="G3792" i="4"/>
  <c r="G6456" i="4"/>
  <c r="G5457" i="4"/>
  <c r="G4458" i="4"/>
  <c r="G6123" i="4"/>
  <c r="G5124" i="4"/>
  <c r="G1794" i="4"/>
  <c r="G4125" i="4"/>
  <c r="G3686" i="4"/>
  <c r="G4352" i="4"/>
  <c r="G4685" i="4"/>
  <c r="G2354" i="4"/>
  <c r="G6017" i="4"/>
  <c r="G5018" i="4"/>
  <c r="G4019" i="4"/>
  <c r="G5684" i="4"/>
  <c r="G4239" i="4"/>
  <c r="G5904" i="4"/>
  <c r="G4905" i="4"/>
  <c r="G3906" i="4"/>
  <c r="G6570" i="4"/>
  <c r="G1242" i="4"/>
  <c r="G5571" i="4"/>
  <c r="G4572" i="4"/>
  <c r="G3240" i="4"/>
  <c r="G4175" i="4"/>
  <c r="G1178" i="4"/>
  <c r="G5840" i="4"/>
  <c r="G3176" i="4"/>
  <c r="G4841" i="4"/>
  <c r="G3842" i="4"/>
  <c r="G6506" i="4"/>
  <c r="G5507" i="4"/>
  <c r="G4508" i="4"/>
  <c r="G3112" i="4"/>
  <c r="G4111" i="4"/>
  <c r="G5776" i="4"/>
  <c r="G4777" i="4"/>
  <c r="G3778" i="4"/>
  <c r="G6442" i="4"/>
  <c r="G5443" i="4"/>
  <c r="G4444" i="4"/>
  <c r="G1714" i="4"/>
  <c r="G4711" i="4"/>
  <c r="G6376" i="4"/>
  <c r="G5377" i="4"/>
  <c r="G3712" i="4"/>
  <c r="G4378" i="4"/>
  <c r="G5044" i="4"/>
  <c r="G6043" i="4"/>
  <c r="G4045" i="4"/>
  <c r="G4600" i="4"/>
  <c r="G4933" i="4"/>
  <c r="G6265" i="4"/>
  <c r="G5266" i="4"/>
  <c r="G5932" i="4"/>
  <c r="G4267" i="4"/>
  <c r="G2602" i="4"/>
  <c r="G4536" i="4"/>
  <c r="G2538" i="4"/>
  <c r="G6201" i="4"/>
  <c r="G5868" i="4"/>
  <c r="G5202" i="4"/>
  <c r="G4869" i="4"/>
  <c r="G4203" i="4"/>
  <c r="G2474" i="4"/>
  <c r="G4472" i="4"/>
  <c r="G6137" i="4"/>
  <c r="G4805" i="4"/>
  <c r="G5138" i="4"/>
  <c r="G4139" i="4"/>
  <c r="G5804" i="4"/>
  <c r="G410" i="4"/>
  <c r="G5072" i="4"/>
  <c r="G4073" i="4"/>
  <c r="G6404" i="4"/>
  <c r="G3407" i="4"/>
  <c r="G5738" i="4"/>
  <c r="G3074" i="4"/>
  <c r="G4739" i="4"/>
  <c r="G3740" i="4"/>
  <c r="G5405" i="4"/>
  <c r="G3670" i="4"/>
  <c r="G4336" i="4"/>
  <c r="G4669" i="4"/>
  <c r="G2338" i="4"/>
  <c r="G6001" i="4"/>
  <c r="G5002" i="4"/>
  <c r="G5668" i="4"/>
  <c r="G4003" i="4"/>
  <c r="G4599" i="4"/>
  <c r="G3600" i="4"/>
  <c r="G6264" i="4"/>
  <c r="G5265" i="4"/>
  <c r="G4932" i="4"/>
  <c r="G4266" i="4"/>
  <c r="G5931" i="4"/>
  <c r="G1602" i="4"/>
  <c r="G3933" i="4"/>
  <c r="G4535" i="4"/>
  <c r="G6200" i="4"/>
  <c r="G5201" i="4"/>
  <c r="G1538" i="4"/>
  <c r="G4202" i="4"/>
  <c r="G3536" i="4"/>
  <c r="G5867" i="4"/>
  <c r="G4868" i="4"/>
  <c r="G3869" i="4"/>
  <c r="G4471" i="4"/>
  <c r="G3472" i="4"/>
  <c r="G6136" i="4"/>
  <c r="G1474" i="4"/>
  <c r="G5137" i="4"/>
  <c r="G4804" i="4"/>
  <c r="G4138" i="4"/>
  <c r="G5803" i="4"/>
  <c r="G3805" i="4"/>
  <c r="G4072" i="4"/>
  <c r="G5737" i="4"/>
  <c r="G4738" i="4"/>
  <c r="G5404" i="4"/>
  <c r="G6403" i="4"/>
  <c r="G2074" i="4"/>
  <c r="G4405" i="4"/>
  <c r="G1338" i="4"/>
  <c r="G4335" i="4"/>
  <c r="G6000" i="4"/>
  <c r="G5001" i="4"/>
  <c r="G4002" i="4"/>
  <c r="G5667" i="4"/>
  <c r="G4668" i="4"/>
  <c r="G3336" i="4"/>
  <c r="G2274" i="4"/>
  <c r="G4272" i="4"/>
  <c r="G5604" i="4"/>
  <c r="G5937" i="4"/>
  <c r="G4938" i="4"/>
  <c r="G3939" i="4"/>
  <c r="G4605" i="4"/>
  <c r="G3250" i="4"/>
  <c r="G586" i="4"/>
  <c r="G3583" i="4"/>
  <c r="G5248" i="4"/>
  <c r="G4249" i="4"/>
  <c r="G3916" i="4"/>
  <c r="G5914" i="4"/>
  <c r="G4915" i="4"/>
  <c r="G6580" i="4"/>
  <c r="G2584" i="4"/>
  <c r="G3678" i="4"/>
  <c r="G4344" i="4"/>
  <c r="G2346" i="4"/>
  <c r="G6009" i="4"/>
  <c r="G5010" i="4"/>
  <c r="G5676" i="4"/>
  <c r="G4011" i="4"/>
  <c r="G4677" i="4"/>
  <c r="G954" i="4"/>
  <c r="G2952" i="4"/>
  <c r="G3951" i="4"/>
  <c r="G3618" i="4"/>
  <c r="G5616" i="4"/>
  <c r="G4617" i="4"/>
  <c r="G6282" i="4"/>
  <c r="G5283" i="4"/>
  <c r="G4284" i="4"/>
  <c r="G3927" i="4"/>
  <c r="G5592" i="4"/>
  <c r="G4593" i="4"/>
  <c r="G3594" i="4"/>
  <c r="G6258" i="4"/>
  <c r="G930" i="4"/>
  <c r="G2928" i="4"/>
  <c r="G5259" i="4"/>
  <c r="G4260" i="4"/>
  <c r="G5184" i="4"/>
  <c r="G2520" i="4"/>
  <c r="G4185" i="4"/>
  <c r="G5850" i="4"/>
  <c r="G6516" i="4"/>
  <c r="G3186" i="4"/>
  <c r="G3519" i="4"/>
  <c r="G4851" i="4"/>
  <c r="G5517" i="4"/>
  <c r="G3852" i="4"/>
  <c r="G522" i="4"/>
  <c r="G7472" i="4"/>
  <c r="G7139" i="4"/>
  <c r="G6806" i="4"/>
  <c r="G8138" i="4"/>
  <c r="G10802" i="4"/>
  <c r="G7805" i="4"/>
  <c r="G9803" i="4"/>
  <c r="G8804" i="4"/>
  <c r="G11468" i="4"/>
  <c r="G10469" i="4"/>
  <c r="G13133" i="4"/>
  <c r="G9470" i="4"/>
  <c r="G12134" i="4"/>
  <c r="G8471" i="4"/>
  <c r="G11135" i="4"/>
  <c r="G10136" i="4"/>
  <c r="G12800" i="4"/>
  <c r="G11801" i="4"/>
  <c r="G12467" i="4"/>
  <c r="G9137" i="4"/>
  <c r="G6680" i="4"/>
  <c r="G7346" i="4"/>
  <c r="G8012" i="4"/>
  <c r="G7013" i="4"/>
  <c r="G10010" i="4"/>
  <c r="G12674" i="4"/>
  <c r="G9011" i="4"/>
  <c r="G11675" i="4"/>
  <c r="G7679" i="4"/>
  <c r="G10676" i="4"/>
  <c r="G9677" i="4"/>
  <c r="G12341" i="4"/>
  <c r="G8678" i="4"/>
  <c r="G11342" i="4"/>
  <c r="G10343" i="4"/>
  <c r="G13007" i="4"/>
  <c r="G9344" i="4"/>
  <c r="G12008" i="4"/>
  <c r="G8345" i="4"/>
  <c r="G6976" i="4"/>
  <c r="G7642" i="4"/>
  <c r="G6643" i="4"/>
  <c r="G10306" i="4"/>
  <c r="G12970" i="4"/>
  <c r="G7975" i="4"/>
  <c r="G9307" i="4"/>
  <c r="G11971" i="4"/>
  <c r="G8308" i="4"/>
  <c r="G10972" i="4"/>
  <c r="G7309" i="4"/>
  <c r="G9973" i="4"/>
  <c r="G12637" i="4"/>
  <c r="G8974" i="4"/>
  <c r="G11638" i="4"/>
  <c r="G10639" i="4"/>
  <c r="G9640" i="4"/>
  <c r="G12304" i="4"/>
  <c r="G11305" i="4"/>
  <c r="G8641" i="4"/>
  <c r="G7857" i="4"/>
  <c r="G6858" i="4"/>
  <c r="G7524" i="4"/>
  <c r="G9522" i="4"/>
  <c r="G12186" i="4"/>
  <c r="G8523" i="4"/>
  <c r="G11187" i="4"/>
  <c r="G10188" i="4"/>
  <c r="G12852" i="4"/>
  <c r="G9189" i="4"/>
  <c r="G11853" i="4"/>
  <c r="G8190" i="4"/>
  <c r="G10854" i="4"/>
  <c r="G9855" i="4"/>
  <c r="G12519" i="4"/>
  <c r="G7191" i="4"/>
  <c r="G8856" i="4"/>
  <c r="G11520" i="4"/>
  <c r="G13185" i="4"/>
  <c r="G7385" i="4"/>
  <c r="G7052" i="4"/>
  <c r="G7718" i="4"/>
  <c r="G9050" i="4"/>
  <c r="G11714" i="4"/>
  <c r="G10715" i="4"/>
  <c r="G8051" i="4"/>
  <c r="G9716" i="4"/>
  <c r="G12380" i="4"/>
  <c r="G8717" i="4"/>
  <c r="G11381" i="4"/>
  <c r="G6719" i="4"/>
  <c r="G10382" i="4"/>
  <c r="G13046" i="4"/>
  <c r="G9383" i="4"/>
  <c r="G12047" i="4"/>
  <c r="G8384" i="4"/>
  <c r="G11048" i="4"/>
  <c r="G12713" i="4"/>
  <c r="G10049" i="4"/>
  <c r="G7569" i="4"/>
  <c r="G7236" i="4"/>
  <c r="G7902" i="4"/>
  <c r="G9234" i="4"/>
  <c r="G11898" i="4"/>
  <c r="G8235" i="4"/>
  <c r="G10899" i="4"/>
  <c r="G6903" i="4"/>
  <c r="G9900" i="4"/>
  <c r="G12564" i="4"/>
  <c r="G8901" i="4"/>
  <c r="G11565" i="4"/>
  <c r="G10566" i="4"/>
  <c r="G9567" i="4"/>
  <c r="G12231" i="4"/>
  <c r="G8568" i="4"/>
  <c r="G11232" i="4"/>
  <c r="G10233" i="4"/>
  <c r="G12897" i="4"/>
  <c r="G7160" i="4"/>
  <c r="G6827" i="4"/>
  <c r="G10490" i="4"/>
  <c r="G13154" i="4"/>
  <c r="G9491" i="4"/>
  <c r="G12155" i="4"/>
  <c r="G8492" i="4"/>
  <c r="G11156" i="4"/>
  <c r="G10157" i="4"/>
  <c r="G12821" i="4"/>
  <c r="G7826" i="4"/>
  <c r="G9158" i="4"/>
  <c r="G11822" i="4"/>
  <c r="G8159" i="4"/>
  <c r="G10823" i="4"/>
  <c r="G9824" i="4"/>
  <c r="G12488" i="4"/>
  <c r="G8825" i="4"/>
  <c r="G11489" i="4"/>
  <c r="G7493" i="4"/>
  <c r="G6656" i="4"/>
  <c r="G7322" i="4"/>
  <c r="G7988" i="4"/>
  <c r="G6989" i="4"/>
  <c r="G9986" i="4"/>
  <c r="G12650" i="4"/>
  <c r="G8987" i="4"/>
  <c r="G11651" i="4"/>
  <c r="G10652" i="4"/>
  <c r="G7655" i="4"/>
  <c r="G9653" i="4"/>
  <c r="G12317" i="4"/>
  <c r="G8654" i="4"/>
  <c r="G11318" i="4"/>
  <c r="G10319" i="4"/>
  <c r="G12983" i="4"/>
  <c r="G9320" i="4"/>
  <c r="G11984" i="4"/>
  <c r="G10985" i="4"/>
  <c r="G8321" i="4"/>
  <c r="G7817" i="4"/>
  <c r="G6818" i="4"/>
  <c r="G7484" i="4"/>
  <c r="G9482" i="4"/>
  <c r="G12146" i="4"/>
  <c r="G8483" i="4"/>
  <c r="G11147" i="4"/>
  <c r="G7151" i="4"/>
  <c r="G10148" i="4"/>
  <c r="G12812" i="4"/>
  <c r="G9149" i="4"/>
  <c r="G11813" i="4"/>
  <c r="G8150" i="4"/>
  <c r="G10814" i="4"/>
  <c r="G9815" i="4"/>
  <c r="G12479" i="4"/>
  <c r="G8816" i="4"/>
  <c r="G11480" i="4"/>
  <c r="G10481" i="4"/>
  <c r="G13145" i="4"/>
  <c r="G7705" i="4"/>
  <c r="G6706" i="4"/>
  <c r="G7372" i="4"/>
  <c r="G9370" i="4"/>
  <c r="G12034" i="4"/>
  <c r="G8371" i="4"/>
  <c r="G11035" i="4"/>
  <c r="G10036" i="4"/>
  <c r="G12700" i="4"/>
  <c r="G7039" i="4"/>
  <c r="G9037" i="4"/>
  <c r="G11701" i="4"/>
  <c r="G10702" i="4"/>
  <c r="G8038" i="4"/>
  <c r="G9703" i="4"/>
  <c r="G12367" i="4"/>
  <c r="G8704" i="4"/>
  <c r="G11368" i="4"/>
  <c r="G10369" i="4"/>
  <c r="G7528" i="4"/>
  <c r="G7195" i="4"/>
  <c r="G6862" i="4"/>
  <c r="G8194" i="4"/>
  <c r="G10858" i="4"/>
  <c r="G9859" i="4"/>
  <c r="G8860" i="4"/>
  <c r="G11524" i="4"/>
  <c r="G10525" i="4"/>
  <c r="G13189" i="4"/>
  <c r="G9526" i="4"/>
  <c r="G12190" i="4"/>
  <c r="G7861" i="4"/>
  <c r="G8527" i="4"/>
  <c r="G11191" i="4"/>
  <c r="G10192" i="4"/>
  <c r="G12856" i="4"/>
  <c r="G11857" i="4"/>
  <c r="G12523" i="4"/>
  <c r="G9193" i="4"/>
  <c r="G7400" i="4"/>
  <c r="G7067" i="4"/>
  <c r="G6734" i="4"/>
  <c r="G10730" i="4"/>
  <c r="G8066" i="4"/>
  <c r="G9731" i="4"/>
  <c r="G8732" i="4"/>
  <c r="G11396" i="4"/>
  <c r="G7733" i="4"/>
  <c r="G10397" i="4"/>
  <c r="G13061" i="4"/>
  <c r="G9398" i="4"/>
  <c r="G12062" i="4"/>
  <c r="G8399" i="4"/>
  <c r="G11063" i="4"/>
  <c r="G10064" i="4"/>
  <c r="G12728" i="4"/>
  <c r="G9065" i="4"/>
  <c r="G11729" i="4"/>
  <c r="G12395" i="4"/>
  <c r="G7920" i="4"/>
  <c r="G6921" i="4"/>
  <c r="G7587" i="4"/>
  <c r="G7254" i="4"/>
  <c r="G8586" i="4"/>
  <c r="G11250" i="4"/>
  <c r="G10251" i="4"/>
  <c r="G9252" i="4"/>
  <c r="G11916" i="4"/>
  <c r="G8253" i="4"/>
  <c r="G10917" i="4"/>
  <c r="G9918" i="4"/>
  <c r="G12582" i="4"/>
  <c r="G8919" i="4"/>
  <c r="G11583" i="4"/>
  <c r="G10584" i="4"/>
  <c r="G12249" i="4"/>
  <c r="G7888" i="4"/>
  <c r="G6889" i="4"/>
  <c r="G7555" i="4"/>
  <c r="G7222" i="4"/>
  <c r="G8554" i="4"/>
  <c r="G11218" i="4"/>
  <c r="G10219" i="4"/>
  <c r="G9220" i="4"/>
  <c r="G11884" i="4"/>
  <c r="G8221" i="4"/>
  <c r="G10885" i="4"/>
  <c r="G9886" i="4"/>
  <c r="G12550" i="4"/>
  <c r="G8887" i="4"/>
  <c r="G11551" i="4"/>
  <c r="G10552" i="4"/>
  <c r="G12883" i="4"/>
  <c r="G9553" i="4"/>
  <c r="G12217" i="4"/>
  <c r="G7856" i="4"/>
  <c r="G6857" i="4"/>
  <c r="G7523" i="4"/>
  <c r="G7190" i="4"/>
  <c r="G8522" i="4"/>
  <c r="G11186" i="4"/>
  <c r="G10187" i="4"/>
  <c r="G9188" i="4"/>
  <c r="G11852" i="4"/>
  <c r="G8189" i="4"/>
  <c r="G10853" i="4"/>
  <c r="G9854" i="4"/>
  <c r="G12518" i="4"/>
  <c r="G8855" i="4"/>
  <c r="G11519" i="4"/>
  <c r="G10520" i="4"/>
  <c r="G13184" i="4"/>
  <c r="G12185" i="4"/>
  <c r="G12851" i="4"/>
  <c r="G9521" i="4"/>
  <c r="G7824" i="4"/>
  <c r="G6825" i="4"/>
  <c r="G7491" i="4"/>
  <c r="G7158" i="4"/>
  <c r="G8490" i="4"/>
  <c r="G11154" i="4"/>
  <c r="G10155" i="4"/>
  <c r="G9156" i="4"/>
  <c r="G11820" i="4"/>
  <c r="G8157" i="4"/>
  <c r="G10821" i="4"/>
  <c r="G9822" i="4"/>
  <c r="G12486" i="4"/>
  <c r="G8823" i="4"/>
  <c r="G11487" i="4"/>
  <c r="G10488" i="4"/>
  <c r="G13152" i="4"/>
  <c r="G12153" i="4"/>
  <c r="G12819" i="4"/>
  <c r="G9489" i="4"/>
  <c r="G7792" i="4"/>
  <c r="G6793" i="4"/>
  <c r="G7459" i="4"/>
  <c r="G7126" i="4"/>
  <c r="G8458" i="4"/>
  <c r="G11122" i="4"/>
  <c r="G10123" i="4"/>
  <c r="G9124" i="4"/>
  <c r="G11788" i="4"/>
  <c r="G8125" i="4"/>
  <c r="G10789" i="4"/>
  <c r="G9790" i="4"/>
  <c r="G12454" i="4"/>
  <c r="G8791" i="4"/>
  <c r="G11455" i="4"/>
  <c r="G10456" i="4"/>
  <c r="G13120" i="4"/>
  <c r="G12787" i="4"/>
  <c r="G9457" i="4"/>
  <c r="G12121" i="4"/>
  <c r="G7760" i="4"/>
  <c r="G6761" i="4"/>
  <c r="G7427" i="4"/>
  <c r="G7094" i="4"/>
  <c r="G8426" i="4"/>
  <c r="G11090" i="4"/>
  <c r="G10091" i="4"/>
  <c r="G9092" i="4"/>
  <c r="G11756" i="4"/>
  <c r="G8093" i="4"/>
  <c r="G10757" i="4"/>
  <c r="G9758" i="4"/>
  <c r="G12422" i="4"/>
  <c r="G8759" i="4"/>
  <c r="G11423" i="4"/>
  <c r="G10424" i="4"/>
  <c r="G13088" i="4"/>
  <c r="G12755" i="4"/>
  <c r="G9425" i="4"/>
  <c r="G12089" i="4"/>
  <c r="G7728" i="4"/>
  <c r="G6729" i="4"/>
  <c r="G7395" i="4"/>
  <c r="G7062" i="4"/>
  <c r="G8394" i="4"/>
  <c r="G11058" i="4"/>
  <c r="G10059" i="4"/>
  <c r="G9060" i="4"/>
  <c r="G11724" i="4"/>
  <c r="G10725" i="4"/>
  <c r="G8061" i="4"/>
  <c r="G9726" i="4"/>
  <c r="G12390" i="4"/>
  <c r="G8727" i="4"/>
  <c r="G11391" i="4"/>
  <c r="G10392" i="4"/>
  <c r="G13056" i="4"/>
  <c r="G12057" i="4"/>
  <c r="G12723" i="4"/>
  <c r="G9393" i="4"/>
  <c r="G7696" i="4"/>
  <c r="G6697" i="4"/>
  <c r="G7363" i="4"/>
  <c r="G7030" i="4"/>
  <c r="G8362" i="4"/>
  <c r="G11026" i="4"/>
  <c r="G10027" i="4"/>
  <c r="G9028" i="4"/>
  <c r="G11692" i="4"/>
  <c r="G10693" i="4"/>
  <c r="G9694" i="4"/>
  <c r="G12358" i="4"/>
  <c r="G8029" i="4"/>
  <c r="G8695" i="4"/>
  <c r="G11359" i="4"/>
  <c r="G10360" i="4"/>
  <c r="G13024" i="4"/>
  <c r="G12025" i="4"/>
  <c r="G12691" i="4"/>
  <c r="G7329" i="4"/>
  <c r="G6996" i="4"/>
  <c r="G7662" i="4"/>
  <c r="G8994" i="4"/>
  <c r="G11658" i="4"/>
  <c r="G10659" i="4"/>
  <c r="G6663" i="4"/>
  <c r="G9660" i="4"/>
  <c r="G12324" i="4"/>
  <c r="G8661" i="4"/>
  <c r="G11325" i="4"/>
  <c r="G7995" i="4"/>
  <c r="G10326" i="4"/>
  <c r="G12990" i="4"/>
  <c r="G9327" i="4"/>
  <c r="G11991" i="4"/>
  <c r="G8328" i="4"/>
  <c r="G10992" i="4"/>
  <c r="G9993" i="4"/>
  <c r="G12657" i="4"/>
  <c r="G7296" i="4"/>
  <c r="G6963" i="4"/>
  <c r="G6630" i="4"/>
  <c r="G10626" i="4"/>
  <c r="G9627" i="4"/>
  <c r="G8628" i="4"/>
  <c r="G11292" i="4"/>
  <c r="G10293" i="4"/>
  <c r="G12957" i="4"/>
  <c r="G7629" i="4"/>
  <c r="G9294" i="4"/>
  <c r="G11958" i="4"/>
  <c r="G7962" i="4"/>
  <c r="G8295" i="4"/>
  <c r="G10959" i="4"/>
  <c r="G9960" i="4"/>
  <c r="G12624" i="4"/>
  <c r="G11625" i="4"/>
  <c r="G12291" i="4"/>
  <c r="G8961" i="4"/>
  <c r="G6928" i="4"/>
  <c r="G7594" i="4"/>
  <c r="G7261" i="4"/>
  <c r="G10258" i="4"/>
  <c r="G12922" i="4"/>
  <c r="G9259" i="4"/>
  <c r="G11923" i="4"/>
  <c r="G8260" i="4"/>
  <c r="G10924" i="4"/>
  <c r="G9925" i="4"/>
  <c r="G12589" i="4"/>
  <c r="G7927" i="4"/>
  <c r="G8926" i="4"/>
  <c r="G11590" i="4"/>
  <c r="G10591" i="4"/>
  <c r="G9592" i="4"/>
  <c r="G12256" i="4"/>
  <c r="G8593" i="4"/>
  <c r="G11257" i="4"/>
  <c r="G6896" i="4"/>
  <c r="G7562" i="4"/>
  <c r="G7229" i="4"/>
  <c r="G10226" i="4"/>
  <c r="G12890" i="4"/>
  <c r="G9227" i="4"/>
  <c r="G11891" i="4"/>
  <c r="G8228" i="4"/>
  <c r="G10892" i="4"/>
  <c r="G9893" i="4"/>
  <c r="G12557" i="4"/>
  <c r="G8894" i="4"/>
  <c r="G11558" i="4"/>
  <c r="G10559" i="4"/>
  <c r="G7895" i="4"/>
  <c r="G9560" i="4"/>
  <c r="G12224" i="4"/>
  <c r="G8561" i="4"/>
  <c r="G6864" i="4"/>
  <c r="G7530" i="4"/>
  <c r="G7197" i="4"/>
  <c r="G10194" i="4"/>
  <c r="G12858" i="4"/>
  <c r="G9195" i="4"/>
  <c r="G11859" i="4"/>
  <c r="G8196" i="4"/>
  <c r="G10860" i="4"/>
  <c r="G9861" i="4"/>
  <c r="G12525" i="4"/>
  <c r="G8862" i="4"/>
  <c r="G11526" i="4"/>
  <c r="G10527" i="4"/>
  <c r="G9528" i="4"/>
  <c r="G12192" i="4"/>
  <c r="G7863" i="4"/>
  <c r="G11193" i="4"/>
  <c r="G8529" i="4"/>
  <c r="G6832" i="4"/>
  <c r="G7498" i="4"/>
  <c r="G7165" i="4"/>
  <c r="G10162" i="4"/>
  <c r="G12826" i="4"/>
  <c r="G7831" i="4"/>
  <c r="G9163" i="4"/>
  <c r="G11827" i="4"/>
  <c r="G8164" i="4"/>
  <c r="G10828" i="4"/>
  <c r="G9829" i="4"/>
  <c r="G12493" i="4"/>
  <c r="G8830" i="4"/>
  <c r="G11494" i="4"/>
  <c r="G10495" i="4"/>
  <c r="G13159" i="4"/>
  <c r="G9496" i="4"/>
  <c r="G12160" i="4"/>
  <c r="G11161" i="4"/>
  <c r="G6800" i="4"/>
  <c r="G7466" i="4"/>
  <c r="G7133" i="4"/>
  <c r="G10130" i="4"/>
  <c r="G12794" i="4"/>
  <c r="G9131" i="4"/>
  <c r="G11795" i="4"/>
  <c r="G8132" i="4"/>
  <c r="G10796" i="4"/>
  <c r="G7799" i="4"/>
  <c r="G9797" i="4"/>
  <c r="G12461" i="4"/>
  <c r="G8798" i="4"/>
  <c r="G11462" i="4"/>
  <c r="G10463" i="4"/>
  <c r="G13127" i="4"/>
  <c r="G9464" i="4"/>
  <c r="G12128" i="4"/>
  <c r="G8465" i="4"/>
  <c r="G6768" i="4"/>
  <c r="G7434" i="4"/>
  <c r="G7101" i="4"/>
  <c r="G10098" i="4"/>
  <c r="G12762" i="4"/>
  <c r="G9099" i="4"/>
  <c r="G11763" i="4"/>
  <c r="G8100" i="4"/>
  <c r="G10764" i="4"/>
  <c r="G9765" i="4"/>
  <c r="G12429" i="4"/>
  <c r="G7767" i="4"/>
  <c r="G8766" i="4"/>
  <c r="G11430" i="4"/>
  <c r="G10431" i="4"/>
  <c r="G13095" i="4"/>
  <c r="G9432" i="4"/>
  <c r="G12096" i="4"/>
  <c r="G11097" i="4"/>
  <c r="G8433" i="4"/>
  <c r="G6736" i="4"/>
  <c r="G7402" i="4"/>
  <c r="G8068" i="4"/>
  <c r="G7069" i="4"/>
  <c r="G10066" i="4"/>
  <c r="G12730" i="4"/>
  <c r="G9067" i="4"/>
  <c r="G11731" i="4"/>
  <c r="G10732" i="4"/>
  <c r="G9733" i="4"/>
  <c r="G12397" i="4"/>
  <c r="G8734" i="4"/>
  <c r="G11398" i="4"/>
  <c r="G7735" i="4"/>
  <c r="G10399" i="4"/>
  <c r="G13063" i="4"/>
  <c r="G9400" i="4"/>
  <c r="G12064" i="4"/>
  <c r="G11065" i="4"/>
  <c r="G8401" i="4"/>
  <c r="G6704" i="4"/>
  <c r="G7370" i="4"/>
  <c r="G8036" i="4"/>
  <c r="G7037" i="4"/>
  <c r="G7703" i="4"/>
  <c r="G10034" i="4"/>
  <c r="G12698" i="4"/>
  <c r="G9035" i="4"/>
  <c r="G11699" i="4"/>
  <c r="G10700" i="4"/>
  <c r="G9701" i="4"/>
  <c r="G12365" i="4"/>
  <c r="G8702" i="4"/>
  <c r="G11366" i="4"/>
  <c r="G10367" i="4"/>
  <c r="G13031" i="4"/>
  <c r="G9368" i="4"/>
  <c r="G12032" i="4"/>
  <c r="G8369" i="4"/>
  <c r="G11033" i="4"/>
  <c r="G7336" i="4"/>
  <c r="G7003" i="4"/>
  <c r="G6670" i="4"/>
  <c r="G7669" i="4"/>
  <c r="G10666" i="4"/>
  <c r="G9667" i="4"/>
  <c r="G8668" i="4"/>
  <c r="G11332" i="4"/>
  <c r="G8002" i="4"/>
  <c r="G10333" i="4"/>
  <c r="G12997" i="4"/>
  <c r="G9334" i="4"/>
  <c r="G11998" i="4"/>
  <c r="G8335" i="4"/>
  <c r="G10999" i="4"/>
  <c r="G10000" i="4"/>
  <c r="G12664" i="4"/>
  <c r="G9001" i="4"/>
  <c r="G11665" i="4"/>
  <c r="G12331" i="4"/>
  <c r="G7969" i="4"/>
  <c r="G6970" i="4"/>
  <c r="G7636" i="4"/>
  <c r="G6637" i="4"/>
  <c r="G9634" i="4"/>
  <c r="G12298" i="4"/>
  <c r="G8635" i="4"/>
  <c r="G11299" i="4"/>
  <c r="G10300" i="4"/>
  <c r="G12964" i="4"/>
  <c r="G9301" i="4"/>
  <c r="G11965" i="4"/>
  <c r="G8302" i="4"/>
  <c r="G10966" i="4"/>
  <c r="G7303" i="4"/>
  <c r="G9967" i="4"/>
  <c r="G12631" i="4"/>
  <c r="G8968" i="4"/>
  <c r="G11632" i="4"/>
  <c r="G10633" i="4"/>
  <c r="G7937" i="4"/>
  <c r="G6938" i="4"/>
  <c r="G7604" i="4"/>
  <c r="G6605" i="4"/>
  <c r="G9602" i="4"/>
  <c r="G12266" i="4"/>
  <c r="G8603" i="4"/>
  <c r="G11267" i="4"/>
  <c r="G10268" i="4"/>
  <c r="G12932" i="4"/>
  <c r="G9269" i="4"/>
  <c r="G11933" i="4"/>
  <c r="G8270" i="4"/>
  <c r="G10934" i="4"/>
  <c r="G9935" i="4"/>
  <c r="G12599" i="4"/>
  <c r="G8936" i="4"/>
  <c r="G11600" i="4"/>
  <c r="G7271" i="4"/>
  <c r="G10601" i="4"/>
  <c r="G7680" i="4"/>
  <c r="G6681" i="4"/>
  <c r="G7347" i="4"/>
  <c r="G7014" i="4"/>
  <c r="G8346" i="4"/>
  <c r="G11010" i="4"/>
  <c r="G10011" i="4"/>
  <c r="G9012" i="4"/>
  <c r="G11676" i="4"/>
  <c r="G10677" i="4"/>
  <c r="G9678" i="4"/>
  <c r="G12342" i="4"/>
  <c r="G8013" i="4"/>
  <c r="G8679" i="4"/>
  <c r="G11343" i="4"/>
  <c r="G10344" i="4"/>
  <c r="G13008" i="4"/>
  <c r="G12009" i="4"/>
  <c r="G12675" i="4"/>
  <c r="G7648" i="4"/>
  <c r="G6649" i="4"/>
  <c r="G7315" i="4"/>
  <c r="G6982" i="4"/>
  <c r="G8314" i="4"/>
  <c r="G10978" i="4"/>
  <c r="G9979" i="4"/>
  <c r="G8980" i="4"/>
  <c r="G11644" i="4"/>
  <c r="G10645" i="4"/>
  <c r="G9646" i="4"/>
  <c r="G12310" i="4"/>
  <c r="G8647" i="4"/>
  <c r="G11311" i="4"/>
  <c r="G10312" i="4"/>
  <c r="G12976" i="4"/>
  <c r="G12643" i="4"/>
  <c r="G9313" i="4"/>
  <c r="G7981" i="4"/>
  <c r="G6616" i="4"/>
  <c r="G7282" i="4"/>
  <c r="G7948" i="4"/>
  <c r="G6949" i="4"/>
  <c r="G9946" i="4"/>
  <c r="G12610" i="4"/>
  <c r="G8947" i="4"/>
  <c r="G11611" i="4"/>
  <c r="G10612" i="4"/>
  <c r="G9613" i="4"/>
  <c r="G12277" i="4"/>
  <c r="G8614" i="4"/>
  <c r="G11278" i="4"/>
  <c r="G10279" i="4"/>
  <c r="G12943" i="4"/>
  <c r="G7615" i="4"/>
  <c r="G9280" i="4"/>
  <c r="G11944" i="4"/>
  <c r="G8281" i="4"/>
  <c r="G10945" i="4"/>
  <c r="G1419" i="4"/>
  <c r="G420" i="4"/>
  <c r="G3084" i="4"/>
  <c r="G2085" i="4"/>
  <c r="G1086" i="4"/>
  <c r="G87" i="4"/>
  <c r="G2751" i="4"/>
  <c r="G1752" i="4"/>
  <c r="G753" i="4"/>
  <c r="G3417" i="4"/>
  <c r="G979" i="4"/>
  <c r="G3643" i="4"/>
  <c r="G2644" i="4"/>
  <c r="G1645" i="4"/>
  <c r="G646" i="4"/>
  <c r="G3310" i="4"/>
  <c r="G2311" i="4"/>
  <c r="G1312" i="4"/>
  <c r="G313" i="4"/>
  <c r="G2977" i="4"/>
  <c r="G2315" i="4"/>
  <c r="G1316" i="4"/>
  <c r="G317" i="4"/>
  <c r="G2981" i="4"/>
  <c r="G1982" i="4"/>
  <c r="G983" i="4"/>
  <c r="G1649" i="4"/>
  <c r="G1299" i="4"/>
  <c r="G300" i="4"/>
  <c r="G2964" i="4"/>
  <c r="G1965" i="4"/>
  <c r="G966" i="4"/>
  <c r="G3630" i="4"/>
  <c r="G2631" i="4"/>
  <c r="G1632" i="4"/>
  <c r="G633" i="4"/>
  <c r="G3297" i="4"/>
  <c r="G15754" i="4"/>
  <c r="G18418" i="4"/>
  <c r="G14755" i="4"/>
  <c r="G17419" i="4"/>
  <c r="G13756" i="4"/>
  <c r="G16420" i="4"/>
  <c r="G15421" i="4"/>
  <c r="G18085" i="4"/>
  <c r="G14422" i="4"/>
  <c r="G17086" i="4"/>
  <c r="G13423" i="4"/>
  <c r="G16087" i="4"/>
  <c r="G15088" i="4"/>
  <c r="G17752" i="4"/>
  <c r="G19417" i="4"/>
  <c r="G19084" i="4"/>
  <c r="G19750" i="4"/>
  <c r="G14089" i="4"/>
  <c r="G18751" i="4"/>
  <c r="G16753" i="4"/>
  <c r="G14938" i="4"/>
  <c r="G17602" i="4"/>
  <c r="G13939" i="4"/>
  <c r="G16603" i="4"/>
  <c r="G15604" i="4"/>
  <c r="G18268" i="4"/>
  <c r="G14605" i="4"/>
  <c r="G17269" i="4"/>
  <c r="G13606" i="4"/>
  <c r="G16270" i="4"/>
  <c r="G15271" i="4"/>
  <c r="G17935" i="4"/>
  <c r="G14272" i="4"/>
  <c r="G16936" i="4"/>
  <c r="G19600" i="4"/>
  <c r="G13273" i="4"/>
  <c r="G15937" i="4"/>
  <c r="G19267" i="4"/>
  <c r="G18934" i="4"/>
  <c r="G18601" i="4"/>
  <c r="G15450" i="4"/>
  <c r="G18114" i="4"/>
  <c r="G14451" i="4"/>
  <c r="G17115" i="4"/>
  <c r="G13452" i="4"/>
  <c r="G16116" i="4"/>
  <c r="G15117" i="4"/>
  <c r="G17781" i="4"/>
  <c r="G14118" i="4"/>
  <c r="G16782" i="4"/>
  <c r="G15783" i="4"/>
  <c r="G14784" i="4"/>
  <c r="G17448" i="4"/>
  <c r="G19113" i="4"/>
  <c r="G18447" i="4"/>
  <c r="G19779" i="4"/>
  <c r="G18780" i="4"/>
  <c r="G13785" i="4"/>
  <c r="G16449" i="4"/>
  <c r="G19446" i="4"/>
  <c r="G14306" i="4"/>
  <c r="G16970" i="4"/>
  <c r="G13307" i="4"/>
  <c r="G15971" i="4"/>
  <c r="G18635" i="4"/>
  <c r="G14972" i="4"/>
  <c r="G17636" i="4"/>
  <c r="G13973" i="4"/>
  <c r="G16637" i="4"/>
  <c r="G15638" i="4"/>
  <c r="G18302" i="4"/>
  <c r="G14639" i="4"/>
  <c r="G17303" i="4"/>
  <c r="G13640" i="4"/>
  <c r="G16304" i="4"/>
  <c r="G18968" i="4"/>
  <c r="G19634" i="4"/>
  <c r="G15305" i="4"/>
  <c r="G17969" i="4"/>
  <c r="G19301" i="4"/>
  <c r="G13682" i="4"/>
  <c r="G16346" i="4"/>
  <c r="G15347" i="4"/>
  <c r="G18011" i="4"/>
  <c r="G14348" i="4"/>
  <c r="G17012" i="4"/>
  <c r="G13349" i="4"/>
  <c r="G16013" i="4"/>
  <c r="G18677" i="4"/>
  <c r="G15014" i="4"/>
  <c r="G17678" i="4"/>
  <c r="G14015" i="4"/>
  <c r="G16679" i="4"/>
  <c r="G15680" i="4"/>
  <c r="G18344" i="4"/>
  <c r="G19010" i="4"/>
  <c r="G19676" i="4"/>
  <c r="G14681" i="4"/>
  <c r="G17345" i="4"/>
  <c r="G19343" i="4"/>
  <c r="G14490" i="4"/>
  <c r="G17154" i="4"/>
  <c r="G13491" i="4"/>
  <c r="G16155" i="4"/>
  <c r="G15156" i="4"/>
  <c r="G17820" i="4"/>
  <c r="G14157" i="4"/>
  <c r="G16821" i="4"/>
  <c r="G15822" i="4"/>
  <c r="G18486" i="4"/>
  <c r="G14823" i="4"/>
  <c r="G17487" i="4"/>
  <c r="G13824" i="4"/>
  <c r="G16488" i="4"/>
  <c r="G19152" i="4"/>
  <c r="G15489" i="4"/>
  <c r="G18153" i="4"/>
  <c r="G18819" i="4"/>
  <c r="G19485" i="4"/>
  <c r="G14418" i="4"/>
  <c r="G17082" i="4"/>
  <c r="G13419" i="4"/>
  <c r="G16083" i="4"/>
  <c r="G15084" i="4"/>
  <c r="G17748" i="4"/>
  <c r="G14085" i="4"/>
  <c r="G16749" i="4"/>
  <c r="G15750" i="4"/>
  <c r="G18414" i="4"/>
  <c r="G14751" i="4"/>
  <c r="G17415" i="4"/>
  <c r="G13752" i="4"/>
  <c r="G16416" i="4"/>
  <c r="G19080" i="4"/>
  <c r="G15417" i="4"/>
  <c r="G18081" i="4"/>
  <c r="G19746" i="4"/>
  <c r="G18747" i="4"/>
  <c r="G19413" i="4"/>
  <c r="G14426" i="4"/>
  <c r="G17090" i="4"/>
  <c r="G13427" i="4"/>
  <c r="G16091" i="4"/>
  <c r="G15092" i="4"/>
  <c r="G17756" i="4"/>
  <c r="G14093" i="4"/>
  <c r="G16757" i="4"/>
  <c r="G15758" i="4"/>
  <c r="G18422" i="4"/>
  <c r="G14759" i="4"/>
  <c r="G17423" i="4"/>
  <c r="G13760" i="4"/>
  <c r="G16424" i="4"/>
  <c r="G19088" i="4"/>
  <c r="G15425" i="4"/>
  <c r="G18089" i="4"/>
  <c r="G19754" i="4"/>
  <c r="G18755" i="4"/>
  <c r="G19421" i="4"/>
  <c r="G15610" i="4"/>
  <c r="G18274" i="4"/>
  <c r="G14611" i="4"/>
  <c r="G17275" i="4"/>
  <c r="G13612" i="4"/>
  <c r="G16276" i="4"/>
  <c r="G15277" i="4"/>
  <c r="G17941" i="4"/>
  <c r="G14278" i="4"/>
  <c r="G16942" i="4"/>
  <c r="G13279" i="4"/>
  <c r="G15943" i="4"/>
  <c r="G14944" i="4"/>
  <c r="G17608" i="4"/>
  <c r="G19273" i="4"/>
  <c r="G18940" i="4"/>
  <c r="G18607" i="4"/>
  <c r="G19606" i="4"/>
  <c r="G13945" i="4"/>
  <c r="G16609" i="4"/>
  <c r="G15386" i="4"/>
  <c r="G18050" i="4"/>
  <c r="G14387" i="4"/>
  <c r="G17051" i="4"/>
  <c r="G13388" i="4"/>
  <c r="G16052" i="4"/>
  <c r="G18716" i="4"/>
  <c r="G15053" i="4"/>
  <c r="G17717" i="4"/>
  <c r="G14054" i="4"/>
  <c r="G16718" i="4"/>
  <c r="G15719" i="4"/>
  <c r="G14720" i="4"/>
  <c r="G17384" i="4"/>
  <c r="G19049" i="4"/>
  <c r="G18383" i="4"/>
  <c r="G19715" i="4"/>
  <c r="G13721" i="4"/>
  <c r="G16385" i="4"/>
  <c r="G19382" i="4"/>
  <c r="G15354" i="4"/>
  <c r="G18018" i="4"/>
  <c r="G14355" i="4"/>
  <c r="G17019" i="4"/>
  <c r="G13356" i="4"/>
  <c r="G16020" i="4"/>
  <c r="G18684" i="4"/>
  <c r="G15021" i="4"/>
  <c r="G17685" i="4"/>
  <c r="G14022" i="4"/>
  <c r="G16686" i="4"/>
  <c r="G15687" i="4"/>
  <c r="G14688" i="4"/>
  <c r="G17352" i="4"/>
  <c r="G19017" i="4"/>
  <c r="G19683" i="4"/>
  <c r="G18351" i="4"/>
  <c r="G19350" i="4"/>
  <c r="G16353" i="4"/>
  <c r="G13689" i="4"/>
  <c r="G15818" i="4"/>
  <c r="G18482" i="4"/>
  <c r="G14819" i="4"/>
  <c r="G17483" i="4"/>
  <c r="G13820" i="4"/>
  <c r="G16484" i="4"/>
  <c r="G15485" i="4"/>
  <c r="G18149" i="4"/>
  <c r="G14486" i="4"/>
  <c r="G17150" i="4"/>
  <c r="G13487" i="4"/>
  <c r="G16151" i="4"/>
  <c r="G15152" i="4"/>
  <c r="G17816" i="4"/>
  <c r="G19481" i="4"/>
  <c r="G14153" i="4"/>
  <c r="G16817" i="4"/>
  <c r="G19148" i="4"/>
  <c r="G18815" i="4"/>
  <c r="G14354" i="4"/>
  <c r="G17018" i="4"/>
  <c r="G13355" i="4"/>
  <c r="G16019" i="4"/>
  <c r="G18683" i="4"/>
  <c r="G15020" i="4"/>
  <c r="G17684" i="4"/>
  <c r="G14021" i="4"/>
  <c r="G16685" i="4"/>
  <c r="G15686" i="4"/>
  <c r="G18350" i="4"/>
  <c r="G14687" i="4"/>
  <c r="G17351" i="4"/>
  <c r="G13688" i="4"/>
  <c r="G16352" i="4"/>
  <c r="G15353" i="4"/>
  <c r="G18017" i="4"/>
  <c r="G19016" i="4"/>
  <c r="G19682" i="4"/>
  <c r="G19349" i="4"/>
  <c r="G14202" i="4"/>
  <c r="G16866" i="4"/>
  <c r="G15867" i="4"/>
  <c r="G18531" i="4"/>
  <c r="G14868" i="4"/>
  <c r="G17532" i="4"/>
  <c r="G13869" i="4"/>
  <c r="G16533" i="4"/>
  <c r="G15534" i="4"/>
  <c r="G18198" i="4"/>
  <c r="G14535" i="4"/>
  <c r="G17199" i="4"/>
  <c r="G13536" i="4"/>
  <c r="G16200" i="4"/>
  <c r="G18864" i="4"/>
  <c r="G19530" i="4"/>
  <c r="G19197" i="4"/>
  <c r="G17865" i="4"/>
  <c r="G15201" i="4"/>
  <c r="G15778" i="4"/>
  <c r="G18442" i="4"/>
  <c r="G14779" i="4"/>
  <c r="G17443" i="4"/>
  <c r="G13780" i="4"/>
  <c r="G16444" i="4"/>
  <c r="G15445" i="4"/>
  <c r="G18109" i="4"/>
  <c r="G14446" i="4"/>
  <c r="G17110" i="4"/>
  <c r="G13447" i="4"/>
  <c r="G16111" i="4"/>
  <c r="G15112" i="4"/>
  <c r="G17776" i="4"/>
  <c r="G19441" i="4"/>
  <c r="G19108" i="4"/>
  <c r="G14113" i="4"/>
  <c r="G16777" i="4"/>
  <c r="G19774" i="4"/>
  <c r="G18775" i="4"/>
  <c r="G13690" i="4"/>
  <c r="G16354" i="4"/>
  <c r="G15355" i="4"/>
  <c r="G18019" i="4"/>
  <c r="G14356" i="4"/>
  <c r="G17020" i="4"/>
  <c r="G13357" i="4"/>
  <c r="G16021" i="4"/>
  <c r="G18685" i="4"/>
  <c r="G15022" i="4"/>
  <c r="G17686" i="4"/>
  <c r="G14023" i="4"/>
  <c r="G16687" i="4"/>
  <c r="G15688" i="4"/>
  <c r="G18352" i="4"/>
  <c r="G19018" i="4"/>
  <c r="G14689" i="4"/>
  <c r="G17353" i="4"/>
  <c r="G19684" i="4"/>
  <c r="G19351" i="4"/>
  <c r="G14266" i="4"/>
  <c r="G16930" i="4"/>
  <c r="G13267" i="4"/>
  <c r="G15931" i="4"/>
  <c r="G18595" i="4"/>
  <c r="G14932" i="4"/>
  <c r="G17596" i="4"/>
  <c r="G13933" i="4"/>
  <c r="G16597" i="4"/>
  <c r="G15598" i="4"/>
  <c r="G18262" i="4"/>
  <c r="G14599" i="4"/>
  <c r="G17263" i="4"/>
  <c r="G13600" i="4"/>
  <c r="G16264" i="4"/>
  <c r="G18928" i="4"/>
  <c r="G15265" i="4"/>
  <c r="G17929" i="4"/>
  <c r="G19594" i="4"/>
  <c r="G19261" i="4"/>
  <c r="G15826" i="4"/>
  <c r="G18490" i="4"/>
  <c r="G14827" i="4"/>
  <c r="G17491" i="4"/>
  <c r="G13828" i="4"/>
  <c r="G16492" i="4"/>
  <c r="G15493" i="4"/>
  <c r="G18157" i="4"/>
  <c r="G14494" i="4"/>
  <c r="G17158" i="4"/>
  <c r="G13495" i="4"/>
  <c r="G16159" i="4"/>
  <c r="G15160" i="4"/>
  <c r="G17824" i="4"/>
  <c r="G14161" i="4"/>
  <c r="G16825" i="4"/>
  <c r="G19489" i="4"/>
  <c r="G19156" i="4"/>
  <c r="G18823" i="4"/>
  <c r="G13738" i="4"/>
  <c r="G16402" i="4"/>
  <c r="G15403" i="4"/>
  <c r="G18067" i="4"/>
  <c r="G14404" i="4"/>
  <c r="G17068" i="4"/>
  <c r="G13405" i="4"/>
  <c r="G16069" i="4"/>
  <c r="G18733" i="4"/>
  <c r="G15070" i="4"/>
  <c r="G17734" i="4"/>
  <c r="G14071" i="4"/>
  <c r="G16735" i="4"/>
  <c r="G15736" i="4"/>
  <c r="G18400" i="4"/>
  <c r="G14737" i="4"/>
  <c r="G17401" i="4"/>
  <c r="G19066" i="4"/>
  <c r="G19732" i="4"/>
  <c r="G19399" i="4"/>
  <c r="G13994" i="4"/>
  <c r="G16658" i="4"/>
  <c r="G15659" i="4"/>
  <c r="G18323" i="4"/>
  <c r="G14660" i="4"/>
  <c r="G17324" i="4"/>
  <c r="G13661" i="4"/>
  <c r="G16325" i="4"/>
  <c r="G15326" i="4"/>
  <c r="G17990" i="4"/>
  <c r="G14327" i="4"/>
  <c r="G16991" i="4"/>
  <c r="G13328" i="4"/>
  <c r="G15992" i="4"/>
  <c r="G18656" i="4"/>
  <c r="G19322" i="4"/>
  <c r="G18989" i="4"/>
  <c r="G19655" i="4"/>
  <c r="G17657" i="4"/>
  <c r="G14993" i="4"/>
  <c r="G15178" i="4"/>
  <c r="G17842" i="4"/>
  <c r="G14179" i="4"/>
  <c r="G16843" i="4"/>
  <c r="G15844" i="4"/>
  <c r="G18508" i="4"/>
  <c r="G14845" i="4"/>
  <c r="G17509" i="4"/>
  <c r="G13846" i="4"/>
  <c r="G16510" i="4"/>
  <c r="G15511" i="4"/>
  <c r="G14512" i="4"/>
  <c r="G17176" i="4"/>
  <c r="G18841" i="4"/>
  <c r="G19507" i="4"/>
  <c r="G13513" i="4"/>
  <c r="G16177" i="4"/>
  <c r="G19174" i="4"/>
  <c r="G18175" i="4"/>
  <c r="G15434" i="4"/>
  <c r="G18098" i="4"/>
  <c r="G14435" i="4"/>
  <c r="G17099" i="4"/>
  <c r="G13436" i="4"/>
  <c r="G16100" i="4"/>
  <c r="G15101" i="4"/>
  <c r="G17765" i="4"/>
  <c r="G14102" i="4"/>
  <c r="G16766" i="4"/>
  <c r="G15767" i="4"/>
  <c r="G14768" i="4"/>
  <c r="G17432" i="4"/>
  <c r="G13769" i="4"/>
  <c r="G16433" i="4"/>
  <c r="G19097" i="4"/>
  <c r="G19763" i="4"/>
  <c r="G18764" i="4"/>
  <c r="G18431" i="4"/>
  <c r="G19430" i="4"/>
  <c r="G14346" i="4"/>
  <c r="G17010" i="4"/>
  <c r="G13347" i="4"/>
  <c r="G16011" i="4"/>
  <c r="G18675" i="4"/>
  <c r="G15012" i="4"/>
  <c r="G17676" i="4"/>
  <c r="G14013" i="4"/>
  <c r="G16677" i="4"/>
  <c r="G15678" i="4"/>
  <c r="G18342" i="4"/>
  <c r="G14679" i="4"/>
  <c r="G17343" i="4"/>
  <c r="G13680" i="4"/>
  <c r="G16344" i="4"/>
  <c r="G19008" i="4"/>
  <c r="G15345" i="4"/>
  <c r="G18009" i="4"/>
  <c r="G19674" i="4"/>
  <c r="G19341" i="4"/>
  <c r="G14570" i="4"/>
  <c r="G17234" i="4"/>
  <c r="G13571" i="4"/>
  <c r="G16235" i="4"/>
  <c r="G15236" i="4"/>
  <c r="G17900" i="4"/>
  <c r="G14237" i="4"/>
  <c r="G16901" i="4"/>
  <c r="G13238" i="4"/>
  <c r="G15902" i="4"/>
  <c r="G18566" i="4"/>
  <c r="G14903" i="4"/>
  <c r="G17567" i="4"/>
  <c r="G13904" i="4"/>
  <c r="G16568" i="4"/>
  <c r="G19232" i="4"/>
  <c r="G15569" i="4"/>
  <c r="G18899" i="4"/>
  <c r="G18233" i="4"/>
  <c r="G19565" i="4"/>
  <c r="G13514" i="4"/>
  <c r="G16178" i="4"/>
  <c r="G15179" i="4"/>
  <c r="G17843" i="4"/>
  <c r="G14180" i="4"/>
  <c r="G16844" i="4"/>
  <c r="G15845" i="4"/>
  <c r="G18509" i="4"/>
  <c r="G14846" i="4"/>
  <c r="G17510" i="4"/>
  <c r="G13847" i="4"/>
  <c r="G16511" i="4"/>
  <c r="G15512" i="4"/>
  <c r="G18176" i="4"/>
  <c r="G18842" i="4"/>
  <c r="G19508" i="4"/>
  <c r="G14513" i="4"/>
  <c r="G17177" i="4"/>
  <c r="G19175" i="4"/>
  <c r="G13482" i="4"/>
  <c r="G16146" i="4"/>
  <c r="G15147" i="4"/>
  <c r="G17811" i="4"/>
  <c r="G14148" i="4"/>
  <c r="G16812" i="4"/>
  <c r="G15813" i="4"/>
  <c r="G18477" i="4"/>
  <c r="G14814" i="4"/>
  <c r="G17478" i="4"/>
  <c r="G13815" i="4"/>
  <c r="G16479" i="4"/>
  <c r="G15480" i="4"/>
  <c r="G18144" i="4"/>
  <c r="G14481" i="4"/>
  <c r="G17145" i="4"/>
  <c r="G18810" i="4"/>
  <c r="G19476" i="4"/>
  <c r="G19143" i="4"/>
  <c r="G13450" i="4"/>
  <c r="G16114" i="4"/>
  <c r="G15115" i="4"/>
  <c r="G17779" i="4"/>
  <c r="G14116" i="4"/>
  <c r="G16780" i="4"/>
  <c r="G15781" i="4"/>
  <c r="G18445" i="4"/>
  <c r="G14782" i="4"/>
  <c r="G17446" i="4"/>
  <c r="G13783" i="4"/>
  <c r="G16447" i="4"/>
  <c r="G15448" i="4"/>
  <c r="G18112" i="4"/>
  <c r="G19777" i="4"/>
  <c r="G18778" i="4"/>
  <c r="G14449" i="4"/>
  <c r="G17113" i="4"/>
  <c r="G19444" i="4"/>
  <c r="G19111" i="4"/>
  <c r="G13418" i="4"/>
  <c r="G16082" i="4"/>
  <c r="G15083" i="4"/>
  <c r="G17747" i="4"/>
  <c r="G14084" i="4"/>
  <c r="G16748" i="4"/>
  <c r="G15749" i="4"/>
  <c r="G18413" i="4"/>
  <c r="G14750" i="4"/>
  <c r="G17414" i="4"/>
  <c r="G13751" i="4"/>
  <c r="G16415" i="4"/>
  <c r="G15416" i="4"/>
  <c r="G18080" i="4"/>
  <c r="G14417" i="4"/>
  <c r="G17081" i="4"/>
  <c r="G19745" i="4"/>
  <c r="G18746" i="4"/>
  <c r="G19412" i="4"/>
  <c r="G19079" i="4"/>
  <c r="G13386" i="4"/>
  <c r="G16050" i="4"/>
  <c r="G18714" i="4"/>
  <c r="G15051" i="4"/>
  <c r="G17715" i="4"/>
  <c r="G14052" i="4"/>
  <c r="G16716" i="4"/>
  <c r="G15717" i="4"/>
  <c r="G18381" i="4"/>
  <c r="G14718" i="4"/>
  <c r="G17382" i="4"/>
  <c r="G13719" i="4"/>
  <c r="G16383" i="4"/>
  <c r="G15384" i="4"/>
  <c r="G18048" i="4"/>
  <c r="G19713" i="4"/>
  <c r="G14385" i="4"/>
  <c r="G17049" i="4"/>
  <c r="G19380" i="4"/>
  <c r="G19047" i="4"/>
  <c r="G13354" i="4"/>
  <c r="G16018" i="4"/>
  <c r="G18682" i="4"/>
  <c r="G15019" i="4"/>
  <c r="G17683" i="4"/>
  <c r="G14020" i="4"/>
  <c r="G16684" i="4"/>
  <c r="G15685" i="4"/>
  <c r="G18349" i="4"/>
  <c r="G14686" i="4"/>
  <c r="G17350" i="4"/>
  <c r="G13687" i="4"/>
  <c r="G16351" i="4"/>
  <c r="G15352" i="4"/>
  <c r="G18016" i="4"/>
  <c r="G19681" i="4"/>
  <c r="G19348" i="4"/>
  <c r="G14353" i="4"/>
  <c r="G17017" i="4"/>
  <c r="G19015" i="4"/>
  <c r="G13322" i="4"/>
  <c r="G15986" i="4"/>
  <c r="G18650" i="4"/>
  <c r="G14987" i="4"/>
  <c r="G17651" i="4"/>
  <c r="G13988" i="4"/>
  <c r="G16652" i="4"/>
  <c r="G15653" i="4"/>
  <c r="G18317" i="4"/>
  <c r="G14654" i="4"/>
  <c r="G17318" i="4"/>
  <c r="G13655" i="4"/>
  <c r="G16319" i="4"/>
  <c r="G15320" i="4"/>
  <c r="G17984" i="4"/>
  <c r="G14321" i="4"/>
  <c r="G16985" i="4"/>
  <c r="G19649" i="4"/>
  <c r="G19316" i="4"/>
  <c r="G18983" i="4"/>
  <c r="G13954" i="4"/>
  <c r="G16618" i="4"/>
  <c r="G15619" i="4"/>
  <c r="G18283" i="4"/>
  <c r="G14620" i="4"/>
  <c r="G17284" i="4"/>
  <c r="G13621" i="4"/>
  <c r="G16285" i="4"/>
  <c r="G15286" i="4"/>
  <c r="G17950" i="4"/>
  <c r="G14287" i="4"/>
  <c r="G16951" i="4"/>
  <c r="G13288" i="4"/>
  <c r="G15952" i="4"/>
  <c r="G18616" i="4"/>
  <c r="G14953" i="4"/>
  <c r="G17617" i="4"/>
  <c r="G19282" i="4"/>
  <c r="G18949" i="4"/>
  <c r="G19615" i="4"/>
  <c r="G13922" i="4"/>
  <c r="G16586" i="4"/>
  <c r="G15587" i="4"/>
  <c r="G18251" i="4"/>
  <c r="G14588" i="4"/>
  <c r="G17252" i="4"/>
  <c r="G13589" i="4"/>
  <c r="G16253" i="4"/>
  <c r="G15254" i="4"/>
  <c r="G17918" i="4"/>
  <c r="G14255" i="4"/>
  <c r="G16919" i="4"/>
  <c r="G13256" i="4"/>
  <c r="G15920" i="4"/>
  <c r="G18584" i="4"/>
  <c r="G19250" i="4"/>
  <c r="G14921" i="4"/>
  <c r="G17585" i="4"/>
  <c r="G18917" i="4"/>
  <c r="G19583" i="4"/>
  <c r="G15554" i="4"/>
  <c r="G18218" i="4"/>
  <c r="G14555" i="4"/>
  <c r="G17219" i="4"/>
  <c r="G13556" i="4"/>
  <c r="G16220" i="4"/>
  <c r="G15221" i="4"/>
  <c r="G17885" i="4"/>
  <c r="G14222" i="4"/>
  <c r="G16886" i="4"/>
  <c r="G13223" i="4"/>
  <c r="G15887" i="4"/>
  <c r="G14888" i="4"/>
  <c r="G17552" i="4"/>
  <c r="G19217" i="4"/>
  <c r="G18551" i="4"/>
  <c r="G18884" i="4"/>
  <c r="G13889" i="4"/>
  <c r="G16553" i="4"/>
  <c r="G19550" i="4"/>
  <c r="G13970" i="4"/>
  <c r="G16634" i="4"/>
  <c r="G15635" i="4"/>
  <c r="G18299" i="4"/>
  <c r="G14636" i="4"/>
  <c r="G17300" i="4"/>
  <c r="G13637" i="4"/>
  <c r="G16301" i="4"/>
  <c r="G15302" i="4"/>
  <c r="G17966" i="4"/>
  <c r="G14303" i="4"/>
  <c r="G16967" i="4"/>
  <c r="G13304" i="4"/>
  <c r="G15968" i="4"/>
  <c r="G18632" i="4"/>
  <c r="G14969" i="4"/>
  <c r="G17633" i="4"/>
  <c r="G19298" i="4"/>
  <c r="G18965" i="4"/>
  <c r="G19631" i="4"/>
  <c r="G14602" i="4"/>
  <c r="G17266" i="4"/>
  <c r="G13603" i="4"/>
  <c r="G16267" i="4"/>
  <c r="G15268" i="4"/>
  <c r="G17932" i="4"/>
  <c r="G14269" i="4"/>
  <c r="G16933" i="4"/>
  <c r="G13270" i="4"/>
  <c r="G15934" i="4"/>
  <c r="G18598" i="4"/>
  <c r="G14935" i="4"/>
  <c r="G17599" i="4"/>
  <c r="G13936" i="4"/>
  <c r="G16600" i="4"/>
  <c r="G19264" i="4"/>
  <c r="G15601" i="4"/>
  <c r="G18265" i="4"/>
  <c r="G18931" i="4"/>
  <c r="G19597" i="4"/>
  <c r="G13570" i="4"/>
  <c r="G16234" i="4"/>
  <c r="G15235" i="4"/>
  <c r="G17899" i="4"/>
  <c r="G14236" i="4"/>
  <c r="G16900" i="4"/>
  <c r="G13237" i="4"/>
  <c r="G15901" i="4"/>
  <c r="G18565" i="4"/>
  <c r="G14902" i="4"/>
  <c r="G17566" i="4"/>
  <c r="G13903" i="4"/>
  <c r="G16567" i="4"/>
  <c r="G15568" i="4"/>
  <c r="G18232" i="4"/>
  <c r="G18898" i="4"/>
  <c r="G14569" i="4"/>
  <c r="G17233" i="4"/>
  <c r="G19564" i="4"/>
  <c r="G19231" i="4"/>
  <c r="G13538" i="4"/>
  <c r="G16202" i="4"/>
  <c r="G15203" i="4"/>
  <c r="G17867" i="4"/>
  <c r="G14204" i="4"/>
  <c r="G16868" i="4"/>
  <c r="G13205" i="4"/>
  <c r="G15869" i="4"/>
  <c r="G18533" i="4"/>
  <c r="G14870" i="4"/>
  <c r="G17534" i="4"/>
  <c r="G13871" i="4"/>
  <c r="G16535" i="4"/>
  <c r="G15536" i="4"/>
  <c r="G18200" i="4"/>
  <c r="G18866" i="4"/>
  <c r="G14537" i="4"/>
  <c r="G17201" i="4"/>
  <c r="G19532" i="4"/>
  <c r="G19199" i="4"/>
  <c r="G1203" i="4"/>
  <c r="G204" i="4"/>
  <c r="G2868" i="4"/>
  <c r="G1869" i="4"/>
  <c r="G870" i="4"/>
  <c r="G3534" i="4"/>
  <c r="G2535" i="4"/>
  <c r="G1536" i="4"/>
  <c r="G537" i="4"/>
  <c r="G3201" i="4"/>
  <c r="G419" i="4"/>
  <c r="G3083" i="4"/>
  <c r="G2084" i="4"/>
  <c r="G1085" i="4"/>
  <c r="G86" i="4"/>
  <c r="G2750" i="4"/>
  <c r="G1751" i="4"/>
  <c r="G752" i="4"/>
  <c r="G2417" i="4"/>
  <c r="G2275" i="4"/>
  <c r="G1276" i="4"/>
  <c r="G277" i="4"/>
  <c r="G2941" i="4"/>
  <c r="G1942" i="4"/>
  <c r="G943" i="4"/>
  <c r="G1609" i="4"/>
  <c r="G2507" i="4"/>
  <c r="G1508" i="4"/>
  <c r="G509" i="4"/>
  <c r="G3173" i="4"/>
  <c r="G2174" i="4"/>
  <c r="G1175" i="4"/>
  <c r="G176" i="4"/>
  <c r="G1841" i="4"/>
  <c r="G1403" i="4"/>
  <c r="G404" i="4"/>
  <c r="G3068" i="4"/>
  <c r="G2069" i="4"/>
  <c r="G1070" i="4"/>
  <c r="G71" i="4"/>
  <c r="G2735" i="4"/>
  <c r="G1736" i="4"/>
  <c r="G737" i="4"/>
  <c r="G3401" i="4"/>
  <c r="G1387" i="4"/>
  <c r="G388" i="4"/>
  <c r="G3052" i="4"/>
  <c r="G2053" i="4"/>
  <c r="G1054" i="4"/>
  <c r="G55" i="4"/>
  <c r="G2719" i="4"/>
  <c r="G1720" i="4"/>
  <c r="G721" i="4"/>
  <c r="G3385" i="4"/>
  <c r="G1259" i="4"/>
  <c r="G260" i="4"/>
  <c r="G2924" i="4"/>
  <c r="G1925" i="4"/>
  <c r="G926" i="4"/>
  <c r="G3590" i="4"/>
  <c r="G2591" i="4"/>
  <c r="G1592" i="4"/>
  <c r="G593" i="4"/>
  <c r="G3257" i="4"/>
  <c r="G1731" i="4"/>
  <c r="G732" i="4"/>
  <c r="G3396" i="4"/>
  <c r="G2397" i="4"/>
  <c r="G1398" i="4"/>
  <c r="G399" i="4"/>
  <c r="G3063" i="4"/>
  <c r="G2064" i="4"/>
  <c r="G1065" i="4"/>
  <c r="G3729" i="4"/>
  <c r="G2603" i="4"/>
  <c r="G1604" i="4"/>
  <c r="G605" i="4"/>
  <c r="G3269" i="4"/>
  <c r="G2270" i="4"/>
  <c r="G1271" i="4"/>
  <c r="G272" i="4"/>
  <c r="G1937" i="4"/>
  <c r="G835" i="4"/>
  <c r="G3499" i="4"/>
  <c r="G2500" i="4"/>
  <c r="G1501" i="4"/>
  <c r="G502" i="4"/>
  <c r="G3166" i="4"/>
  <c r="G2167" i="4"/>
  <c r="G1168" i="4"/>
  <c r="G169" i="4"/>
  <c r="G2833" i="4"/>
  <c r="G2395" i="4"/>
  <c r="G1396" i="4"/>
  <c r="G397" i="4"/>
  <c r="G3061" i="4"/>
  <c r="G2062" i="4"/>
  <c r="G1063" i="4"/>
  <c r="G64" i="4"/>
  <c r="G1729" i="4"/>
  <c r="G67" i="4"/>
  <c r="G2731" i="4"/>
  <c r="G1732" i="4"/>
  <c r="G733" i="4"/>
  <c r="G3397" i="4"/>
  <c r="G2398" i="4"/>
  <c r="G1399" i="4"/>
  <c r="G400" i="4"/>
  <c r="G2065" i="4"/>
  <c r="G1835" i="4"/>
  <c r="G836" i="4"/>
  <c r="G3500" i="4"/>
  <c r="G2501" i="4"/>
  <c r="G1502" i="4"/>
  <c r="G503" i="4"/>
  <c r="G3167" i="4"/>
  <c r="G2168" i="4"/>
  <c r="G1169" i="4"/>
  <c r="G323" i="4"/>
  <c r="G2987" i="4"/>
  <c r="G1988" i="4"/>
  <c r="G989" i="4"/>
  <c r="G3653" i="4"/>
  <c r="G2654" i="4"/>
  <c r="G1655" i="4"/>
  <c r="G656" i="4"/>
  <c r="G2321" i="4"/>
  <c r="G2563" i="4"/>
  <c r="G1564" i="4"/>
  <c r="G565" i="4"/>
  <c r="G3229" i="4"/>
  <c r="G2230" i="4"/>
  <c r="G1231" i="4"/>
  <c r="G232" i="4"/>
  <c r="G1897" i="4"/>
  <c r="G795" i="4"/>
  <c r="G3459" i="4"/>
  <c r="G2460" i="4"/>
  <c r="G1461" i="4"/>
  <c r="G462" i="4"/>
  <c r="G3126" i="4"/>
  <c r="G2127" i="4"/>
  <c r="G1128" i="4"/>
  <c r="G129" i="4"/>
  <c r="G2793" i="4"/>
  <c r="G1355" i="4"/>
  <c r="G356" i="4"/>
  <c r="G3020" i="4"/>
  <c r="G2021" i="4"/>
  <c r="G1022" i="4"/>
  <c r="G23" i="4"/>
  <c r="G2687" i="4"/>
  <c r="G1688" i="4"/>
  <c r="G689" i="4"/>
  <c r="G3353" i="4"/>
  <c r="G243" i="4"/>
  <c r="G2907" i="4"/>
  <c r="G1908" i="4"/>
  <c r="G909" i="4"/>
  <c r="G3573" i="4"/>
  <c r="G2574" i="4"/>
  <c r="G1575" i="4"/>
  <c r="G576" i="4"/>
  <c r="G2241" i="4"/>
  <c r="G179" i="4"/>
  <c r="G2843" i="4"/>
  <c r="G1844" i="4"/>
  <c r="G845" i="4"/>
  <c r="G3509" i="4"/>
  <c r="G2510" i="4"/>
  <c r="G1511" i="4"/>
  <c r="G512" i="4"/>
  <c r="G2177" i="4"/>
  <c r="G115" i="4"/>
  <c r="G2779" i="4"/>
  <c r="G1780" i="4"/>
  <c r="G781" i="4"/>
  <c r="G3445" i="4"/>
  <c r="G2446" i="4"/>
  <c r="G1447" i="4"/>
  <c r="G448" i="4"/>
  <c r="G2113" i="4"/>
  <c r="G715" i="4"/>
  <c r="G3379" i="4"/>
  <c r="G2380" i="4"/>
  <c r="G1381" i="4"/>
  <c r="G382" i="4"/>
  <c r="G3046" i="4"/>
  <c r="G2047" i="4"/>
  <c r="G1048" i="4"/>
  <c r="G49" i="4"/>
  <c r="G2713" i="4"/>
  <c r="G1603" i="4"/>
  <c r="G604" i="4"/>
  <c r="G3268" i="4"/>
  <c r="G2269" i="4"/>
  <c r="G1270" i="4"/>
  <c r="G271" i="4"/>
  <c r="G2935" i="4"/>
  <c r="G1936" i="4"/>
  <c r="G937" i="4"/>
  <c r="G3601" i="4"/>
  <c r="G1539" i="4"/>
  <c r="G540" i="4"/>
  <c r="G3204" i="4"/>
  <c r="G2205" i="4"/>
  <c r="G1206" i="4"/>
  <c r="G207" i="4"/>
  <c r="G2871" i="4"/>
  <c r="G1872" i="4"/>
  <c r="G873" i="4"/>
  <c r="G3537" i="4"/>
  <c r="G1475" i="4"/>
  <c r="G476" i="4"/>
  <c r="G3140" i="4"/>
  <c r="G2141" i="4"/>
  <c r="G1142" i="4"/>
  <c r="G143" i="4"/>
  <c r="G2807" i="4"/>
  <c r="G1808" i="4"/>
  <c r="G809" i="4"/>
  <c r="G3473" i="4"/>
  <c r="G2075" i="4"/>
  <c r="G1076" i="4"/>
  <c r="G77" i="4"/>
  <c r="G2741" i="4"/>
  <c r="G1742" i="4"/>
  <c r="G743" i="4"/>
  <c r="G2408" i="4"/>
  <c r="G1409" i="4"/>
  <c r="G1339" i="4"/>
  <c r="G340" i="4"/>
  <c r="G3004" i="4"/>
  <c r="G2005" i="4"/>
  <c r="G1006" i="4"/>
  <c r="G7" i="4"/>
  <c r="G2671" i="4"/>
  <c r="G1672" i="4"/>
  <c r="G673" i="4"/>
  <c r="G3337" i="4"/>
  <c r="G603" i="4"/>
  <c r="G3267" i="4"/>
  <c r="G2268" i="4"/>
  <c r="G1269" i="4"/>
  <c r="G270" i="4"/>
  <c r="G2934" i="4"/>
  <c r="G1935" i="4"/>
  <c r="G936" i="4"/>
  <c r="G2601" i="4"/>
  <c r="G539" i="4"/>
  <c r="G3203" i="4"/>
  <c r="G2204" i="4"/>
  <c r="G1205" i="4"/>
  <c r="G206" i="4"/>
  <c r="G2870" i="4"/>
  <c r="G1871" i="4"/>
  <c r="G872" i="4"/>
  <c r="G2537" i="4"/>
  <c r="G475" i="4"/>
  <c r="G3139" i="4"/>
  <c r="G2140" i="4"/>
  <c r="G1141" i="4"/>
  <c r="G142" i="4"/>
  <c r="G2806" i="4"/>
  <c r="G1807" i="4"/>
  <c r="G808" i="4"/>
  <c r="G2473" i="4"/>
  <c r="G1075" i="4"/>
  <c r="G3739" i="4"/>
  <c r="G76" i="4"/>
  <c r="G2740" i="4"/>
  <c r="G1741" i="4"/>
  <c r="G742" i="4"/>
  <c r="G3406" i="4"/>
  <c r="G2407" i="4"/>
  <c r="G1408" i="4"/>
  <c r="G409" i="4"/>
  <c r="G3073" i="4"/>
  <c r="G339" i="4"/>
  <c r="G3003" i="4"/>
  <c r="G2004" i="4"/>
  <c r="G1005" i="4"/>
  <c r="G3669" i="4"/>
  <c r="G6" i="4"/>
  <c r="G2670" i="4"/>
  <c r="G1671" i="4"/>
  <c r="G672" i="4"/>
  <c r="G2337" i="4"/>
  <c r="G15674" i="4"/>
  <c r="G18338" i="4"/>
  <c r="G14675" i="4"/>
  <c r="G17339" i="4"/>
  <c r="G13676" i="4"/>
  <c r="G16340" i="4"/>
  <c r="G15341" i="4"/>
  <c r="G18005" i="4"/>
  <c r="G14342" i="4"/>
  <c r="G17006" i="4"/>
  <c r="G13343" i="4"/>
  <c r="G16007" i="4"/>
  <c r="G15008" i="4"/>
  <c r="G17672" i="4"/>
  <c r="G18671" i="4"/>
  <c r="G19337" i="4"/>
  <c r="G14009" i="4"/>
  <c r="G16673" i="4"/>
  <c r="G19004" i="4"/>
  <c r="G19670" i="4"/>
  <c r="G1275" i="4"/>
  <c r="G276" i="4"/>
  <c r="G2940" i="4"/>
  <c r="G1941" i="4"/>
  <c r="G942" i="4"/>
  <c r="G3606" i="4"/>
  <c r="G2607" i="4"/>
  <c r="G1608" i="4"/>
  <c r="G609" i="4"/>
  <c r="G3273" i="4"/>
  <c r="G2251" i="4"/>
  <c r="G1252" i="4"/>
  <c r="G253" i="4"/>
  <c r="G2917" i="4"/>
  <c r="G1918" i="4"/>
  <c r="G919" i="4"/>
  <c r="G1585" i="4"/>
  <c r="G1347" i="4"/>
  <c r="G348" i="4"/>
  <c r="G3012" i="4"/>
  <c r="G2013" i="4"/>
  <c r="G1014" i="4"/>
  <c r="G15" i="4"/>
  <c r="G2679" i="4"/>
  <c r="G1680" i="4"/>
  <c r="G681" i="4"/>
  <c r="G3345" i="4"/>
  <c r="G2619" i="4"/>
  <c r="G1620" i="4"/>
  <c r="G621" i="4"/>
  <c r="G3285" i="4"/>
  <c r="G2286" i="4"/>
  <c r="G1287" i="4"/>
  <c r="G288" i="4"/>
  <c r="G1953" i="4"/>
  <c r="G14162" i="4"/>
  <c r="G16826" i="4"/>
  <c r="G15827" i="4"/>
  <c r="G18491" i="4"/>
  <c r="G14828" i="4"/>
  <c r="G17492" i="4"/>
  <c r="G13829" i="4"/>
  <c r="G16493" i="4"/>
  <c r="G15494" i="4"/>
  <c r="G18158" i="4"/>
  <c r="G14495" i="4"/>
  <c r="G17159" i="4"/>
  <c r="G13496" i="4"/>
  <c r="G16160" i="4"/>
  <c r="G18824" i="4"/>
  <c r="G15161" i="4"/>
  <c r="G17825" i="4"/>
  <c r="G19490" i="4"/>
  <c r="G19157" i="4"/>
  <c r="G2595" i="4"/>
  <c r="G1596" i="4"/>
  <c r="G597" i="4"/>
  <c r="G3261" i="4"/>
  <c r="G2262" i="4"/>
  <c r="G1263" i="4"/>
  <c r="G264" i="4"/>
  <c r="G1929" i="4"/>
  <c r="G2187" i="4"/>
  <c r="G1188" i="4"/>
  <c r="G189" i="4"/>
  <c r="G2853" i="4"/>
  <c r="G1854" i="4"/>
  <c r="G855" i="4"/>
  <c r="G1521" i="4"/>
  <c r="E3" i="3" l="1"/>
  <c r="F3" i="3"/>
  <c r="G3" i="3"/>
  <c r="E4" i="3"/>
  <c r="F4" i="3"/>
  <c r="G4" i="3"/>
  <c r="E5" i="3"/>
  <c r="F5" i="3"/>
  <c r="G5" i="3"/>
  <c r="E6" i="3"/>
  <c r="F6" i="3"/>
  <c r="G6" i="3"/>
  <c r="E7" i="3"/>
  <c r="F7" i="3"/>
  <c r="G7" i="3"/>
  <c r="E8" i="3"/>
  <c r="F8" i="3"/>
  <c r="G8" i="3"/>
  <c r="E9" i="3"/>
  <c r="F9" i="3"/>
  <c r="G9" i="3"/>
  <c r="E10" i="3"/>
  <c r="F10" i="3"/>
  <c r="G10" i="3"/>
  <c r="E11" i="3"/>
  <c r="F11" i="3"/>
  <c r="G11" i="3"/>
  <c r="E12" i="3"/>
  <c r="F12" i="3"/>
  <c r="G12" i="3"/>
  <c r="E13" i="3"/>
  <c r="F13" i="3"/>
  <c r="G13" i="3"/>
  <c r="E14" i="3"/>
  <c r="F14" i="3"/>
  <c r="G14" i="3"/>
  <c r="E15" i="3"/>
  <c r="F15" i="3"/>
  <c r="G15" i="3"/>
  <c r="E16" i="3"/>
  <c r="F16" i="3"/>
  <c r="G16" i="3"/>
  <c r="E17" i="3"/>
  <c r="F17" i="3"/>
  <c r="G17" i="3"/>
  <c r="E18" i="3"/>
  <c r="F18" i="3"/>
  <c r="G18" i="3"/>
  <c r="E19" i="3"/>
  <c r="F19" i="3"/>
  <c r="G19" i="3"/>
  <c r="E20" i="3"/>
  <c r="F20" i="3"/>
  <c r="G20" i="3"/>
  <c r="E21" i="3"/>
  <c r="F21" i="3"/>
  <c r="G21" i="3"/>
  <c r="F2" i="3"/>
  <c r="G2" i="3"/>
  <c r="E2" i="3"/>
  <c r="C12219" i="4" l="1"/>
  <c r="C12229" i="4"/>
  <c r="C12238" i="4"/>
  <c r="C12247" i="4"/>
  <c r="C12259" i="4"/>
  <c r="C12268" i="4"/>
  <c r="C12276" i="4"/>
  <c r="C12286" i="4"/>
  <c r="C12297" i="4"/>
  <c r="C12308" i="4"/>
  <c r="C12318" i="4"/>
  <c r="C12327" i="4"/>
  <c r="C12336" i="4"/>
  <c r="C12347" i="4"/>
  <c r="C12356" i="4"/>
  <c r="C12221" i="4"/>
  <c r="C12230" i="4"/>
  <c r="C12239" i="4"/>
  <c r="C12248" i="4"/>
  <c r="C12260" i="4"/>
  <c r="C12269" i="4"/>
  <c r="C12278" i="4"/>
  <c r="C12288" i="4"/>
  <c r="C12299" i="4"/>
  <c r="C12309" i="4"/>
  <c r="C12319" i="4"/>
  <c r="C12328" i="4"/>
  <c r="C12337" i="4"/>
  <c r="C12348" i="4"/>
  <c r="C12357" i="4"/>
  <c r="C12222" i="4"/>
  <c r="C12232" i="4"/>
  <c r="C12240" i="4"/>
  <c r="C12250" i="4"/>
  <c r="C12261" i="4"/>
  <c r="C12270" i="4"/>
  <c r="C12279" i="4"/>
  <c r="C12289" i="4"/>
  <c r="C12300" i="4"/>
  <c r="C12311" i="4"/>
  <c r="C12321" i="4"/>
  <c r="C12329" i="4"/>
  <c r="C12339" i="4"/>
  <c r="C12349" i="4"/>
  <c r="C12360" i="4"/>
  <c r="C12370" i="4"/>
  <c r="C12379" i="4"/>
  <c r="C12392" i="4"/>
  <c r="C12403" i="4"/>
  <c r="C12411" i="4"/>
  <c r="C12420" i="4"/>
  <c r="C12430" i="4"/>
  <c r="C12438" i="4"/>
  <c r="C12446" i="4"/>
  <c r="C12456" i="4"/>
  <c r="C12466" i="4"/>
  <c r="C12223" i="4"/>
  <c r="C12233" i="4"/>
  <c r="C12241" i="4"/>
  <c r="C12251" i="4"/>
  <c r="C12262" i="4"/>
  <c r="C12271" i="4"/>
  <c r="C12280" i="4"/>
  <c r="C12290" i="4"/>
  <c r="C12301" i="4"/>
  <c r="C12312" i="4"/>
  <c r="C12322" i="4"/>
  <c r="C12330" i="4"/>
  <c r="C12340" i="4"/>
  <c r="C12350" i="4"/>
  <c r="C12361" i="4"/>
  <c r="C12371" i="4"/>
  <c r="C12380" i="4"/>
  <c r="C12214" i="4"/>
  <c r="C12225" i="4"/>
  <c r="C12234" i="4"/>
  <c r="C12242" i="4"/>
  <c r="C12253" i="4"/>
  <c r="C12263" i="4"/>
  <c r="C12272" i="4"/>
  <c r="C12281" i="4"/>
  <c r="C12292" i="4"/>
  <c r="C12302" i="4"/>
  <c r="C12313" i="4"/>
  <c r="C12323" i="4"/>
  <c r="C12332" i="4"/>
  <c r="C12343" i="4"/>
  <c r="C12351" i="4"/>
  <c r="C12215" i="4"/>
  <c r="C12226" i="4"/>
  <c r="C12235" i="4"/>
  <c r="C12243" i="4"/>
  <c r="C12254" i="4"/>
  <c r="C12264" i="4"/>
  <c r="C12273" i="4"/>
  <c r="C12282" i="4"/>
  <c r="C12293" i="4"/>
  <c r="C12303" i="4"/>
  <c r="C12314" i="4"/>
  <c r="C12324" i="4"/>
  <c r="C12333" i="4"/>
  <c r="C12344" i="4"/>
  <c r="C12352" i="4"/>
  <c r="C12363" i="4"/>
  <c r="C12374" i="4"/>
  <c r="C12382" i="4"/>
  <c r="C12398" i="4"/>
  <c r="C12218" i="4"/>
  <c r="C12228" i="4"/>
  <c r="C12237" i="4"/>
  <c r="C12246" i="4"/>
  <c r="C12257" i="4"/>
  <c r="C12267" i="4"/>
  <c r="C12275" i="4"/>
  <c r="C12285" i="4"/>
  <c r="C12296" i="4"/>
  <c r="C12307" i="4"/>
  <c r="C12316" i="4"/>
  <c r="C12326" i="4"/>
  <c r="C12335" i="4"/>
  <c r="C12346" i="4"/>
  <c r="C12355" i="4"/>
  <c r="C12216" i="4"/>
  <c r="C12295" i="4"/>
  <c r="C12364" i="4"/>
  <c r="C12378" i="4"/>
  <c r="C12399" i="4"/>
  <c r="C12408" i="4"/>
  <c r="C12417" i="4"/>
  <c r="C12428" i="4"/>
  <c r="C12439" i="4"/>
  <c r="C12448" i="4"/>
  <c r="C12459" i="4"/>
  <c r="C12471" i="4"/>
  <c r="C12483" i="4"/>
  <c r="C12495" i="4"/>
  <c r="C12503" i="4"/>
  <c r="C12511" i="4"/>
  <c r="C12526" i="4"/>
  <c r="C12535" i="4"/>
  <c r="C12375" i="4"/>
  <c r="C12444" i="4"/>
  <c r="C12508" i="4"/>
  <c r="C12376" i="4"/>
  <c r="C12445" i="4"/>
  <c r="C12501" i="4"/>
  <c r="C12541" i="4"/>
  <c r="C12227" i="4"/>
  <c r="C12306" i="4"/>
  <c r="C12366" i="4"/>
  <c r="C12381" i="4"/>
  <c r="C12400" i="4"/>
  <c r="C12409" i="4"/>
  <c r="C12419" i="4"/>
  <c r="C12431" i="4"/>
  <c r="C12440" i="4"/>
  <c r="C12449" i="4"/>
  <c r="C12460" i="4"/>
  <c r="C12473" i="4"/>
  <c r="C12484" i="4"/>
  <c r="C12496" i="4"/>
  <c r="C12504" i="4"/>
  <c r="C12512" i="4"/>
  <c r="C12527" i="4"/>
  <c r="C12536" i="4"/>
  <c r="C12414" i="4"/>
  <c r="C12478" i="4"/>
  <c r="C12436" i="4"/>
  <c r="C12492" i="4"/>
  <c r="C12236" i="4"/>
  <c r="C12315" i="4"/>
  <c r="C12368" i="4"/>
  <c r="C12383" i="4"/>
  <c r="C12401" i="4"/>
  <c r="C12410" i="4"/>
  <c r="C12421" i="4"/>
  <c r="C12432" i="4"/>
  <c r="C12441" i="4"/>
  <c r="C12451" i="4"/>
  <c r="C12462" i="4"/>
  <c r="C12474" i="4"/>
  <c r="C12485" i="4"/>
  <c r="C12497" i="4"/>
  <c r="C12505" i="4"/>
  <c r="C12513" i="4"/>
  <c r="C12529" i="4"/>
  <c r="C12537" i="4"/>
  <c r="C12244" i="4"/>
  <c r="C12325" i="4"/>
  <c r="C12369" i="4"/>
  <c r="C12384" i="4"/>
  <c r="C12402" i="4"/>
  <c r="C12412" i="4"/>
  <c r="C12423" i="4"/>
  <c r="C12433" i="4"/>
  <c r="C12442" i="4"/>
  <c r="C12452" i="4"/>
  <c r="C12464" i="4"/>
  <c r="C12475" i="4"/>
  <c r="C12487" i="4"/>
  <c r="C12498" i="4"/>
  <c r="C12506" i="4"/>
  <c r="C12515" i="4"/>
  <c r="C12530" i="4"/>
  <c r="C12538" i="4"/>
  <c r="C12345" i="4"/>
  <c r="C12435" i="4"/>
  <c r="C12491" i="4"/>
  <c r="C12540" i="4"/>
  <c r="C12426" i="4"/>
  <c r="C12255" i="4"/>
  <c r="C12334" i="4"/>
  <c r="C12373" i="4"/>
  <c r="C12385" i="4"/>
  <c r="C12404" i="4"/>
  <c r="C12413" i="4"/>
  <c r="C12424" i="4"/>
  <c r="C12434" i="4"/>
  <c r="C12443" i="4"/>
  <c r="C12453" i="4"/>
  <c r="C12465" i="4"/>
  <c r="C12477" i="4"/>
  <c r="C12490" i="4"/>
  <c r="C12499" i="4"/>
  <c r="C12507" i="4"/>
  <c r="C12517" i="4"/>
  <c r="C12531" i="4"/>
  <c r="C12539" i="4"/>
  <c r="C12265" i="4"/>
  <c r="C12389" i="4"/>
  <c r="C12455" i="4"/>
  <c r="C12520" i="4"/>
  <c r="C12274" i="4"/>
  <c r="C12394" i="4"/>
  <c r="C12457" i="4"/>
  <c r="C12509" i="4"/>
  <c r="C12425" i="4"/>
  <c r="C12500" i="4"/>
  <c r="C12406" i="4"/>
  <c r="C12469" i="4"/>
  <c r="C12522" i="4"/>
  <c r="C12283" i="4"/>
  <c r="C12362" i="4"/>
  <c r="C12377" i="4"/>
  <c r="C12396" i="4"/>
  <c r="C12407" i="4"/>
  <c r="C12416" i="4"/>
  <c r="C12427" i="4"/>
  <c r="C12437" i="4"/>
  <c r="C12447" i="4"/>
  <c r="C12458" i="4"/>
  <c r="C12470" i="4"/>
  <c r="C12481" i="4"/>
  <c r="C12494" i="4"/>
  <c r="C12502" i="4"/>
  <c r="C12510" i="4"/>
  <c r="C12524" i="4"/>
  <c r="C12534" i="4"/>
  <c r="C12542" i="4"/>
  <c r="C12405" i="4"/>
  <c r="C12468" i="4"/>
  <c r="C12532" i="4"/>
  <c r="C12354" i="4"/>
  <c r="C12415" i="4"/>
  <c r="C12480" i="4"/>
  <c r="C12533" i="4"/>
  <c r="C12353" i="4"/>
  <c r="C12341" i="4"/>
  <c r="C12395" i="4"/>
  <c r="C12217" i="4"/>
  <c r="C12422" i="4"/>
  <c r="C12450" i="4"/>
  <c r="C12393" i="4"/>
  <c r="C12320" i="4"/>
  <c r="C12391" i="4"/>
  <c r="C12258" i="4"/>
  <c r="C12461" i="4"/>
  <c r="C12331" i="4"/>
  <c r="C12266" i="4"/>
  <c r="C12277" i="4"/>
  <c r="C12387" i="4"/>
  <c r="C12388" i="4"/>
  <c r="C12367" i="4"/>
  <c r="C12523" i="4"/>
  <c r="C12486" i="4"/>
  <c r="C12454" i="4"/>
  <c r="C12365" i="4"/>
  <c r="C12342" i="4"/>
  <c r="C12310" i="4"/>
  <c r="C12294" i="4"/>
  <c r="C12284" i="4"/>
  <c r="C12467" i="4"/>
  <c r="C12358" i="4"/>
  <c r="C12291" i="4"/>
  <c r="C12224" i="4"/>
  <c r="C12298" i="4"/>
  <c r="C12338" i="4"/>
  <c r="C12386" i="4"/>
  <c r="C12463" i="4"/>
  <c r="C12418" i="4"/>
  <c r="C12317" i="4"/>
  <c r="C12493" i="4"/>
  <c r="C12397" i="4"/>
  <c r="C12287" i="4"/>
  <c r="C12476" i="4"/>
  <c r="C12359" i="4"/>
  <c r="C12516" i="4"/>
  <c r="C12213" i="4"/>
  <c r="C12514" i="4"/>
  <c r="C12304" i="4"/>
  <c r="C12488" i="4"/>
  <c r="C12479" i="4"/>
  <c r="C12249" i="4"/>
  <c r="C12518" i="4"/>
  <c r="C12252" i="4"/>
  <c r="C12231" i="4"/>
  <c r="C12390" i="4"/>
  <c r="C12489" i="4"/>
  <c r="C12372" i="4"/>
  <c r="C12305" i="4"/>
  <c r="C12220" i="4"/>
  <c r="C12521" i="4"/>
  <c r="C12528" i="4"/>
  <c r="C12472" i="4"/>
  <c r="C12245" i="4"/>
  <c r="C12482" i="4"/>
  <c r="C12519" i="4"/>
  <c r="C12256" i="4"/>
  <c r="C12525" i="4"/>
  <c r="C12429" i="4"/>
  <c r="C9580" i="4"/>
  <c r="C9591" i="4"/>
  <c r="C9601" i="4"/>
  <c r="C9611" i="4"/>
  <c r="C9621" i="4"/>
  <c r="C9632" i="4"/>
  <c r="C9643" i="4"/>
  <c r="C9652" i="4"/>
  <c r="C9662" i="4"/>
  <c r="C9673" i="4"/>
  <c r="C9683" i="4"/>
  <c r="C9692" i="4"/>
  <c r="C9705" i="4"/>
  <c r="C9577" i="4"/>
  <c r="C9589" i="4"/>
  <c r="C9600" i="4"/>
  <c r="C9612" i="4"/>
  <c r="C9624" i="4"/>
  <c r="C9636" i="4"/>
  <c r="C9648" i="4"/>
  <c r="C9659" i="4"/>
  <c r="C9671" i="4"/>
  <c r="C9682" i="4"/>
  <c r="C9693" i="4"/>
  <c r="C9707" i="4"/>
  <c r="C9716" i="4"/>
  <c r="C9730" i="4"/>
  <c r="C9740" i="4"/>
  <c r="C9748" i="4"/>
  <c r="C9757" i="4"/>
  <c r="C9768" i="4"/>
  <c r="C9776" i="4"/>
  <c r="C9784" i="4"/>
  <c r="C9795" i="4"/>
  <c r="C9806" i="4"/>
  <c r="C9817" i="4"/>
  <c r="C9830" i="4"/>
  <c r="C9838" i="4"/>
  <c r="C9846" i="4"/>
  <c r="C9860" i="4"/>
  <c r="C9870" i="4"/>
  <c r="C9878" i="4"/>
  <c r="C9888" i="4"/>
  <c r="C9898" i="4"/>
  <c r="C9578" i="4"/>
  <c r="C9590" i="4"/>
  <c r="C9603" i="4"/>
  <c r="C9614" i="4"/>
  <c r="C9625" i="4"/>
  <c r="C9637" i="4"/>
  <c r="C9649" i="4"/>
  <c r="C9660" i="4"/>
  <c r="C9672" i="4"/>
  <c r="C9684" i="4"/>
  <c r="C9696" i="4"/>
  <c r="C9709" i="4"/>
  <c r="C9717" i="4"/>
  <c r="C9732" i="4"/>
  <c r="C9741" i="4"/>
  <c r="C9749" i="4"/>
  <c r="C9759" i="4"/>
  <c r="C9769" i="4"/>
  <c r="C9777" i="4"/>
  <c r="C9785" i="4"/>
  <c r="C9796" i="4"/>
  <c r="C9807" i="4"/>
  <c r="C9819" i="4"/>
  <c r="C9831" i="4"/>
  <c r="C9839" i="4"/>
  <c r="C9847" i="4"/>
  <c r="C9862" i="4"/>
  <c r="C9871" i="4"/>
  <c r="C9879" i="4"/>
  <c r="C9890" i="4"/>
  <c r="C9899" i="4"/>
  <c r="C9579" i="4"/>
  <c r="C9593" i="4"/>
  <c r="C9604" i="4"/>
  <c r="C9615" i="4"/>
  <c r="C9626" i="4"/>
  <c r="C9638" i="4"/>
  <c r="C9650" i="4"/>
  <c r="C9661" i="4"/>
  <c r="C9674" i="4"/>
  <c r="C9685" i="4"/>
  <c r="C9698" i="4"/>
  <c r="C9710" i="4"/>
  <c r="C9718" i="4"/>
  <c r="C9734" i="4"/>
  <c r="C9742" i="4"/>
  <c r="C9750" i="4"/>
  <c r="C9760" i="4"/>
  <c r="C9770" i="4"/>
  <c r="C9778" i="4"/>
  <c r="C9787" i="4"/>
  <c r="C9798" i="4"/>
  <c r="C9809" i="4"/>
  <c r="C9820" i="4"/>
  <c r="C9832" i="4"/>
  <c r="C9840" i="4"/>
  <c r="C9848" i="4"/>
  <c r="C9863" i="4"/>
  <c r="C9872" i="4"/>
  <c r="C9880" i="4"/>
  <c r="C9891" i="4"/>
  <c r="C9900" i="4"/>
  <c r="C9582" i="4"/>
  <c r="C9595" i="4"/>
  <c r="C9605" i="4"/>
  <c r="C9616" i="4"/>
  <c r="C9628" i="4"/>
  <c r="C9639" i="4"/>
  <c r="C9651" i="4"/>
  <c r="C9664" i="4"/>
  <c r="C9675" i="4"/>
  <c r="C9686" i="4"/>
  <c r="C9699" i="4"/>
  <c r="C9711" i="4"/>
  <c r="C9719" i="4"/>
  <c r="C9735" i="4"/>
  <c r="C9743" i="4"/>
  <c r="C9751" i="4"/>
  <c r="C9762" i="4"/>
  <c r="C9771" i="4"/>
  <c r="C9779" i="4"/>
  <c r="C9788" i="4"/>
  <c r="C9800" i="4"/>
  <c r="C9810" i="4"/>
  <c r="C9821" i="4"/>
  <c r="C9833" i="4"/>
  <c r="C9841" i="4"/>
  <c r="C9849" i="4"/>
  <c r="C9865" i="4"/>
  <c r="C9873" i="4"/>
  <c r="C9881" i="4"/>
  <c r="C9892" i="4"/>
  <c r="C9901" i="4"/>
  <c r="C9573" i="4"/>
  <c r="C9583" i="4"/>
  <c r="C9596" i="4"/>
  <c r="C9606" i="4"/>
  <c r="C9617" i="4"/>
  <c r="C9629" i="4"/>
  <c r="C9642" i="4"/>
  <c r="C9654" i="4"/>
  <c r="C9665" i="4"/>
  <c r="C9676" i="4"/>
  <c r="C9687" i="4"/>
  <c r="C9700" i="4"/>
  <c r="C9712" i="4"/>
  <c r="C9720" i="4"/>
  <c r="C9736" i="4"/>
  <c r="C9744" i="4"/>
  <c r="C9752" i="4"/>
  <c r="C9763" i="4"/>
  <c r="C9772" i="4"/>
  <c r="C9780" i="4"/>
  <c r="C9789" i="4"/>
  <c r="C9801" i="4"/>
  <c r="C9811" i="4"/>
  <c r="C9823" i="4"/>
  <c r="C9834" i="4"/>
  <c r="C9842" i="4"/>
  <c r="C9851" i="4"/>
  <c r="C9866" i="4"/>
  <c r="C9874" i="4"/>
  <c r="C9883" i="4"/>
  <c r="C9894" i="4"/>
  <c r="C9902" i="4"/>
  <c r="C9574" i="4"/>
  <c r="C9584" i="4"/>
  <c r="C9597" i="4"/>
  <c r="C9607" i="4"/>
  <c r="C9618" i="4"/>
  <c r="C9631" i="4"/>
  <c r="C9644" i="4"/>
  <c r="C9655" i="4"/>
  <c r="C9666" i="4"/>
  <c r="C9679" i="4"/>
  <c r="C9688" i="4"/>
  <c r="C9702" i="4"/>
  <c r="C9713" i="4"/>
  <c r="C9721" i="4"/>
  <c r="C9737" i="4"/>
  <c r="C9745" i="4"/>
  <c r="C9753" i="4"/>
  <c r="C9764" i="4"/>
  <c r="C9773" i="4"/>
  <c r="C9781" i="4"/>
  <c r="C9791" i="4"/>
  <c r="C9802" i="4"/>
  <c r="C9813" i="4"/>
  <c r="C9826" i="4"/>
  <c r="C9835" i="4"/>
  <c r="C9843" i="4"/>
  <c r="C9853" i="4"/>
  <c r="C9867" i="4"/>
  <c r="C9875" i="4"/>
  <c r="C9884" i="4"/>
  <c r="C9895" i="4"/>
  <c r="C9575" i="4"/>
  <c r="C9586" i="4"/>
  <c r="C9598" i="4"/>
  <c r="C9608" i="4"/>
  <c r="C9619" i="4"/>
  <c r="C9633" i="4"/>
  <c r="C9645" i="4"/>
  <c r="C9657" i="4"/>
  <c r="C9668" i="4"/>
  <c r="C9680" i="4"/>
  <c r="C9690" i="4"/>
  <c r="C9704" i="4"/>
  <c r="C9714" i="4"/>
  <c r="C9725" i="4"/>
  <c r="C9738" i="4"/>
  <c r="C9746" i="4"/>
  <c r="C9755" i="4"/>
  <c r="C9766" i="4"/>
  <c r="C9774" i="4"/>
  <c r="C9782" i="4"/>
  <c r="C9792" i="4"/>
  <c r="C9804" i="4"/>
  <c r="C9814" i="4"/>
  <c r="C9827" i="4"/>
  <c r="C9836" i="4"/>
  <c r="C9844" i="4"/>
  <c r="C9856" i="4"/>
  <c r="C9868" i="4"/>
  <c r="C9876" i="4"/>
  <c r="C9885" i="4"/>
  <c r="C9896" i="4"/>
  <c r="C9622" i="4"/>
  <c r="C9715" i="4"/>
  <c r="C9794" i="4"/>
  <c r="C9877" i="4"/>
  <c r="C9635" i="4"/>
  <c r="C9728" i="4"/>
  <c r="C9805" i="4"/>
  <c r="C9887" i="4"/>
  <c r="C9647" i="4"/>
  <c r="C9739" i="4"/>
  <c r="C9816" i="4"/>
  <c r="C9897" i="4"/>
  <c r="C9658" i="4"/>
  <c r="C9747" i="4"/>
  <c r="C9828" i="4"/>
  <c r="C9576" i="4"/>
  <c r="C9670" i="4"/>
  <c r="C9756" i="4"/>
  <c r="C9837" i="4"/>
  <c r="C9587" i="4"/>
  <c r="C9681" i="4"/>
  <c r="C9767" i="4"/>
  <c r="C9845" i="4"/>
  <c r="C9599" i="4"/>
  <c r="C9691" i="4"/>
  <c r="C9775" i="4"/>
  <c r="C9858" i="4"/>
  <c r="C9610" i="4"/>
  <c r="C9706" i="4"/>
  <c r="C9783" i="4"/>
  <c r="C9869" i="4"/>
  <c r="C9588" i="4"/>
  <c r="C9886" i="4"/>
  <c r="C9797" i="4"/>
  <c r="C9667" i="4"/>
  <c r="C9602" i="4"/>
  <c r="C9857" i="4"/>
  <c r="C9727" i="4"/>
  <c r="C9703" i="4"/>
  <c r="C9859" i="4"/>
  <c r="C9822" i="4"/>
  <c r="C9790" i="4"/>
  <c r="C9701" i="4"/>
  <c r="C9678" i="4"/>
  <c r="C9613" i="4"/>
  <c r="C9689" i="4"/>
  <c r="C9623" i="4"/>
  <c r="C9852" i="4"/>
  <c r="C9724" i="4"/>
  <c r="C9882" i="4"/>
  <c r="C9786" i="4"/>
  <c r="C9803" i="4"/>
  <c r="C9694" i="4"/>
  <c r="C9627" i="4"/>
  <c r="C9893" i="4"/>
  <c r="C9634" i="4"/>
  <c r="C9799" i="4"/>
  <c r="C9850" i="4"/>
  <c r="C9653" i="4"/>
  <c r="C9829" i="4"/>
  <c r="C9733" i="4"/>
  <c r="C9761" i="4"/>
  <c r="C9723" i="4"/>
  <c r="C9640" i="4"/>
  <c r="C9824" i="4"/>
  <c r="C9815" i="4"/>
  <c r="C9585" i="4"/>
  <c r="C9854" i="4"/>
  <c r="C9825" i="4"/>
  <c r="C9793" i="4"/>
  <c r="C9697" i="4"/>
  <c r="C9663" i="4"/>
  <c r="C9641" i="4"/>
  <c r="C9609" i="4"/>
  <c r="C9656" i="4"/>
  <c r="C9812" i="4"/>
  <c r="C9695" i="4"/>
  <c r="C9581" i="4"/>
  <c r="C9754" i="4"/>
  <c r="C9726" i="4"/>
  <c r="C9620" i="4"/>
  <c r="C9889" i="4"/>
  <c r="C9808" i="4"/>
  <c r="C9669" i="4"/>
  <c r="C9722" i="4"/>
  <c r="C9594" i="4"/>
  <c r="C9855" i="4"/>
  <c r="C9592" i="4"/>
  <c r="C9861" i="4"/>
  <c r="C9765" i="4"/>
  <c r="C9646" i="4"/>
  <c r="C9729" i="4"/>
  <c r="C9630" i="4"/>
  <c r="C9708" i="4"/>
  <c r="C9864" i="4"/>
  <c r="C9818" i="4"/>
  <c r="C9677" i="4"/>
  <c r="C9731" i="4"/>
  <c r="C9758" i="4"/>
  <c r="C6934" i="4"/>
  <c r="C6943" i="4"/>
  <c r="C6953" i="4"/>
  <c r="C6964" i="4"/>
  <c r="C6974" i="4"/>
  <c r="C6985" i="4"/>
  <c r="C6995" i="4"/>
  <c r="C7006" i="4"/>
  <c r="C7017" i="4"/>
  <c r="C7026" i="4"/>
  <c r="C7038" i="4"/>
  <c r="C7048" i="4"/>
  <c r="C7056" i="4"/>
  <c r="C7072" i="4"/>
  <c r="C7080" i="4"/>
  <c r="C7088" i="4"/>
  <c r="C7099" i="4"/>
  <c r="C7108" i="4"/>
  <c r="C7116" i="4"/>
  <c r="C7125" i="4"/>
  <c r="C7137" i="4"/>
  <c r="C7147" i="4"/>
  <c r="C7159" i="4"/>
  <c r="C7170" i="4"/>
  <c r="C7178" i="4"/>
  <c r="C7187" i="4"/>
  <c r="C7202" i="4"/>
  <c r="C7210" i="4"/>
  <c r="C7219" i="4"/>
  <c r="C7230" i="4"/>
  <c r="C7238" i="4"/>
  <c r="C7246" i="4"/>
  <c r="C7256" i="4"/>
  <c r="C6935" i="4"/>
  <c r="C6944" i="4"/>
  <c r="C6954" i="4"/>
  <c r="C6965" i="4"/>
  <c r="C6975" i="4"/>
  <c r="C6986" i="4"/>
  <c r="C6996" i="4"/>
  <c r="C7007" i="4"/>
  <c r="C7018" i="4"/>
  <c r="C7027" i="4"/>
  <c r="C7040" i="4"/>
  <c r="C7049" i="4"/>
  <c r="C7057" i="4"/>
  <c r="C7073" i="4"/>
  <c r="C7081" i="4"/>
  <c r="C7089" i="4"/>
  <c r="C7100" i="4"/>
  <c r="C7109" i="4"/>
  <c r="C7117" i="4"/>
  <c r="C7127" i="4"/>
  <c r="C7138" i="4"/>
  <c r="C7149" i="4"/>
  <c r="C7162" i="4"/>
  <c r="C7171" i="4"/>
  <c r="C7179" i="4"/>
  <c r="C7189" i="4"/>
  <c r="C7203" i="4"/>
  <c r="C7211" i="4"/>
  <c r="C7220" i="4"/>
  <c r="C7231" i="4"/>
  <c r="C7239" i="4"/>
  <c r="C7247" i="4"/>
  <c r="C7258" i="4"/>
  <c r="C6936" i="4"/>
  <c r="C6946" i="4"/>
  <c r="C6955" i="4"/>
  <c r="C6967" i="4"/>
  <c r="C6978" i="4"/>
  <c r="C6987" i="4"/>
  <c r="C6997" i="4"/>
  <c r="C7008" i="4"/>
  <c r="C7019" i="4"/>
  <c r="C7028" i="4"/>
  <c r="C7041" i="4"/>
  <c r="C7050" i="4"/>
  <c r="C7061" i="4"/>
  <c r="C7074" i="4"/>
  <c r="C7082" i="4"/>
  <c r="C7091" i="4"/>
  <c r="C7102" i="4"/>
  <c r="C7110" i="4"/>
  <c r="C7118" i="4"/>
  <c r="C7128" i="4"/>
  <c r="C7140" i="4"/>
  <c r="C7150" i="4"/>
  <c r="C7163" i="4"/>
  <c r="C7172" i="4"/>
  <c r="C7180" i="4"/>
  <c r="C7192" i="4"/>
  <c r="C7204" i="4"/>
  <c r="C7212" i="4"/>
  <c r="C7221" i="4"/>
  <c r="C7232" i="4"/>
  <c r="C7240" i="4"/>
  <c r="C7248" i="4"/>
  <c r="C7259" i="4"/>
  <c r="C6937" i="4"/>
  <c r="C6947" i="4"/>
  <c r="C6957" i="4"/>
  <c r="C6968" i="4"/>
  <c r="C6979" i="4"/>
  <c r="C6988" i="4"/>
  <c r="C6998" i="4"/>
  <c r="C7009" i="4"/>
  <c r="C7020" i="4"/>
  <c r="C7029" i="4"/>
  <c r="C7042" i="4"/>
  <c r="C7051" i="4"/>
  <c r="C7064" i="4"/>
  <c r="C7075" i="4"/>
  <c r="C7083" i="4"/>
  <c r="C7092" i="4"/>
  <c r="C7103" i="4"/>
  <c r="C7111" i="4"/>
  <c r="C7119" i="4"/>
  <c r="C7130" i="4"/>
  <c r="C7141" i="4"/>
  <c r="C7152" i="4"/>
  <c r="C7164" i="4"/>
  <c r="C7173" i="4"/>
  <c r="C7181" i="4"/>
  <c r="C7194" i="4"/>
  <c r="C7205" i="4"/>
  <c r="C7213" i="4"/>
  <c r="C7223" i="4"/>
  <c r="C7233" i="4"/>
  <c r="C7241" i="4"/>
  <c r="C7249" i="4"/>
  <c r="C7260" i="4"/>
  <c r="C6939" i="4"/>
  <c r="C6948" i="4"/>
  <c r="C6958" i="4"/>
  <c r="C6969" i="4"/>
  <c r="C6980" i="4"/>
  <c r="C6990" i="4"/>
  <c r="C7000" i="4"/>
  <c r="C7011" i="4"/>
  <c r="C7021" i="4"/>
  <c r="C7032" i="4"/>
  <c r="C7043" i="4"/>
  <c r="C7052" i="4"/>
  <c r="C7066" i="4"/>
  <c r="C7076" i="4"/>
  <c r="C7084" i="4"/>
  <c r="C7093" i="4"/>
  <c r="C7104" i="4"/>
  <c r="C7112" i="4"/>
  <c r="C7120" i="4"/>
  <c r="C7131" i="4"/>
  <c r="C7142" i="4"/>
  <c r="C7153" i="4"/>
  <c r="C7166" i="4"/>
  <c r="C7174" i="4"/>
  <c r="C7182" i="4"/>
  <c r="C7196" i="4"/>
  <c r="C7206" i="4"/>
  <c r="C7214" i="4"/>
  <c r="C7224" i="4"/>
  <c r="C7234" i="4"/>
  <c r="C7242" i="4"/>
  <c r="C7251" i="4"/>
  <c r="C7262" i="4"/>
  <c r="C6940" i="4"/>
  <c r="C6950" i="4"/>
  <c r="C6960" i="4"/>
  <c r="C6971" i="4"/>
  <c r="C6981" i="4"/>
  <c r="C6991" i="4"/>
  <c r="C7001" i="4"/>
  <c r="C7012" i="4"/>
  <c r="C7022" i="4"/>
  <c r="C7034" i="4"/>
  <c r="C7045" i="4"/>
  <c r="C7053" i="4"/>
  <c r="C7068" i="4"/>
  <c r="C7077" i="4"/>
  <c r="C7085" i="4"/>
  <c r="C7095" i="4"/>
  <c r="C7105" i="4"/>
  <c r="C7113" i="4"/>
  <c r="C7121" i="4"/>
  <c r="C7132" i="4"/>
  <c r="C7143" i="4"/>
  <c r="C7155" i="4"/>
  <c r="C7167" i="4"/>
  <c r="C7175" i="4"/>
  <c r="C7183" i="4"/>
  <c r="C7198" i="4"/>
  <c r="C7207" i="4"/>
  <c r="C7215" i="4"/>
  <c r="C7226" i="4"/>
  <c r="C7235" i="4"/>
  <c r="C7243" i="4"/>
  <c r="C7252" i="4"/>
  <c r="C6941" i="4"/>
  <c r="C6951" i="4"/>
  <c r="C6961" i="4"/>
  <c r="C6972" i="4"/>
  <c r="C6983" i="4"/>
  <c r="C6993" i="4"/>
  <c r="C7002" i="4"/>
  <c r="C7015" i="4"/>
  <c r="C7023" i="4"/>
  <c r="C7035" i="4"/>
  <c r="C7046" i="4"/>
  <c r="C7054" i="4"/>
  <c r="C7070" i="4"/>
  <c r="C7078" i="4"/>
  <c r="C7086" i="4"/>
  <c r="C7096" i="4"/>
  <c r="C7106" i="4"/>
  <c r="C7114" i="4"/>
  <c r="C7123" i="4"/>
  <c r="C7134" i="4"/>
  <c r="C7145" i="4"/>
  <c r="C7156" i="4"/>
  <c r="C7168" i="4"/>
  <c r="C7176" i="4"/>
  <c r="C7184" i="4"/>
  <c r="C7199" i="4"/>
  <c r="C6994" i="4"/>
  <c r="C7079" i="4"/>
  <c r="C7157" i="4"/>
  <c r="C7217" i="4"/>
  <c r="C7255" i="4"/>
  <c r="C7004" i="4"/>
  <c r="C7087" i="4"/>
  <c r="C7169" i="4"/>
  <c r="C7227" i="4"/>
  <c r="C6933" i="4"/>
  <c r="C7016" i="4"/>
  <c r="C7098" i="4"/>
  <c r="C7177" i="4"/>
  <c r="C7228" i="4"/>
  <c r="C6942" i="4"/>
  <c r="C7024" i="4"/>
  <c r="C7107" i="4"/>
  <c r="C7185" i="4"/>
  <c r="C7236" i="4"/>
  <c r="C6952" i="4"/>
  <c r="C7036" i="4"/>
  <c r="C7115" i="4"/>
  <c r="C7201" i="4"/>
  <c r="C7237" i="4"/>
  <c r="C6962" i="4"/>
  <c r="C7047" i="4"/>
  <c r="C7124" i="4"/>
  <c r="C7208" i="4"/>
  <c r="C7244" i="4"/>
  <c r="C6973" i="4"/>
  <c r="C7055" i="4"/>
  <c r="C7136" i="4"/>
  <c r="C7209" i="4"/>
  <c r="C7245" i="4"/>
  <c r="C6984" i="4"/>
  <c r="C7071" i="4"/>
  <c r="C7146" i="4"/>
  <c r="C7216" i="4"/>
  <c r="C7253" i="4"/>
  <c r="C7044" i="4"/>
  <c r="C6992" i="4"/>
  <c r="C7186" i="4"/>
  <c r="C7039" i="4"/>
  <c r="C7195" i="4"/>
  <c r="C7158" i="4"/>
  <c r="C7126" i="4"/>
  <c r="C7037" i="4"/>
  <c r="C7014" i="4"/>
  <c r="C6949" i="4"/>
  <c r="C7031" i="4"/>
  <c r="C7060" i="4"/>
  <c r="C7139" i="4"/>
  <c r="C7030" i="4"/>
  <c r="C6963" i="4"/>
  <c r="C7229" i="4"/>
  <c r="C6970" i="4"/>
  <c r="C7161" i="4"/>
  <c r="C7129" i="4"/>
  <c r="C7144" i="4"/>
  <c r="C7250" i="4"/>
  <c r="C7122" i="4"/>
  <c r="C6989" i="4"/>
  <c r="C7165" i="4"/>
  <c r="C7069" i="4"/>
  <c r="C6938" i="4"/>
  <c r="C7193" i="4"/>
  <c r="C6959" i="4"/>
  <c r="C6976" i="4"/>
  <c r="C7160" i="4"/>
  <c r="C7151" i="4"/>
  <c r="C7254" i="4"/>
  <c r="C7190" i="4"/>
  <c r="C6982" i="4"/>
  <c r="C7097" i="4"/>
  <c r="C7065" i="4"/>
  <c r="C7200" i="4"/>
  <c r="C7062" i="4"/>
  <c r="C7033" i="4"/>
  <c r="C6966" i="4"/>
  <c r="C6977" i="4"/>
  <c r="C7063" i="4"/>
  <c r="C6956" i="4"/>
  <c r="C7218" i="4"/>
  <c r="C7090" i="4"/>
  <c r="C7191" i="4"/>
  <c r="C7261" i="4"/>
  <c r="C7197" i="4"/>
  <c r="C7101" i="4"/>
  <c r="C6999" i="4"/>
  <c r="C6945" i="4"/>
  <c r="C7257" i="4"/>
  <c r="C7025" i="4"/>
  <c r="C7188" i="4"/>
  <c r="C7154" i="4"/>
  <c r="C7058" i="4"/>
  <c r="C7013" i="4"/>
  <c r="C7067" i="4"/>
  <c r="C7094" i="4"/>
  <c r="C7010" i="4"/>
  <c r="C7225" i="4"/>
  <c r="C7148" i="4"/>
  <c r="C7135" i="4"/>
  <c r="C7005" i="4"/>
  <c r="C7059" i="4"/>
  <c r="C7222" i="4"/>
  <c r="C7133" i="4"/>
  <c r="C7003" i="4"/>
  <c r="C11223" i="4"/>
  <c r="C11233" i="4"/>
  <c r="C11241" i="4"/>
  <c r="C11251" i="4"/>
  <c r="C11262" i="4"/>
  <c r="C11271" i="4"/>
  <c r="C11280" i="4"/>
  <c r="C11290" i="4"/>
  <c r="C11300" i="4"/>
  <c r="C11310" i="4"/>
  <c r="C11320" i="4"/>
  <c r="C11330" i="4"/>
  <c r="C11340" i="4"/>
  <c r="C11350" i="4"/>
  <c r="C11358" i="4"/>
  <c r="C11371" i="4"/>
  <c r="C11379" i="4"/>
  <c r="C11393" i="4"/>
  <c r="C11403" i="4"/>
  <c r="C11411" i="4"/>
  <c r="C11420" i="4"/>
  <c r="C11431" i="4"/>
  <c r="C11439" i="4"/>
  <c r="C11447" i="4"/>
  <c r="C11457" i="4"/>
  <c r="C11468" i="4"/>
  <c r="C11478" i="4"/>
  <c r="C11491" i="4"/>
  <c r="C11500" i="4"/>
  <c r="C11508" i="4"/>
  <c r="C11518" i="4"/>
  <c r="C11531" i="4"/>
  <c r="C11539" i="4"/>
  <c r="C11548" i="4"/>
  <c r="C11224" i="4"/>
  <c r="C11234" i="4"/>
  <c r="C11242" i="4"/>
  <c r="C11252" i="4"/>
  <c r="C11263" i="4"/>
  <c r="C11272" i="4"/>
  <c r="C11281" i="4"/>
  <c r="C11291" i="4"/>
  <c r="C11301" i="4"/>
  <c r="C11312" i="4"/>
  <c r="C11322" i="4"/>
  <c r="C11331" i="4"/>
  <c r="C11341" i="4"/>
  <c r="C11351" i="4"/>
  <c r="C11361" i="4"/>
  <c r="C11372" i="4"/>
  <c r="C11380" i="4"/>
  <c r="C11395" i="4"/>
  <c r="C11404" i="4"/>
  <c r="C11412" i="4"/>
  <c r="C11421" i="4"/>
  <c r="C11432" i="4"/>
  <c r="C11440" i="4"/>
  <c r="C11448" i="4"/>
  <c r="C11459" i="4"/>
  <c r="C11469" i="4"/>
  <c r="C11479" i="4"/>
  <c r="C11492" i="4"/>
  <c r="C11501" i="4"/>
  <c r="C11509" i="4"/>
  <c r="C11521" i="4"/>
  <c r="C11532" i="4"/>
  <c r="C11540" i="4"/>
  <c r="C11549" i="4"/>
  <c r="C11226" i="4"/>
  <c r="C11235" i="4"/>
  <c r="C11243" i="4"/>
  <c r="C11254" i="4"/>
  <c r="C11264" i="4"/>
  <c r="C11273" i="4"/>
  <c r="C11282" i="4"/>
  <c r="C11292" i="4"/>
  <c r="C11302" i="4"/>
  <c r="C11313" i="4"/>
  <c r="C11323" i="4"/>
  <c r="C11332" i="4"/>
  <c r="C11344" i="4"/>
  <c r="C11352" i="4"/>
  <c r="C11363" i="4"/>
  <c r="C11373" i="4"/>
  <c r="C11382" i="4"/>
  <c r="C11396" i="4"/>
  <c r="C11405" i="4"/>
  <c r="C11413" i="4"/>
  <c r="C11422" i="4"/>
  <c r="C11433" i="4"/>
  <c r="C11441" i="4"/>
  <c r="C11449" i="4"/>
  <c r="C11460" i="4"/>
  <c r="C11470" i="4"/>
  <c r="C11481" i="4"/>
  <c r="C11493" i="4"/>
  <c r="C11502" i="4"/>
  <c r="C11510" i="4"/>
  <c r="C11523" i="4"/>
  <c r="C11533" i="4"/>
  <c r="C11541" i="4"/>
  <c r="C11550" i="4"/>
  <c r="C11227" i="4"/>
  <c r="C11236" i="4"/>
  <c r="C11244" i="4"/>
  <c r="C11255" i="4"/>
  <c r="C11265" i="4"/>
  <c r="C11274" i="4"/>
  <c r="C11283" i="4"/>
  <c r="C11293" i="4"/>
  <c r="C11303" i="4"/>
  <c r="C11314" i="4"/>
  <c r="C11324" i="4"/>
  <c r="C11333" i="4"/>
  <c r="C11345" i="4"/>
  <c r="C11353" i="4"/>
  <c r="C11364" i="4"/>
  <c r="C11374" i="4"/>
  <c r="C11383" i="4"/>
  <c r="C11397" i="4"/>
  <c r="C11406" i="4"/>
  <c r="C11414" i="4"/>
  <c r="C11424" i="4"/>
  <c r="C11434" i="4"/>
  <c r="C11442" i="4"/>
  <c r="C11450" i="4"/>
  <c r="C11461" i="4"/>
  <c r="C11471" i="4"/>
  <c r="C11482" i="4"/>
  <c r="C11495" i="4"/>
  <c r="C11503" i="4"/>
  <c r="C11511" i="4"/>
  <c r="C11524" i="4"/>
  <c r="C11534" i="4"/>
  <c r="C11542" i="4"/>
  <c r="C11552" i="4"/>
  <c r="C11228" i="4"/>
  <c r="C11237" i="4"/>
  <c r="C11245" i="4"/>
  <c r="C11256" i="4"/>
  <c r="C11266" i="4"/>
  <c r="C11275" i="4"/>
  <c r="C11284" i="4"/>
  <c r="C11294" i="4"/>
  <c r="C11304" i="4"/>
  <c r="C11315" i="4"/>
  <c r="C11326" i="4"/>
  <c r="C11335" i="4"/>
  <c r="C11346" i="4"/>
  <c r="C11354" i="4"/>
  <c r="C11365" i="4"/>
  <c r="C11375" i="4"/>
  <c r="C11384" i="4"/>
  <c r="C11399" i="4"/>
  <c r="C11407" i="4"/>
  <c r="C11415" i="4"/>
  <c r="C11425" i="4"/>
  <c r="C11435" i="4"/>
  <c r="C11443" i="4"/>
  <c r="C11452" i="4"/>
  <c r="C11463" i="4"/>
  <c r="C11472" i="4"/>
  <c r="C11484" i="4"/>
  <c r="C11496" i="4"/>
  <c r="C11504" i="4"/>
  <c r="C11512" i="4"/>
  <c r="C11525" i="4"/>
  <c r="C11535" i="4"/>
  <c r="C11543" i="4"/>
  <c r="C11229" i="4"/>
  <c r="C11238" i="4"/>
  <c r="C11247" i="4"/>
  <c r="C11258" i="4"/>
  <c r="C11268" i="4"/>
  <c r="C11276" i="4"/>
  <c r="C11286" i="4"/>
  <c r="C11296" i="4"/>
  <c r="C11307" i="4"/>
  <c r="C11316" i="4"/>
  <c r="C11327" i="4"/>
  <c r="C11336" i="4"/>
  <c r="C11347" i="4"/>
  <c r="C11355" i="4"/>
  <c r="C11367" i="4"/>
  <c r="C11376" i="4"/>
  <c r="C11385" i="4"/>
  <c r="C11400" i="4"/>
  <c r="C11408" i="4"/>
  <c r="C11416" i="4"/>
  <c r="C11427" i="4"/>
  <c r="C11436" i="4"/>
  <c r="C11444" i="4"/>
  <c r="C11453" i="4"/>
  <c r="C11465" i="4"/>
  <c r="C11474" i="4"/>
  <c r="C11485" i="4"/>
  <c r="C11497" i="4"/>
  <c r="C11505" i="4"/>
  <c r="C11513" i="4"/>
  <c r="C11527" i="4"/>
  <c r="C11536" i="4"/>
  <c r="C11544" i="4"/>
  <c r="C11230" i="4"/>
  <c r="C11239" i="4"/>
  <c r="C11248" i="4"/>
  <c r="C11260" i="4"/>
  <c r="C11269" i="4"/>
  <c r="C11277" i="4"/>
  <c r="C11287" i="4"/>
  <c r="C11297" i="4"/>
  <c r="C11308" i="4"/>
  <c r="C11317" i="4"/>
  <c r="C11328" i="4"/>
  <c r="C11337" i="4"/>
  <c r="C11348" i="4"/>
  <c r="C11356" i="4"/>
  <c r="C11369" i="4"/>
  <c r="C11377" i="4"/>
  <c r="C11386" i="4"/>
  <c r="C11401" i="4"/>
  <c r="C11409" i="4"/>
  <c r="C11417" i="4"/>
  <c r="C11428" i="4"/>
  <c r="C11437" i="4"/>
  <c r="C11445" i="4"/>
  <c r="C11454" i="4"/>
  <c r="C11466" i="4"/>
  <c r="C11475" i="4"/>
  <c r="C11486" i="4"/>
  <c r="C11498" i="4"/>
  <c r="C11506" i="4"/>
  <c r="C11514" i="4"/>
  <c r="C11528" i="4"/>
  <c r="C11537" i="4"/>
  <c r="C11545" i="4"/>
  <c r="C11270" i="4"/>
  <c r="C11349" i="4"/>
  <c r="C11429" i="4"/>
  <c r="C11507" i="4"/>
  <c r="C11279" i="4"/>
  <c r="C11357" i="4"/>
  <c r="C11438" i="4"/>
  <c r="C11516" i="4"/>
  <c r="C11289" i="4"/>
  <c r="C11370" i="4"/>
  <c r="C11446" i="4"/>
  <c r="C11530" i="4"/>
  <c r="C11298" i="4"/>
  <c r="C11378" i="4"/>
  <c r="C11456" i="4"/>
  <c r="C11538" i="4"/>
  <c r="C11231" i="4"/>
  <c r="C11309" i="4"/>
  <c r="C11390" i="4"/>
  <c r="C11467" i="4"/>
  <c r="C11546" i="4"/>
  <c r="C11240" i="4"/>
  <c r="C11319" i="4"/>
  <c r="C11402" i="4"/>
  <c r="C11476" i="4"/>
  <c r="C11261" i="4"/>
  <c r="C11338" i="4"/>
  <c r="C11418" i="4"/>
  <c r="C11499" i="4"/>
  <c r="C11329" i="4"/>
  <c r="C11410" i="4"/>
  <c r="C11488" i="4"/>
  <c r="C11249" i="4"/>
  <c r="C11426" i="4"/>
  <c r="C11288" i="4"/>
  <c r="C11480" i="4"/>
  <c r="C11391" i="4"/>
  <c r="C11339" i="4"/>
  <c r="C11388" i="4"/>
  <c r="C11520" i="4"/>
  <c r="C11232" i="4"/>
  <c r="C11257" i="4"/>
  <c r="C11526" i="4"/>
  <c r="C11430" i="4"/>
  <c r="C11311" i="4"/>
  <c r="C11278" i="4"/>
  <c r="C11458" i="4"/>
  <c r="C11464" i="4"/>
  <c r="C11342" i="4"/>
  <c r="C11306" i="4"/>
  <c r="C11477" i="4"/>
  <c r="C11360" i="4"/>
  <c r="C11334" i="4"/>
  <c r="C11246" i="4"/>
  <c r="C11419" i="4"/>
  <c r="C11387" i="4"/>
  <c r="C11551" i="4"/>
  <c r="C11423" i="4"/>
  <c r="C11462" i="4"/>
  <c r="C11267" i="4"/>
  <c r="C11362" i="4"/>
  <c r="C11529" i="4"/>
  <c r="C11392" i="4"/>
  <c r="C11517" i="4"/>
  <c r="C11515" i="4"/>
  <c r="C11368" i="4"/>
  <c r="C11455" i="4"/>
  <c r="C11343" i="4"/>
  <c r="C11299" i="4"/>
  <c r="C11295" i="4"/>
  <c r="C11321" i="4"/>
  <c r="C11522" i="4"/>
  <c r="C11259" i="4"/>
  <c r="C11473" i="4"/>
  <c r="C11483" i="4"/>
  <c r="C11381" i="4"/>
  <c r="C11487" i="4"/>
  <c r="C11359" i="4"/>
  <c r="C11325" i="4"/>
  <c r="C11225" i="4"/>
  <c r="C11366" i="4"/>
  <c r="C11490" i="4"/>
  <c r="C11394" i="4"/>
  <c r="C11253" i="4"/>
  <c r="C11547" i="4"/>
  <c r="C11389" i="4"/>
  <c r="C11451" i="4"/>
  <c r="C11494" i="4"/>
  <c r="C11285" i="4"/>
  <c r="C11305" i="4"/>
  <c r="C11489" i="4"/>
  <c r="C11318" i="4"/>
  <c r="C11250" i="4"/>
  <c r="C11519" i="4"/>
  <c r="C11398" i="4"/>
  <c r="C8587" i="4"/>
  <c r="C8598" i="4"/>
  <c r="C8607" i="4"/>
  <c r="C8617" i="4"/>
  <c r="C8627" i="4"/>
  <c r="C8637" i="4"/>
  <c r="C8648" i="4"/>
  <c r="C8658" i="4"/>
  <c r="C8668" i="4"/>
  <c r="C8680" i="4"/>
  <c r="C8688" i="4"/>
  <c r="C8700" i="4"/>
  <c r="C8711" i="4"/>
  <c r="C8720" i="4"/>
  <c r="C8735" i="4"/>
  <c r="C8743" i="4"/>
  <c r="C8751" i="4"/>
  <c r="C8761" i="4"/>
  <c r="C8771" i="4"/>
  <c r="C8779" i="4"/>
  <c r="C8788" i="4"/>
  <c r="C8799" i="4"/>
  <c r="C8808" i="4"/>
  <c r="C8820" i="4"/>
  <c r="C8832" i="4"/>
  <c r="C8588" i="4"/>
  <c r="C8599" i="4"/>
  <c r="C8608" i="4"/>
  <c r="C8618" i="4"/>
  <c r="C8628" i="4"/>
  <c r="C8638" i="4"/>
  <c r="C8649" i="4"/>
  <c r="C8659" i="4"/>
  <c r="C8669" i="4"/>
  <c r="C8681" i="4"/>
  <c r="C8689" i="4"/>
  <c r="C8701" i="4"/>
  <c r="C8712" i="4"/>
  <c r="C8721" i="4"/>
  <c r="C8736" i="4"/>
  <c r="C8744" i="4"/>
  <c r="C8752" i="4"/>
  <c r="C8763" i="4"/>
  <c r="C8772" i="4"/>
  <c r="C8780" i="4"/>
  <c r="C8789" i="4"/>
  <c r="C8801" i="4"/>
  <c r="C8810" i="4"/>
  <c r="C8821" i="4"/>
  <c r="C8833" i="4"/>
  <c r="C8590" i="4"/>
  <c r="C8600" i="4"/>
  <c r="C8609" i="4"/>
  <c r="C8619" i="4"/>
  <c r="C8629" i="4"/>
  <c r="C8639" i="4"/>
  <c r="C8650" i="4"/>
  <c r="C8660" i="4"/>
  <c r="C8671" i="4"/>
  <c r="C8682" i="4"/>
  <c r="C8691" i="4"/>
  <c r="C8703" i="4"/>
  <c r="C8713" i="4"/>
  <c r="C8722" i="4"/>
  <c r="C8737" i="4"/>
  <c r="C8745" i="4"/>
  <c r="C8753" i="4"/>
  <c r="C8764" i="4"/>
  <c r="C8773" i="4"/>
  <c r="C8781" i="4"/>
  <c r="C8790" i="4"/>
  <c r="C8802" i="4"/>
  <c r="C8811" i="4"/>
  <c r="C8822" i="4"/>
  <c r="C8834" i="4"/>
  <c r="C8842" i="4"/>
  <c r="C8850" i="4"/>
  <c r="C8864" i="4"/>
  <c r="C8873" i="4"/>
  <c r="C8881" i="4"/>
  <c r="C8892" i="4"/>
  <c r="C8902" i="4"/>
  <c r="C8910" i="4"/>
  <c r="C8591" i="4"/>
  <c r="C8601" i="4"/>
  <c r="C8611" i="4"/>
  <c r="C8620" i="4"/>
  <c r="C8630" i="4"/>
  <c r="C8640" i="4"/>
  <c r="C8651" i="4"/>
  <c r="C8662" i="4"/>
  <c r="C8672" i="4"/>
  <c r="C8683" i="4"/>
  <c r="C8692" i="4"/>
  <c r="C8705" i="4"/>
  <c r="C8714" i="4"/>
  <c r="C8726" i="4"/>
  <c r="C8738" i="4"/>
  <c r="C8746" i="4"/>
  <c r="C8754" i="4"/>
  <c r="C8765" i="4"/>
  <c r="C8774" i="4"/>
  <c r="C8782" i="4"/>
  <c r="C8792" i="4"/>
  <c r="C8803" i="4"/>
  <c r="C8812" i="4"/>
  <c r="C8824" i="4"/>
  <c r="C8835" i="4"/>
  <c r="C8592" i="4"/>
  <c r="C8602" i="4"/>
  <c r="C8612" i="4"/>
  <c r="C8622" i="4"/>
  <c r="C8632" i="4"/>
  <c r="C8643" i="4"/>
  <c r="C8652" i="4"/>
  <c r="C8663" i="4"/>
  <c r="C8673" i="4"/>
  <c r="C8684" i="4"/>
  <c r="C8693" i="4"/>
  <c r="C8706" i="4"/>
  <c r="C8715" i="4"/>
  <c r="C8729" i="4"/>
  <c r="C8739" i="4"/>
  <c r="C8747" i="4"/>
  <c r="C8756" i="4"/>
  <c r="C8767" i="4"/>
  <c r="C8775" i="4"/>
  <c r="C8783" i="4"/>
  <c r="C8793" i="4"/>
  <c r="C8804" i="4"/>
  <c r="C8814" i="4"/>
  <c r="C8827" i="4"/>
  <c r="C8836" i="4"/>
  <c r="C8583" i="4"/>
  <c r="C8594" i="4"/>
  <c r="C8604" i="4"/>
  <c r="C8613" i="4"/>
  <c r="C8623" i="4"/>
  <c r="C8633" i="4"/>
  <c r="C8644" i="4"/>
  <c r="C8653" i="4"/>
  <c r="C8665" i="4"/>
  <c r="C8674" i="4"/>
  <c r="C8685" i="4"/>
  <c r="C8694" i="4"/>
  <c r="C8707" i="4"/>
  <c r="C8716" i="4"/>
  <c r="C8731" i="4"/>
  <c r="C8740" i="4"/>
  <c r="C8748" i="4"/>
  <c r="C8757" i="4"/>
  <c r="C8768" i="4"/>
  <c r="C8776" i="4"/>
  <c r="C8784" i="4"/>
  <c r="C8795" i="4"/>
  <c r="C8805" i="4"/>
  <c r="C8815" i="4"/>
  <c r="C8828" i="4"/>
  <c r="C8837" i="4"/>
  <c r="C8845" i="4"/>
  <c r="C8584" i="4"/>
  <c r="C8596" i="4"/>
  <c r="C8605" i="4"/>
  <c r="C8615" i="4"/>
  <c r="C8625" i="4"/>
  <c r="C8634" i="4"/>
  <c r="C8645" i="4"/>
  <c r="C8655" i="4"/>
  <c r="C8666" i="4"/>
  <c r="C8676" i="4"/>
  <c r="C8686" i="4"/>
  <c r="C8697" i="4"/>
  <c r="C8708" i="4"/>
  <c r="C8718" i="4"/>
  <c r="C8732" i="4"/>
  <c r="C8741" i="4"/>
  <c r="C8749" i="4"/>
  <c r="C8758" i="4"/>
  <c r="C8769" i="4"/>
  <c r="C8777" i="4"/>
  <c r="C8785" i="4"/>
  <c r="C8796" i="4"/>
  <c r="C8806" i="4"/>
  <c r="C8817" i="4"/>
  <c r="C8829" i="4"/>
  <c r="C8838" i="4"/>
  <c r="C8846" i="4"/>
  <c r="C8585" i="4"/>
  <c r="C8597" i="4"/>
  <c r="C8606" i="4"/>
  <c r="C8616" i="4"/>
  <c r="C8626" i="4"/>
  <c r="C8636" i="4"/>
  <c r="C8646" i="4"/>
  <c r="C8656" i="4"/>
  <c r="C8667" i="4"/>
  <c r="C8677" i="4"/>
  <c r="C8687" i="4"/>
  <c r="C8699" i="4"/>
  <c r="C8710" i="4"/>
  <c r="C8719" i="4"/>
  <c r="C8733" i="4"/>
  <c r="C8742" i="4"/>
  <c r="C8750" i="4"/>
  <c r="C8760" i="4"/>
  <c r="C8770" i="4"/>
  <c r="C8778" i="4"/>
  <c r="C8786" i="4"/>
  <c r="C8797" i="4"/>
  <c r="C8807" i="4"/>
  <c r="C8818" i="4"/>
  <c r="C8831" i="4"/>
  <c r="C8839" i="4"/>
  <c r="C8847" i="4"/>
  <c r="C8860" i="4"/>
  <c r="C8870" i="4"/>
  <c r="C8878" i="4"/>
  <c r="C8888" i="4"/>
  <c r="C8898" i="4"/>
  <c r="C8907" i="4"/>
  <c r="C8854" i="4"/>
  <c r="C8869" i="4"/>
  <c r="C8880" i="4"/>
  <c r="C8895" i="4"/>
  <c r="C8906" i="4"/>
  <c r="C8840" i="4"/>
  <c r="C8857" i="4"/>
  <c r="C8871" i="4"/>
  <c r="C8882" i="4"/>
  <c r="C8896" i="4"/>
  <c r="C8908" i="4"/>
  <c r="C8841" i="4"/>
  <c r="C8859" i="4"/>
  <c r="C8872" i="4"/>
  <c r="C8884" i="4"/>
  <c r="C8897" i="4"/>
  <c r="C8909" i="4"/>
  <c r="C8843" i="4"/>
  <c r="C8861" i="4"/>
  <c r="C8874" i="4"/>
  <c r="C8885" i="4"/>
  <c r="C8899" i="4"/>
  <c r="C8911" i="4"/>
  <c r="C8844" i="4"/>
  <c r="C8863" i="4"/>
  <c r="C8875" i="4"/>
  <c r="C8886" i="4"/>
  <c r="C8900" i="4"/>
  <c r="C8912" i="4"/>
  <c r="C8848" i="4"/>
  <c r="C8866" i="4"/>
  <c r="C8876" i="4"/>
  <c r="C8889" i="4"/>
  <c r="C8903" i="4"/>
  <c r="C8849" i="4"/>
  <c r="C8867" i="4"/>
  <c r="C8877" i="4"/>
  <c r="C8891" i="4"/>
  <c r="C8904" i="4"/>
  <c r="C8852" i="4"/>
  <c r="C8868" i="4"/>
  <c r="C8879" i="4"/>
  <c r="C8893" i="4"/>
  <c r="C8905" i="4"/>
  <c r="C8794" i="4"/>
  <c r="C8709" i="4"/>
  <c r="C8610" i="4"/>
  <c r="C8624" i="4"/>
  <c r="C8728" i="4"/>
  <c r="C8856" i="4"/>
  <c r="C8901" i="4"/>
  <c r="C8593" i="4"/>
  <c r="C8862" i="4"/>
  <c r="C8766" i="4"/>
  <c r="C8826" i="4"/>
  <c r="C8813" i="4"/>
  <c r="C8696" i="4"/>
  <c r="C8595" i="4"/>
  <c r="C8853" i="4"/>
  <c r="C8883" i="4"/>
  <c r="C8678" i="4"/>
  <c r="C8865" i="4"/>
  <c r="C8787" i="4"/>
  <c r="C8887" i="4"/>
  <c r="C8759" i="4"/>
  <c r="C8798" i="4"/>
  <c r="C8603" i="4"/>
  <c r="C8647" i="4"/>
  <c r="C8621" i="4"/>
  <c r="C8809" i="4"/>
  <c r="C8670" i="4"/>
  <c r="C8725" i="4"/>
  <c r="C8755" i="4"/>
  <c r="C8704" i="4"/>
  <c r="C8791" i="4"/>
  <c r="C8679" i="4"/>
  <c r="C8762" i="4"/>
  <c r="C8664" i="4"/>
  <c r="C8642" i="4"/>
  <c r="C8690" i="4"/>
  <c r="C8717" i="4"/>
  <c r="C8823" i="4"/>
  <c r="C8695" i="4"/>
  <c r="C8661" i="4"/>
  <c r="C8894" i="4"/>
  <c r="C8702" i="4"/>
  <c r="C8614" i="4"/>
  <c r="C8675" i="4"/>
  <c r="C8589" i="4"/>
  <c r="C8819" i="4"/>
  <c r="C8723" i="4"/>
  <c r="C8830" i="4"/>
  <c r="C8635" i="4"/>
  <c r="C8631" i="4"/>
  <c r="C8890" i="4"/>
  <c r="C8657" i="4"/>
  <c r="C8724" i="4"/>
  <c r="C8800" i="4"/>
  <c r="C8641" i="4"/>
  <c r="C8825" i="4"/>
  <c r="C8654" i="4"/>
  <c r="C8586" i="4"/>
  <c r="C8855" i="4"/>
  <c r="C8734" i="4"/>
  <c r="C8858" i="4"/>
  <c r="C8730" i="4"/>
  <c r="C8698" i="4"/>
  <c r="C8851" i="4"/>
  <c r="C8816" i="4"/>
  <c r="C8727" i="4"/>
  <c r="C12874" i="4"/>
  <c r="C12884" i="4"/>
  <c r="C12894" i="4"/>
  <c r="C12903" i="4"/>
  <c r="C12912" i="4"/>
  <c r="C12923" i="4"/>
  <c r="C12932" i="4"/>
  <c r="C12941" i="4"/>
  <c r="C12951" i="4"/>
  <c r="C12961" i="4"/>
  <c r="C12969" i="4"/>
  <c r="C12979" i="4"/>
  <c r="C12989" i="4"/>
  <c r="C13001" i="4"/>
  <c r="C13012" i="4"/>
  <c r="C13021" i="4"/>
  <c r="C13034" i="4"/>
  <c r="C13042" i="4"/>
  <c r="C13051" i="4"/>
  <c r="C13067" i="4"/>
  <c r="C13075" i="4"/>
  <c r="C13083" i="4"/>
  <c r="C13093" i="4"/>
  <c r="C13102" i="4"/>
  <c r="C13110" i="4"/>
  <c r="C13119" i="4"/>
  <c r="C13130" i="4"/>
  <c r="C13140" i="4"/>
  <c r="C13151" i="4"/>
  <c r="C13163" i="4"/>
  <c r="C13171" i="4"/>
  <c r="C13179" i="4"/>
  <c r="C13195" i="4"/>
  <c r="C12947" i="4"/>
  <c r="C12996" i="4"/>
  <c r="C13064" i="4"/>
  <c r="C13125" i="4"/>
  <c r="C13190" i="4"/>
  <c r="C12881" i="4"/>
  <c r="C12892" i="4"/>
  <c r="C12909" i="4"/>
  <c r="C12948" i="4"/>
  <c r="C13018" i="4"/>
  <c r="C13081" i="4"/>
  <c r="C13137" i="4"/>
  <c r="C12875" i="4"/>
  <c r="C12885" i="4"/>
  <c r="C12895" i="4"/>
  <c r="C12904" i="4"/>
  <c r="C12913" i="4"/>
  <c r="C12925" i="4"/>
  <c r="C12933" i="4"/>
  <c r="C12942" i="4"/>
  <c r="C12952" i="4"/>
  <c r="C12962" i="4"/>
  <c r="C12971" i="4"/>
  <c r="C12980" i="4"/>
  <c r="C12991" i="4"/>
  <c r="C13002" i="4"/>
  <c r="C13013" i="4"/>
  <c r="C13022" i="4"/>
  <c r="C13035" i="4"/>
  <c r="C13043" i="4"/>
  <c r="C13055" i="4"/>
  <c r="C13068" i="4"/>
  <c r="C13076" i="4"/>
  <c r="C13085" i="4"/>
  <c r="C13094" i="4"/>
  <c r="C13103" i="4"/>
  <c r="C13111" i="4"/>
  <c r="C13121" i="4"/>
  <c r="C13131" i="4"/>
  <c r="C13141" i="4"/>
  <c r="C13153" i="4"/>
  <c r="C13164" i="4"/>
  <c r="C13172" i="4"/>
  <c r="C13181" i="4"/>
  <c r="C13196" i="4"/>
  <c r="C12880" i="4"/>
  <c r="C12900" i="4"/>
  <c r="C12937" i="4"/>
  <c r="C13009" i="4"/>
  <c r="C13080" i="4"/>
  <c r="C13136" i="4"/>
  <c r="C13200" i="4"/>
  <c r="C12901" i="4"/>
  <c r="C12938" i="4"/>
  <c r="C12998" i="4"/>
  <c r="C13073" i="4"/>
  <c r="C13126" i="4"/>
  <c r="C13192" i="4"/>
  <c r="C12876" i="4"/>
  <c r="C12887" i="4"/>
  <c r="C12896" i="4"/>
  <c r="C12905" i="4"/>
  <c r="C12914" i="4"/>
  <c r="C12926" i="4"/>
  <c r="C12934" i="4"/>
  <c r="C12944" i="4"/>
  <c r="C12953" i="4"/>
  <c r="C12963" i="4"/>
  <c r="C12972" i="4"/>
  <c r="C12981" i="4"/>
  <c r="C12992" i="4"/>
  <c r="C13003" i="4"/>
  <c r="C13014" i="4"/>
  <c r="C13023" i="4"/>
  <c r="C13036" i="4"/>
  <c r="C13044" i="4"/>
  <c r="C13058" i="4"/>
  <c r="C13069" i="4"/>
  <c r="C13077" i="4"/>
  <c r="C13086" i="4"/>
  <c r="C13096" i="4"/>
  <c r="C13104" i="4"/>
  <c r="C13112" i="4"/>
  <c r="C13122" i="4"/>
  <c r="C13132" i="4"/>
  <c r="C13143" i="4"/>
  <c r="C13156" i="4"/>
  <c r="C13165" i="4"/>
  <c r="C13173" i="4"/>
  <c r="C13183" i="4"/>
  <c r="C13197" i="4"/>
  <c r="C12877" i="4"/>
  <c r="C12888" i="4"/>
  <c r="C12898" i="4"/>
  <c r="C12906" i="4"/>
  <c r="C12916" i="4"/>
  <c r="C12927" i="4"/>
  <c r="C12935" i="4"/>
  <c r="C12945" i="4"/>
  <c r="C12954" i="4"/>
  <c r="C12964" i="4"/>
  <c r="C12973" i="4"/>
  <c r="C12982" i="4"/>
  <c r="C12994" i="4"/>
  <c r="C13005" i="4"/>
  <c r="C13015" i="4"/>
  <c r="C13026" i="4"/>
  <c r="C13037" i="4"/>
  <c r="C13045" i="4"/>
  <c r="C13060" i="4"/>
  <c r="C13070" i="4"/>
  <c r="C13078" i="4"/>
  <c r="C13087" i="4"/>
  <c r="C13097" i="4"/>
  <c r="C13105" i="4"/>
  <c r="C13113" i="4"/>
  <c r="C13123" i="4"/>
  <c r="C13134" i="4"/>
  <c r="C13144" i="4"/>
  <c r="C13157" i="4"/>
  <c r="C13166" i="4"/>
  <c r="C13174" i="4"/>
  <c r="C13186" i="4"/>
  <c r="C13198" i="4"/>
  <c r="C12966" i="4"/>
  <c r="C13017" i="4"/>
  <c r="C13072" i="4"/>
  <c r="C13115" i="4"/>
  <c r="C13168" i="4"/>
  <c r="C12920" i="4"/>
  <c r="C12958" i="4"/>
  <c r="C13010" i="4"/>
  <c r="C13065" i="4"/>
  <c r="C13117" i="4"/>
  <c r="C13161" i="4"/>
  <c r="C13201" i="4"/>
  <c r="C12878" i="4"/>
  <c r="C12889" i="4"/>
  <c r="C12899" i="4"/>
  <c r="C12907" i="4"/>
  <c r="C12917" i="4"/>
  <c r="C12928" i="4"/>
  <c r="C12936" i="4"/>
  <c r="C12946" i="4"/>
  <c r="C12955" i="4"/>
  <c r="C12965" i="4"/>
  <c r="C12974" i="4"/>
  <c r="C12984" i="4"/>
  <c r="C12995" i="4"/>
  <c r="C13006" i="4"/>
  <c r="C13016" i="4"/>
  <c r="C13028" i="4"/>
  <c r="C13038" i="4"/>
  <c r="C13047" i="4"/>
  <c r="C13062" i="4"/>
  <c r="C13071" i="4"/>
  <c r="C13079" i="4"/>
  <c r="C13089" i="4"/>
  <c r="C13098" i="4"/>
  <c r="C13106" i="4"/>
  <c r="C13114" i="4"/>
  <c r="C13124" i="4"/>
  <c r="C13135" i="4"/>
  <c r="C13146" i="4"/>
  <c r="C13158" i="4"/>
  <c r="C13167" i="4"/>
  <c r="C13175" i="4"/>
  <c r="C13188" i="4"/>
  <c r="C13199" i="4"/>
  <c r="C12891" i="4"/>
  <c r="C12929" i="4"/>
  <c r="C12985" i="4"/>
  <c r="C13048" i="4"/>
  <c r="C13107" i="4"/>
  <c r="C13176" i="4"/>
  <c r="C12987" i="4"/>
  <c r="C13049" i="4"/>
  <c r="C13108" i="4"/>
  <c r="C13169" i="4"/>
  <c r="C12908" i="4"/>
  <c r="C12956" i="4"/>
  <c r="C13029" i="4"/>
  <c r="C13090" i="4"/>
  <c r="C13147" i="4"/>
  <c r="C12930" i="4"/>
  <c r="C12977" i="4"/>
  <c r="C13040" i="4"/>
  <c r="C13100" i="4"/>
  <c r="C13177" i="4"/>
  <c r="C12873" i="4"/>
  <c r="C12882" i="4"/>
  <c r="C12893" i="4"/>
  <c r="C12902" i="4"/>
  <c r="C12910" i="4"/>
  <c r="C12921" i="4"/>
  <c r="C12931" i="4"/>
  <c r="C12940" i="4"/>
  <c r="C12949" i="4"/>
  <c r="C12959" i="4"/>
  <c r="C12968" i="4"/>
  <c r="C12978" i="4"/>
  <c r="C12988" i="4"/>
  <c r="C13000" i="4"/>
  <c r="C13011" i="4"/>
  <c r="C13020" i="4"/>
  <c r="C13032" i="4"/>
  <c r="C13041" i="4"/>
  <c r="C13050" i="4"/>
  <c r="C13066" i="4"/>
  <c r="C13074" i="4"/>
  <c r="C13082" i="4"/>
  <c r="C13092" i="4"/>
  <c r="C13101" i="4"/>
  <c r="C13109" i="4"/>
  <c r="C13118" i="4"/>
  <c r="C13128" i="4"/>
  <c r="C13139" i="4"/>
  <c r="C13150" i="4"/>
  <c r="C13162" i="4"/>
  <c r="C13170" i="4"/>
  <c r="C13178" i="4"/>
  <c r="C13193" i="4"/>
  <c r="C13202" i="4"/>
  <c r="C12919" i="4"/>
  <c r="C12975" i="4"/>
  <c r="C13039" i="4"/>
  <c r="C13099" i="4"/>
  <c r="C13160" i="4"/>
  <c r="C12967" i="4"/>
  <c r="C13030" i="4"/>
  <c r="C13091" i="4"/>
  <c r="C13149" i="4"/>
  <c r="C13155" i="4"/>
  <c r="C12886" i="4"/>
  <c r="C12999" i="4"/>
  <c r="C13194" i="4"/>
  <c r="C13138" i="4"/>
  <c r="C12911" i="4"/>
  <c r="C13148" i="4"/>
  <c r="C13033" i="4"/>
  <c r="C13189" i="4"/>
  <c r="C13152" i="4"/>
  <c r="C12990" i="4"/>
  <c r="C12890" i="4"/>
  <c r="C13031" i="4"/>
  <c r="C12997" i="4"/>
  <c r="C13008" i="4"/>
  <c r="C13053" i="4"/>
  <c r="C13046" i="4"/>
  <c r="C13024" i="4"/>
  <c r="C13159" i="4"/>
  <c r="C12943" i="4"/>
  <c r="C13025" i="4"/>
  <c r="C13059" i="4"/>
  <c r="C12993" i="4"/>
  <c r="C12939" i="4"/>
  <c r="C13057" i="4"/>
  <c r="C12924" i="4"/>
  <c r="C13133" i="4"/>
  <c r="C12983" i="4"/>
  <c r="C12915" i="4"/>
  <c r="C12957" i="4"/>
  <c r="C13063" i="4"/>
  <c r="C12986" i="4"/>
  <c r="C13054" i="4"/>
  <c r="C12970" i="4"/>
  <c r="C13154" i="4"/>
  <c r="C13145" i="4"/>
  <c r="C13184" i="4"/>
  <c r="C13019" i="4"/>
  <c r="C12960" i="4"/>
  <c r="C13052" i="4"/>
  <c r="C13185" i="4"/>
  <c r="C12897" i="4"/>
  <c r="C13056" i="4"/>
  <c r="C13191" i="4"/>
  <c r="C13095" i="4"/>
  <c r="C12918" i="4"/>
  <c r="C13129" i="4"/>
  <c r="C12950" i="4"/>
  <c r="C13084" i="4"/>
  <c r="C13007" i="4"/>
  <c r="C12922" i="4"/>
  <c r="C12976" i="4"/>
  <c r="C13004" i="4"/>
  <c r="C13142" i="4"/>
  <c r="C13182" i="4"/>
  <c r="C12879" i="4"/>
  <c r="C13180" i="4"/>
  <c r="C13061" i="4"/>
  <c r="C12883" i="4"/>
  <c r="C13088" i="4"/>
  <c r="C13127" i="4"/>
  <c r="C13187" i="4"/>
  <c r="C13027" i="4"/>
  <c r="C13116" i="4"/>
  <c r="C13120" i="4"/>
  <c r="C10239" i="4"/>
  <c r="C10248" i="4"/>
  <c r="C10259" i="4"/>
  <c r="C10268" i="4"/>
  <c r="C10277" i="4"/>
  <c r="C10287" i="4"/>
  <c r="C10298" i="4"/>
  <c r="C10308" i="4"/>
  <c r="C10317" i="4"/>
  <c r="C10328" i="4"/>
  <c r="C10240" i="4"/>
  <c r="C10249" i="4"/>
  <c r="C10261" i="4"/>
  <c r="C10241" i="4"/>
  <c r="C10250" i="4"/>
  <c r="C10262" i="4"/>
  <c r="C10234" i="4"/>
  <c r="C10242" i="4"/>
  <c r="C10252" i="4"/>
  <c r="C10263" i="4"/>
  <c r="C10271" i="4"/>
  <c r="C10281" i="4"/>
  <c r="C10291" i="4"/>
  <c r="C10301" i="4"/>
  <c r="C10311" i="4"/>
  <c r="C10321" i="4"/>
  <c r="C10332" i="4"/>
  <c r="C10235" i="4"/>
  <c r="C10243" i="4"/>
  <c r="C10253" i="4"/>
  <c r="C10264" i="4"/>
  <c r="C10272" i="4"/>
  <c r="C10282" i="4"/>
  <c r="C10292" i="4"/>
  <c r="C10302" i="4"/>
  <c r="C10313" i="4"/>
  <c r="C10323" i="4"/>
  <c r="C10334" i="4"/>
  <c r="C10346" i="4"/>
  <c r="C10354" i="4"/>
  <c r="C10366" i="4"/>
  <c r="C10377" i="4"/>
  <c r="C10386" i="4"/>
  <c r="C10402" i="4"/>
  <c r="C10410" i="4"/>
  <c r="C10418" i="4"/>
  <c r="C10428" i="4"/>
  <c r="C10437" i="4"/>
  <c r="C10445" i="4"/>
  <c r="C10454" i="4"/>
  <c r="C10466" i="4"/>
  <c r="C10476" i="4"/>
  <c r="C10487" i="4"/>
  <c r="C10499" i="4"/>
  <c r="C10236" i="4"/>
  <c r="C10244" i="4"/>
  <c r="C10255" i="4"/>
  <c r="C10265" i="4"/>
  <c r="C10273" i="4"/>
  <c r="C10283" i="4"/>
  <c r="C10294" i="4"/>
  <c r="C10303" i="4"/>
  <c r="C10314" i="4"/>
  <c r="C10324" i="4"/>
  <c r="C10336" i="4"/>
  <c r="C10245" i="4"/>
  <c r="C10274" i="4"/>
  <c r="C10295" i="4"/>
  <c r="C10315" i="4"/>
  <c r="C10337" i="4"/>
  <c r="C10349" i="4"/>
  <c r="C10359" i="4"/>
  <c r="C10373" i="4"/>
  <c r="C10384" i="4"/>
  <c r="C10401" i="4"/>
  <c r="C10411" i="4"/>
  <c r="C10420" i="4"/>
  <c r="C10432" i="4"/>
  <c r="C10441" i="4"/>
  <c r="C10450" i="4"/>
  <c r="C10462" i="4"/>
  <c r="C10475" i="4"/>
  <c r="C10489" i="4"/>
  <c r="C10501" i="4"/>
  <c r="C10509" i="4"/>
  <c r="C10519" i="4"/>
  <c r="C10533" i="4"/>
  <c r="C10541" i="4"/>
  <c r="C10550" i="4"/>
  <c r="C10561" i="4"/>
  <c r="C10246" i="4"/>
  <c r="C10276" i="4"/>
  <c r="C10297" i="4"/>
  <c r="C10316" i="4"/>
  <c r="C10338" i="4"/>
  <c r="C10350" i="4"/>
  <c r="C10362" i="4"/>
  <c r="C10375" i="4"/>
  <c r="C10385" i="4"/>
  <c r="C10403" i="4"/>
  <c r="C10412" i="4"/>
  <c r="C10421" i="4"/>
  <c r="C10433" i="4"/>
  <c r="C10442" i="4"/>
  <c r="C10451" i="4"/>
  <c r="C10464" i="4"/>
  <c r="C10477" i="4"/>
  <c r="C10492" i="4"/>
  <c r="C10502" i="4"/>
  <c r="C10510" i="4"/>
  <c r="C10522" i="4"/>
  <c r="C10534" i="4"/>
  <c r="C10542" i="4"/>
  <c r="C10551" i="4"/>
  <c r="C10562" i="4"/>
  <c r="C10256" i="4"/>
  <c r="C10278" i="4"/>
  <c r="C10299" i="4"/>
  <c r="C10318" i="4"/>
  <c r="C10339" i="4"/>
  <c r="C10351" i="4"/>
  <c r="C10364" i="4"/>
  <c r="C10376" i="4"/>
  <c r="C10387" i="4"/>
  <c r="C10404" i="4"/>
  <c r="C10413" i="4"/>
  <c r="C10422" i="4"/>
  <c r="C10434" i="4"/>
  <c r="C10443" i="4"/>
  <c r="C10453" i="4"/>
  <c r="C10467" i="4"/>
  <c r="C10479" i="4"/>
  <c r="C10493" i="4"/>
  <c r="C10503" i="4"/>
  <c r="C10511" i="4"/>
  <c r="C10524" i="4"/>
  <c r="C10535" i="4"/>
  <c r="C10543" i="4"/>
  <c r="C10553" i="4"/>
  <c r="C10257" i="4"/>
  <c r="C10280" i="4"/>
  <c r="C10300" i="4"/>
  <c r="C10320" i="4"/>
  <c r="C10341" i="4"/>
  <c r="C10352" i="4"/>
  <c r="C10365" i="4"/>
  <c r="C10378" i="4"/>
  <c r="C10391" i="4"/>
  <c r="C10405" i="4"/>
  <c r="C10414" i="4"/>
  <c r="C10423" i="4"/>
  <c r="C10435" i="4"/>
  <c r="C10444" i="4"/>
  <c r="C10455" i="4"/>
  <c r="C10468" i="4"/>
  <c r="C10480" i="4"/>
  <c r="C10494" i="4"/>
  <c r="C10504" i="4"/>
  <c r="C10512" i="4"/>
  <c r="C10526" i="4"/>
  <c r="C10536" i="4"/>
  <c r="C10544" i="4"/>
  <c r="C10554" i="4"/>
  <c r="C10266" i="4"/>
  <c r="C10284" i="4"/>
  <c r="C10304" i="4"/>
  <c r="C10325" i="4"/>
  <c r="C10342" i="4"/>
  <c r="C10353" i="4"/>
  <c r="C10368" i="4"/>
  <c r="C10379" i="4"/>
  <c r="C10394" i="4"/>
  <c r="C10406" i="4"/>
  <c r="C10415" i="4"/>
  <c r="C10425" i="4"/>
  <c r="C10436" i="4"/>
  <c r="C10446" i="4"/>
  <c r="C10457" i="4"/>
  <c r="C10470" i="4"/>
  <c r="C10482" i="4"/>
  <c r="C10496" i="4"/>
  <c r="C10505" i="4"/>
  <c r="C10513" i="4"/>
  <c r="C10528" i="4"/>
  <c r="C10537" i="4"/>
  <c r="C10545" i="4"/>
  <c r="C10556" i="4"/>
  <c r="C10267" i="4"/>
  <c r="C10285" i="4"/>
  <c r="C10305" i="4"/>
  <c r="C10327" i="4"/>
  <c r="C10345" i="4"/>
  <c r="C10356" i="4"/>
  <c r="C10370" i="4"/>
  <c r="C10380" i="4"/>
  <c r="C10396" i="4"/>
  <c r="C10407" i="4"/>
  <c r="C10416" i="4"/>
  <c r="C10426" i="4"/>
  <c r="C10438" i="4"/>
  <c r="C10447" i="4"/>
  <c r="C10458" i="4"/>
  <c r="C10471" i="4"/>
  <c r="C10483" i="4"/>
  <c r="C10497" i="4"/>
  <c r="C10506" i="4"/>
  <c r="C10514" i="4"/>
  <c r="C10529" i="4"/>
  <c r="C10538" i="4"/>
  <c r="C10546" i="4"/>
  <c r="C10557" i="4"/>
  <c r="C10237" i="4"/>
  <c r="C10269" i="4"/>
  <c r="C10288" i="4"/>
  <c r="C10309" i="4"/>
  <c r="C10330" i="4"/>
  <c r="C10347" i="4"/>
  <c r="C10357" i="4"/>
  <c r="C10371" i="4"/>
  <c r="C10381" i="4"/>
  <c r="C10398" i="4"/>
  <c r="C10408" i="4"/>
  <c r="C10417" i="4"/>
  <c r="C10429" i="4"/>
  <c r="C10439" i="4"/>
  <c r="C10448" i="4"/>
  <c r="C10460" i="4"/>
  <c r="C10472" i="4"/>
  <c r="C10485" i="4"/>
  <c r="C10498" i="4"/>
  <c r="C10507" i="4"/>
  <c r="C10515" i="4"/>
  <c r="C10531" i="4"/>
  <c r="C10539" i="4"/>
  <c r="C10547" i="4"/>
  <c r="C10558" i="4"/>
  <c r="C10348" i="4"/>
  <c r="C10440" i="4"/>
  <c r="C10532" i="4"/>
  <c r="C10358" i="4"/>
  <c r="C10449" i="4"/>
  <c r="C10540" i="4"/>
  <c r="C10372" i="4"/>
  <c r="C10461" i="4"/>
  <c r="C10549" i="4"/>
  <c r="C10238" i="4"/>
  <c r="C10383" i="4"/>
  <c r="C10473" i="4"/>
  <c r="C10560" i="4"/>
  <c r="C10270" i="4"/>
  <c r="C10400" i="4"/>
  <c r="C10486" i="4"/>
  <c r="C10290" i="4"/>
  <c r="C10409" i="4"/>
  <c r="C10500" i="4"/>
  <c r="C10310" i="4"/>
  <c r="C10419" i="4"/>
  <c r="C10508" i="4"/>
  <c r="C10331" i="4"/>
  <c r="C10430" i="4"/>
  <c r="C10517" i="4"/>
  <c r="C10395" i="4"/>
  <c r="C10363" i="4"/>
  <c r="C10329" i="4"/>
  <c r="C10530" i="4"/>
  <c r="C10335" i="4"/>
  <c r="C10484" i="4"/>
  <c r="C10382" i="4"/>
  <c r="C10360" i="4"/>
  <c r="C10495" i="4"/>
  <c r="C10254" i="4"/>
  <c r="C10286" i="4"/>
  <c r="C10469" i="4"/>
  <c r="C10319" i="4"/>
  <c r="C10251" i="4"/>
  <c r="C10293" i="4"/>
  <c r="C10399" i="4"/>
  <c r="C10523" i="4"/>
  <c r="C10307" i="4"/>
  <c r="C10393" i="4"/>
  <c r="C10306" i="4"/>
  <c r="C10490" i="4"/>
  <c r="C10481" i="4"/>
  <c r="C10520" i="4"/>
  <c r="C10374" i="4"/>
  <c r="C10340" i="4"/>
  <c r="C10275" i="4"/>
  <c r="C10518" i="4"/>
  <c r="C10390" i="4"/>
  <c r="C10548" i="4"/>
  <c r="C10452" i="4"/>
  <c r="C10521" i="4"/>
  <c r="C10233" i="4"/>
  <c r="C10392" i="4"/>
  <c r="C10527" i="4"/>
  <c r="C10431" i="4"/>
  <c r="C10296" i="4"/>
  <c r="C10465" i="4"/>
  <c r="C10516" i="4"/>
  <c r="C10260" i="4"/>
  <c r="C10343" i="4"/>
  <c r="C10258" i="4"/>
  <c r="C10312" i="4"/>
  <c r="C10344" i="4"/>
  <c r="C10427" i="4"/>
  <c r="C10355" i="4"/>
  <c r="C10389" i="4"/>
  <c r="C10397" i="4"/>
  <c r="C10552" i="4"/>
  <c r="C10424" i="4"/>
  <c r="C10463" i="4"/>
  <c r="C10491" i="4"/>
  <c r="C10459" i="4"/>
  <c r="C10289" i="4"/>
  <c r="C10478" i="4"/>
  <c r="C10361" i="4"/>
  <c r="C10247" i="4"/>
  <c r="C10456" i="4"/>
  <c r="C10279" i="4"/>
  <c r="C10555" i="4"/>
  <c r="C10322" i="4"/>
  <c r="C10474" i="4"/>
  <c r="C10388" i="4"/>
  <c r="C10369" i="4"/>
  <c r="C10525" i="4"/>
  <c r="C10488" i="4"/>
  <c r="C10326" i="4"/>
  <c r="C10559" i="4"/>
  <c r="C10367" i="4"/>
  <c r="C10333" i="4"/>
  <c r="C7601" i="4"/>
  <c r="C7609" i="4"/>
  <c r="C7619" i="4"/>
  <c r="C7630" i="4"/>
  <c r="C7639" i="4"/>
  <c r="C7650" i="4"/>
  <c r="C7660" i="4"/>
  <c r="C7672" i="4"/>
  <c r="C7683" i="4"/>
  <c r="C7692" i="4"/>
  <c r="C7704" i="4"/>
  <c r="C7714" i="4"/>
  <c r="C7723" i="4"/>
  <c r="C7739" i="4"/>
  <c r="C7747" i="4"/>
  <c r="C7755" i="4"/>
  <c r="C7766" i="4"/>
  <c r="C7775" i="4"/>
  <c r="C7783" i="4"/>
  <c r="C7793" i="4"/>
  <c r="C7804" i="4"/>
  <c r="C7815" i="4"/>
  <c r="C7828" i="4"/>
  <c r="C7837" i="4"/>
  <c r="C7845" i="4"/>
  <c r="C7855" i="4"/>
  <c r="C7869" i="4"/>
  <c r="C7877" i="4"/>
  <c r="C7886" i="4"/>
  <c r="C7897" i="4"/>
  <c r="C7906" i="4"/>
  <c r="C7914" i="4"/>
  <c r="C7602" i="4"/>
  <c r="C7610" i="4"/>
  <c r="C7620" i="4"/>
  <c r="C7631" i="4"/>
  <c r="C7640" i="4"/>
  <c r="C7651" i="4"/>
  <c r="C7661" i="4"/>
  <c r="C7673" i="4"/>
  <c r="C7684" i="4"/>
  <c r="C7693" i="4"/>
  <c r="C7706" i="4"/>
  <c r="C7715" i="4"/>
  <c r="C7727" i="4"/>
  <c r="C7740" i="4"/>
  <c r="C7748" i="4"/>
  <c r="C7757" i="4"/>
  <c r="C7768" i="4"/>
  <c r="C7776" i="4"/>
  <c r="C7784" i="4"/>
  <c r="C7794" i="4"/>
  <c r="C7806" i="4"/>
  <c r="C7816" i="4"/>
  <c r="C7829" i="4"/>
  <c r="C7838" i="4"/>
  <c r="C7846" i="4"/>
  <c r="C7858" i="4"/>
  <c r="C7870" i="4"/>
  <c r="C7878" i="4"/>
  <c r="C7887" i="4"/>
  <c r="C7898" i="4"/>
  <c r="C7907" i="4"/>
  <c r="C7915" i="4"/>
  <c r="C7593" i="4"/>
  <c r="C7603" i="4"/>
  <c r="C7612" i="4"/>
  <c r="C7621" i="4"/>
  <c r="C7633" i="4"/>
  <c r="C7641" i="4"/>
  <c r="C7652" i="4"/>
  <c r="C7663" i="4"/>
  <c r="C7674" i="4"/>
  <c r="C7685" i="4"/>
  <c r="C7694" i="4"/>
  <c r="C7707" i="4"/>
  <c r="C7716" i="4"/>
  <c r="C7730" i="4"/>
  <c r="C7741" i="4"/>
  <c r="C7749" i="4"/>
  <c r="C7758" i="4"/>
  <c r="C7769" i="4"/>
  <c r="C7777" i="4"/>
  <c r="C7785" i="4"/>
  <c r="C7796" i="4"/>
  <c r="C7807" i="4"/>
  <c r="C7818" i="4"/>
  <c r="C7830" i="4"/>
  <c r="C7839" i="4"/>
  <c r="C7847" i="4"/>
  <c r="C7860" i="4"/>
  <c r="C7871" i="4"/>
  <c r="C7879" i="4"/>
  <c r="C7889" i="4"/>
  <c r="C7899" i="4"/>
  <c r="C7908" i="4"/>
  <c r="C7917" i="4"/>
  <c r="C7595" i="4"/>
  <c r="C7604" i="4"/>
  <c r="C7613" i="4"/>
  <c r="C7623" i="4"/>
  <c r="C7634" i="4"/>
  <c r="C7644" i="4"/>
  <c r="C7653" i="4"/>
  <c r="C7664" i="4"/>
  <c r="C7675" i="4"/>
  <c r="C7686" i="4"/>
  <c r="C7695" i="4"/>
  <c r="C7708" i="4"/>
  <c r="C7717" i="4"/>
  <c r="C7732" i="4"/>
  <c r="C7742" i="4"/>
  <c r="C7750" i="4"/>
  <c r="C7759" i="4"/>
  <c r="C7770" i="4"/>
  <c r="C7778" i="4"/>
  <c r="C7786" i="4"/>
  <c r="C7797" i="4"/>
  <c r="C7808" i="4"/>
  <c r="C7819" i="4"/>
  <c r="C7832" i="4"/>
  <c r="C7840" i="4"/>
  <c r="C7848" i="4"/>
  <c r="C7862" i="4"/>
  <c r="C7872" i="4"/>
  <c r="C7880" i="4"/>
  <c r="C7890" i="4"/>
  <c r="C7900" i="4"/>
  <c r="C7909" i="4"/>
  <c r="C7918" i="4"/>
  <c r="C7597" i="4"/>
  <c r="C7605" i="4"/>
  <c r="C7614" i="4"/>
  <c r="C7624" i="4"/>
  <c r="C7635" i="4"/>
  <c r="C7645" i="4"/>
  <c r="C7654" i="4"/>
  <c r="C7666" i="4"/>
  <c r="C7677" i="4"/>
  <c r="C7687" i="4"/>
  <c r="C7698" i="4"/>
  <c r="C7709" i="4"/>
  <c r="C7719" i="4"/>
  <c r="C7734" i="4"/>
  <c r="C7743" i="4"/>
  <c r="C7751" i="4"/>
  <c r="C7761" i="4"/>
  <c r="C7771" i="4"/>
  <c r="C7779" i="4"/>
  <c r="C7787" i="4"/>
  <c r="C7798" i="4"/>
  <c r="C7809" i="4"/>
  <c r="C7821" i="4"/>
  <c r="C7833" i="4"/>
  <c r="C7841" i="4"/>
  <c r="C7849" i="4"/>
  <c r="C7864" i="4"/>
  <c r="C7873" i="4"/>
  <c r="C7881" i="4"/>
  <c r="C7892" i="4"/>
  <c r="C7901" i="4"/>
  <c r="C7910" i="4"/>
  <c r="C7919" i="4"/>
  <c r="C7598" i="4"/>
  <c r="C7606" i="4"/>
  <c r="C7616" i="4"/>
  <c r="C7626" i="4"/>
  <c r="C7636" i="4"/>
  <c r="C7646" i="4"/>
  <c r="C7656" i="4"/>
  <c r="C7667" i="4"/>
  <c r="C7678" i="4"/>
  <c r="C7688" i="4"/>
  <c r="C7700" i="4"/>
  <c r="C7711" i="4"/>
  <c r="C7720" i="4"/>
  <c r="C7736" i="4"/>
  <c r="C7744" i="4"/>
  <c r="C7752" i="4"/>
  <c r="C7762" i="4"/>
  <c r="C7772" i="4"/>
  <c r="C7780" i="4"/>
  <c r="C7789" i="4"/>
  <c r="C7800" i="4"/>
  <c r="C7811" i="4"/>
  <c r="C7822" i="4"/>
  <c r="C7834" i="4"/>
  <c r="C7842" i="4"/>
  <c r="C7850" i="4"/>
  <c r="C7865" i="4"/>
  <c r="C7874" i="4"/>
  <c r="C7882" i="4"/>
  <c r="C7893" i="4"/>
  <c r="C7903" i="4"/>
  <c r="C7911" i="4"/>
  <c r="C7921" i="4"/>
  <c r="C7599" i="4"/>
  <c r="C7607" i="4"/>
  <c r="C7617" i="4"/>
  <c r="C7627" i="4"/>
  <c r="C7637" i="4"/>
  <c r="C7647" i="4"/>
  <c r="C7657" i="4"/>
  <c r="C7668" i="4"/>
  <c r="C7681" i="4"/>
  <c r="C7689" i="4"/>
  <c r="C7701" i="4"/>
  <c r="C7712" i="4"/>
  <c r="C7721" i="4"/>
  <c r="C7737" i="4"/>
  <c r="C7745" i="4"/>
  <c r="C7753" i="4"/>
  <c r="C7764" i="4"/>
  <c r="C7773" i="4"/>
  <c r="C7781" i="4"/>
  <c r="C7790" i="4"/>
  <c r="C7802" i="4"/>
  <c r="C7812" i="4"/>
  <c r="C7823" i="4"/>
  <c r="C7835" i="4"/>
  <c r="C7843" i="4"/>
  <c r="C7851" i="4"/>
  <c r="C7867" i="4"/>
  <c r="C7875" i="4"/>
  <c r="C7883" i="4"/>
  <c r="C7894" i="4"/>
  <c r="C7904" i="4"/>
  <c r="C7912" i="4"/>
  <c r="C7922" i="4"/>
  <c r="C7618" i="4"/>
  <c r="C7702" i="4"/>
  <c r="C7782" i="4"/>
  <c r="C7868" i="4"/>
  <c r="C7628" i="4"/>
  <c r="C7713" i="4"/>
  <c r="C7791" i="4"/>
  <c r="C7876" i="4"/>
  <c r="C7638" i="4"/>
  <c r="C7722" i="4"/>
  <c r="C7803" i="4"/>
  <c r="C7885" i="4"/>
  <c r="C7649" i="4"/>
  <c r="C7738" i="4"/>
  <c r="C7813" i="4"/>
  <c r="C7896" i="4"/>
  <c r="C7659" i="4"/>
  <c r="C7746" i="4"/>
  <c r="C7825" i="4"/>
  <c r="C7905" i="4"/>
  <c r="C7670" i="4"/>
  <c r="C7754" i="4"/>
  <c r="C7836" i="4"/>
  <c r="C7913" i="4"/>
  <c r="C7600" i="4"/>
  <c r="C7682" i="4"/>
  <c r="C7765" i="4"/>
  <c r="C7844" i="4"/>
  <c r="C7608" i="4"/>
  <c r="C7690" i="4"/>
  <c r="C7774" i="4"/>
  <c r="C7853" i="4"/>
  <c r="C7859" i="4"/>
  <c r="C7891" i="4"/>
  <c r="C7801" i="4"/>
  <c r="C7622" i="4"/>
  <c r="C7805" i="4"/>
  <c r="C7655" i="4"/>
  <c r="C7629" i="4"/>
  <c r="C7735" i="4"/>
  <c r="C7632" i="4"/>
  <c r="C7643" i="4"/>
  <c r="C7852" i="4"/>
  <c r="C7642" i="4"/>
  <c r="C7826" i="4"/>
  <c r="C7817" i="4"/>
  <c r="C7920" i="4"/>
  <c r="C7856" i="4"/>
  <c r="C7676" i="4"/>
  <c r="C7697" i="4"/>
  <c r="C7857" i="4"/>
  <c r="C7902" i="4"/>
  <c r="C7728" i="4"/>
  <c r="C7863" i="4"/>
  <c r="C7767" i="4"/>
  <c r="C7827" i="4"/>
  <c r="C7665" i="4"/>
  <c r="C7691" i="4"/>
  <c r="C7814" i="4"/>
  <c r="C7810" i="4"/>
  <c r="C7788" i="4"/>
  <c r="C7679" i="4"/>
  <c r="C7594" i="4"/>
  <c r="C7648" i="4"/>
  <c r="C7671" i="4"/>
  <c r="C7733" i="4"/>
  <c r="C7888" i="4"/>
  <c r="C7760" i="4"/>
  <c r="C7799" i="4"/>
  <c r="C7669" i="4"/>
  <c r="C7680" i="4"/>
  <c r="C7763" i="4"/>
  <c r="C7731" i="4"/>
  <c r="C7658" i="4"/>
  <c r="C7866" i="4"/>
  <c r="C7792" i="4"/>
  <c r="C7729" i="4"/>
  <c r="C7596" i="4"/>
  <c r="C7726" i="4"/>
  <c r="C7884" i="4"/>
  <c r="C7756" i="4"/>
  <c r="C7705" i="4"/>
  <c r="C7861" i="4"/>
  <c r="C7824" i="4"/>
  <c r="C7662" i="4"/>
  <c r="C7895" i="4"/>
  <c r="C7703" i="4"/>
  <c r="C7795" i="4"/>
  <c r="C7699" i="4"/>
  <c r="C7710" i="4"/>
  <c r="C7611" i="4"/>
  <c r="C7625" i="4"/>
  <c r="C7725" i="4"/>
  <c r="C7854" i="4"/>
  <c r="C7916" i="4"/>
  <c r="C7820" i="4"/>
  <c r="C7724" i="4"/>
  <c r="C7718" i="4"/>
  <c r="C7696" i="4"/>
  <c r="C7831" i="4"/>
  <c r="C7615" i="4"/>
  <c r="C11889" i="4"/>
  <c r="C11899" i="4"/>
  <c r="C11907" i="4"/>
  <c r="C11916" i="4"/>
  <c r="C11927" i="4"/>
  <c r="C11936" i="4"/>
  <c r="C11946" i="4"/>
  <c r="C11956" i="4"/>
  <c r="C11967" i="4"/>
  <c r="C11978" i="4"/>
  <c r="C11988" i="4"/>
  <c r="C11997" i="4"/>
  <c r="C12010" i="4"/>
  <c r="C12018" i="4"/>
  <c r="C12030" i="4"/>
  <c r="C12041" i="4"/>
  <c r="C12050" i="4"/>
  <c r="C12066" i="4"/>
  <c r="C12074" i="4"/>
  <c r="C12082" i="4"/>
  <c r="C12092" i="4"/>
  <c r="C12101" i="4"/>
  <c r="C12109" i="4"/>
  <c r="C12117" i="4"/>
  <c r="C12127" i="4"/>
  <c r="C12138" i="4"/>
  <c r="C12150" i="4"/>
  <c r="C12161" i="4"/>
  <c r="C12169" i="4"/>
  <c r="C12177" i="4"/>
  <c r="C12191" i="4"/>
  <c r="C12201" i="4"/>
  <c r="C12209" i="4"/>
  <c r="C11890" i="4"/>
  <c r="C11900" i="4"/>
  <c r="C11908" i="4"/>
  <c r="C11917" i="4"/>
  <c r="C11928" i="4"/>
  <c r="C11937" i="4"/>
  <c r="C11947" i="4"/>
  <c r="C11957" i="4"/>
  <c r="C11968" i="4"/>
  <c r="C11979" i="4"/>
  <c r="C11989" i="4"/>
  <c r="C11999" i="4"/>
  <c r="C12011" i="4"/>
  <c r="C12019" i="4"/>
  <c r="C12031" i="4"/>
  <c r="C12042" i="4"/>
  <c r="C12051" i="4"/>
  <c r="C12067" i="4"/>
  <c r="C12075" i="4"/>
  <c r="C12083" i="4"/>
  <c r="C12093" i="4"/>
  <c r="C12102" i="4"/>
  <c r="C12110" i="4"/>
  <c r="C12118" i="4"/>
  <c r="C12129" i="4"/>
  <c r="C12140" i="4"/>
  <c r="C12151" i="4"/>
  <c r="C12162" i="4"/>
  <c r="C12170" i="4"/>
  <c r="C12178" i="4"/>
  <c r="C12193" i="4"/>
  <c r="C12202" i="4"/>
  <c r="C12210" i="4"/>
  <c r="C11892" i="4"/>
  <c r="C11901" i="4"/>
  <c r="C11909" i="4"/>
  <c r="C11918" i="4"/>
  <c r="C11929" i="4"/>
  <c r="C11938" i="4"/>
  <c r="C11948" i="4"/>
  <c r="C11959" i="4"/>
  <c r="C11969" i="4"/>
  <c r="C11980" i="4"/>
  <c r="C11990" i="4"/>
  <c r="C12001" i="4"/>
  <c r="C12012" i="4"/>
  <c r="C12021" i="4"/>
  <c r="C12033" i="4"/>
  <c r="C12043" i="4"/>
  <c r="C12052" i="4"/>
  <c r="C12068" i="4"/>
  <c r="C12076" i="4"/>
  <c r="C12084" i="4"/>
  <c r="C12094" i="4"/>
  <c r="C12103" i="4"/>
  <c r="C12111" i="4"/>
  <c r="C12119" i="4"/>
  <c r="C12131" i="4"/>
  <c r="C12141" i="4"/>
  <c r="C12152" i="4"/>
  <c r="C12163" i="4"/>
  <c r="C12171" i="4"/>
  <c r="C12179" i="4"/>
  <c r="C12194" i="4"/>
  <c r="C12203" i="4"/>
  <c r="C12211" i="4"/>
  <c r="C11883" i="4"/>
  <c r="C11893" i="4"/>
  <c r="C11902" i="4"/>
  <c r="C11910" i="4"/>
  <c r="C11920" i="4"/>
  <c r="C11930" i="4"/>
  <c r="C11939" i="4"/>
  <c r="C11949" i="4"/>
  <c r="C11960" i="4"/>
  <c r="C11970" i="4"/>
  <c r="C11981" i="4"/>
  <c r="C11992" i="4"/>
  <c r="C12002" i="4"/>
  <c r="C12013" i="4"/>
  <c r="C12022" i="4"/>
  <c r="C12035" i="4"/>
  <c r="C12044" i="4"/>
  <c r="C12056" i="4"/>
  <c r="C12069" i="4"/>
  <c r="C12077" i="4"/>
  <c r="C12086" i="4"/>
  <c r="C12095" i="4"/>
  <c r="C12104" i="4"/>
  <c r="C12112" i="4"/>
  <c r="C12120" i="4"/>
  <c r="C12132" i="4"/>
  <c r="C12142" i="4"/>
  <c r="C12154" i="4"/>
  <c r="C12164" i="4"/>
  <c r="C12172" i="4"/>
  <c r="C12180" i="4"/>
  <c r="C12196" i="4"/>
  <c r="C12204" i="4"/>
  <c r="C12212" i="4"/>
  <c r="C11884" i="4"/>
  <c r="C11894" i="4"/>
  <c r="C11903" i="4"/>
  <c r="C11911" i="4"/>
  <c r="C11921" i="4"/>
  <c r="C11931" i="4"/>
  <c r="C11941" i="4"/>
  <c r="C11950" i="4"/>
  <c r="C11962" i="4"/>
  <c r="C11973" i="4"/>
  <c r="C11982" i="4"/>
  <c r="C11993" i="4"/>
  <c r="C12003" i="4"/>
  <c r="C12014" i="4"/>
  <c r="C12023" i="4"/>
  <c r="C12036" i="4"/>
  <c r="C12045" i="4"/>
  <c r="C12059" i="4"/>
  <c r="C12070" i="4"/>
  <c r="C12078" i="4"/>
  <c r="C12087" i="4"/>
  <c r="C12097" i="4"/>
  <c r="C12105" i="4"/>
  <c r="C12113" i="4"/>
  <c r="C12122" i="4"/>
  <c r="C12133" i="4"/>
  <c r="C12144" i="4"/>
  <c r="C12156" i="4"/>
  <c r="C12165" i="4"/>
  <c r="C12173" i="4"/>
  <c r="C12182" i="4"/>
  <c r="C12197" i="4"/>
  <c r="C12205" i="4"/>
  <c r="C11885" i="4"/>
  <c r="C11895" i="4"/>
  <c r="C11904" i="4"/>
  <c r="C11913" i="4"/>
  <c r="C11922" i="4"/>
  <c r="C11932" i="4"/>
  <c r="C11942" i="4"/>
  <c r="C11952" i="4"/>
  <c r="C11963" i="4"/>
  <c r="C11974" i="4"/>
  <c r="C11983" i="4"/>
  <c r="C11994" i="4"/>
  <c r="C12004" i="4"/>
  <c r="C12015" i="4"/>
  <c r="C12024" i="4"/>
  <c r="C12037" i="4"/>
  <c r="C12046" i="4"/>
  <c r="C12061" i="4"/>
  <c r="C12071" i="4"/>
  <c r="C12079" i="4"/>
  <c r="C12088" i="4"/>
  <c r="C12098" i="4"/>
  <c r="C12106" i="4"/>
  <c r="C12114" i="4"/>
  <c r="C12123" i="4"/>
  <c r="C12135" i="4"/>
  <c r="C12145" i="4"/>
  <c r="C12157" i="4"/>
  <c r="C12166" i="4"/>
  <c r="C12174" i="4"/>
  <c r="C12184" i="4"/>
  <c r="C12198" i="4"/>
  <c r="C12206" i="4"/>
  <c r="C11888" i="4"/>
  <c r="C11897" i="4"/>
  <c r="C11906" i="4"/>
  <c r="C11915" i="4"/>
  <c r="C11926" i="4"/>
  <c r="C11935" i="4"/>
  <c r="C11945" i="4"/>
  <c r="C11955" i="4"/>
  <c r="C11966" i="4"/>
  <c r="C11976" i="4"/>
  <c r="C11986" i="4"/>
  <c r="C11996" i="4"/>
  <c r="C12007" i="4"/>
  <c r="C12017" i="4"/>
  <c r="C12029" i="4"/>
  <c r="C12040" i="4"/>
  <c r="C12049" i="4"/>
  <c r="C12065" i="4"/>
  <c r="C12073" i="4"/>
  <c r="C12081" i="4"/>
  <c r="C12091" i="4"/>
  <c r="C12100" i="4"/>
  <c r="C12108" i="4"/>
  <c r="C12116" i="4"/>
  <c r="C12126" i="4"/>
  <c r="C12137" i="4"/>
  <c r="C12148" i="4"/>
  <c r="C12159" i="4"/>
  <c r="C12168" i="4"/>
  <c r="C12176" i="4"/>
  <c r="C12189" i="4"/>
  <c r="C12200" i="4"/>
  <c r="C12208" i="4"/>
  <c r="C11896" i="4"/>
  <c r="C11975" i="4"/>
  <c r="C12063" i="4"/>
  <c r="C12136" i="4"/>
  <c r="C11953" i="4"/>
  <c r="C11905" i="4"/>
  <c r="C11985" i="4"/>
  <c r="C12072" i="4"/>
  <c r="C12147" i="4"/>
  <c r="C12199" i="4"/>
  <c r="C11914" i="4"/>
  <c r="C11995" i="4"/>
  <c r="C12080" i="4"/>
  <c r="C12158" i="4"/>
  <c r="C11924" i="4"/>
  <c r="C12006" i="4"/>
  <c r="C12090" i="4"/>
  <c r="C12167" i="4"/>
  <c r="C12027" i="4"/>
  <c r="C11934" i="4"/>
  <c r="C12016" i="4"/>
  <c r="C12099" i="4"/>
  <c r="C12175" i="4"/>
  <c r="C11943" i="4"/>
  <c r="C12107" i="4"/>
  <c r="C12038" i="4"/>
  <c r="C12115" i="4"/>
  <c r="C11886" i="4"/>
  <c r="C11964" i="4"/>
  <c r="C12048" i="4"/>
  <c r="C12125" i="4"/>
  <c r="C12207" i="4"/>
  <c r="C12187" i="4"/>
  <c r="C12124" i="4"/>
  <c r="C11919" i="4"/>
  <c r="C12143" i="4"/>
  <c r="C12054" i="4"/>
  <c r="C12026" i="4"/>
  <c r="C11951" i="4"/>
  <c r="C12008" i="4"/>
  <c r="C12089" i="4"/>
  <c r="C12058" i="4"/>
  <c r="C11954" i="4"/>
  <c r="C12139" i="4"/>
  <c r="C12000" i="4"/>
  <c r="C12062" i="4"/>
  <c r="C12032" i="4"/>
  <c r="C11998" i="4"/>
  <c r="C12009" i="4"/>
  <c r="C12028" i="4"/>
  <c r="C12149" i="4"/>
  <c r="C12085" i="4"/>
  <c r="C12053" i="4"/>
  <c r="C12034" i="4"/>
  <c r="C12121" i="4"/>
  <c r="C11991" i="4"/>
  <c r="C11891" i="4"/>
  <c r="C12128" i="4"/>
  <c r="C11887" i="4"/>
  <c r="C12195" i="4"/>
  <c r="C12047" i="4"/>
  <c r="C12190" i="4"/>
  <c r="C12153" i="4"/>
  <c r="C12025" i="4"/>
  <c r="C11944" i="4"/>
  <c r="C11933" i="4"/>
  <c r="C11965" i="4"/>
  <c r="C11972" i="4"/>
  <c r="C11912" i="4"/>
  <c r="C11984" i="4"/>
  <c r="C12064" i="4"/>
  <c r="C12060" i="4"/>
  <c r="C12039" i="4"/>
  <c r="C11940" i="4"/>
  <c r="C12181" i="4"/>
  <c r="C12055" i="4"/>
  <c r="C11971" i="4"/>
  <c r="C11958" i="4"/>
  <c r="C12160" i="4"/>
  <c r="C12188" i="4"/>
  <c r="C11961" i="4"/>
  <c r="C11987" i="4"/>
  <c r="C12134" i="4"/>
  <c r="C12146" i="4"/>
  <c r="C12005" i="4"/>
  <c r="C12020" i="4"/>
  <c r="C11925" i="4"/>
  <c r="C12130" i="4"/>
  <c r="C12183" i="4"/>
  <c r="C12186" i="4"/>
  <c r="C11898" i="4"/>
  <c r="C12155" i="4"/>
  <c r="C12185" i="4"/>
  <c r="C12057" i="4"/>
  <c r="C11923" i="4"/>
  <c r="C12192" i="4"/>
  <c r="C12096" i="4"/>
  <c r="C11977" i="4"/>
  <c r="C9244" i="4"/>
  <c r="C9253" i="4"/>
  <c r="C9264" i="4"/>
  <c r="C9273" i="4"/>
  <c r="C9283" i="4"/>
  <c r="C9293" i="4"/>
  <c r="C9304" i="4"/>
  <c r="C9315" i="4"/>
  <c r="C9325" i="4"/>
  <c r="C9337" i="4"/>
  <c r="C9348" i="4"/>
  <c r="C9357" i="4"/>
  <c r="C9369" i="4"/>
  <c r="C9379" i="4"/>
  <c r="C9388" i="4"/>
  <c r="C9404" i="4"/>
  <c r="C9412" i="4"/>
  <c r="C9420" i="4"/>
  <c r="C9431" i="4"/>
  <c r="C9440" i="4"/>
  <c r="C9448" i="4"/>
  <c r="C9458" i="4"/>
  <c r="C9469" i="4"/>
  <c r="C9480" i="4"/>
  <c r="C9493" i="4"/>
  <c r="C9502" i="4"/>
  <c r="C9510" i="4"/>
  <c r="C9520" i="4"/>
  <c r="C9534" i="4"/>
  <c r="C9542" i="4"/>
  <c r="C9245" i="4"/>
  <c r="C9254" i="4"/>
  <c r="C9265" i="4"/>
  <c r="C9274" i="4"/>
  <c r="C9284" i="4"/>
  <c r="C9295" i="4"/>
  <c r="C9305" i="4"/>
  <c r="C9316" i="4"/>
  <c r="C9326" i="4"/>
  <c r="C9338" i="4"/>
  <c r="C9349" i="4"/>
  <c r="C9358" i="4"/>
  <c r="C9371" i="4"/>
  <c r="C9380" i="4"/>
  <c r="C9392" i="4"/>
  <c r="C9405" i="4"/>
  <c r="C9413" i="4"/>
  <c r="C9422" i="4"/>
  <c r="C9433" i="4"/>
  <c r="C9441" i="4"/>
  <c r="C9449" i="4"/>
  <c r="C9459" i="4"/>
  <c r="C9471" i="4"/>
  <c r="C9481" i="4"/>
  <c r="C9494" i="4"/>
  <c r="C9503" i="4"/>
  <c r="C9511" i="4"/>
  <c r="C9523" i="4"/>
  <c r="C9535" i="4"/>
  <c r="C9543" i="4"/>
  <c r="C9552" i="4"/>
  <c r="C9563" i="4"/>
  <c r="C9572" i="4"/>
  <c r="C9246" i="4"/>
  <c r="C9256" i="4"/>
  <c r="C9266" i="4"/>
  <c r="C9275" i="4"/>
  <c r="C9285" i="4"/>
  <c r="C9296" i="4"/>
  <c r="C9306" i="4"/>
  <c r="C9317" i="4"/>
  <c r="C9328" i="4"/>
  <c r="C9339" i="4"/>
  <c r="C9350" i="4"/>
  <c r="C9359" i="4"/>
  <c r="C9372" i="4"/>
  <c r="C9381" i="4"/>
  <c r="C9395" i="4"/>
  <c r="C9406" i="4"/>
  <c r="C9414" i="4"/>
  <c r="C9423" i="4"/>
  <c r="C9434" i="4"/>
  <c r="C9442" i="4"/>
  <c r="C9450" i="4"/>
  <c r="C9461" i="4"/>
  <c r="C9472" i="4"/>
  <c r="C9483" i="4"/>
  <c r="C9495" i="4"/>
  <c r="C9504" i="4"/>
  <c r="C9512" i="4"/>
  <c r="C9525" i="4"/>
  <c r="C9536" i="4"/>
  <c r="C9544" i="4"/>
  <c r="C9247" i="4"/>
  <c r="C9257" i="4"/>
  <c r="C9267" i="4"/>
  <c r="C9277" i="4"/>
  <c r="C9286" i="4"/>
  <c r="C9298" i="4"/>
  <c r="C9309" i="4"/>
  <c r="C9318" i="4"/>
  <c r="C9329" i="4"/>
  <c r="C9340" i="4"/>
  <c r="C9351" i="4"/>
  <c r="C9360" i="4"/>
  <c r="C9373" i="4"/>
  <c r="C9382" i="4"/>
  <c r="C9397" i="4"/>
  <c r="C9407" i="4"/>
  <c r="C9415" i="4"/>
  <c r="C9424" i="4"/>
  <c r="C9435" i="4"/>
  <c r="C9443" i="4"/>
  <c r="C9451" i="4"/>
  <c r="C9462" i="4"/>
  <c r="C9473" i="4"/>
  <c r="C9484" i="4"/>
  <c r="C9497" i="4"/>
  <c r="C9505" i="4"/>
  <c r="C9513" i="4"/>
  <c r="C9527" i="4"/>
  <c r="C9537" i="4"/>
  <c r="C9545" i="4"/>
  <c r="C9249" i="4"/>
  <c r="C9258" i="4"/>
  <c r="C9268" i="4"/>
  <c r="C9278" i="4"/>
  <c r="C9288" i="4"/>
  <c r="C9299" i="4"/>
  <c r="C9310" i="4"/>
  <c r="C9319" i="4"/>
  <c r="C9331" i="4"/>
  <c r="C9342" i="4"/>
  <c r="C9352" i="4"/>
  <c r="C9363" i="4"/>
  <c r="C9374" i="4"/>
  <c r="C9384" i="4"/>
  <c r="C9399" i="4"/>
  <c r="C9408" i="4"/>
  <c r="C9416" i="4"/>
  <c r="C9426" i="4"/>
  <c r="C9436" i="4"/>
  <c r="C9444" i="4"/>
  <c r="C9452" i="4"/>
  <c r="C9463" i="4"/>
  <c r="C9474" i="4"/>
  <c r="C9486" i="4"/>
  <c r="C9498" i="4"/>
  <c r="C9506" i="4"/>
  <c r="C9514" i="4"/>
  <c r="C9529" i="4"/>
  <c r="C9538" i="4"/>
  <c r="C9546" i="4"/>
  <c r="C9250" i="4"/>
  <c r="C9260" i="4"/>
  <c r="C9270" i="4"/>
  <c r="C9279" i="4"/>
  <c r="C9289" i="4"/>
  <c r="C9300" i="4"/>
  <c r="C9311" i="4"/>
  <c r="C9321" i="4"/>
  <c r="C9332" i="4"/>
  <c r="C9343" i="4"/>
  <c r="C9353" i="4"/>
  <c r="C9365" i="4"/>
  <c r="C9376" i="4"/>
  <c r="C9385" i="4"/>
  <c r="C9401" i="4"/>
  <c r="C9409" i="4"/>
  <c r="C9417" i="4"/>
  <c r="C9427" i="4"/>
  <c r="C9437" i="4"/>
  <c r="C9445" i="4"/>
  <c r="C9454" i="4"/>
  <c r="C9465" i="4"/>
  <c r="C9476" i="4"/>
  <c r="C9487" i="4"/>
  <c r="C9499" i="4"/>
  <c r="C9507" i="4"/>
  <c r="C9515" i="4"/>
  <c r="C9530" i="4"/>
  <c r="C9539" i="4"/>
  <c r="C9547" i="4"/>
  <c r="C9251" i="4"/>
  <c r="C9262" i="4"/>
  <c r="C9271" i="4"/>
  <c r="C9281" i="4"/>
  <c r="C9291" i="4"/>
  <c r="C9302" i="4"/>
  <c r="C9312" i="4"/>
  <c r="C9322" i="4"/>
  <c r="C9333" i="4"/>
  <c r="C9346" i="4"/>
  <c r="C9354" i="4"/>
  <c r="C9366" i="4"/>
  <c r="C9377" i="4"/>
  <c r="C9386" i="4"/>
  <c r="C9402" i="4"/>
  <c r="C9410" i="4"/>
  <c r="C9418" i="4"/>
  <c r="C9429" i="4"/>
  <c r="C9438" i="4"/>
  <c r="C9446" i="4"/>
  <c r="C9455" i="4"/>
  <c r="C9467" i="4"/>
  <c r="C9477" i="4"/>
  <c r="C9488" i="4"/>
  <c r="C9500" i="4"/>
  <c r="C9508" i="4"/>
  <c r="C9516" i="4"/>
  <c r="C9532" i="4"/>
  <c r="C9540" i="4"/>
  <c r="C9548" i="4"/>
  <c r="C9559" i="4"/>
  <c r="C9569" i="4"/>
  <c r="C9243" i="4"/>
  <c r="C9324" i="4"/>
  <c r="C9411" i="4"/>
  <c r="C9490" i="4"/>
  <c r="C9554" i="4"/>
  <c r="C9566" i="4"/>
  <c r="C9252" i="4"/>
  <c r="C9335" i="4"/>
  <c r="C9419" i="4"/>
  <c r="C9501" i="4"/>
  <c r="C9555" i="4"/>
  <c r="C9568" i="4"/>
  <c r="C9263" i="4"/>
  <c r="C9347" i="4"/>
  <c r="C9430" i="4"/>
  <c r="C9509" i="4"/>
  <c r="C9557" i="4"/>
  <c r="C9570" i="4"/>
  <c r="C9272" i="4"/>
  <c r="C9355" i="4"/>
  <c r="C9439" i="4"/>
  <c r="C9518" i="4"/>
  <c r="C9558" i="4"/>
  <c r="C9571" i="4"/>
  <c r="C9282" i="4"/>
  <c r="C9367" i="4"/>
  <c r="C9447" i="4"/>
  <c r="C9533" i="4"/>
  <c r="C9561" i="4"/>
  <c r="C9292" i="4"/>
  <c r="C9378" i="4"/>
  <c r="C9456" i="4"/>
  <c r="C9541" i="4"/>
  <c r="C9562" i="4"/>
  <c r="C9303" i="4"/>
  <c r="C9387" i="4"/>
  <c r="C9468" i="4"/>
  <c r="C9550" i="4"/>
  <c r="C9564" i="4"/>
  <c r="C9403" i="4"/>
  <c r="C9478" i="4"/>
  <c r="C9551" i="4"/>
  <c r="C9565" i="4"/>
  <c r="C9314" i="4"/>
  <c r="C9341" i="4"/>
  <c r="C9308" i="4"/>
  <c r="C9549" i="4"/>
  <c r="C9390" i="4"/>
  <c r="C9362" i="4"/>
  <c r="C9466" i="4"/>
  <c r="C9287" i="4"/>
  <c r="C9517" i="4"/>
  <c r="C9398" i="4"/>
  <c r="C9364" i="4"/>
  <c r="C9479" i="4"/>
  <c r="C9485" i="4"/>
  <c r="C9370" i="4"/>
  <c r="C9457" i="4"/>
  <c r="C9327" i="4"/>
  <c r="C9464" i="4"/>
  <c r="C9368" i="4"/>
  <c r="C9334" i="4"/>
  <c r="C9345" i="4"/>
  <c r="C9524" i="4"/>
  <c r="C9492" i="4"/>
  <c r="C9276" i="4"/>
  <c r="C9323" i="4"/>
  <c r="C9531" i="4"/>
  <c r="C9383" i="4"/>
  <c r="C9526" i="4"/>
  <c r="C9489" i="4"/>
  <c r="C9361" i="4"/>
  <c r="C9560" i="4"/>
  <c r="C9280" i="4"/>
  <c r="C9297" i="4"/>
  <c r="C9556" i="4"/>
  <c r="C9475" i="4"/>
  <c r="C9320" i="4"/>
  <c r="C9400" i="4"/>
  <c r="C9313" i="4"/>
  <c r="C9460" i="4"/>
  <c r="C9396" i="4"/>
  <c r="C9255" i="4"/>
  <c r="C9336" i="4"/>
  <c r="C9248" i="4"/>
  <c r="C9453" i="4"/>
  <c r="C9307" i="4"/>
  <c r="C9294" i="4"/>
  <c r="C9496" i="4"/>
  <c r="C9269" i="4"/>
  <c r="C9301" i="4"/>
  <c r="C9330" i="4"/>
  <c r="C9375" i="4"/>
  <c r="C9290" i="4"/>
  <c r="C9389" i="4"/>
  <c r="C9470" i="4"/>
  <c r="C9567" i="4"/>
  <c r="C9482" i="4"/>
  <c r="C9261" i="4"/>
  <c r="C9421" i="4"/>
  <c r="C9522" i="4"/>
  <c r="C9491" i="4"/>
  <c r="C9521" i="4"/>
  <c r="C9393" i="4"/>
  <c r="C9259" i="4"/>
  <c r="C9528" i="4"/>
  <c r="C9432" i="4"/>
  <c r="C9428" i="4"/>
  <c r="C9356" i="4"/>
  <c r="C9394" i="4"/>
  <c r="C9519" i="4"/>
  <c r="C9391" i="4"/>
  <c r="C9344" i="4"/>
  <c r="C9553" i="4"/>
  <c r="C9425" i="4"/>
  <c r="C6611" i="4"/>
  <c r="C6621" i="4"/>
  <c r="C6631" i="4"/>
  <c r="C6641" i="4"/>
  <c r="C6652" i="4"/>
  <c r="C6661" i="4"/>
  <c r="C6673" i="4"/>
  <c r="C6683" i="4"/>
  <c r="C6691" i="4"/>
  <c r="C6703" i="4"/>
  <c r="C6713" i="4"/>
  <c r="C6722" i="4"/>
  <c r="C6738" i="4"/>
  <c r="C6746" i="4"/>
  <c r="C6754" i="4"/>
  <c r="C6765" i="4"/>
  <c r="C6774" i="4"/>
  <c r="C6782" i="4"/>
  <c r="C6791" i="4"/>
  <c r="C6803" i="4"/>
  <c r="C6813" i="4"/>
  <c r="C6824" i="4"/>
  <c r="C6836" i="4"/>
  <c r="C6844" i="4"/>
  <c r="C6852" i="4"/>
  <c r="C6868" i="4"/>
  <c r="C6876" i="4"/>
  <c r="C6884" i="4"/>
  <c r="C6895" i="4"/>
  <c r="C6905" i="4"/>
  <c r="C6913" i="4"/>
  <c r="C6923" i="4"/>
  <c r="C6613" i="4"/>
  <c r="C6622" i="4"/>
  <c r="C6632" i="4"/>
  <c r="C6642" i="4"/>
  <c r="C6653" i="4"/>
  <c r="C6662" i="4"/>
  <c r="C6674" i="4"/>
  <c r="C6684" i="4"/>
  <c r="C6693" i="4"/>
  <c r="C6705" i="4"/>
  <c r="C6714" i="4"/>
  <c r="C6723" i="4"/>
  <c r="C6739" i="4"/>
  <c r="C6747" i="4"/>
  <c r="C6755" i="4"/>
  <c r="C6766" i="4"/>
  <c r="C6775" i="4"/>
  <c r="C6783" i="4"/>
  <c r="C6792" i="4"/>
  <c r="C6804" i="4"/>
  <c r="C6814" i="4"/>
  <c r="C6826" i="4"/>
  <c r="C6837" i="4"/>
  <c r="C6845" i="4"/>
  <c r="C6854" i="4"/>
  <c r="C6869" i="4"/>
  <c r="C6877" i="4"/>
  <c r="C6886" i="4"/>
  <c r="C6897" i="4"/>
  <c r="C6906" i="4"/>
  <c r="C6914" i="4"/>
  <c r="C6925" i="4"/>
  <c r="C6604" i="4"/>
  <c r="C6614" i="4"/>
  <c r="C6624" i="4"/>
  <c r="C6634" i="4"/>
  <c r="C6645" i="4"/>
  <c r="C6654" i="4"/>
  <c r="C6664" i="4"/>
  <c r="C6675" i="4"/>
  <c r="C6685" i="4"/>
  <c r="C6694" i="4"/>
  <c r="C6706" i="4"/>
  <c r="C6715" i="4"/>
  <c r="C6724" i="4"/>
  <c r="C6740" i="4"/>
  <c r="C6748" i="4"/>
  <c r="C6756" i="4"/>
  <c r="C6767" i="4"/>
  <c r="C6776" i="4"/>
  <c r="C6784" i="4"/>
  <c r="C6794" i="4"/>
  <c r="C6805" i="4"/>
  <c r="C6816" i="4"/>
  <c r="C6829" i="4"/>
  <c r="C6838" i="4"/>
  <c r="C6846" i="4"/>
  <c r="C6856" i="4"/>
  <c r="C6870" i="4"/>
  <c r="C6878" i="4"/>
  <c r="C6887" i="4"/>
  <c r="C6898" i="4"/>
  <c r="C6907" i="4"/>
  <c r="C6915" i="4"/>
  <c r="C6926" i="4"/>
  <c r="C6606" i="4"/>
  <c r="C6615" i="4"/>
  <c r="C6625" i="4"/>
  <c r="C6635" i="4"/>
  <c r="C6646" i="4"/>
  <c r="C6655" i="4"/>
  <c r="C6665" i="4"/>
  <c r="C6676" i="4"/>
  <c r="C6686" i="4"/>
  <c r="C6695" i="4"/>
  <c r="C6707" i="4"/>
  <c r="C6716" i="4"/>
  <c r="C6728" i="4"/>
  <c r="C6741" i="4"/>
  <c r="C6749" i="4"/>
  <c r="C6758" i="4"/>
  <c r="C6769" i="4"/>
  <c r="C6777" i="4"/>
  <c r="C6785" i="4"/>
  <c r="C6795" i="4"/>
  <c r="C6807" i="4"/>
  <c r="C6817" i="4"/>
  <c r="C6830" i="4"/>
  <c r="C6839" i="4"/>
  <c r="C6847" i="4"/>
  <c r="C6859" i="4"/>
  <c r="C6871" i="4"/>
  <c r="C6879" i="4"/>
  <c r="C6888" i="4"/>
  <c r="C6899" i="4"/>
  <c r="C6908" i="4"/>
  <c r="C6916" i="4"/>
  <c r="C6927" i="4"/>
  <c r="C6607" i="4"/>
  <c r="C6617" i="4"/>
  <c r="C6627" i="4"/>
  <c r="C6636" i="4"/>
  <c r="C6647" i="4"/>
  <c r="C6656" i="4"/>
  <c r="C6667" i="4"/>
  <c r="C6678" i="4"/>
  <c r="C6687" i="4"/>
  <c r="C6696" i="4"/>
  <c r="C6708" i="4"/>
  <c r="C6717" i="4"/>
  <c r="C6731" i="4"/>
  <c r="C6742" i="4"/>
  <c r="C6750" i="4"/>
  <c r="C6759" i="4"/>
  <c r="C6770" i="4"/>
  <c r="C6778" i="4"/>
  <c r="C6786" i="4"/>
  <c r="C6797" i="4"/>
  <c r="C6808" i="4"/>
  <c r="C6819" i="4"/>
  <c r="C6831" i="4"/>
  <c r="C6840" i="4"/>
  <c r="C6848" i="4"/>
  <c r="C6861" i="4"/>
  <c r="C6872" i="4"/>
  <c r="C6880" i="4"/>
  <c r="C6890" i="4"/>
  <c r="C6900" i="4"/>
  <c r="C6909" i="4"/>
  <c r="C6918" i="4"/>
  <c r="C6929" i="4"/>
  <c r="C6608" i="4"/>
  <c r="C6618" i="4"/>
  <c r="C6628" i="4"/>
  <c r="C6638" i="4"/>
  <c r="C6648" i="4"/>
  <c r="C6657" i="4"/>
  <c r="C6668" i="4"/>
  <c r="C6679" i="4"/>
  <c r="C6688" i="4"/>
  <c r="C6699" i="4"/>
  <c r="C6709" i="4"/>
  <c r="C6718" i="4"/>
  <c r="C6733" i="4"/>
  <c r="C6743" i="4"/>
  <c r="C6751" i="4"/>
  <c r="C6760" i="4"/>
  <c r="C6771" i="4"/>
  <c r="C6779" i="4"/>
  <c r="C6787" i="4"/>
  <c r="C6798" i="4"/>
  <c r="C6809" i="4"/>
  <c r="C6820" i="4"/>
  <c r="C6833" i="4"/>
  <c r="C6841" i="4"/>
  <c r="C6849" i="4"/>
  <c r="C6863" i="4"/>
  <c r="C6873" i="4"/>
  <c r="C6881" i="4"/>
  <c r="C6891" i="4"/>
  <c r="C6901" i="4"/>
  <c r="C6910" i="4"/>
  <c r="C6919" i="4"/>
  <c r="C6931" i="4"/>
  <c r="C6609" i="4"/>
  <c r="C6619" i="4"/>
  <c r="C6629" i="4"/>
  <c r="C6639" i="4"/>
  <c r="C6650" i="4"/>
  <c r="C6658" i="4"/>
  <c r="C6669" i="4"/>
  <c r="C6680" i="4"/>
  <c r="C6689" i="4"/>
  <c r="C6701" i="4"/>
  <c r="C6710" i="4"/>
  <c r="C6720" i="4"/>
  <c r="C6735" i="4"/>
  <c r="C6744" i="4"/>
  <c r="C6752" i="4"/>
  <c r="C6762" i="4"/>
  <c r="C6772" i="4"/>
  <c r="C6780" i="4"/>
  <c r="C6788" i="4"/>
  <c r="C6799" i="4"/>
  <c r="C6810" i="4"/>
  <c r="C6822" i="4"/>
  <c r="C6834" i="4"/>
  <c r="C6842" i="4"/>
  <c r="C6850" i="4"/>
  <c r="C6865" i="4"/>
  <c r="C6874" i="4"/>
  <c r="C6882" i="4"/>
  <c r="C6893" i="4"/>
  <c r="C6902" i="4"/>
  <c r="C6911" i="4"/>
  <c r="C6920" i="4"/>
  <c r="C6932" i="4"/>
  <c r="C6671" i="4"/>
  <c r="C6753" i="4"/>
  <c r="C6835" i="4"/>
  <c r="C6912" i="4"/>
  <c r="C6682" i="4"/>
  <c r="C6763" i="4"/>
  <c r="C6843" i="4"/>
  <c r="C6922" i="4"/>
  <c r="C6610" i="4"/>
  <c r="C6690" i="4"/>
  <c r="C6773" i="4"/>
  <c r="C6851" i="4"/>
  <c r="C6620" i="4"/>
  <c r="C6702" i="4"/>
  <c r="C6781" i="4"/>
  <c r="C6866" i="4"/>
  <c r="C6630" i="4"/>
  <c r="C6712" i="4"/>
  <c r="C6790" i="4"/>
  <c r="C6875" i="4"/>
  <c r="C6640" i="4"/>
  <c r="C6721" i="4"/>
  <c r="C6801" i="4"/>
  <c r="C6883" i="4"/>
  <c r="C6651" i="4"/>
  <c r="C6737" i="4"/>
  <c r="C6812" i="4"/>
  <c r="C6894" i="4"/>
  <c r="C6660" i="4"/>
  <c r="C6745" i="4"/>
  <c r="C6823" i="4"/>
  <c r="C6904" i="4"/>
  <c r="C6603" i="4"/>
  <c r="C6633" i="4"/>
  <c r="C6867" i="4"/>
  <c r="C6811" i="4"/>
  <c r="C6672" i="4"/>
  <c r="C6757" i="4"/>
  <c r="C6793" i="4"/>
  <c r="C6800" i="4"/>
  <c r="C6637" i="4"/>
  <c r="C6860" i="4"/>
  <c r="C6764" i="4"/>
  <c r="C6644" i="4"/>
  <c r="C6917" i="4"/>
  <c r="C6821" i="4"/>
  <c r="C6862" i="4"/>
  <c r="C6825" i="4"/>
  <c r="C6896" i="4"/>
  <c r="C6681" i="4"/>
  <c r="C6732" i="4"/>
  <c r="C6700" i="4"/>
  <c r="C6666" i="4"/>
  <c r="C6677" i="4"/>
  <c r="C6612" i="4"/>
  <c r="C6853" i="4"/>
  <c r="C6725" i="4"/>
  <c r="C6643" i="4"/>
  <c r="C6734" i="4"/>
  <c r="C6815" i="4"/>
  <c r="C6855" i="4"/>
  <c r="C6921" i="4"/>
  <c r="C6697" i="4"/>
  <c r="C6832" i="4"/>
  <c r="C6828" i="4"/>
  <c r="C6711" i="4"/>
  <c r="C6892" i="4"/>
  <c r="C6924" i="4"/>
  <c r="C6698" i="4"/>
  <c r="C6806" i="4"/>
  <c r="C6903" i="4"/>
  <c r="C6818" i="4"/>
  <c r="C6663" i="4"/>
  <c r="C6670" i="4"/>
  <c r="C6616" i="4"/>
  <c r="C6605" i="4"/>
  <c r="C6796" i="4"/>
  <c r="C6930" i="4"/>
  <c r="C6802" i="4"/>
  <c r="C6623" i="4"/>
  <c r="C6858" i="4"/>
  <c r="C6827" i="4"/>
  <c r="C6857" i="4"/>
  <c r="C6729" i="4"/>
  <c r="C6928" i="4"/>
  <c r="C6864" i="4"/>
  <c r="C6768" i="4"/>
  <c r="C6736" i="4"/>
  <c r="C6692" i="4"/>
  <c r="C6626" i="4"/>
  <c r="C6726" i="4"/>
  <c r="C6719" i="4"/>
  <c r="C6889" i="4"/>
  <c r="C6704" i="4"/>
  <c r="C6659" i="4"/>
  <c r="C6730" i="4"/>
  <c r="C6727" i="4"/>
  <c r="C6885" i="4"/>
  <c r="C6789" i="4"/>
  <c r="C6761" i="4"/>
  <c r="C6649" i="4"/>
  <c r="C10896" i="4"/>
  <c r="C10905" i="4"/>
  <c r="C10914" i="4"/>
  <c r="C10924" i="4"/>
  <c r="C10933" i="4"/>
  <c r="C10943" i="4"/>
  <c r="C10953" i="4"/>
  <c r="C10963" i="4"/>
  <c r="C10972" i="4"/>
  <c r="C10982" i="4"/>
  <c r="C10993" i="4"/>
  <c r="C11004" i="4"/>
  <c r="C11015" i="4"/>
  <c r="C11024" i="4"/>
  <c r="C11037" i="4"/>
  <c r="C11046" i="4"/>
  <c r="C11060" i="4"/>
  <c r="C11071" i="4"/>
  <c r="C10900" i="4"/>
  <c r="C10909" i="4"/>
  <c r="C10921" i="4"/>
  <c r="C10931" i="4"/>
  <c r="C10942" i="4"/>
  <c r="C10954" i="4"/>
  <c r="C10965" i="4"/>
  <c r="C10976" i="4"/>
  <c r="C10987" i="4"/>
  <c r="C11000" i="4"/>
  <c r="C11013" i="4"/>
  <c r="C11023" i="4"/>
  <c r="C11038" i="4"/>
  <c r="C11049" i="4"/>
  <c r="C11066" i="4"/>
  <c r="C11075" i="4"/>
  <c r="C11083" i="4"/>
  <c r="C11094" i="4"/>
  <c r="C11103" i="4"/>
  <c r="C11111" i="4"/>
  <c r="C11120" i="4"/>
  <c r="C11132" i="4"/>
  <c r="C11142" i="4"/>
  <c r="C11153" i="4"/>
  <c r="C11164" i="4"/>
  <c r="C11172" i="4"/>
  <c r="C11180" i="4"/>
  <c r="C11195" i="4"/>
  <c r="C11204" i="4"/>
  <c r="C11212" i="4"/>
  <c r="C10901" i="4"/>
  <c r="C10910" i="4"/>
  <c r="C10922" i="4"/>
  <c r="C10932" i="4"/>
  <c r="C10944" i="4"/>
  <c r="C10956" i="4"/>
  <c r="C10967" i="4"/>
  <c r="C10977" i="4"/>
  <c r="C10989" i="4"/>
  <c r="C11002" i="4"/>
  <c r="C11014" i="4"/>
  <c r="C11025" i="4"/>
  <c r="C11039" i="4"/>
  <c r="C11050" i="4"/>
  <c r="C11067" i="4"/>
  <c r="C11076" i="4"/>
  <c r="C11084" i="4"/>
  <c r="C11095" i="4"/>
  <c r="C11104" i="4"/>
  <c r="C11112" i="4"/>
  <c r="C11121" i="4"/>
  <c r="C11133" i="4"/>
  <c r="C11143" i="4"/>
  <c r="C11155" i="4"/>
  <c r="C11165" i="4"/>
  <c r="C11173" i="4"/>
  <c r="C11181" i="4"/>
  <c r="C11197" i="4"/>
  <c r="C11205" i="4"/>
  <c r="C11213" i="4"/>
  <c r="C10902" i="4"/>
  <c r="C10911" i="4"/>
  <c r="C10923" i="4"/>
  <c r="C10935" i="4"/>
  <c r="C10946" i="4"/>
  <c r="C10957" i="4"/>
  <c r="C10968" i="4"/>
  <c r="C10979" i="4"/>
  <c r="C10990" i="4"/>
  <c r="C11003" i="4"/>
  <c r="C11016" i="4"/>
  <c r="C11028" i="4"/>
  <c r="C11041" i="4"/>
  <c r="C11051" i="4"/>
  <c r="C11068" i="4"/>
  <c r="C11077" i="4"/>
  <c r="C11085" i="4"/>
  <c r="C11096" i="4"/>
  <c r="C11105" i="4"/>
  <c r="C11113" i="4"/>
  <c r="C11123" i="4"/>
  <c r="C11134" i="4"/>
  <c r="C11145" i="4"/>
  <c r="C11156" i="4"/>
  <c r="C11166" i="4"/>
  <c r="C11174" i="4"/>
  <c r="C11183" i="4"/>
  <c r="C11198" i="4"/>
  <c r="C11206" i="4"/>
  <c r="C11215" i="4"/>
  <c r="C10893" i="4"/>
  <c r="C10903" i="4"/>
  <c r="C10912" i="4"/>
  <c r="C10925" i="4"/>
  <c r="C10936" i="4"/>
  <c r="C10947" i="4"/>
  <c r="C10958" i="4"/>
  <c r="C10969" i="4"/>
  <c r="C10980" i="4"/>
  <c r="C10991" i="4"/>
  <c r="C11005" i="4"/>
  <c r="C11017" i="4"/>
  <c r="C11030" i="4"/>
  <c r="C11042" i="4"/>
  <c r="C11052" i="4"/>
  <c r="C11069" i="4"/>
  <c r="C11078" i="4"/>
  <c r="C11087" i="4"/>
  <c r="C11098" i="4"/>
  <c r="C11106" i="4"/>
  <c r="C11114" i="4"/>
  <c r="C11124" i="4"/>
  <c r="C11136" i="4"/>
  <c r="C11146" i="4"/>
  <c r="C11158" i="4"/>
  <c r="C11167" i="4"/>
  <c r="C11175" i="4"/>
  <c r="C11185" i="4"/>
  <c r="C11199" i="4"/>
  <c r="C11207" i="4"/>
  <c r="C11216" i="4"/>
  <c r="C10894" i="4"/>
  <c r="C10904" i="4"/>
  <c r="C10915" i="4"/>
  <c r="C10927" i="4"/>
  <c r="C10937" i="4"/>
  <c r="C10948" i="4"/>
  <c r="C10960" i="4"/>
  <c r="C10970" i="4"/>
  <c r="C10981" i="4"/>
  <c r="C10994" i="4"/>
  <c r="C11007" i="4"/>
  <c r="C11018" i="4"/>
  <c r="C11031" i="4"/>
  <c r="C11043" i="4"/>
  <c r="C11053" i="4"/>
  <c r="C11070" i="4"/>
  <c r="C11079" i="4"/>
  <c r="C11088" i="4"/>
  <c r="C11099" i="4"/>
  <c r="C11107" i="4"/>
  <c r="C11115" i="4"/>
  <c r="C11126" i="4"/>
  <c r="C11137" i="4"/>
  <c r="C11148" i="4"/>
  <c r="C11159" i="4"/>
  <c r="C11168" i="4"/>
  <c r="C11176" i="4"/>
  <c r="C11188" i="4"/>
  <c r="C11200" i="4"/>
  <c r="C11208" i="4"/>
  <c r="C11217" i="4"/>
  <c r="C10895" i="4"/>
  <c r="C10906" i="4"/>
  <c r="C10916" i="4"/>
  <c r="C10928" i="4"/>
  <c r="C10938" i="4"/>
  <c r="C10949" i="4"/>
  <c r="C10961" i="4"/>
  <c r="C10971" i="4"/>
  <c r="C10983" i="4"/>
  <c r="C10996" i="4"/>
  <c r="C11008" i="4"/>
  <c r="C11019" i="4"/>
  <c r="C11032" i="4"/>
  <c r="C11044" i="4"/>
  <c r="C11057" i="4"/>
  <c r="C11072" i="4"/>
  <c r="C11080" i="4"/>
  <c r="C11089" i="4"/>
  <c r="C11100" i="4"/>
  <c r="C11108" i="4"/>
  <c r="C11116" i="4"/>
  <c r="C11127" i="4"/>
  <c r="C11138" i="4"/>
  <c r="C11149" i="4"/>
  <c r="C11160" i="4"/>
  <c r="C11169" i="4"/>
  <c r="C11177" i="4"/>
  <c r="C11190" i="4"/>
  <c r="C11201" i="4"/>
  <c r="C11209" i="4"/>
  <c r="C11219" i="4"/>
  <c r="C10897" i="4"/>
  <c r="C10907" i="4"/>
  <c r="C10918" i="4"/>
  <c r="C10929" i="4"/>
  <c r="C10939" i="4"/>
  <c r="C10950" i="4"/>
  <c r="C10962" i="4"/>
  <c r="C10974" i="4"/>
  <c r="C10984" i="4"/>
  <c r="C10997" i="4"/>
  <c r="C11011" i="4"/>
  <c r="C11020" i="4"/>
  <c r="C11034" i="4"/>
  <c r="C11045" i="4"/>
  <c r="C11062" i="4"/>
  <c r="C11073" i="4"/>
  <c r="C11081" i="4"/>
  <c r="C11091" i="4"/>
  <c r="C11101" i="4"/>
  <c r="C11109" i="4"/>
  <c r="C11117" i="4"/>
  <c r="C11128" i="4"/>
  <c r="C11139" i="4"/>
  <c r="C11151" i="4"/>
  <c r="C11162" i="4"/>
  <c r="C11170" i="4"/>
  <c r="C11178" i="4"/>
  <c r="C11192" i="4"/>
  <c r="C11202" i="4"/>
  <c r="C11210" i="4"/>
  <c r="C11220" i="4"/>
  <c r="C10930" i="4"/>
  <c r="C11022" i="4"/>
  <c r="C11110" i="4"/>
  <c r="C11194" i="4"/>
  <c r="C10940" i="4"/>
  <c r="C11036" i="4"/>
  <c r="C11119" i="4"/>
  <c r="C11203" i="4"/>
  <c r="C10951" i="4"/>
  <c r="C11047" i="4"/>
  <c r="C11130" i="4"/>
  <c r="C11211" i="4"/>
  <c r="C10964" i="4"/>
  <c r="C11064" i="4"/>
  <c r="C11141" i="4"/>
  <c r="C11222" i="4"/>
  <c r="C10975" i="4"/>
  <c r="C11074" i="4"/>
  <c r="C11152" i="4"/>
  <c r="C10898" i="4"/>
  <c r="C10986" i="4"/>
  <c r="C11082" i="4"/>
  <c r="C11163" i="4"/>
  <c r="C10919" i="4"/>
  <c r="C11012" i="4"/>
  <c r="C11102" i="4"/>
  <c r="C11179" i="4"/>
  <c r="C10908" i="4"/>
  <c r="C10998" i="4"/>
  <c r="C11171" i="4"/>
  <c r="C11092" i="4"/>
  <c r="C11150" i="4"/>
  <c r="C11189" i="4"/>
  <c r="C11021" i="4"/>
  <c r="C11056" i="4"/>
  <c r="C11086" i="4"/>
  <c r="C11135" i="4"/>
  <c r="C10959" i="4"/>
  <c r="C11125" i="4"/>
  <c r="C11093" i="4"/>
  <c r="C11006" i="4"/>
  <c r="C10955" i="4"/>
  <c r="C11055" i="4"/>
  <c r="C11027" i="4"/>
  <c r="C11131" i="4"/>
  <c r="C11214" i="4"/>
  <c r="C11187" i="4"/>
  <c r="C10899" i="4"/>
  <c r="C11147" i="4"/>
  <c r="C11186" i="4"/>
  <c r="C11058" i="4"/>
  <c r="C10966" i="4"/>
  <c r="C11029" i="4"/>
  <c r="C11144" i="4"/>
  <c r="C11182" i="4"/>
  <c r="C11221" i="4"/>
  <c r="C11009" i="4"/>
  <c r="C10917" i="4"/>
  <c r="C11090" i="4"/>
  <c r="C11193" i="4"/>
  <c r="C11097" i="4"/>
  <c r="C10978" i="4"/>
  <c r="C11196" i="4"/>
  <c r="C10995" i="4"/>
  <c r="C10941" i="4"/>
  <c r="C10920" i="4"/>
  <c r="C10913" i="4"/>
  <c r="C11218" i="4"/>
  <c r="C11157" i="4"/>
  <c r="C11140" i="4"/>
  <c r="C11035" i="4"/>
  <c r="C11063" i="4"/>
  <c r="C11129" i="4"/>
  <c r="C11033" i="4"/>
  <c r="C10999" i="4"/>
  <c r="C11010" i="4"/>
  <c r="C10926" i="4"/>
  <c r="C11001" i="4"/>
  <c r="C11048" i="4"/>
  <c r="C11122" i="4"/>
  <c r="C10992" i="4"/>
  <c r="C10945" i="4"/>
  <c r="C11184" i="4"/>
  <c r="C11061" i="4"/>
  <c r="C11040" i="4"/>
  <c r="C10973" i="4"/>
  <c r="C10988" i="4"/>
  <c r="C11059" i="4"/>
  <c r="C11118" i="4"/>
  <c r="C11054" i="4"/>
  <c r="C10985" i="4"/>
  <c r="C11191" i="4"/>
  <c r="C11154" i="4"/>
  <c r="C11026" i="4"/>
  <c r="C10952" i="4"/>
  <c r="C11161" i="4"/>
  <c r="C11065" i="4"/>
  <c r="C10934" i="4"/>
  <c r="C8255" i="4"/>
  <c r="C8265" i="4"/>
  <c r="C8274" i="4"/>
  <c r="C8283" i="4"/>
  <c r="C8293" i="4"/>
  <c r="C8304" i="4"/>
  <c r="C8313" i="4"/>
  <c r="C8323" i="4"/>
  <c r="C8334" i="4"/>
  <c r="C8347" i="4"/>
  <c r="C8355" i="4"/>
  <c r="C8367" i="4"/>
  <c r="C8378" i="4"/>
  <c r="C8387" i="4"/>
  <c r="C8403" i="4"/>
  <c r="C8411" i="4"/>
  <c r="C8419" i="4"/>
  <c r="C8430" i="4"/>
  <c r="C8439" i="4"/>
  <c r="C8447" i="4"/>
  <c r="C8456" i="4"/>
  <c r="C8468" i="4"/>
  <c r="C8478" i="4"/>
  <c r="C8489" i="4"/>
  <c r="C8500" i="4"/>
  <c r="C8508" i="4"/>
  <c r="C8516" i="4"/>
  <c r="C8531" i="4"/>
  <c r="C8540" i="4"/>
  <c r="C8548" i="4"/>
  <c r="C8559" i="4"/>
  <c r="C8569" i="4"/>
  <c r="C8577" i="4"/>
  <c r="C8257" i="4"/>
  <c r="C8266" i="4"/>
  <c r="C8275" i="4"/>
  <c r="C8284" i="4"/>
  <c r="C8294" i="4"/>
  <c r="C8305" i="4"/>
  <c r="C8315" i="4"/>
  <c r="C8325" i="4"/>
  <c r="C8336" i="4"/>
  <c r="C8348" i="4"/>
  <c r="C8356" i="4"/>
  <c r="C8368" i="4"/>
  <c r="C8379" i="4"/>
  <c r="C8388" i="4"/>
  <c r="C8404" i="4"/>
  <c r="C8412" i="4"/>
  <c r="C8420" i="4"/>
  <c r="C8431" i="4"/>
  <c r="C8440" i="4"/>
  <c r="C8448" i="4"/>
  <c r="C8457" i="4"/>
  <c r="C8469" i="4"/>
  <c r="C8479" i="4"/>
  <c r="C8491" i="4"/>
  <c r="C8501" i="4"/>
  <c r="C8509" i="4"/>
  <c r="C8517" i="4"/>
  <c r="C8533" i="4"/>
  <c r="C8541" i="4"/>
  <c r="C8549" i="4"/>
  <c r="C8560" i="4"/>
  <c r="C8570" i="4"/>
  <c r="C8578" i="4"/>
  <c r="C8258" i="4"/>
  <c r="C8267" i="4"/>
  <c r="C8276" i="4"/>
  <c r="C8285" i="4"/>
  <c r="C8296" i="4"/>
  <c r="C8306" i="4"/>
  <c r="C8316" i="4"/>
  <c r="C8326" i="4"/>
  <c r="C8338" i="4"/>
  <c r="C8349" i="4"/>
  <c r="C8358" i="4"/>
  <c r="C8370" i="4"/>
  <c r="C8380" i="4"/>
  <c r="C8389" i="4"/>
  <c r="C8405" i="4"/>
  <c r="C8413" i="4"/>
  <c r="C8421" i="4"/>
  <c r="C8432" i="4"/>
  <c r="C8441" i="4"/>
  <c r="C8449" i="4"/>
  <c r="C8459" i="4"/>
  <c r="C8470" i="4"/>
  <c r="C8481" i="4"/>
  <c r="C8492" i="4"/>
  <c r="C8502" i="4"/>
  <c r="C8510" i="4"/>
  <c r="C8519" i="4"/>
  <c r="C8534" i="4"/>
  <c r="C8542" i="4"/>
  <c r="C8551" i="4"/>
  <c r="C8562" i="4"/>
  <c r="C8571" i="4"/>
  <c r="C8579" i="4"/>
  <c r="C8259" i="4"/>
  <c r="C8268" i="4"/>
  <c r="C8277" i="4"/>
  <c r="C8286" i="4"/>
  <c r="C8297" i="4"/>
  <c r="C8307" i="4"/>
  <c r="C8317" i="4"/>
  <c r="C8327" i="4"/>
  <c r="C8339" i="4"/>
  <c r="C8350" i="4"/>
  <c r="C8359" i="4"/>
  <c r="C8372" i="4"/>
  <c r="C8381" i="4"/>
  <c r="C8393" i="4"/>
  <c r="C8406" i="4"/>
  <c r="C8414" i="4"/>
  <c r="C8423" i="4"/>
  <c r="C8434" i="4"/>
  <c r="C8442" i="4"/>
  <c r="C8450" i="4"/>
  <c r="C8460" i="4"/>
  <c r="C8472" i="4"/>
  <c r="C8482" i="4"/>
  <c r="C8494" i="4"/>
  <c r="C8503" i="4"/>
  <c r="C8511" i="4"/>
  <c r="C8521" i="4"/>
  <c r="C8535" i="4"/>
  <c r="C8543" i="4"/>
  <c r="C8552" i="4"/>
  <c r="C8563" i="4"/>
  <c r="C8572" i="4"/>
  <c r="C8580" i="4"/>
  <c r="C8260" i="4"/>
  <c r="C8269" i="4"/>
  <c r="C8278" i="4"/>
  <c r="C8287" i="4"/>
  <c r="C8299" i="4"/>
  <c r="C8308" i="4"/>
  <c r="C8318" i="4"/>
  <c r="C8329" i="4"/>
  <c r="C8340" i="4"/>
  <c r="C8351" i="4"/>
  <c r="C8360" i="4"/>
  <c r="C8373" i="4"/>
  <c r="C8382" i="4"/>
  <c r="C8396" i="4"/>
  <c r="C8407" i="4"/>
  <c r="C8415" i="4"/>
  <c r="C8424" i="4"/>
  <c r="C8435" i="4"/>
  <c r="C8443" i="4"/>
  <c r="C8451" i="4"/>
  <c r="C8462" i="4"/>
  <c r="C8473" i="4"/>
  <c r="C8484" i="4"/>
  <c r="C8495" i="4"/>
  <c r="C8504" i="4"/>
  <c r="C8512" i="4"/>
  <c r="C8524" i="4"/>
  <c r="C8536" i="4"/>
  <c r="C8544" i="4"/>
  <c r="C8553" i="4"/>
  <c r="C8564" i="4"/>
  <c r="C8573" i="4"/>
  <c r="C8581" i="4"/>
  <c r="C8261" i="4"/>
  <c r="C8271" i="4"/>
  <c r="C8279" i="4"/>
  <c r="C8289" i="4"/>
  <c r="C8300" i="4"/>
  <c r="C8310" i="4"/>
  <c r="C8319" i="4"/>
  <c r="C8330" i="4"/>
  <c r="C8341" i="4"/>
  <c r="C8352" i="4"/>
  <c r="C8361" i="4"/>
  <c r="C8374" i="4"/>
  <c r="C8383" i="4"/>
  <c r="C8398" i="4"/>
  <c r="C8408" i="4"/>
  <c r="C8416" i="4"/>
  <c r="C8425" i="4"/>
  <c r="C8436" i="4"/>
  <c r="C8444" i="4"/>
  <c r="C8452" i="4"/>
  <c r="C8463" i="4"/>
  <c r="C8474" i="4"/>
  <c r="C8485" i="4"/>
  <c r="C8496" i="4"/>
  <c r="C8505" i="4"/>
  <c r="C8513" i="4"/>
  <c r="C8526" i="4"/>
  <c r="C8537" i="4"/>
  <c r="C8545" i="4"/>
  <c r="C8555" i="4"/>
  <c r="C8565" i="4"/>
  <c r="C8574" i="4"/>
  <c r="C8263" i="4"/>
  <c r="C8272" i="4"/>
  <c r="C8280" i="4"/>
  <c r="C8290" i="4"/>
  <c r="C8301" i="4"/>
  <c r="C8311" i="4"/>
  <c r="C8320" i="4"/>
  <c r="C8332" i="4"/>
  <c r="C8343" i="4"/>
  <c r="C8353" i="4"/>
  <c r="C8364" i="4"/>
  <c r="C8375" i="4"/>
  <c r="C8385" i="4"/>
  <c r="C8400" i="4"/>
  <c r="C8409" i="4"/>
  <c r="C8417" i="4"/>
  <c r="C8427" i="4"/>
  <c r="C8437" i="4"/>
  <c r="C8445" i="4"/>
  <c r="C8453" i="4"/>
  <c r="C8464" i="4"/>
  <c r="C8475" i="4"/>
  <c r="C8487" i="4"/>
  <c r="C8498" i="4"/>
  <c r="C8506" i="4"/>
  <c r="C8514" i="4"/>
  <c r="C8528" i="4"/>
  <c r="C8538" i="4"/>
  <c r="C8546" i="4"/>
  <c r="C8556" i="4"/>
  <c r="C8566" i="4"/>
  <c r="C8575" i="4"/>
  <c r="C8254" i="4"/>
  <c r="C8264" i="4"/>
  <c r="C8273" i="4"/>
  <c r="C8282" i="4"/>
  <c r="C8292" i="4"/>
  <c r="C8303" i="4"/>
  <c r="C8312" i="4"/>
  <c r="C8322" i="4"/>
  <c r="C8333" i="4"/>
  <c r="C8344" i="4"/>
  <c r="C8354" i="4"/>
  <c r="C8366" i="4"/>
  <c r="C8377" i="4"/>
  <c r="C8386" i="4"/>
  <c r="C8402" i="4"/>
  <c r="C8410" i="4"/>
  <c r="C8418" i="4"/>
  <c r="C8428" i="4"/>
  <c r="C8438" i="4"/>
  <c r="C8446" i="4"/>
  <c r="C8455" i="4"/>
  <c r="C8466" i="4"/>
  <c r="C8477" i="4"/>
  <c r="C8488" i="4"/>
  <c r="C8499" i="4"/>
  <c r="C8507" i="4"/>
  <c r="C8515" i="4"/>
  <c r="C8530" i="4"/>
  <c r="C8539" i="4"/>
  <c r="C8547" i="4"/>
  <c r="C8558" i="4"/>
  <c r="C8567" i="4"/>
  <c r="C8576" i="4"/>
  <c r="C8256" i="4"/>
  <c r="C8363" i="4"/>
  <c r="C8518" i="4"/>
  <c r="C8523" i="4"/>
  <c r="C8568" i="4"/>
  <c r="C8483" i="4"/>
  <c r="C8522" i="4"/>
  <c r="C8394" i="4"/>
  <c r="C8302" i="4"/>
  <c r="C8397" i="4"/>
  <c r="C8331" i="4"/>
  <c r="C8324" i="4"/>
  <c r="C8345" i="4"/>
  <c r="C8253" i="4"/>
  <c r="C8426" i="4"/>
  <c r="C8529" i="4"/>
  <c r="C8433" i="4"/>
  <c r="C8314" i="4"/>
  <c r="C8493" i="4"/>
  <c r="C8376" i="4"/>
  <c r="C8291" i="4"/>
  <c r="C8391" i="4"/>
  <c r="C8532" i="4"/>
  <c r="C8554" i="4"/>
  <c r="C8557" i="4"/>
  <c r="C8395" i="4"/>
  <c r="C8392" i="4"/>
  <c r="C8550" i="4"/>
  <c r="C8371" i="4"/>
  <c r="C8399" i="4"/>
  <c r="C8465" i="4"/>
  <c r="C8369" i="4"/>
  <c r="C8335" i="4"/>
  <c r="C8401" i="4"/>
  <c r="C8298" i="4"/>
  <c r="C8357" i="4"/>
  <c r="C8262" i="4"/>
  <c r="C8467" i="4"/>
  <c r="C8288" i="4"/>
  <c r="C8520" i="4"/>
  <c r="C8454" i="4"/>
  <c r="C8384" i="4"/>
  <c r="C8458" i="4"/>
  <c r="C8328" i="4"/>
  <c r="C8561" i="4"/>
  <c r="C8346" i="4"/>
  <c r="C8281" i="4"/>
  <c r="C8480" i="4"/>
  <c r="C8337" i="4"/>
  <c r="C8582" i="4"/>
  <c r="C8486" i="4"/>
  <c r="C8390" i="4"/>
  <c r="C8321" i="4"/>
  <c r="C8527" i="4"/>
  <c r="C8490" i="4"/>
  <c r="C8362" i="4"/>
  <c r="C8525" i="4"/>
  <c r="C8429" i="4"/>
  <c r="C8365" i="4"/>
  <c r="C8342" i="4"/>
  <c r="C8309" i="4"/>
  <c r="C8497" i="4"/>
  <c r="C8270" i="4"/>
  <c r="C8461" i="4"/>
  <c r="C8476" i="4"/>
  <c r="C8422" i="4"/>
  <c r="C8471" i="4"/>
  <c r="C8295" i="4"/>
  <c r="C12543" i="4"/>
  <c r="C12552" i="4"/>
  <c r="C12562" i="4"/>
  <c r="C12570" i="4"/>
  <c r="C12579" i="4"/>
  <c r="C12590" i="4"/>
  <c r="C12600" i="4"/>
  <c r="C12609" i="4"/>
  <c r="C12619" i="4"/>
  <c r="C12630" i="4"/>
  <c r="C12640" i="4"/>
  <c r="C12649" i="4"/>
  <c r="C12661" i="4"/>
  <c r="C12671" i="4"/>
  <c r="C12681" i="4"/>
  <c r="C12690" i="4"/>
  <c r="C12702" i="4"/>
  <c r="C12711" i="4"/>
  <c r="C12722" i="4"/>
  <c r="C12734" i="4"/>
  <c r="C12742" i="4"/>
  <c r="C12750" i="4"/>
  <c r="C12761" i="4"/>
  <c r="C12770" i="4"/>
  <c r="C12778" i="4"/>
  <c r="C12788" i="4"/>
  <c r="C12798" i="4"/>
  <c r="C12807" i="4"/>
  <c r="C12817" i="4"/>
  <c r="C12828" i="4"/>
  <c r="C12836" i="4"/>
  <c r="C12844" i="4"/>
  <c r="C12857" i="4"/>
  <c r="C12866" i="4"/>
  <c r="C12575" i="4"/>
  <c r="C12626" i="4"/>
  <c r="C12687" i="4"/>
  <c r="C12747" i="4"/>
  <c r="C12804" i="4"/>
  <c r="C12863" i="4"/>
  <c r="C12669" i="4"/>
  <c r="C12718" i="4"/>
  <c r="C12768" i="4"/>
  <c r="C12825" i="4"/>
  <c r="C12544" i="4"/>
  <c r="C12554" i="4"/>
  <c r="C12563" i="4"/>
  <c r="C12571" i="4"/>
  <c r="C12580" i="4"/>
  <c r="C12592" i="4"/>
  <c r="C12601" i="4"/>
  <c r="C12611" i="4"/>
  <c r="C12621" i="4"/>
  <c r="C12632" i="4"/>
  <c r="C12641" i="4"/>
  <c r="C12651" i="4"/>
  <c r="C12662" i="4"/>
  <c r="C12672" i="4"/>
  <c r="C12682" i="4"/>
  <c r="C12693" i="4"/>
  <c r="C12703" i="4"/>
  <c r="C12712" i="4"/>
  <c r="C12725" i="4"/>
  <c r="C12735" i="4"/>
  <c r="C12743" i="4"/>
  <c r="C12752" i="4"/>
  <c r="C12763" i="4"/>
  <c r="C12771" i="4"/>
  <c r="C12779" i="4"/>
  <c r="C12789" i="4"/>
  <c r="C12799" i="4"/>
  <c r="C12808" i="4"/>
  <c r="C12818" i="4"/>
  <c r="C12829" i="4"/>
  <c r="C12837" i="4"/>
  <c r="C12845" i="4"/>
  <c r="C12859" i="4"/>
  <c r="C12867" i="4"/>
  <c r="C12548" i="4"/>
  <c r="C12559" i="4"/>
  <c r="C12586" i="4"/>
  <c r="C12636" i="4"/>
  <c r="C12699" i="4"/>
  <c r="C12757" i="4"/>
  <c r="C12824" i="4"/>
  <c r="C12549" i="4"/>
  <c r="C12568" i="4"/>
  <c r="C12587" i="4"/>
  <c r="C12628" i="4"/>
  <c r="C12679" i="4"/>
  <c r="C12732" i="4"/>
  <c r="C12776" i="4"/>
  <c r="C12834" i="4"/>
  <c r="C12545" i="4"/>
  <c r="C12555" i="4"/>
  <c r="C12564" i="4"/>
  <c r="C12572" i="4"/>
  <c r="C12581" i="4"/>
  <c r="C12593" i="4"/>
  <c r="C12602" i="4"/>
  <c r="C12612" i="4"/>
  <c r="C12622" i="4"/>
  <c r="C12633" i="4"/>
  <c r="C12642" i="4"/>
  <c r="C12652" i="4"/>
  <c r="C12663" i="4"/>
  <c r="C12673" i="4"/>
  <c r="C12683" i="4"/>
  <c r="C12695" i="4"/>
  <c r="C12704" i="4"/>
  <c r="C12714" i="4"/>
  <c r="C12726" i="4"/>
  <c r="C12736" i="4"/>
  <c r="C12744" i="4"/>
  <c r="C12753" i="4"/>
  <c r="C12764" i="4"/>
  <c r="C12772" i="4"/>
  <c r="C12780" i="4"/>
  <c r="C12791" i="4"/>
  <c r="C12801" i="4"/>
  <c r="C12810" i="4"/>
  <c r="C12820" i="4"/>
  <c r="C12830" i="4"/>
  <c r="C12838" i="4"/>
  <c r="C12846" i="4"/>
  <c r="C12860" i="4"/>
  <c r="C12868" i="4"/>
  <c r="C12546" i="4"/>
  <c r="C12556" i="4"/>
  <c r="C12565" i="4"/>
  <c r="C12573" i="4"/>
  <c r="C12583" i="4"/>
  <c r="C12594" i="4"/>
  <c r="C12603" i="4"/>
  <c r="C12613" i="4"/>
  <c r="C12623" i="4"/>
  <c r="C12634" i="4"/>
  <c r="C12644" i="4"/>
  <c r="C12654" i="4"/>
  <c r="C12665" i="4"/>
  <c r="C12676" i="4"/>
  <c r="C12684" i="4"/>
  <c r="C12696" i="4"/>
  <c r="C12706" i="4"/>
  <c r="C12715" i="4"/>
  <c r="C12727" i="4"/>
  <c r="C12737" i="4"/>
  <c r="C12745" i="4"/>
  <c r="C12754" i="4"/>
  <c r="C12765" i="4"/>
  <c r="C12773" i="4"/>
  <c r="C12781" i="4"/>
  <c r="C12792" i="4"/>
  <c r="C12802" i="4"/>
  <c r="C12811" i="4"/>
  <c r="C12822" i="4"/>
  <c r="C12831" i="4"/>
  <c r="C12839" i="4"/>
  <c r="C12848" i="4"/>
  <c r="C12861" i="4"/>
  <c r="C12869" i="4"/>
  <c r="C12656" i="4"/>
  <c r="C12717" i="4"/>
  <c r="C12767" i="4"/>
  <c r="C12813" i="4"/>
  <c r="C12871" i="4"/>
  <c r="C12796" i="4"/>
  <c r="C12853" i="4"/>
  <c r="C12547" i="4"/>
  <c r="C12558" i="4"/>
  <c r="C12566" i="4"/>
  <c r="C12574" i="4"/>
  <c r="C12584" i="4"/>
  <c r="C12595" i="4"/>
  <c r="C12604" i="4"/>
  <c r="C12614" i="4"/>
  <c r="C12625" i="4"/>
  <c r="C12635" i="4"/>
  <c r="C12645" i="4"/>
  <c r="C12655" i="4"/>
  <c r="C12667" i="4"/>
  <c r="C12677" i="4"/>
  <c r="C12685" i="4"/>
  <c r="C12697" i="4"/>
  <c r="C12707" i="4"/>
  <c r="C12716" i="4"/>
  <c r="C12729" i="4"/>
  <c r="C12738" i="4"/>
  <c r="C12746" i="4"/>
  <c r="C12756" i="4"/>
  <c r="C12766" i="4"/>
  <c r="C12774" i="4"/>
  <c r="C12782" i="4"/>
  <c r="C12793" i="4"/>
  <c r="C12803" i="4"/>
  <c r="C12812" i="4"/>
  <c r="C12823" i="4"/>
  <c r="C12832" i="4"/>
  <c r="C12840" i="4"/>
  <c r="C12850" i="4"/>
  <c r="C12862" i="4"/>
  <c r="C12870" i="4"/>
  <c r="C12605" i="4"/>
  <c r="C12668" i="4"/>
  <c r="C12731" i="4"/>
  <c r="C12784" i="4"/>
  <c r="C12841" i="4"/>
  <c r="C12560" i="4"/>
  <c r="C12576" i="4"/>
  <c r="C12616" i="4"/>
  <c r="C12658" i="4"/>
  <c r="C12709" i="4"/>
  <c r="C12759" i="4"/>
  <c r="C12814" i="4"/>
  <c r="C12872" i="4"/>
  <c r="C12567" i="4"/>
  <c r="C12596" i="4"/>
  <c r="C12646" i="4"/>
  <c r="C12708" i="4"/>
  <c r="C12775" i="4"/>
  <c r="C12833" i="4"/>
  <c r="C12597" i="4"/>
  <c r="C12638" i="4"/>
  <c r="C12688" i="4"/>
  <c r="C12740" i="4"/>
  <c r="C12785" i="4"/>
  <c r="C12842" i="4"/>
  <c r="C12551" i="4"/>
  <c r="C12561" i="4"/>
  <c r="C12569" i="4"/>
  <c r="C12577" i="4"/>
  <c r="C12588" i="4"/>
  <c r="C12598" i="4"/>
  <c r="C12608" i="4"/>
  <c r="C12618" i="4"/>
  <c r="C12629" i="4"/>
  <c r="C12639" i="4"/>
  <c r="C12648" i="4"/>
  <c r="C12659" i="4"/>
  <c r="C12670" i="4"/>
  <c r="C12680" i="4"/>
  <c r="C12689" i="4"/>
  <c r="C12701" i="4"/>
  <c r="C12710" i="4"/>
  <c r="C12719" i="4"/>
  <c r="C12733" i="4"/>
  <c r="C12741" i="4"/>
  <c r="C12749" i="4"/>
  <c r="C12760" i="4"/>
  <c r="C12769" i="4"/>
  <c r="C12777" i="4"/>
  <c r="C12786" i="4"/>
  <c r="C12797" i="4"/>
  <c r="C12806" i="4"/>
  <c r="C12816" i="4"/>
  <c r="C12827" i="4"/>
  <c r="C12835" i="4"/>
  <c r="C12843" i="4"/>
  <c r="C12855" i="4"/>
  <c r="C12865" i="4"/>
  <c r="C12615" i="4"/>
  <c r="C12678" i="4"/>
  <c r="C12739" i="4"/>
  <c r="C12795" i="4"/>
  <c r="C12852" i="4"/>
  <c r="C12607" i="4"/>
  <c r="C12647" i="4"/>
  <c r="C12700" i="4"/>
  <c r="C12748" i="4"/>
  <c r="C12805" i="4"/>
  <c r="C12864" i="4"/>
  <c r="C12705" i="4"/>
  <c r="C12578" i="4"/>
  <c r="C12783" i="4"/>
  <c r="C12815" i="4"/>
  <c r="C12787" i="4"/>
  <c r="C12657" i="4"/>
  <c r="C12627" i="4"/>
  <c r="C12847" i="4"/>
  <c r="C12617" i="4"/>
  <c r="C12686" i="4"/>
  <c r="C12721" i="4"/>
  <c r="C12713" i="4"/>
  <c r="C12550" i="4"/>
  <c r="C12691" i="4"/>
  <c r="C12698" i="4"/>
  <c r="C12610" i="4"/>
  <c r="C12599" i="4"/>
  <c r="C12675" i="4"/>
  <c r="C12751" i="4"/>
  <c r="C12758" i="4"/>
  <c r="C12553" i="4"/>
  <c r="C12591" i="4"/>
  <c r="C12720" i="4"/>
  <c r="C12692" i="4"/>
  <c r="C12650" i="4"/>
  <c r="C12856" i="4"/>
  <c r="C12819" i="4"/>
  <c r="C12826" i="4"/>
  <c r="C12694" i="4"/>
  <c r="C12585" i="4"/>
  <c r="C12800" i="4"/>
  <c r="C12624" i="4"/>
  <c r="C12557" i="4"/>
  <c r="C12730" i="4"/>
  <c r="C12643" i="4"/>
  <c r="C12790" i="4"/>
  <c r="C12660" i="4"/>
  <c r="C12620" i="4"/>
  <c r="C12809" i="4"/>
  <c r="C12849" i="4"/>
  <c r="C12637" i="4"/>
  <c r="C12851" i="4"/>
  <c r="C12723" i="4"/>
  <c r="C12631" i="4"/>
  <c r="C12666" i="4"/>
  <c r="C12674" i="4"/>
  <c r="C12821" i="4"/>
  <c r="C12582" i="4"/>
  <c r="C12858" i="4"/>
  <c r="C12762" i="4"/>
  <c r="C12653" i="4"/>
  <c r="C12755" i="4"/>
  <c r="C12854" i="4"/>
  <c r="C12606" i="4"/>
  <c r="C12724" i="4"/>
  <c r="C12728" i="4"/>
  <c r="C12589" i="4"/>
  <c r="C12794" i="4"/>
  <c r="C12664" i="4"/>
  <c r="C9906" i="4"/>
  <c r="C9915" i="4"/>
  <c r="C9926" i="4"/>
  <c r="C9936" i="4"/>
  <c r="C9945" i="4"/>
  <c r="C9955" i="4"/>
  <c r="C9966" i="4"/>
  <c r="C9977" i="4"/>
  <c r="C9987" i="4"/>
  <c r="C9998" i="4"/>
  <c r="C10009" i="4"/>
  <c r="C10019" i="4"/>
  <c r="C10029" i="4"/>
  <c r="C10039" i="4"/>
  <c r="C10048" i="4"/>
  <c r="C10063" i="4"/>
  <c r="C10073" i="4"/>
  <c r="C10081" i="4"/>
  <c r="C10090" i="4"/>
  <c r="C10101" i="4"/>
  <c r="C10109" i="4"/>
  <c r="C10117" i="4"/>
  <c r="C10128" i="4"/>
  <c r="C10139" i="4"/>
  <c r="C10149" i="4"/>
  <c r="C10161" i="4"/>
  <c r="C10170" i="4"/>
  <c r="C10178" i="4"/>
  <c r="C10189" i="4"/>
  <c r="C10201" i="4"/>
  <c r="C10209" i="4"/>
  <c r="C9907" i="4"/>
  <c r="C9916" i="4"/>
  <c r="C9928" i="4"/>
  <c r="C9937" i="4"/>
  <c r="C9947" i="4"/>
  <c r="C9957" i="4"/>
  <c r="C9968" i="4"/>
  <c r="C9978" i="4"/>
  <c r="C9988" i="4"/>
  <c r="C9999" i="4"/>
  <c r="C10012" i="4"/>
  <c r="C10020" i="4"/>
  <c r="C10031" i="4"/>
  <c r="C10040" i="4"/>
  <c r="C10050" i="4"/>
  <c r="C10065" i="4"/>
  <c r="C10074" i="4"/>
  <c r="C10082" i="4"/>
  <c r="C10092" i="4"/>
  <c r="C10102" i="4"/>
  <c r="C10110" i="4"/>
  <c r="C10118" i="4"/>
  <c r="C10129" i="4"/>
  <c r="C10140" i="4"/>
  <c r="C10150" i="4"/>
  <c r="C10163" i="4"/>
  <c r="C10171" i="4"/>
  <c r="C10179" i="4"/>
  <c r="C10191" i="4"/>
  <c r="C10202" i="4"/>
  <c r="C10210" i="4"/>
  <c r="C10220" i="4"/>
  <c r="C10230" i="4"/>
  <c r="C9908" i="4"/>
  <c r="C9917" i="4"/>
  <c r="C9929" i="4"/>
  <c r="C9938" i="4"/>
  <c r="C9948" i="4"/>
  <c r="C9958" i="4"/>
  <c r="C9969" i="4"/>
  <c r="C9980" i="4"/>
  <c r="C9990" i="4"/>
  <c r="C10001" i="4"/>
  <c r="C10013" i="4"/>
  <c r="C10021" i="4"/>
  <c r="C10032" i="4"/>
  <c r="C10042" i="4"/>
  <c r="C10051" i="4"/>
  <c r="C10067" i="4"/>
  <c r="C10075" i="4"/>
  <c r="C10083" i="4"/>
  <c r="C10093" i="4"/>
  <c r="C10103" i="4"/>
  <c r="C10111" i="4"/>
  <c r="C10120" i="4"/>
  <c r="C10131" i="4"/>
  <c r="C10142" i="4"/>
  <c r="C10152" i="4"/>
  <c r="C10164" i="4"/>
  <c r="C10172" i="4"/>
  <c r="C10180" i="4"/>
  <c r="C10193" i="4"/>
  <c r="C10203" i="4"/>
  <c r="C10211" i="4"/>
  <c r="C10221" i="4"/>
  <c r="C10231" i="4"/>
  <c r="C9909" i="4"/>
  <c r="C9919" i="4"/>
  <c r="C9930" i="4"/>
  <c r="C9939" i="4"/>
  <c r="C9949" i="4"/>
  <c r="C9959" i="4"/>
  <c r="C9970" i="4"/>
  <c r="C9981" i="4"/>
  <c r="C9991" i="4"/>
  <c r="C10003" i="4"/>
  <c r="C10014" i="4"/>
  <c r="C10022" i="4"/>
  <c r="C10033" i="4"/>
  <c r="C10043" i="4"/>
  <c r="C10052" i="4"/>
  <c r="C10068" i="4"/>
  <c r="C10076" i="4"/>
  <c r="C10084" i="4"/>
  <c r="C10095" i="4"/>
  <c r="C10104" i="4"/>
  <c r="C10112" i="4"/>
  <c r="C10121" i="4"/>
  <c r="C10133" i="4"/>
  <c r="C10143" i="4"/>
  <c r="C10153" i="4"/>
  <c r="C10165" i="4"/>
  <c r="C10173" i="4"/>
  <c r="C10181" i="4"/>
  <c r="C10195" i="4"/>
  <c r="C10204" i="4"/>
  <c r="C10212" i="4"/>
  <c r="C10223" i="4"/>
  <c r="C10232" i="4"/>
  <c r="C9910" i="4"/>
  <c r="C9920" i="4"/>
  <c r="C9931" i="4"/>
  <c r="C9940" i="4"/>
  <c r="C9950" i="4"/>
  <c r="C9961" i="4"/>
  <c r="C9971" i="4"/>
  <c r="C9982" i="4"/>
  <c r="C9992" i="4"/>
  <c r="C10004" i="4"/>
  <c r="C10015" i="4"/>
  <c r="C10023" i="4"/>
  <c r="C10035" i="4"/>
  <c r="C10044" i="4"/>
  <c r="C10053" i="4"/>
  <c r="C10069" i="4"/>
  <c r="C10077" i="4"/>
  <c r="C10085" i="4"/>
  <c r="C10096" i="4"/>
  <c r="C10105" i="4"/>
  <c r="C10113" i="4"/>
  <c r="C10122" i="4"/>
  <c r="C10134" i="4"/>
  <c r="C10144" i="4"/>
  <c r="C10154" i="4"/>
  <c r="C10166" i="4"/>
  <c r="C10174" i="4"/>
  <c r="C10182" i="4"/>
  <c r="C10196" i="4"/>
  <c r="C10205" i="4"/>
  <c r="C10213" i="4"/>
  <c r="C10224" i="4"/>
  <c r="C9903" i="4"/>
  <c r="C9911" i="4"/>
  <c r="C9922" i="4"/>
  <c r="C9932" i="4"/>
  <c r="C9941" i="4"/>
  <c r="C9951" i="4"/>
  <c r="C9962" i="4"/>
  <c r="C9972" i="4"/>
  <c r="C9983" i="4"/>
  <c r="C9994" i="4"/>
  <c r="C10005" i="4"/>
  <c r="C10016" i="4"/>
  <c r="C10024" i="4"/>
  <c r="C10036" i="4"/>
  <c r="C10045" i="4"/>
  <c r="C10054" i="4"/>
  <c r="C10070" i="4"/>
  <c r="C10078" i="4"/>
  <c r="C10086" i="4"/>
  <c r="C10097" i="4"/>
  <c r="C10106" i="4"/>
  <c r="C10114" i="4"/>
  <c r="C10124" i="4"/>
  <c r="C10135" i="4"/>
  <c r="C10146" i="4"/>
  <c r="C10156" i="4"/>
  <c r="C10167" i="4"/>
  <c r="C10175" i="4"/>
  <c r="C10184" i="4"/>
  <c r="C10198" i="4"/>
  <c r="C10206" i="4"/>
  <c r="C10214" i="4"/>
  <c r="C10225" i="4"/>
  <c r="C9904" i="4"/>
  <c r="C9912" i="4"/>
  <c r="C9923" i="4"/>
  <c r="C9933" i="4"/>
  <c r="C9943" i="4"/>
  <c r="C9952" i="4"/>
  <c r="C9964" i="4"/>
  <c r="C9975" i="4"/>
  <c r="C9984" i="4"/>
  <c r="C9995" i="4"/>
  <c r="C10006" i="4"/>
  <c r="C10017" i="4"/>
  <c r="C10025" i="4"/>
  <c r="C10037" i="4"/>
  <c r="C10046" i="4"/>
  <c r="C10058" i="4"/>
  <c r="C10071" i="4"/>
  <c r="C10079" i="4"/>
  <c r="C10088" i="4"/>
  <c r="C10099" i="4"/>
  <c r="C10107" i="4"/>
  <c r="C10115" i="4"/>
  <c r="C10125" i="4"/>
  <c r="C10137" i="4"/>
  <c r="C10147" i="4"/>
  <c r="C10159" i="4"/>
  <c r="C10168" i="4"/>
  <c r="C10176" i="4"/>
  <c r="C10186" i="4"/>
  <c r="C10199" i="4"/>
  <c r="C10207" i="4"/>
  <c r="C10216" i="4"/>
  <c r="C10227" i="4"/>
  <c r="C9954" i="4"/>
  <c r="C10038" i="4"/>
  <c r="C10116" i="4"/>
  <c r="C10200" i="4"/>
  <c r="C9965" i="4"/>
  <c r="C10047" i="4"/>
  <c r="C10127" i="4"/>
  <c r="C10208" i="4"/>
  <c r="C9976" i="4"/>
  <c r="C10061" i="4"/>
  <c r="C10138" i="4"/>
  <c r="C10217" i="4"/>
  <c r="C9905" i="4"/>
  <c r="C9985" i="4"/>
  <c r="C10072" i="4"/>
  <c r="C10148" i="4"/>
  <c r="C10218" i="4"/>
  <c r="C9913" i="4"/>
  <c r="C9997" i="4"/>
  <c r="C10080" i="4"/>
  <c r="C10160" i="4"/>
  <c r="C10228" i="4"/>
  <c r="C9924" i="4"/>
  <c r="C10008" i="4"/>
  <c r="C10089" i="4"/>
  <c r="C10169" i="4"/>
  <c r="C10229" i="4"/>
  <c r="C9934" i="4"/>
  <c r="C10018" i="4"/>
  <c r="C10100" i="4"/>
  <c r="C10177" i="4"/>
  <c r="C10026" i="4"/>
  <c r="C10108" i="4"/>
  <c r="C10188" i="4"/>
  <c r="C9944" i="4"/>
  <c r="C10145" i="4"/>
  <c r="C10062" i="4"/>
  <c r="C10007" i="4"/>
  <c r="C9942" i="4"/>
  <c r="C9989" i="4"/>
  <c r="C10060" i="4"/>
  <c r="C9927" i="4"/>
  <c r="C10049" i="4"/>
  <c r="C10027" i="4"/>
  <c r="C10034" i="4"/>
  <c r="C9946" i="4"/>
  <c r="C10126" i="4"/>
  <c r="C9963" i="4"/>
  <c r="C10132" i="4"/>
  <c r="C9953" i="4"/>
  <c r="C9986" i="4"/>
  <c r="C10192" i="4"/>
  <c r="C10155" i="4"/>
  <c r="C10162" i="4"/>
  <c r="C9935" i="4"/>
  <c r="C10011" i="4"/>
  <c r="C9921" i="4"/>
  <c r="C9956" i="4"/>
  <c r="C10056" i="4"/>
  <c r="C10028" i="4"/>
  <c r="C10002" i="4"/>
  <c r="C10087" i="4"/>
  <c r="C10136" i="4"/>
  <c r="C9960" i="4"/>
  <c r="C10066" i="4"/>
  <c r="C10190" i="4"/>
  <c r="C10030" i="4"/>
  <c r="C9996" i="4"/>
  <c r="C10197" i="4"/>
  <c r="C10185" i="4"/>
  <c r="C10183" i="4"/>
  <c r="C9973" i="4"/>
  <c r="C10187" i="4"/>
  <c r="C10059" i="4"/>
  <c r="C9967" i="4"/>
  <c r="C10222" i="4"/>
  <c r="C10141" i="4"/>
  <c r="C10151" i="4"/>
  <c r="C10055" i="4"/>
  <c r="C10010" i="4"/>
  <c r="C10157" i="4"/>
  <c r="C9918" i="4"/>
  <c r="C10194" i="4"/>
  <c r="C10098" i="4"/>
  <c r="C9979" i="4"/>
  <c r="C10158" i="4"/>
  <c r="C9974" i="4"/>
  <c r="C10119" i="4"/>
  <c r="C10219" i="4"/>
  <c r="C10091" i="4"/>
  <c r="C10041" i="4"/>
  <c r="C9914" i="4"/>
  <c r="C10064" i="4"/>
  <c r="C9925" i="4"/>
  <c r="C10130" i="4"/>
  <c r="C10000" i="4"/>
  <c r="C10057" i="4"/>
  <c r="C10094" i="4"/>
  <c r="C10215" i="4"/>
  <c r="C10123" i="4"/>
  <c r="C9993" i="4"/>
  <c r="C10226" i="4"/>
  <c r="C7267" i="4"/>
  <c r="C7276" i="4"/>
  <c r="C7286" i="4"/>
  <c r="C7297" i="4"/>
  <c r="C7307" i="4"/>
  <c r="C7318" i="4"/>
  <c r="C7328" i="4"/>
  <c r="C7340" i="4"/>
  <c r="C7351" i="4"/>
  <c r="C7360" i="4"/>
  <c r="C7372" i="4"/>
  <c r="C7381" i="4"/>
  <c r="C7390" i="4"/>
  <c r="C7406" i="4"/>
  <c r="C7414" i="4"/>
  <c r="C7422" i="4"/>
  <c r="C7433" i="4"/>
  <c r="C7268" i="4"/>
  <c r="C7277" i="4"/>
  <c r="C7287" i="4"/>
  <c r="C7298" i="4"/>
  <c r="C7308" i="4"/>
  <c r="C7319" i="4"/>
  <c r="C7330" i="4"/>
  <c r="C7341" i="4"/>
  <c r="C7352" i="4"/>
  <c r="C7361" i="4"/>
  <c r="C7373" i="4"/>
  <c r="C7382" i="4"/>
  <c r="C7394" i="4"/>
  <c r="C7407" i="4"/>
  <c r="C7415" i="4"/>
  <c r="C7424" i="4"/>
  <c r="C7435" i="4"/>
  <c r="C7443" i="4"/>
  <c r="C7451" i="4"/>
  <c r="C7461" i="4"/>
  <c r="C7269" i="4"/>
  <c r="C7279" i="4"/>
  <c r="C7288" i="4"/>
  <c r="C7300" i="4"/>
  <c r="C7311" i="4"/>
  <c r="C7320" i="4"/>
  <c r="C7331" i="4"/>
  <c r="C7342" i="4"/>
  <c r="C7353" i="4"/>
  <c r="C7362" i="4"/>
  <c r="C7374" i="4"/>
  <c r="C7383" i="4"/>
  <c r="C7397" i="4"/>
  <c r="C7408" i="4"/>
  <c r="C7270" i="4"/>
  <c r="C7280" i="4"/>
  <c r="C7290" i="4"/>
  <c r="C7301" i="4"/>
  <c r="C7312" i="4"/>
  <c r="C7321" i="4"/>
  <c r="C7333" i="4"/>
  <c r="C7344" i="4"/>
  <c r="C7354" i="4"/>
  <c r="C7365" i="4"/>
  <c r="C7375" i="4"/>
  <c r="C7384" i="4"/>
  <c r="C7399" i="4"/>
  <c r="C7409" i="4"/>
  <c r="C7417" i="4"/>
  <c r="C7426" i="4"/>
  <c r="C7437" i="4"/>
  <c r="C7445" i="4"/>
  <c r="C7453" i="4"/>
  <c r="C7272" i="4"/>
  <c r="C7281" i="4"/>
  <c r="C7291" i="4"/>
  <c r="C7302" i="4"/>
  <c r="C7313" i="4"/>
  <c r="C7323" i="4"/>
  <c r="C7334" i="4"/>
  <c r="C7345" i="4"/>
  <c r="C7355" i="4"/>
  <c r="C7367" i="4"/>
  <c r="C7376" i="4"/>
  <c r="C7386" i="4"/>
  <c r="C7401" i="4"/>
  <c r="C7410" i="4"/>
  <c r="C7418" i="4"/>
  <c r="C7428" i="4"/>
  <c r="C7438" i="4"/>
  <c r="C7446" i="4"/>
  <c r="C7454" i="4"/>
  <c r="C7264" i="4"/>
  <c r="C7273" i="4"/>
  <c r="C7283" i="4"/>
  <c r="C7293" i="4"/>
  <c r="C7304" i="4"/>
  <c r="C7314" i="4"/>
  <c r="C7324" i="4"/>
  <c r="C7335" i="4"/>
  <c r="C7348" i="4"/>
  <c r="C7356" i="4"/>
  <c r="C7368" i="4"/>
  <c r="C7378" i="4"/>
  <c r="C7387" i="4"/>
  <c r="C7403" i="4"/>
  <c r="C7411" i="4"/>
  <c r="C7419" i="4"/>
  <c r="C7429" i="4"/>
  <c r="C7439" i="4"/>
  <c r="C7447" i="4"/>
  <c r="C7456" i="4"/>
  <c r="C7295" i="4"/>
  <c r="C7339" i="4"/>
  <c r="C7380" i="4"/>
  <c r="C7420" i="4"/>
  <c r="C7442" i="4"/>
  <c r="C7460" i="4"/>
  <c r="C7473" i="4"/>
  <c r="C7483" i="4"/>
  <c r="C7495" i="4"/>
  <c r="C7504" i="4"/>
  <c r="C7512" i="4"/>
  <c r="C7522" i="4"/>
  <c r="C7535" i="4"/>
  <c r="C7543" i="4"/>
  <c r="C7552" i="4"/>
  <c r="C7563" i="4"/>
  <c r="C7572" i="4"/>
  <c r="C7580" i="4"/>
  <c r="C7591" i="4"/>
  <c r="C7265" i="4"/>
  <c r="C7305" i="4"/>
  <c r="C7349" i="4"/>
  <c r="C7388" i="4"/>
  <c r="C7421" i="4"/>
  <c r="C7444" i="4"/>
  <c r="C7463" i="4"/>
  <c r="C7474" i="4"/>
  <c r="C7484" i="4"/>
  <c r="C7496" i="4"/>
  <c r="C7505" i="4"/>
  <c r="C7513" i="4"/>
  <c r="C7524" i="4"/>
  <c r="C7536" i="4"/>
  <c r="C7544" i="4"/>
  <c r="C7553" i="4"/>
  <c r="C7564" i="4"/>
  <c r="C7573" i="4"/>
  <c r="C7581" i="4"/>
  <c r="C7592" i="4"/>
  <c r="C7266" i="4"/>
  <c r="C7306" i="4"/>
  <c r="C7350" i="4"/>
  <c r="C7389" i="4"/>
  <c r="C7425" i="4"/>
  <c r="C7448" i="4"/>
  <c r="C7464" i="4"/>
  <c r="C7475" i="4"/>
  <c r="C7485" i="4"/>
  <c r="C7497" i="4"/>
  <c r="C7506" i="4"/>
  <c r="C7514" i="4"/>
  <c r="C7525" i="4"/>
  <c r="C7537" i="4"/>
  <c r="C7545" i="4"/>
  <c r="C7554" i="4"/>
  <c r="C7565" i="4"/>
  <c r="C7574" i="4"/>
  <c r="C7582" i="4"/>
  <c r="C7274" i="4"/>
  <c r="C7316" i="4"/>
  <c r="C7357" i="4"/>
  <c r="C7404" i="4"/>
  <c r="C7431" i="4"/>
  <c r="C7449" i="4"/>
  <c r="C7465" i="4"/>
  <c r="C7476" i="4"/>
  <c r="C7486" i="4"/>
  <c r="C7499" i="4"/>
  <c r="C7507" i="4"/>
  <c r="C7515" i="4"/>
  <c r="C7527" i="4"/>
  <c r="C7538" i="4"/>
  <c r="C7546" i="4"/>
  <c r="C7556" i="4"/>
  <c r="C7566" i="4"/>
  <c r="C7575" i="4"/>
  <c r="C7584" i="4"/>
  <c r="C7275" i="4"/>
  <c r="C7317" i="4"/>
  <c r="C7359" i="4"/>
  <c r="C7405" i="4"/>
  <c r="C7432" i="4"/>
  <c r="C7450" i="4"/>
  <c r="C7467" i="4"/>
  <c r="C7478" i="4"/>
  <c r="C7488" i="4"/>
  <c r="C7500" i="4"/>
  <c r="C7508" i="4"/>
  <c r="C7516" i="4"/>
  <c r="C7529" i="4"/>
  <c r="C7539" i="4"/>
  <c r="C7547" i="4"/>
  <c r="C7557" i="4"/>
  <c r="C7567" i="4"/>
  <c r="C7576" i="4"/>
  <c r="C7585" i="4"/>
  <c r="C7284" i="4"/>
  <c r="C7326" i="4"/>
  <c r="C7369" i="4"/>
  <c r="C7412" i="4"/>
  <c r="C7436" i="4"/>
  <c r="C7452" i="4"/>
  <c r="C7469" i="4"/>
  <c r="C7479" i="4"/>
  <c r="C7489" i="4"/>
  <c r="C7501" i="4"/>
  <c r="C7509" i="4"/>
  <c r="C7517" i="4"/>
  <c r="C7531" i="4"/>
  <c r="C7540" i="4"/>
  <c r="C7548" i="4"/>
  <c r="C7559" i="4"/>
  <c r="C7568" i="4"/>
  <c r="C7577" i="4"/>
  <c r="C7586" i="4"/>
  <c r="C7285" i="4"/>
  <c r="C7327" i="4"/>
  <c r="C7371" i="4"/>
  <c r="C7413" i="4"/>
  <c r="C7440" i="4"/>
  <c r="C7457" i="4"/>
  <c r="C7470" i="4"/>
  <c r="C7480" i="4"/>
  <c r="C7490" i="4"/>
  <c r="C7502" i="4"/>
  <c r="C7510" i="4"/>
  <c r="C7518" i="4"/>
  <c r="C7532" i="4"/>
  <c r="C7541" i="4"/>
  <c r="C7549" i="4"/>
  <c r="C7560" i="4"/>
  <c r="C7570" i="4"/>
  <c r="C7578" i="4"/>
  <c r="C7588" i="4"/>
  <c r="C7294" i="4"/>
  <c r="C7337" i="4"/>
  <c r="C7379" i="4"/>
  <c r="C7416" i="4"/>
  <c r="C7441" i="4"/>
  <c r="C7458" i="4"/>
  <c r="C7471" i="4"/>
  <c r="C7482" i="4"/>
  <c r="C7492" i="4"/>
  <c r="C7503" i="4"/>
  <c r="C7511" i="4"/>
  <c r="C7520" i="4"/>
  <c r="C7534" i="4"/>
  <c r="C7542" i="4"/>
  <c r="C7550" i="4"/>
  <c r="C7561" i="4"/>
  <c r="C7571" i="4"/>
  <c r="C7579" i="4"/>
  <c r="C7589" i="4"/>
  <c r="C7494" i="4"/>
  <c r="C7332" i="4"/>
  <c r="C7325" i="4"/>
  <c r="C7481" i="4"/>
  <c r="C7521" i="4"/>
  <c r="C7551" i="4"/>
  <c r="C7322" i="4"/>
  <c r="C7528" i="4"/>
  <c r="C7587" i="4"/>
  <c r="C7491" i="4"/>
  <c r="C7498" i="4"/>
  <c r="C7271" i="4"/>
  <c r="C7377" i="4"/>
  <c r="C7533" i="4"/>
  <c r="C7477" i="4"/>
  <c r="C7455" i="4"/>
  <c r="C7391" i="4"/>
  <c r="C7472" i="4"/>
  <c r="C7296" i="4"/>
  <c r="C7402" i="4"/>
  <c r="C7303" i="4"/>
  <c r="C7526" i="4"/>
  <c r="C7310" i="4"/>
  <c r="C7338" i="4"/>
  <c r="C7583" i="4"/>
  <c r="C7423" i="4"/>
  <c r="C7309" i="4"/>
  <c r="C7569" i="4"/>
  <c r="C7523" i="4"/>
  <c r="C7395" i="4"/>
  <c r="C7430" i="4"/>
  <c r="C7358" i="4"/>
  <c r="C7396" i="4"/>
  <c r="C7346" i="4"/>
  <c r="C7493" i="4"/>
  <c r="C7530" i="4"/>
  <c r="C7434" i="4"/>
  <c r="C7315" i="4"/>
  <c r="C7347" i="4"/>
  <c r="C7398" i="4"/>
  <c r="C7343" i="4"/>
  <c r="C7487" i="4"/>
  <c r="C7555" i="4"/>
  <c r="C7427" i="4"/>
  <c r="C7336" i="4"/>
  <c r="C7299" i="4"/>
  <c r="C7278" i="4"/>
  <c r="C7558" i="4"/>
  <c r="C7590" i="4"/>
  <c r="C7292" i="4"/>
  <c r="C7392" i="4"/>
  <c r="C7400" i="4"/>
  <c r="C7466" i="4"/>
  <c r="C7282" i="4"/>
  <c r="C7366" i="4"/>
  <c r="C7468" i="4"/>
  <c r="C7289" i="4"/>
  <c r="C7393" i="4"/>
  <c r="C7519" i="4"/>
  <c r="C7459" i="4"/>
  <c r="C7329" i="4"/>
  <c r="C7562" i="4"/>
  <c r="C7462" i="4"/>
  <c r="C7263" i="4"/>
  <c r="C7364" i="4"/>
  <c r="C7385" i="4"/>
  <c r="C7363" i="4"/>
  <c r="C7370" i="4"/>
  <c r="C11559" i="4"/>
  <c r="C11568" i="4"/>
  <c r="C11576" i="4"/>
  <c r="C11587" i="4"/>
  <c r="C11597" i="4"/>
  <c r="C11606" i="4"/>
  <c r="C11616" i="4"/>
  <c r="C11626" i="4"/>
  <c r="C11636" i="4"/>
  <c r="C11646" i="4"/>
  <c r="C11560" i="4"/>
  <c r="C11569" i="4"/>
  <c r="C11577" i="4"/>
  <c r="C11588" i="4"/>
  <c r="C11598" i="4"/>
  <c r="C11608" i="4"/>
  <c r="C11617" i="4"/>
  <c r="C11627" i="4"/>
  <c r="C11637" i="4"/>
  <c r="C11647" i="4"/>
  <c r="C11561" i="4"/>
  <c r="C11570" i="4"/>
  <c r="C11578" i="4"/>
  <c r="C11589" i="4"/>
  <c r="C11599" i="4"/>
  <c r="C11609" i="4"/>
  <c r="C11618" i="4"/>
  <c r="C11562" i="4"/>
  <c r="C11571" i="4"/>
  <c r="C11580" i="4"/>
  <c r="C11591" i="4"/>
  <c r="C11553" i="4"/>
  <c r="C11563" i="4"/>
  <c r="C11572" i="4"/>
  <c r="C11581" i="4"/>
  <c r="C11593" i="4"/>
  <c r="C11602" i="4"/>
  <c r="C11612" i="4"/>
  <c r="C11620" i="4"/>
  <c r="C11556" i="4"/>
  <c r="C11566" i="4"/>
  <c r="C11574" i="4"/>
  <c r="C11584" i="4"/>
  <c r="C11595" i="4"/>
  <c r="C11604" i="4"/>
  <c r="C11614" i="4"/>
  <c r="C11623" i="4"/>
  <c r="C11634" i="4"/>
  <c r="C11567" i="4"/>
  <c r="C11603" i="4"/>
  <c r="C11629" i="4"/>
  <c r="C11643" i="4"/>
  <c r="C11655" i="4"/>
  <c r="C11666" i="4"/>
  <c r="C11676" i="4"/>
  <c r="C11684" i="4"/>
  <c r="C11694" i="4"/>
  <c r="C11705" i="4"/>
  <c r="C11715" i="4"/>
  <c r="C11728" i="4"/>
  <c r="C11738" i="4"/>
  <c r="C11746" i="4"/>
  <c r="C11755" i="4"/>
  <c r="C11765" i="4"/>
  <c r="C11773" i="4"/>
  <c r="C11781" i="4"/>
  <c r="C11790" i="4"/>
  <c r="C11800" i="4"/>
  <c r="C11811" i="4"/>
  <c r="C11821" i="4"/>
  <c r="C11832" i="4"/>
  <c r="C11840" i="4"/>
  <c r="C11849" i="4"/>
  <c r="C11863" i="4"/>
  <c r="C11871" i="4"/>
  <c r="C11879" i="4"/>
  <c r="C11573" i="4"/>
  <c r="C11605" i="4"/>
  <c r="C11630" i="4"/>
  <c r="C11644" i="4"/>
  <c r="C11656" i="4"/>
  <c r="C11668" i="4"/>
  <c r="C11677" i="4"/>
  <c r="C11685" i="4"/>
  <c r="C11696" i="4"/>
  <c r="C11707" i="4"/>
  <c r="C11716" i="4"/>
  <c r="C11730" i="4"/>
  <c r="C11739" i="4"/>
  <c r="C11747" i="4"/>
  <c r="C11756" i="4"/>
  <c r="C11766" i="4"/>
  <c r="C11774" i="4"/>
  <c r="C11782" i="4"/>
  <c r="C11791" i="4"/>
  <c r="C11802" i="4"/>
  <c r="C11812" i="4"/>
  <c r="C11824" i="4"/>
  <c r="C11833" i="4"/>
  <c r="C11841" i="4"/>
  <c r="C11851" i="4"/>
  <c r="C11864" i="4"/>
  <c r="C11872" i="4"/>
  <c r="C11881" i="4"/>
  <c r="C11575" i="4"/>
  <c r="C11610" i="4"/>
  <c r="C11631" i="4"/>
  <c r="C11645" i="4"/>
  <c r="C11657" i="4"/>
  <c r="C11669" i="4"/>
  <c r="C11678" i="4"/>
  <c r="C11686" i="4"/>
  <c r="C11697" i="4"/>
  <c r="C11708" i="4"/>
  <c r="C11717" i="4"/>
  <c r="C11732" i="4"/>
  <c r="C11740" i="4"/>
  <c r="C11748" i="4"/>
  <c r="C11757" i="4"/>
  <c r="C11767" i="4"/>
  <c r="C11775" i="4"/>
  <c r="C11783" i="4"/>
  <c r="C11792" i="4"/>
  <c r="C11803" i="4"/>
  <c r="C11814" i="4"/>
  <c r="C11825" i="4"/>
  <c r="C11834" i="4"/>
  <c r="C11842" i="4"/>
  <c r="C11852" i="4"/>
  <c r="C11865" i="4"/>
  <c r="C11873" i="4"/>
  <c r="C11882" i="4"/>
  <c r="C11582" i="4"/>
  <c r="C11613" i="4"/>
  <c r="C11633" i="4"/>
  <c r="C11648" i="4"/>
  <c r="C11659" i="4"/>
  <c r="C11670" i="4"/>
  <c r="C11679" i="4"/>
  <c r="C11688" i="4"/>
  <c r="C11698" i="4"/>
  <c r="C11709" i="4"/>
  <c r="C11718" i="4"/>
  <c r="C11733" i="4"/>
  <c r="C11741" i="4"/>
  <c r="C11749" i="4"/>
  <c r="C11758" i="4"/>
  <c r="C11768" i="4"/>
  <c r="C11776" i="4"/>
  <c r="C11785" i="4"/>
  <c r="C11793" i="4"/>
  <c r="C11804" i="4"/>
  <c r="C11815" i="4"/>
  <c r="C11826" i="4"/>
  <c r="C11835" i="4"/>
  <c r="C11843" i="4"/>
  <c r="C11854" i="4"/>
  <c r="C11866" i="4"/>
  <c r="C11874" i="4"/>
  <c r="C11585" i="4"/>
  <c r="C11615" i="4"/>
  <c r="C11635" i="4"/>
  <c r="C11649" i="4"/>
  <c r="C11660" i="4"/>
  <c r="C11671" i="4"/>
  <c r="C11680" i="4"/>
  <c r="C11689" i="4"/>
  <c r="C11700" i="4"/>
  <c r="C11710" i="4"/>
  <c r="C11719" i="4"/>
  <c r="C11734" i="4"/>
  <c r="C11742" i="4"/>
  <c r="C11750" i="4"/>
  <c r="C11760" i="4"/>
  <c r="C11769" i="4"/>
  <c r="C11777" i="4"/>
  <c r="C11786" i="4"/>
  <c r="C11794" i="4"/>
  <c r="C11805" i="4"/>
  <c r="C11817" i="4"/>
  <c r="C11828" i="4"/>
  <c r="C11836" i="4"/>
  <c r="C11844" i="4"/>
  <c r="C11856" i="4"/>
  <c r="C11867" i="4"/>
  <c r="C11875" i="4"/>
  <c r="C11555" i="4"/>
  <c r="C11594" i="4"/>
  <c r="C11619" i="4"/>
  <c r="C11640" i="4"/>
  <c r="C11650" i="4"/>
  <c r="C11662" i="4"/>
  <c r="C11672" i="4"/>
  <c r="C11681" i="4"/>
  <c r="C11690" i="4"/>
  <c r="C11702" i="4"/>
  <c r="C11711" i="4"/>
  <c r="C11723" i="4"/>
  <c r="C11735" i="4"/>
  <c r="C11743" i="4"/>
  <c r="C11751" i="4"/>
  <c r="C11761" i="4"/>
  <c r="C11770" i="4"/>
  <c r="C11778" i="4"/>
  <c r="C11787" i="4"/>
  <c r="C11796" i="4"/>
  <c r="C11807" i="4"/>
  <c r="C11818" i="4"/>
  <c r="C11829" i="4"/>
  <c r="C11837" i="4"/>
  <c r="C11845" i="4"/>
  <c r="C11858" i="4"/>
  <c r="C11868" i="4"/>
  <c r="C11876" i="4"/>
  <c r="C11564" i="4"/>
  <c r="C11601" i="4"/>
  <c r="C11624" i="4"/>
  <c r="C11642" i="4"/>
  <c r="C11653" i="4"/>
  <c r="C11664" i="4"/>
  <c r="C11674" i="4"/>
  <c r="C11683" i="4"/>
  <c r="C11692" i="4"/>
  <c r="C11704" i="4"/>
  <c r="C11713" i="4"/>
  <c r="C11726" i="4"/>
  <c r="C11737" i="4"/>
  <c r="C11745" i="4"/>
  <c r="C11754" i="4"/>
  <c r="C11764" i="4"/>
  <c r="C11772" i="4"/>
  <c r="C11780" i="4"/>
  <c r="C11789" i="4"/>
  <c r="C11799" i="4"/>
  <c r="C11809" i="4"/>
  <c r="C11820" i="4"/>
  <c r="C11831" i="4"/>
  <c r="C11839" i="4"/>
  <c r="C11847" i="4"/>
  <c r="C11861" i="4"/>
  <c r="C11870" i="4"/>
  <c r="C11878" i="4"/>
  <c r="C11663" i="4"/>
  <c r="C11744" i="4"/>
  <c r="C11819" i="4"/>
  <c r="C11712" i="4"/>
  <c r="C11673" i="4"/>
  <c r="C11753" i="4"/>
  <c r="C11830" i="4"/>
  <c r="C11788" i="4"/>
  <c r="C11798" i="4"/>
  <c r="C11682" i="4"/>
  <c r="C11762" i="4"/>
  <c r="C11838" i="4"/>
  <c r="C11557" i="4"/>
  <c r="C11691" i="4"/>
  <c r="C11771" i="4"/>
  <c r="C11846" i="4"/>
  <c r="C11596" i="4"/>
  <c r="C11703" i="4"/>
  <c r="C11779" i="4"/>
  <c r="C11860" i="4"/>
  <c r="C11622" i="4"/>
  <c r="C11869" i="4"/>
  <c r="C11724" i="4"/>
  <c r="C11652" i="4"/>
  <c r="C11736" i="4"/>
  <c r="C11808" i="4"/>
  <c r="C11641" i="4"/>
  <c r="C11877" i="4"/>
  <c r="C11628" i="4"/>
  <c r="C11850" i="4"/>
  <c r="C11822" i="4"/>
  <c r="C11813" i="4"/>
  <c r="C11759" i="4"/>
  <c r="C11695" i="4"/>
  <c r="C11880" i="4"/>
  <c r="C11848" i="4"/>
  <c r="C11752" i="4"/>
  <c r="C11720" i="4"/>
  <c r="C11592" i="4"/>
  <c r="C11853" i="4"/>
  <c r="C11565" i="4"/>
  <c r="C11729" i="4"/>
  <c r="C11795" i="4"/>
  <c r="C11586" i="4"/>
  <c r="C11590" i="4"/>
  <c r="C11665" i="4"/>
  <c r="C11823" i="4"/>
  <c r="C11621" i="4"/>
  <c r="C11797" i="4"/>
  <c r="C11658" i="4"/>
  <c r="C11699" i="4"/>
  <c r="C11611" i="4"/>
  <c r="C11731" i="4"/>
  <c r="C11632" i="4"/>
  <c r="C11706" i="4"/>
  <c r="C11654" i="4"/>
  <c r="C11810" i="4"/>
  <c r="C11722" i="4"/>
  <c r="C11714" i="4"/>
  <c r="C11651" i="4"/>
  <c r="C11857" i="4"/>
  <c r="C11827" i="4"/>
  <c r="C11600" i="4"/>
  <c r="C11554" i="4"/>
  <c r="C11862" i="4"/>
  <c r="C11725" i="4"/>
  <c r="C11701" i="4"/>
  <c r="C11625" i="4"/>
  <c r="C11558" i="4"/>
  <c r="C11661" i="4"/>
  <c r="C11607" i="4"/>
  <c r="C11687" i="4"/>
  <c r="C11806" i="4"/>
  <c r="C11816" i="4"/>
  <c r="C11801" i="4"/>
  <c r="C11855" i="4"/>
  <c r="C11727" i="4"/>
  <c r="C11639" i="4"/>
  <c r="C11721" i="4"/>
  <c r="C11693" i="4"/>
  <c r="C11667" i="4"/>
  <c r="C11579" i="4"/>
  <c r="C11784" i="4"/>
  <c r="C11675" i="4"/>
  <c r="C11638" i="4"/>
  <c r="C11583" i="4"/>
  <c r="C11859" i="4"/>
  <c r="C11763" i="4"/>
  <c r="C8916" i="4"/>
  <c r="C8918" i="4"/>
  <c r="C8930" i="4"/>
  <c r="C8939" i="4"/>
  <c r="C8949" i="4"/>
  <c r="C8959" i="4"/>
  <c r="C8970" i="4"/>
  <c r="C8980" i="4"/>
  <c r="C8989" i="4"/>
  <c r="C9000" i="4"/>
  <c r="C9012" i="4"/>
  <c r="C9020" i="4"/>
  <c r="C9030" i="4"/>
  <c r="C9041" i="4"/>
  <c r="C9051" i="4"/>
  <c r="C9064" i="4"/>
  <c r="C9074" i="4"/>
  <c r="C9082" i="4"/>
  <c r="C9091" i="4"/>
  <c r="C9101" i="4"/>
  <c r="C9109" i="4"/>
  <c r="C9117" i="4"/>
  <c r="C9126" i="4"/>
  <c r="C9138" i="4"/>
  <c r="C9148" i="4"/>
  <c r="C9160" i="4"/>
  <c r="C9169" i="4"/>
  <c r="C9177" i="4"/>
  <c r="C9187" i="4"/>
  <c r="C9200" i="4"/>
  <c r="C9208" i="4"/>
  <c r="C9217" i="4"/>
  <c r="C9226" i="4"/>
  <c r="C9236" i="4"/>
  <c r="C8920" i="4"/>
  <c r="C8931" i="4"/>
  <c r="C8940" i="4"/>
  <c r="C8950" i="4"/>
  <c r="C8960" i="4"/>
  <c r="C8971" i="4"/>
  <c r="C8981" i="4"/>
  <c r="C8991" i="4"/>
  <c r="C9002" i="4"/>
  <c r="C9013" i="4"/>
  <c r="C9021" i="4"/>
  <c r="C9032" i="4"/>
  <c r="C9043" i="4"/>
  <c r="C9052" i="4"/>
  <c r="C9066" i="4"/>
  <c r="C9075" i="4"/>
  <c r="C9083" i="4"/>
  <c r="C9092" i="4"/>
  <c r="C9102" i="4"/>
  <c r="C9110" i="4"/>
  <c r="C9118" i="4"/>
  <c r="C9128" i="4"/>
  <c r="C9139" i="4"/>
  <c r="C9150" i="4"/>
  <c r="C9161" i="4"/>
  <c r="C9170" i="4"/>
  <c r="C9178" i="4"/>
  <c r="C9188" i="4"/>
  <c r="C9201" i="4"/>
  <c r="C9209" i="4"/>
  <c r="C9218" i="4"/>
  <c r="C9228" i="4"/>
  <c r="C9237" i="4"/>
  <c r="C8921" i="4"/>
  <c r="C8932" i="4"/>
  <c r="C8941" i="4"/>
  <c r="C8951" i="4"/>
  <c r="C8962" i="4"/>
  <c r="C8972" i="4"/>
  <c r="C8982" i="4"/>
  <c r="C8992" i="4"/>
  <c r="C9004" i="4"/>
  <c r="C9014" i="4"/>
  <c r="C9022" i="4"/>
  <c r="C9033" i="4"/>
  <c r="C9044" i="4"/>
  <c r="C9053" i="4"/>
  <c r="C9068" i="4"/>
  <c r="C9076" i="4"/>
  <c r="C9084" i="4"/>
  <c r="C9093" i="4"/>
  <c r="C9103" i="4"/>
  <c r="C9111" i="4"/>
  <c r="C9119" i="4"/>
  <c r="C9129" i="4"/>
  <c r="C9140" i="4"/>
  <c r="C9151" i="4"/>
  <c r="C9162" i="4"/>
  <c r="C9171" i="4"/>
  <c r="C9179" i="4"/>
  <c r="C9190" i="4"/>
  <c r="C9202" i="4"/>
  <c r="C9210" i="4"/>
  <c r="C9219" i="4"/>
  <c r="C9229" i="4"/>
  <c r="C9238" i="4"/>
  <c r="C8923" i="4"/>
  <c r="C8933" i="4"/>
  <c r="C8942" i="4"/>
  <c r="C8952" i="4"/>
  <c r="C8963" i="4"/>
  <c r="C8973" i="4"/>
  <c r="C8983" i="4"/>
  <c r="C8993" i="4"/>
  <c r="C9005" i="4"/>
  <c r="C9015" i="4"/>
  <c r="C9024" i="4"/>
  <c r="C9034" i="4"/>
  <c r="C9045" i="4"/>
  <c r="C9054" i="4"/>
  <c r="C9069" i="4"/>
  <c r="C9077" i="4"/>
  <c r="C9085" i="4"/>
  <c r="C9094" i="4"/>
  <c r="C9104" i="4"/>
  <c r="C9112" i="4"/>
  <c r="C9121" i="4"/>
  <c r="C9130" i="4"/>
  <c r="C9141" i="4"/>
  <c r="C9153" i="4"/>
  <c r="C9164" i="4"/>
  <c r="C9172" i="4"/>
  <c r="C9180" i="4"/>
  <c r="C9192" i="4"/>
  <c r="C9203" i="4"/>
  <c r="C9211" i="4"/>
  <c r="C9220" i="4"/>
  <c r="C9230" i="4"/>
  <c r="C9239" i="4"/>
  <c r="C8924" i="4"/>
  <c r="C8934" i="4"/>
  <c r="C8944" i="4"/>
  <c r="C8953" i="4"/>
  <c r="C8965" i="4"/>
  <c r="C8976" i="4"/>
  <c r="C8984" i="4"/>
  <c r="C8995" i="4"/>
  <c r="C9006" i="4"/>
  <c r="C9016" i="4"/>
  <c r="C9025" i="4"/>
  <c r="C9036" i="4"/>
  <c r="C9046" i="4"/>
  <c r="C9055" i="4"/>
  <c r="C9070" i="4"/>
  <c r="C9078" i="4"/>
  <c r="C9086" i="4"/>
  <c r="C9096" i="4"/>
  <c r="C9105" i="4"/>
  <c r="C9113" i="4"/>
  <c r="C9122" i="4"/>
  <c r="C9132" i="4"/>
  <c r="C9143" i="4"/>
  <c r="C9154" i="4"/>
  <c r="C9165" i="4"/>
  <c r="C9173" i="4"/>
  <c r="C9181" i="4"/>
  <c r="C9194" i="4"/>
  <c r="C9204" i="4"/>
  <c r="C9212" i="4"/>
  <c r="C9221" i="4"/>
  <c r="C9231" i="4"/>
  <c r="C9240" i="4"/>
  <c r="C8913" i="4"/>
  <c r="C8925" i="4"/>
  <c r="C8935" i="4"/>
  <c r="C8945" i="4"/>
  <c r="C8955" i="4"/>
  <c r="C8966" i="4"/>
  <c r="C8977" i="4"/>
  <c r="C8985" i="4"/>
  <c r="C8996" i="4"/>
  <c r="C9007" i="4"/>
  <c r="C9017" i="4"/>
  <c r="C9026" i="4"/>
  <c r="C9038" i="4"/>
  <c r="C9047" i="4"/>
  <c r="C9059" i="4"/>
  <c r="C9071" i="4"/>
  <c r="C9079" i="4"/>
  <c r="C9087" i="4"/>
  <c r="C9097" i="4"/>
  <c r="C9106" i="4"/>
  <c r="C9114" i="4"/>
  <c r="C9123" i="4"/>
  <c r="C9134" i="4"/>
  <c r="C9144" i="4"/>
  <c r="C9155" i="4"/>
  <c r="C9166" i="4"/>
  <c r="C9174" i="4"/>
  <c r="C9182" i="4"/>
  <c r="C9196" i="4"/>
  <c r="C9205" i="4"/>
  <c r="C9213" i="4"/>
  <c r="C9222" i="4"/>
  <c r="C9232" i="4"/>
  <c r="C9241" i="4"/>
  <c r="C8914" i="4"/>
  <c r="C8927" i="4"/>
  <c r="C8937" i="4"/>
  <c r="C8946" i="4"/>
  <c r="C8956" i="4"/>
  <c r="C8967" i="4"/>
  <c r="C8978" i="4"/>
  <c r="C8986" i="4"/>
  <c r="C8998" i="4"/>
  <c r="C9009" i="4"/>
  <c r="C9018" i="4"/>
  <c r="C9027" i="4"/>
  <c r="C9039" i="4"/>
  <c r="C9048" i="4"/>
  <c r="C9060" i="4"/>
  <c r="C9072" i="4"/>
  <c r="C9080" i="4"/>
  <c r="C9089" i="4"/>
  <c r="C9098" i="4"/>
  <c r="C9107" i="4"/>
  <c r="C9115" i="4"/>
  <c r="C9124" i="4"/>
  <c r="C9135" i="4"/>
  <c r="C9145" i="4"/>
  <c r="C9156" i="4"/>
  <c r="C9167" i="4"/>
  <c r="C9175" i="4"/>
  <c r="C9183" i="4"/>
  <c r="C9197" i="4"/>
  <c r="C9206" i="4"/>
  <c r="C9214" i="4"/>
  <c r="C9224" i="4"/>
  <c r="C9233" i="4"/>
  <c r="C9242" i="4"/>
  <c r="C8929" i="4"/>
  <c r="C9010" i="4"/>
  <c r="C9090" i="4"/>
  <c r="C9168" i="4"/>
  <c r="C8938" i="4"/>
  <c r="C9019" i="4"/>
  <c r="C9100" i="4"/>
  <c r="C9176" i="4"/>
  <c r="C8948" i="4"/>
  <c r="C9028" i="4"/>
  <c r="C9108" i="4"/>
  <c r="C9185" i="4"/>
  <c r="C8958" i="4"/>
  <c r="C9040" i="4"/>
  <c r="C9116" i="4"/>
  <c r="C9199" i="4"/>
  <c r="C8969" i="4"/>
  <c r="C9049" i="4"/>
  <c r="C9125" i="4"/>
  <c r="C9207" i="4"/>
  <c r="C8979" i="4"/>
  <c r="C9062" i="4"/>
  <c r="C9136" i="4"/>
  <c r="C9215" i="4"/>
  <c r="C8988" i="4"/>
  <c r="C9073" i="4"/>
  <c r="C9147" i="4"/>
  <c r="C9225" i="4"/>
  <c r="C8917" i="4"/>
  <c r="C8999" i="4"/>
  <c r="C9081" i="4"/>
  <c r="C9157" i="4"/>
  <c r="C9235" i="4"/>
  <c r="C9063" i="4"/>
  <c r="C9031" i="4"/>
  <c r="C9008" i="4"/>
  <c r="C9146" i="4"/>
  <c r="C9003" i="4"/>
  <c r="C9088" i="4"/>
  <c r="C9056" i="4"/>
  <c r="C9189" i="4"/>
  <c r="C9065" i="4"/>
  <c r="C9131" i="4"/>
  <c r="C9191" i="4"/>
  <c r="C9159" i="4"/>
  <c r="C9198" i="4"/>
  <c r="C9061" i="4"/>
  <c r="C8926" i="4"/>
  <c r="C9227" i="4"/>
  <c r="C9001" i="4"/>
  <c r="C8947" i="4"/>
  <c r="C9127" i="4"/>
  <c r="C8990" i="4"/>
  <c r="C9142" i="4"/>
  <c r="C8915" i="4"/>
  <c r="C8994" i="4"/>
  <c r="C9035" i="4"/>
  <c r="C9216" i="4"/>
  <c r="C9120" i="4"/>
  <c r="C9050" i="4"/>
  <c r="C8987" i="4"/>
  <c r="C9193" i="4"/>
  <c r="C9163" i="4"/>
  <c r="C8936" i="4"/>
  <c r="C9223" i="4"/>
  <c r="C9023" i="4"/>
  <c r="C8957" i="4"/>
  <c r="C9029" i="4"/>
  <c r="C9186" i="4"/>
  <c r="C9058" i="4"/>
  <c r="C9037" i="4"/>
  <c r="C8961" i="4"/>
  <c r="C9067" i="4"/>
  <c r="C8968" i="4"/>
  <c r="C9095" i="4"/>
  <c r="C9137" i="4"/>
  <c r="C8964" i="4"/>
  <c r="C8922" i="4"/>
  <c r="C9057" i="4"/>
  <c r="C8954" i="4"/>
  <c r="C9152" i="4"/>
  <c r="C9011" i="4"/>
  <c r="C8974" i="4"/>
  <c r="C9234" i="4"/>
  <c r="C8919" i="4"/>
  <c r="C9195" i="4"/>
  <c r="C9099" i="4"/>
  <c r="C8997" i="4"/>
  <c r="C9042" i="4"/>
  <c r="C8975" i="4"/>
  <c r="C8943" i="4"/>
  <c r="C8928" i="4"/>
  <c r="C9133" i="4"/>
  <c r="C9184" i="4"/>
  <c r="C9158" i="4"/>
  <c r="C9149" i="4"/>
  <c r="C10570" i="4"/>
  <c r="C10578" i="4"/>
  <c r="C10589" i="4"/>
  <c r="C10599" i="4"/>
  <c r="C10609" i="4"/>
  <c r="C10617" i="4"/>
  <c r="C10628" i="4"/>
  <c r="C10638" i="4"/>
  <c r="C10649" i="4"/>
  <c r="C10658" i="4"/>
  <c r="C10670" i="4"/>
  <c r="C10680" i="4"/>
  <c r="C10689" i="4"/>
  <c r="C10700" i="4"/>
  <c r="C10710" i="4"/>
  <c r="C10719" i="4"/>
  <c r="C10734" i="4"/>
  <c r="C10742" i="4"/>
  <c r="C10750" i="4"/>
  <c r="C10761" i="4"/>
  <c r="C10769" i="4"/>
  <c r="C10777" i="4"/>
  <c r="C10786" i="4"/>
  <c r="C10796" i="4"/>
  <c r="C10806" i="4"/>
  <c r="C10818" i="4"/>
  <c r="C10829" i="4"/>
  <c r="C10837" i="4"/>
  <c r="C10845" i="4"/>
  <c r="C10859" i="4"/>
  <c r="C10868" i="4"/>
  <c r="C10876" i="4"/>
  <c r="C10571" i="4"/>
  <c r="C10579" i="4"/>
  <c r="C10590" i="4"/>
  <c r="C10600" i="4"/>
  <c r="C10610" i="4"/>
  <c r="C10618" i="4"/>
  <c r="C10630" i="4"/>
  <c r="C10641" i="4"/>
  <c r="C10650" i="4"/>
  <c r="C10660" i="4"/>
  <c r="C10671" i="4"/>
  <c r="C10681" i="4"/>
  <c r="C10690" i="4"/>
  <c r="C10701" i="4"/>
  <c r="C10711" i="4"/>
  <c r="C10720" i="4"/>
  <c r="C10735" i="4"/>
  <c r="C10743" i="4"/>
  <c r="C10751" i="4"/>
  <c r="C10762" i="4"/>
  <c r="C10770" i="4"/>
  <c r="C10778" i="4"/>
  <c r="C10787" i="4"/>
  <c r="C10797" i="4"/>
  <c r="C10808" i="4"/>
  <c r="C10819" i="4"/>
  <c r="C10830" i="4"/>
  <c r="C10838" i="4"/>
  <c r="C10846" i="4"/>
  <c r="C10860" i="4"/>
  <c r="C10869" i="4"/>
  <c r="C10877" i="4"/>
  <c r="C10887" i="4"/>
  <c r="C10563" i="4"/>
  <c r="C10572" i="4"/>
  <c r="C10581" i="4"/>
  <c r="C10592" i="4"/>
  <c r="C10602" i="4"/>
  <c r="C10611" i="4"/>
  <c r="C10620" i="4"/>
  <c r="C10631" i="4"/>
  <c r="C10642" i="4"/>
  <c r="C10651" i="4"/>
  <c r="C10661" i="4"/>
  <c r="C10672" i="4"/>
  <c r="C10682" i="4"/>
  <c r="C10691" i="4"/>
  <c r="C10703" i="4"/>
  <c r="C10712" i="4"/>
  <c r="C10724" i="4"/>
  <c r="C10736" i="4"/>
  <c r="C10744" i="4"/>
  <c r="C10752" i="4"/>
  <c r="C10763" i="4"/>
  <c r="C10771" i="4"/>
  <c r="C10779" i="4"/>
  <c r="C10788" i="4"/>
  <c r="C10799" i="4"/>
  <c r="C10809" i="4"/>
  <c r="C10820" i="4"/>
  <c r="C10831" i="4"/>
  <c r="C10839" i="4"/>
  <c r="C10847" i="4"/>
  <c r="C10861" i="4"/>
  <c r="C10564" i="4"/>
  <c r="C10573" i="4"/>
  <c r="C10582" i="4"/>
  <c r="C10594" i="4"/>
  <c r="C10603" i="4"/>
  <c r="C10612" i="4"/>
  <c r="C10621" i="4"/>
  <c r="C10632" i="4"/>
  <c r="C10643" i="4"/>
  <c r="C10652" i="4"/>
  <c r="C10663" i="4"/>
  <c r="C10674" i="4"/>
  <c r="C10683" i="4"/>
  <c r="C10692" i="4"/>
  <c r="C10704" i="4"/>
  <c r="C10713" i="4"/>
  <c r="C10727" i="4"/>
  <c r="C10737" i="4"/>
  <c r="C10745" i="4"/>
  <c r="C10754" i="4"/>
  <c r="C10764" i="4"/>
  <c r="C10772" i="4"/>
  <c r="C10780" i="4"/>
  <c r="C10790" i="4"/>
  <c r="C10800" i="4"/>
  <c r="C10810" i="4"/>
  <c r="C10822" i="4"/>
  <c r="C10832" i="4"/>
  <c r="C10840" i="4"/>
  <c r="C10848" i="4"/>
  <c r="C10862" i="4"/>
  <c r="C10871" i="4"/>
  <c r="C10879" i="4"/>
  <c r="C10565" i="4"/>
  <c r="C10574" i="4"/>
  <c r="C10583" i="4"/>
  <c r="C10595" i="4"/>
  <c r="C10604" i="4"/>
  <c r="C10613" i="4"/>
  <c r="C10623" i="4"/>
  <c r="C10634" i="4"/>
  <c r="C10644" i="4"/>
  <c r="C10653" i="4"/>
  <c r="C10664" i="4"/>
  <c r="C10675" i="4"/>
  <c r="C10684" i="4"/>
  <c r="C10695" i="4"/>
  <c r="C10705" i="4"/>
  <c r="C10714" i="4"/>
  <c r="C10729" i="4"/>
  <c r="C10738" i="4"/>
  <c r="C10746" i="4"/>
  <c r="C10755" i="4"/>
  <c r="C10765" i="4"/>
  <c r="C10773" i="4"/>
  <c r="C10781" i="4"/>
  <c r="C10791" i="4"/>
  <c r="C10801" i="4"/>
  <c r="C10812" i="4"/>
  <c r="C10825" i="4"/>
  <c r="C10833" i="4"/>
  <c r="C10841" i="4"/>
  <c r="C10850" i="4"/>
  <c r="C10864" i="4"/>
  <c r="C10567" i="4"/>
  <c r="C10575" i="4"/>
  <c r="C10585" i="4"/>
  <c r="C10596" i="4"/>
  <c r="C10605" i="4"/>
  <c r="C10614" i="4"/>
  <c r="C10624" i="4"/>
  <c r="C10635" i="4"/>
  <c r="C10646" i="4"/>
  <c r="C10654" i="4"/>
  <c r="C10665" i="4"/>
  <c r="C10676" i="4"/>
  <c r="C10685" i="4"/>
  <c r="C10697" i="4"/>
  <c r="C10706" i="4"/>
  <c r="C10716" i="4"/>
  <c r="C10731" i="4"/>
  <c r="C10739" i="4"/>
  <c r="C10747" i="4"/>
  <c r="C10756" i="4"/>
  <c r="C10766" i="4"/>
  <c r="C10774" i="4"/>
  <c r="C10782" i="4"/>
  <c r="C10793" i="4"/>
  <c r="C10803" i="4"/>
  <c r="C10813" i="4"/>
  <c r="C10826" i="4"/>
  <c r="C10834" i="4"/>
  <c r="C10842" i="4"/>
  <c r="C10852" i="4"/>
  <c r="C10568" i="4"/>
  <c r="C10576" i="4"/>
  <c r="C10586" i="4"/>
  <c r="C10597" i="4"/>
  <c r="C10606" i="4"/>
  <c r="C10615" i="4"/>
  <c r="C10625" i="4"/>
  <c r="C10636" i="4"/>
  <c r="C10647" i="4"/>
  <c r="C10656" i="4"/>
  <c r="C10667" i="4"/>
  <c r="C10678" i="4"/>
  <c r="C10686" i="4"/>
  <c r="C10698" i="4"/>
  <c r="C10708" i="4"/>
  <c r="C10717" i="4"/>
  <c r="C10732" i="4"/>
  <c r="C10740" i="4"/>
  <c r="C10748" i="4"/>
  <c r="C10758" i="4"/>
  <c r="C10767" i="4"/>
  <c r="C10775" i="4"/>
  <c r="C10783" i="4"/>
  <c r="C10607" i="4"/>
  <c r="C10687" i="4"/>
  <c r="C10768" i="4"/>
  <c r="C10816" i="4"/>
  <c r="C10857" i="4"/>
  <c r="C10875" i="4"/>
  <c r="C10890" i="4"/>
  <c r="C10616" i="4"/>
  <c r="C10699" i="4"/>
  <c r="C10776" i="4"/>
  <c r="C10827" i="4"/>
  <c r="C10865" i="4"/>
  <c r="C10878" i="4"/>
  <c r="C10891" i="4"/>
  <c r="C10627" i="4"/>
  <c r="C10709" i="4"/>
  <c r="C10784" i="4"/>
  <c r="C10828" i="4"/>
  <c r="C10866" i="4"/>
  <c r="C10880" i="4"/>
  <c r="C10892" i="4"/>
  <c r="C10637" i="4"/>
  <c r="C10718" i="4"/>
  <c r="C10794" i="4"/>
  <c r="C10835" i="4"/>
  <c r="C10867" i="4"/>
  <c r="C10882" i="4"/>
  <c r="C10569" i="4"/>
  <c r="C10648" i="4"/>
  <c r="C10733" i="4"/>
  <c r="C10795" i="4"/>
  <c r="C10836" i="4"/>
  <c r="C10870" i="4"/>
  <c r="C10883" i="4"/>
  <c r="C10577" i="4"/>
  <c r="C10657" i="4"/>
  <c r="C10741" i="4"/>
  <c r="C10804" i="4"/>
  <c r="C10843" i="4"/>
  <c r="C10872" i="4"/>
  <c r="C10884" i="4"/>
  <c r="C10588" i="4"/>
  <c r="C10669" i="4"/>
  <c r="C10749" i="4"/>
  <c r="C10805" i="4"/>
  <c r="C10844" i="4"/>
  <c r="C10873" i="4"/>
  <c r="C10886" i="4"/>
  <c r="C10759" i="4"/>
  <c r="C10815" i="4"/>
  <c r="C10855" i="4"/>
  <c r="C10874" i="4"/>
  <c r="C10889" i="4"/>
  <c r="C10679" i="4"/>
  <c r="C10598" i="4"/>
  <c r="C10760" i="4"/>
  <c r="C10662" i="4"/>
  <c r="C10807" i="4"/>
  <c r="C10802" i="4"/>
  <c r="C10693" i="4"/>
  <c r="C10626" i="4"/>
  <c r="C10633" i="4"/>
  <c r="C10888" i="4"/>
  <c r="C10817" i="4"/>
  <c r="C10639" i="4"/>
  <c r="C10629" i="4"/>
  <c r="C10707" i="4"/>
  <c r="C10655" i="4"/>
  <c r="C10619" i="4"/>
  <c r="C10823" i="4"/>
  <c r="C10814" i="4"/>
  <c r="C10584" i="4"/>
  <c r="C10853" i="4"/>
  <c r="C10721" i="4"/>
  <c r="C10792" i="4"/>
  <c r="C10673" i="4"/>
  <c r="C10622" i="4"/>
  <c r="C10722" i="4"/>
  <c r="C10580" i="4"/>
  <c r="C10854" i="4"/>
  <c r="C10566" i="4"/>
  <c r="C10725" i="4"/>
  <c r="C10601" i="4"/>
  <c r="C10608" i="4"/>
  <c r="C10726" i="4"/>
  <c r="C10730" i="4"/>
  <c r="C10757" i="4"/>
  <c r="C10591" i="4"/>
  <c r="C10645" i="4"/>
  <c r="C10856" i="4"/>
  <c r="C10728" i="4"/>
  <c r="C10688" i="4"/>
  <c r="C10863" i="4"/>
  <c r="C10798" i="4"/>
  <c r="C10668" i="4"/>
  <c r="C10723" i="4"/>
  <c r="C10885" i="4"/>
  <c r="C10666" i="4"/>
  <c r="C10677" i="4"/>
  <c r="C10696" i="4"/>
  <c r="C10640" i="4"/>
  <c r="C10849" i="4"/>
  <c r="C10694" i="4"/>
  <c r="C10593" i="4"/>
  <c r="C10851" i="4"/>
  <c r="C10715" i="4"/>
  <c r="C10858" i="4"/>
  <c r="C10789" i="4"/>
  <c r="C10659" i="4"/>
  <c r="C10824" i="4"/>
  <c r="C10587" i="4"/>
  <c r="C10811" i="4"/>
  <c r="C10881" i="4"/>
  <c r="C10785" i="4"/>
  <c r="C10753" i="4"/>
  <c r="C10702" i="4"/>
  <c r="C10821" i="4"/>
  <c r="C7925" i="4"/>
  <c r="C7935" i="4"/>
  <c r="C7945" i="4"/>
  <c r="C7953" i="4"/>
  <c r="C7964" i="4"/>
  <c r="C7973" i="4"/>
  <c r="C7984" i="4"/>
  <c r="C7993" i="4"/>
  <c r="C8005" i="4"/>
  <c r="C8015" i="4"/>
  <c r="C8023" i="4"/>
  <c r="C8035" i="4"/>
  <c r="C8045" i="4"/>
  <c r="C8054" i="4"/>
  <c r="C8069" i="4"/>
  <c r="C8077" i="4"/>
  <c r="C8085" i="4"/>
  <c r="C8095" i="4"/>
  <c r="C8104" i="4"/>
  <c r="C8112" i="4"/>
  <c r="C8120" i="4"/>
  <c r="C8131" i="4"/>
  <c r="C7926" i="4"/>
  <c r="C7936" i="4"/>
  <c r="C7946" i="4"/>
  <c r="C7954" i="4"/>
  <c r="C7965" i="4"/>
  <c r="C7974" i="4"/>
  <c r="C7985" i="4"/>
  <c r="C7994" i="4"/>
  <c r="C8006" i="4"/>
  <c r="C8016" i="4"/>
  <c r="C8025" i="4"/>
  <c r="C8036" i="4"/>
  <c r="C8046" i="4"/>
  <c r="C8055" i="4"/>
  <c r="C8070" i="4"/>
  <c r="C8078" i="4"/>
  <c r="C8086" i="4"/>
  <c r="C8097" i="4"/>
  <c r="C8105" i="4"/>
  <c r="C8113" i="4"/>
  <c r="C8122" i="4"/>
  <c r="C8132" i="4"/>
  <c r="C8142" i="4"/>
  <c r="C8154" i="4"/>
  <c r="C8165" i="4"/>
  <c r="C7928" i="4"/>
  <c r="C7938" i="4"/>
  <c r="C7947" i="4"/>
  <c r="C7956" i="4"/>
  <c r="C7966" i="4"/>
  <c r="C7977" i="4"/>
  <c r="C7986" i="4"/>
  <c r="C7996" i="4"/>
  <c r="C8007" i="4"/>
  <c r="C8017" i="4"/>
  <c r="C8026" i="4"/>
  <c r="C8037" i="4"/>
  <c r="C8047" i="4"/>
  <c r="C8056" i="4"/>
  <c r="C8071" i="4"/>
  <c r="C8079" i="4"/>
  <c r="C8087" i="4"/>
  <c r="C8098" i="4"/>
  <c r="C8106" i="4"/>
  <c r="C8114" i="4"/>
  <c r="C8123" i="4"/>
  <c r="C7930" i="4"/>
  <c r="C7939" i="4"/>
  <c r="C7948" i="4"/>
  <c r="C7957" i="4"/>
  <c r="C7967" i="4"/>
  <c r="C7978" i="4"/>
  <c r="C7987" i="4"/>
  <c r="C7997" i="4"/>
  <c r="C8008" i="4"/>
  <c r="C8018" i="4"/>
  <c r="C8027" i="4"/>
  <c r="C8039" i="4"/>
  <c r="C8048" i="4"/>
  <c r="C8060" i="4"/>
  <c r="C8072" i="4"/>
  <c r="C8080" i="4"/>
  <c r="C8088" i="4"/>
  <c r="C8099" i="4"/>
  <c r="C8107" i="4"/>
  <c r="C8115" i="4"/>
  <c r="C8124" i="4"/>
  <c r="C7931" i="4"/>
  <c r="C7940" i="4"/>
  <c r="C7949" i="4"/>
  <c r="C7959" i="4"/>
  <c r="C7968" i="4"/>
  <c r="C7979" i="4"/>
  <c r="C7988" i="4"/>
  <c r="C7999" i="4"/>
  <c r="C8010" i="4"/>
  <c r="C8019" i="4"/>
  <c r="C8028" i="4"/>
  <c r="C8040" i="4"/>
  <c r="C8049" i="4"/>
  <c r="C8063" i="4"/>
  <c r="C8073" i="4"/>
  <c r="C8081" i="4"/>
  <c r="C8090" i="4"/>
  <c r="C8100" i="4"/>
  <c r="C8108" i="4"/>
  <c r="C8116" i="4"/>
  <c r="C8126" i="4"/>
  <c r="C8136" i="4"/>
  <c r="C7932" i="4"/>
  <c r="C7941" i="4"/>
  <c r="C7950" i="4"/>
  <c r="C7960" i="4"/>
  <c r="C7970" i="4"/>
  <c r="C7980" i="4"/>
  <c r="C7989" i="4"/>
  <c r="C8000" i="4"/>
  <c r="C8011" i="4"/>
  <c r="C8020" i="4"/>
  <c r="C8031" i="4"/>
  <c r="C8041" i="4"/>
  <c r="C8050" i="4"/>
  <c r="C8065" i="4"/>
  <c r="C8074" i="4"/>
  <c r="C8082" i="4"/>
  <c r="C8091" i="4"/>
  <c r="C8101" i="4"/>
  <c r="C8109" i="4"/>
  <c r="C8117" i="4"/>
  <c r="C8127" i="4"/>
  <c r="C8137" i="4"/>
  <c r="C8148" i="4"/>
  <c r="C8161" i="4"/>
  <c r="C7933" i="4"/>
  <c r="C7942" i="4"/>
  <c r="C7951" i="4"/>
  <c r="C7961" i="4"/>
  <c r="C7971" i="4"/>
  <c r="C7982" i="4"/>
  <c r="C7990" i="4"/>
  <c r="C8001" i="4"/>
  <c r="C8012" i="4"/>
  <c r="C8021" i="4"/>
  <c r="C8033" i="4"/>
  <c r="C8042" i="4"/>
  <c r="C8052" i="4"/>
  <c r="C8067" i="4"/>
  <c r="C8075" i="4"/>
  <c r="C8083" i="4"/>
  <c r="C8092" i="4"/>
  <c r="C8102" i="4"/>
  <c r="C8110" i="4"/>
  <c r="C8118" i="4"/>
  <c r="C8129" i="4"/>
  <c r="C8139" i="4"/>
  <c r="C7943" i="4"/>
  <c r="C8022" i="4"/>
  <c r="C8103" i="4"/>
  <c r="C8144" i="4"/>
  <c r="C8158" i="4"/>
  <c r="C8170" i="4"/>
  <c r="C8178" i="4"/>
  <c r="C8188" i="4"/>
  <c r="C8201" i="4"/>
  <c r="C8209" i="4"/>
  <c r="C8218" i="4"/>
  <c r="C8228" i="4"/>
  <c r="C8237" i="4"/>
  <c r="C8245" i="4"/>
  <c r="C7952" i="4"/>
  <c r="C8034" i="4"/>
  <c r="C8111" i="4"/>
  <c r="C8145" i="4"/>
  <c r="C8162" i="4"/>
  <c r="C8171" i="4"/>
  <c r="C8179" i="4"/>
  <c r="C8191" i="4"/>
  <c r="C8202" i="4"/>
  <c r="C8210" i="4"/>
  <c r="C8219" i="4"/>
  <c r="C8229" i="4"/>
  <c r="C8238" i="4"/>
  <c r="C8246" i="4"/>
  <c r="C7963" i="4"/>
  <c r="C8044" i="4"/>
  <c r="C8119" i="4"/>
  <c r="C8146" i="4"/>
  <c r="C8163" i="4"/>
  <c r="C8172" i="4"/>
  <c r="C8180" i="4"/>
  <c r="C8193" i="4"/>
  <c r="C8203" i="4"/>
  <c r="C8211" i="4"/>
  <c r="C8220" i="4"/>
  <c r="C8230" i="4"/>
  <c r="C8239" i="4"/>
  <c r="C8247" i="4"/>
  <c r="C7972" i="4"/>
  <c r="C8053" i="4"/>
  <c r="C8130" i="4"/>
  <c r="C8149" i="4"/>
  <c r="C8164" i="4"/>
  <c r="C8173" i="4"/>
  <c r="C8181" i="4"/>
  <c r="C8195" i="4"/>
  <c r="C8204" i="4"/>
  <c r="C8212" i="4"/>
  <c r="C8222" i="4"/>
  <c r="C8231" i="4"/>
  <c r="C8240" i="4"/>
  <c r="C8248" i="4"/>
  <c r="C7983" i="4"/>
  <c r="C8068" i="4"/>
  <c r="C8133" i="4"/>
  <c r="C8151" i="4"/>
  <c r="C8166" i="4"/>
  <c r="C8174" i="4"/>
  <c r="C8182" i="4"/>
  <c r="C8196" i="4"/>
  <c r="C8205" i="4"/>
  <c r="C8213" i="4"/>
  <c r="C8223" i="4"/>
  <c r="C8232" i="4"/>
  <c r="C8241" i="4"/>
  <c r="C8250" i="4"/>
  <c r="C7992" i="4"/>
  <c r="C8076" i="4"/>
  <c r="C8135" i="4"/>
  <c r="C8152" i="4"/>
  <c r="C8167" i="4"/>
  <c r="C8175" i="4"/>
  <c r="C8183" i="4"/>
  <c r="C8197" i="4"/>
  <c r="C8206" i="4"/>
  <c r="C8214" i="4"/>
  <c r="C8225" i="4"/>
  <c r="C8233" i="4"/>
  <c r="C8242" i="4"/>
  <c r="C8251" i="4"/>
  <c r="C7924" i="4"/>
  <c r="C8003" i="4"/>
  <c r="C8084" i="4"/>
  <c r="C8140" i="4"/>
  <c r="C8155" i="4"/>
  <c r="C8168" i="4"/>
  <c r="C8176" i="4"/>
  <c r="C8184" i="4"/>
  <c r="C8198" i="4"/>
  <c r="C8207" i="4"/>
  <c r="C8215" i="4"/>
  <c r="C8226" i="4"/>
  <c r="C8234" i="4"/>
  <c r="C8243" i="4"/>
  <c r="C8252" i="4"/>
  <c r="C7934" i="4"/>
  <c r="C8014" i="4"/>
  <c r="C8094" i="4"/>
  <c r="C8141" i="4"/>
  <c r="C8156" i="4"/>
  <c r="C8169" i="4"/>
  <c r="C8177" i="4"/>
  <c r="C8186" i="4"/>
  <c r="C8200" i="4"/>
  <c r="C8208" i="4"/>
  <c r="C8216" i="4"/>
  <c r="C8227" i="4"/>
  <c r="C8236" i="4"/>
  <c r="C8244" i="4"/>
  <c r="C8128" i="4"/>
  <c r="C8059" i="4"/>
  <c r="C8153" i="4"/>
  <c r="C7975" i="4"/>
  <c r="C8235" i="4"/>
  <c r="C8134" i="4"/>
  <c r="C8004" i="4"/>
  <c r="C8187" i="4"/>
  <c r="C8159" i="4"/>
  <c r="C8150" i="4"/>
  <c r="C8189" i="4"/>
  <c r="C8009" i="4"/>
  <c r="C8224" i="4"/>
  <c r="C8147" i="4"/>
  <c r="C8190" i="4"/>
  <c r="C8061" i="4"/>
  <c r="C8064" i="4"/>
  <c r="C8032" i="4"/>
  <c r="C7998" i="4"/>
  <c r="C7976" i="4"/>
  <c r="C7944" i="4"/>
  <c r="C8185" i="4"/>
  <c r="C8057" i="4"/>
  <c r="C8066" i="4"/>
  <c r="C8093" i="4"/>
  <c r="C7927" i="4"/>
  <c r="C7981" i="4"/>
  <c r="C7955" i="4"/>
  <c r="C8192" i="4"/>
  <c r="C8160" i="4"/>
  <c r="C7991" i="4"/>
  <c r="C7929" i="4"/>
  <c r="C8143" i="4"/>
  <c r="C8217" i="4"/>
  <c r="C8221" i="4"/>
  <c r="C7937" i="4"/>
  <c r="C8043" i="4"/>
  <c r="C8030" i="4"/>
  <c r="C8062" i="4"/>
  <c r="C8121" i="4"/>
  <c r="C8051" i="4"/>
  <c r="C8194" i="4"/>
  <c r="C8125" i="4"/>
  <c r="C7995" i="4"/>
  <c r="C8002" i="4"/>
  <c r="C8096" i="4"/>
  <c r="C7958" i="4"/>
  <c r="C8089" i="4"/>
  <c r="C8038" i="4"/>
  <c r="C8157" i="4"/>
  <c r="C8013" i="4"/>
  <c r="C7923" i="4"/>
  <c r="C8024" i="4"/>
  <c r="C8058" i="4"/>
  <c r="C8199" i="4"/>
  <c r="C8249" i="4"/>
  <c r="C8138" i="4"/>
  <c r="C8029" i="4"/>
  <c r="C7962" i="4"/>
  <c r="C7969" i="4"/>
  <c r="C18494" i="4"/>
  <c r="C18503" i="4"/>
  <c r="C18515" i="4"/>
  <c r="C18524" i="4"/>
  <c r="C18534" i="4"/>
  <c r="C18542" i="4"/>
  <c r="C18553" i="4"/>
  <c r="C18562" i="4"/>
  <c r="C18574" i="4"/>
  <c r="C18583" i="4"/>
  <c r="C18593" i="4"/>
  <c r="C18605" i="4"/>
  <c r="C18488" i="4"/>
  <c r="C18499" i="4"/>
  <c r="C18513" i="4"/>
  <c r="C18523" i="4"/>
  <c r="C18535" i="4"/>
  <c r="C18545" i="4"/>
  <c r="C18556" i="4"/>
  <c r="C18569" i="4"/>
  <c r="C18579" i="4"/>
  <c r="C18590" i="4"/>
  <c r="C18604" i="4"/>
  <c r="C18617" i="4"/>
  <c r="C18626" i="4"/>
  <c r="C18637" i="4"/>
  <c r="C18645" i="4"/>
  <c r="C18655" i="4"/>
  <c r="C18666" i="4"/>
  <c r="C18686" i="4"/>
  <c r="C18694" i="4"/>
  <c r="C18702" i="4"/>
  <c r="C18711" i="4"/>
  <c r="C18721" i="4"/>
  <c r="C18731" i="4"/>
  <c r="C18740" i="4"/>
  <c r="C18756" i="4"/>
  <c r="C18766" i="4"/>
  <c r="C18779" i="4"/>
  <c r="C18788" i="4"/>
  <c r="C18796" i="4"/>
  <c r="C18807" i="4"/>
  <c r="C18489" i="4"/>
  <c r="C18500" i="4"/>
  <c r="C18514" i="4"/>
  <c r="C18525" i="4"/>
  <c r="C18536" i="4"/>
  <c r="C18546" i="4"/>
  <c r="C18557" i="4"/>
  <c r="C18570" i="4"/>
  <c r="C18581" i="4"/>
  <c r="C18592" i="4"/>
  <c r="C18606" i="4"/>
  <c r="C18618" i="4"/>
  <c r="C18627" i="4"/>
  <c r="C18638" i="4"/>
  <c r="C18647" i="4"/>
  <c r="C18657" i="4"/>
  <c r="C18669" i="4"/>
  <c r="C18687" i="4"/>
  <c r="C18695" i="4"/>
  <c r="C18703" i="4"/>
  <c r="C18712" i="4"/>
  <c r="C18722" i="4"/>
  <c r="C18732" i="4"/>
  <c r="C18743" i="4"/>
  <c r="C18757" i="4"/>
  <c r="C18767" i="4"/>
  <c r="C18781" i="4"/>
  <c r="C18789" i="4"/>
  <c r="C18797" i="4"/>
  <c r="C18808" i="4"/>
  <c r="C18492" i="4"/>
  <c r="C18501" i="4"/>
  <c r="C18516" i="4"/>
  <c r="C18526" i="4"/>
  <c r="C18537" i="4"/>
  <c r="C18548" i="4"/>
  <c r="C18558" i="4"/>
  <c r="C18571" i="4"/>
  <c r="C18582" i="4"/>
  <c r="C18596" i="4"/>
  <c r="C18608" i="4"/>
  <c r="C18619" i="4"/>
  <c r="C18629" i="4"/>
  <c r="C18639" i="4"/>
  <c r="C18648" i="4"/>
  <c r="C18658" i="4"/>
  <c r="C18670" i="4"/>
  <c r="C18688" i="4"/>
  <c r="C18696" i="4"/>
  <c r="C18704" i="4"/>
  <c r="C18713" i="4"/>
  <c r="C18723" i="4"/>
  <c r="C18734" i="4"/>
  <c r="C18748" i="4"/>
  <c r="C18758" i="4"/>
  <c r="C18769" i="4"/>
  <c r="C18782" i="4"/>
  <c r="C18790" i="4"/>
  <c r="C18798" i="4"/>
  <c r="C18809" i="4"/>
  <c r="C18493" i="4"/>
  <c r="C18504" i="4"/>
  <c r="C18517" i="4"/>
  <c r="C18527" i="4"/>
  <c r="C18538" i="4"/>
  <c r="C18549" i="4"/>
  <c r="C18559" i="4"/>
  <c r="C18573" i="4"/>
  <c r="C18585" i="4"/>
  <c r="C18597" i="4"/>
  <c r="C18609" i="4"/>
  <c r="C18620" i="4"/>
  <c r="C18630" i="4"/>
  <c r="C18640" i="4"/>
  <c r="C18649" i="4"/>
  <c r="C18659" i="4"/>
  <c r="C18672" i="4"/>
  <c r="C18689" i="4"/>
  <c r="C18697" i="4"/>
  <c r="C18705" i="4"/>
  <c r="C18715" i="4"/>
  <c r="C18724" i="4"/>
  <c r="C18735" i="4"/>
  <c r="C18749" i="4"/>
  <c r="C18759" i="4"/>
  <c r="C18770" i="4"/>
  <c r="C18783" i="4"/>
  <c r="C18791" i="4"/>
  <c r="C18800" i="4"/>
  <c r="C18811" i="4"/>
  <c r="C18495" i="4"/>
  <c r="C18506" i="4"/>
  <c r="C18518" i="4"/>
  <c r="C18528" i="4"/>
  <c r="C18539" i="4"/>
  <c r="C18550" i="4"/>
  <c r="C18560" i="4"/>
  <c r="C18575" i="4"/>
  <c r="C18586" i="4"/>
  <c r="C18599" i="4"/>
  <c r="C18610" i="4"/>
  <c r="C18621" i="4"/>
  <c r="C18631" i="4"/>
  <c r="C18641" i="4"/>
  <c r="C18651" i="4"/>
  <c r="C18660" i="4"/>
  <c r="C18673" i="4"/>
  <c r="C18690" i="4"/>
  <c r="C18698" i="4"/>
  <c r="C18706" i="4"/>
  <c r="C18717" i="4"/>
  <c r="C18726" i="4"/>
  <c r="C18736" i="4"/>
  <c r="C18750" i="4"/>
  <c r="C18761" i="4"/>
  <c r="C18771" i="4"/>
  <c r="C18784" i="4"/>
  <c r="C18792" i="4"/>
  <c r="C18801" i="4"/>
  <c r="C18812" i="4"/>
  <c r="C18484" i="4"/>
  <c r="C18496" i="4"/>
  <c r="C18507" i="4"/>
  <c r="C18519" i="4"/>
  <c r="C18529" i="4"/>
  <c r="C18540" i="4"/>
  <c r="C18552" i="4"/>
  <c r="C18563" i="4"/>
  <c r="C18576" i="4"/>
  <c r="C18587" i="4"/>
  <c r="C18600" i="4"/>
  <c r="C18611" i="4"/>
  <c r="C18622" i="4"/>
  <c r="C18633" i="4"/>
  <c r="C18642" i="4"/>
  <c r="C18652" i="4"/>
  <c r="C18662" i="4"/>
  <c r="C18674" i="4"/>
  <c r="C18691" i="4"/>
  <c r="C18699" i="4"/>
  <c r="C18707" i="4"/>
  <c r="C18718" i="4"/>
  <c r="C18728" i="4"/>
  <c r="C18737" i="4"/>
  <c r="C18752" i="4"/>
  <c r="C18762" i="4"/>
  <c r="C18772" i="4"/>
  <c r="C18785" i="4"/>
  <c r="C18793" i="4"/>
  <c r="C18802" i="4"/>
  <c r="C18813" i="4"/>
  <c r="C18485" i="4"/>
  <c r="C18497" i="4"/>
  <c r="C18510" i="4"/>
  <c r="C18521" i="4"/>
  <c r="C18530" i="4"/>
  <c r="C18541" i="4"/>
  <c r="C18554" i="4"/>
  <c r="C18567" i="4"/>
  <c r="C18577" i="4"/>
  <c r="C18588" i="4"/>
  <c r="C18602" i="4"/>
  <c r="C18613" i="4"/>
  <c r="C18624" i="4"/>
  <c r="C18634" i="4"/>
  <c r="C18643" i="4"/>
  <c r="C18653" i="4"/>
  <c r="C18663" i="4"/>
  <c r="C18680" i="4"/>
  <c r="C18692" i="4"/>
  <c r="C18700" i="4"/>
  <c r="C18708" i="4"/>
  <c r="C18487" i="4"/>
  <c r="C18498" i="4"/>
  <c r="C18511" i="4"/>
  <c r="C18522" i="4"/>
  <c r="C18532" i="4"/>
  <c r="C18543" i="4"/>
  <c r="C18555" i="4"/>
  <c r="C18568" i="4"/>
  <c r="C18578" i="4"/>
  <c r="C18589" i="4"/>
  <c r="C18603" i="4"/>
  <c r="C18614" i="4"/>
  <c r="C18625" i="4"/>
  <c r="C18636" i="4"/>
  <c r="C18644" i="4"/>
  <c r="C18654" i="4"/>
  <c r="C18665" i="4"/>
  <c r="C18681" i="4"/>
  <c r="C18693" i="4"/>
  <c r="C18701" i="4"/>
  <c r="C18709" i="4"/>
  <c r="C18720" i="4"/>
  <c r="C18730" i="4"/>
  <c r="C18739" i="4"/>
  <c r="C18754" i="4"/>
  <c r="C18765" i="4"/>
  <c r="C18777" i="4"/>
  <c r="C18787" i="4"/>
  <c r="C18795" i="4"/>
  <c r="C18804" i="4"/>
  <c r="C18729" i="4"/>
  <c r="C18738" i="4"/>
  <c r="C18753" i="4"/>
  <c r="C18763" i="4"/>
  <c r="C18776" i="4"/>
  <c r="C18794" i="4"/>
  <c r="C18786" i="4"/>
  <c r="C18719" i="4"/>
  <c r="C18803" i="4"/>
  <c r="C18547" i="4"/>
  <c r="C18520" i="4"/>
  <c r="C18591" i="4"/>
  <c r="C18623" i="4"/>
  <c r="C18805" i="4"/>
  <c r="C18768" i="4"/>
  <c r="C18747" i="4"/>
  <c r="C18755" i="4"/>
  <c r="C18490" i="4"/>
  <c r="C18615" i="4"/>
  <c r="C18572" i="4"/>
  <c r="C18727" i="4"/>
  <c r="C18741" i="4"/>
  <c r="C18664" i="4"/>
  <c r="C18512" i="4"/>
  <c r="C18773" i="4"/>
  <c r="C18716" i="4"/>
  <c r="C18684" i="4"/>
  <c r="C18725" i="4"/>
  <c r="C18505" i="4"/>
  <c r="C18544" i="4"/>
  <c r="C18676" i="4"/>
  <c r="C18628" i="4"/>
  <c r="C18760" i="4"/>
  <c r="C18780" i="4"/>
  <c r="C18667" i="4"/>
  <c r="C18580" i="4"/>
  <c r="C18744" i="4"/>
  <c r="C18679" i="4"/>
  <c r="C18612" i="4"/>
  <c r="C18774" i="4"/>
  <c r="C18601" i="4"/>
  <c r="C18635" i="4"/>
  <c r="C18661" i="4"/>
  <c r="C18646" i="4"/>
  <c r="C18668" i="4"/>
  <c r="C18745" i="4"/>
  <c r="C18678" i="4"/>
  <c r="C18564" i="4"/>
  <c r="C18502" i="4"/>
  <c r="C18742" i="4"/>
  <c r="C18710" i="4"/>
  <c r="C18607" i="4"/>
  <c r="C18595" i="4"/>
  <c r="C18594" i="4"/>
  <c r="C18799" i="4"/>
  <c r="C18806" i="4"/>
  <c r="C18677" i="4"/>
  <c r="C18685" i="4"/>
  <c r="C18508" i="4"/>
  <c r="C18491" i="4"/>
  <c r="C18565" i="4"/>
  <c r="C18533" i="4"/>
  <c r="C18751" i="4"/>
  <c r="C18733" i="4"/>
  <c r="C18656" i="4"/>
  <c r="C18778" i="4"/>
  <c r="C18616" i="4"/>
  <c r="C18486" i="4"/>
  <c r="C18584" i="4"/>
  <c r="C18675" i="4"/>
  <c r="C18682" i="4"/>
  <c r="C18650" i="4"/>
  <c r="C18551" i="4"/>
  <c r="C18598" i="4"/>
  <c r="C18671" i="4"/>
  <c r="C18764" i="4"/>
  <c r="C18632" i="4"/>
  <c r="C18775" i="4"/>
  <c r="C18566" i="4"/>
  <c r="C18714" i="4"/>
  <c r="C18561" i="4"/>
  <c r="C18683" i="4"/>
  <c r="C18531" i="4"/>
  <c r="C18509" i="4"/>
  <c r="C18746" i="4"/>
  <c r="C18810" i="4"/>
  <c r="C14854" i="4"/>
  <c r="C14863" i="4"/>
  <c r="C14873" i="4"/>
  <c r="C14882" i="4"/>
  <c r="C14892" i="4"/>
  <c r="C14904" i="4"/>
  <c r="C14913" i="4"/>
  <c r="C14923" i="4"/>
  <c r="C14934" i="4"/>
  <c r="C14945" i="4"/>
  <c r="C14956" i="4"/>
  <c r="C14966" i="4"/>
  <c r="C14976" i="4"/>
  <c r="C14985" i="4"/>
  <c r="C14995" i="4"/>
  <c r="C15007" i="4"/>
  <c r="C15025" i="4"/>
  <c r="C15033" i="4"/>
  <c r="C15041" i="4"/>
  <c r="C15050" i="4"/>
  <c r="C15060" i="4"/>
  <c r="C15071" i="4"/>
  <c r="C15085" i="4"/>
  <c r="C15095" i="4"/>
  <c r="C15106" i="4"/>
  <c r="C15119" i="4"/>
  <c r="C15127" i="4"/>
  <c r="C15135" i="4"/>
  <c r="C15146" i="4"/>
  <c r="C15158" i="4"/>
  <c r="C15168" i="4"/>
  <c r="C15180" i="4"/>
  <c r="C14855" i="4"/>
  <c r="C14864" i="4"/>
  <c r="C14874" i="4"/>
  <c r="C14883" i="4"/>
  <c r="C14893" i="4"/>
  <c r="C14905" i="4"/>
  <c r="C14914" i="4"/>
  <c r="C14924" i="4"/>
  <c r="C14936" i="4"/>
  <c r="C14946" i="4"/>
  <c r="C14957" i="4"/>
  <c r="C14967" i="4"/>
  <c r="C14977" i="4"/>
  <c r="C14986" i="4"/>
  <c r="C14996" i="4"/>
  <c r="C15009" i="4"/>
  <c r="C15026" i="4"/>
  <c r="C15034" i="4"/>
  <c r="C15042" i="4"/>
  <c r="C15052" i="4"/>
  <c r="C15061" i="4"/>
  <c r="C15072" i="4"/>
  <c r="C15086" i="4"/>
  <c r="C15096" i="4"/>
  <c r="C15107" i="4"/>
  <c r="C15120" i="4"/>
  <c r="C15128" i="4"/>
  <c r="C15137" i="4"/>
  <c r="C15148" i="4"/>
  <c r="C15159" i="4"/>
  <c r="C15169" i="4"/>
  <c r="C15181" i="4"/>
  <c r="C14856" i="4"/>
  <c r="C14865" i="4"/>
  <c r="C14875" i="4"/>
  <c r="C14885" i="4"/>
  <c r="C14894" i="4"/>
  <c r="C14906" i="4"/>
  <c r="C14915" i="4"/>
  <c r="C14925" i="4"/>
  <c r="C14937" i="4"/>
  <c r="C14947" i="4"/>
  <c r="C14958" i="4"/>
  <c r="C14968" i="4"/>
  <c r="C14978" i="4"/>
  <c r="C14988" i="4"/>
  <c r="C14997" i="4"/>
  <c r="C15010" i="4"/>
  <c r="C15027" i="4"/>
  <c r="C15035" i="4"/>
  <c r="C15043" i="4"/>
  <c r="C15054" i="4"/>
  <c r="C15063" i="4"/>
  <c r="C15073" i="4"/>
  <c r="C15087" i="4"/>
  <c r="C15098" i="4"/>
  <c r="C15108" i="4"/>
  <c r="C15121" i="4"/>
  <c r="C15129" i="4"/>
  <c r="C15138" i="4"/>
  <c r="C15149" i="4"/>
  <c r="C15162" i="4"/>
  <c r="C15170" i="4"/>
  <c r="C15183" i="4"/>
  <c r="C14858" i="4"/>
  <c r="C14866" i="4"/>
  <c r="C14876" i="4"/>
  <c r="C14886" i="4"/>
  <c r="C14895" i="4"/>
  <c r="C14907" i="4"/>
  <c r="C14916" i="4"/>
  <c r="C14926" i="4"/>
  <c r="C14939" i="4"/>
  <c r="C14948" i="4"/>
  <c r="C14959" i="4"/>
  <c r="C14970" i="4"/>
  <c r="C14979" i="4"/>
  <c r="C14989" i="4"/>
  <c r="C14999" i="4"/>
  <c r="C15011" i="4"/>
  <c r="C15028" i="4"/>
  <c r="C15036" i="4"/>
  <c r="C15044" i="4"/>
  <c r="C15055" i="4"/>
  <c r="C15065" i="4"/>
  <c r="C15074" i="4"/>
  <c r="C15089" i="4"/>
  <c r="C15099" i="4"/>
  <c r="C15109" i="4"/>
  <c r="C15122" i="4"/>
  <c r="C15130" i="4"/>
  <c r="C15139" i="4"/>
  <c r="C15150" i="4"/>
  <c r="C14859" i="4"/>
  <c r="C14867" i="4"/>
  <c r="C14877" i="4"/>
  <c r="C14887" i="4"/>
  <c r="C14896" i="4"/>
  <c r="C14908" i="4"/>
  <c r="C14918" i="4"/>
  <c r="C14927" i="4"/>
  <c r="C14940" i="4"/>
  <c r="C14950" i="4"/>
  <c r="C14961" i="4"/>
  <c r="C14971" i="4"/>
  <c r="C14980" i="4"/>
  <c r="C14990" i="4"/>
  <c r="C15000" i="4"/>
  <c r="C15017" i="4"/>
  <c r="C15029" i="4"/>
  <c r="C15037" i="4"/>
  <c r="C15045" i="4"/>
  <c r="C15056" i="4"/>
  <c r="C15066" i="4"/>
  <c r="C15075" i="4"/>
  <c r="C15090" i="4"/>
  <c r="C15100" i="4"/>
  <c r="C15113" i="4"/>
  <c r="C15123" i="4"/>
  <c r="C15131" i="4"/>
  <c r="C15140" i="4"/>
  <c r="C15151" i="4"/>
  <c r="C15164" i="4"/>
  <c r="C15173" i="4"/>
  <c r="C14862" i="4"/>
  <c r="C14872" i="4"/>
  <c r="C14880" i="4"/>
  <c r="C14891" i="4"/>
  <c r="C14900" i="4"/>
  <c r="C14912" i="4"/>
  <c r="C14922" i="4"/>
  <c r="C14933" i="4"/>
  <c r="C14943" i="4"/>
  <c r="C14955" i="4"/>
  <c r="C14964" i="4"/>
  <c r="C14975" i="4"/>
  <c r="C14984" i="4"/>
  <c r="C14994" i="4"/>
  <c r="C15006" i="4"/>
  <c r="C15024" i="4"/>
  <c r="C15032" i="4"/>
  <c r="C15040" i="4"/>
  <c r="C15049" i="4"/>
  <c r="C15059" i="4"/>
  <c r="C15069" i="4"/>
  <c r="C15080" i="4"/>
  <c r="C15094" i="4"/>
  <c r="C15104" i="4"/>
  <c r="C15118" i="4"/>
  <c r="C15126" i="4"/>
  <c r="C15134" i="4"/>
  <c r="C15145" i="4"/>
  <c r="C15157" i="4"/>
  <c r="C15167" i="4"/>
  <c r="C15177" i="4"/>
  <c r="C14871" i="4"/>
  <c r="C14911" i="4"/>
  <c r="C14954" i="4"/>
  <c r="C14992" i="4"/>
  <c r="C15039" i="4"/>
  <c r="C15077" i="4"/>
  <c r="C15125" i="4"/>
  <c r="C15165" i="4"/>
  <c r="C14878" i="4"/>
  <c r="C14919" i="4"/>
  <c r="C14962" i="4"/>
  <c r="C15002" i="4"/>
  <c r="C15046" i="4"/>
  <c r="C15091" i="4"/>
  <c r="C15132" i="4"/>
  <c r="C15166" i="4"/>
  <c r="C14879" i="4"/>
  <c r="C14920" i="4"/>
  <c r="C14963" i="4"/>
  <c r="C15003" i="4"/>
  <c r="C15048" i="4"/>
  <c r="C15093" i="4"/>
  <c r="C15133" i="4"/>
  <c r="C15171" i="4"/>
  <c r="C14889" i="4"/>
  <c r="C14929" i="4"/>
  <c r="C14973" i="4"/>
  <c r="C15018" i="4"/>
  <c r="C15057" i="4"/>
  <c r="C15102" i="4"/>
  <c r="C15141" i="4"/>
  <c r="C15174" i="4"/>
  <c r="C14890" i="4"/>
  <c r="C14930" i="4"/>
  <c r="C14974" i="4"/>
  <c r="C15023" i="4"/>
  <c r="C15058" i="4"/>
  <c r="C15103" i="4"/>
  <c r="C15144" i="4"/>
  <c r="C15176" i="4"/>
  <c r="C14869" i="4"/>
  <c r="C14910" i="4"/>
  <c r="C14951" i="4"/>
  <c r="C14991" i="4"/>
  <c r="C15038" i="4"/>
  <c r="C15076" i="4"/>
  <c r="C15124" i="4"/>
  <c r="C15163" i="4"/>
  <c r="C14899" i="4"/>
  <c r="C15068" i="4"/>
  <c r="C14941" i="4"/>
  <c r="C15114" i="4"/>
  <c r="C14942" i="4"/>
  <c r="C15116" i="4"/>
  <c r="C14981" i="4"/>
  <c r="C15154" i="4"/>
  <c r="C14982" i="4"/>
  <c r="C15155" i="4"/>
  <c r="C14860" i="4"/>
  <c r="C15030" i="4"/>
  <c r="C14897" i="4"/>
  <c r="C15067" i="4"/>
  <c r="C14861" i="4"/>
  <c r="C15031" i="4"/>
  <c r="C14931" i="4"/>
  <c r="C15097" i="4"/>
  <c r="C15136" i="4"/>
  <c r="C15143" i="4"/>
  <c r="C15015" i="4"/>
  <c r="C15022" i="4"/>
  <c r="C14884" i="4"/>
  <c r="C14857" i="4"/>
  <c r="C14928" i="4"/>
  <c r="C15014" i="4"/>
  <c r="C14932" i="4"/>
  <c r="C14909" i="4"/>
  <c r="C15064" i="4"/>
  <c r="C15001" i="4"/>
  <c r="C15110" i="4"/>
  <c r="C14938" i="4"/>
  <c r="C15020" i="4"/>
  <c r="C14952" i="4"/>
  <c r="C15013" i="4"/>
  <c r="C15175" i="4"/>
  <c r="C15062" i="4"/>
  <c r="C15182" i="4"/>
  <c r="C14960" i="4"/>
  <c r="C15105" i="4"/>
  <c r="C14944" i="4"/>
  <c r="C15021" i="4"/>
  <c r="C15152" i="4"/>
  <c r="C15070" i="4"/>
  <c r="C14917" i="4"/>
  <c r="C15081" i="4"/>
  <c r="C14881" i="4"/>
  <c r="C15016" i="4"/>
  <c r="C15153" i="4"/>
  <c r="C14965" i="4"/>
  <c r="C15142" i="4"/>
  <c r="C15111" i="4"/>
  <c r="C14998" i="4"/>
  <c r="C14949" i="4"/>
  <c r="C15078" i="4"/>
  <c r="C15005" i="4"/>
  <c r="C15082" i="4"/>
  <c r="C14901" i="4"/>
  <c r="C15088" i="4"/>
  <c r="C15156" i="4"/>
  <c r="C15053" i="4"/>
  <c r="C15004" i="4"/>
  <c r="C15172" i="4"/>
  <c r="C14898" i="4"/>
  <c r="C14993" i="4"/>
  <c r="C14935" i="4"/>
  <c r="C15161" i="4"/>
  <c r="C15101" i="4"/>
  <c r="C14987" i="4"/>
  <c r="C14888" i="4"/>
  <c r="C14868" i="4"/>
  <c r="C14983" i="4"/>
  <c r="C15117" i="4"/>
  <c r="C15084" i="4"/>
  <c r="C15051" i="4"/>
  <c r="C15008" i="4"/>
  <c r="C15160" i="4"/>
  <c r="C15147" i="4"/>
  <c r="C14921" i="4"/>
  <c r="C14902" i="4"/>
  <c r="C15179" i="4"/>
  <c r="C15079" i="4"/>
  <c r="C14972" i="4"/>
  <c r="C14903" i="4"/>
  <c r="C15083" i="4"/>
  <c r="C14870" i="4"/>
  <c r="C15112" i="4"/>
  <c r="C15178" i="4"/>
  <c r="C14953" i="4"/>
  <c r="C14969" i="4"/>
  <c r="C15047" i="4"/>
  <c r="C15012" i="4"/>
  <c r="C15115" i="4"/>
  <c r="C15019" i="4"/>
  <c r="C15092" i="4"/>
  <c r="C16841" i="4"/>
  <c r="C16852" i="4"/>
  <c r="C16861" i="4"/>
  <c r="C16871" i="4"/>
  <c r="C16880" i="4"/>
  <c r="C16890" i="4"/>
  <c r="C16902" i="4"/>
  <c r="C16911" i="4"/>
  <c r="C16921" i="4"/>
  <c r="C16932" i="4"/>
  <c r="C16943" i="4"/>
  <c r="C16954" i="4"/>
  <c r="C16964" i="4"/>
  <c r="C16974" i="4"/>
  <c r="C16983" i="4"/>
  <c r="C16993" i="4"/>
  <c r="C17004" i="4"/>
  <c r="C17022" i="4"/>
  <c r="C17030" i="4"/>
  <c r="C17038" i="4"/>
  <c r="C17047" i="4"/>
  <c r="C17057" i="4"/>
  <c r="C17067" i="4"/>
  <c r="C17078" i="4"/>
  <c r="C17092" i="4"/>
  <c r="C17102" i="4"/>
  <c r="C17116" i="4"/>
  <c r="C17124" i="4"/>
  <c r="C17132" i="4"/>
  <c r="C17143" i="4"/>
  <c r="C17155" i="4"/>
  <c r="C16842" i="4"/>
  <c r="C16853" i="4"/>
  <c r="C16862" i="4"/>
  <c r="C16872" i="4"/>
  <c r="C16881" i="4"/>
  <c r="C16891" i="4"/>
  <c r="C16903" i="4"/>
  <c r="C16912" i="4"/>
  <c r="C16922" i="4"/>
  <c r="C16934" i="4"/>
  <c r="C16944" i="4"/>
  <c r="C16955" i="4"/>
  <c r="C16965" i="4"/>
  <c r="C16975" i="4"/>
  <c r="C16984" i="4"/>
  <c r="C16994" i="4"/>
  <c r="C17005" i="4"/>
  <c r="C16845" i="4"/>
  <c r="C16854" i="4"/>
  <c r="C16863" i="4"/>
  <c r="C16873" i="4"/>
  <c r="C16883" i="4"/>
  <c r="C16892" i="4"/>
  <c r="C16904" i="4"/>
  <c r="C16913" i="4"/>
  <c r="C16923" i="4"/>
  <c r="C16935" i="4"/>
  <c r="C16945" i="4"/>
  <c r="C16956" i="4"/>
  <c r="C16966" i="4"/>
  <c r="C16976" i="4"/>
  <c r="C16986" i="4"/>
  <c r="C16995" i="4"/>
  <c r="C17007" i="4"/>
  <c r="C17024" i="4"/>
  <c r="C17032" i="4"/>
  <c r="C17040" i="4"/>
  <c r="C17050" i="4"/>
  <c r="C17059" i="4"/>
  <c r="C17070" i="4"/>
  <c r="C17084" i="4"/>
  <c r="C17094" i="4"/>
  <c r="C17105" i="4"/>
  <c r="C17118" i="4"/>
  <c r="C17126" i="4"/>
  <c r="C17135" i="4"/>
  <c r="C17146" i="4"/>
  <c r="C17157" i="4"/>
  <c r="C16834" i="4"/>
  <c r="C16846" i="4"/>
  <c r="C16856" i="4"/>
  <c r="C16864" i="4"/>
  <c r="C16874" i="4"/>
  <c r="C16884" i="4"/>
  <c r="C16893" i="4"/>
  <c r="C16905" i="4"/>
  <c r="C16914" i="4"/>
  <c r="C16924" i="4"/>
  <c r="C16937" i="4"/>
  <c r="C16946" i="4"/>
  <c r="C16957" i="4"/>
  <c r="C16968" i="4"/>
  <c r="C16977" i="4"/>
  <c r="C16987" i="4"/>
  <c r="C16997" i="4"/>
  <c r="C17008" i="4"/>
  <c r="C17025" i="4"/>
  <c r="C17033" i="4"/>
  <c r="C17041" i="4"/>
  <c r="C17052" i="4"/>
  <c r="C17061" i="4"/>
  <c r="C17071" i="4"/>
  <c r="C17085" i="4"/>
  <c r="C17096" i="4"/>
  <c r="C17106" i="4"/>
  <c r="C16835" i="4"/>
  <c r="C16848" i="4"/>
  <c r="C16857" i="4"/>
  <c r="C16865" i="4"/>
  <c r="C16875" i="4"/>
  <c r="C16885" i="4"/>
  <c r="C16894" i="4"/>
  <c r="C16906" i="4"/>
  <c r="C16916" i="4"/>
  <c r="C16925" i="4"/>
  <c r="C16938" i="4"/>
  <c r="C16948" i="4"/>
  <c r="C16959" i="4"/>
  <c r="C16969" i="4"/>
  <c r="C16978" i="4"/>
  <c r="C16988" i="4"/>
  <c r="C16998" i="4"/>
  <c r="C17009" i="4"/>
  <c r="C17026" i="4"/>
  <c r="C17034" i="4"/>
  <c r="C17042" i="4"/>
  <c r="C17053" i="4"/>
  <c r="C17063" i="4"/>
  <c r="C17072" i="4"/>
  <c r="C17087" i="4"/>
  <c r="C17097" i="4"/>
  <c r="C17107" i="4"/>
  <c r="C17120" i="4"/>
  <c r="C17128" i="4"/>
  <c r="C17137" i="4"/>
  <c r="C17148" i="4"/>
  <c r="C17161" i="4"/>
  <c r="C16836" i="4"/>
  <c r="C16849" i="4"/>
  <c r="C16858" i="4"/>
  <c r="C16867" i="4"/>
  <c r="C16876" i="4"/>
  <c r="C16887" i="4"/>
  <c r="C16895" i="4"/>
  <c r="C16908" i="4"/>
  <c r="C16917" i="4"/>
  <c r="C16927" i="4"/>
  <c r="C16939" i="4"/>
  <c r="C16949" i="4"/>
  <c r="C16960" i="4"/>
  <c r="C16971" i="4"/>
  <c r="C16979" i="4"/>
  <c r="C16989" i="4"/>
  <c r="C17000" i="4"/>
  <c r="C17015" i="4"/>
  <c r="C17027" i="4"/>
  <c r="C17035" i="4"/>
  <c r="C17043" i="4"/>
  <c r="C17054" i="4"/>
  <c r="C17064" i="4"/>
  <c r="C17073" i="4"/>
  <c r="C17088" i="4"/>
  <c r="C17098" i="4"/>
  <c r="C17111" i="4"/>
  <c r="C17121" i="4"/>
  <c r="C17129" i="4"/>
  <c r="C17138" i="4"/>
  <c r="C17149" i="4"/>
  <c r="C17162" i="4"/>
  <c r="C16839" i="4"/>
  <c r="C16851" i="4"/>
  <c r="C16860" i="4"/>
  <c r="C16870" i="4"/>
  <c r="C16878" i="4"/>
  <c r="C16889" i="4"/>
  <c r="C16898" i="4"/>
  <c r="C16910" i="4"/>
  <c r="C16920" i="4"/>
  <c r="C16931" i="4"/>
  <c r="C16941" i="4"/>
  <c r="C16953" i="4"/>
  <c r="C16962" i="4"/>
  <c r="C16973" i="4"/>
  <c r="C16982" i="4"/>
  <c r="C16992" i="4"/>
  <c r="C17002" i="4"/>
  <c r="C17021" i="4"/>
  <c r="C17029" i="4"/>
  <c r="C17037" i="4"/>
  <c r="C17046" i="4"/>
  <c r="C17056" i="4"/>
  <c r="C17066" i="4"/>
  <c r="C17075" i="4"/>
  <c r="C17091" i="4"/>
  <c r="C17101" i="4"/>
  <c r="C17114" i="4"/>
  <c r="C17123" i="4"/>
  <c r="C17131" i="4"/>
  <c r="C17142" i="4"/>
  <c r="C17153" i="4"/>
  <c r="C16888" i="4"/>
  <c r="C16972" i="4"/>
  <c r="C17036" i="4"/>
  <c r="C17074" i="4"/>
  <c r="C17119" i="4"/>
  <c r="C17144" i="4"/>
  <c r="C16897" i="4"/>
  <c r="C16980" i="4"/>
  <c r="C17039" i="4"/>
  <c r="C17083" i="4"/>
  <c r="C17122" i="4"/>
  <c r="C17147" i="4"/>
  <c r="C16909" i="4"/>
  <c r="C16990" i="4"/>
  <c r="C17044" i="4"/>
  <c r="C17089" i="4"/>
  <c r="C17125" i="4"/>
  <c r="C17152" i="4"/>
  <c r="C16838" i="4"/>
  <c r="C16918" i="4"/>
  <c r="C17001" i="4"/>
  <c r="C17048" i="4"/>
  <c r="C17093" i="4"/>
  <c r="C17127" i="4"/>
  <c r="C17156" i="4"/>
  <c r="C16850" i="4"/>
  <c r="C16928" i="4"/>
  <c r="C17016" i="4"/>
  <c r="C17055" i="4"/>
  <c r="C17100" i="4"/>
  <c r="C17130" i="4"/>
  <c r="C17160" i="4"/>
  <c r="C16859" i="4"/>
  <c r="C16940" i="4"/>
  <c r="C17023" i="4"/>
  <c r="C17058" i="4"/>
  <c r="C17104" i="4"/>
  <c r="C17133" i="4"/>
  <c r="C17163" i="4"/>
  <c r="C16877" i="4"/>
  <c r="C16961" i="4"/>
  <c r="C17031" i="4"/>
  <c r="C17069" i="4"/>
  <c r="C17117" i="4"/>
  <c r="C17139" i="4"/>
  <c r="C17112" i="4"/>
  <c r="C17136" i="4"/>
  <c r="C16869" i="4"/>
  <c r="C16952" i="4"/>
  <c r="C17065" i="4"/>
  <c r="C17028" i="4"/>
  <c r="C16840" i="4"/>
  <c r="C16879" i="4"/>
  <c r="C17115" i="4"/>
  <c r="C16996" i="4"/>
  <c r="C16837" i="4"/>
  <c r="C16981" i="4"/>
  <c r="C16915" i="4"/>
  <c r="C17079" i="4"/>
  <c r="C17141" i="4"/>
  <c r="C17109" i="4"/>
  <c r="C16936" i="4"/>
  <c r="C16970" i="4"/>
  <c r="C16950" i="4"/>
  <c r="C17140" i="4"/>
  <c r="C17080" i="4"/>
  <c r="C16899" i="4"/>
  <c r="C17012" i="4"/>
  <c r="C17150" i="4"/>
  <c r="C16866" i="4"/>
  <c r="C16958" i="4"/>
  <c r="C16896" i="4"/>
  <c r="C17045" i="4"/>
  <c r="C16947" i="4"/>
  <c r="C16942" i="4"/>
  <c r="C16930" i="4"/>
  <c r="C17095" i="4"/>
  <c r="C17060" i="4"/>
  <c r="C17086" i="4"/>
  <c r="C17103" i="4"/>
  <c r="C16882" i="4"/>
  <c r="C17013" i="4"/>
  <c r="C16855" i="4"/>
  <c r="C17134" i="4"/>
  <c r="C16999" i="4"/>
  <c r="C17014" i="4"/>
  <c r="C17151" i="4"/>
  <c r="C17110" i="4"/>
  <c r="C16907" i="4"/>
  <c r="C17062" i="4"/>
  <c r="C16929" i="4"/>
  <c r="C16963" i="4"/>
  <c r="C17108" i="4"/>
  <c r="C17081" i="4"/>
  <c r="C16985" i="4"/>
  <c r="C17154" i="4"/>
  <c r="C17068" i="4"/>
  <c r="C17010" i="4"/>
  <c r="C17006" i="4"/>
  <c r="C17159" i="4"/>
  <c r="C16847" i="4"/>
  <c r="C17158" i="4"/>
  <c r="C16919" i="4"/>
  <c r="C16886" i="4"/>
  <c r="C16933" i="4"/>
  <c r="C16843" i="4"/>
  <c r="C17003" i="4"/>
  <c r="C17082" i="4"/>
  <c r="C16901" i="4"/>
  <c r="C17113" i="4"/>
  <c r="C17019" i="4"/>
  <c r="C16991" i="4"/>
  <c r="C17049" i="4"/>
  <c r="C17011" i="4"/>
  <c r="C17099" i="4"/>
  <c r="C16951" i="4"/>
  <c r="C16967" i="4"/>
  <c r="C17077" i="4"/>
  <c r="C17051" i="4"/>
  <c r="C17018" i="4"/>
  <c r="C16844" i="4"/>
  <c r="C16926" i="4"/>
  <c r="C17076" i="4"/>
  <c r="C17090" i="4"/>
  <c r="C17020" i="4"/>
  <c r="C17145" i="4"/>
  <c r="C16900" i="4"/>
  <c r="C16868" i="4"/>
  <c r="C17017" i="4"/>
  <c r="C17501" i="4"/>
  <c r="C17514" i="4"/>
  <c r="C17523" i="4"/>
  <c r="C17531" i="4"/>
  <c r="C17541" i="4"/>
  <c r="C17551" i="4"/>
  <c r="C17560" i="4"/>
  <c r="C17572" i="4"/>
  <c r="C17582" i="4"/>
  <c r="C17591" i="4"/>
  <c r="C17604" i="4"/>
  <c r="C17614" i="4"/>
  <c r="C17625" i="4"/>
  <c r="C17634" i="4"/>
  <c r="C17643" i="4"/>
  <c r="C17652" i="4"/>
  <c r="C17661" i="4"/>
  <c r="C17674" i="4"/>
  <c r="C17691" i="4"/>
  <c r="C17699" i="4"/>
  <c r="C17707" i="4"/>
  <c r="C17718" i="4"/>
  <c r="C17727" i="4"/>
  <c r="C17737" i="4"/>
  <c r="C17751" i="4"/>
  <c r="C17762" i="4"/>
  <c r="C17772" i="4"/>
  <c r="C17494" i="4"/>
  <c r="C17502" i="4"/>
  <c r="C17515" i="4"/>
  <c r="C17524" i="4"/>
  <c r="C17533" i="4"/>
  <c r="C17542" i="4"/>
  <c r="C17553" i="4"/>
  <c r="C17561" i="4"/>
  <c r="C17574" i="4"/>
  <c r="C17583" i="4"/>
  <c r="C17593" i="4"/>
  <c r="C17605" i="4"/>
  <c r="C17615" i="4"/>
  <c r="C17626" i="4"/>
  <c r="C17635" i="4"/>
  <c r="C17644" i="4"/>
  <c r="C17653" i="4"/>
  <c r="C17663" i="4"/>
  <c r="C17675" i="4"/>
  <c r="C17692" i="4"/>
  <c r="C17700" i="4"/>
  <c r="C17708" i="4"/>
  <c r="C17719" i="4"/>
  <c r="C17729" i="4"/>
  <c r="C17738" i="4"/>
  <c r="C17753" i="4"/>
  <c r="C17763" i="4"/>
  <c r="C17773" i="4"/>
  <c r="C17495" i="4"/>
  <c r="C17504" i="4"/>
  <c r="C17516" i="4"/>
  <c r="C17525" i="4"/>
  <c r="C17535" i="4"/>
  <c r="C17543" i="4"/>
  <c r="C17554" i="4"/>
  <c r="C17563" i="4"/>
  <c r="C17575" i="4"/>
  <c r="C17584" i="4"/>
  <c r="C17594" i="4"/>
  <c r="C17606" i="4"/>
  <c r="C17618" i="4"/>
  <c r="C17627" i="4"/>
  <c r="C17637" i="4"/>
  <c r="C17645" i="4"/>
  <c r="C17654" i="4"/>
  <c r="C17664" i="4"/>
  <c r="C17681" i="4"/>
  <c r="C17693" i="4"/>
  <c r="C17701" i="4"/>
  <c r="C17709" i="4"/>
  <c r="C17720" i="4"/>
  <c r="C17730" i="4"/>
  <c r="C17739" i="4"/>
  <c r="C17754" i="4"/>
  <c r="C17764" i="4"/>
  <c r="C17777" i="4"/>
  <c r="C17496" i="4"/>
  <c r="C17505" i="4"/>
  <c r="C17517" i="4"/>
  <c r="C17526" i="4"/>
  <c r="C17536" i="4"/>
  <c r="C17544" i="4"/>
  <c r="C17555" i="4"/>
  <c r="C17564" i="4"/>
  <c r="C17576" i="4"/>
  <c r="C17586" i="4"/>
  <c r="C17597" i="4"/>
  <c r="C17607" i="4"/>
  <c r="C17619" i="4"/>
  <c r="C17628" i="4"/>
  <c r="C17638" i="4"/>
  <c r="C17646" i="4"/>
  <c r="C17655" i="4"/>
  <c r="C17666" i="4"/>
  <c r="C17682" i="4"/>
  <c r="C17694" i="4"/>
  <c r="C17702" i="4"/>
  <c r="C17710" i="4"/>
  <c r="C17721" i="4"/>
  <c r="C17731" i="4"/>
  <c r="C17740" i="4"/>
  <c r="C17755" i="4"/>
  <c r="C17766" i="4"/>
  <c r="C17778" i="4"/>
  <c r="C17497" i="4"/>
  <c r="C17507" i="4"/>
  <c r="C17518" i="4"/>
  <c r="C17527" i="4"/>
  <c r="C17537" i="4"/>
  <c r="C17546" i="4"/>
  <c r="C17556" i="4"/>
  <c r="C17568" i="4"/>
  <c r="C17577" i="4"/>
  <c r="C17587" i="4"/>
  <c r="C17598" i="4"/>
  <c r="C17609" i="4"/>
  <c r="C17620" i="4"/>
  <c r="C17629" i="4"/>
  <c r="C17639" i="4"/>
  <c r="C17647" i="4"/>
  <c r="C17656" i="4"/>
  <c r="C17667" i="4"/>
  <c r="C17687" i="4"/>
  <c r="C17695" i="4"/>
  <c r="C17703" i="4"/>
  <c r="C17712" i="4"/>
  <c r="C17722" i="4"/>
  <c r="C17732" i="4"/>
  <c r="C17741" i="4"/>
  <c r="C17757" i="4"/>
  <c r="C17767" i="4"/>
  <c r="C17780" i="4"/>
  <c r="C17789" i="4"/>
  <c r="C17797" i="4"/>
  <c r="C17498" i="4"/>
  <c r="C17508" i="4"/>
  <c r="C17519" i="4"/>
  <c r="C17528" i="4"/>
  <c r="C17538" i="4"/>
  <c r="C17547" i="4"/>
  <c r="C17557" i="4"/>
  <c r="C17569" i="4"/>
  <c r="C17578" i="4"/>
  <c r="C17588" i="4"/>
  <c r="C17600" i="4"/>
  <c r="C17610" i="4"/>
  <c r="C17621" i="4"/>
  <c r="C17630" i="4"/>
  <c r="C17640" i="4"/>
  <c r="C17648" i="4"/>
  <c r="C17658" i="4"/>
  <c r="C17670" i="4"/>
  <c r="C17688" i="4"/>
  <c r="C17696" i="4"/>
  <c r="C17704" i="4"/>
  <c r="C17713" i="4"/>
  <c r="C17723" i="4"/>
  <c r="C17733" i="4"/>
  <c r="C17744" i="4"/>
  <c r="C17758" i="4"/>
  <c r="C17768" i="4"/>
  <c r="C17782" i="4"/>
  <c r="C17790" i="4"/>
  <c r="C17798" i="4"/>
  <c r="C17809" i="4"/>
  <c r="C17821" i="4"/>
  <c r="C17500" i="4"/>
  <c r="C17512" i="4"/>
  <c r="C17522" i="4"/>
  <c r="C17530" i="4"/>
  <c r="C17540" i="4"/>
  <c r="C17550" i="4"/>
  <c r="C17559" i="4"/>
  <c r="C17571" i="4"/>
  <c r="C17580" i="4"/>
  <c r="C17590" i="4"/>
  <c r="C17603" i="4"/>
  <c r="C17612" i="4"/>
  <c r="C17623" i="4"/>
  <c r="C17632" i="4"/>
  <c r="C17642" i="4"/>
  <c r="C17650" i="4"/>
  <c r="C17660" i="4"/>
  <c r="C17673" i="4"/>
  <c r="C17690" i="4"/>
  <c r="C17698" i="4"/>
  <c r="C17706" i="4"/>
  <c r="C17716" i="4"/>
  <c r="C17725" i="4"/>
  <c r="C17736" i="4"/>
  <c r="C17750" i="4"/>
  <c r="C17760" i="4"/>
  <c r="C17771" i="4"/>
  <c r="C17784" i="4"/>
  <c r="C17792" i="4"/>
  <c r="C17529" i="4"/>
  <c r="C17611" i="4"/>
  <c r="C17697" i="4"/>
  <c r="C17783" i="4"/>
  <c r="C17795" i="4"/>
  <c r="C17808" i="4"/>
  <c r="C17822" i="4"/>
  <c r="C17539" i="4"/>
  <c r="C17622" i="4"/>
  <c r="C17705" i="4"/>
  <c r="C17785" i="4"/>
  <c r="C17796" i="4"/>
  <c r="C17810" i="4"/>
  <c r="C17823" i="4"/>
  <c r="C17549" i="4"/>
  <c r="C17631" i="4"/>
  <c r="C17714" i="4"/>
  <c r="C17786" i="4"/>
  <c r="C17799" i="4"/>
  <c r="C17812" i="4"/>
  <c r="C17558" i="4"/>
  <c r="C17641" i="4"/>
  <c r="C17724" i="4"/>
  <c r="C17787" i="4"/>
  <c r="C17801" i="4"/>
  <c r="C17813" i="4"/>
  <c r="C17570" i="4"/>
  <c r="C17649" i="4"/>
  <c r="C17735" i="4"/>
  <c r="C17788" i="4"/>
  <c r="C17802" i="4"/>
  <c r="C17814" i="4"/>
  <c r="C17499" i="4"/>
  <c r="C17579" i="4"/>
  <c r="C17659" i="4"/>
  <c r="C17749" i="4"/>
  <c r="C17791" i="4"/>
  <c r="C17803" i="4"/>
  <c r="C17815" i="4"/>
  <c r="C17520" i="4"/>
  <c r="C17601" i="4"/>
  <c r="C17689" i="4"/>
  <c r="C17770" i="4"/>
  <c r="C17794" i="4"/>
  <c r="C17805" i="4"/>
  <c r="C17819" i="4"/>
  <c r="C17804" i="4"/>
  <c r="C17818" i="4"/>
  <c r="C17511" i="4"/>
  <c r="C17589" i="4"/>
  <c r="C17671" i="4"/>
  <c r="C17759" i="4"/>
  <c r="C17793" i="4"/>
  <c r="C17668" i="4"/>
  <c r="C17562" i="4"/>
  <c r="C17684" i="4"/>
  <c r="C17565" i="4"/>
  <c r="C17595" i="4"/>
  <c r="C17761" i="4"/>
  <c r="C17800" i="4"/>
  <c r="C17807" i="4"/>
  <c r="C17679" i="4"/>
  <c r="C17752" i="4"/>
  <c r="C17686" i="4"/>
  <c r="C17521" i="4"/>
  <c r="C17769" i="4"/>
  <c r="C17820" i="4"/>
  <c r="C17748" i="4"/>
  <c r="C17685" i="4"/>
  <c r="C17573" i="4"/>
  <c r="C17728" i="4"/>
  <c r="C17665" i="4"/>
  <c r="C17513" i="4"/>
  <c r="C17774" i="4"/>
  <c r="C17613" i="4"/>
  <c r="C17756" i="4"/>
  <c r="C17717" i="4"/>
  <c r="C17776" i="4"/>
  <c r="C17657" i="4"/>
  <c r="C17765" i="4"/>
  <c r="C17779" i="4"/>
  <c r="C17715" i="4"/>
  <c r="C17616" i="4"/>
  <c r="C17677" i="4"/>
  <c r="C17726" i="4"/>
  <c r="C17548" i="4"/>
  <c r="C17624" i="4"/>
  <c r="C17592" i="4"/>
  <c r="C17781" i="4"/>
  <c r="C17581" i="4"/>
  <c r="C17745" i="4"/>
  <c r="C17545" i="4"/>
  <c r="C17680" i="4"/>
  <c r="C17817" i="4"/>
  <c r="C17806" i="4"/>
  <c r="C17775" i="4"/>
  <c r="C17678" i="4"/>
  <c r="C17816" i="4"/>
  <c r="C17503" i="4"/>
  <c r="C17743" i="4"/>
  <c r="C17711" i="4"/>
  <c r="C17506" i="4"/>
  <c r="C17510" i="4"/>
  <c r="C17552" i="4"/>
  <c r="C17742" i="4"/>
  <c r="C17669" i="4"/>
  <c r="C17602" i="4"/>
  <c r="C17532" i="4"/>
  <c r="C17662" i="4"/>
  <c r="C17509" i="4"/>
  <c r="C17747" i="4"/>
  <c r="C17534" i="4"/>
  <c r="C17734" i="4"/>
  <c r="C17672" i="4"/>
  <c r="C17566" i="4"/>
  <c r="C17746" i="4"/>
  <c r="C17636" i="4"/>
  <c r="C17608" i="4"/>
  <c r="C17596" i="4"/>
  <c r="C17676" i="4"/>
  <c r="C17683" i="4"/>
  <c r="C17651" i="4"/>
  <c r="C17599" i="4"/>
  <c r="C17567" i="4"/>
  <c r="C17811" i="4"/>
  <c r="C17617" i="4"/>
  <c r="C17585" i="4"/>
  <c r="C17633" i="4"/>
  <c r="C16509" i="4"/>
  <c r="C16520" i="4"/>
  <c r="C16529" i="4"/>
  <c r="C16539" i="4"/>
  <c r="C16548" i="4"/>
  <c r="C16558" i="4"/>
  <c r="C16569" i="4"/>
  <c r="C16508" i="4"/>
  <c r="C16521" i="4"/>
  <c r="C16531" i="4"/>
  <c r="C16542" i="4"/>
  <c r="C16554" i="4"/>
  <c r="C16564" i="4"/>
  <c r="C16576" i="4"/>
  <c r="C16585" i="4"/>
  <c r="C16595" i="4"/>
  <c r="C16607" i="4"/>
  <c r="C16619" i="4"/>
  <c r="C16628" i="4"/>
  <c r="C16639" i="4"/>
  <c r="C16647" i="4"/>
  <c r="C16657" i="4"/>
  <c r="C16668" i="4"/>
  <c r="C16688" i="4"/>
  <c r="C16696" i="4"/>
  <c r="C16704" i="4"/>
  <c r="C16713" i="4"/>
  <c r="C16723" i="4"/>
  <c r="C16733" i="4"/>
  <c r="C16742" i="4"/>
  <c r="C16758" i="4"/>
  <c r="C16768" i="4"/>
  <c r="C16781" i="4"/>
  <c r="C16790" i="4"/>
  <c r="C16798" i="4"/>
  <c r="C16809" i="4"/>
  <c r="C16820" i="4"/>
  <c r="C16831" i="4"/>
  <c r="C16512" i="4"/>
  <c r="C16523" i="4"/>
  <c r="C16532" i="4"/>
  <c r="C16543" i="4"/>
  <c r="C16555" i="4"/>
  <c r="C16565" i="4"/>
  <c r="C16577" i="4"/>
  <c r="C16587" i="4"/>
  <c r="C16598" i="4"/>
  <c r="C16608" i="4"/>
  <c r="C16620" i="4"/>
  <c r="C16629" i="4"/>
  <c r="C16640" i="4"/>
  <c r="C16649" i="4"/>
  <c r="C16659" i="4"/>
  <c r="C16671" i="4"/>
  <c r="C16689" i="4"/>
  <c r="C16697" i="4"/>
  <c r="C16705" i="4"/>
  <c r="C16714" i="4"/>
  <c r="C16724" i="4"/>
  <c r="C16734" i="4"/>
  <c r="C16745" i="4"/>
  <c r="C16759" i="4"/>
  <c r="C16769" i="4"/>
  <c r="C16783" i="4"/>
  <c r="C16791" i="4"/>
  <c r="C16799" i="4"/>
  <c r="C16810" i="4"/>
  <c r="C16822" i="4"/>
  <c r="C16832" i="4"/>
  <c r="C16513" i="4"/>
  <c r="C16524" i="4"/>
  <c r="C16534" i="4"/>
  <c r="C16544" i="4"/>
  <c r="C16556" i="4"/>
  <c r="C16566" i="4"/>
  <c r="C16578" i="4"/>
  <c r="C16588" i="4"/>
  <c r="C16599" i="4"/>
  <c r="C16610" i="4"/>
  <c r="C16621" i="4"/>
  <c r="C16631" i="4"/>
  <c r="C16641" i="4"/>
  <c r="C16650" i="4"/>
  <c r="C16660" i="4"/>
  <c r="C16672" i="4"/>
  <c r="C16690" i="4"/>
  <c r="C16698" i="4"/>
  <c r="C16706" i="4"/>
  <c r="C16715" i="4"/>
  <c r="C16725" i="4"/>
  <c r="C16736" i="4"/>
  <c r="C16750" i="4"/>
  <c r="C16760" i="4"/>
  <c r="C16771" i="4"/>
  <c r="C16784" i="4"/>
  <c r="C16792" i="4"/>
  <c r="C16800" i="4"/>
  <c r="C16811" i="4"/>
  <c r="C16823" i="4"/>
  <c r="C16833" i="4"/>
  <c r="C16515" i="4"/>
  <c r="C16525" i="4"/>
  <c r="C16536" i="4"/>
  <c r="C16545" i="4"/>
  <c r="C16557" i="4"/>
  <c r="C16570" i="4"/>
  <c r="C16579" i="4"/>
  <c r="C16589" i="4"/>
  <c r="C16601" i="4"/>
  <c r="C16611" i="4"/>
  <c r="C16622" i="4"/>
  <c r="C16632" i="4"/>
  <c r="C16642" i="4"/>
  <c r="C16651" i="4"/>
  <c r="C16661" i="4"/>
  <c r="C16674" i="4"/>
  <c r="C16691" i="4"/>
  <c r="C16699" i="4"/>
  <c r="C16707" i="4"/>
  <c r="C16717" i="4"/>
  <c r="C16726" i="4"/>
  <c r="C16737" i="4"/>
  <c r="C16751" i="4"/>
  <c r="C16761" i="4"/>
  <c r="C16772" i="4"/>
  <c r="C16785" i="4"/>
  <c r="C16793" i="4"/>
  <c r="C16802" i="4"/>
  <c r="C16813" i="4"/>
  <c r="C16824" i="4"/>
  <c r="C16516" i="4"/>
  <c r="C16526" i="4"/>
  <c r="C16537" i="4"/>
  <c r="C16547" i="4"/>
  <c r="C16559" i="4"/>
  <c r="C16571" i="4"/>
  <c r="C16580" i="4"/>
  <c r="C16590" i="4"/>
  <c r="C16602" i="4"/>
  <c r="C16612" i="4"/>
  <c r="C16623" i="4"/>
  <c r="C16633" i="4"/>
  <c r="C16643" i="4"/>
  <c r="C16653" i="4"/>
  <c r="C16662" i="4"/>
  <c r="C16675" i="4"/>
  <c r="C16692" i="4"/>
  <c r="C16700" i="4"/>
  <c r="C16708" i="4"/>
  <c r="C16719" i="4"/>
  <c r="C16728" i="4"/>
  <c r="C16738" i="4"/>
  <c r="C16752" i="4"/>
  <c r="C16763" i="4"/>
  <c r="C16773" i="4"/>
  <c r="C16786" i="4"/>
  <c r="C16794" i="4"/>
  <c r="C16803" i="4"/>
  <c r="C16814" i="4"/>
  <c r="C16827" i="4"/>
  <c r="C16517" i="4"/>
  <c r="C16527" i="4"/>
  <c r="C16538" i="4"/>
  <c r="C16550" i="4"/>
  <c r="C16560" i="4"/>
  <c r="C16572" i="4"/>
  <c r="C16581" i="4"/>
  <c r="C16591" i="4"/>
  <c r="C16604" i="4"/>
  <c r="C16613" i="4"/>
  <c r="C16624" i="4"/>
  <c r="C16635" i="4"/>
  <c r="C16644" i="4"/>
  <c r="C16654" i="4"/>
  <c r="C16664" i="4"/>
  <c r="C16676" i="4"/>
  <c r="C16693" i="4"/>
  <c r="C16701" i="4"/>
  <c r="C16709" i="4"/>
  <c r="C16720" i="4"/>
  <c r="C16730" i="4"/>
  <c r="C16739" i="4"/>
  <c r="C16754" i="4"/>
  <c r="C16764" i="4"/>
  <c r="C16774" i="4"/>
  <c r="C16787" i="4"/>
  <c r="C16795" i="4"/>
  <c r="C16804" i="4"/>
  <c r="C16815" i="4"/>
  <c r="C16828" i="4"/>
  <c r="C16506" i="4"/>
  <c r="C16519" i="4"/>
  <c r="C16530" i="4"/>
  <c r="C16541" i="4"/>
  <c r="C16552" i="4"/>
  <c r="C16562" i="4"/>
  <c r="C16575" i="4"/>
  <c r="C16584" i="4"/>
  <c r="C16594" i="4"/>
  <c r="C16606" i="4"/>
  <c r="C16616" i="4"/>
  <c r="C16627" i="4"/>
  <c r="C16638" i="4"/>
  <c r="C16646" i="4"/>
  <c r="C16656" i="4"/>
  <c r="C16667" i="4"/>
  <c r="C16683" i="4"/>
  <c r="C16695" i="4"/>
  <c r="C16703" i="4"/>
  <c r="C16711" i="4"/>
  <c r="C16722" i="4"/>
  <c r="C16732" i="4"/>
  <c r="C16741" i="4"/>
  <c r="C16756" i="4"/>
  <c r="C16767" i="4"/>
  <c r="C16779" i="4"/>
  <c r="C16789" i="4"/>
  <c r="C16797" i="4"/>
  <c r="C16806" i="4"/>
  <c r="C16819" i="4"/>
  <c r="C16830" i="4"/>
  <c r="C16551" i="4"/>
  <c r="C16636" i="4"/>
  <c r="C16721" i="4"/>
  <c r="C16805" i="4"/>
  <c r="C16561" i="4"/>
  <c r="C16645" i="4"/>
  <c r="C16731" i="4"/>
  <c r="C16816" i="4"/>
  <c r="C16573" i="4"/>
  <c r="C16655" i="4"/>
  <c r="C16740" i="4"/>
  <c r="C16829" i="4"/>
  <c r="C16583" i="4"/>
  <c r="C16665" i="4"/>
  <c r="C16755" i="4"/>
  <c r="C16505" i="4"/>
  <c r="C16592" i="4"/>
  <c r="C16682" i="4"/>
  <c r="C16765" i="4"/>
  <c r="C16518" i="4"/>
  <c r="C16605" i="4"/>
  <c r="C16694" i="4"/>
  <c r="C16778" i="4"/>
  <c r="C16540" i="4"/>
  <c r="C16626" i="4"/>
  <c r="C16710" i="4"/>
  <c r="C16796" i="4"/>
  <c r="C16528" i="4"/>
  <c r="C16615" i="4"/>
  <c r="C16702" i="4"/>
  <c r="C16788" i="4"/>
  <c r="C16776" i="4"/>
  <c r="C16522" i="4"/>
  <c r="C16663" i="4"/>
  <c r="C16743" i="4"/>
  <c r="C16504" i="4"/>
  <c r="C16609" i="4"/>
  <c r="C16735" i="4"/>
  <c r="C16514" i="4"/>
  <c r="C16744" i="4"/>
  <c r="C16563" i="4"/>
  <c r="C16747" i="4"/>
  <c r="C16685" i="4"/>
  <c r="C16669" i="4"/>
  <c r="C16596" i="4"/>
  <c r="C16593" i="4"/>
  <c r="C16801" i="4"/>
  <c r="C16808" i="4"/>
  <c r="C16680" i="4"/>
  <c r="C16753" i="4"/>
  <c r="C16687" i="4"/>
  <c r="C16507" i="4"/>
  <c r="C16821" i="4"/>
  <c r="C16686" i="4"/>
  <c r="C16597" i="4"/>
  <c r="C16549" i="4"/>
  <c r="C16574" i="4"/>
  <c r="C16614" i="4"/>
  <c r="C16775" i="4"/>
  <c r="C16617" i="4"/>
  <c r="C16678" i="4"/>
  <c r="C16729" i="4"/>
  <c r="C16727" i="4"/>
  <c r="C16762" i="4"/>
  <c r="C16666" i="4"/>
  <c r="C16670" i="4"/>
  <c r="C16712" i="4"/>
  <c r="C16807" i="4"/>
  <c r="C16630" i="4"/>
  <c r="C16770" i="4"/>
  <c r="C16625" i="4"/>
  <c r="C16766" i="4"/>
  <c r="C16812" i="4"/>
  <c r="C16553" i="4"/>
  <c r="C16677" i="4"/>
  <c r="C16826" i="4"/>
  <c r="C16681" i="4"/>
  <c r="C16679" i="4"/>
  <c r="C16757" i="4"/>
  <c r="C16658" i="4"/>
  <c r="C16568" i="4"/>
  <c r="C16652" i="4"/>
  <c r="C16684" i="4"/>
  <c r="C16546" i="4"/>
  <c r="C16603" i="4"/>
  <c r="C16511" i="4"/>
  <c r="C16748" i="4"/>
  <c r="C16637" i="4"/>
  <c r="C16782" i="4"/>
  <c r="C16533" i="4"/>
  <c r="C16510" i="4"/>
  <c r="C16780" i="4"/>
  <c r="C16718" i="4"/>
  <c r="C16582" i="4"/>
  <c r="C16818" i="4"/>
  <c r="C16648" i="4"/>
  <c r="C16749" i="4"/>
  <c r="C16817" i="4"/>
  <c r="C16825" i="4"/>
  <c r="C16586" i="4"/>
  <c r="C16600" i="4"/>
  <c r="C16567" i="4"/>
  <c r="C16535" i="4"/>
  <c r="C16716" i="4"/>
  <c r="C16673" i="4"/>
  <c r="C16746" i="4"/>
  <c r="C16777" i="4"/>
  <c r="C16618" i="4"/>
  <c r="C16634" i="4"/>
  <c r="C13867" i="4"/>
  <c r="C13877" i="4"/>
  <c r="C13887" i="4"/>
  <c r="C13896" i="4"/>
  <c r="C13908" i="4"/>
  <c r="C13917" i="4"/>
  <c r="C13927" i="4"/>
  <c r="C13940" i="4"/>
  <c r="C13949" i="4"/>
  <c r="C13960" i="4"/>
  <c r="C13971" i="4"/>
  <c r="C13980" i="4"/>
  <c r="C13990" i="4"/>
  <c r="C14000" i="4"/>
  <c r="C13868" i="4"/>
  <c r="C13878" i="4"/>
  <c r="C13888" i="4"/>
  <c r="C13897" i="4"/>
  <c r="C13909" i="4"/>
  <c r="C13919" i="4"/>
  <c r="C13928" i="4"/>
  <c r="C13941" i="4"/>
  <c r="C13951" i="4"/>
  <c r="C13962" i="4"/>
  <c r="C13972" i="4"/>
  <c r="C13981" i="4"/>
  <c r="C13991" i="4"/>
  <c r="C14001" i="4"/>
  <c r="C13872" i="4"/>
  <c r="C13880" i="4"/>
  <c r="C13891" i="4"/>
  <c r="C13900" i="4"/>
  <c r="C13912" i="4"/>
  <c r="C13921" i="4"/>
  <c r="C13931" i="4"/>
  <c r="C13943" i="4"/>
  <c r="C13955" i="4"/>
  <c r="C13964" i="4"/>
  <c r="C13975" i="4"/>
  <c r="C13983" i="4"/>
  <c r="C13873" i="4"/>
  <c r="C13881" i="4"/>
  <c r="C13892" i="4"/>
  <c r="C13901" i="4"/>
  <c r="C13913" i="4"/>
  <c r="C13923" i="4"/>
  <c r="C13934" i="4"/>
  <c r="C13944" i="4"/>
  <c r="C13956" i="4"/>
  <c r="C13965" i="4"/>
  <c r="C13976" i="4"/>
  <c r="C13985" i="4"/>
  <c r="C13995" i="4"/>
  <c r="C14007" i="4"/>
  <c r="C13864" i="4"/>
  <c r="C13874" i="4"/>
  <c r="C13883" i="4"/>
  <c r="C13893" i="4"/>
  <c r="C13905" i="4"/>
  <c r="C13914" i="4"/>
  <c r="C13924" i="4"/>
  <c r="C13935" i="4"/>
  <c r="C13946" i="4"/>
  <c r="C13957" i="4"/>
  <c r="C13967" i="4"/>
  <c r="C13977" i="4"/>
  <c r="C13986" i="4"/>
  <c r="C13996" i="4"/>
  <c r="C14008" i="4"/>
  <c r="C14026" i="4"/>
  <c r="C14034" i="4"/>
  <c r="C14042" i="4"/>
  <c r="C14051" i="4"/>
  <c r="C14061" i="4"/>
  <c r="C14072" i="4"/>
  <c r="C14086" i="4"/>
  <c r="C14096" i="4"/>
  <c r="C13875" i="4"/>
  <c r="C13898" i="4"/>
  <c r="C13926" i="4"/>
  <c r="C13958" i="4"/>
  <c r="C13982" i="4"/>
  <c r="C14004" i="4"/>
  <c r="C14027" i="4"/>
  <c r="C14036" i="4"/>
  <c r="C14045" i="4"/>
  <c r="C14057" i="4"/>
  <c r="C14068" i="4"/>
  <c r="C14078" i="4"/>
  <c r="C14095" i="4"/>
  <c r="C14107" i="4"/>
  <c r="C14120" i="4"/>
  <c r="C14128" i="4"/>
  <c r="C14136" i="4"/>
  <c r="C14147" i="4"/>
  <c r="C14159" i="4"/>
  <c r="C14169" i="4"/>
  <c r="C14181" i="4"/>
  <c r="C14190" i="4"/>
  <c r="C13876" i="4"/>
  <c r="C13906" i="4"/>
  <c r="C13930" i="4"/>
  <c r="C13959" i="4"/>
  <c r="C13987" i="4"/>
  <c r="C14010" i="4"/>
  <c r="C14028" i="4"/>
  <c r="C14037" i="4"/>
  <c r="C14046" i="4"/>
  <c r="C14058" i="4"/>
  <c r="C14069" i="4"/>
  <c r="C14081" i="4"/>
  <c r="C14097" i="4"/>
  <c r="C14108" i="4"/>
  <c r="C14121" i="4"/>
  <c r="C14129" i="4"/>
  <c r="C14138" i="4"/>
  <c r="C14149" i="4"/>
  <c r="C14160" i="4"/>
  <c r="C14170" i="4"/>
  <c r="C14182" i="4"/>
  <c r="C14192" i="4"/>
  <c r="C13879" i="4"/>
  <c r="C13907" i="4"/>
  <c r="C13937" i="4"/>
  <c r="C13963" i="4"/>
  <c r="C13989" i="4"/>
  <c r="C14011" i="4"/>
  <c r="C14029" i="4"/>
  <c r="C14038" i="4"/>
  <c r="C14047" i="4"/>
  <c r="C14059" i="4"/>
  <c r="C14070" i="4"/>
  <c r="C14087" i="4"/>
  <c r="C14099" i="4"/>
  <c r="C14109" i="4"/>
  <c r="C14122" i="4"/>
  <c r="C14130" i="4"/>
  <c r="C14139" i="4"/>
  <c r="C14150" i="4"/>
  <c r="C14163" i="4"/>
  <c r="C14171" i="4"/>
  <c r="C14184" i="4"/>
  <c r="C14193" i="4"/>
  <c r="C13884" i="4"/>
  <c r="C13911" i="4"/>
  <c r="C13938" i="4"/>
  <c r="C13968" i="4"/>
  <c r="C13992" i="4"/>
  <c r="C14012" i="4"/>
  <c r="C14030" i="4"/>
  <c r="C14039" i="4"/>
  <c r="C14049" i="4"/>
  <c r="C14060" i="4"/>
  <c r="C14073" i="4"/>
  <c r="C14088" i="4"/>
  <c r="C14100" i="4"/>
  <c r="C14110" i="4"/>
  <c r="C14123" i="4"/>
  <c r="C14131" i="4"/>
  <c r="C14140" i="4"/>
  <c r="C14151" i="4"/>
  <c r="C14164" i="4"/>
  <c r="C14172" i="4"/>
  <c r="C14185" i="4"/>
  <c r="C13886" i="4"/>
  <c r="C13915" i="4"/>
  <c r="C13942" i="4"/>
  <c r="C13969" i="4"/>
  <c r="C13993" i="4"/>
  <c r="C14018" i="4"/>
  <c r="C14031" i="4"/>
  <c r="C14040" i="4"/>
  <c r="C14050" i="4"/>
  <c r="C14062" i="4"/>
  <c r="C14074" i="4"/>
  <c r="C14090" i="4"/>
  <c r="C14101" i="4"/>
  <c r="C14114" i="4"/>
  <c r="C14124" i="4"/>
  <c r="C14132" i="4"/>
  <c r="C14141" i="4"/>
  <c r="C14152" i="4"/>
  <c r="C14165" i="4"/>
  <c r="C14174" i="4"/>
  <c r="C14186" i="4"/>
  <c r="C13865" i="4"/>
  <c r="C13890" i="4"/>
  <c r="C13916" i="4"/>
  <c r="C13947" i="4"/>
  <c r="C13974" i="4"/>
  <c r="C13997" i="4"/>
  <c r="C14019" i="4"/>
  <c r="C14032" i="4"/>
  <c r="C14041" i="4"/>
  <c r="C14053" i="4"/>
  <c r="C14064" i="4"/>
  <c r="C14075" i="4"/>
  <c r="C14091" i="4"/>
  <c r="C14103" i="4"/>
  <c r="C14115" i="4"/>
  <c r="C14125" i="4"/>
  <c r="C14133" i="4"/>
  <c r="C14142" i="4"/>
  <c r="C14155" i="4"/>
  <c r="C14166" i="4"/>
  <c r="C14175" i="4"/>
  <c r="C14187" i="4"/>
  <c r="C13894" i="4"/>
  <c r="C13998" i="4"/>
  <c r="C14055" i="4"/>
  <c r="C14104" i="4"/>
  <c r="C14145" i="4"/>
  <c r="C14188" i="4"/>
  <c r="C13895" i="4"/>
  <c r="C14003" i="4"/>
  <c r="C14056" i="4"/>
  <c r="C14105" i="4"/>
  <c r="C14146" i="4"/>
  <c r="C14189" i="4"/>
  <c r="C13920" i="4"/>
  <c r="C14024" i="4"/>
  <c r="C14066" i="4"/>
  <c r="C14117" i="4"/>
  <c r="C14156" i="4"/>
  <c r="C13925" i="4"/>
  <c r="C14025" i="4"/>
  <c r="C14067" i="4"/>
  <c r="C14119" i="4"/>
  <c r="C14158" i="4"/>
  <c r="C13948" i="4"/>
  <c r="C14033" i="4"/>
  <c r="C14076" i="4"/>
  <c r="C14126" i="4"/>
  <c r="C14167" i="4"/>
  <c r="C13952" i="4"/>
  <c r="C14035" i="4"/>
  <c r="C14077" i="4"/>
  <c r="C14127" i="4"/>
  <c r="C14168" i="4"/>
  <c r="C13870" i="4"/>
  <c r="C13979" i="4"/>
  <c r="C14044" i="4"/>
  <c r="C14094" i="4"/>
  <c r="C14135" i="4"/>
  <c r="C14178" i="4"/>
  <c r="C13866" i="4"/>
  <c r="C13978" i="4"/>
  <c r="C14043" i="4"/>
  <c r="C14177" i="4"/>
  <c r="C14134" i="4"/>
  <c r="C14092" i="4"/>
  <c r="C14080" i="4"/>
  <c r="C14063" i="4"/>
  <c r="C13966" i="4"/>
  <c r="C13973" i="4"/>
  <c r="C13869" i="4"/>
  <c r="C14113" i="4"/>
  <c r="C13994" i="4"/>
  <c r="C13950" i="4"/>
  <c r="C14143" i="4"/>
  <c r="C13953" i="4"/>
  <c r="C14014" i="4"/>
  <c r="C13999" i="4"/>
  <c r="C14173" i="4"/>
  <c r="C13984" i="4"/>
  <c r="C14079" i="4"/>
  <c r="C13929" i="4"/>
  <c r="C13902" i="4"/>
  <c r="C14118" i="4"/>
  <c r="C13933" i="4"/>
  <c r="C14161" i="4"/>
  <c r="C13910" i="4"/>
  <c r="C13882" i="4"/>
  <c r="C14083" i="4"/>
  <c r="C14144" i="4"/>
  <c r="C14016" i="4"/>
  <c r="C14111" i="4"/>
  <c r="C14112" i="4"/>
  <c r="C13939" i="4"/>
  <c r="C14015" i="4"/>
  <c r="C14021" i="4"/>
  <c r="C14071" i="4"/>
  <c r="C13904" i="4"/>
  <c r="C14005" i="4"/>
  <c r="C14106" i="4"/>
  <c r="C14065" i="4"/>
  <c r="C14176" i="4"/>
  <c r="C14191" i="4"/>
  <c r="C14017" i="4"/>
  <c r="C13918" i="4"/>
  <c r="C13932" i="4"/>
  <c r="C14006" i="4"/>
  <c r="C14183" i="4"/>
  <c r="C14048" i="4"/>
  <c r="C14085" i="4"/>
  <c r="C14093" i="4"/>
  <c r="C14023" i="4"/>
  <c r="C14098" i="4"/>
  <c r="C14137" i="4"/>
  <c r="C14002" i="4"/>
  <c r="C14154" i="4"/>
  <c r="C13961" i="4"/>
  <c r="C13885" i="4"/>
  <c r="C14157" i="4"/>
  <c r="C14054" i="4"/>
  <c r="C14179" i="4"/>
  <c r="C14013" i="4"/>
  <c r="C14116" i="4"/>
  <c r="C13899" i="4"/>
  <c r="C14153" i="4"/>
  <c r="C14180" i="4"/>
  <c r="C14162" i="4"/>
  <c r="C14020" i="4"/>
  <c r="C13988" i="4"/>
  <c r="C13936" i="4"/>
  <c r="C14089" i="4"/>
  <c r="C13945" i="4"/>
  <c r="C14102" i="4"/>
  <c r="C14052" i="4"/>
  <c r="C13889" i="4"/>
  <c r="C14148" i="4"/>
  <c r="C13922" i="4"/>
  <c r="C14009" i="4"/>
  <c r="C13954" i="4"/>
  <c r="C14082" i="4"/>
  <c r="C14022" i="4"/>
  <c r="C14084" i="4"/>
  <c r="C13903" i="4"/>
  <c r="C13871" i="4"/>
  <c r="C13970" i="4"/>
  <c r="C14199" i="4"/>
  <c r="C14209" i="4"/>
  <c r="C14219" i="4"/>
  <c r="C14228" i="4"/>
  <c r="C14240" i="4"/>
  <c r="C14249" i="4"/>
  <c r="C14259" i="4"/>
  <c r="C14271" i="4"/>
  <c r="C14281" i="4"/>
  <c r="C14292" i="4"/>
  <c r="C14302" i="4"/>
  <c r="C14312" i="4"/>
  <c r="C14322" i="4"/>
  <c r="C14331" i="4"/>
  <c r="C14344" i="4"/>
  <c r="C14361" i="4"/>
  <c r="C14369" i="4"/>
  <c r="C14377" i="4"/>
  <c r="C14388" i="4"/>
  <c r="C14397" i="4"/>
  <c r="C14407" i="4"/>
  <c r="C14421" i="4"/>
  <c r="C14432" i="4"/>
  <c r="C14442" i="4"/>
  <c r="C14455" i="4"/>
  <c r="C14463" i="4"/>
  <c r="C14472" i="4"/>
  <c r="C14483" i="4"/>
  <c r="C14496" i="4"/>
  <c r="C14504" i="4"/>
  <c r="C14515" i="4"/>
  <c r="C14200" i="4"/>
  <c r="C14210" i="4"/>
  <c r="C14220" i="4"/>
  <c r="C14229" i="4"/>
  <c r="C14241" i="4"/>
  <c r="C14250" i="4"/>
  <c r="C14260" i="4"/>
  <c r="C14273" i="4"/>
  <c r="C14282" i="4"/>
  <c r="C14293" i="4"/>
  <c r="C14304" i="4"/>
  <c r="C14313" i="4"/>
  <c r="C14323" i="4"/>
  <c r="C14333" i="4"/>
  <c r="C14345" i="4"/>
  <c r="C14362" i="4"/>
  <c r="C14370" i="4"/>
  <c r="C14378" i="4"/>
  <c r="C14389" i="4"/>
  <c r="C14399" i="4"/>
  <c r="C14408" i="4"/>
  <c r="C14423" i="4"/>
  <c r="C14433" i="4"/>
  <c r="C14443" i="4"/>
  <c r="C14456" i="4"/>
  <c r="C14464" i="4"/>
  <c r="C14473" i="4"/>
  <c r="C14484" i="4"/>
  <c r="C14497" i="4"/>
  <c r="C14505" i="4"/>
  <c r="C14517" i="4"/>
  <c r="C14201" i="4"/>
  <c r="C14211" i="4"/>
  <c r="C14221" i="4"/>
  <c r="C14230" i="4"/>
  <c r="C14242" i="4"/>
  <c r="C14252" i="4"/>
  <c r="C14261" i="4"/>
  <c r="C14274" i="4"/>
  <c r="C14284" i="4"/>
  <c r="C14295" i="4"/>
  <c r="C14305" i="4"/>
  <c r="C14314" i="4"/>
  <c r="C14324" i="4"/>
  <c r="C14334" i="4"/>
  <c r="C14351" i="4"/>
  <c r="C14363" i="4"/>
  <c r="C14371" i="4"/>
  <c r="C14379" i="4"/>
  <c r="C14390" i="4"/>
  <c r="C14400" i="4"/>
  <c r="C14409" i="4"/>
  <c r="C14424" i="4"/>
  <c r="C14434" i="4"/>
  <c r="C14447" i="4"/>
  <c r="C14457" i="4"/>
  <c r="C14465" i="4"/>
  <c r="C14474" i="4"/>
  <c r="C14485" i="4"/>
  <c r="C14498" i="4"/>
  <c r="C14507" i="4"/>
  <c r="C14518" i="4"/>
  <c r="C14194" i="4"/>
  <c r="C14203" i="4"/>
  <c r="C14212" i="4"/>
  <c r="C14223" i="4"/>
  <c r="C14231" i="4"/>
  <c r="C14244" i="4"/>
  <c r="C14253" i="4"/>
  <c r="C14263" i="4"/>
  <c r="C14275" i="4"/>
  <c r="C14285" i="4"/>
  <c r="C14296" i="4"/>
  <c r="C14307" i="4"/>
  <c r="C14315" i="4"/>
  <c r="C14325" i="4"/>
  <c r="C14336" i="4"/>
  <c r="C14352" i="4"/>
  <c r="C14364" i="4"/>
  <c r="C14372" i="4"/>
  <c r="C14380" i="4"/>
  <c r="C14391" i="4"/>
  <c r="C14401" i="4"/>
  <c r="C14410" i="4"/>
  <c r="C14425" i="4"/>
  <c r="C14436" i="4"/>
  <c r="C14448" i="4"/>
  <c r="C14458" i="4"/>
  <c r="C14466" i="4"/>
  <c r="C14475" i="4"/>
  <c r="C14488" i="4"/>
  <c r="C14499" i="4"/>
  <c r="C14508" i="4"/>
  <c r="C14519" i="4"/>
  <c r="C14195" i="4"/>
  <c r="C14205" i="4"/>
  <c r="C14213" i="4"/>
  <c r="C14224" i="4"/>
  <c r="C14233" i="4"/>
  <c r="C14245" i="4"/>
  <c r="C14254" i="4"/>
  <c r="C14264" i="4"/>
  <c r="C14276" i="4"/>
  <c r="C14288" i="4"/>
  <c r="C14297" i="4"/>
  <c r="C14308" i="4"/>
  <c r="C14316" i="4"/>
  <c r="C14326" i="4"/>
  <c r="C14337" i="4"/>
  <c r="C14357" i="4"/>
  <c r="C14365" i="4"/>
  <c r="C14373" i="4"/>
  <c r="C14382" i="4"/>
  <c r="C14392" i="4"/>
  <c r="C14402" i="4"/>
  <c r="C14411" i="4"/>
  <c r="C14427" i="4"/>
  <c r="C14437" i="4"/>
  <c r="C14450" i="4"/>
  <c r="C14459" i="4"/>
  <c r="C14467" i="4"/>
  <c r="C14478" i="4"/>
  <c r="C14489" i="4"/>
  <c r="C14500" i="4"/>
  <c r="C14509" i="4"/>
  <c r="C14520" i="4"/>
  <c r="C14196" i="4"/>
  <c r="C14206" i="4"/>
  <c r="C14214" i="4"/>
  <c r="C14225" i="4"/>
  <c r="C14234" i="4"/>
  <c r="C14246" i="4"/>
  <c r="C14256" i="4"/>
  <c r="C14267" i="4"/>
  <c r="C14277" i="4"/>
  <c r="C14289" i="4"/>
  <c r="C14298" i="4"/>
  <c r="C14309" i="4"/>
  <c r="C14318" i="4"/>
  <c r="C14328" i="4"/>
  <c r="C14340" i="4"/>
  <c r="C14358" i="4"/>
  <c r="C14366" i="4"/>
  <c r="C14374" i="4"/>
  <c r="C14383" i="4"/>
  <c r="C14393" i="4"/>
  <c r="C14403" i="4"/>
  <c r="C14414" i="4"/>
  <c r="C14428" i="4"/>
  <c r="C14438" i="4"/>
  <c r="C14452" i="4"/>
  <c r="C14460" i="4"/>
  <c r="C14468" i="4"/>
  <c r="C14479" i="4"/>
  <c r="C14491" i="4"/>
  <c r="C14501" i="4"/>
  <c r="C14510" i="4"/>
  <c r="C14521" i="4"/>
  <c r="C14226" i="4"/>
  <c r="C14268" i="4"/>
  <c r="C14310" i="4"/>
  <c r="C14359" i="4"/>
  <c r="C14394" i="4"/>
  <c r="C14440" i="4"/>
  <c r="C14480" i="4"/>
  <c r="C14522" i="4"/>
  <c r="C14227" i="4"/>
  <c r="C14270" i="4"/>
  <c r="C14311" i="4"/>
  <c r="C14360" i="4"/>
  <c r="C14395" i="4"/>
  <c r="C14441" i="4"/>
  <c r="C14482" i="4"/>
  <c r="C14523" i="4"/>
  <c r="C14197" i="4"/>
  <c r="C14238" i="4"/>
  <c r="C14279" i="4"/>
  <c r="C14319" i="4"/>
  <c r="C14367" i="4"/>
  <c r="C14405" i="4"/>
  <c r="C14453" i="4"/>
  <c r="C14492" i="4"/>
  <c r="C14198" i="4"/>
  <c r="C14239" i="4"/>
  <c r="C14280" i="4"/>
  <c r="C14320" i="4"/>
  <c r="C14368" i="4"/>
  <c r="C14406" i="4"/>
  <c r="C14454" i="4"/>
  <c r="C14493" i="4"/>
  <c r="C14207" i="4"/>
  <c r="C14247" i="4"/>
  <c r="C14290" i="4"/>
  <c r="C14329" i="4"/>
  <c r="C14375" i="4"/>
  <c r="C14419" i="4"/>
  <c r="C14461" i="4"/>
  <c r="C14502" i="4"/>
  <c r="C14208" i="4"/>
  <c r="C14248" i="4"/>
  <c r="C14291" i="4"/>
  <c r="C14330" i="4"/>
  <c r="C14376" i="4"/>
  <c r="C14217" i="4"/>
  <c r="C14258" i="4"/>
  <c r="C14301" i="4"/>
  <c r="C14343" i="4"/>
  <c r="C14386" i="4"/>
  <c r="C14430" i="4"/>
  <c r="C14471" i="4"/>
  <c r="C14514" i="4"/>
  <c r="C14216" i="4"/>
  <c r="C14469" i="4"/>
  <c r="C14257" i="4"/>
  <c r="C14503" i="4"/>
  <c r="C14300" i="4"/>
  <c r="C14511" i="4"/>
  <c r="C14341" i="4"/>
  <c r="C14384" i="4"/>
  <c r="C14462" i="4"/>
  <c r="C14420" i="4"/>
  <c r="C14429" i="4"/>
  <c r="C14335" i="4"/>
  <c r="C14398" i="4"/>
  <c r="C14251" i="4"/>
  <c r="C14445" i="4"/>
  <c r="C14487" i="4"/>
  <c r="C14444" i="4"/>
  <c r="C14476" i="4"/>
  <c r="C14418" i="4"/>
  <c r="C14426" i="4"/>
  <c r="C14387" i="4"/>
  <c r="C14355" i="4"/>
  <c r="C14486" i="4"/>
  <c r="C14286" i="4"/>
  <c r="C14338" i="4"/>
  <c r="C14218" i="4"/>
  <c r="C14317" i="4"/>
  <c r="C14451" i="4"/>
  <c r="C14306" i="4"/>
  <c r="C14490" i="4"/>
  <c r="C14446" i="4"/>
  <c r="C14413" i="4"/>
  <c r="C14215" i="4"/>
  <c r="C14299" i="4"/>
  <c r="C14350" i="4"/>
  <c r="C14381" i="4"/>
  <c r="C14349" i="4"/>
  <c r="C14283" i="4"/>
  <c r="C14506" i="4"/>
  <c r="C14396" i="4"/>
  <c r="C14415" i="4"/>
  <c r="C14262" i="4"/>
  <c r="C14339" i="4"/>
  <c r="C14431" i="4"/>
  <c r="C14235" i="4"/>
  <c r="C14348" i="4"/>
  <c r="C14494" i="4"/>
  <c r="C14327" i="4"/>
  <c r="C14512" i="4"/>
  <c r="C14513" i="4"/>
  <c r="C14481" i="4"/>
  <c r="C14385" i="4"/>
  <c r="C14265" i="4"/>
  <c r="C14470" i="4"/>
  <c r="C14477" i="4"/>
  <c r="C14294" i="4"/>
  <c r="C14416" i="4"/>
  <c r="C14266" i="4"/>
  <c r="C14404" i="4"/>
  <c r="C14332" i="4"/>
  <c r="C14232" i="4"/>
  <c r="C14516" i="4"/>
  <c r="C14422" i="4"/>
  <c r="C14278" i="4"/>
  <c r="C14417" i="4"/>
  <c r="C14236" i="4"/>
  <c r="C14204" i="4"/>
  <c r="C14495" i="4"/>
  <c r="C14354" i="4"/>
  <c r="C14449" i="4"/>
  <c r="C14412" i="4"/>
  <c r="C14346" i="4"/>
  <c r="C14353" i="4"/>
  <c r="C14269" i="4"/>
  <c r="C14272" i="4"/>
  <c r="C14202" i="4"/>
  <c r="C14356" i="4"/>
  <c r="C14347" i="4"/>
  <c r="C14435" i="4"/>
  <c r="C14321" i="4"/>
  <c r="C14222" i="4"/>
  <c r="C14237" i="4"/>
  <c r="C14439" i="4"/>
  <c r="C14243" i="4"/>
  <c r="C14287" i="4"/>
  <c r="C14255" i="4"/>
  <c r="C14303" i="4"/>
  <c r="C14342" i="4"/>
  <c r="C19153" i="4"/>
  <c r="C19163" i="4"/>
  <c r="C19173" i="4"/>
  <c r="C19184" i="4"/>
  <c r="C19193" i="4"/>
  <c r="C19203" i="4"/>
  <c r="C19212" i="4"/>
  <c r="C19222" i="4"/>
  <c r="C19234" i="4"/>
  <c r="C19243" i="4"/>
  <c r="C19253" i="4"/>
  <c r="C19265" i="4"/>
  <c r="C19275" i="4"/>
  <c r="C19285" i="4"/>
  <c r="C19295" i="4"/>
  <c r="C19305" i="4"/>
  <c r="C19314" i="4"/>
  <c r="C19324" i="4"/>
  <c r="C19335" i="4"/>
  <c r="C19352" i="4"/>
  <c r="C19360" i="4"/>
  <c r="C19368" i="4"/>
  <c r="C19377" i="4"/>
  <c r="C19387" i="4"/>
  <c r="C19396" i="4"/>
  <c r="C19405" i="4"/>
  <c r="C19419" i="4"/>
  <c r="C19429" i="4"/>
  <c r="C19442" i="4"/>
  <c r="C19452" i="4"/>
  <c r="C19460" i="4"/>
  <c r="C19469" i="4"/>
  <c r="C19154" i="4"/>
  <c r="C19164" i="4"/>
  <c r="C19176" i="4"/>
  <c r="C19185" i="4"/>
  <c r="C19194" i="4"/>
  <c r="C19204" i="4"/>
  <c r="C19214" i="4"/>
  <c r="C19223" i="4"/>
  <c r="C19235" i="4"/>
  <c r="C19244" i="4"/>
  <c r="C19254" i="4"/>
  <c r="C19266" i="4"/>
  <c r="C19276" i="4"/>
  <c r="C19286" i="4"/>
  <c r="C19296" i="4"/>
  <c r="C19306" i="4"/>
  <c r="C19315" i="4"/>
  <c r="C19325" i="4"/>
  <c r="C19336" i="4"/>
  <c r="C19353" i="4"/>
  <c r="C19361" i="4"/>
  <c r="C19369" i="4"/>
  <c r="C19378" i="4"/>
  <c r="C19388" i="4"/>
  <c r="C19397" i="4"/>
  <c r="C19406" i="4"/>
  <c r="C19420" i="4"/>
  <c r="C19431" i="4"/>
  <c r="C19443" i="4"/>
  <c r="C19453" i="4"/>
  <c r="C19461" i="4"/>
  <c r="C19470" i="4"/>
  <c r="C19144" i="4"/>
  <c r="C19155" i="4"/>
  <c r="C19165" i="4"/>
  <c r="C19177" i="4"/>
  <c r="C19187" i="4"/>
  <c r="C19195" i="4"/>
  <c r="C19205" i="4"/>
  <c r="C19215" i="4"/>
  <c r="C19224" i="4"/>
  <c r="C19236" i="4"/>
  <c r="C19245" i="4"/>
  <c r="C19255" i="4"/>
  <c r="C19268" i="4"/>
  <c r="C19277" i="4"/>
  <c r="C19287" i="4"/>
  <c r="C19297" i="4"/>
  <c r="C19307" i="4"/>
  <c r="C19317" i="4"/>
  <c r="C19326" i="4"/>
  <c r="C19338" i="4"/>
  <c r="C19354" i="4"/>
  <c r="C19362" i="4"/>
  <c r="C19370" i="4"/>
  <c r="C19379" i="4"/>
  <c r="C19389" i="4"/>
  <c r="C19398" i="4"/>
  <c r="C19408" i="4"/>
  <c r="C19422" i="4"/>
  <c r="C19432" i="4"/>
  <c r="C19445" i="4"/>
  <c r="C19454" i="4"/>
  <c r="C19462" i="4"/>
  <c r="C19472" i="4"/>
  <c r="C19145" i="4"/>
  <c r="C19158" i="4"/>
  <c r="C19166" i="4"/>
  <c r="C19179" i="4"/>
  <c r="C19188" i="4"/>
  <c r="C19196" i="4"/>
  <c r="C19206" i="4"/>
  <c r="C19216" i="4"/>
  <c r="C19225" i="4"/>
  <c r="C19237" i="4"/>
  <c r="C19247" i="4"/>
  <c r="C19256" i="4"/>
  <c r="C19269" i="4"/>
  <c r="C19279" i="4"/>
  <c r="C19288" i="4"/>
  <c r="C19299" i="4"/>
  <c r="C19308" i="4"/>
  <c r="C19318" i="4"/>
  <c r="C19328" i="4"/>
  <c r="C19339" i="4"/>
  <c r="C19355" i="4"/>
  <c r="C19363" i="4"/>
  <c r="C19371" i="4"/>
  <c r="C19381" i="4"/>
  <c r="C19390" i="4"/>
  <c r="C19400" i="4"/>
  <c r="C19409" i="4"/>
  <c r="C19423" i="4"/>
  <c r="C19433" i="4"/>
  <c r="C19447" i="4"/>
  <c r="C19455" i="4"/>
  <c r="C19463" i="4"/>
  <c r="C19473" i="4"/>
  <c r="C19146" i="4"/>
  <c r="C19159" i="4"/>
  <c r="C19167" i="4"/>
  <c r="C19180" i="4"/>
  <c r="C19189" i="4"/>
  <c r="C19198" i="4"/>
  <c r="C19207" i="4"/>
  <c r="C19218" i="4"/>
  <c r="C19226" i="4"/>
  <c r="C19239" i="4"/>
  <c r="C19248" i="4"/>
  <c r="C19258" i="4"/>
  <c r="C19270" i="4"/>
  <c r="C19280" i="4"/>
  <c r="C19290" i="4"/>
  <c r="C19300" i="4"/>
  <c r="C19309" i="4"/>
  <c r="C19319" i="4"/>
  <c r="C19329" i="4"/>
  <c r="C19340" i="4"/>
  <c r="C19356" i="4"/>
  <c r="C19364" i="4"/>
  <c r="C19372" i="4"/>
  <c r="C19383" i="4"/>
  <c r="C19391" i="4"/>
  <c r="C19401" i="4"/>
  <c r="C19414" i="4"/>
  <c r="C19424" i="4"/>
  <c r="C19435" i="4"/>
  <c r="C19448" i="4"/>
  <c r="C19456" i="4"/>
  <c r="C19464" i="4"/>
  <c r="C19147" i="4"/>
  <c r="C19160" i="4"/>
  <c r="C19169" i="4"/>
  <c r="C19181" i="4"/>
  <c r="C19190" i="4"/>
  <c r="C19200" i="4"/>
  <c r="C19208" i="4"/>
  <c r="C19219" i="4"/>
  <c r="C19228" i="4"/>
  <c r="C19240" i="4"/>
  <c r="C19249" i="4"/>
  <c r="C19259" i="4"/>
  <c r="C19271" i="4"/>
  <c r="C19281" i="4"/>
  <c r="C19291" i="4"/>
  <c r="C19302" i="4"/>
  <c r="C19310" i="4"/>
  <c r="C19320" i="4"/>
  <c r="C19331" i="4"/>
  <c r="C19345" i="4"/>
  <c r="C19357" i="4"/>
  <c r="C19365" i="4"/>
  <c r="C19373" i="4"/>
  <c r="C19384" i="4"/>
  <c r="C19392" i="4"/>
  <c r="C19402" i="4"/>
  <c r="C19415" i="4"/>
  <c r="C19425" i="4"/>
  <c r="C19436" i="4"/>
  <c r="C19449" i="4"/>
  <c r="C19457" i="4"/>
  <c r="C19466" i="4"/>
  <c r="C19151" i="4"/>
  <c r="C19162" i="4"/>
  <c r="C19172" i="4"/>
  <c r="C19183" i="4"/>
  <c r="C19192" i="4"/>
  <c r="C19202" i="4"/>
  <c r="C19211" i="4"/>
  <c r="C19221" i="4"/>
  <c r="C19233" i="4"/>
  <c r="C19242" i="4"/>
  <c r="C19252" i="4"/>
  <c r="C19263" i="4"/>
  <c r="C19274" i="4"/>
  <c r="C19284" i="4"/>
  <c r="C19293" i="4"/>
  <c r="C19304" i="4"/>
  <c r="C19313" i="4"/>
  <c r="C19323" i="4"/>
  <c r="C19334" i="4"/>
  <c r="C19347" i="4"/>
  <c r="C19359" i="4"/>
  <c r="C19367" i="4"/>
  <c r="C19375" i="4"/>
  <c r="C19386" i="4"/>
  <c r="C19395" i="4"/>
  <c r="C19404" i="4"/>
  <c r="C19418" i="4"/>
  <c r="C19428" i="4"/>
  <c r="C19438" i="4"/>
  <c r="C19451" i="4"/>
  <c r="C19459" i="4"/>
  <c r="C19468" i="4"/>
  <c r="C19150" i="4"/>
  <c r="C19229" i="4"/>
  <c r="C19311" i="4"/>
  <c r="C19394" i="4"/>
  <c r="C19292" i="4"/>
  <c r="C19161" i="4"/>
  <c r="C19241" i="4"/>
  <c r="C19321" i="4"/>
  <c r="C19403" i="4"/>
  <c r="C19209" i="4"/>
  <c r="C19374" i="4"/>
  <c r="C19170" i="4"/>
  <c r="C19251" i="4"/>
  <c r="C19332" i="4"/>
  <c r="C19416" i="4"/>
  <c r="C19458" i="4"/>
  <c r="C19182" i="4"/>
  <c r="C19262" i="4"/>
  <c r="C19346" i="4"/>
  <c r="C19427" i="4"/>
  <c r="C19191" i="4"/>
  <c r="C19272" i="4"/>
  <c r="C19358" i="4"/>
  <c r="C19437" i="4"/>
  <c r="C19201" i="4"/>
  <c r="C19283" i="4"/>
  <c r="C19366" i="4"/>
  <c r="C19450" i="4"/>
  <c r="C19220" i="4"/>
  <c r="C19303" i="4"/>
  <c r="C19385" i="4"/>
  <c r="C19467" i="4"/>
  <c r="C19407" i="4"/>
  <c r="C19289" i="4"/>
  <c r="C19426" i="4"/>
  <c r="C19434" i="4"/>
  <c r="C19152" i="4"/>
  <c r="C19261" i="4"/>
  <c r="C19465" i="4"/>
  <c r="C19171" i="4"/>
  <c r="C19342" i="4"/>
  <c r="C19278" i="4"/>
  <c r="C19267" i="4"/>
  <c r="C19273" i="4"/>
  <c r="C19149" i="4"/>
  <c r="C19294" i="4"/>
  <c r="C19327" i="4"/>
  <c r="C19230" i="4"/>
  <c r="C19439" i="4"/>
  <c r="C19349" i="4"/>
  <c r="C19260" i="4"/>
  <c r="C19213" i="4"/>
  <c r="C19330" i="4"/>
  <c r="C19440" i="4"/>
  <c r="C19410" i="4"/>
  <c r="C19417" i="4"/>
  <c r="C19351" i="4"/>
  <c r="C19175" i="4"/>
  <c r="C19312" i="4"/>
  <c r="C19411" i="4"/>
  <c r="C19393" i="4"/>
  <c r="C19471" i="4"/>
  <c r="C19186" i="4"/>
  <c r="C19376" i="4"/>
  <c r="C19227" i="4"/>
  <c r="C19301" i="4"/>
  <c r="C19413" i="4"/>
  <c r="C19421" i="4"/>
  <c r="C19382" i="4"/>
  <c r="C19441" i="4"/>
  <c r="C19257" i="4"/>
  <c r="C19333" i="4"/>
  <c r="C19168" i="4"/>
  <c r="C19238" i="4"/>
  <c r="C19322" i="4"/>
  <c r="C19232" i="4"/>
  <c r="C19316" i="4"/>
  <c r="C19350" i="4"/>
  <c r="C19156" i="4"/>
  <c r="C19430" i="4"/>
  <c r="C19343" i="4"/>
  <c r="C19148" i="4"/>
  <c r="C19197" i="4"/>
  <c r="C19344" i="4"/>
  <c r="C19174" i="4"/>
  <c r="C19157" i="4"/>
  <c r="C19178" i="4"/>
  <c r="C19246" i="4"/>
  <c r="C19210" i="4"/>
  <c r="C19399" i="4"/>
  <c r="C19412" i="4"/>
  <c r="C19250" i="4"/>
  <c r="C19446" i="4"/>
  <c r="C19444" i="4"/>
  <c r="C19282" i="4"/>
  <c r="C19298" i="4"/>
  <c r="C19231" i="4"/>
  <c r="C19199" i="4"/>
  <c r="C19264" i="4"/>
  <c r="C19341" i="4"/>
  <c r="C19380" i="4"/>
  <c r="C19348" i="4"/>
  <c r="C19217" i="4"/>
  <c r="C19337" i="4"/>
  <c r="C18155" i="4"/>
  <c r="C18165" i="4"/>
  <c r="C18177" i="4"/>
  <c r="C18186" i="4"/>
  <c r="C18195" i="4"/>
  <c r="C18205" i="4"/>
  <c r="C18215" i="4"/>
  <c r="C18224" i="4"/>
  <c r="C18236" i="4"/>
  <c r="C18245" i="4"/>
  <c r="C18255" i="4"/>
  <c r="C18267" i="4"/>
  <c r="C18277" i="4"/>
  <c r="C18288" i="4"/>
  <c r="C18298" i="4"/>
  <c r="C18308" i="4"/>
  <c r="C18318" i="4"/>
  <c r="C18327" i="4"/>
  <c r="C18340" i="4"/>
  <c r="C18357" i="4"/>
  <c r="C18365" i="4"/>
  <c r="C18373" i="4"/>
  <c r="C18382" i="4"/>
  <c r="C18391" i="4"/>
  <c r="C18402" i="4"/>
  <c r="C18416" i="4"/>
  <c r="C18426" i="4"/>
  <c r="C18437" i="4"/>
  <c r="C18156" i="4"/>
  <c r="C18166" i="4"/>
  <c r="C18178" i="4"/>
  <c r="C18188" i="4"/>
  <c r="C18196" i="4"/>
  <c r="C18206" i="4"/>
  <c r="C18216" i="4"/>
  <c r="C18225" i="4"/>
  <c r="C18237" i="4"/>
  <c r="C18246" i="4"/>
  <c r="C18256" i="4"/>
  <c r="C18269" i="4"/>
  <c r="C18278" i="4"/>
  <c r="C18289" i="4"/>
  <c r="C18300" i="4"/>
  <c r="C18309" i="4"/>
  <c r="C18319" i="4"/>
  <c r="C18329" i="4"/>
  <c r="C18341" i="4"/>
  <c r="C18358" i="4"/>
  <c r="C18366" i="4"/>
  <c r="C18374" i="4"/>
  <c r="C18384" i="4"/>
  <c r="C18393" i="4"/>
  <c r="C18403" i="4"/>
  <c r="C18417" i="4"/>
  <c r="C18428" i="4"/>
  <c r="C18438" i="4"/>
  <c r="C18159" i="4"/>
  <c r="C18167" i="4"/>
  <c r="C18180" i="4"/>
  <c r="C18189" i="4"/>
  <c r="C18197" i="4"/>
  <c r="C18207" i="4"/>
  <c r="C18217" i="4"/>
  <c r="C18226" i="4"/>
  <c r="C18238" i="4"/>
  <c r="C18248" i="4"/>
  <c r="C18257" i="4"/>
  <c r="C18270" i="4"/>
  <c r="C18280" i="4"/>
  <c r="C18291" i="4"/>
  <c r="C18301" i="4"/>
  <c r="C18310" i="4"/>
  <c r="C18320" i="4"/>
  <c r="C18330" i="4"/>
  <c r="C18347" i="4"/>
  <c r="C18359" i="4"/>
  <c r="C18367" i="4"/>
  <c r="C18375" i="4"/>
  <c r="C18385" i="4"/>
  <c r="C18395" i="4"/>
  <c r="C18404" i="4"/>
  <c r="C18419" i="4"/>
  <c r="C18429" i="4"/>
  <c r="C18439" i="4"/>
  <c r="C18160" i="4"/>
  <c r="C18168" i="4"/>
  <c r="C18181" i="4"/>
  <c r="C18190" i="4"/>
  <c r="C18199" i="4"/>
  <c r="C18208" i="4"/>
  <c r="C18219" i="4"/>
  <c r="C18227" i="4"/>
  <c r="C18240" i="4"/>
  <c r="C18249" i="4"/>
  <c r="C18259" i="4"/>
  <c r="C18271" i="4"/>
  <c r="C18281" i="4"/>
  <c r="C18292" i="4"/>
  <c r="C18303" i="4"/>
  <c r="C18311" i="4"/>
  <c r="C18321" i="4"/>
  <c r="C18332" i="4"/>
  <c r="C18348" i="4"/>
  <c r="C18360" i="4"/>
  <c r="C18368" i="4"/>
  <c r="C18376" i="4"/>
  <c r="C18386" i="4"/>
  <c r="C18396" i="4"/>
  <c r="C18405" i="4"/>
  <c r="C18420" i="4"/>
  <c r="C18430" i="4"/>
  <c r="C18443" i="4"/>
  <c r="C18453" i="4"/>
  <c r="C18461" i="4"/>
  <c r="C18470" i="4"/>
  <c r="C18481" i="4"/>
  <c r="C18161" i="4"/>
  <c r="C18170" i="4"/>
  <c r="C18182" i="4"/>
  <c r="C18191" i="4"/>
  <c r="C18201" i="4"/>
  <c r="C18209" i="4"/>
  <c r="C18220" i="4"/>
  <c r="C18229" i="4"/>
  <c r="C18241" i="4"/>
  <c r="C18250" i="4"/>
  <c r="C18260" i="4"/>
  <c r="C18272" i="4"/>
  <c r="C18284" i="4"/>
  <c r="C18293" i="4"/>
  <c r="C18304" i="4"/>
  <c r="C18312" i="4"/>
  <c r="C18322" i="4"/>
  <c r="C18333" i="4"/>
  <c r="C18353" i="4"/>
  <c r="C18361" i="4"/>
  <c r="C18369" i="4"/>
  <c r="C18377" i="4"/>
  <c r="C18387" i="4"/>
  <c r="C18397" i="4"/>
  <c r="C18406" i="4"/>
  <c r="C18421" i="4"/>
  <c r="C18432" i="4"/>
  <c r="C18444" i="4"/>
  <c r="C18162" i="4"/>
  <c r="C18171" i="4"/>
  <c r="C18183" i="4"/>
  <c r="C18192" i="4"/>
  <c r="C18202" i="4"/>
  <c r="C18210" i="4"/>
  <c r="C18221" i="4"/>
  <c r="C18230" i="4"/>
  <c r="C18242" i="4"/>
  <c r="C18252" i="4"/>
  <c r="C18263" i="4"/>
  <c r="C18273" i="4"/>
  <c r="C18285" i="4"/>
  <c r="C18294" i="4"/>
  <c r="C18305" i="4"/>
  <c r="C18314" i="4"/>
  <c r="C18324" i="4"/>
  <c r="C18336" i="4"/>
  <c r="C18354" i="4"/>
  <c r="C18362" i="4"/>
  <c r="C18370" i="4"/>
  <c r="C18378" i="4"/>
  <c r="C18388" i="4"/>
  <c r="C18398" i="4"/>
  <c r="C18407" i="4"/>
  <c r="C18423" i="4"/>
  <c r="C18433" i="4"/>
  <c r="C18446" i="4"/>
  <c r="C18154" i="4"/>
  <c r="C18164" i="4"/>
  <c r="C18174" i="4"/>
  <c r="C18185" i="4"/>
  <c r="C18194" i="4"/>
  <c r="C18204" i="4"/>
  <c r="C18213" i="4"/>
  <c r="C18223" i="4"/>
  <c r="C18235" i="4"/>
  <c r="C18244" i="4"/>
  <c r="C18254" i="4"/>
  <c r="C18266" i="4"/>
  <c r="C18276" i="4"/>
  <c r="C18287" i="4"/>
  <c r="C18297" i="4"/>
  <c r="C18307" i="4"/>
  <c r="C18316" i="4"/>
  <c r="C18326" i="4"/>
  <c r="C18339" i="4"/>
  <c r="C18356" i="4"/>
  <c r="C18364" i="4"/>
  <c r="C18372" i="4"/>
  <c r="C18380" i="4"/>
  <c r="C18390" i="4"/>
  <c r="C18401" i="4"/>
  <c r="C18415" i="4"/>
  <c r="C18425" i="4"/>
  <c r="C18436" i="4"/>
  <c r="C18163" i="4"/>
  <c r="C18243" i="4"/>
  <c r="C18325" i="4"/>
  <c r="C18410" i="4"/>
  <c r="C18454" i="4"/>
  <c r="C18463" i="4"/>
  <c r="C18475" i="4"/>
  <c r="C18173" i="4"/>
  <c r="C18253" i="4"/>
  <c r="C18337" i="4"/>
  <c r="C18424" i="4"/>
  <c r="C18455" i="4"/>
  <c r="C18464" i="4"/>
  <c r="C18476" i="4"/>
  <c r="C18184" i="4"/>
  <c r="C18264" i="4"/>
  <c r="C18355" i="4"/>
  <c r="C18434" i="4"/>
  <c r="C18456" i="4"/>
  <c r="C18465" i="4"/>
  <c r="C18478" i="4"/>
  <c r="C18193" i="4"/>
  <c r="C18275" i="4"/>
  <c r="C18363" i="4"/>
  <c r="C18448" i="4"/>
  <c r="C18457" i="4"/>
  <c r="C18467" i="4"/>
  <c r="C18479" i="4"/>
  <c r="C18203" i="4"/>
  <c r="C18286" i="4"/>
  <c r="C18371" i="4"/>
  <c r="C18449" i="4"/>
  <c r="C18458" i="4"/>
  <c r="C18468" i="4"/>
  <c r="C18480" i="4"/>
  <c r="C18212" i="4"/>
  <c r="C18296" i="4"/>
  <c r="C18379" i="4"/>
  <c r="C18450" i="4"/>
  <c r="C18459" i="4"/>
  <c r="C18469" i="4"/>
  <c r="C18222" i="4"/>
  <c r="C18306" i="4"/>
  <c r="C18389" i="4"/>
  <c r="C18451" i="4"/>
  <c r="C18460" i="4"/>
  <c r="C18471" i="4"/>
  <c r="C18234" i="4"/>
  <c r="C18315" i="4"/>
  <c r="C18399" i="4"/>
  <c r="C18452" i="4"/>
  <c r="C18462" i="4"/>
  <c r="C18474" i="4"/>
  <c r="C18343" i="4"/>
  <c r="C18313" i="4"/>
  <c r="C18211" i="4"/>
  <c r="C18346" i="4"/>
  <c r="C18290" i="4"/>
  <c r="C18418" i="4"/>
  <c r="C18447" i="4"/>
  <c r="C18344" i="4"/>
  <c r="C18198" i="4"/>
  <c r="C18335" i="4"/>
  <c r="C18440" i="4"/>
  <c r="C18442" i="4"/>
  <c r="C18328" i="4"/>
  <c r="C18408" i="4"/>
  <c r="C18483" i="4"/>
  <c r="C18472" i="4"/>
  <c r="C18187" i="4"/>
  <c r="C18409" i="4"/>
  <c r="C18214" i="4"/>
  <c r="C18228" i="4"/>
  <c r="C18394" i="4"/>
  <c r="C18411" i="4"/>
  <c r="C18179" i="4"/>
  <c r="C18268" i="4"/>
  <c r="C18350" i="4"/>
  <c r="C18412" i="4"/>
  <c r="C18334" i="4"/>
  <c r="C18331" i="4"/>
  <c r="C18345" i="4"/>
  <c r="C18279" i="4"/>
  <c r="C18441" i="4"/>
  <c r="C18435" i="4"/>
  <c r="C18258" i="4"/>
  <c r="C18169" i="4"/>
  <c r="C18274" i="4"/>
  <c r="C18157" i="4"/>
  <c r="C18282" i="4"/>
  <c r="C18392" i="4"/>
  <c r="C18239" i="4"/>
  <c r="C18427" i="4"/>
  <c r="C18231" i="4"/>
  <c r="C18342" i="4"/>
  <c r="C18349" i="4"/>
  <c r="C18295" i="4"/>
  <c r="C18482" i="4"/>
  <c r="C18323" i="4"/>
  <c r="C18233" i="4"/>
  <c r="C18299" i="4"/>
  <c r="C18422" i="4"/>
  <c r="C18352" i="4"/>
  <c r="C18431" i="4"/>
  <c r="C18381" i="4"/>
  <c r="C18317" i="4"/>
  <c r="C18414" i="4"/>
  <c r="C18445" i="4"/>
  <c r="C18232" i="4"/>
  <c r="C18261" i="4"/>
  <c r="C18473" i="4"/>
  <c r="C18176" i="4"/>
  <c r="C18351" i="4"/>
  <c r="C18477" i="4"/>
  <c r="C18218" i="4"/>
  <c r="C18338" i="4"/>
  <c r="C18158" i="4"/>
  <c r="C18200" i="4"/>
  <c r="C18247" i="4"/>
  <c r="C18400" i="4"/>
  <c r="C18175" i="4"/>
  <c r="C18413" i="4"/>
  <c r="C18251" i="4"/>
  <c r="C18283" i="4"/>
  <c r="C18172" i="4"/>
  <c r="C18466" i="4"/>
  <c r="C18302" i="4"/>
  <c r="C18383" i="4"/>
  <c r="C18262" i="4"/>
  <c r="C18265" i="4"/>
  <c r="C15519" i="4"/>
  <c r="C15528" i="4"/>
  <c r="C15538" i="4"/>
  <c r="C15546" i="4"/>
  <c r="C15557" i="4"/>
  <c r="C15566" i="4"/>
  <c r="C15578" i="4"/>
  <c r="C15588" i="4"/>
  <c r="C15599" i="4"/>
  <c r="C15609" i="4"/>
  <c r="C15621" i="4"/>
  <c r="C15630" i="4"/>
  <c r="C15641" i="4"/>
  <c r="C15650" i="4"/>
  <c r="C15660" i="4"/>
  <c r="C15672" i="4"/>
  <c r="C15690" i="4"/>
  <c r="C15698" i="4"/>
  <c r="C15706" i="4"/>
  <c r="C15715" i="4"/>
  <c r="C15725" i="4"/>
  <c r="C15734" i="4"/>
  <c r="C15743" i="4"/>
  <c r="C15759" i="4"/>
  <c r="C15769" i="4"/>
  <c r="C15782" i="4"/>
  <c r="C15791" i="4"/>
  <c r="C15799" i="4"/>
  <c r="C15810" i="4"/>
  <c r="C15821" i="4"/>
  <c r="C15832" i="4"/>
  <c r="C15841" i="4"/>
  <c r="C15520" i="4"/>
  <c r="C15529" i="4"/>
  <c r="C15539" i="4"/>
  <c r="C15548" i="4"/>
  <c r="C15558" i="4"/>
  <c r="C15570" i="4"/>
  <c r="C15579" i="4"/>
  <c r="C15589" i="4"/>
  <c r="C15600" i="4"/>
  <c r="C15611" i="4"/>
  <c r="C15622" i="4"/>
  <c r="C15632" i="4"/>
  <c r="C15642" i="4"/>
  <c r="C15651" i="4"/>
  <c r="C15661" i="4"/>
  <c r="C15673" i="4"/>
  <c r="C15691" i="4"/>
  <c r="C15699" i="4"/>
  <c r="C15707" i="4"/>
  <c r="C15716" i="4"/>
  <c r="C15726" i="4"/>
  <c r="C15735" i="4"/>
  <c r="C15746" i="4"/>
  <c r="C15760" i="4"/>
  <c r="C15770" i="4"/>
  <c r="C15784" i="4"/>
  <c r="C15792" i="4"/>
  <c r="C15800" i="4"/>
  <c r="C15811" i="4"/>
  <c r="C15823" i="4"/>
  <c r="C15833" i="4"/>
  <c r="C15842" i="4"/>
  <c r="C15521" i="4"/>
  <c r="C15530" i="4"/>
  <c r="C15540" i="4"/>
  <c r="C15549" i="4"/>
  <c r="C15559" i="4"/>
  <c r="C15571" i="4"/>
  <c r="C15580" i="4"/>
  <c r="C15590" i="4"/>
  <c r="C15602" i="4"/>
  <c r="C15612" i="4"/>
  <c r="C15623" i="4"/>
  <c r="C15633" i="4"/>
  <c r="C15643" i="4"/>
  <c r="C15652" i="4"/>
  <c r="C15662" i="4"/>
  <c r="C15675" i="4"/>
  <c r="C15692" i="4"/>
  <c r="C15700" i="4"/>
  <c r="C15708" i="4"/>
  <c r="C15718" i="4"/>
  <c r="C15727" i="4"/>
  <c r="C15737" i="4"/>
  <c r="C15751" i="4"/>
  <c r="C15761" i="4"/>
  <c r="C15772" i="4"/>
  <c r="C15522" i="4"/>
  <c r="C15531" i="4"/>
  <c r="C15541" i="4"/>
  <c r="C15551" i="4"/>
  <c r="C15560" i="4"/>
  <c r="C15572" i="4"/>
  <c r="C15581" i="4"/>
  <c r="C15591" i="4"/>
  <c r="C15603" i="4"/>
  <c r="C15613" i="4"/>
  <c r="C15514" i="4"/>
  <c r="C15524" i="4"/>
  <c r="C15532" i="4"/>
  <c r="C15542" i="4"/>
  <c r="C15552" i="4"/>
  <c r="C15561" i="4"/>
  <c r="C15573" i="4"/>
  <c r="C15582" i="4"/>
  <c r="C15592" i="4"/>
  <c r="C15605" i="4"/>
  <c r="C15614" i="4"/>
  <c r="C15625" i="4"/>
  <c r="C15636" i="4"/>
  <c r="C15645" i="4"/>
  <c r="C15655" i="4"/>
  <c r="C15665" i="4"/>
  <c r="C15677" i="4"/>
  <c r="C15694" i="4"/>
  <c r="C15702" i="4"/>
  <c r="C15710" i="4"/>
  <c r="C15721" i="4"/>
  <c r="C15730" i="4"/>
  <c r="C15739" i="4"/>
  <c r="C15753" i="4"/>
  <c r="C15764" i="4"/>
  <c r="C15774" i="4"/>
  <c r="C15787" i="4"/>
  <c r="C15795" i="4"/>
  <c r="C15804" i="4"/>
  <c r="C15815" i="4"/>
  <c r="C15828" i="4"/>
  <c r="C15836" i="4"/>
  <c r="C15518" i="4"/>
  <c r="C15527" i="4"/>
  <c r="C15537" i="4"/>
  <c r="C15545" i="4"/>
  <c r="C15556" i="4"/>
  <c r="C15565" i="4"/>
  <c r="C15577" i="4"/>
  <c r="C15586" i="4"/>
  <c r="C15596" i="4"/>
  <c r="C15608" i="4"/>
  <c r="C15620" i="4"/>
  <c r="C15629" i="4"/>
  <c r="C15640" i="4"/>
  <c r="C15648" i="4"/>
  <c r="C15658" i="4"/>
  <c r="C15669" i="4"/>
  <c r="C15689" i="4"/>
  <c r="C15697" i="4"/>
  <c r="C15705" i="4"/>
  <c r="C15714" i="4"/>
  <c r="C15724" i="4"/>
  <c r="C15733" i="4"/>
  <c r="C15742" i="4"/>
  <c r="C15757" i="4"/>
  <c r="C15768" i="4"/>
  <c r="C15780" i="4"/>
  <c r="C15790" i="4"/>
  <c r="C15798" i="4"/>
  <c r="C15807" i="4"/>
  <c r="C15820" i="4"/>
  <c r="C15831" i="4"/>
  <c r="C15840" i="4"/>
  <c r="C15526" i="4"/>
  <c r="C15563" i="4"/>
  <c r="C15607" i="4"/>
  <c r="C15639" i="4"/>
  <c r="C15666" i="4"/>
  <c r="C15701" i="4"/>
  <c r="C15723" i="4"/>
  <c r="C15755" i="4"/>
  <c r="C15785" i="4"/>
  <c r="C15801" i="4"/>
  <c r="C15824" i="4"/>
  <c r="C15843" i="4"/>
  <c r="C15533" i="4"/>
  <c r="C15574" i="4"/>
  <c r="C15616" i="4"/>
  <c r="C15644" i="4"/>
  <c r="C15668" i="4"/>
  <c r="C15703" i="4"/>
  <c r="C15729" i="4"/>
  <c r="C15756" i="4"/>
  <c r="C15786" i="4"/>
  <c r="C15803" i="4"/>
  <c r="C15825" i="4"/>
  <c r="C15535" i="4"/>
  <c r="C15576" i="4"/>
  <c r="C15617" i="4"/>
  <c r="C15646" i="4"/>
  <c r="C15676" i="4"/>
  <c r="C15704" i="4"/>
  <c r="C15731" i="4"/>
  <c r="C15762" i="4"/>
  <c r="C15788" i="4"/>
  <c r="C15805" i="4"/>
  <c r="C15829" i="4"/>
  <c r="C15543" i="4"/>
  <c r="C15584" i="4"/>
  <c r="C15624" i="4"/>
  <c r="C15647" i="4"/>
  <c r="C15683" i="4"/>
  <c r="C15709" i="4"/>
  <c r="C15732" i="4"/>
  <c r="C15765" i="4"/>
  <c r="C15789" i="4"/>
  <c r="C15806" i="4"/>
  <c r="C15830" i="4"/>
  <c r="C15544" i="4"/>
  <c r="C15585" i="4"/>
  <c r="C15627" i="4"/>
  <c r="C15654" i="4"/>
  <c r="C15684" i="4"/>
  <c r="C15711" i="4"/>
  <c r="C15738" i="4"/>
  <c r="C15766" i="4"/>
  <c r="C15793" i="4"/>
  <c r="C15812" i="4"/>
  <c r="C15834" i="4"/>
  <c r="C15516" i="4"/>
  <c r="C15553" i="4"/>
  <c r="C15593" i="4"/>
  <c r="C15628" i="4"/>
  <c r="C15656" i="4"/>
  <c r="C15693" i="4"/>
  <c r="C15712" i="4"/>
  <c r="C15740" i="4"/>
  <c r="C15773" i="4"/>
  <c r="C15794" i="4"/>
  <c r="C15814" i="4"/>
  <c r="C15835" i="4"/>
  <c r="C15525" i="4"/>
  <c r="C15562" i="4"/>
  <c r="C15606" i="4"/>
  <c r="C15637" i="4"/>
  <c r="C15663" i="4"/>
  <c r="C15696" i="4"/>
  <c r="C15722" i="4"/>
  <c r="C15752" i="4"/>
  <c r="C15779" i="4"/>
  <c r="C15797" i="4"/>
  <c r="C15817" i="4"/>
  <c r="C15839" i="4"/>
  <c r="C15517" i="4"/>
  <c r="C15775" i="4"/>
  <c r="C15555" i="4"/>
  <c r="C15796" i="4"/>
  <c r="C15595" i="4"/>
  <c r="C15816" i="4"/>
  <c r="C15634" i="4"/>
  <c r="C15837" i="4"/>
  <c r="C15657" i="4"/>
  <c r="C15695" i="4"/>
  <c r="C15741" i="4"/>
  <c r="C15720" i="4"/>
  <c r="C15575" i="4"/>
  <c r="C15671" i="4"/>
  <c r="C15719" i="4"/>
  <c r="C15687" i="4"/>
  <c r="C15515" i="4"/>
  <c r="C15664" i="4"/>
  <c r="C15744" i="4"/>
  <c r="C15819" i="4"/>
  <c r="C15808" i="4"/>
  <c r="C15783" i="4"/>
  <c r="C15638" i="4"/>
  <c r="C15758" i="4"/>
  <c r="C15534" i="4"/>
  <c r="C15778" i="4"/>
  <c r="C15745" i="4"/>
  <c r="C15550" i="4"/>
  <c r="C15564" i="4"/>
  <c r="C15670" i="4"/>
  <c r="C15777" i="4"/>
  <c r="C15667" i="4"/>
  <c r="C15681" i="4"/>
  <c r="C15615" i="4"/>
  <c r="C15750" i="4"/>
  <c r="C15826" i="4"/>
  <c r="C15678" i="4"/>
  <c r="C15771" i="4"/>
  <c r="C15838" i="4"/>
  <c r="C15594" i="4"/>
  <c r="C15523" i="4"/>
  <c r="C15713" i="4"/>
  <c r="C15604" i="4"/>
  <c r="C15747" i="4"/>
  <c r="C15597" i="4"/>
  <c r="C15802" i="4"/>
  <c r="C15809" i="4"/>
  <c r="C15631" i="4"/>
  <c r="C15822" i="4"/>
  <c r="C15610" i="4"/>
  <c r="C15776" i="4"/>
  <c r="C15679" i="4"/>
  <c r="C15649" i="4"/>
  <c r="C15583" i="4"/>
  <c r="C15547" i="4"/>
  <c r="C15682" i="4"/>
  <c r="C15626" i="4"/>
  <c r="C15754" i="4"/>
  <c r="C15619" i="4"/>
  <c r="C15635" i="4"/>
  <c r="C15568" i="4"/>
  <c r="C15536" i="4"/>
  <c r="C15749" i="4"/>
  <c r="C15763" i="4"/>
  <c r="C15781" i="4"/>
  <c r="C15587" i="4"/>
  <c r="C15728" i="4"/>
  <c r="C15659" i="4"/>
  <c r="C15827" i="4"/>
  <c r="C15598" i="4"/>
  <c r="C15685" i="4"/>
  <c r="C15653" i="4"/>
  <c r="C15748" i="4"/>
  <c r="C15567" i="4"/>
  <c r="C15717" i="4"/>
  <c r="C15554" i="4"/>
  <c r="C15601" i="4"/>
  <c r="C15569" i="4"/>
  <c r="C15813" i="4"/>
  <c r="C15686" i="4"/>
  <c r="C15618" i="4"/>
  <c r="C15680" i="4"/>
  <c r="C15818" i="4"/>
  <c r="C15688" i="4"/>
  <c r="C15736" i="4"/>
  <c r="C15767" i="4"/>
  <c r="C15674" i="4"/>
  <c r="C15852" i="4"/>
  <c r="C15861" i="4"/>
  <c r="C15871" i="4"/>
  <c r="C15879" i="4"/>
  <c r="C15890" i="4"/>
  <c r="C15899" i="4"/>
  <c r="C15911" i="4"/>
  <c r="C15921" i="4"/>
  <c r="C15932" i="4"/>
  <c r="C15942" i="4"/>
  <c r="C15954" i="4"/>
  <c r="C15963" i="4"/>
  <c r="C15974" i="4"/>
  <c r="C15853" i="4"/>
  <c r="C15862" i="4"/>
  <c r="C15872" i="4"/>
  <c r="C15881" i="4"/>
  <c r="C15891" i="4"/>
  <c r="C15903" i="4"/>
  <c r="C15912" i="4"/>
  <c r="C15922" i="4"/>
  <c r="C15933" i="4"/>
  <c r="C15944" i="4"/>
  <c r="C15955" i="4"/>
  <c r="C15965" i="4"/>
  <c r="C15975" i="4"/>
  <c r="C15847" i="4"/>
  <c r="C15857" i="4"/>
  <c r="C15865" i="4"/>
  <c r="C15875" i="4"/>
  <c r="C15885" i="4"/>
  <c r="C15894" i="4"/>
  <c r="C15906" i="4"/>
  <c r="C15915" i="4"/>
  <c r="C15925" i="4"/>
  <c r="C15938" i="4"/>
  <c r="C15947" i="4"/>
  <c r="C15851" i="4"/>
  <c r="C15860" i="4"/>
  <c r="C15870" i="4"/>
  <c r="C15878" i="4"/>
  <c r="C15889" i="4"/>
  <c r="C15898" i="4"/>
  <c r="C15910" i="4"/>
  <c r="C15919" i="4"/>
  <c r="C15929" i="4"/>
  <c r="C15941" i="4"/>
  <c r="C15953" i="4"/>
  <c r="C15962" i="4"/>
  <c r="C15973" i="4"/>
  <c r="C15863" i="4"/>
  <c r="C15882" i="4"/>
  <c r="C15904" i="4"/>
  <c r="C15923" i="4"/>
  <c r="C15945" i="4"/>
  <c r="C15961" i="4"/>
  <c r="C15978" i="4"/>
  <c r="C15988" i="4"/>
  <c r="C15998" i="4"/>
  <c r="C16010" i="4"/>
  <c r="C16027" i="4"/>
  <c r="C16035" i="4"/>
  <c r="C16043" i="4"/>
  <c r="C16054" i="4"/>
  <c r="C16064" i="4"/>
  <c r="C16073" i="4"/>
  <c r="C16088" i="4"/>
  <c r="C16098" i="4"/>
  <c r="C16108" i="4"/>
  <c r="C16121" i="4"/>
  <c r="C16129" i="4"/>
  <c r="C16138" i="4"/>
  <c r="C16149" i="4"/>
  <c r="C16162" i="4"/>
  <c r="C16170" i="4"/>
  <c r="C15846" i="4"/>
  <c r="C15864" i="4"/>
  <c r="C15884" i="4"/>
  <c r="C15905" i="4"/>
  <c r="C15924" i="4"/>
  <c r="C15946" i="4"/>
  <c r="C15966" i="4"/>
  <c r="C15979" i="4"/>
  <c r="C15989" i="4"/>
  <c r="C15999" i="4"/>
  <c r="C16016" i="4"/>
  <c r="C16028" i="4"/>
  <c r="C16036" i="4"/>
  <c r="C16044" i="4"/>
  <c r="C16055" i="4"/>
  <c r="C16065" i="4"/>
  <c r="C16074" i="4"/>
  <c r="C16089" i="4"/>
  <c r="C16099" i="4"/>
  <c r="C16112" i="4"/>
  <c r="C16122" i="4"/>
  <c r="C16130" i="4"/>
  <c r="C16139" i="4"/>
  <c r="C16150" i="4"/>
  <c r="C16163" i="4"/>
  <c r="C16172" i="4"/>
  <c r="C15849" i="4"/>
  <c r="C15866" i="4"/>
  <c r="C15886" i="4"/>
  <c r="C15907" i="4"/>
  <c r="C15926" i="4"/>
  <c r="C15949" i="4"/>
  <c r="C15967" i="4"/>
  <c r="C15980" i="4"/>
  <c r="C15990" i="4"/>
  <c r="C16001" i="4"/>
  <c r="C16017" i="4"/>
  <c r="C16029" i="4"/>
  <c r="C16037" i="4"/>
  <c r="C16045" i="4"/>
  <c r="C16056" i="4"/>
  <c r="C16066" i="4"/>
  <c r="C16075" i="4"/>
  <c r="C16090" i="4"/>
  <c r="C16101" i="4"/>
  <c r="C16113" i="4"/>
  <c r="C16123" i="4"/>
  <c r="C16131" i="4"/>
  <c r="C16140" i="4"/>
  <c r="C16153" i="4"/>
  <c r="C16164" i="4"/>
  <c r="C16173" i="4"/>
  <c r="C15850" i="4"/>
  <c r="C15868" i="4"/>
  <c r="C15888" i="4"/>
  <c r="C15909" i="4"/>
  <c r="C15928" i="4"/>
  <c r="C15950" i="4"/>
  <c r="C15969" i="4"/>
  <c r="C15981" i="4"/>
  <c r="C15991" i="4"/>
  <c r="C16002" i="4"/>
  <c r="C16022" i="4"/>
  <c r="C16030" i="4"/>
  <c r="C16038" i="4"/>
  <c r="C16047" i="4"/>
  <c r="C16057" i="4"/>
  <c r="C16067" i="4"/>
  <c r="C16076" i="4"/>
  <c r="C16092" i="4"/>
  <c r="C16102" i="4"/>
  <c r="C16115" i="4"/>
  <c r="C16124" i="4"/>
  <c r="C16132" i="4"/>
  <c r="C16143" i="4"/>
  <c r="C16154" i="4"/>
  <c r="C16165" i="4"/>
  <c r="C15854" i="4"/>
  <c r="C15873" i="4"/>
  <c r="C15892" i="4"/>
  <c r="C15913" i="4"/>
  <c r="C15935" i="4"/>
  <c r="C15956" i="4"/>
  <c r="C15970" i="4"/>
  <c r="C15983" i="4"/>
  <c r="C15993" i="4"/>
  <c r="C16005" i="4"/>
  <c r="C16023" i="4"/>
  <c r="C16031" i="4"/>
  <c r="C16039" i="4"/>
  <c r="C16048" i="4"/>
  <c r="C16058" i="4"/>
  <c r="C16068" i="4"/>
  <c r="C16079" i="4"/>
  <c r="C16093" i="4"/>
  <c r="C16103" i="4"/>
  <c r="C16117" i="4"/>
  <c r="C16125" i="4"/>
  <c r="C16133" i="4"/>
  <c r="C16144" i="4"/>
  <c r="C16156" i="4"/>
  <c r="C16166" i="4"/>
  <c r="C15855" i="4"/>
  <c r="C15874" i="4"/>
  <c r="C15893" i="4"/>
  <c r="C15914" i="4"/>
  <c r="C15936" i="4"/>
  <c r="C15957" i="4"/>
  <c r="C15972" i="4"/>
  <c r="C15984" i="4"/>
  <c r="C15994" i="4"/>
  <c r="C16006" i="4"/>
  <c r="C16024" i="4"/>
  <c r="C16032" i="4"/>
  <c r="C16040" i="4"/>
  <c r="C16049" i="4"/>
  <c r="C16059" i="4"/>
  <c r="C16070" i="4"/>
  <c r="C16084" i="4"/>
  <c r="C16094" i="4"/>
  <c r="C16105" i="4"/>
  <c r="C16118" i="4"/>
  <c r="C16126" i="4"/>
  <c r="C16134" i="4"/>
  <c r="C16145" i="4"/>
  <c r="C16157" i="4"/>
  <c r="C16167" i="4"/>
  <c r="C15859" i="4"/>
  <c r="C15877" i="4"/>
  <c r="C15896" i="4"/>
  <c r="C15918" i="4"/>
  <c r="C15940" i="4"/>
  <c r="C15960" i="4"/>
  <c r="C15977" i="4"/>
  <c r="C15987" i="4"/>
  <c r="C15996" i="4"/>
  <c r="C16009" i="4"/>
  <c r="C16026" i="4"/>
  <c r="C16034" i="4"/>
  <c r="C16042" i="4"/>
  <c r="C16053" i="4"/>
  <c r="C16062" i="4"/>
  <c r="C16072" i="4"/>
  <c r="C16086" i="4"/>
  <c r="C16097" i="4"/>
  <c r="C16107" i="4"/>
  <c r="C16120" i="4"/>
  <c r="C16128" i="4"/>
  <c r="C16137" i="4"/>
  <c r="C16148" i="4"/>
  <c r="C16161" i="4"/>
  <c r="C16169" i="4"/>
  <c r="C15939" i="4"/>
  <c r="C16041" i="4"/>
  <c r="C16127" i="4"/>
  <c r="C15958" i="4"/>
  <c r="C16051" i="4"/>
  <c r="C16136" i="4"/>
  <c r="C15976" i="4"/>
  <c r="C16060" i="4"/>
  <c r="C16147" i="4"/>
  <c r="C15985" i="4"/>
  <c r="C16071" i="4"/>
  <c r="C16158" i="4"/>
  <c r="C15858" i="4"/>
  <c r="C15995" i="4"/>
  <c r="C16085" i="4"/>
  <c r="C16168" i="4"/>
  <c r="C15876" i="4"/>
  <c r="C16008" i="4"/>
  <c r="C16095" i="4"/>
  <c r="C15917" i="4"/>
  <c r="C16033" i="4"/>
  <c r="C16119" i="4"/>
  <c r="C15895" i="4"/>
  <c r="C16025" i="4"/>
  <c r="C16106" i="4"/>
  <c r="C15951" i="4"/>
  <c r="C15908" i="4"/>
  <c r="C16063" i="4"/>
  <c r="C16077" i="4"/>
  <c r="C16000" i="4"/>
  <c r="C15848" i="4"/>
  <c r="C16109" i="4"/>
  <c r="C15937" i="4"/>
  <c r="C16019" i="4"/>
  <c r="C16061" i="4"/>
  <c r="C15880" i="4"/>
  <c r="C15964" i="4"/>
  <c r="C15943" i="4"/>
  <c r="C16151" i="4"/>
  <c r="C16021" i="4"/>
  <c r="C16096" i="4"/>
  <c r="C16003" i="4"/>
  <c r="C15916" i="4"/>
  <c r="C16080" i="4"/>
  <c r="C15948" i="4"/>
  <c r="C16015" i="4"/>
  <c r="C16152" i="4"/>
  <c r="C16110" i="4"/>
  <c r="C16083" i="4"/>
  <c r="C16091" i="4"/>
  <c r="C16052" i="4"/>
  <c r="C15997" i="4"/>
  <c r="C15982" i="4"/>
  <c r="C16004" i="4"/>
  <c r="C16104" i="4"/>
  <c r="C16081" i="4"/>
  <c r="C16014" i="4"/>
  <c r="C15900" i="4"/>
  <c r="C16087" i="4"/>
  <c r="C15971" i="4"/>
  <c r="C16155" i="4"/>
  <c r="C15845" i="4"/>
  <c r="C16078" i="4"/>
  <c r="C16012" i="4"/>
  <c r="C16046" i="4"/>
  <c r="C16171" i="4"/>
  <c r="C15897" i="4"/>
  <c r="C16116" i="4"/>
  <c r="C15867" i="4"/>
  <c r="C16111" i="4"/>
  <c r="C16159" i="4"/>
  <c r="C15883" i="4"/>
  <c r="C15856" i="4"/>
  <c r="C15927" i="4"/>
  <c r="C15959" i="4"/>
  <c r="C16141" i="4"/>
  <c r="C16050" i="4"/>
  <c r="C16007" i="4"/>
  <c r="C16146" i="4"/>
  <c r="C15920" i="4"/>
  <c r="C15934" i="4"/>
  <c r="C16069" i="4"/>
  <c r="C15902" i="4"/>
  <c r="C16142" i="4"/>
  <c r="C15931" i="4"/>
  <c r="C16082" i="4"/>
  <c r="C16020" i="4"/>
  <c r="C15844" i="4"/>
  <c r="C16100" i="4"/>
  <c r="C15952" i="4"/>
  <c r="C15968" i="4"/>
  <c r="C15901" i="4"/>
  <c r="C15869" i="4"/>
  <c r="C16160" i="4"/>
  <c r="C16135" i="4"/>
  <c r="C16011" i="4"/>
  <c r="C16114" i="4"/>
  <c r="C16018" i="4"/>
  <c r="C15992" i="4"/>
  <c r="C15930" i="4"/>
  <c r="C16013" i="4"/>
  <c r="C15986" i="4"/>
  <c r="C15887" i="4"/>
  <c r="C17165" i="4"/>
  <c r="C17175" i="4"/>
  <c r="C17186" i="4"/>
  <c r="C17195" i="4"/>
  <c r="C17205" i="4"/>
  <c r="C17214" i="4"/>
  <c r="C17224" i="4"/>
  <c r="C17236" i="4"/>
  <c r="C17245" i="4"/>
  <c r="C17167" i="4"/>
  <c r="C17179" i="4"/>
  <c r="C17189" i="4"/>
  <c r="C17197" i="4"/>
  <c r="C17207" i="4"/>
  <c r="C17217" i="4"/>
  <c r="C17226" i="4"/>
  <c r="C17169" i="4"/>
  <c r="C17182" i="4"/>
  <c r="C17191" i="4"/>
  <c r="C17200" i="4"/>
  <c r="C17209" i="4"/>
  <c r="C17220" i="4"/>
  <c r="C17228" i="4"/>
  <c r="C17241" i="4"/>
  <c r="C17171" i="4"/>
  <c r="C17183" i="4"/>
  <c r="C17192" i="4"/>
  <c r="C17202" i="4"/>
  <c r="C17210" i="4"/>
  <c r="C17221" i="4"/>
  <c r="C17230" i="4"/>
  <c r="C17242" i="4"/>
  <c r="C17164" i="4"/>
  <c r="C17174" i="4"/>
  <c r="C17185" i="4"/>
  <c r="C17194" i="4"/>
  <c r="C17204" i="4"/>
  <c r="C17213" i="4"/>
  <c r="C17223" i="4"/>
  <c r="C17235" i="4"/>
  <c r="C17244" i="4"/>
  <c r="C17172" i="4"/>
  <c r="C17198" i="4"/>
  <c r="C17225" i="4"/>
  <c r="C17247" i="4"/>
  <c r="C17257" i="4"/>
  <c r="C17270" i="4"/>
  <c r="C17279" i="4"/>
  <c r="C17290" i="4"/>
  <c r="C17301" i="4"/>
  <c r="C17310" i="4"/>
  <c r="C17320" i="4"/>
  <c r="C17330" i="4"/>
  <c r="C17342" i="4"/>
  <c r="C17359" i="4"/>
  <c r="C17367" i="4"/>
  <c r="C17375" i="4"/>
  <c r="C17386" i="4"/>
  <c r="C17396" i="4"/>
  <c r="C17405" i="4"/>
  <c r="C17420" i="4"/>
  <c r="C17430" i="4"/>
  <c r="C17440" i="4"/>
  <c r="C17452" i="4"/>
  <c r="C17460" i="4"/>
  <c r="C17469" i="4"/>
  <c r="C17480" i="4"/>
  <c r="C17493" i="4"/>
  <c r="C17178" i="4"/>
  <c r="C17203" i="4"/>
  <c r="C17227" i="4"/>
  <c r="C17249" i="4"/>
  <c r="C17258" i="4"/>
  <c r="C17271" i="4"/>
  <c r="C17281" i="4"/>
  <c r="C17292" i="4"/>
  <c r="C17302" i="4"/>
  <c r="C17311" i="4"/>
  <c r="C17321" i="4"/>
  <c r="C17331" i="4"/>
  <c r="C17348" i="4"/>
  <c r="C17360" i="4"/>
  <c r="C17368" i="4"/>
  <c r="C17376" i="4"/>
  <c r="C17387" i="4"/>
  <c r="C17397" i="4"/>
  <c r="C17406" i="4"/>
  <c r="C17421" i="4"/>
  <c r="C17431" i="4"/>
  <c r="C17441" i="4"/>
  <c r="C17453" i="4"/>
  <c r="C17461" i="4"/>
  <c r="C17470" i="4"/>
  <c r="C17481" i="4"/>
  <c r="C17181" i="4"/>
  <c r="C17206" i="4"/>
  <c r="C17231" i="4"/>
  <c r="C17250" i="4"/>
  <c r="C17260" i="4"/>
  <c r="C17272" i="4"/>
  <c r="C17282" i="4"/>
  <c r="C17293" i="4"/>
  <c r="C17304" i="4"/>
  <c r="C17312" i="4"/>
  <c r="C17322" i="4"/>
  <c r="C17333" i="4"/>
  <c r="C17349" i="4"/>
  <c r="C17361" i="4"/>
  <c r="C17369" i="4"/>
  <c r="C17377" i="4"/>
  <c r="C17388" i="4"/>
  <c r="C17398" i="4"/>
  <c r="C17407" i="4"/>
  <c r="C17422" i="4"/>
  <c r="C17433" i="4"/>
  <c r="C17444" i="4"/>
  <c r="C17454" i="4"/>
  <c r="C17462" i="4"/>
  <c r="C17471" i="4"/>
  <c r="C17482" i="4"/>
  <c r="C17184" i="4"/>
  <c r="C17208" i="4"/>
  <c r="C17237" i="4"/>
  <c r="C17251" i="4"/>
  <c r="C17261" i="4"/>
  <c r="C17273" i="4"/>
  <c r="C17285" i="4"/>
  <c r="C17294" i="4"/>
  <c r="C17305" i="4"/>
  <c r="C17313" i="4"/>
  <c r="C17323" i="4"/>
  <c r="C17334" i="4"/>
  <c r="C17354" i="4"/>
  <c r="C17362" i="4"/>
  <c r="C17370" i="4"/>
  <c r="C17379" i="4"/>
  <c r="C17389" i="4"/>
  <c r="C17399" i="4"/>
  <c r="C17408" i="4"/>
  <c r="C17424" i="4"/>
  <c r="C17434" i="4"/>
  <c r="C17445" i="4"/>
  <c r="C17455" i="4"/>
  <c r="C17463" i="4"/>
  <c r="C17472" i="4"/>
  <c r="C17485" i="4"/>
  <c r="C17187" i="4"/>
  <c r="C17211" i="4"/>
  <c r="C17238" i="4"/>
  <c r="C17253" i="4"/>
  <c r="C17264" i="4"/>
  <c r="C17274" i="4"/>
  <c r="C17286" i="4"/>
  <c r="C17295" i="4"/>
  <c r="C17306" i="4"/>
  <c r="C17315" i="4"/>
  <c r="C17325" i="4"/>
  <c r="C17337" i="4"/>
  <c r="C17355" i="4"/>
  <c r="C17363" i="4"/>
  <c r="C17371" i="4"/>
  <c r="C17380" i="4"/>
  <c r="C17390" i="4"/>
  <c r="C17400" i="4"/>
  <c r="C17411" i="4"/>
  <c r="C17425" i="4"/>
  <c r="C17435" i="4"/>
  <c r="C17447" i="4"/>
  <c r="C17456" i="4"/>
  <c r="C17464" i="4"/>
  <c r="C17475" i="4"/>
  <c r="C17486" i="4"/>
  <c r="C17190" i="4"/>
  <c r="C17216" i="4"/>
  <c r="C17239" i="4"/>
  <c r="C17254" i="4"/>
  <c r="C17265" i="4"/>
  <c r="C17276" i="4"/>
  <c r="C17287" i="4"/>
  <c r="C17297" i="4"/>
  <c r="C17307" i="4"/>
  <c r="C17316" i="4"/>
  <c r="C17326" i="4"/>
  <c r="C17338" i="4"/>
  <c r="C17356" i="4"/>
  <c r="C17364" i="4"/>
  <c r="C17372" i="4"/>
  <c r="C17381" i="4"/>
  <c r="C17391" i="4"/>
  <c r="C17402" i="4"/>
  <c r="C17416" i="4"/>
  <c r="C17426" i="4"/>
  <c r="C17437" i="4"/>
  <c r="C17449" i="4"/>
  <c r="C17457" i="4"/>
  <c r="C17465" i="4"/>
  <c r="C17476" i="4"/>
  <c r="C17488" i="4"/>
  <c r="C17168" i="4"/>
  <c r="C17196" i="4"/>
  <c r="C17222" i="4"/>
  <c r="C17246" i="4"/>
  <c r="C17256" i="4"/>
  <c r="C17268" i="4"/>
  <c r="C17278" i="4"/>
  <c r="C17289" i="4"/>
  <c r="C17299" i="4"/>
  <c r="C17309" i="4"/>
  <c r="C17319" i="4"/>
  <c r="C17328" i="4"/>
  <c r="C17341" i="4"/>
  <c r="C17358" i="4"/>
  <c r="C17366" i="4"/>
  <c r="C17374" i="4"/>
  <c r="C17385" i="4"/>
  <c r="C17394" i="4"/>
  <c r="C17404" i="4"/>
  <c r="C17418" i="4"/>
  <c r="C17429" i="4"/>
  <c r="C17439" i="4"/>
  <c r="C17451" i="4"/>
  <c r="C17459" i="4"/>
  <c r="C17468" i="4"/>
  <c r="C17479" i="4"/>
  <c r="C17490" i="4"/>
  <c r="C17277" i="4"/>
  <c r="C17365" i="4"/>
  <c r="C17450" i="4"/>
  <c r="C17288" i="4"/>
  <c r="C17373" i="4"/>
  <c r="C17458" i="4"/>
  <c r="C17166" i="4"/>
  <c r="C17298" i="4"/>
  <c r="C17383" i="4"/>
  <c r="C17466" i="4"/>
  <c r="C17193" i="4"/>
  <c r="C17308" i="4"/>
  <c r="C17392" i="4"/>
  <c r="C17477" i="4"/>
  <c r="C17218" i="4"/>
  <c r="C17317" i="4"/>
  <c r="C17403" i="4"/>
  <c r="C17489" i="4"/>
  <c r="C17243" i="4"/>
  <c r="C17327" i="4"/>
  <c r="C17417" i="4"/>
  <c r="C17267" i="4"/>
  <c r="C17357" i="4"/>
  <c r="C17438" i="4"/>
  <c r="C17255" i="4"/>
  <c r="C17340" i="4"/>
  <c r="C17427" i="4"/>
  <c r="C17283" i="4"/>
  <c r="C17436" i="4"/>
  <c r="C17170" i="4"/>
  <c r="C17395" i="4"/>
  <c r="C17240" i="4"/>
  <c r="C17332" i="4"/>
  <c r="C17474" i="4"/>
  <c r="C17303" i="4"/>
  <c r="C17384" i="4"/>
  <c r="C17352" i="4"/>
  <c r="C17212" i="4"/>
  <c r="C17229" i="4"/>
  <c r="C17428" i="4"/>
  <c r="C17413" i="4"/>
  <c r="C17296" i="4"/>
  <c r="C17232" i="4"/>
  <c r="C17419" i="4"/>
  <c r="C17448" i="4"/>
  <c r="C17393" i="4"/>
  <c r="C17291" i="4"/>
  <c r="C17378" i="4"/>
  <c r="C17199" i="4"/>
  <c r="C17443" i="4"/>
  <c r="C17263" i="4"/>
  <c r="C17314" i="4"/>
  <c r="C17188" i="4"/>
  <c r="C17347" i="4"/>
  <c r="C17345" i="4"/>
  <c r="C17401" i="4"/>
  <c r="C17409" i="4"/>
  <c r="C17336" i="4"/>
  <c r="C17180" i="4"/>
  <c r="C17484" i="4"/>
  <c r="C17473" i="4"/>
  <c r="C17269" i="4"/>
  <c r="C17344" i="4"/>
  <c r="C17410" i="4"/>
  <c r="C17215" i="4"/>
  <c r="C17467" i="4"/>
  <c r="C17412" i="4"/>
  <c r="C17483" i="4"/>
  <c r="C17353" i="4"/>
  <c r="C17173" i="4"/>
  <c r="C17262" i="4"/>
  <c r="C17248" i="4"/>
  <c r="C17442" i="4"/>
  <c r="C17280" i="4"/>
  <c r="C17351" i="4"/>
  <c r="C17492" i="4"/>
  <c r="C17176" i="4"/>
  <c r="C17335" i="4"/>
  <c r="C17343" i="4"/>
  <c r="C17446" i="4"/>
  <c r="C17350" i="4"/>
  <c r="C17284" i="4"/>
  <c r="C17300" i="4"/>
  <c r="C17275" i="4"/>
  <c r="C17324" i="4"/>
  <c r="C17259" i="4"/>
  <c r="C17346" i="4"/>
  <c r="C17423" i="4"/>
  <c r="C17382" i="4"/>
  <c r="C17318" i="4"/>
  <c r="C17487" i="4"/>
  <c r="C17432" i="4"/>
  <c r="C17177" i="4"/>
  <c r="C17266" i="4"/>
  <c r="C17414" i="4"/>
  <c r="C17329" i="4"/>
  <c r="C17478" i="4"/>
  <c r="C17219" i="4"/>
  <c r="C17339" i="4"/>
  <c r="C17415" i="4"/>
  <c r="C17491" i="4"/>
  <c r="C17234" i="4"/>
  <c r="C17252" i="4"/>
  <c r="C17233" i="4"/>
  <c r="C17201" i="4"/>
  <c r="C14525" i="4"/>
  <c r="C14533" i="4"/>
  <c r="C14543" i="4"/>
  <c r="C14553" i="4"/>
  <c r="C14562" i="4"/>
  <c r="C14574" i="4"/>
  <c r="C14583" i="4"/>
  <c r="C14593" i="4"/>
  <c r="C14606" i="4"/>
  <c r="C14615" i="4"/>
  <c r="C14626" i="4"/>
  <c r="C14637" i="4"/>
  <c r="C14646" i="4"/>
  <c r="C14656" i="4"/>
  <c r="C14666" i="4"/>
  <c r="C14678" i="4"/>
  <c r="C14526" i="4"/>
  <c r="C14534" i="4"/>
  <c r="C14544" i="4"/>
  <c r="C14554" i="4"/>
  <c r="C14563" i="4"/>
  <c r="C14575" i="4"/>
  <c r="C14585" i="4"/>
  <c r="C14594" i="4"/>
  <c r="C14607" i="4"/>
  <c r="C14617" i="4"/>
  <c r="C14628" i="4"/>
  <c r="C14638" i="4"/>
  <c r="C14647" i="4"/>
  <c r="C14657" i="4"/>
  <c r="C14667" i="4"/>
  <c r="C14684" i="4"/>
  <c r="C14527" i="4"/>
  <c r="C14536" i="4"/>
  <c r="C14545" i="4"/>
  <c r="C14556" i="4"/>
  <c r="C14564" i="4"/>
  <c r="C14577" i="4"/>
  <c r="C14586" i="4"/>
  <c r="C14596" i="4"/>
  <c r="C14608" i="4"/>
  <c r="C14618" i="4"/>
  <c r="C14629" i="4"/>
  <c r="C14640" i="4"/>
  <c r="C14648" i="4"/>
  <c r="C14658" i="4"/>
  <c r="C14669" i="4"/>
  <c r="C14685" i="4"/>
  <c r="C14528" i="4"/>
  <c r="C14538" i="4"/>
  <c r="C14546" i="4"/>
  <c r="C14557" i="4"/>
  <c r="C14566" i="4"/>
  <c r="C14578" i="4"/>
  <c r="C14587" i="4"/>
  <c r="C14597" i="4"/>
  <c r="C14609" i="4"/>
  <c r="C14621" i="4"/>
  <c r="C14630" i="4"/>
  <c r="C14641" i="4"/>
  <c r="C14649" i="4"/>
  <c r="C14659" i="4"/>
  <c r="C14670" i="4"/>
  <c r="C14690" i="4"/>
  <c r="C14529" i="4"/>
  <c r="C14539" i="4"/>
  <c r="C14547" i="4"/>
  <c r="C14558" i="4"/>
  <c r="C14567" i="4"/>
  <c r="C14579" i="4"/>
  <c r="C14589" i="4"/>
  <c r="C14600" i="4"/>
  <c r="C14610" i="4"/>
  <c r="C14622" i="4"/>
  <c r="C14631" i="4"/>
  <c r="C14642" i="4"/>
  <c r="C14651" i="4"/>
  <c r="C14661" i="4"/>
  <c r="C14673" i="4"/>
  <c r="C14691" i="4"/>
  <c r="C14530" i="4"/>
  <c r="C14540" i="4"/>
  <c r="C14549" i="4"/>
  <c r="C14559" i="4"/>
  <c r="C14571" i="4"/>
  <c r="C14560" i="4"/>
  <c r="C14591" i="4"/>
  <c r="C14623" i="4"/>
  <c r="C14645" i="4"/>
  <c r="C14676" i="4"/>
  <c r="C14698" i="4"/>
  <c r="C14706" i="4"/>
  <c r="C14715" i="4"/>
  <c r="C14725" i="4"/>
  <c r="C14735" i="4"/>
  <c r="C14744" i="4"/>
  <c r="C14760" i="4"/>
  <c r="C14770" i="4"/>
  <c r="C14783" i="4"/>
  <c r="C14792" i="4"/>
  <c r="C14800" i="4"/>
  <c r="C14811" i="4"/>
  <c r="C14822" i="4"/>
  <c r="C14833" i="4"/>
  <c r="C14843" i="4"/>
  <c r="C14561" i="4"/>
  <c r="C14592" i="4"/>
  <c r="C14624" i="4"/>
  <c r="C14652" i="4"/>
  <c r="C14677" i="4"/>
  <c r="C14699" i="4"/>
  <c r="C14707" i="4"/>
  <c r="C14716" i="4"/>
  <c r="C14726" i="4"/>
  <c r="C14736" i="4"/>
  <c r="C14747" i="4"/>
  <c r="C14761" i="4"/>
  <c r="C14771" i="4"/>
  <c r="C14785" i="4"/>
  <c r="C14793" i="4"/>
  <c r="C14801" i="4"/>
  <c r="C14812" i="4"/>
  <c r="C14824" i="4"/>
  <c r="C14834" i="4"/>
  <c r="C14844" i="4"/>
  <c r="C14531" i="4"/>
  <c r="C14572" i="4"/>
  <c r="C14601" i="4"/>
  <c r="C14625" i="4"/>
  <c r="C14653" i="4"/>
  <c r="C14692" i="4"/>
  <c r="C14700" i="4"/>
  <c r="C14708" i="4"/>
  <c r="C14717" i="4"/>
  <c r="C14727" i="4"/>
  <c r="C14738" i="4"/>
  <c r="C14752" i="4"/>
  <c r="C14762" i="4"/>
  <c r="C14773" i="4"/>
  <c r="C14786" i="4"/>
  <c r="C14794" i="4"/>
  <c r="C14802" i="4"/>
  <c r="C14813" i="4"/>
  <c r="C14825" i="4"/>
  <c r="C14835" i="4"/>
  <c r="C14847" i="4"/>
  <c r="C14532" i="4"/>
  <c r="C14573" i="4"/>
  <c r="C14603" i="4"/>
  <c r="C14633" i="4"/>
  <c r="C14655" i="4"/>
  <c r="C14693" i="4"/>
  <c r="C14701" i="4"/>
  <c r="C14709" i="4"/>
  <c r="C14719" i="4"/>
  <c r="C14728" i="4"/>
  <c r="C14739" i="4"/>
  <c r="C14753" i="4"/>
  <c r="C14763" i="4"/>
  <c r="C14774" i="4"/>
  <c r="C14787" i="4"/>
  <c r="C14795" i="4"/>
  <c r="C14804" i="4"/>
  <c r="C14815" i="4"/>
  <c r="C14826" i="4"/>
  <c r="C14836" i="4"/>
  <c r="C14848" i="4"/>
  <c r="C14541" i="4"/>
  <c r="C14580" i="4"/>
  <c r="C14604" i="4"/>
  <c r="C14634" i="4"/>
  <c r="C14662" i="4"/>
  <c r="C14694" i="4"/>
  <c r="C14702" i="4"/>
  <c r="C14710" i="4"/>
  <c r="C14721" i="4"/>
  <c r="C14730" i="4"/>
  <c r="C14740" i="4"/>
  <c r="C14754" i="4"/>
  <c r="C14765" i="4"/>
  <c r="C14775" i="4"/>
  <c r="C14788" i="4"/>
  <c r="C14796" i="4"/>
  <c r="C14805" i="4"/>
  <c r="C14816" i="4"/>
  <c r="C14829" i="4"/>
  <c r="C14837" i="4"/>
  <c r="C14850" i="4"/>
  <c r="C14552" i="4"/>
  <c r="C14590" i="4"/>
  <c r="C14614" i="4"/>
  <c r="C14644" i="4"/>
  <c r="C14674" i="4"/>
  <c r="C14697" i="4"/>
  <c r="C14705" i="4"/>
  <c r="C14713" i="4"/>
  <c r="C14724" i="4"/>
  <c r="C14734" i="4"/>
  <c r="C14743" i="4"/>
  <c r="C14758" i="4"/>
  <c r="C14769" i="4"/>
  <c r="C14781" i="4"/>
  <c r="C14791" i="4"/>
  <c r="C14799" i="4"/>
  <c r="C14808" i="4"/>
  <c r="C14821" i="4"/>
  <c r="C14832" i="4"/>
  <c r="C14841" i="4"/>
  <c r="C14853" i="4"/>
  <c r="C14613" i="4"/>
  <c r="C14704" i="4"/>
  <c r="C14742" i="4"/>
  <c r="C14790" i="4"/>
  <c r="C14831" i="4"/>
  <c r="C14635" i="4"/>
  <c r="C14711" i="4"/>
  <c r="C14756" i="4"/>
  <c r="C14797" i="4"/>
  <c r="C14838" i="4"/>
  <c r="C14643" i="4"/>
  <c r="C14712" i="4"/>
  <c r="C14757" i="4"/>
  <c r="C14798" i="4"/>
  <c r="C14840" i="4"/>
  <c r="C14542" i="4"/>
  <c r="C14663" i="4"/>
  <c r="C14722" i="4"/>
  <c r="C14766" i="4"/>
  <c r="C14806" i="4"/>
  <c r="C14851" i="4"/>
  <c r="C14550" i="4"/>
  <c r="C14664" i="4"/>
  <c r="C14723" i="4"/>
  <c r="C14767" i="4"/>
  <c r="C14807" i="4"/>
  <c r="C14852" i="4"/>
  <c r="C14612" i="4"/>
  <c r="C14703" i="4"/>
  <c r="C14741" i="4"/>
  <c r="C14789" i="4"/>
  <c r="C14830" i="4"/>
  <c r="C14733" i="4"/>
  <c r="C14776" i="4"/>
  <c r="C14780" i="4"/>
  <c r="C14581" i="4"/>
  <c r="C14817" i="4"/>
  <c r="C14582" i="4"/>
  <c r="C14818" i="4"/>
  <c r="C14695" i="4"/>
  <c r="C14732" i="4"/>
  <c r="C14696" i="4"/>
  <c r="C14764" i="4"/>
  <c r="C14803" i="4"/>
  <c r="C14749" i="4"/>
  <c r="C14689" i="4"/>
  <c r="C14737" i="4"/>
  <c r="C14619" i="4"/>
  <c r="C14777" i="4"/>
  <c r="C14729" i="4"/>
  <c r="C14714" i="4"/>
  <c r="C14755" i="4"/>
  <c r="C14751" i="4"/>
  <c r="C14759" i="4"/>
  <c r="C14819" i="4"/>
  <c r="C14565" i="4"/>
  <c r="C14849" i="4"/>
  <c r="C14683" i="4"/>
  <c r="C14632" i="4"/>
  <c r="C14720" i="4"/>
  <c r="C14688" i="4"/>
  <c r="C14687" i="4"/>
  <c r="C14745" i="4"/>
  <c r="C14595" i="4"/>
  <c r="C14672" i="4"/>
  <c r="C14820" i="4"/>
  <c r="C14627" i="4"/>
  <c r="C14809" i="4"/>
  <c r="C14784" i="4"/>
  <c r="C14823" i="4"/>
  <c r="C14779" i="4"/>
  <c r="C14768" i="4"/>
  <c r="C14750" i="4"/>
  <c r="C14680" i="4"/>
  <c r="C14576" i="4"/>
  <c r="C14746" i="4"/>
  <c r="C14650" i="4"/>
  <c r="C14551" i="4"/>
  <c r="C14598" i="4"/>
  <c r="C14616" i="4"/>
  <c r="C14671" i="4"/>
  <c r="C14842" i="4"/>
  <c r="C14548" i="4"/>
  <c r="C14731" i="4"/>
  <c r="C14682" i="4"/>
  <c r="C14827" i="4"/>
  <c r="C14665" i="4"/>
  <c r="C14772" i="4"/>
  <c r="C14668" i="4"/>
  <c r="C14810" i="4"/>
  <c r="C14605" i="4"/>
  <c r="C14570" i="4"/>
  <c r="C14782" i="4"/>
  <c r="C14675" i="4"/>
  <c r="C14639" i="4"/>
  <c r="C14681" i="4"/>
  <c r="C14718" i="4"/>
  <c r="C14748" i="4"/>
  <c r="C14524" i="4"/>
  <c r="C14568" i="4"/>
  <c r="C14535" i="4"/>
  <c r="C14845" i="4"/>
  <c r="C14846" i="4"/>
  <c r="C14620" i="4"/>
  <c r="C14588" i="4"/>
  <c r="C14636" i="4"/>
  <c r="C14569" i="4"/>
  <c r="C14537" i="4"/>
  <c r="C14679" i="4"/>
  <c r="C14602" i="4"/>
  <c r="C14778" i="4"/>
  <c r="C14599" i="4"/>
  <c r="C14814" i="4"/>
  <c r="C14584" i="4"/>
  <c r="C14660" i="4"/>
  <c r="C14686" i="4"/>
  <c r="C14828" i="4"/>
  <c r="C14839" i="4"/>
  <c r="C14611" i="4"/>
  <c r="C14654" i="4"/>
  <c r="C14555" i="4"/>
  <c r="C18818" i="4"/>
  <c r="C18829" i="4"/>
  <c r="C18839" i="4"/>
  <c r="C18850" i="4"/>
  <c r="C18859" i="4"/>
  <c r="C18869" i="4"/>
  <c r="C18878" i="4"/>
  <c r="C18888" i="4"/>
  <c r="C18896" i="4"/>
  <c r="C18908" i="4"/>
  <c r="C18918" i="4"/>
  <c r="C18929" i="4"/>
  <c r="C18939" i="4"/>
  <c r="C18951" i="4"/>
  <c r="C18960" i="4"/>
  <c r="C18971" i="4"/>
  <c r="C18980" i="4"/>
  <c r="C18990" i="4"/>
  <c r="C19002" i="4"/>
  <c r="C19020" i="4"/>
  <c r="C19028" i="4"/>
  <c r="C19036" i="4"/>
  <c r="C19045" i="4"/>
  <c r="C19055" i="4"/>
  <c r="C19065" i="4"/>
  <c r="C19076" i="4"/>
  <c r="C19090" i="4"/>
  <c r="C19100" i="4"/>
  <c r="C19114" i="4"/>
  <c r="C19122" i="4"/>
  <c r="C19130" i="4"/>
  <c r="C19141" i="4"/>
  <c r="C18820" i="4"/>
  <c r="C18830" i="4"/>
  <c r="C18840" i="4"/>
  <c r="C18851" i="4"/>
  <c r="C18860" i="4"/>
  <c r="C18870" i="4"/>
  <c r="C18879" i="4"/>
  <c r="C18889" i="4"/>
  <c r="C18900" i="4"/>
  <c r="C18909" i="4"/>
  <c r="C18919" i="4"/>
  <c r="C18930" i="4"/>
  <c r="C18941" i="4"/>
  <c r="C18952" i="4"/>
  <c r="C18962" i="4"/>
  <c r="C18972" i="4"/>
  <c r="C18981" i="4"/>
  <c r="C18991" i="4"/>
  <c r="C19003" i="4"/>
  <c r="C19021" i="4"/>
  <c r="C19029" i="4"/>
  <c r="C19037" i="4"/>
  <c r="C19046" i="4"/>
  <c r="C19056" i="4"/>
  <c r="C19067" i="4"/>
  <c r="C19081" i="4"/>
  <c r="C19091" i="4"/>
  <c r="C19102" i="4"/>
  <c r="C19115" i="4"/>
  <c r="C19123" i="4"/>
  <c r="C19131" i="4"/>
  <c r="C19142" i="4"/>
  <c r="C18821" i="4"/>
  <c r="C18831" i="4"/>
  <c r="C18843" i="4"/>
  <c r="C18852" i="4"/>
  <c r="C18861" i="4"/>
  <c r="C18871" i="4"/>
  <c r="C18881" i="4"/>
  <c r="C18890" i="4"/>
  <c r="C18901" i="4"/>
  <c r="C18910" i="4"/>
  <c r="C18920" i="4"/>
  <c r="C18932" i="4"/>
  <c r="C18942" i="4"/>
  <c r="C18953" i="4"/>
  <c r="C18963" i="4"/>
  <c r="C18973" i="4"/>
  <c r="C18982" i="4"/>
  <c r="C18992" i="4"/>
  <c r="C19005" i="4"/>
  <c r="C19022" i="4"/>
  <c r="C19030" i="4"/>
  <c r="C19038" i="4"/>
  <c r="C19048" i="4"/>
  <c r="C19057" i="4"/>
  <c r="C19068" i="4"/>
  <c r="C19082" i="4"/>
  <c r="C19092" i="4"/>
  <c r="C19103" i="4"/>
  <c r="C19116" i="4"/>
  <c r="C19124" i="4"/>
  <c r="C19133" i="4"/>
  <c r="C18822" i="4"/>
  <c r="C18832" i="4"/>
  <c r="C18844" i="4"/>
  <c r="C18854" i="4"/>
  <c r="C18862" i="4"/>
  <c r="C18872" i="4"/>
  <c r="C18882" i="4"/>
  <c r="C18891" i="4"/>
  <c r="C18902" i="4"/>
  <c r="C18911" i="4"/>
  <c r="C18921" i="4"/>
  <c r="C18933" i="4"/>
  <c r="C18943" i="4"/>
  <c r="C18954" i="4"/>
  <c r="C18964" i="4"/>
  <c r="C18974" i="4"/>
  <c r="C18984" i="4"/>
  <c r="C18993" i="4"/>
  <c r="C19006" i="4"/>
  <c r="C19023" i="4"/>
  <c r="C19031" i="4"/>
  <c r="C19039" i="4"/>
  <c r="C19050" i="4"/>
  <c r="C19059" i="4"/>
  <c r="C19069" i="4"/>
  <c r="C19083" i="4"/>
  <c r="C19094" i="4"/>
  <c r="C19104" i="4"/>
  <c r="C19117" i="4"/>
  <c r="C19125" i="4"/>
  <c r="C19134" i="4"/>
  <c r="C18825" i="4"/>
  <c r="C18833" i="4"/>
  <c r="C18846" i="4"/>
  <c r="C18855" i="4"/>
  <c r="C18863" i="4"/>
  <c r="C18873" i="4"/>
  <c r="C18883" i="4"/>
  <c r="C18892" i="4"/>
  <c r="C18903" i="4"/>
  <c r="C18912" i="4"/>
  <c r="C18922" i="4"/>
  <c r="C18935" i="4"/>
  <c r="C18944" i="4"/>
  <c r="C18955" i="4"/>
  <c r="C18966" i="4"/>
  <c r="C18975" i="4"/>
  <c r="C18985" i="4"/>
  <c r="C18995" i="4"/>
  <c r="C19007" i="4"/>
  <c r="C19024" i="4"/>
  <c r="C19032" i="4"/>
  <c r="C19040" i="4"/>
  <c r="C19051" i="4"/>
  <c r="C19061" i="4"/>
  <c r="C19070" i="4"/>
  <c r="C19085" i="4"/>
  <c r="C19095" i="4"/>
  <c r="C19105" i="4"/>
  <c r="C19118" i="4"/>
  <c r="C19126" i="4"/>
  <c r="C19135" i="4"/>
  <c r="C18826" i="4"/>
  <c r="C18834" i="4"/>
  <c r="C18847" i="4"/>
  <c r="C18856" i="4"/>
  <c r="C18865" i="4"/>
  <c r="C18874" i="4"/>
  <c r="C18885" i="4"/>
  <c r="C18893" i="4"/>
  <c r="C18904" i="4"/>
  <c r="C18914" i="4"/>
  <c r="C18923" i="4"/>
  <c r="C18936" i="4"/>
  <c r="C18946" i="4"/>
  <c r="C18957" i="4"/>
  <c r="C18967" i="4"/>
  <c r="C18976" i="4"/>
  <c r="C18986" i="4"/>
  <c r="C18996" i="4"/>
  <c r="C19013" i="4"/>
  <c r="C19025" i="4"/>
  <c r="C19033" i="4"/>
  <c r="C19041" i="4"/>
  <c r="C19052" i="4"/>
  <c r="C19062" i="4"/>
  <c r="C19071" i="4"/>
  <c r="C19086" i="4"/>
  <c r="C19096" i="4"/>
  <c r="C19109" i="4"/>
  <c r="C19119" i="4"/>
  <c r="C19127" i="4"/>
  <c r="C19136" i="4"/>
  <c r="C18817" i="4"/>
  <c r="C18828" i="4"/>
  <c r="C18837" i="4"/>
  <c r="C18849" i="4"/>
  <c r="C18858" i="4"/>
  <c r="C18868" i="4"/>
  <c r="C18876" i="4"/>
  <c r="C18887" i="4"/>
  <c r="C18895" i="4"/>
  <c r="C18907" i="4"/>
  <c r="C18916" i="4"/>
  <c r="C18926" i="4"/>
  <c r="C18938" i="4"/>
  <c r="C18950" i="4"/>
  <c r="C18959" i="4"/>
  <c r="C18970" i="4"/>
  <c r="C18978" i="4"/>
  <c r="C18988" i="4"/>
  <c r="C18999" i="4"/>
  <c r="C19019" i="4"/>
  <c r="C19027" i="4"/>
  <c r="C19035" i="4"/>
  <c r="C19044" i="4"/>
  <c r="C19054" i="4"/>
  <c r="C19064" i="4"/>
  <c r="C19073" i="4"/>
  <c r="C19089" i="4"/>
  <c r="C19099" i="4"/>
  <c r="C19112" i="4"/>
  <c r="C19121" i="4"/>
  <c r="C19129" i="4"/>
  <c r="C19140" i="4"/>
  <c r="C18814" i="4"/>
  <c r="C18894" i="4"/>
  <c r="C18977" i="4"/>
  <c r="C19063" i="4"/>
  <c r="C18827" i="4"/>
  <c r="C18906" i="4"/>
  <c r="C18987" i="4"/>
  <c r="C19072" i="4"/>
  <c r="C18836" i="4"/>
  <c r="C18915" i="4"/>
  <c r="C18998" i="4"/>
  <c r="C19087" i="4"/>
  <c r="C18875" i="4"/>
  <c r="C18848" i="4"/>
  <c r="C18925" i="4"/>
  <c r="C19014" i="4"/>
  <c r="C19098" i="4"/>
  <c r="C19042" i="4"/>
  <c r="C18857" i="4"/>
  <c r="C18937" i="4"/>
  <c r="C19026" i="4"/>
  <c r="C19110" i="4"/>
  <c r="C18867" i="4"/>
  <c r="C18947" i="4"/>
  <c r="C19034" i="4"/>
  <c r="C19120" i="4"/>
  <c r="C19128" i="4"/>
  <c r="C18886" i="4"/>
  <c r="C18969" i="4"/>
  <c r="C19053" i="4"/>
  <c r="C19137" i="4"/>
  <c r="C18958" i="4"/>
  <c r="C19060" i="4"/>
  <c r="C18880" i="4"/>
  <c r="C19012" i="4"/>
  <c r="C18945" i="4"/>
  <c r="C19058" i="4"/>
  <c r="C19010" i="4"/>
  <c r="C18819" i="4"/>
  <c r="C19080" i="4"/>
  <c r="C19088" i="4"/>
  <c r="C19066" i="4"/>
  <c r="C18838" i="4"/>
  <c r="C18913" i="4"/>
  <c r="C18853" i="4"/>
  <c r="C19000" i="4"/>
  <c r="C19011" i="4"/>
  <c r="C18940" i="4"/>
  <c r="C19049" i="4"/>
  <c r="C19017" i="4"/>
  <c r="C19101" i="4"/>
  <c r="C18927" i="4"/>
  <c r="C18994" i="4"/>
  <c r="C19077" i="4"/>
  <c r="C18924" i="4"/>
  <c r="C18997" i="4"/>
  <c r="C18845" i="4"/>
  <c r="C19084" i="4"/>
  <c r="C18968" i="4"/>
  <c r="C19018" i="4"/>
  <c r="C19074" i="4"/>
  <c r="C18816" i="4"/>
  <c r="C19113" i="4"/>
  <c r="C18815" i="4"/>
  <c r="C18864" i="4"/>
  <c r="C19108" i="4"/>
  <c r="C19143" i="4"/>
  <c r="C18948" i="4"/>
  <c r="C19132" i="4"/>
  <c r="C18961" i="4"/>
  <c r="C18877" i="4"/>
  <c r="C19001" i="4"/>
  <c r="C19093" i="4"/>
  <c r="C18956" i="4"/>
  <c r="C18897" i="4"/>
  <c r="C19016" i="4"/>
  <c r="C19138" i="4"/>
  <c r="C19139" i="4"/>
  <c r="C19009" i="4"/>
  <c r="C18905" i="4"/>
  <c r="C19078" i="4"/>
  <c r="C19043" i="4"/>
  <c r="C19106" i="4"/>
  <c r="C19075" i="4"/>
  <c r="C18979" i="4"/>
  <c r="C18928" i="4"/>
  <c r="C18899" i="4"/>
  <c r="C18917" i="4"/>
  <c r="C19004" i="4"/>
  <c r="C19107" i="4"/>
  <c r="C19008" i="4"/>
  <c r="C18842" i="4"/>
  <c r="C19111" i="4"/>
  <c r="C19015" i="4"/>
  <c r="C18949" i="4"/>
  <c r="C18965" i="4"/>
  <c r="C18824" i="4"/>
  <c r="C18823" i="4"/>
  <c r="C18931" i="4"/>
  <c r="C18835" i="4"/>
  <c r="C18934" i="4"/>
  <c r="C18989" i="4"/>
  <c r="C19047" i="4"/>
  <c r="C18983" i="4"/>
  <c r="C18898" i="4"/>
  <c r="C18866" i="4"/>
  <c r="C19097" i="4"/>
  <c r="C18884" i="4"/>
  <c r="C18841" i="4"/>
  <c r="C19079" i="4"/>
  <c r="C16183" i="4"/>
  <c r="C16192" i="4"/>
  <c r="C16201" i="4"/>
  <c r="C16210" i="4"/>
  <c r="C16221" i="4"/>
  <c r="C16229" i="4"/>
  <c r="C16242" i="4"/>
  <c r="C16251" i="4"/>
  <c r="C16261" i="4"/>
  <c r="C16273" i="4"/>
  <c r="C16283" i="4"/>
  <c r="C16294" i="4"/>
  <c r="C16305" i="4"/>
  <c r="C16313" i="4"/>
  <c r="C16323" i="4"/>
  <c r="C16334" i="4"/>
  <c r="C16350" i="4"/>
  <c r="C16362" i="4"/>
  <c r="C16370" i="4"/>
  <c r="C16378" i="4"/>
  <c r="C16389" i="4"/>
  <c r="C16399" i="4"/>
  <c r="C16408" i="4"/>
  <c r="C16423" i="4"/>
  <c r="C16434" i="4"/>
  <c r="C16184" i="4"/>
  <c r="C16193" i="4"/>
  <c r="C16203" i="4"/>
  <c r="C16211" i="4"/>
  <c r="C16222" i="4"/>
  <c r="C16231" i="4"/>
  <c r="C16243" i="4"/>
  <c r="C16252" i="4"/>
  <c r="C16262" i="4"/>
  <c r="C16274" i="4"/>
  <c r="C16286" i="4"/>
  <c r="C16295" i="4"/>
  <c r="C16306" i="4"/>
  <c r="C16314" i="4"/>
  <c r="C16324" i="4"/>
  <c r="C16335" i="4"/>
  <c r="C16355" i="4"/>
  <c r="C16363" i="4"/>
  <c r="C16371" i="4"/>
  <c r="C16380" i="4"/>
  <c r="C16390" i="4"/>
  <c r="C16400" i="4"/>
  <c r="C16409" i="4"/>
  <c r="C16425" i="4"/>
  <c r="C16185" i="4"/>
  <c r="C16194" i="4"/>
  <c r="C16204" i="4"/>
  <c r="C16212" i="4"/>
  <c r="C16223" i="4"/>
  <c r="C16232" i="4"/>
  <c r="C16244" i="4"/>
  <c r="C16254" i="4"/>
  <c r="C16265" i="4"/>
  <c r="C16275" i="4"/>
  <c r="C16287" i="4"/>
  <c r="C16296" i="4"/>
  <c r="C16307" i="4"/>
  <c r="C16316" i="4"/>
  <c r="C16326" i="4"/>
  <c r="C16338" i="4"/>
  <c r="C16356" i="4"/>
  <c r="C16364" i="4"/>
  <c r="C16372" i="4"/>
  <c r="C16381" i="4"/>
  <c r="C16391" i="4"/>
  <c r="C16401" i="4"/>
  <c r="C16412" i="4"/>
  <c r="C16426" i="4"/>
  <c r="C16436" i="4"/>
  <c r="C16450" i="4"/>
  <c r="C16458" i="4"/>
  <c r="C16466" i="4"/>
  <c r="C16477" i="4"/>
  <c r="C16489" i="4"/>
  <c r="C16499" i="4"/>
  <c r="C16175" i="4"/>
  <c r="C16186" i="4"/>
  <c r="C16195" i="4"/>
  <c r="C16205" i="4"/>
  <c r="C16214" i="4"/>
  <c r="C16224" i="4"/>
  <c r="C16236" i="4"/>
  <c r="C16245" i="4"/>
  <c r="C16255" i="4"/>
  <c r="C16266" i="4"/>
  <c r="C16277" i="4"/>
  <c r="C16288" i="4"/>
  <c r="C16298" i="4"/>
  <c r="C16308" i="4"/>
  <c r="C16317" i="4"/>
  <c r="C16327" i="4"/>
  <c r="C16339" i="4"/>
  <c r="C16357" i="4"/>
  <c r="C16365" i="4"/>
  <c r="C16373" i="4"/>
  <c r="C16382" i="4"/>
  <c r="C16392" i="4"/>
  <c r="C16403" i="4"/>
  <c r="C16417" i="4"/>
  <c r="C16427" i="4"/>
  <c r="C16438" i="4"/>
  <c r="C16451" i="4"/>
  <c r="C16459" i="4"/>
  <c r="C16176" i="4"/>
  <c r="C16187" i="4"/>
  <c r="C16196" i="4"/>
  <c r="C16206" i="4"/>
  <c r="C16215" i="4"/>
  <c r="C16225" i="4"/>
  <c r="C16237" i="4"/>
  <c r="C16246" i="4"/>
  <c r="C16256" i="4"/>
  <c r="C16268" i="4"/>
  <c r="C16278" i="4"/>
  <c r="C16289" i="4"/>
  <c r="C16299" i="4"/>
  <c r="C16309" i="4"/>
  <c r="C16318" i="4"/>
  <c r="C16328" i="4"/>
  <c r="C16341" i="4"/>
  <c r="C16358" i="4"/>
  <c r="C16366" i="4"/>
  <c r="C16374" i="4"/>
  <c r="C16384" i="4"/>
  <c r="C16393" i="4"/>
  <c r="C16404" i="4"/>
  <c r="C16418" i="4"/>
  <c r="C16428" i="4"/>
  <c r="C16439" i="4"/>
  <c r="C16179" i="4"/>
  <c r="C16188" i="4"/>
  <c r="C16197" i="4"/>
  <c r="C16207" i="4"/>
  <c r="C16217" i="4"/>
  <c r="C16226" i="4"/>
  <c r="C16238" i="4"/>
  <c r="C16247" i="4"/>
  <c r="C16257" i="4"/>
  <c r="C16269" i="4"/>
  <c r="C16279" i="4"/>
  <c r="C16290" i="4"/>
  <c r="C16300" i="4"/>
  <c r="C16310" i="4"/>
  <c r="C16320" i="4"/>
  <c r="C16329" i="4"/>
  <c r="C16342" i="4"/>
  <c r="C16359" i="4"/>
  <c r="C16367" i="4"/>
  <c r="C16375" i="4"/>
  <c r="C16386" i="4"/>
  <c r="C16395" i="4"/>
  <c r="C16405" i="4"/>
  <c r="C16419" i="4"/>
  <c r="C16430" i="4"/>
  <c r="C16440" i="4"/>
  <c r="C16453" i="4"/>
  <c r="C16461" i="4"/>
  <c r="C16470" i="4"/>
  <c r="C16182" i="4"/>
  <c r="C16191" i="4"/>
  <c r="C16199" i="4"/>
  <c r="C16209" i="4"/>
  <c r="C16219" i="4"/>
  <c r="C16228" i="4"/>
  <c r="C16240" i="4"/>
  <c r="C16250" i="4"/>
  <c r="C16259" i="4"/>
  <c r="C16272" i="4"/>
  <c r="C16282" i="4"/>
  <c r="C16293" i="4"/>
  <c r="C16303" i="4"/>
  <c r="C16312" i="4"/>
  <c r="C16322" i="4"/>
  <c r="C16332" i="4"/>
  <c r="C16349" i="4"/>
  <c r="C16361" i="4"/>
  <c r="C16369" i="4"/>
  <c r="C16377" i="4"/>
  <c r="C16388" i="4"/>
  <c r="C16398" i="4"/>
  <c r="C16407" i="4"/>
  <c r="C16422" i="4"/>
  <c r="C16208" i="4"/>
  <c r="C16291" i="4"/>
  <c r="C16376" i="4"/>
  <c r="C16441" i="4"/>
  <c r="C16457" i="4"/>
  <c r="C16471" i="4"/>
  <c r="C16483" i="4"/>
  <c r="C16497" i="4"/>
  <c r="C16218" i="4"/>
  <c r="C16302" i="4"/>
  <c r="C16387" i="4"/>
  <c r="C16445" i="4"/>
  <c r="C16460" i="4"/>
  <c r="C16472" i="4"/>
  <c r="C16486" i="4"/>
  <c r="C16498" i="4"/>
  <c r="C16227" i="4"/>
  <c r="C16311" i="4"/>
  <c r="C16397" i="4"/>
  <c r="C16446" i="4"/>
  <c r="C16462" i="4"/>
  <c r="C16473" i="4"/>
  <c r="C16487" i="4"/>
  <c r="C16500" i="4"/>
  <c r="C16239" i="4"/>
  <c r="C16321" i="4"/>
  <c r="C16406" i="4"/>
  <c r="C16448" i="4"/>
  <c r="C16463" i="4"/>
  <c r="C16476" i="4"/>
  <c r="C16490" i="4"/>
  <c r="C16501" i="4"/>
  <c r="C16248" i="4"/>
  <c r="C16331" i="4"/>
  <c r="C16421" i="4"/>
  <c r="C16452" i="4"/>
  <c r="C16464" i="4"/>
  <c r="C16478" i="4"/>
  <c r="C16491" i="4"/>
  <c r="C16502" i="4"/>
  <c r="C16180" i="4"/>
  <c r="C16258" i="4"/>
  <c r="C16343" i="4"/>
  <c r="C16431" i="4"/>
  <c r="C16454" i="4"/>
  <c r="C16465" i="4"/>
  <c r="C16480" i="4"/>
  <c r="C16494" i="4"/>
  <c r="C16503" i="4"/>
  <c r="C16198" i="4"/>
  <c r="C16280" i="4"/>
  <c r="C16368" i="4"/>
  <c r="C16435" i="4"/>
  <c r="C16456" i="4"/>
  <c r="C16469" i="4"/>
  <c r="C16482" i="4"/>
  <c r="C16496" i="4"/>
  <c r="C16455" i="4"/>
  <c r="C16467" i="4"/>
  <c r="C16481" i="4"/>
  <c r="C16495" i="4"/>
  <c r="C16190" i="4"/>
  <c r="C16271" i="4"/>
  <c r="C16432" i="4"/>
  <c r="C16360" i="4"/>
  <c r="C16330" i="4"/>
  <c r="C16174" i="4"/>
  <c r="C16249" i="4"/>
  <c r="C16189" i="4"/>
  <c r="C16394" i="4"/>
  <c r="C16420" i="4"/>
  <c r="C16270" i="4"/>
  <c r="C16346" i="4"/>
  <c r="C16276" i="4"/>
  <c r="C16264" i="4"/>
  <c r="C16492" i="4"/>
  <c r="C16348" i="4"/>
  <c r="C16411" i="4"/>
  <c r="C16437" i="4"/>
  <c r="C16263" i="4"/>
  <c r="C16413" i="4"/>
  <c r="C16260" i="4"/>
  <c r="C16333" i="4"/>
  <c r="C16181" i="4"/>
  <c r="C16284" i="4"/>
  <c r="C16485" i="4"/>
  <c r="C16488" i="4"/>
  <c r="C16416" i="4"/>
  <c r="C16200" i="4"/>
  <c r="C16213" i="4"/>
  <c r="C16475" i="4"/>
  <c r="C16424" i="4"/>
  <c r="C16444" i="4"/>
  <c r="C16337" i="4"/>
  <c r="C16297" i="4"/>
  <c r="C16230" i="4"/>
  <c r="C16449" i="4"/>
  <c r="C16479" i="4"/>
  <c r="C16468" i="4"/>
  <c r="C16429" i="4"/>
  <c r="C16292" i="4"/>
  <c r="C16233" i="4"/>
  <c r="C16315" i="4"/>
  <c r="C16410" i="4"/>
  <c r="C16474" i="4"/>
  <c r="C16443" i="4"/>
  <c r="C16385" i="4"/>
  <c r="C16336" i="4"/>
  <c r="C16396" i="4"/>
  <c r="C16216" i="4"/>
  <c r="C16347" i="4"/>
  <c r="C16281" i="4"/>
  <c r="C16353" i="4"/>
  <c r="C16351" i="4"/>
  <c r="C16319" i="4"/>
  <c r="C16267" i="4"/>
  <c r="C16493" i="4"/>
  <c r="C16234" i="4"/>
  <c r="C16325" i="4"/>
  <c r="C16415" i="4"/>
  <c r="C16352" i="4"/>
  <c r="C16402" i="4"/>
  <c r="C16383" i="4"/>
  <c r="C16442" i="4"/>
  <c r="C16354" i="4"/>
  <c r="C16177" i="4"/>
  <c r="C16344" i="4"/>
  <c r="C16235" i="4"/>
  <c r="C16447" i="4"/>
  <c r="C16340" i="4"/>
  <c r="C16379" i="4"/>
  <c r="C16484" i="4"/>
  <c r="C16178" i="4"/>
  <c r="C16285" i="4"/>
  <c r="C16301" i="4"/>
  <c r="C16202" i="4"/>
  <c r="C16253" i="4"/>
  <c r="C16241" i="4"/>
  <c r="C16414" i="4"/>
  <c r="C16345" i="4"/>
  <c r="C16304" i="4"/>
  <c r="C16433" i="4"/>
  <c r="C16220" i="4"/>
  <c r="C13542" i="4"/>
  <c r="C13551" i="4"/>
  <c r="C13561" i="4"/>
  <c r="C13573" i="4"/>
  <c r="C13582" i="4"/>
  <c r="C13592" i="4"/>
  <c r="C13604" i="4"/>
  <c r="C13614" i="4"/>
  <c r="C13625" i="4"/>
  <c r="C13635" i="4"/>
  <c r="C13645" i="4"/>
  <c r="C13654" i="4"/>
  <c r="C13664" i="4"/>
  <c r="C13677" i="4"/>
  <c r="C13694" i="4"/>
  <c r="C13702" i="4"/>
  <c r="C13710" i="4"/>
  <c r="C13720" i="4"/>
  <c r="C13729" i="4"/>
  <c r="C13740" i="4"/>
  <c r="C13754" i="4"/>
  <c r="C13764" i="4"/>
  <c r="C13775" i="4"/>
  <c r="C13788" i="4"/>
  <c r="C13796" i="4"/>
  <c r="C13805" i="4"/>
  <c r="C13816" i="4"/>
  <c r="C13827" i="4"/>
  <c r="C13837" i="4"/>
  <c r="C13849" i="4"/>
  <c r="C13859" i="4"/>
  <c r="C13543" i="4"/>
  <c r="C13553" i="4"/>
  <c r="C13562" i="4"/>
  <c r="C13574" i="4"/>
  <c r="C13583" i="4"/>
  <c r="C13593" i="4"/>
  <c r="C13605" i="4"/>
  <c r="C13615" i="4"/>
  <c r="C13626" i="4"/>
  <c r="C13636" i="4"/>
  <c r="C13646" i="4"/>
  <c r="C13656" i="4"/>
  <c r="C13665" i="4"/>
  <c r="C13678" i="4"/>
  <c r="C13695" i="4"/>
  <c r="C13703" i="4"/>
  <c r="C13711" i="4"/>
  <c r="C13722" i="4"/>
  <c r="C13731" i="4"/>
  <c r="C13741" i="4"/>
  <c r="C13755" i="4"/>
  <c r="C13766" i="4"/>
  <c r="C13776" i="4"/>
  <c r="C13789" i="4"/>
  <c r="C13797" i="4"/>
  <c r="C13806" i="4"/>
  <c r="C13817" i="4"/>
  <c r="C13830" i="4"/>
  <c r="C13838" i="4"/>
  <c r="C13851" i="4"/>
  <c r="C13860" i="4"/>
  <c r="C13535" i="4"/>
  <c r="C13545" i="4"/>
  <c r="C13555" i="4"/>
  <c r="C13564" i="4"/>
  <c r="C13576" i="4"/>
  <c r="C13586" i="4"/>
  <c r="C13595" i="4"/>
  <c r="C13608" i="4"/>
  <c r="C13618" i="4"/>
  <c r="C13629" i="4"/>
  <c r="C13639" i="4"/>
  <c r="C13648" i="4"/>
  <c r="C13658" i="4"/>
  <c r="C13668" i="4"/>
  <c r="C13685" i="4"/>
  <c r="C13697" i="4"/>
  <c r="C13705" i="4"/>
  <c r="C13713" i="4"/>
  <c r="C13724" i="4"/>
  <c r="C13734" i="4"/>
  <c r="C13743" i="4"/>
  <c r="C13758" i="4"/>
  <c r="C13768" i="4"/>
  <c r="C13781" i="4"/>
  <c r="C13791" i="4"/>
  <c r="C13799" i="4"/>
  <c r="C13808" i="4"/>
  <c r="C13819" i="4"/>
  <c r="C13832" i="4"/>
  <c r="C13841" i="4"/>
  <c r="C13853" i="4"/>
  <c r="C13862" i="4"/>
  <c r="C13537" i="4"/>
  <c r="C13546" i="4"/>
  <c r="C13557" i="4"/>
  <c r="C13565" i="4"/>
  <c r="C13578" i="4"/>
  <c r="C13587" i="4"/>
  <c r="C13597" i="4"/>
  <c r="C13609" i="4"/>
  <c r="C13619" i="4"/>
  <c r="C13630" i="4"/>
  <c r="C13641" i="4"/>
  <c r="C13649" i="4"/>
  <c r="C13659" i="4"/>
  <c r="C13670" i="4"/>
  <c r="C13686" i="4"/>
  <c r="C13698" i="4"/>
  <c r="C13706" i="4"/>
  <c r="C13714" i="4"/>
  <c r="C13725" i="4"/>
  <c r="C13735" i="4"/>
  <c r="C13744" i="4"/>
  <c r="C13759" i="4"/>
  <c r="C13770" i="4"/>
  <c r="C13782" i="4"/>
  <c r="C13792" i="4"/>
  <c r="C13800" i="4"/>
  <c r="C13809" i="4"/>
  <c r="C13822" i="4"/>
  <c r="C13833" i="4"/>
  <c r="C13842" i="4"/>
  <c r="C13854" i="4"/>
  <c r="C13863" i="4"/>
  <c r="C13539" i="4"/>
  <c r="C13547" i="4"/>
  <c r="C13558" i="4"/>
  <c r="C13567" i="4"/>
  <c r="C13579" i="4"/>
  <c r="C13588" i="4"/>
  <c r="C13598" i="4"/>
  <c r="C13610" i="4"/>
  <c r="C13622" i="4"/>
  <c r="C13631" i="4"/>
  <c r="C13642" i="4"/>
  <c r="C13650" i="4"/>
  <c r="C13660" i="4"/>
  <c r="C13671" i="4"/>
  <c r="C13691" i="4"/>
  <c r="C13699" i="4"/>
  <c r="C13707" i="4"/>
  <c r="C13716" i="4"/>
  <c r="C13726" i="4"/>
  <c r="C13736" i="4"/>
  <c r="C13745" i="4"/>
  <c r="C13761" i="4"/>
  <c r="C13771" i="4"/>
  <c r="C13784" i="4"/>
  <c r="C13793" i="4"/>
  <c r="C13801" i="4"/>
  <c r="C13812" i="4"/>
  <c r="C13823" i="4"/>
  <c r="C13834" i="4"/>
  <c r="C13844" i="4"/>
  <c r="C13855" i="4"/>
  <c r="C13540" i="4"/>
  <c r="C13548" i="4"/>
  <c r="C13559" i="4"/>
  <c r="C13568" i="4"/>
  <c r="C13580" i="4"/>
  <c r="C13590" i="4"/>
  <c r="C13601" i="4"/>
  <c r="C13611" i="4"/>
  <c r="C13623" i="4"/>
  <c r="C13632" i="4"/>
  <c r="C13643" i="4"/>
  <c r="C13652" i="4"/>
  <c r="C13662" i="4"/>
  <c r="C13674" i="4"/>
  <c r="C13692" i="4"/>
  <c r="C13700" i="4"/>
  <c r="C13708" i="4"/>
  <c r="C13717" i="4"/>
  <c r="C13727" i="4"/>
  <c r="C13737" i="4"/>
  <c r="C13748" i="4"/>
  <c r="C13762" i="4"/>
  <c r="C13772" i="4"/>
  <c r="C13786" i="4"/>
  <c r="C13794" i="4"/>
  <c r="C13802" i="4"/>
  <c r="C13813" i="4"/>
  <c r="C13825" i="4"/>
  <c r="C13835" i="4"/>
  <c r="C13845" i="4"/>
  <c r="C13856" i="4"/>
  <c r="C13544" i="4"/>
  <c r="C13584" i="4"/>
  <c r="C13627" i="4"/>
  <c r="C13667" i="4"/>
  <c r="C13712" i="4"/>
  <c r="C13757" i="4"/>
  <c r="C13798" i="4"/>
  <c r="C13839" i="4"/>
  <c r="C13550" i="4"/>
  <c r="C13591" i="4"/>
  <c r="C13634" i="4"/>
  <c r="C13675" i="4"/>
  <c r="C13718" i="4"/>
  <c r="C13763" i="4"/>
  <c r="C13803" i="4"/>
  <c r="C13848" i="4"/>
  <c r="C13554" i="4"/>
  <c r="C13594" i="4"/>
  <c r="C13638" i="4"/>
  <c r="C13679" i="4"/>
  <c r="C13723" i="4"/>
  <c r="C13767" i="4"/>
  <c r="C13807" i="4"/>
  <c r="C13852" i="4"/>
  <c r="C13560" i="4"/>
  <c r="C13602" i="4"/>
  <c r="C13644" i="4"/>
  <c r="C13693" i="4"/>
  <c r="C13728" i="4"/>
  <c r="C13774" i="4"/>
  <c r="C13814" i="4"/>
  <c r="C13857" i="4"/>
  <c r="C13563" i="4"/>
  <c r="C13607" i="4"/>
  <c r="C13647" i="4"/>
  <c r="C13696" i="4"/>
  <c r="C13733" i="4"/>
  <c r="C13777" i="4"/>
  <c r="C13818" i="4"/>
  <c r="C13861" i="4"/>
  <c r="C13572" i="4"/>
  <c r="C13613" i="4"/>
  <c r="C13653" i="4"/>
  <c r="C13701" i="4"/>
  <c r="C13739" i="4"/>
  <c r="C13787" i="4"/>
  <c r="C13826" i="4"/>
  <c r="C13575" i="4"/>
  <c r="C13742" i="4"/>
  <c r="C13581" i="4"/>
  <c r="C13753" i="4"/>
  <c r="C13616" i="4"/>
  <c r="C13790" i="4"/>
  <c r="C13624" i="4"/>
  <c r="C13795" i="4"/>
  <c r="C13657" i="4"/>
  <c r="C13831" i="4"/>
  <c r="C13663" i="4"/>
  <c r="C13836" i="4"/>
  <c r="C13541" i="4"/>
  <c r="C13709" i="4"/>
  <c r="C13534" i="4"/>
  <c r="C13704" i="4"/>
  <c r="C13651" i="4"/>
  <c r="C13673" i="4"/>
  <c r="C13821" i="4"/>
  <c r="C13617" i="4"/>
  <c r="C13779" i="4"/>
  <c r="C13536" i="4"/>
  <c r="C13747" i="4"/>
  <c r="C13612" i="4"/>
  <c r="C13773" i="4"/>
  <c r="C13577" i="4"/>
  <c r="C13552" i="4"/>
  <c r="C13596" i="4"/>
  <c r="C13628" i="4"/>
  <c r="C13715" i="4"/>
  <c r="C13756" i="4"/>
  <c r="C13606" i="4"/>
  <c r="C13752" i="4"/>
  <c r="C13820" i="4"/>
  <c r="C13840" i="4"/>
  <c r="C13549" i="4"/>
  <c r="C13669" i="4"/>
  <c r="C13810" i="4"/>
  <c r="C13689" i="4"/>
  <c r="C13688" i="4"/>
  <c r="C13690" i="4"/>
  <c r="C13680" i="4"/>
  <c r="C13666" i="4"/>
  <c r="C13585" i="4"/>
  <c r="C13566" i="4"/>
  <c r="C13746" i="4"/>
  <c r="C13765" i="4"/>
  <c r="C13804" i="4"/>
  <c r="C13811" i="4"/>
  <c r="C13778" i="4"/>
  <c r="C13569" i="4"/>
  <c r="C13785" i="4"/>
  <c r="C13620" i="4"/>
  <c r="C13732" i="4"/>
  <c r="C13749" i="4"/>
  <c r="C13640" i="4"/>
  <c r="C13843" i="4"/>
  <c r="C13599" i="4"/>
  <c r="C13850" i="4"/>
  <c r="C13684" i="4"/>
  <c r="C13683" i="4"/>
  <c r="C13672" i="4"/>
  <c r="C13730" i="4"/>
  <c r="C13847" i="4"/>
  <c r="C13858" i="4"/>
  <c r="C13760" i="4"/>
  <c r="C13780" i="4"/>
  <c r="C13738" i="4"/>
  <c r="C13769" i="4"/>
  <c r="C13719" i="4"/>
  <c r="C13556" i="4"/>
  <c r="C13676" i="4"/>
  <c r="C13721" i="4"/>
  <c r="C13783" i="4"/>
  <c r="C13633" i="4"/>
  <c r="C13682" i="4"/>
  <c r="C13571" i="4"/>
  <c r="C13681" i="4"/>
  <c r="C13824" i="4"/>
  <c r="C13815" i="4"/>
  <c r="C13621" i="4"/>
  <c r="C13589" i="4"/>
  <c r="C13637" i="4"/>
  <c r="C13538" i="4"/>
  <c r="C13600" i="4"/>
  <c r="C13846" i="4"/>
  <c r="C13828" i="4"/>
  <c r="C13661" i="4"/>
  <c r="C13751" i="4"/>
  <c r="C13570" i="4"/>
  <c r="C13829" i="4"/>
  <c r="C13750" i="4"/>
  <c r="C13687" i="4"/>
  <c r="C13655" i="4"/>
  <c r="C13603" i="4"/>
  <c r="C19479" i="4"/>
  <c r="C19491" i="4"/>
  <c r="C19499" i="4"/>
  <c r="C19510" i="4"/>
  <c r="C19518" i="4"/>
  <c r="C19526" i="4"/>
  <c r="C19536" i="4"/>
  <c r="C19545" i="4"/>
  <c r="C19555" i="4"/>
  <c r="C19567" i="4"/>
  <c r="C19576" i="4"/>
  <c r="C19586" i="4"/>
  <c r="C19598" i="4"/>
  <c r="C19608" i="4"/>
  <c r="C19619" i="4"/>
  <c r="C19629" i="4"/>
  <c r="C19639" i="4"/>
  <c r="C19648" i="4"/>
  <c r="C19658" i="4"/>
  <c r="C19671" i="4"/>
  <c r="C19688" i="4"/>
  <c r="C19696" i="4"/>
  <c r="C19704" i="4"/>
  <c r="C19712" i="4"/>
  <c r="C19722" i="4"/>
  <c r="C19733" i="4"/>
  <c r="C19744" i="4"/>
  <c r="C19756" i="4"/>
  <c r="C19766" i="4"/>
  <c r="C19778" i="4"/>
  <c r="C19787" i="4"/>
  <c r="C19795" i="4"/>
  <c r="C19480" i="4"/>
  <c r="C19492" i="4"/>
  <c r="C19500" i="4"/>
  <c r="C19511" i="4"/>
  <c r="C19519" i="4"/>
  <c r="C19527" i="4"/>
  <c r="C19537" i="4"/>
  <c r="C19547" i="4"/>
  <c r="C19556" i="4"/>
  <c r="C19568" i="4"/>
  <c r="C19577" i="4"/>
  <c r="C19587" i="4"/>
  <c r="C19599" i="4"/>
  <c r="C19609" i="4"/>
  <c r="C19620" i="4"/>
  <c r="C19630" i="4"/>
  <c r="C19640" i="4"/>
  <c r="C19650" i="4"/>
  <c r="C19659" i="4"/>
  <c r="C19672" i="4"/>
  <c r="C19689" i="4"/>
  <c r="C19697" i="4"/>
  <c r="C19705" i="4"/>
  <c r="C19714" i="4"/>
  <c r="C19723" i="4"/>
  <c r="C19734" i="4"/>
  <c r="C19747" i="4"/>
  <c r="C19757" i="4"/>
  <c r="C19768" i="4"/>
  <c r="C19780" i="4"/>
  <c r="C19788" i="4"/>
  <c r="C19796" i="4"/>
  <c r="C19482" i="4"/>
  <c r="C19493" i="4"/>
  <c r="C19501" i="4"/>
  <c r="C19512" i="4"/>
  <c r="C19520" i="4"/>
  <c r="C19528" i="4"/>
  <c r="C19538" i="4"/>
  <c r="C19548" i="4"/>
  <c r="C19557" i="4"/>
  <c r="C19569" i="4"/>
  <c r="C19578" i="4"/>
  <c r="C19588" i="4"/>
  <c r="C19601" i="4"/>
  <c r="C19610" i="4"/>
  <c r="C19621" i="4"/>
  <c r="C19632" i="4"/>
  <c r="C19641" i="4"/>
  <c r="C19651" i="4"/>
  <c r="C19661" i="4"/>
  <c r="C19673" i="4"/>
  <c r="C19690" i="4"/>
  <c r="C19698" i="4"/>
  <c r="C19706" i="4"/>
  <c r="C19716" i="4"/>
  <c r="C19725" i="4"/>
  <c r="C19735" i="4"/>
  <c r="C19748" i="4"/>
  <c r="C19758" i="4"/>
  <c r="C19769" i="4"/>
  <c r="C19781" i="4"/>
  <c r="C19789" i="4"/>
  <c r="C19797" i="4"/>
  <c r="C19483" i="4"/>
  <c r="C19494" i="4"/>
  <c r="C19502" i="4"/>
  <c r="C19513" i="4"/>
  <c r="C19521" i="4"/>
  <c r="C19529" i="4"/>
  <c r="C19539" i="4"/>
  <c r="C19549" i="4"/>
  <c r="C19558" i="4"/>
  <c r="C19570" i="4"/>
  <c r="C19580" i="4"/>
  <c r="C19589" i="4"/>
  <c r="C19602" i="4"/>
  <c r="C19612" i="4"/>
  <c r="C19623" i="4"/>
  <c r="C19633" i="4"/>
  <c r="C19642" i="4"/>
  <c r="C19652" i="4"/>
  <c r="C19662" i="4"/>
  <c r="C19679" i="4"/>
  <c r="C19691" i="4"/>
  <c r="C19699" i="4"/>
  <c r="C19707" i="4"/>
  <c r="C19717" i="4"/>
  <c r="C19727" i="4"/>
  <c r="C19736" i="4"/>
  <c r="C19749" i="4"/>
  <c r="C19760" i="4"/>
  <c r="C19770" i="4"/>
  <c r="C19782" i="4"/>
  <c r="C19790" i="4"/>
  <c r="C19799" i="4"/>
  <c r="C19474" i="4"/>
  <c r="C19484" i="4"/>
  <c r="C19495" i="4"/>
  <c r="C19503" i="4"/>
  <c r="C19514" i="4"/>
  <c r="C19522" i="4"/>
  <c r="C19531" i="4"/>
  <c r="C19540" i="4"/>
  <c r="C19551" i="4"/>
  <c r="C19559" i="4"/>
  <c r="C19572" i="4"/>
  <c r="C19581" i="4"/>
  <c r="C19591" i="4"/>
  <c r="C19603" i="4"/>
  <c r="C19613" i="4"/>
  <c r="C19624" i="4"/>
  <c r="C19635" i="4"/>
  <c r="C19643" i="4"/>
  <c r="C19653" i="4"/>
  <c r="C19664" i="4"/>
  <c r="C19680" i="4"/>
  <c r="C19692" i="4"/>
  <c r="C19700" i="4"/>
  <c r="C19708" i="4"/>
  <c r="C19718" i="4"/>
  <c r="C19728" i="4"/>
  <c r="C19737" i="4"/>
  <c r="C19751" i="4"/>
  <c r="C19761" i="4"/>
  <c r="C19771" i="4"/>
  <c r="C19783" i="4"/>
  <c r="C19791" i="4"/>
  <c r="C19800" i="4"/>
  <c r="C19475" i="4"/>
  <c r="C19486" i="4"/>
  <c r="C19496" i="4"/>
  <c r="C19505" i="4"/>
  <c r="C19515" i="4"/>
  <c r="C19523" i="4"/>
  <c r="C19533" i="4"/>
  <c r="C19541" i="4"/>
  <c r="C19552" i="4"/>
  <c r="C19561" i="4"/>
  <c r="C19573" i="4"/>
  <c r="C19582" i="4"/>
  <c r="C19592" i="4"/>
  <c r="C19604" i="4"/>
  <c r="C19616" i="4"/>
  <c r="C19625" i="4"/>
  <c r="C19636" i="4"/>
  <c r="C19644" i="4"/>
  <c r="C19654" i="4"/>
  <c r="C19665" i="4"/>
  <c r="C19685" i="4"/>
  <c r="C19693" i="4"/>
  <c r="C19701" i="4"/>
  <c r="C19709" i="4"/>
  <c r="C19719" i="4"/>
  <c r="C19729" i="4"/>
  <c r="C19738" i="4"/>
  <c r="C19752" i="4"/>
  <c r="C19762" i="4"/>
  <c r="C19773" i="4"/>
  <c r="C19784" i="4"/>
  <c r="C19792" i="4"/>
  <c r="C19801" i="4"/>
  <c r="C19478" i="4"/>
  <c r="C19488" i="4"/>
  <c r="C19498" i="4"/>
  <c r="C19509" i="4"/>
  <c r="C19517" i="4"/>
  <c r="C19525" i="4"/>
  <c r="C19535" i="4"/>
  <c r="C19544" i="4"/>
  <c r="C19554" i="4"/>
  <c r="C19566" i="4"/>
  <c r="C19575" i="4"/>
  <c r="C19585" i="4"/>
  <c r="C19596" i="4"/>
  <c r="C19607" i="4"/>
  <c r="C19618" i="4"/>
  <c r="C19628" i="4"/>
  <c r="C19638" i="4"/>
  <c r="C19647" i="4"/>
  <c r="C19657" i="4"/>
  <c r="C19669" i="4"/>
  <c r="C19687" i="4"/>
  <c r="C19695" i="4"/>
  <c r="C19703" i="4"/>
  <c r="C19711" i="4"/>
  <c r="C19721" i="4"/>
  <c r="C19731" i="4"/>
  <c r="C19742" i="4"/>
  <c r="C19755" i="4"/>
  <c r="C19765" i="4"/>
  <c r="C19776" i="4"/>
  <c r="C19786" i="4"/>
  <c r="C19794" i="4"/>
  <c r="C19803" i="4"/>
  <c r="C19477" i="4"/>
  <c r="C19553" i="4"/>
  <c r="C19637" i="4"/>
  <c r="C19720" i="4"/>
  <c r="C19802" i="4"/>
  <c r="C19534" i="4"/>
  <c r="C19487" i="4"/>
  <c r="C19562" i="4"/>
  <c r="C19646" i="4"/>
  <c r="C19730" i="4"/>
  <c r="C19497" i="4"/>
  <c r="C19574" i="4"/>
  <c r="C19656" i="4"/>
  <c r="C19739" i="4"/>
  <c r="C19506" i="4"/>
  <c r="C19584" i="4"/>
  <c r="C19668" i="4"/>
  <c r="C19753" i="4"/>
  <c r="C19702" i="4"/>
  <c r="C19516" i="4"/>
  <c r="C19595" i="4"/>
  <c r="C19686" i="4"/>
  <c r="C19764" i="4"/>
  <c r="C19524" i="4"/>
  <c r="C19605" i="4"/>
  <c r="C19694" i="4"/>
  <c r="C19775" i="4"/>
  <c r="C19785" i="4"/>
  <c r="C19542" i="4"/>
  <c r="C19626" i="4"/>
  <c r="C19710" i="4"/>
  <c r="C19793" i="4"/>
  <c r="C19617" i="4"/>
  <c r="C19546" i="4"/>
  <c r="C19772" i="4"/>
  <c r="C19666" i="4"/>
  <c r="C19759" i="4"/>
  <c r="C19767" i="4"/>
  <c r="C19715" i="4"/>
  <c r="C19743" i="4"/>
  <c r="C19622" i="4"/>
  <c r="C19675" i="4"/>
  <c r="C19611" i="4"/>
  <c r="C19779" i="4"/>
  <c r="C19677" i="4"/>
  <c r="C19726" i="4"/>
  <c r="C19593" i="4"/>
  <c r="C19504" i="4"/>
  <c r="C19600" i="4"/>
  <c r="C19634" i="4"/>
  <c r="C19645" i="4"/>
  <c r="C19579" i="4"/>
  <c r="C19741" i="4"/>
  <c r="C19676" i="4"/>
  <c r="C19530" i="4"/>
  <c r="C19489" i="4"/>
  <c r="C19565" i="4"/>
  <c r="C19663" i="4"/>
  <c r="C19571" i="4"/>
  <c r="C19724" i="4"/>
  <c r="C19627" i="4"/>
  <c r="C19798" i="4"/>
  <c r="C19678" i="4"/>
  <c r="C19750" i="4"/>
  <c r="C19682" i="4"/>
  <c r="C19684" i="4"/>
  <c r="C19732" i="4"/>
  <c r="C19543" i="4"/>
  <c r="C19563" i="4"/>
  <c r="C19560" i="4"/>
  <c r="C19614" i="4"/>
  <c r="C19740" i="4"/>
  <c r="C19754" i="4"/>
  <c r="C19564" i="4"/>
  <c r="C19532" i="4"/>
  <c r="C19590" i="4"/>
  <c r="C19476" i="4"/>
  <c r="C19745" i="4"/>
  <c r="C19485" i="4"/>
  <c r="C19674" i="4"/>
  <c r="C19670" i="4"/>
  <c r="C19660" i="4"/>
  <c r="C19606" i="4"/>
  <c r="C19583" i="4"/>
  <c r="C19550" i="4"/>
  <c r="C19597" i="4"/>
  <c r="C19667" i="4"/>
  <c r="C19746" i="4"/>
  <c r="C19774" i="4"/>
  <c r="C19594" i="4"/>
  <c r="C19777" i="4"/>
  <c r="C19763" i="4"/>
  <c r="C19615" i="4"/>
  <c r="C19631" i="4"/>
  <c r="C19481" i="4"/>
  <c r="C19508" i="4"/>
  <c r="C19683" i="4"/>
  <c r="C19655" i="4"/>
  <c r="C19507" i="4"/>
  <c r="C19713" i="4"/>
  <c r="C19681" i="4"/>
  <c r="C19649" i="4"/>
  <c r="C19490" i="4"/>
  <c r="C13207" i="4"/>
  <c r="C13215" i="4"/>
  <c r="C13226" i="4"/>
  <c r="C13235" i="4"/>
  <c r="C13247" i="4"/>
  <c r="C13257" i="4"/>
  <c r="C13268" i="4"/>
  <c r="C13278" i="4"/>
  <c r="C13290" i="4"/>
  <c r="C13299" i="4"/>
  <c r="C13310" i="4"/>
  <c r="C13319" i="4"/>
  <c r="C13329" i="4"/>
  <c r="C13341" i="4"/>
  <c r="C13359" i="4"/>
  <c r="C13367" i="4"/>
  <c r="C13375" i="4"/>
  <c r="C13384" i="4"/>
  <c r="C13394" i="4"/>
  <c r="C13404" i="4"/>
  <c r="C13415" i="4"/>
  <c r="C13429" i="4"/>
  <c r="C13439" i="4"/>
  <c r="C13453" i="4"/>
  <c r="C13461" i="4"/>
  <c r="C13469" i="4"/>
  <c r="C13480" i="4"/>
  <c r="C13492" i="4"/>
  <c r="C13502" i="4"/>
  <c r="C13512" i="4"/>
  <c r="C13523" i="4"/>
  <c r="C13532" i="4"/>
  <c r="C13208" i="4"/>
  <c r="C13217" i="4"/>
  <c r="C13227" i="4"/>
  <c r="C13239" i="4"/>
  <c r="C13248" i="4"/>
  <c r="C13258" i="4"/>
  <c r="C13269" i="4"/>
  <c r="C13280" i="4"/>
  <c r="C13291" i="4"/>
  <c r="C13301" i="4"/>
  <c r="C13311" i="4"/>
  <c r="C13320" i="4"/>
  <c r="C13330" i="4"/>
  <c r="C13342" i="4"/>
  <c r="C13360" i="4"/>
  <c r="C13368" i="4"/>
  <c r="C13376" i="4"/>
  <c r="C13385" i="4"/>
  <c r="C13395" i="4"/>
  <c r="C13406" i="4"/>
  <c r="C13420" i="4"/>
  <c r="C13430" i="4"/>
  <c r="C13441" i="4"/>
  <c r="C13454" i="4"/>
  <c r="C13462" i="4"/>
  <c r="C13470" i="4"/>
  <c r="C13481" i="4"/>
  <c r="C13493" i="4"/>
  <c r="C13503" i="4"/>
  <c r="C13515" i="4"/>
  <c r="C13524" i="4"/>
  <c r="C13533" i="4"/>
  <c r="C13210" i="4"/>
  <c r="C13220" i="4"/>
  <c r="C13229" i="4"/>
  <c r="C13241" i="4"/>
  <c r="C13250" i="4"/>
  <c r="C13260" i="4"/>
  <c r="C13272" i="4"/>
  <c r="C13282" i="4"/>
  <c r="C13293" i="4"/>
  <c r="C13303" i="4"/>
  <c r="C13313" i="4"/>
  <c r="C13323" i="4"/>
  <c r="C13332" i="4"/>
  <c r="C13345" i="4"/>
  <c r="C13362" i="4"/>
  <c r="C13370" i="4"/>
  <c r="C13378" i="4"/>
  <c r="C13389" i="4"/>
  <c r="C13398" i="4"/>
  <c r="C13408" i="4"/>
  <c r="C13422" i="4"/>
  <c r="C13433" i="4"/>
  <c r="C13443" i="4"/>
  <c r="C13456" i="4"/>
  <c r="C13464" i="4"/>
  <c r="C13473" i="4"/>
  <c r="C13484" i="4"/>
  <c r="C13497" i="4"/>
  <c r="C13505" i="4"/>
  <c r="C13518" i="4"/>
  <c r="C13527" i="4"/>
  <c r="C13211" i="4"/>
  <c r="C13221" i="4"/>
  <c r="C13230" i="4"/>
  <c r="C13242" i="4"/>
  <c r="C13251" i="4"/>
  <c r="C13261" i="4"/>
  <c r="C13274" i="4"/>
  <c r="C13283" i="4"/>
  <c r="C13294" i="4"/>
  <c r="C13305" i="4"/>
  <c r="C13314" i="4"/>
  <c r="C13324" i="4"/>
  <c r="C13334" i="4"/>
  <c r="C13346" i="4"/>
  <c r="C13363" i="4"/>
  <c r="C13371" i="4"/>
  <c r="C13379" i="4"/>
  <c r="C13390" i="4"/>
  <c r="C13400" i="4"/>
  <c r="C13409" i="4"/>
  <c r="C13424" i="4"/>
  <c r="C13434" i="4"/>
  <c r="C13444" i="4"/>
  <c r="C13457" i="4"/>
  <c r="C13465" i="4"/>
  <c r="C13474" i="4"/>
  <c r="C13485" i="4"/>
  <c r="C13498" i="4"/>
  <c r="C13506" i="4"/>
  <c r="C13519" i="4"/>
  <c r="C13528" i="4"/>
  <c r="C13212" i="4"/>
  <c r="C13222" i="4"/>
  <c r="C13231" i="4"/>
  <c r="C13243" i="4"/>
  <c r="C13253" i="4"/>
  <c r="C13262" i="4"/>
  <c r="C13275" i="4"/>
  <c r="C13285" i="4"/>
  <c r="C13296" i="4"/>
  <c r="C13306" i="4"/>
  <c r="C13315" i="4"/>
  <c r="C13325" i="4"/>
  <c r="C13335" i="4"/>
  <c r="C13352" i="4"/>
  <c r="C13364" i="4"/>
  <c r="C13372" i="4"/>
  <c r="C13380" i="4"/>
  <c r="C13391" i="4"/>
  <c r="C13401" i="4"/>
  <c r="C13410" i="4"/>
  <c r="C13425" i="4"/>
  <c r="C13435" i="4"/>
  <c r="C13448" i="4"/>
  <c r="C13458" i="4"/>
  <c r="C13466" i="4"/>
  <c r="C13475" i="4"/>
  <c r="C13486" i="4"/>
  <c r="C13499" i="4"/>
  <c r="C13508" i="4"/>
  <c r="C13520" i="4"/>
  <c r="C13529" i="4"/>
  <c r="C13213" i="4"/>
  <c r="C13224" i="4"/>
  <c r="C13232" i="4"/>
  <c r="C13245" i="4"/>
  <c r="C13254" i="4"/>
  <c r="C13264" i="4"/>
  <c r="C13276" i="4"/>
  <c r="C13286" i="4"/>
  <c r="C13297" i="4"/>
  <c r="C13308" i="4"/>
  <c r="C13316" i="4"/>
  <c r="C13326" i="4"/>
  <c r="C13337" i="4"/>
  <c r="C13353" i="4"/>
  <c r="C13365" i="4"/>
  <c r="C13373" i="4"/>
  <c r="C13381" i="4"/>
  <c r="C13392" i="4"/>
  <c r="C13402" i="4"/>
  <c r="C13411" i="4"/>
  <c r="C13426" i="4"/>
  <c r="C13437" i="4"/>
  <c r="C13449" i="4"/>
  <c r="C13459" i="4"/>
  <c r="C13467" i="4"/>
  <c r="C13476" i="4"/>
  <c r="C13489" i="4"/>
  <c r="C13500" i="4"/>
  <c r="C13509" i="4"/>
  <c r="C13521" i="4"/>
  <c r="C13530" i="4"/>
  <c r="C13209" i="4"/>
  <c r="C13249" i="4"/>
  <c r="C13292" i="4"/>
  <c r="C13331" i="4"/>
  <c r="C13377" i="4"/>
  <c r="C13421" i="4"/>
  <c r="C13463" i="4"/>
  <c r="C13504" i="4"/>
  <c r="C13214" i="4"/>
  <c r="C13255" i="4"/>
  <c r="C13298" i="4"/>
  <c r="C13338" i="4"/>
  <c r="C13383" i="4"/>
  <c r="C13428" i="4"/>
  <c r="C13468" i="4"/>
  <c r="C13511" i="4"/>
  <c r="C13218" i="4"/>
  <c r="C13259" i="4"/>
  <c r="C13302" i="4"/>
  <c r="C13344" i="4"/>
  <c r="C13387" i="4"/>
  <c r="C13431" i="4"/>
  <c r="C13472" i="4"/>
  <c r="C13516" i="4"/>
  <c r="C13225" i="4"/>
  <c r="C13265" i="4"/>
  <c r="C13309" i="4"/>
  <c r="C13358" i="4"/>
  <c r="C13393" i="4"/>
  <c r="C13438" i="4"/>
  <c r="C13479" i="4"/>
  <c r="C13522" i="4"/>
  <c r="C13228" i="4"/>
  <c r="C13271" i="4"/>
  <c r="C13312" i="4"/>
  <c r="C13361" i="4"/>
  <c r="C13396" i="4"/>
  <c r="C13442" i="4"/>
  <c r="C13483" i="4"/>
  <c r="C13526" i="4"/>
  <c r="C13234" i="4"/>
  <c r="C13277" i="4"/>
  <c r="C13317" i="4"/>
  <c r="C13366" i="4"/>
  <c r="C13403" i="4"/>
  <c r="C13451" i="4"/>
  <c r="C13490" i="4"/>
  <c r="C13531" i="4"/>
  <c r="C13240" i="4"/>
  <c r="C13407" i="4"/>
  <c r="C13246" i="4"/>
  <c r="C13412" i="4"/>
  <c r="C13281" i="4"/>
  <c r="C13455" i="4"/>
  <c r="C13289" i="4"/>
  <c r="C13460" i="4"/>
  <c r="C13321" i="4"/>
  <c r="C13494" i="4"/>
  <c r="C13327" i="4"/>
  <c r="C13501" i="4"/>
  <c r="C13206" i="4"/>
  <c r="C13374" i="4"/>
  <c r="C13369" i="4"/>
  <c r="C13204" i="4"/>
  <c r="C13244" i="4"/>
  <c r="C13478" i="4"/>
  <c r="C13382" i="4"/>
  <c r="C13300" i="4"/>
  <c r="C13236" i="4"/>
  <c r="C13279" i="4"/>
  <c r="C13487" i="4"/>
  <c r="C13357" i="4"/>
  <c r="C13440" i="4"/>
  <c r="C13266" i="4"/>
  <c r="C13233" i="4"/>
  <c r="C13471" i="4"/>
  <c r="C13445" i="4"/>
  <c r="C13419" i="4"/>
  <c r="C13427" i="4"/>
  <c r="C13356" i="4"/>
  <c r="C13399" i="4"/>
  <c r="C13318" i="4"/>
  <c r="C13252" i="4"/>
  <c r="C13423" i="4"/>
  <c r="C13452" i="4"/>
  <c r="C13307" i="4"/>
  <c r="C13491" i="4"/>
  <c r="C13348" i="4"/>
  <c r="C13216" i="4"/>
  <c r="C13525" i="4"/>
  <c r="C13432" i="4"/>
  <c r="C13351" i="4"/>
  <c r="C13295" i="4"/>
  <c r="C13477" i="4"/>
  <c r="C13388" i="4"/>
  <c r="C13450" i="4"/>
  <c r="C13418" i="4"/>
  <c r="C13287" i="4"/>
  <c r="C13510" i="4"/>
  <c r="C13219" i="4"/>
  <c r="C13397" i="4"/>
  <c r="C13416" i="4"/>
  <c r="C13340" i="4"/>
  <c r="C13517" i="4"/>
  <c r="C13488" i="4"/>
  <c r="C13417" i="4"/>
  <c r="C13333" i="4"/>
  <c r="C13413" i="4"/>
  <c r="C13263" i="4"/>
  <c r="C13339" i="4"/>
  <c r="C13507" i="4"/>
  <c r="C13414" i="4"/>
  <c r="C13446" i="4"/>
  <c r="C13482" i="4"/>
  <c r="C13256" i="4"/>
  <c r="C13223" i="4"/>
  <c r="C13267" i="4"/>
  <c r="C13284" i="4"/>
  <c r="C13336" i="4"/>
  <c r="C13513" i="4"/>
  <c r="C13288" i="4"/>
  <c r="C13304" i="4"/>
  <c r="C13237" i="4"/>
  <c r="C13205" i="4"/>
  <c r="C13322" i="4"/>
  <c r="C13350" i="4"/>
  <c r="C13355" i="4"/>
  <c r="C13447" i="4"/>
  <c r="C13514" i="4"/>
  <c r="C13347" i="4"/>
  <c r="C13238" i="4"/>
  <c r="C13354" i="4"/>
  <c r="C13496" i="4"/>
  <c r="C13273" i="4"/>
  <c r="C13405" i="4"/>
  <c r="C13328" i="4"/>
  <c r="C13349" i="4"/>
  <c r="C13495" i="4"/>
  <c r="C13436" i="4"/>
  <c r="C13386" i="4"/>
  <c r="C13270" i="4"/>
  <c r="C13343" i="4"/>
  <c r="C17831" i="4"/>
  <c r="C17841" i="4"/>
  <c r="C17852" i="4"/>
  <c r="C17861" i="4"/>
  <c r="C17871" i="4"/>
  <c r="C17880" i="4"/>
  <c r="C17890" i="4"/>
  <c r="C17902" i="4"/>
  <c r="C17911" i="4"/>
  <c r="C17921" i="4"/>
  <c r="C17933" i="4"/>
  <c r="C17943" i="4"/>
  <c r="C17954" i="4"/>
  <c r="C17963" i="4"/>
  <c r="C17973" i="4"/>
  <c r="C17833" i="4"/>
  <c r="C17847" i="4"/>
  <c r="C17857" i="4"/>
  <c r="C17868" i="4"/>
  <c r="C17877" i="4"/>
  <c r="C17889" i="4"/>
  <c r="C17903" i="4"/>
  <c r="C17913" i="4"/>
  <c r="C17924" i="4"/>
  <c r="C17938" i="4"/>
  <c r="C17951" i="4"/>
  <c r="C17960" i="4"/>
  <c r="C17972" i="4"/>
  <c r="C17982" i="4"/>
  <c r="C17992" i="4"/>
  <c r="C18004" i="4"/>
  <c r="C18022" i="4"/>
  <c r="C18030" i="4"/>
  <c r="C18038" i="4"/>
  <c r="C18047" i="4"/>
  <c r="C18057" i="4"/>
  <c r="C18068" i="4"/>
  <c r="C18082" i="4"/>
  <c r="C18092" i="4"/>
  <c r="C18103" i="4"/>
  <c r="C18116" i="4"/>
  <c r="C18124" i="4"/>
  <c r="C18132" i="4"/>
  <c r="C18143" i="4"/>
  <c r="C17834" i="4"/>
  <c r="C17848" i="4"/>
  <c r="C17858" i="4"/>
  <c r="C17869" i="4"/>
  <c r="C17879" i="4"/>
  <c r="C17891" i="4"/>
  <c r="C17904" i="4"/>
  <c r="C17915" i="4"/>
  <c r="C17926" i="4"/>
  <c r="C17939" i="4"/>
  <c r="C17952" i="4"/>
  <c r="C17961" i="4"/>
  <c r="C17974" i="4"/>
  <c r="C17983" i="4"/>
  <c r="C17993" i="4"/>
  <c r="C18006" i="4"/>
  <c r="C18023" i="4"/>
  <c r="C18031" i="4"/>
  <c r="C18039" i="4"/>
  <c r="C18049" i="4"/>
  <c r="C18058" i="4"/>
  <c r="C18069" i="4"/>
  <c r="C18083" i="4"/>
  <c r="C18093" i="4"/>
  <c r="C18104" i="4"/>
  <c r="C18117" i="4"/>
  <c r="C18125" i="4"/>
  <c r="C18134" i="4"/>
  <c r="C18145" i="4"/>
  <c r="C17826" i="4"/>
  <c r="C17835" i="4"/>
  <c r="C17849" i="4"/>
  <c r="C17859" i="4"/>
  <c r="C17870" i="4"/>
  <c r="C17882" i="4"/>
  <c r="C17892" i="4"/>
  <c r="C17905" i="4"/>
  <c r="C17916" i="4"/>
  <c r="C17927" i="4"/>
  <c r="C17940" i="4"/>
  <c r="C17953" i="4"/>
  <c r="C17964" i="4"/>
  <c r="C17975" i="4"/>
  <c r="C17985" i="4"/>
  <c r="C17994" i="4"/>
  <c r="C18007" i="4"/>
  <c r="C18024" i="4"/>
  <c r="C18032" i="4"/>
  <c r="C18040" i="4"/>
  <c r="C18051" i="4"/>
  <c r="C18060" i="4"/>
  <c r="C18070" i="4"/>
  <c r="C18084" i="4"/>
  <c r="C18095" i="4"/>
  <c r="C18105" i="4"/>
  <c r="C18118" i="4"/>
  <c r="C18126" i="4"/>
  <c r="C18135" i="4"/>
  <c r="C18146" i="4"/>
  <c r="C17827" i="4"/>
  <c r="C17837" i="4"/>
  <c r="C17850" i="4"/>
  <c r="C17860" i="4"/>
  <c r="C17872" i="4"/>
  <c r="C17883" i="4"/>
  <c r="C17893" i="4"/>
  <c r="C17907" i="4"/>
  <c r="C17917" i="4"/>
  <c r="C17930" i="4"/>
  <c r="C17942" i="4"/>
  <c r="C17955" i="4"/>
  <c r="C17965" i="4"/>
  <c r="C17976" i="4"/>
  <c r="C17986" i="4"/>
  <c r="C17996" i="4"/>
  <c r="C18008" i="4"/>
  <c r="C18025" i="4"/>
  <c r="C18033" i="4"/>
  <c r="C18041" i="4"/>
  <c r="C18052" i="4"/>
  <c r="C18062" i="4"/>
  <c r="C18071" i="4"/>
  <c r="C18086" i="4"/>
  <c r="C18096" i="4"/>
  <c r="C18106" i="4"/>
  <c r="C18119" i="4"/>
  <c r="C18127" i="4"/>
  <c r="C18136" i="4"/>
  <c r="C18147" i="4"/>
  <c r="C17828" i="4"/>
  <c r="C17838" i="4"/>
  <c r="C17851" i="4"/>
  <c r="C17862" i="4"/>
  <c r="C17873" i="4"/>
  <c r="C17884" i="4"/>
  <c r="C17894" i="4"/>
  <c r="C17908" i="4"/>
  <c r="C17919" i="4"/>
  <c r="C17931" i="4"/>
  <c r="C17944" i="4"/>
  <c r="C17956" i="4"/>
  <c r="C17967" i="4"/>
  <c r="C17977" i="4"/>
  <c r="C17987" i="4"/>
  <c r="C17997" i="4"/>
  <c r="C18014" i="4"/>
  <c r="C18026" i="4"/>
  <c r="C18034" i="4"/>
  <c r="C18042" i="4"/>
  <c r="C18053" i="4"/>
  <c r="C18063" i="4"/>
  <c r="C18072" i="4"/>
  <c r="C18087" i="4"/>
  <c r="C18097" i="4"/>
  <c r="C18110" i="4"/>
  <c r="C18120" i="4"/>
  <c r="C18128" i="4"/>
  <c r="C18137" i="4"/>
  <c r="C18148" i="4"/>
  <c r="C17829" i="4"/>
  <c r="C17840" i="4"/>
  <c r="C17853" i="4"/>
  <c r="C17863" i="4"/>
  <c r="C17874" i="4"/>
  <c r="C17886" i="4"/>
  <c r="C17896" i="4"/>
  <c r="C17909" i="4"/>
  <c r="C17920" i="4"/>
  <c r="C17934" i="4"/>
  <c r="C17945" i="4"/>
  <c r="C17957" i="4"/>
  <c r="C17968" i="4"/>
  <c r="C17978" i="4"/>
  <c r="C17988" i="4"/>
  <c r="C17999" i="4"/>
  <c r="C18015" i="4"/>
  <c r="C18027" i="4"/>
  <c r="C18035" i="4"/>
  <c r="C18043" i="4"/>
  <c r="C18054" i="4"/>
  <c r="C18064" i="4"/>
  <c r="C18073" i="4"/>
  <c r="C18088" i="4"/>
  <c r="C18099" i="4"/>
  <c r="C18111" i="4"/>
  <c r="C18121" i="4"/>
  <c r="C18129" i="4"/>
  <c r="C18138" i="4"/>
  <c r="C18151" i="4"/>
  <c r="C17832" i="4"/>
  <c r="C17845" i="4"/>
  <c r="C17856" i="4"/>
  <c r="C17866" i="4"/>
  <c r="C17876" i="4"/>
  <c r="C17888" i="4"/>
  <c r="C17901" i="4"/>
  <c r="C17912" i="4"/>
  <c r="C17923" i="4"/>
  <c r="C17937" i="4"/>
  <c r="C17948" i="4"/>
  <c r="C17959" i="4"/>
  <c r="C17971" i="4"/>
  <c r="C17981" i="4"/>
  <c r="C17991" i="4"/>
  <c r="C18003" i="4"/>
  <c r="C18021" i="4"/>
  <c r="C18029" i="4"/>
  <c r="C18037" i="4"/>
  <c r="C18046" i="4"/>
  <c r="C18056" i="4"/>
  <c r="C18066" i="4"/>
  <c r="C18077" i="4"/>
  <c r="C18091" i="4"/>
  <c r="C18101" i="4"/>
  <c r="C18115" i="4"/>
  <c r="C18123" i="4"/>
  <c r="C18131" i="4"/>
  <c r="C18142" i="4"/>
  <c r="C17897" i="4"/>
  <c r="C17989" i="4"/>
  <c r="C18074" i="4"/>
  <c r="C17910" i="4"/>
  <c r="C18000" i="4"/>
  <c r="C18090" i="4"/>
  <c r="C17830" i="4"/>
  <c r="C17922" i="4"/>
  <c r="C18020" i="4"/>
  <c r="C18100" i="4"/>
  <c r="C17844" i="4"/>
  <c r="C17936" i="4"/>
  <c r="C18028" i="4"/>
  <c r="C18113" i="4"/>
  <c r="C17855" i="4"/>
  <c r="C17947" i="4"/>
  <c r="C18036" i="4"/>
  <c r="C18122" i="4"/>
  <c r="C17864" i="4"/>
  <c r="C17958" i="4"/>
  <c r="C18045" i="4"/>
  <c r="C18130" i="4"/>
  <c r="C17875" i="4"/>
  <c r="C17970" i="4"/>
  <c r="C18055" i="4"/>
  <c r="C18141" i="4"/>
  <c r="C17887" i="4"/>
  <c r="C17979" i="4"/>
  <c r="C18065" i="4"/>
  <c r="C18152" i="4"/>
  <c r="C17836" i="4"/>
  <c r="C17980" i="4"/>
  <c r="C17914" i="4"/>
  <c r="C18078" i="4"/>
  <c r="C18059" i="4"/>
  <c r="C17898" i="4"/>
  <c r="C18108" i="4"/>
  <c r="C17935" i="4"/>
  <c r="C18079" i="4"/>
  <c r="C18044" i="4"/>
  <c r="C18012" i="4"/>
  <c r="C18011" i="4"/>
  <c r="C18153" i="4"/>
  <c r="C18081" i="4"/>
  <c r="C18089" i="4"/>
  <c r="C18149" i="4"/>
  <c r="C18010" i="4"/>
  <c r="C17878" i="4"/>
  <c r="C18133" i="4"/>
  <c r="C17946" i="4"/>
  <c r="C17941" i="4"/>
  <c r="C17949" i="4"/>
  <c r="C17881" i="4"/>
  <c r="C17854" i="4"/>
  <c r="C18085" i="4"/>
  <c r="C17969" i="4"/>
  <c r="C18019" i="4"/>
  <c r="C18112" i="4"/>
  <c r="C18080" i="4"/>
  <c r="C18102" i="4"/>
  <c r="C17839" i="4"/>
  <c r="C18013" i="4"/>
  <c r="C17998" i="4"/>
  <c r="C17846" i="4"/>
  <c r="C18139" i="4"/>
  <c r="C18002" i="4"/>
  <c r="C17928" i="4"/>
  <c r="C17925" i="4"/>
  <c r="C18001" i="4"/>
  <c r="C18107" i="4"/>
  <c r="C18076" i="4"/>
  <c r="C18018" i="4"/>
  <c r="C17865" i="4"/>
  <c r="C17929" i="4"/>
  <c r="C17895" i="4"/>
  <c r="C18094" i="4"/>
  <c r="C18140" i="4"/>
  <c r="C17932" i="4"/>
  <c r="C18005" i="4"/>
  <c r="C18017" i="4"/>
  <c r="C17918" i="4"/>
  <c r="C17885" i="4"/>
  <c r="C18075" i="4"/>
  <c r="C18098" i="4"/>
  <c r="C17900" i="4"/>
  <c r="C17906" i="4"/>
  <c r="C18114" i="4"/>
  <c r="C18109" i="4"/>
  <c r="C18009" i="4"/>
  <c r="C17950" i="4"/>
  <c r="C17966" i="4"/>
  <c r="C17867" i="4"/>
  <c r="C17995" i="4"/>
  <c r="C17962" i="4"/>
  <c r="C18050" i="4"/>
  <c r="C17824" i="4"/>
  <c r="C17843" i="4"/>
  <c r="C18150" i="4"/>
  <c r="C17990" i="4"/>
  <c r="C17842" i="4"/>
  <c r="C18048" i="4"/>
  <c r="C18016" i="4"/>
  <c r="C17984" i="4"/>
  <c r="C18144" i="4"/>
  <c r="C18061" i="4"/>
  <c r="C18067" i="4"/>
  <c r="C17825" i="4"/>
  <c r="C17899" i="4"/>
  <c r="C15189" i="4"/>
  <c r="C15198" i="4"/>
  <c r="C15208" i="4"/>
  <c r="C15218" i="4"/>
  <c r="C15227" i="4"/>
  <c r="C15239" i="4"/>
  <c r="C15248" i="4"/>
  <c r="C15258" i="4"/>
  <c r="C15270" i="4"/>
  <c r="C15280" i="4"/>
  <c r="C15290" i="4"/>
  <c r="C15300" i="4"/>
  <c r="C15310" i="4"/>
  <c r="C15319" i="4"/>
  <c r="C15191" i="4"/>
  <c r="C15199" i="4"/>
  <c r="C15209" i="4"/>
  <c r="C15219" i="4"/>
  <c r="C15228" i="4"/>
  <c r="C15240" i="4"/>
  <c r="C15249" i="4"/>
  <c r="C15259" i="4"/>
  <c r="C15272" i="4"/>
  <c r="C15281" i="4"/>
  <c r="C15291" i="4"/>
  <c r="C15301" i="4"/>
  <c r="C15311" i="4"/>
  <c r="C15321" i="4"/>
  <c r="C15192" i="4"/>
  <c r="C15200" i="4"/>
  <c r="C15210" i="4"/>
  <c r="C15220" i="4"/>
  <c r="C15229" i="4"/>
  <c r="C15241" i="4"/>
  <c r="C15251" i="4"/>
  <c r="C15260" i="4"/>
  <c r="C15273" i="4"/>
  <c r="C15283" i="4"/>
  <c r="C15292" i="4"/>
  <c r="C15303" i="4"/>
  <c r="C15312" i="4"/>
  <c r="C15322" i="4"/>
  <c r="C15185" i="4"/>
  <c r="C15194" i="4"/>
  <c r="C15204" i="4"/>
  <c r="C15212" i="4"/>
  <c r="C15223" i="4"/>
  <c r="C15232" i="4"/>
  <c r="C15244" i="4"/>
  <c r="C15253" i="4"/>
  <c r="C15263" i="4"/>
  <c r="C15275" i="4"/>
  <c r="C15285" i="4"/>
  <c r="C15295" i="4"/>
  <c r="C15306" i="4"/>
  <c r="C15314" i="4"/>
  <c r="C15324" i="4"/>
  <c r="C15335" i="4"/>
  <c r="C15188" i="4"/>
  <c r="C15197" i="4"/>
  <c r="C15207" i="4"/>
  <c r="C15216" i="4"/>
  <c r="C15226" i="4"/>
  <c r="C15193" i="4"/>
  <c r="C15215" i="4"/>
  <c r="C15243" i="4"/>
  <c r="C15262" i="4"/>
  <c r="C15284" i="4"/>
  <c r="C15304" i="4"/>
  <c r="C15323" i="4"/>
  <c r="C15336" i="4"/>
  <c r="C15351" i="4"/>
  <c r="C15363" i="4"/>
  <c r="C15371" i="4"/>
  <c r="C15379" i="4"/>
  <c r="C15390" i="4"/>
  <c r="C15400" i="4"/>
  <c r="C15409" i="4"/>
  <c r="C15424" i="4"/>
  <c r="C15435" i="4"/>
  <c r="C15447" i="4"/>
  <c r="C15457" i="4"/>
  <c r="C15465" i="4"/>
  <c r="C15474" i="4"/>
  <c r="C15487" i="4"/>
  <c r="C15498" i="4"/>
  <c r="C15507" i="4"/>
  <c r="C15195" i="4"/>
  <c r="C15222" i="4"/>
  <c r="C15245" i="4"/>
  <c r="C15266" i="4"/>
  <c r="C15287" i="4"/>
  <c r="C15307" i="4"/>
  <c r="C15325" i="4"/>
  <c r="C15339" i="4"/>
  <c r="C15356" i="4"/>
  <c r="C15364" i="4"/>
  <c r="C15372" i="4"/>
  <c r="C15381" i="4"/>
  <c r="C15391" i="4"/>
  <c r="C15401" i="4"/>
  <c r="C15410" i="4"/>
  <c r="C15426" i="4"/>
  <c r="C15436" i="4"/>
  <c r="C15449" i="4"/>
  <c r="C15458" i="4"/>
  <c r="C15466" i="4"/>
  <c r="C15477" i="4"/>
  <c r="C15488" i="4"/>
  <c r="C15499" i="4"/>
  <c r="C15509" i="4"/>
  <c r="C15196" i="4"/>
  <c r="C15224" i="4"/>
  <c r="C15246" i="4"/>
  <c r="C15267" i="4"/>
  <c r="C15288" i="4"/>
  <c r="C15308" i="4"/>
  <c r="C15327" i="4"/>
  <c r="C15340" i="4"/>
  <c r="C15357" i="4"/>
  <c r="C15365" i="4"/>
  <c r="C15373" i="4"/>
  <c r="C15382" i="4"/>
  <c r="C15392" i="4"/>
  <c r="C15402" i="4"/>
  <c r="C15413" i="4"/>
  <c r="C15427" i="4"/>
  <c r="C15437" i="4"/>
  <c r="C15451" i="4"/>
  <c r="C15459" i="4"/>
  <c r="C15467" i="4"/>
  <c r="C15478" i="4"/>
  <c r="C15490" i="4"/>
  <c r="C15500" i="4"/>
  <c r="C15510" i="4"/>
  <c r="C15202" i="4"/>
  <c r="C15225" i="4"/>
  <c r="C15247" i="4"/>
  <c r="C15269" i="4"/>
  <c r="C15289" i="4"/>
  <c r="C15309" i="4"/>
  <c r="C15328" i="4"/>
  <c r="C15342" i="4"/>
  <c r="C15358" i="4"/>
  <c r="C15366" i="4"/>
  <c r="C15374" i="4"/>
  <c r="C15383" i="4"/>
  <c r="C15393" i="4"/>
  <c r="C15404" i="4"/>
  <c r="C15418" i="4"/>
  <c r="C15428" i="4"/>
  <c r="C15439" i="4"/>
  <c r="C15452" i="4"/>
  <c r="C15460" i="4"/>
  <c r="C15468" i="4"/>
  <c r="C15479" i="4"/>
  <c r="C15491" i="4"/>
  <c r="C15501" i="4"/>
  <c r="C15513" i="4"/>
  <c r="C15205" i="4"/>
  <c r="C15230" i="4"/>
  <c r="C15252" i="4"/>
  <c r="C15274" i="4"/>
  <c r="C15294" i="4"/>
  <c r="C15313" i="4"/>
  <c r="C15329" i="4"/>
  <c r="C15343" i="4"/>
  <c r="C15359" i="4"/>
  <c r="C15367" i="4"/>
  <c r="C15375" i="4"/>
  <c r="C15385" i="4"/>
  <c r="C15394" i="4"/>
  <c r="C15405" i="4"/>
  <c r="C15419" i="4"/>
  <c r="C15429" i="4"/>
  <c r="C15440" i="4"/>
  <c r="C15453" i="4"/>
  <c r="C15461" i="4"/>
  <c r="C15470" i="4"/>
  <c r="C15481" i="4"/>
  <c r="C15492" i="4"/>
  <c r="C15502" i="4"/>
  <c r="C15187" i="4"/>
  <c r="C15213" i="4"/>
  <c r="C15238" i="4"/>
  <c r="C15257" i="4"/>
  <c r="C15279" i="4"/>
  <c r="C15299" i="4"/>
  <c r="C15318" i="4"/>
  <c r="C15333" i="4"/>
  <c r="C15350" i="4"/>
  <c r="C15362" i="4"/>
  <c r="C15370" i="4"/>
  <c r="C15378" i="4"/>
  <c r="C15389" i="4"/>
  <c r="C15399" i="4"/>
  <c r="C15408" i="4"/>
  <c r="C15423" i="4"/>
  <c r="C15433" i="4"/>
  <c r="C15446" i="4"/>
  <c r="C15456" i="4"/>
  <c r="C15464" i="4"/>
  <c r="C15473" i="4"/>
  <c r="C15484" i="4"/>
  <c r="C15497" i="4"/>
  <c r="C15506" i="4"/>
  <c r="C15211" i="4"/>
  <c r="C15297" i="4"/>
  <c r="C15361" i="4"/>
  <c r="C15398" i="4"/>
  <c r="C15442" i="4"/>
  <c r="C15483" i="4"/>
  <c r="C15233" i="4"/>
  <c r="C15315" i="4"/>
  <c r="C15368" i="4"/>
  <c r="C15406" i="4"/>
  <c r="C15454" i="4"/>
  <c r="C15495" i="4"/>
  <c r="C15237" i="4"/>
  <c r="C15317" i="4"/>
  <c r="C15369" i="4"/>
  <c r="C15407" i="4"/>
  <c r="C15455" i="4"/>
  <c r="C15496" i="4"/>
  <c r="C15255" i="4"/>
  <c r="C15330" i="4"/>
  <c r="C15376" i="4"/>
  <c r="C15420" i="4"/>
  <c r="C15462" i="4"/>
  <c r="C15503" i="4"/>
  <c r="C15256" i="4"/>
  <c r="C15332" i="4"/>
  <c r="C15377" i="4"/>
  <c r="C15422" i="4"/>
  <c r="C15463" i="4"/>
  <c r="C15504" i="4"/>
  <c r="C15184" i="4"/>
  <c r="C15276" i="4"/>
  <c r="C15344" i="4"/>
  <c r="C15387" i="4"/>
  <c r="C15431" i="4"/>
  <c r="C15471" i="4"/>
  <c r="C15206" i="4"/>
  <c r="C15296" i="4"/>
  <c r="C15360" i="4"/>
  <c r="C15396" i="4"/>
  <c r="C15441" i="4"/>
  <c r="C15482" i="4"/>
  <c r="C15186" i="4"/>
  <c r="C15278" i="4"/>
  <c r="C15349" i="4"/>
  <c r="C15388" i="4"/>
  <c r="C15472" i="4"/>
  <c r="C15432" i="4"/>
  <c r="C15337" i="4"/>
  <c r="C15415" i="4"/>
  <c r="C15380" i="4"/>
  <c r="C15305" i="4"/>
  <c r="C15445" i="4"/>
  <c r="C15346" i="4"/>
  <c r="C15214" i="4"/>
  <c r="C15469" i="4"/>
  <c r="C15348" i="4"/>
  <c r="C15282" i="4"/>
  <c r="C15217" i="4"/>
  <c r="C15190" i="4"/>
  <c r="C15347" i="4"/>
  <c r="C15438" i="4"/>
  <c r="C15334" i="4"/>
  <c r="C15271" i="4"/>
  <c r="C15277" i="4"/>
  <c r="C15485" i="4"/>
  <c r="C15201" i="4"/>
  <c r="C15505" i="4"/>
  <c r="C15261" i="4"/>
  <c r="C15443" i="4"/>
  <c r="C15421" i="4"/>
  <c r="C15331" i="4"/>
  <c r="C15242" i="4"/>
  <c r="C15397" i="4"/>
  <c r="C15508" i="4"/>
  <c r="C15264" i="4"/>
  <c r="C15486" i="4"/>
  <c r="C15298" i="4"/>
  <c r="C15338" i="4"/>
  <c r="C15489" i="4"/>
  <c r="C15353" i="4"/>
  <c r="C15395" i="4"/>
  <c r="C15316" i="4"/>
  <c r="C15250" i="4"/>
  <c r="C15411" i="4"/>
  <c r="C15414" i="4"/>
  <c r="C15412" i="4"/>
  <c r="C15234" i="4"/>
  <c r="C15444" i="4"/>
  <c r="C15386" i="4"/>
  <c r="C15265" i="4"/>
  <c r="C15511" i="4"/>
  <c r="C15448" i="4"/>
  <c r="C15286" i="4"/>
  <c r="C15302" i="4"/>
  <c r="C15235" i="4"/>
  <c r="C15203" i="4"/>
  <c r="C15512" i="4"/>
  <c r="C15494" i="4"/>
  <c r="C15231" i="4"/>
  <c r="C15293" i="4"/>
  <c r="C15354" i="4"/>
  <c r="C15345" i="4"/>
  <c r="C15352" i="4"/>
  <c r="C15268" i="4"/>
  <c r="C15476" i="4"/>
  <c r="C15430" i="4"/>
  <c r="C15425" i="4"/>
  <c r="C15434" i="4"/>
  <c r="C15221" i="4"/>
  <c r="C15341" i="4"/>
  <c r="C15403" i="4"/>
  <c r="C15480" i="4"/>
  <c r="C15384" i="4"/>
  <c r="C15320" i="4"/>
  <c r="C15450" i="4"/>
  <c r="C15355" i="4"/>
  <c r="C15236" i="4"/>
  <c r="C15254" i="4"/>
  <c r="C15475" i="4"/>
  <c r="C15417" i="4"/>
  <c r="C15326" i="4"/>
  <c r="C15416" i="4"/>
  <c r="C15493" i="4"/>
  <c r="H6601" i="4"/>
  <c r="I6601" i="4" s="1"/>
  <c r="C6601" i="4"/>
  <c r="H10912" i="4"/>
  <c r="I10912" i="4" s="1"/>
  <c r="H10920" i="4"/>
  <c r="H10928" i="4"/>
  <c r="H10936" i="4"/>
  <c r="H10944" i="4"/>
  <c r="H10952" i="4"/>
  <c r="I10952" i="4" s="1"/>
  <c r="H10960" i="4"/>
  <c r="H10968" i="4"/>
  <c r="H10976" i="4"/>
  <c r="I10976" i="4" s="1"/>
  <c r="H10984" i="4"/>
  <c r="H10992" i="4"/>
  <c r="H11000" i="4"/>
  <c r="H11008" i="4"/>
  <c r="I11008" i="4" s="1"/>
  <c r="H11016" i="4"/>
  <c r="I11016" i="4" s="1"/>
  <c r="H11024" i="4"/>
  <c r="H11032" i="4"/>
  <c r="H11040" i="4"/>
  <c r="I11040" i="4" s="1"/>
  <c r="H11048" i="4"/>
  <c r="H11056" i="4"/>
  <c r="H11064" i="4"/>
  <c r="H11072" i="4"/>
  <c r="I11072" i="4" s="1"/>
  <c r="H11080" i="4"/>
  <c r="I11080" i="4" s="1"/>
  <c r="H11088" i="4"/>
  <c r="H11096" i="4"/>
  <c r="H11104" i="4"/>
  <c r="I11104" i="4" s="1"/>
  <c r="H11112" i="4"/>
  <c r="H11120" i="4"/>
  <c r="H11128" i="4"/>
  <c r="H11136" i="4"/>
  <c r="I11136" i="4" s="1"/>
  <c r="H11144" i="4"/>
  <c r="I11144" i="4" s="1"/>
  <c r="H11152" i="4"/>
  <c r="H11160" i="4"/>
  <c r="H11168" i="4"/>
  <c r="I11168" i="4" s="1"/>
  <c r="H11176" i="4"/>
  <c r="H11184" i="4"/>
  <c r="H11192" i="4"/>
  <c r="H11200" i="4"/>
  <c r="I11200" i="4" s="1"/>
  <c r="H11208" i="4"/>
  <c r="I11208" i="4" s="1"/>
  <c r="H11216" i="4"/>
  <c r="H11224" i="4"/>
  <c r="H11232" i="4"/>
  <c r="I11232" i="4" s="1"/>
  <c r="H10913" i="4"/>
  <c r="H10921" i="4"/>
  <c r="H10929" i="4"/>
  <c r="I10929" i="4" s="1"/>
  <c r="H10937" i="4"/>
  <c r="I10937" i="4" s="1"/>
  <c r="H10945" i="4"/>
  <c r="I10945" i="4" s="1"/>
  <c r="H10953" i="4"/>
  <c r="H10961" i="4"/>
  <c r="H10969" i="4"/>
  <c r="I10969" i="4" s="1"/>
  <c r="H10977" i="4"/>
  <c r="H10985" i="4"/>
  <c r="H10993" i="4"/>
  <c r="I10993" i="4" s="1"/>
  <c r="H11001" i="4"/>
  <c r="I11001" i="4" s="1"/>
  <c r="H11009" i="4"/>
  <c r="I11009" i="4" s="1"/>
  <c r="H11017" i="4"/>
  <c r="H11025" i="4"/>
  <c r="H11033" i="4"/>
  <c r="I11033" i="4" s="1"/>
  <c r="H11041" i="4"/>
  <c r="H11049" i="4"/>
  <c r="H11057" i="4"/>
  <c r="I11057" i="4" s="1"/>
  <c r="H11065" i="4"/>
  <c r="I11065" i="4" s="1"/>
  <c r="H11073" i="4"/>
  <c r="I11073" i="4" s="1"/>
  <c r="H11081" i="4"/>
  <c r="H11089" i="4"/>
  <c r="H11097" i="4"/>
  <c r="I11097" i="4" s="1"/>
  <c r="H11105" i="4"/>
  <c r="H11113" i="4"/>
  <c r="H11121" i="4"/>
  <c r="I11121" i="4" s="1"/>
  <c r="H11129" i="4"/>
  <c r="I11129" i="4" s="1"/>
  <c r="H11137" i="4"/>
  <c r="I11137" i="4" s="1"/>
  <c r="H11145" i="4"/>
  <c r="H11153" i="4"/>
  <c r="H11161" i="4"/>
  <c r="I11161" i="4" s="1"/>
  <c r="H11169" i="4"/>
  <c r="H11177" i="4"/>
  <c r="H11185" i="4"/>
  <c r="I11185" i="4" s="1"/>
  <c r="H11193" i="4"/>
  <c r="I11193" i="4" s="1"/>
  <c r="H11201" i="4"/>
  <c r="I11201" i="4" s="1"/>
  <c r="H11209" i="4"/>
  <c r="H11217" i="4"/>
  <c r="H11225" i="4"/>
  <c r="I11225" i="4" s="1"/>
  <c r="H11233" i="4"/>
  <c r="H10906" i="4"/>
  <c r="H10914" i="4"/>
  <c r="I10914" i="4" s="1"/>
  <c r="H10922" i="4"/>
  <c r="I10922" i="4" s="1"/>
  <c r="H10930" i="4"/>
  <c r="I10930" i="4" s="1"/>
  <c r="H10938" i="4"/>
  <c r="H10946" i="4"/>
  <c r="H10954" i="4"/>
  <c r="I10954" i="4" s="1"/>
  <c r="H10962" i="4"/>
  <c r="H10970" i="4"/>
  <c r="H10978" i="4"/>
  <c r="I10978" i="4" s="1"/>
  <c r="H10986" i="4"/>
  <c r="I10986" i="4" s="1"/>
  <c r="H10994" i="4"/>
  <c r="I10994" i="4" s="1"/>
  <c r="H11002" i="4"/>
  <c r="H11010" i="4"/>
  <c r="H11018" i="4"/>
  <c r="I11018" i="4" s="1"/>
  <c r="H11026" i="4"/>
  <c r="H11034" i="4"/>
  <c r="H11042" i="4"/>
  <c r="I11042" i="4" s="1"/>
  <c r="H11050" i="4"/>
  <c r="I11050" i="4" s="1"/>
  <c r="H11058" i="4"/>
  <c r="I11058" i="4" s="1"/>
  <c r="H11066" i="4"/>
  <c r="H11074" i="4"/>
  <c r="H11082" i="4"/>
  <c r="I11082" i="4" s="1"/>
  <c r="H11090" i="4"/>
  <c r="H11098" i="4"/>
  <c r="H11106" i="4"/>
  <c r="I11106" i="4" s="1"/>
  <c r="H11114" i="4"/>
  <c r="I11114" i="4" s="1"/>
  <c r="H11122" i="4"/>
  <c r="I11122" i="4" s="1"/>
  <c r="H11130" i="4"/>
  <c r="H11138" i="4"/>
  <c r="H11146" i="4"/>
  <c r="I11146" i="4" s="1"/>
  <c r="H11154" i="4"/>
  <c r="H11162" i="4"/>
  <c r="H11170" i="4"/>
  <c r="I11170" i="4" s="1"/>
  <c r="H11178" i="4"/>
  <c r="I11178" i="4" s="1"/>
  <c r="H11186" i="4"/>
  <c r="I11186" i="4" s="1"/>
  <c r="H11194" i="4"/>
  <c r="H11202" i="4"/>
  <c r="H11210" i="4"/>
  <c r="I11210" i="4" s="1"/>
  <c r="H11218" i="4"/>
  <c r="H11226" i="4"/>
  <c r="H11234" i="4"/>
  <c r="I11234" i="4" s="1"/>
  <c r="H10907" i="4"/>
  <c r="I10907" i="4" s="1"/>
  <c r="H10915" i="4"/>
  <c r="I10915" i="4" s="1"/>
  <c r="H10923" i="4"/>
  <c r="H10931" i="4"/>
  <c r="H10939" i="4"/>
  <c r="I10939" i="4" s="1"/>
  <c r="H10947" i="4"/>
  <c r="H10955" i="4"/>
  <c r="H10963" i="4"/>
  <c r="I10963" i="4" s="1"/>
  <c r="H10971" i="4"/>
  <c r="I10971" i="4" s="1"/>
  <c r="H10979" i="4"/>
  <c r="I10979" i="4" s="1"/>
  <c r="H10987" i="4"/>
  <c r="H10995" i="4"/>
  <c r="H11003" i="4"/>
  <c r="I11003" i="4" s="1"/>
  <c r="H11011" i="4"/>
  <c r="H11019" i="4"/>
  <c r="H11027" i="4"/>
  <c r="I11027" i="4" s="1"/>
  <c r="H11035" i="4"/>
  <c r="I11035" i="4" s="1"/>
  <c r="H11043" i="4"/>
  <c r="I11043" i="4" s="1"/>
  <c r="H11051" i="4"/>
  <c r="H11059" i="4"/>
  <c r="H11067" i="4"/>
  <c r="I11067" i="4" s="1"/>
  <c r="H11075" i="4"/>
  <c r="H11083" i="4"/>
  <c r="H11091" i="4"/>
  <c r="I11091" i="4" s="1"/>
  <c r="H11099" i="4"/>
  <c r="I11099" i="4" s="1"/>
  <c r="H11107" i="4"/>
  <c r="I11107" i="4" s="1"/>
  <c r="H11115" i="4"/>
  <c r="H11123" i="4"/>
  <c r="H11131" i="4"/>
  <c r="I11131" i="4" s="1"/>
  <c r="H11139" i="4"/>
  <c r="H11147" i="4"/>
  <c r="H11155" i="4"/>
  <c r="I11155" i="4" s="1"/>
  <c r="H11163" i="4"/>
  <c r="I11163" i="4" s="1"/>
  <c r="H11171" i="4"/>
  <c r="I11171" i="4" s="1"/>
  <c r="H11179" i="4"/>
  <c r="H11187" i="4"/>
  <c r="H11195" i="4"/>
  <c r="I11195" i="4" s="1"/>
  <c r="H11203" i="4"/>
  <c r="H11211" i="4"/>
  <c r="H11219" i="4"/>
  <c r="I11219" i="4" s="1"/>
  <c r="H11227" i="4"/>
  <c r="I11227" i="4" s="1"/>
  <c r="H11235" i="4"/>
  <c r="I11235" i="4" s="1"/>
  <c r="H10908" i="4"/>
  <c r="H10916" i="4"/>
  <c r="H10924" i="4"/>
  <c r="I10924" i="4" s="1"/>
  <c r="H10932" i="4"/>
  <c r="H10940" i="4"/>
  <c r="H10948" i="4"/>
  <c r="H10956" i="4"/>
  <c r="I10956" i="4" s="1"/>
  <c r="H10964" i="4"/>
  <c r="I10964" i="4" s="1"/>
  <c r="H10972" i="4"/>
  <c r="H10980" i="4"/>
  <c r="H10988" i="4"/>
  <c r="I10988" i="4" s="1"/>
  <c r="H10996" i="4"/>
  <c r="H11004" i="4"/>
  <c r="H11012" i="4"/>
  <c r="H11020" i="4"/>
  <c r="I11020" i="4" s="1"/>
  <c r="H11028" i="4"/>
  <c r="I11028" i="4" s="1"/>
  <c r="H11036" i="4"/>
  <c r="H11044" i="4"/>
  <c r="H11052" i="4"/>
  <c r="I11052" i="4" s="1"/>
  <c r="H11060" i="4"/>
  <c r="H11068" i="4"/>
  <c r="H11076" i="4"/>
  <c r="H11084" i="4"/>
  <c r="I11084" i="4" s="1"/>
  <c r="H11092" i="4"/>
  <c r="I11092" i="4" s="1"/>
  <c r="H11100" i="4"/>
  <c r="H11108" i="4"/>
  <c r="H11116" i="4"/>
  <c r="I11116" i="4" s="1"/>
  <c r="H11124" i="4"/>
  <c r="H11132" i="4"/>
  <c r="H11140" i="4"/>
  <c r="H11148" i="4"/>
  <c r="H11156" i="4"/>
  <c r="I11156" i="4" s="1"/>
  <c r="H11164" i="4"/>
  <c r="H11172" i="4"/>
  <c r="H11180" i="4"/>
  <c r="I11180" i="4" s="1"/>
  <c r="H11188" i="4"/>
  <c r="H11196" i="4"/>
  <c r="H11204" i="4"/>
  <c r="H11212" i="4"/>
  <c r="I11212" i="4" s="1"/>
  <c r="H11220" i="4"/>
  <c r="I11220" i="4" s="1"/>
  <c r="H11228" i="4"/>
  <c r="H11236" i="4"/>
  <c r="H10909" i="4"/>
  <c r="I10909" i="4" s="1"/>
  <c r="H10917" i="4"/>
  <c r="H10925" i="4"/>
  <c r="H10933" i="4"/>
  <c r="I10933" i="4" s="1"/>
  <c r="H10941" i="4"/>
  <c r="I10941" i="4" s="1"/>
  <c r="H10949" i="4"/>
  <c r="I10949" i="4" s="1"/>
  <c r="H10957" i="4"/>
  <c r="H10965" i="4"/>
  <c r="H10973" i="4"/>
  <c r="I10973" i="4" s="1"/>
  <c r="H10981" i="4"/>
  <c r="H10989" i="4"/>
  <c r="H10997" i="4"/>
  <c r="I10997" i="4" s="1"/>
  <c r="H11005" i="4"/>
  <c r="I11005" i="4" s="1"/>
  <c r="H11013" i="4"/>
  <c r="I11013" i="4" s="1"/>
  <c r="H11021" i="4"/>
  <c r="H11029" i="4"/>
  <c r="H11037" i="4"/>
  <c r="I11037" i="4" s="1"/>
  <c r="H11045" i="4"/>
  <c r="H11053" i="4"/>
  <c r="H11061" i="4"/>
  <c r="I11061" i="4" s="1"/>
  <c r="H11069" i="4"/>
  <c r="I11069" i="4" s="1"/>
  <c r="H11077" i="4"/>
  <c r="I11077" i="4" s="1"/>
  <c r="H11085" i="4"/>
  <c r="H11093" i="4"/>
  <c r="H11101" i="4"/>
  <c r="I11101" i="4" s="1"/>
  <c r="H11109" i="4"/>
  <c r="H11117" i="4"/>
  <c r="H11125" i="4"/>
  <c r="I11125" i="4" s="1"/>
  <c r="H11133" i="4"/>
  <c r="I11133" i="4" s="1"/>
  <c r="H11141" i="4"/>
  <c r="I11141" i="4" s="1"/>
  <c r="H11149" i="4"/>
  <c r="H11157" i="4"/>
  <c r="H11165" i="4"/>
  <c r="I11165" i="4" s="1"/>
  <c r="H11173" i="4"/>
  <c r="H11181" i="4"/>
  <c r="H11189" i="4"/>
  <c r="I11189" i="4" s="1"/>
  <c r="H11197" i="4"/>
  <c r="I11197" i="4" s="1"/>
  <c r="H11205" i="4"/>
  <c r="I11205" i="4" s="1"/>
  <c r="H11213" i="4"/>
  <c r="H11221" i="4"/>
  <c r="H11229" i="4"/>
  <c r="I11229" i="4" s="1"/>
  <c r="H10910" i="4"/>
  <c r="H10918" i="4"/>
  <c r="H10926" i="4"/>
  <c r="I10926" i="4" s="1"/>
  <c r="H10934" i="4"/>
  <c r="I10934" i="4" s="1"/>
  <c r="H10942" i="4"/>
  <c r="I10942" i="4" s="1"/>
  <c r="H10950" i="4"/>
  <c r="I10950" i="4" s="1"/>
  <c r="H10958" i="4"/>
  <c r="H10966" i="4"/>
  <c r="I10966" i="4" s="1"/>
  <c r="H10974" i="4"/>
  <c r="H10982" i="4"/>
  <c r="H10990" i="4"/>
  <c r="I10990" i="4" s="1"/>
  <c r="H10998" i="4"/>
  <c r="I10998" i="4" s="1"/>
  <c r="H11006" i="4"/>
  <c r="I11006" i="4" s="1"/>
  <c r="H11014" i="4"/>
  <c r="I11014" i="4" s="1"/>
  <c r="H11022" i="4"/>
  <c r="H11030" i="4"/>
  <c r="I11030" i="4" s="1"/>
  <c r="H11038" i="4"/>
  <c r="H11046" i="4"/>
  <c r="H11054" i="4"/>
  <c r="I11054" i="4" s="1"/>
  <c r="H11062" i="4"/>
  <c r="I11062" i="4" s="1"/>
  <c r="H11070" i="4"/>
  <c r="I11070" i="4" s="1"/>
  <c r="H11078" i="4"/>
  <c r="I11078" i="4" s="1"/>
  <c r="H11086" i="4"/>
  <c r="H11094" i="4"/>
  <c r="I11094" i="4" s="1"/>
  <c r="H11102" i="4"/>
  <c r="H11110" i="4"/>
  <c r="H11118" i="4"/>
  <c r="I11118" i="4" s="1"/>
  <c r="H11126" i="4"/>
  <c r="I11126" i="4" s="1"/>
  <c r="H11134" i="4"/>
  <c r="I11134" i="4" s="1"/>
  <c r="H11142" i="4"/>
  <c r="I11142" i="4" s="1"/>
  <c r="H11150" i="4"/>
  <c r="H11158" i="4"/>
  <c r="I11158" i="4" s="1"/>
  <c r="H11166" i="4"/>
  <c r="H11174" i="4"/>
  <c r="H11182" i="4"/>
  <c r="I11182" i="4" s="1"/>
  <c r="H11190" i="4"/>
  <c r="I11190" i="4" s="1"/>
  <c r="H11198" i="4"/>
  <c r="I11198" i="4" s="1"/>
  <c r="H11206" i="4"/>
  <c r="I11206" i="4" s="1"/>
  <c r="H11214" i="4"/>
  <c r="H11222" i="4"/>
  <c r="I11222" i="4" s="1"/>
  <c r="H11230" i="4"/>
  <c r="H10911" i="4"/>
  <c r="H10919" i="4"/>
  <c r="I10919" i="4" s="1"/>
  <c r="H10927" i="4"/>
  <c r="I10927" i="4" s="1"/>
  <c r="H10935" i="4"/>
  <c r="I10935" i="4" s="1"/>
  <c r="H10943" i="4"/>
  <c r="H10951" i="4"/>
  <c r="I10951" i="4" s="1"/>
  <c r="H10959" i="4"/>
  <c r="I10959" i="4" s="1"/>
  <c r="H10967" i="4"/>
  <c r="H10975" i="4"/>
  <c r="H10983" i="4"/>
  <c r="I10983" i="4" s="1"/>
  <c r="H10991" i="4"/>
  <c r="I10991" i="4" s="1"/>
  <c r="H10999" i="4"/>
  <c r="I10999" i="4" s="1"/>
  <c r="H11007" i="4"/>
  <c r="H11015" i="4"/>
  <c r="I11015" i="4" s="1"/>
  <c r="H11023" i="4"/>
  <c r="I11023" i="4" s="1"/>
  <c r="H11031" i="4"/>
  <c r="H11039" i="4"/>
  <c r="H11047" i="4"/>
  <c r="I11047" i="4" s="1"/>
  <c r="H11055" i="4"/>
  <c r="I11055" i="4" s="1"/>
  <c r="H11063" i="4"/>
  <c r="I11063" i="4" s="1"/>
  <c r="H11071" i="4"/>
  <c r="H11079" i="4"/>
  <c r="I11079" i="4" s="1"/>
  <c r="H11087" i="4"/>
  <c r="I11087" i="4" s="1"/>
  <c r="H11095" i="4"/>
  <c r="H11103" i="4"/>
  <c r="H11111" i="4"/>
  <c r="I11111" i="4" s="1"/>
  <c r="H11119" i="4"/>
  <c r="I11119" i="4" s="1"/>
  <c r="H11127" i="4"/>
  <c r="I11127" i="4" s="1"/>
  <c r="H11135" i="4"/>
  <c r="H11143" i="4"/>
  <c r="I11143" i="4" s="1"/>
  <c r="H11151" i="4"/>
  <c r="I11151" i="4" s="1"/>
  <c r="H11159" i="4"/>
  <c r="H11167" i="4"/>
  <c r="H11175" i="4"/>
  <c r="I11175" i="4" s="1"/>
  <c r="H11183" i="4"/>
  <c r="I11183" i="4" s="1"/>
  <c r="H11191" i="4"/>
  <c r="I11191" i="4" s="1"/>
  <c r="H11199" i="4"/>
  <c r="H11207" i="4"/>
  <c r="I11207" i="4" s="1"/>
  <c r="H11215" i="4"/>
  <c r="I11215" i="4" s="1"/>
  <c r="H11223" i="4"/>
  <c r="H11231" i="4"/>
  <c r="H19498" i="4"/>
  <c r="I19498" i="4" s="1"/>
  <c r="H19506" i="4"/>
  <c r="I19506" i="4" s="1"/>
  <c r="H19514" i="4"/>
  <c r="I19514" i="4" s="1"/>
  <c r="H19522" i="4"/>
  <c r="I19522" i="4" s="1"/>
  <c r="H19530" i="4"/>
  <c r="I19530" i="4" s="1"/>
  <c r="H19538" i="4"/>
  <c r="H19546" i="4"/>
  <c r="H19554" i="4"/>
  <c r="H19562" i="4"/>
  <c r="I19562" i="4" s="1"/>
  <c r="H19570" i="4"/>
  <c r="I19570" i="4" s="1"/>
  <c r="H19578" i="4"/>
  <c r="I19578" i="4" s="1"/>
  <c r="H19586" i="4"/>
  <c r="I19586" i="4" s="1"/>
  <c r="H19594" i="4"/>
  <c r="I19594" i="4" s="1"/>
  <c r="H19602" i="4"/>
  <c r="H19610" i="4"/>
  <c r="H19618" i="4"/>
  <c r="H19626" i="4"/>
  <c r="I19626" i="4" s="1"/>
  <c r="H19634" i="4"/>
  <c r="I19634" i="4" s="1"/>
  <c r="H19642" i="4"/>
  <c r="I19642" i="4" s="1"/>
  <c r="H19650" i="4"/>
  <c r="I19650" i="4" s="1"/>
  <c r="H19658" i="4"/>
  <c r="I19658" i="4" s="1"/>
  <c r="H19666" i="4"/>
  <c r="H19674" i="4"/>
  <c r="H19682" i="4"/>
  <c r="H19690" i="4"/>
  <c r="I19690" i="4" s="1"/>
  <c r="H19698" i="4"/>
  <c r="I19698" i="4" s="1"/>
  <c r="H19706" i="4"/>
  <c r="I19706" i="4" s="1"/>
  <c r="H19714" i="4"/>
  <c r="I19714" i="4" s="1"/>
  <c r="H19722" i="4"/>
  <c r="I19722" i="4" s="1"/>
  <c r="H19730" i="4"/>
  <c r="H19738" i="4"/>
  <c r="H19746" i="4"/>
  <c r="H19754" i="4"/>
  <c r="I19754" i="4" s="1"/>
  <c r="H19762" i="4"/>
  <c r="I19762" i="4" s="1"/>
  <c r="H19770" i="4"/>
  <c r="I19770" i="4" s="1"/>
  <c r="H19778" i="4"/>
  <c r="I19778" i="4" s="1"/>
  <c r="H19786" i="4"/>
  <c r="I19786" i="4" s="1"/>
  <c r="H19794" i="4"/>
  <c r="H19802" i="4"/>
  <c r="H19499" i="4"/>
  <c r="H19507" i="4"/>
  <c r="I19507" i="4" s="1"/>
  <c r="H19515" i="4"/>
  <c r="I19515" i="4" s="1"/>
  <c r="H19523" i="4"/>
  <c r="I19523" i="4" s="1"/>
  <c r="H19531" i="4"/>
  <c r="I19531" i="4" s="1"/>
  <c r="H19539" i="4"/>
  <c r="H19547" i="4"/>
  <c r="I19547" i="4" s="1"/>
  <c r="H19555" i="4"/>
  <c r="H19563" i="4"/>
  <c r="H19571" i="4"/>
  <c r="I19571" i="4" s="1"/>
  <c r="H19579" i="4"/>
  <c r="I19579" i="4" s="1"/>
  <c r="H19587" i="4"/>
  <c r="I19587" i="4" s="1"/>
  <c r="H19595" i="4"/>
  <c r="I19595" i="4" s="1"/>
  <c r="H19603" i="4"/>
  <c r="H19611" i="4"/>
  <c r="I19611" i="4" s="1"/>
  <c r="H19619" i="4"/>
  <c r="I19619" i="4" s="1"/>
  <c r="H19627" i="4"/>
  <c r="H19635" i="4"/>
  <c r="I19635" i="4" s="1"/>
  <c r="H19643" i="4"/>
  <c r="I19643" i="4" s="1"/>
  <c r="H19651" i="4"/>
  <c r="I19651" i="4" s="1"/>
  <c r="H19659" i="4"/>
  <c r="I19659" i="4" s="1"/>
  <c r="H19667" i="4"/>
  <c r="H19675" i="4"/>
  <c r="I19675" i="4" s="1"/>
  <c r="H19683" i="4"/>
  <c r="I19683" i="4" s="1"/>
  <c r="H19691" i="4"/>
  <c r="H19699" i="4"/>
  <c r="I19699" i="4" s="1"/>
  <c r="H19707" i="4"/>
  <c r="I19707" i="4" s="1"/>
  <c r="H19715" i="4"/>
  <c r="I19715" i="4" s="1"/>
  <c r="H19723" i="4"/>
  <c r="I19723" i="4" s="1"/>
  <c r="H19731" i="4"/>
  <c r="H19739" i="4"/>
  <c r="I19739" i="4" s="1"/>
  <c r="H19747" i="4"/>
  <c r="I19747" i="4" s="1"/>
  <c r="H19755" i="4"/>
  <c r="H19763" i="4"/>
  <c r="I19763" i="4" s="1"/>
  <c r="H19771" i="4"/>
  <c r="I19771" i="4" s="1"/>
  <c r="H19779" i="4"/>
  <c r="I19779" i="4" s="1"/>
  <c r="H19787" i="4"/>
  <c r="I19787" i="4" s="1"/>
  <c r="H19795" i="4"/>
  <c r="H19803" i="4"/>
  <c r="I19803" i="4" s="1"/>
  <c r="H19500" i="4"/>
  <c r="I19500" i="4" s="1"/>
  <c r="H19508" i="4"/>
  <c r="I19508" i="4" s="1"/>
  <c r="H19516" i="4"/>
  <c r="I19516" i="4" s="1"/>
  <c r="H19524" i="4"/>
  <c r="H19532" i="4"/>
  <c r="I19532" i="4" s="1"/>
  <c r="H19540" i="4"/>
  <c r="I19540" i="4" s="1"/>
  <c r="H19548" i="4"/>
  <c r="I19548" i="4" s="1"/>
  <c r="H19556" i="4"/>
  <c r="I19556" i="4" s="1"/>
  <c r="H19564" i="4"/>
  <c r="I19564" i="4" s="1"/>
  <c r="H19572" i="4"/>
  <c r="I19572" i="4" s="1"/>
  <c r="H19580" i="4"/>
  <c r="I19580" i="4" s="1"/>
  <c r="H19588" i="4"/>
  <c r="H19596" i="4"/>
  <c r="I19596" i="4" s="1"/>
  <c r="H19604" i="4"/>
  <c r="I19604" i="4" s="1"/>
  <c r="H19612" i="4"/>
  <c r="I19612" i="4" s="1"/>
  <c r="H19620" i="4"/>
  <c r="I19620" i="4" s="1"/>
  <c r="H19628" i="4"/>
  <c r="I19628" i="4" s="1"/>
  <c r="H19636" i="4"/>
  <c r="I19636" i="4" s="1"/>
  <c r="H19644" i="4"/>
  <c r="I19644" i="4" s="1"/>
  <c r="H19652" i="4"/>
  <c r="H19660" i="4"/>
  <c r="I19660" i="4" s="1"/>
  <c r="H19668" i="4"/>
  <c r="I19668" i="4" s="1"/>
  <c r="H19676" i="4"/>
  <c r="I19676" i="4" s="1"/>
  <c r="H19684" i="4"/>
  <c r="I19684" i="4" s="1"/>
  <c r="H19692" i="4"/>
  <c r="I19692" i="4" s="1"/>
  <c r="H19700" i="4"/>
  <c r="I19700" i="4" s="1"/>
  <c r="H19708" i="4"/>
  <c r="I19708" i="4" s="1"/>
  <c r="H19716" i="4"/>
  <c r="H19724" i="4"/>
  <c r="I19724" i="4" s="1"/>
  <c r="H19732" i="4"/>
  <c r="I19732" i="4" s="1"/>
  <c r="H19740" i="4"/>
  <c r="I19740" i="4" s="1"/>
  <c r="H19748" i="4"/>
  <c r="I19748" i="4" s="1"/>
  <c r="H19756" i="4"/>
  <c r="I19756" i="4" s="1"/>
  <c r="H19764" i="4"/>
  <c r="I19764" i="4" s="1"/>
  <c r="H19772" i="4"/>
  <c r="I19772" i="4" s="1"/>
  <c r="H19780" i="4"/>
  <c r="H19788" i="4"/>
  <c r="I19788" i="4" s="1"/>
  <c r="H19796" i="4"/>
  <c r="I19796" i="4" s="1"/>
  <c r="H19493" i="4"/>
  <c r="I19493" i="4" s="1"/>
  <c r="H19501" i="4"/>
  <c r="I19501" i="4" s="1"/>
  <c r="H19509" i="4"/>
  <c r="H19517" i="4"/>
  <c r="H19525" i="4"/>
  <c r="I19525" i="4" s="1"/>
  <c r="H19533" i="4"/>
  <c r="I19533" i="4" s="1"/>
  <c r="H19541" i="4"/>
  <c r="I19541" i="4" s="1"/>
  <c r="H19549" i="4"/>
  <c r="I19549" i="4" s="1"/>
  <c r="H19557" i="4"/>
  <c r="I19557" i="4" s="1"/>
  <c r="H19565" i="4"/>
  <c r="I19565" i="4" s="1"/>
  <c r="H19573" i="4"/>
  <c r="H19581" i="4"/>
  <c r="H19589" i="4"/>
  <c r="I19589" i="4" s="1"/>
  <c r="H19597" i="4"/>
  <c r="I19597" i="4" s="1"/>
  <c r="H19605" i="4"/>
  <c r="I19605" i="4" s="1"/>
  <c r="H19613" i="4"/>
  <c r="I19613" i="4" s="1"/>
  <c r="H19621" i="4"/>
  <c r="I19621" i="4" s="1"/>
  <c r="H19629" i="4"/>
  <c r="I19629" i="4" s="1"/>
  <c r="H19637" i="4"/>
  <c r="H19645" i="4"/>
  <c r="H19653" i="4"/>
  <c r="I19653" i="4" s="1"/>
  <c r="H19661" i="4"/>
  <c r="I19661" i="4" s="1"/>
  <c r="H19669" i="4"/>
  <c r="I19669" i="4" s="1"/>
  <c r="H19677" i="4"/>
  <c r="I19677" i="4" s="1"/>
  <c r="H19685" i="4"/>
  <c r="I19685" i="4" s="1"/>
  <c r="H19693" i="4"/>
  <c r="I19693" i="4" s="1"/>
  <c r="H19701" i="4"/>
  <c r="H19709" i="4"/>
  <c r="H19717" i="4"/>
  <c r="I19717" i="4" s="1"/>
  <c r="H19725" i="4"/>
  <c r="I19725" i="4" s="1"/>
  <c r="H19733" i="4"/>
  <c r="I19733" i="4" s="1"/>
  <c r="H19741" i="4"/>
  <c r="H19749" i="4"/>
  <c r="I19749" i="4" s="1"/>
  <c r="H19757" i="4"/>
  <c r="I19757" i="4" s="1"/>
  <c r="H19765" i="4"/>
  <c r="H19773" i="4"/>
  <c r="H19781" i="4"/>
  <c r="I19781" i="4" s="1"/>
  <c r="H19789" i="4"/>
  <c r="I19789" i="4" s="1"/>
  <c r="H19797" i="4"/>
  <c r="I19797" i="4" s="1"/>
  <c r="H19494" i="4"/>
  <c r="H19502" i="4"/>
  <c r="H19510" i="4"/>
  <c r="I19510" i="4" s="1"/>
  <c r="H19518" i="4"/>
  <c r="I19518" i="4" s="1"/>
  <c r="H19526" i="4"/>
  <c r="H19534" i="4"/>
  <c r="I19534" i="4" s="1"/>
  <c r="H19542" i="4"/>
  <c r="I19542" i="4" s="1"/>
  <c r="H19550" i="4"/>
  <c r="I19550" i="4" s="1"/>
  <c r="H19558" i="4"/>
  <c r="H19566" i="4"/>
  <c r="H19574" i="4"/>
  <c r="I19574" i="4" s="1"/>
  <c r="H19582" i="4"/>
  <c r="I19582" i="4" s="1"/>
  <c r="H19590" i="4"/>
  <c r="H19598" i="4"/>
  <c r="I19598" i="4" s="1"/>
  <c r="H19606" i="4"/>
  <c r="I19606" i="4" s="1"/>
  <c r="H19614" i="4"/>
  <c r="I19614" i="4" s="1"/>
  <c r="H19622" i="4"/>
  <c r="H19630" i="4"/>
  <c r="H19638" i="4"/>
  <c r="I19638" i="4" s="1"/>
  <c r="H19646" i="4"/>
  <c r="I19646" i="4" s="1"/>
  <c r="H19654" i="4"/>
  <c r="H19662" i="4"/>
  <c r="I19662" i="4" s="1"/>
  <c r="H19670" i="4"/>
  <c r="I19670" i="4" s="1"/>
  <c r="H19678" i="4"/>
  <c r="I19678" i="4" s="1"/>
  <c r="H19686" i="4"/>
  <c r="H19694" i="4"/>
  <c r="H19702" i="4"/>
  <c r="I19702" i="4" s="1"/>
  <c r="H19710" i="4"/>
  <c r="H19718" i="4"/>
  <c r="H19726" i="4"/>
  <c r="I19726" i="4" s="1"/>
  <c r="H19734" i="4"/>
  <c r="I19734" i="4" s="1"/>
  <c r="H19742" i="4"/>
  <c r="I19742" i="4" s="1"/>
  <c r="H19750" i="4"/>
  <c r="H19758" i="4"/>
  <c r="H19766" i="4"/>
  <c r="I19766" i="4" s="1"/>
  <c r="H19774" i="4"/>
  <c r="H19782" i="4"/>
  <c r="H19790" i="4"/>
  <c r="I19790" i="4" s="1"/>
  <c r="H19798" i="4"/>
  <c r="I19798" i="4" s="1"/>
  <c r="H19495" i="4"/>
  <c r="I19495" i="4" s="1"/>
  <c r="H19503" i="4"/>
  <c r="I19503" i="4" s="1"/>
  <c r="H19511" i="4"/>
  <c r="I19511" i="4" s="1"/>
  <c r="H19519" i="4"/>
  <c r="I19519" i="4" s="1"/>
  <c r="H19527" i="4"/>
  <c r="I19527" i="4" s="1"/>
  <c r="H19535" i="4"/>
  <c r="I19535" i="4" s="1"/>
  <c r="H19543" i="4"/>
  <c r="H19551" i="4"/>
  <c r="H19559" i="4"/>
  <c r="I19559" i="4" s="1"/>
  <c r="H19567" i="4"/>
  <c r="I19567" i="4" s="1"/>
  <c r="H19575" i="4"/>
  <c r="I19575" i="4" s="1"/>
  <c r="H19583" i="4"/>
  <c r="I19583" i="4" s="1"/>
  <c r="H19591" i="4"/>
  <c r="I19591" i="4" s="1"/>
  <c r="H19599" i="4"/>
  <c r="I19599" i="4" s="1"/>
  <c r="H19607" i="4"/>
  <c r="H19615" i="4"/>
  <c r="H19623" i="4"/>
  <c r="I19623" i="4" s="1"/>
  <c r="H19631" i="4"/>
  <c r="I19631" i="4" s="1"/>
  <c r="H19639" i="4"/>
  <c r="I19639" i="4" s="1"/>
  <c r="H19647" i="4"/>
  <c r="I19647" i="4" s="1"/>
  <c r="H19655" i="4"/>
  <c r="I19655" i="4" s="1"/>
  <c r="H19663" i="4"/>
  <c r="I19663" i="4" s="1"/>
  <c r="H19671" i="4"/>
  <c r="H19679" i="4"/>
  <c r="H19687" i="4"/>
  <c r="I19687" i="4" s="1"/>
  <c r="H19695" i="4"/>
  <c r="I19695" i="4" s="1"/>
  <c r="H19703" i="4"/>
  <c r="I19703" i="4" s="1"/>
  <c r="H19711" i="4"/>
  <c r="I19711" i="4" s="1"/>
  <c r="H19719" i="4"/>
  <c r="I19719" i="4" s="1"/>
  <c r="H19727" i="4"/>
  <c r="I19727" i="4" s="1"/>
  <c r="H19735" i="4"/>
  <c r="H19743" i="4"/>
  <c r="H19751" i="4"/>
  <c r="I19751" i="4" s="1"/>
  <c r="H19759" i="4"/>
  <c r="I19759" i="4" s="1"/>
  <c r="H19767" i="4"/>
  <c r="I19767" i="4" s="1"/>
  <c r="H19775" i="4"/>
  <c r="I19775" i="4" s="1"/>
  <c r="H19783" i="4"/>
  <c r="I19783" i="4" s="1"/>
  <c r="H19791" i="4"/>
  <c r="I19791" i="4" s="1"/>
  <c r="H19799" i="4"/>
  <c r="H19497" i="4"/>
  <c r="I19497" i="4" s="1"/>
  <c r="H19505" i="4"/>
  <c r="I19505" i="4" s="1"/>
  <c r="H19513" i="4"/>
  <c r="I19513" i="4" s="1"/>
  <c r="H19521" i="4"/>
  <c r="I19521" i="4" s="1"/>
  <c r="H19529" i="4"/>
  <c r="H19537" i="4"/>
  <c r="H19545" i="4"/>
  <c r="H19553" i="4"/>
  <c r="I19553" i="4" s="1"/>
  <c r="H19561" i="4"/>
  <c r="I19561" i="4" s="1"/>
  <c r="H19569" i="4"/>
  <c r="I19569" i="4" s="1"/>
  <c r="H19577" i="4"/>
  <c r="I19577" i="4" s="1"/>
  <c r="H19585" i="4"/>
  <c r="I19585" i="4" s="1"/>
  <c r="H19593" i="4"/>
  <c r="H19601" i="4"/>
  <c r="H19609" i="4"/>
  <c r="H19617" i="4"/>
  <c r="H19625" i="4"/>
  <c r="I19625" i="4" s="1"/>
  <c r="H19633" i="4"/>
  <c r="I19633" i="4" s="1"/>
  <c r="H19641" i="4"/>
  <c r="I19641" i="4" s="1"/>
  <c r="H19649" i="4"/>
  <c r="I19649" i="4" s="1"/>
  <c r="H19657" i="4"/>
  <c r="H19665" i="4"/>
  <c r="H19673" i="4"/>
  <c r="H19681" i="4"/>
  <c r="I19681" i="4" s="1"/>
  <c r="H19689" i="4"/>
  <c r="H19697" i="4"/>
  <c r="I19697" i="4" s="1"/>
  <c r="H19705" i="4"/>
  <c r="I19705" i="4" s="1"/>
  <c r="H19713" i="4"/>
  <c r="I19713" i="4" s="1"/>
  <c r="H19721" i="4"/>
  <c r="H19729" i="4"/>
  <c r="H19737" i="4"/>
  <c r="H19745" i="4"/>
  <c r="I19745" i="4" s="1"/>
  <c r="H19753" i="4"/>
  <c r="I19753" i="4" s="1"/>
  <c r="H19761" i="4"/>
  <c r="I19761" i="4" s="1"/>
  <c r="H19769" i="4"/>
  <c r="I19769" i="4" s="1"/>
  <c r="H19777" i="4"/>
  <c r="I19777" i="4" s="1"/>
  <c r="H19785" i="4"/>
  <c r="H19793" i="4"/>
  <c r="H19801" i="4"/>
  <c r="H19544" i="4"/>
  <c r="I19544" i="4" s="1"/>
  <c r="H19608" i="4"/>
  <c r="I19608" i="4" s="1"/>
  <c r="H19672" i="4"/>
  <c r="I19672" i="4" s="1"/>
  <c r="H19736" i="4"/>
  <c r="H19800" i="4"/>
  <c r="H19552" i="4"/>
  <c r="I19552" i="4" s="1"/>
  <c r="H19616" i="4"/>
  <c r="H19680" i="4"/>
  <c r="H19744" i="4"/>
  <c r="I19744" i="4" s="1"/>
  <c r="H19496" i="4"/>
  <c r="I19496" i="4" s="1"/>
  <c r="H19560" i="4"/>
  <c r="H19624" i="4"/>
  <c r="H19688" i="4"/>
  <c r="I19688" i="4" s="1"/>
  <c r="H19752" i="4"/>
  <c r="I19752" i="4" s="1"/>
  <c r="H19504" i="4"/>
  <c r="I19504" i="4" s="1"/>
  <c r="H19568" i="4"/>
  <c r="I19568" i="4" s="1"/>
  <c r="H19632" i="4"/>
  <c r="I19632" i="4" s="1"/>
  <c r="H19696" i="4"/>
  <c r="H19760" i="4"/>
  <c r="H19512" i="4"/>
  <c r="I19512" i="4" s="1"/>
  <c r="H19576" i="4"/>
  <c r="I19576" i="4" s="1"/>
  <c r="H19640" i="4"/>
  <c r="I19640" i="4" s="1"/>
  <c r="H19704" i="4"/>
  <c r="I19704" i="4" s="1"/>
  <c r="H19768" i="4"/>
  <c r="I19768" i="4" s="1"/>
  <c r="H19520" i="4"/>
  <c r="H19584" i="4"/>
  <c r="H19648" i="4"/>
  <c r="H19712" i="4"/>
  <c r="I19712" i="4" s="1"/>
  <c r="H19776" i="4"/>
  <c r="I19776" i="4" s="1"/>
  <c r="H19528" i="4"/>
  <c r="I19528" i="4" s="1"/>
  <c r="H19592" i="4"/>
  <c r="I19592" i="4" s="1"/>
  <c r="H19656" i="4"/>
  <c r="I19656" i="4" s="1"/>
  <c r="H19720" i="4"/>
  <c r="I19720" i="4" s="1"/>
  <c r="H19784" i="4"/>
  <c r="H19536" i="4"/>
  <c r="H19600" i="4"/>
  <c r="H19664" i="4"/>
  <c r="I19664" i="4" s="1"/>
  <c r="H19728" i="4"/>
  <c r="I19728" i="4" s="1"/>
  <c r="H19792" i="4"/>
  <c r="I19792" i="4" s="1"/>
  <c r="H11904" i="4"/>
  <c r="I11904" i="4" s="1"/>
  <c r="H11912" i="4"/>
  <c r="I11912" i="4" s="1"/>
  <c r="H11920" i="4"/>
  <c r="H11928" i="4"/>
  <c r="H11936" i="4"/>
  <c r="I11936" i="4" s="1"/>
  <c r="H11944" i="4"/>
  <c r="I11944" i="4" s="1"/>
  <c r="H11952" i="4"/>
  <c r="H11960" i="4"/>
  <c r="H11968" i="4"/>
  <c r="I11968" i="4" s="1"/>
  <c r="H11976" i="4"/>
  <c r="H11984" i="4"/>
  <c r="H11992" i="4"/>
  <c r="H12000" i="4"/>
  <c r="I12000" i="4" s="1"/>
  <c r="H12008" i="4"/>
  <c r="I12008" i="4" s="1"/>
  <c r="H12016" i="4"/>
  <c r="I12016" i="4" s="1"/>
  <c r="H12024" i="4"/>
  <c r="H12032" i="4"/>
  <c r="I12032" i="4" s="1"/>
  <c r="H12040" i="4"/>
  <c r="I12040" i="4" s="1"/>
  <c r="H12048" i="4"/>
  <c r="H12056" i="4"/>
  <c r="H12064" i="4"/>
  <c r="H12072" i="4"/>
  <c r="I12072" i="4" s="1"/>
  <c r="H12080" i="4"/>
  <c r="I12080" i="4" s="1"/>
  <c r="H12088" i="4"/>
  <c r="H12096" i="4"/>
  <c r="I12096" i="4" s="1"/>
  <c r="H12104" i="4"/>
  <c r="I12104" i="4" s="1"/>
  <c r="H12112" i="4"/>
  <c r="H12120" i="4"/>
  <c r="H12128" i="4"/>
  <c r="I12128" i="4" s="1"/>
  <c r="H12136" i="4"/>
  <c r="I12136" i="4" s="1"/>
  <c r="H12144" i="4"/>
  <c r="I12144" i="4" s="1"/>
  <c r="H12152" i="4"/>
  <c r="H12160" i="4"/>
  <c r="I12160" i="4" s="1"/>
  <c r="H12168" i="4"/>
  <c r="I12168" i="4" s="1"/>
  <c r="H12176" i="4"/>
  <c r="H12184" i="4"/>
  <c r="H12192" i="4"/>
  <c r="I12192" i="4" s="1"/>
  <c r="H12200" i="4"/>
  <c r="I12200" i="4" s="1"/>
  <c r="H12208" i="4"/>
  <c r="I12208" i="4" s="1"/>
  <c r="H12216" i="4"/>
  <c r="H12224" i="4"/>
  <c r="I12224" i="4" s="1"/>
  <c r="H11905" i="4"/>
  <c r="I11905" i="4" s="1"/>
  <c r="H11913" i="4"/>
  <c r="H11921" i="4"/>
  <c r="H11929" i="4"/>
  <c r="I11929" i="4" s="1"/>
  <c r="H11937" i="4"/>
  <c r="I11937" i="4" s="1"/>
  <c r="H11945" i="4"/>
  <c r="I11945" i="4" s="1"/>
  <c r="H11953" i="4"/>
  <c r="H11961" i="4"/>
  <c r="I11961" i="4" s="1"/>
  <c r="H11969" i="4"/>
  <c r="I11969" i="4" s="1"/>
  <c r="H11977" i="4"/>
  <c r="H11985" i="4"/>
  <c r="H11993" i="4"/>
  <c r="I11993" i="4" s="1"/>
  <c r="H12001" i="4"/>
  <c r="I12001" i="4" s="1"/>
  <c r="H12009" i="4"/>
  <c r="I12009" i="4" s="1"/>
  <c r="H12017" i="4"/>
  <c r="H12025" i="4"/>
  <c r="I12025" i="4" s="1"/>
  <c r="H12033" i="4"/>
  <c r="I12033" i="4" s="1"/>
  <c r="H12041" i="4"/>
  <c r="H12049" i="4"/>
  <c r="H12057" i="4"/>
  <c r="I12057" i="4" s="1"/>
  <c r="H12065" i="4"/>
  <c r="I12065" i="4" s="1"/>
  <c r="H12073" i="4"/>
  <c r="I12073" i="4" s="1"/>
  <c r="H12081" i="4"/>
  <c r="H12089" i="4"/>
  <c r="I12089" i="4" s="1"/>
  <c r="H12097" i="4"/>
  <c r="I12097" i="4" s="1"/>
  <c r="H12105" i="4"/>
  <c r="H12113" i="4"/>
  <c r="H12121" i="4"/>
  <c r="I12121" i="4" s="1"/>
  <c r="H12129" i="4"/>
  <c r="I12129" i="4" s="1"/>
  <c r="H12137" i="4"/>
  <c r="I12137" i="4" s="1"/>
  <c r="H12145" i="4"/>
  <c r="H12153" i="4"/>
  <c r="I12153" i="4" s="1"/>
  <c r="H12161" i="4"/>
  <c r="I12161" i="4" s="1"/>
  <c r="H12169" i="4"/>
  <c r="H12177" i="4"/>
  <c r="H12185" i="4"/>
  <c r="I12185" i="4" s="1"/>
  <c r="H12193" i="4"/>
  <c r="I12193" i="4" s="1"/>
  <c r="H12201" i="4"/>
  <c r="I12201" i="4" s="1"/>
  <c r="H12209" i="4"/>
  <c r="H12217" i="4"/>
  <c r="I12217" i="4" s="1"/>
  <c r="H12225" i="4"/>
  <c r="I12225" i="4" s="1"/>
  <c r="H11906" i="4"/>
  <c r="H11914" i="4"/>
  <c r="H11922" i="4"/>
  <c r="I11922" i="4" s="1"/>
  <c r="H11930" i="4"/>
  <c r="I11930" i="4" s="1"/>
  <c r="H11938" i="4"/>
  <c r="I11938" i="4" s="1"/>
  <c r="H11946" i="4"/>
  <c r="H11954" i="4"/>
  <c r="I11954" i="4" s="1"/>
  <c r="H11962" i="4"/>
  <c r="I11962" i="4" s="1"/>
  <c r="H11970" i="4"/>
  <c r="H11978" i="4"/>
  <c r="H11986" i="4"/>
  <c r="I11986" i="4" s="1"/>
  <c r="H11994" i="4"/>
  <c r="I11994" i="4" s="1"/>
  <c r="H12002" i="4"/>
  <c r="I12002" i="4" s="1"/>
  <c r="H12010" i="4"/>
  <c r="H12018" i="4"/>
  <c r="I12018" i="4" s="1"/>
  <c r="H12026" i="4"/>
  <c r="I12026" i="4" s="1"/>
  <c r="H12034" i="4"/>
  <c r="H12042" i="4"/>
  <c r="H12050" i="4"/>
  <c r="I12050" i="4" s="1"/>
  <c r="H12058" i="4"/>
  <c r="I12058" i="4" s="1"/>
  <c r="H12066" i="4"/>
  <c r="I12066" i="4" s="1"/>
  <c r="H12074" i="4"/>
  <c r="H12082" i="4"/>
  <c r="I12082" i="4" s="1"/>
  <c r="H12090" i="4"/>
  <c r="I12090" i="4" s="1"/>
  <c r="H12098" i="4"/>
  <c r="H12106" i="4"/>
  <c r="H12114" i="4"/>
  <c r="I12114" i="4" s="1"/>
  <c r="H12122" i="4"/>
  <c r="I12122" i="4" s="1"/>
  <c r="H12130" i="4"/>
  <c r="I12130" i="4" s="1"/>
  <c r="H12138" i="4"/>
  <c r="H12146" i="4"/>
  <c r="I12146" i="4" s="1"/>
  <c r="H12154" i="4"/>
  <c r="I12154" i="4" s="1"/>
  <c r="H12162" i="4"/>
  <c r="H12170" i="4"/>
  <c r="H12178" i="4"/>
  <c r="I12178" i="4" s="1"/>
  <c r="H12186" i="4"/>
  <c r="I12186" i="4" s="1"/>
  <c r="H12194" i="4"/>
  <c r="I12194" i="4" s="1"/>
  <c r="H12202" i="4"/>
  <c r="H12210" i="4"/>
  <c r="I12210" i="4" s="1"/>
  <c r="H12218" i="4"/>
  <c r="I12218" i="4" s="1"/>
  <c r="H12226" i="4"/>
  <c r="H11899" i="4"/>
  <c r="H11907" i="4"/>
  <c r="I11907" i="4" s="1"/>
  <c r="H11915" i="4"/>
  <c r="I11915" i="4" s="1"/>
  <c r="H11923" i="4"/>
  <c r="H11931" i="4"/>
  <c r="H11939" i="4"/>
  <c r="I11939" i="4" s="1"/>
  <c r="H11947" i="4"/>
  <c r="I11947" i="4" s="1"/>
  <c r="H11955" i="4"/>
  <c r="H11963" i="4"/>
  <c r="H11971" i="4"/>
  <c r="H11979" i="4"/>
  <c r="I11979" i="4" s="1"/>
  <c r="H11987" i="4"/>
  <c r="I11987" i="4" s="1"/>
  <c r="H11995" i="4"/>
  <c r="H12003" i="4"/>
  <c r="I12003" i="4" s="1"/>
  <c r="H12011" i="4"/>
  <c r="I12011" i="4" s="1"/>
  <c r="H12019" i="4"/>
  <c r="H12027" i="4"/>
  <c r="H12035" i="4"/>
  <c r="I12035" i="4" s="1"/>
  <c r="H12043" i="4"/>
  <c r="I12043" i="4" s="1"/>
  <c r="H12051" i="4"/>
  <c r="I12051" i="4" s="1"/>
  <c r="H12059" i="4"/>
  <c r="H12067" i="4"/>
  <c r="I12067" i="4" s="1"/>
  <c r="H12075" i="4"/>
  <c r="I12075" i="4" s="1"/>
  <c r="H12083" i="4"/>
  <c r="H12091" i="4"/>
  <c r="H12099" i="4"/>
  <c r="I12099" i="4" s="1"/>
  <c r="H12107" i="4"/>
  <c r="I12107" i="4" s="1"/>
  <c r="H12115" i="4"/>
  <c r="I12115" i="4" s="1"/>
  <c r="H12123" i="4"/>
  <c r="H12131" i="4"/>
  <c r="I12131" i="4" s="1"/>
  <c r="H12139" i="4"/>
  <c r="I12139" i="4" s="1"/>
  <c r="H12147" i="4"/>
  <c r="H12155" i="4"/>
  <c r="H12163" i="4"/>
  <c r="I12163" i="4" s="1"/>
  <c r="H12171" i="4"/>
  <c r="I12171" i="4" s="1"/>
  <c r="H12179" i="4"/>
  <c r="I12179" i="4" s="1"/>
  <c r="H12187" i="4"/>
  <c r="H12195" i="4"/>
  <c r="I12195" i="4" s="1"/>
  <c r="H12203" i="4"/>
  <c r="I12203" i="4" s="1"/>
  <c r="H12211" i="4"/>
  <c r="H12219" i="4"/>
  <c r="H12227" i="4"/>
  <c r="I12227" i="4" s="1"/>
  <c r="H11900" i="4"/>
  <c r="I11900" i="4" s="1"/>
  <c r="H11908" i="4"/>
  <c r="I11908" i="4" s="1"/>
  <c r="H11916" i="4"/>
  <c r="H11924" i="4"/>
  <c r="I11924" i="4" s="1"/>
  <c r="H11932" i="4"/>
  <c r="I11932" i="4" s="1"/>
  <c r="H11940" i="4"/>
  <c r="H11948" i="4"/>
  <c r="H11956" i="4"/>
  <c r="I11956" i="4" s="1"/>
  <c r="H11964" i="4"/>
  <c r="I11964" i="4" s="1"/>
  <c r="H11972" i="4"/>
  <c r="I11972" i="4" s="1"/>
  <c r="H11980" i="4"/>
  <c r="H11988" i="4"/>
  <c r="I11988" i="4" s="1"/>
  <c r="H11996" i="4"/>
  <c r="I11996" i="4" s="1"/>
  <c r="H12004" i="4"/>
  <c r="H12012" i="4"/>
  <c r="H12020" i="4"/>
  <c r="H12028" i="4"/>
  <c r="I12028" i="4" s="1"/>
  <c r="H12036" i="4"/>
  <c r="I12036" i="4" s="1"/>
  <c r="H12044" i="4"/>
  <c r="H12052" i="4"/>
  <c r="I12052" i="4" s="1"/>
  <c r="H12060" i="4"/>
  <c r="I12060" i="4" s="1"/>
  <c r="H12068" i="4"/>
  <c r="H12076" i="4"/>
  <c r="H12084" i="4"/>
  <c r="I12084" i="4" s="1"/>
  <c r="H12092" i="4"/>
  <c r="I12092" i="4" s="1"/>
  <c r="H12100" i="4"/>
  <c r="H12108" i="4"/>
  <c r="H12116" i="4"/>
  <c r="I12116" i="4" s="1"/>
  <c r="H12124" i="4"/>
  <c r="I12124" i="4" s="1"/>
  <c r="H12132" i="4"/>
  <c r="H12140" i="4"/>
  <c r="H12148" i="4"/>
  <c r="I12148" i="4" s="1"/>
  <c r="H12156" i="4"/>
  <c r="I12156" i="4" s="1"/>
  <c r="H12164" i="4"/>
  <c r="I12164" i="4" s="1"/>
  <c r="H12172" i="4"/>
  <c r="H12180" i="4"/>
  <c r="I12180" i="4" s="1"/>
  <c r="H12188" i="4"/>
  <c r="I12188" i="4" s="1"/>
  <c r="H12196" i="4"/>
  <c r="H12204" i="4"/>
  <c r="H12212" i="4"/>
  <c r="I12212" i="4" s="1"/>
  <c r="H12220" i="4"/>
  <c r="I12220" i="4" s="1"/>
  <c r="H12228" i="4"/>
  <c r="I12228" i="4" s="1"/>
  <c r="H11901" i="4"/>
  <c r="H11909" i="4"/>
  <c r="I11909" i="4" s="1"/>
  <c r="H11917" i="4"/>
  <c r="I11917" i="4" s="1"/>
  <c r="H11925" i="4"/>
  <c r="H11933" i="4"/>
  <c r="H11941" i="4"/>
  <c r="I11941" i="4" s="1"/>
  <c r="H11949" i="4"/>
  <c r="I11949" i="4" s="1"/>
  <c r="H11957" i="4"/>
  <c r="I11957" i="4" s="1"/>
  <c r="H11965" i="4"/>
  <c r="H11973" i="4"/>
  <c r="I11973" i="4" s="1"/>
  <c r="H11981" i="4"/>
  <c r="I11981" i="4" s="1"/>
  <c r="H11989" i="4"/>
  <c r="H11997" i="4"/>
  <c r="H12005" i="4"/>
  <c r="I12005" i="4" s="1"/>
  <c r="H12013" i="4"/>
  <c r="I12013" i="4" s="1"/>
  <c r="H12021" i="4"/>
  <c r="I12021" i="4" s="1"/>
  <c r="H12029" i="4"/>
  <c r="H12037" i="4"/>
  <c r="I12037" i="4" s="1"/>
  <c r="H12045" i="4"/>
  <c r="I12045" i="4" s="1"/>
  <c r="H12053" i="4"/>
  <c r="H12061" i="4"/>
  <c r="H12069" i="4"/>
  <c r="I12069" i="4" s="1"/>
  <c r="H12077" i="4"/>
  <c r="I12077" i="4" s="1"/>
  <c r="H12085" i="4"/>
  <c r="I12085" i="4" s="1"/>
  <c r="H12093" i="4"/>
  <c r="H12101" i="4"/>
  <c r="I12101" i="4" s="1"/>
  <c r="H12109" i="4"/>
  <c r="I12109" i="4" s="1"/>
  <c r="H12117" i="4"/>
  <c r="H12125" i="4"/>
  <c r="H12133" i="4"/>
  <c r="I12133" i="4" s="1"/>
  <c r="H12141" i="4"/>
  <c r="H12149" i="4"/>
  <c r="I12149" i="4" s="1"/>
  <c r="H12157" i="4"/>
  <c r="H12165" i="4"/>
  <c r="I12165" i="4" s="1"/>
  <c r="H12173" i="4"/>
  <c r="I12173" i="4" s="1"/>
  <c r="H12181" i="4"/>
  <c r="H12189" i="4"/>
  <c r="H12197" i="4"/>
  <c r="I12197" i="4" s="1"/>
  <c r="H12205" i="4"/>
  <c r="I12205" i="4" s="1"/>
  <c r="H12213" i="4"/>
  <c r="I12213" i="4" s="1"/>
  <c r="H12221" i="4"/>
  <c r="H12229" i="4"/>
  <c r="I12229" i="4" s="1"/>
  <c r="H11902" i="4"/>
  <c r="H11910" i="4"/>
  <c r="I11910" i="4" s="1"/>
  <c r="H11918" i="4"/>
  <c r="H11926" i="4"/>
  <c r="I11926" i="4" s="1"/>
  <c r="H11934" i="4"/>
  <c r="I11934" i="4" s="1"/>
  <c r="H11942" i="4"/>
  <c r="I11942" i="4" s="1"/>
  <c r="H11950" i="4"/>
  <c r="H11958" i="4"/>
  <c r="I11958" i="4" s="1"/>
  <c r="H11966" i="4"/>
  <c r="I11966" i="4" s="1"/>
  <c r="H11974" i="4"/>
  <c r="I11974" i="4" s="1"/>
  <c r="H11982" i="4"/>
  <c r="H11990" i="4"/>
  <c r="I11990" i="4" s="1"/>
  <c r="H11998" i="4"/>
  <c r="I11998" i="4" s="1"/>
  <c r="H12006" i="4"/>
  <c r="I12006" i="4" s="1"/>
  <c r="H12014" i="4"/>
  <c r="H12022" i="4"/>
  <c r="I12022" i="4" s="1"/>
  <c r="H12030" i="4"/>
  <c r="I12030" i="4" s="1"/>
  <c r="H12038" i="4"/>
  <c r="I12038" i="4" s="1"/>
  <c r="H12046" i="4"/>
  <c r="H12054" i="4"/>
  <c r="I12054" i="4" s="1"/>
  <c r="H12062" i="4"/>
  <c r="I12062" i="4" s="1"/>
  <c r="H12070" i="4"/>
  <c r="I12070" i="4" s="1"/>
  <c r="H12078" i="4"/>
  <c r="H12086" i="4"/>
  <c r="I12086" i="4" s="1"/>
  <c r="H12094" i="4"/>
  <c r="I12094" i="4" s="1"/>
  <c r="H12102" i="4"/>
  <c r="I12102" i="4" s="1"/>
  <c r="H12110" i="4"/>
  <c r="H12118" i="4"/>
  <c r="I12118" i="4" s="1"/>
  <c r="H12126" i="4"/>
  <c r="I12126" i="4" s="1"/>
  <c r="H12134" i="4"/>
  <c r="I12134" i="4" s="1"/>
  <c r="H12142" i="4"/>
  <c r="H12150" i="4"/>
  <c r="I12150" i="4" s="1"/>
  <c r="H12158" i="4"/>
  <c r="I12158" i="4" s="1"/>
  <c r="H12166" i="4"/>
  <c r="I12166" i="4" s="1"/>
  <c r="H12174" i="4"/>
  <c r="H12182" i="4"/>
  <c r="I12182" i="4" s="1"/>
  <c r="H12190" i="4"/>
  <c r="I12190" i="4" s="1"/>
  <c r="H12198" i="4"/>
  <c r="I12198" i="4" s="1"/>
  <c r="H12206" i="4"/>
  <c r="H12214" i="4"/>
  <c r="I12214" i="4" s="1"/>
  <c r="H12222" i="4"/>
  <c r="I12222" i="4" s="1"/>
  <c r="H11903" i="4"/>
  <c r="H11911" i="4"/>
  <c r="I11911" i="4" s="1"/>
  <c r="H11919" i="4"/>
  <c r="I11919" i="4" s="1"/>
  <c r="H11927" i="4"/>
  <c r="I11927" i="4" s="1"/>
  <c r="H11935" i="4"/>
  <c r="I11935" i="4" s="1"/>
  <c r="H11943" i="4"/>
  <c r="H11951" i="4"/>
  <c r="I11951" i="4" s="1"/>
  <c r="H11959" i="4"/>
  <c r="I11959" i="4" s="1"/>
  <c r="H11967" i="4"/>
  <c r="H11975" i="4"/>
  <c r="I11975" i="4" s="1"/>
  <c r="H11983" i="4"/>
  <c r="I11983" i="4" s="1"/>
  <c r="H11991" i="4"/>
  <c r="I11991" i="4" s="1"/>
  <c r="H11999" i="4"/>
  <c r="I11999" i="4" s="1"/>
  <c r="H12007" i="4"/>
  <c r="H12015" i="4"/>
  <c r="I12015" i="4" s="1"/>
  <c r="H12023" i="4"/>
  <c r="I12023" i="4" s="1"/>
  <c r="H12031" i="4"/>
  <c r="H12039" i="4"/>
  <c r="I12039" i="4" s="1"/>
  <c r="H12047" i="4"/>
  <c r="I12047" i="4" s="1"/>
  <c r="H12055" i="4"/>
  <c r="I12055" i="4" s="1"/>
  <c r="H12063" i="4"/>
  <c r="I12063" i="4" s="1"/>
  <c r="H12071" i="4"/>
  <c r="H12079" i="4"/>
  <c r="I12079" i="4" s="1"/>
  <c r="H12087" i="4"/>
  <c r="I12087" i="4" s="1"/>
  <c r="H12095" i="4"/>
  <c r="H12103" i="4"/>
  <c r="I12103" i="4" s="1"/>
  <c r="H12111" i="4"/>
  <c r="I12111" i="4" s="1"/>
  <c r="H12119" i="4"/>
  <c r="I12119" i="4" s="1"/>
  <c r="H12127" i="4"/>
  <c r="I12127" i="4" s="1"/>
  <c r="H12135" i="4"/>
  <c r="H12143" i="4"/>
  <c r="I12143" i="4" s="1"/>
  <c r="H12151" i="4"/>
  <c r="I12151" i="4" s="1"/>
  <c r="H12159" i="4"/>
  <c r="H12167" i="4"/>
  <c r="I12167" i="4" s="1"/>
  <c r="H12175" i="4"/>
  <c r="H12183" i="4"/>
  <c r="I12183" i="4" s="1"/>
  <c r="H12191" i="4"/>
  <c r="I12191" i="4" s="1"/>
  <c r="H12199" i="4"/>
  <c r="H12207" i="4"/>
  <c r="I12207" i="4" s="1"/>
  <c r="H12215" i="4"/>
  <c r="I12215" i="4" s="1"/>
  <c r="H12223" i="4"/>
  <c r="H4642" i="4"/>
  <c r="H4650" i="4"/>
  <c r="H4658" i="4"/>
  <c r="H4666" i="4"/>
  <c r="H4674" i="4"/>
  <c r="H4682" i="4"/>
  <c r="H4690" i="4"/>
  <c r="H4698" i="4"/>
  <c r="H4706" i="4"/>
  <c r="H4714" i="4"/>
  <c r="H4722" i="4"/>
  <c r="H4730" i="4"/>
  <c r="H4738" i="4"/>
  <c r="H4746" i="4"/>
  <c r="H4754" i="4"/>
  <c r="H4762" i="4"/>
  <c r="H4770" i="4"/>
  <c r="H4778" i="4"/>
  <c r="H4786" i="4"/>
  <c r="H4794" i="4"/>
  <c r="H4802" i="4"/>
  <c r="H4810" i="4"/>
  <c r="H4818" i="4"/>
  <c r="H4826" i="4"/>
  <c r="H4834" i="4"/>
  <c r="H4842" i="4"/>
  <c r="H4850" i="4"/>
  <c r="H4858" i="4"/>
  <c r="H4866" i="4"/>
  <c r="H4874" i="4"/>
  <c r="H4882" i="4"/>
  <c r="H4890" i="4"/>
  <c r="H4898" i="4"/>
  <c r="H4906" i="4"/>
  <c r="H4914" i="4"/>
  <c r="H4922" i="4"/>
  <c r="H4930" i="4"/>
  <c r="H4938" i="4"/>
  <c r="H4946" i="4"/>
  <c r="H4954" i="4"/>
  <c r="H4962" i="4"/>
  <c r="H4643" i="4"/>
  <c r="H4651" i="4"/>
  <c r="H4659" i="4"/>
  <c r="H4667" i="4"/>
  <c r="H4675" i="4"/>
  <c r="H4683" i="4"/>
  <c r="H4691" i="4"/>
  <c r="H4699" i="4"/>
  <c r="H4707" i="4"/>
  <c r="H4715" i="4"/>
  <c r="H4723" i="4"/>
  <c r="H4731" i="4"/>
  <c r="H4739" i="4"/>
  <c r="H4747" i="4"/>
  <c r="H4755" i="4"/>
  <c r="H4763" i="4"/>
  <c r="H4771" i="4"/>
  <c r="H4779" i="4"/>
  <c r="H4787" i="4"/>
  <c r="H4795" i="4"/>
  <c r="H4803" i="4"/>
  <c r="H4811" i="4"/>
  <c r="H4819" i="4"/>
  <c r="H4827" i="4"/>
  <c r="H4835" i="4"/>
  <c r="H4843" i="4"/>
  <c r="H4851" i="4"/>
  <c r="H4859" i="4"/>
  <c r="H4867" i="4"/>
  <c r="H4875" i="4"/>
  <c r="H4883" i="4"/>
  <c r="H4891" i="4"/>
  <c r="H4899" i="4"/>
  <c r="H4907" i="4"/>
  <c r="H4915" i="4"/>
  <c r="H4923" i="4"/>
  <c r="H4931" i="4"/>
  <c r="H4939" i="4"/>
  <c r="H4947" i="4"/>
  <c r="H4955" i="4"/>
  <c r="H4963" i="4"/>
  <c r="H4636" i="4"/>
  <c r="H4644" i="4"/>
  <c r="H4652" i="4"/>
  <c r="H4660" i="4"/>
  <c r="H4668" i="4"/>
  <c r="H4676" i="4"/>
  <c r="H4684" i="4"/>
  <c r="H4692" i="4"/>
  <c r="H4700" i="4"/>
  <c r="H4708" i="4"/>
  <c r="H4716" i="4"/>
  <c r="H4724" i="4"/>
  <c r="H4732" i="4"/>
  <c r="H4740" i="4"/>
  <c r="H4748" i="4"/>
  <c r="H4756" i="4"/>
  <c r="H4764" i="4"/>
  <c r="H4772" i="4"/>
  <c r="H4780" i="4"/>
  <c r="H4788" i="4"/>
  <c r="H4796" i="4"/>
  <c r="H4804" i="4"/>
  <c r="H4812" i="4"/>
  <c r="H4820" i="4"/>
  <c r="H4828" i="4"/>
  <c r="H4836" i="4"/>
  <c r="H4844" i="4"/>
  <c r="H4852" i="4"/>
  <c r="H4860" i="4"/>
  <c r="H4868" i="4"/>
  <c r="H4876" i="4"/>
  <c r="H4884" i="4"/>
  <c r="H4892" i="4"/>
  <c r="H4900" i="4"/>
  <c r="H4908" i="4"/>
  <c r="H4916" i="4"/>
  <c r="H4924" i="4"/>
  <c r="H4932" i="4"/>
  <c r="H4940" i="4"/>
  <c r="H4948" i="4"/>
  <c r="H4956" i="4"/>
  <c r="H4964" i="4"/>
  <c r="H4637" i="4"/>
  <c r="H4645" i="4"/>
  <c r="H4653" i="4"/>
  <c r="H4661" i="4"/>
  <c r="H4669" i="4"/>
  <c r="H4677" i="4"/>
  <c r="H4685" i="4"/>
  <c r="H4693" i="4"/>
  <c r="H4701" i="4"/>
  <c r="H4709" i="4"/>
  <c r="H4717" i="4"/>
  <c r="H4725" i="4"/>
  <c r="H4733" i="4"/>
  <c r="H4741" i="4"/>
  <c r="H4749" i="4"/>
  <c r="H4757" i="4"/>
  <c r="H4765" i="4"/>
  <c r="H4773" i="4"/>
  <c r="H4781" i="4"/>
  <c r="H4789" i="4"/>
  <c r="H4797" i="4"/>
  <c r="H4805" i="4"/>
  <c r="H4813" i="4"/>
  <c r="H4821" i="4"/>
  <c r="H4829" i="4"/>
  <c r="H4837" i="4"/>
  <c r="H4845" i="4"/>
  <c r="H4853" i="4"/>
  <c r="H4861" i="4"/>
  <c r="H4869" i="4"/>
  <c r="H4877" i="4"/>
  <c r="H4885" i="4"/>
  <c r="H4893" i="4"/>
  <c r="H4901" i="4"/>
  <c r="H4909" i="4"/>
  <c r="H4917" i="4"/>
  <c r="H4925" i="4"/>
  <c r="H4933" i="4"/>
  <c r="H4941" i="4"/>
  <c r="H4949" i="4"/>
  <c r="H4957" i="4"/>
  <c r="H4965" i="4"/>
  <c r="H4638" i="4"/>
  <c r="H4646" i="4"/>
  <c r="H4654" i="4"/>
  <c r="H4662" i="4"/>
  <c r="H4670" i="4"/>
  <c r="H4678" i="4"/>
  <c r="H4686" i="4"/>
  <c r="H4694" i="4"/>
  <c r="H4702" i="4"/>
  <c r="H4710" i="4"/>
  <c r="H4718" i="4"/>
  <c r="H4726" i="4"/>
  <c r="H4734" i="4"/>
  <c r="H4742" i="4"/>
  <c r="H4750" i="4"/>
  <c r="H4758" i="4"/>
  <c r="H4766" i="4"/>
  <c r="H4774" i="4"/>
  <c r="H4782" i="4"/>
  <c r="H4790" i="4"/>
  <c r="H4798" i="4"/>
  <c r="H4806" i="4"/>
  <c r="H4814" i="4"/>
  <c r="H4822" i="4"/>
  <c r="H4830" i="4"/>
  <c r="H4838" i="4"/>
  <c r="H4846" i="4"/>
  <c r="H4854" i="4"/>
  <c r="H4862" i="4"/>
  <c r="H4870" i="4"/>
  <c r="H4878" i="4"/>
  <c r="H4886" i="4"/>
  <c r="H4894" i="4"/>
  <c r="H4902" i="4"/>
  <c r="H4910" i="4"/>
  <c r="H4918" i="4"/>
  <c r="H4926" i="4"/>
  <c r="H4934" i="4"/>
  <c r="H4942" i="4"/>
  <c r="H4950" i="4"/>
  <c r="H4958" i="4"/>
  <c r="H4966" i="4"/>
  <c r="H4639" i="4"/>
  <c r="H4647" i="4"/>
  <c r="H4655" i="4"/>
  <c r="H4663" i="4"/>
  <c r="H4671" i="4"/>
  <c r="H4679" i="4"/>
  <c r="H4687" i="4"/>
  <c r="H4695" i="4"/>
  <c r="H4703" i="4"/>
  <c r="H4711" i="4"/>
  <c r="H4719" i="4"/>
  <c r="H4727" i="4"/>
  <c r="H4735" i="4"/>
  <c r="H4743" i="4"/>
  <c r="H4751" i="4"/>
  <c r="H4759" i="4"/>
  <c r="H4767" i="4"/>
  <c r="H4775" i="4"/>
  <c r="H4783" i="4"/>
  <c r="H4791" i="4"/>
  <c r="H4799" i="4"/>
  <c r="H4807" i="4"/>
  <c r="H4815" i="4"/>
  <c r="H4823" i="4"/>
  <c r="H4831" i="4"/>
  <c r="H4839" i="4"/>
  <c r="H4847" i="4"/>
  <c r="H4855" i="4"/>
  <c r="H4863" i="4"/>
  <c r="H4871" i="4"/>
  <c r="H4879" i="4"/>
  <c r="H4887" i="4"/>
  <c r="H4895" i="4"/>
  <c r="H4903" i="4"/>
  <c r="H4911" i="4"/>
  <c r="H4919" i="4"/>
  <c r="H4927" i="4"/>
  <c r="H4935" i="4"/>
  <c r="H4943" i="4"/>
  <c r="H4951" i="4"/>
  <c r="H4959" i="4"/>
  <c r="H4641" i="4"/>
  <c r="H4649" i="4"/>
  <c r="H4657" i="4"/>
  <c r="H4665" i="4"/>
  <c r="H4673" i="4"/>
  <c r="H4681" i="4"/>
  <c r="H4689" i="4"/>
  <c r="H4697" i="4"/>
  <c r="H4705" i="4"/>
  <c r="H4713" i="4"/>
  <c r="H4721" i="4"/>
  <c r="H4729" i="4"/>
  <c r="H4737" i="4"/>
  <c r="H4745" i="4"/>
  <c r="H4753" i="4"/>
  <c r="H4761" i="4"/>
  <c r="H4769" i="4"/>
  <c r="H4777" i="4"/>
  <c r="H4785" i="4"/>
  <c r="H4793" i="4"/>
  <c r="H4801" i="4"/>
  <c r="H4809" i="4"/>
  <c r="H4817" i="4"/>
  <c r="H4825" i="4"/>
  <c r="H4833" i="4"/>
  <c r="H4841" i="4"/>
  <c r="H4849" i="4"/>
  <c r="H4857" i="4"/>
  <c r="H4865" i="4"/>
  <c r="H4873" i="4"/>
  <c r="H4881" i="4"/>
  <c r="H4889" i="4"/>
  <c r="H4897" i="4"/>
  <c r="H4905" i="4"/>
  <c r="H4913" i="4"/>
  <c r="H4921" i="4"/>
  <c r="H4929" i="4"/>
  <c r="H4937" i="4"/>
  <c r="H4945" i="4"/>
  <c r="H4953" i="4"/>
  <c r="H4961" i="4"/>
  <c r="H4648" i="4"/>
  <c r="H4712" i="4"/>
  <c r="H4776" i="4"/>
  <c r="H4840" i="4"/>
  <c r="H4904" i="4"/>
  <c r="C4637" i="4"/>
  <c r="C4645" i="4"/>
  <c r="C4653" i="4"/>
  <c r="C4661" i="4"/>
  <c r="C4669" i="4"/>
  <c r="C4677" i="4"/>
  <c r="C4685" i="4"/>
  <c r="C4693" i="4"/>
  <c r="C4701" i="4"/>
  <c r="C4709" i="4"/>
  <c r="C4717" i="4"/>
  <c r="C4725" i="4"/>
  <c r="C4733" i="4"/>
  <c r="C4741" i="4"/>
  <c r="C4749" i="4"/>
  <c r="C4757" i="4"/>
  <c r="C4765" i="4"/>
  <c r="C4773" i="4"/>
  <c r="C4781" i="4"/>
  <c r="C4789" i="4"/>
  <c r="C4797" i="4"/>
  <c r="C4805" i="4"/>
  <c r="C4813" i="4"/>
  <c r="C4821" i="4"/>
  <c r="C4829" i="4"/>
  <c r="C4837" i="4"/>
  <c r="C4845" i="4"/>
  <c r="C4853" i="4"/>
  <c r="C4861" i="4"/>
  <c r="C4869" i="4"/>
  <c r="C4877" i="4"/>
  <c r="C4885" i="4"/>
  <c r="C4893" i="4"/>
  <c r="C4901" i="4"/>
  <c r="C4909" i="4"/>
  <c r="C4917" i="4"/>
  <c r="C4925" i="4"/>
  <c r="C4933" i="4"/>
  <c r="C4941" i="4"/>
  <c r="C4949" i="4"/>
  <c r="C4957" i="4"/>
  <c r="C4965" i="4"/>
  <c r="H4656" i="4"/>
  <c r="H4720" i="4"/>
  <c r="H4784" i="4"/>
  <c r="H4848" i="4"/>
  <c r="H4912" i="4"/>
  <c r="H4664" i="4"/>
  <c r="H4728" i="4"/>
  <c r="H4792" i="4"/>
  <c r="H4856" i="4"/>
  <c r="H4920" i="4"/>
  <c r="H4672" i="4"/>
  <c r="H4736" i="4"/>
  <c r="H4800" i="4"/>
  <c r="H4864" i="4"/>
  <c r="H4928" i="4"/>
  <c r="C4640" i="4"/>
  <c r="C4648" i="4"/>
  <c r="C4656" i="4"/>
  <c r="C4664" i="4"/>
  <c r="C4672" i="4"/>
  <c r="C4680" i="4"/>
  <c r="H4680" i="4"/>
  <c r="H4744" i="4"/>
  <c r="H4808" i="4"/>
  <c r="H4872" i="4"/>
  <c r="H4936" i="4"/>
  <c r="H4688" i="4"/>
  <c r="H4752" i="4"/>
  <c r="H4816" i="4"/>
  <c r="H4880" i="4"/>
  <c r="H4944" i="4"/>
  <c r="C4642" i="4"/>
  <c r="C4650" i="4"/>
  <c r="C4658" i="4"/>
  <c r="C4666" i="4"/>
  <c r="C4674" i="4"/>
  <c r="C4682" i="4"/>
  <c r="C4690" i="4"/>
  <c r="C4698" i="4"/>
  <c r="C4706" i="4"/>
  <c r="C4714" i="4"/>
  <c r="C4722" i="4"/>
  <c r="C4730" i="4"/>
  <c r="C4738" i="4"/>
  <c r="H4696" i="4"/>
  <c r="H4760" i="4"/>
  <c r="H4824" i="4"/>
  <c r="H4888" i="4"/>
  <c r="H4952" i="4"/>
  <c r="C4643" i="4"/>
  <c r="C4651" i="4"/>
  <c r="H4960" i="4"/>
  <c r="C4646" i="4"/>
  <c r="C4660" i="4"/>
  <c r="C4673" i="4"/>
  <c r="C4686" i="4"/>
  <c r="C4696" i="4"/>
  <c r="C4707" i="4"/>
  <c r="C4718" i="4"/>
  <c r="C4728" i="4"/>
  <c r="C4739" i="4"/>
  <c r="C4748" i="4"/>
  <c r="C4758" i="4"/>
  <c r="C4767" i="4"/>
  <c r="C4776" i="4"/>
  <c r="C4785" i="4"/>
  <c r="C4794" i="4"/>
  <c r="C4803" i="4"/>
  <c r="C4812" i="4"/>
  <c r="C4822" i="4"/>
  <c r="C4831" i="4"/>
  <c r="C4840" i="4"/>
  <c r="C4849" i="4"/>
  <c r="C4858" i="4"/>
  <c r="C4867" i="4"/>
  <c r="C4876" i="4"/>
  <c r="C4886" i="4"/>
  <c r="C4895" i="4"/>
  <c r="C4904" i="4"/>
  <c r="C4913" i="4"/>
  <c r="C4922" i="4"/>
  <c r="C4931" i="4"/>
  <c r="C4940" i="4"/>
  <c r="C4950" i="4"/>
  <c r="C4959" i="4"/>
  <c r="C4683" i="4"/>
  <c r="C4755" i="4"/>
  <c r="C4838" i="4"/>
  <c r="C4865" i="4"/>
  <c r="C4911" i="4"/>
  <c r="C4956" i="4"/>
  <c r="C4647" i="4"/>
  <c r="C4662" i="4"/>
  <c r="C4675" i="4"/>
  <c r="C4687" i="4"/>
  <c r="C4697" i="4"/>
  <c r="C4708" i="4"/>
  <c r="C4719" i="4"/>
  <c r="C4729" i="4"/>
  <c r="C4740" i="4"/>
  <c r="C4750" i="4"/>
  <c r="C4759" i="4"/>
  <c r="C4768" i="4"/>
  <c r="C4777" i="4"/>
  <c r="C4786" i="4"/>
  <c r="C4795" i="4"/>
  <c r="C4804" i="4"/>
  <c r="C4814" i="4"/>
  <c r="C4823" i="4"/>
  <c r="C4832" i="4"/>
  <c r="C4841" i="4"/>
  <c r="C4850" i="4"/>
  <c r="C4859" i="4"/>
  <c r="C4868" i="4"/>
  <c r="C4878" i="4"/>
  <c r="C4887" i="4"/>
  <c r="C4896" i="4"/>
  <c r="C4905" i="4"/>
  <c r="C4914" i="4"/>
  <c r="C4923" i="4"/>
  <c r="C4932" i="4"/>
  <c r="C4942" i="4"/>
  <c r="C4951" i="4"/>
  <c r="C4960" i="4"/>
  <c r="C4694" i="4"/>
  <c r="C4774" i="4"/>
  <c r="C4856" i="4"/>
  <c r="C4649" i="4"/>
  <c r="C4663" i="4"/>
  <c r="C4676" i="4"/>
  <c r="C4688" i="4"/>
  <c r="C4699" i="4"/>
  <c r="C4710" i="4"/>
  <c r="C4720" i="4"/>
  <c r="C4731" i="4"/>
  <c r="C4742" i="4"/>
  <c r="C4751" i="4"/>
  <c r="C4760" i="4"/>
  <c r="C4769" i="4"/>
  <c r="C4778" i="4"/>
  <c r="C4787" i="4"/>
  <c r="C4796" i="4"/>
  <c r="C4806" i="4"/>
  <c r="C4815" i="4"/>
  <c r="C4824" i="4"/>
  <c r="C4833" i="4"/>
  <c r="C4842" i="4"/>
  <c r="C4851" i="4"/>
  <c r="C4860" i="4"/>
  <c r="C4870" i="4"/>
  <c r="C4879" i="4"/>
  <c r="C4888" i="4"/>
  <c r="C4897" i="4"/>
  <c r="C4906" i="4"/>
  <c r="C4915" i="4"/>
  <c r="C4924" i="4"/>
  <c r="C4934" i="4"/>
  <c r="C4943" i="4"/>
  <c r="C4952" i="4"/>
  <c r="C4961" i="4"/>
  <c r="C4704" i="4"/>
  <c r="C4783" i="4"/>
  <c r="C4892" i="4"/>
  <c r="C4938" i="4"/>
  <c r="H4640" i="4"/>
  <c r="C4636" i="4"/>
  <c r="C4652" i="4"/>
  <c r="C4665" i="4"/>
  <c r="C4678" i="4"/>
  <c r="C4689" i="4"/>
  <c r="C4700" i="4"/>
  <c r="C4711" i="4"/>
  <c r="C4721" i="4"/>
  <c r="C4732" i="4"/>
  <c r="C4743" i="4"/>
  <c r="C4752" i="4"/>
  <c r="C4761" i="4"/>
  <c r="C4770" i="4"/>
  <c r="C4779" i="4"/>
  <c r="C4788" i="4"/>
  <c r="C4798" i="4"/>
  <c r="C4807" i="4"/>
  <c r="C4816" i="4"/>
  <c r="C4825" i="4"/>
  <c r="C4834" i="4"/>
  <c r="C4843" i="4"/>
  <c r="C4852" i="4"/>
  <c r="C4862" i="4"/>
  <c r="C4871" i="4"/>
  <c r="C4880" i="4"/>
  <c r="C4889" i="4"/>
  <c r="C4898" i="4"/>
  <c r="C4907" i="4"/>
  <c r="C4916" i="4"/>
  <c r="C4926" i="4"/>
  <c r="C4935" i="4"/>
  <c r="C4944" i="4"/>
  <c r="C4953" i="4"/>
  <c r="C4962" i="4"/>
  <c r="C4641" i="4"/>
  <c r="C4736" i="4"/>
  <c r="C4801" i="4"/>
  <c r="C4847" i="4"/>
  <c r="C4883" i="4"/>
  <c r="C4966" i="4"/>
  <c r="H4704" i="4"/>
  <c r="C4638" i="4"/>
  <c r="C4654" i="4"/>
  <c r="C4667" i="4"/>
  <c r="C4679" i="4"/>
  <c r="C4691" i="4"/>
  <c r="C4702" i="4"/>
  <c r="C4712" i="4"/>
  <c r="C4723" i="4"/>
  <c r="C4734" i="4"/>
  <c r="C4744" i="4"/>
  <c r="C4753" i="4"/>
  <c r="C4762" i="4"/>
  <c r="C4771" i="4"/>
  <c r="C4780" i="4"/>
  <c r="C4790" i="4"/>
  <c r="C4799" i="4"/>
  <c r="C4808" i="4"/>
  <c r="C4817" i="4"/>
  <c r="C4826" i="4"/>
  <c r="C4835" i="4"/>
  <c r="C4844" i="4"/>
  <c r="C4854" i="4"/>
  <c r="C4863" i="4"/>
  <c r="C4872" i="4"/>
  <c r="C4881" i="4"/>
  <c r="C4890" i="4"/>
  <c r="C4899" i="4"/>
  <c r="C4908" i="4"/>
  <c r="C4918" i="4"/>
  <c r="C4927" i="4"/>
  <c r="C4936" i="4"/>
  <c r="C4945" i="4"/>
  <c r="C4954" i="4"/>
  <c r="C4963" i="4"/>
  <c r="H4832" i="4"/>
  <c r="C4726" i="4"/>
  <c r="C4792" i="4"/>
  <c r="C4819" i="4"/>
  <c r="C4902" i="4"/>
  <c r="C4947" i="4"/>
  <c r="H4768" i="4"/>
  <c r="C4639" i="4"/>
  <c r="C4655" i="4"/>
  <c r="C4668" i="4"/>
  <c r="C4681" i="4"/>
  <c r="C4692" i="4"/>
  <c r="C4703" i="4"/>
  <c r="C4713" i="4"/>
  <c r="C4724" i="4"/>
  <c r="C4735" i="4"/>
  <c r="C4745" i="4"/>
  <c r="C4754" i="4"/>
  <c r="C4763" i="4"/>
  <c r="C4772" i="4"/>
  <c r="C4782" i="4"/>
  <c r="C4791" i="4"/>
  <c r="C4800" i="4"/>
  <c r="C4809" i="4"/>
  <c r="C4818" i="4"/>
  <c r="C4827" i="4"/>
  <c r="C4836" i="4"/>
  <c r="C4846" i="4"/>
  <c r="C4855" i="4"/>
  <c r="C4864" i="4"/>
  <c r="C4873" i="4"/>
  <c r="C4882" i="4"/>
  <c r="C4891" i="4"/>
  <c r="C4900" i="4"/>
  <c r="C4910" i="4"/>
  <c r="C4919" i="4"/>
  <c r="C4928" i="4"/>
  <c r="C4937" i="4"/>
  <c r="C4946" i="4"/>
  <c r="C4955" i="4"/>
  <c r="C4964" i="4"/>
  <c r="C4657" i="4"/>
  <c r="C4746" i="4"/>
  <c r="C4810" i="4"/>
  <c r="C4920" i="4"/>
  <c r="H4896" i="4"/>
  <c r="C4644" i="4"/>
  <c r="C4659" i="4"/>
  <c r="C4671" i="4"/>
  <c r="C4684" i="4"/>
  <c r="C4695" i="4"/>
  <c r="C4705" i="4"/>
  <c r="C4716" i="4"/>
  <c r="C4727" i="4"/>
  <c r="C4737" i="4"/>
  <c r="C4747" i="4"/>
  <c r="C4756" i="4"/>
  <c r="C4766" i="4"/>
  <c r="C4775" i="4"/>
  <c r="C4784" i="4"/>
  <c r="C4793" i="4"/>
  <c r="C4802" i="4"/>
  <c r="C4811" i="4"/>
  <c r="C4820" i="4"/>
  <c r="C4830" i="4"/>
  <c r="C4839" i="4"/>
  <c r="C4848" i="4"/>
  <c r="C4857" i="4"/>
  <c r="C4866" i="4"/>
  <c r="C4875" i="4"/>
  <c r="C4884" i="4"/>
  <c r="C4894" i="4"/>
  <c r="C4903" i="4"/>
  <c r="C4912" i="4"/>
  <c r="C4921" i="4"/>
  <c r="C4930" i="4"/>
  <c r="C4939" i="4"/>
  <c r="C4948" i="4"/>
  <c r="C4958" i="4"/>
  <c r="C4670" i="4"/>
  <c r="C4715" i="4"/>
  <c r="C4764" i="4"/>
  <c r="C4828" i="4"/>
  <c r="C4874" i="4"/>
  <c r="C4929" i="4"/>
  <c r="H16850" i="4"/>
  <c r="H16858" i="4"/>
  <c r="I16858" i="4" s="1"/>
  <c r="H16866" i="4"/>
  <c r="I16866" i="4" s="1"/>
  <c r="H16874" i="4"/>
  <c r="H16882" i="4"/>
  <c r="H16890" i="4"/>
  <c r="I16890" i="4" s="1"/>
  <c r="H16898" i="4"/>
  <c r="I16898" i="4" s="1"/>
  <c r="H16906" i="4"/>
  <c r="I16906" i="4" s="1"/>
  <c r="H16914" i="4"/>
  <c r="H16851" i="4"/>
  <c r="I16851" i="4" s="1"/>
  <c r="H16859" i="4"/>
  <c r="I16859" i="4" s="1"/>
  <c r="H16867" i="4"/>
  <c r="I16867" i="4" s="1"/>
  <c r="H16875" i="4"/>
  <c r="H16883" i="4"/>
  <c r="I16883" i="4" s="1"/>
  <c r="H16852" i="4"/>
  <c r="H16860" i="4"/>
  <c r="H16868" i="4"/>
  <c r="H16876" i="4"/>
  <c r="H16884" i="4"/>
  <c r="H16846" i="4"/>
  <c r="H16854" i="4"/>
  <c r="H16862" i="4"/>
  <c r="I16862" i="4" s="1"/>
  <c r="H16870" i="4"/>
  <c r="I16870" i="4" s="1"/>
  <c r="H16847" i="4"/>
  <c r="I16847" i="4" s="1"/>
  <c r="H16855" i="4"/>
  <c r="H16863" i="4"/>
  <c r="I16863" i="4" s="1"/>
  <c r="H16845" i="4"/>
  <c r="I16845" i="4" s="1"/>
  <c r="H16865" i="4"/>
  <c r="H16880" i="4"/>
  <c r="H16892" i="4"/>
  <c r="H16901" i="4"/>
  <c r="H16910" i="4"/>
  <c r="I16910" i="4" s="1"/>
  <c r="H16919" i="4"/>
  <c r="H16927" i="4"/>
  <c r="I16927" i="4" s="1"/>
  <c r="H16935" i="4"/>
  <c r="I16935" i="4" s="1"/>
  <c r="H16943" i="4"/>
  <c r="H16951" i="4"/>
  <c r="H16959" i="4"/>
  <c r="I16959" i="4" s="1"/>
  <c r="H16967" i="4"/>
  <c r="I16967" i="4" s="1"/>
  <c r="H16975" i="4"/>
  <c r="I16975" i="4" s="1"/>
  <c r="H16983" i="4"/>
  <c r="H16991" i="4"/>
  <c r="H16999" i="4"/>
  <c r="I16999" i="4" s="1"/>
  <c r="H17007" i="4"/>
  <c r="H17015" i="4"/>
  <c r="H17023" i="4"/>
  <c r="I17023" i="4" s="1"/>
  <c r="H17031" i="4"/>
  <c r="I17031" i="4" s="1"/>
  <c r="H17039" i="4"/>
  <c r="I17039" i="4" s="1"/>
  <c r="H17047" i="4"/>
  <c r="H17055" i="4"/>
  <c r="I17055" i="4" s="1"/>
  <c r="H17063" i="4"/>
  <c r="I17063" i="4" s="1"/>
  <c r="H17071" i="4"/>
  <c r="H17079" i="4"/>
  <c r="H17087" i="4"/>
  <c r="I17087" i="4" s="1"/>
  <c r="H17095" i="4"/>
  <c r="H17103" i="4"/>
  <c r="I17103" i="4" s="1"/>
  <c r="H17111" i="4"/>
  <c r="H17119" i="4"/>
  <c r="I17119" i="4" s="1"/>
  <c r="H17127" i="4"/>
  <c r="I17127" i="4" s="1"/>
  <c r="H17135" i="4"/>
  <c r="H17143" i="4"/>
  <c r="H17151" i="4"/>
  <c r="I17151" i="4" s="1"/>
  <c r="H17159" i="4"/>
  <c r="I17159" i="4" s="1"/>
  <c r="H17167" i="4"/>
  <c r="I17167" i="4" s="1"/>
  <c r="H17175" i="4"/>
  <c r="H16848" i="4"/>
  <c r="H16869" i="4"/>
  <c r="I16869" i="4" s="1"/>
  <c r="H16881" i="4"/>
  <c r="H16893" i="4"/>
  <c r="H16902" i="4"/>
  <c r="I16902" i="4" s="1"/>
  <c r="H16911" i="4"/>
  <c r="I16911" i="4" s="1"/>
  <c r="H16920" i="4"/>
  <c r="H16928" i="4"/>
  <c r="H16936" i="4"/>
  <c r="H16944" i="4"/>
  <c r="H16952" i="4"/>
  <c r="H16960" i="4"/>
  <c r="H16968" i="4"/>
  <c r="H16976" i="4"/>
  <c r="H16984" i="4"/>
  <c r="H16992" i="4"/>
  <c r="H17000" i="4"/>
  <c r="H17008" i="4"/>
  <c r="H17016" i="4"/>
  <c r="H17024" i="4"/>
  <c r="H17032" i="4"/>
  <c r="H17040" i="4"/>
  <c r="H17048" i="4"/>
  <c r="H17056" i="4"/>
  <c r="H17064" i="4"/>
  <c r="H17072" i="4"/>
  <c r="H17080" i="4"/>
  <c r="H17088" i="4"/>
  <c r="H17096" i="4"/>
  <c r="H17104" i="4"/>
  <c r="H17112" i="4"/>
  <c r="H17120" i="4"/>
  <c r="H17128" i="4"/>
  <c r="H17136" i="4"/>
  <c r="H17144" i="4"/>
  <c r="H17152" i="4"/>
  <c r="H17160" i="4"/>
  <c r="H17168" i="4"/>
  <c r="H16849" i="4"/>
  <c r="I16849" i="4" s="1"/>
  <c r="H16871" i="4"/>
  <c r="H16885" i="4"/>
  <c r="I16885" i="4" s="1"/>
  <c r="H16894" i="4"/>
  <c r="I16894" i="4" s="1"/>
  <c r="H16903" i="4"/>
  <c r="H16912" i="4"/>
  <c r="H16921" i="4"/>
  <c r="I16921" i="4" s="1"/>
  <c r="H16929" i="4"/>
  <c r="I16929" i="4" s="1"/>
  <c r="H16937" i="4"/>
  <c r="I16937" i="4" s="1"/>
  <c r="H16945" i="4"/>
  <c r="H16953" i="4"/>
  <c r="I16953" i="4" s="1"/>
  <c r="H16961" i="4"/>
  <c r="I16961" i="4" s="1"/>
  <c r="H16969" i="4"/>
  <c r="H16977" i="4"/>
  <c r="H16985" i="4"/>
  <c r="I16985" i="4" s="1"/>
  <c r="H16993" i="4"/>
  <c r="I16993" i="4" s="1"/>
  <c r="H17001" i="4"/>
  <c r="I17001" i="4" s="1"/>
  <c r="H17009" i="4"/>
  <c r="H17017" i="4"/>
  <c r="I17017" i="4" s="1"/>
  <c r="H17025" i="4"/>
  <c r="I17025" i="4" s="1"/>
  <c r="H17033" i="4"/>
  <c r="H17041" i="4"/>
  <c r="H17049" i="4"/>
  <c r="I17049" i="4" s="1"/>
  <c r="H17057" i="4"/>
  <c r="I17057" i="4" s="1"/>
  <c r="H17065" i="4"/>
  <c r="I17065" i="4" s="1"/>
  <c r="H17073" i="4"/>
  <c r="H17081" i="4"/>
  <c r="I17081" i="4" s="1"/>
  <c r="H17089" i="4"/>
  <c r="I17089" i="4" s="1"/>
  <c r="H17097" i="4"/>
  <c r="H17105" i="4"/>
  <c r="H17113" i="4"/>
  <c r="I17113" i="4" s="1"/>
  <c r="H17121" i="4"/>
  <c r="I17121" i="4" s="1"/>
  <c r="H17129" i="4"/>
  <c r="I17129" i="4" s="1"/>
  <c r="H17137" i="4"/>
  <c r="H17145" i="4"/>
  <c r="I17145" i="4" s="1"/>
  <c r="H17153" i="4"/>
  <c r="I17153" i="4" s="1"/>
  <c r="H17161" i="4"/>
  <c r="H17169" i="4"/>
  <c r="H16853" i="4"/>
  <c r="I16853" i="4" s="1"/>
  <c r="H16872" i="4"/>
  <c r="H16886" i="4"/>
  <c r="I16886" i="4" s="1"/>
  <c r="H16895" i="4"/>
  <c r="H16904" i="4"/>
  <c r="H16913" i="4"/>
  <c r="I16913" i="4" s="1"/>
  <c r="H16922" i="4"/>
  <c r="H16930" i="4"/>
  <c r="H16938" i="4"/>
  <c r="I16938" i="4" s="1"/>
  <c r="H16946" i="4"/>
  <c r="H16954" i="4"/>
  <c r="I16954" i="4" s="1"/>
  <c r="H16962" i="4"/>
  <c r="H16970" i="4"/>
  <c r="I16970" i="4" s="1"/>
  <c r="H16978" i="4"/>
  <c r="I16978" i="4" s="1"/>
  <c r="H16986" i="4"/>
  <c r="H16994" i="4"/>
  <c r="H17002" i="4"/>
  <c r="I17002" i="4" s="1"/>
  <c r="H17010" i="4"/>
  <c r="I17010" i="4" s="1"/>
  <c r="H17018" i="4"/>
  <c r="I17018" i="4" s="1"/>
  <c r="H17026" i="4"/>
  <c r="H17034" i="4"/>
  <c r="I17034" i="4" s="1"/>
  <c r="H17042" i="4"/>
  <c r="I17042" i="4" s="1"/>
  <c r="H17050" i="4"/>
  <c r="H17058" i="4"/>
  <c r="H17066" i="4"/>
  <c r="I17066" i="4" s="1"/>
  <c r="H17074" i="4"/>
  <c r="I17074" i="4" s="1"/>
  <c r="H17082" i="4"/>
  <c r="I17082" i="4" s="1"/>
  <c r="H17090" i="4"/>
  <c r="H17098" i="4"/>
  <c r="I17098" i="4" s="1"/>
  <c r="H17106" i="4"/>
  <c r="I17106" i="4" s="1"/>
  <c r="H17114" i="4"/>
  <c r="H17122" i="4"/>
  <c r="H17130" i="4"/>
  <c r="I17130" i="4" s="1"/>
  <c r="H17138" i="4"/>
  <c r="H17146" i="4"/>
  <c r="I17146" i="4" s="1"/>
  <c r="H17154" i="4"/>
  <c r="H17162" i="4"/>
  <c r="I17162" i="4" s="1"/>
  <c r="H17170" i="4"/>
  <c r="I17170" i="4" s="1"/>
  <c r="H16856" i="4"/>
  <c r="H16873" i="4"/>
  <c r="H16887" i="4"/>
  <c r="I16887" i="4" s="1"/>
  <c r="H16896" i="4"/>
  <c r="H16905" i="4"/>
  <c r="I16905" i="4" s="1"/>
  <c r="H16915" i="4"/>
  <c r="H16923" i="4"/>
  <c r="I16923" i="4" s="1"/>
  <c r="H16931" i="4"/>
  <c r="I16931" i="4" s="1"/>
  <c r="H16939" i="4"/>
  <c r="I16939" i="4" s="1"/>
  <c r="H16947" i="4"/>
  <c r="H16955" i="4"/>
  <c r="I16955" i="4" s="1"/>
  <c r="H16963" i="4"/>
  <c r="I16963" i="4" s="1"/>
  <c r="H16971" i="4"/>
  <c r="I16971" i="4" s="1"/>
  <c r="H16979" i="4"/>
  <c r="H16987" i="4"/>
  <c r="I16987" i="4" s="1"/>
  <c r="H16995" i="4"/>
  <c r="I16995" i="4" s="1"/>
  <c r="H17003" i="4"/>
  <c r="I17003" i="4" s="1"/>
  <c r="H17011" i="4"/>
  <c r="H17019" i="4"/>
  <c r="I17019" i="4" s="1"/>
  <c r="H17027" i="4"/>
  <c r="I17027" i="4" s="1"/>
  <c r="H17035" i="4"/>
  <c r="I17035" i="4" s="1"/>
  <c r="H17043" i="4"/>
  <c r="H17051" i="4"/>
  <c r="I17051" i="4" s="1"/>
  <c r="H17059" i="4"/>
  <c r="I17059" i="4" s="1"/>
  <c r="H17067" i="4"/>
  <c r="I17067" i="4" s="1"/>
  <c r="H17075" i="4"/>
  <c r="H17083" i="4"/>
  <c r="I17083" i="4" s="1"/>
  <c r="H17091" i="4"/>
  <c r="I17091" i="4" s="1"/>
  <c r="H17099" i="4"/>
  <c r="I17099" i="4" s="1"/>
  <c r="H17107" i="4"/>
  <c r="H17115" i="4"/>
  <c r="I17115" i="4" s="1"/>
  <c r="H17123" i="4"/>
  <c r="I17123" i="4" s="1"/>
  <c r="H17131" i="4"/>
  <c r="H17139" i="4"/>
  <c r="H17147" i="4"/>
  <c r="I17147" i="4" s="1"/>
  <c r="H17155" i="4"/>
  <c r="I17155" i="4" s="1"/>
  <c r="H17163" i="4"/>
  <c r="I17163" i="4" s="1"/>
  <c r="H17171" i="4"/>
  <c r="H16857" i="4"/>
  <c r="I16857" i="4" s="1"/>
  <c r="H16877" i="4"/>
  <c r="I16877" i="4" s="1"/>
  <c r="H16888" i="4"/>
  <c r="H16897" i="4"/>
  <c r="H16907" i="4"/>
  <c r="I16907" i="4" s="1"/>
  <c r="H16916" i="4"/>
  <c r="H16924" i="4"/>
  <c r="H16932" i="4"/>
  <c r="H16940" i="4"/>
  <c r="H16948" i="4"/>
  <c r="H16956" i="4"/>
  <c r="H16964" i="4"/>
  <c r="H16972" i="4"/>
  <c r="H16980" i="4"/>
  <c r="H16988" i="4"/>
  <c r="H16996" i="4"/>
  <c r="H17004" i="4"/>
  <c r="H17012" i="4"/>
  <c r="H17020" i="4"/>
  <c r="H17028" i="4"/>
  <c r="H17036" i="4"/>
  <c r="H17044" i="4"/>
  <c r="H17052" i="4"/>
  <c r="H17060" i="4"/>
  <c r="H17068" i="4"/>
  <c r="H17076" i="4"/>
  <c r="H17084" i="4"/>
  <c r="H17092" i="4"/>
  <c r="H17100" i="4"/>
  <c r="H17108" i="4"/>
  <c r="H17116" i="4"/>
  <c r="H17124" i="4"/>
  <c r="H17132" i="4"/>
  <c r="H17140" i="4"/>
  <c r="H17148" i="4"/>
  <c r="H17156" i="4"/>
  <c r="H17164" i="4"/>
  <c r="H17172" i="4"/>
  <c r="H16861" i="4"/>
  <c r="I16861" i="4" s="1"/>
  <c r="H16878" i="4"/>
  <c r="H16889" i="4"/>
  <c r="I16889" i="4" s="1"/>
  <c r="H16899" i="4"/>
  <c r="I16899" i="4" s="1"/>
  <c r="H16908" i="4"/>
  <c r="H16917" i="4"/>
  <c r="H16925" i="4"/>
  <c r="I16925" i="4" s="1"/>
  <c r="H16933" i="4"/>
  <c r="I16933" i="4" s="1"/>
  <c r="H16941" i="4"/>
  <c r="I16941" i="4" s="1"/>
  <c r="H16949" i="4"/>
  <c r="H16957" i="4"/>
  <c r="I16957" i="4" s="1"/>
  <c r="H16965" i="4"/>
  <c r="I16965" i="4" s="1"/>
  <c r="H16973" i="4"/>
  <c r="H16981" i="4"/>
  <c r="H16989" i="4"/>
  <c r="I16989" i="4" s="1"/>
  <c r="H16997" i="4"/>
  <c r="I16997" i="4" s="1"/>
  <c r="H17005" i="4"/>
  <c r="I17005" i="4" s="1"/>
  <c r="H17013" i="4"/>
  <c r="H17021" i="4"/>
  <c r="I17021" i="4" s="1"/>
  <c r="H17029" i="4"/>
  <c r="I17029" i="4" s="1"/>
  <c r="H17037" i="4"/>
  <c r="H17045" i="4"/>
  <c r="H17053" i="4"/>
  <c r="I17053" i="4" s="1"/>
  <c r="H17061" i="4"/>
  <c r="H17069" i="4"/>
  <c r="I17069" i="4" s="1"/>
  <c r="H17077" i="4"/>
  <c r="H17085" i="4"/>
  <c r="I17085" i="4" s="1"/>
  <c r="H17093" i="4"/>
  <c r="I17093" i="4" s="1"/>
  <c r="H17101" i="4"/>
  <c r="H17109" i="4"/>
  <c r="H17117" i="4"/>
  <c r="I17117" i="4" s="1"/>
  <c r="H17125" i="4"/>
  <c r="I17125" i="4" s="1"/>
  <c r="H17133" i="4"/>
  <c r="I17133" i="4" s="1"/>
  <c r="H17141" i="4"/>
  <c r="H17149" i="4"/>
  <c r="I17149" i="4" s="1"/>
  <c r="H17157" i="4"/>
  <c r="I17157" i="4" s="1"/>
  <c r="H17165" i="4"/>
  <c r="H17173" i="4"/>
  <c r="H16864" i="4"/>
  <c r="H16879" i="4"/>
  <c r="I16879" i="4" s="1"/>
  <c r="H16891" i="4"/>
  <c r="I16891" i="4" s="1"/>
  <c r="H16900" i="4"/>
  <c r="H16909" i="4"/>
  <c r="I16909" i="4" s="1"/>
  <c r="H16918" i="4"/>
  <c r="I16918" i="4" s="1"/>
  <c r="H16926" i="4"/>
  <c r="H16934" i="4"/>
  <c r="H16942" i="4"/>
  <c r="I16942" i="4" s="1"/>
  <c r="H16950" i="4"/>
  <c r="I16950" i="4" s="1"/>
  <c r="H16958" i="4"/>
  <c r="I16958" i="4" s="1"/>
  <c r="H16966" i="4"/>
  <c r="H16974" i="4"/>
  <c r="I16974" i="4" s="1"/>
  <c r="H16982" i="4"/>
  <c r="I16982" i="4" s="1"/>
  <c r="H16990" i="4"/>
  <c r="H16998" i="4"/>
  <c r="H17006" i="4"/>
  <c r="I17006" i="4" s="1"/>
  <c r="H17014" i="4"/>
  <c r="H17022" i="4"/>
  <c r="I17022" i="4" s="1"/>
  <c r="H17030" i="4"/>
  <c r="H17038" i="4"/>
  <c r="I17038" i="4" s="1"/>
  <c r="H17046" i="4"/>
  <c r="I17046" i="4" s="1"/>
  <c r="H17054" i="4"/>
  <c r="H17062" i="4"/>
  <c r="H17070" i="4"/>
  <c r="I17070" i="4" s="1"/>
  <c r="H17078" i="4"/>
  <c r="I17078" i="4" s="1"/>
  <c r="H17086" i="4"/>
  <c r="I17086" i="4" s="1"/>
  <c r="H17094" i="4"/>
  <c r="H17102" i="4"/>
  <c r="I17102" i="4" s="1"/>
  <c r="H17110" i="4"/>
  <c r="I17110" i="4" s="1"/>
  <c r="H17118" i="4"/>
  <c r="H17126" i="4"/>
  <c r="H17134" i="4"/>
  <c r="I17134" i="4" s="1"/>
  <c r="H17142" i="4"/>
  <c r="I17142" i="4" s="1"/>
  <c r="H17150" i="4"/>
  <c r="I17150" i="4" s="1"/>
  <c r="H17158" i="4"/>
  <c r="H17166" i="4"/>
  <c r="I17166" i="4" s="1"/>
  <c r="H17174" i="4"/>
  <c r="I17174" i="4" s="1"/>
  <c r="H9255" i="4"/>
  <c r="H9263" i="4"/>
  <c r="I9263" i="4" s="1"/>
  <c r="H9271" i="4"/>
  <c r="I9271" i="4" s="1"/>
  <c r="H9279" i="4"/>
  <c r="H9287" i="4"/>
  <c r="I9287" i="4" s="1"/>
  <c r="H9295" i="4"/>
  <c r="I9295" i="4" s="1"/>
  <c r="H9303" i="4"/>
  <c r="H9311" i="4"/>
  <c r="I9311" i="4" s="1"/>
  <c r="H9319" i="4"/>
  <c r="H9327" i="4"/>
  <c r="I9327" i="4" s="1"/>
  <c r="H9335" i="4"/>
  <c r="I9335" i="4" s="1"/>
  <c r="H9343" i="4"/>
  <c r="H9351" i="4"/>
  <c r="I9351" i="4" s="1"/>
  <c r="H9359" i="4"/>
  <c r="I9359" i="4" s="1"/>
  <c r="H9367" i="4"/>
  <c r="H9375" i="4"/>
  <c r="I9375" i="4" s="1"/>
  <c r="H9383" i="4"/>
  <c r="H9391" i="4"/>
  <c r="I9391" i="4" s="1"/>
  <c r="H9399" i="4"/>
  <c r="I9399" i="4" s="1"/>
  <c r="H9407" i="4"/>
  <c r="H9415" i="4"/>
  <c r="I9415" i="4" s="1"/>
  <c r="H9423" i="4"/>
  <c r="I9423" i="4" s="1"/>
  <c r="H9431" i="4"/>
  <c r="H9439" i="4"/>
  <c r="I9439" i="4" s="1"/>
  <c r="H9447" i="4"/>
  <c r="H9455" i="4"/>
  <c r="I9455" i="4" s="1"/>
  <c r="H9463" i="4"/>
  <c r="I9463" i="4" s="1"/>
  <c r="H9471" i="4"/>
  <c r="H9479" i="4"/>
  <c r="I9479" i="4" s="1"/>
  <c r="H9487" i="4"/>
  <c r="I9487" i="4" s="1"/>
  <c r="H9495" i="4"/>
  <c r="H9503" i="4"/>
  <c r="I9503" i="4" s="1"/>
  <c r="H9511" i="4"/>
  <c r="H9519" i="4"/>
  <c r="I9519" i="4" s="1"/>
  <c r="H9527" i="4"/>
  <c r="I9527" i="4" s="1"/>
  <c r="H9256" i="4"/>
  <c r="H9264" i="4"/>
  <c r="I9264" i="4" s="1"/>
  <c r="H9272" i="4"/>
  <c r="H9280" i="4"/>
  <c r="H9288" i="4"/>
  <c r="I9288" i="4" s="1"/>
  <c r="H9296" i="4"/>
  <c r="H9304" i="4"/>
  <c r="H9312" i="4"/>
  <c r="I9312" i="4" s="1"/>
  <c r="H9320" i="4"/>
  <c r="H9328" i="4"/>
  <c r="I9328" i="4" s="1"/>
  <c r="H9336" i="4"/>
  <c r="H9344" i="4"/>
  <c r="H9352" i="4"/>
  <c r="I9352" i="4" s="1"/>
  <c r="H9360" i="4"/>
  <c r="H9368" i="4"/>
  <c r="H9376" i="4"/>
  <c r="I9376" i="4" s="1"/>
  <c r="H9384" i="4"/>
  <c r="H9392" i="4"/>
  <c r="I9392" i="4" s="1"/>
  <c r="H9400" i="4"/>
  <c r="H9408" i="4"/>
  <c r="H9416" i="4"/>
  <c r="I9416" i="4" s="1"/>
  <c r="H9424" i="4"/>
  <c r="H9432" i="4"/>
  <c r="H9440" i="4"/>
  <c r="H9448" i="4"/>
  <c r="H9456" i="4"/>
  <c r="I9456" i="4" s="1"/>
  <c r="H9464" i="4"/>
  <c r="H9472" i="4"/>
  <c r="H9480" i="4"/>
  <c r="I9480" i="4" s="1"/>
  <c r="H9488" i="4"/>
  <c r="H9496" i="4"/>
  <c r="H9504" i="4"/>
  <c r="I9504" i="4" s="1"/>
  <c r="H9512" i="4"/>
  <c r="H9520" i="4"/>
  <c r="I9520" i="4" s="1"/>
  <c r="H9528" i="4"/>
  <c r="H9536" i="4"/>
  <c r="H9544" i="4"/>
  <c r="I9544" i="4" s="1"/>
  <c r="H9552" i="4"/>
  <c r="H9560" i="4"/>
  <c r="H9568" i="4"/>
  <c r="I9568" i="4" s="1"/>
  <c r="H9576" i="4"/>
  <c r="H9257" i="4"/>
  <c r="I9257" i="4" s="1"/>
  <c r="H9265" i="4"/>
  <c r="H9273" i="4"/>
  <c r="H9281" i="4"/>
  <c r="I9281" i="4" s="1"/>
  <c r="H9289" i="4"/>
  <c r="H9297" i="4"/>
  <c r="H9305" i="4"/>
  <c r="I9305" i="4" s="1"/>
  <c r="H9313" i="4"/>
  <c r="H9321" i="4"/>
  <c r="I9321" i="4" s="1"/>
  <c r="H9329" i="4"/>
  <c r="H9337" i="4"/>
  <c r="H9345" i="4"/>
  <c r="I9345" i="4" s="1"/>
  <c r="H9353" i="4"/>
  <c r="H9361" i="4"/>
  <c r="H9369" i="4"/>
  <c r="I9369" i="4" s="1"/>
  <c r="H9377" i="4"/>
  <c r="H9385" i="4"/>
  <c r="I9385" i="4" s="1"/>
  <c r="H9393" i="4"/>
  <c r="H9401" i="4"/>
  <c r="H9409" i="4"/>
  <c r="I9409" i="4" s="1"/>
  <c r="H9417" i="4"/>
  <c r="H9425" i="4"/>
  <c r="H9433" i="4"/>
  <c r="I9433" i="4" s="1"/>
  <c r="H9441" i="4"/>
  <c r="H9449" i="4"/>
  <c r="I9449" i="4" s="1"/>
  <c r="H9457" i="4"/>
  <c r="H9465" i="4"/>
  <c r="H9473" i="4"/>
  <c r="I9473" i="4" s="1"/>
  <c r="H9481" i="4"/>
  <c r="H9489" i="4"/>
  <c r="H9497" i="4"/>
  <c r="I9497" i="4" s="1"/>
  <c r="H9505" i="4"/>
  <c r="H9513" i="4"/>
  <c r="I9513" i="4" s="1"/>
  <c r="H9521" i="4"/>
  <c r="H9529" i="4"/>
  <c r="H9537" i="4"/>
  <c r="I9537" i="4" s="1"/>
  <c r="H9545" i="4"/>
  <c r="H9553" i="4"/>
  <c r="H9561" i="4"/>
  <c r="I9561" i="4" s="1"/>
  <c r="H9569" i="4"/>
  <c r="H9577" i="4"/>
  <c r="I9577" i="4" s="1"/>
  <c r="H9258" i="4"/>
  <c r="H9266" i="4"/>
  <c r="H9274" i="4"/>
  <c r="I9274" i="4" s="1"/>
  <c r="H9282" i="4"/>
  <c r="H9290" i="4"/>
  <c r="H9298" i="4"/>
  <c r="I9298" i="4" s="1"/>
  <c r="H9306" i="4"/>
  <c r="H9314" i="4"/>
  <c r="I9314" i="4" s="1"/>
  <c r="H9322" i="4"/>
  <c r="H9330" i="4"/>
  <c r="H9338" i="4"/>
  <c r="I9338" i="4" s="1"/>
  <c r="H9346" i="4"/>
  <c r="H9354" i="4"/>
  <c r="H9362" i="4"/>
  <c r="I9362" i="4" s="1"/>
  <c r="H9370" i="4"/>
  <c r="H9378" i="4"/>
  <c r="I9378" i="4" s="1"/>
  <c r="H9386" i="4"/>
  <c r="H9394" i="4"/>
  <c r="H9402" i="4"/>
  <c r="I9402" i="4" s="1"/>
  <c r="H9410" i="4"/>
  <c r="H9418" i="4"/>
  <c r="H9426" i="4"/>
  <c r="I9426" i="4" s="1"/>
  <c r="H9434" i="4"/>
  <c r="H9442" i="4"/>
  <c r="I9442" i="4" s="1"/>
  <c r="H9450" i="4"/>
  <c r="H9458" i="4"/>
  <c r="H9466" i="4"/>
  <c r="I9466" i="4" s="1"/>
  <c r="H9474" i="4"/>
  <c r="H9482" i="4"/>
  <c r="H9490" i="4"/>
  <c r="I9490" i="4" s="1"/>
  <c r="H9498" i="4"/>
  <c r="H9506" i="4"/>
  <c r="I9506" i="4" s="1"/>
  <c r="H9514" i="4"/>
  <c r="H9522" i="4"/>
  <c r="H9530" i="4"/>
  <c r="I9530" i="4" s="1"/>
  <c r="H9538" i="4"/>
  <c r="H9546" i="4"/>
  <c r="H9554" i="4"/>
  <c r="I9554" i="4" s="1"/>
  <c r="H9562" i="4"/>
  <c r="H9570" i="4"/>
  <c r="I9570" i="4" s="1"/>
  <c r="H9578" i="4"/>
  <c r="H9251" i="4"/>
  <c r="H9259" i="4"/>
  <c r="I9259" i="4" s="1"/>
  <c r="H9267" i="4"/>
  <c r="H9275" i="4"/>
  <c r="H9283" i="4"/>
  <c r="I9283" i="4" s="1"/>
  <c r="H9291" i="4"/>
  <c r="H9299" i="4"/>
  <c r="I9299" i="4" s="1"/>
  <c r="H9307" i="4"/>
  <c r="I9307" i="4" s="1"/>
  <c r="H9315" i="4"/>
  <c r="H9323" i="4"/>
  <c r="I9323" i="4" s="1"/>
  <c r="H9331" i="4"/>
  <c r="H9339" i="4"/>
  <c r="H9347" i="4"/>
  <c r="I9347" i="4" s="1"/>
  <c r="H9355" i="4"/>
  <c r="H9363" i="4"/>
  <c r="I9363" i="4" s="1"/>
  <c r="H9371" i="4"/>
  <c r="I9371" i="4" s="1"/>
  <c r="H9379" i="4"/>
  <c r="H9387" i="4"/>
  <c r="I9387" i="4" s="1"/>
  <c r="H9395" i="4"/>
  <c r="H9403" i="4"/>
  <c r="H9411" i="4"/>
  <c r="I9411" i="4" s="1"/>
  <c r="H9419" i="4"/>
  <c r="H9427" i="4"/>
  <c r="I9427" i="4" s="1"/>
  <c r="H9435" i="4"/>
  <c r="I9435" i="4" s="1"/>
  <c r="H9443" i="4"/>
  <c r="H9451" i="4"/>
  <c r="I9451" i="4" s="1"/>
  <c r="H9459" i="4"/>
  <c r="H9467" i="4"/>
  <c r="H9475" i="4"/>
  <c r="I9475" i="4" s="1"/>
  <c r="H9483" i="4"/>
  <c r="H9491" i="4"/>
  <c r="I9491" i="4" s="1"/>
  <c r="H9499" i="4"/>
  <c r="I9499" i="4" s="1"/>
  <c r="H9507" i="4"/>
  <c r="H9515" i="4"/>
  <c r="I9515" i="4" s="1"/>
  <c r="H9523" i="4"/>
  <c r="H9531" i="4"/>
  <c r="H9539" i="4"/>
  <c r="I9539" i="4" s="1"/>
  <c r="H9547" i="4"/>
  <c r="H9555" i="4"/>
  <c r="I9555" i="4" s="1"/>
  <c r="H9563" i="4"/>
  <c r="I9563" i="4" s="1"/>
  <c r="H9571" i="4"/>
  <c r="H9579" i="4"/>
  <c r="I9579" i="4" s="1"/>
  <c r="H9252" i="4"/>
  <c r="H9260" i="4"/>
  <c r="H9268" i="4"/>
  <c r="I9268" i="4" s="1"/>
  <c r="H9276" i="4"/>
  <c r="H9284" i="4"/>
  <c r="I9284" i="4" s="1"/>
  <c r="H9292" i="4"/>
  <c r="H9300" i="4"/>
  <c r="I9300" i="4" s="1"/>
  <c r="H9308" i="4"/>
  <c r="I9308" i="4" s="1"/>
  <c r="H9316" i="4"/>
  <c r="H9324" i="4"/>
  <c r="H9332" i="4"/>
  <c r="I9332" i="4" s="1"/>
  <c r="H9340" i="4"/>
  <c r="H9348" i="4"/>
  <c r="I9348" i="4" s="1"/>
  <c r="H9356" i="4"/>
  <c r="H9364" i="4"/>
  <c r="I9364" i="4" s="1"/>
  <c r="H9372" i="4"/>
  <c r="I9372" i="4" s="1"/>
  <c r="H9380" i="4"/>
  <c r="H9388" i="4"/>
  <c r="H9396" i="4"/>
  <c r="I9396" i="4" s="1"/>
  <c r="H9404" i="4"/>
  <c r="H9412" i="4"/>
  <c r="I9412" i="4" s="1"/>
  <c r="H9420" i="4"/>
  <c r="H9428" i="4"/>
  <c r="I9428" i="4" s="1"/>
  <c r="H9436" i="4"/>
  <c r="I9436" i="4" s="1"/>
  <c r="H9444" i="4"/>
  <c r="H9452" i="4"/>
  <c r="H9460" i="4"/>
  <c r="I9460" i="4" s="1"/>
  <c r="H9468" i="4"/>
  <c r="H9476" i="4"/>
  <c r="I9476" i="4" s="1"/>
  <c r="H9484" i="4"/>
  <c r="H9492" i="4"/>
  <c r="I9492" i="4" s="1"/>
  <c r="H9500" i="4"/>
  <c r="I9500" i="4" s="1"/>
  <c r="H9508" i="4"/>
  <c r="H9516" i="4"/>
  <c r="H9524" i="4"/>
  <c r="I9524" i="4" s="1"/>
  <c r="H9532" i="4"/>
  <c r="H9540" i="4"/>
  <c r="I9540" i="4" s="1"/>
  <c r="H9548" i="4"/>
  <c r="H9556" i="4"/>
  <c r="I9556" i="4" s="1"/>
  <c r="H9564" i="4"/>
  <c r="I9564" i="4" s="1"/>
  <c r="H9572" i="4"/>
  <c r="H9580" i="4"/>
  <c r="H9253" i="4"/>
  <c r="I9253" i="4" s="1"/>
  <c r="H9261" i="4"/>
  <c r="H9269" i="4"/>
  <c r="I9269" i="4" s="1"/>
  <c r="H9277" i="4"/>
  <c r="H9285" i="4"/>
  <c r="H9293" i="4"/>
  <c r="I9293" i="4" s="1"/>
  <c r="H9301" i="4"/>
  <c r="H9309" i="4"/>
  <c r="H9317" i="4"/>
  <c r="I9317" i="4" s="1"/>
  <c r="H9325" i="4"/>
  <c r="H9333" i="4"/>
  <c r="I9333" i="4" s="1"/>
  <c r="H9341" i="4"/>
  <c r="H9349" i="4"/>
  <c r="H9357" i="4"/>
  <c r="I9357" i="4" s="1"/>
  <c r="H9365" i="4"/>
  <c r="H9373" i="4"/>
  <c r="H9381" i="4"/>
  <c r="I9381" i="4" s="1"/>
  <c r="H9389" i="4"/>
  <c r="H9397" i="4"/>
  <c r="I9397" i="4" s="1"/>
  <c r="H9405" i="4"/>
  <c r="H9413" i="4"/>
  <c r="H9421" i="4"/>
  <c r="I9421" i="4" s="1"/>
  <c r="H9429" i="4"/>
  <c r="H9437" i="4"/>
  <c r="H9445" i="4"/>
  <c r="I9445" i="4" s="1"/>
  <c r="H9453" i="4"/>
  <c r="H9461" i="4"/>
  <c r="I9461" i="4" s="1"/>
  <c r="H9469" i="4"/>
  <c r="H9477" i="4"/>
  <c r="H9485" i="4"/>
  <c r="I9485" i="4" s="1"/>
  <c r="H9493" i="4"/>
  <c r="H9501" i="4"/>
  <c r="H9509" i="4"/>
  <c r="I9509" i="4" s="1"/>
  <c r="H9517" i="4"/>
  <c r="H9525" i="4"/>
  <c r="I9525" i="4" s="1"/>
  <c r="H9533" i="4"/>
  <c r="H9541" i="4"/>
  <c r="H9549" i="4"/>
  <c r="I9549" i="4" s="1"/>
  <c r="H9557" i="4"/>
  <c r="H9565" i="4"/>
  <c r="H9573" i="4"/>
  <c r="I9573" i="4" s="1"/>
  <c r="H9581" i="4"/>
  <c r="H9254" i="4"/>
  <c r="I9254" i="4" s="1"/>
  <c r="H9262" i="4"/>
  <c r="H9270" i="4"/>
  <c r="H9278" i="4"/>
  <c r="I9278" i="4" s="1"/>
  <c r="H9286" i="4"/>
  <c r="I9286" i="4" s="1"/>
  <c r="H9294" i="4"/>
  <c r="H9302" i="4"/>
  <c r="I9302" i="4" s="1"/>
  <c r="H9310" i="4"/>
  <c r="H9318" i="4"/>
  <c r="I9318" i="4" s="1"/>
  <c r="H9326" i="4"/>
  <c r="H9334" i="4"/>
  <c r="H9342" i="4"/>
  <c r="I9342" i="4" s="1"/>
  <c r="H9350" i="4"/>
  <c r="I9350" i="4" s="1"/>
  <c r="H9358" i="4"/>
  <c r="H9366" i="4"/>
  <c r="I9366" i="4" s="1"/>
  <c r="H9374" i="4"/>
  <c r="H9382" i="4"/>
  <c r="I9382" i="4" s="1"/>
  <c r="H9390" i="4"/>
  <c r="H9398" i="4"/>
  <c r="H9406" i="4"/>
  <c r="I9406" i="4" s="1"/>
  <c r="H9414" i="4"/>
  <c r="I9414" i="4" s="1"/>
  <c r="H9422" i="4"/>
  <c r="H9430" i="4"/>
  <c r="I9430" i="4" s="1"/>
  <c r="H9438" i="4"/>
  <c r="H9446" i="4"/>
  <c r="I9446" i="4" s="1"/>
  <c r="H9454" i="4"/>
  <c r="H9462" i="4"/>
  <c r="H9470" i="4"/>
  <c r="I9470" i="4" s="1"/>
  <c r="H9478" i="4"/>
  <c r="I9478" i="4" s="1"/>
  <c r="H9486" i="4"/>
  <c r="H9494" i="4"/>
  <c r="I9494" i="4" s="1"/>
  <c r="H9502" i="4"/>
  <c r="H9510" i="4"/>
  <c r="I9510" i="4" s="1"/>
  <c r="H9518" i="4"/>
  <c r="H9526" i="4"/>
  <c r="H9534" i="4"/>
  <c r="I9534" i="4" s="1"/>
  <c r="H9542" i="4"/>
  <c r="H9550" i="4"/>
  <c r="H9558" i="4"/>
  <c r="I9558" i="4" s="1"/>
  <c r="H9566" i="4"/>
  <c r="H9574" i="4"/>
  <c r="I9574" i="4" s="1"/>
  <c r="H9535" i="4"/>
  <c r="I9535" i="4" s="1"/>
  <c r="H9543" i="4"/>
  <c r="H9551" i="4"/>
  <c r="I9551" i="4" s="1"/>
  <c r="H9559" i="4"/>
  <c r="H9567" i="4"/>
  <c r="I9567" i="4" s="1"/>
  <c r="H9575" i="4"/>
  <c r="I9575" i="4" s="1"/>
  <c r="H1991" i="4"/>
  <c r="H1999" i="4"/>
  <c r="H2007" i="4"/>
  <c r="H2015" i="4"/>
  <c r="H2023" i="4"/>
  <c r="H2031" i="4"/>
  <c r="H2039" i="4"/>
  <c r="H2047" i="4"/>
  <c r="H2055" i="4"/>
  <c r="H2063" i="4"/>
  <c r="H2071" i="4"/>
  <c r="H2079" i="4"/>
  <c r="H2087" i="4"/>
  <c r="H2095" i="4"/>
  <c r="H2103" i="4"/>
  <c r="H2111" i="4"/>
  <c r="H2119" i="4"/>
  <c r="H2127" i="4"/>
  <c r="H2135" i="4"/>
  <c r="H2143" i="4"/>
  <c r="H2151" i="4"/>
  <c r="H2159" i="4"/>
  <c r="H2167" i="4"/>
  <c r="H2175" i="4"/>
  <c r="H2183" i="4"/>
  <c r="H2191" i="4"/>
  <c r="H2199" i="4"/>
  <c r="H2207" i="4"/>
  <c r="H2215" i="4"/>
  <c r="H2223" i="4"/>
  <c r="H2231" i="4"/>
  <c r="H2239" i="4"/>
  <c r="H2247" i="4"/>
  <c r="H2255" i="4"/>
  <c r="H2263" i="4"/>
  <c r="H2271" i="4"/>
  <c r="H2279" i="4"/>
  <c r="H2287" i="4"/>
  <c r="H2295" i="4"/>
  <c r="H2303" i="4"/>
  <c r="H2311" i="4"/>
  <c r="H1995" i="4"/>
  <c r="H2003" i="4"/>
  <c r="H2011" i="4"/>
  <c r="H2019" i="4"/>
  <c r="H2027" i="4"/>
  <c r="H2035" i="4"/>
  <c r="H2043" i="4"/>
  <c r="H2051" i="4"/>
  <c r="H2059" i="4"/>
  <c r="H2067" i="4"/>
  <c r="H2075" i="4"/>
  <c r="H2083" i="4"/>
  <c r="H2091" i="4"/>
  <c r="H2099" i="4"/>
  <c r="H2107" i="4"/>
  <c r="H2115" i="4"/>
  <c r="H2123" i="4"/>
  <c r="H2131" i="4"/>
  <c r="H2139" i="4"/>
  <c r="H2147" i="4"/>
  <c r="H2155" i="4"/>
  <c r="H2163" i="4"/>
  <c r="H2171" i="4"/>
  <c r="H2179" i="4"/>
  <c r="H2187" i="4"/>
  <c r="H2195" i="4"/>
  <c r="H2203" i="4"/>
  <c r="H2211" i="4"/>
  <c r="H2219" i="4"/>
  <c r="H2227" i="4"/>
  <c r="H2235" i="4"/>
  <c r="H2243" i="4"/>
  <c r="H2251" i="4"/>
  <c r="H2259" i="4"/>
  <c r="H2267" i="4"/>
  <c r="H2275" i="4"/>
  <c r="H2283" i="4"/>
  <c r="H2291" i="4"/>
  <c r="H2299" i="4"/>
  <c r="H2307" i="4"/>
  <c r="H2315" i="4"/>
  <c r="H1989" i="4"/>
  <c r="H1990" i="4"/>
  <c r="H2001" i="4"/>
  <c r="H2012" i="4"/>
  <c r="H2022" i="4"/>
  <c r="H2033" i="4"/>
  <c r="H2044" i="4"/>
  <c r="H2054" i="4"/>
  <c r="H2065" i="4"/>
  <c r="H2076" i="4"/>
  <c r="H2086" i="4"/>
  <c r="H2097" i="4"/>
  <c r="H2108" i="4"/>
  <c r="H2118" i="4"/>
  <c r="H2129" i="4"/>
  <c r="H2140" i="4"/>
  <c r="H2150" i="4"/>
  <c r="H2161" i="4"/>
  <c r="H2172" i="4"/>
  <c r="H2182" i="4"/>
  <c r="H2193" i="4"/>
  <c r="H2204" i="4"/>
  <c r="H2214" i="4"/>
  <c r="H2225" i="4"/>
  <c r="H2236" i="4"/>
  <c r="H2246" i="4"/>
  <c r="H2257" i="4"/>
  <c r="H2268" i="4"/>
  <c r="H2278" i="4"/>
  <c r="H2289" i="4"/>
  <c r="H2300" i="4"/>
  <c r="H2310" i="4"/>
  <c r="H1992" i="4"/>
  <c r="H2002" i="4"/>
  <c r="H2013" i="4"/>
  <c r="H2024" i="4"/>
  <c r="H2034" i="4"/>
  <c r="H2045" i="4"/>
  <c r="H2056" i="4"/>
  <c r="H2066" i="4"/>
  <c r="H2077" i="4"/>
  <c r="H2088" i="4"/>
  <c r="H2098" i="4"/>
  <c r="H2109" i="4"/>
  <c r="H2120" i="4"/>
  <c r="H2130" i="4"/>
  <c r="H2141" i="4"/>
  <c r="H2152" i="4"/>
  <c r="H2162" i="4"/>
  <c r="H2173" i="4"/>
  <c r="H2184" i="4"/>
  <c r="H2194" i="4"/>
  <c r="H2205" i="4"/>
  <c r="H2216" i="4"/>
  <c r="H2226" i="4"/>
  <c r="H2237" i="4"/>
  <c r="H2248" i="4"/>
  <c r="H2258" i="4"/>
  <c r="H2269" i="4"/>
  <c r="H2280" i="4"/>
  <c r="H2290" i="4"/>
  <c r="H2301" i="4"/>
  <c r="H2312" i="4"/>
  <c r="H1993" i="4"/>
  <c r="H2004" i="4"/>
  <c r="H2014" i="4"/>
  <c r="H2025" i="4"/>
  <c r="H2036" i="4"/>
  <c r="H2046" i="4"/>
  <c r="H2057" i="4"/>
  <c r="H2068" i="4"/>
  <c r="H2078" i="4"/>
  <c r="H2089" i="4"/>
  <c r="H2100" i="4"/>
  <c r="H2110" i="4"/>
  <c r="H2121" i="4"/>
  <c r="H2132" i="4"/>
  <c r="H2142" i="4"/>
  <c r="H2153" i="4"/>
  <c r="H2164" i="4"/>
  <c r="H2174" i="4"/>
  <c r="H2185" i="4"/>
  <c r="H2196" i="4"/>
  <c r="H2206" i="4"/>
  <c r="H2217" i="4"/>
  <c r="H2228" i="4"/>
  <c r="H2238" i="4"/>
  <c r="H2249" i="4"/>
  <c r="H2260" i="4"/>
  <c r="H2270" i="4"/>
  <c r="H2281" i="4"/>
  <c r="H2292" i="4"/>
  <c r="H2302" i="4"/>
  <c r="H2313" i="4"/>
  <c r="H1994" i="4"/>
  <c r="H2005" i="4"/>
  <c r="H2016" i="4"/>
  <c r="H2026" i="4"/>
  <c r="H2037" i="4"/>
  <c r="H2048" i="4"/>
  <c r="H2058" i="4"/>
  <c r="H2069" i="4"/>
  <c r="H2080" i="4"/>
  <c r="H2090" i="4"/>
  <c r="H2101" i="4"/>
  <c r="H2112" i="4"/>
  <c r="H2122" i="4"/>
  <c r="H2133" i="4"/>
  <c r="H2144" i="4"/>
  <c r="H2154" i="4"/>
  <c r="H2165" i="4"/>
  <c r="H2176" i="4"/>
  <c r="H2186" i="4"/>
  <c r="H2197" i="4"/>
  <c r="H2208" i="4"/>
  <c r="H2218" i="4"/>
  <c r="H2229" i="4"/>
  <c r="H2240" i="4"/>
  <c r="H2250" i="4"/>
  <c r="H2261" i="4"/>
  <c r="H2272" i="4"/>
  <c r="H2282" i="4"/>
  <c r="H2293" i="4"/>
  <c r="H2304" i="4"/>
  <c r="H2314" i="4"/>
  <c r="H1996" i="4"/>
  <c r="H2006" i="4"/>
  <c r="H2017" i="4"/>
  <c r="H2028" i="4"/>
  <c r="H2038" i="4"/>
  <c r="H2049" i="4"/>
  <c r="H2060" i="4"/>
  <c r="H2070" i="4"/>
  <c r="H2081" i="4"/>
  <c r="H2092" i="4"/>
  <c r="H2102" i="4"/>
  <c r="H2113" i="4"/>
  <c r="H2124" i="4"/>
  <c r="H2134" i="4"/>
  <c r="H2145" i="4"/>
  <c r="H2156" i="4"/>
  <c r="H2166" i="4"/>
  <c r="H2177" i="4"/>
  <c r="H2188" i="4"/>
  <c r="H2198" i="4"/>
  <c r="H2209" i="4"/>
  <c r="H2220" i="4"/>
  <c r="H2230" i="4"/>
  <c r="H2241" i="4"/>
  <c r="H2252" i="4"/>
  <c r="H2262" i="4"/>
  <c r="H2273" i="4"/>
  <c r="H2284" i="4"/>
  <c r="H2294" i="4"/>
  <c r="H2305" i="4"/>
  <c r="H2316" i="4"/>
  <c r="H1997" i="4"/>
  <c r="H2008" i="4"/>
  <c r="H2018" i="4"/>
  <c r="H2029" i="4"/>
  <c r="H2040" i="4"/>
  <c r="H2050" i="4"/>
  <c r="H2061" i="4"/>
  <c r="H2072" i="4"/>
  <c r="H2082" i="4"/>
  <c r="H2093" i="4"/>
  <c r="H2104" i="4"/>
  <c r="H2114" i="4"/>
  <c r="H2125" i="4"/>
  <c r="H2136" i="4"/>
  <c r="H2146" i="4"/>
  <c r="H2157" i="4"/>
  <c r="H2168" i="4"/>
  <c r="H2178" i="4"/>
  <c r="H2189" i="4"/>
  <c r="H2200" i="4"/>
  <c r="H2210" i="4"/>
  <c r="H2221" i="4"/>
  <c r="H2232" i="4"/>
  <c r="H2242" i="4"/>
  <c r="H2253" i="4"/>
  <c r="H2264" i="4"/>
  <c r="H2274" i="4"/>
  <c r="H2285" i="4"/>
  <c r="H2296" i="4"/>
  <c r="H2306" i="4"/>
  <c r="H2317" i="4"/>
  <c r="H1988" i="4"/>
  <c r="H2000" i="4"/>
  <c r="H2010" i="4"/>
  <c r="H2021" i="4"/>
  <c r="H2032" i="4"/>
  <c r="H2042" i="4"/>
  <c r="H2053" i="4"/>
  <c r="H2064" i="4"/>
  <c r="H2074" i="4"/>
  <c r="H2085" i="4"/>
  <c r="H2096" i="4"/>
  <c r="H2106" i="4"/>
  <c r="H2117" i="4"/>
  <c r="H2128" i="4"/>
  <c r="H2138" i="4"/>
  <c r="H2149" i="4"/>
  <c r="H2160" i="4"/>
  <c r="H2170" i="4"/>
  <c r="H2181" i="4"/>
  <c r="H2192" i="4"/>
  <c r="H2202" i="4"/>
  <c r="H2213" i="4"/>
  <c r="H2224" i="4"/>
  <c r="H2234" i="4"/>
  <c r="H2245" i="4"/>
  <c r="H2256" i="4"/>
  <c r="H2266" i="4"/>
  <c r="H2277" i="4"/>
  <c r="H2288" i="4"/>
  <c r="H2298" i="4"/>
  <c r="H2309" i="4"/>
  <c r="H2052" i="4"/>
  <c r="H2137" i="4"/>
  <c r="H2222" i="4"/>
  <c r="H2308" i="4"/>
  <c r="C1989" i="4"/>
  <c r="C1997" i="4"/>
  <c r="C2005" i="4"/>
  <c r="C2013" i="4"/>
  <c r="C2021" i="4"/>
  <c r="C2029" i="4"/>
  <c r="C2037" i="4"/>
  <c r="C2045" i="4"/>
  <c r="C2053" i="4"/>
  <c r="C2061" i="4"/>
  <c r="C2069" i="4"/>
  <c r="C2077" i="4"/>
  <c r="C2085" i="4"/>
  <c r="C2093" i="4"/>
  <c r="C2101" i="4"/>
  <c r="C2109" i="4"/>
  <c r="C2117" i="4"/>
  <c r="C2125" i="4"/>
  <c r="C2133" i="4"/>
  <c r="C2141" i="4"/>
  <c r="C2149" i="4"/>
  <c r="C2157" i="4"/>
  <c r="C2165" i="4"/>
  <c r="C2173" i="4"/>
  <c r="C2181" i="4"/>
  <c r="C2189" i="4"/>
  <c r="C2197" i="4"/>
  <c r="C2205" i="4"/>
  <c r="C2213" i="4"/>
  <c r="C2221" i="4"/>
  <c r="C2229" i="4"/>
  <c r="C2237" i="4"/>
  <c r="C2245" i="4"/>
  <c r="C2253" i="4"/>
  <c r="C2261" i="4"/>
  <c r="C2269" i="4"/>
  <c r="C2277" i="4"/>
  <c r="C2285" i="4"/>
  <c r="C2293" i="4"/>
  <c r="C2301" i="4"/>
  <c r="C2309" i="4"/>
  <c r="C2317" i="4"/>
  <c r="H2062" i="4"/>
  <c r="H2148" i="4"/>
  <c r="H2233" i="4"/>
  <c r="H2318" i="4"/>
  <c r="C1990" i="4"/>
  <c r="C1998" i="4"/>
  <c r="C2006" i="4"/>
  <c r="C2014" i="4"/>
  <c r="C2022" i="4"/>
  <c r="C2030" i="4"/>
  <c r="C2038" i="4"/>
  <c r="C2046" i="4"/>
  <c r="C2054" i="4"/>
  <c r="C2062" i="4"/>
  <c r="C2070" i="4"/>
  <c r="C2078" i="4"/>
  <c r="C2086" i="4"/>
  <c r="C2094" i="4"/>
  <c r="C2102" i="4"/>
  <c r="C2110" i="4"/>
  <c r="C2118" i="4"/>
  <c r="C2126" i="4"/>
  <c r="C2134" i="4"/>
  <c r="C2142" i="4"/>
  <c r="C2150" i="4"/>
  <c r="C2158" i="4"/>
  <c r="C2166" i="4"/>
  <c r="C2174" i="4"/>
  <c r="C2182" i="4"/>
  <c r="C2190" i="4"/>
  <c r="C2198" i="4"/>
  <c r="C2206" i="4"/>
  <c r="C2214" i="4"/>
  <c r="C2222" i="4"/>
  <c r="C2230" i="4"/>
  <c r="C2238" i="4"/>
  <c r="C2246" i="4"/>
  <c r="C2254" i="4"/>
  <c r="C2262" i="4"/>
  <c r="C2270" i="4"/>
  <c r="C2278" i="4"/>
  <c r="C2286" i="4"/>
  <c r="C2294" i="4"/>
  <c r="C2302" i="4"/>
  <c r="C2310" i="4"/>
  <c r="C2318" i="4"/>
  <c r="H2073" i="4"/>
  <c r="H2158" i="4"/>
  <c r="H2244" i="4"/>
  <c r="C1991" i="4"/>
  <c r="C1999" i="4"/>
  <c r="C2007" i="4"/>
  <c r="C2015" i="4"/>
  <c r="C2023" i="4"/>
  <c r="C2031" i="4"/>
  <c r="C2039" i="4"/>
  <c r="C2047" i="4"/>
  <c r="C2055" i="4"/>
  <c r="C2063" i="4"/>
  <c r="C2071" i="4"/>
  <c r="C2079" i="4"/>
  <c r="C2087" i="4"/>
  <c r="C2095" i="4"/>
  <c r="C2103" i="4"/>
  <c r="C2111" i="4"/>
  <c r="C2119" i="4"/>
  <c r="C2127" i="4"/>
  <c r="C2135" i="4"/>
  <c r="C2143" i="4"/>
  <c r="C2151" i="4"/>
  <c r="C2159" i="4"/>
  <c r="C2167" i="4"/>
  <c r="C2175" i="4"/>
  <c r="C2183" i="4"/>
  <c r="C2191" i="4"/>
  <c r="C2199" i="4"/>
  <c r="C2207" i="4"/>
  <c r="C2215" i="4"/>
  <c r="C2223" i="4"/>
  <c r="C2231" i="4"/>
  <c r="C2239" i="4"/>
  <c r="C2247" i="4"/>
  <c r="C2255" i="4"/>
  <c r="C2263" i="4"/>
  <c r="C2271" i="4"/>
  <c r="C2279" i="4"/>
  <c r="C2287" i="4"/>
  <c r="C2295" i="4"/>
  <c r="C2303" i="4"/>
  <c r="C2311" i="4"/>
  <c r="H1998" i="4"/>
  <c r="H2084" i="4"/>
  <c r="H2169" i="4"/>
  <c r="H2254" i="4"/>
  <c r="C1992" i="4"/>
  <c r="C2000" i="4"/>
  <c r="C2008" i="4"/>
  <c r="C2016" i="4"/>
  <c r="C2024" i="4"/>
  <c r="C2032" i="4"/>
  <c r="C2040" i="4"/>
  <c r="C2048" i="4"/>
  <c r="C2056" i="4"/>
  <c r="C2064" i="4"/>
  <c r="C2072" i="4"/>
  <c r="C2080" i="4"/>
  <c r="C2088" i="4"/>
  <c r="C2096" i="4"/>
  <c r="C2104" i="4"/>
  <c r="C2112" i="4"/>
  <c r="C2120" i="4"/>
  <c r="C2128" i="4"/>
  <c r="C2136" i="4"/>
  <c r="C2144" i="4"/>
  <c r="C2152" i="4"/>
  <c r="C2160" i="4"/>
  <c r="C2168" i="4"/>
  <c r="C2176" i="4"/>
  <c r="C2184" i="4"/>
  <c r="C2192" i="4"/>
  <c r="C2200" i="4"/>
  <c r="C2208" i="4"/>
  <c r="C2216" i="4"/>
  <c r="C2224" i="4"/>
  <c r="C2232" i="4"/>
  <c r="C2240" i="4"/>
  <c r="C2248" i="4"/>
  <c r="C2256" i="4"/>
  <c r="C2264" i="4"/>
  <c r="C2272" i="4"/>
  <c r="C2280" i="4"/>
  <c r="C2288" i="4"/>
  <c r="C2296" i="4"/>
  <c r="C2304" i="4"/>
  <c r="C2312" i="4"/>
  <c r="H2009" i="4"/>
  <c r="H2094" i="4"/>
  <c r="H2180" i="4"/>
  <c r="H2265" i="4"/>
  <c r="C1993" i="4"/>
  <c r="C2001" i="4"/>
  <c r="C2009" i="4"/>
  <c r="C2017" i="4"/>
  <c r="C2025" i="4"/>
  <c r="C2033" i="4"/>
  <c r="C2041" i="4"/>
  <c r="C2049" i="4"/>
  <c r="C2057" i="4"/>
  <c r="C2065" i="4"/>
  <c r="C2073" i="4"/>
  <c r="C2081" i="4"/>
  <c r="C2089" i="4"/>
  <c r="C2097" i="4"/>
  <c r="C2105" i="4"/>
  <c r="C2113" i="4"/>
  <c r="C2121" i="4"/>
  <c r="C2129" i="4"/>
  <c r="C2137" i="4"/>
  <c r="C2145" i="4"/>
  <c r="C2153" i="4"/>
  <c r="C2161" i="4"/>
  <c r="C2169" i="4"/>
  <c r="C2177" i="4"/>
  <c r="C2185" i="4"/>
  <c r="C2193" i="4"/>
  <c r="C2201" i="4"/>
  <c r="C2209" i="4"/>
  <c r="C2217" i="4"/>
  <c r="C2225" i="4"/>
  <c r="C2233" i="4"/>
  <c r="C2241" i="4"/>
  <c r="C2249" i="4"/>
  <c r="C2257" i="4"/>
  <c r="C2265" i="4"/>
  <c r="C2273" i="4"/>
  <c r="C2281" i="4"/>
  <c r="C2289" i="4"/>
  <c r="C2297" i="4"/>
  <c r="C2305" i="4"/>
  <c r="C2313" i="4"/>
  <c r="H2020" i="4"/>
  <c r="H2105" i="4"/>
  <c r="H2190" i="4"/>
  <c r="H2276" i="4"/>
  <c r="C1994" i="4"/>
  <c r="C2002" i="4"/>
  <c r="C2010" i="4"/>
  <c r="C2018" i="4"/>
  <c r="C2026" i="4"/>
  <c r="C2034" i="4"/>
  <c r="C2042" i="4"/>
  <c r="C2050" i="4"/>
  <c r="C2058" i="4"/>
  <c r="C2066" i="4"/>
  <c r="C2074" i="4"/>
  <c r="C2082" i="4"/>
  <c r="C2090" i="4"/>
  <c r="C2098" i="4"/>
  <c r="C2106" i="4"/>
  <c r="C2114" i="4"/>
  <c r="C2122" i="4"/>
  <c r="C2130" i="4"/>
  <c r="C2138" i="4"/>
  <c r="C2146" i="4"/>
  <c r="C2154" i="4"/>
  <c r="C2162" i="4"/>
  <c r="C2170" i="4"/>
  <c r="C2178" i="4"/>
  <c r="C2186" i="4"/>
  <c r="C2194" i="4"/>
  <c r="C2202" i="4"/>
  <c r="C2210" i="4"/>
  <c r="C2218" i="4"/>
  <c r="C2226" i="4"/>
  <c r="C2234" i="4"/>
  <c r="C2242" i="4"/>
  <c r="C2250" i="4"/>
  <c r="C2258" i="4"/>
  <c r="C2266" i="4"/>
  <c r="C2274" i="4"/>
  <c r="C2282" i="4"/>
  <c r="C2290" i="4"/>
  <c r="C2298" i="4"/>
  <c r="C2306" i="4"/>
  <c r="C2314" i="4"/>
  <c r="H2030" i="4"/>
  <c r="H2116" i="4"/>
  <c r="H2201" i="4"/>
  <c r="H2286" i="4"/>
  <c r="C1995" i="4"/>
  <c r="C2003" i="4"/>
  <c r="C2011" i="4"/>
  <c r="C2019" i="4"/>
  <c r="C2027" i="4"/>
  <c r="C2035" i="4"/>
  <c r="C2043" i="4"/>
  <c r="C2051" i="4"/>
  <c r="C2059" i="4"/>
  <c r="C2067" i="4"/>
  <c r="C2075" i="4"/>
  <c r="C2083" i="4"/>
  <c r="C2091" i="4"/>
  <c r="C2099" i="4"/>
  <c r="C2107" i="4"/>
  <c r="C2115" i="4"/>
  <c r="C2123" i="4"/>
  <c r="C2131" i="4"/>
  <c r="C2139" i="4"/>
  <c r="C2147" i="4"/>
  <c r="C2155" i="4"/>
  <c r="C2163" i="4"/>
  <c r="C2171" i="4"/>
  <c r="C2179" i="4"/>
  <c r="C2187" i="4"/>
  <c r="C2195" i="4"/>
  <c r="C2203" i="4"/>
  <c r="C2211" i="4"/>
  <c r="C2219" i="4"/>
  <c r="C2227" i="4"/>
  <c r="C2235" i="4"/>
  <c r="C2243" i="4"/>
  <c r="C2251" i="4"/>
  <c r="C2259" i="4"/>
  <c r="C2267" i="4"/>
  <c r="C2275" i="4"/>
  <c r="C2283" i="4"/>
  <c r="C2291" i="4"/>
  <c r="C2299" i="4"/>
  <c r="C2307" i="4"/>
  <c r="C2315" i="4"/>
  <c r="C2004" i="4"/>
  <c r="C2068" i="4"/>
  <c r="C2132" i="4"/>
  <c r="C2196" i="4"/>
  <c r="C2260" i="4"/>
  <c r="C2012" i="4"/>
  <c r="C2076" i="4"/>
  <c r="C2140" i="4"/>
  <c r="C2204" i="4"/>
  <c r="C2268" i="4"/>
  <c r="C2020" i="4"/>
  <c r="C2084" i="4"/>
  <c r="C2148" i="4"/>
  <c r="C2212" i="4"/>
  <c r="C2276" i="4"/>
  <c r="C2028" i="4"/>
  <c r="C2092" i="4"/>
  <c r="C2156" i="4"/>
  <c r="C2220" i="4"/>
  <c r="C2284" i="4"/>
  <c r="C2052" i="4"/>
  <c r="C2180" i="4"/>
  <c r="C2308" i="4"/>
  <c r="H2041" i="4"/>
  <c r="C2036" i="4"/>
  <c r="C2100" i="4"/>
  <c r="C2164" i="4"/>
  <c r="C2228" i="4"/>
  <c r="C2292" i="4"/>
  <c r="C1988" i="4"/>
  <c r="C2244" i="4"/>
  <c r="H2126" i="4"/>
  <c r="C2044" i="4"/>
  <c r="C2108" i="4"/>
  <c r="C2172" i="4"/>
  <c r="C2236" i="4"/>
  <c r="C2300" i="4"/>
  <c r="H2212" i="4"/>
  <c r="C2116" i="4"/>
  <c r="H2297" i="4"/>
  <c r="C1996" i="4"/>
  <c r="C2060" i="4"/>
  <c r="C2124" i="4"/>
  <c r="C2188" i="4"/>
  <c r="C2252" i="4"/>
  <c r="C2316" i="4"/>
  <c r="H14204" i="4"/>
  <c r="H14212" i="4"/>
  <c r="H14220" i="4"/>
  <c r="H14228" i="4"/>
  <c r="H14197" i="4"/>
  <c r="H14205" i="4"/>
  <c r="H14213" i="4"/>
  <c r="H14221" i="4"/>
  <c r="H14229" i="4"/>
  <c r="H14237" i="4"/>
  <c r="H14245" i="4"/>
  <c r="H14198" i="4"/>
  <c r="I14198" i="4" s="1"/>
  <c r="H14206" i="4"/>
  <c r="I14206" i="4" s="1"/>
  <c r="H14214" i="4"/>
  <c r="I14214" i="4" s="1"/>
  <c r="H14222" i="4"/>
  <c r="H14230" i="4"/>
  <c r="I14230" i="4" s="1"/>
  <c r="H14238" i="4"/>
  <c r="I14238" i="4" s="1"/>
  <c r="H14246" i="4"/>
  <c r="H14254" i="4"/>
  <c r="H14199" i="4"/>
  <c r="I14199" i="4" s="1"/>
  <c r="H14207" i="4"/>
  <c r="I14207" i="4" s="1"/>
  <c r="H14215" i="4"/>
  <c r="I14215" i="4" s="1"/>
  <c r="H14223" i="4"/>
  <c r="H14231" i="4"/>
  <c r="H14239" i="4"/>
  <c r="I14239" i="4" s="1"/>
  <c r="H14247" i="4"/>
  <c r="H14255" i="4"/>
  <c r="H14201" i="4"/>
  <c r="H14209" i="4"/>
  <c r="H14217" i="4"/>
  <c r="H14225" i="4"/>
  <c r="H14233" i="4"/>
  <c r="H14241" i="4"/>
  <c r="H14249" i="4"/>
  <c r="H14257" i="4"/>
  <c r="H14265" i="4"/>
  <c r="H14273" i="4"/>
  <c r="H14281" i="4"/>
  <c r="H14203" i="4"/>
  <c r="H14211" i="4"/>
  <c r="I14211" i="4" s="1"/>
  <c r="H14219" i="4"/>
  <c r="I14219" i="4" s="1"/>
  <c r="H14227" i="4"/>
  <c r="I14227" i="4" s="1"/>
  <c r="H14235" i="4"/>
  <c r="H14243" i="4"/>
  <c r="I14243" i="4" s="1"/>
  <c r="H14251" i="4"/>
  <c r="I14251" i="4" s="1"/>
  <c r="H14200" i="4"/>
  <c r="H14232" i="4"/>
  <c r="H14252" i="4"/>
  <c r="H14263" i="4"/>
  <c r="I14263" i="4" s="1"/>
  <c r="H14272" i="4"/>
  <c r="H14282" i="4"/>
  <c r="H14290" i="4"/>
  <c r="I14290" i="4" s="1"/>
  <c r="H14298" i="4"/>
  <c r="I14298" i="4" s="1"/>
  <c r="H14306" i="4"/>
  <c r="I14306" i="4" s="1"/>
  <c r="H14314" i="4"/>
  <c r="H14322" i="4"/>
  <c r="H14330" i="4"/>
  <c r="I14330" i="4" s="1"/>
  <c r="H14338" i="4"/>
  <c r="H14346" i="4"/>
  <c r="H14354" i="4"/>
  <c r="I14354" i="4" s="1"/>
  <c r="H14362" i="4"/>
  <c r="I14362" i="4" s="1"/>
  <c r="H14370" i="4"/>
  <c r="I14370" i="4" s="1"/>
  <c r="H14378" i="4"/>
  <c r="H14386" i="4"/>
  <c r="H14394" i="4"/>
  <c r="I14394" i="4" s="1"/>
  <c r="H14402" i="4"/>
  <c r="H14410" i="4"/>
  <c r="H14418" i="4"/>
  <c r="I14418" i="4" s="1"/>
  <c r="H14426" i="4"/>
  <c r="I14426" i="4" s="1"/>
  <c r="H14434" i="4"/>
  <c r="I14434" i="4" s="1"/>
  <c r="H14442" i="4"/>
  <c r="H14450" i="4"/>
  <c r="H14458" i="4"/>
  <c r="I14458" i="4" s="1"/>
  <c r="H14466" i="4"/>
  <c r="H14474" i="4"/>
  <c r="H14482" i="4"/>
  <c r="I14482" i="4" s="1"/>
  <c r="H14490" i="4"/>
  <c r="I14490" i="4" s="1"/>
  <c r="H14498" i="4"/>
  <c r="I14498" i="4" s="1"/>
  <c r="H14506" i="4"/>
  <c r="H14514" i="4"/>
  <c r="H14522" i="4"/>
  <c r="I14522" i="4" s="1"/>
  <c r="H14202" i="4"/>
  <c r="H14234" i="4"/>
  <c r="H14253" i="4"/>
  <c r="H14264" i="4"/>
  <c r="H14274" i="4"/>
  <c r="I14274" i="4" s="1"/>
  <c r="H14283" i="4"/>
  <c r="H14291" i="4"/>
  <c r="I14291" i="4" s="1"/>
  <c r="H14299" i="4"/>
  <c r="I14299" i="4" s="1"/>
  <c r="H14307" i="4"/>
  <c r="I14307" i="4" s="1"/>
  <c r="H14315" i="4"/>
  <c r="H14323" i="4"/>
  <c r="I14323" i="4" s="1"/>
  <c r="H14331" i="4"/>
  <c r="I14331" i="4" s="1"/>
  <c r="H14339" i="4"/>
  <c r="I14339" i="4" s="1"/>
  <c r="H14347" i="4"/>
  <c r="H14355" i="4"/>
  <c r="I14355" i="4" s="1"/>
  <c r="H14363" i="4"/>
  <c r="I14363" i="4" s="1"/>
  <c r="H14371" i="4"/>
  <c r="I14371" i="4" s="1"/>
  <c r="H14379" i="4"/>
  <c r="H14387" i="4"/>
  <c r="I14387" i="4" s="1"/>
  <c r="H14395" i="4"/>
  <c r="I14395" i="4" s="1"/>
  <c r="H14403" i="4"/>
  <c r="I14403" i="4" s="1"/>
  <c r="H14411" i="4"/>
  <c r="H14419" i="4"/>
  <c r="I14419" i="4" s="1"/>
  <c r="H14427" i="4"/>
  <c r="I14427" i="4" s="1"/>
  <c r="H14435" i="4"/>
  <c r="I14435" i="4" s="1"/>
  <c r="H14443" i="4"/>
  <c r="H14451" i="4"/>
  <c r="I14451" i="4" s="1"/>
  <c r="H14459" i="4"/>
  <c r="I14459" i="4" s="1"/>
  <c r="H14467" i="4"/>
  <c r="I14467" i="4" s="1"/>
  <c r="H14475" i="4"/>
  <c r="H14483" i="4"/>
  <c r="I14483" i="4" s="1"/>
  <c r="H14491" i="4"/>
  <c r="I14491" i="4" s="1"/>
  <c r="H14499" i="4"/>
  <c r="I14499" i="4" s="1"/>
  <c r="H14507" i="4"/>
  <c r="H14515" i="4"/>
  <c r="I14515" i="4" s="1"/>
  <c r="H14523" i="4"/>
  <c r="I14523" i="4" s="1"/>
  <c r="H14208" i="4"/>
  <c r="H14236" i="4"/>
  <c r="H14256" i="4"/>
  <c r="H14266" i="4"/>
  <c r="I14266" i="4" s="1"/>
  <c r="H14275" i="4"/>
  <c r="I14275" i="4" s="1"/>
  <c r="H14284" i="4"/>
  <c r="H14292" i="4"/>
  <c r="H14300" i="4"/>
  <c r="H14308" i="4"/>
  <c r="H14316" i="4"/>
  <c r="H14324" i="4"/>
  <c r="H14332" i="4"/>
  <c r="H14340" i="4"/>
  <c r="H14348" i="4"/>
  <c r="H14356" i="4"/>
  <c r="H14364" i="4"/>
  <c r="H14372" i="4"/>
  <c r="H14380" i="4"/>
  <c r="H14388" i="4"/>
  <c r="H14396" i="4"/>
  <c r="H14404" i="4"/>
  <c r="H14412" i="4"/>
  <c r="H14420" i="4"/>
  <c r="H14428" i="4"/>
  <c r="H14436" i="4"/>
  <c r="H14444" i="4"/>
  <c r="H14452" i="4"/>
  <c r="H14460" i="4"/>
  <c r="H14468" i="4"/>
  <c r="H14476" i="4"/>
  <c r="H14484" i="4"/>
  <c r="H14492" i="4"/>
  <c r="H14500" i="4"/>
  <c r="H14508" i="4"/>
  <c r="H14516" i="4"/>
  <c r="H14524" i="4"/>
  <c r="H14210" i="4"/>
  <c r="H14240" i="4"/>
  <c r="H14258" i="4"/>
  <c r="I14258" i="4" s="1"/>
  <c r="H14267" i="4"/>
  <c r="I14267" i="4" s="1"/>
  <c r="H14276" i="4"/>
  <c r="H14285" i="4"/>
  <c r="H14293" i="4"/>
  <c r="H14301" i="4"/>
  <c r="H14309" i="4"/>
  <c r="H14317" i="4"/>
  <c r="H14325" i="4"/>
  <c r="H14333" i="4"/>
  <c r="H14341" i="4"/>
  <c r="H14349" i="4"/>
  <c r="H14357" i="4"/>
  <c r="H14365" i="4"/>
  <c r="H14373" i="4"/>
  <c r="H14381" i="4"/>
  <c r="H14389" i="4"/>
  <c r="H14397" i="4"/>
  <c r="H14405" i="4"/>
  <c r="H14413" i="4"/>
  <c r="H14421" i="4"/>
  <c r="H14429" i="4"/>
  <c r="H14437" i="4"/>
  <c r="H14445" i="4"/>
  <c r="H14453" i="4"/>
  <c r="H14461" i="4"/>
  <c r="H14469" i="4"/>
  <c r="H14477" i="4"/>
  <c r="H14485" i="4"/>
  <c r="H14493" i="4"/>
  <c r="H14501" i="4"/>
  <c r="H14509" i="4"/>
  <c r="H14517" i="4"/>
  <c r="H14525" i="4"/>
  <c r="H14216" i="4"/>
  <c r="H14242" i="4"/>
  <c r="H14259" i="4"/>
  <c r="I14259" i="4" s="1"/>
  <c r="H14268" i="4"/>
  <c r="H14277" i="4"/>
  <c r="H14286" i="4"/>
  <c r="H14294" i="4"/>
  <c r="I14294" i="4" s="1"/>
  <c r="H14302" i="4"/>
  <c r="I14302" i="4" s="1"/>
  <c r="H14310" i="4"/>
  <c r="I14310" i="4" s="1"/>
  <c r="H14318" i="4"/>
  <c r="H14326" i="4"/>
  <c r="I14326" i="4" s="1"/>
  <c r="H14334" i="4"/>
  <c r="I14334" i="4" s="1"/>
  <c r="H14342" i="4"/>
  <c r="H14350" i="4"/>
  <c r="H14358" i="4"/>
  <c r="I14358" i="4" s="1"/>
  <c r="H14366" i="4"/>
  <c r="I14366" i="4" s="1"/>
  <c r="H14374" i="4"/>
  <c r="I14374" i="4" s="1"/>
  <c r="H14382" i="4"/>
  <c r="H14390" i="4"/>
  <c r="I14390" i="4" s="1"/>
  <c r="H14398" i="4"/>
  <c r="I14398" i="4" s="1"/>
  <c r="H14406" i="4"/>
  <c r="H14414" i="4"/>
  <c r="H14422" i="4"/>
  <c r="I14422" i="4" s="1"/>
  <c r="H14430" i="4"/>
  <c r="I14430" i="4" s="1"/>
  <c r="H14438" i="4"/>
  <c r="I14438" i="4" s="1"/>
  <c r="H14446" i="4"/>
  <c r="H14454" i="4"/>
  <c r="I14454" i="4" s="1"/>
  <c r="H14462" i="4"/>
  <c r="I14462" i="4" s="1"/>
  <c r="H14470" i="4"/>
  <c r="H14478" i="4"/>
  <c r="H14486" i="4"/>
  <c r="I14486" i="4" s="1"/>
  <c r="H14494" i="4"/>
  <c r="I14494" i="4" s="1"/>
  <c r="H14502" i="4"/>
  <c r="I14502" i="4" s="1"/>
  <c r="H14510" i="4"/>
  <c r="H14518" i="4"/>
  <c r="I14518" i="4" s="1"/>
  <c r="H14526" i="4"/>
  <c r="I14526" i="4" s="1"/>
  <c r="H14218" i="4"/>
  <c r="H14244" i="4"/>
  <c r="H14260" i="4"/>
  <c r="H14269" i="4"/>
  <c r="H14278" i="4"/>
  <c r="I14278" i="4" s="1"/>
  <c r="H14287" i="4"/>
  <c r="H14295" i="4"/>
  <c r="I14295" i="4" s="1"/>
  <c r="H14303" i="4"/>
  <c r="I14303" i="4" s="1"/>
  <c r="H14311" i="4"/>
  <c r="H14319" i="4"/>
  <c r="H14327" i="4"/>
  <c r="I14327" i="4" s="1"/>
  <c r="H14335" i="4"/>
  <c r="I14335" i="4" s="1"/>
  <c r="H14343" i="4"/>
  <c r="I14343" i="4" s="1"/>
  <c r="H14351" i="4"/>
  <c r="H14359" i="4"/>
  <c r="I14359" i="4" s="1"/>
  <c r="H14367" i="4"/>
  <c r="I14367" i="4" s="1"/>
  <c r="H14375" i="4"/>
  <c r="H14383" i="4"/>
  <c r="H14391" i="4"/>
  <c r="I14391" i="4" s="1"/>
  <c r="H14399" i="4"/>
  <c r="I14399" i="4" s="1"/>
  <c r="H14407" i="4"/>
  <c r="I14407" i="4" s="1"/>
  <c r="H14415" i="4"/>
  <c r="H14423" i="4"/>
  <c r="I14423" i="4" s="1"/>
  <c r="H14431" i="4"/>
  <c r="I14431" i="4" s="1"/>
  <c r="H14439" i="4"/>
  <c r="H14447" i="4"/>
  <c r="H14455" i="4"/>
  <c r="I14455" i="4" s="1"/>
  <c r="H14463" i="4"/>
  <c r="I14463" i="4" s="1"/>
  <c r="H14471" i="4"/>
  <c r="I14471" i="4" s="1"/>
  <c r="H14479" i="4"/>
  <c r="H14487" i="4"/>
  <c r="I14487" i="4" s="1"/>
  <c r="H14495" i="4"/>
  <c r="I14495" i="4" s="1"/>
  <c r="H14503" i="4"/>
  <c r="H14511" i="4"/>
  <c r="H14519" i="4"/>
  <c r="I14519" i="4" s="1"/>
  <c r="H14527" i="4"/>
  <c r="I14527" i="4" s="1"/>
  <c r="H14224" i="4"/>
  <c r="H14248" i="4"/>
  <c r="H14261" i="4"/>
  <c r="H14270" i="4"/>
  <c r="I14270" i="4" s="1"/>
  <c r="H14279" i="4"/>
  <c r="H14288" i="4"/>
  <c r="H14296" i="4"/>
  <c r="H14304" i="4"/>
  <c r="H14312" i="4"/>
  <c r="H14320" i="4"/>
  <c r="H14328" i="4"/>
  <c r="H14336" i="4"/>
  <c r="H14344" i="4"/>
  <c r="H14352" i="4"/>
  <c r="H14360" i="4"/>
  <c r="H14368" i="4"/>
  <c r="H14376" i="4"/>
  <c r="H14384" i="4"/>
  <c r="H14392" i="4"/>
  <c r="H14400" i="4"/>
  <c r="H14408" i="4"/>
  <c r="H14416" i="4"/>
  <c r="H14424" i="4"/>
  <c r="H14432" i="4"/>
  <c r="H14440" i="4"/>
  <c r="H14448" i="4"/>
  <c r="H14456" i="4"/>
  <c r="H14464" i="4"/>
  <c r="H14472" i="4"/>
  <c r="H14480" i="4"/>
  <c r="H14488" i="4"/>
  <c r="H14496" i="4"/>
  <c r="H14504" i="4"/>
  <c r="H14512" i="4"/>
  <c r="H14520" i="4"/>
  <c r="H14226" i="4"/>
  <c r="I14226" i="4" s="1"/>
  <c r="H14250" i="4"/>
  <c r="H14262" i="4"/>
  <c r="H14271" i="4"/>
  <c r="I14271" i="4" s="1"/>
  <c r="H14280" i="4"/>
  <c r="H14289" i="4"/>
  <c r="H14297" i="4"/>
  <c r="H14305" i="4"/>
  <c r="H14313" i="4"/>
  <c r="H14321" i="4"/>
  <c r="H14329" i="4"/>
  <c r="H14337" i="4"/>
  <c r="H14345" i="4"/>
  <c r="H14353" i="4"/>
  <c r="H14361" i="4"/>
  <c r="H14369" i="4"/>
  <c r="H14377" i="4"/>
  <c r="H14385" i="4"/>
  <c r="H14393" i="4"/>
  <c r="H14401" i="4"/>
  <c r="H14409" i="4"/>
  <c r="H14417" i="4"/>
  <c r="H14425" i="4"/>
  <c r="H14433" i="4"/>
  <c r="H14441" i="4"/>
  <c r="H14449" i="4"/>
  <c r="H14457" i="4"/>
  <c r="H14465" i="4"/>
  <c r="H14473" i="4"/>
  <c r="H14481" i="4"/>
  <c r="H14489" i="4"/>
  <c r="H14497" i="4"/>
  <c r="H14505" i="4"/>
  <c r="H14513" i="4"/>
  <c r="H14521" i="4"/>
  <c r="H8263" i="4"/>
  <c r="I8263" i="4" s="1"/>
  <c r="H8271" i="4"/>
  <c r="I8271" i="4" s="1"/>
  <c r="H8279" i="4"/>
  <c r="I8279" i="4" s="1"/>
  <c r="H8287" i="4"/>
  <c r="H8295" i="4"/>
  <c r="H8303" i="4"/>
  <c r="I8303" i="4" s="1"/>
  <c r="H8311" i="4"/>
  <c r="H8319" i="4"/>
  <c r="H8327" i="4"/>
  <c r="I8327" i="4" s="1"/>
  <c r="H8335" i="4"/>
  <c r="I8335" i="4" s="1"/>
  <c r="H8343" i="4"/>
  <c r="I8343" i="4" s="1"/>
  <c r="H8351" i="4"/>
  <c r="H8359" i="4"/>
  <c r="H8367" i="4"/>
  <c r="I8367" i="4" s="1"/>
  <c r="H8375" i="4"/>
  <c r="H8383" i="4"/>
  <c r="H8391" i="4"/>
  <c r="I8391" i="4" s="1"/>
  <c r="H8399" i="4"/>
  <c r="I8399" i="4" s="1"/>
  <c r="H8407" i="4"/>
  <c r="I8407" i="4" s="1"/>
  <c r="H8415" i="4"/>
  <c r="H8423" i="4"/>
  <c r="H8431" i="4"/>
  <c r="I8431" i="4" s="1"/>
  <c r="H8439" i="4"/>
  <c r="H8447" i="4"/>
  <c r="H8455" i="4"/>
  <c r="I8455" i="4" s="1"/>
  <c r="H8463" i="4"/>
  <c r="I8463" i="4" s="1"/>
  <c r="H8471" i="4"/>
  <c r="I8471" i="4" s="1"/>
  <c r="H8479" i="4"/>
  <c r="H8487" i="4"/>
  <c r="H8495" i="4"/>
  <c r="I8495" i="4" s="1"/>
  <c r="H8503" i="4"/>
  <c r="H8511" i="4"/>
  <c r="H8519" i="4"/>
  <c r="I8519" i="4" s="1"/>
  <c r="H8527" i="4"/>
  <c r="I8527" i="4" s="1"/>
  <c r="H8535" i="4"/>
  <c r="I8535" i="4" s="1"/>
  <c r="H8543" i="4"/>
  <c r="H8551" i="4"/>
  <c r="H8559" i="4"/>
  <c r="I8559" i="4" s="1"/>
  <c r="H8567" i="4"/>
  <c r="H8575" i="4"/>
  <c r="H8583" i="4"/>
  <c r="I8583" i="4" s="1"/>
  <c r="H8264" i="4"/>
  <c r="I8264" i="4" s="1"/>
  <c r="H8272" i="4"/>
  <c r="I8272" i="4" s="1"/>
  <c r="H8280" i="4"/>
  <c r="H8288" i="4"/>
  <c r="H8296" i="4"/>
  <c r="I8296" i="4" s="1"/>
  <c r="H8304" i="4"/>
  <c r="H8312" i="4"/>
  <c r="H8320" i="4"/>
  <c r="I8320" i="4" s="1"/>
  <c r="H8328" i="4"/>
  <c r="I8328" i="4" s="1"/>
  <c r="H8336" i="4"/>
  <c r="I8336" i="4" s="1"/>
  <c r="H8344" i="4"/>
  <c r="H8352" i="4"/>
  <c r="H8360" i="4"/>
  <c r="I8360" i="4" s="1"/>
  <c r="H8368" i="4"/>
  <c r="H8376" i="4"/>
  <c r="H8384" i="4"/>
  <c r="I8384" i="4" s="1"/>
  <c r="H8392" i="4"/>
  <c r="I8392" i="4" s="1"/>
  <c r="H8400" i="4"/>
  <c r="I8400" i="4" s="1"/>
  <c r="H8408" i="4"/>
  <c r="H8416" i="4"/>
  <c r="H8424" i="4"/>
  <c r="I8424" i="4" s="1"/>
  <c r="H8432" i="4"/>
  <c r="H8440" i="4"/>
  <c r="H8448" i="4"/>
  <c r="I8448" i="4" s="1"/>
  <c r="H8456" i="4"/>
  <c r="I8456" i="4" s="1"/>
  <c r="H8464" i="4"/>
  <c r="I8464" i="4" s="1"/>
  <c r="H8472" i="4"/>
  <c r="H8480" i="4"/>
  <c r="H8488" i="4"/>
  <c r="I8488" i="4" s="1"/>
  <c r="H8496" i="4"/>
  <c r="H8504" i="4"/>
  <c r="H8512" i="4"/>
  <c r="I8512" i="4" s="1"/>
  <c r="H8520" i="4"/>
  <c r="I8520" i="4" s="1"/>
  <c r="H8528" i="4"/>
  <c r="I8528" i="4" s="1"/>
  <c r="H8536" i="4"/>
  <c r="H8544" i="4"/>
  <c r="H8552" i="4"/>
  <c r="H8560" i="4"/>
  <c r="H8568" i="4"/>
  <c r="H8576" i="4"/>
  <c r="I8576" i="4" s="1"/>
  <c r="H8584" i="4"/>
  <c r="I8584" i="4" s="1"/>
  <c r="H8265" i="4"/>
  <c r="I8265" i="4" s="1"/>
  <c r="H8273" i="4"/>
  <c r="H8281" i="4"/>
  <c r="H8289" i="4"/>
  <c r="I8289" i="4" s="1"/>
  <c r="H8297" i="4"/>
  <c r="H8305" i="4"/>
  <c r="H8313" i="4"/>
  <c r="I8313" i="4" s="1"/>
  <c r="H8321" i="4"/>
  <c r="I8321" i="4" s="1"/>
  <c r="H8329" i="4"/>
  <c r="I8329" i="4" s="1"/>
  <c r="H8337" i="4"/>
  <c r="H8345" i="4"/>
  <c r="H8353" i="4"/>
  <c r="I8353" i="4" s="1"/>
  <c r="H8361" i="4"/>
  <c r="H8369" i="4"/>
  <c r="H8377" i="4"/>
  <c r="I8377" i="4" s="1"/>
  <c r="H8385" i="4"/>
  <c r="I8385" i="4" s="1"/>
  <c r="H8393" i="4"/>
  <c r="I8393" i="4" s="1"/>
  <c r="H8401" i="4"/>
  <c r="H8409" i="4"/>
  <c r="H8417" i="4"/>
  <c r="I8417" i="4" s="1"/>
  <c r="H8425" i="4"/>
  <c r="H8433" i="4"/>
  <c r="H8441" i="4"/>
  <c r="I8441" i="4" s="1"/>
  <c r="H8449" i="4"/>
  <c r="I8449" i="4" s="1"/>
  <c r="H8457" i="4"/>
  <c r="I8457" i="4" s="1"/>
  <c r="H8465" i="4"/>
  <c r="H8473" i="4"/>
  <c r="H8481" i="4"/>
  <c r="I8481" i="4" s="1"/>
  <c r="H8489" i="4"/>
  <c r="H8497" i="4"/>
  <c r="H8505" i="4"/>
  <c r="I8505" i="4" s="1"/>
  <c r="H8513" i="4"/>
  <c r="I8513" i="4" s="1"/>
  <c r="H8521" i="4"/>
  <c r="I8521" i="4" s="1"/>
  <c r="H8529" i="4"/>
  <c r="H8537" i="4"/>
  <c r="H8545" i="4"/>
  <c r="I8545" i="4" s="1"/>
  <c r="H8553" i="4"/>
  <c r="H8561" i="4"/>
  <c r="H8569" i="4"/>
  <c r="I8569" i="4" s="1"/>
  <c r="H8577" i="4"/>
  <c r="I8577" i="4" s="1"/>
  <c r="H8585" i="4"/>
  <c r="I8585" i="4" s="1"/>
  <c r="H8258" i="4"/>
  <c r="H8266" i="4"/>
  <c r="H8274" i="4"/>
  <c r="I8274" i="4" s="1"/>
  <c r="H8282" i="4"/>
  <c r="H8290" i="4"/>
  <c r="H8298" i="4"/>
  <c r="I8298" i="4" s="1"/>
  <c r="H8306" i="4"/>
  <c r="I8306" i="4" s="1"/>
  <c r="H8314" i="4"/>
  <c r="I8314" i="4" s="1"/>
  <c r="H8322" i="4"/>
  <c r="H8330" i="4"/>
  <c r="H8338" i="4"/>
  <c r="I8338" i="4" s="1"/>
  <c r="H8346" i="4"/>
  <c r="H8354" i="4"/>
  <c r="H8362" i="4"/>
  <c r="I8362" i="4" s="1"/>
  <c r="H8370" i="4"/>
  <c r="I8370" i="4" s="1"/>
  <c r="H8378" i="4"/>
  <c r="I8378" i="4" s="1"/>
  <c r="H8386" i="4"/>
  <c r="H8394" i="4"/>
  <c r="H8402" i="4"/>
  <c r="I8402" i="4" s="1"/>
  <c r="H8410" i="4"/>
  <c r="H8418" i="4"/>
  <c r="H8426" i="4"/>
  <c r="I8426" i="4" s="1"/>
  <c r="H8434" i="4"/>
  <c r="I8434" i="4" s="1"/>
  <c r="H8442" i="4"/>
  <c r="I8442" i="4" s="1"/>
  <c r="H8450" i="4"/>
  <c r="H8458" i="4"/>
  <c r="H8466" i="4"/>
  <c r="I8466" i="4" s="1"/>
  <c r="H8474" i="4"/>
  <c r="H8482" i="4"/>
  <c r="H8490" i="4"/>
  <c r="I8490" i="4" s="1"/>
  <c r="H8498" i="4"/>
  <c r="I8498" i="4" s="1"/>
  <c r="H8506" i="4"/>
  <c r="I8506" i="4" s="1"/>
  <c r="H8514" i="4"/>
  <c r="H8522" i="4"/>
  <c r="H8530" i="4"/>
  <c r="I8530" i="4" s="1"/>
  <c r="H8538" i="4"/>
  <c r="H8546" i="4"/>
  <c r="H8554" i="4"/>
  <c r="I8554" i="4" s="1"/>
  <c r="H8562" i="4"/>
  <c r="I8562" i="4" s="1"/>
  <c r="H8570" i="4"/>
  <c r="I8570" i="4" s="1"/>
  <c r="H8578" i="4"/>
  <c r="H8586" i="4"/>
  <c r="H8259" i="4"/>
  <c r="I8259" i="4" s="1"/>
  <c r="H8267" i="4"/>
  <c r="H8275" i="4"/>
  <c r="H8283" i="4"/>
  <c r="I8283" i="4" s="1"/>
  <c r="H8291" i="4"/>
  <c r="I8291" i="4" s="1"/>
  <c r="H8299" i="4"/>
  <c r="I8299" i="4" s="1"/>
  <c r="H8307" i="4"/>
  <c r="I8307" i="4" s="1"/>
  <c r="H8315" i="4"/>
  <c r="H8323" i="4"/>
  <c r="I8323" i="4" s="1"/>
  <c r="H8331" i="4"/>
  <c r="H8339" i="4"/>
  <c r="H8347" i="4"/>
  <c r="I8347" i="4" s="1"/>
  <c r="H8355" i="4"/>
  <c r="I8355" i="4" s="1"/>
  <c r="H8363" i="4"/>
  <c r="I8363" i="4" s="1"/>
  <c r="H8371" i="4"/>
  <c r="I8371" i="4" s="1"/>
  <c r="H8379" i="4"/>
  <c r="H8387" i="4"/>
  <c r="I8387" i="4" s="1"/>
  <c r="H8395" i="4"/>
  <c r="H8403" i="4"/>
  <c r="H8411" i="4"/>
  <c r="I8411" i="4" s="1"/>
  <c r="H8419" i="4"/>
  <c r="I8419" i="4" s="1"/>
  <c r="H8427" i="4"/>
  <c r="I8427" i="4" s="1"/>
  <c r="H8435" i="4"/>
  <c r="I8435" i="4" s="1"/>
  <c r="H8443" i="4"/>
  <c r="H8451" i="4"/>
  <c r="I8451" i="4" s="1"/>
  <c r="H8459" i="4"/>
  <c r="H8467" i="4"/>
  <c r="H8475" i="4"/>
  <c r="I8475" i="4" s="1"/>
  <c r="H8483" i="4"/>
  <c r="I8483" i="4" s="1"/>
  <c r="H8491" i="4"/>
  <c r="I8491" i="4" s="1"/>
  <c r="H8499" i="4"/>
  <c r="I8499" i="4" s="1"/>
  <c r="H8507" i="4"/>
  <c r="H8515" i="4"/>
  <c r="I8515" i="4" s="1"/>
  <c r="H8523" i="4"/>
  <c r="H8531" i="4"/>
  <c r="H8539" i="4"/>
  <c r="I8539" i="4" s="1"/>
  <c r="H8547" i="4"/>
  <c r="I8547" i="4" s="1"/>
  <c r="H8555" i="4"/>
  <c r="I8555" i="4" s="1"/>
  <c r="H8563" i="4"/>
  <c r="I8563" i="4" s="1"/>
  <c r="H8571" i="4"/>
  <c r="H8579" i="4"/>
  <c r="I8579" i="4" s="1"/>
  <c r="H8587" i="4"/>
  <c r="H8260" i="4"/>
  <c r="H8268" i="4"/>
  <c r="I8268" i="4" s="1"/>
  <c r="H8276" i="4"/>
  <c r="I8276" i="4" s="1"/>
  <c r="H8284" i="4"/>
  <c r="I8284" i="4" s="1"/>
  <c r="H8292" i="4"/>
  <c r="H8300" i="4"/>
  <c r="I8300" i="4" s="1"/>
  <c r="H8308" i="4"/>
  <c r="I8308" i="4" s="1"/>
  <c r="H8316" i="4"/>
  <c r="H8324" i="4"/>
  <c r="H8332" i="4"/>
  <c r="I8332" i="4" s="1"/>
  <c r="H8340" i="4"/>
  <c r="I8340" i="4" s="1"/>
  <c r="H8348" i="4"/>
  <c r="I8348" i="4" s="1"/>
  <c r="H8356" i="4"/>
  <c r="H8364" i="4"/>
  <c r="I8364" i="4" s="1"/>
  <c r="H8372" i="4"/>
  <c r="I8372" i="4" s="1"/>
  <c r="H8380" i="4"/>
  <c r="H8388" i="4"/>
  <c r="H8396" i="4"/>
  <c r="I8396" i="4" s="1"/>
  <c r="H8404" i="4"/>
  <c r="I8404" i="4" s="1"/>
  <c r="H8412" i="4"/>
  <c r="I8412" i="4" s="1"/>
  <c r="H8420" i="4"/>
  <c r="H8428" i="4"/>
  <c r="H8436" i="4"/>
  <c r="I8436" i="4" s="1"/>
  <c r="H8444" i="4"/>
  <c r="H8452" i="4"/>
  <c r="H8460" i="4"/>
  <c r="I8460" i="4" s="1"/>
  <c r="H8468" i="4"/>
  <c r="I8468" i="4" s="1"/>
  <c r="H8476" i="4"/>
  <c r="I8476" i="4" s="1"/>
  <c r="H8484" i="4"/>
  <c r="H8492" i="4"/>
  <c r="I8492" i="4" s="1"/>
  <c r="H8500" i="4"/>
  <c r="I8500" i="4" s="1"/>
  <c r="H8508" i="4"/>
  <c r="H8516" i="4"/>
  <c r="H8524" i="4"/>
  <c r="I8524" i="4" s="1"/>
  <c r="H8532" i="4"/>
  <c r="I8532" i="4" s="1"/>
  <c r="H8540" i="4"/>
  <c r="I8540" i="4" s="1"/>
  <c r="H8548" i="4"/>
  <c r="H8556" i="4"/>
  <c r="I8556" i="4" s="1"/>
  <c r="H8564" i="4"/>
  <c r="I8564" i="4" s="1"/>
  <c r="H8572" i="4"/>
  <c r="H8580" i="4"/>
  <c r="H8588" i="4"/>
  <c r="I8588" i="4" s="1"/>
  <c r="H8261" i="4"/>
  <c r="I8261" i="4" s="1"/>
  <c r="H8269" i="4"/>
  <c r="I8269" i="4" s="1"/>
  <c r="H8277" i="4"/>
  <c r="H8285" i="4"/>
  <c r="H8293" i="4"/>
  <c r="I8293" i="4" s="1"/>
  <c r="H8301" i="4"/>
  <c r="H8309" i="4"/>
  <c r="H8317" i="4"/>
  <c r="I8317" i="4" s="1"/>
  <c r="H8325" i="4"/>
  <c r="I8325" i="4" s="1"/>
  <c r="H8333" i="4"/>
  <c r="I8333" i="4" s="1"/>
  <c r="H8341" i="4"/>
  <c r="H8349" i="4"/>
  <c r="H8357" i="4"/>
  <c r="I8357" i="4" s="1"/>
  <c r="H8365" i="4"/>
  <c r="H8373" i="4"/>
  <c r="H8381" i="4"/>
  <c r="I8381" i="4" s="1"/>
  <c r="H8389" i="4"/>
  <c r="I8389" i="4" s="1"/>
  <c r="H8397" i="4"/>
  <c r="I8397" i="4" s="1"/>
  <c r="H8405" i="4"/>
  <c r="H8413" i="4"/>
  <c r="H8421" i="4"/>
  <c r="I8421" i="4" s="1"/>
  <c r="H8429" i="4"/>
  <c r="H8437" i="4"/>
  <c r="H8445" i="4"/>
  <c r="I8445" i="4" s="1"/>
  <c r="H8453" i="4"/>
  <c r="I8453" i="4" s="1"/>
  <c r="H8461" i="4"/>
  <c r="I8461" i="4" s="1"/>
  <c r="H8469" i="4"/>
  <c r="H8477" i="4"/>
  <c r="H8485" i="4"/>
  <c r="I8485" i="4" s="1"/>
  <c r="H8493" i="4"/>
  <c r="H8501" i="4"/>
  <c r="H8509" i="4"/>
  <c r="I8509" i="4" s="1"/>
  <c r="H8517" i="4"/>
  <c r="I8517" i="4" s="1"/>
  <c r="H8525" i="4"/>
  <c r="I8525" i="4" s="1"/>
  <c r="H8533" i="4"/>
  <c r="H8541" i="4"/>
  <c r="H8549" i="4"/>
  <c r="I8549" i="4" s="1"/>
  <c r="H8557" i="4"/>
  <c r="H8565" i="4"/>
  <c r="H8573" i="4"/>
  <c r="I8573" i="4" s="1"/>
  <c r="H8581" i="4"/>
  <c r="I8581" i="4" s="1"/>
  <c r="H8262" i="4"/>
  <c r="I8262" i="4" s="1"/>
  <c r="H8270" i="4"/>
  <c r="H8278" i="4"/>
  <c r="H8286" i="4"/>
  <c r="I8286" i="4" s="1"/>
  <c r="H8294" i="4"/>
  <c r="I8294" i="4" s="1"/>
  <c r="H8302" i="4"/>
  <c r="H8310" i="4"/>
  <c r="I8310" i="4" s="1"/>
  <c r="H8318" i="4"/>
  <c r="I8318" i="4" s="1"/>
  <c r="H8326" i="4"/>
  <c r="I8326" i="4" s="1"/>
  <c r="H8334" i="4"/>
  <c r="H8342" i="4"/>
  <c r="H8350" i="4"/>
  <c r="I8350" i="4" s="1"/>
  <c r="H8358" i="4"/>
  <c r="I8358" i="4" s="1"/>
  <c r="H8366" i="4"/>
  <c r="H8374" i="4"/>
  <c r="I8374" i="4" s="1"/>
  <c r="H8382" i="4"/>
  <c r="I8382" i="4" s="1"/>
  <c r="H8390" i="4"/>
  <c r="I8390" i="4" s="1"/>
  <c r="H8398" i="4"/>
  <c r="H8406" i="4"/>
  <c r="H8414" i="4"/>
  <c r="I8414" i="4" s="1"/>
  <c r="H8422" i="4"/>
  <c r="I8422" i="4" s="1"/>
  <c r="H8430" i="4"/>
  <c r="H8438" i="4"/>
  <c r="I8438" i="4" s="1"/>
  <c r="H8446" i="4"/>
  <c r="I8446" i="4" s="1"/>
  <c r="H8454" i="4"/>
  <c r="I8454" i="4" s="1"/>
  <c r="H8462" i="4"/>
  <c r="H8470" i="4"/>
  <c r="H8478" i="4"/>
  <c r="I8478" i="4" s="1"/>
  <c r="H8486" i="4"/>
  <c r="I8486" i="4" s="1"/>
  <c r="H8494" i="4"/>
  <c r="H8502" i="4"/>
  <c r="I8502" i="4" s="1"/>
  <c r="H8510" i="4"/>
  <c r="I8510" i="4" s="1"/>
  <c r="H8518" i="4"/>
  <c r="I8518" i="4" s="1"/>
  <c r="H8526" i="4"/>
  <c r="H8534" i="4"/>
  <c r="H8542" i="4"/>
  <c r="I8542" i="4" s="1"/>
  <c r="H8550" i="4"/>
  <c r="I8550" i="4" s="1"/>
  <c r="H8558" i="4"/>
  <c r="H8566" i="4"/>
  <c r="I8566" i="4" s="1"/>
  <c r="H8574" i="4"/>
  <c r="I8574" i="4" s="1"/>
  <c r="H8582" i="4"/>
  <c r="I8582" i="4" s="1"/>
  <c r="H17511" i="4"/>
  <c r="I17511" i="4" s="1"/>
  <c r="H17519" i="4"/>
  <c r="I17519" i="4" s="1"/>
  <c r="H17527" i="4"/>
  <c r="H17535" i="4"/>
  <c r="I17535" i="4" s="1"/>
  <c r="H17543" i="4"/>
  <c r="I17543" i="4" s="1"/>
  <c r="H17551" i="4"/>
  <c r="H17559" i="4"/>
  <c r="H17567" i="4"/>
  <c r="I17567" i="4" s="1"/>
  <c r="H17575" i="4"/>
  <c r="I17575" i="4" s="1"/>
  <c r="H17583" i="4"/>
  <c r="I17583" i="4" s="1"/>
  <c r="H17591" i="4"/>
  <c r="H17599" i="4"/>
  <c r="I17599" i="4" s="1"/>
  <c r="H17607" i="4"/>
  <c r="H17615" i="4"/>
  <c r="H17623" i="4"/>
  <c r="H17631" i="4"/>
  <c r="I17631" i="4" s="1"/>
  <c r="H17639" i="4"/>
  <c r="I17639" i="4" s="1"/>
  <c r="H17647" i="4"/>
  <c r="I17647" i="4" s="1"/>
  <c r="H17655" i="4"/>
  <c r="H17663" i="4"/>
  <c r="I17663" i="4" s="1"/>
  <c r="H17671" i="4"/>
  <c r="I17671" i="4" s="1"/>
  <c r="H17679" i="4"/>
  <c r="H17687" i="4"/>
  <c r="H17695" i="4"/>
  <c r="I17695" i="4" s="1"/>
  <c r="H17703" i="4"/>
  <c r="I17703" i="4" s="1"/>
  <c r="H17711" i="4"/>
  <c r="I17711" i="4" s="1"/>
  <c r="H17719" i="4"/>
  <c r="H17727" i="4"/>
  <c r="I17727" i="4" s="1"/>
  <c r="H17735" i="4"/>
  <c r="I17735" i="4" s="1"/>
  <c r="H17743" i="4"/>
  <c r="H17751" i="4"/>
  <c r="H17759" i="4"/>
  <c r="I17759" i="4" s="1"/>
  <c r="H17767" i="4"/>
  <c r="I17767" i="4" s="1"/>
  <c r="H17775" i="4"/>
  <c r="I17775" i="4" s="1"/>
  <c r="H17783" i="4"/>
  <c r="H17791" i="4"/>
  <c r="I17791" i="4" s="1"/>
  <c r="H17799" i="4"/>
  <c r="H17807" i="4"/>
  <c r="H17815" i="4"/>
  <c r="H17823" i="4"/>
  <c r="I17823" i="4" s="1"/>
  <c r="H17831" i="4"/>
  <c r="I17831" i="4" s="1"/>
  <c r="H17512" i="4"/>
  <c r="H17520" i="4"/>
  <c r="H17528" i="4"/>
  <c r="H17536" i="4"/>
  <c r="H17544" i="4"/>
  <c r="H17552" i="4"/>
  <c r="H17560" i="4"/>
  <c r="H17568" i="4"/>
  <c r="H17576" i="4"/>
  <c r="H17584" i="4"/>
  <c r="H17592" i="4"/>
  <c r="H17600" i="4"/>
  <c r="H17608" i="4"/>
  <c r="H17616" i="4"/>
  <c r="H17624" i="4"/>
  <c r="H17632" i="4"/>
  <c r="H17640" i="4"/>
  <c r="H17648" i="4"/>
  <c r="H17656" i="4"/>
  <c r="H17664" i="4"/>
  <c r="H17672" i="4"/>
  <c r="H17680" i="4"/>
  <c r="H17688" i="4"/>
  <c r="H17696" i="4"/>
  <c r="H17704" i="4"/>
  <c r="H17712" i="4"/>
  <c r="H17720" i="4"/>
  <c r="H17728" i="4"/>
  <c r="H17736" i="4"/>
  <c r="H17744" i="4"/>
  <c r="H17752" i="4"/>
  <c r="H17760" i="4"/>
  <c r="H17768" i="4"/>
  <c r="H17776" i="4"/>
  <c r="H17784" i="4"/>
  <c r="H17792" i="4"/>
  <c r="H17800" i="4"/>
  <c r="H17808" i="4"/>
  <c r="H17816" i="4"/>
  <c r="H17824" i="4"/>
  <c r="H17832" i="4"/>
  <c r="H17513" i="4"/>
  <c r="H17521" i="4"/>
  <c r="I17521" i="4" s="1"/>
  <c r="H17529" i="4"/>
  <c r="I17529" i="4" s="1"/>
  <c r="H17537" i="4"/>
  <c r="H17545" i="4"/>
  <c r="H17553" i="4"/>
  <c r="I17553" i="4" s="1"/>
  <c r="H17561" i="4"/>
  <c r="I17561" i="4" s="1"/>
  <c r="H17569" i="4"/>
  <c r="H17577" i="4"/>
  <c r="H17585" i="4"/>
  <c r="I17585" i="4" s="1"/>
  <c r="H17593" i="4"/>
  <c r="I17593" i="4" s="1"/>
  <c r="H17601" i="4"/>
  <c r="H17609" i="4"/>
  <c r="H17617" i="4"/>
  <c r="I17617" i="4" s="1"/>
  <c r="H17625" i="4"/>
  <c r="I17625" i="4" s="1"/>
  <c r="H17633" i="4"/>
  <c r="I17633" i="4" s="1"/>
  <c r="H17641" i="4"/>
  <c r="H17649" i="4"/>
  <c r="I17649" i="4" s="1"/>
  <c r="H17657" i="4"/>
  <c r="I17657" i="4" s="1"/>
  <c r="H17665" i="4"/>
  <c r="H17673" i="4"/>
  <c r="H17681" i="4"/>
  <c r="I17681" i="4" s="1"/>
  <c r="H17689" i="4"/>
  <c r="I17689" i="4" s="1"/>
  <c r="H17697" i="4"/>
  <c r="I17697" i="4" s="1"/>
  <c r="H17705" i="4"/>
  <c r="H17713" i="4"/>
  <c r="I17713" i="4" s="1"/>
  <c r="H17721" i="4"/>
  <c r="H17729" i="4"/>
  <c r="H17737" i="4"/>
  <c r="H17745" i="4"/>
  <c r="I17745" i="4" s="1"/>
  <c r="H17753" i="4"/>
  <c r="I17753" i="4" s="1"/>
  <c r="H17761" i="4"/>
  <c r="I17761" i="4" s="1"/>
  <c r="H17769" i="4"/>
  <c r="H17777" i="4"/>
  <c r="I17777" i="4" s="1"/>
  <c r="H17785" i="4"/>
  <c r="I17785" i="4" s="1"/>
  <c r="H17793" i="4"/>
  <c r="H17801" i="4"/>
  <c r="H17809" i="4"/>
  <c r="I17809" i="4" s="1"/>
  <c r="H17817" i="4"/>
  <c r="I17817" i="4" s="1"/>
  <c r="H17825" i="4"/>
  <c r="H17833" i="4"/>
  <c r="H17514" i="4"/>
  <c r="I17514" i="4" s="1"/>
  <c r="H17522" i="4"/>
  <c r="I17522" i="4" s="1"/>
  <c r="H17530" i="4"/>
  <c r="H17538" i="4"/>
  <c r="H17546" i="4"/>
  <c r="I17546" i="4" s="1"/>
  <c r="H17554" i="4"/>
  <c r="I17554" i="4" s="1"/>
  <c r="H17562" i="4"/>
  <c r="I17562" i="4" s="1"/>
  <c r="H17570" i="4"/>
  <c r="H17578" i="4"/>
  <c r="I17578" i="4" s="1"/>
  <c r="H17586" i="4"/>
  <c r="H17594" i="4"/>
  <c r="H17602" i="4"/>
  <c r="H17610" i="4"/>
  <c r="I17610" i="4" s="1"/>
  <c r="H17618" i="4"/>
  <c r="I17618" i="4" s="1"/>
  <c r="H17626" i="4"/>
  <c r="I17626" i="4" s="1"/>
  <c r="H17634" i="4"/>
  <c r="H17642" i="4"/>
  <c r="I17642" i="4" s="1"/>
  <c r="H17650" i="4"/>
  <c r="I17650" i="4" s="1"/>
  <c r="H17658" i="4"/>
  <c r="H17666" i="4"/>
  <c r="H17674" i="4"/>
  <c r="I17674" i="4" s="1"/>
  <c r="H17682" i="4"/>
  <c r="I17682" i="4" s="1"/>
  <c r="H17690" i="4"/>
  <c r="I17690" i="4" s="1"/>
  <c r="H17698" i="4"/>
  <c r="H17706" i="4"/>
  <c r="I17706" i="4" s="1"/>
  <c r="H17714" i="4"/>
  <c r="I17714" i="4" s="1"/>
  <c r="H17722" i="4"/>
  <c r="H17730" i="4"/>
  <c r="H17738" i="4"/>
  <c r="I17738" i="4" s="1"/>
  <c r="H17746" i="4"/>
  <c r="I17746" i="4" s="1"/>
  <c r="H17754" i="4"/>
  <c r="I17754" i="4" s="1"/>
  <c r="H17762" i="4"/>
  <c r="H17770" i="4"/>
  <c r="I17770" i="4" s="1"/>
  <c r="H17778" i="4"/>
  <c r="H17786" i="4"/>
  <c r="H17794" i="4"/>
  <c r="H17802" i="4"/>
  <c r="I17802" i="4" s="1"/>
  <c r="H17810" i="4"/>
  <c r="I17810" i="4" s="1"/>
  <c r="H17818" i="4"/>
  <c r="I17818" i="4" s="1"/>
  <c r="H17826" i="4"/>
  <c r="H17834" i="4"/>
  <c r="I17834" i="4" s="1"/>
  <c r="H17507" i="4"/>
  <c r="I17507" i="4" s="1"/>
  <c r="H17515" i="4"/>
  <c r="I17515" i="4" s="1"/>
  <c r="H17523" i="4"/>
  <c r="H17531" i="4"/>
  <c r="I17531" i="4" s="1"/>
  <c r="H17539" i="4"/>
  <c r="I17539" i="4" s="1"/>
  <c r="H17547" i="4"/>
  <c r="I17547" i="4" s="1"/>
  <c r="H17555" i="4"/>
  <c r="H17563" i="4"/>
  <c r="I17563" i="4" s="1"/>
  <c r="H17571" i="4"/>
  <c r="I17571" i="4" s="1"/>
  <c r="H17579" i="4"/>
  <c r="I17579" i="4" s="1"/>
  <c r="H17587" i="4"/>
  <c r="H17595" i="4"/>
  <c r="I17595" i="4" s="1"/>
  <c r="H17603" i="4"/>
  <c r="I17603" i="4" s="1"/>
  <c r="H17611" i="4"/>
  <c r="I17611" i="4" s="1"/>
  <c r="H17619" i="4"/>
  <c r="H17627" i="4"/>
  <c r="I17627" i="4" s="1"/>
  <c r="H17635" i="4"/>
  <c r="I17635" i="4" s="1"/>
  <c r="H17643" i="4"/>
  <c r="I17643" i="4" s="1"/>
  <c r="H17651" i="4"/>
  <c r="H17659" i="4"/>
  <c r="I17659" i="4" s="1"/>
  <c r="H17667" i="4"/>
  <c r="I17667" i="4" s="1"/>
  <c r="H17675" i="4"/>
  <c r="I17675" i="4" s="1"/>
  <c r="H17683" i="4"/>
  <c r="H17691" i="4"/>
  <c r="I17691" i="4" s="1"/>
  <c r="H17699" i="4"/>
  <c r="H17707" i="4"/>
  <c r="I17707" i="4" s="1"/>
  <c r="H17715" i="4"/>
  <c r="H17723" i="4"/>
  <c r="I17723" i="4" s="1"/>
  <c r="H17731" i="4"/>
  <c r="I17731" i="4" s="1"/>
  <c r="H17739" i="4"/>
  <c r="I17739" i="4" s="1"/>
  <c r="H17747" i="4"/>
  <c r="H17755" i="4"/>
  <c r="I17755" i="4" s="1"/>
  <c r="H17763" i="4"/>
  <c r="I17763" i="4" s="1"/>
  <c r="H17771" i="4"/>
  <c r="I17771" i="4" s="1"/>
  <c r="H17779" i="4"/>
  <c r="H17787" i="4"/>
  <c r="I17787" i="4" s="1"/>
  <c r="H17795" i="4"/>
  <c r="I17795" i="4" s="1"/>
  <c r="H17803" i="4"/>
  <c r="H17811" i="4"/>
  <c r="H17819" i="4"/>
  <c r="I17819" i="4" s="1"/>
  <c r="H17827" i="4"/>
  <c r="I17827" i="4" s="1"/>
  <c r="H17835" i="4"/>
  <c r="I17835" i="4" s="1"/>
  <c r="H17508" i="4"/>
  <c r="H17516" i="4"/>
  <c r="H17524" i="4"/>
  <c r="H17532" i="4"/>
  <c r="H17540" i="4"/>
  <c r="H17548" i="4"/>
  <c r="H17556" i="4"/>
  <c r="H17564" i="4"/>
  <c r="H17572" i="4"/>
  <c r="H17580" i="4"/>
  <c r="H17588" i="4"/>
  <c r="H17596" i="4"/>
  <c r="H17604" i="4"/>
  <c r="H17612" i="4"/>
  <c r="H17620" i="4"/>
  <c r="H17628" i="4"/>
  <c r="H17636" i="4"/>
  <c r="H17644" i="4"/>
  <c r="H17652" i="4"/>
  <c r="H17660" i="4"/>
  <c r="H17668" i="4"/>
  <c r="H17676" i="4"/>
  <c r="H17684" i="4"/>
  <c r="H17692" i="4"/>
  <c r="H17700" i="4"/>
  <c r="H17708" i="4"/>
  <c r="H17716" i="4"/>
  <c r="H17724" i="4"/>
  <c r="H17732" i="4"/>
  <c r="H17740" i="4"/>
  <c r="H17748" i="4"/>
  <c r="H17756" i="4"/>
  <c r="H17764" i="4"/>
  <c r="H17772" i="4"/>
  <c r="H17780" i="4"/>
  <c r="H17788" i="4"/>
  <c r="H17796" i="4"/>
  <c r="H17804" i="4"/>
  <c r="H17812" i="4"/>
  <c r="H17820" i="4"/>
  <c r="H17828" i="4"/>
  <c r="H17836" i="4"/>
  <c r="H17509" i="4"/>
  <c r="I17509" i="4" s="1"/>
  <c r="H17517" i="4"/>
  <c r="H17525" i="4"/>
  <c r="H17533" i="4"/>
  <c r="I17533" i="4" s="1"/>
  <c r="H17541" i="4"/>
  <c r="H17549" i="4"/>
  <c r="H17557" i="4"/>
  <c r="H17565" i="4"/>
  <c r="I17565" i="4" s="1"/>
  <c r="H17573" i="4"/>
  <c r="I17573" i="4" s="1"/>
  <c r="H17581" i="4"/>
  <c r="I17581" i="4" s="1"/>
  <c r="H17589" i="4"/>
  <c r="H17597" i="4"/>
  <c r="I17597" i="4" s="1"/>
  <c r="H17605" i="4"/>
  <c r="I17605" i="4" s="1"/>
  <c r="H17613" i="4"/>
  <c r="H17621" i="4"/>
  <c r="H17629" i="4"/>
  <c r="I17629" i="4" s="1"/>
  <c r="H17637" i="4"/>
  <c r="I17637" i="4" s="1"/>
  <c r="H17645" i="4"/>
  <c r="I17645" i="4" s="1"/>
  <c r="H17653" i="4"/>
  <c r="H17661" i="4"/>
  <c r="I17661" i="4" s="1"/>
  <c r="H17669" i="4"/>
  <c r="I17669" i="4" s="1"/>
  <c r="H17677" i="4"/>
  <c r="H17685" i="4"/>
  <c r="H17693" i="4"/>
  <c r="I17693" i="4" s="1"/>
  <c r="H17701" i="4"/>
  <c r="I17701" i="4" s="1"/>
  <c r="H17709" i="4"/>
  <c r="H17717" i="4"/>
  <c r="H17725" i="4"/>
  <c r="I17725" i="4" s="1"/>
  <c r="H17733" i="4"/>
  <c r="I17733" i="4" s="1"/>
  <c r="H17741" i="4"/>
  <c r="H17749" i="4"/>
  <c r="H17757" i="4"/>
  <c r="I17757" i="4" s="1"/>
  <c r="H17765" i="4"/>
  <c r="I17765" i="4" s="1"/>
  <c r="H17773" i="4"/>
  <c r="I17773" i="4" s="1"/>
  <c r="H17781" i="4"/>
  <c r="H17789" i="4"/>
  <c r="I17789" i="4" s="1"/>
  <c r="H17797" i="4"/>
  <c r="I17797" i="4" s="1"/>
  <c r="H17805" i="4"/>
  <c r="H17813" i="4"/>
  <c r="H17821" i="4"/>
  <c r="I17821" i="4" s="1"/>
  <c r="H17829" i="4"/>
  <c r="I17829" i="4" s="1"/>
  <c r="H17837" i="4"/>
  <c r="I17837" i="4" s="1"/>
  <c r="H17510" i="4"/>
  <c r="H17518" i="4"/>
  <c r="I17518" i="4" s="1"/>
  <c r="H17526" i="4"/>
  <c r="I17526" i="4" s="1"/>
  <c r="H17534" i="4"/>
  <c r="H17542" i="4"/>
  <c r="H17550" i="4"/>
  <c r="I17550" i="4" s="1"/>
  <c r="H17558" i="4"/>
  <c r="I17558" i="4" s="1"/>
  <c r="H17566" i="4"/>
  <c r="I17566" i="4" s="1"/>
  <c r="H17574" i="4"/>
  <c r="H17582" i="4"/>
  <c r="I17582" i="4" s="1"/>
  <c r="H17590" i="4"/>
  <c r="I17590" i="4" s="1"/>
  <c r="H17598" i="4"/>
  <c r="H17606" i="4"/>
  <c r="H17614" i="4"/>
  <c r="I17614" i="4" s="1"/>
  <c r="H17622" i="4"/>
  <c r="I17622" i="4" s="1"/>
  <c r="H17630" i="4"/>
  <c r="H17638" i="4"/>
  <c r="H17646" i="4"/>
  <c r="I17646" i="4" s="1"/>
  <c r="H17654" i="4"/>
  <c r="H17662" i="4"/>
  <c r="H17670" i="4"/>
  <c r="H17678" i="4"/>
  <c r="I17678" i="4" s="1"/>
  <c r="H17686" i="4"/>
  <c r="I17686" i="4" s="1"/>
  <c r="H17694" i="4"/>
  <c r="I17694" i="4" s="1"/>
  <c r="H17702" i="4"/>
  <c r="H17710" i="4"/>
  <c r="I17710" i="4" s="1"/>
  <c r="H17718" i="4"/>
  <c r="I17718" i="4" s="1"/>
  <c r="H17726" i="4"/>
  <c r="H17734" i="4"/>
  <c r="H17742" i="4"/>
  <c r="I17742" i="4" s="1"/>
  <c r="H17750" i="4"/>
  <c r="I17750" i="4" s="1"/>
  <c r="H17758" i="4"/>
  <c r="I17758" i="4" s="1"/>
  <c r="H17766" i="4"/>
  <c r="H17774" i="4"/>
  <c r="I17774" i="4" s="1"/>
  <c r="H17782" i="4"/>
  <c r="I17782" i="4" s="1"/>
  <c r="H17790" i="4"/>
  <c r="H17798" i="4"/>
  <c r="H17806" i="4"/>
  <c r="I17806" i="4" s="1"/>
  <c r="H17814" i="4"/>
  <c r="I17814" i="4" s="1"/>
  <c r="H17822" i="4"/>
  <c r="I17822" i="4" s="1"/>
  <c r="H17830" i="4"/>
  <c r="H9920" i="4"/>
  <c r="H9928" i="4"/>
  <c r="H9936" i="4"/>
  <c r="H9944" i="4"/>
  <c r="H9952" i="4"/>
  <c r="I9952" i="4" s="1"/>
  <c r="H9960" i="4"/>
  <c r="I9960" i="4" s="1"/>
  <c r="H9968" i="4"/>
  <c r="I9968" i="4" s="1"/>
  <c r="H9976" i="4"/>
  <c r="H9984" i="4"/>
  <c r="H9992" i="4"/>
  <c r="H10000" i="4"/>
  <c r="H10008" i="4"/>
  <c r="H10016" i="4"/>
  <c r="I10016" i="4" s="1"/>
  <c r="H10024" i="4"/>
  <c r="I10024" i="4" s="1"/>
  <c r="H10032" i="4"/>
  <c r="I10032" i="4" s="1"/>
  <c r="H10040" i="4"/>
  <c r="H10048" i="4"/>
  <c r="H10056" i="4"/>
  <c r="H10064" i="4"/>
  <c r="H10072" i="4"/>
  <c r="H10080" i="4"/>
  <c r="I10080" i="4" s="1"/>
  <c r="H10088" i="4"/>
  <c r="I10088" i="4" s="1"/>
  <c r="H10096" i="4"/>
  <c r="I10096" i="4" s="1"/>
  <c r="H10104" i="4"/>
  <c r="H10112" i="4"/>
  <c r="H10120" i="4"/>
  <c r="H10128" i="4"/>
  <c r="H10136" i="4"/>
  <c r="H10144" i="4"/>
  <c r="H10152" i="4"/>
  <c r="I10152" i="4" s="1"/>
  <c r="H10160" i="4"/>
  <c r="I10160" i="4" s="1"/>
  <c r="H10168" i="4"/>
  <c r="H10176" i="4"/>
  <c r="H10184" i="4"/>
  <c r="H10192" i="4"/>
  <c r="H10200" i="4"/>
  <c r="H10208" i="4"/>
  <c r="I10208" i="4" s="1"/>
  <c r="H10216" i="4"/>
  <c r="I10216" i="4" s="1"/>
  <c r="H10224" i="4"/>
  <c r="I10224" i="4" s="1"/>
  <c r="H10232" i="4"/>
  <c r="H10240" i="4"/>
  <c r="H9913" i="4"/>
  <c r="H9921" i="4"/>
  <c r="H9929" i="4"/>
  <c r="H9937" i="4"/>
  <c r="I9937" i="4" s="1"/>
  <c r="H9945" i="4"/>
  <c r="I9945" i="4" s="1"/>
  <c r="H9953" i="4"/>
  <c r="I9953" i="4" s="1"/>
  <c r="H9961" i="4"/>
  <c r="H9969" i="4"/>
  <c r="H9977" i="4"/>
  <c r="H9985" i="4"/>
  <c r="H9993" i="4"/>
  <c r="H10001" i="4"/>
  <c r="I10001" i="4" s="1"/>
  <c r="H10009" i="4"/>
  <c r="I10009" i="4" s="1"/>
  <c r="H10017" i="4"/>
  <c r="I10017" i="4" s="1"/>
  <c r="H10025" i="4"/>
  <c r="H10033" i="4"/>
  <c r="H10041" i="4"/>
  <c r="H10049" i="4"/>
  <c r="H10057" i="4"/>
  <c r="H10065" i="4"/>
  <c r="I10065" i="4" s="1"/>
  <c r="H10073" i="4"/>
  <c r="I10073" i="4" s="1"/>
  <c r="H10081" i="4"/>
  <c r="H10089" i="4"/>
  <c r="H10097" i="4"/>
  <c r="H10105" i="4"/>
  <c r="H10113" i="4"/>
  <c r="H10121" i="4"/>
  <c r="H10129" i="4"/>
  <c r="I10129" i="4" s="1"/>
  <c r="H10137" i="4"/>
  <c r="I10137" i="4" s="1"/>
  <c r="H10145" i="4"/>
  <c r="I10145" i="4" s="1"/>
  <c r="H10153" i="4"/>
  <c r="H10161" i="4"/>
  <c r="H10169" i="4"/>
  <c r="H10177" i="4"/>
  <c r="H10185" i="4"/>
  <c r="H10193" i="4"/>
  <c r="I10193" i="4" s="1"/>
  <c r="H10201" i="4"/>
  <c r="I10201" i="4" s="1"/>
  <c r="H10209" i="4"/>
  <c r="I10209" i="4" s="1"/>
  <c r="H10217" i="4"/>
  <c r="H10225" i="4"/>
  <c r="H10233" i="4"/>
  <c r="H10241" i="4"/>
  <c r="H9914" i="4"/>
  <c r="H9922" i="4"/>
  <c r="I9922" i="4" s="1"/>
  <c r="H9930" i="4"/>
  <c r="I9930" i="4" s="1"/>
  <c r="H9938" i="4"/>
  <c r="H9946" i="4"/>
  <c r="H9954" i="4"/>
  <c r="H9962" i="4"/>
  <c r="H9970" i="4"/>
  <c r="H9978" i="4"/>
  <c r="H9986" i="4"/>
  <c r="I9986" i="4" s="1"/>
  <c r="H9994" i="4"/>
  <c r="I9994" i="4" s="1"/>
  <c r="H10002" i="4"/>
  <c r="I10002" i="4" s="1"/>
  <c r="H10010" i="4"/>
  <c r="H10018" i="4"/>
  <c r="H10026" i="4"/>
  <c r="H10034" i="4"/>
  <c r="H10042" i="4"/>
  <c r="H10050" i="4"/>
  <c r="I10050" i="4" s="1"/>
  <c r="H10058" i="4"/>
  <c r="I10058" i="4" s="1"/>
  <c r="H10066" i="4"/>
  <c r="I10066" i="4" s="1"/>
  <c r="H10074" i="4"/>
  <c r="H10082" i="4"/>
  <c r="H10090" i="4"/>
  <c r="H10098" i="4"/>
  <c r="H10106" i="4"/>
  <c r="H10114" i="4"/>
  <c r="I10114" i="4" s="1"/>
  <c r="H10122" i="4"/>
  <c r="I10122" i="4" s="1"/>
  <c r="H10130" i="4"/>
  <c r="I10130" i="4" s="1"/>
  <c r="H10138" i="4"/>
  <c r="H10146" i="4"/>
  <c r="H10154" i="4"/>
  <c r="H10162" i="4"/>
  <c r="H10170" i="4"/>
  <c r="H10178" i="4"/>
  <c r="I10178" i="4" s="1"/>
  <c r="H10186" i="4"/>
  <c r="I10186" i="4" s="1"/>
  <c r="H10194" i="4"/>
  <c r="I10194" i="4" s="1"/>
  <c r="H10202" i="4"/>
  <c r="H10210" i="4"/>
  <c r="H10218" i="4"/>
  <c r="H10226" i="4"/>
  <c r="H10234" i="4"/>
  <c r="H10242" i="4"/>
  <c r="I10242" i="4" s="1"/>
  <c r="H9915" i="4"/>
  <c r="I9915" i="4" s="1"/>
  <c r="H9923" i="4"/>
  <c r="I9923" i="4" s="1"/>
  <c r="H9931" i="4"/>
  <c r="I9931" i="4" s="1"/>
  <c r="H9939" i="4"/>
  <c r="H9947" i="4"/>
  <c r="H9955" i="4"/>
  <c r="H9963" i="4"/>
  <c r="H9971" i="4"/>
  <c r="I9971" i="4" s="1"/>
  <c r="H9979" i="4"/>
  <c r="I9979" i="4" s="1"/>
  <c r="H9987" i="4"/>
  <c r="I9987" i="4" s="1"/>
  <c r="H9995" i="4"/>
  <c r="I9995" i="4" s="1"/>
  <c r="H10003" i="4"/>
  <c r="H10011" i="4"/>
  <c r="H10019" i="4"/>
  <c r="H10027" i="4"/>
  <c r="H10035" i="4"/>
  <c r="I10035" i="4" s="1"/>
  <c r="H10043" i="4"/>
  <c r="I10043" i="4" s="1"/>
  <c r="H10051" i="4"/>
  <c r="I10051" i="4" s="1"/>
  <c r="H10059" i="4"/>
  <c r="I10059" i="4" s="1"/>
  <c r="H10067" i="4"/>
  <c r="H10075" i="4"/>
  <c r="H10083" i="4"/>
  <c r="H10091" i="4"/>
  <c r="H10099" i="4"/>
  <c r="I10099" i="4" s="1"/>
  <c r="H10107" i="4"/>
  <c r="I10107" i="4" s="1"/>
  <c r="H10115" i="4"/>
  <c r="I10115" i="4" s="1"/>
  <c r="H10123" i="4"/>
  <c r="I10123" i="4" s="1"/>
  <c r="H10131" i="4"/>
  <c r="H10139" i="4"/>
  <c r="H10147" i="4"/>
  <c r="H10155" i="4"/>
  <c r="H10163" i="4"/>
  <c r="I10163" i="4" s="1"/>
  <c r="H10171" i="4"/>
  <c r="I10171" i="4" s="1"/>
  <c r="H10179" i="4"/>
  <c r="I10179" i="4" s="1"/>
  <c r="H10187" i="4"/>
  <c r="I10187" i="4" s="1"/>
  <c r="H10195" i="4"/>
  <c r="H10203" i="4"/>
  <c r="H10211" i="4"/>
  <c r="H10219" i="4"/>
  <c r="H10227" i="4"/>
  <c r="I10227" i="4" s="1"/>
  <c r="H10235" i="4"/>
  <c r="I10235" i="4" s="1"/>
  <c r="H10243" i="4"/>
  <c r="I10243" i="4" s="1"/>
  <c r="H9916" i="4"/>
  <c r="H9924" i="4"/>
  <c r="I9924" i="4" s="1"/>
  <c r="H9932" i="4"/>
  <c r="H9940" i="4"/>
  <c r="H9948" i="4"/>
  <c r="H9956" i="4"/>
  <c r="I9956" i="4" s="1"/>
  <c r="H9964" i="4"/>
  <c r="I9964" i="4" s="1"/>
  <c r="H9972" i="4"/>
  <c r="I9972" i="4" s="1"/>
  <c r="H9980" i="4"/>
  <c r="H9988" i="4"/>
  <c r="I9988" i="4" s="1"/>
  <c r="H9996" i="4"/>
  <c r="H10004" i="4"/>
  <c r="H10012" i="4"/>
  <c r="H10020" i="4"/>
  <c r="I10020" i="4" s="1"/>
  <c r="H10028" i="4"/>
  <c r="I10028" i="4" s="1"/>
  <c r="H10036" i="4"/>
  <c r="I10036" i="4" s="1"/>
  <c r="H10044" i="4"/>
  <c r="H10052" i="4"/>
  <c r="I10052" i="4" s="1"/>
  <c r="H10060" i="4"/>
  <c r="H10068" i="4"/>
  <c r="H10076" i="4"/>
  <c r="H10084" i="4"/>
  <c r="I10084" i="4" s="1"/>
  <c r="H10092" i="4"/>
  <c r="I10092" i="4" s="1"/>
  <c r="H10100" i="4"/>
  <c r="I10100" i="4" s="1"/>
  <c r="H10108" i="4"/>
  <c r="H10116" i="4"/>
  <c r="I10116" i="4" s="1"/>
  <c r="H10124" i="4"/>
  <c r="H10132" i="4"/>
  <c r="H10140" i="4"/>
  <c r="H10148" i="4"/>
  <c r="I10148" i="4" s="1"/>
  <c r="H10156" i="4"/>
  <c r="I10156" i="4" s="1"/>
  <c r="H10164" i="4"/>
  <c r="H10172" i="4"/>
  <c r="H10180" i="4"/>
  <c r="I10180" i="4" s="1"/>
  <c r="H10188" i="4"/>
  <c r="H10196" i="4"/>
  <c r="H10204" i="4"/>
  <c r="H10212" i="4"/>
  <c r="I10212" i="4" s="1"/>
  <c r="H10220" i="4"/>
  <c r="I10220" i="4" s="1"/>
  <c r="H10228" i="4"/>
  <c r="I10228" i="4" s="1"/>
  <c r="H10236" i="4"/>
  <c r="H9917" i="4"/>
  <c r="H9925" i="4"/>
  <c r="H9933" i="4"/>
  <c r="H9941" i="4"/>
  <c r="H9949" i="4"/>
  <c r="I9949" i="4" s="1"/>
  <c r="H9957" i="4"/>
  <c r="I9957" i="4" s="1"/>
  <c r="H9965" i="4"/>
  <c r="I9965" i="4" s="1"/>
  <c r="H9973" i="4"/>
  <c r="H9981" i="4"/>
  <c r="H9989" i="4"/>
  <c r="H9997" i="4"/>
  <c r="H10005" i="4"/>
  <c r="H10013" i="4"/>
  <c r="I10013" i="4" s="1"/>
  <c r="H10021" i="4"/>
  <c r="I10021" i="4" s="1"/>
  <c r="H10029" i="4"/>
  <c r="I10029" i="4" s="1"/>
  <c r="H10037" i="4"/>
  <c r="H10045" i="4"/>
  <c r="H10053" i="4"/>
  <c r="H10061" i="4"/>
  <c r="H10069" i="4"/>
  <c r="H10077" i="4"/>
  <c r="I10077" i="4" s="1"/>
  <c r="H10085" i="4"/>
  <c r="I10085" i="4" s="1"/>
  <c r="H10093" i="4"/>
  <c r="I10093" i="4" s="1"/>
  <c r="H10101" i="4"/>
  <c r="H10109" i="4"/>
  <c r="H10117" i="4"/>
  <c r="H10125" i="4"/>
  <c r="H10133" i="4"/>
  <c r="H10141" i="4"/>
  <c r="I10141" i="4" s="1"/>
  <c r="H10149" i="4"/>
  <c r="I10149" i="4" s="1"/>
  <c r="H10157" i="4"/>
  <c r="I10157" i="4" s="1"/>
  <c r="H10165" i="4"/>
  <c r="H10173" i="4"/>
  <c r="H10181" i="4"/>
  <c r="H10189" i="4"/>
  <c r="H10197" i="4"/>
  <c r="H10205" i="4"/>
  <c r="I10205" i="4" s="1"/>
  <c r="H10213" i="4"/>
  <c r="I10213" i="4" s="1"/>
  <c r="H10221" i="4"/>
  <c r="I10221" i="4" s="1"/>
  <c r="H10229" i="4"/>
  <c r="H10237" i="4"/>
  <c r="H9918" i="4"/>
  <c r="H9926" i="4"/>
  <c r="I9926" i="4" s="1"/>
  <c r="H9934" i="4"/>
  <c r="H9942" i="4"/>
  <c r="I9942" i="4" s="1"/>
  <c r="H9950" i="4"/>
  <c r="I9950" i="4" s="1"/>
  <c r="H9958" i="4"/>
  <c r="H9966" i="4"/>
  <c r="H9974" i="4"/>
  <c r="H9982" i="4"/>
  <c r="H9990" i="4"/>
  <c r="I9990" i="4" s="1"/>
  <c r="H9998" i="4"/>
  <c r="H10006" i="4"/>
  <c r="I10006" i="4" s="1"/>
  <c r="H10014" i="4"/>
  <c r="I10014" i="4" s="1"/>
  <c r="H10022" i="4"/>
  <c r="I10022" i="4" s="1"/>
  <c r="H10030" i="4"/>
  <c r="H10038" i="4"/>
  <c r="H10046" i="4"/>
  <c r="H10054" i="4"/>
  <c r="I10054" i="4" s="1"/>
  <c r="H10062" i="4"/>
  <c r="H10070" i="4"/>
  <c r="I10070" i="4" s="1"/>
  <c r="H10078" i="4"/>
  <c r="I10078" i="4" s="1"/>
  <c r="H10086" i="4"/>
  <c r="I10086" i="4" s="1"/>
  <c r="H10094" i="4"/>
  <c r="H10102" i="4"/>
  <c r="H10110" i="4"/>
  <c r="H10118" i="4"/>
  <c r="I10118" i="4" s="1"/>
  <c r="H10126" i="4"/>
  <c r="H10134" i="4"/>
  <c r="I10134" i="4" s="1"/>
  <c r="H10142" i="4"/>
  <c r="I10142" i="4" s="1"/>
  <c r="H10150" i="4"/>
  <c r="I10150" i="4" s="1"/>
  <c r="H10158" i="4"/>
  <c r="H10166" i="4"/>
  <c r="H10174" i="4"/>
  <c r="H10182" i="4"/>
  <c r="I10182" i="4" s="1"/>
  <c r="H10190" i="4"/>
  <c r="H10198" i="4"/>
  <c r="I10198" i="4" s="1"/>
  <c r="H10206" i="4"/>
  <c r="I10206" i="4" s="1"/>
  <c r="H10214" i="4"/>
  <c r="I10214" i="4" s="1"/>
  <c r="H10222" i="4"/>
  <c r="H10230" i="4"/>
  <c r="H10238" i="4"/>
  <c r="H9919" i="4"/>
  <c r="H9927" i="4"/>
  <c r="I9927" i="4" s="1"/>
  <c r="H9935" i="4"/>
  <c r="I9935" i="4" s="1"/>
  <c r="H9943" i="4"/>
  <c r="I9943" i="4" s="1"/>
  <c r="H9951" i="4"/>
  <c r="I9951" i="4" s="1"/>
  <c r="H9959" i="4"/>
  <c r="H9967" i="4"/>
  <c r="H9975" i="4"/>
  <c r="H9983" i="4"/>
  <c r="H9991" i="4"/>
  <c r="I9991" i="4" s="1"/>
  <c r="H9999" i="4"/>
  <c r="I9999" i="4" s="1"/>
  <c r="H10007" i="4"/>
  <c r="I10007" i="4" s="1"/>
  <c r="H10015" i="4"/>
  <c r="I10015" i="4" s="1"/>
  <c r="H10023" i="4"/>
  <c r="H10031" i="4"/>
  <c r="H10039" i="4"/>
  <c r="H10047" i="4"/>
  <c r="H10055" i="4"/>
  <c r="I10055" i="4" s="1"/>
  <c r="H10063" i="4"/>
  <c r="I10063" i="4" s="1"/>
  <c r="H10071" i="4"/>
  <c r="I10071" i="4" s="1"/>
  <c r="H10079" i="4"/>
  <c r="I10079" i="4" s="1"/>
  <c r="H10087" i="4"/>
  <c r="H10095" i="4"/>
  <c r="H10103" i="4"/>
  <c r="H10111" i="4"/>
  <c r="H10119" i="4"/>
  <c r="I10119" i="4" s="1"/>
  <c r="H10127" i="4"/>
  <c r="I10127" i="4" s="1"/>
  <c r="H10135" i="4"/>
  <c r="I10135" i="4" s="1"/>
  <c r="H10143" i="4"/>
  <c r="I10143" i="4" s="1"/>
  <c r="H10151" i="4"/>
  <c r="H10159" i="4"/>
  <c r="H10167" i="4"/>
  <c r="H10175" i="4"/>
  <c r="H10183" i="4"/>
  <c r="I10183" i="4" s="1"/>
  <c r="H10191" i="4"/>
  <c r="I10191" i="4" s="1"/>
  <c r="H10199" i="4"/>
  <c r="I10199" i="4" s="1"/>
  <c r="H10207" i="4"/>
  <c r="H10215" i="4"/>
  <c r="H10223" i="4"/>
  <c r="H10231" i="4"/>
  <c r="H10239" i="4"/>
  <c r="H2650" i="4"/>
  <c r="H2658" i="4"/>
  <c r="H2666" i="4"/>
  <c r="H2674" i="4"/>
  <c r="H2682" i="4"/>
  <c r="H2690" i="4"/>
  <c r="H2698" i="4"/>
  <c r="H2706" i="4"/>
  <c r="H2714" i="4"/>
  <c r="H2722" i="4"/>
  <c r="H2730" i="4"/>
  <c r="H2738" i="4"/>
  <c r="H2746" i="4"/>
  <c r="H2754" i="4"/>
  <c r="H2762" i="4"/>
  <c r="H2770" i="4"/>
  <c r="H2778" i="4"/>
  <c r="H2786" i="4"/>
  <c r="H2794" i="4"/>
  <c r="H2802" i="4"/>
  <c r="H2810" i="4"/>
  <c r="H2818" i="4"/>
  <c r="H2826" i="4"/>
  <c r="H2834" i="4"/>
  <c r="H2842" i="4"/>
  <c r="H2850" i="4"/>
  <c r="H2858" i="4"/>
  <c r="H2866" i="4"/>
  <c r="H2874" i="4"/>
  <c r="H2882" i="4"/>
  <c r="H2890" i="4"/>
  <c r="H2898" i="4"/>
  <c r="H2906" i="4"/>
  <c r="H2914" i="4"/>
  <c r="H2922" i="4"/>
  <c r="H2930" i="4"/>
  <c r="H2938" i="4"/>
  <c r="H2946" i="4"/>
  <c r="H2954" i="4"/>
  <c r="H2962" i="4"/>
  <c r="H2970" i="4"/>
  <c r="H2978" i="4"/>
  <c r="H2651" i="4"/>
  <c r="H2659" i="4"/>
  <c r="H2667" i="4"/>
  <c r="H2675" i="4"/>
  <c r="H2683" i="4"/>
  <c r="H2691" i="4"/>
  <c r="H2699" i="4"/>
  <c r="H2707" i="4"/>
  <c r="H2715" i="4"/>
  <c r="H2723" i="4"/>
  <c r="H2731" i="4"/>
  <c r="H2739" i="4"/>
  <c r="H2747" i="4"/>
  <c r="H2755" i="4"/>
  <c r="H2763" i="4"/>
  <c r="H2771" i="4"/>
  <c r="H2779" i="4"/>
  <c r="H2787" i="4"/>
  <c r="H2795" i="4"/>
  <c r="H2803" i="4"/>
  <c r="H2811" i="4"/>
  <c r="H2819" i="4"/>
  <c r="H2827" i="4"/>
  <c r="H2835" i="4"/>
  <c r="H2843" i="4"/>
  <c r="H2851" i="4"/>
  <c r="H2859" i="4"/>
  <c r="H2867" i="4"/>
  <c r="H2875" i="4"/>
  <c r="H2883" i="4"/>
  <c r="H2891" i="4"/>
  <c r="H2899" i="4"/>
  <c r="H2907" i="4"/>
  <c r="H2915" i="4"/>
  <c r="H2923" i="4"/>
  <c r="H2931" i="4"/>
  <c r="H2939" i="4"/>
  <c r="H2947" i="4"/>
  <c r="H2955" i="4"/>
  <c r="H2963" i="4"/>
  <c r="H2971" i="4"/>
  <c r="H2979" i="4"/>
  <c r="H2652" i="4"/>
  <c r="H2660" i="4"/>
  <c r="H2668" i="4"/>
  <c r="H2676" i="4"/>
  <c r="H2684" i="4"/>
  <c r="H2692" i="4"/>
  <c r="H2700" i="4"/>
  <c r="H2708" i="4"/>
  <c r="H2716" i="4"/>
  <c r="H2724" i="4"/>
  <c r="H2732" i="4"/>
  <c r="H2740" i="4"/>
  <c r="H2748" i="4"/>
  <c r="H2756" i="4"/>
  <c r="H2764" i="4"/>
  <c r="H2772" i="4"/>
  <c r="H2780" i="4"/>
  <c r="H2788" i="4"/>
  <c r="H2796" i="4"/>
  <c r="H2804" i="4"/>
  <c r="H2812" i="4"/>
  <c r="H2820" i="4"/>
  <c r="H2828" i="4"/>
  <c r="H2836" i="4"/>
  <c r="H2844" i="4"/>
  <c r="H2852" i="4"/>
  <c r="H2860" i="4"/>
  <c r="H2868" i="4"/>
  <c r="H2876" i="4"/>
  <c r="H2884" i="4"/>
  <c r="H2892" i="4"/>
  <c r="H2900" i="4"/>
  <c r="H2908" i="4"/>
  <c r="H2916" i="4"/>
  <c r="H2924" i="4"/>
  <c r="H2932" i="4"/>
  <c r="H2940" i="4"/>
  <c r="H2948" i="4"/>
  <c r="H2956" i="4"/>
  <c r="H2964" i="4"/>
  <c r="H2972" i="4"/>
  <c r="H2980" i="4"/>
  <c r="H2653" i="4"/>
  <c r="H2661" i="4"/>
  <c r="H2669" i="4"/>
  <c r="H2677" i="4"/>
  <c r="H2685" i="4"/>
  <c r="H2693" i="4"/>
  <c r="H2701" i="4"/>
  <c r="H2709" i="4"/>
  <c r="H2717" i="4"/>
  <c r="H2725" i="4"/>
  <c r="H2733" i="4"/>
  <c r="H2741" i="4"/>
  <c r="H2749" i="4"/>
  <c r="H2757" i="4"/>
  <c r="H2765" i="4"/>
  <c r="H2773" i="4"/>
  <c r="H2781" i="4"/>
  <c r="H2789" i="4"/>
  <c r="H2797" i="4"/>
  <c r="H2805" i="4"/>
  <c r="H2813" i="4"/>
  <c r="H2821" i="4"/>
  <c r="H2829" i="4"/>
  <c r="H2837" i="4"/>
  <c r="H2845" i="4"/>
  <c r="H2853" i="4"/>
  <c r="H2861" i="4"/>
  <c r="H2869" i="4"/>
  <c r="H2877" i="4"/>
  <c r="H2885" i="4"/>
  <c r="H2893" i="4"/>
  <c r="H2901" i="4"/>
  <c r="H2909" i="4"/>
  <c r="H2917" i="4"/>
  <c r="H2925" i="4"/>
  <c r="H2933" i="4"/>
  <c r="H2941" i="4"/>
  <c r="H2949" i="4"/>
  <c r="H2957" i="4"/>
  <c r="H2965" i="4"/>
  <c r="H2973" i="4"/>
  <c r="H2654" i="4"/>
  <c r="H2662" i="4"/>
  <c r="H2670" i="4"/>
  <c r="H2678" i="4"/>
  <c r="H2686" i="4"/>
  <c r="H2694" i="4"/>
  <c r="H2702" i="4"/>
  <c r="H2710" i="4"/>
  <c r="H2718" i="4"/>
  <c r="H2726" i="4"/>
  <c r="H2734" i="4"/>
  <c r="H2742" i="4"/>
  <c r="H2750" i="4"/>
  <c r="H2758" i="4"/>
  <c r="H2766" i="4"/>
  <c r="H2774" i="4"/>
  <c r="H2782" i="4"/>
  <c r="H2790" i="4"/>
  <c r="H2798" i="4"/>
  <c r="H2806" i="4"/>
  <c r="H2814" i="4"/>
  <c r="H2822" i="4"/>
  <c r="H2830" i="4"/>
  <c r="H2838" i="4"/>
  <c r="H2846" i="4"/>
  <c r="H2854" i="4"/>
  <c r="H2862" i="4"/>
  <c r="H2870" i="4"/>
  <c r="H2878" i="4"/>
  <c r="H2886" i="4"/>
  <c r="H2894" i="4"/>
  <c r="H2902" i="4"/>
  <c r="H2910" i="4"/>
  <c r="H2918" i="4"/>
  <c r="H2926" i="4"/>
  <c r="H2934" i="4"/>
  <c r="H2942" i="4"/>
  <c r="H2950" i="4"/>
  <c r="H2958" i="4"/>
  <c r="H2966" i="4"/>
  <c r="H2974" i="4"/>
  <c r="H2655" i="4"/>
  <c r="H2663" i="4"/>
  <c r="H2671" i="4"/>
  <c r="H2679" i="4"/>
  <c r="H2687" i="4"/>
  <c r="H2695" i="4"/>
  <c r="H2703" i="4"/>
  <c r="H2711" i="4"/>
  <c r="H2719" i="4"/>
  <c r="H2727" i="4"/>
  <c r="H2735" i="4"/>
  <c r="H2743" i="4"/>
  <c r="H2751" i="4"/>
  <c r="H2759" i="4"/>
  <c r="H2767" i="4"/>
  <c r="H2775" i="4"/>
  <c r="H2783" i="4"/>
  <c r="H2791" i="4"/>
  <c r="H2799" i="4"/>
  <c r="H2807" i="4"/>
  <c r="H2815" i="4"/>
  <c r="H2823" i="4"/>
  <c r="H2831" i="4"/>
  <c r="H2839" i="4"/>
  <c r="H2847" i="4"/>
  <c r="H2855" i="4"/>
  <c r="H2863" i="4"/>
  <c r="H2871" i="4"/>
  <c r="H2879" i="4"/>
  <c r="H2887" i="4"/>
  <c r="H2895" i="4"/>
  <c r="H2903" i="4"/>
  <c r="H2911" i="4"/>
  <c r="H2919" i="4"/>
  <c r="H2927" i="4"/>
  <c r="H2935" i="4"/>
  <c r="H2943" i="4"/>
  <c r="H2951" i="4"/>
  <c r="H2959" i="4"/>
  <c r="H2967" i="4"/>
  <c r="H2975" i="4"/>
  <c r="H2657" i="4"/>
  <c r="H2665" i="4"/>
  <c r="H2673" i="4"/>
  <c r="H2681" i="4"/>
  <c r="H2689" i="4"/>
  <c r="H2697" i="4"/>
  <c r="H2705" i="4"/>
  <c r="H2713" i="4"/>
  <c r="H2721" i="4"/>
  <c r="H2729" i="4"/>
  <c r="H2737" i="4"/>
  <c r="H2745" i="4"/>
  <c r="H2753" i="4"/>
  <c r="H2761" i="4"/>
  <c r="H2769" i="4"/>
  <c r="H2777" i="4"/>
  <c r="H2785" i="4"/>
  <c r="H2793" i="4"/>
  <c r="H2801" i="4"/>
  <c r="H2809" i="4"/>
  <c r="H2817" i="4"/>
  <c r="H2825" i="4"/>
  <c r="H2833" i="4"/>
  <c r="H2841" i="4"/>
  <c r="H2849" i="4"/>
  <c r="H2857" i="4"/>
  <c r="H2865" i="4"/>
  <c r="H2873" i="4"/>
  <c r="H2881" i="4"/>
  <c r="H2889" i="4"/>
  <c r="H2897" i="4"/>
  <c r="H2905" i="4"/>
  <c r="H2913" i="4"/>
  <c r="H2921" i="4"/>
  <c r="H2929" i="4"/>
  <c r="H2937" i="4"/>
  <c r="H2945" i="4"/>
  <c r="H2953" i="4"/>
  <c r="H2961" i="4"/>
  <c r="H2969" i="4"/>
  <c r="H2977" i="4"/>
  <c r="H2664" i="4"/>
  <c r="H2728" i="4"/>
  <c r="H2792" i="4"/>
  <c r="H2856" i="4"/>
  <c r="H2920" i="4"/>
  <c r="C2653" i="4"/>
  <c r="C2661" i="4"/>
  <c r="C2669" i="4"/>
  <c r="C2677" i="4"/>
  <c r="C2685" i="4"/>
  <c r="C2693" i="4"/>
  <c r="C2701" i="4"/>
  <c r="C2709" i="4"/>
  <c r="C2717" i="4"/>
  <c r="C2725" i="4"/>
  <c r="C2733" i="4"/>
  <c r="C2741" i="4"/>
  <c r="C2749" i="4"/>
  <c r="C2757" i="4"/>
  <c r="C2765" i="4"/>
  <c r="C2773" i="4"/>
  <c r="C2781" i="4"/>
  <c r="C2789" i="4"/>
  <c r="C2797" i="4"/>
  <c r="C2805" i="4"/>
  <c r="C2813" i="4"/>
  <c r="C2821" i="4"/>
  <c r="C2829" i="4"/>
  <c r="C2837" i="4"/>
  <c r="C2845" i="4"/>
  <c r="C2853" i="4"/>
  <c r="C2861" i="4"/>
  <c r="C2869" i="4"/>
  <c r="C2877" i="4"/>
  <c r="C2885" i="4"/>
  <c r="C2893" i="4"/>
  <c r="C2901" i="4"/>
  <c r="C2909" i="4"/>
  <c r="C2917" i="4"/>
  <c r="C2925" i="4"/>
  <c r="C2933" i="4"/>
  <c r="C2941" i="4"/>
  <c r="C2949" i="4"/>
  <c r="C2957" i="4"/>
  <c r="C2965" i="4"/>
  <c r="C2973" i="4"/>
  <c r="H2672" i="4"/>
  <c r="H2736" i="4"/>
  <c r="H2800" i="4"/>
  <c r="H2864" i="4"/>
  <c r="H2928" i="4"/>
  <c r="C2654" i="4"/>
  <c r="C2662" i="4"/>
  <c r="C2670" i="4"/>
  <c r="C2678" i="4"/>
  <c r="C2686" i="4"/>
  <c r="C2694" i="4"/>
  <c r="C2702" i="4"/>
  <c r="C2710" i="4"/>
  <c r="C2718" i="4"/>
  <c r="C2726" i="4"/>
  <c r="C2734" i="4"/>
  <c r="C2742" i="4"/>
  <c r="C2750" i="4"/>
  <c r="C2758" i="4"/>
  <c r="C2766" i="4"/>
  <c r="C2774" i="4"/>
  <c r="C2782" i="4"/>
  <c r="C2790" i="4"/>
  <c r="C2798" i="4"/>
  <c r="C2806" i="4"/>
  <c r="C2814" i="4"/>
  <c r="C2822" i="4"/>
  <c r="C2830" i="4"/>
  <c r="C2838" i="4"/>
  <c r="C2846" i="4"/>
  <c r="C2854" i="4"/>
  <c r="C2862" i="4"/>
  <c r="C2870" i="4"/>
  <c r="C2878" i="4"/>
  <c r="C2886" i="4"/>
  <c r="C2894" i="4"/>
  <c r="C2902" i="4"/>
  <c r="C2910" i="4"/>
  <c r="C2918" i="4"/>
  <c r="C2926" i="4"/>
  <c r="C2934" i="4"/>
  <c r="C2942" i="4"/>
  <c r="C2950" i="4"/>
  <c r="C2958" i="4"/>
  <c r="C2966" i="4"/>
  <c r="C2974" i="4"/>
  <c r="H2680" i="4"/>
  <c r="H2744" i="4"/>
  <c r="H2808" i="4"/>
  <c r="H2872" i="4"/>
  <c r="H2936" i="4"/>
  <c r="C2655" i="4"/>
  <c r="C2663" i="4"/>
  <c r="C2671" i="4"/>
  <c r="C2679" i="4"/>
  <c r="C2687" i="4"/>
  <c r="C2695" i="4"/>
  <c r="C2703" i="4"/>
  <c r="C2711" i="4"/>
  <c r="C2719" i="4"/>
  <c r="C2727" i="4"/>
  <c r="C2735" i="4"/>
  <c r="C2743" i="4"/>
  <c r="C2751" i="4"/>
  <c r="C2759" i="4"/>
  <c r="C2767" i="4"/>
  <c r="C2775" i="4"/>
  <c r="C2783" i="4"/>
  <c r="C2791" i="4"/>
  <c r="C2799" i="4"/>
  <c r="C2807" i="4"/>
  <c r="C2815" i="4"/>
  <c r="C2823" i="4"/>
  <c r="C2831" i="4"/>
  <c r="C2839" i="4"/>
  <c r="C2847" i="4"/>
  <c r="C2855" i="4"/>
  <c r="C2863" i="4"/>
  <c r="C2871" i="4"/>
  <c r="C2879" i="4"/>
  <c r="C2887" i="4"/>
  <c r="C2895" i="4"/>
  <c r="C2903" i="4"/>
  <c r="C2911" i="4"/>
  <c r="C2919" i="4"/>
  <c r="C2927" i="4"/>
  <c r="C2935" i="4"/>
  <c r="C2943" i="4"/>
  <c r="C2951" i="4"/>
  <c r="C2959" i="4"/>
  <c r="C2967" i="4"/>
  <c r="C2975" i="4"/>
  <c r="H2688" i="4"/>
  <c r="H2752" i="4"/>
  <c r="H2816" i="4"/>
  <c r="H2880" i="4"/>
  <c r="H2944" i="4"/>
  <c r="C2656" i="4"/>
  <c r="C2664" i="4"/>
  <c r="C2672" i="4"/>
  <c r="C2680" i="4"/>
  <c r="C2688" i="4"/>
  <c r="C2696" i="4"/>
  <c r="C2704" i="4"/>
  <c r="C2712" i="4"/>
  <c r="C2720" i="4"/>
  <c r="C2728" i="4"/>
  <c r="C2736" i="4"/>
  <c r="C2744" i="4"/>
  <c r="C2752" i="4"/>
  <c r="C2760" i="4"/>
  <c r="C2768" i="4"/>
  <c r="C2776" i="4"/>
  <c r="C2784" i="4"/>
  <c r="C2792" i="4"/>
  <c r="C2800" i="4"/>
  <c r="C2808" i="4"/>
  <c r="C2816" i="4"/>
  <c r="C2824" i="4"/>
  <c r="C2832" i="4"/>
  <c r="C2840" i="4"/>
  <c r="C2848" i="4"/>
  <c r="C2856" i="4"/>
  <c r="C2864" i="4"/>
  <c r="C2872" i="4"/>
  <c r="C2880" i="4"/>
  <c r="C2888" i="4"/>
  <c r="C2896" i="4"/>
  <c r="C2904" i="4"/>
  <c r="C2912" i="4"/>
  <c r="C2920" i="4"/>
  <c r="C2928" i="4"/>
  <c r="C2936" i="4"/>
  <c r="C2944" i="4"/>
  <c r="C2952" i="4"/>
  <c r="C2960" i="4"/>
  <c r="C2968" i="4"/>
  <c r="C2976" i="4"/>
  <c r="H2696" i="4"/>
  <c r="H2760" i="4"/>
  <c r="H2824" i="4"/>
  <c r="H2888" i="4"/>
  <c r="H2952" i="4"/>
  <c r="C2657" i="4"/>
  <c r="C2665" i="4"/>
  <c r="C2673" i="4"/>
  <c r="C2681" i="4"/>
  <c r="C2689" i="4"/>
  <c r="C2697" i="4"/>
  <c r="C2705" i="4"/>
  <c r="C2713" i="4"/>
  <c r="C2721" i="4"/>
  <c r="C2729" i="4"/>
  <c r="C2737" i="4"/>
  <c r="C2745" i="4"/>
  <c r="C2753" i="4"/>
  <c r="C2761" i="4"/>
  <c r="C2769" i="4"/>
  <c r="C2777" i="4"/>
  <c r="C2785" i="4"/>
  <c r="C2793" i="4"/>
  <c r="C2801" i="4"/>
  <c r="C2809" i="4"/>
  <c r="C2817" i="4"/>
  <c r="C2825" i="4"/>
  <c r="C2833" i="4"/>
  <c r="C2841" i="4"/>
  <c r="C2849" i="4"/>
  <c r="C2857" i="4"/>
  <c r="C2865" i="4"/>
  <c r="C2873" i="4"/>
  <c r="C2881" i="4"/>
  <c r="C2889" i="4"/>
  <c r="C2897" i="4"/>
  <c r="C2905" i="4"/>
  <c r="C2913" i="4"/>
  <c r="C2921" i="4"/>
  <c r="C2929" i="4"/>
  <c r="C2937" i="4"/>
  <c r="C2945" i="4"/>
  <c r="C2953" i="4"/>
  <c r="C2961" i="4"/>
  <c r="C2969" i="4"/>
  <c r="C2977" i="4"/>
  <c r="H2704" i="4"/>
  <c r="H2768" i="4"/>
  <c r="H2832" i="4"/>
  <c r="H2896" i="4"/>
  <c r="H2960" i="4"/>
  <c r="C2650" i="4"/>
  <c r="C2658" i="4"/>
  <c r="C2666" i="4"/>
  <c r="C2674" i="4"/>
  <c r="C2682" i="4"/>
  <c r="C2690" i="4"/>
  <c r="C2698" i="4"/>
  <c r="C2706" i="4"/>
  <c r="C2714" i="4"/>
  <c r="C2722" i="4"/>
  <c r="C2730" i="4"/>
  <c r="C2738" i="4"/>
  <c r="C2746" i="4"/>
  <c r="C2754" i="4"/>
  <c r="C2762" i="4"/>
  <c r="C2770" i="4"/>
  <c r="C2778" i="4"/>
  <c r="C2786" i="4"/>
  <c r="C2794" i="4"/>
  <c r="C2802" i="4"/>
  <c r="C2810" i="4"/>
  <c r="C2818" i="4"/>
  <c r="C2826" i="4"/>
  <c r="C2834" i="4"/>
  <c r="C2842" i="4"/>
  <c r="C2850" i="4"/>
  <c r="C2858" i="4"/>
  <c r="C2866" i="4"/>
  <c r="C2874" i="4"/>
  <c r="C2882" i="4"/>
  <c r="C2890" i="4"/>
  <c r="C2898" i="4"/>
  <c r="C2906" i="4"/>
  <c r="C2914" i="4"/>
  <c r="C2922" i="4"/>
  <c r="C2930" i="4"/>
  <c r="C2938" i="4"/>
  <c r="C2946" i="4"/>
  <c r="C2954" i="4"/>
  <c r="C2962" i="4"/>
  <c r="C2970" i="4"/>
  <c r="C2978" i="4"/>
  <c r="H2712" i="4"/>
  <c r="H2776" i="4"/>
  <c r="H2840" i="4"/>
  <c r="H2904" i="4"/>
  <c r="H2968" i="4"/>
  <c r="C2651" i="4"/>
  <c r="C2659" i="4"/>
  <c r="C2667" i="4"/>
  <c r="C2675" i="4"/>
  <c r="C2683" i="4"/>
  <c r="C2691" i="4"/>
  <c r="C2699" i="4"/>
  <c r="C2707" i="4"/>
  <c r="C2715" i="4"/>
  <c r="C2723" i="4"/>
  <c r="C2731" i="4"/>
  <c r="C2739" i="4"/>
  <c r="C2747" i="4"/>
  <c r="C2755" i="4"/>
  <c r="C2763" i="4"/>
  <c r="C2771" i="4"/>
  <c r="C2779" i="4"/>
  <c r="C2787" i="4"/>
  <c r="C2795" i="4"/>
  <c r="C2803" i="4"/>
  <c r="C2811" i="4"/>
  <c r="C2819" i="4"/>
  <c r="C2827" i="4"/>
  <c r="C2835" i="4"/>
  <c r="C2843" i="4"/>
  <c r="C2851" i="4"/>
  <c r="C2859" i="4"/>
  <c r="C2867" i="4"/>
  <c r="C2875" i="4"/>
  <c r="C2883" i="4"/>
  <c r="C2891" i="4"/>
  <c r="C2899" i="4"/>
  <c r="C2907" i="4"/>
  <c r="C2915" i="4"/>
  <c r="C2923" i="4"/>
  <c r="C2931" i="4"/>
  <c r="C2939" i="4"/>
  <c r="C2947" i="4"/>
  <c r="C2955" i="4"/>
  <c r="C2963" i="4"/>
  <c r="C2971" i="4"/>
  <c r="C2979" i="4"/>
  <c r="H2912" i="4"/>
  <c r="C2708" i="4"/>
  <c r="C2772" i="4"/>
  <c r="C2836" i="4"/>
  <c r="C2900" i="4"/>
  <c r="C2964" i="4"/>
  <c r="H2976" i="4"/>
  <c r="C2652" i="4"/>
  <c r="C2716" i="4"/>
  <c r="C2780" i="4"/>
  <c r="C2844" i="4"/>
  <c r="C2908" i="4"/>
  <c r="C2972" i="4"/>
  <c r="C2660" i="4"/>
  <c r="C2724" i="4"/>
  <c r="C2788" i="4"/>
  <c r="C2852" i="4"/>
  <c r="C2916" i="4"/>
  <c r="C2980" i="4"/>
  <c r="C2668" i="4"/>
  <c r="C2732" i="4"/>
  <c r="C2796" i="4"/>
  <c r="C2860" i="4"/>
  <c r="C2924" i="4"/>
  <c r="H2784" i="4"/>
  <c r="C2820" i="4"/>
  <c r="C2948" i="4"/>
  <c r="H2656" i="4"/>
  <c r="C2676" i="4"/>
  <c r="C2740" i="4"/>
  <c r="C2804" i="4"/>
  <c r="C2868" i="4"/>
  <c r="C2932" i="4"/>
  <c r="C2692" i="4"/>
  <c r="C2756" i="4"/>
  <c r="H2720" i="4"/>
  <c r="C2684" i="4"/>
  <c r="C2748" i="4"/>
  <c r="C2812" i="4"/>
  <c r="C2876" i="4"/>
  <c r="C2940" i="4"/>
  <c r="C2884" i="4"/>
  <c r="H2848" i="4"/>
  <c r="C2700" i="4"/>
  <c r="C2764" i="4"/>
  <c r="C2828" i="4"/>
  <c r="C2892" i="4"/>
  <c r="C2956" i="4"/>
  <c r="H14866" i="4"/>
  <c r="H14874" i="4"/>
  <c r="I14874" i="4" s="1"/>
  <c r="H14882" i="4"/>
  <c r="I14882" i="4" s="1"/>
  <c r="H14890" i="4"/>
  <c r="H14898" i="4"/>
  <c r="H14906" i="4"/>
  <c r="H14914" i="4"/>
  <c r="I14914" i="4" s="1"/>
  <c r="H14922" i="4"/>
  <c r="I14922" i="4" s="1"/>
  <c r="H14930" i="4"/>
  <c r="H14938" i="4"/>
  <c r="I14938" i="4" s="1"/>
  <c r="H14946" i="4"/>
  <c r="I14946" i="4" s="1"/>
  <c r="H14954" i="4"/>
  <c r="H14962" i="4"/>
  <c r="H14970" i="4"/>
  <c r="H14978" i="4"/>
  <c r="I14978" i="4" s="1"/>
  <c r="H14986" i="4"/>
  <c r="H14994" i="4"/>
  <c r="H15002" i="4"/>
  <c r="I15002" i="4" s="1"/>
  <c r="H15010" i="4"/>
  <c r="I15010" i="4" s="1"/>
  <c r="H15018" i="4"/>
  <c r="H15026" i="4"/>
  <c r="H15034" i="4"/>
  <c r="I15034" i="4" s="1"/>
  <c r="H15042" i="4"/>
  <c r="I15042" i="4" s="1"/>
  <c r="H15050" i="4"/>
  <c r="I15050" i="4" s="1"/>
  <c r="H15058" i="4"/>
  <c r="H15066" i="4"/>
  <c r="I15066" i="4" s="1"/>
  <c r="H15074" i="4"/>
  <c r="I15074" i="4" s="1"/>
  <c r="H15082" i="4"/>
  <c r="H15090" i="4"/>
  <c r="H15098" i="4"/>
  <c r="H15106" i="4"/>
  <c r="I15106" i="4" s="1"/>
  <c r="H15114" i="4"/>
  <c r="I15114" i="4" s="1"/>
  <c r="H15122" i="4"/>
  <c r="H15130" i="4"/>
  <c r="I15130" i="4" s="1"/>
  <c r="H15138" i="4"/>
  <c r="I15138" i="4" s="1"/>
  <c r="H15146" i="4"/>
  <c r="H15154" i="4"/>
  <c r="H15162" i="4"/>
  <c r="I15162" i="4" s="1"/>
  <c r="H15170" i="4"/>
  <c r="I15170" i="4" s="1"/>
  <c r="H15178" i="4"/>
  <c r="I15178" i="4" s="1"/>
  <c r="H15186" i="4"/>
  <c r="H14859" i="4"/>
  <c r="I14859" i="4" s="1"/>
  <c r="H14867" i="4"/>
  <c r="I14867" i="4" s="1"/>
  <c r="H14875" i="4"/>
  <c r="I14875" i="4" s="1"/>
  <c r="H14883" i="4"/>
  <c r="H14891" i="4"/>
  <c r="I14891" i="4" s="1"/>
  <c r="H14899" i="4"/>
  <c r="I14899" i="4" s="1"/>
  <c r="H14907" i="4"/>
  <c r="I14907" i="4" s="1"/>
  <c r="H14915" i="4"/>
  <c r="H14923" i="4"/>
  <c r="I14923" i="4" s="1"/>
  <c r="H14931" i="4"/>
  <c r="I14931" i="4" s="1"/>
  <c r="H14939" i="4"/>
  <c r="I14939" i="4" s="1"/>
  <c r="H14947" i="4"/>
  <c r="H14955" i="4"/>
  <c r="I14955" i="4" s="1"/>
  <c r="H14963" i="4"/>
  <c r="I14963" i="4" s="1"/>
  <c r="H14971" i="4"/>
  <c r="I14971" i="4" s="1"/>
  <c r="H14979" i="4"/>
  <c r="H14987" i="4"/>
  <c r="I14987" i="4" s="1"/>
  <c r="H14995" i="4"/>
  <c r="I14995" i="4" s="1"/>
  <c r="H15003" i="4"/>
  <c r="I15003" i="4" s="1"/>
  <c r="H15011" i="4"/>
  <c r="H15019" i="4"/>
  <c r="I15019" i="4" s="1"/>
  <c r="H15027" i="4"/>
  <c r="I15027" i="4" s="1"/>
  <c r="H15035" i="4"/>
  <c r="I15035" i="4" s="1"/>
  <c r="H15043" i="4"/>
  <c r="H15051" i="4"/>
  <c r="I15051" i="4" s="1"/>
  <c r="H15059" i="4"/>
  <c r="I15059" i="4" s="1"/>
  <c r="H15067" i="4"/>
  <c r="I15067" i="4" s="1"/>
  <c r="H15075" i="4"/>
  <c r="H15083" i="4"/>
  <c r="I15083" i="4" s="1"/>
  <c r="H15091" i="4"/>
  <c r="I15091" i="4" s="1"/>
  <c r="H15099" i="4"/>
  <c r="I15099" i="4" s="1"/>
  <c r="H15107" i="4"/>
  <c r="H15115" i="4"/>
  <c r="I15115" i="4" s="1"/>
  <c r="H15123" i="4"/>
  <c r="I15123" i="4" s="1"/>
  <c r="H15131" i="4"/>
  <c r="I15131" i="4" s="1"/>
  <c r="H15139" i="4"/>
  <c r="H15147" i="4"/>
  <c r="I15147" i="4" s="1"/>
  <c r="H15155" i="4"/>
  <c r="I15155" i="4" s="1"/>
  <c r="H15163" i="4"/>
  <c r="I15163" i="4" s="1"/>
  <c r="H15171" i="4"/>
  <c r="H15179" i="4"/>
  <c r="I15179" i="4" s="1"/>
  <c r="H15187" i="4"/>
  <c r="I15187" i="4" s="1"/>
  <c r="H14860" i="4"/>
  <c r="H14868" i="4"/>
  <c r="H14876" i="4"/>
  <c r="H14884" i="4"/>
  <c r="H14892" i="4"/>
  <c r="H14900" i="4"/>
  <c r="H14908" i="4"/>
  <c r="H14916" i="4"/>
  <c r="H14924" i="4"/>
  <c r="H14932" i="4"/>
  <c r="H14940" i="4"/>
  <c r="H14948" i="4"/>
  <c r="H14956" i="4"/>
  <c r="H14964" i="4"/>
  <c r="H14972" i="4"/>
  <c r="H14980" i="4"/>
  <c r="H14988" i="4"/>
  <c r="H14996" i="4"/>
  <c r="H15004" i="4"/>
  <c r="H15012" i="4"/>
  <c r="H15020" i="4"/>
  <c r="H15028" i="4"/>
  <c r="H15036" i="4"/>
  <c r="H15044" i="4"/>
  <c r="H15052" i="4"/>
  <c r="H15060" i="4"/>
  <c r="H15068" i="4"/>
  <c r="H15076" i="4"/>
  <c r="H15084" i="4"/>
  <c r="H15092" i="4"/>
  <c r="H15100" i="4"/>
  <c r="H15108" i="4"/>
  <c r="H15116" i="4"/>
  <c r="H15124" i="4"/>
  <c r="H15132" i="4"/>
  <c r="H15140" i="4"/>
  <c r="H15148" i="4"/>
  <c r="H15156" i="4"/>
  <c r="H15164" i="4"/>
  <c r="H15172" i="4"/>
  <c r="H15180" i="4"/>
  <c r="H15188" i="4"/>
  <c r="H14861" i="4"/>
  <c r="I14861" i="4" s="1"/>
  <c r="H14869" i="4"/>
  <c r="I14869" i="4" s="1"/>
  <c r="H14877" i="4"/>
  <c r="I14877" i="4" s="1"/>
  <c r="H14885" i="4"/>
  <c r="H14893" i="4"/>
  <c r="I14893" i="4" s="1"/>
  <c r="H14901" i="4"/>
  <c r="I14901" i="4" s="1"/>
  <c r="H14909" i="4"/>
  <c r="H14917" i="4"/>
  <c r="H14925" i="4"/>
  <c r="I14925" i="4" s="1"/>
  <c r="H14933" i="4"/>
  <c r="H14941" i="4"/>
  <c r="I14941" i="4" s="1"/>
  <c r="H14949" i="4"/>
  <c r="H14957" i="4"/>
  <c r="I14957" i="4" s="1"/>
  <c r="H14965" i="4"/>
  <c r="I14965" i="4" s="1"/>
  <c r="H14973" i="4"/>
  <c r="H14981" i="4"/>
  <c r="H14989" i="4"/>
  <c r="I14989" i="4" s="1"/>
  <c r="H14997" i="4"/>
  <c r="H15005" i="4"/>
  <c r="I15005" i="4" s="1"/>
  <c r="H15013" i="4"/>
  <c r="H15021" i="4"/>
  <c r="I15021" i="4" s="1"/>
  <c r="H15029" i="4"/>
  <c r="I15029" i="4" s="1"/>
  <c r="H15037" i="4"/>
  <c r="H15045" i="4"/>
  <c r="H15053" i="4"/>
  <c r="I15053" i="4" s="1"/>
  <c r="H15061" i="4"/>
  <c r="H15069" i="4"/>
  <c r="I15069" i="4" s="1"/>
  <c r="H15077" i="4"/>
  <c r="H15085" i="4"/>
  <c r="I15085" i="4" s="1"/>
  <c r="H15093" i="4"/>
  <c r="I15093" i="4" s="1"/>
  <c r="H15101" i="4"/>
  <c r="H15109" i="4"/>
  <c r="H15117" i="4"/>
  <c r="I15117" i="4" s="1"/>
  <c r="H15125" i="4"/>
  <c r="H15133" i="4"/>
  <c r="I15133" i="4" s="1"/>
  <c r="H15141" i="4"/>
  <c r="H15149" i="4"/>
  <c r="I15149" i="4" s="1"/>
  <c r="H15157" i="4"/>
  <c r="I15157" i="4" s="1"/>
  <c r="H15165" i="4"/>
  <c r="H15173" i="4"/>
  <c r="H15181" i="4"/>
  <c r="I15181" i="4" s="1"/>
  <c r="H15189" i="4"/>
  <c r="H14862" i="4"/>
  <c r="I14862" i="4" s="1"/>
  <c r="H14870" i="4"/>
  <c r="H14878" i="4"/>
  <c r="I14878" i="4" s="1"/>
  <c r="H14886" i="4"/>
  <c r="I14886" i="4" s="1"/>
  <c r="H14894" i="4"/>
  <c r="H14902" i="4"/>
  <c r="H14910" i="4"/>
  <c r="I14910" i="4" s="1"/>
  <c r="H14918" i="4"/>
  <c r="I14918" i="4" s="1"/>
  <c r="H14926" i="4"/>
  <c r="I14926" i="4" s="1"/>
  <c r="H14934" i="4"/>
  <c r="H14942" i="4"/>
  <c r="I14942" i="4" s="1"/>
  <c r="H14950" i="4"/>
  <c r="I14950" i="4" s="1"/>
  <c r="H14958" i="4"/>
  <c r="H14966" i="4"/>
  <c r="H14974" i="4"/>
  <c r="I14974" i="4" s="1"/>
  <c r="H14982" i="4"/>
  <c r="I14982" i="4" s="1"/>
  <c r="H14990" i="4"/>
  <c r="I14990" i="4" s="1"/>
  <c r="H14998" i="4"/>
  <c r="H15006" i="4"/>
  <c r="I15006" i="4" s="1"/>
  <c r="H15014" i="4"/>
  <c r="I15014" i="4" s="1"/>
  <c r="H15022" i="4"/>
  <c r="H15030" i="4"/>
  <c r="H15038" i="4"/>
  <c r="I15038" i="4" s="1"/>
  <c r="H15046" i="4"/>
  <c r="I15046" i="4" s="1"/>
  <c r="H15054" i="4"/>
  <c r="I15054" i="4" s="1"/>
  <c r="H15062" i="4"/>
  <c r="H15070" i="4"/>
  <c r="I15070" i="4" s="1"/>
  <c r="H15078" i="4"/>
  <c r="I15078" i="4" s="1"/>
  <c r="H15086" i="4"/>
  <c r="H15094" i="4"/>
  <c r="H15102" i="4"/>
  <c r="I15102" i="4" s="1"/>
  <c r="H15110" i="4"/>
  <c r="I15110" i="4" s="1"/>
  <c r="H15118" i="4"/>
  <c r="I15118" i="4" s="1"/>
  <c r="H15126" i="4"/>
  <c r="H15134" i="4"/>
  <c r="I15134" i="4" s="1"/>
  <c r="H15142" i="4"/>
  <c r="I15142" i="4" s="1"/>
  <c r="H15150" i="4"/>
  <c r="H15158" i="4"/>
  <c r="H15166" i="4"/>
  <c r="H15174" i="4"/>
  <c r="I15174" i="4" s="1"/>
  <c r="H15182" i="4"/>
  <c r="I15182" i="4" s="1"/>
  <c r="H14863" i="4"/>
  <c r="H14871" i="4"/>
  <c r="I14871" i="4" s="1"/>
  <c r="H14879" i="4"/>
  <c r="I14879" i="4" s="1"/>
  <c r="H14887" i="4"/>
  <c r="H14895" i="4"/>
  <c r="H14903" i="4"/>
  <c r="I14903" i="4" s="1"/>
  <c r="H14911" i="4"/>
  <c r="H14919" i="4"/>
  <c r="I14919" i="4" s="1"/>
  <c r="H14927" i="4"/>
  <c r="H14935" i="4"/>
  <c r="I14935" i="4" s="1"/>
  <c r="H14943" i="4"/>
  <c r="I14943" i="4" s="1"/>
  <c r="H14951" i="4"/>
  <c r="H14959" i="4"/>
  <c r="H14967" i="4"/>
  <c r="I14967" i="4" s="1"/>
  <c r="H14975" i="4"/>
  <c r="H14983" i="4"/>
  <c r="I14983" i="4" s="1"/>
  <c r="H14991" i="4"/>
  <c r="H14999" i="4"/>
  <c r="I14999" i="4" s="1"/>
  <c r="H15007" i="4"/>
  <c r="I15007" i="4" s="1"/>
  <c r="H15015" i="4"/>
  <c r="H15023" i="4"/>
  <c r="H15031" i="4"/>
  <c r="I15031" i="4" s="1"/>
  <c r="H15039" i="4"/>
  <c r="H15047" i="4"/>
  <c r="I15047" i="4" s="1"/>
  <c r="H15055" i="4"/>
  <c r="H15063" i="4"/>
  <c r="I15063" i="4" s="1"/>
  <c r="H15071" i="4"/>
  <c r="I15071" i="4" s="1"/>
  <c r="H15079" i="4"/>
  <c r="H15087" i="4"/>
  <c r="H15095" i="4"/>
  <c r="I15095" i="4" s="1"/>
  <c r="H15103" i="4"/>
  <c r="H15111" i="4"/>
  <c r="I15111" i="4" s="1"/>
  <c r="H15119" i="4"/>
  <c r="H15127" i="4"/>
  <c r="I15127" i="4" s="1"/>
  <c r="H15135" i="4"/>
  <c r="I15135" i="4" s="1"/>
  <c r="H15143" i="4"/>
  <c r="H15151" i="4"/>
  <c r="H15159" i="4"/>
  <c r="I15159" i="4" s="1"/>
  <c r="H15167" i="4"/>
  <c r="H15175" i="4"/>
  <c r="I15175" i="4" s="1"/>
  <c r="H15183" i="4"/>
  <c r="H14864" i="4"/>
  <c r="H14872" i="4"/>
  <c r="H14880" i="4"/>
  <c r="H14888" i="4"/>
  <c r="H14896" i="4"/>
  <c r="H14904" i="4"/>
  <c r="H14912" i="4"/>
  <c r="H14920" i="4"/>
  <c r="H14928" i="4"/>
  <c r="H14936" i="4"/>
  <c r="H14944" i="4"/>
  <c r="H14952" i="4"/>
  <c r="H14960" i="4"/>
  <c r="H14968" i="4"/>
  <c r="H14976" i="4"/>
  <c r="H14984" i="4"/>
  <c r="H14992" i="4"/>
  <c r="H15000" i="4"/>
  <c r="H15008" i="4"/>
  <c r="H15016" i="4"/>
  <c r="H15024" i="4"/>
  <c r="H15032" i="4"/>
  <c r="H15040" i="4"/>
  <c r="H15048" i="4"/>
  <c r="H15056" i="4"/>
  <c r="H15064" i="4"/>
  <c r="H15072" i="4"/>
  <c r="H15080" i="4"/>
  <c r="H15088" i="4"/>
  <c r="H15096" i="4"/>
  <c r="H15104" i="4"/>
  <c r="H15112" i="4"/>
  <c r="H15120" i="4"/>
  <c r="H15128" i="4"/>
  <c r="H15136" i="4"/>
  <c r="H15144" i="4"/>
  <c r="H15152" i="4"/>
  <c r="H15160" i="4"/>
  <c r="H15168" i="4"/>
  <c r="H15176" i="4"/>
  <c r="H15184" i="4"/>
  <c r="H14865" i="4"/>
  <c r="I14865" i="4" s="1"/>
  <c r="H14873" i="4"/>
  <c r="H14881" i="4"/>
  <c r="H14889" i="4"/>
  <c r="I14889" i="4" s="1"/>
  <c r="H14897" i="4"/>
  <c r="H14905" i="4"/>
  <c r="I14905" i="4" s="1"/>
  <c r="H14913" i="4"/>
  <c r="H14921" i="4"/>
  <c r="I14921" i="4" s="1"/>
  <c r="H14929" i="4"/>
  <c r="I14929" i="4" s="1"/>
  <c r="H14937" i="4"/>
  <c r="H14945" i="4"/>
  <c r="H14953" i="4"/>
  <c r="I14953" i="4" s="1"/>
  <c r="H14961" i="4"/>
  <c r="H14969" i="4"/>
  <c r="I14969" i="4" s="1"/>
  <c r="H14977" i="4"/>
  <c r="H14985" i="4"/>
  <c r="I14985" i="4" s="1"/>
  <c r="H14993" i="4"/>
  <c r="I14993" i="4" s="1"/>
  <c r="H15001" i="4"/>
  <c r="H15009" i="4"/>
  <c r="H15017" i="4"/>
  <c r="I15017" i="4" s="1"/>
  <c r="H15025" i="4"/>
  <c r="H15033" i="4"/>
  <c r="I15033" i="4" s="1"/>
  <c r="H15041" i="4"/>
  <c r="H15049" i="4"/>
  <c r="I15049" i="4" s="1"/>
  <c r="H15057" i="4"/>
  <c r="I15057" i="4" s="1"/>
  <c r="H15065" i="4"/>
  <c r="H15073" i="4"/>
  <c r="H15081" i="4"/>
  <c r="I15081" i="4" s="1"/>
  <c r="H15089" i="4"/>
  <c r="H15097" i="4"/>
  <c r="I15097" i="4" s="1"/>
  <c r="H15105" i="4"/>
  <c r="H15113" i="4"/>
  <c r="I15113" i="4" s="1"/>
  <c r="H15121" i="4"/>
  <c r="I15121" i="4" s="1"/>
  <c r="H15129" i="4"/>
  <c r="H15137" i="4"/>
  <c r="H15145" i="4"/>
  <c r="I15145" i="4" s="1"/>
  <c r="H15153" i="4"/>
  <c r="H15161" i="4"/>
  <c r="I15161" i="4" s="1"/>
  <c r="H15169" i="4"/>
  <c r="H15177" i="4"/>
  <c r="I15177" i="4" s="1"/>
  <c r="H15185" i="4"/>
  <c r="I15185" i="4" s="1"/>
  <c r="H7269" i="4"/>
  <c r="H7277" i="4"/>
  <c r="H7285" i="4"/>
  <c r="I7285" i="4" s="1"/>
  <c r="H7293" i="4"/>
  <c r="I7293" i="4" s="1"/>
  <c r="H7301" i="4"/>
  <c r="I7301" i="4" s="1"/>
  <c r="H7309" i="4"/>
  <c r="H7317" i="4"/>
  <c r="H7325" i="4"/>
  <c r="I7325" i="4" s="1"/>
  <c r="H7333" i="4"/>
  <c r="H7341" i="4"/>
  <c r="H7349" i="4"/>
  <c r="I7349" i="4" s="1"/>
  <c r="H7357" i="4"/>
  <c r="I7357" i="4" s="1"/>
  <c r="H7365" i="4"/>
  <c r="I7365" i="4" s="1"/>
  <c r="H7373" i="4"/>
  <c r="H7381" i="4"/>
  <c r="H7389" i="4"/>
  <c r="I7389" i="4" s="1"/>
  <c r="H7397" i="4"/>
  <c r="H7405" i="4"/>
  <c r="H7413" i="4"/>
  <c r="H7421" i="4"/>
  <c r="I7421" i="4" s="1"/>
  <c r="H7429" i="4"/>
  <c r="I7429" i="4" s="1"/>
  <c r="H7437" i="4"/>
  <c r="H7445" i="4"/>
  <c r="H7453" i="4"/>
  <c r="I7453" i="4" s="1"/>
  <c r="H7461" i="4"/>
  <c r="H7469" i="4"/>
  <c r="H7477" i="4"/>
  <c r="I7477" i="4" s="1"/>
  <c r="H7485" i="4"/>
  <c r="I7485" i="4" s="1"/>
  <c r="H7493" i="4"/>
  <c r="I7493" i="4" s="1"/>
  <c r="H7270" i="4"/>
  <c r="H7278" i="4"/>
  <c r="H7286" i="4"/>
  <c r="I7286" i="4" s="1"/>
  <c r="H7294" i="4"/>
  <c r="I7294" i="4" s="1"/>
  <c r="H7302" i="4"/>
  <c r="H7310" i="4"/>
  <c r="I7310" i="4" s="1"/>
  <c r="H7318" i="4"/>
  <c r="I7318" i="4" s="1"/>
  <c r="H7271" i="4"/>
  <c r="I7271" i="4" s="1"/>
  <c r="H7279" i="4"/>
  <c r="H7287" i="4"/>
  <c r="H7295" i="4"/>
  <c r="I7295" i="4" s="1"/>
  <c r="H7303" i="4"/>
  <c r="H7311" i="4"/>
  <c r="I7311" i="4" s="1"/>
  <c r="H7319" i="4"/>
  <c r="I7319" i="4" s="1"/>
  <c r="H7327" i="4"/>
  <c r="I7327" i="4" s="1"/>
  <c r="H7335" i="4"/>
  <c r="I7335" i="4" s="1"/>
  <c r="H7343" i="4"/>
  <c r="H7351" i="4"/>
  <c r="H7359" i="4"/>
  <c r="I7359" i="4" s="1"/>
  <c r="H7367" i="4"/>
  <c r="H7375" i="4"/>
  <c r="I7375" i="4" s="1"/>
  <c r="H7383" i="4"/>
  <c r="I7383" i="4" s="1"/>
  <c r="H7391" i="4"/>
  <c r="I7391" i="4" s="1"/>
  <c r="H7399" i="4"/>
  <c r="I7399" i="4" s="1"/>
  <c r="H7407" i="4"/>
  <c r="H7415" i="4"/>
  <c r="H7423" i="4"/>
  <c r="I7423" i="4" s="1"/>
  <c r="H7431" i="4"/>
  <c r="H7439" i="4"/>
  <c r="I7439" i="4" s="1"/>
  <c r="H7447" i="4"/>
  <c r="I7447" i="4" s="1"/>
  <c r="H7455" i="4"/>
  <c r="I7455" i="4" s="1"/>
  <c r="H7463" i="4"/>
  <c r="I7463" i="4" s="1"/>
  <c r="H7471" i="4"/>
  <c r="H7479" i="4"/>
  <c r="H7487" i="4"/>
  <c r="I7487" i="4" s="1"/>
  <c r="H7495" i="4"/>
  <c r="H7503" i="4"/>
  <c r="I7503" i="4" s="1"/>
  <c r="H7511" i="4"/>
  <c r="H7272" i="4"/>
  <c r="I7272" i="4" s="1"/>
  <c r="H7280" i="4"/>
  <c r="I7280" i="4" s="1"/>
  <c r="H7288" i="4"/>
  <c r="H7296" i="4"/>
  <c r="H7304" i="4"/>
  <c r="I7304" i="4" s="1"/>
  <c r="H7312" i="4"/>
  <c r="H7320" i="4"/>
  <c r="H7328" i="4"/>
  <c r="I7328" i="4" s="1"/>
  <c r="H7336" i="4"/>
  <c r="I7336" i="4" s="1"/>
  <c r="H7344" i="4"/>
  <c r="I7344" i="4" s="1"/>
  <c r="H7352" i="4"/>
  <c r="H7360" i="4"/>
  <c r="H7368" i="4"/>
  <c r="I7368" i="4" s="1"/>
  <c r="H7376" i="4"/>
  <c r="H7384" i="4"/>
  <c r="H7392" i="4"/>
  <c r="I7392" i="4" s="1"/>
  <c r="H7400" i="4"/>
  <c r="I7400" i="4" s="1"/>
  <c r="H7408" i="4"/>
  <c r="I7408" i="4" s="1"/>
  <c r="H7416" i="4"/>
  <c r="H7424" i="4"/>
  <c r="H7432" i="4"/>
  <c r="I7432" i="4" s="1"/>
  <c r="H7440" i="4"/>
  <c r="H7448" i="4"/>
  <c r="H7456" i="4"/>
  <c r="H7464" i="4"/>
  <c r="I7464" i="4" s="1"/>
  <c r="H7472" i="4"/>
  <c r="I7472" i="4" s="1"/>
  <c r="H7480" i="4"/>
  <c r="H7488" i="4"/>
  <c r="H7496" i="4"/>
  <c r="I7496" i="4" s="1"/>
  <c r="H7504" i="4"/>
  <c r="H7512" i="4"/>
  <c r="H7265" i="4"/>
  <c r="I7265" i="4" s="1"/>
  <c r="H7273" i="4"/>
  <c r="I7273" i="4" s="1"/>
  <c r="H7281" i="4"/>
  <c r="I7281" i="4" s="1"/>
  <c r="H7289" i="4"/>
  <c r="H7297" i="4"/>
  <c r="H7305" i="4"/>
  <c r="I7305" i="4" s="1"/>
  <c r="H7313" i="4"/>
  <c r="H7321" i="4"/>
  <c r="H7329" i="4"/>
  <c r="I7329" i="4" s="1"/>
  <c r="H7337" i="4"/>
  <c r="I7337" i="4" s="1"/>
  <c r="H7345" i="4"/>
  <c r="I7345" i="4" s="1"/>
  <c r="H7353" i="4"/>
  <c r="H7361" i="4"/>
  <c r="H7369" i="4"/>
  <c r="I7369" i="4" s="1"/>
  <c r="H7377" i="4"/>
  <c r="H7385" i="4"/>
  <c r="H7393" i="4"/>
  <c r="I7393" i="4" s="1"/>
  <c r="H7401" i="4"/>
  <c r="I7401" i="4" s="1"/>
  <c r="H7409" i="4"/>
  <c r="I7409" i="4" s="1"/>
  <c r="H7417" i="4"/>
  <c r="H7425" i="4"/>
  <c r="H7433" i="4"/>
  <c r="I7433" i="4" s="1"/>
  <c r="H7441" i="4"/>
  <c r="H7449" i="4"/>
  <c r="H7457" i="4"/>
  <c r="I7457" i="4" s="1"/>
  <c r="H7465" i="4"/>
  <c r="I7465" i="4" s="1"/>
  <c r="H7473" i="4"/>
  <c r="I7473" i="4" s="1"/>
  <c r="H7481" i="4"/>
  <c r="H7489" i="4"/>
  <c r="H7497" i="4"/>
  <c r="I7497" i="4" s="1"/>
  <c r="H7505" i="4"/>
  <c r="H7513" i="4"/>
  <c r="H7267" i="4"/>
  <c r="I7267" i="4" s="1"/>
  <c r="H7275" i="4"/>
  <c r="I7275" i="4" s="1"/>
  <c r="H7283" i="4"/>
  <c r="I7283" i="4" s="1"/>
  <c r="H7291" i="4"/>
  <c r="H7299" i="4"/>
  <c r="H7307" i="4"/>
  <c r="I7307" i="4" s="1"/>
  <c r="H7315" i="4"/>
  <c r="H7323" i="4"/>
  <c r="H7331" i="4"/>
  <c r="I7331" i="4" s="1"/>
  <c r="H7339" i="4"/>
  <c r="I7339" i="4" s="1"/>
  <c r="H7347" i="4"/>
  <c r="I7347" i="4" s="1"/>
  <c r="H7355" i="4"/>
  <c r="H7363" i="4"/>
  <c r="H7371" i="4"/>
  <c r="I7371" i="4" s="1"/>
  <c r="H7379" i="4"/>
  <c r="H7387" i="4"/>
  <c r="H7395" i="4"/>
  <c r="I7395" i="4" s="1"/>
  <c r="H7403" i="4"/>
  <c r="I7403" i="4" s="1"/>
  <c r="H7411" i="4"/>
  <c r="I7411" i="4" s="1"/>
  <c r="H7419" i="4"/>
  <c r="H7427" i="4"/>
  <c r="H7435" i="4"/>
  <c r="I7435" i="4" s="1"/>
  <c r="H7443" i="4"/>
  <c r="H7451" i="4"/>
  <c r="H7459" i="4"/>
  <c r="I7459" i="4" s="1"/>
  <c r="H7276" i="4"/>
  <c r="I7276" i="4" s="1"/>
  <c r="H7308" i="4"/>
  <c r="I7308" i="4" s="1"/>
  <c r="H7334" i="4"/>
  <c r="H7356" i="4"/>
  <c r="I7356" i="4" s="1"/>
  <c r="H7378" i="4"/>
  <c r="I7378" i="4" s="1"/>
  <c r="H7398" i="4"/>
  <c r="I7398" i="4" s="1"/>
  <c r="H7420" i="4"/>
  <c r="H7442" i="4"/>
  <c r="I7442" i="4" s="1"/>
  <c r="H7462" i="4"/>
  <c r="I7462" i="4" s="1"/>
  <c r="H7478" i="4"/>
  <c r="I7478" i="4" s="1"/>
  <c r="H7494" i="4"/>
  <c r="H7508" i="4"/>
  <c r="I7508" i="4" s="1"/>
  <c r="H7519" i="4"/>
  <c r="I7519" i="4" s="1"/>
  <c r="H7527" i="4"/>
  <c r="H7535" i="4"/>
  <c r="I7535" i="4" s="1"/>
  <c r="H7543" i="4"/>
  <c r="I7543" i="4" s="1"/>
  <c r="H7551" i="4"/>
  <c r="I7551" i="4" s="1"/>
  <c r="H7559" i="4"/>
  <c r="I7559" i="4" s="1"/>
  <c r="H7567" i="4"/>
  <c r="H7575" i="4"/>
  <c r="H7583" i="4"/>
  <c r="I7583" i="4" s="1"/>
  <c r="H7591" i="4"/>
  <c r="H7282" i="4"/>
  <c r="H7314" i="4"/>
  <c r="I7314" i="4" s="1"/>
  <c r="H7338" i="4"/>
  <c r="I7338" i="4" s="1"/>
  <c r="H7358" i="4"/>
  <c r="I7358" i="4" s="1"/>
  <c r="H7380" i="4"/>
  <c r="H7402" i="4"/>
  <c r="H7422" i="4"/>
  <c r="I7422" i="4" s="1"/>
  <c r="H7444" i="4"/>
  <c r="H7466" i="4"/>
  <c r="H7482" i="4"/>
  <c r="I7482" i="4" s="1"/>
  <c r="H7498" i="4"/>
  <c r="I7498" i="4" s="1"/>
  <c r="H7509" i="4"/>
  <c r="I7509" i="4" s="1"/>
  <c r="H7520" i="4"/>
  <c r="H7528" i="4"/>
  <c r="H7536" i="4"/>
  <c r="I7536" i="4" s="1"/>
  <c r="H7544" i="4"/>
  <c r="H7552" i="4"/>
  <c r="H7560" i="4"/>
  <c r="I7560" i="4" s="1"/>
  <c r="H7568" i="4"/>
  <c r="H7576" i="4"/>
  <c r="I7576" i="4" s="1"/>
  <c r="H7584" i="4"/>
  <c r="H7592" i="4"/>
  <c r="H7284" i="4"/>
  <c r="I7284" i="4" s="1"/>
  <c r="H7316" i="4"/>
  <c r="H7340" i="4"/>
  <c r="H7362" i="4"/>
  <c r="I7362" i="4" s="1"/>
  <c r="H7382" i="4"/>
  <c r="I7382" i="4" s="1"/>
  <c r="H7404" i="4"/>
  <c r="I7404" i="4" s="1"/>
  <c r="H7426" i="4"/>
  <c r="H7446" i="4"/>
  <c r="H7467" i="4"/>
  <c r="I7467" i="4" s="1"/>
  <c r="H7483" i="4"/>
  <c r="H7499" i="4"/>
  <c r="H7510" i="4"/>
  <c r="I7510" i="4" s="1"/>
  <c r="H7521" i="4"/>
  <c r="I7521" i="4" s="1"/>
  <c r="H7529" i="4"/>
  <c r="I7529" i="4" s="1"/>
  <c r="H7537" i="4"/>
  <c r="H7545" i="4"/>
  <c r="H7553" i="4"/>
  <c r="I7553" i="4" s="1"/>
  <c r="H7561" i="4"/>
  <c r="H7569" i="4"/>
  <c r="H7577" i="4"/>
  <c r="I7577" i="4" s="1"/>
  <c r="H7585" i="4"/>
  <c r="I7585" i="4" s="1"/>
  <c r="H7593" i="4"/>
  <c r="I7593" i="4" s="1"/>
  <c r="H7290" i="4"/>
  <c r="H7322" i="4"/>
  <c r="H7342" i="4"/>
  <c r="I7342" i="4" s="1"/>
  <c r="H7364" i="4"/>
  <c r="H7386" i="4"/>
  <c r="H7406" i="4"/>
  <c r="I7406" i="4" s="1"/>
  <c r="H7428" i="4"/>
  <c r="I7428" i="4" s="1"/>
  <c r="H7450" i="4"/>
  <c r="I7450" i="4" s="1"/>
  <c r="H7468" i="4"/>
  <c r="H7484" i="4"/>
  <c r="I7484" i="4" s="1"/>
  <c r="H7500" i="4"/>
  <c r="I7500" i="4" s="1"/>
  <c r="H7514" i="4"/>
  <c r="H7522" i="4"/>
  <c r="H7530" i="4"/>
  <c r="I7530" i="4" s="1"/>
  <c r="H7538" i="4"/>
  <c r="I7538" i="4" s="1"/>
  <c r="H7546" i="4"/>
  <c r="I7546" i="4" s="1"/>
  <c r="H7554" i="4"/>
  <c r="H7562" i="4"/>
  <c r="H7570" i="4"/>
  <c r="I7570" i="4" s="1"/>
  <c r="H7578" i="4"/>
  <c r="H7586" i="4"/>
  <c r="H7594" i="4"/>
  <c r="I7594" i="4" s="1"/>
  <c r="H7292" i="4"/>
  <c r="I7292" i="4" s="1"/>
  <c r="H7324" i="4"/>
  <c r="I7324" i="4" s="1"/>
  <c r="H7346" i="4"/>
  <c r="H7366" i="4"/>
  <c r="H7388" i="4"/>
  <c r="I7388" i="4" s="1"/>
  <c r="H7410" i="4"/>
  <c r="H7430" i="4"/>
  <c r="H7452" i="4"/>
  <c r="I7452" i="4" s="1"/>
  <c r="H7470" i="4"/>
  <c r="I7470" i="4" s="1"/>
  <c r="H7486" i="4"/>
  <c r="I7486" i="4" s="1"/>
  <c r="H7501" i="4"/>
  <c r="H7515" i="4"/>
  <c r="H7523" i="4"/>
  <c r="I7523" i="4" s="1"/>
  <c r="H7531" i="4"/>
  <c r="H7539" i="4"/>
  <c r="H7547" i="4"/>
  <c r="H7555" i="4"/>
  <c r="I7555" i="4" s="1"/>
  <c r="H7563" i="4"/>
  <c r="I7563" i="4" s="1"/>
  <c r="H7571" i="4"/>
  <c r="H7579" i="4"/>
  <c r="H7587" i="4"/>
  <c r="I7587" i="4" s="1"/>
  <c r="H7595" i="4"/>
  <c r="H7266" i="4"/>
  <c r="H7298" i="4"/>
  <c r="I7298" i="4" s="1"/>
  <c r="H7326" i="4"/>
  <c r="I7326" i="4" s="1"/>
  <c r="H7348" i="4"/>
  <c r="I7348" i="4" s="1"/>
  <c r="H7370" i="4"/>
  <c r="H7390" i="4"/>
  <c r="H7412" i="4"/>
  <c r="I7412" i="4" s="1"/>
  <c r="H7434" i="4"/>
  <c r="H7454" i="4"/>
  <c r="H7474" i="4"/>
  <c r="I7474" i="4" s="1"/>
  <c r="H7490" i="4"/>
  <c r="I7490" i="4" s="1"/>
  <c r="H7502" i="4"/>
  <c r="I7502" i="4" s="1"/>
  <c r="H7516" i="4"/>
  <c r="H7524" i="4"/>
  <c r="I7524" i="4" s="1"/>
  <c r="H7532" i="4"/>
  <c r="I7532" i="4" s="1"/>
  <c r="H7540" i="4"/>
  <c r="H7548" i="4"/>
  <c r="H7556" i="4"/>
  <c r="I7556" i="4" s="1"/>
  <c r="H7564" i="4"/>
  <c r="I7564" i="4" s="1"/>
  <c r="H7572" i="4"/>
  <c r="I7572" i="4" s="1"/>
  <c r="H7580" i="4"/>
  <c r="H7588" i="4"/>
  <c r="I7588" i="4" s="1"/>
  <c r="H7268" i="4"/>
  <c r="I7268" i="4" s="1"/>
  <c r="H7300" i="4"/>
  <c r="H7330" i="4"/>
  <c r="H7350" i="4"/>
  <c r="I7350" i="4" s="1"/>
  <c r="H7372" i="4"/>
  <c r="I7372" i="4" s="1"/>
  <c r="H7394" i="4"/>
  <c r="I7394" i="4" s="1"/>
  <c r="H7414" i="4"/>
  <c r="H7436" i="4"/>
  <c r="I7436" i="4" s="1"/>
  <c r="H7458" i="4"/>
  <c r="I7458" i="4" s="1"/>
  <c r="H7475" i="4"/>
  <c r="H7491" i="4"/>
  <c r="H7506" i="4"/>
  <c r="I7506" i="4" s="1"/>
  <c r="H7517" i="4"/>
  <c r="I7517" i="4" s="1"/>
  <c r="H7525" i="4"/>
  <c r="I7525" i="4" s="1"/>
  <c r="H7533" i="4"/>
  <c r="H7541" i="4"/>
  <c r="H7549" i="4"/>
  <c r="I7549" i="4" s="1"/>
  <c r="H7557" i="4"/>
  <c r="H7565" i="4"/>
  <c r="H7573" i="4"/>
  <c r="H7581" i="4"/>
  <c r="I7581" i="4" s="1"/>
  <c r="H7589" i="4"/>
  <c r="I7589" i="4" s="1"/>
  <c r="H7274" i="4"/>
  <c r="H7306" i="4"/>
  <c r="H7332" i="4"/>
  <c r="I7332" i="4" s="1"/>
  <c r="H7354" i="4"/>
  <c r="H7374" i="4"/>
  <c r="H7396" i="4"/>
  <c r="H7418" i="4"/>
  <c r="I7418" i="4" s="1"/>
  <c r="H7438" i="4"/>
  <c r="I7438" i="4" s="1"/>
  <c r="H7460" i="4"/>
  <c r="H7476" i="4"/>
  <c r="I7476" i="4" s="1"/>
  <c r="H7492" i="4"/>
  <c r="I7492" i="4" s="1"/>
  <c r="H7507" i="4"/>
  <c r="H7518" i="4"/>
  <c r="H7526" i="4"/>
  <c r="I7526" i="4" s="1"/>
  <c r="H7534" i="4"/>
  <c r="I7534" i="4" s="1"/>
  <c r="H7542" i="4"/>
  <c r="I7542" i="4" s="1"/>
  <c r="H7550" i="4"/>
  <c r="H7558" i="4"/>
  <c r="H7566" i="4"/>
  <c r="I7566" i="4" s="1"/>
  <c r="H7574" i="4"/>
  <c r="I7574" i="4" s="1"/>
  <c r="H7582" i="4"/>
  <c r="H7590" i="4"/>
  <c r="I7590" i="4" s="1"/>
  <c r="H3650" i="4"/>
  <c r="H3658" i="4"/>
  <c r="H3666" i="4"/>
  <c r="H3674" i="4"/>
  <c r="H3682" i="4"/>
  <c r="H3690" i="4"/>
  <c r="H3698" i="4"/>
  <c r="H3706" i="4"/>
  <c r="H3714" i="4"/>
  <c r="H3722" i="4"/>
  <c r="H3730" i="4"/>
  <c r="H3738" i="4"/>
  <c r="H3746" i="4"/>
  <c r="H3754" i="4"/>
  <c r="H3762" i="4"/>
  <c r="H3770" i="4"/>
  <c r="H3778" i="4"/>
  <c r="H3786" i="4"/>
  <c r="H3794" i="4"/>
  <c r="H3802" i="4"/>
  <c r="H3810" i="4"/>
  <c r="H3818" i="4"/>
  <c r="H3826" i="4"/>
  <c r="H3834" i="4"/>
  <c r="H3842" i="4"/>
  <c r="H3850" i="4"/>
  <c r="H3858" i="4"/>
  <c r="H3866" i="4"/>
  <c r="H3874" i="4"/>
  <c r="H3882" i="4"/>
  <c r="H3890" i="4"/>
  <c r="H3898" i="4"/>
  <c r="H3906" i="4"/>
  <c r="H3914" i="4"/>
  <c r="H3922" i="4"/>
  <c r="H3930" i="4"/>
  <c r="H3938" i="4"/>
  <c r="H3946" i="4"/>
  <c r="H3954" i="4"/>
  <c r="H3962" i="4"/>
  <c r="H3970" i="4"/>
  <c r="H3643" i="4"/>
  <c r="H3651" i="4"/>
  <c r="H3659" i="4"/>
  <c r="H3667" i="4"/>
  <c r="H3675" i="4"/>
  <c r="H3683" i="4"/>
  <c r="H3691" i="4"/>
  <c r="H3699" i="4"/>
  <c r="H3707" i="4"/>
  <c r="H3715" i="4"/>
  <c r="H3723" i="4"/>
  <c r="H3731" i="4"/>
  <c r="H3739" i="4"/>
  <c r="H3747" i="4"/>
  <c r="H3755" i="4"/>
  <c r="H3763" i="4"/>
  <c r="H3771" i="4"/>
  <c r="H3779" i="4"/>
  <c r="H3787" i="4"/>
  <c r="H3795" i="4"/>
  <c r="H3803" i="4"/>
  <c r="H3811" i="4"/>
  <c r="H3819" i="4"/>
  <c r="H3827" i="4"/>
  <c r="H3835" i="4"/>
  <c r="H3843" i="4"/>
  <c r="H3851" i="4"/>
  <c r="H3859" i="4"/>
  <c r="H3867" i="4"/>
  <c r="H3875" i="4"/>
  <c r="H3883" i="4"/>
  <c r="H3891" i="4"/>
  <c r="H3899" i="4"/>
  <c r="H3907" i="4"/>
  <c r="H3915" i="4"/>
  <c r="H3923" i="4"/>
  <c r="H3931" i="4"/>
  <c r="H3939" i="4"/>
  <c r="H3947" i="4"/>
  <c r="H3955" i="4"/>
  <c r="H3963" i="4"/>
  <c r="H3971" i="4"/>
  <c r="H3644" i="4"/>
  <c r="H3652" i="4"/>
  <c r="H3660" i="4"/>
  <c r="H3668" i="4"/>
  <c r="H3676" i="4"/>
  <c r="H3684" i="4"/>
  <c r="H3692" i="4"/>
  <c r="H3700" i="4"/>
  <c r="H3708" i="4"/>
  <c r="H3716" i="4"/>
  <c r="H3724" i="4"/>
  <c r="H3732" i="4"/>
  <c r="H3740" i="4"/>
  <c r="H3748" i="4"/>
  <c r="H3756" i="4"/>
  <c r="H3764" i="4"/>
  <c r="H3772" i="4"/>
  <c r="H3780" i="4"/>
  <c r="H3788" i="4"/>
  <c r="H3796" i="4"/>
  <c r="H3804" i="4"/>
  <c r="H3812" i="4"/>
  <c r="H3820" i="4"/>
  <c r="H3828" i="4"/>
  <c r="H3836" i="4"/>
  <c r="H3844" i="4"/>
  <c r="H3852" i="4"/>
  <c r="H3860" i="4"/>
  <c r="H3868" i="4"/>
  <c r="H3876" i="4"/>
  <c r="H3884" i="4"/>
  <c r="H3892" i="4"/>
  <c r="H3900" i="4"/>
  <c r="H3908" i="4"/>
  <c r="H3916" i="4"/>
  <c r="H3924" i="4"/>
  <c r="H3932" i="4"/>
  <c r="H3940" i="4"/>
  <c r="H3948" i="4"/>
  <c r="H3956" i="4"/>
  <c r="H3964" i="4"/>
  <c r="H3972" i="4"/>
  <c r="H3645" i="4"/>
  <c r="H3653" i="4"/>
  <c r="H3661" i="4"/>
  <c r="H3669" i="4"/>
  <c r="H3677" i="4"/>
  <c r="H3685" i="4"/>
  <c r="H3693" i="4"/>
  <c r="H3701" i="4"/>
  <c r="H3709" i="4"/>
  <c r="H3717" i="4"/>
  <c r="H3725" i="4"/>
  <c r="H3733" i="4"/>
  <c r="H3741" i="4"/>
  <c r="H3749" i="4"/>
  <c r="H3757" i="4"/>
  <c r="H3765" i="4"/>
  <c r="H3773" i="4"/>
  <c r="H3781" i="4"/>
  <c r="H3789" i="4"/>
  <c r="H3797" i="4"/>
  <c r="H3805" i="4"/>
  <c r="H3813" i="4"/>
  <c r="H3821" i="4"/>
  <c r="H3829" i="4"/>
  <c r="H3837" i="4"/>
  <c r="H3845" i="4"/>
  <c r="H3853" i="4"/>
  <c r="H3861" i="4"/>
  <c r="H3869" i="4"/>
  <c r="H3877" i="4"/>
  <c r="H3885" i="4"/>
  <c r="H3893" i="4"/>
  <c r="H3901" i="4"/>
  <c r="H3909" i="4"/>
  <c r="H3917" i="4"/>
  <c r="H3925" i="4"/>
  <c r="H3933" i="4"/>
  <c r="H3941" i="4"/>
  <c r="H3949" i="4"/>
  <c r="H3957" i="4"/>
  <c r="H3965" i="4"/>
  <c r="H3973" i="4"/>
  <c r="H3646" i="4"/>
  <c r="H3654" i="4"/>
  <c r="H3662" i="4"/>
  <c r="H3670" i="4"/>
  <c r="H3678" i="4"/>
  <c r="H3686" i="4"/>
  <c r="H3694" i="4"/>
  <c r="H3702" i="4"/>
  <c r="H3710" i="4"/>
  <c r="H3718" i="4"/>
  <c r="H3726" i="4"/>
  <c r="H3734" i="4"/>
  <c r="H3742" i="4"/>
  <c r="H3750" i="4"/>
  <c r="H3758" i="4"/>
  <c r="H3766" i="4"/>
  <c r="H3774" i="4"/>
  <c r="H3782" i="4"/>
  <c r="H3790" i="4"/>
  <c r="H3798" i="4"/>
  <c r="H3806" i="4"/>
  <c r="H3814" i="4"/>
  <c r="H3822" i="4"/>
  <c r="H3830" i="4"/>
  <c r="H3838" i="4"/>
  <c r="H3846" i="4"/>
  <c r="H3854" i="4"/>
  <c r="H3862" i="4"/>
  <c r="H3870" i="4"/>
  <c r="H3878" i="4"/>
  <c r="H3886" i="4"/>
  <c r="H3894" i="4"/>
  <c r="H3902" i="4"/>
  <c r="H3910" i="4"/>
  <c r="H3918" i="4"/>
  <c r="H3926" i="4"/>
  <c r="H3934" i="4"/>
  <c r="H3942" i="4"/>
  <c r="H3950" i="4"/>
  <c r="H3958" i="4"/>
  <c r="H3966" i="4"/>
  <c r="H3647" i="4"/>
  <c r="H3655" i="4"/>
  <c r="H3663" i="4"/>
  <c r="H3671" i="4"/>
  <c r="H3679" i="4"/>
  <c r="H3687" i="4"/>
  <c r="H3695" i="4"/>
  <c r="H3703" i="4"/>
  <c r="H3711" i="4"/>
  <c r="H3719" i="4"/>
  <c r="H3727" i="4"/>
  <c r="H3735" i="4"/>
  <c r="H3743" i="4"/>
  <c r="H3751" i="4"/>
  <c r="H3759" i="4"/>
  <c r="H3767" i="4"/>
  <c r="H3775" i="4"/>
  <c r="H3783" i="4"/>
  <c r="H3791" i="4"/>
  <c r="H3799" i="4"/>
  <c r="H3807" i="4"/>
  <c r="H3815" i="4"/>
  <c r="H3823" i="4"/>
  <c r="H3831" i="4"/>
  <c r="H3839" i="4"/>
  <c r="H3847" i="4"/>
  <c r="H3855" i="4"/>
  <c r="H3863" i="4"/>
  <c r="H3871" i="4"/>
  <c r="H3879" i="4"/>
  <c r="H3887" i="4"/>
  <c r="H3895" i="4"/>
  <c r="H3903" i="4"/>
  <c r="H3911" i="4"/>
  <c r="H3919" i="4"/>
  <c r="H3927" i="4"/>
  <c r="H3935" i="4"/>
  <c r="H3943" i="4"/>
  <c r="H3951" i="4"/>
  <c r="H3959" i="4"/>
  <c r="H3967" i="4"/>
  <c r="H3649" i="4"/>
  <c r="H3657" i="4"/>
  <c r="H3665" i="4"/>
  <c r="H3673" i="4"/>
  <c r="H3681" i="4"/>
  <c r="H3689" i="4"/>
  <c r="H3697" i="4"/>
  <c r="H3705" i="4"/>
  <c r="H3713" i="4"/>
  <c r="H3721" i="4"/>
  <c r="H3729" i="4"/>
  <c r="H3737" i="4"/>
  <c r="H3745" i="4"/>
  <c r="H3753" i="4"/>
  <c r="H3761" i="4"/>
  <c r="H3769" i="4"/>
  <c r="H3777" i="4"/>
  <c r="H3785" i="4"/>
  <c r="H3793" i="4"/>
  <c r="H3801" i="4"/>
  <c r="H3809" i="4"/>
  <c r="H3817" i="4"/>
  <c r="H3825" i="4"/>
  <c r="H3833" i="4"/>
  <c r="H3841" i="4"/>
  <c r="H3849" i="4"/>
  <c r="H3857" i="4"/>
  <c r="H3865" i="4"/>
  <c r="H3873" i="4"/>
  <c r="H3881" i="4"/>
  <c r="H3889" i="4"/>
  <c r="H3897" i="4"/>
  <c r="H3905" i="4"/>
  <c r="H3913" i="4"/>
  <c r="H3921" i="4"/>
  <c r="H3929" i="4"/>
  <c r="H3937" i="4"/>
  <c r="H3945" i="4"/>
  <c r="H3953" i="4"/>
  <c r="H3961" i="4"/>
  <c r="H3969" i="4"/>
  <c r="H3688" i="4"/>
  <c r="H3752" i="4"/>
  <c r="H3816" i="4"/>
  <c r="H3880" i="4"/>
  <c r="H3944" i="4"/>
  <c r="C3645" i="4"/>
  <c r="C3653" i="4"/>
  <c r="C3661" i="4"/>
  <c r="C3669" i="4"/>
  <c r="C3677" i="4"/>
  <c r="C3685" i="4"/>
  <c r="C3693" i="4"/>
  <c r="C3701" i="4"/>
  <c r="C3709" i="4"/>
  <c r="C3717" i="4"/>
  <c r="C3725" i="4"/>
  <c r="C3733" i="4"/>
  <c r="C3741" i="4"/>
  <c r="C3749" i="4"/>
  <c r="C3757" i="4"/>
  <c r="C3765" i="4"/>
  <c r="C3773" i="4"/>
  <c r="C3781" i="4"/>
  <c r="C3789" i="4"/>
  <c r="C3797" i="4"/>
  <c r="C3805" i="4"/>
  <c r="C3813" i="4"/>
  <c r="C3821" i="4"/>
  <c r="C3829" i="4"/>
  <c r="C3837" i="4"/>
  <c r="C3845" i="4"/>
  <c r="C3853" i="4"/>
  <c r="C3861" i="4"/>
  <c r="C3869" i="4"/>
  <c r="C3877" i="4"/>
  <c r="C3885" i="4"/>
  <c r="C3893" i="4"/>
  <c r="C3901" i="4"/>
  <c r="C3909" i="4"/>
  <c r="C3917" i="4"/>
  <c r="C3925" i="4"/>
  <c r="C3933" i="4"/>
  <c r="C3941" i="4"/>
  <c r="C3949" i="4"/>
  <c r="C3957" i="4"/>
  <c r="C3965" i="4"/>
  <c r="C3973" i="4"/>
  <c r="H3696" i="4"/>
  <c r="H3760" i="4"/>
  <c r="H3824" i="4"/>
  <c r="H3888" i="4"/>
  <c r="H3952" i="4"/>
  <c r="H3704" i="4"/>
  <c r="H3768" i="4"/>
  <c r="H3832" i="4"/>
  <c r="H3896" i="4"/>
  <c r="H3960" i="4"/>
  <c r="C3647" i="4"/>
  <c r="C3655" i="4"/>
  <c r="C3663" i="4"/>
  <c r="C3671" i="4"/>
  <c r="C3679" i="4"/>
  <c r="C3687" i="4"/>
  <c r="C3695" i="4"/>
  <c r="C3703" i="4"/>
  <c r="C3711" i="4"/>
  <c r="C3719" i="4"/>
  <c r="C3727" i="4"/>
  <c r="C3735" i="4"/>
  <c r="C3743" i="4"/>
  <c r="C3751" i="4"/>
  <c r="C3759" i="4"/>
  <c r="C3767" i="4"/>
  <c r="C3775" i="4"/>
  <c r="C3783" i="4"/>
  <c r="C3791" i="4"/>
  <c r="C3799" i="4"/>
  <c r="C3807" i="4"/>
  <c r="C3815" i="4"/>
  <c r="C3823" i="4"/>
  <c r="C3831" i="4"/>
  <c r="C3839" i="4"/>
  <c r="C3847" i="4"/>
  <c r="C3855" i="4"/>
  <c r="C3863" i="4"/>
  <c r="C3871" i="4"/>
  <c r="C3879" i="4"/>
  <c r="C3887" i="4"/>
  <c r="C3895" i="4"/>
  <c r="C3903" i="4"/>
  <c r="C3911" i="4"/>
  <c r="C3919" i="4"/>
  <c r="C3927" i="4"/>
  <c r="C3935" i="4"/>
  <c r="C3943" i="4"/>
  <c r="C3951" i="4"/>
  <c r="C3959" i="4"/>
  <c r="C3967" i="4"/>
  <c r="H3648" i="4"/>
  <c r="H3712" i="4"/>
  <c r="H3776" i="4"/>
  <c r="H3840" i="4"/>
  <c r="H3904" i="4"/>
  <c r="H3968" i="4"/>
  <c r="C3648" i="4"/>
  <c r="C3656" i="4"/>
  <c r="C3664" i="4"/>
  <c r="C3672" i="4"/>
  <c r="C3680" i="4"/>
  <c r="C3688" i="4"/>
  <c r="C3696" i="4"/>
  <c r="C3704" i="4"/>
  <c r="C3712" i="4"/>
  <c r="C3720" i="4"/>
  <c r="C3728" i="4"/>
  <c r="C3736" i="4"/>
  <c r="C3744" i="4"/>
  <c r="C3752" i="4"/>
  <c r="C3760" i="4"/>
  <c r="C3768" i="4"/>
  <c r="C3776" i="4"/>
  <c r="C3784" i="4"/>
  <c r="C3792" i="4"/>
  <c r="C3800" i="4"/>
  <c r="C3808" i="4"/>
  <c r="C3816" i="4"/>
  <c r="C3824" i="4"/>
  <c r="C3832" i="4"/>
  <c r="C3840" i="4"/>
  <c r="C3848" i="4"/>
  <c r="C3856" i="4"/>
  <c r="C3864" i="4"/>
  <c r="C3872" i="4"/>
  <c r="C3880" i="4"/>
  <c r="C3888" i="4"/>
  <c r="C3896" i="4"/>
  <c r="C3904" i="4"/>
  <c r="C3912" i="4"/>
  <c r="C3920" i="4"/>
  <c r="C3928" i="4"/>
  <c r="C3936" i="4"/>
  <c r="C3944" i="4"/>
  <c r="C3952" i="4"/>
  <c r="C3960" i="4"/>
  <c r="C3968" i="4"/>
  <c r="H3656" i="4"/>
  <c r="H3720" i="4"/>
  <c r="H3784" i="4"/>
  <c r="H3848" i="4"/>
  <c r="H3912" i="4"/>
  <c r="C3649" i="4"/>
  <c r="C3657" i="4"/>
  <c r="C3665" i="4"/>
  <c r="C3673" i="4"/>
  <c r="C3681" i="4"/>
  <c r="C3689" i="4"/>
  <c r="C3697" i="4"/>
  <c r="C3705" i="4"/>
  <c r="C3713" i="4"/>
  <c r="C3721" i="4"/>
  <c r="C3729" i="4"/>
  <c r="C3737" i="4"/>
  <c r="C3745" i="4"/>
  <c r="C3753" i="4"/>
  <c r="C3761" i="4"/>
  <c r="C3769" i="4"/>
  <c r="C3777" i="4"/>
  <c r="C3785" i="4"/>
  <c r="C3793" i="4"/>
  <c r="C3801" i="4"/>
  <c r="C3809" i="4"/>
  <c r="C3817" i="4"/>
  <c r="C3825" i="4"/>
  <c r="C3833" i="4"/>
  <c r="C3841" i="4"/>
  <c r="C3849" i="4"/>
  <c r="C3857" i="4"/>
  <c r="C3865" i="4"/>
  <c r="C3873" i="4"/>
  <c r="C3881" i="4"/>
  <c r="C3889" i="4"/>
  <c r="C3897" i="4"/>
  <c r="C3905" i="4"/>
  <c r="C3913" i="4"/>
  <c r="C3921" i="4"/>
  <c r="C3929" i="4"/>
  <c r="C3937" i="4"/>
  <c r="C3945" i="4"/>
  <c r="C3953" i="4"/>
  <c r="C3961" i="4"/>
  <c r="C3969" i="4"/>
  <c r="H3664" i="4"/>
  <c r="H3728" i="4"/>
  <c r="H3792" i="4"/>
  <c r="H3856" i="4"/>
  <c r="H3920" i="4"/>
  <c r="C3650" i="4"/>
  <c r="C3658" i="4"/>
  <c r="C3666" i="4"/>
  <c r="C3674" i="4"/>
  <c r="C3682" i="4"/>
  <c r="C3690" i="4"/>
  <c r="C3698" i="4"/>
  <c r="C3706" i="4"/>
  <c r="C3714" i="4"/>
  <c r="C3722" i="4"/>
  <c r="C3730" i="4"/>
  <c r="C3738" i="4"/>
  <c r="C3746" i="4"/>
  <c r="C3754" i="4"/>
  <c r="C3762" i="4"/>
  <c r="C3770" i="4"/>
  <c r="C3778" i="4"/>
  <c r="C3786" i="4"/>
  <c r="C3794" i="4"/>
  <c r="C3802" i="4"/>
  <c r="C3810" i="4"/>
  <c r="C3818" i="4"/>
  <c r="C3826" i="4"/>
  <c r="C3834" i="4"/>
  <c r="C3842" i="4"/>
  <c r="C3850" i="4"/>
  <c r="C3858" i="4"/>
  <c r="C3866" i="4"/>
  <c r="C3874" i="4"/>
  <c r="C3882" i="4"/>
  <c r="C3890" i="4"/>
  <c r="C3898" i="4"/>
  <c r="C3906" i="4"/>
  <c r="C3914" i="4"/>
  <c r="C3922" i="4"/>
  <c r="C3930" i="4"/>
  <c r="C3938" i="4"/>
  <c r="C3946" i="4"/>
  <c r="C3954" i="4"/>
  <c r="C3962" i="4"/>
  <c r="C3970" i="4"/>
  <c r="H3672" i="4"/>
  <c r="H3736" i="4"/>
  <c r="H3800" i="4"/>
  <c r="H3864" i="4"/>
  <c r="H3928" i="4"/>
  <c r="C3643" i="4"/>
  <c r="C3651" i="4"/>
  <c r="C3659" i="4"/>
  <c r="C3667" i="4"/>
  <c r="C3675" i="4"/>
  <c r="C3683" i="4"/>
  <c r="C3691" i="4"/>
  <c r="C3699" i="4"/>
  <c r="C3707" i="4"/>
  <c r="C3715" i="4"/>
  <c r="C3723" i="4"/>
  <c r="C3731" i="4"/>
  <c r="C3739" i="4"/>
  <c r="C3747" i="4"/>
  <c r="C3755" i="4"/>
  <c r="C3763" i="4"/>
  <c r="C3771" i="4"/>
  <c r="C3779" i="4"/>
  <c r="C3787" i="4"/>
  <c r="C3795" i="4"/>
  <c r="C3803" i="4"/>
  <c r="C3811" i="4"/>
  <c r="C3819" i="4"/>
  <c r="C3827" i="4"/>
  <c r="C3835" i="4"/>
  <c r="C3843" i="4"/>
  <c r="C3851" i="4"/>
  <c r="C3859" i="4"/>
  <c r="C3867" i="4"/>
  <c r="C3875" i="4"/>
  <c r="C3883" i="4"/>
  <c r="C3891" i="4"/>
  <c r="C3899" i="4"/>
  <c r="C3907" i="4"/>
  <c r="C3915" i="4"/>
  <c r="C3923" i="4"/>
  <c r="C3931" i="4"/>
  <c r="C3939" i="4"/>
  <c r="C3947" i="4"/>
  <c r="C3955" i="4"/>
  <c r="C3963" i="4"/>
  <c r="C3971" i="4"/>
  <c r="H3936" i="4"/>
  <c r="C3654" i="4"/>
  <c r="C3686" i="4"/>
  <c r="C3718" i="4"/>
  <c r="C3750" i="4"/>
  <c r="C3782" i="4"/>
  <c r="C3814" i="4"/>
  <c r="C3846" i="4"/>
  <c r="C3878" i="4"/>
  <c r="C3910" i="4"/>
  <c r="C3942" i="4"/>
  <c r="C3742" i="4"/>
  <c r="C3934" i="4"/>
  <c r="C3966" i="4"/>
  <c r="C3660" i="4"/>
  <c r="C3692" i="4"/>
  <c r="C3724" i="4"/>
  <c r="C3756" i="4"/>
  <c r="C3788" i="4"/>
  <c r="C3820" i="4"/>
  <c r="C3852" i="4"/>
  <c r="C3884" i="4"/>
  <c r="C3916" i="4"/>
  <c r="C3948" i="4"/>
  <c r="C3646" i="4"/>
  <c r="C3902" i="4"/>
  <c r="C3662" i="4"/>
  <c r="C3694" i="4"/>
  <c r="C3726" i="4"/>
  <c r="C3758" i="4"/>
  <c r="C3790" i="4"/>
  <c r="C3822" i="4"/>
  <c r="C3854" i="4"/>
  <c r="C3886" i="4"/>
  <c r="C3918" i="4"/>
  <c r="C3950" i="4"/>
  <c r="C3774" i="4"/>
  <c r="C3668" i="4"/>
  <c r="C3700" i="4"/>
  <c r="C3732" i="4"/>
  <c r="C3764" i="4"/>
  <c r="C3796" i="4"/>
  <c r="C3828" i="4"/>
  <c r="C3860" i="4"/>
  <c r="C3892" i="4"/>
  <c r="C3924" i="4"/>
  <c r="C3956" i="4"/>
  <c r="H3808" i="4"/>
  <c r="C3838" i="4"/>
  <c r="H3680" i="4"/>
  <c r="C3670" i="4"/>
  <c r="C3702" i="4"/>
  <c r="C3734" i="4"/>
  <c r="C3766" i="4"/>
  <c r="C3798" i="4"/>
  <c r="C3830" i="4"/>
  <c r="C3862" i="4"/>
  <c r="C3894" i="4"/>
  <c r="C3926" i="4"/>
  <c r="C3958" i="4"/>
  <c r="C3678" i="4"/>
  <c r="H3744" i="4"/>
  <c r="C3644" i="4"/>
  <c r="C3676" i="4"/>
  <c r="C3708" i="4"/>
  <c r="C3740" i="4"/>
  <c r="C3772" i="4"/>
  <c r="C3804" i="4"/>
  <c r="C3836" i="4"/>
  <c r="C3868" i="4"/>
  <c r="C3900" i="4"/>
  <c r="C3932" i="4"/>
  <c r="C3964" i="4"/>
  <c r="C3806" i="4"/>
  <c r="H3872" i="4"/>
  <c r="C3652" i="4"/>
  <c r="C3684" i="4"/>
  <c r="C3716" i="4"/>
  <c r="C3748" i="4"/>
  <c r="C3780" i="4"/>
  <c r="C3812" i="4"/>
  <c r="C3844" i="4"/>
  <c r="C3876" i="4"/>
  <c r="C3908" i="4"/>
  <c r="C3940" i="4"/>
  <c r="C3972" i="4"/>
  <c r="C3710" i="4"/>
  <c r="C3870" i="4"/>
  <c r="H19162" i="4"/>
  <c r="I19162" i="4" s="1"/>
  <c r="H19170" i="4"/>
  <c r="H19178" i="4"/>
  <c r="H19186" i="4"/>
  <c r="I19186" i="4" s="1"/>
  <c r="H19194" i="4"/>
  <c r="H19202" i="4"/>
  <c r="I19202" i="4" s="1"/>
  <c r="H19210" i="4"/>
  <c r="H19218" i="4"/>
  <c r="I19218" i="4" s="1"/>
  <c r="H19226" i="4"/>
  <c r="I19226" i="4" s="1"/>
  <c r="H19234" i="4"/>
  <c r="H19242" i="4"/>
  <c r="H19250" i="4"/>
  <c r="I19250" i="4" s="1"/>
  <c r="H19258" i="4"/>
  <c r="H19266" i="4"/>
  <c r="I19266" i="4" s="1"/>
  <c r="H19274" i="4"/>
  <c r="H19282" i="4"/>
  <c r="I19282" i="4" s="1"/>
  <c r="H19290" i="4"/>
  <c r="I19290" i="4" s="1"/>
  <c r="H19298" i="4"/>
  <c r="H19306" i="4"/>
  <c r="H19314" i="4"/>
  <c r="I19314" i="4" s="1"/>
  <c r="H19322" i="4"/>
  <c r="H19330" i="4"/>
  <c r="I19330" i="4" s="1"/>
  <c r="H19338" i="4"/>
  <c r="H19346" i="4"/>
  <c r="I19346" i="4" s="1"/>
  <c r="H19354" i="4"/>
  <c r="I19354" i="4" s="1"/>
  <c r="H19362" i="4"/>
  <c r="H19370" i="4"/>
  <c r="H19378" i="4"/>
  <c r="I19378" i="4" s="1"/>
  <c r="H19386" i="4"/>
  <c r="H19394" i="4"/>
  <c r="I19394" i="4" s="1"/>
  <c r="H19402" i="4"/>
  <c r="H19410" i="4"/>
  <c r="I19410" i="4" s="1"/>
  <c r="H19418" i="4"/>
  <c r="I19418" i="4" s="1"/>
  <c r="H19426" i="4"/>
  <c r="H19434" i="4"/>
  <c r="H19442" i="4"/>
  <c r="I19442" i="4" s="1"/>
  <c r="H19450" i="4"/>
  <c r="H19458" i="4"/>
  <c r="I19458" i="4" s="1"/>
  <c r="H19466" i="4"/>
  <c r="H19474" i="4"/>
  <c r="H19482" i="4"/>
  <c r="I19482" i="4" s="1"/>
  <c r="H19490" i="4"/>
  <c r="H19163" i="4"/>
  <c r="H19171" i="4"/>
  <c r="I19171" i="4" s="1"/>
  <c r="H19179" i="4"/>
  <c r="H19187" i="4"/>
  <c r="I19187" i="4" s="1"/>
  <c r="H19195" i="4"/>
  <c r="H19203" i="4"/>
  <c r="I19203" i="4" s="1"/>
  <c r="H19211" i="4"/>
  <c r="I19211" i="4" s="1"/>
  <c r="H19219" i="4"/>
  <c r="I19219" i="4" s="1"/>
  <c r="H19227" i="4"/>
  <c r="H19235" i="4"/>
  <c r="I19235" i="4" s="1"/>
  <c r="H19243" i="4"/>
  <c r="H19251" i="4"/>
  <c r="I19251" i="4" s="1"/>
  <c r="H19259" i="4"/>
  <c r="H19267" i="4"/>
  <c r="I19267" i="4" s="1"/>
  <c r="H19275" i="4"/>
  <c r="I19275" i="4" s="1"/>
  <c r="H19283" i="4"/>
  <c r="I19283" i="4" s="1"/>
  <c r="H19291" i="4"/>
  <c r="H19299" i="4"/>
  <c r="I19299" i="4" s="1"/>
  <c r="H19307" i="4"/>
  <c r="H19315" i="4"/>
  <c r="I19315" i="4" s="1"/>
  <c r="H19323" i="4"/>
  <c r="H19331" i="4"/>
  <c r="I19331" i="4" s="1"/>
  <c r="H19339" i="4"/>
  <c r="I19339" i="4" s="1"/>
  <c r="H19347" i="4"/>
  <c r="I19347" i="4" s="1"/>
  <c r="H19355" i="4"/>
  <c r="H19363" i="4"/>
  <c r="I19363" i="4" s="1"/>
  <c r="H19371" i="4"/>
  <c r="H19379" i="4"/>
  <c r="I19379" i="4" s="1"/>
  <c r="H19387" i="4"/>
  <c r="H19395" i="4"/>
  <c r="I19395" i="4" s="1"/>
  <c r="H19403" i="4"/>
  <c r="I19403" i="4" s="1"/>
  <c r="H19411" i="4"/>
  <c r="I19411" i="4" s="1"/>
  <c r="H19419" i="4"/>
  <c r="H19427" i="4"/>
  <c r="I19427" i="4" s="1"/>
  <c r="H19435" i="4"/>
  <c r="H19443" i="4"/>
  <c r="I19443" i="4" s="1"/>
  <c r="H19451" i="4"/>
  <c r="H19459" i="4"/>
  <c r="I19459" i="4" s="1"/>
  <c r="H19467" i="4"/>
  <c r="I19467" i="4" s="1"/>
  <c r="H19475" i="4"/>
  <c r="I19475" i="4" s="1"/>
  <c r="H19483" i="4"/>
  <c r="H19491" i="4"/>
  <c r="I19491" i="4" s="1"/>
  <c r="H19164" i="4"/>
  <c r="H19172" i="4"/>
  <c r="I19172" i="4" s="1"/>
  <c r="H19180" i="4"/>
  <c r="H19188" i="4"/>
  <c r="I19188" i="4" s="1"/>
  <c r="H19196" i="4"/>
  <c r="I19196" i="4" s="1"/>
  <c r="H19204" i="4"/>
  <c r="H19212" i="4"/>
  <c r="I19212" i="4" s="1"/>
  <c r="H19220" i="4"/>
  <c r="I19220" i="4" s="1"/>
  <c r="H19228" i="4"/>
  <c r="H19236" i="4"/>
  <c r="I19236" i="4" s="1"/>
  <c r="H19244" i="4"/>
  <c r="H19252" i="4"/>
  <c r="I19252" i="4" s="1"/>
  <c r="H19260" i="4"/>
  <c r="I19260" i="4" s="1"/>
  <c r="H19268" i="4"/>
  <c r="H19276" i="4"/>
  <c r="I19276" i="4" s="1"/>
  <c r="H19284" i="4"/>
  <c r="I19284" i="4" s="1"/>
  <c r="H19292" i="4"/>
  <c r="H19300" i="4"/>
  <c r="I19300" i="4" s="1"/>
  <c r="H19308" i="4"/>
  <c r="H19316" i="4"/>
  <c r="I19316" i="4" s="1"/>
  <c r="H19324" i="4"/>
  <c r="I19324" i="4" s="1"/>
  <c r="H19332" i="4"/>
  <c r="H19340" i="4"/>
  <c r="I19340" i="4" s="1"/>
  <c r="H19348" i="4"/>
  <c r="I19348" i="4" s="1"/>
  <c r="H19356" i="4"/>
  <c r="H19364" i="4"/>
  <c r="I19364" i="4" s="1"/>
  <c r="H19372" i="4"/>
  <c r="H19380" i="4"/>
  <c r="I19380" i="4" s="1"/>
  <c r="H19388" i="4"/>
  <c r="I19388" i="4" s="1"/>
  <c r="H19396" i="4"/>
  <c r="H19404" i="4"/>
  <c r="I19404" i="4" s="1"/>
  <c r="H19412" i="4"/>
  <c r="I19412" i="4" s="1"/>
  <c r="H19420" i="4"/>
  <c r="H19428" i="4"/>
  <c r="I19428" i="4" s="1"/>
  <c r="H19436" i="4"/>
  <c r="H19444" i="4"/>
  <c r="I19444" i="4" s="1"/>
  <c r="H19452" i="4"/>
  <c r="I19452" i="4" s="1"/>
  <c r="H19460" i="4"/>
  <c r="H19468" i="4"/>
  <c r="I19468" i="4" s="1"/>
  <c r="H19476" i="4"/>
  <c r="I19476" i="4" s="1"/>
  <c r="H19484" i="4"/>
  <c r="H19492" i="4"/>
  <c r="I19492" i="4" s="1"/>
  <c r="H19165" i="4"/>
  <c r="H19173" i="4"/>
  <c r="I19173" i="4" s="1"/>
  <c r="H19181" i="4"/>
  <c r="I19181" i="4" s="1"/>
  <c r="H19189" i="4"/>
  <c r="H19197" i="4"/>
  <c r="H19205" i="4"/>
  <c r="I19205" i="4" s="1"/>
  <c r="H19213" i="4"/>
  <c r="H19221" i="4"/>
  <c r="I19221" i="4" s="1"/>
  <c r="H19229" i="4"/>
  <c r="H19237" i="4"/>
  <c r="I19237" i="4" s="1"/>
  <c r="H19245" i="4"/>
  <c r="I19245" i="4" s="1"/>
  <c r="H19253" i="4"/>
  <c r="H19261" i="4"/>
  <c r="H19269" i="4"/>
  <c r="I19269" i="4" s="1"/>
  <c r="H19277" i="4"/>
  <c r="H19285" i="4"/>
  <c r="I19285" i="4" s="1"/>
  <c r="H19293" i="4"/>
  <c r="H19301" i="4"/>
  <c r="I19301" i="4" s="1"/>
  <c r="H19309" i="4"/>
  <c r="I19309" i="4" s="1"/>
  <c r="H19317" i="4"/>
  <c r="H19325" i="4"/>
  <c r="H19333" i="4"/>
  <c r="I19333" i="4" s="1"/>
  <c r="H19341" i="4"/>
  <c r="H19349" i="4"/>
  <c r="I19349" i="4" s="1"/>
  <c r="H19357" i="4"/>
  <c r="H19365" i="4"/>
  <c r="I19365" i="4" s="1"/>
  <c r="H19373" i="4"/>
  <c r="I19373" i="4" s="1"/>
  <c r="H19381" i="4"/>
  <c r="H19389" i="4"/>
  <c r="H19397" i="4"/>
  <c r="I19397" i="4" s="1"/>
  <c r="H19405" i="4"/>
  <c r="H19413" i="4"/>
  <c r="I19413" i="4" s="1"/>
  <c r="H19421" i="4"/>
  <c r="H19429" i="4"/>
  <c r="I19429" i="4" s="1"/>
  <c r="H19437" i="4"/>
  <c r="I19437" i="4" s="1"/>
  <c r="H19445" i="4"/>
  <c r="H19453" i="4"/>
  <c r="H19461" i="4"/>
  <c r="I19461" i="4" s="1"/>
  <c r="H19469" i="4"/>
  <c r="H19477" i="4"/>
  <c r="I19477" i="4" s="1"/>
  <c r="H19485" i="4"/>
  <c r="H19166" i="4"/>
  <c r="I19166" i="4" s="1"/>
  <c r="H19174" i="4"/>
  <c r="I19174" i="4" s="1"/>
  <c r="H19182" i="4"/>
  <c r="H19190" i="4"/>
  <c r="H19198" i="4"/>
  <c r="I19198" i="4" s="1"/>
  <c r="H19206" i="4"/>
  <c r="I19206" i="4" s="1"/>
  <c r="H19214" i="4"/>
  <c r="I19214" i="4" s="1"/>
  <c r="H19222" i="4"/>
  <c r="H19230" i="4"/>
  <c r="I19230" i="4" s="1"/>
  <c r="H19238" i="4"/>
  <c r="I19238" i="4" s="1"/>
  <c r="H19246" i="4"/>
  <c r="H19254" i="4"/>
  <c r="H19262" i="4"/>
  <c r="I19262" i="4" s="1"/>
  <c r="H19270" i="4"/>
  <c r="I19270" i="4" s="1"/>
  <c r="H19278" i="4"/>
  <c r="I19278" i="4" s="1"/>
  <c r="H19286" i="4"/>
  <c r="H19294" i="4"/>
  <c r="I19294" i="4" s="1"/>
  <c r="H19302" i="4"/>
  <c r="I19302" i="4" s="1"/>
  <c r="H19310" i="4"/>
  <c r="H19318" i="4"/>
  <c r="H19326" i="4"/>
  <c r="I19326" i="4" s="1"/>
  <c r="H19334" i="4"/>
  <c r="H19342" i="4"/>
  <c r="I19342" i="4" s="1"/>
  <c r="H19350" i="4"/>
  <c r="H19358" i="4"/>
  <c r="I19358" i="4" s="1"/>
  <c r="H19366" i="4"/>
  <c r="I19366" i="4" s="1"/>
  <c r="H19374" i="4"/>
  <c r="H19382" i="4"/>
  <c r="H19390" i="4"/>
  <c r="I19390" i="4" s="1"/>
  <c r="H19398" i="4"/>
  <c r="I19398" i="4" s="1"/>
  <c r="H19406" i="4"/>
  <c r="I19406" i="4" s="1"/>
  <c r="H19414" i="4"/>
  <c r="H19422" i="4"/>
  <c r="I19422" i="4" s="1"/>
  <c r="H19430" i="4"/>
  <c r="I19430" i="4" s="1"/>
  <c r="H19438" i="4"/>
  <c r="H19446" i="4"/>
  <c r="H19454" i="4"/>
  <c r="I19454" i="4" s="1"/>
  <c r="H19462" i="4"/>
  <c r="I19462" i="4" s="1"/>
  <c r="H19470" i="4"/>
  <c r="I19470" i="4" s="1"/>
  <c r="H19478" i="4"/>
  <c r="H19486" i="4"/>
  <c r="I19486" i="4" s="1"/>
  <c r="H19167" i="4"/>
  <c r="I19167" i="4" s="1"/>
  <c r="H19175" i="4"/>
  <c r="H19183" i="4"/>
  <c r="H19191" i="4"/>
  <c r="I19191" i="4" s="1"/>
  <c r="H19199" i="4"/>
  <c r="H19207" i="4"/>
  <c r="I19207" i="4" s="1"/>
  <c r="H19215" i="4"/>
  <c r="H19223" i="4"/>
  <c r="I19223" i="4" s="1"/>
  <c r="H19231" i="4"/>
  <c r="I19231" i="4" s="1"/>
  <c r="H19239" i="4"/>
  <c r="H19247" i="4"/>
  <c r="H19255" i="4"/>
  <c r="I19255" i="4" s="1"/>
  <c r="H19263" i="4"/>
  <c r="H19271" i="4"/>
  <c r="I19271" i="4" s="1"/>
  <c r="H19279" i="4"/>
  <c r="H19287" i="4"/>
  <c r="I19287" i="4" s="1"/>
  <c r="H19295" i="4"/>
  <c r="I19295" i="4" s="1"/>
  <c r="H19303" i="4"/>
  <c r="H19311" i="4"/>
  <c r="H19319" i="4"/>
  <c r="I19319" i="4" s="1"/>
  <c r="H19327" i="4"/>
  <c r="H19335" i="4"/>
  <c r="I19335" i="4" s="1"/>
  <c r="H19343" i="4"/>
  <c r="H19351" i="4"/>
  <c r="I19351" i="4" s="1"/>
  <c r="H19359" i="4"/>
  <c r="I19359" i="4" s="1"/>
  <c r="H19367" i="4"/>
  <c r="H19375" i="4"/>
  <c r="H19383" i="4"/>
  <c r="I19383" i="4" s="1"/>
  <c r="H19391" i="4"/>
  <c r="H19399" i="4"/>
  <c r="I19399" i="4" s="1"/>
  <c r="H19407" i="4"/>
  <c r="H19415" i="4"/>
  <c r="I19415" i="4" s="1"/>
  <c r="H19423" i="4"/>
  <c r="I19423" i="4" s="1"/>
  <c r="H19431" i="4"/>
  <c r="H19439" i="4"/>
  <c r="H19447" i="4"/>
  <c r="I19447" i="4" s="1"/>
  <c r="H19455" i="4"/>
  <c r="H19463" i="4"/>
  <c r="I19463" i="4" s="1"/>
  <c r="H19471" i="4"/>
  <c r="H19479" i="4"/>
  <c r="I19479" i="4" s="1"/>
  <c r="H19487" i="4"/>
  <c r="I19487" i="4" s="1"/>
  <c r="H19169" i="4"/>
  <c r="H19177" i="4"/>
  <c r="H19185" i="4"/>
  <c r="I19185" i="4" s="1"/>
  <c r="H19193" i="4"/>
  <c r="H19201" i="4"/>
  <c r="I19201" i="4" s="1"/>
  <c r="H19209" i="4"/>
  <c r="H19217" i="4"/>
  <c r="I19217" i="4" s="1"/>
  <c r="H19225" i="4"/>
  <c r="I19225" i="4" s="1"/>
  <c r="H19233" i="4"/>
  <c r="H19241" i="4"/>
  <c r="H19249" i="4"/>
  <c r="I19249" i="4" s="1"/>
  <c r="H19257" i="4"/>
  <c r="H19265" i="4"/>
  <c r="I19265" i="4" s="1"/>
  <c r="H19273" i="4"/>
  <c r="H19281" i="4"/>
  <c r="H19289" i="4"/>
  <c r="I19289" i="4" s="1"/>
  <c r="H19297" i="4"/>
  <c r="H19305" i="4"/>
  <c r="H19313" i="4"/>
  <c r="I19313" i="4" s="1"/>
  <c r="H19321" i="4"/>
  <c r="H19329" i="4"/>
  <c r="I19329" i="4" s="1"/>
  <c r="H19337" i="4"/>
  <c r="H19345" i="4"/>
  <c r="I19345" i="4" s="1"/>
  <c r="H19353" i="4"/>
  <c r="I19353" i="4" s="1"/>
  <c r="H19361" i="4"/>
  <c r="H19369" i="4"/>
  <c r="H19377" i="4"/>
  <c r="I19377" i="4" s="1"/>
  <c r="H19385" i="4"/>
  <c r="H19393" i="4"/>
  <c r="I19393" i="4" s="1"/>
  <c r="H19401" i="4"/>
  <c r="H19409" i="4"/>
  <c r="I19409" i="4" s="1"/>
  <c r="H19417" i="4"/>
  <c r="I19417" i="4" s="1"/>
  <c r="H19425" i="4"/>
  <c r="H19433" i="4"/>
  <c r="H19441" i="4"/>
  <c r="I19441" i="4" s="1"/>
  <c r="H19449" i="4"/>
  <c r="H19457" i="4"/>
  <c r="I19457" i="4" s="1"/>
  <c r="H19465" i="4"/>
  <c r="H19473" i="4"/>
  <c r="I19473" i="4" s="1"/>
  <c r="H19481" i="4"/>
  <c r="I19481" i="4" s="1"/>
  <c r="H19489" i="4"/>
  <c r="H19224" i="4"/>
  <c r="H19288" i="4"/>
  <c r="I19288" i="4" s="1"/>
  <c r="H19352" i="4"/>
  <c r="H19416" i="4"/>
  <c r="I19416" i="4" s="1"/>
  <c r="H19480" i="4"/>
  <c r="I19480" i="4" s="1"/>
  <c r="H19168" i="4"/>
  <c r="I19168" i="4" s="1"/>
  <c r="H19232" i="4"/>
  <c r="I19232" i="4" s="1"/>
  <c r="H19296" i="4"/>
  <c r="H19360" i="4"/>
  <c r="H19424" i="4"/>
  <c r="I19424" i="4" s="1"/>
  <c r="H19488" i="4"/>
  <c r="H19176" i="4"/>
  <c r="I19176" i="4" s="1"/>
  <c r="H19240" i="4"/>
  <c r="I19240" i="4" s="1"/>
  <c r="H19304" i="4"/>
  <c r="I19304" i="4" s="1"/>
  <c r="H19368" i="4"/>
  <c r="I19368" i="4" s="1"/>
  <c r="H19432" i="4"/>
  <c r="H19184" i="4"/>
  <c r="H19248" i="4"/>
  <c r="I19248" i="4" s="1"/>
  <c r="H19312" i="4"/>
  <c r="H19376" i="4"/>
  <c r="I19376" i="4" s="1"/>
  <c r="H19440" i="4"/>
  <c r="I19440" i="4" s="1"/>
  <c r="H19192" i="4"/>
  <c r="I19192" i="4" s="1"/>
  <c r="H19256" i="4"/>
  <c r="I19256" i="4" s="1"/>
  <c r="H19320" i="4"/>
  <c r="H19384" i="4"/>
  <c r="H19448" i="4"/>
  <c r="I19448" i="4" s="1"/>
  <c r="H19200" i="4"/>
  <c r="H19264" i="4"/>
  <c r="I19264" i="4" s="1"/>
  <c r="H19328" i="4"/>
  <c r="I19328" i="4" s="1"/>
  <c r="H19392" i="4"/>
  <c r="I19392" i="4" s="1"/>
  <c r="H19456" i="4"/>
  <c r="I19456" i="4" s="1"/>
  <c r="H19208" i="4"/>
  <c r="H19272" i="4"/>
  <c r="H19336" i="4"/>
  <c r="I19336" i="4" s="1"/>
  <c r="H19400" i="4"/>
  <c r="H19464" i="4"/>
  <c r="I19464" i="4" s="1"/>
  <c r="H19216" i="4"/>
  <c r="I19216" i="4" s="1"/>
  <c r="H19280" i="4"/>
  <c r="I19280" i="4" s="1"/>
  <c r="H19344" i="4"/>
  <c r="I19344" i="4" s="1"/>
  <c r="H19408" i="4"/>
  <c r="H19472" i="4"/>
  <c r="H11568" i="4"/>
  <c r="I11568" i="4" s="1"/>
  <c r="H11576" i="4"/>
  <c r="H11584" i="4"/>
  <c r="I11584" i="4" s="1"/>
  <c r="H11592" i="4"/>
  <c r="H11600" i="4"/>
  <c r="H11608" i="4"/>
  <c r="I11608" i="4" s="1"/>
  <c r="H11616" i="4"/>
  <c r="H11624" i="4"/>
  <c r="H11632" i="4"/>
  <c r="I11632" i="4" s="1"/>
  <c r="H11640" i="4"/>
  <c r="H11648" i="4"/>
  <c r="I11648" i="4" s="1"/>
  <c r="H11656" i="4"/>
  <c r="H11664" i="4"/>
  <c r="H11672" i="4"/>
  <c r="I11672" i="4" s="1"/>
  <c r="H11680" i="4"/>
  <c r="H11688" i="4"/>
  <c r="H11696" i="4"/>
  <c r="H11704" i="4"/>
  <c r="H11712" i="4"/>
  <c r="I11712" i="4" s="1"/>
  <c r="H11720" i="4"/>
  <c r="H11728" i="4"/>
  <c r="H11736" i="4"/>
  <c r="I11736" i="4" s="1"/>
  <c r="H11744" i="4"/>
  <c r="H11752" i="4"/>
  <c r="H11760" i="4"/>
  <c r="I11760" i="4" s="1"/>
  <c r="H11768" i="4"/>
  <c r="H11776" i="4"/>
  <c r="I11776" i="4" s="1"/>
  <c r="H11784" i="4"/>
  <c r="H11792" i="4"/>
  <c r="H11800" i="4"/>
  <c r="I11800" i="4" s="1"/>
  <c r="H11808" i="4"/>
  <c r="H11816" i="4"/>
  <c r="H11824" i="4"/>
  <c r="I11824" i="4" s="1"/>
  <c r="H11832" i="4"/>
  <c r="H11840" i="4"/>
  <c r="I11840" i="4" s="1"/>
  <c r="H11848" i="4"/>
  <c r="H11856" i="4"/>
  <c r="H11864" i="4"/>
  <c r="I11864" i="4" s="1"/>
  <c r="H11872" i="4"/>
  <c r="H11880" i="4"/>
  <c r="H11888" i="4"/>
  <c r="I11888" i="4" s="1"/>
  <c r="H11896" i="4"/>
  <c r="H11569" i="4"/>
  <c r="I11569" i="4" s="1"/>
  <c r="H11577" i="4"/>
  <c r="H11585" i="4"/>
  <c r="H11593" i="4"/>
  <c r="I11593" i="4" s="1"/>
  <c r="H11601" i="4"/>
  <c r="H11609" i="4"/>
  <c r="H11617" i="4"/>
  <c r="I11617" i="4" s="1"/>
  <c r="H11625" i="4"/>
  <c r="H11633" i="4"/>
  <c r="I11633" i="4" s="1"/>
  <c r="H11641" i="4"/>
  <c r="H11649" i="4"/>
  <c r="H11657" i="4"/>
  <c r="I11657" i="4" s="1"/>
  <c r="H11665" i="4"/>
  <c r="H11673" i="4"/>
  <c r="H11681" i="4"/>
  <c r="I11681" i="4" s="1"/>
  <c r="H11689" i="4"/>
  <c r="H11697" i="4"/>
  <c r="I11697" i="4" s="1"/>
  <c r="H11705" i="4"/>
  <c r="H11713" i="4"/>
  <c r="H11721" i="4"/>
  <c r="I11721" i="4" s="1"/>
  <c r="H11729" i="4"/>
  <c r="H11737" i="4"/>
  <c r="H11745" i="4"/>
  <c r="I11745" i="4" s="1"/>
  <c r="H11753" i="4"/>
  <c r="H11761" i="4"/>
  <c r="I11761" i="4" s="1"/>
  <c r="H11769" i="4"/>
  <c r="H11777" i="4"/>
  <c r="H11785" i="4"/>
  <c r="I11785" i="4" s="1"/>
  <c r="H11793" i="4"/>
  <c r="H11801" i="4"/>
  <c r="H11809" i="4"/>
  <c r="I11809" i="4" s="1"/>
  <c r="H11817" i="4"/>
  <c r="H11825" i="4"/>
  <c r="I11825" i="4" s="1"/>
  <c r="H11833" i="4"/>
  <c r="H11841" i="4"/>
  <c r="H11849" i="4"/>
  <c r="I11849" i="4" s="1"/>
  <c r="H11857" i="4"/>
  <c r="H11865" i="4"/>
  <c r="H11873" i="4"/>
  <c r="I11873" i="4" s="1"/>
  <c r="H11881" i="4"/>
  <c r="H11889" i="4"/>
  <c r="I11889" i="4" s="1"/>
  <c r="H11897" i="4"/>
  <c r="H11570" i="4"/>
  <c r="H11578" i="4"/>
  <c r="I11578" i="4" s="1"/>
  <c r="H11586" i="4"/>
  <c r="H11594" i="4"/>
  <c r="H11602" i="4"/>
  <c r="I11602" i="4" s="1"/>
  <c r="H11610" i="4"/>
  <c r="H11618" i="4"/>
  <c r="I11618" i="4" s="1"/>
  <c r="H11626" i="4"/>
  <c r="H11634" i="4"/>
  <c r="H11642" i="4"/>
  <c r="I11642" i="4" s="1"/>
  <c r="H11650" i="4"/>
  <c r="H11658" i="4"/>
  <c r="H11666" i="4"/>
  <c r="I11666" i="4" s="1"/>
  <c r="H11674" i="4"/>
  <c r="H11682" i="4"/>
  <c r="I11682" i="4" s="1"/>
  <c r="H11690" i="4"/>
  <c r="H11698" i="4"/>
  <c r="H11706" i="4"/>
  <c r="I11706" i="4" s="1"/>
  <c r="H11714" i="4"/>
  <c r="H11722" i="4"/>
  <c r="H11730" i="4"/>
  <c r="I11730" i="4" s="1"/>
  <c r="H11738" i="4"/>
  <c r="H11746" i="4"/>
  <c r="I11746" i="4" s="1"/>
  <c r="H11754" i="4"/>
  <c r="H11762" i="4"/>
  <c r="H11770" i="4"/>
  <c r="I11770" i="4" s="1"/>
  <c r="H11778" i="4"/>
  <c r="H11786" i="4"/>
  <c r="H11794" i="4"/>
  <c r="I11794" i="4" s="1"/>
  <c r="H11802" i="4"/>
  <c r="H11810" i="4"/>
  <c r="I11810" i="4" s="1"/>
  <c r="H11818" i="4"/>
  <c r="H11826" i="4"/>
  <c r="H11834" i="4"/>
  <c r="I11834" i="4" s="1"/>
  <c r="H11842" i="4"/>
  <c r="H11850" i="4"/>
  <c r="H11858" i="4"/>
  <c r="I11858" i="4" s="1"/>
  <c r="H11866" i="4"/>
  <c r="H11874" i="4"/>
  <c r="I11874" i="4" s="1"/>
  <c r="H11882" i="4"/>
  <c r="H11890" i="4"/>
  <c r="H11898" i="4"/>
  <c r="I11898" i="4" s="1"/>
  <c r="H11571" i="4"/>
  <c r="H11579" i="4"/>
  <c r="H11587" i="4"/>
  <c r="I11587" i="4" s="1"/>
  <c r="H11595" i="4"/>
  <c r="H11603" i="4"/>
  <c r="I11603" i="4" s="1"/>
  <c r="H11611" i="4"/>
  <c r="I11611" i="4" s="1"/>
  <c r="H11619" i="4"/>
  <c r="H11627" i="4"/>
  <c r="I11627" i="4" s="1"/>
  <c r="H11635" i="4"/>
  <c r="H11643" i="4"/>
  <c r="H11651" i="4"/>
  <c r="I11651" i="4" s="1"/>
  <c r="H11659" i="4"/>
  <c r="H11667" i="4"/>
  <c r="I11667" i="4" s="1"/>
  <c r="H11675" i="4"/>
  <c r="I11675" i="4" s="1"/>
  <c r="H11683" i="4"/>
  <c r="H11691" i="4"/>
  <c r="I11691" i="4" s="1"/>
  <c r="H11699" i="4"/>
  <c r="H11707" i="4"/>
  <c r="H11715" i="4"/>
  <c r="I11715" i="4" s="1"/>
  <c r="H11723" i="4"/>
  <c r="H11731" i="4"/>
  <c r="I11731" i="4" s="1"/>
  <c r="H11739" i="4"/>
  <c r="I11739" i="4" s="1"/>
  <c r="H11747" i="4"/>
  <c r="H11755" i="4"/>
  <c r="I11755" i="4" s="1"/>
  <c r="H11763" i="4"/>
  <c r="H11771" i="4"/>
  <c r="H11779" i="4"/>
  <c r="I11779" i="4" s="1"/>
  <c r="H11787" i="4"/>
  <c r="H11795" i="4"/>
  <c r="I11795" i="4" s="1"/>
  <c r="H11803" i="4"/>
  <c r="I11803" i="4" s="1"/>
  <c r="H11811" i="4"/>
  <c r="H11819" i="4"/>
  <c r="I11819" i="4" s="1"/>
  <c r="H11827" i="4"/>
  <c r="H11835" i="4"/>
  <c r="H11843" i="4"/>
  <c r="I11843" i="4" s="1"/>
  <c r="H11851" i="4"/>
  <c r="H11859" i="4"/>
  <c r="I11859" i="4" s="1"/>
  <c r="H11867" i="4"/>
  <c r="I11867" i="4" s="1"/>
  <c r="H11875" i="4"/>
  <c r="H11883" i="4"/>
  <c r="I11883" i="4" s="1"/>
  <c r="H11891" i="4"/>
  <c r="H11572" i="4"/>
  <c r="H11580" i="4"/>
  <c r="I11580" i="4" s="1"/>
  <c r="H11588" i="4"/>
  <c r="H11596" i="4"/>
  <c r="I11596" i="4" s="1"/>
  <c r="H11604" i="4"/>
  <c r="H11612" i="4"/>
  <c r="I11612" i="4" s="1"/>
  <c r="H11620" i="4"/>
  <c r="I11620" i="4" s="1"/>
  <c r="H11628" i="4"/>
  <c r="H11636" i="4"/>
  <c r="H11644" i="4"/>
  <c r="I11644" i="4" s="1"/>
  <c r="H11652" i="4"/>
  <c r="H11660" i="4"/>
  <c r="I11660" i="4" s="1"/>
  <c r="H11668" i="4"/>
  <c r="H11676" i="4"/>
  <c r="I11676" i="4" s="1"/>
  <c r="H11684" i="4"/>
  <c r="I11684" i="4" s="1"/>
  <c r="H11692" i="4"/>
  <c r="H11700" i="4"/>
  <c r="H11708" i="4"/>
  <c r="I11708" i="4" s="1"/>
  <c r="H11716" i="4"/>
  <c r="H11724" i="4"/>
  <c r="I11724" i="4" s="1"/>
  <c r="H11732" i="4"/>
  <c r="H11740" i="4"/>
  <c r="I11740" i="4" s="1"/>
  <c r="H11748" i="4"/>
  <c r="I11748" i="4" s="1"/>
  <c r="H11756" i="4"/>
  <c r="H11764" i="4"/>
  <c r="H11772" i="4"/>
  <c r="I11772" i="4" s="1"/>
  <c r="H11780" i="4"/>
  <c r="H11788" i="4"/>
  <c r="I11788" i="4" s="1"/>
  <c r="H11796" i="4"/>
  <c r="H11804" i="4"/>
  <c r="I11804" i="4" s="1"/>
  <c r="H11812" i="4"/>
  <c r="I11812" i="4" s="1"/>
  <c r="H11820" i="4"/>
  <c r="H11828" i="4"/>
  <c r="H11836" i="4"/>
  <c r="I11836" i="4" s="1"/>
  <c r="H11844" i="4"/>
  <c r="H11852" i="4"/>
  <c r="I11852" i="4" s="1"/>
  <c r="H11860" i="4"/>
  <c r="H11868" i="4"/>
  <c r="I11868" i="4" s="1"/>
  <c r="H11876" i="4"/>
  <c r="I11876" i="4" s="1"/>
  <c r="H11884" i="4"/>
  <c r="H11892" i="4"/>
  <c r="H11573" i="4"/>
  <c r="I11573" i="4" s="1"/>
  <c r="H11581" i="4"/>
  <c r="H11589" i="4"/>
  <c r="I11589" i="4" s="1"/>
  <c r="H11597" i="4"/>
  <c r="H11605" i="4"/>
  <c r="H11613" i="4"/>
  <c r="I11613" i="4" s="1"/>
  <c r="H11621" i="4"/>
  <c r="H11629" i="4"/>
  <c r="H11637" i="4"/>
  <c r="I11637" i="4" s="1"/>
  <c r="H11645" i="4"/>
  <c r="H11653" i="4"/>
  <c r="I11653" i="4" s="1"/>
  <c r="H11661" i="4"/>
  <c r="H11669" i="4"/>
  <c r="H11677" i="4"/>
  <c r="I11677" i="4" s="1"/>
  <c r="H11685" i="4"/>
  <c r="H11693" i="4"/>
  <c r="H11701" i="4"/>
  <c r="I11701" i="4" s="1"/>
  <c r="H11709" i="4"/>
  <c r="H11717" i="4"/>
  <c r="I11717" i="4" s="1"/>
  <c r="H11725" i="4"/>
  <c r="H11733" i="4"/>
  <c r="H11741" i="4"/>
  <c r="I11741" i="4" s="1"/>
  <c r="H11749" i="4"/>
  <c r="H11757" i="4"/>
  <c r="H11765" i="4"/>
  <c r="I11765" i="4" s="1"/>
  <c r="H11773" i="4"/>
  <c r="H11781" i="4"/>
  <c r="I11781" i="4" s="1"/>
  <c r="H11789" i="4"/>
  <c r="H11797" i="4"/>
  <c r="I11797" i="4" s="1"/>
  <c r="H11805" i="4"/>
  <c r="I11805" i="4" s="1"/>
  <c r="H11813" i="4"/>
  <c r="H11821" i="4"/>
  <c r="H11829" i="4"/>
  <c r="I11829" i="4" s="1"/>
  <c r="H11837" i="4"/>
  <c r="H11845" i="4"/>
  <c r="I11845" i="4" s="1"/>
  <c r="H11853" i="4"/>
  <c r="H11861" i="4"/>
  <c r="I11861" i="4" s="1"/>
  <c r="H11869" i="4"/>
  <c r="I11869" i="4" s="1"/>
  <c r="H11877" i="4"/>
  <c r="H11885" i="4"/>
  <c r="H11893" i="4"/>
  <c r="I11893" i="4" s="1"/>
  <c r="H11574" i="4"/>
  <c r="H11582" i="4"/>
  <c r="I11582" i="4" s="1"/>
  <c r="H11590" i="4"/>
  <c r="H11598" i="4"/>
  <c r="H11606" i="4"/>
  <c r="I11606" i="4" s="1"/>
  <c r="H11614" i="4"/>
  <c r="I11614" i="4" s="1"/>
  <c r="H11622" i="4"/>
  <c r="H11630" i="4"/>
  <c r="I11630" i="4" s="1"/>
  <c r="H11638" i="4"/>
  <c r="H11646" i="4"/>
  <c r="I11646" i="4" s="1"/>
  <c r="H11654" i="4"/>
  <c r="H11662" i="4"/>
  <c r="H11670" i="4"/>
  <c r="I11670" i="4" s="1"/>
  <c r="H11678" i="4"/>
  <c r="I11678" i="4" s="1"/>
  <c r="H11686" i="4"/>
  <c r="H11694" i="4"/>
  <c r="I11694" i="4" s="1"/>
  <c r="H11702" i="4"/>
  <c r="H11710" i="4"/>
  <c r="I11710" i="4" s="1"/>
  <c r="H11718" i="4"/>
  <c r="H11726" i="4"/>
  <c r="H11734" i="4"/>
  <c r="I11734" i="4" s="1"/>
  <c r="H11742" i="4"/>
  <c r="I11742" i="4" s="1"/>
  <c r="H11750" i="4"/>
  <c r="H11758" i="4"/>
  <c r="I11758" i="4" s="1"/>
  <c r="H11766" i="4"/>
  <c r="H11774" i="4"/>
  <c r="I11774" i="4" s="1"/>
  <c r="H11782" i="4"/>
  <c r="H11790" i="4"/>
  <c r="H11798" i="4"/>
  <c r="I11798" i="4" s="1"/>
  <c r="H11806" i="4"/>
  <c r="I11806" i="4" s="1"/>
  <c r="H11814" i="4"/>
  <c r="H11822" i="4"/>
  <c r="I11822" i="4" s="1"/>
  <c r="H11830" i="4"/>
  <c r="H11838" i="4"/>
  <c r="I11838" i="4" s="1"/>
  <c r="H11846" i="4"/>
  <c r="H11854" i="4"/>
  <c r="H11862" i="4"/>
  <c r="I11862" i="4" s="1"/>
  <c r="H11870" i="4"/>
  <c r="I11870" i="4" s="1"/>
  <c r="H11878" i="4"/>
  <c r="H11886" i="4"/>
  <c r="I11886" i="4" s="1"/>
  <c r="H11894" i="4"/>
  <c r="H11575" i="4"/>
  <c r="I11575" i="4" s="1"/>
  <c r="H11583" i="4"/>
  <c r="H11591" i="4"/>
  <c r="I11591" i="4" s="1"/>
  <c r="H11599" i="4"/>
  <c r="I11599" i="4" s="1"/>
  <c r="H11607" i="4"/>
  <c r="H11615" i="4"/>
  <c r="I11615" i="4" s="1"/>
  <c r="H11623" i="4"/>
  <c r="I11623" i="4" s="1"/>
  <c r="H11631" i="4"/>
  <c r="H11639" i="4"/>
  <c r="I11639" i="4" s="1"/>
  <c r="H11647" i="4"/>
  <c r="H11655" i="4"/>
  <c r="I11655" i="4" s="1"/>
  <c r="H11663" i="4"/>
  <c r="I11663" i="4" s="1"/>
  <c r="H11671" i="4"/>
  <c r="H11679" i="4"/>
  <c r="I11679" i="4" s="1"/>
  <c r="H11687" i="4"/>
  <c r="I11687" i="4" s="1"/>
  <c r="H11695" i="4"/>
  <c r="H11703" i="4"/>
  <c r="I11703" i="4" s="1"/>
  <c r="H11711" i="4"/>
  <c r="H11719" i="4"/>
  <c r="I11719" i="4" s="1"/>
  <c r="H11727" i="4"/>
  <c r="I11727" i="4" s="1"/>
  <c r="H11735" i="4"/>
  <c r="H11743" i="4"/>
  <c r="I11743" i="4" s="1"/>
  <c r="H11751" i="4"/>
  <c r="I11751" i="4" s="1"/>
  <c r="H11759" i="4"/>
  <c r="H11767" i="4"/>
  <c r="I11767" i="4" s="1"/>
  <c r="H11775" i="4"/>
  <c r="H11783" i="4"/>
  <c r="I11783" i="4" s="1"/>
  <c r="H11791" i="4"/>
  <c r="I11791" i="4" s="1"/>
  <c r="H11799" i="4"/>
  <c r="H11807" i="4"/>
  <c r="I11807" i="4" s="1"/>
  <c r="H11815" i="4"/>
  <c r="I11815" i="4" s="1"/>
  <c r="H11823" i="4"/>
  <c r="H11831" i="4"/>
  <c r="I11831" i="4" s="1"/>
  <c r="H11839" i="4"/>
  <c r="H11847" i="4"/>
  <c r="I11847" i="4" s="1"/>
  <c r="H11855" i="4"/>
  <c r="I11855" i="4" s="1"/>
  <c r="H11863" i="4"/>
  <c r="H11871" i="4"/>
  <c r="I11871" i="4" s="1"/>
  <c r="H11879" i="4"/>
  <c r="I11879" i="4" s="1"/>
  <c r="H11887" i="4"/>
  <c r="H11895" i="4"/>
  <c r="I11895" i="4" s="1"/>
  <c r="H4306" i="4"/>
  <c r="H4314" i="4"/>
  <c r="H4322" i="4"/>
  <c r="H4330" i="4"/>
  <c r="H4338" i="4"/>
  <c r="H4346" i="4"/>
  <c r="H4354" i="4"/>
  <c r="H4362" i="4"/>
  <c r="H4370" i="4"/>
  <c r="H4378" i="4"/>
  <c r="H4386" i="4"/>
  <c r="H4394" i="4"/>
  <c r="H4402" i="4"/>
  <c r="H4410" i="4"/>
  <c r="H4418" i="4"/>
  <c r="H4426" i="4"/>
  <c r="H4434" i="4"/>
  <c r="H4442" i="4"/>
  <c r="H4450" i="4"/>
  <c r="H4458" i="4"/>
  <c r="H4466" i="4"/>
  <c r="H4474" i="4"/>
  <c r="H4482" i="4"/>
  <c r="H4490" i="4"/>
  <c r="H4498" i="4"/>
  <c r="H4506" i="4"/>
  <c r="H4514" i="4"/>
  <c r="H4522" i="4"/>
  <c r="H4530" i="4"/>
  <c r="H4538" i="4"/>
  <c r="H4546" i="4"/>
  <c r="H4554" i="4"/>
  <c r="H4562" i="4"/>
  <c r="H4570" i="4"/>
  <c r="H4578" i="4"/>
  <c r="H4586" i="4"/>
  <c r="H4594" i="4"/>
  <c r="H4602" i="4"/>
  <c r="H4610" i="4"/>
  <c r="H4618" i="4"/>
  <c r="H4626" i="4"/>
  <c r="H4634" i="4"/>
  <c r="H4307" i="4"/>
  <c r="H4315" i="4"/>
  <c r="H4323" i="4"/>
  <c r="H4331" i="4"/>
  <c r="H4339" i="4"/>
  <c r="H4347" i="4"/>
  <c r="H4355" i="4"/>
  <c r="H4363" i="4"/>
  <c r="H4371" i="4"/>
  <c r="H4379" i="4"/>
  <c r="H4387" i="4"/>
  <c r="H4395" i="4"/>
  <c r="H4403" i="4"/>
  <c r="H4411" i="4"/>
  <c r="H4419" i="4"/>
  <c r="H4427" i="4"/>
  <c r="H4435" i="4"/>
  <c r="H4443" i="4"/>
  <c r="H4451" i="4"/>
  <c r="H4459" i="4"/>
  <c r="H4467" i="4"/>
  <c r="H4475" i="4"/>
  <c r="H4483" i="4"/>
  <c r="H4491" i="4"/>
  <c r="H4499" i="4"/>
  <c r="H4507" i="4"/>
  <c r="H4515" i="4"/>
  <c r="H4523" i="4"/>
  <c r="H4531" i="4"/>
  <c r="H4539" i="4"/>
  <c r="H4547" i="4"/>
  <c r="H4555" i="4"/>
  <c r="H4563" i="4"/>
  <c r="H4571" i="4"/>
  <c r="H4579" i="4"/>
  <c r="H4587" i="4"/>
  <c r="H4595" i="4"/>
  <c r="H4603" i="4"/>
  <c r="H4611" i="4"/>
  <c r="H4619" i="4"/>
  <c r="H4627" i="4"/>
  <c r="H4635" i="4"/>
  <c r="H4308" i="4"/>
  <c r="H4316" i="4"/>
  <c r="H4324" i="4"/>
  <c r="H4332" i="4"/>
  <c r="H4340" i="4"/>
  <c r="H4348" i="4"/>
  <c r="H4356" i="4"/>
  <c r="H4364" i="4"/>
  <c r="H4372" i="4"/>
  <c r="H4380" i="4"/>
  <c r="H4388" i="4"/>
  <c r="H4396" i="4"/>
  <c r="H4404" i="4"/>
  <c r="H4412" i="4"/>
  <c r="H4420" i="4"/>
  <c r="H4428" i="4"/>
  <c r="H4436" i="4"/>
  <c r="H4444" i="4"/>
  <c r="H4452" i="4"/>
  <c r="H4460" i="4"/>
  <c r="H4468" i="4"/>
  <c r="H4476" i="4"/>
  <c r="H4484" i="4"/>
  <c r="H4492" i="4"/>
  <c r="H4500" i="4"/>
  <c r="H4508" i="4"/>
  <c r="H4516" i="4"/>
  <c r="H4524" i="4"/>
  <c r="H4532" i="4"/>
  <c r="H4540" i="4"/>
  <c r="H4548" i="4"/>
  <c r="H4556" i="4"/>
  <c r="H4564" i="4"/>
  <c r="H4572" i="4"/>
  <c r="H4580" i="4"/>
  <c r="H4588" i="4"/>
  <c r="H4596" i="4"/>
  <c r="H4604" i="4"/>
  <c r="H4612" i="4"/>
  <c r="H4620" i="4"/>
  <c r="H4628" i="4"/>
  <c r="H4309" i="4"/>
  <c r="H4317" i="4"/>
  <c r="H4325" i="4"/>
  <c r="H4333" i="4"/>
  <c r="H4341" i="4"/>
  <c r="H4349" i="4"/>
  <c r="H4357" i="4"/>
  <c r="H4365" i="4"/>
  <c r="H4373" i="4"/>
  <c r="H4381" i="4"/>
  <c r="H4389" i="4"/>
  <c r="H4397" i="4"/>
  <c r="H4405" i="4"/>
  <c r="H4413" i="4"/>
  <c r="H4421" i="4"/>
  <c r="H4429" i="4"/>
  <c r="H4437" i="4"/>
  <c r="H4445" i="4"/>
  <c r="H4453" i="4"/>
  <c r="H4461" i="4"/>
  <c r="H4469" i="4"/>
  <c r="H4477" i="4"/>
  <c r="H4485" i="4"/>
  <c r="H4493" i="4"/>
  <c r="H4501" i="4"/>
  <c r="H4509" i="4"/>
  <c r="H4517" i="4"/>
  <c r="H4525" i="4"/>
  <c r="H4533" i="4"/>
  <c r="H4541" i="4"/>
  <c r="H4549" i="4"/>
  <c r="H4557" i="4"/>
  <c r="H4565" i="4"/>
  <c r="H4573" i="4"/>
  <c r="H4581" i="4"/>
  <c r="H4589" i="4"/>
  <c r="H4597" i="4"/>
  <c r="H4605" i="4"/>
  <c r="H4613" i="4"/>
  <c r="H4621" i="4"/>
  <c r="H4629" i="4"/>
  <c r="H4310" i="4"/>
  <c r="H4318" i="4"/>
  <c r="H4326" i="4"/>
  <c r="H4334" i="4"/>
  <c r="H4342" i="4"/>
  <c r="H4350" i="4"/>
  <c r="H4358" i="4"/>
  <c r="H4366" i="4"/>
  <c r="H4374" i="4"/>
  <c r="H4382" i="4"/>
  <c r="H4390" i="4"/>
  <c r="H4398" i="4"/>
  <c r="H4406" i="4"/>
  <c r="H4414" i="4"/>
  <c r="H4422" i="4"/>
  <c r="H4430" i="4"/>
  <c r="H4438" i="4"/>
  <c r="H4446" i="4"/>
  <c r="H4454" i="4"/>
  <c r="H4462" i="4"/>
  <c r="H4470" i="4"/>
  <c r="H4478" i="4"/>
  <c r="H4486" i="4"/>
  <c r="H4494" i="4"/>
  <c r="H4502" i="4"/>
  <c r="H4510" i="4"/>
  <c r="H4518" i="4"/>
  <c r="H4526" i="4"/>
  <c r="H4534" i="4"/>
  <c r="H4542" i="4"/>
  <c r="H4550" i="4"/>
  <c r="H4558" i="4"/>
  <c r="H4566" i="4"/>
  <c r="H4574" i="4"/>
  <c r="H4582" i="4"/>
  <c r="H4590" i="4"/>
  <c r="H4598" i="4"/>
  <c r="H4606" i="4"/>
  <c r="H4614" i="4"/>
  <c r="H4622" i="4"/>
  <c r="H4630" i="4"/>
  <c r="H4311" i="4"/>
  <c r="H4319" i="4"/>
  <c r="H4327" i="4"/>
  <c r="H4335" i="4"/>
  <c r="H4343" i="4"/>
  <c r="H4351" i="4"/>
  <c r="H4359" i="4"/>
  <c r="H4367" i="4"/>
  <c r="H4375" i="4"/>
  <c r="H4383" i="4"/>
  <c r="H4391" i="4"/>
  <c r="H4399" i="4"/>
  <c r="H4407" i="4"/>
  <c r="H4415" i="4"/>
  <c r="H4423" i="4"/>
  <c r="H4431" i="4"/>
  <c r="H4439" i="4"/>
  <c r="H4447" i="4"/>
  <c r="H4455" i="4"/>
  <c r="H4463" i="4"/>
  <c r="H4471" i="4"/>
  <c r="H4479" i="4"/>
  <c r="H4487" i="4"/>
  <c r="H4495" i="4"/>
  <c r="H4503" i="4"/>
  <c r="H4511" i="4"/>
  <c r="H4519" i="4"/>
  <c r="H4527" i="4"/>
  <c r="H4535" i="4"/>
  <c r="H4543" i="4"/>
  <c r="H4551" i="4"/>
  <c r="H4559" i="4"/>
  <c r="H4567" i="4"/>
  <c r="H4575" i="4"/>
  <c r="H4583" i="4"/>
  <c r="H4591" i="4"/>
  <c r="H4599" i="4"/>
  <c r="H4607" i="4"/>
  <c r="H4615" i="4"/>
  <c r="H4623" i="4"/>
  <c r="H4631" i="4"/>
  <c r="H4305" i="4"/>
  <c r="H4313" i="4"/>
  <c r="H4321" i="4"/>
  <c r="H4329" i="4"/>
  <c r="H4337" i="4"/>
  <c r="H4345" i="4"/>
  <c r="H4353" i="4"/>
  <c r="H4361" i="4"/>
  <c r="H4369" i="4"/>
  <c r="H4377" i="4"/>
  <c r="H4385" i="4"/>
  <c r="H4393" i="4"/>
  <c r="H4401" i="4"/>
  <c r="H4409" i="4"/>
  <c r="H4417" i="4"/>
  <c r="H4425" i="4"/>
  <c r="H4433" i="4"/>
  <c r="H4441" i="4"/>
  <c r="H4449" i="4"/>
  <c r="H4457" i="4"/>
  <c r="H4465" i="4"/>
  <c r="H4473" i="4"/>
  <c r="H4481" i="4"/>
  <c r="H4489" i="4"/>
  <c r="H4497" i="4"/>
  <c r="H4505" i="4"/>
  <c r="H4513" i="4"/>
  <c r="H4521" i="4"/>
  <c r="H4529" i="4"/>
  <c r="H4537" i="4"/>
  <c r="H4545" i="4"/>
  <c r="H4553" i="4"/>
  <c r="H4561" i="4"/>
  <c r="H4569" i="4"/>
  <c r="H4577" i="4"/>
  <c r="H4585" i="4"/>
  <c r="H4593" i="4"/>
  <c r="H4601" i="4"/>
  <c r="H4609" i="4"/>
  <c r="H4617" i="4"/>
  <c r="H4625" i="4"/>
  <c r="H4633" i="4"/>
  <c r="H4328" i="4"/>
  <c r="H4392" i="4"/>
  <c r="H4456" i="4"/>
  <c r="H4520" i="4"/>
  <c r="H4584" i="4"/>
  <c r="C4309" i="4"/>
  <c r="C4317" i="4"/>
  <c r="C4325" i="4"/>
  <c r="C4333" i="4"/>
  <c r="C4341" i="4"/>
  <c r="C4349" i="4"/>
  <c r="C4357" i="4"/>
  <c r="C4365" i="4"/>
  <c r="C4373" i="4"/>
  <c r="C4381" i="4"/>
  <c r="C4389" i="4"/>
  <c r="C4397" i="4"/>
  <c r="C4405" i="4"/>
  <c r="C4413" i="4"/>
  <c r="C4421" i="4"/>
  <c r="C4429" i="4"/>
  <c r="C4437" i="4"/>
  <c r="C4445" i="4"/>
  <c r="C4453" i="4"/>
  <c r="C4461" i="4"/>
  <c r="C4469" i="4"/>
  <c r="C4477" i="4"/>
  <c r="C4485" i="4"/>
  <c r="C4493" i="4"/>
  <c r="C4501" i="4"/>
  <c r="C4509" i="4"/>
  <c r="C4517" i="4"/>
  <c r="C4525" i="4"/>
  <c r="C4533" i="4"/>
  <c r="C4541" i="4"/>
  <c r="C4549" i="4"/>
  <c r="C4557" i="4"/>
  <c r="C4565" i="4"/>
  <c r="C4573" i="4"/>
  <c r="C4581" i="4"/>
  <c r="C4589" i="4"/>
  <c r="C4597" i="4"/>
  <c r="C4605" i="4"/>
  <c r="C4613" i="4"/>
  <c r="C4621" i="4"/>
  <c r="C4629" i="4"/>
  <c r="H4336" i="4"/>
  <c r="H4400" i="4"/>
  <c r="H4464" i="4"/>
  <c r="H4528" i="4"/>
  <c r="H4592" i="4"/>
  <c r="H4344" i="4"/>
  <c r="H4408" i="4"/>
  <c r="H4472" i="4"/>
  <c r="H4536" i="4"/>
  <c r="H4600" i="4"/>
  <c r="C4311" i="4"/>
  <c r="C4319" i="4"/>
  <c r="C4327" i="4"/>
  <c r="C4335" i="4"/>
  <c r="C4343" i="4"/>
  <c r="C4351" i="4"/>
  <c r="C4359" i="4"/>
  <c r="C4367" i="4"/>
  <c r="C4375" i="4"/>
  <c r="C4383" i="4"/>
  <c r="C4391" i="4"/>
  <c r="C4399" i="4"/>
  <c r="C4407" i="4"/>
  <c r="C4415" i="4"/>
  <c r="C4423" i="4"/>
  <c r="C4431" i="4"/>
  <c r="C4439" i="4"/>
  <c r="C4447" i="4"/>
  <c r="C4455" i="4"/>
  <c r="H4352" i="4"/>
  <c r="H4416" i="4"/>
  <c r="H4480" i="4"/>
  <c r="H4544" i="4"/>
  <c r="H4608" i="4"/>
  <c r="C4312" i="4"/>
  <c r="C4320" i="4"/>
  <c r="C4328" i="4"/>
  <c r="C4336" i="4"/>
  <c r="C4344" i="4"/>
  <c r="C4352" i="4"/>
  <c r="C4360" i="4"/>
  <c r="C4368" i="4"/>
  <c r="C4376" i="4"/>
  <c r="C4384" i="4"/>
  <c r="C4392" i="4"/>
  <c r="C4400" i="4"/>
  <c r="C4408" i="4"/>
  <c r="C4416" i="4"/>
  <c r="C4424" i="4"/>
  <c r="C4432" i="4"/>
  <c r="C4440" i="4"/>
  <c r="C4448" i="4"/>
  <c r="C4456" i="4"/>
  <c r="C4464" i="4"/>
  <c r="C4472" i="4"/>
  <c r="C4480" i="4"/>
  <c r="C4488" i="4"/>
  <c r="C4496" i="4"/>
  <c r="C4504" i="4"/>
  <c r="C4512" i="4"/>
  <c r="C4520" i="4"/>
  <c r="C4528" i="4"/>
  <c r="C4536" i="4"/>
  <c r="C4544" i="4"/>
  <c r="C4552" i="4"/>
  <c r="C4560" i="4"/>
  <c r="C4568" i="4"/>
  <c r="C4576" i="4"/>
  <c r="C4584" i="4"/>
  <c r="C4592" i="4"/>
  <c r="C4600" i="4"/>
  <c r="C4608" i="4"/>
  <c r="C4616" i="4"/>
  <c r="C4624" i="4"/>
  <c r="C4632" i="4"/>
  <c r="H4360" i="4"/>
  <c r="H4424" i="4"/>
  <c r="H4488" i="4"/>
  <c r="H4552" i="4"/>
  <c r="H4616" i="4"/>
  <c r="C4305" i="4"/>
  <c r="C4313" i="4"/>
  <c r="C4321" i="4"/>
  <c r="C4329" i="4"/>
  <c r="C4337" i="4"/>
  <c r="C4345" i="4"/>
  <c r="C4353" i="4"/>
  <c r="C4361" i="4"/>
  <c r="C4369" i="4"/>
  <c r="C4377" i="4"/>
  <c r="C4385" i="4"/>
  <c r="C4393" i="4"/>
  <c r="C4401" i="4"/>
  <c r="C4409" i="4"/>
  <c r="C4417" i="4"/>
  <c r="C4425" i="4"/>
  <c r="C4433" i="4"/>
  <c r="C4441" i="4"/>
  <c r="C4449" i="4"/>
  <c r="C4457" i="4"/>
  <c r="C4465" i="4"/>
  <c r="C4473" i="4"/>
  <c r="C4481" i="4"/>
  <c r="C4489" i="4"/>
  <c r="C4497" i="4"/>
  <c r="C4505" i="4"/>
  <c r="C4513" i="4"/>
  <c r="C4521" i="4"/>
  <c r="C4529" i="4"/>
  <c r="C4537" i="4"/>
  <c r="C4545" i="4"/>
  <c r="C4553" i="4"/>
  <c r="C4561" i="4"/>
  <c r="C4569" i="4"/>
  <c r="C4577" i="4"/>
  <c r="C4585" i="4"/>
  <c r="C4593" i="4"/>
  <c r="C4601" i="4"/>
  <c r="C4609" i="4"/>
  <c r="C4617" i="4"/>
  <c r="C4625" i="4"/>
  <c r="C4633" i="4"/>
  <c r="H4368" i="4"/>
  <c r="H4432" i="4"/>
  <c r="H4496" i="4"/>
  <c r="H4560" i="4"/>
  <c r="H4624" i="4"/>
  <c r="C4306" i="4"/>
  <c r="C4314" i="4"/>
  <c r="C4322" i="4"/>
  <c r="C4330" i="4"/>
  <c r="C4338" i="4"/>
  <c r="C4346" i="4"/>
  <c r="C4354" i="4"/>
  <c r="C4362" i="4"/>
  <c r="C4370" i="4"/>
  <c r="C4378" i="4"/>
  <c r="C4386" i="4"/>
  <c r="C4394" i="4"/>
  <c r="C4402" i="4"/>
  <c r="C4410" i="4"/>
  <c r="C4418" i="4"/>
  <c r="C4426" i="4"/>
  <c r="C4434" i="4"/>
  <c r="C4442" i="4"/>
  <c r="C4450" i="4"/>
  <c r="C4458" i="4"/>
  <c r="C4466" i="4"/>
  <c r="C4474" i="4"/>
  <c r="C4482" i="4"/>
  <c r="C4490" i="4"/>
  <c r="C4498" i="4"/>
  <c r="C4506" i="4"/>
  <c r="C4514" i="4"/>
  <c r="C4522" i="4"/>
  <c r="C4530" i="4"/>
  <c r="C4538" i="4"/>
  <c r="C4546" i="4"/>
  <c r="C4554" i="4"/>
  <c r="C4562" i="4"/>
  <c r="C4570" i="4"/>
  <c r="C4578" i="4"/>
  <c r="C4586" i="4"/>
  <c r="C4594" i="4"/>
  <c r="C4602" i="4"/>
  <c r="C4610" i="4"/>
  <c r="C4618" i="4"/>
  <c r="C4626" i="4"/>
  <c r="C4634" i="4"/>
  <c r="H4312" i="4"/>
  <c r="H4376" i="4"/>
  <c r="H4440" i="4"/>
  <c r="H4504" i="4"/>
  <c r="H4568" i="4"/>
  <c r="H4632" i="4"/>
  <c r="C4307" i="4"/>
  <c r="C4315" i="4"/>
  <c r="C4323" i="4"/>
  <c r="C4331" i="4"/>
  <c r="C4339" i="4"/>
  <c r="C4347" i="4"/>
  <c r="C4355" i="4"/>
  <c r="C4363" i="4"/>
  <c r="C4371" i="4"/>
  <c r="C4379" i="4"/>
  <c r="C4387" i="4"/>
  <c r="C4395" i="4"/>
  <c r="C4403" i="4"/>
  <c r="C4411" i="4"/>
  <c r="C4419" i="4"/>
  <c r="C4427" i="4"/>
  <c r="C4435" i="4"/>
  <c r="C4443" i="4"/>
  <c r="C4451" i="4"/>
  <c r="C4459" i="4"/>
  <c r="C4467" i="4"/>
  <c r="C4475" i="4"/>
  <c r="C4483" i="4"/>
  <c r="C4491" i="4"/>
  <c r="C4499" i="4"/>
  <c r="C4507" i="4"/>
  <c r="C4515" i="4"/>
  <c r="C4523" i="4"/>
  <c r="C4531" i="4"/>
  <c r="C4539" i="4"/>
  <c r="C4547" i="4"/>
  <c r="C4555" i="4"/>
  <c r="C4563" i="4"/>
  <c r="C4571" i="4"/>
  <c r="C4579" i="4"/>
  <c r="C4587" i="4"/>
  <c r="C4595" i="4"/>
  <c r="C4603" i="4"/>
  <c r="C4611" i="4"/>
  <c r="C4619" i="4"/>
  <c r="C4627" i="4"/>
  <c r="C4635" i="4"/>
  <c r="H4448" i="4"/>
  <c r="C4326" i="4"/>
  <c r="C4358" i="4"/>
  <c r="C4390" i="4"/>
  <c r="C4422" i="4"/>
  <c r="C4454" i="4"/>
  <c r="C4478" i="4"/>
  <c r="C4500" i="4"/>
  <c r="C4519" i="4"/>
  <c r="C4542" i="4"/>
  <c r="C4564" i="4"/>
  <c r="C4583" i="4"/>
  <c r="C4606" i="4"/>
  <c r="C4628" i="4"/>
  <c r="C4471" i="4"/>
  <c r="H4512" i="4"/>
  <c r="C4332" i="4"/>
  <c r="C4364" i="4"/>
  <c r="C4396" i="4"/>
  <c r="C4428" i="4"/>
  <c r="C4460" i="4"/>
  <c r="C4479" i="4"/>
  <c r="C4502" i="4"/>
  <c r="C4524" i="4"/>
  <c r="C4543" i="4"/>
  <c r="C4566" i="4"/>
  <c r="C4588" i="4"/>
  <c r="C4607" i="4"/>
  <c r="C4630" i="4"/>
  <c r="C4494" i="4"/>
  <c r="H4576" i="4"/>
  <c r="C4334" i="4"/>
  <c r="C4366" i="4"/>
  <c r="C4398" i="4"/>
  <c r="C4430" i="4"/>
  <c r="C4462" i="4"/>
  <c r="C4484" i="4"/>
  <c r="C4503" i="4"/>
  <c r="C4526" i="4"/>
  <c r="C4548" i="4"/>
  <c r="C4567" i="4"/>
  <c r="C4590" i="4"/>
  <c r="C4612" i="4"/>
  <c r="C4631" i="4"/>
  <c r="C4414" i="4"/>
  <c r="C4622" i="4"/>
  <c r="C4308" i="4"/>
  <c r="C4340" i="4"/>
  <c r="C4372" i="4"/>
  <c r="C4404" i="4"/>
  <c r="C4436" i="4"/>
  <c r="C4463" i="4"/>
  <c r="C4486" i="4"/>
  <c r="C4508" i="4"/>
  <c r="C4527" i="4"/>
  <c r="C4550" i="4"/>
  <c r="C4572" i="4"/>
  <c r="C4591" i="4"/>
  <c r="C4614" i="4"/>
  <c r="C4318" i="4"/>
  <c r="C4558" i="4"/>
  <c r="C4310" i="4"/>
  <c r="C4342" i="4"/>
  <c r="C4374" i="4"/>
  <c r="C4406" i="4"/>
  <c r="C4438" i="4"/>
  <c r="C4468" i="4"/>
  <c r="C4487" i="4"/>
  <c r="C4510" i="4"/>
  <c r="C4532" i="4"/>
  <c r="C4551" i="4"/>
  <c r="C4574" i="4"/>
  <c r="C4596" i="4"/>
  <c r="C4615" i="4"/>
  <c r="C4382" i="4"/>
  <c r="C4516" i="4"/>
  <c r="C4580" i="4"/>
  <c r="C4599" i="4"/>
  <c r="C4316" i="4"/>
  <c r="C4348" i="4"/>
  <c r="C4380" i="4"/>
  <c r="C4412" i="4"/>
  <c r="C4444" i="4"/>
  <c r="C4470" i="4"/>
  <c r="C4492" i="4"/>
  <c r="C4511" i="4"/>
  <c r="C4534" i="4"/>
  <c r="C4556" i="4"/>
  <c r="C4575" i="4"/>
  <c r="C4598" i="4"/>
  <c r="C4620" i="4"/>
  <c r="H4320" i="4"/>
  <c r="C4446" i="4"/>
  <c r="H4384" i="4"/>
  <c r="C4324" i="4"/>
  <c r="C4356" i="4"/>
  <c r="C4388" i="4"/>
  <c r="C4420" i="4"/>
  <c r="C4452" i="4"/>
  <c r="C4476" i="4"/>
  <c r="C4495" i="4"/>
  <c r="C4518" i="4"/>
  <c r="C4540" i="4"/>
  <c r="C4559" i="4"/>
  <c r="C4582" i="4"/>
  <c r="C4604" i="4"/>
  <c r="C4623" i="4"/>
  <c r="C4350" i="4"/>
  <c r="C4535" i="4"/>
  <c r="H16514" i="4"/>
  <c r="H16522" i="4"/>
  <c r="I16522" i="4" s="1"/>
  <c r="H16530" i="4"/>
  <c r="H16538" i="4"/>
  <c r="I16538" i="4" s="1"/>
  <c r="H16546" i="4"/>
  <c r="H16554" i="4"/>
  <c r="I16554" i="4" s="1"/>
  <c r="H16562" i="4"/>
  <c r="I16562" i="4" s="1"/>
  <c r="H16570" i="4"/>
  <c r="H16578" i="4"/>
  <c r="H16586" i="4"/>
  <c r="I16586" i="4" s="1"/>
  <c r="H16594" i="4"/>
  <c r="H16602" i="4"/>
  <c r="H16610" i="4"/>
  <c r="H16618" i="4"/>
  <c r="I16618" i="4" s="1"/>
  <c r="H16626" i="4"/>
  <c r="I16626" i="4" s="1"/>
  <c r="H16634" i="4"/>
  <c r="H16642" i="4"/>
  <c r="H16650" i="4"/>
  <c r="I16650" i="4" s="1"/>
  <c r="H16658" i="4"/>
  <c r="H16666" i="4"/>
  <c r="I16666" i="4" s="1"/>
  <c r="H16674" i="4"/>
  <c r="H16682" i="4"/>
  <c r="I16682" i="4" s="1"/>
  <c r="H16690" i="4"/>
  <c r="I16690" i="4" s="1"/>
  <c r="H16698" i="4"/>
  <c r="H16706" i="4"/>
  <c r="H16714" i="4"/>
  <c r="I16714" i="4" s="1"/>
  <c r="H16722" i="4"/>
  <c r="H16730" i="4"/>
  <c r="I16730" i="4" s="1"/>
  <c r="H16738" i="4"/>
  <c r="H16746" i="4"/>
  <c r="I16746" i="4" s="1"/>
  <c r="H16754" i="4"/>
  <c r="I16754" i="4" s="1"/>
  <c r="H16762" i="4"/>
  <c r="H16770" i="4"/>
  <c r="H16778" i="4"/>
  <c r="I16778" i="4" s="1"/>
  <c r="H16786" i="4"/>
  <c r="H16794" i="4"/>
  <c r="I16794" i="4" s="1"/>
  <c r="H16802" i="4"/>
  <c r="H16810" i="4"/>
  <c r="H16818" i="4"/>
  <c r="I16818" i="4" s="1"/>
  <c r="H16826" i="4"/>
  <c r="H16834" i="4"/>
  <c r="H16842" i="4"/>
  <c r="I16842" i="4" s="1"/>
  <c r="H16515" i="4"/>
  <c r="H16523" i="4"/>
  <c r="I16523" i="4" s="1"/>
  <c r="H16531" i="4"/>
  <c r="H16539" i="4"/>
  <c r="I16539" i="4" s="1"/>
  <c r="H16547" i="4"/>
  <c r="I16547" i="4" s="1"/>
  <c r="H16555" i="4"/>
  <c r="I16555" i="4" s="1"/>
  <c r="H16563" i="4"/>
  <c r="H16571" i="4"/>
  <c r="I16571" i="4" s="1"/>
  <c r="H16579" i="4"/>
  <c r="H16587" i="4"/>
  <c r="I16587" i="4" s="1"/>
  <c r="H16595" i="4"/>
  <c r="H16603" i="4"/>
  <c r="I16603" i="4" s="1"/>
  <c r="H16611" i="4"/>
  <c r="I16611" i="4" s="1"/>
  <c r="H16619" i="4"/>
  <c r="I16619" i="4" s="1"/>
  <c r="H16627" i="4"/>
  <c r="H16635" i="4"/>
  <c r="I16635" i="4" s="1"/>
  <c r="H16643" i="4"/>
  <c r="H16651" i="4"/>
  <c r="I16651" i="4" s="1"/>
  <c r="H16659" i="4"/>
  <c r="H16667" i="4"/>
  <c r="I16667" i="4" s="1"/>
  <c r="H16675" i="4"/>
  <c r="I16675" i="4" s="1"/>
  <c r="H16683" i="4"/>
  <c r="I16683" i="4" s="1"/>
  <c r="H16691" i="4"/>
  <c r="H16699" i="4"/>
  <c r="I16699" i="4" s="1"/>
  <c r="H16707" i="4"/>
  <c r="H16715" i="4"/>
  <c r="I16715" i="4" s="1"/>
  <c r="H16723" i="4"/>
  <c r="H16731" i="4"/>
  <c r="H16739" i="4"/>
  <c r="I16739" i="4" s="1"/>
  <c r="H16747" i="4"/>
  <c r="I16747" i="4" s="1"/>
  <c r="H16755" i="4"/>
  <c r="H16763" i="4"/>
  <c r="I16763" i="4" s="1"/>
  <c r="H16771" i="4"/>
  <c r="H16779" i="4"/>
  <c r="I16779" i="4" s="1"/>
  <c r="H16787" i="4"/>
  <c r="H16795" i="4"/>
  <c r="I16795" i="4" s="1"/>
  <c r="H16803" i="4"/>
  <c r="I16803" i="4" s="1"/>
  <c r="H16811" i="4"/>
  <c r="I16811" i="4" s="1"/>
  <c r="H16819" i="4"/>
  <c r="H16827" i="4"/>
  <c r="I16827" i="4" s="1"/>
  <c r="H16835" i="4"/>
  <c r="H16843" i="4"/>
  <c r="I16843" i="4" s="1"/>
  <c r="H16516" i="4"/>
  <c r="H16524" i="4"/>
  <c r="H16532" i="4"/>
  <c r="H16540" i="4"/>
  <c r="H16548" i="4"/>
  <c r="H16556" i="4"/>
  <c r="H16564" i="4"/>
  <c r="H16572" i="4"/>
  <c r="H16580" i="4"/>
  <c r="H16588" i="4"/>
  <c r="H16596" i="4"/>
  <c r="H16604" i="4"/>
  <c r="H16612" i="4"/>
  <c r="H16620" i="4"/>
  <c r="H16628" i="4"/>
  <c r="H16636" i="4"/>
  <c r="H16644" i="4"/>
  <c r="H16652" i="4"/>
  <c r="H16660" i="4"/>
  <c r="H16668" i="4"/>
  <c r="H16676" i="4"/>
  <c r="H16684" i="4"/>
  <c r="H16692" i="4"/>
  <c r="H16700" i="4"/>
  <c r="H16708" i="4"/>
  <c r="H16716" i="4"/>
  <c r="H16724" i="4"/>
  <c r="H16732" i="4"/>
  <c r="H16740" i="4"/>
  <c r="H16748" i="4"/>
  <c r="H16756" i="4"/>
  <c r="H16764" i="4"/>
  <c r="H16772" i="4"/>
  <c r="H16780" i="4"/>
  <c r="H16788" i="4"/>
  <c r="H16796" i="4"/>
  <c r="H16804" i="4"/>
  <c r="H16812" i="4"/>
  <c r="H16820" i="4"/>
  <c r="H16828" i="4"/>
  <c r="H16836" i="4"/>
  <c r="H16844" i="4"/>
  <c r="H16517" i="4"/>
  <c r="I16517" i="4" s="1"/>
  <c r="H16525" i="4"/>
  <c r="H16533" i="4"/>
  <c r="H16541" i="4"/>
  <c r="I16541" i="4" s="1"/>
  <c r="H16549" i="4"/>
  <c r="H16557" i="4"/>
  <c r="I16557" i="4" s="1"/>
  <c r="H16565" i="4"/>
  <c r="H16573" i="4"/>
  <c r="I16573" i="4" s="1"/>
  <c r="H16581" i="4"/>
  <c r="I16581" i="4" s="1"/>
  <c r="H16589" i="4"/>
  <c r="H16597" i="4"/>
  <c r="H16518" i="4"/>
  <c r="I16518" i="4" s="1"/>
  <c r="H16526" i="4"/>
  <c r="I16526" i="4" s="1"/>
  <c r="H16534" i="4"/>
  <c r="I16534" i="4" s="1"/>
  <c r="H16542" i="4"/>
  <c r="H16550" i="4"/>
  <c r="I16550" i="4" s="1"/>
  <c r="H16558" i="4"/>
  <c r="H16566" i="4"/>
  <c r="H16574" i="4"/>
  <c r="H16582" i="4"/>
  <c r="I16582" i="4" s="1"/>
  <c r="H16590" i="4"/>
  <c r="I16590" i="4" s="1"/>
  <c r="H16598" i="4"/>
  <c r="I16598" i="4" s="1"/>
  <c r="H16606" i="4"/>
  <c r="H16614" i="4"/>
  <c r="I16614" i="4" s="1"/>
  <c r="H16622" i="4"/>
  <c r="I16622" i="4" s="1"/>
  <c r="H16630" i="4"/>
  <c r="H16638" i="4"/>
  <c r="H16646" i="4"/>
  <c r="I16646" i="4" s="1"/>
  <c r="H16654" i="4"/>
  <c r="I16654" i="4" s="1"/>
  <c r="H16662" i="4"/>
  <c r="H16670" i="4"/>
  <c r="H16678" i="4"/>
  <c r="I16678" i="4" s="1"/>
  <c r="H16686" i="4"/>
  <c r="I16686" i="4" s="1"/>
  <c r="H16694" i="4"/>
  <c r="H16702" i="4"/>
  <c r="H16710" i="4"/>
  <c r="I16710" i="4" s="1"/>
  <c r="H16718" i="4"/>
  <c r="I16718" i="4" s="1"/>
  <c r="H16726" i="4"/>
  <c r="I16726" i="4" s="1"/>
  <c r="H16734" i="4"/>
  <c r="H16742" i="4"/>
  <c r="I16742" i="4" s="1"/>
  <c r="H16750" i="4"/>
  <c r="I16750" i="4" s="1"/>
  <c r="H16758" i="4"/>
  <c r="H16766" i="4"/>
  <c r="H16774" i="4"/>
  <c r="I16774" i="4" s="1"/>
  <c r="H16782" i="4"/>
  <c r="I16782" i="4" s="1"/>
  <c r="H16790" i="4"/>
  <c r="I16790" i="4" s="1"/>
  <c r="H16798" i="4"/>
  <c r="H16806" i="4"/>
  <c r="I16806" i="4" s="1"/>
  <c r="H16814" i="4"/>
  <c r="I16814" i="4" s="1"/>
  <c r="H16822" i="4"/>
  <c r="H16830" i="4"/>
  <c r="H16838" i="4"/>
  <c r="I16838" i="4" s="1"/>
  <c r="H16519" i="4"/>
  <c r="H16527" i="4"/>
  <c r="I16527" i="4" s="1"/>
  <c r="H16535" i="4"/>
  <c r="H16543" i="4"/>
  <c r="I16543" i="4" s="1"/>
  <c r="H16551" i="4"/>
  <c r="I16551" i="4" s="1"/>
  <c r="H16559" i="4"/>
  <c r="H16567" i="4"/>
  <c r="H16575" i="4"/>
  <c r="I16575" i="4" s="1"/>
  <c r="H16583" i="4"/>
  <c r="H16591" i="4"/>
  <c r="I16591" i="4" s="1"/>
  <c r="H16599" i="4"/>
  <c r="H16607" i="4"/>
  <c r="I16607" i="4" s="1"/>
  <c r="H16615" i="4"/>
  <c r="I16615" i="4" s="1"/>
  <c r="H16623" i="4"/>
  <c r="H16631" i="4"/>
  <c r="H16639" i="4"/>
  <c r="I16639" i="4" s="1"/>
  <c r="H16647" i="4"/>
  <c r="H16655" i="4"/>
  <c r="I16655" i="4" s="1"/>
  <c r="H16663" i="4"/>
  <c r="H16671" i="4"/>
  <c r="I16671" i="4" s="1"/>
  <c r="H16679" i="4"/>
  <c r="I16679" i="4" s="1"/>
  <c r="H16687" i="4"/>
  <c r="H16695" i="4"/>
  <c r="H16703" i="4"/>
  <c r="I16703" i="4" s="1"/>
  <c r="H16711" i="4"/>
  <c r="H16719" i="4"/>
  <c r="I16719" i="4" s="1"/>
  <c r="H16727" i="4"/>
  <c r="H16735" i="4"/>
  <c r="I16735" i="4" s="1"/>
  <c r="H16743" i="4"/>
  <c r="I16743" i="4" s="1"/>
  <c r="H16751" i="4"/>
  <c r="H16759" i="4"/>
  <c r="H16767" i="4"/>
  <c r="I16767" i="4" s="1"/>
  <c r="H16775" i="4"/>
  <c r="H16783" i="4"/>
  <c r="I16783" i="4" s="1"/>
  <c r="H16791" i="4"/>
  <c r="H16799" i="4"/>
  <c r="I16799" i="4" s="1"/>
  <c r="H16807" i="4"/>
  <c r="I16807" i="4" s="1"/>
  <c r="H16815" i="4"/>
  <c r="H16823" i="4"/>
  <c r="H16831" i="4"/>
  <c r="I16831" i="4" s="1"/>
  <c r="H16839" i="4"/>
  <c r="H16520" i="4"/>
  <c r="H16552" i="4"/>
  <c r="H16584" i="4"/>
  <c r="H16609" i="4"/>
  <c r="I16609" i="4" s="1"/>
  <c r="H16632" i="4"/>
  <c r="H16653" i="4"/>
  <c r="H16673" i="4"/>
  <c r="I16673" i="4" s="1"/>
  <c r="H16696" i="4"/>
  <c r="H16717" i="4"/>
  <c r="I16717" i="4" s="1"/>
  <c r="H16737" i="4"/>
  <c r="H16760" i="4"/>
  <c r="H16781" i="4"/>
  <c r="I16781" i="4" s="1"/>
  <c r="H16801" i="4"/>
  <c r="H16824" i="4"/>
  <c r="H16521" i="4"/>
  <c r="I16521" i="4" s="1"/>
  <c r="H16553" i="4"/>
  <c r="H16585" i="4"/>
  <c r="I16585" i="4" s="1"/>
  <c r="H16613" i="4"/>
  <c r="H16633" i="4"/>
  <c r="I16633" i="4" s="1"/>
  <c r="H16656" i="4"/>
  <c r="H16677" i="4"/>
  <c r="H16697" i="4"/>
  <c r="H16720" i="4"/>
  <c r="H16741" i="4"/>
  <c r="H16761" i="4"/>
  <c r="I16761" i="4" s="1"/>
  <c r="H16784" i="4"/>
  <c r="H16805" i="4"/>
  <c r="I16805" i="4" s="1"/>
  <c r="H16825" i="4"/>
  <c r="I16825" i="4" s="1"/>
  <c r="H16528" i="4"/>
  <c r="H16560" i="4"/>
  <c r="H16592" i="4"/>
  <c r="H16616" i="4"/>
  <c r="H16637" i="4"/>
  <c r="I16637" i="4" s="1"/>
  <c r="H16657" i="4"/>
  <c r="H16680" i="4"/>
  <c r="H16701" i="4"/>
  <c r="I16701" i="4" s="1"/>
  <c r="H16721" i="4"/>
  <c r="H16744" i="4"/>
  <c r="H16765" i="4"/>
  <c r="I16765" i="4" s="1"/>
  <c r="H16785" i="4"/>
  <c r="H16808" i="4"/>
  <c r="H16829" i="4"/>
  <c r="H16529" i="4"/>
  <c r="I16529" i="4" s="1"/>
  <c r="H16561" i="4"/>
  <c r="I16561" i="4" s="1"/>
  <c r="H16593" i="4"/>
  <c r="H16617" i="4"/>
  <c r="H16640" i="4"/>
  <c r="H16661" i="4"/>
  <c r="H16681" i="4"/>
  <c r="I16681" i="4" s="1"/>
  <c r="H16704" i="4"/>
  <c r="H16725" i="4"/>
  <c r="I16725" i="4" s="1"/>
  <c r="H16745" i="4"/>
  <c r="I16745" i="4" s="1"/>
  <c r="H16768" i="4"/>
  <c r="H16789" i="4"/>
  <c r="H16809" i="4"/>
  <c r="I16809" i="4" s="1"/>
  <c r="H16832" i="4"/>
  <c r="H16536" i="4"/>
  <c r="H16568" i="4"/>
  <c r="H16600" i="4"/>
  <c r="H16621" i="4"/>
  <c r="I16621" i="4" s="1"/>
  <c r="H16641" i="4"/>
  <c r="H16664" i="4"/>
  <c r="H16685" i="4"/>
  <c r="I16685" i="4" s="1"/>
  <c r="H16705" i="4"/>
  <c r="H16728" i="4"/>
  <c r="H16749" i="4"/>
  <c r="H16769" i="4"/>
  <c r="I16769" i="4" s="1"/>
  <c r="H16792" i="4"/>
  <c r="H16813" i="4"/>
  <c r="H16833" i="4"/>
  <c r="H16537" i="4"/>
  <c r="I16537" i="4" s="1"/>
  <c r="H16569" i="4"/>
  <c r="H16601" i="4"/>
  <c r="I16601" i="4" s="1"/>
  <c r="H16624" i="4"/>
  <c r="H16645" i="4"/>
  <c r="I16645" i="4" s="1"/>
  <c r="H16665" i="4"/>
  <c r="I16665" i="4" s="1"/>
  <c r="H16688" i="4"/>
  <c r="H16709" i="4"/>
  <c r="H16729" i="4"/>
  <c r="I16729" i="4" s="1"/>
  <c r="H16752" i="4"/>
  <c r="H16773" i="4"/>
  <c r="I16773" i="4" s="1"/>
  <c r="H16793" i="4"/>
  <c r="H16816" i="4"/>
  <c r="H16837" i="4"/>
  <c r="I16837" i="4" s="1"/>
  <c r="H16544" i="4"/>
  <c r="H16576" i="4"/>
  <c r="H16605" i="4"/>
  <c r="I16605" i="4" s="1"/>
  <c r="H16625" i="4"/>
  <c r="H16648" i="4"/>
  <c r="H16669" i="4"/>
  <c r="H16689" i="4"/>
  <c r="I16689" i="4" s="1"/>
  <c r="H16712" i="4"/>
  <c r="H16733" i="4"/>
  <c r="H16753" i="4"/>
  <c r="H16776" i="4"/>
  <c r="H16797" i="4"/>
  <c r="H16817" i="4"/>
  <c r="I16817" i="4" s="1"/>
  <c r="H16840" i="4"/>
  <c r="H16545" i="4"/>
  <c r="I16545" i="4" s="1"/>
  <c r="H16577" i="4"/>
  <c r="I16577" i="4" s="1"/>
  <c r="H16608" i="4"/>
  <c r="H16629" i="4"/>
  <c r="H16649" i="4"/>
  <c r="I16649" i="4" s="1"/>
  <c r="H16672" i="4"/>
  <c r="H16693" i="4"/>
  <c r="I16693" i="4" s="1"/>
  <c r="H16713" i="4"/>
  <c r="H16736" i="4"/>
  <c r="H16757" i="4"/>
  <c r="I16757" i="4" s="1"/>
  <c r="H16777" i="4"/>
  <c r="H16800" i="4"/>
  <c r="H16821" i="4"/>
  <c r="I16821" i="4" s="1"/>
  <c r="H16841" i="4"/>
  <c r="H8927" i="4"/>
  <c r="I8927" i="4" s="1"/>
  <c r="H8935" i="4"/>
  <c r="H8943" i="4"/>
  <c r="H8951" i="4"/>
  <c r="I8951" i="4" s="1"/>
  <c r="H8959" i="4"/>
  <c r="H8967" i="4"/>
  <c r="H8975" i="4"/>
  <c r="I8975" i="4" s="1"/>
  <c r="H8983" i="4"/>
  <c r="H8991" i="4"/>
  <c r="I8991" i="4" s="1"/>
  <c r="H8999" i="4"/>
  <c r="H9007" i="4"/>
  <c r="H9015" i="4"/>
  <c r="I9015" i="4" s="1"/>
  <c r="H9023" i="4"/>
  <c r="H9031" i="4"/>
  <c r="H9039" i="4"/>
  <c r="I9039" i="4" s="1"/>
  <c r="H9047" i="4"/>
  <c r="H9055" i="4"/>
  <c r="I9055" i="4" s="1"/>
  <c r="H9063" i="4"/>
  <c r="H9071" i="4"/>
  <c r="H9079" i="4"/>
  <c r="I9079" i="4" s="1"/>
  <c r="H9087" i="4"/>
  <c r="H9095" i="4"/>
  <c r="H9103" i="4"/>
  <c r="I9103" i="4" s="1"/>
  <c r="H9111" i="4"/>
  <c r="H9119" i="4"/>
  <c r="I9119" i="4" s="1"/>
  <c r="H9127" i="4"/>
  <c r="H9135" i="4"/>
  <c r="H9143" i="4"/>
  <c r="I9143" i="4" s="1"/>
  <c r="H9151" i="4"/>
  <c r="H9159" i="4"/>
  <c r="H9167" i="4"/>
  <c r="I9167" i="4" s="1"/>
  <c r="H9175" i="4"/>
  <c r="H9183" i="4"/>
  <c r="I9183" i="4" s="1"/>
  <c r="H9191" i="4"/>
  <c r="H9199" i="4"/>
  <c r="H9207" i="4"/>
  <c r="I9207" i="4" s="1"/>
  <c r="H9215" i="4"/>
  <c r="H9223" i="4"/>
  <c r="H9231" i="4"/>
  <c r="I9231" i="4" s="1"/>
  <c r="H9239" i="4"/>
  <c r="H9247" i="4"/>
  <c r="I9247" i="4" s="1"/>
  <c r="H8920" i="4"/>
  <c r="H8928" i="4"/>
  <c r="H8936" i="4"/>
  <c r="I8936" i="4" s="1"/>
  <c r="H8944" i="4"/>
  <c r="H8952" i="4"/>
  <c r="H8960" i="4"/>
  <c r="I8960" i="4" s="1"/>
  <c r="H8968" i="4"/>
  <c r="I8968" i="4" s="1"/>
  <c r="H8976" i="4"/>
  <c r="I8976" i="4" s="1"/>
  <c r="H8984" i="4"/>
  <c r="H8992" i="4"/>
  <c r="H9000" i="4"/>
  <c r="I9000" i="4" s="1"/>
  <c r="H9008" i="4"/>
  <c r="H9016" i="4"/>
  <c r="H9024" i="4"/>
  <c r="I9024" i="4" s="1"/>
  <c r="H9032" i="4"/>
  <c r="I9032" i="4" s="1"/>
  <c r="H9040" i="4"/>
  <c r="H9048" i="4"/>
  <c r="H9056" i="4"/>
  <c r="H9064" i="4"/>
  <c r="I9064" i="4" s="1"/>
  <c r="H9072" i="4"/>
  <c r="H9080" i="4"/>
  <c r="H9088" i="4"/>
  <c r="I9088" i="4" s="1"/>
  <c r="H9096" i="4"/>
  <c r="I9096" i="4" s="1"/>
  <c r="H9104" i="4"/>
  <c r="I9104" i="4" s="1"/>
  <c r="H9112" i="4"/>
  <c r="H9120" i="4"/>
  <c r="H9128" i="4"/>
  <c r="I9128" i="4" s="1"/>
  <c r="H9136" i="4"/>
  <c r="H9144" i="4"/>
  <c r="H9152" i="4"/>
  <c r="I9152" i="4" s="1"/>
  <c r="H9160" i="4"/>
  <c r="I9160" i="4" s="1"/>
  <c r="H9168" i="4"/>
  <c r="I9168" i="4" s="1"/>
  <c r="H9176" i="4"/>
  <c r="H9184" i="4"/>
  <c r="H9192" i="4"/>
  <c r="I9192" i="4" s="1"/>
  <c r="H9200" i="4"/>
  <c r="H9208" i="4"/>
  <c r="H9216" i="4"/>
  <c r="I9216" i="4" s="1"/>
  <c r="H9224" i="4"/>
  <c r="I9224" i="4" s="1"/>
  <c r="H9232" i="4"/>
  <c r="I9232" i="4" s="1"/>
  <c r="H9240" i="4"/>
  <c r="H9248" i="4"/>
  <c r="H8921" i="4"/>
  <c r="I8921" i="4" s="1"/>
  <c r="H8929" i="4"/>
  <c r="H8937" i="4"/>
  <c r="H8945" i="4"/>
  <c r="I8945" i="4" s="1"/>
  <c r="H8953" i="4"/>
  <c r="I8953" i="4" s="1"/>
  <c r="H8961" i="4"/>
  <c r="I8961" i="4" s="1"/>
  <c r="H8969" i="4"/>
  <c r="H8977" i="4"/>
  <c r="H8985" i="4"/>
  <c r="I8985" i="4" s="1"/>
  <c r="H8993" i="4"/>
  <c r="H9001" i="4"/>
  <c r="H9009" i="4"/>
  <c r="I9009" i="4" s="1"/>
  <c r="H9017" i="4"/>
  <c r="I9017" i="4" s="1"/>
  <c r="H9025" i="4"/>
  <c r="I9025" i="4" s="1"/>
  <c r="H9033" i="4"/>
  <c r="H9041" i="4"/>
  <c r="H9049" i="4"/>
  <c r="I9049" i="4" s="1"/>
  <c r="H9057" i="4"/>
  <c r="H9065" i="4"/>
  <c r="H9073" i="4"/>
  <c r="I9073" i="4" s="1"/>
  <c r="H9081" i="4"/>
  <c r="I9081" i="4" s="1"/>
  <c r="H9089" i="4"/>
  <c r="I9089" i="4" s="1"/>
  <c r="H9097" i="4"/>
  <c r="H9105" i="4"/>
  <c r="H9113" i="4"/>
  <c r="I9113" i="4" s="1"/>
  <c r="H9121" i="4"/>
  <c r="H9129" i="4"/>
  <c r="H9137" i="4"/>
  <c r="I9137" i="4" s="1"/>
  <c r="H9145" i="4"/>
  <c r="I9145" i="4" s="1"/>
  <c r="H9153" i="4"/>
  <c r="I9153" i="4" s="1"/>
  <c r="H9161" i="4"/>
  <c r="H9169" i="4"/>
  <c r="H9177" i="4"/>
  <c r="I9177" i="4" s="1"/>
  <c r="H9185" i="4"/>
  <c r="H9193" i="4"/>
  <c r="H9201" i="4"/>
  <c r="I9201" i="4" s="1"/>
  <c r="H9209" i="4"/>
  <c r="I9209" i="4" s="1"/>
  <c r="H9217" i="4"/>
  <c r="I9217" i="4" s="1"/>
  <c r="H9225" i="4"/>
  <c r="H9233" i="4"/>
  <c r="H9241" i="4"/>
  <c r="I9241" i="4" s="1"/>
  <c r="H9249" i="4"/>
  <c r="H8922" i="4"/>
  <c r="H8930" i="4"/>
  <c r="I8930" i="4" s="1"/>
  <c r="H8938" i="4"/>
  <c r="H8946" i="4"/>
  <c r="I8946" i="4" s="1"/>
  <c r="H8954" i="4"/>
  <c r="H8962" i="4"/>
  <c r="H8970" i="4"/>
  <c r="I8970" i="4" s="1"/>
  <c r="H8978" i="4"/>
  <c r="H8986" i="4"/>
  <c r="H8994" i="4"/>
  <c r="I8994" i="4" s="1"/>
  <c r="H9002" i="4"/>
  <c r="H9010" i="4"/>
  <c r="I9010" i="4" s="1"/>
  <c r="H9018" i="4"/>
  <c r="H9026" i="4"/>
  <c r="H9034" i="4"/>
  <c r="I9034" i="4" s="1"/>
  <c r="H9042" i="4"/>
  <c r="H9050" i="4"/>
  <c r="H9058" i="4"/>
  <c r="I9058" i="4" s="1"/>
  <c r="H9066" i="4"/>
  <c r="H9074" i="4"/>
  <c r="I9074" i="4" s="1"/>
  <c r="H9082" i="4"/>
  <c r="H9090" i="4"/>
  <c r="H9098" i="4"/>
  <c r="I9098" i="4" s="1"/>
  <c r="H9106" i="4"/>
  <c r="H9114" i="4"/>
  <c r="H9122" i="4"/>
  <c r="I9122" i="4" s="1"/>
  <c r="H9130" i="4"/>
  <c r="H9138" i="4"/>
  <c r="I9138" i="4" s="1"/>
  <c r="H9146" i="4"/>
  <c r="H9154" i="4"/>
  <c r="H9162" i="4"/>
  <c r="I9162" i="4" s="1"/>
  <c r="H9170" i="4"/>
  <c r="H9178" i="4"/>
  <c r="H9186" i="4"/>
  <c r="I9186" i="4" s="1"/>
  <c r="H9194" i="4"/>
  <c r="H9202" i="4"/>
  <c r="I9202" i="4" s="1"/>
  <c r="H9210" i="4"/>
  <c r="H9218" i="4"/>
  <c r="H9226" i="4"/>
  <c r="I9226" i="4" s="1"/>
  <c r="H9234" i="4"/>
  <c r="H9242" i="4"/>
  <c r="H9250" i="4"/>
  <c r="I9250" i="4" s="1"/>
  <c r="H8923" i="4"/>
  <c r="I8923" i="4" s="1"/>
  <c r="H8931" i="4"/>
  <c r="I8931" i="4" s="1"/>
  <c r="H8939" i="4"/>
  <c r="I8939" i="4" s="1"/>
  <c r="H8947" i="4"/>
  <c r="H8955" i="4"/>
  <c r="I8955" i="4" s="1"/>
  <c r="H8963" i="4"/>
  <c r="H8971" i="4"/>
  <c r="H8979" i="4"/>
  <c r="I8979" i="4" s="1"/>
  <c r="H8987" i="4"/>
  <c r="I8987" i="4" s="1"/>
  <c r="H8995" i="4"/>
  <c r="I8995" i="4" s="1"/>
  <c r="H9003" i="4"/>
  <c r="I9003" i="4" s="1"/>
  <c r="H9011" i="4"/>
  <c r="H9019" i="4"/>
  <c r="I9019" i="4" s="1"/>
  <c r="H9027" i="4"/>
  <c r="H9035" i="4"/>
  <c r="H9043" i="4"/>
  <c r="I9043" i="4" s="1"/>
  <c r="H9051" i="4"/>
  <c r="I9051" i="4" s="1"/>
  <c r="H9059" i="4"/>
  <c r="I9059" i="4" s="1"/>
  <c r="H9067" i="4"/>
  <c r="I9067" i="4" s="1"/>
  <c r="H9075" i="4"/>
  <c r="H9083" i="4"/>
  <c r="I9083" i="4" s="1"/>
  <c r="H9091" i="4"/>
  <c r="H9099" i="4"/>
  <c r="H9107" i="4"/>
  <c r="I9107" i="4" s="1"/>
  <c r="H9115" i="4"/>
  <c r="I9115" i="4" s="1"/>
  <c r="H9123" i="4"/>
  <c r="I9123" i="4" s="1"/>
  <c r="H9131" i="4"/>
  <c r="I9131" i="4" s="1"/>
  <c r="H9139" i="4"/>
  <c r="H9147" i="4"/>
  <c r="I9147" i="4" s="1"/>
  <c r="H9155" i="4"/>
  <c r="H9163" i="4"/>
  <c r="H9171" i="4"/>
  <c r="I9171" i="4" s="1"/>
  <c r="H9179" i="4"/>
  <c r="I9179" i="4" s="1"/>
  <c r="H9187" i="4"/>
  <c r="I9187" i="4" s="1"/>
  <c r="H9195" i="4"/>
  <c r="I9195" i="4" s="1"/>
  <c r="H9203" i="4"/>
  <c r="H9211" i="4"/>
  <c r="I9211" i="4" s="1"/>
  <c r="H9219" i="4"/>
  <c r="H9227" i="4"/>
  <c r="H9235" i="4"/>
  <c r="I9235" i="4" s="1"/>
  <c r="H9243" i="4"/>
  <c r="I9243" i="4" s="1"/>
  <c r="H8924" i="4"/>
  <c r="I8924" i="4" s="1"/>
  <c r="H8932" i="4"/>
  <c r="H8940" i="4"/>
  <c r="I8940" i="4" s="1"/>
  <c r="H8948" i="4"/>
  <c r="I8948" i="4" s="1"/>
  <c r="H8956" i="4"/>
  <c r="H8964" i="4"/>
  <c r="H8972" i="4"/>
  <c r="I8972" i="4" s="1"/>
  <c r="H8980" i="4"/>
  <c r="H8988" i="4"/>
  <c r="I8988" i="4" s="1"/>
  <c r="H8996" i="4"/>
  <c r="H9004" i="4"/>
  <c r="I9004" i="4" s="1"/>
  <c r="H9012" i="4"/>
  <c r="I9012" i="4" s="1"/>
  <c r="H9020" i="4"/>
  <c r="H9028" i="4"/>
  <c r="H9036" i="4"/>
  <c r="I9036" i="4" s="1"/>
  <c r="H9044" i="4"/>
  <c r="I9044" i="4" s="1"/>
  <c r="H9052" i="4"/>
  <c r="I9052" i="4" s="1"/>
  <c r="H9060" i="4"/>
  <c r="H9068" i="4"/>
  <c r="I9068" i="4" s="1"/>
  <c r="H9076" i="4"/>
  <c r="I9076" i="4" s="1"/>
  <c r="H9084" i="4"/>
  <c r="H9092" i="4"/>
  <c r="H9100" i="4"/>
  <c r="I9100" i="4" s="1"/>
  <c r="H9108" i="4"/>
  <c r="I9108" i="4" s="1"/>
  <c r="H9116" i="4"/>
  <c r="I9116" i="4" s="1"/>
  <c r="H9124" i="4"/>
  <c r="H9132" i="4"/>
  <c r="I9132" i="4" s="1"/>
  <c r="H9140" i="4"/>
  <c r="I9140" i="4" s="1"/>
  <c r="H9148" i="4"/>
  <c r="H9156" i="4"/>
  <c r="H9164" i="4"/>
  <c r="I9164" i="4" s="1"/>
  <c r="H9172" i="4"/>
  <c r="I9172" i="4" s="1"/>
  <c r="H9180" i="4"/>
  <c r="I9180" i="4" s="1"/>
  <c r="H9188" i="4"/>
  <c r="H9196" i="4"/>
  <c r="I9196" i="4" s="1"/>
  <c r="H9204" i="4"/>
  <c r="I9204" i="4" s="1"/>
  <c r="H9212" i="4"/>
  <c r="H9220" i="4"/>
  <c r="H9228" i="4"/>
  <c r="I9228" i="4" s="1"/>
  <c r="H9236" i="4"/>
  <c r="I9236" i="4" s="1"/>
  <c r="H9244" i="4"/>
  <c r="I9244" i="4" s="1"/>
  <c r="H8925" i="4"/>
  <c r="H8933" i="4"/>
  <c r="H8941" i="4"/>
  <c r="I8941" i="4" s="1"/>
  <c r="H8949" i="4"/>
  <c r="H8957" i="4"/>
  <c r="H8965" i="4"/>
  <c r="I8965" i="4" s="1"/>
  <c r="H8973" i="4"/>
  <c r="I8973" i="4" s="1"/>
  <c r="H8981" i="4"/>
  <c r="I8981" i="4" s="1"/>
  <c r="H8989" i="4"/>
  <c r="H8997" i="4"/>
  <c r="H9005" i="4"/>
  <c r="I9005" i="4" s="1"/>
  <c r="H9013" i="4"/>
  <c r="H9021" i="4"/>
  <c r="H9029" i="4"/>
  <c r="I9029" i="4" s="1"/>
  <c r="H9037" i="4"/>
  <c r="I9037" i="4" s="1"/>
  <c r="H9045" i="4"/>
  <c r="I9045" i="4" s="1"/>
  <c r="H9053" i="4"/>
  <c r="H9061" i="4"/>
  <c r="H9069" i="4"/>
  <c r="I9069" i="4" s="1"/>
  <c r="H9077" i="4"/>
  <c r="H9085" i="4"/>
  <c r="H9093" i="4"/>
  <c r="I9093" i="4" s="1"/>
  <c r="H9101" i="4"/>
  <c r="I9101" i="4" s="1"/>
  <c r="H9109" i="4"/>
  <c r="I9109" i="4" s="1"/>
  <c r="H9117" i="4"/>
  <c r="H9125" i="4"/>
  <c r="H9133" i="4"/>
  <c r="I9133" i="4" s="1"/>
  <c r="H9141" i="4"/>
  <c r="H9149" i="4"/>
  <c r="H9157" i="4"/>
  <c r="I9157" i="4" s="1"/>
  <c r="H9165" i="4"/>
  <c r="I9165" i="4" s="1"/>
  <c r="H9173" i="4"/>
  <c r="I9173" i="4" s="1"/>
  <c r="H9181" i="4"/>
  <c r="H9189" i="4"/>
  <c r="H9197" i="4"/>
  <c r="I9197" i="4" s="1"/>
  <c r="H9205" i="4"/>
  <c r="H9213" i="4"/>
  <c r="H9221" i="4"/>
  <c r="I9221" i="4" s="1"/>
  <c r="H9229" i="4"/>
  <c r="I9229" i="4" s="1"/>
  <c r="H9237" i="4"/>
  <c r="I9237" i="4" s="1"/>
  <c r="H9245" i="4"/>
  <c r="H8926" i="4"/>
  <c r="H8934" i="4"/>
  <c r="I8934" i="4" s="1"/>
  <c r="H8942" i="4"/>
  <c r="I8942" i="4" s="1"/>
  <c r="H8950" i="4"/>
  <c r="H8958" i="4"/>
  <c r="I8958" i="4" s="1"/>
  <c r="H8966" i="4"/>
  <c r="H8974" i="4"/>
  <c r="I8974" i="4" s="1"/>
  <c r="H8982" i="4"/>
  <c r="H8990" i="4"/>
  <c r="H8998" i="4"/>
  <c r="I8998" i="4" s="1"/>
  <c r="H9006" i="4"/>
  <c r="I9006" i="4" s="1"/>
  <c r="H9014" i="4"/>
  <c r="H9022" i="4"/>
  <c r="I9022" i="4" s="1"/>
  <c r="H9030" i="4"/>
  <c r="H9038" i="4"/>
  <c r="I9038" i="4" s="1"/>
  <c r="H9046" i="4"/>
  <c r="H9054" i="4"/>
  <c r="H9062" i="4"/>
  <c r="I9062" i="4" s="1"/>
  <c r="H9070" i="4"/>
  <c r="I9070" i="4" s="1"/>
  <c r="H9078" i="4"/>
  <c r="H9086" i="4"/>
  <c r="I9086" i="4" s="1"/>
  <c r="H9094" i="4"/>
  <c r="I9094" i="4" s="1"/>
  <c r="H9102" i="4"/>
  <c r="I9102" i="4" s="1"/>
  <c r="H9110" i="4"/>
  <c r="H9118" i="4"/>
  <c r="H9126" i="4"/>
  <c r="I9126" i="4" s="1"/>
  <c r="H9134" i="4"/>
  <c r="I9134" i="4" s="1"/>
  <c r="H9142" i="4"/>
  <c r="H9150" i="4"/>
  <c r="I9150" i="4" s="1"/>
  <c r="H9158" i="4"/>
  <c r="I9158" i="4" s="1"/>
  <c r="H9166" i="4"/>
  <c r="I9166" i="4" s="1"/>
  <c r="H9174" i="4"/>
  <c r="H9182" i="4"/>
  <c r="H9190" i="4"/>
  <c r="I9190" i="4" s="1"/>
  <c r="H9198" i="4"/>
  <c r="I9198" i="4" s="1"/>
  <c r="H9206" i="4"/>
  <c r="H9214" i="4"/>
  <c r="I9214" i="4" s="1"/>
  <c r="H9222" i="4"/>
  <c r="I9222" i="4" s="1"/>
  <c r="H9230" i="4"/>
  <c r="I9230" i="4" s="1"/>
  <c r="H9238" i="4"/>
  <c r="H9246" i="4"/>
  <c r="H1663" i="4"/>
  <c r="H1671" i="4"/>
  <c r="H1679" i="4"/>
  <c r="H1687" i="4"/>
  <c r="H1695" i="4"/>
  <c r="H1703" i="4"/>
  <c r="H1711" i="4"/>
  <c r="H1719" i="4"/>
  <c r="H1727" i="4"/>
  <c r="H1735" i="4"/>
  <c r="H1743" i="4"/>
  <c r="H1751" i="4"/>
  <c r="H1759" i="4"/>
  <c r="H1767" i="4"/>
  <c r="H1775" i="4"/>
  <c r="H1783" i="4"/>
  <c r="H1791" i="4"/>
  <c r="H1799" i="4"/>
  <c r="H1807" i="4"/>
  <c r="H1815" i="4"/>
  <c r="H1823" i="4"/>
  <c r="H1831" i="4"/>
  <c r="H1839" i="4"/>
  <c r="H1847" i="4"/>
  <c r="H1855" i="4"/>
  <c r="H1863" i="4"/>
  <c r="H1871" i="4"/>
  <c r="H1879" i="4"/>
  <c r="H1887" i="4"/>
  <c r="H1895" i="4"/>
  <c r="H1903" i="4"/>
  <c r="H1911" i="4"/>
  <c r="H1919" i="4"/>
  <c r="H1927" i="4"/>
  <c r="H1935" i="4"/>
  <c r="H1943" i="4"/>
  <c r="H1951" i="4"/>
  <c r="H1959" i="4"/>
  <c r="H1967" i="4"/>
  <c r="H1975" i="4"/>
  <c r="H1983" i="4"/>
  <c r="H1657" i="4"/>
  <c r="H1665" i="4"/>
  <c r="H1673" i="4"/>
  <c r="H1681" i="4"/>
  <c r="H1689" i="4"/>
  <c r="H1697" i="4"/>
  <c r="H1705" i="4"/>
  <c r="H1713" i="4"/>
  <c r="H1721" i="4"/>
  <c r="H1729" i="4"/>
  <c r="H1737" i="4"/>
  <c r="H1745" i="4"/>
  <c r="H1753" i="4"/>
  <c r="H1761" i="4"/>
  <c r="H1769" i="4"/>
  <c r="H1777" i="4"/>
  <c r="H1785" i="4"/>
  <c r="H1793" i="4"/>
  <c r="H1801" i="4"/>
  <c r="H1809" i="4"/>
  <c r="H1817" i="4"/>
  <c r="H1825" i="4"/>
  <c r="H1833" i="4"/>
  <c r="H1841" i="4"/>
  <c r="H1849" i="4"/>
  <c r="H1857" i="4"/>
  <c r="H1865" i="4"/>
  <c r="H1873" i="4"/>
  <c r="H1881" i="4"/>
  <c r="H1889" i="4"/>
  <c r="H1897" i="4"/>
  <c r="H1905" i="4"/>
  <c r="H1913" i="4"/>
  <c r="H1921" i="4"/>
  <c r="H1929" i="4"/>
  <c r="H1937" i="4"/>
  <c r="H1945" i="4"/>
  <c r="H1953" i="4"/>
  <c r="H1961" i="4"/>
  <c r="H1969" i="4"/>
  <c r="H1977" i="4"/>
  <c r="H1658" i="4"/>
  <c r="H1666" i="4"/>
  <c r="H1674" i="4"/>
  <c r="H1682" i="4"/>
  <c r="H1690" i="4"/>
  <c r="H1698" i="4"/>
  <c r="H1706" i="4"/>
  <c r="H1714" i="4"/>
  <c r="H1722" i="4"/>
  <c r="H1730" i="4"/>
  <c r="H1738" i="4"/>
  <c r="H1746" i="4"/>
  <c r="H1754" i="4"/>
  <c r="H1762" i="4"/>
  <c r="H1770" i="4"/>
  <c r="H1659" i="4"/>
  <c r="H1667" i="4"/>
  <c r="H1675" i="4"/>
  <c r="H1683" i="4"/>
  <c r="H1691" i="4"/>
  <c r="H1699" i="4"/>
  <c r="H1707" i="4"/>
  <c r="H1715" i="4"/>
  <c r="H1723" i="4"/>
  <c r="H1731" i="4"/>
  <c r="H1739" i="4"/>
  <c r="H1747" i="4"/>
  <c r="H1755" i="4"/>
  <c r="H1763" i="4"/>
  <c r="H1771" i="4"/>
  <c r="H1779" i="4"/>
  <c r="H1787" i="4"/>
  <c r="H1795" i="4"/>
  <c r="H1803" i="4"/>
  <c r="H1811" i="4"/>
  <c r="H1819" i="4"/>
  <c r="H1827" i="4"/>
  <c r="H1835" i="4"/>
  <c r="H1843" i="4"/>
  <c r="H1851" i="4"/>
  <c r="H1859" i="4"/>
  <c r="H1867" i="4"/>
  <c r="H1875" i="4"/>
  <c r="H1883" i="4"/>
  <c r="H1891" i="4"/>
  <c r="H1899" i="4"/>
  <c r="H1907" i="4"/>
  <c r="H1915" i="4"/>
  <c r="H1923" i="4"/>
  <c r="H1931" i="4"/>
  <c r="H1939" i="4"/>
  <c r="H1947" i="4"/>
  <c r="H1955" i="4"/>
  <c r="H1963" i="4"/>
  <c r="H1971" i="4"/>
  <c r="H1979" i="4"/>
  <c r="H1987" i="4"/>
  <c r="H1661" i="4"/>
  <c r="H1669" i="4"/>
  <c r="H1677" i="4"/>
  <c r="H1685" i="4"/>
  <c r="H1693" i="4"/>
  <c r="H1701" i="4"/>
  <c r="H1709" i="4"/>
  <c r="H1717" i="4"/>
  <c r="H1725" i="4"/>
  <c r="H1733" i="4"/>
  <c r="H1741" i="4"/>
  <c r="H1749" i="4"/>
  <c r="H1757" i="4"/>
  <c r="H1765" i="4"/>
  <c r="H1773" i="4"/>
  <c r="H1781" i="4"/>
  <c r="H1789" i="4"/>
  <c r="H1797" i="4"/>
  <c r="H1805" i="4"/>
  <c r="H1813" i="4"/>
  <c r="H1821" i="4"/>
  <c r="H1829" i="4"/>
  <c r="H1837" i="4"/>
  <c r="H1845" i="4"/>
  <c r="H1853" i="4"/>
  <c r="H1861" i="4"/>
  <c r="H1869" i="4"/>
  <c r="H1877" i="4"/>
  <c r="H1885" i="4"/>
  <c r="H1893" i="4"/>
  <c r="H1901" i="4"/>
  <c r="H1909" i="4"/>
  <c r="H1917" i="4"/>
  <c r="H1925" i="4"/>
  <c r="H1933" i="4"/>
  <c r="H1941" i="4"/>
  <c r="H1949" i="4"/>
  <c r="H1957" i="4"/>
  <c r="H1965" i="4"/>
  <c r="H1973" i="4"/>
  <c r="H1981" i="4"/>
  <c r="H1660" i="4"/>
  <c r="H1680" i="4"/>
  <c r="H1702" i="4"/>
  <c r="H1724" i="4"/>
  <c r="H1744" i="4"/>
  <c r="H1766" i="4"/>
  <c r="H1784" i="4"/>
  <c r="H1800" i="4"/>
  <c r="H1816" i="4"/>
  <c r="H1832" i="4"/>
  <c r="H1848" i="4"/>
  <c r="H1864" i="4"/>
  <c r="H1880" i="4"/>
  <c r="H1896" i="4"/>
  <c r="H1912" i="4"/>
  <c r="H1928" i="4"/>
  <c r="H1944" i="4"/>
  <c r="H1960" i="4"/>
  <c r="H1976" i="4"/>
  <c r="H1662" i="4"/>
  <c r="H1684" i="4"/>
  <c r="H1704" i="4"/>
  <c r="H1726" i="4"/>
  <c r="H1748" i="4"/>
  <c r="H1768" i="4"/>
  <c r="H1786" i="4"/>
  <c r="H1802" i="4"/>
  <c r="H1818" i="4"/>
  <c r="H1834" i="4"/>
  <c r="H1850" i="4"/>
  <c r="H1866" i="4"/>
  <c r="H1882" i="4"/>
  <c r="H1898" i="4"/>
  <c r="H1914" i="4"/>
  <c r="H1930" i="4"/>
  <c r="H1946" i="4"/>
  <c r="H1962" i="4"/>
  <c r="H1978" i="4"/>
  <c r="H1664" i="4"/>
  <c r="H1686" i="4"/>
  <c r="H1708" i="4"/>
  <c r="H1728" i="4"/>
  <c r="H1750" i="4"/>
  <c r="H1772" i="4"/>
  <c r="H1788" i="4"/>
  <c r="H1804" i="4"/>
  <c r="H1820" i="4"/>
  <c r="H1836" i="4"/>
  <c r="H1852" i="4"/>
  <c r="H1868" i="4"/>
  <c r="H1884" i="4"/>
  <c r="H1900" i="4"/>
  <c r="H1916" i="4"/>
  <c r="H1932" i="4"/>
  <c r="H1948" i="4"/>
  <c r="H1964" i="4"/>
  <c r="H1980" i="4"/>
  <c r="H1668" i="4"/>
  <c r="H1688" i="4"/>
  <c r="H1710" i="4"/>
  <c r="H1732" i="4"/>
  <c r="H1752" i="4"/>
  <c r="H1774" i="4"/>
  <c r="H1790" i="4"/>
  <c r="H1806" i="4"/>
  <c r="H1822" i="4"/>
  <c r="H1838" i="4"/>
  <c r="H1854" i="4"/>
  <c r="H1870" i="4"/>
  <c r="H1886" i="4"/>
  <c r="H1902" i="4"/>
  <c r="H1918" i="4"/>
  <c r="H1934" i="4"/>
  <c r="H1950" i="4"/>
  <c r="H1966" i="4"/>
  <c r="H1982" i="4"/>
  <c r="H1670" i="4"/>
  <c r="H1692" i="4"/>
  <c r="H1712" i="4"/>
  <c r="H1734" i="4"/>
  <c r="H1756" i="4"/>
  <c r="H1776" i="4"/>
  <c r="H1792" i="4"/>
  <c r="H1808" i="4"/>
  <c r="H1824" i="4"/>
  <c r="H1840" i="4"/>
  <c r="H1856" i="4"/>
  <c r="H1872" i="4"/>
  <c r="H1888" i="4"/>
  <c r="H1904" i="4"/>
  <c r="H1920" i="4"/>
  <c r="H1936" i="4"/>
  <c r="H1952" i="4"/>
  <c r="H1968" i="4"/>
  <c r="H1984" i="4"/>
  <c r="H1672" i="4"/>
  <c r="H1694" i="4"/>
  <c r="H1716" i="4"/>
  <c r="H1736" i="4"/>
  <c r="H1758" i="4"/>
  <c r="H1778" i="4"/>
  <c r="H1794" i="4"/>
  <c r="H1810" i="4"/>
  <c r="H1826" i="4"/>
  <c r="H1842" i="4"/>
  <c r="H1858" i="4"/>
  <c r="H1874" i="4"/>
  <c r="H1890" i="4"/>
  <c r="H1906" i="4"/>
  <c r="H1922" i="4"/>
  <c r="H1938" i="4"/>
  <c r="H1954" i="4"/>
  <c r="H1970" i="4"/>
  <c r="H1985" i="4"/>
  <c r="H1678" i="4"/>
  <c r="H1700" i="4"/>
  <c r="H1720" i="4"/>
  <c r="H1742" i="4"/>
  <c r="H1764" i="4"/>
  <c r="H1782" i="4"/>
  <c r="H1798" i="4"/>
  <c r="H1814" i="4"/>
  <c r="H1830" i="4"/>
  <c r="H1846" i="4"/>
  <c r="H1862" i="4"/>
  <c r="H1878" i="4"/>
  <c r="H1894" i="4"/>
  <c r="H1910" i="4"/>
  <c r="H1926" i="4"/>
  <c r="H1942" i="4"/>
  <c r="H1958" i="4"/>
  <c r="H1974" i="4"/>
  <c r="H1676" i="4"/>
  <c r="H1828" i="4"/>
  <c r="H1956" i="4"/>
  <c r="C1661" i="4"/>
  <c r="C1669" i="4"/>
  <c r="C1677" i="4"/>
  <c r="C1685" i="4"/>
  <c r="C1693" i="4"/>
  <c r="C1701" i="4"/>
  <c r="C1709" i="4"/>
  <c r="C1717" i="4"/>
  <c r="C1725" i="4"/>
  <c r="C1733" i="4"/>
  <c r="C1741" i="4"/>
  <c r="C1749" i="4"/>
  <c r="C1757" i="4"/>
  <c r="C1765" i="4"/>
  <c r="C1773" i="4"/>
  <c r="C1781" i="4"/>
  <c r="C1789" i="4"/>
  <c r="C1797" i="4"/>
  <c r="C1805" i="4"/>
  <c r="C1813" i="4"/>
  <c r="C1821" i="4"/>
  <c r="C1829" i="4"/>
  <c r="C1837" i="4"/>
  <c r="C1845" i="4"/>
  <c r="C1853" i="4"/>
  <c r="C1861" i="4"/>
  <c r="C1869" i="4"/>
  <c r="C1877" i="4"/>
  <c r="C1885" i="4"/>
  <c r="C1893" i="4"/>
  <c r="C1901" i="4"/>
  <c r="C1909" i="4"/>
  <c r="C1917" i="4"/>
  <c r="C1925" i="4"/>
  <c r="C1933" i="4"/>
  <c r="C1941" i="4"/>
  <c r="C1949" i="4"/>
  <c r="C1957" i="4"/>
  <c r="C1965" i="4"/>
  <c r="C1973" i="4"/>
  <c r="C1981" i="4"/>
  <c r="H1696" i="4"/>
  <c r="H1844" i="4"/>
  <c r="H1972" i="4"/>
  <c r="C1662" i="4"/>
  <c r="C1670" i="4"/>
  <c r="C1678" i="4"/>
  <c r="C1686" i="4"/>
  <c r="C1694" i="4"/>
  <c r="C1702" i="4"/>
  <c r="C1710" i="4"/>
  <c r="C1718" i="4"/>
  <c r="C1726" i="4"/>
  <c r="C1734" i="4"/>
  <c r="C1742" i="4"/>
  <c r="C1750" i="4"/>
  <c r="C1758" i="4"/>
  <c r="C1766" i="4"/>
  <c r="C1774" i="4"/>
  <c r="C1782" i="4"/>
  <c r="C1790" i="4"/>
  <c r="C1798" i="4"/>
  <c r="C1806" i="4"/>
  <c r="C1814" i="4"/>
  <c r="C1822" i="4"/>
  <c r="C1830" i="4"/>
  <c r="C1838" i="4"/>
  <c r="C1846" i="4"/>
  <c r="C1854" i="4"/>
  <c r="C1862" i="4"/>
  <c r="C1870" i="4"/>
  <c r="C1878" i="4"/>
  <c r="C1886" i="4"/>
  <c r="C1894" i="4"/>
  <c r="C1902" i="4"/>
  <c r="C1910" i="4"/>
  <c r="C1918" i="4"/>
  <c r="C1926" i="4"/>
  <c r="C1934" i="4"/>
  <c r="C1942" i="4"/>
  <c r="C1950" i="4"/>
  <c r="C1958" i="4"/>
  <c r="C1966" i="4"/>
  <c r="C1974" i="4"/>
  <c r="C1982" i="4"/>
  <c r="H1718" i="4"/>
  <c r="H1860" i="4"/>
  <c r="H1986" i="4"/>
  <c r="C1663" i="4"/>
  <c r="C1671" i="4"/>
  <c r="C1679" i="4"/>
  <c r="C1687" i="4"/>
  <c r="C1695" i="4"/>
  <c r="C1703" i="4"/>
  <c r="C1711" i="4"/>
  <c r="C1719" i="4"/>
  <c r="C1727" i="4"/>
  <c r="C1735" i="4"/>
  <c r="C1743" i="4"/>
  <c r="C1751" i="4"/>
  <c r="C1759" i="4"/>
  <c r="C1767" i="4"/>
  <c r="C1775" i="4"/>
  <c r="C1783" i="4"/>
  <c r="C1791" i="4"/>
  <c r="C1799" i="4"/>
  <c r="C1807" i="4"/>
  <c r="C1815" i="4"/>
  <c r="C1823" i="4"/>
  <c r="C1831" i="4"/>
  <c r="C1839" i="4"/>
  <c r="C1847" i="4"/>
  <c r="C1855" i="4"/>
  <c r="C1863" i="4"/>
  <c r="C1871" i="4"/>
  <c r="C1879" i="4"/>
  <c r="C1887" i="4"/>
  <c r="C1895" i="4"/>
  <c r="C1903" i="4"/>
  <c r="C1911" i="4"/>
  <c r="C1919" i="4"/>
  <c r="C1927" i="4"/>
  <c r="C1935" i="4"/>
  <c r="C1943" i="4"/>
  <c r="C1951" i="4"/>
  <c r="C1959" i="4"/>
  <c r="C1967" i="4"/>
  <c r="C1975" i="4"/>
  <c r="C1983" i="4"/>
  <c r="H1740" i="4"/>
  <c r="H1876" i="4"/>
  <c r="C1664" i="4"/>
  <c r="C1672" i="4"/>
  <c r="C1680" i="4"/>
  <c r="C1688" i="4"/>
  <c r="C1696" i="4"/>
  <c r="C1704" i="4"/>
  <c r="C1712" i="4"/>
  <c r="C1720" i="4"/>
  <c r="C1728" i="4"/>
  <c r="C1736" i="4"/>
  <c r="C1744" i="4"/>
  <c r="C1752" i="4"/>
  <c r="C1760" i="4"/>
  <c r="C1768" i="4"/>
  <c r="C1776" i="4"/>
  <c r="C1784" i="4"/>
  <c r="C1792" i="4"/>
  <c r="C1800" i="4"/>
  <c r="C1808" i="4"/>
  <c r="C1816" i="4"/>
  <c r="C1824" i="4"/>
  <c r="C1832" i="4"/>
  <c r="C1840" i="4"/>
  <c r="C1848" i="4"/>
  <c r="C1856" i="4"/>
  <c r="C1864" i="4"/>
  <c r="C1872" i="4"/>
  <c r="C1880" i="4"/>
  <c r="C1888" i="4"/>
  <c r="C1896" i="4"/>
  <c r="C1904" i="4"/>
  <c r="C1912" i="4"/>
  <c r="C1920" i="4"/>
  <c r="C1928" i="4"/>
  <c r="C1936" i="4"/>
  <c r="C1944" i="4"/>
  <c r="C1952" i="4"/>
  <c r="C1960" i="4"/>
  <c r="C1968" i="4"/>
  <c r="C1976" i="4"/>
  <c r="C1984" i="4"/>
  <c r="H1760" i="4"/>
  <c r="H1892" i="4"/>
  <c r="C1657" i="4"/>
  <c r="C1665" i="4"/>
  <c r="C1673" i="4"/>
  <c r="C1681" i="4"/>
  <c r="C1689" i="4"/>
  <c r="C1697" i="4"/>
  <c r="C1705" i="4"/>
  <c r="C1713" i="4"/>
  <c r="C1721" i="4"/>
  <c r="C1729" i="4"/>
  <c r="C1737" i="4"/>
  <c r="C1745" i="4"/>
  <c r="C1753" i="4"/>
  <c r="C1761" i="4"/>
  <c r="C1769" i="4"/>
  <c r="C1777" i="4"/>
  <c r="C1785" i="4"/>
  <c r="C1793" i="4"/>
  <c r="C1801" i="4"/>
  <c r="C1809" i="4"/>
  <c r="C1817" i="4"/>
  <c r="C1825" i="4"/>
  <c r="C1833" i="4"/>
  <c r="C1841" i="4"/>
  <c r="C1849" i="4"/>
  <c r="C1857" i="4"/>
  <c r="C1865" i="4"/>
  <c r="C1873" i="4"/>
  <c r="C1881" i="4"/>
  <c r="C1889" i="4"/>
  <c r="C1897" i="4"/>
  <c r="C1905" i="4"/>
  <c r="C1913" i="4"/>
  <c r="C1921" i="4"/>
  <c r="C1929" i="4"/>
  <c r="C1937" i="4"/>
  <c r="C1945" i="4"/>
  <c r="C1953" i="4"/>
  <c r="C1961" i="4"/>
  <c r="C1969" i="4"/>
  <c r="C1977" i="4"/>
  <c r="C1985" i="4"/>
  <c r="H1780" i="4"/>
  <c r="H1908" i="4"/>
  <c r="C1658" i="4"/>
  <c r="C1666" i="4"/>
  <c r="C1674" i="4"/>
  <c r="C1682" i="4"/>
  <c r="C1690" i="4"/>
  <c r="C1698" i="4"/>
  <c r="C1706" i="4"/>
  <c r="C1714" i="4"/>
  <c r="C1722" i="4"/>
  <c r="C1730" i="4"/>
  <c r="C1738" i="4"/>
  <c r="C1746" i="4"/>
  <c r="C1754" i="4"/>
  <c r="C1762" i="4"/>
  <c r="C1770" i="4"/>
  <c r="C1778" i="4"/>
  <c r="C1786" i="4"/>
  <c r="C1794" i="4"/>
  <c r="C1802" i="4"/>
  <c r="C1810" i="4"/>
  <c r="C1818" i="4"/>
  <c r="C1826" i="4"/>
  <c r="C1834" i="4"/>
  <c r="C1842" i="4"/>
  <c r="C1850" i="4"/>
  <c r="C1858" i="4"/>
  <c r="C1866" i="4"/>
  <c r="C1874" i="4"/>
  <c r="C1882" i="4"/>
  <c r="C1890" i="4"/>
  <c r="C1898" i="4"/>
  <c r="C1906" i="4"/>
  <c r="C1914" i="4"/>
  <c r="C1922" i="4"/>
  <c r="C1930" i="4"/>
  <c r="C1938" i="4"/>
  <c r="C1946" i="4"/>
  <c r="C1954" i="4"/>
  <c r="C1962" i="4"/>
  <c r="C1970" i="4"/>
  <c r="C1978" i="4"/>
  <c r="C1986" i="4"/>
  <c r="H1796" i="4"/>
  <c r="H1924" i="4"/>
  <c r="C1659" i="4"/>
  <c r="C1667" i="4"/>
  <c r="C1675" i="4"/>
  <c r="C1683" i="4"/>
  <c r="C1691" i="4"/>
  <c r="C1699" i="4"/>
  <c r="C1707" i="4"/>
  <c r="C1715" i="4"/>
  <c r="C1723" i="4"/>
  <c r="C1731" i="4"/>
  <c r="C1739" i="4"/>
  <c r="C1747" i="4"/>
  <c r="C1755" i="4"/>
  <c r="C1763" i="4"/>
  <c r="C1771" i="4"/>
  <c r="C1779" i="4"/>
  <c r="C1787" i="4"/>
  <c r="C1795" i="4"/>
  <c r="C1803" i="4"/>
  <c r="C1811" i="4"/>
  <c r="C1819" i="4"/>
  <c r="C1827" i="4"/>
  <c r="C1835" i="4"/>
  <c r="C1843" i="4"/>
  <c r="C1851" i="4"/>
  <c r="C1859" i="4"/>
  <c r="C1867" i="4"/>
  <c r="C1875" i="4"/>
  <c r="C1883" i="4"/>
  <c r="C1891" i="4"/>
  <c r="C1899" i="4"/>
  <c r="C1907" i="4"/>
  <c r="C1915" i="4"/>
  <c r="C1923" i="4"/>
  <c r="C1931" i="4"/>
  <c r="C1939" i="4"/>
  <c r="C1947" i="4"/>
  <c r="C1955" i="4"/>
  <c r="C1963" i="4"/>
  <c r="C1971" i="4"/>
  <c r="C1979" i="4"/>
  <c r="C1987" i="4"/>
  <c r="C1684" i="4"/>
  <c r="C1748" i="4"/>
  <c r="C1812" i="4"/>
  <c r="C1876" i="4"/>
  <c r="C1940" i="4"/>
  <c r="C1692" i="4"/>
  <c r="C1756" i="4"/>
  <c r="C1820" i="4"/>
  <c r="C1884" i="4"/>
  <c r="C1948" i="4"/>
  <c r="H1812" i="4"/>
  <c r="C1700" i="4"/>
  <c r="C1764" i="4"/>
  <c r="C1828" i="4"/>
  <c r="C1892" i="4"/>
  <c r="C1956" i="4"/>
  <c r="H1940" i="4"/>
  <c r="C1708" i="4"/>
  <c r="C1772" i="4"/>
  <c r="C1836" i="4"/>
  <c r="C1900" i="4"/>
  <c r="C1964" i="4"/>
  <c r="C1668" i="4"/>
  <c r="C1860" i="4"/>
  <c r="C1716" i="4"/>
  <c r="C1780" i="4"/>
  <c r="C1844" i="4"/>
  <c r="C1908" i="4"/>
  <c r="C1972" i="4"/>
  <c r="C1732" i="4"/>
  <c r="C1924" i="4"/>
  <c r="C1660" i="4"/>
  <c r="C1724" i="4"/>
  <c r="C1788" i="4"/>
  <c r="C1852" i="4"/>
  <c r="C1916" i="4"/>
  <c r="C1980" i="4"/>
  <c r="C1796" i="4"/>
  <c r="C1676" i="4"/>
  <c r="C1740" i="4"/>
  <c r="C1804" i="4"/>
  <c r="C1868" i="4"/>
  <c r="C1932" i="4"/>
  <c r="H13868" i="4"/>
  <c r="H13876" i="4"/>
  <c r="H13884" i="4"/>
  <c r="H13892" i="4"/>
  <c r="H13900" i="4"/>
  <c r="H13908" i="4"/>
  <c r="H13916" i="4"/>
  <c r="H13924" i="4"/>
  <c r="H13932" i="4"/>
  <c r="H13940" i="4"/>
  <c r="H13948" i="4"/>
  <c r="H13956" i="4"/>
  <c r="H13964" i="4"/>
  <c r="H13972" i="4"/>
  <c r="H13980" i="4"/>
  <c r="H13988" i="4"/>
  <c r="H13996" i="4"/>
  <c r="H14004" i="4"/>
  <c r="H14012" i="4"/>
  <c r="H14020" i="4"/>
  <c r="H14028" i="4"/>
  <c r="H14036" i="4"/>
  <c r="H14044" i="4"/>
  <c r="H14052" i="4"/>
  <c r="H14060" i="4"/>
  <c r="H14068" i="4"/>
  <c r="H14076" i="4"/>
  <c r="H14084" i="4"/>
  <c r="H14092" i="4"/>
  <c r="H14100" i="4"/>
  <c r="H14108" i="4"/>
  <c r="H14116" i="4"/>
  <c r="H14124" i="4"/>
  <c r="H14132" i="4"/>
  <c r="H14140" i="4"/>
  <c r="H14148" i="4"/>
  <c r="H14156" i="4"/>
  <c r="H14164" i="4"/>
  <c r="H14172" i="4"/>
  <c r="H14180" i="4"/>
  <c r="H14188" i="4"/>
  <c r="H14196" i="4"/>
  <c r="H13869" i="4"/>
  <c r="H13877" i="4"/>
  <c r="H13885" i="4"/>
  <c r="H13893" i="4"/>
  <c r="H13901" i="4"/>
  <c r="H13909" i="4"/>
  <c r="H13917" i="4"/>
  <c r="H13925" i="4"/>
  <c r="H13933" i="4"/>
  <c r="H13941" i="4"/>
  <c r="H13949" i="4"/>
  <c r="H13957" i="4"/>
  <c r="H13965" i="4"/>
  <c r="H13973" i="4"/>
  <c r="H13981" i="4"/>
  <c r="H13989" i="4"/>
  <c r="H13997" i="4"/>
  <c r="H14005" i="4"/>
  <c r="H14013" i="4"/>
  <c r="H14021" i="4"/>
  <c r="H14029" i="4"/>
  <c r="H14037" i="4"/>
  <c r="H14045" i="4"/>
  <c r="H14053" i="4"/>
  <c r="H14061" i="4"/>
  <c r="H14069" i="4"/>
  <c r="H14077" i="4"/>
  <c r="H14085" i="4"/>
  <c r="H14093" i="4"/>
  <c r="H14101" i="4"/>
  <c r="H14109" i="4"/>
  <c r="H14117" i="4"/>
  <c r="H14125" i="4"/>
  <c r="H14133" i="4"/>
  <c r="H14141" i="4"/>
  <c r="H14149" i="4"/>
  <c r="H14157" i="4"/>
  <c r="H14165" i="4"/>
  <c r="H14173" i="4"/>
  <c r="H14181" i="4"/>
  <c r="H14189" i="4"/>
  <c r="H13870" i="4"/>
  <c r="I13870" i="4" s="1"/>
  <c r="H13878" i="4"/>
  <c r="I13878" i="4" s="1"/>
  <c r="H13886" i="4"/>
  <c r="H13894" i="4"/>
  <c r="H13902" i="4"/>
  <c r="I13902" i="4" s="1"/>
  <c r="H13910" i="4"/>
  <c r="I13910" i="4" s="1"/>
  <c r="H13918" i="4"/>
  <c r="I13918" i="4" s="1"/>
  <c r="H13926" i="4"/>
  <c r="H13934" i="4"/>
  <c r="I13934" i="4" s="1"/>
  <c r="H13942" i="4"/>
  <c r="I13942" i="4" s="1"/>
  <c r="H13950" i="4"/>
  <c r="H13958" i="4"/>
  <c r="H13966" i="4"/>
  <c r="I13966" i="4" s="1"/>
  <c r="H13974" i="4"/>
  <c r="I13974" i="4" s="1"/>
  <c r="H13982" i="4"/>
  <c r="I13982" i="4" s="1"/>
  <c r="H13990" i="4"/>
  <c r="H13998" i="4"/>
  <c r="I13998" i="4" s="1"/>
  <c r="H14006" i="4"/>
  <c r="I14006" i="4" s="1"/>
  <c r="H14014" i="4"/>
  <c r="H14022" i="4"/>
  <c r="H14030" i="4"/>
  <c r="I14030" i="4" s="1"/>
  <c r="H14038" i="4"/>
  <c r="I14038" i="4" s="1"/>
  <c r="H14046" i="4"/>
  <c r="I14046" i="4" s="1"/>
  <c r="H14054" i="4"/>
  <c r="H14062" i="4"/>
  <c r="I14062" i="4" s="1"/>
  <c r="H14070" i="4"/>
  <c r="I14070" i="4" s="1"/>
  <c r="H14078" i="4"/>
  <c r="H14086" i="4"/>
  <c r="H14094" i="4"/>
  <c r="I14094" i="4" s="1"/>
  <c r="H14102" i="4"/>
  <c r="I14102" i="4" s="1"/>
  <c r="H14110" i="4"/>
  <c r="I14110" i="4" s="1"/>
  <c r="H14118" i="4"/>
  <c r="H14126" i="4"/>
  <c r="I14126" i="4" s="1"/>
  <c r="H14134" i="4"/>
  <c r="I14134" i="4" s="1"/>
  <c r="H14142" i="4"/>
  <c r="H14150" i="4"/>
  <c r="H14158" i="4"/>
  <c r="I14158" i="4" s="1"/>
  <c r="H14166" i="4"/>
  <c r="I14166" i="4" s="1"/>
  <c r="H14174" i="4"/>
  <c r="I14174" i="4" s="1"/>
  <c r="H14182" i="4"/>
  <c r="H14190" i="4"/>
  <c r="I14190" i="4" s="1"/>
  <c r="H13871" i="4"/>
  <c r="I13871" i="4" s="1"/>
  <c r="H13879" i="4"/>
  <c r="H13887" i="4"/>
  <c r="H13895" i="4"/>
  <c r="I13895" i="4" s="1"/>
  <c r="H13903" i="4"/>
  <c r="H13911" i="4"/>
  <c r="I13911" i="4" s="1"/>
  <c r="H13919" i="4"/>
  <c r="H13927" i="4"/>
  <c r="I13927" i="4" s="1"/>
  <c r="H13935" i="4"/>
  <c r="I13935" i="4" s="1"/>
  <c r="H13943" i="4"/>
  <c r="H13951" i="4"/>
  <c r="H13959" i="4"/>
  <c r="I13959" i="4" s="1"/>
  <c r="H13967" i="4"/>
  <c r="H13975" i="4"/>
  <c r="I13975" i="4" s="1"/>
  <c r="H13983" i="4"/>
  <c r="H13991" i="4"/>
  <c r="I13991" i="4" s="1"/>
  <c r="H13999" i="4"/>
  <c r="I13999" i="4" s="1"/>
  <c r="H14007" i="4"/>
  <c r="H14015" i="4"/>
  <c r="H14023" i="4"/>
  <c r="I14023" i="4" s="1"/>
  <c r="H14031" i="4"/>
  <c r="H14039" i="4"/>
  <c r="I14039" i="4" s="1"/>
  <c r="H14047" i="4"/>
  <c r="H14055" i="4"/>
  <c r="I14055" i="4" s="1"/>
  <c r="H14063" i="4"/>
  <c r="I14063" i="4" s="1"/>
  <c r="H14071" i="4"/>
  <c r="H14079" i="4"/>
  <c r="H14087" i="4"/>
  <c r="I14087" i="4" s="1"/>
  <c r="H14095" i="4"/>
  <c r="H14103" i="4"/>
  <c r="H14111" i="4"/>
  <c r="H14119" i="4"/>
  <c r="I14119" i="4" s="1"/>
  <c r="H14127" i="4"/>
  <c r="I14127" i="4" s="1"/>
  <c r="H14135" i="4"/>
  <c r="H14143" i="4"/>
  <c r="H14151" i="4"/>
  <c r="I14151" i="4" s="1"/>
  <c r="H14159" i="4"/>
  <c r="H14167" i="4"/>
  <c r="I14167" i="4" s="1"/>
  <c r="H14175" i="4"/>
  <c r="H14183" i="4"/>
  <c r="I14183" i="4" s="1"/>
  <c r="H14191" i="4"/>
  <c r="I14191" i="4" s="1"/>
  <c r="H13872" i="4"/>
  <c r="H13880" i="4"/>
  <c r="H13888" i="4"/>
  <c r="H13896" i="4"/>
  <c r="H13904" i="4"/>
  <c r="H13912" i="4"/>
  <c r="H13920" i="4"/>
  <c r="H13928" i="4"/>
  <c r="H13936" i="4"/>
  <c r="H13944" i="4"/>
  <c r="H13952" i="4"/>
  <c r="H13960" i="4"/>
  <c r="H13968" i="4"/>
  <c r="H13976" i="4"/>
  <c r="H13984" i="4"/>
  <c r="H13992" i="4"/>
  <c r="H14000" i="4"/>
  <c r="H14008" i="4"/>
  <c r="H14016" i="4"/>
  <c r="H14024" i="4"/>
  <c r="H14032" i="4"/>
  <c r="H14040" i="4"/>
  <c r="H13873" i="4"/>
  <c r="H13881" i="4"/>
  <c r="H13889" i="4"/>
  <c r="H13897" i="4"/>
  <c r="H13905" i="4"/>
  <c r="H13913" i="4"/>
  <c r="H13921" i="4"/>
  <c r="H13929" i="4"/>
  <c r="H13937" i="4"/>
  <c r="H13945" i="4"/>
  <c r="H13953" i="4"/>
  <c r="H13961" i="4"/>
  <c r="H13969" i="4"/>
  <c r="H13977" i="4"/>
  <c r="H13985" i="4"/>
  <c r="H13993" i="4"/>
  <c r="H14001" i="4"/>
  <c r="H14009" i="4"/>
  <c r="H14017" i="4"/>
  <c r="H14025" i="4"/>
  <c r="H14033" i="4"/>
  <c r="H14041" i="4"/>
  <c r="H14049" i="4"/>
  <c r="H14057" i="4"/>
  <c r="H14065" i="4"/>
  <c r="H14073" i="4"/>
  <c r="H14081" i="4"/>
  <c r="H14089" i="4"/>
  <c r="H14097" i="4"/>
  <c r="H14105" i="4"/>
  <c r="H14113" i="4"/>
  <c r="H14121" i="4"/>
  <c r="H14129" i="4"/>
  <c r="H14137" i="4"/>
  <c r="H14145" i="4"/>
  <c r="H14153" i="4"/>
  <c r="H14161" i="4"/>
  <c r="H14169" i="4"/>
  <c r="H14177" i="4"/>
  <c r="H14185" i="4"/>
  <c r="H14193" i="4"/>
  <c r="H13866" i="4"/>
  <c r="H13874" i="4"/>
  <c r="H13882" i="4"/>
  <c r="H13890" i="4"/>
  <c r="I13890" i="4" s="1"/>
  <c r="H13898" i="4"/>
  <c r="H13906" i="4"/>
  <c r="I13906" i="4" s="1"/>
  <c r="H13914" i="4"/>
  <c r="H13922" i="4"/>
  <c r="I13922" i="4" s="1"/>
  <c r="H13930" i="4"/>
  <c r="H13938" i="4"/>
  <c r="H13946" i="4"/>
  <c r="H13954" i="4"/>
  <c r="I13954" i="4" s="1"/>
  <c r="H13962" i="4"/>
  <c r="H13970" i="4"/>
  <c r="I13970" i="4" s="1"/>
  <c r="H13978" i="4"/>
  <c r="H13986" i="4"/>
  <c r="I13986" i="4" s="1"/>
  <c r="H13994" i="4"/>
  <c r="H14002" i="4"/>
  <c r="H14010" i="4"/>
  <c r="H14018" i="4"/>
  <c r="I14018" i="4" s="1"/>
  <c r="H14026" i="4"/>
  <c r="H14034" i="4"/>
  <c r="I14034" i="4" s="1"/>
  <c r="H14042" i="4"/>
  <c r="H14050" i="4"/>
  <c r="I14050" i="4" s="1"/>
  <c r="H14058" i="4"/>
  <c r="H14066" i="4"/>
  <c r="H14074" i="4"/>
  <c r="H14082" i="4"/>
  <c r="I14082" i="4" s="1"/>
  <c r="H14090" i="4"/>
  <c r="H14098" i="4"/>
  <c r="I14098" i="4" s="1"/>
  <c r="H14106" i="4"/>
  <c r="H14114" i="4"/>
  <c r="I14114" i="4" s="1"/>
  <c r="H14122" i="4"/>
  <c r="I14122" i="4" s="1"/>
  <c r="H14130" i="4"/>
  <c r="H14138" i="4"/>
  <c r="H14146" i="4"/>
  <c r="I14146" i="4" s="1"/>
  <c r="H14154" i="4"/>
  <c r="H14162" i="4"/>
  <c r="I14162" i="4" s="1"/>
  <c r="H13867" i="4"/>
  <c r="H13875" i="4"/>
  <c r="I13875" i="4" s="1"/>
  <c r="H13883" i="4"/>
  <c r="I13883" i="4" s="1"/>
  <c r="H13891" i="4"/>
  <c r="I13891" i="4" s="1"/>
  <c r="H13899" i="4"/>
  <c r="H13907" i="4"/>
  <c r="I13907" i="4" s="1"/>
  <c r="H13915" i="4"/>
  <c r="H13923" i="4"/>
  <c r="I13923" i="4" s="1"/>
  <c r="H13931" i="4"/>
  <c r="H13939" i="4"/>
  <c r="I13939" i="4" s="1"/>
  <c r="H13947" i="4"/>
  <c r="I13947" i="4" s="1"/>
  <c r="H13955" i="4"/>
  <c r="I13955" i="4" s="1"/>
  <c r="H13963" i="4"/>
  <c r="H13971" i="4"/>
  <c r="I13971" i="4" s="1"/>
  <c r="H13979" i="4"/>
  <c r="H13987" i="4"/>
  <c r="I13987" i="4" s="1"/>
  <c r="H13995" i="4"/>
  <c r="H14003" i="4"/>
  <c r="I14003" i="4" s="1"/>
  <c r="H14011" i="4"/>
  <c r="I14011" i="4" s="1"/>
  <c r="H14019" i="4"/>
  <c r="I14019" i="4" s="1"/>
  <c r="H14027" i="4"/>
  <c r="H14035" i="4"/>
  <c r="I14035" i="4" s="1"/>
  <c r="H14043" i="4"/>
  <c r="H14051" i="4"/>
  <c r="I14051" i="4" s="1"/>
  <c r="H14059" i="4"/>
  <c r="H14067" i="4"/>
  <c r="I14067" i="4" s="1"/>
  <c r="H14075" i="4"/>
  <c r="I14075" i="4" s="1"/>
  <c r="H14083" i="4"/>
  <c r="I14083" i="4" s="1"/>
  <c r="H14091" i="4"/>
  <c r="H14099" i="4"/>
  <c r="I14099" i="4" s="1"/>
  <c r="H14107" i="4"/>
  <c r="H14115" i="4"/>
  <c r="I14115" i="4" s="1"/>
  <c r="H14123" i="4"/>
  <c r="H14131" i="4"/>
  <c r="I14131" i="4" s="1"/>
  <c r="H14139" i="4"/>
  <c r="H14147" i="4"/>
  <c r="I14147" i="4" s="1"/>
  <c r="H14155" i="4"/>
  <c r="H14163" i="4"/>
  <c r="H14171" i="4"/>
  <c r="H14179" i="4"/>
  <c r="I14179" i="4" s="1"/>
  <c r="H14187" i="4"/>
  <c r="H14195" i="4"/>
  <c r="I14195" i="4" s="1"/>
  <c r="H14104" i="4"/>
  <c r="H14168" i="4"/>
  <c r="H14048" i="4"/>
  <c r="H14112" i="4"/>
  <c r="H14170" i="4"/>
  <c r="H14056" i="4"/>
  <c r="H14120" i="4"/>
  <c r="H14176" i="4"/>
  <c r="H14064" i="4"/>
  <c r="H14128" i="4"/>
  <c r="H14178" i="4"/>
  <c r="H14072" i="4"/>
  <c r="H14136" i="4"/>
  <c r="H14184" i="4"/>
  <c r="H14080" i="4"/>
  <c r="H14144" i="4"/>
  <c r="H14186" i="4"/>
  <c r="I14186" i="4" s="1"/>
  <c r="H14088" i="4"/>
  <c r="H14152" i="4"/>
  <c r="H14192" i="4"/>
  <c r="H14096" i="4"/>
  <c r="H14160" i="4"/>
  <c r="H14194" i="4"/>
  <c r="H999" i="4"/>
  <c r="H1007" i="4"/>
  <c r="H1015" i="4"/>
  <c r="H1023" i="4"/>
  <c r="H1031" i="4"/>
  <c r="H1039" i="4"/>
  <c r="H1047" i="4"/>
  <c r="H1055" i="4"/>
  <c r="H1063" i="4"/>
  <c r="H1071" i="4"/>
  <c r="H1079" i="4"/>
  <c r="H1087" i="4"/>
  <c r="H1095" i="4"/>
  <c r="H1103" i="4"/>
  <c r="H1111" i="4"/>
  <c r="H1119" i="4"/>
  <c r="H1127" i="4"/>
  <c r="H1135" i="4"/>
  <c r="H1143" i="4"/>
  <c r="H1151" i="4"/>
  <c r="H1159" i="4"/>
  <c r="H1167" i="4"/>
  <c r="H1175" i="4"/>
  <c r="H1183" i="4"/>
  <c r="H1191" i="4"/>
  <c r="H1199" i="4"/>
  <c r="H1207" i="4"/>
  <c r="H1215" i="4"/>
  <c r="H1223" i="4"/>
  <c r="H1231" i="4"/>
  <c r="H1239" i="4"/>
  <c r="H1247" i="4"/>
  <c r="H1255" i="4"/>
  <c r="H1263" i="4"/>
  <c r="H1271" i="4"/>
  <c r="H1279" i="4"/>
  <c r="H1287" i="4"/>
  <c r="H1295" i="4"/>
  <c r="H1303" i="4"/>
  <c r="H1311" i="4"/>
  <c r="H1319" i="4"/>
  <c r="H1001" i="4"/>
  <c r="H1009" i="4"/>
  <c r="H1017" i="4"/>
  <c r="H1025" i="4"/>
  <c r="H1033" i="4"/>
  <c r="H1041" i="4"/>
  <c r="H1049" i="4"/>
  <c r="H1057" i="4"/>
  <c r="H1065" i="4"/>
  <c r="H1073" i="4"/>
  <c r="H1081" i="4"/>
  <c r="H1089" i="4"/>
  <c r="H1097" i="4"/>
  <c r="H1105" i="4"/>
  <c r="H1113" i="4"/>
  <c r="H1121" i="4"/>
  <c r="H1129" i="4"/>
  <c r="H1137" i="4"/>
  <c r="H1145" i="4"/>
  <c r="H1153" i="4"/>
  <c r="H1161" i="4"/>
  <c r="H1169" i="4"/>
  <c r="H1177" i="4"/>
  <c r="H1185" i="4"/>
  <c r="H1193" i="4"/>
  <c r="H1201" i="4"/>
  <c r="H1209" i="4"/>
  <c r="H1217" i="4"/>
  <c r="H1225" i="4"/>
  <c r="H1233" i="4"/>
  <c r="H1241" i="4"/>
  <c r="H1249" i="4"/>
  <c r="H1257" i="4"/>
  <c r="H1265" i="4"/>
  <c r="H1273" i="4"/>
  <c r="H1281" i="4"/>
  <c r="H1289" i="4"/>
  <c r="H1297" i="4"/>
  <c r="H1305" i="4"/>
  <c r="H1313" i="4"/>
  <c r="H1321" i="4"/>
  <c r="H1002" i="4"/>
  <c r="H1010" i="4"/>
  <c r="H1018" i="4"/>
  <c r="H1026" i="4"/>
  <c r="H1034" i="4"/>
  <c r="H1042" i="4"/>
  <c r="H1050" i="4"/>
  <c r="H1058" i="4"/>
  <c r="H1066" i="4"/>
  <c r="H1074" i="4"/>
  <c r="H1082" i="4"/>
  <c r="H1090" i="4"/>
  <c r="H1098" i="4"/>
  <c r="H1106" i="4"/>
  <c r="H1114" i="4"/>
  <c r="H1122" i="4"/>
  <c r="H1130" i="4"/>
  <c r="H1138" i="4"/>
  <c r="H1146" i="4"/>
  <c r="H1154" i="4"/>
  <c r="H1162" i="4"/>
  <c r="H1170" i="4"/>
  <c r="H1178" i="4"/>
  <c r="H1186" i="4"/>
  <c r="H1194" i="4"/>
  <c r="H1202" i="4"/>
  <c r="H1210" i="4"/>
  <c r="H1218" i="4"/>
  <c r="H1226" i="4"/>
  <c r="H1234" i="4"/>
  <c r="H1242" i="4"/>
  <c r="H1250" i="4"/>
  <c r="H1258" i="4"/>
  <c r="H1266" i="4"/>
  <c r="H1274" i="4"/>
  <c r="H1282" i="4"/>
  <c r="H1290" i="4"/>
  <c r="H1298" i="4"/>
  <c r="H1306" i="4"/>
  <c r="H1314" i="4"/>
  <c r="H1322" i="4"/>
  <c r="H995" i="4"/>
  <c r="H1003" i="4"/>
  <c r="H1011" i="4"/>
  <c r="H1019" i="4"/>
  <c r="H1027" i="4"/>
  <c r="H1035" i="4"/>
  <c r="H1043" i="4"/>
  <c r="H1051" i="4"/>
  <c r="H1059" i="4"/>
  <c r="H1067" i="4"/>
  <c r="H1075" i="4"/>
  <c r="H1083" i="4"/>
  <c r="H1091" i="4"/>
  <c r="H1099" i="4"/>
  <c r="H1107" i="4"/>
  <c r="H1115" i="4"/>
  <c r="H1123" i="4"/>
  <c r="H1131" i="4"/>
  <c r="H1139" i="4"/>
  <c r="H1147" i="4"/>
  <c r="H1155" i="4"/>
  <c r="H1163" i="4"/>
  <c r="H1171" i="4"/>
  <c r="H1179" i="4"/>
  <c r="H1187" i="4"/>
  <c r="H1195" i="4"/>
  <c r="H1203" i="4"/>
  <c r="H1211" i="4"/>
  <c r="H1219" i="4"/>
  <c r="H1227" i="4"/>
  <c r="H1235" i="4"/>
  <c r="H1243" i="4"/>
  <c r="H1251" i="4"/>
  <c r="H1259" i="4"/>
  <c r="H1267" i="4"/>
  <c r="H1275" i="4"/>
  <c r="H1283" i="4"/>
  <c r="H1291" i="4"/>
  <c r="H1299" i="4"/>
  <c r="H1307" i="4"/>
  <c r="H1315" i="4"/>
  <c r="H1323" i="4"/>
  <c r="H996" i="4"/>
  <c r="H1004" i="4"/>
  <c r="H1012" i="4"/>
  <c r="H1020" i="4"/>
  <c r="H1028" i="4"/>
  <c r="H1036" i="4"/>
  <c r="H1044" i="4"/>
  <c r="H1052" i="4"/>
  <c r="H1060" i="4"/>
  <c r="H1068" i="4"/>
  <c r="H1076" i="4"/>
  <c r="H1084" i="4"/>
  <c r="H1092" i="4"/>
  <c r="H1100" i="4"/>
  <c r="H1108" i="4"/>
  <c r="H1116" i="4"/>
  <c r="H1124" i="4"/>
  <c r="H1132" i="4"/>
  <c r="H1140" i="4"/>
  <c r="H1148" i="4"/>
  <c r="H1156" i="4"/>
  <c r="H1164" i="4"/>
  <c r="H1172" i="4"/>
  <c r="H1180" i="4"/>
  <c r="H1188" i="4"/>
  <c r="H1196" i="4"/>
  <c r="H1204" i="4"/>
  <c r="H1212" i="4"/>
  <c r="H1220" i="4"/>
  <c r="H1228" i="4"/>
  <c r="H1236" i="4"/>
  <c r="H1244" i="4"/>
  <c r="H1252" i="4"/>
  <c r="H1260" i="4"/>
  <c r="H1268" i="4"/>
  <c r="H1276" i="4"/>
  <c r="H1284" i="4"/>
  <c r="H1292" i="4"/>
  <c r="H1300" i="4"/>
  <c r="H1308" i="4"/>
  <c r="H1316" i="4"/>
  <c r="H1324" i="4"/>
  <c r="H997" i="4"/>
  <c r="H1005" i="4"/>
  <c r="H1013" i="4"/>
  <c r="H1021" i="4"/>
  <c r="H1029" i="4"/>
  <c r="H1037" i="4"/>
  <c r="H1045" i="4"/>
  <c r="H1053" i="4"/>
  <c r="H1061" i="4"/>
  <c r="H1069" i="4"/>
  <c r="H1077" i="4"/>
  <c r="H1085" i="4"/>
  <c r="H1093" i="4"/>
  <c r="H1101" i="4"/>
  <c r="H1109" i="4"/>
  <c r="H1117" i="4"/>
  <c r="H1125" i="4"/>
  <c r="H1133" i="4"/>
  <c r="H1141" i="4"/>
  <c r="H1149" i="4"/>
  <c r="H1157" i="4"/>
  <c r="H1165" i="4"/>
  <c r="H1173" i="4"/>
  <c r="H1181" i="4"/>
  <c r="H1189" i="4"/>
  <c r="H1197" i="4"/>
  <c r="H1205" i="4"/>
  <c r="H1213" i="4"/>
  <c r="H1221" i="4"/>
  <c r="H1229" i="4"/>
  <c r="H1237" i="4"/>
  <c r="H1245" i="4"/>
  <c r="H1253" i="4"/>
  <c r="H1261" i="4"/>
  <c r="H1269" i="4"/>
  <c r="H1277" i="4"/>
  <c r="H1285" i="4"/>
  <c r="H1293" i="4"/>
  <c r="H1301" i="4"/>
  <c r="H1309" i="4"/>
  <c r="H1317" i="4"/>
  <c r="H1325" i="4"/>
  <c r="H1014" i="4"/>
  <c r="H1046" i="4"/>
  <c r="H1078" i="4"/>
  <c r="H1110" i="4"/>
  <c r="H1142" i="4"/>
  <c r="H1174" i="4"/>
  <c r="H1206" i="4"/>
  <c r="H1238" i="4"/>
  <c r="H1270" i="4"/>
  <c r="H1302" i="4"/>
  <c r="H1016" i="4"/>
  <c r="H1048" i="4"/>
  <c r="H1080" i="4"/>
  <c r="H1112" i="4"/>
  <c r="H1144" i="4"/>
  <c r="H1176" i="4"/>
  <c r="H1208" i="4"/>
  <c r="H1240" i="4"/>
  <c r="H1272" i="4"/>
  <c r="H1304" i="4"/>
  <c r="H1022" i="4"/>
  <c r="H1054" i="4"/>
  <c r="H1086" i="4"/>
  <c r="H1118" i="4"/>
  <c r="H1150" i="4"/>
  <c r="H1182" i="4"/>
  <c r="H1214" i="4"/>
  <c r="H1246" i="4"/>
  <c r="H1278" i="4"/>
  <c r="H1310" i="4"/>
  <c r="H1024" i="4"/>
  <c r="H1056" i="4"/>
  <c r="H1088" i="4"/>
  <c r="H1120" i="4"/>
  <c r="H1152" i="4"/>
  <c r="H1184" i="4"/>
  <c r="H1216" i="4"/>
  <c r="H1248" i="4"/>
  <c r="H1280" i="4"/>
  <c r="H1312" i="4"/>
  <c r="H998" i="4"/>
  <c r="H1030" i="4"/>
  <c r="H1062" i="4"/>
  <c r="H1094" i="4"/>
  <c r="H1126" i="4"/>
  <c r="H1158" i="4"/>
  <c r="H1190" i="4"/>
  <c r="H1222" i="4"/>
  <c r="H1254" i="4"/>
  <c r="H1286" i="4"/>
  <c r="H1318" i="4"/>
  <c r="H1000" i="4"/>
  <c r="H1032" i="4"/>
  <c r="H1064" i="4"/>
  <c r="H1096" i="4"/>
  <c r="H1128" i="4"/>
  <c r="H1160" i="4"/>
  <c r="H1192" i="4"/>
  <c r="H1224" i="4"/>
  <c r="H1256" i="4"/>
  <c r="H1288" i="4"/>
  <c r="H1320" i="4"/>
  <c r="H1008" i="4"/>
  <c r="H1040" i="4"/>
  <c r="H1072" i="4"/>
  <c r="H1104" i="4"/>
  <c r="H1136" i="4"/>
  <c r="H1168" i="4"/>
  <c r="H1200" i="4"/>
  <c r="H1232" i="4"/>
  <c r="H1264" i="4"/>
  <c r="H1296" i="4"/>
  <c r="H1006" i="4"/>
  <c r="H1262" i="4"/>
  <c r="C997" i="4"/>
  <c r="C1005" i="4"/>
  <c r="C1013" i="4"/>
  <c r="C1021" i="4"/>
  <c r="C1029" i="4"/>
  <c r="C1037" i="4"/>
  <c r="C1045" i="4"/>
  <c r="C1053" i="4"/>
  <c r="C1061" i="4"/>
  <c r="C1069" i="4"/>
  <c r="C1077" i="4"/>
  <c r="C1085" i="4"/>
  <c r="C1093" i="4"/>
  <c r="C1101" i="4"/>
  <c r="C1109" i="4"/>
  <c r="C1117" i="4"/>
  <c r="C1125" i="4"/>
  <c r="C1133" i="4"/>
  <c r="C1141" i="4"/>
  <c r="C1149" i="4"/>
  <c r="C1157" i="4"/>
  <c r="C1165" i="4"/>
  <c r="C1173" i="4"/>
  <c r="C1181" i="4"/>
  <c r="C1189" i="4"/>
  <c r="C1197" i="4"/>
  <c r="C1205" i="4"/>
  <c r="C1213" i="4"/>
  <c r="C1221" i="4"/>
  <c r="C1229" i="4"/>
  <c r="C1237" i="4"/>
  <c r="C1245" i="4"/>
  <c r="C1253" i="4"/>
  <c r="C1261" i="4"/>
  <c r="C1269" i="4"/>
  <c r="C1277" i="4"/>
  <c r="C1285" i="4"/>
  <c r="C1293" i="4"/>
  <c r="C1301" i="4"/>
  <c r="C1309" i="4"/>
  <c r="C1317" i="4"/>
  <c r="C1325" i="4"/>
  <c r="H1038" i="4"/>
  <c r="H1294" i="4"/>
  <c r="C998" i="4"/>
  <c r="C1006" i="4"/>
  <c r="C1014" i="4"/>
  <c r="C1022" i="4"/>
  <c r="C1030" i="4"/>
  <c r="C1038" i="4"/>
  <c r="C1046" i="4"/>
  <c r="C1054" i="4"/>
  <c r="C1062" i="4"/>
  <c r="C1070" i="4"/>
  <c r="C1078" i="4"/>
  <c r="C1086" i="4"/>
  <c r="C1094" i="4"/>
  <c r="C1102" i="4"/>
  <c r="C1110" i="4"/>
  <c r="C1118" i="4"/>
  <c r="C1126" i="4"/>
  <c r="C1134" i="4"/>
  <c r="C1142" i="4"/>
  <c r="C1150" i="4"/>
  <c r="C1158" i="4"/>
  <c r="C1166" i="4"/>
  <c r="C1174" i="4"/>
  <c r="C1182" i="4"/>
  <c r="C1190" i="4"/>
  <c r="C1198" i="4"/>
  <c r="C1206" i="4"/>
  <c r="C1214" i="4"/>
  <c r="C1222" i="4"/>
  <c r="C1230" i="4"/>
  <c r="C1238" i="4"/>
  <c r="C1246" i="4"/>
  <c r="C1254" i="4"/>
  <c r="C1262" i="4"/>
  <c r="C1270" i="4"/>
  <c r="C1278" i="4"/>
  <c r="C1286" i="4"/>
  <c r="C1294" i="4"/>
  <c r="C1302" i="4"/>
  <c r="C1310" i="4"/>
  <c r="C1318" i="4"/>
  <c r="H1070" i="4"/>
  <c r="C999" i="4"/>
  <c r="C1007" i="4"/>
  <c r="C1015" i="4"/>
  <c r="C1023" i="4"/>
  <c r="C1031" i="4"/>
  <c r="C1039" i="4"/>
  <c r="C1047" i="4"/>
  <c r="C1055" i="4"/>
  <c r="C1063" i="4"/>
  <c r="C1071" i="4"/>
  <c r="C1079" i="4"/>
  <c r="C1087" i="4"/>
  <c r="C1095" i="4"/>
  <c r="C1103" i="4"/>
  <c r="C1111" i="4"/>
  <c r="C1119" i="4"/>
  <c r="C1127" i="4"/>
  <c r="C1135" i="4"/>
  <c r="C1143" i="4"/>
  <c r="C1151" i="4"/>
  <c r="C1159" i="4"/>
  <c r="C1167" i="4"/>
  <c r="C1175" i="4"/>
  <c r="C1183" i="4"/>
  <c r="C1191" i="4"/>
  <c r="C1199" i="4"/>
  <c r="C1207" i="4"/>
  <c r="C1215" i="4"/>
  <c r="C1223" i="4"/>
  <c r="C1231" i="4"/>
  <c r="C1239" i="4"/>
  <c r="C1247" i="4"/>
  <c r="C1255" i="4"/>
  <c r="C1263" i="4"/>
  <c r="C1271" i="4"/>
  <c r="C1279" i="4"/>
  <c r="C1287" i="4"/>
  <c r="C1295" i="4"/>
  <c r="C1303" i="4"/>
  <c r="C1311" i="4"/>
  <c r="C1319" i="4"/>
  <c r="H1102" i="4"/>
  <c r="C1000" i="4"/>
  <c r="C1008" i="4"/>
  <c r="C1016" i="4"/>
  <c r="C1024" i="4"/>
  <c r="C1032" i="4"/>
  <c r="C1040" i="4"/>
  <c r="C1048" i="4"/>
  <c r="C1056" i="4"/>
  <c r="C1064" i="4"/>
  <c r="C1072" i="4"/>
  <c r="C1080" i="4"/>
  <c r="C1088" i="4"/>
  <c r="C1096" i="4"/>
  <c r="C1104" i="4"/>
  <c r="C1112" i="4"/>
  <c r="C1120" i="4"/>
  <c r="C1128" i="4"/>
  <c r="C1136" i="4"/>
  <c r="C1144" i="4"/>
  <c r="C1152" i="4"/>
  <c r="C1160" i="4"/>
  <c r="C1168" i="4"/>
  <c r="C1176" i="4"/>
  <c r="C1184" i="4"/>
  <c r="C1192" i="4"/>
  <c r="C1200" i="4"/>
  <c r="C1208" i="4"/>
  <c r="C1216" i="4"/>
  <c r="C1224" i="4"/>
  <c r="C1232" i="4"/>
  <c r="C1240" i="4"/>
  <c r="C1248" i="4"/>
  <c r="C1256" i="4"/>
  <c r="C1264" i="4"/>
  <c r="C1272" i="4"/>
  <c r="C1280" i="4"/>
  <c r="C1288" i="4"/>
  <c r="C1296" i="4"/>
  <c r="C1304" i="4"/>
  <c r="C1312" i="4"/>
  <c r="C1320" i="4"/>
  <c r="H1134" i="4"/>
  <c r="C1001" i="4"/>
  <c r="C1009" i="4"/>
  <c r="C1017" i="4"/>
  <c r="C1025" i="4"/>
  <c r="C1033" i="4"/>
  <c r="C1041" i="4"/>
  <c r="C1049" i="4"/>
  <c r="C1057" i="4"/>
  <c r="C1065" i="4"/>
  <c r="C1073" i="4"/>
  <c r="C1081" i="4"/>
  <c r="C1089" i="4"/>
  <c r="C1097" i="4"/>
  <c r="C1105" i="4"/>
  <c r="C1113" i="4"/>
  <c r="C1121" i="4"/>
  <c r="C1129" i="4"/>
  <c r="C1137" i="4"/>
  <c r="C1145" i="4"/>
  <c r="C1153" i="4"/>
  <c r="C1161" i="4"/>
  <c r="C1169" i="4"/>
  <c r="C1177" i="4"/>
  <c r="C1185" i="4"/>
  <c r="C1193" i="4"/>
  <c r="C1201" i="4"/>
  <c r="C1209" i="4"/>
  <c r="C1217" i="4"/>
  <c r="C1225" i="4"/>
  <c r="C1233" i="4"/>
  <c r="C1241" i="4"/>
  <c r="C1249" i="4"/>
  <c r="C1257" i="4"/>
  <c r="C1265" i="4"/>
  <c r="C1273" i="4"/>
  <c r="C1281" i="4"/>
  <c r="C1289" i="4"/>
  <c r="C1297" i="4"/>
  <c r="C1305" i="4"/>
  <c r="C1313" i="4"/>
  <c r="C1321" i="4"/>
  <c r="H1166" i="4"/>
  <c r="C1002" i="4"/>
  <c r="C1010" i="4"/>
  <c r="C1018" i="4"/>
  <c r="C1026" i="4"/>
  <c r="C1034" i="4"/>
  <c r="C1042" i="4"/>
  <c r="C1050" i="4"/>
  <c r="C1058" i="4"/>
  <c r="C1066" i="4"/>
  <c r="C1074" i="4"/>
  <c r="C1082" i="4"/>
  <c r="C1090" i="4"/>
  <c r="C1098" i="4"/>
  <c r="C1106" i="4"/>
  <c r="C1114" i="4"/>
  <c r="C1122" i="4"/>
  <c r="C1130" i="4"/>
  <c r="C1138" i="4"/>
  <c r="C1146" i="4"/>
  <c r="C1154" i="4"/>
  <c r="C1162" i="4"/>
  <c r="C1170" i="4"/>
  <c r="C1178" i="4"/>
  <c r="C1186" i="4"/>
  <c r="C1194" i="4"/>
  <c r="C1202" i="4"/>
  <c r="C1210" i="4"/>
  <c r="C1218" i="4"/>
  <c r="C1226" i="4"/>
  <c r="C1234" i="4"/>
  <c r="C1242" i="4"/>
  <c r="C1250" i="4"/>
  <c r="C1258" i="4"/>
  <c r="C1266" i="4"/>
  <c r="C1274" i="4"/>
  <c r="C1282" i="4"/>
  <c r="C1290" i="4"/>
  <c r="C1298" i="4"/>
  <c r="C1306" i="4"/>
  <c r="C1314" i="4"/>
  <c r="C1322" i="4"/>
  <c r="H1198" i="4"/>
  <c r="C995" i="4"/>
  <c r="C1003" i="4"/>
  <c r="C1011" i="4"/>
  <c r="C1019" i="4"/>
  <c r="C1027" i="4"/>
  <c r="C1035" i="4"/>
  <c r="C1043" i="4"/>
  <c r="C1051" i="4"/>
  <c r="C1059" i="4"/>
  <c r="C1067" i="4"/>
  <c r="C1075" i="4"/>
  <c r="C1083" i="4"/>
  <c r="C1091" i="4"/>
  <c r="C1099" i="4"/>
  <c r="C1107" i="4"/>
  <c r="C1115" i="4"/>
  <c r="C1123" i="4"/>
  <c r="C1131" i="4"/>
  <c r="C1139" i="4"/>
  <c r="C1147" i="4"/>
  <c r="C1155" i="4"/>
  <c r="C1163" i="4"/>
  <c r="C1171" i="4"/>
  <c r="C1179" i="4"/>
  <c r="C1187" i="4"/>
  <c r="C1195" i="4"/>
  <c r="C1203" i="4"/>
  <c r="C1211" i="4"/>
  <c r="C1219" i="4"/>
  <c r="C1227" i="4"/>
  <c r="C1235" i="4"/>
  <c r="C1243" i="4"/>
  <c r="C1251" i="4"/>
  <c r="C1259" i="4"/>
  <c r="C1267" i="4"/>
  <c r="C1275" i="4"/>
  <c r="C1283" i="4"/>
  <c r="C1291" i="4"/>
  <c r="C1299" i="4"/>
  <c r="C1307" i="4"/>
  <c r="C1315" i="4"/>
  <c r="C1323" i="4"/>
  <c r="C1044" i="4"/>
  <c r="C1108" i="4"/>
  <c r="C1172" i="4"/>
  <c r="C1236" i="4"/>
  <c r="C1300" i="4"/>
  <c r="C1052" i="4"/>
  <c r="C1116" i="4"/>
  <c r="C1180" i="4"/>
  <c r="C1244" i="4"/>
  <c r="C1308" i="4"/>
  <c r="C996" i="4"/>
  <c r="C1060" i="4"/>
  <c r="C1124" i="4"/>
  <c r="C1188" i="4"/>
  <c r="C1252" i="4"/>
  <c r="C1316" i="4"/>
  <c r="C1004" i="4"/>
  <c r="C1068" i="4"/>
  <c r="C1132" i="4"/>
  <c r="C1196" i="4"/>
  <c r="C1260" i="4"/>
  <c r="C1324" i="4"/>
  <c r="C1092" i="4"/>
  <c r="C1012" i="4"/>
  <c r="C1076" i="4"/>
  <c r="C1140" i="4"/>
  <c r="C1204" i="4"/>
  <c r="C1268" i="4"/>
  <c r="C1220" i="4"/>
  <c r="C1020" i="4"/>
  <c r="C1084" i="4"/>
  <c r="C1148" i="4"/>
  <c r="C1212" i="4"/>
  <c r="C1276" i="4"/>
  <c r="C1028" i="4"/>
  <c r="C1156" i="4"/>
  <c r="C1284" i="4"/>
  <c r="H1230" i="4"/>
  <c r="C1036" i="4"/>
  <c r="C1100" i="4"/>
  <c r="C1164" i="4"/>
  <c r="C1228" i="4"/>
  <c r="C1292" i="4"/>
  <c r="H3" i="4"/>
  <c r="H11" i="4"/>
  <c r="H19" i="4"/>
  <c r="H27" i="4"/>
  <c r="H35" i="4"/>
  <c r="H43" i="4"/>
  <c r="H51" i="4"/>
  <c r="H59" i="4"/>
  <c r="H67" i="4"/>
  <c r="H75" i="4"/>
  <c r="H83" i="4"/>
  <c r="H91" i="4"/>
  <c r="H99" i="4"/>
  <c r="H107" i="4"/>
  <c r="H115" i="4"/>
  <c r="H123" i="4"/>
  <c r="H131" i="4"/>
  <c r="H139" i="4"/>
  <c r="H147" i="4"/>
  <c r="H155" i="4"/>
  <c r="H163" i="4"/>
  <c r="H171" i="4"/>
  <c r="H179" i="4"/>
  <c r="H187" i="4"/>
  <c r="H195" i="4"/>
  <c r="H203" i="4"/>
  <c r="H211" i="4"/>
  <c r="H219" i="4"/>
  <c r="H227" i="4"/>
  <c r="H235" i="4"/>
  <c r="H243" i="4"/>
  <c r="H251" i="4"/>
  <c r="H259" i="4"/>
  <c r="H267" i="4"/>
  <c r="H275" i="4"/>
  <c r="H283" i="4"/>
  <c r="H291" i="4"/>
  <c r="H299" i="4"/>
  <c r="H307" i="4"/>
  <c r="H315" i="4"/>
  <c r="H323" i="4"/>
  <c r="H331" i="4"/>
  <c r="H5" i="4"/>
  <c r="H13" i="4"/>
  <c r="H21" i="4"/>
  <c r="H29" i="4"/>
  <c r="H37" i="4"/>
  <c r="H45" i="4"/>
  <c r="H53" i="4"/>
  <c r="H61" i="4"/>
  <c r="H69" i="4"/>
  <c r="H77" i="4"/>
  <c r="H85" i="4"/>
  <c r="H93" i="4"/>
  <c r="H101" i="4"/>
  <c r="H109" i="4"/>
  <c r="H117" i="4"/>
  <c r="H125" i="4"/>
  <c r="H133" i="4"/>
  <c r="H141" i="4"/>
  <c r="H149" i="4"/>
  <c r="H157" i="4"/>
  <c r="H165" i="4"/>
  <c r="H173" i="4"/>
  <c r="H181" i="4"/>
  <c r="H189" i="4"/>
  <c r="H197" i="4"/>
  <c r="H205" i="4"/>
  <c r="H213" i="4"/>
  <c r="H221" i="4"/>
  <c r="H229" i="4"/>
  <c r="H237" i="4"/>
  <c r="H245" i="4"/>
  <c r="H253" i="4"/>
  <c r="H261" i="4"/>
  <c r="H269" i="4"/>
  <c r="H277" i="4"/>
  <c r="H7" i="4"/>
  <c r="H17" i="4"/>
  <c r="H28" i="4"/>
  <c r="H39" i="4"/>
  <c r="H49" i="4"/>
  <c r="H60" i="4"/>
  <c r="H71" i="4"/>
  <c r="H81" i="4"/>
  <c r="H92" i="4"/>
  <c r="H103" i="4"/>
  <c r="H113" i="4"/>
  <c r="H124" i="4"/>
  <c r="H135" i="4"/>
  <c r="H145" i="4"/>
  <c r="H156" i="4"/>
  <c r="H167" i="4"/>
  <c r="H177" i="4"/>
  <c r="H188" i="4"/>
  <c r="H199" i="4"/>
  <c r="H209" i="4"/>
  <c r="H220" i="4"/>
  <c r="H231" i="4"/>
  <c r="H241" i="4"/>
  <c r="H252" i="4"/>
  <c r="H263" i="4"/>
  <c r="H273" i="4"/>
  <c r="H284" i="4"/>
  <c r="H293" i="4"/>
  <c r="H302" i="4"/>
  <c r="H311" i="4"/>
  <c r="H320" i="4"/>
  <c r="H329" i="4"/>
  <c r="H8" i="4"/>
  <c r="H18" i="4"/>
  <c r="H30" i="4"/>
  <c r="H40" i="4"/>
  <c r="H50" i="4"/>
  <c r="H62" i="4"/>
  <c r="H72" i="4"/>
  <c r="H82" i="4"/>
  <c r="H94" i="4"/>
  <c r="H104" i="4"/>
  <c r="H114" i="4"/>
  <c r="H126" i="4"/>
  <c r="H136" i="4"/>
  <c r="H146" i="4"/>
  <c r="H158" i="4"/>
  <c r="H168" i="4"/>
  <c r="H178" i="4"/>
  <c r="H190" i="4"/>
  <c r="H200" i="4"/>
  <c r="H210" i="4"/>
  <c r="H222" i="4"/>
  <c r="H232" i="4"/>
  <c r="H242" i="4"/>
  <c r="H254" i="4"/>
  <c r="H264" i="4"/>
  <c r="H274" i="4"/>
  <c r="H285" i="4"/>
  <c r="H294" i="4"/>
  <c r="H303" i="4"/>
  <c r="H312" i="4"/>
  <c r="H321" i="4"/>
  <c r="H330" i="4"/>
  <c r="H9" i="4"/>
  <c r="H20" i="4"/>
  <c r="H31" i="4"/>
  <c r="H41" i="4"/>
  <c r="H52" i="4"/>
  <c r="H63" i="4"/>
  <c r="H73" i="4"/>
  <c r="H84" i="4"/>
  <c r="H95" i="4"/>
  <c r="H105" i="4"/>
  <c r="H116" i="4"/>
  <c r="H127" i="4"/>
  <c r="H137" i="4"/>
  <c r="H148" i="4"/>
  <c r="H159" i="4"/>
  <c r="H169" i="4"/>
  <c r="H180" i="4"/>
  <c r="H191" i="4"/>
  <c r="H201" i="4"/>
  <c r="H212" i="4"/>
  <c r="H223" i="4"/>
  <c r="H233" i="4"/>
  <c r="H244" i="4"/>
  <c r="H255" i="4"/>
  <c r="H265" i="4"/>
  <c r="H276" i="4"/>
  <c r="H286" i="4"/>
  <c r="H295" i="4"/>
  <c r="H304" i="4"/>
  <c r="H313" i="4"/>
  <c r="H322" i="4"/>
  <c r="H332" i="4"/>
  <c r="H10" i="4"/>
  <c r="H22" i="4"/>
  <c r="H32" i="4"/>
  <c r="H42" i="4"/>
  <c r="H54" i="4"/>
  <c r="H64" i="4"/>
  <c r="H74" i="4"/>
  <c r="H86" i="4"/>
  <c r="H96" i="4"/>
  <c r="H106" i="4"/>
  <c r="H118" i="4"/>
  <c r="H128" i="4"/>
  <c r="H138" i="4"/>
  <c r="H150" i="4"/>
  <c r="H160" i="4"/>
  <c r="H170" i="4"/>
  <c r="H182" i="4"/>
  <c r="H192" i="4"/>
  <c r="H202" i="4"/>
  <c r="H214" i="4"/>
  <c r="H224" i="4"/>
  <c r="H234" i="4"/>
  <c r="H246" i="4"/>
  <c r="H256" i="4"/>
  <c r="H266" i="4"/>
  <c r="H278" i="4"/>
  <c r="H287" i="4"/>
  <c r="H296" i="4"/>
  <c r="H305" i="4"/>
  <c r="H314" i="4"/>
  <c r="H324" i="4"/>
  <c r="H12" i="4"/>
  <c r="H23" i="4"/>
  <c r="H33" i="4"/>
  <c r="H44" i="4"/>
  <c r="H55" i="4"/>
  <c r="H65" i="4"/>
  <c r="H76" i="4"/>
  <c r="H87" i="4"/>
  <c r="H97" i="4"/>
  <c r="H108" i="4"/>
  <c r="H119" i="4"/>
  <c r="H129" i="4"/>
  <c r="H140" i="4"/>
  <c r="H151" i="4"/>
  <c r="H161" i="4"/>
  <c r="H172" i="4"/>
  <c r="H183" i="4"/>
  <c r="H193" i="4"/>
  <c r="H204" i="4"/>
  <c r="H215" i="4"/>
  <c r="H225" i="4"/>
  <c r="H236" i="4"/>
  <c r="H247" i="4"/>
  <c r="H257" i="4"/>
  <c r="H268" i="4"/>
  <c r="H279" i="4"/>
  <c r="H288" i="4"/>
  <c r="H297" i="4"/>
  <c r="H306" i="4"/>
  <c r="H316" i="4"/>
  <c r="H325" i="4"/>
  <c r="H14" i="4"/>
  <c r="H24" i="4"/>
  <c r="H34" i="4"/>
  <c r="H46" i="4"/>
  <c r="H56" i="4"/>
  <c r="H66" i="4"/>
  <c r="H78" i="4"/>
  <c r="H88" i="4"/>
  <c r="H98" i="4"/>
  <c r="H110" i="4"/>
  <c r="H120" i="4"/>
  <c r="H130" i="4"/>
  <c r="H142" i="4"/>
  <c r="H152" i="4"/>
  <c r="H162" i="4"/>
  <c r="H174" i="4"/>
  <c r="H184" i="4"/>
  <c r="H194" i="4"/>
  <c r="H206" i="4"/>
  <c r="H216" i="4"/>
  <c r="H226" i="4"/>
  <c r="H238" i="4"/>
  <c r="H248" i="4"/>
  <c r="H258" i="4"/>
  <c r="H270" i="4"/>
  <c r="H280" i="4"/>
  <c r="H289" i="4"/>
  <c r="H298" i="4"/>
  <c r="H308" i="4"/>
  <c r="H317" i="4"/>
  <c r="H326" i="4"/>
  <c r="H4" i="4"/>
  <c r="H15" i="4"/>
  <c r="H25" i="4"/>
  <c r="H36" i="4"/>
  <c r="H47" i="4"/>
  <c r="H57" i="4"/>
  <c r="H68" i="4"/>
  <c r="H79" i="4"/>
  <c r="H89" i="4"/>
  <c r="H100" i="4"/>
  <c r="H111" i="4"/>
  <c r="H121" i="4"/>
  <c r="H132" i="4"/>
  <c r="H143" i="4"/>
  <c r="H153" i="4"/>
  <c r="H164" i="4"/>
  <c r="H175" i="4"/>
  <c r="H185" i="4"/>
  <c r="H196" i="4"/>
  <c r="H207" i="4"/>
  <c r="H217" i="4"/>
  <c r="H228" i="4"/>
  <c r="H239" i="4"/>
  <c r="H249" i="4"/>
  <c r="H260" i="4"/>
  <c r="H271" i="4"/>
  <c r="H281" i="4"/>
  <c r="H290" i="4"/>
  <c r="H300" i="4"/>
  <c r="H309" i="4"/>
  <c r="H318" i="4"/>
  <c r="H327" i="4"/>
  <c r="H6" i="4"/>
  <c r="H90" i="4"/>
  <c r="H176" i="4"/>
  <c r="H262" i="4"/>
  <c r="C6" i="4"/>
  <c r="C14" i="4"/>
  <c r="C22" i="4"/>
  <c r="C30" i="4"/>
  <c r="C38" i="4"/>
  <c r="C46" i="4"/>
  <c r="C54" i="4"/>
  <c r="C62" i="4"/>
  <c r="C70" i="4"/>
  <c r="C78" i="4"/>
  <c r="C86" i="4"/>
  <c r="C94" i="4"/>
  <c r="C102" i="4"/>
  <c r="C110" i="4"/>
  <c r="C118" i="4"/>
  <c r="C126" i="4"/>
  <c r="C134" i="4"/>
  <c r="C142" i="4"/>
  <c r="C150" i="4"/>
  <c r="C158" i="4"/>
  <c r="C166" i="4"/>
  <c r="C174" i="4"/>
  <c r="C182" i="4"/>
  <c r="C190" i="4"/>
  <c r="C198" i="4"/>
  <c r="C206" i="4"/>
  <c r="C214" i="4"/>
  <c r="C222" i="4"/>
  <c r="C230" i="4"/>
  <c r="C238" i="4"/>
  <c r="C246" i="4"/>
  <c r="C254" i="4"/>
  <c r="H16" i="4"/>
  <c r="H102" i="4"/>
  <c r="H186" i="4"/>
  <c r="H272" i="4"/>
  <c r="C7" i="4"/>
  <c r="C15" i="4"/>
  <c r="C23" i="4"/>
  <c r="C31" i="4"/>
  <c r="C39" i="4"/>
  <c r="C47" i="4"/>
  <c r="C55" i="4"/>
  <c r="C63" i="4"/>
  <c r="C71" i="4"/>
  <c r="C79" i="4"/>
  <c r="C87" i="4"/>
  <c r="C95" i="4"/>
  <c r="C103" i="4"/>
  <c r="C111" i="4"/>
  <c r="C119" i="4"/>
  <c r="C127" i="4"/>
  <c r="C135" i="4"/>
  <c r="C143" i="4"/>
  <c r="C151" i="4"/>
  <c r="C159" i="4"/>
  <c r="C167" i="4"/>
  <c r="C175" i="4"/>
  <c r="C183" i="4"/>
  <c r="C191" i="4"/>
  <c r="C199" i="4"/>
  <c r="C207" i="4"/>
  <c r="C215" i="4"/>
  <c r="C223" i="4"/>
  <c r="C231" i="4"/>
  <c r="C239" i="4"/>
  <c r="C247" i="4"/>
  <c r="C255" i="4"/>
  <c r="H26" i="4"/>
  <c r="H112" i="4"/>
  <c r="H198" i="4"/>
  <c r="H282" i="4"/>
  <c r="C8" i="4"/>
  <c r="C16" i="4"/>
  <c r="C24" i="4"/>
  <c r="C32" i="4"/>
  <c r="C40" i="4"/>
  <c r="C48" i="4"/>
  <c r="C56" i="4"/>
  <c r="C64" i="4"/>
  <c r="C72" i="4"/>
  <c r="C80" i="4"/>
  <c r="C88" i="4"/>
  <c r="C96" i="4"/>
  <c r="C104" i="4"/>
  <c r="C112" i="4"/>
  <c r="C120" i="4"/>
  <c r="C128" i="4"/>
  <c r="C136" i="4"/>
  <c r="C144" i="4"/>
  <c r="C152" i="4"/>
  <c r="C160" i="4"/>
  <c r="C168" i="4"/>
  <c r="C176" i="4"/>
  <c r="C184" i="4"/>
  <c r="C192" i="4"/>
  <c r="C200" i="4"/>
  <c r="C208" i="4"/>
  <c r="C216" i="4"/>
  <c r="C224" i="4"/>
  <c r="C232" i="4"/>
  <c r="C240" i="4"/>
  <c r="H38" i="4"/>
  <c r="H122" i="4"/>
  <c r="H208" i="4"/>
  <c r="H292" i="4"/>
  <c r="C9" i="4"/>
  <c r="C17" i="4"/>
  <c r="C25" i="4"/>
  <c r="C33" i="4"/>
  <c r="C41" i="4"/>
  <c r="C49" i="4"/>
  <c r="C57" i="4"/>
  <c r="C65" i="4"/>
  <c r="C73" i="4"/>
  <c r="C81" i="4"/>
  <c r="C89" i="4"/>
  <c r="C97" i="4"/>
  <c r="C105" i="4"/>
  <c r="C113" i="4"/>
  <c r="C121" i="4"/>
  <c r="C129" i="4"/>
  <c r="C137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H48" i="4"/>
  <c r="H134" i="4"/>
  <c r="H218" i="4"/>
  <c r="H301" i="4"/>
  <c r="H2" i="4"/>
  <c r="C10" i="4"/>
  <c r="C18" i="4"/>
  <c r="C26" i="4"/>
  <c r="C34" i="4"/>
  <c r="C42" i="4"/>
  <c r="C50" i="4"/>
  <c r="C58" i="4"/>
  <c r="C66" i="4"/>
  <c r="C74" i="4"/>
  <c r="C82" i="4"/>
  <c r="C90" i="4"/>
  <c r="C98" i="4"/>
  <c r="C106" i="4"/>
  <c r="C114" i="4"/>
  <c r="C122" i="4"/>
  <c r="C130" i="4"/>
  <c r="C138" i="4"/>
  <c r="C146" i="4"/>
  <c r="C154" i="4"/>
  <c r="C162" i="4"/>
  <c r="C170" i="4"/>
  <c r="C178" i="4"/>
  <c r="C186" i="4"/>
  <c r="C194" i="4"/>
  <c r="C202" i="4"/>
  <c r="C210" i="4"/>
  <c r="C218" i="4"/>
  <c r="C226" i="4"/>
  <c r="C234" i="4"/>
  <c r="H58" i="4"/>
  <c r="H144" i="4"/>
  <c r="H230" i="4"/>
  <c r="H310" i="4"/>
  <c r="C3" i="4"/>
  <c r="C11" i="4"/>
  <c r="C19" i="4"/>
  <c r="C27" i="4"/>
  <c r="C35" i="4"/>
  <c r="C43" i="4"/>
  <c r="C51" i="4"/>
  <c r="C59" i="4"/>
  <c r="C67" i="4"/>
  <c r="C75" i="4"/>
  <c r="C83" i="4"/>
  <c r="C91" i="4"/>
  <c r="C99" i="4"/>
  <c r="C107" i="4"/>
  <c r="C115" i="4"/>
  <c r="C123" i="4"/>
  <c r="C131" i="4"/>
  <c r="C139" i="4"/>
  <c r="C147" i="4"/>
  <c r="C155" i="4"/>
  <c r="C163" i="4"/>
  <c r="C171" i="4"/>
  <c r="C179" i="4"/>
  <c r="C187" i="4"/>
  <c r="C195" i="4"/>
  <c r="C203" i="4"/>
  <c r="C211" i="4"/>
  <c r="C219" i="4"/>
  <c r="C227" i="4"/>
  <c r="C235" i="4"/>
  <c r="C243" i="4"/>
  <c r="H80" i="4"/>
  <c r="H166" i="4"/>
  <c r="H250" i="4"/>
  <c r="H328" i="4"/>
  <c r="C5" i="4"/>
  <c r="C13" i="4"/>
  <c r="C21" i="4"/>
  <c r="C29" i="4"/>
  <c r="C37" i="4"/>
  <c r="C45" i="4"/>
  <c r="C53" i="4"/>
  <c r="C61" i="4"/>
  <c r="C69" i="4"/>
  <c r="C77" i="4"/>
  <c r="C85" i="4"/>
  <c r="C93" i="4"/>
  <c r="C101" i="4"/>
  <c r="C109" i="4"/>
  <c r="C117" i="4"/>
  <c r="C125" i="4"/>
  <c r="C133" i="4"/>
  <c r="C141" i="4"/>
  <c r="C149" i="4"/>
  <c r="C157" i="4"/>
  <c r="C165" i="4"/>
  <c r="C173" i="4"/>
  <c r="C181" i="4"/>
  <c r="C189" i="4"/>
  <c r="C197" i="4"/>
  <c r="C205" i="4"/>
  <c r="C213" i="4"/>
  <c r="C221" i="4"/>
  <c r="C229" i="4"/>
  <c r="C237" i="4"/>
  <c r="C245" i="4"/>
  <c r="C253" i="4"/>
  <c r="C261" i="4"/>
  <c r="C269" i="4"/>
  <c r="C277" i="4"/>
  <c r="C285" i="4"/>
  <c r="C293" i="4"/>
  <c r="C301" i="4"/>
  <c r="C12" i="4"/>
  <c r="C76" i="4"/>
  <c r="C140" i="4"/>
  <c r="C204" i="4"/>
  <c r="C250" i="4"/>
  <c r="C263" i="4"/>
  <c r="C273" i="4"/>
  <c r="C282" i="4"/>
  <c r="C291" i="4"/>
  <c r="C300" i="4"/>
  <c r="C309" i="4"/>
  <c r="C317" i="4"/>
  <c r="C325" i="4"/>
  <c r="C20" i="4"/>
  <c r="C84" i="4"/>
  <c r="C148" i="4"/>
  <c r="C212" i="4"/>
  <c r="C251" i="4"/>
  <c r="C264" i="4"/>
  <c r="C274" i="4"/>
  <c r="C283" i="4"/>
  <c r="C292" i="4"/>
  <c r="C302" i="4"/>
  <c r="C310" i="4"/>
  <c r="C318" i="4"/>
  <c r="C326" i="4"/>
  <c r="H70" i="4"/>
  <c r="C28" i="4"/>
  <c r="C92" i="4"/>
  <c r="C156" i="4"/>
  <c r="C220" i="4"/>
  <c r="C252" i="4"/>
  <c r="C266" i="4"/>
  <c r="C275" i="4"/>
  <c r="C284" i="4"/>
  <c r="C294" i="4"/>
  <c r="C303" i="4"/>
  <c r="C311" i="4"/>
  <c r="C319" i="4"/>
  <c r="C327" i="4"/>
  <c r="H154" i="4"/>
  <c r="C36" i="4"/>
  <c r="C100" i="4"/>
  <c r="C164" i="4"/>
  <c r="C228" i="4"/>
  <c r="C256" i="4"/>
  <c r="C267" i="4"/>
  <c r="C276" i="4"/>
  <c r="C286" i="4"/>
  <c r="C295" i="4"/>
  <c r="C304" i="4"/>
  <c r="C312" i="4"/>
  <c r="C320" i="4"/>
  <c r="C328" i="4"/>
  <c r="H240" i="4"/>
  <c r="C44" i="4"/>
  <c r="C108" i="4"/>
  <c r="C172" i="4"/>
  <c r="C236" i="4"/>
  <c r="C258" i="4"/>
  <c r="C268" i="4"/>
  <c r="C278" i="4"/>
  <c r="C287" i="4"/>
  <c r="C296" i="4"/>
  <c r="C305" i="4"/>
  <c r="C313" i="4"/>
  <c r="C321" i="4"/>
  <c r="C329" i="4"/>
  <c r="H319" i="4"/>
  <c r="C52" i="4"/>
  <c r="C116" i="4"/>
  <c r="C180" i="4"/>
  <c r="C242" i="4"/>
  <c r="C259" i="4"/>
  <c r="C270" i="4"/>
  <c r="C279" i="4"/>
  <c r="C288" i="4"/>
  <c r="C297" i="4"/>
  <c r="C306" i="4"/>
  <c r="C314" i="4"/>
  <c r="C322" i="4"/>
  <c r="C330" i="4"/>
  <c r="C60" i="4"/>
  <c r="C124" i="4"/>
  <c r="C188" i="4"/>
  <c r="C244" i="4"/>
  <c r="C260" i="4"/>
  <c r="C271" i="4"/>
  <c r="C280" i="4"/>
  <c r="C289" i="4"/>
  <c r="C298" i="4"/>
  <c r="C307" i="4"/>
  <c r="C315" i="4"/>
  <c r="C323" i="4"/>
  <c r="C331" i="4"/>
  <c r="C272" i="4"/>
  <c r="C281" i="4"/>
  <c r="C4" i="4"/>
  <c r="C290" i="4"/>
  <c r="C68" i="4"/>
  <c r="C299" i="4"/>
  <c r="C324" i="4"/>
  <c r="C132" i="4"/>
  <c r="C308" i="4"/>
  <c r="C248" i="4"/>
  <c r="C196" i="4"/>
  <c r="C316" i="4"/>
  <c r="C2" i="4"/>
  <c r="C262" i="4"/>
  <c r="C332" i="4"/>
  <c r="H5962" i="4"/>
  <c r="H5970" i="4"/>
  <c r="H5978" i="4"/>
  <c r="H5986" i="4"/>
  <c r="H5994" i="4"/>
  <c r="H6002" i="4"/>
  <c r="H6010" i="4"/>
  <c r="H6018" i="4"/>
  <c r="H6026" i="4"/>
  <c r="H6034" i="4"/>
  <c r="H6042" i="4"/>
  <c r="H6050" i="4"/>
  <c r="H6058" i="4"/>
  <c r="H6066" i="4"/>
  <c r="H6074" i="4"/>
  <c r="H6082" i="4"/>
  <c r="H6090" i="4"/>
  <c r="H6098" i="4"/>
  <c r="H6106" i="4"/>
  <c r="H6114" i="4"/>
  <c r="H6122" i="4"/>
  <c r="H6130" i="4"/>
  <c r="H6138" i="4"/>
  <c r="H6146" i="4"/>
  <c r="H6154" i="4"/>
  <c r="H6162" i="4"/>
  <c r="H6170" i="4"/>
  <c r="H6178" i="4"/>
  <c r="H6186" i="4"/>
  <c r="H6194" i="4"/>
  <c r="H6202" i="4"/>
  <c r="H6210" i="4"/>
  <c r="H6218" i="4"/>
  <c r="H6226" i="4"/>
  <c r="H6234" i="4"/>
  <c r="H6242" i="4"/>
  <c r="H6250" i="4"/>
  <c r="H6258" i="4"/>
  <c r="H6266" i="4"/>
  <c r="H6274" i="4"/>
  <c r="H6282" i="4"/>
  <c r="H6290" i="4"/>
  <c r="H5963" i="4"/>
  <c r="H5971" i="4"/>
  <c r="H5979" i="4"/>
  <c r="H5987" i="4"/>
  <c r="H5995" i="4"/>
  <c r="H6003" i="4"/>
  <c r="H6011" i="4"/>
  <c r="H6019" i="4"/>
  <c r="H6027" i="4"/>
  <c r="H6035" i="4"/>
  <c r="H6043" i="4"/>
  <c r="H6051" i="4"/>
  <c r="H6059" i="4"/>
  <c r="H6067" i="4"/>
  <c r="H6075" i="4"/>
  <c r="H6083" i="4"/>
  <c r="H6091" i="4"/>
  <c r="H6099" i="4"/>
  <c r="H6107" i="4"/>
  <c r="H6115" i="4"/>
  <c r="H6123" i="4"/>
  <c r="H6131" i="4"/>
  <c r="H6139" i="4"/>
  <c r="H6147" i="4"/>
  <c r="H6155" i="4"/>
  <c r="H6163" i="4"/>
  <c r="H6171" i="4"/>
  <c r="H6179" i="4"/>
  <c r="H6187" i="4"/>
  <c r="H6195" i="4"/>
  <c r="H6203" i="4"/>
  <c r="H6211" i="4"/>
  <c r="H6219" i="4"/>
  <c r="H6227" i="4"/>
  <c r="H6235" i="4"/>
  <c r="H6243" i="4"/>
  <c r="H6251" i="4"/>
  <c r="H6259" i="4"/>
  <c r="H6267" i="4"/>
  <c r="H6275" i="4"/>
  <c r="H6283" i="4"/>
  <c r="H5964" i="4"/>
  <c r="H5972" i="4"/>
  <c r="H5980" i="4"/>
  <c r="H5988" i="4"/>
  <c r="H5996" i="4"/>
  <c r="H6004" i="4"/>
  <c r="H6012" i="4"/>
  <c r="H6020" i="4"/>
  <c r="H6028" i="4"/>
  <c r="H6036" i="4"/>
  <c r="H6044" i="4"/>
  <c r="H6052" i="4"/>
  <c r="H6060" i="4"/>
  <c r="H6068" i="4"/>
  <c r="H6076" i="4"/>
  <c r="H6084" i="4"/>
  <c r="H6092" i="4"/>
  <c r="H6100" i="4"/>
  <c r="H6108" i="4"/>
  <c r="H6116" i="4"/>
  <c r="H6124" i="4"/>
  <c r="H6132" i="4"/>
  <c r="H6140" i="4"/>
  <c r="H6148" i="4"/>
  <c r="H6156" i="4"/>
  <c r="H6164" i="4"/>
  <c r="H6172" i="4"/>
  <c r="H6180" i="4"/>
  <c r="H6188" i="4"/>
  <c r="H6196" i="4"/>
  <c r="H6204" i="4"/>
  <c r="H6212" i="4"/>
  <c r="H6220" i="4"/>
  <c r="H6228" i="4"/>
  <c r="H6236" i="4"/>
  <c r="H6244" i="4"/>
  <c r="H6252" i="4"/>
  <c r="H6260" i="4"/>
  <c r="H6268" i="4"/>
  <c r="H6276" i="4"/>
  <c r="H6284" i="4"/>
  <c r="H5965" i="4"/>
  <c r="H5973" i="4"/>
  <c r="H5981" i="4"/>
  <c r="H5989" i="4"/>
  <c r="H5997" i="4"/>
  <c r="H6005" i="4"/>
  <c r="H6013" i="4"/>
  <c r="H6021" i="4"/>
  <c r="H6029" i="4"/>
  <c r="H6037" i="4"/>
  <c r="H6045" i="4"/>
  <c r="H6053" i="4"/>
  <c r="H6061" i="4"/>
  <c r="H6069" i="4"/>
  <c r="H6077" i="4"/>
  <c r="H6085" i="4"/>
  <c r="H6093" i="4"/>
  <c r="H6101" i="4"/>
  <c r="H6109" i="4"/>
  <c r="H6117" i="4"/>
  <c r="H6125" i="4"/>
  <c r="H6133" i="4"/>
  <c r="H6141" i="4"/>
  <c r="H6149" i="4"/>
  <c r="H6157" i="4"/>
  <c r="H6165" i="4"/>
  <c r="H6173" i="4"/>
  <c r="H6181" i="4"/>
  <c r="H6189" i="4"/>
  <c r="H6197" i="4"/>
  <c r="H6205" i="4"/>
  <c r="H6213" i="4"/>
  <c r="H6221" i="4"/>
  <c r="H6229" i="4"/>
  <c r="H6237" i="4"/>
  <c r="H6245" i="4"/>
  <c r="H6253" i="4"/>
  <c r="H6261" i="4"/>
  <c r="H6269" i="4"/>
  <c r="H6277" i="4"/>
  <c r="H6285" i="4"/>
  <c r="H5966" i="4"/>
  <c r="H5974" i="4"/>
  <c r="H5982" i="4"/>
  <c r="H5990" i="4"/>
  <c r="H5998" i="4"/>
  <c r="H6006" i="4"/>
  <c r="H6014" i="4"/>
  <c r="H6022" i="4"/>
  <c r="H6030" i="4"/>
  <c r="H6038" i="4"/>
  <c r="H6046" i="4"/>
  <c r="H6054" i="4"/>
  <c r="H6062" i="4"/>
  <c r="H6070" i="4"/>
  <c r="H6078" i="4"/>
  <c r="H6086" i="4"/>
  <c r="H6094" i="4"/>
  <c r="H6102" i="4"/>
  <c r="H6110" i="4"/>
  <c r="H6118" i="4"/>
  <c r="H6126" i="4"/>
  <c r="H6134" i="4"/>
  <c r="H6142" i="4"/>
  <c r="H6150" i="4"/>
  <c r="H6158" i="4"/>
  <c r="H6166" i="4"/>
  <c r="H6174" i="4"/>
  <c r="H6182" i="4"/>
  <c r="H6190" i="4"/>
  <c r="H6198" i="4"/>
  <c r="H6206" i="4"/>
  <c r="H6214" i="4"/>
  <c r="H6222" i="4"/>
  <c r="H6230" i="4"/>
  <c r="H6238" i="4"/>
  <c r="H6246" i="4"/>
  <c r="H6254" i="4"/>
  <c r="H6262" i="4"/>
  <c r="H6270" i="4"/>
  <c r="H6278" i="4"/>
  <c r="H6286" i="4"/>
  <c r="H5967" i="4"/>
  <c r="H5975" i="4"/>
  <c r="H5983" i="4"/>
  <c r="H5991" i="4"/>
  <c r="H5999" i="4"/>
  <c r="H6007" i="4"/>
  <c r="H6015" i="4"/>
  <c r="H6023" i="4"/>
  <c r="H6031" i="4"/>
  <c r="H6039" i="4"/>
  <c r="H6047" i="4"/>
  <c r="H6055" i="4"/>
  <c r="H6063" i="4"/>
  <c r="H6071" i="4"/>
  <c r="H6079" i="4"/>
  <c r="H6087" i="4"/>
  <c r="H6095" i="4"/>
  <c r="H6103" i="4"/>
  <c r="H6111" i="4"/>
  <c r="H6119" i="4"/>
  <c r="H6127" i="4"/>
  <c r="H6135" i="4"/>
  <c r="H6143" i="4"/>
  <c r="H6151" i="4"/>
  <c r="H6159" i="4"/>
  <c r="H6167" i="4"/>
  <c r="H6175" i="4"/>
  <c r="H6183" i="4"/>
  <c r="H6191" i="4"/>
  <c r="H6199" i="4"/>
  <c r="H6207" i="4"/>
  <c r="H6215" i="4"/>
  <c r="H6223" i="4"/>
  <c r="H6231" i="4"/>
  <c r="H6239" i="4"/>
  <c r="H6247" i="4"/>
  <c r="H6255" i="4"/>
  <c r="H6263" i="4"/>
  <c r="H6271" i="4"/>
  <c r="H6279" i="4"/>
  <c r="H6287" i="4"/>
  <c r="H5961" i="4"/>
  <c r="H5969" i="4"/>
  <c r="H5977" i="4"/>
  <c r="H5985" i="4"/>
  <c r="H5993" i="4"/>
  <c r="H6001" i="4"/>
  <c r="H6009" i="4"/>
  <c r="H6017" i="4"/>
  <c r="H6025" i="4"/>
  <c r="H6033" i="4"/>
  <c r="H6041" i="4"/>
  <c r="H6049" i="4"/>
  <c r="H6057" i="4"/>
  <c r="H6065" i="4"/>
  <c r="H6073" i="4"/>
  <c r="H6081" i="4"/>
  <c r="H6089" i="4"/>
  <c r="H6097" i="4"/>
  <c r="H6105" i="4"/>
  <c r="H6113" i="4"/>
  <c r="H6121" i="4"/>
  <c r="H6129" i="4"/>
  <c r="H6137" i="4"/>
  <c r="H6145" i="4"/>
  <c r="H6153" i="4"/>
  <c r="H6161" i="4"/>
  <c r="H6169" i="4"/>
  <c r="H6177" i="4"/>
  <c r="H6185" i="4"/>
  <c r="H6193" i="4"/>
  <c r="H6201" i="4"/>
  <c r="H6209" i="4"/>
  <c r="H6217" i="4"/>
  <c r="H6225" i="4"/>
  <c r="H6233" i="4"/>
  <c r="H6241" i="4"/>
  <c r="H6249" i="4"/>
  <c r="H6257" i="4"/>
  <c r="H6265" i="4"/>
  <c r="H6273" i="4"/>
  <c r="H6281" i="4"/>
  <c r="H6289" i="4"/>
  <c r="H5992" i="4"/>
  <c r="H6056" i="4"/>
  <c r="H6120" i="4"/>
  <c r="H6184" i="4"/>
  <c r="H6248" i="4"/>
  <c r="H6000" i="4"/>
  <c r="H6064" i="4"/>
  <c r="H6128" i="4"/>
  <c r="H6192" i="4"/>
  <c r="H6256" i="4"/>
  <c r="H6008" i="4"/>
  <c r="H6072" i="4"/>
  <c r="H6136" i="4"/>
  <c r="H6200" i="4"/>
  <c r="H6264" i="4"/>
  <c r="H6016" i="4"/>
  <c r="H6080" i="4"/>
  <c r="H6144" i="4"/>
  <c r="H6208" i="4"/>
  <c r="H6272" i="4"/>
  <c r="H5960" i="4"/>
  <c r="H6024" i="4"/>
  <c r="H6088" i="4"/>
  <c r="H6152" i="4"/>
  <c r="H6216" i="4"/>
  <c r="H6280" i="4"/>
  <c r="H5968" i="4"/>
  <c r="H6032" i="4"/>
  <c r="H6096" i="4"/>
  <c r="H6160" i="4"/>
  <c r="H6224" i="4"/>
  <c r="H6288" i="4"/>
  <c r="H5976" i="4"/>
  <c r="H6040" i="4"/>
  <c r="H6104" i="4"/>
  <c r="H6168" i="4"/>
  <c r="H6232" i="4"/>
  <c r="H5984" i="4"/>
  <c r="C5962" i="4"/>
  <c r="C5970" i="4"/>
  <c r="C5978" i="4"/>
  <c r="C5986" i="4"/>
  <c r="C5994" i="4"/>
  <c r="C6002" i="4"/>
  <c r="C6010" i="4"/>
  <c r="C6018" i="4"/>
  <c r="C6026" i="4"/>
  <c r="C6034" i="4"/>
  <c r="C6042" i="4"/>
  <c r="C6050" i="4"/>
  <c r="C6058" i="4"/>
  <c r="C6066" i="4"/>
  <c r="C6074" i="4"/>
  <c r="C6082" i="4"/>
  <c r="C6090" i="4"/>
  <c r="C6098" i="4"/>
  <c r="C6106" i="4"/>
  <c r="C6114" i="4"/>
  <c r="C6122" i="4"/>
  <c r="C6130" i="4"/>
  <c r="C6138" i="4"/>
  <c r="C6146" i="4"/>
  <c r="C6154" i="4"/>
  <c r="C6162" i="4"/>
  <c r="C6170" i="4"/>
  <c r="C6178" i="4"/>
  <c r="C6186" i="4"/>
  <c r="C6194" i="4"/>
  <c r="C6202" i="4"/>
  <c r="C6210" i="4"/>
  <c r="C6218" i="4"/>
  <c r="C6226" i="4"/>
  <c r="C6234" i="4"/>
  <c r="C6242" i="4"/>
  <c r="C6250" i="4"/>
  <c r="C6258" i="4"/>
  <c r="C6266" i="4"/>
  <c r="C6274" i="4"/>
  <c r="C6282" i="4"/>
  <c r="C6290" i="4"/>
  <c r="C6016" i="4"/>
  <c r="C6024" i="4"/>
  <c r="C6080" i="4"/>
  <c r="C6144" i="4"/>
  <c r="C6192" i="4"/>
  <c r="C6216" i="4"/>
  <c r="C6288" i="4"/>
  <c r="H6048" i="4"/>
  <c r="C5963" i="4"/>
  <c r="C5971" i="4"/>
  <c r="C5979" i="4"/>
  <c r="C5987" i="4"/>
  <c r="C5995" i="4"/>
  <c r="C6003" i="4"/>
  <c r="C6011" i="4"/>
  <c r="C6019" i="4"/>
  <c r="C6027" i="4"/>
  <c r="C6035" i="4"/>
  <c r="C6043" i="4"/>
  <c r="C6051" i="4"/>
  <c r="C6059" i="4"/>
  <c r="C6067" i="4"/>
  <c r="C6075" i="4"/>
  <c r="C6083" i="4"/>
  <c r="C6091" i="4"/>
  <c r="C6099" i="4"/>
  <c r="C6107" i="4"/>
  <c r="C6115" i="4"/>
  <c r="C6123" i="4"/>
  <c r="C6131" i="4"/>
  <c r="C6139" i="4"/>
  <c r="C6147" i="4"/>
  <c r="C6155" i="4"/>
  <c r="C6163" i="4"/>
  <c r="C6171" i="4"/>
  <c r="C6179" i="4"/>
  <c r="C6187" i="4"/>
  <c r="C6195" i="4"/>
  <c r="C6203" i="4"/>
  <c r="C6211" i="4"/>
  <c r="C6219" i="4"/>
  <c r="C6227" i="4"/>
  <c r="C6235" i="4"/>
  <c r="C6243" i="4"/>
  <c r="C6251" i="4"/>
  <c r="C6259" i="4"/>
  <c r="C6267" i="4"/>
  <c r="C6275" i="4"/>
  <c r="C6283" i="4"/>
  <c r="C5984" i="4"/>
  <c r="C6048" i="4"/>
  <c r="C6112" i="4"/>
  <c r="C6176" i="4"/>
  <c r="C6272" i="4"/>
  <c r="H6112" i="4"/>
  <c r="C5964" i="4"/>
  <c r="C5972" i="4"/>
  <c r="C5980" i="4"/>
  <c r="C5988" i="4"/>
  <c r="C5996" i="4"/>
  <c r="C6004" i="4"/>
  <c r="C6012" i="4"/>
  <c r="C6020" i="4"/>
  <c r="C6028" i="4"/>
  <c r="C6036" i="4"/>
  <c r="C6044" i="4"/>
  <c r="C6052" i="4"/>
  <c r="C6060" i="4"/>
  <c r="C6068" i="4"/>
  <c r="C6076" i="4"/>
  <c r="C6084" i="4"/>
  <c r="C6092" i="4"/>
  <c r="C6100" i="4"/>
  <c r="C6108" i="4"/>
  <c r="C6116" i="4"/>
  <c r="C6124" i="4"/>
  <c r="C6132" i="4"/>
  <c r="C6140" i="4"/>
  <c r="C6148" i="4"/>
  <c r="C6156" i="4"/>
  <c r="C6164" i="4"/>
  <c r="C6172" i="4"/>
  <c r="C6180" i="4"/>
  <c r="C6188" i="4"/>
  <c r="C6196" i="4"/>
  <c r="C6204" i="4"/>
  <c r="C6212" i="4"/>
  <c r="C6220" i="4"/>
  <c r="C6228" i="4"/>
  <c r="C6236" i="4"/>
  <c r="C6244" i="4"/>
  <c r="C6252" i="4"/>
  <c r="C6260" i="4"/>
  <c r="C6268" i="4"/>
  <c r="C6276" i="4"/>
  <c r="C6284" i="4"/>
  <c r="C5960" i="4"/>
  <c r="C6000" i="4"/>
  <c r="C6072" i="4"/>
  <c r="C6128" i="4"/>
  <c r="C6208" i="4"/>
  <c r="C6240" i="4"/>
  <c r="C6280" i="4"/>
  <c r="H6176" i="4"/>
  <c r="C5965" i="4"/>
  <c r="C5973" i="4"/>
  <c r="C5981" i="4"/>
  <c r="C5989" i="4"/>
  <c r="C5997" i="4"/>
  <c r="C6005" i="4"/>
  <c r="C6013" i="4"/>
  <c r="C6021" i="4"/>
  <c r="C6029" i="4"/>
  <c r="C6037" i="4"/>
  <c r="C6045" i="4"/>
  <c r="C6053" i="4"/>
  <c r="C6061" i="4"/>
  <c r="C6069" i="4"/>
  <c r="C6077" i="4"/>
  <c r="C6085" i="4"/>
  <c r="C6093" i="4"/>
  <c r="C6101" i="4"/>
  <c r="C6109" i="4"/>
  <c r="C6117" i="4"/>
  <c r="C6125" i="4"/>
  <c r="C6133" i="4"/>
  <c r="C6141" i="4"/>
  <c r="C6149" i="4"/>
  <c r="C6157" i="4"/>
  <c r="C6165" i="4"/>
  <c r="C6173" i="4"/>
  <c r="C6181" i="4"/>
  <c r="C6189" i="4"/>
  <c r="C6197" i="4"/>
  <c r="C6205" i="4"/>
  <c r="C6213" i="4"/>
  <c r="C6221" i="4"/>
  <c r="C6229" i="4"/>
  <c r="C6237" i="4"/>
  <c r="C6245" i="4"/>
  <c r="C6253" i="4"/>
  <c r="C6261" i="4"/>
  <c r="C6269" i="4"/>
  <c r="C6277" i="4"/>
  <c r="C6285" i="4"/>
  <c r="C6008" i="4"/>
  <c r="C6032" i="4"/>
  <c r="C6088" i="4"/>
  <c r="C6136" i="4"/>
  <c r="C6160" i="4"/>
  <c r="C6224" i="4"/>
  <c r="C6256" i="4"/>
  <c r="H6240" i="4"/>
  <c r="C5966" i="4"/>
  <c r="C5974" i="4"/>
  <c r="C5982" i="4"/>
  <c r="C5990" i="4"/>
  <c r="C5998" i="4"/>
  <c r="C6006" i="4"/>
  <c r="C6014" i="4"/>
  <c r="C6022" i="4"/>
  <c r="C6030" i="4"/>
  <c r="C6038" i="4"/>
  <c r="C6046" i="4"/>
  <c r="C6054" i="4"/>
  <c r="C6062" i="4"/>
  <c r="C6070" i="4"/>
  <c r="C6078" i="4"/>
  <c r="C6086" i="4"/>
  <c r="C6094" i="4"/>
  <c r="C6102" i="4"/>
  <c r="C6110" i="4"/>
  <c r="C6118" i="4"/>
  <c r="C6126" i="4"/>
  <c r="C6134" i="4"/>
  <c r="C6142" i="4"/>
  <c r="C6150" i="4"/>
  <c r="C6158" i="4"/>
  <c r="C6166" i="4"/>
  <c r="C6174" i="4"/>
  <c r="C6182" i="4"/>
  <c r="C6190" i="4"/>
  <c r="C6198" i="4"/>
  <c r="C6206" i="4"/>
  <c r="C6214" i="4"/>
  <c r="C6222" i="4"/>
  <c r="C6230" i="4"/>
  <c r="C6238" i="4"/>
  <c r="C6246" i="4"/>
  <c r="C6254" i="4"/>
  <c r="C6262" i="4"/>
  <c r="C6270" i="4"/>
  <c r="C6278" i="4"/>
  <c r="C6286" i="4"/>
  <c r="C5992" i="4"/>
  <c r="C6056" i="4"/>
  <c r="C6104" i="4"/>
  <c r="C6168" i="4"/>
  <c r="C6264" i="4"/>
  <c r="C5967" i="4"/>
  <c r="C5975" i="4"/>
  <c r="C5983" i="4"/>
  <c r="C5991" i="4"/>
  <c r="C5999" i="4"/>
  <c r="C6007" i="4"/>
  <c r="C6015" i="4"/>
  <c r="C6023" i="4"/>
  <c r="C6031" i="4"/>
  <c r="C6039" i="4"/>
  <c r="C6047" i="4"/>
  <c r="C6055" i="4"/>
  <c r="C6063" i="4"/>
  <c r="C6071" i="4"/>
  <c r="C6079" i="4"/>
  <c r="C6087" i="4"/>
  <c r="C6095" i="4"/>
  <c r="C6103" i="4"/>
  <c r="C6111" i="4"/>
  <c r="C6119" i="4"/>
  <c r="C6127" i="4"/>
  <c r="C6135" i="4"/>
  <c r="C6143" i="4"/>
  <c r="C6151" i="4"/>
  <c r="C6159" i="4"/>
  <c r="C6167" i="4"/>
  <c r="C6175" i="4"/>
  <c r="C6183" i="4"/>
  <c r="C6191" i="4"/>
  <c r="C6199" i="4"/>
  <c r="C6207" i="4"/>
  <c r="C6215" i="4"/>
  <c r="C6223" i="4"/>
  <c r="C6231" i="4"/>
  <c r="C6239" i="4"/>
  <c r="C6247" i="4"/>
  <c r="C6255" i="4"/>
  <c r="C6263" i="4"/>
  <c r="C6271" i="4"/>
  <c r="C6279" i="4"/>
  <c r="C6287" i="4"/>
  <c r="C5968" i="4"/>
  <c r="C6064" i="4"/>
  <c r="C6120" i="4"/>
  <c r="C6200" i="4"/>
  <c r="C6232" i="4"/>
  <c r="C5961" i="4"/>
  <c r="C5969" i="4"/>
  <c r="C5977" i="4"/>
  <c r="C5985" i="4"/>
  <c r="C5993" i="4"/>
  <c r="C6001" i="4"/>
  <c r="C6009" i="4"/>
  <c r="C6017" i="4"/>
  <c r="C6025" i="4"/>
  <c r="C6033" i="4"/>
  <c r="C6041" i="4"/>
  <c r="C6049" i="4"/>
  <c r="C6057" i="4"/>
  <c r="C6065" i="4"/>
  <c r="C6073" i="4"/>
  <c r="C6081" i="4"/>
  <c r="C6089" i="4"/>
  <c r="C6097" i="4"/>
  <c r="C6105" i="4"/>
  <c r="C6113" i="4"/>
  <c r="C6121" i="4"/>
  <c r="C6129" i="4"/>
  <c r="C6137" i="4"/>
  <c r="C6145" i="4"/>
  <c r="C6153" i="4"/>
  <c r="C6161" i="4"/>
  <c r="C6169" i="4"/>
  <c r="C6177" i="4"/>
  <c r="C6185" i="4"/>
  <c r="C6193" i="4"/>
  <c r="C6201" i="4"/>
  <c r="C6209" i="4"/>
  <c r="C6217" i="4"/>
  <c r="C6225" i="4"/>
  <c r="C6233" i="4"/>
  <c r="C6241" i="4"/>
  <c r="C6249" i="4"/>
  <c r="C6257" i="4"/>
  <c r="C6265" i="4"/>
  <c r="C6273" i="4"/>
  <c r="C6281" i="4"/>
  <c r="C6289" i="4"/>
  <c r="C5976" i="4"/>
  <c r="C6040" i="4"/>
  <c r="C6096" i="4"/>
  <c r="C6152" i="4"/>
  <c r="C6184" i="4"/>
  <c r="C6248" i="4"/>
  <c r="H18170" i="4"/>
  <c r="H18178" i="4"/>
  <c r="I18178" i="4" s="1"/>
  <c r="H18186" i="4"/>
  <c r="H18194" i="4"/>
  <c r="I18194" i="4" s="1"/>
  <c r="H18202" i="4"/>
  <c r="I18202" i="4" s="1"/>
  <c r="H18210" i="4"/>
  <c r="H18218" i="4"/>
  <c r="H18226" i="4"/>
  <c r="I18226" i="4" s="1"/>
  <c r="H18234" i="4"/>
  <c r="H18242" i="4"/>
  <c r="I18242" i="4" s="1"/>
  <c r="H18250" i="4"/>
  <c r="H18258" i="4"/>
  <c r="I18258" i="4" s="1"/>
  <c r="H18266" i="4"/>
  <c r="I18266" i="4" s="1"/>
  <c r="H18274" i="4"/>
  <c r="H18282" i="4"/>
  <c r="H18290" i="4"/>
  <c r="H18298" i="4"/>
  <c r="H18306" i="4"/>
  <c r="I18306" i="4" s="1"/>
  <c r="H18314" i="4"/>
  <c r="H18322" i="4"/>
  <c r="I18322" i="4" s="1"/>
  <c r="H18330" i="4"/>
  <c r="I18330" i="4" s="1"/>
  <c r="H18338" i="4"/>
  <c r="H18346" i="4"/>
  <c r="H18354" i="4"/>
  <c r="I18354" i="4" s="1"/>
  <c r="H18362" i="4"/>
  <c r="H18370" i="4"/>
  <c r="I18370" i="4" s="1"/>
  <c r="H18378" i="4"/>
  <c r="H18386" i="4"/>
  <c r="I18386" i="4" s="1"/>
  <c r="H18394" i="4"/>
  <c r="I18394" i="4" s="1"/>
  <c r="H18402" i="4"/>
  <c r="H18410" i="4"/>
  <c r="H18418" i="4"/>
  <c r="H18426" i="4"/>
  <c r="H18434" i="4"/>
  <c r="I18434" i="4" s="1"/>
  <c r="H18442" i="4"/>
  <c r="H18450" i="4"/>
  <c r="I18450" i="4" s="1"/>
  <c r="H18458" i="4"/>
  <c r="I18458" i="4" s="1"/>
  <c r="H18466" i="4"/>
  <c r="H18474" i="4"/>
  <c r="H18482" i="4"/>
  <c r="I18482" i="4" s="1"/>
  <c r="H18490" i="4"/>
  <c r="H18498" i="4"/>
  <c r="I18498" i="4" s="1"/>
  <c r="H18171" i="4"/>
  <c r="H18179" i="4"/>
  <c r="I18179" i="4" s="1"/>
  <c r="H18187" i="4"/>
  <c r="I18187" i="4" s="1"/>
  <c r="H18195" i="4"/>
  <c r="I18195" i="4" s="1"/>
  <c r="H18203" i="4"/>
  <c r="H18211" i="4"/>
  <c r="H18219" i="4"/>
  <c r="H18227" i="4"/>
  <c r="I18227" i="4" s="1"/>
  <c r="H18235" i="4"/>
  <c r="H18243" i="4"/>
  <c r="I18243" i="4" s="1"/>
  <c r="H18251" i="4"/>
  <c r="I18251" i="4" s="1"/>
  <c r="H18259" i="4"/>
  <c r="I18259" i="4" s="1"/>
  <c r="H18267" i="4"/>
  <c r="H18275" i="4"/>
  <c r="I18275" i="4" s="1"/>
  <c r="H18283" i="4"/>
  <c r="H18291" i="4"/>
  <c r="I18291" i="4" s="1"/>
  <c r="H18299" i="4"/>
  <c r="H18307" i="4"/>
  <c r="I18307" i="4" s="1"/>
  <c r="H18315" i="4"/>
  <c r="I18315" i="4" s="1"/>
  <c r="H18323" i="4"/>
  <c r="I18323" i="4" s="1"/>
  <c r="H18331" i="4"/>
  <c r="H18339" i="4"/>
  <c r="H18347" i="4"/>
  <c r="H18355" i="4"/>
  <c r="I18355" i="4" s="1"/>
  <c r="H18363" i="4"/>
  <c r="H18371" i="4"/>
  <c r="I18371" i="4" s="1"/>
  <c r="H18379" i="4"/>
  <c r="I18379" i="4" s="1"/>
  <c r="H18387" i="4"/>
  <c r="I18387" i="4" s="1"/>
  <c r="H18395" i="4"/>
  <c r="H18403" i="4"/>
  <c r="I18403" i="4" s="1"/>
  <c r="H18411" i="4"/>
  <c r="H18419" i="4"/>
  <c r="I18419" i="4" s="1"/>
  <c r="H18427" i="4"/>
  <c r="H18435" i="4"/>
  <c r="I18435" i="4" s="1"/>
  <c r="H18443" i="4"/>
  <c r="I18443" i="4" s="1"/>
  <c r="H18451" i="4"/>
  <c r="I18451" i="4" s="1"/>
  <c r="H18459" i="4"/>
  <c r="H18467" i="4"/>
  <c r="H18475" i="4"/>
  <c r="H18483" i="4"/>
  <c r="I18483" i="4" s="1"/>
  <c r="H18491" i="4"/>
  <c r="H18499" i="4"/>
  <c r="I18499" i="4" s="1"/>
  <c r="H18172" i="4"/>
  <c r="H18180" i="4"/>
  <c r="H18188" i="4"/>
  <c r="H18196" i="4"/>
  <c r="H18204" i="4"/>
  <c r="H18212" i="4"/>
  <c r="H18220" i="4"/>
  <c r="H18228" i="4"/>
  <c r="H18236" i="4"/>
  <c r="H18244" i="4"/>
  <c r="H18252" i="4"/>
  <c r="H18260" i="4"/>
  <c r="H18268" i="4"/>
  <c r="H18276" i="4"/>
  <c r="H18284" i="4"/>
  <c r="H18292" i="4"/>
  <c r="H18300" i="4"/>
  <c r="H18308" i="4"/>
  <c r="H18316" i="4"/>
  <c r="H18324" i="4"/>
  <c r="H18332" i="4"/>
  <c r="H18340" i="4"/>
  <c r="H18348" i="4"/>
  <c r="H18356" i="4"/>
  <c r="H18364" i="4"/>
  <c r="H18372" i="4"/>
  <c r="H18380" i="4"/>
  <c r="H18388" i="4"/>
  <c r="H18396" i="4"/>
  <c r="H18404" i="4"/>
  <c r="H18412" i="4"/>
  <c r="H18420" i="4"/>
  <c r="H18428" i="4"/>
  <c r="H18436" i="4"/>
  <c r="H18444" i="4"/>
  <c r="H18452" i="4"/>
  <c r="H18460" i="4"/>
  <c r="H18468" i="4"/>
  <c r="H18476" i="4"/>
  <c r="H18484" i="4"/>
  <c r="H18492" i="4"/>
  <c r="H18173" i="4"/>
  <c r="H18181" i="4"/>
  <c r="H18189" i="4"/>
  <c r="I18189" i="4" s="1"/>
  <c r="H18197" i="4"/>
  <c r="H18205" i="4"/>
  <c r="I18205" i="4" s="1"/>
  <c r="H18213" i="4"/>
  <c r="H18221" i="4"/>
  <c r="I18221" i="4" s="1"/>
  <c r="H18229" i="4"/>
  <c r="I18229" i="4" s="1"/>
  <c r="H18237" i="4"/>
  <c r="H18245" i="4"/>
  <c r="H18253" i="4"/>
  <c r="I18253" i="4" s="1"/>
  <c r="H18261" i="4"/>
  <c r="H18269" i="4"/>
  <c r="I18269" i="4" s="1"/>
  <c r="H18277" i="4"/>
  <c r="H18285" i="4"/>
  <c r="I18285" i="4" s="1"/>
  <c r="H18293" i="4"/>
  <c r="I18293" i="4" s="1"/>
  <c r="H18301" i="4"/>
  <c r="H18309" i="4"/>
  <c r="H18317" i="4"/>
  <c r="I18317" i="4" s="1"/>
  <c r="H18325" i="4"/>
  <c r="H18333" i="4"/>
  <c r="I18333" i="4" s="1"/>
  <c r="H18341" i="4"/>
  <c r="H18349" i="4"/>
  <c r="I18349" i="4" s="1"/>
  <c r="H18357" i="4"/>
  <c r="I18357" i="4" s="1"/>
  <c r="H18365" i="4"/>
  <c r="H18373" i="4"/>
  <c r="H18381" i="4"/>
  <c r="I18381" i="4" s="1"/>
  <c r="H18389" i="4"/>
  <c r="H18397" i="4"/>
  <c r="I18397" i="4" s="1"/>
  <c r="H18405" i="4"/>
  <c r="H18413" i="4"/>
  <c r="I18413" i="4" s="1"/>
  <c r="H18421" i="4"/>
  <c r="I18421" i="4" s="1"/>
  <c r="H18429" i="4"/>
  <c r="H18437" i="4"/>
  <c r="H18445" i="4"/>
  <c r="I18445" i="4" s="1"/>
  <c r="H18453" i="4"/>
  <c r="H18461" i="4"/>
  <c r="I18461" i="4" s="1"/>
  <c r="H18469" i="4"/>
  <c r="H18477" i="4"/>
  <c r="I18477" i="4" s="1"/>
  <c r="H18485" i="4"/>
  <c r="H18493" i="4"/>
  <c r="H18174" i="4"/>
  <c r="H18182" i="4"/>
  <c r="I18182" i="4" s="1"/>
  <c r="H18190" i="4"/>
  <c r="I18190" i="4" s="1"/>
  <c r="H18198" i="4"/>
  <c r="I18198" i="4" s="1"/>
  <c r="H18206" i="4"/>
  <c r="H18214" i="4"/>
  <c r="I18214" i="4" s="1"/>
  <c r="H18222" i="4"/>
  <c r="I18222" i="4" s="1"/>
  <c r="H18230" i="4"/>
  <c r="H18238" i="4"/>
  <c r="H18246" i="4"/>
  <c r="H18254" i="4"/>
  <c r="I18254" i="4" s="1"/>
  <c r="H18262" i="4"/>
  <c r="I18262" i="4" s="1"/>
  <c r="H18270" i="4"/>
  <c r="H18278" i="4"/>
  <c r="I18278" i="4" s="1"/>
  <c r="H18286" i="4"/>
  <c r="I18286" i="4" s="1"/>
  <c r="H18294" i="4"/>
  <c r="H18302" i="4"/>
  <c r="H18310" i="4"/>
  <c r="I18310" i="4" s="1"/>
  <c r="H18318" i="4"/>
  <c r="I18318" i="4" s="1"/>
  <c r="H18326" i="4"/>
  <c r="I18326" i="4" s="1"/>
  <c r="H18334" i="4"/>
  <c r="H18342" i="4"/>
  <c r="I18342" i="4" s="1"/>
  <c r="H18350" i="4"/>
  <c r="I18350" i="4" s="1"/>
  <c r="H18358" i="4"/>
  <c r="H18366" i="4"/>
  <c r="H18374" i="4"/>
  <c r="H18382" i="4"/>
  <c r="I18382" i="4" s="1"/>
  <c r="H18390" i="4"/>
  <c r="I18390" i="4" s="1"/>
  <c r="H18398" i="4"/>
  <c r="H18406" i="4"/>
  <c r="I18406" i="4" s="1"/>
  <c r="H18414" i="4"/>
  <c r="I18414" i="4" s="1"/>
  <c r="H18422" i="4"/>
  <c r="H18430" i="4"/>
  <c r="H18438" i="4"/>
  <c r="I18438" i="4" s="1"/>
  <c r="H18446" i="4"/>
  <c r="I18446" i="4" s="1"/>
  <c r="H18454" i="4"/>
  <c r="I18454" i="4" s="1"/>
  <c r="H18462" i="4"/>
  <c r="H18470" i="4"/>
  <c r="I18470" i="4" s="1"/>
  <c r="H18478" i="4"/>
  <c r="I18478" i="4" s="1"/>
  <c r="H18486" i="4"/>
  <c r="H18494" i="4"/>
  <c r="H18175" i="4"/>
  <c r="I18175" i="4" s="1"/>
  <c r="H18183" i="4"/>
  <c r="H18191" i="4"/>
  <c r="I18191" i="4" s="1"/>
  <c r="H18199" i="4"/>
  <c r="H18207" i="4"/>
  <c r="I18207" i="4" s="1"/>
  <c r="H18215" i="4"/>
  <c r="I18215" i="4" s="1"/>
  <c r="H18223" i="4"/>
  <c r="H18231" i="4"/>
  <c r="H18239" i="4"/>
  <c r="I18239" i="4" s="1"/>
  <c r="H18247" i="4"/>
  <c r="H18255" i="4"/>
  <c r="I18255" i="4" s="1"/>
  <c r="H18263" i="4"/>
  <c r="H18271" i="4"/>
  <c r="I18271" i="4" s="1"/>
  <c r="H18279" i="4"/>
  <c r="I18279" i="4" s="1"/>
  <c r="H18287" i="4"/>
  <c r="H18295" i="4"/>
  <c r="H18303" i="4"/>
  <c r="I18303" i="4" s="1"/>
  <c r="H18311" i="4"/>
  <c r="H18319" i="4"/>
  <c r="I18319" i="4" s="1"/>
  <c r="H18327" i="4"/>
  <c r="H18335" i="4"/>
  <c r="I18335" i="4" s="1"/>
  <c r="H18343" i="4"/>
  <c r="I18343" i="4" s="1"/>
  <c r="H18351" i="4"/>
  <c r="H18359" i="4"/>
  <c r="H18367" i="4"/>
  <c r="I18367" i="4" s="1"/>
  <c r="H18375" i="4"/>
  <c r="H18383" i="4"/>
  <c r="I18383" i="4" s="1"/>
  <c r="H18391" i="4"/>
  <c r="H18399" i="4"/>
  <c r="I18399" i="4" s="1"/>
  <c r="H18407" i="4"/>
  <c r="I18407" i="4" s="1"/>
  <c r="H18415" i="4"/>
  <c r="H18423" i="4"/>
  <c r="H18431" i="4"/>
  <c r="I18431" i="4" s="1"/>
  <c r="H18439" i="4"/>
  <c r="H18447" i="4"/>
  <c r="I18447" i="4" s="1"/>
  <c r="H18455" i="4"/>
  <c r="H18463" i="4"/>
  <c r="I18463" i="4" s="1"/>
  <c r="H18471" i="4"/>
  <c r="I18471" i="4" s="1"/>
  <c r="H18479" i="4"/>
  <c r="H18487" i="4"/>
  <c r="H18495" i="4"/>
  <c r="H18169" i="4"/>
  <c r="H18177" i="4"/>
  <c r="I18177" i="4" s="1"/>
  <c r="H18185" i="4"/>
  <c r="H18193" i="4"/>
  <c r="I18193" i="4" s="1"/>
  <c r="H18201" i="4"/>
  <c r="I18201" i="4" s="1"/>
  <c r="H18209" i="4"/>
  <c r="H18217" i="4"/>
  <c r="H18225" i="4"/>
  <c r="I18225" i="4" s="1"/>
  <c r="H18233" i="4"/>
  <c r="H18241" i="4"/>
  <c r="I18241" i="4" s="1"/>
  <c r="H18249" i="4"/>
  <c r="H18257" i="4"/>
  <c r="I18257" i="4" s="1"/>
  <c r="H18265" i="4"/>
  <c r="I18265" i="4" s="1"/>
  <c r="H18273" i="4"/>
  <c r="H18281" i="4"/>
  <c r="H18289" i="4"/>
  <c r="I18289" i="4" s="1"/>
  <c r="H18297" i="4"/>
  <c r="H18305" i="4"/>
  <c r="I18305" i="4" s="1"/>
  <c r="H18313" i="4"/>
  <c r="H18321" i="4"/>
  <c r="I18321" i="4" s="1"/>
  <c r="H18329" i="4"/>
  <c r="I18329" i="4" s="1"/>
  <c r="H18337" i="4"/>
  <c r="H18345" i="4"/>
  <c r="H18353" i="4"/>
  <c r="I18353" i="4" s="1"/>
  <c r="H18361" i="4"/>
  <c r="H18369" i="4"/>
  <c r="I18369" i="4" s="1"/>
  <c r="H18377" i="4"/>
  <c r="H18385" i="4"/>
  <c r="I18385" i="4" s="1"/>
  <c r="H18393" i="4"/>
  <c r="I18393" i="4" s="1"/>
  <c r="H18401" i="4"/>
  <c r="H18409" i="4"/>
  <c r="H18417" i="4"/>
  <c r="I18417" i="4" s="1"/>
  <c r="H18425" i="4"/>
  <c r="H18433" i="4"/>
  <c r="I18433" i="4" s="1"/>
  <c r="H18441" i="4"/>
  <c r="H18449" i="4"/>
  <c r="I18449" i="4" s="1"/>
  <c r="H18457" i="4"/>
  <c r="I18457" i="4" s="1"/>
  <c r="H18465" i="4"/>
  <c r="H18473" i="4"/>
  <c r="H18481" i="4"/>
  <c r="I18481" i="4" s="1"/>
  <c r="H18489" i="4"/>
  <c r="H18497" i="4"/>
  <c r="I18497" i="4" s="1"/>
  <c r="H18200" i="4"/>
  <c r="H18264" i="4"/>
  <c r="H18328" i="4"/>
  <c r="H18392" i="4"/>
  <c r="H18456" i="4"/>
  <c r="H18208" i="4"/>
  <c r="H18272" i="4"/>
  <c r="H18336" i="4"/>
  <c r="H18400" i="4"/>
  <c r="H18464" i="4"/>
  <c r="H18216" i="4"/>
  <c r="H18280" i="4"/>
  <c r="H18344" i="4"/>
  <c r="H18408" i="4"/>
  <c r="H18472" i="4"/>
  <c r="H18224" i="4"/>
  <c r="H18288" i="4"/>
  <c r="H18352" i="4"/>
  <c r="H18416" i="4"/>
  <c r="H18480" i="4"/>
  <c r="H18232" i="4"/>
  <c r="H18296" i="4"/>
  <c r="H18360" i="4"/>
  <c r="H18424" i="4"/>
  <c r="H18488" i="4"/>
  <c r="H18176" i="4"/>
  <c r="H18240" i="4"/>
  <c r="H18304" i="4"/>
  <c r="H18368" i="4"/>
  <c r="H18432" i="4"/>
  <c r="H18496" i="4"/>
  <c r="H18184" i="4"/>
  <c r="H18248" i="4"/>
  <c r="H18312" i="4"/>
  <c r="H18376" i="4"/>
  <c r="H18440" i="4"/>
  <c r="H18192" i="4"/>
  <c r="H18256" i="4"/>
  <c r="H18320" i="4"/>
  <c r="H18384" i="4"/>
  <c r="H18448" i="4"/>
  <c r="H10576" i="4"/>
  <c r="H10584" i="4"/>
  <c r="I10584" i="4" s="1"/>
  <c r="H10592" i="4"/>
  <c r="H10600" i="4"/>
  <c r="H10608" i="4"/>
  <c r="H10616" i="4"/>
  <c r="H10624" i="4"/>
  <c r="I10624" i="4" s="1"/>
  <c r="H10632" i="4"/>
  <c r="H10640" i="4"/>
  <c r="H10648" i="4"/>
  <c r="I10648" i="4" s="1"/>
  <c r="H10656" i="4"/>
  <c r="H10664" i="4"/>
  <c r="H10672" i="4"/>
  <c r="H10680" i="4"/>
  <c r="H10688" i="4"/>
  <c r="I10688" i="4" s="1"/>
  <c r="H10696" i="4"/>
  <c r="H10704" i="4"/>
  <c r="H10712" i="4"/>
  <c r="I10712" i="4" s="1"/>
  <c r="H10720" i="4"/>
  <c r="H10728" i="4"/>
  <c r="H10736" i="4"/>
  <c r="H10744" i="4"/>
  <c r="H10752" i="4"/>
  <c r="I10752" i="4" s="1"/>
  <c r="H10760" i="4"/>
  <c r="H10768" i="4"/>
  <c r="H10776" i="4"/>
  <c r="I10776" i="4" s="1"/>
  <c r="H10784" i="4"/>
  <c r="H10792" i="4"/>
  <c r="H10800" i="4"/>
  <c r="H10808" i="4"/>
  <c r="H10816" i="4"/>
  <c r="I10816" i="4" s="1"/>
  <c r="H10824" i="4"/>
  <c r="H10832" i="4"/>
  <c r="H10840" i="4"/>
  <c r="I10840" i="4" s="1"/>
  <c r="H10848" i="4"/>
  <c r="H10856" i="4"/>
  <c r="H10864" i="4"/>
  <c r="H10872" i="4"/>
  <c r="I10872" i="4" s="1"/>
  <c r="H10880" i="4"/>
  <c r="I10880" i="4" s="1"/>
  <c r="H10888" i="4"/>
  <c r="H10896" i="4"/>
  <c r="H10904" i="4"/>
  <c r="I10904" i="4" s="1"/>
  <c r="H10577" i="4"/>
  <c r="H10585" i="4"/>
  <c r="H10593" i="4"/>
  <c r="H10601" i="4"/>
  <c r="I10601" i="4" s="1"/>
  <c r="H10609" i="4"/>
  <c r="I10609" i="4" s="1"/>
  <c r="H10617" i="4"/>
  <c r="H10625" i="4"/>
  <c r="H10633" i="4"/>
  <c r="I10633" i="4" s="1"/>
  <c r="H10641" i="4"/>
  <c r="H10649" i="4"/>
  <c r="H10657" i="4"/>
  <c r="H10665" i="4"/>
  <c r="I10665" i="4" s="1"/>
  <c r="H10673" i="4"/>
  <c r="I10673" i="4" s="1"/>
  <c r="H10681" i="4"/>
  <c r="H10689" i="4"/>
  <c r="H10697" i="4"/>
  <c r="I10697" i="4" s="1"/>
  <c r="H10705" i="4"/>
  <c r="H10713" i="4"/>
  <c r="H10721" i="4"/>
  <c r="H10729" i="4"/>
  <c r="I10729" i="4" s="1"/>
  <c r="H10737" i="4"/>
  <c r="I10737" i="4" s="1"/>
  <c r="H10745" i="4"/>
  <c r="H10753" i="4"/>
  <c r="H10761" i="4"/>
  <c r="I10761" i="4" s="1"/>
  <c r="H10769" i="4"/>
  <c r="H10777" i="4"/>
  <c r="H10785" i="4"/>
  <c r="H10793" i="4"/>
  <c r="I10793" i="4" s="1"/>
  <c r="H10801" i="4"/>
  <c r="I10801" i="4" s="1"/>
  <c r="H10809" i="4"/>
  <c r="H10817" i="4"/>
  <c r="H10825" i="4"/>
  <c r="I10825" i="4" s="1"/>
  <c r="H10833" i="4"/>
  <c r="H10841" i="4"/>
  <c r="H10849" i="4"/>
  <c r="H10857" i="4"/>
  <c r="I10857" i="4" s="1"/>
  <c r="H10865" i="4"/>
  <c r="I10865" i="4" s="1"/>
  <c r="H10873" i="4"/>
  <c r="H10881" i="4"/>
  <c r="H10889" i="4"/>
  <c r="I10889" i="4" s="1"/>
  <c r="H10897" i="4"/>
  <c r="H10905" i="4"/>
  <c r="H10578" i="4"/>
  <c r="H10586" i="4"/>
  <c r="H10594" i="4"/>
  <c r="I10594" i="4" s="1"/>
  <c r="H10602" i="4"/>
  <c r="H10610" i="4"/>
  <c r="H10618" i="4"/>
  <c r="I10618" i="4" s="1"/>
  <c r="H10626" i="4"/>
  <c r="H10634" i="4"/>
  <c r="H10642" i="4"/>
  <c r="H10650" i="4"/>
  <c r="H10658" i="4"/>
  <c r="I10658" i="4" s="1"/>
  <c r="H10666" i="4"/>
  <c r="H10674" i="4"/>
  <c r="H10682" i="4"/>
  <c r="I10682" i="4" s="1"/>
  <c r="H10690" i="4"/>
  <c r="H10698" i="4"/>
  <c r="H10706" i="4"/>
  <c r="H10714" i="4"/>
  <c r="H10722" i="4"/>
  <c r="I10722" i="4" s="1"/>
  <c r="H10730" i="4"/>
  <c r="H10738" i="4"/>
  <c r="H10746" i="4"/>
  <c r="I10746" i="4" s="1"/>
  <c r="H10754" i="4"/>
  <c r="H10762" i="4"/>
  <c r="H10770" i="4"/>
  <c r="H10778" i="4"/>
  <c r="H10786" i="4"/>
  <c r="I10786" i="4" s="1"/>
  <c r="H10794" i="4"/>
  <c r="H10802" i="4"/>
  <c r="H10810" i="4"/>
  <c r="I10810" i="4" s="1"/>
  <c r="H10818" i="4"/>
  <c r="H10826" i="4"/>
  <c r="H10834" i="4"/>
  <c r="H10842" i="4"/>
  <c r="H10850" i="4"/>
  <c r="I10850" i="4" s="1"/>
  <c r="H10858" i="4"/>
  <c r="H10866" i="4"/>
  <c r="H10874" i="4"/>
  <c r="I10874" i="4" s="1"/>
  <c r="H10882" i="4"/>
  <c r="H10890" i="4"/>
  <c r="H10898" i="4"/>
  <c r="H10579" i="4"/>
  <c r="I10579" i="4" s="1"/>
  <c r="H10587" i="4"/>
  <c r="I10587" i="4" s="1"/>
  <c r="H10595" i="4"/>
  <c r="I10595" i="4" s="1"/>
  <c r="H10603" i="4"/>
  <c r="H10611" i="4"/>
  <c r="I10611" i="4" s="1"/>
  <c r="H10619" i="4"/>
  <c r="H10627" i="4"/>
  <c r="H10635" i="4"/>
  <c r="H10643" i="4"/>
  <c r="I10643" i="4" s="1"/>
  <c r="H10651" i="4"/>
  <c r="I10651" i="4" s="1"/>
  <c r="H10659" i="4"/>
  <c r="I10659" i="4" s="1"/>
  <c r="H10667" i="4"/>
  <c r="H10675" i="4"/>
  <c r="I10675" i="4" s="1"/>
  <c r="H10683" i="4"/>
  <c r="H10691" i="4"/>
  <c r="H10699" i="4"/>
  <c r="H10707" i="4"/>
  <c r="I10707" i="4" s="1"/>
  <c r="H10715" i="4"/>
  <c r="I10715" i="4" s="1"/>
  <c r="H10723" i="4"/>
  <c r="I10723" i="4" s="1"/>
  <c r="H10731" i="4"/>
  <c r="H10739" i="4"/>
  <c r="I10739" i="4" s="1"/>
  <c r="H10747" i="4"/>
  <c r="H10755" i="4"/>
  <c r="H10763" i="4"/>
  <c r="H10771" i="4"/>
  <c r="I10771" i="4" s="1"/>
  <c r="H10779" i="4"/>
  <c r="I10779" i="4" s="1"/>
  <c r="H10787" i="4"/>
  <c r="I10787" i="4" s="1"/>
  <c r="H10795" i="4"/>
  <c r="H10803" i="4"/>
  <c r="I10803" i="4" s="1"/>
  <c r="H10811" i="4"/>
  <c r="H10819" i="4"/>
  <c r="H10827" i="4"/>
  <c r="H10835" i="4"/>
  <c r="I10835" i="4" s="1"/>
  <c r="H10843" i="4"/>
  <c r="I10843" i="4" s="1"/>
  <c r="H10851" i="4"/>
  <c r="I10851" i="4" s="1"/>
  <c r="H10859" i="4"/>
  <c r="H10867" i="4"/>
  <c r="I10867" i="4" s="1"/>
  <c r="H10875" i="4"/>
  <c r="H10883" i="4"/>
  <c r="H10891" i="4"/>
  <c r="H10899" i="4"/>
  <c r="I10899" i="4" s="1"/>
  <c r="H10580" i="4"/>
  <c r="I10580" i="4" s="1"/>
  <c r="H10588" i="4"/>
  <c r="H10596" i="4"/>
  <c r="I10596" i="4" s="1"/>
  <c r="H10604" i="4"/>
  <c r="I10604" i="4" s="1"/>
  <c r="H10612" i="4"/>
  <c r="H10620" i="4"/>
  <c r="H10628" i="4"/>
  <c r="H10636" i="4"/>
  <c r="H10644" i="4"/>
  <c r="I10644" i="4" s="1"/>
  <c r="H10652" i="4"/>
  <c r="H10660" i="4"/>
  <c r="I10660" i="4" s="1"/>
  <c r="H10668" i="4"/>
  <c r="I10668" i="4" s="1"/>
  <c r="H10676" i="4"/>
  <c r="H10684" i="4"/>
  <c r="H10692" i="4"/>
  <c r="H10700" i="4"/>
  <c r="H10708" i="4"/>
  <c r="I10708" i="4" s="1"/>
  <c r="H10716" i="4"/>
  <c r="H10724" i="4"/>
  <c r="I10724" i="4" s="1"/>
  <c r="H10732" i="4"/>
  <c r="I10732" i="4" s="1"/>
  <c r="H10740" i="4"/>
  <c r="H10748" i="4"/>
  <c r="H10756" i="4"/>
  <c r="H10764" i="4"/>
  <c r="H10772" i="4"/>
  <c r="I10772" i="4" s="1"/>
  <c r="H10780" i="4"/>
  <c r="H10788" i="4"/>
  <c r="I10788" i="4" s="1"/>
  <c r="H10796" i="4"/>
  <c r="I10796" i="4" s="1"/>
  <c r="H10804" i="4"/>
  <c r="H10812" i="4"/>
  <c r="H10820" i="4"/>
  <c r="H10828" i="4"/>
  <c r="H10836" i="4"/>
  <c r="I10836" i="4" s="1"/>
  <c r="H10844" i="4"/>
  <c r="H10852" i="4"/>
  <c r="I10852" i="4" s="1"/>
  <c r="H10860" i="4"/>
  <c r="I10860" i="4" s="1"/>
  <c r="H10868" i="4"/>
  <c r="H10876" i="4"/>
  <c r="H10884" i="4"/>
  <c r="H10892" i="4"/>
  <c r="H10900" i="4"/>
  <c r="I10900" i="4" s="1"/>
  <c r="H10581" i="4"/>
  <c r="H10589" i="4"/>
  <c r="H10597" i="4"/>
  <c r="I10597" i="4" s="1"/>
  <c r="H10605" i="4"/>
  <c r="H10613" i="4"/>
  <c r="H10621" i="4"/>
  <c r="H10629" i="4"/>
  <c r="H10637" i="4"/>
  <c r="I10637" i="4" s="1"/>
  <c r="H10645" i="4"/>
  <c r="H10653" i="4"/>
  <c r="H10661" i="4"/>
  <c r="I10661" i="4" s="1"/>
  <c r="H10669" i="4"/>
  <c r="H10677" i="4"/>
  <c r="H10685" i="4"/>
  <c r="H10693" i="4"/>
  <c r="H10701" i="4"/>
  <c r="I10701" i="4" s="1"/>
  <c r="H10709" i="4"/>
  <c r="H10717" i="4"/>
  <c r="H10725" i="4"/>
  <c r="I10725" i="4" s="1"/>
  <c r="H10733" i="4"/>
  <c r="H10741" i="4"/>
  <c r="H10749" i="4"/>
  <c r="H10757" i="4"/>
  <c r="H10765" i="4"/>
  <c r="I10765" i="4" s="1"/>
  <c r="H10773" i="4"/>
  <c r="H10781" i="4"/>
  <c r="H10789" i="4"/>
  <c r="I10789" i="4" s="1"/>
  <c r="H10797" i="4"/>
  <c r="H10805" i="4"/>
  <c r="H10813" i="4"/>
  <c r="H10821" i="4"/>
  <c r="H10829" i="4"/>
  <c r="I10829" i="4" s="1"/>
  <c r="H10837" i="4"/>
  <c r="H10845" i="4"/>
  <c r="H10853" i="4"/>
  <c r="I10853" i="4" s="1"/>
  <c r="H10861" i="4"/>
  <c r="H10869" i="4"/>
  <c r="H10877" i="4"/>
  <c r="H10885" i="4"/>
  <c r="H10893" i="4"/>
  <c r="I10893" i="4" s="1"/>
  <c r="H10901" i="4"/>
  <c r="H10582" i="4"/>
  <c r="H10590" i="4"/>
  <c r="I10590" i="4" s="1"/>
  <c r="H10598" i="4"/>
  <c r="I10598" i="4" s="1"/>
  <c r="H10606" i="4"/>
  <c r="H10614" i="4"/>
  <c r="H10622" i="4"/>
  <c r="H10630" i="4"/>
  <c r="I10630" i="4" s="1"/>
  <c r="H10638" i="4"/>
  <c r="H10646" i="4"/>
  <c r="H10654" i="4"/>
  <c r="I10654" i="4" s="1"/>
  <c r="H10662" i="4"/>
  <c r="I10662" i="4" s="1"/>
  <c r="H10670" i="4"/>
  <c r="H10678" i="4"/>
  <c r="H10686" i="4"/>
  <c r="H10694" i="4"/>
  <c r="I10694" i="4" s="1"/>
  <c r="H10702" i="4"/>
  <c r="H10710" i="4"/>
  <c r="H10718" i="4"/>
  <c r="I10718" i="4" s="1"/>
  <c r="H10726" i="4"/>
  <c r="I10726" i="4" s="1"/>
  <c r="H10734" i="4"/>
  <c r="H10742" i="4"/>
  <c r="H10750" i="4"/>
  <c r="H10758" i="4"/>
  <c r="I10758" i="4" s="1"/>
  <c r="H10766" i="4"/>
  <c r="H10774" i="4"/>
  <c r="H10782" i="4"/>
  <c r="I10782" i="4" s="1"/>
  <c r="H10790" i="4"/>
  <c r="I10790" i="4" s="1"/>
  <c r="H10798" i="4"/>
  <c r="H10806" i="4"/>
  <c r="H10814" i="4"/>
  <c r="H10822" i="4"/>
  <c r="I10822" i="4" s="1"/>
  <c r="H10830" i="4"/>
  <c r="H10838" i="4"/>
  <c r="H10846" i="4"/>
  <c r="I10846" i="4" s="1"/>
  <c r="H10854" i="4"/>
  <c r="I10854" i="4" s="1"/>
  <c r="H10862" i="4"/>
  <c r="H10870" i="4"/>
  <c r="H10878" i="4"/>
  <c r="H10886" i="4"/>
  <c r="I10886" i="4" s="1"/>
  <c r="H10894" i="4"/>
  <c r="H10902" i="4"/>
  <c r="H10575" i="4"/>
  <c r="I10575" i="4" s="1"/>
  <c r="H10583" i="4"/>
  <c r="H10591" i="4"/>
  <c r="I10591" i="4" s="1"/>
  <c r="H10599" i="4"/>
  <c r="H10607" i="4"/>
  <c r="H10615" i="4"/>
  <c r="I10615" i="4" s="1"/>
  <c r="H10623" i="4"/>
  <c r="H10631" i="4"/>
  <c r="H10639" i="4"/>
  <c r="I10639" i="4" s="1"/>
  <c r="H10647" i="4"/>
  <c r="H10655" i="4"/>
  <c r="I10655" i="4" s="1"/>
  <c r="H10663" i="4"/>
  <c r="H10671" i="4"/>
  <c r="H10679" i="4"/>
  <c r="I10679" i="4" s="1"/>
  <c r="H10687" i="4"/>
  <c r="H10695" i="4"/>
  <c r="H10703" i="4"/>
  <c r="I10703" i="4" s="1"/>
  <c r="H10711" i="4"/>
  <c r="H10719" i="4"/>
  <c r="H10727" i="4"/>
  <c r="H10735" i="4"/>
  <c r="H10743" i="4"/>
  <c r="I10743" i="4" s="1"/>
  <c r="H10751" i="4"/>
  <c r="H10759" i="4"/>
  <c r="H10767" i="4"/>
  <c r="I10767" i="4" s="1"/>
  <c r="H10775" i="4"/>
  <c r="H10783" i="4"/>
  <c r="I10783" i="4" s="1"/>
  <c r="H10791" i="4"/>
  <c r="H10799" i="4"/>
  <c r="H10807" i="4"/>
  <c r="I10807" i="4" s="1"/>
  <c r="H10815" i="4"/>
  <c r="H10823" i="4"/>
  <c r="H10831" i="4"/>
  <c r="I10831" i="4" s="1"/>
  <c r="H10839" i="4"/>
  <c r="H10847" i="4"/>
  <c r="I10847" i="4" s="1"/>
  <c r="H10855" i="4"/>
  <c r="H10863" i="4"/>
  <c r="H10871" i="4"/>
  <c r="I10871" i="4" s="1"/>
  <c r="H10879" i="4"/>
  <c r="H10887" i="4"/>
  <c r="H10895" i="4"/>
  <c r="I10895" i="4" s="1"/>
  <c r="H10903" i="4"/>
  <c r="H3314" i="4"/>
  <c r="H3322" i="4"/>
  <c r="H3330" i="4"/>
  <c r="H3338" i="4"/>
  <c r="H3346" i="4"/>
  <c r="H3354" i="4"/>
  <c r="H3362" i="4"/>
  <c r="H3370" i="4"/>
  <c r="H3378" i="4"/>
  <c r="H3386" i="4"/>
  <c r="H3394" i="4"/>
  <c r="H3402" i="4"/>
  <c r="H3410" i="4"/>
  <c r="H3418" i="4"/>
  <c r="H3426" i="4"/>
  <c r="H3434" i="4"/>
  <c r="H3442" i="4"/>
  <c r="H3450" i="4"/>
  <c r="H3458" i="4"/>
  <c r="H3466" i="4"/>
  <c r="H3474" i="4"/>
  <c r="H3482" i="4"/>
  <c r="H3490" i="4"/>
  <c r="H3498" i="4"/>
  <c r="H3506" i="4"/>
  <c r="H3514" i="4"/>
  <c r="H3522" i="4"/>
  <c r="H3530" i="4"/>
  <c r="H3538" i="4"/>
  <c r="H3546" i="4"/>
  <c r="H3554" i="4"/>
  <c r="H3562" i="4"/>
  <c r="H3570" i="4"/>
  <c r="H3578" i="4"/>
  <c r="H3586" i="4"/>
  <c r="H3594" i="4"/>
  <c r="H3602" i="4"/>
  <c r="H3610" i="4"/>
  <c r="H3618" i="4"/>
  <c r="H3626" i="4"/>
  <c r="H3634" i="4"/>
  <c r="H3642" i="4"/>
  <c r="H3315" i="4"/>
  <c r="H3323" i="4"/>
  <c r="H3331" i="4"/>
  <c r="H3339" i="4"/>
  <c r="H3347" i="4"/>
  <c r="H3355" i="4"/>
  <c r="H3363" i="4"/>
  <c r="H3371" i="4"/>
  <c r="H3379" i="4"/>
  <c r="H3387" i="4"/>
  <c r="H3395" i="4"/>
  <c r="H3403" i="4"/>
  <c r="H3411" i="4"/>
  <c r="H3419" i="4"/>
  <c r="H3427" i="4"/>
  <c r="H3435" i="4"/>
  <c r="H3443" i="4"/>
  <c r="H3451" i="4"/>
  <c r="H3459" i="4"/>
  <c r="H3467" i="4"/>
  <c r="H3475" i="4"/>
  <c r="H3483" i="4"/>
  <c r="H3491" i="4"/>
  <c r="H3499" i="4"/>
  <c r="H3507" i="4"/>
  <c r="H3515" i="4"/>
  <c r="H3523" i="4"/>
  <c r="H3531" i="4"/>
  <c r="H3539" i="4"/>
  <c r="H3547" i="4"/>
  <c r="H3555" i="4"/>
  <c r="H3563" i="4"/>
  <c r="H3571" i="4"/>
  <c r="H3579" i="4"/>
  <c r="H3587" i="4"/>
  <c r="H3595" i="4"/>
  <c r="H3603" i="4"/>
  <c r="H3611" i="4"/>
  <c r="H3619" i="4"/>
  <c r="H3627" i="4"/>
  <c r="H3635" i="4"/>
  <c r="H3316" i="4"/>
  <c r="H3324" i="4"/>
  <c r="H3332" i="4"/>
  <c r="H3340" i="4"/>
  <c r="H3348" i="4"/>
  <c r="H3356" i="4"/>
  <c r="H3364" i="4"/>
  <c r="H3372" i="4"/>
  <c r="H3380" i="4"/>
  <c r="H3388" i="4"/>
  <c r="H3396" i="4"/>
  <c r="H3404" i="4"/>
  <c r="H3412" i="4"/>
  <c r="H3420" i="4"/>
  <c r="H3428" i="4"/>
  <c r="H3436" i="4"/>
  <c r="H3444" i="4"/>
  <c r="H3452" i="4"/>
  <c r="H3460" i="4"/>
  <c r="H3468" i="4"/>
  <c r="H3476" i="4"/>
  <c r="H3484" i="4"/>
  <c r="H3492" i="4"/>
  <c r="H3500" i="4"/>
  <c r="H3508" i="4"/>
  <c r="H3516" i="4"/>
  <c r="H3524" i="4"/>
  <c r="H3532" i="4"/>
  <c r="H3540" i="4"/>
  <c r="H3548" i="4"/>
  <c r="H3556" i="4"/>
  <c r="H3564" i="4"/>
  <c r="H3572" i="4"/>
  <c r="H3580" i="4"/>
  <c r="H3588" i="4"/>
  <c r="H3596" i="4"/>
  <c r="H3604" i="4"/>
  <c r="H3612" i="4"/>
  <c r="H3620" i="4"/>
  <c r="H3628" i="4"/>
  <c r="H3636" i="4"/>
  <c r="H3317" i="4"/>
  <c r="H3325" i="4"/>
  <c r="H3333" i="4"/>
  <c r="H3341" i="4"/>
  <c r="H3349" i="4"/>
  <c r="H3357" i="4"/>
  <c r="H3365" i="4"/>
  <c r="H3373" i="4"/>
  <c r="H3381" i="4"/>
  <c r="H3389" i="4"/>
  <c r="H3397" i="4"/>
  <c r="H3405" i="4"/>
  <c r="H3413" i="4"/>
  <c r="H3421" i="4"/>
  <c r="H3429" i="4"/>
  <c r="H3437" i="4"/>
  <c r="H3445" i="4"/>
  <c r="H3453" i="4"/>
  <c r="H3461" i="4"/>
  <c r="H3469" i="4"/>
  <c r="H3477" i="4"/>
  <c r="H3485" i="4"/>
  <c r="H3493" i="4"/>
  <c r="H3501" i="4"/>
  <c r="H3509" i="4"/>
  <c r="H3517" i="4"/>
  <c r="H3525" i="4"/>
  <c r="H3533" i="4"/>
  <c r="H3541" i="4"/>
  <c r="H3549" i="4"/>
  <c r="H3557" i="4"/>
  <c r="H3565" i="4"/>
  <c r="H3573" i="4"/>
  <c r="H3581" i="4"/>
  <c r="H3589" i="4"/>
  <c r="H3597" i="4"/>
  <c r="H3605" i="4"/>
  <c r="H3613" i="4"/>
  <c r="H3621" i="4"/>
  <c r="H3629" i="4"/>
  <c r="H3637" i="4"/>
  <c r="H3318" i="4"/>
  <c r="H3326" i="4"/>
  <c r="H3334" i="4"/>
  <c r="H3342" i="4"/>
  <c r="H3350" i="4"/>
  <c r="H3358" i="4"/>
  <c r="H3366" i="4"/>
  <c r="H3374" i="4"/>
  <c r="H3382" i="4"/>
  <c r="H3390" i="4"/>
  <c r="H3398" i="4"/>
  <c r="H3406" i="4"/>
  <c r="H3414" i="4"/>
  <c r="H3422" i="4"/>
  <c r="H3430" i="4"/>
  <c r="H3438" i="4"/>
  <c r="H3446" i="4"/>
  <c r="H3454" i="4"/>
  <c r="H3462" i="4"/>
  <c r="H3470" i="4"/>
  <c r="H3478" i="4"/>
  <c r="H3486" i="4"/>
  <c r="H3494" i="4"/>
  <c r="H3502" i="4"/>
  <c r="H3510" i="4"/>
  <c r="H3518" i="4"/>
  <c r="H3526" i="4"/>
  <c r="H3534" i="4"/>
  <c r="H3542" i="4"/>
  <c r="H3550" i="4"/>
  <c r="H3558" i="4"/>
  <c r="H3566" i="4"/>
  <c r="H3574" i="4"/>
  <c r="H3582" i="4"/>
  <c r="H3590" i="4"/>
  <c r="H3598" i="4"/>
  <c r="H3606" i="4"/>
  <c r="H3614" i="4"/>
  <c r="H3622" i="4"/>
  <c r="H3630" i="4"/>
  <c r="H3638" i="4"/>
  <c r="H3319" i="4"/>
  <c r="H3327" i="4"/>
  <c r="H3335" i="4"/>
  <c r="H3343" i="4"/>
  <c r="H3351" i="4"/>
  <c r="H3359" i="4"/>
  <c r="H3367" i="4"/>
  <c r="H3375" i="4"/>
  <c r="H3383" i="4"/>
  <c r="H3391" i="4"/>
  <c r="H3399" i="4"/>
  <c r="H3407" i="4"/>
  <c r="H3415" i="4"/>
  <c r="H3423" i="4"/>
  <c r="H3431" i="4"/>
  <c r="H3439" i="4"/>
  <c r="H3447" i="4"/>
  <c r="H3455" i="4"/>
  <c r="H3463" i="4"/>
  <c r="H3471" i="4"/>
  <c r="H3479" i="4"/>
  <c r="H3487" i="4"/>
  <c r="H3495" i="4"/>
  <c r="H3503" i="4"/>
  <c r="H3511" i="4"/>
  <c r="H3519" i="4"/>
  <c r="H3527" i="4"/>
  <c r="H3535" i="4"/>
  <c r="H3543" i="4"/>
  <c r="H3551" i="4"/>
  <c r="H3559" i="4"/>
  <c r="H3567" i="4"/>
  <c r="H3575" i="4"/>
  <c r="H3583" i="4"/>
  <c r="H3591" i="4"/>
  <c r="H3599" i="4"/>
  <c r="H3607" i="4"/>
  <c r="H3615" i="4"/>
  <c r="H3623" i="4"/>
  <c r="H3631" i="4"/>
  <c r="H3639" i="4"/>
  <c r="H3313" i="4"/>
  <c r="H3321" i="4"/>
  <c r="H3329" i="4"/>
  <c r="H3337" i="4"/>
  <c r="H3345" i="4"/>
  <c r="H3353" i="4"/>
  <c r="H3361" i="4"/>
  <c r="H3369" i="4"/>
  <c r="H3377" i="4"/>
  <c r="H3385" i="4"/>
  <c r="H3393" i="4"/>
  <c r="H3401" i="4"/>
  <c r="H3409" i="4"/>
  <c r="H3417" i="4"/>
  <c r="H3425" i="4"/>
  <c r="H3433" i="4"/>
  <c r="H3441" i="4"/>
  <c r="H3449" i="4"/>
  <c r="H3457" i="4"/>
  <c r="H3465" i="4"/>
  <c r="H3473" i="4"/>
  <c r="H3481" i="4"/>
  <c r="H3489" i="4"/>
  <c r="H3497" i="4"/>
  <c r="H3505" i="4"/>
  <c r="H3513" i="4"/>
  <c r="H3521" i="4"/>
  <c r="H3529" i="4"/>
  <c r="H3537" i="4"/>
  <c r="H3545" i="4"/>
  <c r="H3553" i="4"/>
  <c r="H3561" i="4"/>
  <c r="H3569" i="4"/>
  <c r="H3577" i="4"/>
  <c r="H3585" i="4"/>
  <c r="H3593" i="4"/>
  <c r="H3601" i="4"/>
  <c r="H3609" i="4"/>
  <c r="H3617" i="4"/>
  <c r="H3625" i="4"/>
  <c r="H3633" i="4"/>
  <c r="H3641" i="4"/>
  <c r="H3368" i="4"/>
  <c r="H3432" i="4"/>
  <c r="H3496" i="4"/>
  <c r="H3560" i="4"/>
  <c r="H3624" i="4"/>
  <c r="C3317" i="4"/>
  <c r="C3325" i="4"/>
  <c r="C3333" i="4"/>
  <c r="C3341" i="4"/>
  <c r="C3349" i="4"/>
  <c r="C3357" i="4"/>
  <c r="C3365" i="4"/>
  <c r="C3373" i="4"/>
  <c r="C3381" i="4"/>
  <c r="C3389" i="4"/>
  <c r="C3397" i="4"/>
  <c r="C3405" i="4"/>
  <c r="C3413" i="4"/>
  <c r="C3421" i="4"/>
  <c r="C3429" i="4"/>
  <c r="C3437" i="4"/>
  <c r="C3445" i="4"/>
  <c r="C3453" i="4"/>
  <c r="C3461" i="4"/>
  <c r="C3469" i="4"/>
  <c r="C3477" i="4"/>
  <c r="C3485" i="4"/>
  <c r="C3493" i="4"/>
  <c r="C3501" i="4"/>
  <c r="C3509" i="4"/>
  <c r="C3517" i="4"/>
  <c r="C3525" i="4"/>
  <c r="C3533" i="4"/>
  <c r="C3541" i="4"/>
  <c r="C3549" i="4"/>
  <c r="C3557" i="4"/>
  <c r="C3565" i="4"/>
  <c r="C3573" i="4"/>
  <c r="C3581" i="4"/>
  <c r="C3589" i="4"/>
  <c r="C3597" i="4"/>
  <c r="C3605" i="4"/>
  <c r="C3613" i="4"/>
  <c r="C3621" i="4"/>
  <c r="C3629" i="4"/>
  <c r="C3637" i="4"/>
  <c r="H3312" i="4"/>
  <c r="H3376" i="4"/>
  <c r="H3440" i="4"/>
  <c r="H3504" i="4"/>
  <c r="H3568" i="4"/>
  <c r="H3632" i="4"/>
  <c r="H3320" i="4"/>
  <c r="H3384" i="4"/>
  <c r="H3448" i="4"/>
  <c r="H3512" i="4"/>
  <c r="H3576" i="4"/>
  <c r="H3640" i="4"/>
  <c r="C3319" i="4"/>
  <c r="C3327" i="4"/>
  <c r="C3335" i="4"/>
  <c r="C3343" i="4"/>
  <c r="C3351" i="4"/>
  <c r="C3359" i="4"/>
  <c r="C3367" i="4"/>
  <c r="C3375" i="4"/>
  <c r="C3383" i="4"/>
  <c r="C3391" i="4"/>
  <c r="C3399" i="4"/>
  <c r="C3407" i="4"/>
  <c r="C3415" i="4"/>
  <c r="C3423" i="4"/>
  <c r="C3431" i="4"/>
  <c r="C3439" i="4"/>
  <c r="C3447" i="4"/>
  <c r="C3455" i="4"/>
  <c r="C3463" i="4"/>
  <c r="C3471" i="4"/>
  <c r="C3479" i="4"/>
  <c r="C3487" i="4"/>
  <c r="C3495" i="4"/>
  <c r="C3503" i="4"/>
  <c r="C3511" i="4"/>
  <c r="C3519" i="4"/>
  <c r="C3527" i="4"/>
  <c r="C3535" i="4"/>
  <c r="C3543" i="4"/>
  <c r="C3551" i="4"/>
  <c r="C3559" i="4"/>
  <c r="C3567" i="4"/>
  <c r="C3575" i="4"/>
  <c r="C3583" i="4"/>
  <c r="C3591" i="4"/>
  <c r="C3599" i="4"/>
  <c r="C3607" i="4"/>
  <c r="C3615" i="4"/>
  <c r="C3623" i="4"/>
  <c r="C3631" i="4"/>
  <c r="C3639" i="4"/>
  <c r="H3328" i="4"/>
  <c r="H3392" i="4"/>
  <c r="H3456" i="4"/>
  <c r="H3520" i="4"/>
  <c r="H3584" i="4"/>
  <c r="C3312" i="4"/>
  <c r="C3320" i="4"/>
  <c r="C3328" i="4"/>
  <c r="C3336" i="4"/>
  <c r="C3344" i="4"/>
  <c r="C3352" i="4"/>
  <c r="C3360" i="4"/>
  <c r="C3368" i="4"/>
  <c r="C3376" i="4"/>
  <c r="C3384" i="4"/>
  <c r="C3392" i="4"/>
  <c r="C3400" i="4"/>
  <c r="C3408" i="4"/>
  <c r="C3416" i="4"/>
  <c r="C3424" i="4"/>
  <c r="C3432" i="4"/>
  <c r="C3440" i="4"/>
  <c r="C3448" i="4"/>
  <c r="C3456" i="4"/>
  <c r="C3464" i="4"/>
  <c r="C3472" i="4"/>
  <c r="C3480" i="4"/>
  <c r="C3488" i="4"/>
  <c r="C3496" i="4"/>
  <c r="C3504" i="4"/>
  <c r="C3512" i="4"/>
  <c r="C3520" i="4"/>
  <c r="C3528" i="4"/>
  <c r="C3536" i="4"/>
  <c r="C3544" i="4"/>
  <c r="C3552" i="4"/>
  <c r="C3560" i="4"/>
  <c r="C3568" i="4"/>
  <c r="C3576" i="4"/>
  <c r="C3584" i="4"/>
  <c r="C3592" i="4"/>
  <c r="C3600" i="4"/>
  <c r="C3608" i="4"/>
  <c r="C3616" i="4"/>
  <c r="C3624" i="4"/>
  <c r="C3632" i="4"/>
  <c r="C3640" i="4"/>
  <c r="H3336" i="4"/>
  <c r="H3400" i="4"/>
  <c r="H3464" i="4"/>
  <c r="H3528" i="4"/>
  <c r="H3592" i="4"/>
  <c r="C3313" i="4"/>
  <c r="C3321" i="4"/>
  <c r="C3329" i="4"/>
  <c r="C3337" i="4"/>
  <c r="C3345" i="4"/>
  <c r="C3353" i="4"/>
  <c r="C3361" i="4"/>
  <c r="C3369" i="4"/>
  <c r="C3377" i="4"/>
  <c r="C3385" i="4"/>
  <c r="C3393" i="4"/>
  <c r="C3401" i="4"/>
  <c r="C3409" i="4"/>
  <c r="C3417" i="4"/>
  <c r="C3425" i="4"/>
  <c r="C3433" i="4"/>
  <c r="C3441" i="4"/>
  <c r="C3449" i="4"/>
  <c r="C3457" i="4"/>
  <c r="C3465" i="4"/>
  <c r="C3473" i="4"/>
  <c r="C3481" i="4"/>
  <c r="C3489" i="4"/>
  <c r="C3497" i="4"/>
  <c r="C3505" i="4"/>
  <c r="C3513" i="4"/>
  <c r="C3521" i="4"/>
  <c r="C3529" i="4"/>
  <c r="C3537" i="4"/>
  <c r="C3545" i="4"/>
  <c r="C3553" i="4"/>
  <c r="C3561" i="4"/>
  <c r="C3569" i="4"/>
  <c r="C3577" i="4"/>
  <c r="C3585" i="4"/>
  <c r="C3593" i="4"/>
  <c r="C3601" i="4"/>
  <c r="C3609" i="4"/>
  <c r="C3617" i="4"/>
  <c r="C3625" i="4"/>
  <c r="C3633" i="4"/>
  <c r="C3641" i="4"/>
  <c r="H3344" i="4"/>
  <c r="H3408" i="4"/>
  <c r="H3472" i="4"/>
  <c r="H3536" i="4"/>
  <c r="H3600" i="4"/>
  <c r="C3314" i="4"/>
  <c r="C3322" i="4"/>
  <c r="C3330" i="4"/>
  <c r="C3338" i="4"/>
  <c r="C3346" i="4"/>
  <c r="C3354" i="4"/>
  <c r="C3362" i="4"/>
  <c r="C3370" i="4"/>
  <c r="C3378" i="4"/>
  <c r="C3386" i="4"/>
  <c r="C3394" i="4"/>
  <c r="C3402" i="4"/>
  <c r="C3410" i="4"/>
  <c r="C3418" i="4"/>
  <c r="C3426" i="4"/>
  <c r="C3434" i="4"/>
  <c r="C3442" i="4"/>
  <c r="C3450" i="4"/>
  <c r="C3458" i="4"/>
  <c r="C3466" i="4"/>
  <c r="C3474" i="4"/>
  <c r="C3482" i="4"/>
  <c r="C3490" i="4"/>
  <c r="C3498" i="4"/>
  <c r="C3506" i="4"/>
  <c r="C3514" i="4"/>
  <c r="C3522" i="4"/>
  <c r="C3530" i="4"/>
  <c r="C3538" i="4"/>
  <c r="C3546" i="4"/>
  <c r="C3554" i="4"/>
  <c r="C3562" i="4"/>
  <c r="C3570" i="4"/>
  <c r="C3578" i="4"/>
  <c r="C3586" i="4"/>
  <c r="C3594" i="4"/>
  <c r="C3602" i="4"/>
  <c r="C3610" i="4"/>
  <c r="C3618" i="4"/>
  <c r="C3626" i="4"/>
  <c r="C3634" i="4"/>
  <c r="C3642" i="4"/>
  <c r="H3352" i="4"/>
  <c r="H3416" i="4"/>
  <c r="H3480" i="4"/>
  <c r="H3544" i="4"/>
  <c r="H3608" i="4"/>
  <c r="C3315" i="4"/>
  <c r="C3323" i="4"/>
  <c r="C3331" i="4"/>
  <c r="C3339" i="4"/>
  <c r="C3347" i="4"/>
  <c r="C3355" i="4"/>
  <c r="C3363" i="4"/>
  <c r="C3371" i="4"/>
  <c r="C3379" i="4"/>
  <c r="C3387" i="4"/>
  <c r="C3395" i="4"/>
  <c r="C3403" i="4"/>
  <c r="C3411" i="4"/>
  <c r="C3419" i="4"/>
  <c r="C3427" i="4"/>
  <c r="C3435" i="4"/>
  <c r="C3443" i="4"/>
  <c r="C3451" i="4"/>
  <c r="C3459" i="4"/>
  <c r="C3467" i="4"/>
  <c r="C3475" i="4"/>
  <c r="C3483" i="4"/>
  <c r="C3491" i="4"/>
  <c r="C3499" i="4"/>
  <c r="C3507" i="4"/>
  <c r="C3515" i="4"/>
  <c r="C3523" i="4"/>
  <c r="C3531" i="4"/>
  <c r="C3539" i="4"/>
  <c r="C3547" i="4"/>
  <c r="C3555" i="4"/>
  <c r="C3563" i="4"/>
  <c r="C3571" i="4"/>
  <c r="C3579" i="4"/>
  <c r="C3587" i="4"/>
  <c r="C3595" i="4"/>
  <c r="C3603" i="4"/>
  <c r="C3611" i="4"/>
  <c r="C3619" i="4"/>
  <c r="C3627" i="4"/>
  <c r="C3635" i="4"/>
  <c r="H3424" i="4"/>
  <c r="C3334" i="4"/>
  <c r="C3366" i="4"/>
  <c r="C3398" i="4"/>
  <c r="C3430" i="4"/>
  <c r="C3462" i="4"/>
  <c r="C3494" i="4"/>
  <c r="C3526" i="4"/>
  <c r="C3558" i="4"/>
  <c r="C3590" i="4"/>
  <c r="C3622" i="4"/>
  <c r="C3390" i="4"/>
  <c r="H3488" i="4"/>
  <c r="C3340" i="4"/>
  <c r="C3372" i="4"/>
  <c r="C3404" i="4"/>
  <c r="C3436" i="4"/>
  <c r="C3468" i="4"/>
  <c r="C3500" i="4"/>
  <c r="C3532" i="4"/>
  <c r="C3564" i="4"/>
  <c r="C3596" i="4"/>
  <c r="C3628" i="4"/>
  <c r="C3518" i="4"/>
  <c r="H3552" i="4"/>
  <c r="C3342" i="4"/>
  <c r="C3374" i="4"/>
  <c r="C3406" i="4"/>
  <c r="C3438" i="4"/>
  <c r="C3470" i="4"/>
  <c r="C3502" i="4"/>
  <c r="C3534" i="4"/>
  <c r="C3566" i="4"/>
  <c r="C3598" i="4"/>
  <c r="C3630" i="4"/>
  <c r="C3550" i="4"/>
  <c r="H3616" i="4"/>
  <c r="C3316" i="4"/>
  <c r="C3348" i="4"/>
  <c r="C3380" i="4"/>
  <c r="C3412" i="4"/>
  <c r="C3444" i="4"/>
  <c r="C3476" i="4"/>
  <c r="C3508" i="4"/>
  <c r="C3540" i="4"/>
  <c r="C3572" i="4"/>
  <c r="C3604" i="4"/>
  <c r="C3636" i="4"/>
  <c r="C3326" i="4"/>
  <c r="C3486" i="4"/>
  <c r="C3614" i="4"/>
  <c r="C3318" i="4"/>
  <c r="C3350" i="4"/>
  <c r="C3382" i="4"/>
  <c r="C3414" i="4"/>
  <c r="C3446" i="4"/>
  <c r="C3478" i="4"/>
  <c r="C3510" i="4"/>
  <c r="C3542" i="4"/>
  <c r="C3574" i="4"/>
  <c r="C3606" i="4"/>
  <c r="C3638" i="4"/>
  <c r="C3358" i="4"/>
  <c r="C3454" i="4"/>
  <c r="C3324" i="4"/>
  <c r="C3356" i="4"/>
  <c r="C3388" i="4"/>
  <c r="C3420" i="4"/>
  <c r="C3452" i="4"/>
  <c r="C3484" i="4"/>
  <c r="C3516" i="4"/>
  <c r="C3548" i="4"/>
  <c r="C3580" i="4"/>
  <c r="C3612" i="4"/>
  <c r="C3422" i="4"/>
  <c r="C3582" i="4"/>
  <c r="H3360" i="4"/>
  <c r="C3332" i="4"/>
  <c r="C3364" i="4"/>
  <c r="C3396" i="4"/>
  <c r="C3428" i="4"/>
  <c r="C3460" i="4"/>
  <c r="C3492" i="4"/>
  <c r="C3524" i="4"/>
  <c r="C3556" i="4"/>
  <c r="C3588" i="4"/>
  <c r="C3620" i="4"/>
  <c r="H15522" i="4"/>
  <c r="H15530" i="4"/>
  <c r="I15530" i="4" s="1"/>
  <c r="H15538" i="4"/>
  <c r="I15538" i="4" s="1"/>
  <c r="H15546" i="4"/>
  <c r="H15523" i="4"/>
  <c r="H15531" i="4"/>
  <c r="I15531" i="4" s="1"/>
  <c r="H15539" i="4"/>
  <c r="H15547" i="4"/>
  <c r="I15547" i="4" s="1"/>
  <c r="H15555" i="4"/>
  <c r="H15563" i="4"/>
  <c r="I15563" i="4" s="1"/>
  <c r="H15571" i="4"/>
  <c r="I15571" i="4" s="1"/>
  <c r="H15524" i="4"/>
  <c r="H15532" i="4"/>
  <c r="H15540" i="4"/>
  <c r="H15548" i="4"/>
  <c r="H15556" i="4"/>
  <c r="H15564" i="4"/>
  <c r="H15572" i="4"/>
  <c r="H15526" i="4"/>
  <c r="I15526" i="4" s="1"/>
  <c r="H15534" i="4"/>
  <c r="H15542" i="4"/>
  <c r="H15550" i="4"/>
  <c r="I15550" i="4" s="1"/>
  <c r="H15558" i="4"/>
  <c r="I15558" i="4" s="1"/>
  <c r="H15566" i="4"/>
  <c r="I15566" i="4" s="1"/>
  <c r="H15574" i="4"/>
  <c r="H15527" i="4"/>
  <c r="I15527" i="4" s="1"/>
  <c r="H15535" i="4"/>
  <c r="I15535" i="4" s="1"/>
  <c r="H15543" i="4"/>
  <c r="H15551" i="4"/>
  <c r="H15559" i="4"/>
  <c r="I15559" i="4" s="1"/>
  <c r="H15567" i="4"/>
  <c r="H15575" i="4"/>
  <c r="I15575" i="4" s="1"/>
  <c r="H15528" i="4"/>
  <c r="H15536" i="4"/>
  <c r="H15544" i="4"/>
  <c r="H15552" i="4"/>
  <c r="H15560" i="4"/>
  <c r="H15568" i="4"/>
  <c r="H15529" i="4"/>
  <c r="H15557" i="4"/>
  <c r="I15557" i="4" s="1"/>
  <c r="H15577" i="4"/>
  <c r="H15585" i="4"/>
  <c r="I15585" i="4" s="1"/>
  <c r="H15593" i="4"/>
  <c r="I15593" i="4" s="1"/>
  <c r="H15601" i="4"/>
  <c r="H15609" i="4"/>
  <c r="H15617" i="4"/>
  <c r="I15617" i="4" s="1"/>
  <c r="H15625" i="4"/>
  <c r="H15633" i="4"/>
  <c r="I15633" i="4" s="1"/>
  <c r="H15641" i="4"/>
  <c r="H15649" i="4"/>
  <c r="I15649" i="4" s="1"/>
  <c r="H15657" i="4"/>
  <c r="I15657" i="4" s="1"/>
  <c r="H15665" i="4"/>
  <c r="H15673" i="4"/>
  <c r="H15681" i="4"/>
  <c r="I15681" i="4" s="1"/>
  <c r="H15689" i="4"/>
  <c r="H15697" i="4"/>
  <c r="I15697" i="4" s="1"/>
  <c r="H15705" i="4"/>
  <c r="H15713" i="4"/>
  <c r="I15713" i="4" s="1"/>
  <c r="H15721" i="4"/>
  <c r="I15721" i="4" s="1"/>
  <c r="H15729" i="4"/>
  <c r="H15737" i="4"/>
  <c r="H15745" i="4"/>
  <c r="I15745" i="4" s="1"/>
  <c r="H15753" i="4"/>
  <c r="H15761" i="4"/>
  <c r="I15761" i="4" s="1"/>
  <c r="H15769" i="4"/>
  <c r="H15777" i="4"/>
  <c r="I15777" i="4" s="1"/>
  <c r="H15785" i="4"/>
  <c r="I15785" i="4" s="1"/>
  <c r="H15793" i="4"/>
  <c r="H15801" i="4"/>
  <c r="H15809" i="4"/>
  <c r="I15809" i="4" s="1"/>
  <c r="H15817" i="4"/>
  <c r="H15825" i="4"/>
  <c r="I15825" i="4" s="1"/>
  <c r="H15833" i="4"/>
  <c r="H15841" i="4"/>
  <c r="I15841" i="4" s="1"/>
  <c r="H15849" i="4"/>
  <c r="I15849" i="4" s="1"/>
  <c r="H15533" i="4"/>
  <c r="H15561" i="4"/>
  <c r="H15578" i="4"/>
  <c r="I15578" i="4" s="1"/>
  <c r="H15586" i="4"/>
  <c r="H15594" i="4"/>
  <c r="I15594" i="4" s="1"/>
  <c r="H15602" i="4"/>
  <c r="H15610" i="4"/>
  <c r="I15610" i="4" s="1"/>
  <c r="H15618" i="4"/>
  <c r="I15618" i="4" s="1"/>
  <c r="H15626" i="4"/>
  <c r="H15634" i="4"/>
  <c r="H15642" i="4"/>
  <c r="I15642" i="4" s="1"/>
  <c r="H15650" i="4"/>
  <c r="H15658" i="4"/>
  <c r="I15658" i="4" s="1"/>
  <c r="H15666" i="4"/>
  <c r="H15674" i="4"/>
  <c r="I15674" i="4" s="1"/>
  <c r="H15682" i="4"/>
  <c r="I15682" i="4" s="1"/>
  <c r="H15690" i="4"/>
  <c r="H15698" i="4"/>
  <c r="H15706" i="4"/>
  <c r="I15706" i="4" s="1"/>
  <c r="H15714" i="4"/>
  <c r="H15722" i="4"/>
  <c r="I15722" i="4" s="1"/>
  <c r="H15730" i="4"/>
  <c r="H15738" i="4"/>
  <c r="I15738" i="4" s="1"/>
  <c r="H15746" i="4"/>
  <c r="I15746" i="4" s="1"/>
  <c r="H15754" i="4"/>
  <c r="H15762" i="4"/>
  <c r="H15770" i="4"/>
  <c r="I15770" i="4" s="1"/>
  <c r="H15778" i="4"/>
  <c r="H15786" i="4"/>
  <c r="I15786" i="4" s="1"/>
  <c r="H15794" i="4"/>
  <c r="H15802" i="4"/>
  <c r="I15802" i="4" s="1"/>
  <c r="H15810" i="4"/>
  <c r="I15810" i="4" s="1"/>
  <c r="H15818" i="4"/>
  <c r="H15826" i="4"/>
  <c r="H15834" i="4"/>
  <c r="I15834" i="4" s="1"/>
  <c r="H15842" i="4"/>
  <c r="H15850" i="4"/>
  <c r="I15850" i="4" s="1"/>
  <c r="H15537" i="4"/>
  <c r="H15562" i="4"/>
  <c r="I15562" i="4" s="1"/>
  <c r="H15579" i="4"/>
  <c r="I15579" i="4" s="1"/>
  <c r="H15587" i="4"/>
  <c r="I15587" i="4" s="1"/>
  <c r="H15595" i="4"/>
  <c r="H15603" i="4"/>
  <c r="I15603" i="4" s="1"/>
  <c r="H15611" i="4"/>
  <c r="H15619" i="4"/>
  <c r="I15619" i="4" s="1"/>
  <c r="H15627" i="4"/>
  <c r="H15635" i="4"/>
  <c r="I15635" i="4" s="1"/>
  <c r="H15643" i="4"/>
  <c r="I15643" i="4" s="1"/>
  <c r="H15651" i="4"/>
  <c r="H15659" i="4"/>
  <c r="H15667" i="4"/>
  <c r="I15667" i="4" s="1"/>
  <c r="H15675" i="4"/>
  <c r="H15683" i="4"/>
  <c r="I15683" i="4" s="1"/>
  <c r="H15691" i="4"/>
  <c r="H15699" i="4"/>
  <c r="I15699" i="4" s="1"/>
  <c r="H15707" i="4"/>
  <c r="I15707" i="4" s="1"/>
  <c r="H15715" i="4"/>
  <c r="I15715" i="4" s="1"/>
  <c r="H15723" i="4"/>
  <c r="H15731" i="4"/>
  <c r="I15731" i="4" s="1"/>
  <c r="H15739" i="4"/>
  <c r="H15747" i="4"/>
  <c r="I15747" i="4" s="1"/>
  <c r="H15755" i="4"/>
  <c r="H15763" i="4"/>
  <c r="I15763" i="4" s="1"/>
  <c r="H15771" i="4"/>
  <c r="I15771" i="4" s="1"/>
  <c r="H15779" i="4"/>
  <c r="I15779" i="4" s="1"/>
  <c r="H15787" i="4"/>
  <c r="H15795" i="4"/>
  <c r="I15795" i="4" s="1"/>
  <c r="H15803" i="4"/>
  <c r="H15811" i="4"/>
  <c r="I15811" i="4" s="1"/>
  <c r="H15819" i="4"/>
  <c r="H15827" i="4"/>
  <c r="I15827" i="4" s="1"/>
  <c r="H15835" i="4"/>
  <c r="I15835" i="4" s="1"/>
  <c r="H15843" i="4"/>
  <c r="I15843" i="4" s="1"/>
  <c r="H15851" i="4"/>
  <c r="H15541" i="4"/>
  <c r="I15541" i="4" s="1"/>
  <c r="H15565" i="4"/>
  <c r="H15580" i="4"/>
  <c r="H15588" i="4"/>
  <c r="H15596" i="4"/>
  <c r="H15604" i="4"/>
  <c r="H15612" i="4"/>
  <c r="H15620" i="4"/>
  <c r="H15628" i="4"/>
  <c r="H15636" i="4"/>
  <c r="H15644" i="4"/>
  <c r="H15652" i="4"/>
  <c r="H15660" i="4"/>
  <c r="H15668" i="4"/>
  <c r="H15676" i="4"/>
  <c r="H15684" i="4"/>
  <c r="H15692" i="4"/>
  <c r="H15700" i="4"/>
  <c r="H15708" i="4"/>
  <c r="H15716" i="4"/>
  <c r="H15724" i="4"/>
  <c r="H15732" i="4"/>
  <c r="H15740" i="4"/>
  <c r="H15748" i="4"/>
  <c r="H15756" i="4"/>
  <c r="H15764" i="4"/>
  <c r="H15772" i="4"/>
  <c r="H15780" i="4"/>
  <c r="H15788" i="4"/>
  <c r="H15796" i="4"/>
  <c r="H15804" i="4"/>
  <c r="H15812" i="4"/>
  <c r="H15820" i="4"/>
  <c r="H15828" i="4"/>
  <c r="H15836" i="4"/>
  <c r="H15844" i="4"/>
  <c r="H15545" i="4"/>
  <c r="I15545" i="4" s="1"/>
  <c r="H15569" i="4"/>
  <c r="I15569" i="4" s="1"/>
  <c r="H15581" i="4"/>
  <c r="H15589" i="4"/>
  <c r="H15597" i="4"/>
  <c r="I15597" i="4" s="1"/>
  <c r="H15605" i="4"/>
  <c r="H15613" i="4"/>
  <c r="I15613" i="4" s="1"/>
  <c r="H15621" i="4"/>
  <c r="H15629" i="4"/>
  <c r="I15629" i="4" s="1"/>
  <c r="H15637" i="4"/>
  <c r="I15637" i="4" s="1"/>
  <c r="H15645" i="4"/>
  <c r="H15653" i="4"/>
  <c r="H15661" i="4"/>
  <c r="I15661" i="4" s="1"/>
  <c r="H15669" i="4"/>
  <c r="H15677" i="4"/>
  <c r="I15677" i="4" s="1"/>
  <c r="H15685" i="4"/>
  <c r="H15693" i="4"/>
  <c r="I15693" i="4" s="1"/>
  <c r="H15701" i="4"/>
  <c r="I15701" i="4" s="1"/>
  <c r="H15709" i="4"/>
  <c r="H15717" i="4"/>
  <c r="H15725" i="4"/>
  <c r="I15725" i="4" s="1"/>
  <c r="H15733" i="4"/>
  <c r="H15741" i="4"/>
  <c r="I15741" i="4" s="1"/>
  <c r="H15749" i="4"/>
  <c r="H15757" i="4"/>
  <c r="I15757" i="4" s="1"/>
  <c r="H15765" i="4"/>
  <c r="I15765" i="4" s="1"/>
  <c r="H15773" i="4"/>
  <c r="H15781" i="4"/>
  <c r="H15789" i="4"/>
  <c r="I15789" i="4" s="1"/>
  <c r="H15797" i="4"/>
  <c r="H15805" i="4"/>
  <c r="I15805" i="4" s="1"/>
  <c r="H15813" i="4"/>
  <c r="H15821" i="4"/>
  <c r="I15821" i="4" s="1"/>
  <c r="H15829" i="4"/>
  <c r="I15829" i="4" s="1"/>
  <c r="H15837" i="4"/>
  <c r="H15845" i="4"/>
  <c r="H15549" i="4"/>
  <c r="I15549" i="4" s="1"/>
  <c r="H15570" i="4"/>
  <c r="H15582" i="4"/>
  <c r="I15582" i="4" s="1"/>
  <c r="H15590" i="4"/>
  <c r="H15598" i="4"/>
  <c r="I15598" i="4" s="1"/>
  <c r="H15606" i="4"/>
  <c r="I15606" i="4" s="1"/>
  <c r="H15614" i="4"/>
  <c r="H15622" i="4"/>
  <c r="H15630" i="4"/>
  <c r="I15630" i="4" s="1"/>
  <c r="H15638" i="4"/>
  <c r="H15646" i="4"/>
  <c r="I15646" i="4" s="1"/>
  <c r="H15654" i="4"/>
  <c r="H15662" i="4"/>
  <c r="I15662" i="4" s="1"/>
  <c r="H15670" i="4"/>
  <c r="I15670" i="4" s="1"/>
  <c r="H15678" i="4"/>
  <c r="H15686" i="4"/>
  <c r="H15694" i="4"/>
  <c r="I15694" i="4" s="1"/>
  <c r="H15702" i="4"/>
  <c r="I15702" i="4" s="1"/>
  <c r="H15710" i="4"/>
  <c r="I15710" i="4" s="1"/>
  <c r="H15718" i="4"/>
  <c r="H15726" i="4"/>
  <c r="I15726" i="4" s="1"/>
  <c r="H15734" i="4"/>
  <c r="I15734" i="4" s="1"/>
  <c r="H15742" i="4"/>
  <c r="H15750" i="4"/>
  <c r="H15758" i="4"/>
  <c r="I15758" i="4" s="1"/>
  <c r="H15766" i="4"/>
  <c r="I15766" i="4" s="1"/>
  <c r="H15774" i="4"/>
  <c r="I15774" i="4" s="1"/>
  <c r="H15782" i="4"/>
  <c r="H15790" i="4"/>
  <c r="I15790" i="4" s="1"/>
  <c r="H15798" i="4"/>
  <c r="I15798" i="4" s="1"/>
  <c r="H15806" i="4"/>
  <c r="H15814" i="4"/>
  <c r="H15822" i="4"/>
  <c r="I15822" i="4" s="1"/>
  <c r="H15830" i="4"/>
  <c r="I15830" i="4" s="1"/>
  <c r="H15838" i="4"/>
  <c r="I15838" i="4" s="1"/>
  <c r="H15846" i="4"/>
  <c r="H15521" i="4"/>
  <c r="I15521" i="4" s="1"/>
  <c r="H15553" i="4"/>
  <c r="I15553" i="4" s="1"/>
  <c r="H15573" i="4"/>
  <c r="H15583" i="4"/>
  <c r="H15591" i="4"/>
  <c r="I15591" i="4" s="1"/>
  <c r="H15599" i="4"/>
  <c r="H15607" i="4"/>
  <c r="I15607" i="4" s="1"/>
  <c r="H15615" i="4"/>
  <c r="H15623" i="4"/>
  <c r="I15623" i="4" s="1"/>
  <c r="H15631" i="4"/>
  <c r="I15631" i="4" s="1"/>
  <c r="H15639" i="4"/>
  <c r="H15647" i="4"/>
  <c r="H15655" i="4"/>
  <c r="I15655" i="4" s="1"/>
  <c r="H15663" i="4"/>
  <c r="H15671" i="4"/>
  <c r="I15671" i="4" s="1"/>
  <c r="H15679" i="4"/>
  <c r="H15687" i="4"/>
  <c r="I15687" i="4" s="1"/>
  <c r="H15695" i="4"/>
  <c r="I15695" i="4" s="1"/>
  <c r="H15703" i="4"/>
  <c r="H15711" i="4"/>
  <c r="H15719" i="4"/>
  <c r="I15719" i="4" s="1"/>
  <c r="H15727" i="4"/>
  <c r="H15735" i="4"/>
  <c r="I15735" i="4" s="1"/>
  <c r="H15743" i="4"/>
  <c r="H15751" i="4"/>
  <c r="I15751" i="4" s="1"/>
  <c r="H15759" i="4"/>
  <c r="I15759" i="4" s="1"/>
  <c r="H15767" i="4"/>
  <c r="H15775" i="4"/>
  <c r="H15783" i="4"/>
  <c r="I15783" i="4" s="1"/>
  <c r="H15791" i="4"/>
  <c r="H15799" i="4"/>
  <c r="I15799" i="4" s="1"/>
  <c r="H15807" i="4"/>
  <c r="H15815" i="4"/>
  <c r="I15815" i="4" s="1"/>
  <c r="H15823" i="4"/>
  <c r="I15823" i="4" s="1"/>
  <c r="H15831" i="4"/>
  <c r="H15839" i="4"/>
  <c r="H15847" i="4"/>
  <c r="I15847" i="4" s="1"/>
  <c r="H15554" i="4"/>
  <c r="H15632" i="4"/>
  <c r="H15696" i="4"/>
  <c r="H15760" i="4"/>
  <c r="H15824" i="4"/>
  <c r="H15576" i="4"/>
  <c r="H15640" i="4"/>
  <c r="H15704" i="4"/>
  <c r="H15768" i="4"/>
  <c r="H15832" i="4"/>
  <c r="H15584" i="4"/>
  <c r="H15648" i="4"/>
  <c r="H15712" i="4"/>
  <c r="H15776" i="4"/>
  <c r="H15840" i="4"/>
  <c r="H15592" i="4"/>
  <c r="H15656" i="4"/>
  <c r="H15720" i="4"/>
  <c r="H15784" i="4"/>
  <c r="H15848" i="4"/>
  <c r="H15600" i="4"/>
  <c r="H15664" i="4"/>
  <c r="H15728" i="4"/>
  <c r="H15792" i="4"/>
  <c r="H15608" i="4"/>
  <c r="H15672" i="4"/>
  <c r="H15736" i="4"/>
  <c r="H15800" i="4"/>
  <c r="H15616" i="4"/>
  <c r="H15680" i="4"/>
  <c r="H15744" i="4"/>
  <c r="H15808" i="4"/>
  <c r="H15525" i="4"/>
  <c r="H15624" i="4"/>
  <c r="H15688" i="4"/>
  <c r="H15752" i="4"/>
  <c r="H15816" i="4"/>
  <c r="H7927" i="4"/>
  <c r="H7935" i="4"/>
  <c r="I7935" i="4" s="1"/>
  <c r="H7943" i="4"/>
  <c r="I7943" i="4" s="1"/>
  <c r="H7951" i="4"/>
  <c r="H7959" i="4"/>
  <c r="I7959" i="4" s="1"/>
  <c r="H7967" i="4"/>
  <c r="H7975" i="4"/>
  <c r="H7983" i="4"/>
  <c r="I7983" i="4" s="1"/>
  <c r="H7991" i="4"/>
  <c r="H7999" i="4"/>
  <c r="I7999" i="4" s="1"/>
  <c r="H8007" i="4"/>
  <c r="I8007" i="4" s="1"/>
  <c r="H8015" i="4"/>
  <c r="H8023" i="4"/>
  <c r="I8023" i="4" s="1"/>
  <c r="H8031" i="4"/>
  <c r="H8039" i="4"/>
  <c r="H8047" i="4"/>
  <c r="I8047" i="4" s="1"/>
  <c r="H8055" i="4"/>
  <c r="H8063" i="4"/>
  <c r="I8063" i="4" s="1"/>
  <c r="H8071" i="4"/>
  <c r="I8071" i="4" s="1"/>
  <c r="H8079" i="4"/>
  <c r="H8087" i="4"/>
  <c r="I8087" i="4" s="1"/>
  <c r="H8095" i="4"/>
  <c r="H8103" i="4"/>
  <c r="H8111" i="4"/>
  <c r="I8111" i="4" s="1"/>
  <c r="H8119" i="4"/>
  <c r="H8127" i="4"/>
  <c r="I8127" i="4" s="1"/>
  <c r="H8135" i="4"/>
  <c r="I8135" i="4" s="1"/>
  <c r="H8143" i="4"/>
  <c r="H8151" i="4"/>
  <c r="I8151" i="4" s="1"/>
  <c r="H8159" i="4"/>
  <c r="H8167" i="4"/>
  <c r="H8175" i="4"/>
  <c r="I8175" i="4" s="1"/>
  <c r="H8183" i="4"/>
  <c r="H8191" i="4"/>
  <c r="I8191" i="4" s="1"/>
  <c r="H8199" i="4"/>
  <c r="I8199" i="4" s="1"/>
  <c r="H8207" i="4"/>
  <c r="H8215" i="4"/>
  <c r="I8215" i="4" s="1"/>
  <c r="H8223" i="4"/>
  <c r="H8231" i="4"/>
  <c r="H8239" i="4"/>
  <c r="I8239" i="4" s="1"/>
  <c r="H8247" i="4"/>
  <c r="H8255" i="4"/>
  <c r="I8255" i="4" s="1"/>
  <c r="H7928" i="4"/>
  <c r="I7928" i="4" s="1"/>
  <c r="H7936" i="4"/>
  <c r="H7944" i="4"/>
  <c r="I7944" i="4" s="1"/>
  <c r="H7952" i="4"/>
  <c r="H7960" i="4"/>
  <c r="H7968" i="4"/>
  <c r="I7968" i="4" s="1"/>
  <c r="H7976" i="4"/>
  <c r="H7984" i="4"/>
  <c r="H7992" i="4"/>
  <c r="I7992" i="4" s="1"/>
  <c r="H8000" i="4"/>
  <c r="H8008" i="4"/>
  <c r="I8008" i="4" s="1"/>
  <c r="H8016" i="4"/>
  <c r="H8024" i="4"/>
  <c r="H8032" i="4"/>
  <c r="I8032" i="4" s="1"/>
  <c r="H8040" i="4"/>
  <c r="H8048" i="4"/>
  <c r="H8056" i="4"/>
  <c r="I8056" i="4" s="1"/>
  <c r="H8064" i="4"/>
  <c r="H8072" i="4"/>
  <c r="I8072" i="4" s="1"/>
  <c r="H8080" i="4"/>
  <c r="H8088" i="4"/>
  <c r="H8096" i="4"/>
  <c r="I8096" i="4" s="1"/>
  <c r="H8104" i="4"/>
  <c r="H8112" i="4"/>
  <c r="H8120" i="4"/>
  <c r="I8120" i="4" s="1"/>
  <c r="H8128" i="4"/>
  <c r="H8136" i="4"/>
  <c r="I8136" i="4" s="1"/>
  <c r="H8144" i="4"/>
  <c r="H8152" i="4"/>
  <c r="H8160" i="4"/>
  <c r="I8160" i="4" s="1"/>
  <c r="H8168" i="4"/>
  <c r="H8176" i="4"/>
  <c r="H8184" i="4"/>
  <c r="I8184" i="4" s="1"/>
  <c r="H8192" i="4"/>
  <c r="H8200" i="4"/>
  <c r="I8200" i="4" s="1"/>
  <c r="H8208" i="4"/>
  <c r="H8216" i="4"/>
  <c r="H8224" i="4"/>
  <c r="I8224" i="4" s="1"/>
  <c r="H8232" i="4"/>
  <c r="H8240" i="4"/>
  <c r="H8248" i="4"/>
  <c r="I8248" i="4" s="1"/>
  <c r="H8256" i="4"/>
  <c r="H7929" i="4"/>
  <c r="I7929" i="4" s="1"/>
  <c r="H7937" i="4"/>
  <c r="H7945" i="4"/>
  <c r="H7953" i="4"/>
  <c r="I7953" i="4" s="1"/>
  <c r="H7961" i="4"/>
  <c r="H7969" i="4"/>
  <c r="H7977" i="4"/>
  <c r="I7977" i="4" s="1"/>
  <c r="H7985" i="4"/>
  <c r="I7985" i="4" s="1"/>
  <c r="H7993" i="4"/>
  <c r="I7993" i="4" s="1"/>
  <c r="H8001" i="4"/>
  <c r="H8009" i="4"/>
  <c r="H8017" i="4"/>
  <c r="I8017" i="4" s="1"/>
  <c r="H8025" i="4"/>
  <c r="H8033" i="4"/>
  <c r="H8041" i="4"/>
  <c r="I8041" i="4" s="1"/>
  <c r="H8049" i="4"/>
  <c r="I8049" i="4" s="1"/>
  <c r="H8057" i="4"/>
  <c r="I8057" i="4" s="1"/>
  <c r="H8065" i="4"/>
  <c r="H8073" i="4"/>
  <c r="H8081" i="4"/>
  <c r="I8081" i="4" s="1"/>
  <c r="H8089" i="4"/>
  <c r="H8097" i="4"/>
  <c r="H8105" i="4"/>
  <c r="I8105" i="4" s="1"/>
  <c r="H8113" i="4"/>
  <c r="I8113" i="4" s="1"/>
  <c r="H8121" i="4"/>
  <c r="I8121" i="4" s="1"/>
  <c r="H8129" i="4"/>
  <c r="H8137" i="4"/>
  <c r="H8145" i="4"/>
  <c r="I8145" i="4" s="1"/>
  <c r="H8153" i="4"/>
  <c r="H8161" i="4"/>
  <c r="H8169" i="4"/>
  <c r="I8169" i="4" s="1"/>
  <c r="H8177" i="4"/>
  <c r="I8177" i="4" s="1"/>
  <c r="H8185" i="4"/>
  <c r="I8185" i="4" s="1"/>
  <c r="H8193" i="4"/>
  <c r="H8201" i="4"/>
  <c r="H8209" i="4"/>
  <c r="I8209" i="4" s="1"/>
  <c r="H8217" i="4"/>
  <c r="H8225" i="4"/>
  <c r="H8233" i="4"/>
  <c r="I8233" i="4" s="1"/>
  <c r="H8241" i="4"/>
  <c r="I8241" i="4" s="1"/>
  <c r="H8249" i="4"/>
  <c r="I8249" i="4" s="1"/>
  <c r="H8257" i="4"/>
  <c r="H7930" i="4"/>
  <c r="H7938" i="4"/>
  <c r="H7946" i="4"/>
  <c r="H7954" i="4"/>
  <c r="H7962" i="4"/>
  <c r="I7962" i="4" s="1"/>
  <c r="H7970" i="4"/>
  <c r="H7978" i="4"/>
  <c r="I7978" i="4" s="1"/>
  <c r="H7986" i="4"/>
  <c r="H7994" i="4"/>
  <c r="H8002" i="4"/>
  <c r="I8002" i="4" s="1"/>
  <c r="H8010" i="4"/>
  <c r="H8018" i="4"/>
  <c r="H8026" i="4"/>
  <c r="I8026" i="4" s="1"/>
  <c r="H8034" i="4"/>
  <c r="H8042" i="4"/>
  <c r="I8042" i="4" s="1"/>
  <c r="H8050" i="4"/>
  <c r="H8058" i="4"/>
  <c r="H8066" i="4"/>
  <c r="I8066" i="4" s="1"/>
  <c r="H8074" i="4"/>
  <c r="H8082" i="4"/>
  <c r="H8090" i="4"/>
  <c r="I8090" i="4" s="1"/>
  <c r="H8098" i="4"/>
  <c r="H8106" i="4"/>
  <c r="I8106" i="4" s="1"/>
  <c r="H8114" i="4"/>
  <c r="H8122" i="4"/>
  <c r="H8130" i="4"/>
  <c r="I8130" i="4" s="1"/>
  <c r="H8138" i="4"/>
  <c r="H8146" i="4"/>
  <c r="H8154" i="4"/>
  <c r="I8154" i="4" s="1"/>
  <c r="H8162" i="4"/>
  <c r="H8170" i="4"/>
  <c r="I8170" i="4" s="1"/>
  <c r="H8178" i="4"/>
  <c r="H8186" i="4"/>
  <c r="H8194" i="4"/>
  <c r="I8194" i="4" s="1"/>
  <c r="H8202" i="4"/>
  <c r="H8210" i="4"/>
  <c r="H8218" i="4"/>
  <c r="I8218" i="4" s="1"/>
  <c r="H8226" i="4"/>
  <c r="H8234" i="4"/>
  <c r="I8234" i="4" s="1"/>
  <c r="H8242" i="4"/>
  <c r="H8250" i="4"/>
  <c r="H7931" i="4"/>
  <c r="I7931" i="4" s="1"/>
  <c r="H7939" i="4"/>
  <c r="H7947" i="4"/>
  <c r="H7955" i="4"/>
  <c r="I7955" i="4" s="1"/>
  <c r="H7963" i="4"/>
  <c r="I7963" i="4" s="1"/>
  <c r="H7971" i="4"/>
  <c r="I7971" i="4" s="1"/>
  <c r="H7979" i="4"/>
  <c r="I7979" i="4" s="1"/>
  <c r="H7987" i="4"/>
  <c r="H7995" i="4"/>
  <c r="I7995" i="4" s="1"/>
  <c r="H8003" i="4"/>
  <c r="H8011" i="4"/>
  <c r="H8019" i="4"/>
  <c r="I8019" i="4" s="1"/>
  <c r="H8027" i="4"/>
  <c r="I8027" i="4" s="1"/>
  <c r="H8035" i="4"/>
  <c r="I8035" i="4" s="1"/>
  <c r="H8043" i="4"/>
  <c r="I8043" i="4" s="1"/>
  <c r="H8051" i="4"/>
  <c r="H8059" i="4"/>
  <c r="I8059" i="4" s="1"/>
  <c r="H8067" i="4"/>
  <c r="H8075" i="4"/>
  <c r="H8083" i="4"/>
  <c r="I8083" i="4" s="1"/>
  <c r="H8091" i="4"/>
  <c r="I8091" i="4" s="1"/>
  <c r="H8099" i="4"/>
  <c r="I8099" i="4" s="1"/>
  <c r="H8107" i="4"/>
  <c r="I8107" i="4" s="1"/>
  <c r="H8115" i="4"/>
  <c r="H8123" i="4"/>
  <c r="I8123" i="4" s="1"/>
  <c r="H8131" i="4"/>
  <c r="H8139" i="4"/>
  <c r="H8147" i="4"/>
  <c r="I8147" i="4" s="1"/>
  <c r="H8155" i="4"/>
  <c r="I8155" i="4" s="1"/>
  <c r="H8163" i="4"/>
  <c r="I8163" i="4" s="1"/>
  <c r="H8171" i="4"/>
  <c r="I8171" i="4" s="1"/>
  <c r="H8179" i="4"/>
  <c r="H8187" i="4"/>
  <c r="I8187" i="4" s="1"/>
  <c r="H8195" i="4"/>
  <c r="H8203" i="4"/>
  <c r="H8211" i="4"/>
  <c r="I8211" i="4" s="1"/>
  <c r="H8219" i="4"/>
  <c r="I8219" i="4" s="1"/>
  <c r="H8227" i="4"/>
  <c r="I8227" i="4" s="1"/>
  <c r="H8235" i="4"/>
  <c r="I8235" i="4" s="1"/>
  <c r="H8243" i="4"/>
  <c r="H8251" i="4"/>
  <c r="I8251" i="4" s="1"/>
  <c r="H7932" i="4"/>
  <c r="H7940" i="4"/>
  <c r="H7948" i="4"/>
  <c r="I7948" i="4" s="1"/>
  <c r="H7956" i="4"/>
  <c r="H7964" i="4"/>
  <c r="I7964" i="4" s="1"/>
  <c r="H7972" i="4"/>
  <c r="H7980" i="4"/>
  <c r="I7980" i="4" s="1"/>
  <c r="H7988" i="4"/>
  <c r="I7988" i="4" s="1"/>
  <c r="H7996" i="4"/>
  <c r="H8004" i="4"/>
  <c r="H8012" i="4"/>
  <c r="I8012" i="4" s="1"/>
  <c r="H8020" i="4"/>
  <c r="H8028" i="4"/>
  <c r="I8028" i="4" s="1"/>
  <c r="H8036" i="4"/>
  <c r="H8044" i="4"/>
  <c r="I8044" i="4" s="1"/>
  <c r="H8052" i="4"/>
  <c r="I8052" i="4" s="1"/>
  <c r="H8060" i="4"/>
  <c r="H8068" i="4"/>
  <c r="H8076" i="4"/>
  <c r="I8076" i="4" s="1"/>
  <c r="H8084" i="4"/>
  <c r="H8092" i="4"/>
  <c r="I8092" i="4" s="1"/>
  <c r="H8100" i="4"/>
  <c r="H8108" i="4"/>
  <c r="I8108" i="4" s="1"/>
  <c r="H8116" i="4"/>
  <c r="I8116" i="4" s="1"/>
  <c r="H8124" i="4"/>
  <c r="H8132" i="4"/>
  <c r="H8140" i="4"/>
  <c r="I8140" i="4" s="1"/>
  <c r="H8148" i="4"/>
  <c r="H8156" i="4"/>
  <c r="I8156" i="4" s="1"/>
  <c r="H8164" i="4"/>
  <c r="H8172" i="4"/>
  <c r="I8172" i="4" s="1"/>
  <c r="H8180" i="4"/>
  <c r="I8180" i="4" s="1"/>
  <c r="H8188" i="4"/>
  <c r="H8196" i="4"/>
  <c r="H8204" i="4"/>
  <c r="I8204" i="4" s="1"/>
  <c r="H8212" i="4"/>
  <c r="H8220" i="4"/>
  <c r="I8220" i="4" s="1"/>
  <c r="H8228" i="4"/>
  <c r="H8236" i="4"/>
  <c r="I8236" i="4" s="1"/>
  <c r="H8244" i="4"/>
  <c r="I8244" i="4" s="1"/>
  <c r="H8252" i="4"/>
  <c r="H7933" i="4"/>
  <c r="H7941" i="4"/>
  <c r="I7941" i="4" s="1"/>
  <c r="H7949" i="4"/>
  <c r="H7957" i="4"/>
  <c r="I7957" i="4" s="1"/>
  <c r="H7965" i="4"/>
  <c r="H7973" i="4"/>
  <c r="H7981" i="4"/>
  <c r="I7981" i="4" s="1"/>
  <c r="H7989" i="4"/>
  <c r="H7997" i="4"/>
  <c r="H8005" i="4"/>
  <c r="I8005" i="4" s="1"/>
  <c r="H8013" i="4"/>
  <c r="H8021" i="4"/>
  <c r="I8021" i="4" s="1"/>
  <c r="H8029" i="4"/>
  <c r="H8037" i="4"/>
  <c r="H8045" i="4"/>
  <c r="I8045" i="4" s="1"/>
  <c r="H8053" i="4"/>
  <c r="H8061" i="4"/>
  <c r="H8069" i="4"/>
  <c r="I8069" i="4" s="1"/>
  <c r="H8077" i="4"/>
  <c r="H8085" i="4"/>
  <c r="I8085" i="4" s="1"/>
  <c r="H8093" i="4"/>
  <c r="H8101" i="4"/>
  <c r="H8109" i="4"/>
  <c r="I8109" i="4" s="1"/>
  <c r="H8117" i="4"/>
  <c r="H8125" i="4"/>
  <c r="H8133" i="4"/>
  <c r="I8133" i="4" s="1"/>
  <c r="H8141" i="4"/>
  <c r="H8149" i="4"/>
  <c r="I8149" i="4" s="1"/>
  <c r="H8157" i="4"/>
  <c r="H8165" i="4"/>
  <c r="H8173" i="4"/>
  <c r="I8173" i="4" s="1"/>
  <c r="H8181" i="4"/>
  <c r="H8189" i="4"/>
  <c r="H8197" i="4"/>
  <c r="I8197" i="4" s="1"/>
  <c r="H8205" i="4"/>
  <c r="H8213" i="4"/>
  <c r="I8213" i="4" s="1"/>
  <c r="H8221" i="4"/>
  <c r="H8229" i="4"/>
  <c r="H8237" i="4"/>
  <c r="I8237" i="4" s="1"/>
  <c r="H8245" i="4"/>
  <c r="H8253" i="4"/>
  <c r="H7934" i="4"/>
  <c r="I7934" i="4" s="1"/>
  <c r="H7942" i="4"/>
  <c r="H7950" i="4"/>
  <c r="I7950" i="4" s="1"/>
  <c r="H7958" i="4"/>
  <c r="H7966" i="4"/>
  <c r="H7974" i="4"/>
  <c r="I7974" i="4" s="1"/>
  <c r="H7982" i="4"/>
  <c r="H7990" i="4"/>
  <c r="H7998" i="4"/>
  <c r="I7998" i="4" s="1"/>
  <c r="H8006" i="4"/>
  <c r="H8014" i="4"/>
  <c r="I8014" i="4" s="1"/>
  <c r="H8022" i="4"/>
  <c r="H8030" i="4"/>
  <c r="H8038" i="4"/>
  <c r="I8038" i="4" s="1"/>
  <c r="H8046" i="4"/>
  <c r="H8054" i="4"/>
  <c r="H8062" i="4"/>
  <c r="I8062" i="4" s="1"/>
  <c r="H8070" i="4"/>
  <c r="H8078" i="4"/>
  <c r="I8078" i="4" s="1"/>
  <c r="H8086" i="4"/>
  <c r="H8094" i="4"/>
  <c r="H8102" i="4"/>
  <c r="I8102" i="4" s="1"/>
  <c r="H8110" i="4"/>
  <c r="H8118" i="4"/>
  <c r="H8126" i="4"/>
  <c r="I8126" i="4" s="1"/>
  <c r="H8134" i="4"/>
  <c r="H8142" i="4"/>
  <c r="I8142" i="4" s="1"/>
  <c r="H8150" i="4"/>
  <c r="H8158" i="4"/>
  <c r="H8166" i="4"/>
  <c r="I8166" i="4" s="1"/>
  <c r="H8174" i="4"/>
  <c r="H8182" i="4"/>
  <c r="H8190" i="4"/>
  <c r="I8190" i="4" s="1"/>
  <c r="H8198" i="4"/>
  <c r="H8206" i="4"/>
  <c r="I8206" i="4" s="1"/>
  <c r="H8214" i="4"/>
  <c r="H8222" i="4"/>
  <c r="H8230" i="4"/>
  <c r="I8230" i="4" s="1"/>
  <c r="H8238" i="4"/>
  <c r="H8246" i="4"/>
  <c r="H8254" i="4"/>
  <c r="I8254" i="4" s="1"/>
  <c r="H671" i="4"/>
  <c r="H679" i="4"/>
  <c r="H687" i="4"/>
  <c r="H695" i="4"/>
  <c r="H703" i="4"/>
  <c r="H711" i="4"/>
  <c r="H719" i="4"/>
  <c r="H727" i="4"/>
  <c r="H735" i="4"/>
  <c r="H743" i="4"/>
  <c r="H751" i="4"/>
  <c r="H759" i="4"/>
  <c r="H767" i="4"/>
  <c r="H775" i="4"/>
  <c r="H783" i="4"/>
  <c r="H791" i="4"/>
  <c r="H799" i="4"/>
  <c r="H807" i="4"/>
  <c r="H815" i="4"/>
  <c r="H823" i="4"/>
  <c r="H831" i="4"/>
  <c r="H839" i="4"/>
  <c r="H847" i="4"/>
  <c r="H855" i="4"/>
  <c r="H863" i="4"/>
  <c r="H871" i="4"/>
  <c r="H879" i="4"/>
  <c r="H887" i="4"/>
  <c r="H895" i="4"/>
  <c r="H903" i="4"/>
  <c r="H911" i="4"/>
  <c r="H919" i="4"/>
  <c r="H927" i="4"/>
  <c r="H935" i="4"/>
  <c r="H943" i="4"/>
  <c r="H951" i="4"/>
  <c r="H959" i="4"/>
  <c r="H967" i="4"/>
  <c r="H975" i="4"/>
  <c r="H983" i="4"/>
  <c r="H991" i="4"/>
  <c r="H664" i="4"/>
  <c r="H672" i="4"/>
  <c r="H680" i="4"/>
  <c r="H688" i="4"/>
  <c r="H696" i="4"/>
  <c r="H704" i="4"/>
  <c r="H712" i="4"/>
  <c r="H720" i="4"/>
  <c r="H728" i="4"/>
  <c r="H736" i="4"/>
  <c r="H744" i="4"/>
  <c r="H752" i="4"/>
  <c r="H760" i="4"/>
  <c r="H768" i="4"/>
  <c r="H776" i="4"/>
  <c r="H784" i="4"/>
  <c r="H792" i="4"/>
  <c r="H800" i="4"/>
  <c r="H808" i="4"/>
  <c r="H816" i="4"/>
  <c r="H824" i="4"/>
  <c r="H832" i="4"/>
  <c r="H840" i="4"/>
  <c r="H848" i="4"/>
  <c r="H856" i="4"/>
  <c r="H864" i="4"/>
  <c r="H872" i="4"/>
  <c r="H880" i="4"/>
  <c r="H888" i="4"/>
  <c r="H896" i="4"/>
  <c r="H904" i="4"/>
  <c r="H912" i="4"/>
  <c r="H920" i="4"/>
  <c r="H928" i="4"/>
  <c r="H936" i="4"/>
  <c r="H944" i="4"/>
  <c r="H665" i="4"/>
  <c r="H673" i="4"/>
  <c r="H681" i="4"/>
  <c r="H689" i="4"/>
  <c r="H697" i="4"/>
  <c r="H705" i="4"/>
  <c r="H713" i="4"/>
  <c r="H721" i="4"/>
  <c r="H729" i="4"/>
  <c r="H737" i="4"/>
  <c r="H745" i="4"/>
  <c r="H753" i="4"/>
  <c r="H761" i="4"/>
  <c r="H769" i="4"/>
  <c r="H777" i="4"/>
  <c r="H785" i="4"/>
  <c r="H793" i="4"/>
  <c r="H801" i="4"/>
  <c r="H809" i="4"/>
  <c r="H817" i="4"/>
  <c r="H825" i="4"/>
  <c r="H833" i="4"/>
  <c r="H841" i="4"/>
  <c r="H849" i="4"/>
  <c r="H857" i="4"/>
  <c r="H865" i="4"/>
  <c r="H873" i="4"/>
  <c r="H881" i="4"/>
  <c r="H889" i="4"/>
  <c r="H897" i="4"/>
  <c r="H905" i="4"/>
  <c r="H913" i="4"/>
  <c r="H921" i="4"/>
  <c r="H929" i="4"/>
  <c r="H937" i="4"/>
  <c r="H945" i="4"/>
  <c r="H953" i="4"/>
  <c r="H961" i="4"/>
  <c r="H969" i="4"/>
  <c r="H977" i="4"/>
  <c r="H985" i="4"/>
  <c r="H993" i="4"/>
  <c r="H666" i="4"/>
  <c r="H674" i="4"/>
  <c r="H682" i="4"/>
  <c r="H690" i="4"/>
  <c r="H698" i="4"/>
  <c r="H706" i="4"/>
  <c r="H714" i="4"/>
  <c r="H722" i="4"/>
  <c r="H730" i="4"/>
  <c r="H738" i="4"/>
  <c r="H746" i="4"/>
  <c r="H754" i="4"/>
  <c r="H762" i="4"/>
  <c r="H770" i="4"/>
  <c r="H778" i="4"/>
  <c r="H786" i="4"/>
  <c r="H794" i="4"/>
  <c r="H802" i="4"/>
  <c r="H810" i="4"/>
  <c r="H818" i="4"/>
  <c r="H826" i="4"/>
  <c r="H834" i="4"/>
  <c r="H842" i="4"/>
  <c r="H850" i="4"/>
  <c r="H858" i="4"/>
  <c r="H866" i="4"/>
  <c r="H874" i="4"/>
  <c r="H882" i="4"/>
  <c r="H890" i="4"/>
  <c r="H898" i="4"/>
  <c r="H906" i="4"/>
  <c r="H914" i="4"/>
  <c r="H922" i="4"/>
  <c r="H930" i="4"/>
  <c r="H938" i="4"/>
  <c r="H946" i="4"/>
  <c r="H954" i="4"/>
  <c r="H962" i="4"/>
  <c r="H970" i="4"/>
  <c r="H978" i="4"/>
  <c r="H986" i="4"/>
  <c r="H994" i="4"/>
  <c r="H667" i="4"/>
  <c r="H675" i="4"/>
  <c r="H683" i="4"/>
  <c r="H691" i="4"/>
  <c r="H699" i="4"/>
  <c r="H707" i="4"/>
  <c r="H715" i="4"/>
  <c r="H723" i="4"/>
  <c r="H731" i="4"/>
  <c r="H739" i="4"/>
  <c r="H747" i="4"/>
  <c r="H755" i="4"/>
  <c r="H763" i="4"/>
  <c r="H771" i="4"/>
  <c r="H779" i="4"/>
  <c r="H787" i="4"/>
  <c r="H795" i="4"/>
  <c r="H803" i="4"/>
  <c r="H811" i="4"/>
  <c r="H819" i="4"/>
  <c r="H827" i="4"/>
  <c r="H835" i="4"/>
  <c r="H843" i="4"/>
  <c r="H851" i="4"/>
  <c r="H859" i="4"/>
  <c r="H867" i="4"/>
  <c r="H875" i="4"/>
  <c r="H883" i="4"/>
  <c r="H891" i="4"/>
  <c r="H899" i="4"/>
  <c r="H907" i="4"/>
  <c r="H915" i="4"/>
  <c r="H923" i="4"/>
  <c r="H931" i="4"/>
  <c r="H939" i="4"/>
  <c r="H947" i="4"/>
  <c r="H955" i="4"/>
  <c r="H963" i="4"/>
  <c r="H971" i="4"/>
  <c r="H979" i="4"/>
  <c r="H987" i="4"/>
  <c r="H668" i="4"/>
  <c r="H676" i="4"/>
  <c r="H684" i="4"/>
  <c r="H692" i="4"/>
  <c r="H700" i="4"/>
  <c r="H708" i="4"/>
  <c r="H716" i="4"/>
  <c r="H724" i="4"/>
  <c r="H732" i="4"/>
  <c r="H740" i="4"/>
  <c r="H748" i="4"/>
  <c r="H756" i="4"/>
  <c r="H764" i="4"/>
  <c r="H772" i="4"/>
  <c r="H780" i="4"/>
  <c r="H788" i="4"/>
  <c r="H796" i="4"/>
  <c r="H804" i="4"/>
  <c r="H812" i="4"/>
  <c r="H820" i="4"/>
  <c r="H828" i="4"/>
  <c r="H836" i="4"/>
  <c r="H844" i="4"/>
  <c r="H852" i="4"/>
  <c r="H860" i="4"/>
  <c r="H868" i="4"/>
  <c r="H876" i="4"/>
  <c r="H884" i="4"/>
  <c r="H892" i="4"/>
  <c r="H900" i="4"/>
  <c r="H908" i="4"/>
  <c r="H916" i="4"/>
  <c r="H924" i="4"/>
  <c r="H932" i="4"/>
  <c r="H940" i="4"/>
  <c r="H948" i="4"/>
  <c r="H956" i="4"/>
  <c r="H964" i="4"/>
  <c r="H972" i="4"/>
  <c r="H980" i="4"/>
  <c r="H988" i="4"/>
  <c r="H669" i="4"/>
  <c r="H677" i="4"/>
  <c r="H685" i="4"/>
  <c r="H693" i="4"/>
  <c r="H701" i="4"/>
  <c r="H709" i="4"/>
  <c r="H717" i="4"/>
  <c r="H725" i="4"/>
  <c r="H733" i="4"/>
  <c r="H741" i="4"/>
  <c r="H749" i="4"/>
  <c r="H757" i="4"/>
  <c r="H765" i="4"/>
  <c r="H773" i="4"/>
  <c r="H781" i="4"/>
  <c r="H789" i="4"/>
  <c r="H797" i="4"/>
  <c r="H805" i="4"/>
  <c r="H813" i="4"/>
  <c r="H821" i="4"/>
  <c r="H829" i="4"/>
  <c r="H837" i="4"/>
  <c r="H845" i="4"/>
  <c r="H853" i="4"/>
  <c r="H861" i="4"/>
  <c r="H869" i="4"/>
  <c r="H877" i="4"/>
  <c r="H885" i="4"/>
  <c r="H893" i="4"/>
  <c r="H901" i="4"/>
  <c r="H909" i="4"/>
  <c r="H917" i="4"/>
  <c r="H925" i="4"/>
  <c r="H933" i="4"/>
  <c r="H941" i="4"/>
  <c r="H949" i="4"/>
  <c r="H957" i="4"/>
  <c r="H965" i="4"/>
  <c r="H973" i="4"/>
  <c r="H981" i="4"/>
  <c r="H989" i="4"/>
  <c r="H694" i="4"/>
  <c r="H758" i="4"/>
  <c r="H822" i="4"/>
  <c r="H886" i="4"/>
  <c r="H950" i="4"/>
  <c r="H982" i="4"/>
  <c r="H702" i="4"/>
  <c r="H766" i="4"/>
  <c r="H830" i="4"/>
  <c r="H894" i="4"/>
  <c r="H952" i="4"/>
  <c r="H984" i="4"/>
  <c r="H710" i="4"/>
  <c r="H774" i="4"/>
  <c r="H838" i="4"/>
  <c r="H902" i="4"/>
  <c r="H958" i="4"/>
  <c r="H990" i="4"/>
  <c r="H718" i="4"/>
  <c r="H782" i="4"/>
  <c r="H846" i="4"/>
  <c r="H910" i="4"/>
  <c r="H960" i="4"/>
  <c r="H992" i="4"/>
  <c r="H726" i="4"/>
  <c r="H790" i="4"/>
  <c r="H854" i="4"/>
  <c r="H918" i="4"/>
  <c r="H966" i="4"/>
  <c r="H670" i="4"/>
  <c r="H734" i="4"/>
  <c r="H798" i="4"/>
  <c r="H862" i="4"/>
  <c r="H926" i="4"/>
  <c r="H968" i="4"/>
  <c r="H686" i="4"/>
  <c r="H750" i="4"/>
  <c r="H814" i="4"/>
  <c r="H878" i="4"/>
  <c r="H942" i="4"/>
  <c r="H976" i="4"/>
  <c r="C669" i="4"/>
  <c r="C677" i="4"/>
  <c r="C685" i="4"/>
  <c r="C693" i="4"/>
  <c r="C701" i="4"/>
  <c r="C709" i="4"/>
  <c r="C717" i="4"/>
  <c r="C725" i="4"/>
  <c r="C733" i="4"/>
  <c r="C741" i="4"/>
  <c r="C749" i="4"/>
  <c r="C757" i="4"/>
  <c r="C765" i="4"/>
  <c r="C773" i="4"/>
  <c r="C781" i="4"/>
  <c r="C789" i="4"/>
  <c r="C797" i="4"/>
  <c r="C805" i="4"/>
  <c r="C813" i="4"/>
  <c r="C821" i="4"/>
  <c r="C829" i="4"/>
  <c r="C837" i="4"/>
  <c r="C845" i="4"/>
  <c r="C853" i="4"/>
  <c r="C861" i="4"/>
  <c r="C869" i="4"/>
  <c r="C877" i="4"/>
  <c r="C885" i="4"/>
  <c r="C893" i="4"/>
  <c r="C901" i="4"/>
  <c r="C909" i="4"/>
  <c r="C917" i="4"/>
  <c r="C925" i="4"/>
  <c r="C933" i="4"/>
  <c r="C941" i="4"/>
  <c r="C949" i="4"/>
  <c r="C957" i="4"/>
  <c r="C965" i="4"/>
  <c r="C973" i="4"/>
  <c r="C981" i="4"/>
  <c r="C989" i="4"/>
  <c r="C670" i="4"/>
  <c r="C678" i="4"/>
  <c r="C686" i="4"/>
  <c r="C694" i="4"/>
  <c r="C702" i="4"/>
  <c r="C710" i="4"/>
  <c r="C718" i="4"/>
  <c r="C726" i="4"/>
  <c r="C734" i="4"/>
  <c r="C742" i="4"/>
  <c r="C750" i="4"/>
  <c r="C758" i="4"/>
  <c r="C766" i="4"/>
  <c r="C774" i="4"/>
  <c r="C782" i="4"/>
  <c r="C790" i="4"/>
  <c r="C798" i="4"/>
  <c r="C806" i="4"/>
  <c r="C814" i="4"/>
  <c r="C822" i="4"/>
  <c r="C830" i="4"/>
  <c r="C838" i="4"/>
  <c r="C846" i="4"/>
  <c r="C854" i="4"/>
  <c r="C862" i="4"/>
  <c r="C870" i="4"/>
  <c r="C878" i="4"/>
  <c r="C886" i="4"/>
  <c r="C894" i="4"/>
  <c r="C902" i="4"/>
  <c r="C910" i="4"/>
  <c r="C918" i="4"/>
  <c r="C926" i="4"/>
  <c r="C934" i="4"/>
  <c r="C942" i="4"/>
  <c r="C950" i="4"/>
  <c r="C958" i="4"/>
  <c r="C966" i="4"/>
  <c r="C974" i="4"/>
  <c r="C982" i="4"/>
  <c r="C990" i="4"/>
  <c r="H678" i="4"/>
  <c r="C671" i="4"/>
  <c r="C679" i="4"/>
  <c r="C687" i="4"/>
  <c r="C695" i="4"/>
  <c r="C703" i="4"/>
  <c r="C711" i="4"/>
  <c r="C719" i="4"/>
  <c r="C727" i="4"/>
  <c r="C735" i="4"/>
  <c r="C743" i="4"/>
  <c r="C751" i="4"/>
  <c r="C759" i="4"/>
  <c r="C767" i="4"/>
  <c r="C775" i="4"/>
  <c r="C783" i="4"/>
  <c r="C791" i="4"/>
  <c r="C799" i="4"/>
  <c r="C807" i="4"/>
  <c r="C815" i="4"/>
  <c r="C823" i="4"/>
  <c r="C831" i="4"/>
  <c r="C839" i="4"/>
  <c r="C847" i="4"/>
  <c r="C855" i="4"/>
  <c r="C863" i="4"/>
  <c r="C871" i="4"/>
  <c r="C879" i="4"/>
  <c r="C887" i="4"/>
  <c r="C895" i="4"/>
  <c r="C903" i="4"/>
  <c r="C911" i="4"/>
  <c r="C919" i="4"/>
  <c r="C927" i="4"/>
  <c r="C935" i="4"/>
  <c r="C943" i="4"/>
  <c r="C951" i="4"/>
  <c r="C959" i="4"/>
  <c r="C967" i="4"/>
  <c r="C975" i="4"/>
  <c r="C983" i="4"/>
  <c r="C991" i="4"/>
  <c r="H742" i="4"/>
  <c r="C664" i="4"/>
  <c r="C672" i="4"/>
  <c r="C680" i="4"/>
  <c r="C688" i="4"/>
  <c r="C696" i="4"/>
  <c r="C704" i="4"/>
  <c r="C712" i="4"/>
  <c r="C720" i="4"/>
  <c r="C728" i="4"/>
  <c r="C736" i="4"/>
  <c r="C744" i="4"/>
  <c r="C752" i="4"/>
  <c r="C760" i="4"/>
  <c r="C768" i="4"/>
  <c r="C776" i="4"/>
  <c r="C784" i="4"/>
  <c r="C792" i="4"/>
  <c r="C800" i="4"/>
  <c r="C808" i="4"/>
  <c r="C816" i="4"/>
  <c r="C824" i="4"/>
  <c r="C832" i="4"/>
  <c r="C840" i="4"/>
  <c r="C848" i="4"/>
  <c r="C856" i="4"/>
  <c r="C864" i="4"/>
  <c r="C872" i="4"/>
  <c r="C880" i="4"/>
  <c r="C888" i="4"/>
  <c r="C896" i="4"/>
  <c r="C904" i="4"/>
  <c r="C912" i="4"/>
  <c r="C920" i="4"/>
  <c r="C928" i="4"/>
  <c r="C936" i="4"/>
  <c r="C944" i="4"/>
  <c r="C952" i="4"/>
  <c r="C960" i="4"/>
  <c r="C968" i="4"/>
  <c r="C976" i="4"/>
  <c r="C984" i="4"/>
  <c r="C992" i="4"/>
  <c r="H806" i="4"/>
  <c r="C665" i="4"/>
  <c r="C673" i="4"/>
  <c r="C681" i="4"/>
  <c r="C689" i="4"/>
  <c r="C697" i="4"/>
  <c r="C705" i="4"/>
  <c r="C713" i="4"/>
  <c r="C721" i="4"/>
  <c r="C729" i="4"/>
  <c r="C737" i="4"/>
  <c r="C745" i="4"/>
  <c r="C753" i="4"/>
  <c r="C761" i="4"/>
  <c r="C769" i="4"/>
  <c r="C777" i="4"/>
  <c r="C785" i="4"/>
  <c r="C793" i="4"/>
  <c r="C801" i="4"/>
  <c r="C809" i="4"/>
  <c r="C817" i="4"/>
  <c r="C825" i="4"/>
  <c r="C833" i="4"/>
  <c r="C841" i="4"/>
  <c r="C849" i="4"/>
  <c r="C857" i="4"/>
  <c r="C865" i="4"/>
  <c r="C873" i="4"/>
  <c r="C881" i="4"/>
  <c r="C889" i="4"/>
  <c r="C897" i="4"/>
  <c r="C905" i="4"/>
  <c r="C913" i="4"/>
  <c r="C921" i="4"/>
  <c r="C929" i="4"/>
  <c r="C937" i="4"/>
  <c r="C945" i="4"/>
  <c r="C953" i="4"/>
  <c r="C961" i="4"/>
  <c r="C969" i="4"/>
  <c r="C977" i="4"/>
  <c r="C985" i="4"/>
  <c r="C993" i="4"/>
  <c r="H870" i="4"/>
  <c r="C666" i="4"/>
  <c r="C674" i="4"/>
  <c r="C682" i="4"/>
  <c r="C690" i="4"/>
  <c r="C698" i="4"/>
  <c r="C706" i="4"/>
  <c r="C714" i="4"/>
  <c r="C722" i="4"/>
  <c r="C730" i="4"/>
  <c r="C738" i="4"/>
  <c r="C746" i="4"/>
  <c r="C754" i="4"/>
  <c r="C762" i="4"/>
  <c r="C770" i="4"/>
  <c r="C778" i="4"/>
  <c r="C786" i="4"/>
  <c r="C794" i="4"/>
  <c r="C802" i="4"/>
  <c r="C810" i="4"/>
  <c r="C818" i="4"/>
  <c r="C826" i="4"/>
  <c r="C834" i="4"/>
  <c r="C842" i="4"/>
  <c r="C850" i="4"/>
  <c r="C858" i="4"/>
  <c r="C866" i="4"/>
  <c r="C874" i="4"/>
  <c r="C882" i="4"/>
  <c r="C890" i="4"/>
  <c r="C898" i="4"/>
  <c r="C906" i="4"/>
  <c r="C914" i="4"/>
  <c r="C922" i="4"/>
  <c r="C930" i="4"/>
  <c r="C938" i="4"/>
  <c r="C946" i="4"/>
  <c r="C954" i="4"/>
  <c r="C962" i="4"/>
  <c r="C970" i="4"/>
  <c r="C978" i="4"/>
  <c r="C986" i="4"/>
  <c r="C994" i="4"/>
  <c r="H934" i="4"/>
  <c r="C667" i="4"/>
  <c r="C675" i="4"/>
  <c r="C683" i="4"/>
  <c r="C691" i="4"/>
  <c r="C699" i="4"/>
  <c r="C707" i="4"/>
  <c r="C715" i="4"/>
  <c r="C723" i="4"/>
  <c r="C731" i="4"/>
  <c r="C739" i="4"/>
  <c r="C747" i="4"/>
  <c r="C755" i="4"/>
  <c r="C763" i="4"/>
  <c r="C771" i="4"/>
  <c r="C779" i="4"/>
  <c r="C787" i="4"/>
  <c r="C795" i="4"/>
  <c r="C803" i="4"/>
  <c r="C811" i="4"/>
  <c r="C819" i="4"/>
  <c r="C827" i="4"/>
  <c r="C835" i="4"/>
  <c r="C843" i="4"/>
  <c r="C851" i="4"/>
  <c r="C859" i="4"/>
  <c r="C867" i="4"/>
  <c r="C875" i="4"/>
  <c r="C883" i="4"/>
  <c r="C891" i="4"/>
  <c r="C899" i="4"/>
  <c r="C907" i="4"/>
  <c r="C915" i="4"/>
  <c r="C923" i="4"/>
  <c r="C931" i="4"/>
  <c r="C939" i="4"/>
  <c r="C947" i="4"/>
  <c r="C955" i="4"/>
  <c r="C963" i="4"/>
  <c r="C971" i="4"/>
  <c r="C979" i="4"/>
  <c r="C987" i="4"/>
  <c r="C724" i="4"/>
  <c r="C788" i="4"/>
  <c r="C852" i="4"/>
  <c r="C916" i="4"/>
  <c r="C980" i="4"/>
  <c r="C668" i="4"/>
  <c r="C732" i="4"/>
  <c r="C796" i="4"/>
  <c r="C860" i="4"/>
  <c r="C924" i="4"/>
  <c r="C988" i="4"/>
  <c r="C676" i="4"/>
  <c r="C740" i="4"/>
  <c r="C804" i="4"/>
  <c r="C868" i="4"/>
  <c r="C932" i="4"/>
  <c r="C684" i="4"/>
  <c r="C748" i="4"/>
  <c r="C812" i="4"/>
  <c r="C876" i="4"/>
  <c r="C940" i="4"/>
  <c r="H974" i="4"/>
  <c r="C772" i="4"/>
  <c r="C692" i="4"/>
  <c r="C756" i="4"/>
  <c r="C820" i="4"/>
  <c r="C884" i="4"/>
  <c r="C948" i="4"/>
  <c r="C708" i="4"/>
  <c r="C836" i="4"/>
  <c r="C964" i="4"/>
  <c r="C700" i="4"/>
  <c r="C764" i="4"/>
  <c r="C828" i="4"/>
  <c r="C892" i="4"/>
  <c r="C956" i="4"/>
  <c r="C900" i="4"/>
  <c r="C716" i="4"/>
  <c r="C780" i="4"/>
  <c r="C844" i="4"/>
  <c r="C908" i="4"/>
  <c r="C972" i="4"/>
  <c r="H18506" i="4"/>
  <c r="I18506" i="4" s="1"/>
  <c r="H18514" i="4"/>
  <c r="H18522" i="4"/>
  <c r="H18530" i="4"/>
  <c r="I18530" i="4" s="1"/>
  <c r="H18538" i="4"/>
  <c r="H18546" i="4"/>
  <c r="I18546" i="4" s="1"/>
  <c r="H18554" i="4"/>
  <c r="H18562" i="4"/>
  <c r="I18562" i="4" s="1"/>
  <c r="H18570" i="4"/>
  <c r="I18570" i="4" s="1"/>
  <c r="H18578" i="4"/>
  <c r="H18586" i="4"/>
  <c r="H18594" i="4"/>
  <c r="I18594" i="4" s="1"/>
  <c r="H18602" i="4"/>
  <c r="H18610" i="4"/>
  <c r="I18610" i="4" s="1"/>
  <c r="H18618" i="4"/>
  <c r="H18626" i="4"/>
  <c r="H18634" i="4"/>
  <c r="I18634" i="4" s="1"/>
  <c r="H18642" i="4"/>
  <c r="H18650" i="4"/>
  <c r="H18658" i="4"/>
  <c r="I18658" i="4" s="1"/>
  <c r="H18666" i="4"/>
  <c r="H18674" i="4"/>
  <c r="I18674" i="4" s="1"/>
  <c r="H18682" i="4"/>
  <c r="H18690" i="4"/>
  <c r="I18690" i="4" s="1"/>
  <c r="H18698" i="4"/>
  <c r="I18698" i="4" s="1"/>
  <c r="H18706" i="4"/>
  <c r="H18714" i="4"/>
  <c r="H18722" i="4"/>
  <c r="I18722" i="4" s="1"/>
  <c r="H18730" i="4"/>
  <c r="H18738" i="4"/>
  <c r="I18738" i="4" s="1"/>
  <c r="H18746" i="4"/>
  <c r="H18754" i="4"/>
  <c r="H18762" i="4"/>
  <c r="I18762" i="4" s="1"/>
  <c r="H18770" i="4"/>
  <c r="H18778" i="4"/>
  <c r="H18786" i="4"/>
  <c r="I18786" i="4" s="1"/>
  <c r="H18794" i="4"/>
  <c r="H18802" i="4"/>
  <c r="I18802" i="4" s="1"/>
  <c r="H18810" i="4"/>
  <c r="H18818" i="4"/>
  <c r="I18818" i="4" s="1"/>
  <c r="H18826" i="4"/>
  <c r="I18826" i="4" s="1"/>
  <c r="H18507" i="4"/>
  <c r="I18507" i="4" s="1"/>
  <c r="H18515" i="4"/>
  <c r="H18523" i="4"/>
  <c r="I18523" i="4" s="1"/>
  <c r="H18531" i="4"/>
  <c r="H18539" i="4"/>
  <c r="I18539" i="4" s="1"/>
  <c r="H18547" i="4"/>
  <c r="H18555" i="4"/>
  <c r="H18563" i="4"/>
  <c r="I18563" i="4" s="1"/>
  <c r="H18571" i="4"/>
  <c r="I18571" i="4" s="1"/>
  <c r="H18579" i="4"/>
  <c r="H18587" i="4"/>
  <c r="I18587" i="4" s="1"/>
  <c r="H18595" i="4"/>
  <c r="H18603" i="4"/>
  <c r="I18603" i="4" s="1"/>
  <c r="H18611" i="4"/>
  <c r="H18619" i="4"/>
  <c r="I18619" i="4" s="1"/>
  <c r="H18627" i="4"/>
  <c r="I18627" i="4" s="1"/>
  <c r="H18635" i="4"/>
  <c r="I18635" i="4" s="1"/>
  <c r="H18643" i="4"/>
  <c r="H18651" i="4"/>
  <c r="I18651" i="4" s="1"/>
  <c r="H18659" i="4"/>
  <c r="H18667" i="4"/>
  <c r="I18667" i="4" s="1"/>
  <c r="H18675" i="4"/>
  <c r="H18683" i="4"/>
  <c r="H18691" i="4"/>
  <c r="I18691" i="4" s="1"/>
  <c r="H18699" i="4"/>
  <c r="I18699" i="4" s="1"/>
  <c r="H18707" i="4"/>
  <c r="H18715" i="4"/>
  <c r="I18715" i="4" s="1"/>
  <c r="H18723" i="4"/>
  <c r="H18731" i="4"/>
  <c r="I18731" i="4" s="1"/>
  <c r="H18739" i="4"/>
  <c r="H18747" i="4"/>
  <c r="I18747" i="4" s="1"/>
  <c r="H18755" i="4"/>
  <c r="I18755" i="4" s="1"/>
  <c r="H18763" i="4"/>
  <c r="I18763" i="4" s="1"/>
  <c r="H18771" i="4"/>
  <c r="H18779" i="4"/>
  <c r="I18779" i="4" s="1"/>
  <c r="H18787" i="4"/>
  <c r="H18795" i="4"/>
  <c r="I18795" i="4" s="1"/>
  <c r="H18803" i="4"/>
  <c r="H18811" i="4"/>
  <c r="H18819" i="4"/>
  <c r="I18819" i="4" s="1"/>
  <c r="H18827" i="4"/>
  <c r="I18827" i="4" s="1"/>
  <c r="H18500" i="4"/>
  <c r="H18508" i="4"/>
  <c r="H18516" i="4"/>
  <c r="H18524" i="4"/>
  <c r="H18532" i="4"/>
  <c r="H18540" i="4"/>
  <c r="H18548" i="4"/>
  <c r="H18556" i="4"/>
  <c r="H18564" i="4"/>
  <c r="H18572" i="4"/>
  <c r="H18580" i="4"/>
  <c r="H18588" i="4"/>
  <c r="H18596" i="4"/>
  <c r="H18604" i="4"/>
  <c r="H18612" i="4"/>
  <c r="H18620" i="4"/>
  <c r="H18628" i="4"/>
  <c r="H18636" i="4"/>
  <c r="H18644" i="4"/>
  <c r="H18652" i="4"/>
  <c r="H18660" i="4"/>
  <c r="H18668" i="4"/>
  <c r="H18676" i="4"/>
  <c r="H18684" i="4"/>
  <c r="H18692" i="4"/>
  <c r="H18700" i="4"/>
  <c r="H18708" i="4"/>
  <c r="H18716" i="4"/>
  <c r="H18724" i="4"/>
  <c r="H18732" i="4"/>
  <c r="H18740" i="4"/>
  <c r="H18748" i="4"/>
  <c r="H18756" i="4"/>
  <c r="H18764" i="4"/>
  <c r="H18772" i="4"/>
  <c r="H18780" i="4"/>
  <c r="H18788" i="4"/>
  <c r="H18796" i="4"/>
  <c r="H18804" i="4"/>
  <c r="H18812" i="4"/>
  <c r="H18820" i="4"/>
  <c r="H18828" i="4"/>
  <c r="H18501" i="4"/>
  <c r="H18509" i="4"/>
  <c r="I18509" i="4" s="1"/>
  <c r="H18517" i="4"/>
  <c r="H18525" i="4"/>
  <c r="I18525" i="4" s="1"/>
  <c r="H18533" i="4"/>
  <c r="I18533" i="4" s="1"/>
  <c r="H18541" i="4"/>
  <c r="H18549" i="4"/>
  <c r="H18557" i="4"/>
  <c r="I18557" i="4" s="1"/>
  <c r="H18565" i="4"/>
  <c r="H18573" i="4"/>
  <c r="I18573" i="4" s="1"/>
  <c r="H18581" i="4"/>
  <c r="H18589" i="4"/>
  <c r="H18597" i="4"/>
  <c r="I18597" i="4" s="1"/>
  <c r="H18605" i="4"/>
  <c r="H18613" i="4"/>
  <c r="H18621" i="4"/>
  <c r="I18621" i="4" s="1"/>
  <c r="H18629" i="4"/>
  <c r="H18637" i="4"/>
  <c r="I18637" i="4" s="1"/>
  <c r="H18645" i="4"/>
  <c r="H18653" i="4"/>
  <c r="I18653" i="4" s="1"/>
  <c r="H18661" i="4"/>
  <c r="I18661" i="4" s="1"/>
  <c r="H18669" i="4"/>
  <c r="H18677" i="4"/>
  <c r="H18685" i="4"/>
  <c r="I18685" i="4" s="1"/>
  <c r="H18693" i="4"/>
  <c r="H18701" i="4"/>
  <c r="I18701" i="4" s="1"/>
  <c r="H18709" i="4"/>
  <c r="H18717" i="4"/>
  <c r="H18725" i="4"/>
  <c r="I18725" i="4" s="1"/>
  <c r="H18733" i="4"/>
  <c r="H18741" i="4"/>
  <c r="H18749" i="4"/>
  <c r="I18749" i="4" s="1"/>
  <c r="H18757" i="4"/>
  <c r="H18765" i="4"/>
  <c r="I18765" i="4" s="1"/>
  <c r="H18773" i="4"/>
  <c r="H18781" i="4"/>
  <c r="I18781" i="4" s="1"/>
  <c r="H18789" i="4"/>
  <c r="I18789" i="4" s="1"/>
  <c r="H18797" i="4"/>
  <c r="H18805" i="4"/>
  <c r="H18813" i="4"/>
  <c r="I18813" i="4" s="1"/>
  <c r="H18821" i="4"/>
  <c r="H18829" i="4"/>
  <c r="I18829" i="4" s="1"/>
  <c r="H18502" i="4"/>
  <c r="H18510" i="4"/>
  <c r="I18510" i="4" s="1"/>
  <c r="H18518" i="4"/>
  <c r="I18518" i="4" s="1"/>
  <c r="H18526" i="4"/>
  <c r="H18534" i="4"/>
  <c r="H18542" i="4"/>
  <c r="I18542" i="4" s="1"/>
  <c r="H18550" i="4"/>
  <c r="I18550" i="4" s="1"/>
  <c r="H18558" i="4"/>
  <c r="I18558" i="4" s="1"/>
  <c r="H18566" i="4"/>
  <c r="H18574" i="4"/>
  <c r="I18574" i="4" s="1"/>
  <c r="H18582" i="4"/>
  <c r="I18582" i="4" s="1"/>
  <c r="H18590" i="4"/>
  <c r="H18598" i="4"/>
  <c r="H18606" i="4"/>
  <c r="I18606" i="4" s="1"/>
  <c r="H18614" i="4"/>
  <c r="I18614" i="4" s="1"/>
  <c r="H18622" i="4"/>
  <c r="I18622" i="4" s="1"/>
  <c r="H18630" i="4"/>
  <c r="H18638" i="4"/>
  <c r="I18638" i="4" s="1"/>
  <c r="H18646" i="4"/>
  <c r="I18646" i="4" s="1"/>
  <c r="H18654" i="4"/>
  <c r="H18662" i="4"/>
  <c r="H18670" i="4"/>
  <c r="I18670" i="4" s="1"/>
  <c r="H18678" i="4"/>
  <c r="I18678" i="4" s="1"/>
  <c r="H18686" i="4"/>
  <c r="I18686" i="4" s="1"/>
  <c r="H18694" i="4"/>
  <c r="H18702" i="4"/>
  <c r="I18702" i="4" s="1"/>
  <c r="H18710" i="4"/>
  <c r="I18710" i="4" s="1"/>
  <c r="H18718" i="4"/>
  <c r="H18726" i="4"/>
  <c r="H18734" i="4"/>
  <c r="I18734" i="4" s="1"/>
  <c r="H18742" i="4"/>
  <c r="I18742" i="4" s="1"/>
  <c r="H18750" i="4"/>
  <c r="I18750" i="4" s="1"/>
  <c r="H18758" i="4"/>
  <c r="H18766" i="4"/>
  <c r="I18766" i="4" s="1"/>
  <c r="H18774" i="4"/>
  <c r="I18774" i="4" s="1"/>
  <c r="H18782" i="4"/>
  <c r="H18790" i="4"/>
  <c r="H18798" i="4"/>
  <c r="I18798" i="4" s="1"/>
  <c r="H18806" i="4"/>
  <c r="I18806" i="4" s="1"/>
  <c r="H18814" i="4"/>
  <c r="I18814" i="4" s="1"/>
  <c r="H18822" i="4"/>
  <c r="H18830" i="4"/>
  <c r="I18830" i="4" s="1"/>
  <c r="H18503" i="4"/>
  <c r="I18503" i="4" s="1"/>
  <c r="H18511" i="4"/>
  <c r="H18519" i="4"/>
  <c r="H18527" i="4"/>
  <c r="I18527" i="4" s="1"/>
  <c r="H18535" i="4"/>
  <c r="H18543" i="4"/>
  <c r="I18543" i="4" s="1"/>
  <c r="H18551" i="4"/>
  <c r="H18559" i="4"/>
  <c r="I18559" i="4" s="1"/>
  <c r="H18567" i="4"/>
  <c r="I18567" i="4" s="1"/>
  <c r="H18575" i="4"/>
  <c r="H18583" i="4"/>
  <c r="H18591" i="4"/>
  <c r="I18591" i="4" s="1"/>
  <c r="H18599" i="4"/>
  <c r="H18607" i="4"/>
  <c r="I18607" i="4" s="1"/>
  <c r="H18615" i="4"/>
  <c r="H18623" i="4"/>
  <c r="I18623" i="4" s="1"/>
  <c r="H18631" i="4"/>
  <c r="I18631" i="4" s="1"/>
  <c r="H18639" i="4"/>
  <c r="H18647" i="4"/>
  <c r="H18655" i="4"/>
  <c r="I18655" i="4" s="1"/>
  <c r="H18663" i="4"/>
  <c r="H18671" i="4"/>
  <c r="I18671" i="4" s="1"/>
  <c r="H18679" i="4"/>
  <c r="H18687" i="4"/>
  <c r="I18687" i="4" s="1"/>
  <c r="H18695" i="4"/>
  <c r="I18695" i="4" s="1"/>
  <c r="H18703" i="4"/>
  <c r="H18711" i="4"/>
  <c r="H18719" i="4"/>
  <c r="I18719" i="4" s="1"/>
  <c r="H18727" i="4"/>
  <c r="H18735" i="4"/>
  <c r="I18735" i="4" s="1"/>
  <c r="H18743" i="4"/>
  <c r="H18751" i="4"/>
  <c r="I18751" i="4" s="1"/>
  <c r="H18759" i="4"/>
  <c r="I18759" i="4" s="1"/>
  <c r="H18767" i="4"/>
  <c r="H18775" i="4"/>
  <c r="H18783" i="4"/>
  <c r="I18783" i="4" s="1"/>
  <c r="H18791" i="4"/>
  <c r="H18799" i="4"/>
  <c r="I18799" i="4" s="1"/>
  <c r="H18807" i="4"/>
  <c r="H18815" i="4"/>
  <c r="I18815" i="4" s="1"/>
  <c r="H18823" i="4"/>
  <c r="I18823" i="4" s="1"/>
  <c r="H18505" i="4"/>
  <c r="H18513" i="4"/>
  <c r="H18521" i="4"/>
  <c r="I18521" i="4" s="1"/>
  <c r="H18529" i="4"/>
  <c r="H18537" i="4"/>
  <c r="I18537" i="4" s="1"/>
  <c r="H18545" i="4"/>
  <c r="H18553" i="4"/>
  <c r="I18553" i="4" s="1"/>
  <c r="H18561" i="4"/>
  <c r="I18561" i="4" s="1"/>
  <c r="H18569" i="4"/>
  <c r="H18577" i="4"/>
  <c r="H18585" i="4"/>
  <c r="I18585" i="4" s="1"/>
  <c r="H18593" i="4"/>
  <c r="H18601" i="4"/>
  <c r="I18601" i="4" s="1"/>
  <c r="H18609" i="4"/>
  <c r="H18617" i="4"/>
  <c r="I18617" i="4" s="1"/>
  <c r="H18625" i="4"/>
  <c r="I18625" i="4" s="1"/>
  <c r="H18633" i="4"/>
  <c r="H18641" i="4"/>
  <c r="H18649" i="4"/>
  <c r="I18649" i="4" s="1"/>
  <c r="H18657" i="4"/>
  <c r="H18665" i="4"/>
  <c r="I18665" i="4" s="1"/>
  <c r="H18673" i="4"/>
  <c r="H18681" i="4"/>
  <c r="I18681" i="4" s="1"/>
  <c r="H18689" i="4"/>
  <c r="I18689" i="4" s="1"/>
  <c r="H18697" i="4"/>
  <c r="H18705" i="4"/>
  <c r="H18713" i="4"/>
  <c r="I18713" i="4" s="1"/>
  <c r="H18721" i="4"/>
  <c r="H18729" i="4"/>
  <c r="I18729" i="4" s="1"/>
  <c r="H18737" i="4"/>
  <c r="H18745" i="4"/>
  <c r="I18745" i="4" s="1"/>
  <c r="H18753" i="4"/>
  <c r="I18753" i="4" s="1"/>
  <c r="H18761" i="4"/>
  <c r="H18769" i="4"/>
  <c r="H18777" i="4"/>
  <c r="I18777" i="4" s="1"/>
  <c r="H18785" i="4"/>
  <c r="H18793" i="4"/>
  <c r="I18793" i="4" s="1"/>
  <c r="H18801" i="4"/>
  <c r="H18809" i="4"/>
  <c r="I18809" i="4" s="1"/>
  <c r="H18817" i="4"/>
  <c r="I18817" i="4" s="1"/>
  <c r="H18825" i="4"/>
  <c r="H18520" i="4"/>
  <c r="H18584" i="4"/>
  <c r="H18648" i="4"/>
  <c r="H18712" i="4"/>
  <c r="H18776" i="4"/>
  <c r="H18528" i="4"/>
  <c r="H18592" i="4"/>
  <c r="H18656" i="4"/>
  <c r="H18720" i="4"/>
  <c r="H18784" i="4"/>
  <c r="H18536" i="4"/>
  <c r="H18600" i="4"/>
  <c r="H18664" i="4"/>
  <c r="H18728" i="4"/>
  <c r="H18792" i="4"/>
  <c r="H18544" i="4"/>
  <c r="H18608" i="4"/>
  <c r="H18672" i="4"/>
  <c r="H18736" i="4"/>
  <c r="H18800" i="4"/>
  <c r="H18552" i="4"/>
  <c r="H18616" i="4"/>
  <c r="H18680" i="4"/>
  <c r="H18744" i="4"/>
  <c r="H18808" i="4"/>
  <c r="H18560" i="4"/>
  <c r="H18624" i="4"/>
  <c r="H18688" i="4"/>
  <c r="H18752" i="4"/>
  <c r="H18816" i="4"/>
  <c r="H18504" i="4"/>
  <c r="H18568" i="4"/>
  <c r="H18632" i="4"/>
  <c r="H18696" i="4"/>
  <c r="H18760" i="4"/>
  <c r="H18824" i="4"/>
  <c r="H18512" i="4"/>
  <c r="H18576" i="4"/>
  <c r="H18640" i="4"/>
  <c r="H18704" i="4"/>
  <c r="H18768" i="4"/>
  <c r="H12564" i="4"/>
  <c r="I12564" i="4" s="1"/>
  <c r="H12572" i="4"/>
  <c r="H12580" i="4"/>
  <c r="I12580" i="4" s="1"/>
  <c r="H12588" i="4"/>
  <c r="H12596" i="4"/>
  <c r="H12604" i="4"/>
  <c r="I12604" i="4" s="1"/>
  <c r="H12612" i="4"/>
  <c r="H12620" i="4"/>
  <c r="H12628" i="4"/>
  <c r="I12628" i="4" s="1"/>
  <c r="H12636" i="4"/>
  <c r="H12644" i="4"/>
  <c r="I12644" i="4" s="1"/>
  <c r="H12652" i="4"/>
  <c r="H12660" i="4"/>
  <c r="H12668" i="4"/>
  <c r="I12668" i="4" s="1"/>
  <c r="H12676" i="4"/>
  <c r="H12684" i="4"/>
  <c r="H12692" i="4"/>
  <c r="I12692" i="4" s="1"/>
  <c r="H12700" i="4"/>
  <c r="H12708" i="4"/>
  <c r="I12708" i="4" s="1"/>
  <c r="H12716" i="4"/>
  <c r="H12724" i="4"/>
  <c r="H12732" i="4"/>
  <c r="I12732" i="4" s="1"/>
  <c r="H12740" i="4"/>
  <c r="H12748" i="4"/>
  <c r="H12756" i="4"/>
  <c r="I12756" i="4" s="1"/>
  <c r="H12764" i="4"/>
  <c r="H12772" i="4"/>
  <c r="I12772" i="4" s="1"/>
  <c r="H12780" i="4"/>
  <c r="H12788" i="4"/>
  <c r="H12796" i="4"/>
  <c r="I12796" i="4" s="1"/>
  <c r="H12804" i="4"/>
  <c r="H12812" i="4"/>
  <c r="H12820" i="4"/>
  <c r="I12820" i="4" s="1"/>
  <c r="H12828" i="4"/>
  <c r="H12836" i="4"/>
  <c r="I12836" i="4" s="1"/>
  <c r="H12844" i="4"/>
  <c r="H12852" i="4"/>
  <c r="H12860" i="4"/>
  <c r="I12860" i="4" s="1"/>
  <c r="H12868" i="4"/>
  <c r="H12876" i="4"/>
  <c r="H12884" i="4"/>
  <c r="I12884" i="4" s="1"/>
  <c r="H12565" i="4"/>
  <c r="H12573" i="4"/>
  <c r="I12573" i="4" s="1"/>
  <c r="H12581" i="4"/>
  <c r="H12589" i="4"/>
  <c r="H12597" i="4"/>
  <c r="I12597" i="4" s="1"/>
  <c r="H12605" i="4"/>
  <c r="H12613" i="4"/>
  <c r="H12621" i="4"/>
  <c r="I12621" i="4" s="1"/>
  <c r="H12629" i="4"/>
  <c r="H12637" i="4"/>
  <c r="I12637" i="4" s="1"/>
  <c r="H12645" i="4"/>
  <c r="H12653" i="4"/>
  <c r="H12661" i="4"/>
  <c r="I12661" i="4" s="1"/>
  <c r="H12669" i="4"/>
  <c r="H12677" i="4"/>
  <c r="H12685" i="4"/>
  <c r="I12685" i="4" s="1"/>
  <c r="H12693" i="4"/>
  <c r="H12701" i="4"/>
  <c r="I12701" i="4" s="1"/>
  <c r="H12709" i="4"/>
  <c r="H12717" i="4"/>
  <c r="H12725" i="4"/>
  <c r="I12725" i="4" s="1"/>
  <c r="H12733" i="4"/>
  <c r="H12741" i="4"/>
  <c r="H12749" i="4"/>
  <c r="I12749" i="4" s="1"/>
  <c r="H12757" i="4"/>
  <c r="H12765" i="4"/>
  <c r="I12765" i="4" s="1"/>
  <c r="H12773" i="4"/>
  <c r="H12781" i="4"/>
  <c r="H12789" i="4"/>
  <c r="I12789" i="4" s="1"/>
  <c r="H12797" i="4"/>
  <c r="H12805" i="4"/>
  <c r="H12813" i="4"/>
  <c r="I12813" i="4" s="1"/>
  <c r="H12821" i="4"/>
  <c r="H12829" i="4"/>
  <c r="I12829" i="4" s="1"/>
  <c r="H12837" i="4"/>
  <c r="H12845" i="4"/>
  <c r="H12853" i="4"/>
  <c r="I12853" i="4" s="1"/>
  <c r="H12861" i="4"/>
  <c r="H12869" i="4"/>
  <c r="H12877" i="4"/>
  <c r="I12877" i="4" s="1"/>
  <c r="H12885" i="4"/>
  <c r="H12566" i="4"/>
  <c r="I12566" i="4" s="1"/>
  <c r="H12574" i="4"/>
  <c r="H12582" i="4"/>
  <c r="H12590" i="4"/>
  <c r="I12590" i="4" s="1"/>
  <c r="H12598" i="4"/>
  <c r="I12598" i="4" s="1"/>
  <c r="H12606" i="4"/>
  <c r="H12614" i="4"/>
  <c r="I12614" i="4" s="1"/>
  <c r="H12622" i="4"/>
  <c r="H12630" i="4"/>
  <c r="I12630" i="4" s="1"/>
  <c r="H12638" i="4"/>
  <c r="H12646" i="4"/>
  <c r="H12654" i="4"/>
  <c r="I12654" i="4" s="1"/>
  <c r="H12662" i="4"/>
  <c r="I12662" i="4" s="1"/>
  <c r="H12670" i="4"/>
  <c r="H12678" i="4"/>
  <c r="I12678" i="4" s="1"/>
  <c r="H12686" i="4"/>
  <c r="H12694" i="4"/>
  <c r="I12694" i="4" s="1"/>
  <c r="H12702" i="4"/>
  <c r="H12710" i="4"/>
  <c r="H12718" i="4"/>
  <c r="I12718" i="4" s="1"/>
  <c r="H12726" i="4"/>
  <c r="I12726" i="4" s="1"/>
  <c r="H12734" i="4"/>
  <c r="H12742" i="4"/>
  <c r="I12742" i="4" s="1"/>
  <c r="H12750" i="4"/>
  <c r="H12758" i="4"/>
  <c r="I12758" i="4" s="1"/>
  <c r="H12766" i="4"/>
  <c r="H12774" i="4"/>
  <c r="H12782" i="4"/>
  <c r="I12782" i="4" s="1"/>
  <c r="H12790" i="4"/>
  <c r="I12790" i="4" s="1"/>
  <c r="H12798" i="4"/>
  <c r="H12806" i="4"/>
  <c r="I12806" i="4" s="1"/>
  <c r="H12814" i="4"/>
  <c r="H12822" i="4"/>
  <c r="I12822" i="4" s="1"/>
  <c r="H12830" i="4"/>
  <c r="H12838" i="4"/>
  <c r="H12846" i="4"/>
  <c r="I12846" i="4" s="1"/>
  <c r="H12854" i="4"/>
  <c r="I12854" i="4" s="1"/>
  <c r="H12862" i="4"/>
  <c r="H12870" i="4"/>
  <c r="I12870" i="4" s="1"/>
  <c r="H12878" i="4"/>
  <c r="H12886" i="4"/>
  <c r="I12886" i="4" s="1"/>
  <c r="H12567" i="4"/>
  <c r="H12575" i="4"/>
  <c r="H12583" i="4"/>
  <c r="I12583" i="4" s="1"/>
  <c r="H12591" i="4"/>
  <c r="H12599" i="4"/>
  <c r="I12599" i="4" s="1"/>
  <c r="H12607" i="4"/>
  <c r="I12607" i="4" s="1"/>
  <c r="H12615" i="4"/>
  <c r="H12623" i="4"/>
  <c r="I12623" i="4" s="1"/>
  <c r="H12631" i="4"/>
  <c r="H12639" i="4"/>
  <c r="H12647" i="4"/>
  <c r="I12647" i="4" s="1"/>
  <c r="H12655" i="4"/>
  <c r="H12663" i="4"/>
  <c r="I12663" i="4" s="1"/>
  <c r="H12671" i="4"/>
  <c r="I12671" i="4" s="1"/>
  <c r="H12679" i="4"/>
  <c r="H12687" i="4"/>
  <c r="I12687" i="4" s="1"/>
  <c r="H12695" i="4"/>
  <c r="H12703" i="4"/>
  <c r="H12711" i="4"/>
  <c r="I12711" i="4" s="1"/>
  <c r="H12719" i="4"/>
  <c r="H12727" i="4"/>
  <c r="I12727" i="4" s="1"/>
  <c r="H12735" i="4"/>
  <c r="I12735" i="4" s="1"/>
  <c r="H12743" i="4"/>
  <c r="H12751" i="4"/>
  <c r="I12751" i="4" s="1"/>
  <c r="H12759" i="4"/>
  <c r="H12767" i="4"/>
  <c r="H12775" i="4"/>
  <c r="I12775" i="4" s="1"/>
  <c r="H12783" i="4"/>
  <c r="H12791" i="4"/>
  <c r="I12791" i="4" s="1"/>
  <c r="H12799" i="4"/>
  <c r="I12799" i="4" s="1"/>
  <c r="H12807" i="4"/>
  <c r="H12815" i="4"/>
  <c r="I12815" i="4" s="1"/>
  <c r="H12823" i="4"/>
  <c r="H12831" i="4"/>
  <c r="H12839" i="4"/>
  <c r="I12839" i="4" s="1"/>
  <c r="H12847" i="4"/>
  <c r="H12855" i="4"/>
  <c r="I12855" i="4" s="1"/>
  <c r="H12863" i="4"/>
  <c r="I12863" i="4" s="1"/>
  <c r="H12871" i="4"/>
  <c r="H12879" i="4"/>
  <c r="I12879" i="4" s="1"/>
  <c r="H12887" i="4"/>
  <c r="H12568" i="4"/>
  <c r="H12576" i="4"/>
  <c r="I12576" i="4" s="1"/>
  <c r="H12584" i="4"/>
  <c r="H12592" i="4"/>
  <c r="H12600" i="4"/>
  <c r="I12600" i="4" s="1"/>
  <c r="H12608" i="4"/>
  <c r="H12616" i="4"/>
  <c r="I12616" i="4" s="1"/>
  <c r="H12624" i="4"/>
  <c r="H12632" i="4"/>
  <c r="H12640" i="4"/>
  <c r="I12640" i="4" s="1"/>
  <c r="H12648" i="4"/>
  <c r="H12656" i="4"/>
  <c r="H12664" i="4"/>
  <c r="I12664" i="4" s="1"/>
  <c r="H12672" i="4"/>
  <c r="H12680" i="4"/>
  <c r="I12680" i="4" s="1"/>
  <c r="H12688" i="4"/>
  <c r="H12696" i="4"/>
  <c r="H12704" i="4"/>
  <c r="I12704" i="4" s="1"/>
  <c r="H12712" i="4"/>
  <c r="H12720" i="4"/>
  <c r="H12728" i="4"/>
  <c r="I12728" i="4" s="1"/>
  <c r="H12736" i="4"/>
  <c r="H12744" i="4"/>
  <c r="I12744" i="4" s="1"/>
  <c r="H12752" i="4"/>
  <c r="H12760" i="4"/>
  <c r="H12768" i="4"/>
  <c r="I12768" i="4" s="1"/>
  <c r="H12776" i="4"/>
  <c r="H12784" i="4"/>
  <c r="H12792" i="4"/>
  <c r="I12792" i="4" s="1"/>
  <c r="H12800" i="4"/>
  <c r="H12808" i="4"/>
  <c r="I12808" i="4" s="1"/>
  <c r="H12816" i="4"/>
  <c r="H12824" i="4"/>
  <c r="H12832" i="4"/>
  <c r="I12832" i="4" s="1"/>
  <c r="H12840" i="4"/>
  <c r="H12848" i="4"/>
  <c r="H12856" i="4"/>
  <c r="I12856" i="4" s="1"/>
  <c r="H12864" i="4"/>
  <c r="H12872" i="4"/>
  <c r="I12872" i="4" s="1"/>
  <c r="H12880" i="4"/>
  <c r="H12888" i="4"/>
  <c r="H12561" i="4"/>
  <c r="I12561" i="4" s="1"/>
  <c r="H12569" i="4"/>
  <c r="H12577" i="4"/>
  <c r="H12585" i="4"/>
  <c r="I12585" i="4" s="1"/>
  <c r="H12593" i="4"/>
  <c r="I12593" i="4" s="1"/>
  <c r="H12601" i="4"/>
  <c r="I12601" i="4" s="1"/>
  <c r="H12609" i="4"/>
  <c r="H12617" i="4"/>
  <c r="H12625" i="4"/>
  <c r="I12625" i="4" s="1"/>
  <c r="H12633" i="4"/>
  <c r="H12641" i="4"/>
  <c r="H12649" i="4"/>
  <c r="I12649" i="4" s="1"/>
  <c r="H12657" i="4"/>
  <c r="I12657" i="4" s="1"/>
  <c r="H12665" i="4"/>
  <c r="I12665" i="4" s="1"/>
  <c r="H12673" i="4"/>
  <c r="H12681" i="4"/>
  <c r="H12689" i="4"/>
  <c r="I12689" i="4" s="1"/>
  <c r="H12697" i="4"/>
  <c r="H12705" i="4"/>
  <c r="H12713" i="4"/>
  <c r="I12713" i="4" s="1"/>
  <c r="H12721" i="4"/>
  <c r="I12721" i="4" s="1"/>
  <c r="H12729" i="4"/>
  <c r="I12729" i="4" s="1"/>
  <c r="H12737" i="4"/>
  <c r="H12745" i="4"/>
  <c r="H12753" i="4"/>
  <c r="I12753" i="4" s="1"/>
  <c r="H12761" i="4"/>
  <c r="H12769" i="4"/>
  <c r="H12777" i="4"/>
  <c r="I12777" i="4" s="1"/>
  <c r="H12785" i="4"/>
  <c r="I12785" i="4" s="1"/>
  <c r="H12793" i="4"/>
  <c r="I12793" i="4" s="1"/>
  <c r="H12801" i="4"/>
  <c r="H12809" i="4"/>
  <c r="H12817" i="4"/>
  <c r="I12817" i="4" s="1"/>
  <c r="H12825" i="4"/>
  <c r="H12833" i="4"/>
  <c r="H12841" i="4"/>
  <c r="I12841" i="4" s="1"/>
  <c r="H12849" i="4"/>
  <c r="I12849" i="4" s="1"/>
  <c r="H12857" i="4"/>
  <c r="I12857" i="4" s="1"/>
  <c r="H12865" i="4"/>
  <c r="H12873" i="4"/>
  <c r="H12881" i="4"/>
  <c r="I12881" i="4" s="1"/>
  <c r="H12889" i="4"/>
  <c r="H12562" i="4"/>
  <c r="H12570" i="4"/>
  <c r="I12570" i="4" s="1"/>
  <c r="H12578" i="4"/>
  <c r="H12586" i="4"/>
  <c r="I12586" i="4" s="1"/>
  <c r="H12594" i="4"/>
  <c r="H12602" i="4"/>
  <c r="H12610" i="4"/>
  <c r="I12610" i="4" s="1"/>
  <c r="H12618" i="4"/>
  <c r="H12626" i="4"/>
  <c r="H12634" i="4"/>
  <c r="I12634" i="4" s="1"/>
  <c r="H12642" i="4"/>
  <c r="H12650" i="4"/>
  <c r="H12658" i="4"/>
  <c r="H12666" i="4"/>
  <c r="H12674" i="4"/>
  <c r="I12674" i="4" s="1"/>
  <c r="H12682" i="4"/>
  <c r="H12690" i="4"/>
  <c r="H12698" i="4"/>
  <c r="I12698" i="4" s="1"/>
  <c r="H12706" i="4"/>
  <c r="H12714" i="4"/>
  <c r="I12714" i="4" s="1"/>
  <c r="H12722" i="4"/>
  <c r="H12730" i="4"/>
  <c r="H12738" i="4"/>
  <c r="I12738" i="4" s="1"/>
  <c r="H12746" i="4"/>
  <c r="H12754" i="4"/>
  <c r="H12762" i="4"/>
  <c r="I12762" i="4" s="1"/>
  <c r="H12770" i="4"/>
  <c r="H12778" i="4"/>
  <c r="I12778" i="4" s="1"/>
  <c r="H12786" i="4"/>
  <c r="H12794" i="4"/>
  <c r="H12802" i="4"/>
  <c r="I12802" i="4" s="1"/>
  <c r="H12810" i="4"/>
  <c r="H12818" i="4"/>
  <c r="H12826" i="4"/>
  <c r="I12826" i="4" s="1"/>
  <c r="H12834" i="4"/>
  <c r="H12842" i="4"/>
  <c r="I12842" i="4" s="1"/>
  <c r="H12850" i="4"/>
  <c r="H12858" i="4"/>
  <c r="H12866" i="4"/>
  <c r="I12866" i="4" s="1"/>
  <c r="H12874" i="4"/>
  <c r="H12882" i="4"/>
  <c r="H12890" i="4"/>
  <c r="I12890" i="4" s="1"/>
  <c r="H12563" i="4"/>
  <c r="I12563" i="4" s="1"/>
  <c r="H12571" i="4"/>
  <c r="I12571" i="4" s="1"/>
  <c r="H12579" i="4"/>
  <c r="I12579" i="4" s="1"/>
  <c r="H12587" i="4"/>
  <c r="H12595" i="4"/>
  <c r="I12595" i="4" s="1"/>
  <c r="H12603" i="4"/>
  <c r="H12611" i="4"/>
  <c r="H12619" i="4"/>
  <c r="I12619" i="4" s="1"/>
  <c r="H12627" i="4"/>
  <c r="I12627" i="4" s="1"/>
  <c r="H12635" i="4"/>
  <c r="I12635" i="4" s="1"/>
  <c r="H12643" i="4"/>
  <c r="I12643" i="4" s="1"/>
  <c r="H12651" i="4"/>
  <c r="H12659" i="4"/>
  <c r="I12659" i="4" s="1"/>
  <c r="H12667" i="4"/>
  <c r="H12675" i="4"/>
  <c r="H12683" i="4"/>
  <c r="I12683" i="4" s="1"/>
  <c r="H12691" i="4"/>
  <c r="I12691" i="4" s="1"/>
  <c r="H12699" i="4"/>
  <c r="I12699" i="4" s="1"/>
  <c r="H12707" i="4"/>
  <c r="I12707" i="4" s="1"/>
  <c r="H12715" i="4"/>
  <c r="H12723" i="4"/>
  <c r="I12723" i="4" s="1"/>
  <c r="H12731" i="4"/>
  <c r="H12739" i="4"/>
  <c r="H12747" i="4"/>
  <c r="I12747" i="4" s="1"/>
  <c r="H12755" i="4"/>
  <c r="I12755" i="4" s="1"/>
  <c r="H12763" i="4"/>
  <c r="I12763" i="4" s="1"/>
  <c r="H12771" i="4"/>
  <c r="I12771" i="4" s="1"/>
  <c r="H12779" i="4"/>
  <c r="H12787" i="4"/>
  <c r="I12787" i="4" s="1"/>
  <c r="H12795" i="4"/>
  <c r="H12803" i="4"/>
  <c r="H12811" i="4"/>
  <c r="I12811" i="4" s="1"/>
  <c r="H12819" i="4"/>
  <c r="I12819" i="4" s="1"/>
  <c r="H12827" i="4"/>
  <c r="I12827" i="4" s="1"/>
  <c r="H12835" i="4"/>
  <c r="I12835" i="4" s="1"/>
  <c r="H12843" i="4"/>
  <c r="H12851" i="4"/>
  <c r="I12851" i="4" s="1"/>
  <c r="H12859" i="4"/>
  <c r="H12867" i="4"/>
  <c r="H12875" i="4"/>
  <c r="I12875" i="4" s="1"/>
  <c r="H12883" i="4"/>
  <c r="I12883" i="4" s="1"/>
  <c r="H12891" i="4"/>
  <c r="I12891" i="4" s="1"/>
  <c r="H6604" i="4"/>
  <c r="H6612" i="4"/>
  <c r="H6620" i="4"/>
  <c r="I6620" i="4" s="1"/>
  <c r="H6628" i="4"/>
  <c r="H6636" i="4"/>
  <c r="I6636" i="4" s="1"/>
  <c r="H6644" i="4"/>
  <c r="H6652" i="4"/>
  <c r="I6652" i="4" s="1"/>
  <c r="H6660" i="4"/>
  <c r="I6660" i="4" s="1"/>
  <c r="H6668" i="4"/>
  <c r="H6676" i="4"/>
  <c r="H6684" i="4"/>
  <c r="I6684" i="4" s="1"/>
  <c r="H6692" i="4"/>
  <c r="H6700" i="4"/>
  <c r="I6700" i="4" s="1"/>
  <c r="H6708" i="4"/>
  <c r="H6716" i="4"/>
  <c r="I6716" i="4" s="1"/>
  <c r="H6724" i="4"/>
  <c r="I6724" i="4" s="1"/>
  <c r="H6732" i="4"/>
  <c r="H6740" i="4"/>
  <c r="H6748" i="4"/>
  <c r="I6748" i="4" s="1"/>
  <c r="H6756" i="4"/>
  <c r="H6764" i="4"/>
  <c r="I6764" i="4" s="1"/>
  <c r="H6772" i="4"/>
  <c r="H6780" i="4"/>
  <c r="I6780" i="4" s="1"/>
  <c r="H6788" i="4"/>
  <c r="I6788" i="4" s="1"/>
  <c r="H6796" i="4"/>
  <c r="H6804" i="4"/>
  <c r="H6812" i="4"/>
  <c r="I6812" i="4" s="1"/>
  <c r="H6820" i="4"/>
  <c r="H6828" i="4"/>
  <c r="I6828" i="4" s="1"/>
  <c r="H6836" i="4"/>
  <c r="H6844" i="4"/>
  <c r="I6844" i="4" s="1"/>
  <c r="H6852" i="4"/>
  <c r="I6852" i="4" s="1"/>
  <c r="H6860" i="4"/>
  <c r="H6868" i="4"/>
  <c r="H6876" i="4"/>
  <c r="I6876" i="4" s="1"/>
  <c r="H6884" i="4"/>
  <c r="H6892" i="4"/>
  <c r="I6892" i="4" s="1"/>
  <c r="H6900" i="4"/>
  <c r="H6908" i="4"/>
  <c r="I6908" i="4" s="1"/>
  <c r="H6916" i="4"/>
  <c r="I6916" i="4" s="1"/>
  <c r="H6924" i="4"/>
  <c r="H6932" i="4"/>
  <c r="H6605" i="4"/>
  <c r="I6605" i="4" s="1"/>
  <c r="H6613" i="4"/>
  <c r="H6621" i="4"/>
  <c r="I6621" i="4" s="1"/>
  <c r="H6629" i="4"/>
  <c r="H6637" i="4"/>
  <c r="H6645" i="4"/>
  <c r="I6645" i="4" s="1"/>
  <c r="H6653" i="4"/>
  <c r="H6661" i="4"/>
  <c r="H6669" i="4"/>
  <c r="I6669" i="4" s="1"/>
  <c r="H6677" i="4"/>
  <c r="H6685" i="4"/>
  <c r="I6685" i="4" s="1"/>
  <c r="H6693" i="4"/>
  <c r="H6701" i="4"/>
  <c r="H6709" i="4"/>
  <c r="I6709" i="4" s="1"/>
  <c r="H6717" i="4"/>
  <c r="H6725" i="4"/>
  <c r="H6733" i="4"/>
  <c r="I6733" i="4" s="1"/>
  <c r="H6741" i="4"/>
  <c r="H6749" i="4"/>
  <c r="I6749" i="4" s="1"/>
  <c r="H6757" i="4"/>
  <c r="H6765" i="4"/>
  <c r="H6773" i="4"/>
  <c r="I6773" i="4" s="1"/>
  <c r="H6781" i="4"/>
  <c r="H6789" i="4"/>
  <c r="H6797" i="4"/>
  <c r="I6797" i="4" s="1"/>
  <c r="H6805" i="4"/>
  <c r="H6813" i="4"/>
  <c r="I6813" i="4" s="1"/>
  <c r="H6821" i="4"/>
  <c r="H6829" i="4"/>
  <c r="H6837" i="4"/>
  <c r="I6837" i="4" s="1"/>
  <c r="H6845" i="4"/>
  <c r="H6853" i="4"/>
  <c r="H6861" i="4"/>
  <c r="I6861" i="4" s="1"/>
  <c r="H6869" i="4"/>
  <c r="H6877" i="4"/>
  <c r="I6877" i="4" s="1"/>
  <c r="H6885" i="4"/>
  <c r="H6893" i="4"/>
  <c r="H6901" i="4"/>
  <c r="I6901" i="4" s="1"/>
  <c r="H6909" i="4"/>
  <c r="H6917" i="4"/>
  <c r="H6925" i="4"/>
  <c r="I6925" i="4" s="1"/>
  <c r="H6933" i="4"/>
  <c r="H6606" i="4"/>
  <c r="I6606" i="4" s="1"/>
  <c r="H6614" i="4"/>
  <c r="H6622" i="4"/>
  <c r="H6630" i="4"/>
  <c r="I6630" i="4" s="1"/>
  <c r="H6638" i="4"/>
  <c r="I6638" i="4" s="1"/>
  <c r="H6646" i="4"/>
  <c r="H6654" i="4"/>
  <c r="I6654" i="4" s="1"/>
  <c r="H6662" i="4"/>
  <c r="H6670" i="4"/>
  <c r="I6670" i="4" s="1"/>
  <c r="H6678" i="4"/>
  <c r="H6686" i="4"/>
  <c r="H6694" i="4"/>
  <c r="I6694" i="4" s="1"/>
  <c r="H6702" i="4"/>
  <c r="I6702" i="4" s="1"/>
  <c r="H6710" i="4"/>
  <c r="H6718" i="4"/>
  <c r="I6718" i="4" s="1"/>
  <c r="H6726" i="4"/>
  <c r="H6734" i="4"/>
  <c r="I6734" i="4" s="1"/>
  <c r="H6742" i="4"/>
  <c r="H6750" i="4"/>
  <c r="H6758" i="4"/>
  <c r="I6758" i="4" s="1"/>
  <c r="H6766" i="4"/>
  <c r="I6766" i="4" s="1"/>
  <c r="H6774" i="4"/>
  <c r="H6782" i="4"/>
  <c r="I6782" i="4" s="1"/>
  <c r="H6790" i="4"/>
  <c r="H6798" i="4"/>
  <c r="I6798" i="4" s="1"/>
  <c r="H6806" i="4"/>
  <c r="H6814" i="4"/>
  <c r="H6822" i="4"/>
  <c r="I6822" i="4" s="1"/>
  <c r="H6830" i="4"/>
  <c r="I6830" i="4" s="1"/>
  <c r="H6838" i="4"/>
  <c r="H6846" i="4"/>
  <c r="I6846" i="4" s="1"/>
  <c r="H6854" i="4"/>
  <c r="H6862" i="4"/>
  <c r="I6862" i="4" s="1"/>
  <c r="H6870" i="4"/>
  <c r="H6878" i="4"/>
  <c r="H6886" i="4"/>
  <c r="I6886" i="4" s="1"/>
  <c r="H6894" i="4"/>
  <c r="I6894" i="4" s="1"/>
  <c r="H6902" i="4"/>
  <c r="H6910" i="4"/>
  <c r="I6910" i="4" s="1"/>
  <c r="H6918" i="4"/>
  <c r="H6926" i="4"/>
  <c r="I6926" i="4" s="1"/>
  <c r="H6607" i="4"/>
  <c r="H6615" i="4"/>
  <c r="H6623" i="4"/>
  <c r="I6623" i="4" s="1"/>
  <c r="H6631" i="4"/>
  <c r="H6639" i="4"/>
  <c r="H6647" i="4"/>
  <c r="I6647" i="4" s="1"/>
  <c r="H6655" i="4"/>
  <c r="H6663" i="4"/>
  <c r="I6663" i="4" s="1"/>
  <c r="H6671" i="4"/>
  <c r="H6679" i="4"/>
  <c r="H6687" i="4"/>
  <c r="I6687" i="4" s="1"/>
  <c r="H6695" i="4"/>
  <c r="H6703" i="4"/>
  <c r="H6711" i="4"/>
  <c r="I6711" i="4" s="1"/>
  <c r="H6719" i="4"/>
  <c r="H6727" i="4"/>
  <c r="I6727" i="4" s="1"/>
  <c r="H6735" i="4"/>
  <c r="H6743" i="4"/>
  <c r="H6751" i="4"/>
  <c r="I6751" i="4" s="1"/>
  <c r="H6759" i="4"/>
  <c r="H6767" i="4"/>
  <c r="H6775" i="4"/>
  <c r="I6775" i="4" s="1"/>
  <c r="H6783" i="4"/>
  <c r="H6791" i="4"/>
  <c r="I6791" i="4" s="1"/>
  <c r="H6799" i="4"/>
  <c r="H6807" i="4"/>
  <c r="H6815" i="4"/>
  <c r="I6815" i="4" s="1"/>
  <c r="H6823" i="4"/>
  <c r="H6831" i="4"/>
  <c r="H6839" i="4"/>
  <c r="I6839" i="4" s="1"/>
  <c r="H6847" i="4"/>
  <c r="H6855" i="4"/>
  <c r="I6855" i="4" s="1"/>
  <c r="H6863" i="4"/>
  <c r="H6871" i="4"/>
  <c r="H6879" i="4"/>
  <c r="I6879" i="4" s="1"/>
  <c r="H6887" i="4"/>
  <c r="H6895" i="4"/>
  <c r="H6903" i="4"/>
  <c r="I6903" i="4" s="1"/>
  <c r="H6911" i="4"/>
  <c r="H6919" i="4"/>
  <c r="I6919" i="4" s="1"/>
  <c r="H6927" i="4"/>
  <c r="H6608" i="4"/>
  <c r="H6616" i="4"/>
  <c r="I6616" i="4" s="1"/>
  <c r="H6624" i="4"/>
  <c r="H6632" i="4"/>
  <c r="H6640" i="4"/>
  <c r="I6640" i="4" s="1"/>
  <c r="H6648" i="4"/>
  <c r="H6656" i="4"/>
  <c r="I6656" i="4" s="1"/>
  <c r="H6664" i="4"/>
  <c r="H6672" i="4"/>
  <c r="H6680" i="4"/>
  <c r="I6680" i="4" s="1"/>
  <c r="H6688" i="4"/>
  <c r="H6696" i="4"/>
  <c r="H6704" i="4"/>
  <c r="I6704" i="4" s="1"/>
  <c r="H6712" i="4"/>
  <c r="H6720" i="4"/>
  <c r="I6720" i="4" s="1"/>
  <c r="H6728" i="4"/>
  <c r="H6736" i="4"/>
  <c r="H6744" i="4"/>
  <c r="I6744" i="4" s="1"/>
  <c r="H6752" i="4"/>
  <c r="H6760" i="4"/>
  <c r="H6768" i="4"/>
  <c r="I6768" i="4" s="1"/>
  <c r="H6776" i="4"/>
  <c r="H6784" i="4"/>
  <c r="I6784" i="4" s="1"/>
  <c r="H6792" i="4"/>
  <c r="H6800" i="4"/>
  <c r="H6808" i="4"/>
  <c r="I6808" i="4" s="1"/>
  <c r="H6816" i="4"/>
  <c r="H6824" i="4"/>
  <c r="H6832" i="4"/>
  <c r="I6832" i="4" s="1"/>
  <c r="H6840" i="4"/>
  <c r="H6848" i="4"/>
  <c r="I6848" i="4" s="1"/>
  <c r="H6856" i="4"/>
  <c r="H6864" i="4"/>
  <c r="H6872" i="4"/>
  <c r="I6872" i="4" s="1"/>
  <c r="H6880" i="4"/>
  <c r="H6888" i="4"/>
  <c r="H6896" i="4"/>
  <c r="I6896" i="4" s="1"/>
  <c r="H6904" i="4"/>
  <c r="H6912" i="4"/>
  <c r="I6912" i="4" s="1"/>
  <c r="H6920" i="4"/>
  <c r="H6928" i="4"/>
  <c r="H6609" i="4"/>
  <c r="I6609" i="4" s="1"/>
  <c r="H6617" i="4"/>
  <c r="H6625" i="4"/>
  <c r="H6633" i="4"/>
  <c r="I6633" i="4" s="1"/>
  <c r="H6641" i="4"/>
  <c r="I6641" i="4" s="1"/>
  <c r="H6649" i="4"/>
  <c r="I6649" i="4" s="1"/>
  <c r="H6657" i="4"/>
  <c r="H6665" i="4"/>
  <c r="H6673" i="4"/>
  <c r="I6673" i="4" s="1"/>
  <c r="H6681" i="4"/>
  <c r="H6689" i="4"/>
  <c r="H6697" i="4"/>
  <c r="I6697" i="4" s="1"/>
  <c r="H6705" i="4"/>
  <c r="I6705" i="4" s="1"/>
  <c r="H6713" i="4"/>
  <c r="I6713" i="4" s="1"/>
  <c r="H6721" i="4"/>
  <c r="H6729" i="4"/>
  <c r="H6737" i="4"/>
  <c r="I6737" i="4" s="1"/>
  <c r="H6745" i="4"/>
  <c r="H6753" i="4"/>
  <c r="H6761" i="4"/>
  <c r="I6761" i="4" s="1"/>
  <c r="H6769" i="4"/>
  <c r="I6769" i="4" s="1"/>
  <c r="H6777" i="4"/>
  <c r="I6777" i="4" s="1"/>
  <c r="H6785" i="4"/>
  <c r="H6793" i="4"/>
  <c r="H6801" i="4"/>
  <c r="I6801" i="4" s="1"/>
  <c r="H6809" i="4"/>
  <c r="H6817" i="4"/>
  <c r="H6825" i="4"/>
  <c r="I6825" i="4" s="1"/>
  <c r="H6833" i="4"/>
  <c r="I6833" i="4" s="1"/>
  <c r="H6841" i="4"/>
  <c r="I6841" i="4" s="1"/>
  <c r="H6849" i="4"/>
  <c r="H6857" i="4"/>
  <c r="H6865" i="4"/>
  <c r="I6865" i="4" s="1"/>
  <c r="H6873" i="4"/>
  <c r="H6881" i="4"/>
  <c r="H6889" i="4"/>
  <c r="I6889" i="4" s="1"/>
  <c r="H6897" i="4"/>
  <c r="I6897" i="4" s="1"/>
  <c r="H6905" i="4"/>
  <c r="I6905" i="4" s="1"/>
  <c r="H6913" i="4"/>
  <c r="H6921" i="4"/>
  <c r="H6929" i="4"/>
  <c r="I6929" i="4" s="1"/>
  <c r="H6611" i="4"/>
  <c r="H6619" i="4"/>
  <c r="H6627" i="4"/>
  <c r="I6627" i="4" s="1"/>
  <c r="H6635" i="4"/>
  <c r="H6643" i="4"/>
  <c r="I6643" i="4" s="1"/>
  <c r="H6651" i="4"/>
  <c r="I6651" i="4" s="1"/>
  <c r="H6659" i="4"/>
  <c r="H6667" i="4"/>
  <c r="I6667" i="4" s="1"/>
  <c r="H6675" i="4"/>
  <c r="H6683" i="4"/>
  <c r="H6691" i="4"/>
  <c r="I6691" i="4" s="1"/>
  <c r="H6699" i="4"/>
  <c r="H6707" i="4"/>
  <c r="I6707" i="4" s="1"/>
  <c r="H6715" i="4"/>
  <c r="I6715" i="4" s="1"/>
  <c r="H6723" i="4"/>
  <c r="H6731" i="4"/>
  <c r="I6731" i="4" s="1"/>
  <c r="H6739" i="4"/>
  <c r="H6747" i="4"/>
  <c r="H6755" i="4"/>
  <c r="H6763" i="4"/>
  <c r="H6771" i="4"/>
  <c r="I6771" i="4" s="1"/>
  <c r="H6779" i="4"/>
  <c r="I6779" i="4" s="1"/>
  <c r="H6787" i="4"/>
  <c r="H6795" i="4"/>
  <c r="I6795" i="4" s="1"/>
  <c r="H6803" i="4"/>
  <c r="H6811" i="4"/>
  <c r="H6819" i="4"/>
  <c r="I6819" i="4" s="1"/>
  <c r="H6827" i="4"/>
  <c r="H6835" i="4"/>
  <c r="I6835" i="4" s="1"/>
  <c r="H6843" i="4"/>
  <c r="I6843" i="4" s="1"/>
  <c r="H6851" i="4"/>
  <c r="H6859" i="4"/>
  <c r="I6859" i="4" s="1"/>
  <c r="H6867" i="4"/>
  <c r="H6875" i="4"/>
  <c r="H6883" i="4"/>
  <c r="I6883" i="4" s="1"/>
  <c r="H6891" i="4"/>
  <c r="H6899" i="4"/>
  <c r="I6899" i="4" s="1"/>
  <c r="H6907" i="4"/>
  <c r="I6907" i="4" s="1"/>
  <c r="H6915" i="4"/>
  <c r="H6923" i="4"/>
  <c r="H6931" i="4"/>
  <c r="H6642" i="4"/>
  <c r="H6706" i="4"/>
  <c r="I6706" i="4" s="1"/>
  <c r="H6770" i="4"/>
  <c r="H6834" i="4"/>
  <c r="I6834" i="4" s="1"/>
  <c r="H6898" i="4"/>
  <c r="H6650" i="4"/>
  <c r="H6714" i="4"/>
  <c r="I6714" i="4" s="1"/>
  <c r="H6778" i="4"/>
  <c r="H6842" i="4"/>
  <c r="H6906" i="4"/>
  <c r="I6906" i="4" s="1"/>
  <c r="H6658" i="4"/>
  <c r="H6722" i="4"/>
  <c r="I6722" i="4" s="1"/>
  <c r="H6786" i="4"/>
  <c r="H6850" i="4"/>
  <c r="H6914" i="4"/>
  <c r="I6914" i="4" s="1"/>
  <c r="H6666" i="4"/>
  <c r="H6730" i="4"/>
  <c r="H6794" i="4"/>
  <c r="I6794" i="4" s="1"/>
  <c r="H6858" i="4"/>
  <c r="H6922" i="4"/>
  <c r="I6922" i="4" s="1"/>
  <c r="H6610" i="4"/>
  <c r="H6674" i="4"/>
  <c r="H6738" i="4"/>
  <c r="I6738" i="4" s="1"/>
  <c r="H6802" i="4"/>
  <c r="H6866" i="4"/>
  <c r="H6930" i="4"/>
  <c r="I6930" i="4" s="1"/>
  <c r="H6618" i="4"/>
  <c r="H6682" i="4"/>
  <c r="I6682" i="4" s="1"/>
  <c r="H6746" i="4"/>
  <c r="H6810" i="4"/>
  <c r="H6874" i="4"/>
  <c r="I6874" i="4" s="1"/>
  <c r="H6626" i="4"/>
  <c r="H6690" i="4"/>
  <c r="H6754" i="4"/>
  <c r="I6754" i="4" s="1"/>
  <c r="H6818" i="4"/>
  <c r="H6882" i="4"/>
  <c r="I6882" i="4" s="1"/>
  <c r="H6634" i="4"/>
  <c r="H6698" i="4"/>
  <c r="H6762" i="4"/>
  <c r="I6762" i="4" s="1"/>
  <c r="H6826" i="4"/>
  <c r="H6890" i="4"/>
  <c r="H6603" i="4"/>
  <c r="H12232" i="4"/>
  <c r="H12240" i="4"/>
  <c r="I12240" i="4" s="1"/>
  <c r="H12248" i="4"/>
  <c r="H12256" i="4"/>
  <c r="H12264" i="4"/>
  <c r="I12264" i="4" s="1"/>
  <c r="H12272" i="4"/>
  <c r="H12280" i="4"/>
  <c r="H12288" i="4"/>
  <c r="H12296" i="4"/>
  <c r="H12304" i="4"/>
  <c r="I12304" i="4" s="1"/>
  <c r="H12312" i="4"/>
  <c r="H12320" i="4"/>
  <c r="H12328" i="4"/>
  <c r="I12328" i="4" s="1"/>
  <c r="H12336" i="4"/>
  <c r="H12344" i="4"/>
  <c r="H12352" i="4"/>
  <c r="H12360" i="4"/>
  <c r="H12368" i="4"/>
  <c r="I12368" i="4" s="1"/>
  <c r="H12376" i="4"/>
  <c r="H12384" i="4"/>
  <c r="H12392" i="4"/>
  <c r="I12392" i="4" s="1"/>
  <c r="H12400" i="4"/>
  <c r="H12408" i="4"/>
  <c r="H12416" i="4"/>
  <c r="H12424" i="4"/>
  <c r="H12432" i="4"/>
  <c r="I12432" i="4" s="1"/>
  <c r="H12440" i="4"/>
  <c r="H12448" i="4"/>
  <c r="H12456" i="4"/>
  <c r="I12456" i="4" s="1"/>
  <c r="H12464" i="4"/>
  <c r="H12233" i="4"/>
  <c r="H12241" i="4"/>
  <c r="H12249" i="4"/>
  <c r="H12257" i="4"/>
  <c r="I12257" i="4" s="1"/>
  <c r="H12265" i="4"/>
  <c r="H12273" i="4"/>
  <c r="H12281" i="4"/>
  <c r="I12281" i="4" s="1"/>
  <c r="H12289" i="4"/>
  <c r="I12289" i="4" s="1"/>
  <c r="H12297" i="4"/>
  <c r="H12305" i="4"/>
  <c r="H12313" i="4"/>
  <c r="H12321" i="4"/>
  <c r="I12321" i="4" s="1"/>
  <c r="H12329" i="4"/>
  <c r="H12337" i="4"/>
  <c r="H12345" i="4"/>
  <c r="I12345" i="4" s="1"/>
  <c r="H12353" i="4"/>
  <c r="I12353" i="4" s="1"/>
  <c r="H12361" i="4"/>
  <c r="H12369" i="4"/>
  <c r="H12377" i="4"/>
  <c r="H12385" i="4"/>
  <c r="I12385" i="4" s="1"/>
  <c r="H12393" i="4"/>
  <c r="H12401" i="4"/>
  <c r="H12409" i="4"/>
  <c r="I12409" i="4" s="1"/>
  <c r="H12417" i="4"/>
  <c r="I12417" i="4" s="1"/>
  <c r="H12425" i="4"/>
  <c r="H12433" i="4"/>
  <c r="H12441" i="4"/>
  <c r="H12449" i="4"/>
  <c r="I12449" i="4" s="1"/>
  <c r="H12457" i="4"/>
  <c r="H12465" i="4"/>
  <c r="H12473" i="4"/>
  <c r="I12473" i="4" s="1"/>
  <c r="H12481" i="4"/>
  <c r="I12481" i="4" s="1"/>
  <c r="H12489" i="4"/>
  <c r="H12234" i="4"/>
  <c r="H12242" i="4"/>
  <c r="H12250" i="4"/>
  <c r="I12250" i="4" s="1"/>
  <c r="H12258" i="4"/>
  <c r="H12266" i="4"/>
  <c r="H12274" i="4"/>
  <c r="I12274" i="4" s="1"/>
  <c r="H12282" i="4"/>
  <c r="H12290" i="4"/>
  <c r="H12298" i="4"/>
  <c r="H12306" i="4"/>
  <c r="H12314" i="4"/>
  <c r="I12314" i="4" s="1"/>
  <c r="H12322" i="4"/>
  <c r="H12330" i="4"/>
  <c r="H12338" i="4"/>
  <c r="I12338" i="4" s="1"/>
  <c r="H12346" i="4"/>
  <c r="H12354" i="4"/>
  <c r="H12362" i="4"/>
  <c r="H12370" i="4"/>
  <c r="H12378" i="4"/>
  <c r="I12378" i="4" s="1"/>
  <c r="H12386" i="4"/>
  <c r="H12394" i="4"/>
  <c r="H12402" i="4"/>
  <c r="I12402" i="4" s="1"/>
  <c r="H12410" i="4"/>
  <c r="H12418" i="4"/>
  <c r="H12426" i="4"/>
  <c r="H12434" i="4"/>
  <c r="H12442" i="4"/>
  <c r="I12442" i="4" s="1"/>
  <c r="H12450" i="4"/>
  <c r="H12458" i="4"/>
  <c r="H12466" i="4"/>
  <c r="I12466" i="4" s="1"/>
  <c r="H12474" i="4"/>
  <c r="H12482" i="4"/>
  <c r="H12490" i="4"/>
  <c r="H12235" i="4"/>
  <c r="H12243" i="4"/>
  <c r="I12243" i="4" s="1"/>
  <c r="H12251" i="4"/>
  <c r="H12259" i="4"/>
  <c r="H12267" i="4"/>
  <c r="I12267" i="4" s="1"/>
  <c r="H12275" i="4"/>
  <c r="I12275" i="4" s="1"/>
  <c r="H12283" i="4"/>
  <c r="H12291" i="4"/>
  <c r="I12291" i="4" s="1"/>
  <c r="H12299" i="4"/>
  <c r="H12307" i="4"/>
  <c r="I12307" i="4" s="1"/>
  <c r="H12315" i="4"/>
  <c r="H12323" i="4"/>
  <c r="H12331" i="4"/>
  <c r="I12331" i="4" s="1"/>
  <c r="H12339" i="4"/>
  <c r="I12339" i="4" s="1"/>
  <c r="H12347" i="4"/>
  <c r="H12355" i="4"/>
  <c r="I12355" i="4" s="1"/>
  <c r="H12363" i="4"/>
  <c r="H12371" i="4"/>
  <c r="I12371" i="4" s="1"/>
  <c r="H12379" i="4"/>
  <c r="H12387" i="4"/>
  <c r="H12395" i="4"/>
  <c r="I12395" i="4" s="1"/>
  <c r="H12403" i="4"/>
  <c r="I12403" i="4" s="1"/>
  <c r="H12411" i="4"/>
  <c r="H12419" i="4"/>
  <c r="I12419" i="4" s="1"/>
  <c r="H12427" i="4"/>
  <c r="H12435" i="4"/>
  <c r="I12435" i="4" s="1"/>
  <c r="H12443" i="4"/>
  <c r="H12451" i="4"/>
  <c r="H12459" i="4"/>
  <c r="I12459" i="4" s="1"/>
  <c r="H12467" i="4"/>
  <c r="I12467" i="4" s="1"/>
  <c r="H12475" i="4"/>
  <c r="H12483" i="4"/>
  <c r="I12483" i="4" s="1"/>
  <c r="H12491" i="4"/>
  <c r="H12236" i="4"/>
  <c r="I12236" i="4" s="1"/>
  <c r="H12244" i="4"/>
  <c r="H12252" i="4"/>
  <c r="H12260" i="4"/>
  <c r="I12260" i="4" s="1"/>
  <c r="H12268" i="4"/>
  <c r="H12276" i="4"/>
  <c r="H12284" i="4"/>
  <c r="H12292" i="4"/>
  <c r="I12292" i="4" s="1"/>
  <c r="H12300" i="4"/>
  <c r="I12300" i="4" s="1"/>
  <c r="H12308" i="4"/>
  <c r="H12316" i="4"/>
  <c r="H12324" i="4"/>
  <c r="I12324" i="4" s="1"/>
  <c r="H12332" i="4"/>
  <c r="H12340" i="4"/>
  <c r="H12348" i="4"/>
  <c r="H12356" i="4"/>
  <c r="I12356" i="4" s="1"/>
  <c r="H12364" i="4"/>
  <c r="I12364" i="4" s="1"/>
  <c r="H12372" i="4"/>
  <c r="H12380" i="4"/>
  <c r="H12388" i="4"/>
  <c r="I12388" i="4" s="1"/>
  <c r="H12396" i="4"/>
  <c r="H12404" i="4"/>
  <c r="H12412" i="4"/>
  <c r="H12420" i="4"/>
  <c r="I12420" i="4" s="1"/>
  <c r="H12428" i="4"/>
  <c r="I12428" i="4" s="1"/>
  <c r="H12436" i="4"/>
  <c r="H12444" i="4"/>
  <c r="H12452" i="4"/>
  <c r="I12452" i="4" s="1"/>
  <c r="H12460" i="4"/>
  <c r="H12468" i="4"/>
  <c r="H12476" i="4"/>
  <c r="H12484" i="4"/>
  <c r="I12484" i="4" s="1"/>
  <c r="H12492" i="4"/>
  <c r="I12492" i="4" s="1"/>
  <c r="H12237" i="4"/>
  <c r="H12245" i="4"/>
  <c r="H12253" i="4"/>
  <c r="I12253" i="4" s="1"/>
  <c r="H12261" i="4"/>
  <c r="H12269" i="4"/>
  <c r="H12277" i="4"/>
  <c r="H12285" i="4"/>
  <c r="I12285" i="4" s="1"/>
  <c r="H12293" i="4"/>
  <c r="I12293" i="4" s="1"/>
  <c r="H12301" i="4"/>
  <c r="H12309" i="4"/>
  <c r="H12317" i="4"/>
  <c r="I12317" i="4" s="1"/>
  <c r="H12325" i="4"/>
  <c r="H12333" i="4"/>
  <c r="H12341" i="4"/>
  <c r="H12349" i="4"/>
  <c r="I12349" i="4" s="1"/>
  <c r="H12357" i="4"/>
  <c r="I12357" i="4" s="1"/>
  <c r="H12365" i="4"/>
  <c r="H12373" i="4"/>
  <c r="H12381" i="4"/>
  <c r="I12381" i="4" s="1"/>
  <c r="H12389" i="4"/>
  <c r="H12397" i="4"/>
  <c r="H12405" i="4"/>
  <c r="H12413" i="4"/>
  <c r="I12413" i="4" s="1"/>
  <c r="H12421" i="4"/>
  <c r="I12421" i="4" s="1"/>
  <c r="H12429" i="4"/>
  <c r="H12437" i="4"/>
  <c r="H12445" i="4"/>
  <c r="I12445" i="4" s="1"/>
  <c r="H12453" i="4"/>
  <c r="H12461" i="4"/>
  <c r="H12469" i="4"/>
  <c r="H12477" i="4"/>
  <c r="I12477" i="4" s="1"/>
  <c r="H12485" i="4"/>
  <c r="I12485" i="4" s="1"/>
  <c r="H12493" i="4"/>
  <c r="H12230" i="4"/>
  <c r="H12238" i="4"/>
  <c r="I12238" i="4" s="1"/>
  <c r="H12246" i="4"/>
  <c r="H12254" i="4"/>
  <c r="H12262" i="4"/>
  <c r="H12270" i="4"/>
  <c r="H12278" i="4"/>
  <c r="I12278" i="4" s="1"/>
  <c r="H12286" i="4"/>
  <c r="I12286" i="4" s="1"/>
  <c r="H12294" i="4"/>
  <c r="H12302" i="4"/>
  <c r="I12302" i="4" s="1"/>
  <c r="H12310" i="4"/>
  <c r="H12318" i="4"/>
  <c r="H12326" i="4"/>
  <c r="H12334" i="4"/>
  <c r="H12342" i="4"/>
  <c r="I12342" i="4" s="1"/>
  <c r="H12350" i="4"/>
  <c r="I12350" i="4" s="1"/>
  <c r="H12358" i="4"/>
  <c r="H12366" i="4"/>
  <c r="I12366" i="4" s="1"/>
  <c r="H12374" i="4"/>
  <c r="H12382" i="4"/>
  <c r="H12390" i="4"/>
  <c r="H12398" i="4"/>
  <c r="H12406" i="4"/>
  <c r="I12406" i="4" s="1"/>
  <c r="H12414" i="4"/>
  <c r="I12414" i="4" s="1"/>
  <c r="H12422" i="4"/>
  <c r="H12430" i="4"/>
  <c r="I12430" i="4" s="1"/>
  <c r="H12438" i="4"/>
  <c r="H12446" i="4"/>
  <c r="H12454" i="4"/>
  <c r="H12462" i="4"/>
  <c r="H12470" i="4"/>
  <c r="I12470" i="4" s="1"/>
  <c r="H12478" i="4"/>
  <c r="I12478" i="4" s="1"/>
  <c r="H12486" i="4"/>
  <c r="H12494" i="4"/>
  <c r="I12494" i="4" s="1"/>
  <c r="H12231" i="4"/>
  <c r="H12239" i="4"/>
  <c r="H12247" i="4"/>
  <c r="H12255" i="4"/>
  <c r="I12255" i="4" s="1"/>
  <c r="H12263" i="4"/>
  <c r="I12263" i="4" s="1"/>
  <c r="H12271" i="4"/>
  <c r="H12279" i="4"/>
  <c r="I12279" i="4" s="1"/>
  <c r="H12287" i="4"/>
  <c r="I12287" i="4" s="1"/>
  <c r="H12295" i="4"/>
  <c r="H12303" i="4"/>
  <c r="H12311" i="4"/>
  <c r="H12319" i="4"/>
  <c r="I12319" i="4" s="1"/>
  <c r="H12327" i="4"/>
  <c r="I12327" i="4" s="1"/>
  <c r="H12335" i="4"/>
  <c r="H12343" i="4"/>
  <c r="I12343" i="4" s="1"/>
  <c r="H12351" i="4"/>
  <c r="I12351" i="4" s="1"/>
  <c r="H12359" i="4"/>
  <c r="H12367" i="4"/>
  <c r="H12375" i="4"/>
  <c r="H12383" i="4"/>
  <c r="I12383" i="4" s="1"/>
  <c r="H12391" i="4"/>
  <c r="I12391" i="4" s="1"/>
  <c r="H12399" i="4"/>
  <c r="H12407" i="4"/>
  <c r="I12407" i="4" s="1"/>
  <c r="H12415" i="4"/>
  <c r="I12415" i="4" s="1"/>
  <c r="H12423" i="4"/>
  <c r="H12431" i="4"/>
  <c r="H12439" i="4"/>
  <c r="H12447" i="4"/>
  <c r="I12447" i="4" s="1"/>
  <c r="H12455" i="4"/>
  <c r="I12455" i="4" s="1"/>
  <c r="H12463" i="4"/>
  <c r="H12471" i="4"/>
  <c r="I12471" i="4" s="1"/>
  <c r="H12479" i="4"/>
  <c r="I12479" i="4" s="1"/>
  <c r="H12487" i="4"/>
  <c r="H12495" i="4"/>
  <c r="H12500" i="4"/>
  <c r="H12508" i="4"/>
  <c r="I12508" i="4" s="1"/>
  <c r="H12516" i="4"/>
  <c r="I12516" i="4" s="1"/>
  <c r="H12524" i="4"/>
  <c r="H12532" i="4"/>
  <c r="H12540" i="4"/>
  <c r="I12540" i="4" s="1"/>
  <c r="H12548" i="4"/>
  <c r="H12556" i="4"/>
  <c r="H12472" i="4"/>
  <c r="H12501" i="4"/>
  <c r="I12501" i="4" s="1"/>
  <c r="H12509" i="4"/>
  <c r="I12509" i="4" s="1"/>
  <c r="H12517" i="4"/>
  <c r="H12525" i="4"/>
  <c r="H12533" i="4"/>
  <c r="I12533" i="4" s="1"/>
  <c r="H12541" i="4"/>
  <c r="H12549" i="4"/>
  <c r="H12557" i="4"/>
  <c r="H12480" i="4"/>
  <c r="H12502" i="4"/>
  <c r="I12502" i="4" s="1"/>
  <c r="H12510" i="4"/>
  <c r="I12510" i="4" s="1"/>
  <c r="H12518" i="4"/>
  <c r="H12526" i="4"/>
  <c r="I12526" i="4" s="1"/>
  <c r="H12534" i="4"/>
  <c r="H12542" i="4"/>
  <c r="H12550" i="4"/>
  <c r="H12558" i="4"/>
  <c r="H12488" i="4"/>
  <c r="I12488" i="4" s="1"/>
  <c r="H12503" i="4"/>
  <c r="H12511" i="4"/>
  <c r="I12511" i="4" s="1"/>
  <c r="H12519" i="4"/>
  <c r="I12519" i="4" s="1"/>
  <c r="H12527" i="4"/>
  <c r="H12535" i="4"/>
  <c r="H12543" i="4"/>
  <c r="H12551" i="4"/>
  <c r="I12551" i="4" s="1"/>
  <c r="H12559" i="4"/>
  <c r="I12559" i="4" s="1"/>
  <c r="H12496" i="4"/>
  <c r="H12504" i="4"/>
  <c r="H12512" i="4"/>
  <c r="I12512" i="4" s="1"/>
  <c r="H12520" i="4"/>
  <c r="H12528" i="4"/>
  <c r="H12536" i="4"/>
  <c r="H12544" i="4"/>
  <c r="H12552" i="4"/>
  <c r="I12552" i="4" s="1"/>
  <c r="H12560" i="4"/>
  <c r="H12497" i="4"/>
  <c r="H12505" i="4"/>
  <c r="I12505" i="4" s="1"/>
  <c r="H12513" i="4"/>
  <c r="I12513" i="4" s="1"/>
  <c r="H12521" i="4"/>
  <c r="H12529" i="4"/>
  <c r="H12537" i="4"/>
  <c r="H12545" i="4"/>
  <c r="I12545" i="4" s="1"/>
  <c r="H12553" i="4"/>
  <c r="H12498" i="4"/>
  <c r="H12506" i="4"/>
  <c r="I12506" i="4" s="1"/>
  <c r="H12514" i="4"/>
  <c r="H12522" i="4"/>
  <c r="H12530" i="4"/>
  <c r="H12538" i="4"/>
  <c r="H12546" i="4"/>
  <c r="I12546" i="4" s="1"/>
  <c r="H12554" i="4"/>
  <c r="H12499" i="4"/>
  <c r="H12507" i="4"/>
  <c r="I12507" i="4" s="1"/>
  <c r="H12515" i="4"/>
  <c r="I12515" i="4" s="1"/>
  <c r="H12523" i="4"/>
  <c r="H12531" i="4"/>
  <c r="I12531" i="4" s="1"/>
  <c r="H12539" i="4"/>
  <c r="H12547" i="4"/>
  <c r="I12547" i="4" s="1"/>
  <c r="H12555" i="4"/>
  <c r="H4970" i="4"/>
  <c r="H4978" i="4"/>
  <c r="H4986" i="4"/>
  <c r="H4994" i="4"/>
  <c r="H5002" i="4"/>
  <c r="H5010" i="4"/>
  <c r="H5018" i="4"/>
  <c r="H5026" i="4"/>
  <c r="H5034" i="4"/>
  <c r="H5042" i="4"/>
  <c r="H5050" i="4"/>
  <c r="H5058" i="4"/>
  <c r="H5066" i="4"/>
  <c r="H5074" i="4"/>
  <c r="H5082" i="4"/>
  <c r="H5090" i="4"/>
  <c r="H5098" i="4"/>
  <c r="H5106" i="4"/>
  <c r="H5114" i="4"/>
  <c r="H5122" i="4"/>
  <c r="H5130" i="4"/>
  <c r="H5138" i="4"/>
  <c r="H5146" i="4"/>
  <c r="H5154" i="4"/>
  <c r="H5162" i="4"/>
  <c r="H5170" i="4"/>
  <c r="H5178" i="4"/>
  <c r="H5186" i="4"/>
  <c r="H5194" i="4"/>
  <c r="H5202" i="4"/>
  <c r="H5210" i="4"/>
  <c r="H5218" i="4"/>
  <c r="H5226" i="4"/>
  <c r="H5234" i="4"/>
  <c r="H5242" i="4"/>
  <c r="H5250" i="4"/>
  <c r="H5258" i="4"/>
  <c r="H5266" i="4"/>
  <c r="H5274" i="4"/>
  <c r="H5282" i="4"/>
  <c r="H5290" i="4"/>
  <c r="H4971" i="4"/>
  <c r="H4979" i="4"/>
  <c r="H4987" i="4"/>
  <c r="H4995" i="4"/>
  <c r="H5003" i="4"/>
  <c r="H5011" i="4"/>
  <c r="H5019" i="4"/>
  <c r="H5027" i="4"/>
  <c r="H5035" i="4"/>
  <c r="H5043" i="4"/>
  <c r="H5051" i="4"/>
  <c r="H5059" i="4"/>
  <c r="H5067" i="4"/>
  <c r="H5075" i="4"/>
  <c r="H5083" i="4"/>
  <c r="H5091" i="4"/>
  <c r="H5099" i="4"/>
  <c r="H5107" i="4"/>
  <c r="H5115" i="4"/>
  <c r="H5123" i="4"/>
  <c r="H5131" i="4"/>
  <c r="H5139" i="4"/>
  <c r="H5147" i="4"/>
  <c r="H5155" i="4"/>
  <c r="H5163" i="4"/>
  <c r="H5171" i="4"/>
  <c r="H5179" i="4"/>
  <c r="H5187" i="4"/>
  <c r="H5195" i="4"/>
  <c r="H5203" i="4"/>
  <c r="H5211" i="4"/>
  <c r="H5219" i="4"/>
  <c r="H5227" i="4"/>
  <c r="H5235" i="4"/>
  <c r="H5243" i="4"/>
  <c r="H5251" i="4"/>
  <c r="H5259" i="4"/>
  <c r="H5267" i="4"/>
  <c r="H5275" i="4"/>
  <c r="H5283" i="4"/>
  <c r="H5291" i="4"/>
  <c r="H4972" i="4"/>
  <c r="H4980" i="4"/>
  <c r="H4988" i="4"/>
  <c r="H4996" i="4"/>
  <c r="H5004" i="4"/>
  <c r="H5012" i="4"/>
  <c r="H5020" i="4"/>
  <c r="H5028" i="4"/>
  <c r="H5036" i="4"/>
  <c r="H5044" i="4"/>
  <c r="H5052" i="4"/>
  <c r="H5060" i="4"/>
  <c r="H5068" i="4"/>
  <c r="H5076" i="4"/>
  <c r="H5084" i="4"/>
  <c r="H5092" i="4"/>
  <c r="H5100" i="4"/>
  <c r="H5108" i="4"/>
  <c r="H5116" i="4"/>
  <c r="H5124" i="4"/>
  <c r="H5132" i="4"/>
  <c r="H5140" i="4"/>
  <c r="H5148" i="4"/>
  <c r="H5156" i="4"/>
  <c r="H5164" i="4"/>
  <c r="H5172" i="4"/>
  <c r="H5180" i="4"/>
  <c r="H5188" i="4"/>
  <c r="H5196" i="4"/>
  <c r="H5204" i="4"/>
  <c r="H5212" i="4"/>
  <c r="H5220" i="4"/>
  <c r="H5228" i="4"/>
  <c r="H5236" i="4"/>
  <c r="H5244" i="4"/>
  <c r="H5252" i="4"/>
  <c r="H5260" i="4"/>
  <c r="H5268" i="4"/>
  <c r="H5276" i="4"/>
  <c r="H5284" i="4"/>
  <c r="H5292" i="4"/>
  <c r="H4973" i="4"/>
  <c r="H4981" i="4"/>
  <c r="H4989" i="4"/>
  <c r="H4997" i="4"/>
  <c r="H5005" i="4"/>
  <c r="H5013" i="4"/>
  <c r="H5021" i="4"/>
  <c r="H5029" i="4"/>
  <c r="H5037" i="4"/>
  <c r="H5045" i="4"/>
  <c r="H5053" i="4"/>
  <c r="H5061" i="4"/>
  <c r="H5069" i="4"/>
  <c r="H5077" i="4"/>
  <c r="H5085" i="4"/>
  <c r="H5093" i="4"/>
  <c r="H5101" i="4"/>
  <c r="H5109" i="4"/>
  <c r="H5117" i="4"/>
  <c r="H5125" i="4"/>
  <c r="H5133" i="4"/>
  <c r="H5141" i="4"/>
  <c r="H5149" i="4"/>
  <c r="H5157" i="4"/>
  <c r="H5165" i="4"/>
  <c r="H5173" i="4"/>
  <c r="H5181" i="4"/>
  <c r="H5189" i="4"/>
  <c r="H5197" i="4"/>
  <c r="H5205" i="4"/>
  <c r="H5213" i="4"/>
  <c r="H5221" i="4"/>
  <c r="H5229" i="4"/>
  <c r="H5237" i="4"/>
  <c r="H5245" i="4"/>
  <c r="H5253" i="4"/>
  <c r="H5261" i="4"/>
  <c r="H5269" i="4"/>
  <c r="H5277" i="4"/>
  <c r="H5285" i="4"/>
  <c r="H5293" i="4"/>
  <c r="H4974" i="4"/>
  <c r="H4982" i="4"/>
  <c r="H4990" i="4"/>
  <c r="H4998" i="4"/>
  <c r="H5006" i="4"/>
  <c r="H5014" i="4"/>
  <c r="H5022" i="4"/>
  <c r="H5030" i="4"/>
  <c r="H5038" i="4"/>
  <c r="H5046" i="4"/>
  <c r="H5054" i="4"/>
  <c r="H5062" i="4"/>
  <c r="H5070" i="4"/>
  <c r="H5078" i="4"/>
  <c r="H5086" i="4"/>
  <c r="H5094" i="4"/>
  <c r="H5102" i="4"/>
  <c r="H5110" i="4"/>
  <c r="H5118" i="4"/>
  <c r="H5126" i="4"/>
  <c r="H5134" i="4"/>
  <c r="H5142" i="4"/>
  <c r="H5150" i="4"/>
  <c r="H5158" i="4"/>
  <c r="H5166" i="4"/>
  <c r="H5174" i="4"/>
  <c r="H5182" i="4"/>
  <c r="H5190" i="4"/>
  <c r="H5198" i="4"/>
  <c r="H5206" i="4"/>
  <c r="H5214" i="4"/>
  <c r="H5222" i="4"/>
  <c r="H5230" i="4"/>
  <c r="H5238" i="4"/>
  <c r="H5246" i="4"/>
  <c r="H5254" i="4"/>
  <c r="H5262" i="4"/>
  <c r="H5270" i="4"/>
  <c r="H5278" i="4"/>
  <c r="H5286" i="4"/>
  <c r="H5294" i="4"/>
  <c r="H4967" i="4"/>
  <c r="H4975" i="4"/>
  <c r="H4983" i="4"/>
  <c r="H4991" i="4"/>
  <c r="H4999" i="4"/>
  <c r="H5007" i="4"/>
  <c r="H5015" i="4"/>
  <c r="H5023" i="4"/>
  <c r="H5031" i="4"/>
  <c r="H5039" i="4"/>
  <c r="H5047" i="4"/>
  <c r="H5055" i="4"/>
  <c r="H5063" i="4"/>
  <c r="H5071" i="4"/>
  <c r="H5079" i="4"/>
  <c r="H5087" i="4"/>
  <c r="H5095" i="4"/>
  <c r="H5103" i="4"/>
  <c r="H5111" i="4"/>
  <c r="H5119" i="4"/>
  <c r="H5127" i="4"/>
  <c r="H5135" i="4"/>
  <c r="H5143" i="4"/>
  <c r="H5151" i="4"/>
  <c r="H5159" i="4"/>
  <c r="H5167" i="4"/>
  <c r="H5175" i="4"/>
  <c r="H5183" i="4"/>
  <c r="H5191" i="4"/>
  <c r="H5199" i="4"/>
  <c r="H5207" i="4"/>
  <c r="H5215" i="4"/>
  <c r="H5223" i="4"/>
  <c r="H5231" i="4"/>
  <c r="H5239" i="4"/>
  <c r="H5247" i="4"/>
  <c r="H5255" i="4"/>
  <c r="H5263" i="4"/>
  <c r="H5271" i="4"/>
  <c r="H5279" i="4"/>
  <c r="H5287" i="4"/>
  <c r="H5295" i="4"/>
  <c r="H4969" i="4"/>
  <c r="H4977" i="4"/>
  <c r="H4985" i="4"/>
  <c r="H4993" i="4"/>
  <c r="H5001" i="4"/>
  <c r="H5009" i="4"/>
  <c r="H5017" i="4"/>
  <c r="H5025" i="4"/>
  <c r="H5033" i="4"/>
  <c r="H5041" i="4"/>
  <c r="H5049" i="4"/>
  <c r="H5057" i="4"/>
  <c r="H5065" i="4"/>
  <c r="H5073" i="4"/>
  <c r="H5081" i="4"/>
  <c r="H5089" i="4"/>
  <c r="H5097" i="4"/>
  <c r="H5105" i="4"/>
  <c r="H5113" i="4"/>
  <c r="H5121" i="4"/>
  <c r="H5129" i="4"/>
  <c r="H5137" i="4"/>
  <c r="H5145" i="4"/>
  <c r="H5153" i="4"/>
  <c r="H5161" i="4"/>
  <c r="H5169" i="4"/>
  <c r="H5177" i="4"/>
  <c r="H5185" i="4"/>
  <c r="H5193" i="4"/>
  <c r="H5201" i="4"/>
  <c r="H5209" i="4"/>
  <c r="H5217" i="4"/>
  <c r="H5225" i="4"/>
  <c r="H5233" i="4"/>
  <c r="H5241" i="4"/>
  <c r="H5249" i="4"/>
  <c r="H5257" i="4"/>
  <c r="H5265" i="4"/>
  <c r="H5273" i="4"/>
  <c r="H5281" i="4"/>
  <c r="H5289" i="4"/>
  <c r="H5297" i="4"/>
  <c r="H4968" i="4"/>
  <c r="H5032" i="4"/>
  <c r="H5096" i="4"/>
  <c r="H5160" i="4"/>
  <c r="H5224" i="4"/>
  <c r="H5288" i="4"/>
  <c r="C4973" i="4"/>
  <c r="C4981" i="4"/>
  <c r="C4989" i="4"/>
  <c r="C4997" i="4"/>
  <c r="C5005" i="4"/>
  <c r="C5013" i="4"/>
  <c r="C5021" i="4"/>
  <c r="C5029" i="4"/>
  <c r="C5037" i="4"/>
  <c r="C5045" i="4"/>
  <c r="H4976" i="4"/>
  <c r="H5040" i="4"/>
  <c r="H5104" i="4"/>
  <c r="H5168" i="4"/>
  <c r="H5232" i="4"/>
  <c r="H5296" i="4"/>
  <c r="H4984" i="4"/>
  <c r="H5048" i="4"/>
  <c r="H5112" i="4"/>
  <c r="H5176" i="4"/>
  <c r="H5240" i="4"/>
  <c r="H4992" i="4"/>
  <c r="H5056" i="4"/>
  <c r="H5120" i="4"/>
  <c r="H5184" i="4"/>
  <c r="H5248" i="4"/>
  <c r="H5000" i="4"/>
  <c r="H5064" i="4"/>
  <c r="H5128" i="4"/>
  <c r="H5192" i="4"/>
  <c r="H5256" i="4"/>
  <c r="H5008" i="4"/>
  <c r="H5072" i="4"/>
  <c r="H5136" i="4"/>
  <c r="H5200" i="4"/>
  <c r="H5264" i="4"/>
  <c r="H5016" i="4"/>
  <c r="H5080" i="4"/>
  <c r="H5144" i="4"/>
  <c r="H5208" i="4"/>
  <c r="H5272" i="4"/>
  <c r="C4968" i="4"/>
  <c r="C4977" i="4"/>
  <c r="C4986" i="4"/>
  <c r="C4995" i="4"/>
  <c r="C5004" i="4"/>
  <c r="C5014" i="4"/>
  <c r="C5023" i="4"/>
  <c r="C5032" i="4"/>
  <c r="C5041" i="4"/>
  <c r="C5050" i="4"/>
  <c r="C5058" i="4"/>
  <c r="C5066" i="4"/>
  <c r="C5074" i="4"/>
  <c r="C5082" i="4"/>
  <c r="C5090" i="4"/>
  <c r="C5098" i="4"/>
  <c r="C5106" i="4"/>
  <c r="C5114" i="4"/>
  <c r="C5122" i="4"/>
  <c r="C5130" i="4"/>
  <c r="C5138" i="4"/>
  <c r="C5146" i="4"/>
  <c r="C5154" i="4"/>
  <c r="C5162" i="4"/>
  <c r="C5170" i="4"/>
  <c r="C5178" i="4"/>
  <c r="C5186" i="4"/>
  <c r="C5194" i="4"/>
  <c r="C5202" i="4"/>
  <c r="C5210" i="4"/>
  <c r="C5218" i="4"/>
  <c r="C5226" i="4"/>
  <c r="C5234" i="4"/>
  <c r="C5242" i="4"/>
  <c r="C5250" i="4"/>
  <c r="C5258" i="4"/>
  <c r="C5266" i="4"/>
  <c r="C5274" i="4"/>
  <c r="C5282" i="4"/>
  <c r="C5290" i="4"/>
  <c r="C5011" i="4"/>
  <c r="C5030" i="4"/>
  <c r="C5048" i="4"/>
  <c r="C5104" i="4"/>
  <c r="C5168" i="4"/>
  <c r="C5200" i="4"/>
  <c r="C5288" i="4"/>
  <c r="H5024" i="4"/>
  <c r="C4969" i="4"/>
  <c r="C4978" i="4"/>
  <c r="C4987" i="4"/>
  <c r="C4996" i="4"/>
  <c r="C5006" i="4"/>
  <c r="C5015" i="4"/>
  <c r="C5024" i="4"/>
  <c r="C5033" i="4"/>
  <c r="C5042" i="4"/>
  <c r="C5051" i="4"/>
  <c r="C5059" i="4"/>
  <c r="C5067" i="4"/>
  <c r="C5075" i="4"/>
  <c r="C5083" i="4"/>
  <c r="C5091" i="4"/>
  <c r="C5099" i="4"/>
  <c r="C5107" i="4"/>
  <c r="C5115" i="4"/>
  <c r="C5123" i="4"/>
  <c r="C5131" i="4"/>
  <c r="C5139" i="4"/>
  <c r="C5147" i="4"/>
  <c r="C5155" i="4"/>
  <c r="C5163" i="4"/>
  <c r="C5171" i="4"/>
  <c r="C5179" i="4"/>
  <c r="C5187" i="4"/>
  <c r="C5195" i="4"/>
  <c r="C5203" i="4"/>
  <c r="C5211" i="4"/>
  <c r="C5219" i="4"/>
  <c r="C5227" i="4"/>
  <c r="C5235" i="4"/>
  <c r="C5243" i="4"/>
  <c r="C5251" i="4"/>
  <c r="C5259" i="4"/>
  <c r="C5267" i="4"/>
  <c r="C5275" i="4"/>
  <c r="C5283" i="4"/>
  <c r="C5291" i="4"/>
  <c r="C4975" i="4"/>
  <c r="C5072" i="4"/>
  <c r="C5128" i="4"/>
  <c r="C5160" i="4"/>
  <c r="C5216" i="4"/>
  <c r="C5272" i="4"/>
  <c r="H5088" i="4"/>
  <c r="C4970" i="4"/>
  <c r="C4979" i="4"/>
  <c r="C4988" i="4"/>
  <c r="C4998" i="4"/>
  <c r="C5007" i="4"/>
  <c r="C5016" i="4"/>
  <c r="C5025" i="4"/>
  <c r="C5034" i="4"/>
  <c r="C5043" i="4"/>
  <c r="C5052" i="4"/>
  <c r="C5060" i="4"/>
  <c r="C5068" i="4"/>
  <c r="C5076" i="4"/>
  <c r="C5084" i="4"/>
  <c r="C5092" i="4"/>
  <c r="C5100" i="4"/>
  <c r="C5108" i="4"/>
  <c r="C5116" i="4"/>
  <c r="C5124" i="4"/>
  <c r="C5132" i="4"/>
  <c r="C5140" i="4"/>
  <c r="C5148" i="4"/>
  <c r="C5156" i="4"/>
  <c r="C5164" i="4"/>
  <c r="C5172" i="4"/>
  <c r="C5180" i="4"/>
  <c r="C5188" i="4"/>
  <c r="C5196" i="4"/>
  <c r="C5204" i="4"/>
  <c r="C5212" i="4"/>
  <c r="C5220" i="4"/>
  <c r="C5228" i="4"/>
  <c r="C5236" i="4"/>
  <c r="C5244" i="4"/>
  <c r="C5252" i="4"/>
  <c r="C5260" i="4"/>
  <c r="C5268" i="4"/>
  <c r="C5276" i="4"/>
  <c r="C5284" i="4"/>
  <c r="C5292" i="4"/>
  <c r="C5020" i="4"/>
  <c r="C5080" i="4"/>
  <c r="C5144" i="4"/>
  <c r="C5184" i="4"/>
  <c r="C5256" i="4"/>
  <c r="H5152" i="4"/>
  <c r="C4971" i="4"/>
  <c r="C4980" i="4"/>
  <c r="C4990" i="4"/>
  <c r="C4999" i="4"/>
  <c r="C5008" i="4"/>
  <c r="C5017" i="4"/>
  <c r="C5026" i="4"/>
  <c r="C5035" i="4"/>
  <c r="C5044" i="4"/>
  <c r="C5053" i="4"/>
  <c r="C5061" i="4"/>
  <c r="C5069" i="4"/>
  <c r="C5077" i="4"/>
  <c r="C5085" i="4"/>
  <c r="C5093" i="4"/>
  <c r="C5101" i="4"/>
  <c r="C5109" i="4"/>
  <c r="C5117" i="4"/>
  <c r="C5125" i="4"/>
  <c r="C5133" i="4"/>
  <c r="C5141" i="4"/>
  <c r="C5149" i="4"/>
  <c r="C5157" i="4"/>
  <c r="C5165" i="4"/>
  <c r="C5173" i="4"/>
  <c r="C5181" i="4"/>
  <c r="C5189" i="4"/>
  <c r="C5197" i="4"/>
  <c r="C5205" i="4"/>
  <c r="C5213" i="4"/>
  <c r="C5221" i="4"/>
  <c r="C5229" i="4"/>
  <c r="C5237" i="4"/>
  <c r="C5245" i="4"/>
  <c r="C5253" i="4"/>
  <c r="C5261" i="4"/>
  <c r="C5269" i="4"/>
  <c r="C5277" i="4"/>
  <c r="C5285" i="4"/>
  <c r="C5293" i="4"/>
  <c r="C5064" i="4"/>
  <c r="C5120" i="4"/>
  <c r="C5136" i="4"/>
  <c r="C5192" i="4"/>
  <c r="C5232" i="4"/>
  <c r="C5248" i="4"/>
  <c r="C5264" i="4"/>
  <c r="H5216" i="4"/>
  <c r="C4972" i="4"/>
  <c r="C4982" i="4"/>
  <c r="C4991" i="4"/>
  <c r="C5000" i="4"/>
  <c r="C5009" i="4"/>
  <c r="C5018" i="4"/>
  <c r="C5027" i="4"/>
  <c r="C5036" i="4"/>
  <c r="C5046" i="4"/>
  <c r="C5054" i="4"/>
  <c r="C5062" i="4"/>
  <c r="C5070" i="4"/>
  <c r="C5078" i="4"/>
  <c r="C5086" i="4"/>
  <c r="C5094" i="4"/>
  <c r="C5102" i="4"/>
  <c r="C5110" i="4"/>
  <c r="C5118" i="4"/>
  <c r="C5126" i="4"/>
  <c r="C5134" i="4"/>
  <c r="C5142" i="4"/>
  <c r="C5150" i="4"/>
  <c r="C5158" i="4"/>
  <c r="C5166" i="4"/>
  <c r="C5174" i="4"/>
  <c r="C5182" i="4"/>
  <c r="C5190" i="4"/>
  <c r="C5198" i="4"/>
  <c r="C5206" i="4"/>
  <c r="C5214" i="4"/>
  <c r="C5222" i="4"/>
  <c r="C5230" i="4"/>
  <c r="C5238" i="4"/>
  <c r="C5246" i="4"/>
  <c r="C5254" i="4"/>
  <c r="C5262" i="4"/>
  <c r="C5270" i="4"/>
  <c r="C5278" i="4"/>
  <c r="C5286" i="4"/>
  <c r="C5294" i="4"/>
  <c r="C4984" i="4"/>
  <c r="C5039" i="4"/>
  <c r="C5096" i="4"/>
  <c r="C5176" i="4"/>
  <c r="C5240" i="4"/>
  <c r="H5280" i="4"/>
  <c r="C4974" i="4"/>
  <c r="C4983" i="4"/>
  <c r="C4992" i="4"/>
  <c r="C5001" i="4"/>
  <c r="C5010" i="4"/>
  <c r="C5019" i="4"/>
  <c r="C5028" i="4"/>
  <c r="C5038" i="4"/>
  <c r="C5047" i="4"/>
  <c r="C5055" i="4"/>
  <c r="C5063" i="4"/>
  <c r="C5071" i="4"/>
  <c r="C5079" i="4"/>
  <c r="C5087" i="4"/>
  <c r="C5095" i="4"/>
  <c r="C5103" i="4"/>
  <c r="C5111" i="4"/>
  <c r="C5119" i="4"/>
  <c r="C5127" i="4"/>
  <c r="C5135" i="4"/>
  <c r="C5143" i="4"/>
  <c r="C5151" i="4"/>
  <c r="C5159" i="4"/>
  <c r="C5167" i="4"/>
  <c r="C5175" i="4"/>
  <c r="C5183" i="4"/>
  <c r="C5191" i="4"/>
  <c r="C5199" i="4"/>
  <c r="C5207" i="4"/>
  <c r="C5215" i="4"/>
  <c r="C5223" i="4"/>
  <c r="C5231" i="4"/>
  <c r="C5239" i="4"/>
  <c r="C5247" i="4"/>
  <c r="C5255" i="4"/>
  <c r="C5263" i="4"/>
  <c r="C5271" i="4"/>
  <c r="C5279" i="4"/>
  <c r="C5287" i="4"/>
  <c r="C5295" i="4"/>
  <c r="C5002" i="4"/>
  <c r="C5088" i="4"/>
  <c r="C5152" i="4"/>
  <c r="C5208" i="4"/>
  <c r="C5280" i="4"/>
  <c r="C4967" i="4"/>
  <c r="C4976" i="4"/>
  <c r="C4985" i="4"/>
  <c r="C4994" i="4"/>
  <c r="C5003" i="4"/>
  <c r="C5012" i="4"/>
  <c r="C5022" i="4"/>
  <c r="C5031" i="4"/>
  <c r="C5040" i="4"/>
  <c r="C5049" i="4"/>
  <c r="C5057" i="4"/>
  <c r="C5065" i="4"/>
  <c r="C5073" i="4"/>
  <c r="C5081" i="4"/>
  <c r="C5089" i="4"/>
  <c r="C5097" i="4"/>
  <c r="C5105" i="4"/>
  <c r="C5113" i="4"/>
  <c r="C5121" i="4"/>
  <c r="C5129" i="4"/>
  <c r="C5137" i="4"/>
  <c r="C5145" i="4"/>
  <c r="C5153" i="4"/>
  <c r="C5161" i="4"/>
  <c r="C5169" i="4"/>
  <c r="C5177" i="4"/>
  <c r="C5185" i="4"/>
  <c r="C5193" i="4"/>
  <c r="C5201" i="4"/>
  <c r="C5209" i="4"/>
  <c r="C5217" i="4"/>
  <c r="C5225" i="4"/>
  <c r="C5233" i="4"/>
  <c r="C5241" i="4"/>
  <c r="C5249" i="4"/>
  <c r="C5257" i="4"/>
  <c r="C5265" i="4"/>
  <c r="C5273" i="4"/>
  <c r="C5281" i="4"/>
  <c r="C5289" i="4"/>
  <c r="C5297" i="4"/>
  <c r="C4993" i="4"/>
  <c r="C5056" i="4"/>
  <c r="C5112" i="4"/>
  <c r="C5224" i="4"/>
  <c r="C5296" i="4"/>
  <c r="H17183" i="4"/>
  <c r="H17191" i="4"/>
  <c r="I17191" i="4" s="1"/>
  <c r="H17199" i="4"/>
  <c r="I17199" i="4" s="1"/>
  <c r="H17207" i="4"/>
  <c r="H17215" i="4"/>
  <c r="H17223" i="4"/>
  <c r="H17231" i="4"/>
  <c r="H17239" i="4"/>
  <c r="I17239" i="4" s="1"/>
  <c r="H17247" i="4"/>
  <c r="H17255" i="4"/>
  <c r="I17255" i="4" s="1"/>
  <c r="H17263" i="4"/>
  <c r="I17263" i="4" s="1"/>
  <c r="H17271" i="4"/>
  <c r="H17279" i="4"/>
  <c r="H17287" i="4"/>
  <c r="I17287" i="4" s="1"/>
  <c r="H17295" i="4"/>
  <c r="H17303" i="4"/>
  <c r="I17303" i="4" s="1"/>
  <c r="H17311" i="4"/>
  <c r="H17319" i="4"/>
  <c r="I17319" i="4" s="1"/>
  <c r="H17327" i="4"/>
  <c r="I17327" i="4" s="1"/>
  <c r="H17335" i="4"/>
  <c r="H17343" i="4"/>
  <c r="H17351" i="4"/>
  <c r="H17359" i="4"/>
  <c r="H17367" i="4"/>
  <c r="I17367" i="4" s="1"/>
  <c r="H17375" i="4"/>
  <c r="H17383" i="4"/>
  <c r="I17383" i="4" s="1"/>
  <c r="H17391" i="4"/>
  <c r="I17391" i="4" s="1"/>
  <c r="H17399" i="4"/>
  <c r="H17407" i="4"/>
  <c r="H17415" i="4"/>
  <c r="I17415" i="4" s="1"/>
  <c r="H17423" i="4"/>
  <c r="H17431" i="4"/>
  <c r="I17431" i="4" s="1"/>
  <c r="H17439" i="4"/>
  <c r="H17447" i="4"/>
  <c r="I17447" i="4" s="1"/>
  <c r="H17455" i="4"/>
  <c r="I17455" i="4" s="1"/>
  <c r="H17463" i="4"/>
  <c r="H17471" i="4"/>
  <c r="H17479" i="4"/>
  <c r="H17487" i="4"/>
  <c r="H17495" i="4"/>
  <c r="I17495" i="4" s="1"/>
  <c r="H17503" i="4"/>
  <c r="H17176" i="4"/>
  <c r="H17184" i="4"/>
  <c r="H17192" i="4"/>
  <c r="H17200" i="4"/>
  <c r="H17208" i="4"/>
  <c r="H17216" i="4"/>
  <c r="H17224" i="4"/>
  <c r="H17232" i="4"/>
  <c r="H17240" i="4"/>
  <c r="H17248" i="4"/>
  <c r="H17256" i="4"/>
  <c r="H17264" i="4"/>
  <c r="H17272" i="4"/>
  <c r="H17280" i="4"/>
  <c r="H17288" i="4"/>
  <c r="H17296" i="4"/>
  <c r="H17304" i="4"/>
  <c r="H17312" i="4"/>
  <c r="H17320" i="4"/>
  <c r="H17328" i="4"/>
  <c r="H17336" i="4"/>
  <c r="H17344" i="4"/>
  <c r="H17352" i="4"/>
  <c r="H17360" i="4"/>
  <c r="H17368" i="4"/>
  <c r="H17376" i="4"/>
  <c r="H17384" i="4"/>
  <c r="H17392" i="4"/>
  <c r="H17400" i="4"/>
  <c r="H17408" i="4"/>
  <c r="H17416" i="4"/>
  <c r="H17424" i="4"/>
  <c r="H17432" i="4"/>
  <c r="H17440" i="4"/>
  <c r="H17448" i="4"/>
  <c r="H17456" i="4"/>
  <c r="H17464" i="4"/>
  <c r="H17472" i="4"/>
  <c r="H17480" i="4"/>
  <c r="H17488" i="4"/>
  <c r="H17496" i="4"/>
  <c r="H17504" i="4"/>
  <c r="H17177" i="4"/>
  <c r="H17185" i="4"/>
  <c r="H17193" i="4"/>
  <c r="I17193" i="4" s="1"/>
  <c r="H17201" i="4"/>
  <c r="H17209" i="4"/>
  <c r="I17209" i="4" s="1"/>
  <c r="H17217" i="4"/>
  <c r="H17225" i="4"/>
  <c r="I17225" i="4" s="1"/>
  <c r="H17233" i="4"/>
  <c r="I17233" i="4" s="1"/>
  <c r="H17241" i="4"/>
  <c r="H17249" i="4"/>
  <c r="H17257" i="4"/>
  <c r="I17257" i="4" s="1"/>
  <c r="H17265" i="4"/>
  <c r="H17273" i="4"/>
  <c r="I17273" i="4" s="1"/>
  <c r="H17281" i="4"/>
  <c r="H17289" i="4"/>
  <c r="I17289" i="4" s="1"/>
  <c r="H17297" i="4"/>
  <c r="I17297" i="4" s="1"/>
  <c r="H17305" i="4"/>
  <c r="H17313" i="4"/>
  <c r="H17321" i="4"/>
  <c r="I17321" i="4" s="1"/>
  <c r="H17329" i="4"/>
  <c r="H17337" i="4"/>
  <c r="I17337" i="4" s="1"/>
  <c r="H17345" i="4"/>
  <c r="H17353" i="4"/>
  <c r="I17353" i="4" s="1"/>
  <c r="H17361" i="4"/>
  <c r="I17361" i="4" s="1"/>
  <c r="H17369" i="4"/>
  <c r="H17377" i="4"/>
  <c r="H17385" i="4"/>
  <c r="I17385" i="4" s="1"/>
  <c r="H17393" i="4"/>
  <c r="H17401" i="4"/>
  <c r="I17401" i="4" s="1"/>
  <c r="H17409" i="4"/>
  <c r="H17417" i="4"/>
  <c r="I17417" i="4" s="1"/>
  <c r="H17425" i="4"/>
  <c r="I17425" i="4" s="1"/>
  <c r="H17433" i="4"/>
  <c r="H17441" i="4"/>
  <c r="H17449" i="4"/>
  <c r="I17449" i="4" s="1"/>
  <c r="H17457" i="4"/>
  <c r="H17465" i="4"/>
  <c r="I17465" i="4" s="1"/>
  <c r="H17473" i="4"/>
  <c r="H17481" i="4"/>
  <c r="I17481" i="4" s="1"/>
  <c r="H17489" i="4"/>
  <c r="I17489" i="4" s="1"/>
  <c r="H17497" i="4"/>
  <c r="H17505" i="4"/>
  <c r="H17178" i="4"/>
  <c r="H17186" i="4"/>
  <c r="H17194" i="4"/>
  <c r="I17194" i="4" s="1"/>
  <c r="H17202" i="4"/>
  <c r="H17210" i="4"/>
  <c r="I17210" i="4" s="1"/>
  <c r="H17218" i="4"/>
  <c r="I17218" i="4" s="1"/>
  <c r="H17226" i="4"/>
  <c r="H17234" i="4"/>
  <c r="H17242" i="4"/>
  <c r="I17242" i="4" s="1"/>
  <c r="H17250" i="4"/>
  <c r="H17258" i="4"/>
  <c r="I17258" i="4" s="1"/>
  <c r="H17266" i="4"/>
  <c r="H17274" i="4"/>
  <c r="I17274" i="4" s="1"/>
  <c r="H17282" i="4"/>
  <c r="I17282" i="4" s="1"/>
  <c r="H17290" i="4"/>
  <c r="H17298" i="4"/>
  <c r="H17306" i="4"/>
  <c r="H17314" i="4"/>
  <c r="H17322" i="4"/>
  <c r="I17322" i="4" s="1"/>
  <c r="H17330" i="4"/>
  <c r="H17338" i="4"/>
  <c r="I17338" i="4" s="1"/>
  <c r="H17346" i="4"/>
  <c r="I17346" i="4" s="1"/>
  <c r="H17354" i="4"/>
  <c r="H17362" i="4"/>
  <c r="H17370" i="4"/>
  <c r="I17370" i="4" s="1"/>
  <c r="H17378" i="4"/>
  <c r="H17386" i="4"/>
  <c r="I17386" i="4" s="1"/>
  <c r="H17394" i="4"/>
  <c r="H17402" i="4"/>
  <c r="I17402" i="4" s="1"/>
  <c r="H17410" i="4"/>
  <c r="I17410" i="4" s="1"/>
  <c r="H17418" i="4"/>
  <c r="H17426" i="4"/>
  <c r="H17434" i="4"/>
  <c r="H17442" i="4"/>
  <c r="H17450" i="4"/>
  <c r="I17450" i="4" s="1"/>
  <c r="H17458" i="4"/>
  <c r="H17466" i="4"/>
  <c r="I17466" i="4" s="1"/>
  <c r="H17474" i="4"/>
  <c r="I17474" i="4" s="1"/>
  <c r="H17482" i="4"/>
  <c r="H17490" i="4"/>
  <c r="H17498" i="4"/>
  <c r="I17498" i="4" s="1"/>
  <c r="H17506" i="4"/>
  <c r="H17179" i="4"/>
  <c r="I17179" i="4" s="1"/>
  <c r="H17187" i="4"/>
  <c r="H17195" i="4"/>
  <c r="I17195" i="4" s="1"/>
  <c r="H17203" i="4"/>
  <c r="I17203" i="4" s="1"/>
  <c r="H17211" i="4"/>
  <c r="I17211" i="4" s="1"/>
  <c r="H17219" i="4"/>
  <c r="H17227" i="4"/>
  <c r="I17227" i="4" s="1"/>
  <c r="H17235" i="4"/>
  <c r="H17243" i="4"/>
  <c r="I17243" i="4" s="1"/>
  <c r="H17251" i="4"/>
  <c r="H17259" i="4"/>
  <c r="I17259" i="4" s="1"/>
  <c r="H17267" i="4"/>
  <c r="I17267" i="4" s="1"/>
  <c r="H17275" i="4"/>
  <c r="I17275" i="4" s="1"/>
  <c r="H17283" i="4"/>
  <c r="H17291" i="4"/>
  <c r="I17291" i="4" s="1"/>
  <c r="H17299" i="4"/>
  <c r="H17307" i="4"/>
  <c r="I17307" i="4" s="1"/>
  <c r="H17315" i="4"/>
  <c r="H17323" i="4"/>
  <c r="I17323" i="4" s="1"/>
  <c r="H17331" i="4"/>
  <c r="I17331" i="4" s="1"/>
  <c r="H17339" i="4"/>
  <c r="I17339" i="4" s="1"/>
  <c r="H17347" i="4"/>
  <c r="H17355" i="4"/>
  <c r="I17355" i="4" s="1"/>
  <c r="H17363" i="4"/>
  <c r="H17371" i="4"/>
  <c r="I17371" i="4" s="1"/>
  <c r="H17379" i="4"/>
  <c r="H17387" i="4"/>
  <c r="I17387" i="4" s="1"/>
  <c r="H17395" i="4"/>
  <c r="I17395" i="4" s="1"/>
  <c r="H17403" i="4"/>
  <c r="I17403" i="4" s="1"/>
  <c r="H17411" i="4"/>
  <c r="H17419" i="4"/>
  <c r="I17419" i="4" s="1"/>
  <c r="H17427" i="4"/>
  <c r="H17435" i="4"/>
  <c r="I17435" i="4" s="1"/>
  <c r="H17443" i="4"/>
  <c r="H17451" i="4"/>
  <c r="I17451" i="4" s="1"/>
  <c r="H17459" i="4"/>
  <c r="I17459" i="4" s="1"/>
  <c r="H17467" i="4"/>
  <c r="I17467" i="4" s="1"/>
  <c r="H17475" i="4"/>
  <c r="H17483" i="4"/>
  <c r="I17483" i="4" s="1"/>
  <c r="H17491" i="4"/>
  <c r="H17499" i="4"/>
  <c r="I17499" i="4" s="1"/>
  <c r="H17180" i="4"/>
  <c r="H17188" i="4"/>
  <c r="H17196" i="4"/>
  <c r="H17204" i="4"/>
  <c r="H17212" i="4"/>
  <c r="H17220" i="4"/>
  <c r="H17228" i="4"/>
  <c r="H17236" i="4"/>
  <c r="H17244" i="4"/>
  <c r="H17252" i="4"/>
  <c r="H17260" i="4"/>
  <c r="H17268" i="4"/>
  <c r="H17276" i="4"/>
  <c r="H17284" i="4"/>
  <c r="H17292" i="4"/>
  <c r="H17300" i="4"/>
  <c r="H17308" i="4"/>
  <c r="H17316" i="4"/>
  <c r="H17324" i="4"/>
  <c r="H17332" i="4"/>
  <c r="H17340" i="4"/>
  <c r="H17348" i="4"/>
  <c r="H17356" i="4"/>
  <c r="H17364" i="4"/>
  <c r="H17372" i="4"/>
  <c r="H17380" i="4"/>
  <c r="H17388" i="4"/>
  <c r="H17396" i="4"/>
  <c r="H17404" i="4"/>
  <c r="H17412" i="4"/>
  <c r="H17420" i="4"/>
  <c r="H17428" i="4"/>
  <c r="H17436" i="4"/>
  <c r="H17444" i="4"/>
  <c r="H17452" i="4"/>
  <c r="H17460" i="4"/>
  <c r="H17468" i="4"/>
  <c r="H17476" i="4"/>
  <c r="H17484" i="4"/>
  <c r="H17492" i="4"/>
  <c r="H17500" i="4"/>
  <c r="H17181" i="4"/>
  <c r="I17181" i="4" s="1"/>
  <c r="H17189" i="4"/>
  <c r="I17189" i="4" s="1"/>
  <c r="H17197" i="4"/>
  <c r="H17205" i="4"/>
  <c r="H17213" i="4"/>
  <c r="I17213" i="4" s="1"/>
  <c r="H17221" i="4"/>
  <c r="H17229" i="4"/>
  <c r="I17229" i="4" s="1"/>
  <c r="H17237" i="4"/>
  <c r="H17245" i="4"/>
  <c r="I17245" i="4" s="1"/>
  <c r="H17253" i="4"/>
  <c r="I17253" i="4" s="1"/>
  <c r="H17261" i="4"/>
  <c r="H17269" i="4"/>
  <c r="H17277" i="4"/>
  <c r="I17277" i="4" s="1"/>
  <c r="H17285" i="4"/>
  <c r="H17293" i="4"/>
  <c r="I17293" i="4" s="1"/>
  <c r="H17301" i="4"/>
  <c r="H17309" i="4"/>
  <c r="I17309" i="4" s="1"/>
  <c r="H17317" i="4"/>
  <c r="I17317" i="4" s="1"/>
  <c r="H17325" i="4"/>
  <c r="H17333" i="4"/>
  <c r="H17341" i="4"/>
  <c r="I17341" i="4" s="1"/>
  <c r="H17349" i="4"/>
  <c r="H17357" i="4"/>
  <c r="I17357" i="4" s="1"/>
  <c r="H17365" i="4"/>
  <c r="H17373" i="4"/>
  <c r="I17373" i="4" s="1"/>
  <c r="H17381" i="4"/>
  <c r="I17381" i="4" s="1"/>
  <c r="H17389" i="4"/>
  <c r="H17397" i="4"/>
  <c r="H17405" i="4"/>
  <c r="I17405" i="4" s="1"/>
  <c r="H17413" i="4"/>
  <c r="H17421" i="4"/>
  <c r="I17421" i="4" s="1"/>
  <c r="H17429" i="4"/>
  <c r="H17437" i="4"/>
  <c r="I17437" i="4" s="1"/>
  <c r="H17445" i="4"/>
  <c r="I17445" i="4" s="1"/>
  <c r="H17453" i="4"/>
  <c r="H17461" i="4"/>
  <c r="H17469" i="4"/>
  <c r="I17469" i="4" s="1"/>
  <c r="H17477" i="4"/>
  <c r="H17485" i="4"/>
  <c r="I17485" i="4" s="1"/>
  <c r="H17493" i="4"/>
  <c r="H17501" i="4"/>
  <c r="I17501" i="4" s="1"/>
  <c r="H17182" i="4"/>
  <c r="I17182" i="4" s="1"/>
  <c r="H17190" i="4"/>
  <c r="H17198" i="4"/>
  <c r="H17206" i="4"/>
  <c r="I17206" i="4" s="1"/>
  <c r="H17214" i="4"/>
  <c r="I17214" i="4" s="1"/>
  <c r="H17222" i="4"/>
  <c r="I17222" i="4" s="1"/>
  <c r="H17230" i="4"/>
  <c r="H17238" i="4"/>
  <c r="I17238" i="4" s="1"/>
  <c r="H17246" i="4"/>
  <c r="I17246" i="4" s="1"/>
  <c r="H17254" i="4"/>
  <c r="H17262" i="4"/>
  <c r="H17270" i="4"/>
  <c r="H17278" i="4"/>
  <c r="I17278" i="4" s="1"/>
  <c r="H17286" i="4"/>
  <c r="I17286" i="4" s="1"/>
  <c r="H17294" i="4"/>
  <c r="H17302" i="4"/>
  <c r="I17302" i="4" s="1"/>
  <c r="H17310" i="4"/>
  <c r="I17310" i="4" s="1"/>
  <c r="H17318" i="4"/>
  <c r="H17326" i="4"/>
  <c r="H17334" i="4"/>
  <c r="I17334" i="4" s="1"/>
  <c r="H17342" i="4"/>
  <c r="I17342" i="4" s="1"/>
  <c r="H17350" i="4"/>
  <c r="I17350" i="4" s="1"/>
  <c r="H17358" i="4"/>
  <c r="H17366" i="4"/>
  <c r="I17366" i="4" s="1"/>
  <c r="H17374" i="4"/>
  <c r="I17374" i="4" s="1"/>
  <c r="H17382" i="4"/>
  <c r="H17390" i="4"/>
  <c r="H17398" i="4"/>
  <c r="H17406" i="4"/>
  <c r="I17406" i="4" s="1"/>
  <c r="H17414" i="4"/>
  <c r="I17414" i="4" s="1"/>
  <c r="H17422" i="4"/>
  <c r="H17430" i="4"/>
  <c r="I17430" i="4" s="1"/>
  <c r="H17438" i="4"/>
  <c r="I17438" i="4" s="1"/>
  <c r="H17446" i="4"/>
  <c r="H17454" i="4"/>
  <c r="H17462" i="4"/>
  <c r="I17462" i="4" s="1"/>
  <c r="H17470" i="4"/>
  <c r="I17470" i="4" s="1"/>
  <c r="H17478" i="4"/>
  <c r="I17478" i="4" s="1"/>
  <c r="H17486" i="4"/>
  <c r="H17494" i="4"/>
  <c r="I17494" i="4" s="1"/>
  <c r="H17502" i="4"/>
  <c r="I17502" i="4" s="1"/>
  <c r="H9584" i="4"/>
  <c r="H9592" i="4"/>
  <c r="H9600" i="4"/>
  <c r="H9608" i="4"/>
  <c r="H9616" i="4"/>
  <c r="I9616" i="4" s="1"/>
  <c r="H9624" i="4"/>
  <c r="H9632" i="4"/>
  <c r="H9640" i="4"/>
  <c r="I9640" i="4" s="1"/>
  <c r="H9648" i="4"/>
  <c r="H9656" i="4"/>
  <c r="H9664" i="4"/>
  <c r="H9672" i="4"/>
  <c r="H9680" i="4"/>
  <c r="I9680" i="4" s="1"/>
  <c r="H9688" i="4"/>
  <c r="H9696" i="4"/>
  <c r="H9704" i="4"/>
  <c r="I9704" i="4" s="1"/>
  <c r="H9712" i="4"/>
  <c r="H9720" i="4"/>
  <c r="H9728" i="4"/>
  <c r="H9736" i="4"/>
  <c r="H9744" i="4"/>
  <c r="I9744" i="4" s="1"/>
  <c r="H9752" i="4"/>
  <c r="H9760" i="4"/>
  <c r="H9768" i="4"/>
  <c r="I9768" i="4" s="1"/>
  <c r="H9776" i="4"/>
  <c r="H9784" i="4"/>
  <c r="H9792" i="4"/>
  <c r="H9800" i="4"/>
  <c r="H9808" i="4"/>
  <c r="I9808" i="4" s="1"/>
  <c r="H9816" i="4"/>
  <c r="H9585" i="4"/>
  <c r="H9593" i="4"/>
  <c r="I9593" i="4" s="1"/>
  <c r="H9601" i="4"/>
  <c r="H9609" i="4"/>
  <c r="H9617" i="4"/>
  <c r="H9625" i="4"/>
  <c r="I9625" i="4" s="1"/>
  <c r="H9633" i="4"/>
  <c r="I9633" i="4" s="1"/>
  <c r="H9641" i="4"/>
  <c r="H9649" i="4"/>
  <c r="H9657" i="4"/>
  <c r="I9657" i="4" s="1"/>
  <c r="H9665" i="4"/>
  <c r="H9673" i="4"/>
  <c r="H9681" i="4"/>
  <c r="H9689" i="4"/>
  <c r="I9689" i="4" s="1"/>
  <c r="H9697" i="4"/>
  <c r="I9697" i="4" s="1"/>
  <c r="H9705" i="4"/>
  <c r="H9713" i="4"/>
  <c r="H9721" i="4"/>
  <c r="I9721" i="4" s="1"/>
  <c r="H9729" i="4"/>
  <c r="H9737" i="4"/>
  <c r="H9745" i="4"/>
  <c r="H9753" i="4"/>
  <c r="I9753" i="4" s="1"/>
  <c r="H9761" i="4"/>
  <c r="I9761" i="4" s="1"/>
  <c r="H9769" i="4"/>
  <c r="H9777" i="4"/>
  <c r="H9785" i="4"/>
  <c r="I9785" i="4" s="1"/>
  <c r="H9793" i="4"/>
  <c r="H9801" i="4"/>
  <c r="H9809" i="4"/>
  <c r="H9817" i="4"/>
  <c r="I9817" i="4" s="1"/>
  <c r="H9586" i="4"/>
  <c r="I9586" i="4" s="1"/>
  <c r="H9594" i="4"/>
  <c r="H9602" i="4"/>
  <c r="H9610" i="4"/>
  <c r="I9610" i="4" s="1"/>
  <c r="H9618" i="4"/>
  <c r="H9626" i="4"/>
  <c r="H9634" i="4"/>
  <c r="H9642" i="4"/>
  <c r="H9650" i="4"/>
  <c r="I9650" i="4" s="1"/>
  <c r="H9658" i="4"/>
  <c r="H9666" i="4"/>
  <c r="H9674" i="4"/>
  <c r="I9674" i="4" s="1"/>
  <c r="H9682" i="4"/>
  <c r="H9690" i="4"/>
  <c r="H9698" i="4"/>
  <c r="I9698" i="4" s="1"/>
  <c r="H9587" i="4"/>
  <c r="I9587" i="4" s="1"/>
  <c r="H9595" i="4"/>
  <c r="I9595" i="4" s="1"/>
  <c r="H9603" i="4"/>
  <c r="I9603" i="4" s="1"/>
  <c r="H9611" i="4"/>
  <c r="H9619" i="4"/>
  <c r="I9619" i="4" s="1"/>
  <c r="H9627" i="4"/>
  <c r="H9635" i="4"/>
  <c r="H9643" i="4"/>
  <c r="H9651" i="4"/>
  <c r="I9651" i="4" s="1"/>
  <c r="H9659" i="4"/>
  <c r="H9667" i="4"/>
  <c r="I9667" i="4" s="1"/>
  <c r="H9675" i="4"/>
  <c r="H9683" i="4"/>
  <c r="I9683" i="4" s="1"/>
  <c r="H9691" i="4"/>
  <c r="H9699" i="4"/>
  <c r="H9707" i="4"/>
  <c r="H9715" i="4"/>
  <c r="I9715" i="4" s="1"/>
  <c r="H9723" i="4"/>
  <c r="I9723" i="4" s="1"/>
  <c r="H9731" i="4"/>
  <c r="I9731" i="4" s="1"/>
  <c r="H9739" i="4"/>
  <c r="H9747" i="4"/>
  <c r="I9747" i="4" s="1"/>
  <c r="H9755" i="4"/>
  <c r="H9763" i="4"/>
  <c r="H9771" i="4"/>
  <c r="H9779" i="4"/>
  <c r="I9779" i="4" s="1"/>
  <c r="H9787" i="4"/>
  <c r="I9787" i="4" s="1"/>
  <c r="H9795" i="4"/>
  <c r="I9795" i="4" s="1"/>
  <c r="H9803" i="4"/>
  <c r="H9811" i="4"/>
  <c r="I9811" i="4" s="1"/>
  <c r="H9819" i="4"/>
  <c r="H9588" i="4"/>
  <c r="H9596" i="4"/>
  <c r="H9604" i="4"/>
  <c r="H9612" i="4"/>
  <c r="I9612" i="4" s="1"/>
  <c r="H9620" i="4"/>
  <c r="H9628" i="4"/>
  <c r="I9628" i="4" s="1"/>
  <c r="H9636" i="4"/>
  <c r="I9636" i="4" s="1"/>
  <c r="H9644" i="4"/>
  <c r="H9652" i="4"/>
  <c r="H9660" i="4"/>
  <c r="H9668" i="4"/>
  <c r="H9676" i="4"/>
  <c r="I9676" i="4" s="1"/>
  <c r="H9684" i="4"/>
  <c r="H9692" i="4"/>
  <c r="I9692" i="4" s="1"/>
  <c r="H9700" i="4"/>
  <c r="I9700" i="4" s="1"/>
  <c r="H9708" i="4"/>
  <c r="H9716" i="4"/>
  <c r="H9724" i="4"/>
  <c r="H9732" i="4"/>
  <c r="H9740" i="4"/>
  <c r="I9740" i="4" s="1"/>
  <c r="H9748" i="4"/>
  <c r="H9756" i="4"/>
  <c r="I9756" i="4" s="1"/>
  <c r="H9764" i="4"/>
  <c r="I9764" i="4" s="1"/>
  <c r="H9772" i="4"/>
  <c r="H9780" i="4"/>
  <c r="H9788" i="4"/>
  <c r="H9796" i="4"/>
  <c r="H9804" i="4"/>
  <c r="I9804" i="4" s="1"/>
  <c r="H9812" i="4"/>
  <c r="H9589" i="4"/>
  <c r="H9597" i="4"/>
  <c r="I9597" i="4" s="1"/>
  <c r="H9605" i="4"/>
  <c r="H9613" i="4"/>
  <c r="H9621" i="4"/>
  <c r="H9629" i="4"/>
  <c r="H9637" i="4"/>
  <c r="I9637" i="4" s="1"/>
  <c r="H9645" i="4"/>
  <c r="H9653" i="4"/>
  <c r="H9661" i="4"/>
  <c r="I9661" i="4" s="1"/>
  <c r="H9669" i="4"/>
  <c r="H9677" i="4"/>
  <c r="H9685" i="4"/>
  <c r="H9693" i="4"/>
  <c r="H9701" i="4"/>
  <c r="I9701" i="4" s="1"/>
  <c r="H9709" i="4"/>
  <c r="H9717" i="4"/>
  <c r="H9725" i="4"/>
  <c r="I9725" i="4" s="1"/>
  <c r="H9733" i="4"/>
  <c r="H9741" i="4"/>
  <c r="H9749" i="4"/>
  <c r="I9749" i="4" s="1"/>
  <c r="H9757" i="4"/>
  <c r="H9765" i="4"/>
  <c r="I9765" i="4" s="1"/>
  <c r="H9773" i="4"/>
  <c r="H9781" i="4"/>
  <c r="H9789" i="4"/>
  <c r="I9789" i="4" s="1"/>
  <c r="H9797" i="4"/>
  <c r="H9805" i="4"/>
  <c r="H9813" i="4"/>
  <c r="I9813" i="4" s="1"/>
  <c r="H9582" i="4"/>
  <c r="H9590" i="4"/>
  <c r="I9590" i="4" s="1"/>
  <c r="H9598" i="4"/>
  <c r="H9606" i="4"/>
  <c r="H9614" i="4"/>
  <c r="I9614" i="4" s="1"/>
  <c r="H9622" i="4"/>
  <c r="I9622" i="4" s="1"/>
  <c r="H9630" i="4"/>
  <c r="H9638" i="4"/>
  <c r="H9646" i="4"/>
  <c r="H9654" i="4"/>
  <c r="I9654" i="4" s="1"/>
  <c r="H9662" i="4"/>
  <c r="H9670" i="4"/>
  <c r="H9678" i="4"/>
  <c r="I9678" i="4" s="1"/>
  <c r="H9686" i="4"/>
  <c r="I9686" i="4" s="1"/>
  <c r="H9694" i="4"/>
  <c r="H9702" i="4"/>
  <c r="H9710" i="4"/>
  <c r="H9718" i="4"/>
  <c r="I9718" i="4" s="1"/>
  <c r="H9726" i="4"/>
  <c r="H9734" i="4"/>
  <c r="H9742" i="4"/>
  <c r="I9742" i="4" s="1"/>
  <c r="H9750" i="4"/>
  <c r="I9750" i="4" s="1"/>
  <c r="H9758" i="4"/>
  <c r="H9766" i="4"/>
  <c r="H9774" i="4"/>
  <c r="H9782" i="4"/>
  <c r="I9782" i="4" s="1"/>
  <c r="H9790" i="4"/>
  <c r="H9798" i="4"/>
  <c r="H9806" i="4"/>
  <c r="I9806" i="4" s="1"/>
  <c r="H9814" i="4"/>
  <c r="I9814" i="4" s="1"/>
  <c r="H9591" i="4"/>
  <c r="I9591" i="4" s="1"/>
  <c r="H9655" i="4"/>
  <c r="H9711" i="4"/>
  <c r="H9743" i="4"/>
  <c r="I9743" i="4" s="1"/>
  <c r="H9775" i="4"/>
  <c r="H9807" i="4"/>
  <c r="H9824" i="4"/>
  <c r="I9824" i="4" s="1"/>
  <c r="H9832" i="4"/>
  <c r="H9840" i="4"/>
  <c r="H9848" i="4"/>
  <c r="H9856" i="4"/>
  <c r="H9864" i="4"/>
  <c r="I9864" i="4" s="1"/>
  <c r="H9872" i="4"/>
  <c r="H9880" i="4"/>
  <c r="H9888" i="4"/>
  <c r="I9888" i="4" s="1"/>
  <c r="H9896" i="4"/>
  <c r="H9904" i="4"/>
  <c r="H9912" i="4"/>
  <c r="H9599" i="4"/>
  <c r="H9663" i="4"/>
  <c r="I9663" i="4" s="1"/>
  <c r="H9714" i="4"/>
  <c r="H9746" i="4"/>
  <c r="H9778" i="4"/>
  <c r="I9778" i="4" s="1"/>
  <c r="H9810" i="4"/>
  <c r="H9825" i="4"/>
  <c r="H9833" i="4"/>
  <c r="H9841" i="4"/>
  <c r="I9841" i="4" s="1"/>
  <c r="H9849" i="4"/>
  <c r="I9849" i="4" s="1"/>
  <c r="H9857" i="4"/>
  <c r="H9865" i="4"/>
  <c r="H9873" i="4"/>
  <c r="I9873" i="4" s="1"/>
  <c r="H9881" i="4"/>
  <c r="H9889" i="4"/>
  <c r="H9897" i="4"/>
  <c r="H9905" i="4"/>
  <c r="I9905" i="4" s="1"/>
  <c r="H9607" i="4"/>
  <c r="I9607" i="4" s="1"/>
  <c r="H9671" i="4"/>
  <c r="H9719" i="4"/>
  <c r="H9751" i="4"/>
  <c r="I9751" i="4" s="1"/>
  <c r="H9783" i="4"/>
  <c r="H9815" i="4"/>
  <c r="I9815" i="4" s="1"/>
  <c r="H9826" i="4"/>
  <c r="H9834" i="4"/>
  <c r="H9842" i="4"/>
  <c r="I9842" i="4" s="1"/>
  <c r="H9850" i="4"/>
  <c r="H9858" i="4"/>
  <c r="H9866" i="4"/>
  <c r="I9866" i="4" s="1"/>
  <c r="H9874" i="4"/>
  <c r="H9882" i="4"/>
  <c r="H9890" i="4"/>
  <c r="H9898" i="4"/>
  <c r="H9906" i="4"/>
  <c r="I9906" i="4" s="1"/>
  <c r="H9615" i="4"/>
  <c r="H9679" i="4"/>
  <c r="H9722" i="4"/>
  <c r="I9722" i="4" s="1"/>
  <c r="H9754" i="4"/>
  <c r="H9786" i="4"/>
  <c r="H9818" i="4"/>
  <c r="H9827" i="4"/>
  <c r="I9827" i="4" s="1"/>
  <c r="H9835" i="4"/>
  <c r="I9835" i="4" s="1"/>
  <c r="H9843" i="4"/>
  <c r="I9843" i="4" s="1"/>
  <c r="H9851" i="4"/>
  <c r="H9859" i="4"/>
  <c r="I9859" i="4" s="1"/>
  <c r="H9867" i="4"/>
  <c r="H9875" i="4"/>
  <c r="H9883" i="4"/>
  <c r="H9891" i="4"/>
  <c r="I9891" i="4" s="1"/>
  <c r="H9899" i="4"/>
  <c r="I9899" i="4" s="1"/>
  <c r="H9907" i="4"/>
  <c r="I9907" i="4" s="1"/>
  <c r="H9623" i="4"/>
  <c r="H9687" i="4"/>
  <c r="I9687" i="4" s="1"/>
  <c r="H9727" i="4"/>
  <c r="H9759" i="4"/>
  <c r="I9759" i="4" s="1"/>
  <c r="H9791" i="4"/>
  <c r="H9820" i="4"/>
  <c r="H9828" i="4"/>
  <c r="I9828" i="4" s="1"/>
  <c r="H9836" i="4"/>
  <c r="H9844" i="4"/>
  <c r="I9844" i="4" s="1"/>
  <c r="H9852" i="4"/>
  <c r="I9852" i="4" s="1"/>
  <c r="H9860" i="4"/>
  <c r="H9868" i="4"/>
  <c r="H9876" i="4"/>
  <c r="H9884" i="4"/>
  <c r="H9892" i="4"/>
  <c r="I9892" i="4" s="1"/>
  <c r="H9900" i="4"/>
  <c r="H9908" i="4"/>
  <c r="I9908" i="4" s="1"/>
  <c r="H9631" i="4"/>
  <c r="I9631" i="4" s="1"/>
  <c r="H9695" i="4"/>
  <c r="H9730" i="4"/>
  <c r="H9762" i="4"/>
  <c r="H9794" i="4"/>
  <c r="H9821" i="4"/>
  <c r="I9821" i="4" s="1"/>
  <c r="H9829" i="4"/>
  <c r="H9837" i="4"/>
  <c r="H9845" i="4"/>
  <c r="I9845" i="4" s="1"/>
  <c r="H9853" i="4"/>
  <c r="H9861" i="4"/>
  <c r="H9869" i="4"/>
  <c r="I9869" i="4" s="1"/>
  <c r="H9877" i="4"/>
  <c r="H9885" i="4"/>
  <c r="I9885" i="4" s="1"/>
  <c r="H9893" i="4"/>
  <c r="H9901" i="4"/>
  <c r="H9909" i="4"/>
  <c r="I9909" i="4" s="1"/>
  <c r="H9639" i="4"/>
  <c r="H9703" i="4"/>
  <c r="I9703" i="4" s="1"/>
  <c r="H9735" i="4"/>
  <c r="H9767" i="4"/>
  <c r="H9799" i="4"/>
  <c r="I9799" i="4" s="1"/>
  <c r="H9822" i="4"/>
  <c r="H9830" i="4"/>
  <c r="H9838" i="4"/>
  <c r="I9838" i="4" s="1"/>
  <c r="H9846" i="4"/>
  <c r="I9846" i="4" s="1"/>
  <c r="H9854" i="4"/>
  <c r="H9862" i="4"/>
  <c r="H9870" i="4"/>
  <c r="H9878" i="4"/>
  <c r="I9878" i="4" s="1"/>
  <c r="H9886" i="4"/>
  <c r="H9894" i="4"/>
  <c r="H9902" i="4"/>
  <c r="I9902" i="4" s="1"/>
  <c r="H9910" i="4"/>
  <c r="I9910" i="4" s="1"/>
  <c r="H9583" i="4"/>
  <c r="I9583" i="4" s="1"/>
  <c r="H9647" i="4"/>
  <c r="I9647" i="4" s="1"/>
  <c r="H9706" i="4"/>
  <c r="H9738" i="4"/>
  <c r="I9738" i="4" s="1"/>
  <c r="H9770" i="4"/>
  <c r="H9802" i="4"/>
  <c r="H9823" i="4"/>
  <c r="I9823" i="4" s="1"/>
  <c r="H9831" i="4"/>
  <c r="H9839" i="4"/>
  <c r="I9839" i="4" s="1"/>
  <c r="H9847" i="4"/>
  <c r="H9855" i="4"/>
  <c r="H9863" i="4"/>
  <c r="I9863" i="4" s="1"/>
  <c r="H9871" i="4"/>
  <c r="H9879" i="4"/>
  <c r="H9887" i="4"/>
  <c r="I9887" i="4" s="1"/>
  <c r="H9895" i="4"/>
  <c r="H9903" i="4"/>
  <c r="I9903" i="4" s="1"/>
  <c r="H9911" i="4"/>
  <c r="H2319" i="4"/>
  <c r="H2327" i="4"/>
  <c r="H2335" i="4"/>
  <c r="H2343" i="4"/>
  <c r="H2351" i="4"/>
  <c r="H2359" i="4"/>
  <c r="H2367" i="4"/>
  <c r="H2375" i="4"/>
  <c r="H2383" i="4"/>
  <c r="H2391" i="4"/>
  <c r="H2399" i="4"/>
  <c r="H2407" i="4"/>
  <c r="H2415" i="4"/>
  <c r="H2423" i="4"/>
  <c r="H2431" i="4"/>
  <c r="H2439" i="4"/>
  <c r="H2447" i="4"/>
  <c r="H2323" i="4"/>
  <c r="H2331" i="4"/>
  <c r="H2339" i="4"/>
  <c r="H2347" i="4"/>
  <c r="H2355" i="4"/>
  <c r="H2363" i="4"/>
  <c r="H2371" i="4"/>
  <c r="H2379" i="4"/>
  <c r="H2387" i="4"/>
  <c r="H2395" i="4"/>
  <c r="H2403" i="4"/>
  <c r="H2411" i="4"/>
  <c r="H2419" i="4"/>
  <c r="H2427" i="4"/>
  <c r="H2435" i="4"/>
  <c r="H2443" i="4"/>
  <c r="H2451" i="4"/>
  <c r="H2321" i="4"/>
  <c r="H2332" i="4"/>
  <c r="H2342" i="4"/>
  <c r="H2353" i="4"/>
  <c r="H2364" i="4"/>
  <c r="H2374" i="4"/>
  <c r="H2385" i="4"/>
  <c r="H2396" i="4"/>
  <c r="H2406" i="4"/>
  <c r="H2417" i="4"/>
  <c r="H2428" i="4"/>
  <c r="H2438" i="4"/>
  <c r="H2449" i="4"/>
  <c r="H2458" i="4"/>
  <c r="H2466" i="4"/>
  <c r="H2474" i="4"/>
  <c r="H2482" i="4"/>
  <c r="H2490" i="4"/>
  <c r="H2498" i="4"/>
  <c r="H2506" i="4"/>
  <c r="H2514" i="4"/>
  <c r="H2522" i="4"/>
  <c r="H2530" i="4"/>
  <c r="H2538" i="4"/>
  <c r="H2546" i="4"/>
  <c r="H2554" i="4"/>
  <c r="H2562" i="4"/>
  <c r="H2570" i="4"/>
  <c r="H2578" i="4"/>
  <c r="H2586" i="4"/>
  <c r="H2594" i="4"/>
  <c r="H2602" i="4"/>
  <c r="H2610" i="4"/>
  <c r="H2618" i="4"/>
  <c r="H2626" i="4"/>
  <c r="H2634" i="4"/>
  <c r="H2642" i="4"/>
  <c r="H2322" i="4"/>
  <c r="H2333" i="4"/>
  <c r="H2344" i="4"/>
  <c r="H2354" i="4"/>
  <c r="H2365" i="4"/>
  <c r="H2376" i="4"/>
  <c r="H2386" i="4"/>
  <c r="H2397" i="4"/>
  <c r="H2408" i="4"/>
  <c r="H2418" i="4"/>
  <c r="H2429" i="4"/>
  <c r="H2440" i="4"/>
  <c r="H2450" i="4"/>
  <c r="H2459" i="4"/>
  <c r="H2467" i="4"/>
  <c r="H2475" i="4"/>
  <c r="H2483" i="4"/>
  <c r="H2491" i="4"/>
  <c r="H2499" i="4"/>
  <c r="H2507" i="4"/>
  <c r="H2515" i="4"/>
  <c r="H2523" i="4"/>
  <c r="H2531" i="4"/>
  <c r="H2539" i="4"/>
  <c r="H2547" i="4"/>
  <c r="H2555" i="4"/>
  <c r="H2563" i="4"/>
  <c r="H2571" i="4"/>
  <c r="H2579" i="4"/>
  <c r="H2587" i="4"/>
  <c r="H2595" i="4"/>
  <c r="H2603" i="4"/>
  <c r="H2611" i="4"/>
  <c r="H2619" i="4"/>
  <c r="H2627" i="4"/>
  <c r="H2635" i="4"/>
  <c r="H2643" i="4"/>
  <c r="H2324" i="4"/>
  <c r="H2334" i="4"/>
  <c r="H2345" i="4"/>
  <c r="H2356" i="4"/>
  <c r="H2366" i="4"/>
  <c r="H2377" i="4"/>
  <c r="H2388" i="4"/>
  <c r="H2398" i="4"/>
  <c r="H2409" i="4"/>
  <c r="H2420" i="4"/>
  <c r="H2430" i="4"/>
  <c r="H2441" i="4"/>
  <c r="H2452" i="4"/>
  <c r="H2460" i="4"/>
  <c r="H2468" i="4"/>
  <c r="H2476" i="4"/>
  <c r="H2484" i="4"/>
  <c r="H2492" i="4"/>
  <c r="H2500" i="4"/>
  <c r="H2508" i="4"/>
  <c r="H2516" i="4"/>
  <c r="H2524" i="4"/>
  <c r="H2532" i="4"/>
  <c r="H2540" i="4"/>
  <c r="H2548" i="4"/>
  <c r="H2556" i="4"/>
  <c r="H2564" i="4"/>
  <c r="H2572" i="4"/>
  <c r="H2580" i="4"/>
  <c r="H2588" i="4"/>
  <c r="H2596" i="4"/>
  <c r="H2604" i="4"/>
  <c r="H2612" i="4"/>
  <c r="H2620" i="4"/>
  <c r="H2628" i="4"/>
  <c r="H2636" i="4"/>
  <c r="H2644" i="4"/>
  <c r="H2325" i="4"/>
  <c r="H2336" i="4"/>
  <c r="H2346" i="4"/>
  <c r="H2357" i="4"/>
  <c r="H2368" i="4"/>
  <c r="H2378" i="4"/>
  <c r="H2389" i="4"/>
  <c r="H2400" i="4"/>
  <c r="H2410" i="4"/>
  <c r="H2421" i="4"/>
  <c r="H2432" i="4"/>
  <c r="H2442" i="4"/>
  <c r="H2453" i="4"/>
  <c r="H2461" i="4"/>
  <c r="H2469" i="4"/>
  <c r="H2477" i="4"/>
  <c r="H2485" i="4"/>
  <c r="H2493" i="4"/>
  <c r="H2501" i="4"/>
  <c r="H2509" i="4"/>
  <c r="H2517" i="4"/>
  <c r="H2525" i="4"/>
  <c r="H2533" i="4"/>
  <c r="H2541" i="4"/>
  <c r="H2549" i="4"/>
  <c r="H2557" i="4"/>
  <c r="H2565" i="4"/>
  <c r="H2573" i="4"/>
  <c r="H2581" i="4"/>
  <c r="H2589" i="4"/>
  <c r="H2597" i="4"/>
  <c r="H2605" i="4"/>
  <c r="H2613" i="4"/>
  <c r="H2621" i="4"/>
  <c r="H2629" i="4"/>
  <c r="H2637" i="4"/>
  <c r="H2645" i="4"/>
  <c r="H2326" i="4"/>
  <c r="H2337" i="4"/>
  <c r="H2348" i="4"/>
  <c r="H2358" i="4"/>
  <c r="H2369" i="4"/>
  <c r="H2380" i="4"/>
  <c r="H2390" i="4"/>
  <c r="H2401" i="4"/>
  <c r="H2412" i="4"/>
  <c r="H2422" i="4"/>
  <c r="H2433" i="4"/>
  <c r="H2444" i="4"/>
  <c r="H2454" i="4"/>
  <c r="H2462" i="4"/>
  <c r="H2470" i="4"/>
  <c r="H2478" i="4"/>
  <c r="H2486" i="4"/>
  <c r="H2494" i="4"/>
  <c r="H2502" i="4"/>
  <c r="H2510" i="4"/>
  <c r="H2518" i="4"/>
  <c r="H2526" i="4"/>
  <c r="H2534" i="4"/>
  <c r="H2542" i="4"/>
  <c r="H2550" i="4"/>
  <c r="H2558" i="4"/>
  <c r="H2566" i="4"/>
  <c r="H2574" i="4"/>
  <c r="H2582" i="4"/>
  <c r="H2590" i="4"/>
  <c r="H2598" i="4"/>
  <c r="H2606" i="4"/>
  <c r="H2614" i="4"/>
  <c r="H2622" i="4"/>
  <c r="H2630" i="4"/>
  <c r="H2638" i="4"/>
  <c r="H2646" i="4"/>
  <c r="H2328" i="4"/>
  <c r="H2338" i="4"/>
  <c r="H2349" i="4"/>
  <c r="H2360" i="4"/>
  <c r="H2370" i="4"/>
  <c r="H2381" i="4"/>
  <c r="H2392" i="4"/>
  <c r="H2402" i="4"/>
  <c r="H2413" i="4"/>
  <c r="H2424" i="4"/>
  <c r="H2434" i="4"/>
  <c r="H2445" i="4"/>
  <c r="H2455" i="4"/>
  <c r="H2463" i="4"/>
  <c r="H2471" i="4"/>
  <c r="H2479" i="4"/>
  <c r="H2487" i="4"/>
  <c r="H2495" i="4"/>
  <c r="H2503" i="4"/>
  <c r="H2511" i="4"/>
  <c r="H2519" i="4"/>
  <c r="H2527" i="4"/>
  <c r="H2535" i="4"/>
  <c r="H2543" i="4"/>
  <c r="H2551" i="4"/>
  <c r="H2559" i="4"/>
  <c r="H2567" i="4"/>
  <c r="H2575" i="4"/>
  <c r="H2583" i="4"/>
  <c r="H2591" i="4"/>
  <c r="H2599" i="4"/>
  <c r="H2607" i="4"/>
  <c r="H2615" i="4"/>
  <c r="H2623" i="4"/>
  <c r="H2631" i="4"/>
  <c r="H2639" i="4"/>
  <c r="H2647" i="4"/>
  <c r="H2320" i="4"/>
  <c r="H2330" i="4"/>
  <c r="H2341" i="4"/>
  <c r="H2352" i="4"/>
  <c r="H2362" i="4"/>
  <c r="H2373" i="4"/>
  <c r="H2384" i="4"/>
  <c r="H2394" i="4"/>
  <c r="H2405" i="4"/>
  <c r="H2416" i="4"/>
  <c r="H2426" i="4"/>
  <c r="H2437" i="4"/>
  <c r="H2448" i="4"/>
  <c r="H2457" i="4"/>
  <c r="H2465" i="4"/>
  <c r="H2473" i="4"/>
  <c r="H2481" i="4"/>
  <c r="H2489" i="4"/>
  <c r="H2497" i="4"/>
  <c r="H2505" i="4"/>
  <c r="H2513" i="4"/>
  <c r="H2521" i="4"/>
  <c r="H2529" i="4"/>
  <c r="H2537" i="4"/>
  <c r="H2545" i="4"/>
  <c r="H2553" i="4"/>
  <c r="H2561" i="4"/>
  <c r="H2569" i="4"/>
  <c r="H2577" i="4"/>
  <c r="H2585" i="4"/>
  <c r="H2593" i="4"/>
  <c r="H2601" i="4"/>
  <c r="H2609" i="4"/>
  <c r="H2617" i="4"/>
  <c r="H2625" i="4"/>
  <c r="H2633" i="4"/>
  <c r="H2641" i="4"/>
  <c r="H2649" i="4"/>
  <c r="H2393" i="4"/>
  <c r="H2472" i="4"/>
  <c r="H2536" i="4"/>
  <c r="H2600" i="4"/>
  <c r="C2325" i="4"/>
  <c r="C2333" i="4"/>
  <c r="C2341" i="4"/>
  <c r="C2349" i="4"/>
  <c r="C2357" i="4"/>
  <c r="C2365" i="4"/>
  <c r="C2373" i="4"/>
  <c r="C2381" i="4"/>
  <c r="C2389" i="4"/>
  <c r="C2397" i="4"/>
  <c r="C2405" i="4"/>
  <c r="C2413" i="4"/>
  <c r="C2421" i="4"/>
  <c r="C2429" i="4"/>
  <c r="C2437" i="4"/>
  <c r="C2445" i="4"/>
  <c r="C2453" i="4"/>
  <c r="C2461" i="4"/>
  <c r="C2469" i="4"/>
  <c r="C2477" i="4"/>
  <c r="C2485" i="4"/>
  <c r="C2493" i="4"/>
  <c r="C2501" i="4"/>
  <c r="C2509" i="4"/>
  <c r="C2517" i="4"/>
  <c r="C2525" i="4"/>
  <c r="C2533" i="4"/>
  <c r="C2541" i="4"/>
  <c r="C2549" i="4"/>
  <c r="C2557" i="4"/>
  <c r="C2565" i="4"/>
  <c r="C2573" i="4"/>
  <c r="C2581" i="4"/>
  <c r="C2589" i="4"/>
  <c r="C2597" i="4"/>
  <c r="C2605" i="4"/>
  <c r="C2613" i="4"/>
  <c r="C2621" i="4"/>
  <c r="C2629" i="4"/>
  <c r="C2637" i="4"/>
  <c r="C2645" i="4"/>
  <c r="H2404" i="4"/>
  <c r="H2480" i="4"/>
  <c r="H2544" i="4"/>
  <c r="H2608" i="4"/>
  <c r="C2326" i="4"/>
  <c r="C2334" i="4"/>
  <c r="C2342" i="4"/>
  <c r="C2350" i="4"/>
  <c r="C2358" i="4"/>
  <c r="C2366" i="4"/>
  <c r="C2374" i="4"/>
  <c r="C2382" i="4"/>
  <c r="C2390" i="4"/>
  <c r="C2398" i="4"/>
  <c r="C2406" i="4"/>
  <c r="C2414" i="4"/>
  <c r="C2422" i="4"/>
  <c r="C2430" i="4"/>
  <c r="C2438" i="4"/>
  <c r="C2446" i="4"/>
  <c r="C2454" i="4"/>
  <c r="C2462" i="4"/>
  <c r="C2470" i="4"/>
  <c r="C2478" i="4"/>
  <c r="C2486" i="4"/>
  <c r="C2494" i="4"/>
  <c r="C2502" i="4"/>
  <c r="C2510" i="4"/>
  <c r="C2518" i="4"/>
  <c r="C2526" i="4"/>
  <c r="C2534" i="4"/>
  <c r="C2542" i="4"/>
  <c r="C2550" i="4"/>
  <c r="C2558" i="4"/>
  <c r="C2566" i="4"/>
  <c r="C2574" i="4"/>
  <c r="C2582" i="4"/>
  <c r="C2590" i="4"/>
  <c r="C2598" i="4"/>
  <c r="C2606" i="4"/>
  <c r="C2614" i="4"/>
  <c r="C2622" i="4"/>
  <c r="C2630" i="4"/>
  <c r="C2638" i="4"/>
  <c r="C2646" i="4"/>
  <c r="H2329" i="4"/>
  <c r="H2414" i="4"/>
  <c r="H2488" i="4"/>
  <c r="H2552" i="4"/>
  <c r="H2616" i="4"/>
  <c r="C2319" i="4"/>
  <c r="C2327" i="4"/>
  <c r="C2335" i="4"/>
  <c r="C2343" i="4"/>
  <c r="C2351" i="4"/>
  <c r="C2359" i="4"/>
  <c r="C2367" i="4"/>
  <c r="C2375" i="4"/>
  <c r="C2383" i="4"/>
  <c r="C2391" i="4"/>
  <c r="C2399" i="4"/>
  <c r="C2407" i="4"/>
  <c r="C2415" i="4"/>
  <c r="C2423" i="4"/>
  <c r="C2431" i="4"/>
  <c r="C2439" i="4"/>
  <c r="C2447" i="4"/>
  <c r="C2455" i="4"/>
  <c r="C2463" i="4"/>
  <c r="C2471" i="4"/>
  <c r="C2479" i="4"/>
  <c r="C2487" i="4"/>
  <c r="C2495" i="4"/>
  <c r="C2503" i="4"/>
  <c r="C2511" i="4"/>
  <c r="C2519" i="4"/>
  <c r="C2527" i="4"/>
  <c r="C2535" i="4"/>
  <c r="C2543" i="4"/>
  <c r="C2551" i="4"/>
  <c r="C2559" i="4"/>
  <c r="C2567" i="4"/>
  <c r="C2575" i="4"/>
  <c r="C2583" i="4"/>
  <c r="C2591" i="4"/>
  <c r="C2599" i="4"/>
  <c r="C2607" i="4"/>
  <c r="C2615" i="4"/>
  <c r="C2623" i="4"/>
  <c r="C2631" i="4"/>
  <c r="C2639" i="4"/>
  <c r="C2647" i="4"/>
  <c r="H2340" i="4"/>
  <c r="H2425" i="4"/>
  <c r="H2496" i="4"/>
  <c r="H2560" i="4"/>
  <c r="H2624" i="4"/>
  <c r="C2320" i="4"/>
  <c r="C2328" i="4"/>
  <c r="C2336" i="4"/>
  <c r="C2344" i="4"/>
  <c r="C2352" i="4"/>
  <c r="C2360" i="4"/>
  <c r="C2368" i="4"/>
  <c r="C2376" i="4"/>
  <c r="C2384" i="4"/>
  <c r="C2392" i="4"/>
  <c r="C2400" i="4"/>
  <c r="C2408" i="4"/>
  <c r="C2416" i="4"/>
  <c r="C2424" i="4"/>
  <c r="C2432" i="4"/>
  <c r="C2440" i="4"/>
  <c r="C2448" i="4"/>
  <c r="C2456" i="4"/>
  <c r="C2464" i="4"/>
  <c r="C2472" i="4"/>
  <c r="C2480" i="4"/>
  <c r="C2488" i="4"/>
  <c r="C2496" i="4"/>
  <c r="C2504" i="4"/>
  <c r="C2512" i="4"/>
  <c r="C2520" i="4"/>
  <c r="C2528" i="4"/>
  <c r="C2536" i="4"/>
  <c r="C2544" i="4"/>
  <c r="C2552" i="4"/>
  <c r="C2560" i="4"/>
  <c r="C2568" i="4"/>
  <c r="C2576" i="4"/>
  <c r="C2584" i="4"/>
  <c r="C2592" i="4"/>
  <c r="C2600" i="4"/>
  <c r="C2608" i="4"/>
  <c r="C2616" i="4"/>
  <c r="C2624" i="4"/>
  <c r="C2632" i="4"/>
  <c r="C2640" i="4"/>
  <c r="C2648" i="4"/>
  <c r="H2350" i="4"/>
  <c r="H2436" i="4"/>
  <c r="H2504" i="4"/>
  <c r="H2568" i="4"/>
  <c r="H2632" i="4"/>
  <c r="C2321" i="4"/>
  <c r="C2329" i="4"/>
  <c r="C2337" i="4"/>
  <c r="C2345" i="4"/>
  <c r="C2353" i="4"/>
  <c r="C2361" i="4"/>
  <c r="C2369" i="4"/>
  <c r="C2377" i="4"/>
  <c r="C2385" i="4"/>
  <c r="C2393" i="4"/>
  <c r="C2401" i="4"/>
  <c r="C2409" i="4"/>
  <c r="C2417" i="4"/>
  <c r="C2425" i="4"/>
  <c r="C2433" i="4"/>
  <c r="C2441" i="4"/>
  <c r="C2449" i="4"/>
  <c r="C2457" i="4"/>
  <c r="C2465" i="4"/>
  <c r="C2473" i="4"/>
  <c r="C2481" i="4"/>
  <c r="C2489" i="4"/>
  <c r="C2497" i="4"/>
  <c r="C2505" i="4"/>
  <c r="C2513" i="4"/>
  <c r="C2521" i="4"/>
  <c r="C2529" i="4"/>
  <c r="C2537" i="4"/>
  <c r="C2545" i="4"/>
  <c r="C2553" i="4"/>
  <c r="C2561" i="4"/>
  <c r="C2569" i="4"/>
  <c r="C2577" i="4"/>
  <c r="C2585" i="4"/>
  <c r="C2593" i="4"/>
  <c r="C2601" i="4"/>
  <c r="C2609" i="4"/>
  <c r="C2617" i="4"/>
  <c r="C2625" i="4"/>
  <c r="C2633" i="4"/>
  <c r="C2641" i="4"/>
  <c r="C2649" i="4"/>
  <c r="H2361" i="4"/>
  <c r="H2446" i="4"/>
  <c r="H2512" i="4"/>
  <c r="H2576" i="4"/>
  <c r="H2640" i="4"/>
  <c r="C2322" i="4"/>
  <c r="C2330" i="4"/>
  <c r="C2338" i="4"/>
  <c r="C2346" i="4"/>
  <c r="C2354" i="4"/>
  <c r="C2362" i="4"/>
  <c r="C2370" i="4"/>
  <c r="C2378" i="4"/>
  <c r="C2386" i="4"/>
  <c r="C2394" i="4"/>
  <c r="C2402" i="4"/>
  <c r="C2410" i="4"/>
  <c r="C2418" i="4"/>
  <c r="C2426" i="4"/>
  <c r="C2434" i="4"/>
  <c r="C2442" i="4"/>
  <c r="C2450" i="4"/>
  <c r="C2458" i="4"/>
  <c r="C2466" i="4"/>
  <c r="C2474" i="4"/>
  <c r="C2482" i="4"/>
  <c r="C2490" i="4"/>
  <c r="C2498" i="4"/>
  <c r="C2506" i="4"/>
  <c r="C2514" i="4"/>
  <c r="C2522" i="4"/>
  <c r="C2530" i="4"/>
  <c r="C2538" i="4"/>
  <c r="C2546" i="4"/>
  <c r="C2554" i="4"/>
  <c r="C2562" i="4"/>
  <c r="C2570" i="4"/>
  <c r="C2578" i="4"/>
  <c r="C2586" i="4"/>
  <c r="C2594" i="4"/>
  <c r="C2602" i="4"/>
  <c r="C2610" i="4"/>
  <c r="C2618" i="4"/>
  <c r="C2626" i="4"/>
  <c r="C2634" i="4"/>
  <c r="C2642" i="4"/>
  <c r="H2372" i="4"/>
  <c r="H2456" i="4"/>
  <c r="H2520" i="4"/>
  <c r="H2584" i="4"/>
  <c r="H2648" i="4"/>
  <c r="C2323" i="4"/>
  <c r="C2331" i="4"/>
  <c r="C2339" i="4"/>
  <c r="C2347" i="4"/>
  <c r="C2355" i="4"/>
  <c r="C2363" i="4"/>
  <c r="C2371" i="4"/>
  <c r="C2379" i="4"/>
  <c r="C2387" i="4"/>
  <c r="C2395" i="4"/>
  <c r="C2403" i="4"/>
  <c r="C2411" i="4"/>
  <c r="C2419" i="4"/>
  <c r="C2427" i="4"/>
  <c r="C2435" i="4"/>
  <c r="C2443" i="4"/>
  <c r="C2451" i="4"/>
  <c r="C2459" i="4"/>
  <c r="C2467" i="4"/>
  <c r="C2475" i="4"/>
  <c r="C2483" i="4"/>
  <c r="C2491" i="4"/>
  <c r="C2499" i="4"/>
  <c r="C2507" i="4"/>
  <c r="C2515" i="4"/>
  <c r="C2523" i="4"/>
  <c r="C2531" i="4"/>
  <c r="C2539" i="4"/>
  <c r="C2547" i="4"/>
  <c r="C2555" i="4"/>
  <c r="C2563" i="4"/>
  <c r="C2571" i="4"/>
  <c r="C2579" i="4"/>
  <c r="C2587" i="4"/>
  <c r="C2595" i="4"/>
  <c r="C2603" i="4"/>
  <c r="C2611" i="4"/>
  <c r="C2619" i="4"/>
  <c r="C2627" i="4"/>
  <c r="C2635" i="4"/>
  <c r="C2643" i="4"/>
  <c r="H2382" i="4"/>
  <c r="C2324" i="4"/>
  <c r="C2388" i="4"/>
  <c r="C2452" i="4"/>
  <c r="C2516" i="4"/>
  <c r="C2580" i="4"/>
  <c r="C2644" i="4"/>
  <c r="H2464" i="4"/>
  <c r="C2332" i="4"/>
  <c r="C2396" i="4"/>
  <c r="C2460" i="4"/>
  <c r="C2524" i="4"/>
  <c r="C2588" i="4"/>
  <c r="H2528" i="4"/>
  <c r="C2340" i="4"/>
  <c r="C2404" i="4"/>
  <c r="C2468" i="4"/>
  <c r="C2532" i="4"/>
  <c r="C2596" i="4"/>
  <c r="H2592" i="4"/>
  <c r="C2348" i="4"/>
  <c r="C2412" i="4"/>
  <c r="C2476" i="4"/>
  <c r="C2540" i="4"/>
  <c r="C2604" i="4"/>
  <c r="C2436" i="4"/>
  <c r="C2356" i="4"/>
  <c r="C2420" i="4"/>
  <c r="C2484" i="4"/>
  <c r="C2548" i="4"/>
  <c r="C2612" i="4"/>
  <c r="C2372" i="4"/>
  <c r="C2564" i="4"/>
  <c r="C2364" i="4"/>
  <c r="C2428" i="4"/>
  <c r="C2492" i="4"/>
  <c r="C2556" i="4"/>
  <c r="C2620" i="4"/>
  <c r="C2500" i="4"/>
  <c r="C2628" i="4"/>
  <c r="C2380" i="4"/>
  <c r="C2444" i="4"/>
  <c r="C2508" i="4"/>
  <c r="C2572" i="4"/>
  <c r="C2636" i="4"/>
  <c r="H14530" i="4"/>
  <c r="I14530" i="4" s="1"/>
  <c r="H14538" i="4"/>
  <c r="H14546" i="4"/>
  <c r="H14554" i="4"/>
  <c r="I14554" i="4" s="1"/>
  <c r="H14562" i="4"/>
  <c r="H14570" i="4"/>
  <c r="I14570" i="4" s="1"/>
  <c r="H14578" i="4"/>
  <c r="H14586" i="4"/>
  <c r="H14594" i="4"/>
  <c r="I14594" i="4" s="1"/>
  <c r="H14602" i="4"/>
  <c r="H14610" i="4"/>
  <c r="H14618" i="4"/>
  <c r="I14618" i="4" s="1"/>
  <c r="H14626" i="4"/>
  <c r="H14634" i="4"/>
  <c r="I14634" i="4" s="1"/>
  <c r="H14642" i="4"/>
  <c r="H14650" i="4"/>
  <c r="H14658" i="4"/>
  <c r="I14658" i="4" s="1"/>
  <c r="H14666" i="4"/>
  <c r="H14674" i="4"/>
  <c r="H14682" i="4"/>
  <c r="I14682" i="4" s="1"/>
  <c r="H14690" i="4"/>
  <c r="H14698" i="4"/>
  <c r="I14698" i="4" s="1"/>
  <c r="H14706" i="4"/>
  <c r="H14714" i="4"/>
  <c r="H14722" i="4"/>
  <c r="I14722" i="4" s="1"/>
  <c r="H14730" i="4"/>
  <c r="H14738" i="4"/>
  <c r="H14746" i="4"/>
  <c r="I14746" i="4" s="1"/>
  <c r="H14754" i="4"/>
  <c r="H14762" i="4"/>
  <c r="I14762" i="4" s="1"/>
  <c r="H14770" i="4"/>
  <c r="H14778" i="4"/>
  <c r="H14786" i="4"/>
  <c r="I14786" i="4" s="1"/>
  <c r="H14794" i="4"/>
  <c r="H14802" i="4"/>
  <c r="H14810" i="4"/>
  <c r="I14810" i="4" s="1"/>
  <c r="H14818" i="4"/>
  <c r="H14826" i="4"/>
  <c r="I14826" i="4" s="1"/>
  <c r="H14834" i="4"/>
  <c r="H14842" i="4"/>
  <c r="H14850" i="4"/>
  <c r="I14850" i="4" s="1"/>
  <c r="H14858" i="4"/>
  <c r="H14531" i="4"/>
  <c r="H14539" i="4"/>
  <c r="I14539" i="4" s="1"/>
  <c r="H14547" i="4"/>
  <c r="H14555" i="4"/>
  <c r="I14555" i="4" s="1"/>
  <c r="H14563" i="4"/>
  <c r="H14571" i="4"/>
  <c r="H14579" i="4"/>
  <c r="I14579" i="4" s="1"/>
  <c r="H14587" i="4"/>
  <c r="I14587" i="4" s="1"/>
  <c r="H14595" i="4"/>
  <c r="H14603" i="4"/>
  <c r="I14603" i="4" s="1"/>
  <c r="H14611" i="4"/>
  <c r="H14619" i="4"/>
  <c r="I14619" i="4" s="1"/>
  <c r="H14627" i="4"/>
  <c r="H14635" i="4"/>
  <c r="H14643" i="4"/>
  <c r="I14643" i="4" s="1"/>
  <c r="H14651" i="4"/>
  <c r="I14651" i="4" s="1"/>
  <c r="H14659" i="4"/>
  <c r="H14667" i="4"/>
  <c r="I14667" i="4" s="1"/>
  <c r="H14675" i="4"/>
  <c r="H14683" i="4"/>
  <c r="I14683" i="4" s="1"/>
  <c r="H14691" i="4"/>
  <c r="H14699" i="4"/>
  <c r="H14707" i="4"/>
  <c r="I14707" i="4" s="1"/>
  <c r="H14715" i="4"/>
  <c r="I14715" i="4" s="1"/>
  <c r="H14723" i="4"/>
  <c r="H14731" i="4"/>
  <c r="I14731" i="4" s="1"/>
  <c r="H14739" i="4"/>
  <c r="H14747" i="4"/>
  <c r="I14747" i="4" s="1"/>
  <c r="H14755" i="4"/>
  <c r="H14763" i="4"/>
  <c r="H14771" i="4"/>
  <c r="I14771" i="4" s="1"/>
  <c r="H14779" i="4"/>
  <c r="H14787" i="4"/>
  <c r="H14795" i="4"/>
  <c r="I14795" i="4" s="1"/>
  <c r="H14803" i="4"/>
  <c r="H14811" i="4"/>
  <c r="I14811" i="4" s="1"/>
  <c r="H14819" i="4"/>
  <c r="H14827" i="4"/>
  <c r="H14835" i="4"/>
  <c r="I14835" i="4" s="1"/>
  <c r="H14843" i="4"/>
  <c r="I14843" i="4" s="1"/>
  <c r="H14851" i="4"/>
  <c r="H14532" i="4"/>
  <c r="H14540" i="4"/>
  <c r="H14548" i="4"/>
  <c r="H14556" i="4"/>
  <c r="H14564" i="4"/>
  <c r="H14572" i="4"/>
  <c r="H14580" i="4"/>
  <c r="H14588" i="4"/>
  <c r="H14596" i="4"/>
  <c r="H14604" i="4"/>
  <c r="H14612" i="4"/>
  <c r="H14620" i="4"/>
  <c r="H14628" i="4"/>
  <c r="H14636" i="4"/>
  <c r="H14644" i="4"/>
  <c r="H14652" i="4"/>
  <c r="H14660" i="4"/>
  <c r="H14668" i="4"/>
  <c r="H14676" i="4"/>
  <c r="H14684" i="4"/>
  <c r="H14692" i="4"/>
  <c r="H14700" i="4"/>
  <c r="H14708" i="4"/>
  <c r="H14716" i="4"/>
  <c r="H14724" i="4"/>
  <c r="H14732" i="4"/>
  <c r="H14740" i="4"/>
  <c r="H14748" i="4"/>
  <c r="H14756" i="4"/>
  <c r="H14764" i="4"/>
  <c r="H14772" i="4"/>
  <c r="H14780" i="4"/>
  <c r="H14788" i="4"/>
  <c r="H14796" i="4"/>
  <c r="H14804" i="4"/>
  <c r="H14812" i="4"/>
  <c r="H14820" i="4"/>
  <c r="H14828" i="4"/>
  <c r="H14836" i="4"/>
  <c r="H14844" i="4"/>
  <c r="H14852" i="4"/>
  <c r="H14533" i="4"/>
  <c r="H14541" i="4"/>
  <c r="H14549" i="4"/>
  <c r="H14557" i="4"/>
  <c r="H14565" i="4"/>
  <c r="H14573" i="4"/>
  <c r="H14581" i="4"/>
  <c r="H14589" i="4"/>
  <c r="H14597" i="4"/>
  <c r="H14605" i="4"/>
  <c r="H14613" i="4"/>
  <c r="H14621" i="4"/>
  <c r="H14629" i="4"/>
  <c r="H14637" i="4"/>
  <c r="H14645" i="4"/>
  <c r="H14653" i="4"/>
  <c r="I14653" i="4" s="1"/>
  <c r="H14661" i="4"/>
  <c r="H14669" i="4"/>
  <c r="I14669" i="4" s="1"/>
  <c r="H14677" i="4"/>
  <c r="H14685" i="4"/>
  <c r="H14693" i="4"/>
  <c r="I14693" i="4" s="1"/>
  <c r="H14701" i="4"/>
  <c r="H14709" i="4"/>
  <c r="H14717" i="4"/>
  <c r="I14717" i="4" s="1"/>
  <c r="H14725" i="4"/>
  <c r="H14733" i="4"/>
  <c r="I14733" i="4" s="1"/>
  <c r="H14741" i="4"/>
  <c r="H14749" i="4"/>
  <c r="H14757" i="4"/>
  <c r="I14757" i="4" s="1"/>
  <c r="H14765" i="4"/>
  <c r="H14773" i="4"/>
  <c r="H14781" i="4"/>
  <c r="I14781" i="4" s="1"/>
  <c r="H14789" i="4"/>
  <c r="H14797" i="4"/>
  <c r="I14797" i="4" s="1"/>
  <c r="H14805" i="4"/>
  <c r="H14813" i="4"/>
  <c r="H14821" i="4"/>
  <c r="I14821" i="4" s="1"/>
  <c r="H14829" i="4"/>
  <c r="H14837" i="4"/>
  <c r="H14845" i="4"/>
  <c r="I14845" i="4" s="1"/>
  <c r="H14853" i="4"/>
  <c r="H14534" i="4"/>
  <c r="I14534" i="4" s="1"/>
  <c r="H14542" i="4"/>
  <c r="H14550" i="4"/>
  <c r="H14558" i="4"/>
  <c r="I14558" i="4" s="1"/>
  <c r="H14566" i="4"/>
  <c r="H14574" i="4"/>
  <c r="H14582" i="4"/>
  <c r="I14582" i="4" s="1"/>
  <c r="H14590" i="4"/>
  <c r="I14590" i="4" s="1"/>
  <c r="H14598" i="4"/>
  <c r="I14598" i="4" s="1"/>
  <c r="H14606" i="4"/>
  <c r="H14614" i="4"/>
  <c r="H14622" i="4"/>
  <c r="I14622" i="4" s="1"/>
  <c r="H14630" i="4"/>
  <c r="H14638" i="4"/>
  <c r="H14646" i="4"/>
  <c r="I14646" i="4" s="1"/>
  <c r="H14654" i="4"/>
  <c r="I14654" i="4" s="1"/>
  <c r="H14662" i="4"/>
  <c r="I14662" i="4" s="1"/>
  <c r="H14670" i="4"/>
  <c r="H14678" i="4"/>
  <c r="H14686" i="4"/>
  <c r="I14686" i="4" s="1"/>
  <c r="H14694" i="4"/>
  <c r="H14702" i="4"/>
  <c r="H14710" i="4"/>
  <c r="I14710" i="4" s="1"/>
  <c r="H14718" i="4"/>
  <c r="I14718" i="4" s="1"/>
  <c r="H14726" i="4"/>
  <c r="I14726" i="4" s="1"/>
  <c r="H14734" i="4"/>
  <c r="H14742" i="4"/>
  <c r="H14750" i="4"/>
  <c r="I14750" i="4" s="1"/>
  <c r="H14758" i="4"/>
  <c r="H14766" i="4"/>
  <c r="H14774" i="4"/>
  <c r="I14774" i="4" s="1"/>
  <c r="H14782" i="4"/>
  <c r="I14782" i="4" s="1"/>
  <c r="H14790" i="4"/>
  <c r="I14790" i="4" s="1"/>
  <c r="H14798" i="4"/>
  <c r="H14806" i="4"/>
  <c r="H14814" i="4"/>
  <c r="I14814" i="4" s="1"/>
  <c r="H14822" i="4"/>
  <c r="H14830" i="4"/>
  <c r="H14838" i="4"/>
  <c r="I14838" i="4" s="1"/>
  <c r="H14846" i="4"/>
  <c r="I14846" i="4" s="1"/>
  <c r="H14854" i="4"/>
  <c r="I14854" i="4" s="1"/>
  <c r="H14535" i="4"/>
  <c r="H14543" i="4"/>
  <c r="H14551" i="4"/>
  <c r="I14551" i="4" s="1"/>
  <c r="H14559" i="4"/>
  <c r="H14567" i="4"/>
  <c r="H14575" i="4"/>
  <c r="I14575" i="4" s="1"/>
  <c r="H14583" i="4"/>
  <c r="H14591" i="4"/>
  <c r="I14591" i="4" s="1"/>
  <c r="H14599" i="4"/>
  <c r="H14607" i="4"/>
  <c r="H14615" i="4"/>
  <c r="I14615" i="4" s="1"/>
  <c r="H14623" i="4"/>
  <c r="H14631" i="4"/>
  <c r="H14639" i="4"/>
  <c r="I14639" i="4" s="1"/>
  <c r="H14647" i="4"/>
  <c r="H14655" i="4"/>
  <c r="I14655" i="4" s="1"/>
  <c r="H14663" i="4"/>
  <c r="H14671" i="4"/>
  <c r="H14679" i="4"/>
  <c r="I14679" i="4" s="1"/>
  <c r="H14687" i="4"/>
  <c r="H14695" i="4"/>
  <c r="H14703" i="4"/>
  <c r="I14703" i="4" s="1"/>
  <c r="H14711" i="4"/>
  <c r="H14719" i="4"/>
  <c r="I14719" i="4" s="1"/>
  <c r="H14727" i="4"/>
  <c r="H14735" i="4"/>
  <c r="H14743" i="4"/>
  <c r="I14743" i="4" s="1"/>
  <c r="H14751" i="4"/>
  <c r="H14759" i="4"/>
  <c r="H14767" i="4"/>
  <c r="I14767" i="4" s="1"/>
  <c r="H14775" i="4"/>
  <c r="H14783" i="4"/>
  <c r="I14783" i="4" s="1"/>
  <c r="H14791" i="4"/>
  <c r="H14799" i="4"/>
  <c r="H14807" i="4"/>
  <c r="I14807" i="4" s="1"/>
  <c r="H14815" i="4"/>
  <c r="H14823" i="4"/>
  <c r="H14831" i="4"/>
  <c r="I14831" i="4" s="1"/>
  <c r="H14839" i="4"/>
  <c r="H14847" i="4"/>
  <c r="I14847" i="4" s="1"/>
  <c r="H14855" i="4"/>
  <c r="H14528" i="4"/>
  <c r="H14536" i="4"/>
  <c r="H14544" i="4"/>
  <c r="H14552" i="4"/>
  <c r="H14560" i="4"/>
  <c r="H14568" i="4"/>
  <c r="H14576" i="4"/>
  <c r="H14584" i="4"/>
  <c r="H14592" i="4"/>
  <c r="H14600" i="4"/>
  <c r="H14608" i="4"/>
  <c r="H14616" i="4"/>
  <c r="H14624" i="4"/>
  <c r="H14632" i="4"/>
  <c r="H14640" i="4"/>
  <c r="H14648" i="4"/>
  <c r="H14656" i="4"/>
  <c r="H14664" i="4"/>
  <c r="H14672" i="4"/>
  <c r="H14680" i="4"/>
  <c r="H14688" i="4"/>
  <c r="H14696" i="4"/>
  <c r="H14704" i="4"/>
  <c r="H14712" i="4"/>
  <c r="H14720" i="4"/>
  <c r="H14728" i="4"/>
  <c r="H14736" i="4"/>
  <c r="H14744" i="4"/>
  <c r="H14752" i="4"/>
  <c r="H14760" i="4"/>
  <c r="H14768" i="4"/>
  <c r="H14776" i="4"/>
  <c r="H14784" i="4"/>
  <c r="H14792" i="4"/>
  <c r="H14800" i="4"/>
  <c r="H14808" i="4"/>
  <c r="H14816" i="4"/>
  <c r="H14824" i="4"/>
  <c r="H14832" i="4"/>
  <c r="H14840" i="4"/>
  <c r="H14848" i="4"/>
  <c r="H14856" i="4"/>
  <c r="H14529" i="4"/>
  <c r="H14537" i="4"/>
  <c r="H14545" i="4"/>
  <c r="H14553" i="4"/>
  <c r="H14561" i="4"/>
  <c r="H14569" i="4"/>
  <c r="H14577" i="4"/>
  <c r="H14585" i="4"/>
  <c r="H14593" i="4"/>
  <c r="H14601" i="4"/>
  <c r="H14609" i="4"/>
  <c r="H14617" i="4"/>
  <c r="H14625" i="4"/>
  <c r="H14633" i="4"/>
  <c r="H14641" i="4"/>
  <c r="I14641" i="4" s="1"/>
  <c r="H14649" i="4"/>
  <c r="I14649" i="4" s="1"/>
  <c r="H14657" i="4"/>
  <c r="H14665" i="4"/>
  <c r="H14673" i="4"/>
  <c r="I14673" i="4" s="1"/>
  <c r="H14681" i="4"/>
  <c r="H14689" i="4"/>
  <c r="I14689" i="4" s="1"/>
  <c r="H14697" i="4"/>
  <c r="H14705" i="4"/>
  <c r="I14705" i="4" s="1"/>
  <c r="H14713" i="4"/>
  <c r="I14713" i="4" s="1"/>
  <c r="H14721" i="4"/>
  <c r="H14729" i="4"/>
  <c r="H14737" i="4"/>
  <c r="I14737" i="4" s="1"/>
  <c r="H14745" i="4"/>
  <c r="H14753" i="4"/>
  <c r="I14753" i="4" s="1"/>
  <c r="H14761" i="4"/>
  <c r="H14769" i="4"/>
  <c r="I14769" i="4" s="1"/>
  <c r="H14777" i="4"/>
  <c r="I14777" i="4" s="1"/>
  <c r="H14785" i="4"/>
  <c r="H14793" i="4"/>
  <c r="H14801" i="4"/>
  <c r="I14801" i="4" s="1"/>
  <c r="H14809" i="4"/>
  <c r="H14817" i="4"/>
  <c r="I14817" i="4" s="1"/>
  <c r="H14825" i="4"/>
  <c r="H14833" i="4"/>
  <c r="I14833" i="4" s="1"/>
  <c r="H14841" i="4"/>
  <c r="I14841" i="4" s="1"/>
  <c r="H14849" i="4"/>
  <c r="H14857" i="4"/>
  <c r="H6940" i="4"/>
  <c r="I6940" i="4" s="1"/>
  <c r="H6948" i="4"/>
  <c r="H6956" i="4"/>
  <c r="I6956" i="4" s="1"/>
  <c r="H6964" i="4"/>
  <c r="H6972" i="4"/>
  <c r="I6972" i="4" s="1"/>
  <c r="H6980" i="4"/>
  <c r="I6980" i="4" s="1"/>
  <c r="H6988" i="4"/>
  <c r="H6996" i="4"/>
  <c r="H7004" i="4"/>
  <c r="I7004" i="4" s="1"/>
  <c r="H7012" i="4"/>
  <c r="H7020" i="4"/>
  <c r="I7020" i="4" s="1"/>
  <c r="H7028" i="4"/>
  <c r="H7036" i="4"/>
  <c r="I7036" i="4" s="1"/>
  <c r="H7044" i="4"/>
  <c r="I7044" i="4" s="1"/>
  <c r="H7052" i="4"/>
  <c r="H7060" i="4"/>
  <c r="H7068" i="4"/>
  <c r="I7068" i="4" s="1"/>
  <c r="H7076" i="4"/>
  <c r="H7084" i="4"/>
  <c r="I7084" i="4" s="1"/>
  <c r="H7092" i="4"/>
  <c r="H7100" i="4"/>
  <c r="I7100" i="4" s="1"/>
  <c r="H7108" i="4"/>
  <c r="I7108" i="4" s="1"/>
  <c r="H7116" i="4"/>
  <c r="H7124" i="4"/>
  <c r="H7132" i="4"/>
  <c r="I7132" i="4" s="1"/>
  <c r="H7140" i="4"/>
  <c r="H6941" i="4"/>
  <c r="I6941" i="4" s="1"/>
  <c r="H6949" i="4"/>
  <c r="H6957" i="4"/>
  <c r="H6965" i="4"/>
  <c r="I6965" i="4" s="1"/>
  <c r="H6973" i="4"/>
  <c r="H6981" i="4"/>
  <c r="H6989" i="4"/>
  <c r="I6989" i="4" s="1"/>
  <c r="H6997" i="4"/>
  <c r="H7005" i="4"/>
  <c r="I7005" i="4" s="1"/>
  <c r="H7013" i="4"/>
  <c r="H7021" i="4"/>
  <c r="H7029" i="4"/>
  <c r="I7029" i="4" s="1"/>
  <c r="H7037" i="4"/>
  <c r="H7045" i="4"/>
  <c r="H7053" i="4"/>
  <c r="I7053" i="4" s="1"/>
  <c r="H7061" i="4"/>
  <c r="H7069" i="4"/>
  <c r="I7069" i="4" s="1"/>
  <c r="H7077" i="4"/>
  <c r="H7085" i="4"/>
  <c r="H7093" i="4"/>
  <c r="I7093" i="4" s="1"/>
  <c r="H7101" i="4"/>
  <c r="H7109" i="4"/>
  <c r="H7117" i="4"/>
  <c r="I7117" i="4" s="1"/>
  <c r="H7125" i="4"/>
  <c r="H7133" i="4"/>
  <c r="I7133" i="4" s="1"/>
  <c r="H7141" i="4"/>
  <c r="H7149" i="4"/>
  <c r="H7157" i="4"/>
  <c r="I7157" i="4" s="1"/>
  <c r="H7165" i="4"/>
  <c r="H7173" i="4"/>
  <c r="H7181" i="4"/>
  <c r="I7181" i="4" s="1"/>
  <c r="H7189" i="4"/>
  <c r="H7197" i="4"/>
  <c r="I7197" i="4" s="1"/>
  <c r="H7205" i="4"/>
  <c r="H7213" i="4"/>
  <c r="H7221" i="4"/>
  <c r="I7221" i="4" s="1"/>
  <c r="H7229" i="4"/>
  <c r="H7237" i="4"/>
  <c r="H7245" i="4"/>
  <c r="I7245" i="4" s="1"/>
  <c r="H7253" i="4"/>
  <c r="H7261" i="4"/>
  <c r="I7261" i="4" s="1"/>
  <c r="H6934" i="4"/>
  <c r="H6942" i="4"/>
  <c r="H6950" i="4"/>
  <c r="I6950" i="4" s="1"/>
  <c r="H6958" i="4"/>
  <c r="H6966" i="4"/>
  <c r="H6974" i="4"/>
  <c r="I6974" i="4" s="1"/>
  <c r="H6982" i="4"/>
  <c r="H6990" i="4"/>
  <c r="I6990" i="4" s="1"/>
  <c r="H6998" i="4"/>
  <c r="H7006" i="4"/>
  <c r="H7014" i="4"/>
  <c r="I7014" i="4" s="1"/>
  <c r="H7022" i="4"/>
  <c r="H7030" i="4"/>
  <c r="H7038" i="4"/>
  <c r="I7038" i="4" s="1"/>
  <c r="H7046" i="4"/>
  <c r="H7054" i="4"/>
  <c r="I7054" i="4" s="1"/>
  <c r="H7062" i="4"/>
  <c r="H7070" i="4"/>
  <c r="H7078" i="4"/>
  <c r="I7078" i="4" s="1"/>
  <c r="H7086" i="4"/>
  <c r="H7094" i="4"/>
  <c r="H7102" i="4"/>
  <c r="I7102" i="4" s="1"/>
  <c r="H7110" i="4"/>
  <c r="H7118" i="4"/>
  <c r="I7118" i="4" s="1"/>
  <c r="H7126" i="4"/>
  <c r="H7134" i="4"/>
  <c r="H7142" i="4"/>
  <c r="I7142" i="4" s="1"/>
  <c r="H7150" i="4"/>
  <c r="H7158" i="4"/>
  <c r="H7166" i="4"/>
  <c r="I7166" i="4" s="1"/>
  <c r="H7174" i="4"/>
  <c r="H7182" i="4"/>
  <c r="I7182" i="4" s="1"/>
  <c r="H7190" i="4"/>
  <c r="H7198" i="4"/>
  <c r="H7206" i="4"/>
  <c r="I7206" i="4" s="1"/>
  <c r="H7214" i="4"/>
  <c r="H7222" i="4"/>
  <c r="H7230" i="4"/>
  <c r="I7230" i="4" s="1"/>
  <c r="H7238" i="4"/>
  <c r="H7246" i="4"/>
  <c r="I7246" i="4" s="1"/>
  <c r="H7254" i="4"/>
  <c r="H7262" i="4"/>
  <c r="H6935" i="4"/>
  <c r="I6935" i="4" s="1"/>
  <c r="H6943" i="4"/>
  <c r="H6951" i="4"/>
  <c r="I6951" i="4" s="1"/>
  <c r="H6959" i="4"/>
  <c r="I6959" i="4" s="1"/>
  <c r="H6967" i="4"/>
  <c r="H6975" i="4"/>
  <c r="I6975" i="4" s="1"/>
  <c r="H6983" i="4"/>
  <c r="H6991" i="4"/>
  <c r="H6999" i="4"/>
  <c r="I6999" i="4" s="1"/>
  <c r="H7007" i="4"/>
  <c r="H7015" i="4"/>
  <c r="I7015" i="4" s="1"/>
  <c r="H7023" i="4"/>
  <c r="I7023" i="4" s="1"/>
  <c r="H7031" i="4"/>
  <c r="H7039" i="4"/>
  <c r="I7039" i="4" s="1"/>
  <c r="H7047" i="4"/>
  <c r="H7055" i="4"/>
  <c r="H7063" i="4"/>
  <c r="I7063" i="4" s="1"/>
  <c r="H7071" i="4"/>
  <c r="H7079" i="4"/>
  <c r="I7079" i="4" s="1"/>
  <c r="H7087" i="4"/>
  <c r="I7087" i="4" s="1"/>
  <c r="H7095" i="4"/>
  <c r="H7103" i="4"/>
  <c r="I7103" i="4" s="1"/>
  <c r="H7111" i="4"/>
  <c r="H7119" i="4"/>
  <c r="H7127" i="4"/>
  <c r="I7127" i="4" s="1"/>
  <c r="H7135" i="4"/>
  <c r="H7143" i="4"/>
  <c r="I7143" i="4" s="1"/>
  <c r="H7151" i="4"/>
  <c r="I7151" i="4" s="1"/>
  <c r="H7159" i="4"/>
  <c r="H7167" i="4"/>
  <c r="I7167" i="4" s="1"/>
  <c r="H7175" i="4"/>
  <c r="H7183" i="4"/>
  <c r="H7191" i="4"/>
  <c r="I7191" i="4" s="1"/>
  <c r="H7199" i="4"/>
  <c r="H7207" i="4"/>
  <c r="I7207" i="4" s="1"/>
  <c r="H7215" i="4"/>
  <c r="I7215" i="4" s="1"/>
  <c r="H7223" i="4"/>
  <c r="H7231" i="4"/>
  <c r="I7231" i="4" s="1"/>
  <c r="H7239" i="4"/>
  <c r="H7247" i="4"/>
  <c r="H7255" i="4"/>
  <c r="I7255" i="4" s="1"/>
  <c r="H7263" i="4"/>
  <c r="H6936" i="4"/>
  <c r="H6944" i="4"/>
  <c r="I6944" i="4" s="1"/>
  <c r="H6952" i="4"/>
  <c r="H6960" i="4"/>
  <c r="I6960" i="4" s="1"/>
  <c r="H6968" i="4"/>
  <c r="H6976" i="4"/>
  <c r="H6984" i="4"/>
  <c r="I6984" i="4" s="1"/>
  <c r="H6992" i="4"/>
  <c r="H7000" i="4"/>
  <c r="H7008" i="4"/>
  <c r="I7008" i="4" s="1"/>
  <c r="H7016" i="4"/>
  <c r="H7024" i="4"/>
  <c r="I7024" i="4" s="1"/>
  <c r="H7032" i="4"/>
  <c r="H7040" i="4"/>
  <c r="H7048" i="4"/>
  <c r="I7048" i="4" s="1"/>
  <c r="H7056" i="4"/>
  <c r="H7064" i="4"/>
  <c r="H7072" i="4"/>
  <c r="I7072" i="4" s="1"/>
  <c r="H7080" i="4"/>
  <c r="H7088" i="4"/>
  <c r="I7088" i="4" s="1"/>
  <c r="H7096" i="4"/>
  <c r="H7104" i="4"/>
  <c r="H7112" i="4"/>
  <c r="I7112" i="4" s="1"/>
  <c r="H7120" i="4"/>
  <c r="H7128" i="4"/>
  <c r="H7136" i="4"/>
  <c r="I7136" i="4" s="1"/>
  <c r="H7144" i="4"/>
  <c r="H7152" i="4"/>
  <c r="I7152" i="4" s="1"/>
  <c r="H7160" i="4"/>
  <c r="H7168" i="4"/>
  <c r="H7176" i="4"/>
  <c r="I7176" i="4" s="1"/>
  <c r="H7184" i="4"/>
  <c r="H7192" i="4"/>
  <c r="H7200" i="4"/>
  <c r="I7200" i="4" s="1"/>
  <c r="H7208" i="4"/>
  <c r="H7216" i="4"/>
  <c r="I7216" i="4" s="1"/>
  <c r="H7224" i="4"/>
  <c r="H7232" i="4"/>
  <c r="H7240" i="4"/>
  <c r="I7240" i="4" s="1"/>
  <c r="H7248" i="4"/>
  <c r="H7256" i="4"/>
  <c r="H7264" i="4"/>
  <c r="I7264" i="4" s="1"/>
  <c r="H6937" i="4"/>
  <c r="I6937" i="4" s="1"/>
  <c r="H6945" i="4"/>
  <c r="I6945" i="4" s="1"/>
  <c r="H6953" i="4"/>
  <c r="H6961" i="4"/>
  <c r="H6969" i="4"/>
  <c r="I6969" i="4" s="1"/>
  <c r="H6977" i="4"/>
  <c r="H6985" i="4"/>
  <c r="H6993" i="4"/>
  <c r="I6993" i="4" s="1"/>
  <c r="H7001" i="4"/>
  <c r="I7001" i="4" s="1"/>
  <c r="H7009" i="4"/>
  <c r="I7009" i="4" s="1"/>
  <c r="H7017" i="4"/>
  <c r="H7025" i="4"/>
  <c r="H7033" i="4"/>
  <c r="I7033" i="4" s="1"/>
  <c r="H7041" i="4"/>
  <c r="H7049" i="4"/>
  <c r="H7057" i="4"/>
  <c r="I7057" i="4" s="1"/>
  <c r="H7065" i="4"/>
  <c r="I7065" i="4" s="1"/>
  <c r="H7073" i="4"/>
  <c r="I7073" i="4" s="1"/>
  <c r="H7081" i="4"/>
  <c r="H7089" i="4"/>
  <c r="H7097" i="4"/>
  <c r="I7097" i="4" s="1"/>
  <c r="H7105" i="4"/>
  <c r="H7113" i="4"/>
  <c r="H7121" i="4"/>
  <c r="I7121" i="4" s="1"/>
  <c r="H7129" i="4"/>
  <c r="I7129" i="4" s="1"/>
  <c r="H7137" i="4"/>
  <c r="I7137" i="4" s="1"/>
  <c r="H7145" i="4"/>
  <c r="H7153" i="4"/>
  <c r="H7161" i="4"/>
  <c r="I7161" i="4" s="1"/>
  <c r="H7169" i="4"/>
  <c r="H7177" i="4"/>
  <c r="H7185" i="4"/>
  <c r="I7185" i="4" s="1"/>
  <c r="H7193" i="4"/>
  <c r="I7193" i="4" s="1"/>
  <c r="H7201" i="4"/>
  <c r="I7201" i="4" s="1"/>
  <c r="H7209" i="4"/>
  <c r="H7217" i="4"/>
  <c r="H7225" i="4"/>
  <c r="I7225" i="4" s="1"/>
  <c r="H7233" i="4"/>
  <c r="H7241" i="4"/>
  <c r="H7249" i="4"/>
  <c r="I7249" i="4" s="1"/>
  <c r="H7257" i="4"/>
  <c r="I7257" i="4" s="1"/>
  <c r="H6939" i="4"/>
  <c r="I6939" i="4" s="1"/>
  <c r="H6947" i="4"/>
  <c r="I6947" i="4" s="1"/>
  <c r="H6955" i="4"/>
  <c r="H6963" i="4"/>
  <c r="I6963" i="4" s="1"/>
  <c r="H6971" i="4"/>
  <c r="H6979" i="4"/>
  <c r="H6987" i="4"/>
  <c r="I6987" i="4" s="1"/>
  <c r="H6995" i="4"/>
  <c r="H7003" i="4"/>
  <c r="I7003" i="4" s="1"/>
  <c r="H7011" i="4"/>
  <c r="I7011" i="4" s="1"/>
  <c r="H7019" i="4"/>
  <c r="H7027" i="4"/>
  <c r="I7027" i="4" s="1"/>
  <c r="H7035" i="4"/>
  <c r="H7043" i="4"/>
  <c r="H7051" i="4"/>
  <c r="I7051" i="4" s="1"/>
  <c r="H7059" i="4"/>
  <c r="H7067" i="4"/>
  <c r="I7067" i="4" s="1"/>
  <c r="H7075" i="4"/>
  <c r="I7075" i="4" s="1"/>
  <c r="H7083" i="4"/>
  <c r="H7091" i="4"/>
  <c r="I7091" i="4" s="1"/>
  <c r="H7099" i="4"/>
  <c r="H7107" i="4"/>
  <c r="H7115" i="4"/>
  <c r="I7115" i="4" s="1"/>
  <c r="H7123" i="4"/>
  <c r="H7131" i="4"/>
  <c r="I7131" i="4" s="1"/>
  <c r="H7139" i="4"/>
  <c r="I7139" i="4" s="1"/>
  <c r="H7147" i="4"/>
  <c r="H7155" i="4"/>
  <c r="I7155" i="4" s="1"/>
  <c r="H7163" i="4"/>
  <c r="H7171" i="4"/>
  <c r="H7179" i="4"/>
  <c r="I7179" i="4" s="1"/>
  <c r="H7187" i="4"/>
  <c r="H7195" i="4"/>
  <c r="I7195" i="4" s="1"/>
  <c r="H7203" i="4"/>
  <c r="I7203" i="4" s="1"/>
  <c r="H7211" i="4"/>
  <c r="H7219" i="4"/>
  <c r="I7219" i="4" s="1"/>
  <c r="H7227" i="4"/>
  <c r="H7235" i="4"/>
  <c r="H7243" i="4"/>
  <c r="I7243" i="4" s="1"/>
  <c r="H7251" i="4"/>
  <c r="H7259" i="4"/>
  <c r="I7259" i="4" s="1"/>
  <c r="H6962" i="4"/>
  <c r="H7026" i="4"/>
  <c r="H7090" i="4"/>
  <c r="I7090" i="4" s="1"/>
  <c r="H7148" i="4"/>
  <c r="H7180" i="4"/>
  <c r="H7212" i="4"/>
  <c r="I7212" i="4" s="1"/>
  <c r="H7244" i="4"/>
  <c r="H6970" i="4"/>
  <c r="I6970" i="4" s="1"/>
  <c r="H7034" i="4"/>
  <c r="H7098" i="4"/>
  <c r="H7154" i="4"/>
  <c r="I7154" i="4" s="1"/>
  <c r="H7186" i="4"/>
  <c r="H7218" i="4"/>
  <c r="H7250" i="4"/>
  <c r="I7250" i="4" s="1"/>
  <c r="H6978" i="4"/>
  <c r="H7042" i="4"/>
  <c r="I7042" i="4" s="1"/>
  <c r="H7106" i="4"/>
  <c r="H7156" i="4"/>
  <c r="I7156" i="4" s="1"/>
  <c r="H7188" i="4"/>
  <c r="I7188" i="4" s="1"/>
  <c r="H7220" i="4"/>
  <c r="H7252" i="4"/>
  <c r="H6986" i="4"/>
  <c r="I6986" i="4" s="1"/>
  <c r="H7050" i="4"/>
  <c r="H7114" i="4"/>
  <c r="I7114" i="4" s="1"/>
  <c r="H7162" i="4"/>
  <c r="H7194" i="4"/>
  <c r="H7226" i="4"/>
  <c r="I7226" i="4" s="1"/>
  <c r="H7258" i="4"/>
  <c r="H6994" i="4"/>
  <c r="H7058" i="4"/>
  <c r="I7058" i="4" s="1"/>
  <c r="H7122" i="4"/>
  <c r="H7164" i="4"/>
  <c r="I7164" i="4" s="1"/>
  <c r="H7196" i="4"/>
  <c r="H7228" i="4"/>
  <c r="I7228" i="4" s="1"/>
  <c r="H7260" i="4"/>
  <c r="I7260" i="4" s="1"/>
  <c r="H6938" i="4"/>
  <c r="H7002" i="4"/>
  <c r="H7066" i="4"/>
  <c r="I7066" i="4" s="1"/>
  <c r="H7130" i="4"/>
  <c r="H7170" i="4"/>
  <c r="I7170" i="4" s="1"/>
  <c r="H7202" i="4"/>
  <c r="H7234" i="4"/>
  <c r="H6946" i="4"/>
  <c r="H7010" i="4"/>
  <c r="H7074" i="4"/>
  <c r="H7138" i="4"/>
  <c r="I7138" i="4" s="1"/>
  <c r="H7172" i="4"/>
  <c r="H7204" i="4"/>
  <c r="I7204" i="4" s="1"/>
  <c r="H7236" i="4"/>
  <c r="H6954" i="4"/>
  <c r="H7018" i="4"/>
  <c r="I7018" i="4" s="1"/>
  <c r="H7082" i="4"/>
  <c r="H7146" i="4"/>
  <c r="H7178" i="4"/>
  <c r="I7178" i="4" s="1"/>
  <c r="H7210" i="4"/>
  <c r="H7242" i="4"/>
  <c r="I7242" i="4" s="1"/>
  <c r="H6298" i="4"/>
  <c r="H6306" i="4"/>
  <c r="H6314" i="4"/>
  <c r="H6322" i="4"/>
  <c r="H6330" i="4"/>
  <c r="H6338" i="4"/>
  <c r="H6346" i="4"/>
  <c r="H6354" i="4"/>
  <c r="H6362" i="4"/>
  <c r="H6370" i="4"/>
  <c r="H6378" i="4"/>
  <c r="H6386" i="4"/>
  <c r="H6394" i="4"/>
  <c r="H6402" i="4"/>
  <c r="H6410" i="4"/>
  <c r="H6418" i="4"/>
  <c r="H6426" i="4"/>
  <c r="H6434" i="4"/>
  <c r="H6442" i="4"/>
  <c r="H6450" i="4"/>
  <c r="H6458" i="4"/>
  <c r="H6466" i="4"/>
  <c r="H6474" i="4"/>
  <c r="H6482" i="4"/>
  <c r="H6490" i="4"/>
  <c r="H6498" i="4"/>
  <c r="H6506" i="4"/>
  <c r="H6514" i="4"/>
  <c r="H6522" i="4"/>
  <c r="H6530" i="4"/>
  <c r="H6538" i="4"/>
  <c r="H6546" i="4"/>
  <c r="H6554" i="4"/>
  <c r="H6562" i="4"/>
  <c r="H6570" i="4"/>
  <c r="H6578" i="4"/>
  <c r="H6586" i="4"/>
  <c r="H6594" i="4"/>
  <c r="H6291" i="4"/>
  <c r="H6299" i="4"/>
  <c r="H6307" i="4"/>
  <c r="H6315" i="4"/>
  <c r="H6323" i="4"/>
  <c r="H6331" i="4"/>
  <c r="H6339" i="4"/>
  <c r="H6347" i="4"/>
  <c r="H6355" i="4"/>
  <c r="H6363" i="4"/>
  <c r="H6371" i="4"/>
  <c r="H6379" i="4"/>
  <c r="H6387" i="4"/>
  <c r="H6395" i="4"/>
  <c r="H6403" i="4"/>
  <c r="H6411" i="4"/>
  <c r="H6419" i="4"/>
  <c r="H6427" i="4"/>
  <c r="H6435" i="4"/>
  <c r="H6443" i="4"/>
  <c r="H6451" i="4"/>
  <c r="H6459" i="4"/>
  <c r="H6467" i="4"/>
  <c r="H6475" i="4"/>
  <c r="H6483" i="4"/>
  <c r="H6491" i="4"/>
  <c r="H6499" i="4"/>
  <c r="H6507" i="4"/>
  <c r="H6515" i="4"/>
  <c r="H6523" i="4"/>
  <c r="H6531" i="4"/>
  <c r="H6539" i="4"/>
  <c r="H6547" i="4"/>
  <c r="H6555" i="4"/>
  <c r="H6563" i="4"/>
  <c r="H6571" i="4"/>
  <c r="H6579" i="4"/>
  <c r="H6587" i="4"/>
  <c r="H6595" i="4"/>
  <c r="H6292" i="4"/>
  <c r="H6300" i="4"/>
  <c r="H6308" i="4"/>
  <c r="H6316" i="4"/>
  <c r="H6324" i="4"/>
  <c r="H6332" i="4"/>
  <c r="H6340" i="4"/>
  <c r="H6348" i="4"/>
  <c r="H6356" i="4"/>
  <c r="H6364" i="4"/>
  <c r="H6372" i="4"/>
  <c r="H6380" i="4"/>
  <c r="H6388" i="4"/>
  <c r="H6396" i="4"/>
  <c r="H6404" i="4"/>
  <c r="H6412" i="4"/>
  <c r="H6420" i="4"/>
  <c r="H6428" i="4"/>
  <c r="H6436" i="4"/>
  <c r="H6444" i="4"/>
  <c r="H6452" i="4"/>
  <c r="H6460" i="4"/>
  <c r="H6468" i="4"/>
  <c r="H6476" i="4"/>
  <c r="H6484" i="4"/>
  <c r="H6492" i="4"/>
  <c r="H6500" i="4"/>
  <c r="H6508" i="4"/>
  <c r="H6516" i="4"/>
  <c r="H6524" i="4"/>
  <c r="H6532" i="4"/>
  <c r="H6540" i="4"/>
  <c r="H6548" i="4"/>
  <c r="H6556" i="4"/>
  <c r="H6564" i="4"/>
  <c r="H6572" i="4"/>
  <c r="H6580" i="4"/>
  <c r="H6588" i="4"/>
  <c r="H6596" i="4"/>
  <c r="H6293" i="4"/>
  <c r="H6301" i="4"/>
  <c r="H6309" i="4"/>
  <c r="H6317" i="4"/>
  <c r="H6325" i="4"/>
  <c r="H6333" i="4"/>
  <c r="H6341" i="4"/>
  <c r="H6349" i="4"/>
  <c r="H6357" i="4"/>
  <c r="H6365" i="4"/>
  <c r="H6373" i="4"/>
  <c r="H6381" i="4"/>
  <c r="H6389" i="4"/>
  <c r="H6397" i="4"/>
  <c r="H6405" i="4"/>
  <c r="H6413" i="4"/>
  <c r="H6421" i="4"/>
  <c r="H6429" i="4"/>
  <c r="H6437" i="4"/>
  <c r="H6445" i="4"/>
  <c r="H6453" i="4"/>
  <c r="H6461" i="4"/>
  <c r="H6469" i="4"/>
  <c r="H6477" i="4"/>
  <c r="H6485" i="4"/>
  <c r="H6493" i="4"/>
  <c r="H6501" i="4"/>
  <c r="H6509" i="4"/>
  <c r="H6517" i="4"/>
  <c r="H6525" i="4"/>
  <c r="H6533" i="4"/>
  <c r="H6541" i="4"/>
  <c r="H6549" i="4"/>
  <c r="H6557" i="4"/>
  <c r="H6565" i="4"/>
  <c r="H6573" i="4"/>
  <c r="H6581" i="4"/>
  <c r="H6589" i="4"/>
  <c r="H6597" i="4"/>
  <c r="H6294" i="4"/>
  <c r="H6302" i="4"/>
  <c r="H6310" i="4"/>
  <c r="H6318" i="4"/>
  <c r="H6326" i="4"/>
  <c r="H6334" i="4"/>
  <c r="H6342" i="4"/>
  <c r="H6350" i="4"/>
  <c r="H6358" i="4"/>
  <c r="H6366" i="4"/>
  <c r="H6374" i="4"/>
  <c r="H6382" i="4"/>
  <c r="H6390" i="4"/>
  <c r="H6398" i="4"/>
  <c r="H6406" i="4"/>
  <c r="H6414" i="4"/>
  <c r="H6422" i="4"/>
  <c r="H6430" i="4"/>
  <c r="H6438" i="4"/>
  <c r="H6446" i="4"/>
  <c r="H6454" i="4"/>
  <c r="H6462" i="4"/>
  <c r="H6470" i="4"/>
  <c r="H6478" i="4"/>
  <c r="H6486" i="4"/>
  <c r="H6494" i="4"/>
  <c r="H6502" i="4"/>
  <c r="H6510" i="4"/>
  <c r="H6518" i="4"/>
  <c r="H6526" i="4"/>
  <c r="H6534" i="4"/>
  <c r="H6542" i="4"/>
  <c r="H6550" i="4"/>
  <c r="H6558" i="4"/>
  <c r="H6566" i="4"/>
  <c r="H6574" i="4"/>
  <c r="H6582" i="4"/>
  <c r="H6590" i="4"/>
  <c r="H6598" i="4"/>
  <c r="H6295" i="4"/>
  <c r="H6303" i="4"/>
  <c r="H6311" i="4"/>
  <c r="H6319" i="4"/>
  <c r="H6327" i="4"/>
  <c r="H6335" i="4"/>
  <c r="H6343" i="4"/>
  <c r="H6351" i="4"/>
  <c r="H6359" i="4"/>
  <c r="H6367" i="4"/>
  <c r="H6375" i="4"/>
  <c r="H6383" i="4"/>
  <c r="H6391" i="4"/>
  <c r="H6399" i="4"/>
  <c r="H6407" i="4"/>
  <c r="H6415" i="4"/>
  <c r="H6423" i="4"/>
  <c r="H6431" i="4"/>
  <c r="H6439" i="4"/>
  <c r="H6447" i="4"/>
  <c r="H6455" i="4"/>
  <c r="H6463" i="4"/>
  <c r="H6471" i="4"/>
  <c r="H6479" i="4"/>
  <c r="H6487" i="4"/>
  <c r="H6495" i="4"/>
  <c r="H6503" i="4"/>
  <c r="H6511" i="4"/>
  <c r="H6519" i="4"/>
  <c r="H6527" i="4"/>
  <c r="H6535" i="4"/>
  <c r="H6543" i="4"/>
  <c r="H6551" i="4"/>
  <c r="H6559" i="4"/>
  <c r="H6567" i="4"/>
  <c r="H6575" i="4"/>
  <c r="H6583" i="4"/>
  <c r="H6591" i="4"/>
  <c r="H6599" i="4"/>
  <c r="H6297" i="4"/>
  <c r="H6305" i="4"/>
  <c r="H6313" i="4"/>
  <c r="H6321" i="4"/>
  <c r="H6329" i="4"/>
  <c r="H6337" i="4"/>
  <c r="H6345" i="4"/>
  <c r="H6353" i="4"/>
  <c r="H6361" i="4"/>
  <c r="H6369" i="4"/>
  <c r="H6377" i="4"/>
  <c r="H6385" i="4"/>
  <c r="H6393" i="4"/>
  <c r="H6401" i="4"/>
  <c r="H6409" i="4"/>
  <c r="H6417" i="4"/>
  <c r="H6425" i="4"/>
  <c r="H6433" i="4"/>
  <c r="H6441" i="4"/>
  <c r="H6449" i="4"/>
  <c r="H6457" i="4"/>
  <c r="H6465" i="4"/>
  <c r="H6473" i="4"/>
  <c r="H6481" i="4"/>
  <c r="H6489" i="4"/>
  <c r="H6497" i="4"/>
  <c r="H6505" i="4"/>
  <c r="H6513" i="4"/>
  <c r="H6521" i="4"/>
  <c r="H6529" i="4"/>
  <c r="H6537" i="4"/>
  <c r="H6545" i="4"/>
  <c r="H6553" i="4"/>
  <c r="H6561" i="4"/>
  <c r="H6569" i="4"/>
  <c r="H6577" i="4"/>
  <c r="H6585" i="4"/>
  <c r="H6593" i="4"/>
  <c r="H6312" i="4"/>
  <c r="H6376" i="4"/>
  <c r="H6440" i="4"/>
  <c r="H6504" i="4"/>
  <c r="H6568" i="4"/>
  <c r="H6320" i="4"/>
  <c r="H6384" i="4"/>
  <c r="H6448" i="4"/>
  <c r="H6512" i="4"/>
  <c r="H6576" i="4"/>
  <c r="H6328" i="4"/>
  <c r="H6392" i="4"/>
  <c r="H6456" i="4"/>
  <c r="H6520" i="4"/>
  <c r="H6584" i="4"/>
  <c r="H6336" i="4"/>
  <c r="H6400" i="4"/>
  <c r="H6464" i="4"/>
  <c r="H6528" i="4"/>
  <c r="H6592" i="4"/>
  <c r="H6344" i="4"/>
  <c r="H6408" i="4"/>
  <c r="H6472" i="4"/>
  <c r="H6536" i="4"/>
  <c r="H6600" i="4"/>
  <c r="H6352" i="4"/>
  <c r="H6416" i="4"/>
  <c r="H6480" i="4"/>
  <c r="H6544" i="4"/>
  <c r="H6296" i="4"/>
  <c r="H6360" i="4"/>
  <c r="H6424" i="4"/>
  <c r="H6488" i="4"/>
  <c r="H6552" i="4"/>
  <c r="H6496" i="4"/>
  <c r="C6298" i="4"/>
  <c r="C6306" i="4"/>
  <c r="C6314" i="4"/>
  <c r="C6322" i="4"/>
  <c r="C6330" i="4"/>
  <c r="C6338" i="4"/>
  <c r="C6346" i="4"/>
  <c r="C6354" i="4"/>
  <c r="C6362" i="4"/>
  <c r="C6370" i="4"/>
  <c r="C6378" i="4"/>
  <c r="C6386" i="4"/>
  <c r="C6394" i="4"/>
  <c r="C6402" i="4"/>
  <c r="C6410" i="4"/>
  <c r="C6418" i="4"/>
  <c r="C6426" i="4"/>
  <c r="C6434" i="4"/>
  <c r="C6442" i="4"/>
  <c r="C6450" i="4"/>
  <c r="C6458" i="4"/>
  <c r="C6466" i="4"/>
  <c r="C6474" i="4"/>
  <c r="C6482" i="4"/>
  <c r="C6490" i="4"/>
  <c r="C6498" i="4"/>
  <c r="C6506" i="4"/>
  <c r="C6514" i="4"/>
  <c r="C6522" i="4"/>
  <c r="C6530" i="4"/>
  <c r="C6538" i="4"/>
  <c r="C6546" i="4"/>
  <c r="C6554" i="4"/>
  <c r="C6562" i="4"/>
  <c r="C6570" i="4"/>
  <c r="C6578" i="4"/>
  <c r="C6586" i="4"/>
  <c r="C6594" i="4"/>
  <c r="C6328" i="4"/>
  <c r="C6408" i="4"/>
  <c r="C6456" i="4"/>
  <c r="C6488" i="4"/>
  <c r="C6560" i="4"/>
  <c r="H6560" i="4"/>
  <c r="C6291" i="4"/>
  <c r="C6299" i="4"/>
  <c r="C6307" i="4"/>
  <c r="C6315" i="4"/>
  <c r="C6323" i="4"/>
  <c r="C6331" i="4"/>
  <c r="C6339" i="4"/>
  <c r="C6347" i="4"/>
  <c r="C6355" i="4"/>
  <c r="C6363" i="4"/>
  <c r="C6371" i="4"/>
  <c r="C6379" i="4"/>
  <c r="C6387" i="4"/>
  <c r="C6395" i="4"/>
  <c r="C6403" i="4"/>
  <c r="C6411" i="4"/>
  <c r="C6419" i="4"/>
  <c r="C6427" i="4"/>
  <c r="C6435" i="4"/>
  <c r="C6443" i="4"/>
  <c r="C6451" i="4"/>
  <c r="C6459" i="4"/>
  <c r="C6467" i="4"/>
  <c r="C6475" i="4"/>
  <c r="C6483" i="4"/>
  <c r="C6491" i="4"/>
  <c r="C6499" i="4"/>
  <c r="C6507" i="4"/>
  <c r="C6515" i="4"/>
  <c r="C6523" i="4"/>
  <c r="C6531" i="4"/>
  <c r="C6539" i="4"/>
  <c r="C6547" i="4"/>
  <c r="C6555" i="4"/>
  <c r="C6563" i="4"/>
  <c r="C6571" i="4"/>
  <c r="C6579" i="4"/>
  <c r="C6587" i="4"/>
  <c r="C6595" i="4"/>
  <c r="C6304" i="4"/>
  <c r="C6352" i="4"/>
  <c r="C6376" i="4"/>
  <c r="C6424" i="4"/>
  <c r="C6496" i="4"/>
  <c r="C6552" i="4"/>
  <c r="C6292" i="4"/>
  <c r="C6300" i="4"/>
  <c r="C6308" i="4"/>
  <c r="C6316" i="4"/>
  <c r="C6324" i="4"/>
  <c r="C6332" i="4"/>
  <c r="C6340" i="4"/>
  <c r="C6348" i="4"/>
  <c r="C6356" i="4"/>
  <c r="C6364" i="4"/>
  <c r="C6372" i="4"/>
  <c r="C6380" i="4"/>
  <c r="C6388" i="4"/>
  <c r="C6396" i="4"/>
  <c r="C6404" i="4"/>
  <c r="C6412" i="4"/>
  <c r="C6420" i="4"/>
  <c r="C6428" i="4"/>
  <c r="C6436" i="4"/>
  <c r="C6444" i="4"/>
  <c r="C6452" i="4"/>
  <c r="C6460" i="4"/>
  <c r="C6468" i="4"/>
  <c r="C6476" i="4"/>
  <c r="C6484" i="4"/>
  <c r="C6492" i="4"/>
  <c r="C6500" i="4"/>
  <c r="C6508" i="4"/>
  <c r="C6516" i="4"/>
  <c r="C6524" i="4"/>
  <c r="C6532" i="4"/>
  <c r="C6540" i="4"/>
  <c r="C6548" i="4"/>
  <c r="C6556" i="4"/>
  <c r="C6564" i="4"/>
  <c r="C6572" i="4"/>
  <c r="C6580" i="4"/>
  <c r="C6588" i="4"/>
  <c r="C6596" i="4"/>
  <c r="C6312" i="4"/>
  <c r="C6368" i="4"/>
  <c r="C6400" i="4"/>
  <c r="C6448" i="4"/>
  <c r="C6504" i="4"/>
  <c r="C6568" i="4"/>
  <c r="C6600" i="4"/>
  <c r="C6293" i="4"/>
  <c r="C6301" i="4"/>
  <c r="C6309" i="4"/>
  <c r="C6317" i="4"/>
  <c r="C6325" i="4"/>
  <c r="C6333" i="4"/>
  <c r="C6341" i="4"/>
  <c r="C6349" i="4"/>
  <c r="C6357" i="4"/>
  <c r="C6365" i="4"/>
  <c r="C6373" i="4"/>
  <c r="C6381" i="4"/>
  <c r="C6389" i="4"/>
  <c r="C6397" i="4"/>
  <c r="C6405" i="4"/>
  <c r="C6413" i="4"/>
  <c r="C6421" i="4"/>
  <c r="C6429" i="4"/>
  <c r="C6437" i="4"/>
  <c r="C6445" i="4"/>
  <c r="C6453" i="4"/>
  <c r="C6461" i="4"/>
  <c r="C6469" i="4"/>
  <c r="C6477" i="4"/>
  <c r="C6485" i="4"/>
  <c r="C6493" i="4"/>
  <c r="C6501" i="4"/>
  <c r="C6509" i="4"/>
  <c r="C6517" i="4"/>
  <c r="C6525" i="4"/>
  <c r="C6533" i="4"/>
  <c r="C6541" i="4"/>
  <c r="C6549" i="4"/>
  <c r="C6557" i="4"/>
  <c r="C6565" i="4"/>
  <c r="C6573" i="4"/>
  <c r="C6581" i="4"/>
  <c r="C6589" i="4"/>
  <c r="C6597" i="4"/>
  <c r="C6320" i="4"/>
  <c r="C6432" i="4"/>
  <c r="C6480" i="4"/>
  <c r="C6584" i="4"/>
  <c r="C6294" i="4"/>
  <c r="C6302" i="4"/>
  <c r="C6310" i="4"/>
  <c r="C6318" i="4"/>
  <c r="C6326" i="4"/>
  <c r="C6334" i="4"/>
  <c r="C6342" i="4"/>
  <c r="C6350" i="4"/>
  <c r="C6358" i="4"/>
  <c r="C6366" i="4"/>
  <c r="C6374" i="4"/>
  <c r="C6382" i="4"/>
  <c r="C6390" i="4"/>
  <c r="C6398" i="4"/>
  <c r="C6406" i="4"/>
  <c r="C6414" i="4"/>
  <c r="C6422" i="4"/>
  <c r="C6430" i="4"/>
  <c r="C6438" i="4"/>
  <c r="C6446" i="4"/>
  <c r="C6454" i="4"/>
  <c r="C6462" i="4"/>
  <c r="C6470" i="4"/>
  <c r="C6478" i="4"/>
  <c r="C6486" i="4"/>
  <c r="C6494" i="4"/>
  <c r="C6502" i="4"/>
  <c r="C6510" i="4"/>
  <c r="C6518" i="4"/>
  <c r="C6526" i="4"/>
  <c r="C6534" i="4"/>
  <c r="C6542" i="4"/>
  <c r="C6550" i="4"/>
  <c r="C6558" i="4"/>
  <c r="C6566" i="4"/>
  <c r="C6574" i="4"/>
  <c r="C6582" i="4"/>
  <c r="C6590" i="4"/>
  <c r="C6598" i="4"/>
  <c r="C6344" i="4"/>
  <c r="C6416" i="4"/>
  <c r="C6472" i="4"/>
  <c r="C6520" i="4"/>
  <c r="C6536" i="4"/>
  <c r="C6576" i="4"/>
  <c r="H6304" i="4"/>
  <c r="C6295" i="4"/>
  <c r="C6303" i="4"/>
  <c r="C6311" i="4"/>
  <c r="C6319" i="4"/>
  <c r="C6327" i="4"/>
  <c r="C6335" i="4"/>
  <c r="C6343" i="4"/>
  <c r="C6351" i="4"/>
  <c r="C6359" i="4"/>
  <c r="C6367" i="4"/>
  <c r="C6375" i="4"/>
  <c r="C6383" i="4"/>
  <c r="C6391" i="4"/>
  <c r="C6399" i="4"/>
  <c r="C6407" i="4"/>
  <c r="C6415" i="4"/>
  <c r="C6423" i="4"/>
  <c r="C6431" i="4"/>
  <c r="C6439" i="4"/>
  <c r="C6447" i="4"/>
  <c r="C6455" i="4"/>
  <c r="C6463" i="4"/>
  <c r="C6471" i="4"/>
  <c r="C6479" i="4"/>
  <c r="C6487" i="4"/>
  <c r="C6495" i="4"/>
  <c r="C6503" i="4"/>
  <c r="C6511" i="4"/>
  <c r="C6519" i="4"/>
  <c r="C6527" i="4"/>
  <c r="C6535" i="4"/>
  <c r="C6543" i="4"/>
  <c r="C6551" i="4"/>
  <c r="C6559" i="4"/>
  <c r="C6567" i="4"/>
  <c r="C6575" i="4"/>
  <c r="C6583" i="4"/>
  <c r="C6591" i="4"/>
  <c r="C6599" i="4"/>
  <c r="H6368" i="4"/>
  <c r="C6296" i="4"/>
  <c r="C6360" i="4"/>
  <c r="C6384" i="4"/>
  <c r="C6440" i="4"/>
  <c r="C6528" i="4"/>
  <c r="C6544" i="4"/>
  <c r="H6432" i="4"/>
  <c r="C6297" i="4"/>
  <c r="C6305" i="4"/>
  <c r="C6313" i="4"/>
  <c r="C6321" i="4"/>
  <c r="C6329" i="4"/>
  <c r="C6337" i="4"/>
  <c r="C6345" i="4"/>
  <c r="C6353" i="4"/>
  <c r="C6361" i="4"/>
  <c r="C6369" i="4"/>
  <c r="C6377" i="4"/>
  <c r="C6385" i="4"/>
  <c r="C6393" i="4"/>
  <c r="C6401" i="4"/>
  <c r="C6409" i="4"/>
  <c r="C6417" i="4"/>
  <c r="C6425" i="4"/>
  <c r="C6433" i="4"/>
  <c r="C6441" i="4"/>
  <c r="C6449" i="4"/>
  <c r="C6457" i="4"/>
  <c r="C6465" i="4"/>
  <c r="C6473" i="4"/>
  <c r="C6481" i="4"/>
  <c r="C6489" i="4"/>
  <c r="C6497" i="4"/>
  <c r="C6505" i="4"/>
  <c r="C6513" i="4"/>
  <c r="C6521" i="4"/>
  <c r="C6529" i="4"/>
  <c r="C6537" i="4"/>
  <c r="C6545" i="4"/>
  <c r="C6553" i="4"/>
  <c r="C6561" i="4"/>
  <c r="C6569" i="4"/>
  <c r="C6577" i="4"/>
  <c r="C6585" i="4"/>
  <c r="C6593" i="4"/>
  <c r="C6336" i="4"/>
  <c r="C6392" i="4"/>
  <c r="C6464" i="4"/>
  <c r="C6512" i="4"/>
  <c r="C6592" i="4"/>
  <c r="H5298" i="4"/>
  <c r="H5306" i="4"/>
  <c r="H5314" i="4"/>
  <c r="H5322" i="4"/>
  <c r="H5330" i="4"/>
  <c r="H5338" i="4"/>
  <c r="H5346" i="4"/>
  <c r="H5354" i="4"/>
  <c r="H5362" i="4"/>
  <c r="H5370" i="4"/>
  <c r="H5378" i="4"/>
  <c r="H5386" i="4"/>
  <c r="H5394" i="4"/>
  <c r="H5402" i="4"/>
  <c r="H5410" i="4"/>
  <c r="H5418" i="4"/>
  <c r="H5426" i="4"/>
  <c r="H5434" i="4"/>
  <c r="H5442" i="4"/>
  <c r="H5450" i="4"/>
  <c r="H5458" i="4"/>
  <c r="H5466" i="4"/>
  <c r="H5474" i="4"/>
  <c r="H5482" i="4"/>
  <c r="H5490" i="4"/>
  <c r="H5498" i="4"/>
  <c r="H5506" i="4"/>
  <c r="H5514" i="4"/>
  <c r="H5522" i="4"/>
  <c r="H5530" i="4"/>
  <c r="H5538" i="4"/>
  <c r="H5546" i="4"/>
  <c r="H5554" i="4"/>
  <c r="H5562" i="4"/>
  <c r="H5570" i="4"/>
  <c r="H5578" i="4"/>
  <c r="H5586" i="4"/>
  <c r="H5594" i="4"/>
  <c r="H5602" i="4"/>
  <c r="H5610" i="4"/>
  <c r="H5618" i="4"/>
  <c r="H5626" i="4"/>
  <c r="H5299" i="4"/>
  <c r="H5307" i="4"/>
  <c r="H5315" i="4"/>
  <c r="H5323" i="4"/>
  <c r="H5331" i="4"/>
  <c r="H5339" i="4"/>
  <c r="H5347" i="4"/>
  <c r="H5355" i="4"/>
  <c r="H5363" i="4"/>
  <c r="H5371" i="4"/>
  <c r="H5379" i="4"/>
  <c r="H5387" i="4"/>
  <c r="H5395" i="4"/>
  <c r="H5403" i="4"/>
  <c r="H5411" i="4"/>
  <c r="H5419" i="4"/>
  <c r="H5427" i="4"/>
  <c r="H5435" i="4"/>
  <c r="H5443" i="4"/>
  <c r="H5451" i="4"/>
  <c r="H5459" i="4"/>
  <c r="H5467" i="4"/>
  <c r="H5475" i="4"/>
  <c r="H5483" i="4"/>
  <c r="H5491" i="4"/>
  <c r="H5499" i="4"/>
  <c r="H5507" i="4"/>
  <c r="H5515" i="4"/>
  <c r="H5523" i="4"/>
  <c r="H5531" i="4"/>
  <c r="H5539" i="4"/>
  <c r="H5547" i="4"/>
  <c r="H5555" i="4"/>
  <c r="H5563" i="4"/>
  <c r="H5571" i="4"/>
  <c r="H5579" i="4"/>
  <c r="H5587" i="4"/>
  <c r="H5595" i="4"/>
  <c r="H5603" i="4"/>
  <c r="H5611" i="4"/>
  <c r="H5619" i="4"/>
  <c r="H5627" i="4"/>
  <c r="H5300" i="4"/>
  <c r="H5308" i="4"/>
  <c r="H5316" i="4"/>
  <c r="H5324" i="4"/>
  <c r="H5332" i="4"/>
  <c r="H5340" i="4"/>
  <c r="H5348" i="4"/>
  <c r="H5356" i="4"/>
  <c r="H5364" i="4"/>
  <c r="H5372" i="4"/>
  <c r="H5380" i="4"/>
  <c r="H5388" i="4"/>
  <c r="H5396" i="4"/>
  <c r="H5404" i="4"/>
  <c r="H5412" i="4"/>
  <c r="H5420" i="4"/>
  <c r="H5428" i="4"/>
  <c r="H5436" i="4"/>
  <c r="H5444" i="4"/>
  <c r="H5452" i="4"/>
  <c r="H5460" i="4"/>
  <c r="H5468" i="4"/>
  <c r="H5476" i="4"/>
  <c r="H5484" i="4"/>
  <c r="H5492" i="4"/>
  <c r="H5500" i="4"/>
  <c r="H5508" i="4"/>
  <c r="H5516" i="4"/>
  <c r="H5524" i="4"/>
  <c r="H5532" i="4"/>
  <c r="H5540" i="4"/>
  <c r="H5548" i="4"/>
  <c r="H5556" i="4"/>
  <c r="H5564" i="4"/>
  <c r="H5572" i="4"/>
  <c r="H5580" i="4"/>
  <c r="H5588" i="4"/>
  <c r="H5596" i="4"/>
  <c r="H5604" i="4"/>
  <c r="H5612" i="4"/>
  <c r="H5620" i="4"/>
  <c r="H5628" i="4"/>
  <c r="H5301" i="4"/>
  <c r="H5309" i="4"/>
  <c r="H5317" i="4"/>
  <c r="H5325" i="4"/>
  <c r="H5333" i="4"/>
  <c r="H5341" i="4"/>
  <c r="H5349" i="4"/>
  <c r="H5357" i="4"/>
  <c r="H5365" i="4"/>
  <c r="H5373" i="4"/>
  <c r="H5381" i="4"/>
  <c r="H5389" i="4"/>
  <c r="H5397" i="4"/>
  <c r="H5405" i="4"/>
  <c r="H5413" i="4"/>
  <c r="H5421" i="4"/>
  <c r="H5429" i="4"/>
  <c r="H5437" i="4"/>
  <c r="H5445" i="4"/>
  <c r="H5453" i="4"/>
  <c r="H5461" i="4"/>
  <c r="H5469" i="4"/>
  <c r="H5477" i="4"/>
  <c r="H5485" i="4"/>
  <c r="H5493" i="4"/>
  <c r="H5501" i="4"/>
  <c r="H5509" i="4"/>
  <c r="H5517" i="4"/>
  <c r="H5525" i="4"/>
  <c r="H5533" i="4"/>
  <c r="H5541" i="4"/>
  <c r="H5549" i="4"/>
  <c r="H5557" i="4"/>
  <c r="H5565" i="4"/>
  <c r="H5573" i="4"/>
  <c r="H5581" i="4"/>
  <c r="H5589" i="4"/>
  <c r="H5597" i="4"/>
  <c r="H5605" i="4"/>
  <c r="H5613" i="4"/>
  <c r="H5621" i="4"/>
  <c r="H5302" i="4"/>
  <c r="H5310" i="4"/>
  <c r="H5318" i="4"/>
  <c r="H5326" i="4"/>
  <c r="H5334" i="4"/>
  <c r="H5342" i="4"/>
  <c r="H5350" i="4"/>
  <c r="H5358" i="4"/>
  <c r="H5366" i="4"/>
  <c r="H5374" i="4"/>
  <c r="H5382" i="4"/>
  <c r="H5390" i="4"/>
  <c r="H5398" i="4"/>
  <c r="H5406" i="4"/>
  <c r="H5414" i="4"/>
  <c r="H5422" i="4"/>
  <c r="H5430" i="4"/>
  <c r="H5438" i="4"/>
  <c r="H5446" i="4"/>
  <c r="H5454" i="4"/>
  <c r="H5462" i="4"/>
  <c r="H5470" i="4"/>
  <c r="H5478" i="4"/>
  <c r="H5486" i="4"/>
  <c r="H5494" i="4"/>
  <c r="H5502" i="4"/>
  <c r="H5510" i="4"/>
  <c r="H5518" i="4"/>
  <c r="H5526" i="4"/>
  <c r="H5534" i="4"/>
  <c r="H5542" i="4"/>
  <c r="H5550" i="4"/>
  <c r="H5558" i="4"/>
  <c r="H5566" i="4"/>
  <c r="H5574" i="4"/>
  <c r="H5582" i="4"/>
  <c r="H5590" i="4"/>
  <c r="H5598" i="4"/>
  <c r="H5606" i="4"/>
  <c r="H5614" i="4"/>
  <c r="H5622" i="4"/>
  <c r="H5303" i="4"/>
  <c r="H5311" i="4"/>
  <c r="H5319" i="4"/>
  <c r="H5327" i="4"/>
  <c r="H5335" i="4"/>
  <c r="H5343" i="4"/>
  <c r="H5351" i="4"/>
  <c r="H5359" i="4"/>
  <c r="H5367" i="4"/>
  <c r="H5375" i="4"/>
  <c r="H5383" i="4"/>
  <c r="H5391" i="4"/>
  <c r="H5399" i="4"/>
  <c r="H5407" i="4"/>
  <c r="H5415" i="4"/>
  <c r="H5423" i="4"/>
  <c r="H5431" i="4"/>
  <c r="H5439" i="4"/>
  <c r="H5447" i="4"/>
  <c r="H5455" i="4"/>
  <c r="H5463" i="4"/>
  <c r="H5471" i="4"/>
  <c r="H5479" i="4"/>
  <c r="H5487" i="4"/>
  <c r="H5495" i="4"/>
  <c r="H5503" i="4"/>
  <c r="H5511" i="4"/>
  <c r="H5519" i="4"/>
  <c r="H5527" i="4"/>
  <c r="H5535" i="4"/>
  <c r="H5543" i="4"/>
  <c r="H5551" i="4"/>
  <c r="H5559" i="4"/>
  <c r="H5567" i="4"/>
  <c r="H5575" i="4"/>
  <c r="H5583" i="4"/>
  <c r="H5591" i="4"/>
  <c r="H5599" i="4"/>
  <c r="H5607" i="4"/>
  <c r="H5615" i="4"/>
  <c r="H5623" i="4"/>
  <c r="H5305" i="4"/>
  <c r="H5313" i="4"/>
  <c r="H5321" i="4"/>
  <c r="H5329" i="4"/>
  <c r="H5337" i="4"/>
  <c r="H5345" i="4"/>
  <c r="H5353" i="4"/>
  <c r="H5361" i="4"/>
  <c r="H5369" i="4"/>
  <c r="H5377" i="4"/>
  <c r="H5385" i="4"/>
  <c r="H5393" i="4"/>
  <c r="H5401" i="4"/>
  <c r="H5409" i="4"/>
  <c r="H5417" i="4"/>
  <c r="H5425" i="4"/>
  <c r="H5433" i="4"/>
  <c r="H5441" i="4"/>
  <c r="H5449" i="4"/>
  <c r="H5457" i="4"/>
  <c r="H5465" i="4"/>
  <c r="H5473" i="4"/>
  <c r="H5481" i="4"/>
  <c r="H5489" i="4"/>
  <c r="H5497" i="4"/>
  <c r="H5505" i="4"/>
  <c r="H5513" i="4"/>
  <c r="H5521" i="4"/>
  <c r="H5529" i="4"/>
  <c r="H5537" i="4"/>
  <c r="H5545" i="4"/>
  <c r="H5553" i="4"/>
  <c r="H5561" i="4"/>
  <c r="H5569" i="4"/>
  <c r="H5577" i="4"/>
  <c r="H5585" i="4"/>
  <c r="H5593" i="4"/>
  <c r="H5601" i="4"/>
  <c r="H5609" i="4"/>
  <c r="H5617" i="4"/>
  <c r="H5625" i="4"/>
  <c r="H5352" i="4"/>
  <c r="H5416" i="4"/>
  <c r="H5480" i="4"/>
  <c r="H5544" i="4"/>
  <c r="H5608" i="4"/>
  <c r="H5360" i="4"/>
  <c r="H5424" i="4"/>
  <c r="H5488" i="4"/>
  <c r="H5552" i="4"/>
  <c r="H5616" i="4"/>
  <c r="H5304" i="4"/>
  <c r="H5368" i="4"/>
  <c r="H5432" i="4"/>
  <c r="H5496" i="4"/>
  <c r="H5560" i="4"/>
  <c r="H5624" i="4"/>
  <c r="H5312" i="4"/>
  <c r="H5376" i="4"/>
  <c r="H5440" i="4"/>
  <c r="H5504" i="4"/>
  <c r="H5568" i="4"/>
  <c r="H5320" i="4"/>
  <c r="H5384" i="4"/>
  <c r="H5448" i="4"/>
  <c r="H5512" i="4"/>
  <c r="H5576" i="4"/>
  <c r="H5328" i="4"/>
  <c r="H5392" i="4"/>
  <c r="H5456" i="4"/>
  <c r="H5520" i="4"/>
  <c r="H5584" i="4"/>
  <c r="H5336" i="4"/>
  <c r="H5400" i="4"/>
  <c r="H5464" i="4"/>
  <c r="H5528" i="4"/>
  <c r="H5592" i="4"/>
  <c r="H5472" i="4"/>
  <c r="C5298" i="4"/>
  <c r="C5306" i="4"/>
  <c r="C5314" i="4"/>
  <c r="C5322" i="4"/>
  <c r="C5330" i="4"/>
  <c r="C5338" i="4"/>
  <c r="C5346" i="4"/>
  <c r="C5354" i="4"/>
  <c r="C5362" i="4"/>
  <c r="C5370" i="4"/>
  <c r="C5378" i="4"/>
  <c r="C5386" i="4"/>
  <c r="C5394" i="4"/>
  <c r="C5402" i="4"/>
  <c r="C5410" i="4"/>
  <c r="C5418" i="4"/>
  <c r="C5426" i="4"/>
  <c r="C5434" i="4"/>
  <c r="C5442" i="4"/>
  <c r="C5450" i="4"/>
  <c r="C5458" i="4"/>
  <c r="C5466" i="4"/>
  <c r="C5474" i="4"/>
  <c r="C5482" i="4"/>
  <c r="C5490" i="4"/>
  <c r="C5498" i="4"/>
  <c r="C5506" i="4"/>
  <c r="C5514" i="4"/>
  <c r="C5522" i="4"/>
  <c r="C5530" i="4"/>
  <c r="C5538" i="4"/>
  <c r="C5546" i="4"/>
  <c r="C5554" i="4"/>
  <c r="C5562" i="4"/>
  <c r="C5570" i="4"/>
  <c r="C5578" i="4"/>
  <c r="C5586" i="4"/>
  <c r="C5594" i="4"/>
  <c r="C5602" i="4"/>
  <c r="C5610" i="4"/>
  <c r="C5618" i="4"/>
  <c r="C5626" i="4"/>
  <c r="C5344" i="4"/>
  <c r="C5392" i="4"/>
  <c r="C5448" i="4"/>
  <c r="C5560" i="4"/>
  <c r="C5592" i="4"/>
  <c r="H5536" i="4"/>
  <c r="C5299" i="4"/>
  <c r="C5307" i="4"/>
  <c r="C5315" i="4"/>
  <c r="C5323" i="4"/>
  <c r="C5331" i="4"/>
  <c r="C5339" i="4"/>
  <c r="C5347" i="4"/>
  <c r="C5355" i="4"/>
  <c r="C5363" i="4"/>
  <c r="C5371" i="4"/>
  <c r="C5379" i="4"/>
  <c r="C5387" i="4"/>
  <c r="C5395" i="4"/>
  <c r="C5403" i="4"/>
  <c r="C5411" i="4"/>
  <c r="C5419" i="4"/>
  <c r="C5427" i="4"/>
  <c r="C5435" i="4"/>
  <c r="C5443" i="4"/>
  <c r="C5451" i="4"/>
  <c r="C5459" i="4"/>
  <c r="C5467" i="4"/>
  <c r="C5475" i="4"/>
  <c r="C5483" i="4"/>
  <c r="C5491" i="4"/>
  <c r="C5499" i="4"/>
  <c r="C5507" i="4"/>
  <c r="C5515" i="4"/>
  <c r="C5523" i="4"/>
  <c r="C5531" i="4"/>
  <c r="C5539" i="4"/>
  <c r="C5547" i="4"/>
  <c r="C5555" i="4"/>
  <c r="C5563" i="4"/>
  <c r="C5571" i="4"/>
  <c r="C5579" i="4"/>
  <c r="C5587" i="4"/>
  <c r="C5595" i="4"/>
  <c r="C5603" i="4"/>
  <c r="C5611" i="4"/>
  <c r="C5619" i="4"/>
  <c r="C5627" i="4"/>
  <c r="C5304" i="4"/>
  <c r="C5352" i="4"/>
  <c r="C5424" i="4"/>
  <c r="C5480" i="4"/>
  <c r="C5520" i="4"/>
  <c r="C5600" i="4"/>
  <c r="H5600" i="4"/>
  <c r="C5300" i="4"/>
  <c r="C5308" i="4"/>
  <c r="C5316" i="4"/>
  <c r="C5324" i="4"/>
  <c r="C5332" i="4"/>
  <c r="C5340" i="4"/>
  <c r="C5348" i="4"/>
  <c r="C5356" i="4"/>
  <c r="C5364" i="4"/>
  <c r="C5372" i="4"/>
  <c r="C5380" i="4"/>
  <c r="C5388" i="4"/>
  <c r="C5396" i="4"/>
  <c r="C5404" i="4"/>
  <c r="C5412" i="4"/>
  <c r="C5420" i="4"/>
  <c r="C5428" i="4"/>
  <c r="C5436" i="4"/>
  <c r="C5444" i="4"/>
  <c r="C5452" i="4"/>
  <c r="C5460" i="4"/>
  <c r="C5468" i="4"/>
  <c r="C5476" i="4"/>
  <c r="C5484" i="4"/>
  <c r="C5492" i="4"/>
  <c r="C5500" i="4"/>
  <c r="C5508" i="4"/>
  <c r="C5516" i="4"/>
  <c r="C5524" i="4"/>
  <c r="C5532" i="4"/>
  <c r="C5540" i="4"/>
  <c r="C5548" i="4"/>
  <c r="C5556" i="4"/>
  <c r="C5564" i="4"/>
  <c r="C5572" i="4"/>
  <c r="C5580" i="4"/>
  <c r="C5588" i="4"/>
  <c r="C5596" i="4"/>
  <c r="C5604" i="4"/>
  <c r="C5612" i="4"/>
  <c r="C5620" i="4"/>
  <c r="C5628" i="4"/>
  <c r="C5328" i="4"/>
  <c r="C5376" i="4"/>
  <c r="C5416" i="4"/>
  <c r="C5464" i="4"/>
  <c r="C5552" i="4"/>
  <c r="C5616" i="4"/>
  <c r="C5301" i="4"/>
  <c r="C5309" i="4"/>
  <c r="C5317" i="4"/>
  <c r="C5325" i="4"/>
  <c r="C5333" i="4"/>
  <c r="C5341" i="4"/>
  <c r="C5349" i="4"/>
  <c r="C5357" i="4"/>
  <c r="C5365" i="4"/>
  <c r="C5373" i="4"/>
  <c r="C5381" i="4"/>
  <c r="C5389" i="4"/>
  <c r="C5397" i="4"/>
  <c r="C5405" i="4"/>
  <c r="C5413" i="4"/>
  <c r="C5421" i="4"/>
  <c r="C5429" i="4"/>
  <c r="C5437" i="4"/>
  <c r="C5445" i="4"/>
  <c r="C5453" i="4"/>
  <c r="C5461" i="4"/>
  <c r="C5469" i="4"/>
  <c r="C5477" i="4"/>
  <c r="C5485" i="4"/>
  <c r="C5493" i="4"/>
  <c r="C5501" i="4"/>
  <c r="C5509" i="4"/>
  <c r="C5517" i="4"/>
  <c r="C5525" i="4"/>
  <c r="C5533" i="4"/>
  <c r="C5541" i="4"/>
  <c r="C5549" i="4"/>
  <c r="C5557" i="4"/>
  <c r="C5565" i="4"/>
  <c r="C5573" i="4"/>
  <c r="C5581" i="4"/>
  <c r="C5589" i="4"/>
  <c r="C5597" i="4"/>
  <c r="C5605" i="4"/>
  <c r="C5613" i="4"/>
  <c r="C5621" i="4"/>
  <c r="H5344" i="4"/>
  <c r="C5320" i="4"/>
  <c r="C5368" i="4"/>
  <c r="C5408" i="4"/>
  <c r="C5456" i="4"/>
  <c r="C5504" i="4"/>
  <c r="C5536" i="4"/>
  <c r="C5584" i="4"/>
  <c r="C5302" i="4"/>
  <c r="C5310" i="4"/>
  <c r="C5318" i="4"/>
  <c r="C5326" i="4"/>
  <c r="C5334" i="4"/>
  <c r="C5342" i="4"/>
  <c r="C5350" i="4"/>
  <c r="C5358" i="4"/>
  <c r="C5366" i="4"/>
  <c r="C5374" i="4"/>
  <c r="C5382" i="4"/>
  <c r="C5390" i="4"/>
  <c r="C5398" i="4"/>
  <c r="C5406" i="4"/>
  <c r="C5414" i="4"/>
  <c r="C5422" i="4"/>
  <c r="C5430" i="4"/>
  <c r="C5438" i="4"/>
  <c r="C5446" i="4"/>
  <c r="C5454" i="4"/>
  <c r="C5462" i="4"/>
  <c r="C5470" i="4"/>
  <c r="C5478" i="4"/>
  <c r="C5486" i="4"/>
  <c r="C5494" i="4"/>
  <c r="C5502" i="4"/>
  <c r="C5510" i="4"/>
  <c r="C5518" i="4"/>
  <c r="C5526" i="4"/>
  <c r="C5534" i="4"/>
  <c r="C5542" i="4"/>
  <c r="C5550" i="4"/>
  <c r="C5558" i="4"/>
  <c r="C5566" i="4"/>
  <c r="C5574" i="4"/>
  <c r="C5582" i="4"/>
  <c r="C5590" i="4"/>
  <c r="C5598" i="4"/>
  <c r="C5606" i="4"/>
  <c r="C5614" i="4"/>
  <c r="C5622" i="4"/>
  <c r="C5336" i="4"/>
  <c r="C5440" i="4"/>
  <c r="C5496" i="4"/>
  <c r="C5544" i="4"/>
  <c r="C5576" i="4"/>
  <c r="C5303" i="4"/>
  <c r="C5311" i="4"/>
  <c r="C5319" i="4"/>
  <c r="C5327" i="4"/>
  <c r="C5335" i="4"/>
  <c r="C5343" i="4"/>
  <c r="C5351" i="4"/>
  <c r="C5359" i="4"/>
  <c r="C5367" i="4"/>
  <c r="C5375" i="4"/>
  <c r="C5383" i="4"/>
  <c r="C5391" i="4"/>
  <c r="C5399" i="4"/>
  <c r="C5407" i="4"/>
  <c r="C5415" i="4"/>
  <c r="C5423" i="4"/>
  <c r="C5431" i="4"/>
  <c r="C5439" i="4"/>
  <c r="C5447" i="4"/>
  <c r="C5455" i="4"/>
  <c r="C5463" i="4"/>
  <c r="C5471" i="4"/>
  <c r="C5479" i="4"/>
  <c r="C5487" i="4"/>
  <c r="C5495" i="4"/>
  <c r="C5503" i="4"/>
  <c r="C5511" i="4"/>
  <c r="C5519" i="4"/>
  <c r="C5527" i="4"/>
  <c r="C5535" i="4"/>
  <c r="C5543" i="4"/>
  <c r="C5551" i="4"/>
  <c r="C5559" i="4"/>
  <c r="C5567" i="4"/>
  <c r="C5575" i="4"/>
  <c r="C5583" i="4"/>
  <c r="C5591" i="4"/>
  <c r="C5599" i="4"/>
  <c r="C5607" i="4"/>
  <c r="C5615" i="4"/>
  <c r="C5623" i="4"/>
  <c r="C5312" i="4"/>
  <c r="C5384" i="4"/>
  <c r="C5432" i="4"/>
  <c r="C5488" i="4"/>
  <c r="C5512" i="4"/>
  <c r="C5568" i="4"/>
  <c r="C5624" i="4"/>
  <c r="H5408" i="4"/>
  <c r="C5305" i="4"/>
  <c r="C5313" i="4"/>
  <c r="C5321" i="4"/>
  <c r="C5329" i="4"/>
  <c r="C5337" i="4"/>
  <c r="C5345" i="4"/>
  <c r="C5353" i="4"/>
  <c r="C5361" i="4"/>
  <c r="C5369" i="4"/>
  <c r="C5377" i="4"/>
  <c r="C5385" i="4"/>
  <c r="C5393" i="4"/>
  <c r="C5401" i="4"/>
  <c r="C5409" i="4"/>
  <c r="C5417" i="4"/>
  <c r="C5425" i="4"/>
  <c r="C5433" i="4"/>
  <c r="C5441" i="4"/>
  <c r="C5449" i="4"/>
  <c r="C5457" i="4"/>
  <c r="C5465" i="4"/>
  <c r="C5473" i="4"/>
  <c r="C5481" i="4"/>
  <c r="C5489" i="4"/>
  <c r="C5497" i="4"/>
  <c r="C5505" i="4"/>
  <c r="C5513" i="4"/>
  <c r="C5521" i="4"/>
  <c r="C5529" i="4"/>
  <c r="C5537" i="4"/>
  <c r="C5545" i="4"/>
  <c r="C5553" i="4"/>
  <c r="C5561" i="4"/>
  <c r="C5569" i="4"/>
  <c r="C5577" i="4"/>
  <c r="C5585" i="4"/>
  <c r="C5593" i="4"/>
  <c r="C5601" i="4"/>
  <c r="C5609" i="4"/>
  <c r="C5617" i="4"/>
  <c r="C5625" i="4"/>
  <c r="C5360" i="4"/>
  <c r="C5400" i="4"/>
  <c r="C5472" i="4"/>
  <c r="C5528" i="4"/>
  <c r="C5608" i="4"/>
  <c r="H13212" i="4"/>
  <c r="H13220" i="4"/>
  <c r="H13228" i="4"/>
  <c r="H13236" i="4"/>
  <c r="H13244" i="4"/>
  <c r="H13252" i="4"/>
  <c r="H13260" i="4"/>
  <c r="H13268" i="4"/>
  <c r="H13276" i="4"/>
  <c r="H13284" i="4"/>
  <c r="H13292" i="4"/>
  <c r="H13300" i="4"/>
  <c r="H13308" i="4"/>
  <c r="H13316" i="4"/>
  <c r="H13324" i="4"/>
  <c r="H13332" i="4"/>
  <c r="H13340" i="4"/>
  <c r="H13348" i="4"/>
  <c r="H13356" i="4"/>
  <c r="H13364" i="4"/>
  <c r="H13372" i="4"/>
  <c r="H13380" i="4"/>
  <c r="H13388" i="4"/>
  <c r="H13396" i="4"/>
  <c r="H13404" i="4"/>
  <c r="H13412" i="4"/>
  <c r="H13420" i="4"/>
  <c r="H13428" i="4"/>
  <c r="H13436" i="4"/>
  <c r="H13444" i="4"/>
  <c r="H13452" i="4"/>
  <c r="H13460" i="4"/>
  <c r="H13468" i="4"/>
  <c r="H13476" i="4"/>
  <c r="H13484" i="4"/>
  <c r="H13492" i="4"/>
  <c r="H13500" i="4"/>
  <c r="H13508" i="4"/>
  <c r="H13516" i="4"/>
  <c r="H13524" i="4"/>
  <c r="H13532" i="4"/>
  <c r="H13205" i="4"/>
  <c r="H13213" i="4"/>
  <c r="H13221" i="4"/>
  <c r="H13229" i="4"/>
  <c r="H13237" i="4"/>
  <c r="H13245" i="4"/>
  <c r="H13253" i="4"/>
  <c r="H13261" i="4"/>
  <c r="H13269" i="4"/>
  <c r="H13277" i="4"/>
  <c r="H13285" i="4"/>
  <c r="H13293" i="4"/>
  <c r="H13301" i="4"/>
  <c r="H13309" i="4"/>
  <c r="H13317" i="4"/>
  <c r="H13325" i="4"/>
  <c r="H13333" i="4"/>
  <c r="H13341" i="4"/>
  <c r="H13349" i="4"/>
  <c r="H13357" i="4"/>
  <c r="H13365" i="4"/>
  <c r="H13373" i="4"/>
  <c r="H13381" i="4"/>
  <c r="H13389" i="4"/>
  <c r="H13397" i="4"/>
  <c r="H13405" i="4"/>
  <c r="H13413" i="4"/>
  <c r="H13421" i="4"/>
  <c r="H13429" i="4"/>
  <c r="H13437" i="4"/>
  <c r="H13445" i="4"/>
  <c r="H13453" i="4"/>
  <c r="H13461" i="4"/>
  <c r="H13469" i="4"/>
  <c r="H13477" i="4"/>
  <c r="H13485" i="4"/>
  <c r="H13493" i="4"/>
  <c r="H13501" i="4"/>
  <c r="H13509" i="4"/>
  <c r="H13517" i="4"/>
  <c r="H13525" i="4"/>
  <c r="H13533" i="4"/>
  <c r="H13206" i="4"/>
  <c r="H13214" i="4"/>
  <c r="H13222" i="4"/>
  <c r="H13230" i="4"/>
  <c r="H13238" i="4"/>
  <c r="H13246" i="4"/>
  <c r="H13254" i="4"/>
  <c r="I13254" i="4" s="1"/>
  <c r="H13262" i="4"/>
  <c r="H13270" i="4"/>
  <c r="H13278" i="4"/>
  <c r="I13278" i="4" s="1"/>
  <c r="H13286" i="4"/>
  <c r="I13286" i="4" s="1"/>
  <c r="H13294" i="4"/>
  <c r="I13294" i="4" s="1"/>
  <c r="H13302" i="4"/>
  <c r="H13310" i="4"/>
  <c r="H13318" i="4"/>
  <c r="I13318" i="4" s="1"/>
  <c r="H13326" i="4"/>
  <c r="H13334" i="4"/>
  <c r="H13342" i="4"/>
  <c r="I13342" i="4" s="1"/>
  <c r="H13350" i="4"/>
  <c r="I13350" i="4" s="1"/>
  <c r="H13358" i="4"/>
  <c r="I13358" i="4" s="1"/>
  <c r="H13366" i="4"/>
  <c r="H13374" i="4"/>
  <c r="H13382" i="4"/>
  <c r="I13382" i="4" s="1"/>
  <c r="H13390" i="4"/>
  <c r="H13398" i="4"/>
  <c r="H13406" i="4"/>
  <c r="I13406" i="4" s="1"/>
  <c r="H13414" i="4"/>
  <c r="I13414" i="4" s="1"/>
  <c r="H13422" i="4"/>
  <c r="I13422" i="4" s="1"/>
  <c r="H13430" i="4"/>
  <c r="H13438" i="4"/>
  <c r="H13446" i="4"/>
  <c r="I13446" i="4" s="1"/>
  <c r="H13454" i="4"/>
  <c r="H13462" i="4"/>
  <c r="H13470" i="4"/>
  <c r="I13470" i="4" s="1"/>
  <c r="H13478" i="4"/>
  <c r="I13478" i="4" s="1"/>
  <c r="H13486" i="4"/>
  <c r="I13486" i="4" s="1"/>
  <c r="H13494" i="4"/>
  <c r="H13502" i="4"/>
  <c r="H13510" i="4"/>
  <c r="I13510" i="4" s="1"/>
  <c r="H13518" i="4"/>
  <c r="H13526" i="4"/>
  <c r="H13534" i="4"/>
  <c r="I13534" i="4" s="1"/>
  <c r="H13207" i="4"/>
  <c r="H13215" i="4"/>
  <c r="H13223" i="4"/>
  <c r="H13231" i="4"/>
  <c r="H13239" i="4"/>
  <c r="I13239" i="4" s="1"/>
  <c r="H13247" i="4"/>
  <c r="H13255" i="4"/>
  <c r="H13263" i="4"/>
  <c r="I13263" i="4" s="1"/>
  <c r="H13271" i="4"/>
  <c r="H13279" i="4"/>
  <c r="I13279" i="4" s="1"/>
  <c r="H13287" i="4"/>
  <c r="H13295" i="4"/>
  <c r="H13303" i="4"/>
  <c r="I13303" i="4" s="1"/>
  <c r="H13311" i="4"/>
  <c r="H13319" i="4"/>
  <c r="H13327" i="4"/>
  <c r="I13327" i="4" s="1"/>
  <c r="H13335" i="4"/>
  <c r="H13343" i="4"/>
  <c r="I13343" i="4" s="1"/>
  <c r="H13351" i="4"/>
  <c r="H13359" i="4"/>
  <c r="H13367" i="4"/>
  <c r="I13367" i="4" s="1"/>
  <c r="H13375" i="4"/>
  <c r="H13383" i="4"/>
  <c r="H13391" i="4"/>
  <c r="I13391" i="4" s="1"/>
  <c r="H13399" i="4"/>
  <c r="H13407" i="4"/>
  <c r="I13407" i="4" s="1"/>
  <c r="H13415" i="4"/>
  <c r="H13423" i="4"/>
  <c r="H13431" i="4"/>
  <c r="I13431" i="4" s="1"/>
  <c r="H13439" i="4"/>
  <c r="H13447" i="4"/>
  <c r="H13455" i="4"/>
  <c r="I13455" i="4" s="1"/>
  <c r="H13463" i="4"/>
  <c r="H13471" i="4"/>
  <c r="I13471" i="4" s="1"/>
  <c r="H13479" i="4"/>
  <c r="H13487" i="4"/>
  <c r="H13495" i="4"/>
  <c r="I13495" i="4" s="1"/>
  <c r="H13503" i="4"/>
  <c r="H13511" i="4"/>
  <c r="H13519" i="4"/>
  <c r="I13519" i="4" s="1"/>
  <c r="H13527" i="4"/>
  <c r="H13208" i="4"/>
  <c r="H13216" i="4"/>
  <c r="H13224" i="4"/>
  <c r="H13232" i="4"/>
  <c r="H13240" i="4"/>
  <c r="H13248" i="4"/>
  <c r="H13256" i="4"/>
  <c r="H13264" i="4"/>
  <c r="H13272" i="4"/>
  <c r="H13280" i="4"/>
  <c r="H13288" i="4"/>
  <c r="H13296" i="4"/>
  <c r="H13304" i="4"/>
  <c r="H13312" i="4"/>
  <c r="H13320" i="4"/>
  <c r="H13328" i="4"/>
  <c r="H13336" i="4"/>
  <c r="H13344" i="4"/>
  <c r="H13352" i="4"/>
  <c r="H13360" i="4"/>
  <c r="H13368" i="4"/>
  <c r="H13376" i="4"/>
  <c r="H13384" i="4"/>
  <c r="H13392" i="4"/>
  <c r="H13400" i="4"/>
  <c r="H13408" i="4"/>
  <c r="H13416" i="4"/>
  <c r="H13424" i="4"/>
  <c r="H13432" i="4"/>
  <c r="H13440" i="4"/>
  <c r="H13448" i="4"/>
  <c r="H13456" i="4"/>
  <c r="H13464" i="4"/>
  <c r="H13472" i="4"/>
  <c r="H13480" i="4"/>
  <c r="H13488" i="4"/>
  <c r="H13496" i="4"/>
  <c r="H13504" i="4"/>
  <c r="H13512" i="4"/>
  <c r="H13520" i="4"/>
  <c r="H13528" i="4"/>
  <c r="H13209" i="4"/>
  <c r="H13217" i="4"/>
  <c r="H13225" i="4"/>
  <c r="H13233" i="4"/>
  <c r="H13241" i="4"/>
  <c r="H13249" i="4"/>
  <c r="H13257" i="4"/>
  <c r="H13265" i="4"/>
  <c r="H13273" i="4"/>
  <c r="H13281" i="4"/>
  <c r="H13289" i="4"/>
  <c r="H13297" i="4"/>
  <c r="H13305" i="4"/>
  <c r="H13313" i="4"/>
  <c r="H13321" i="4"/>
  <c r="H13329" i="4"/>
  <c r="H13337" i="4"/>
  <c r="H13345" i="4"/>
  <c r="H13353" i="4"/>
  <c r="H13361" i="4"/>
  <c r="H13369" i="4"/>
  <c r="H13377" i="4"/>
  <c r="H13385" i="4"/>
  <c r="H13393" i="4"/>
  <c r="H13401" i="4"/>
  <c r="H13409" i="4"/>
  <c r="H13417" i="4"/>
  <c r="H13425" i="4"/>
  <c r="H13433" i="4"/>
  <c r="H13441" i="4"/>
  <c r="H13449" i="4"/>
  <c r="H13457" i="4"/>
  <c r="H13465" i="4"/>
  <c r="H13473" i="4"/>
  <c r="H13481" i="4"/>
  <c r="H13489" i="4"/>
  <c r="H13497" i="4"/>
  <c r="H13505" i="4"/>
  <c r="H13513" i="4"/>
  <c r="H13521" i="4"/>
  <c r="H13529" i="4"/>
  <c r="H13210" i="4"/>
  <c r="H13218" i="4"/>
  <c r="H13226" i="4"/>
  <c r="H13234" i="4"/>
  <c r="H13242" i="4"/>
  <c r="I13242" i="4" s="1"/>
  <c r="H13250" i="4"/>
  <c r="H13258" i="4"/>
  <c r="I13258" i="4" s="1"/>
  <c r="H13266" i="4"/>
  <c r="H13274" i="4"/>
  <c r="H13282" i="4"/>
  <c r="I13282" i="4" s="1"/>
  <c r="H13290" i="4"/>
  <c r="H13298" i="4"/>
  <c r="H13306" i="4"/>
  <c r="I13306" i="4" s="1"/>
  <c r="H13314" i="4"/>
  <c r="H13322" i="4"/>
  <c r="I13322" i="4" s="1"/>
  <c r="H13330" i="4"/>
  <c r="H13338" i="4"/>
  <c r="H13346" i="4"/>
  <c r="I13346" i="4" s="1"/>
  <c r="H13354" i="4"/>
  <c r="H13362" i="4"/>
  <c r="H13370" i="4"/>
  <c r="I13370" i="4" s="1"/>
  <c r="H13378" i="4"/>
  <c r="H13386" i="4"/>
  <c r="I13386" i="4" s="1"/>
  <c r="H13394" i="4"/>
  <c r="H13402" i="4"/>
  <c r="H13410" i="4"/>
  <c r="I13410" i="4" s="1"/>
  <c r="H13418" i="4"/>
  <c r="H13426" i="4"/>
  <c r="H13434" i="4"/>
  <c r="I13434" i="4" s="1"/>
  <c r="H13442" i="4"/>
  <c r="H13450" i="4"/>
  <c r="I13450" i="4" s="1"/>
  <c r="H13458" i="4"/>
  <c r="H13466" i="4"/>
  <c r="H13474" i="4"/>
  <c r="I13474" i="4" s="1"/>
  <c r="H13482" i="4"/>
  <c r="H13490" i="4"/>
  <c r="H13498" i="4"/>
  <c r="I13498" i="4" s="1"/>
  <c r="H13506" i="4"/>
  <c r="H13514" i="4"/>
  <c r="I13514" i="4" s="1"/>
  <c r="H13522" i="4"/>
  <c r="H13530" i="4"/>
  <c r="H13211" i="4"/>
  <c r="H13219" i="4"/>
  <c r="H13227" i="4"/>
  <c r="H13235" i="4"/>
  <c r="I13235" i="4" s="1"/>
  <c r="H13243" i="4"/>
  <c r="H13251" i="4"/>
  <c r="I13251" i="4" s="1"/>
  <c r="H13259" i="4"/>
  <c r="H13267" i="4"/>
  <c r="H13275" i="4"/>
  <c r="I13275" i="4" s="1"/>
  <c r="H13283" i="4"/>
  <c r="H13291" i="4"/>
  <c r="H13299" i="4"/>
  <c r="I13299" i="4" s="1"/>
  <c r="H13307" i="4"/>
  <c r="H13315" i="4"/>
  <c r="I13315" i="4" s="1"/>
  <c r="H13323" i="4"/>
  <c r="H13331" i="4"/>
  <c r="H13339" i="4"/>
  <c r="I13339" i="4" s="1"/>
  <c r="H13347" i="4"/>
  <c r="H13355" i="4"/>
  <c r="H13363" i="4"/>
  <c r="I13363" i="4" s="1"/>
  <c r="H13371" i="4"/>
  <c r="H13379" i="4"/>
  <c r="I13379" i="4" s="1"/>
  <c r="H13387" i="4"/>
  <c r="H13395" i="4"/>
  <c r="H13403" i="4"/>
  <c r="I13403" i="4" s="1"/>
  <c r="H13411" i="4"/>
  <c r="H13419" i="4"/>
  <c r="H13427" i="4"/>
  <c r="I13427" i="4" s="1"/>
  <c r="H13435" i="4"/>
  <c r="H13443" i="4"/>
  <c r="I13443" i="4" s="1"/>
  <c r="H13451" i="4"/>
  <c r="H13459" i="4"/>
  <c r="H13467" i="4"/>
  <c r="I13467" i="4" s="1"/>
  <c r="H13475" i="4"/>
  <c r="H13483" i="4"/>
  <c r="H13491" i="4"/>
  <c r="I13491" i="4" s="1"/>
  <c r="H13499" i="4"/>
  <c r="H13507" i="4"/>
  <c r="I13507" i="4" s="1"/>
  <c r="H13515" i="4"/>
  <c r="H13523" i="4"/>
  <c r="H13531" i="4"/>
  <c r="I13531" i="4" s="1"/>
  <c r="H13204" i="4"/>
  <c r="H18834" i="4"/>
  <c r="H18842" i="4"/>
  <c r="I18842" i="4" s="1"/>
  <c r="H18850" i="4"/>
  <c r="I18850" i="4" s="1"/>
  <c r="H18858" i="4"/>
  <c r="H18866" i="4"/>
  <c r="H18874" i="4"/>
  <c r="I18874" i="4" s="1"/>
  <c r="H18882" i="4"/>
  <c r="H18890" i="4"/>
  <c r="H18898" i="4"/>
  <c r="H18906" i="4"/>
  <c r="H18914" i="4"/>
  <c r="I18914" i="4" s="1"/>
  <c r="H18922" i="4"/>
  <c r="H18930" i="4"/>
  <c r="H18938" i="4"/>
  <c r="I18938" i="4" s="1"/>
  <c r="H18946" i="4"/>
  <c r="H18954" i="4"/>
  <c r="I18954" i="4" s="1"/>
  <c r="H18962" i="4"/>
  <c r="H18970" i="4"/>
  <c r="I18970" i="4" s="1"/>
  <c r="H18978" i="4"/>
  <c r="I18978" i="4" s="1"/>
  <c r="H18986" i="4"/>
  <c r="H18994" i="4"/>
  <c r="H19002" i="4"/>
  <c r="I19002" i="4" s="1"/>
  <c r="H19010" i="4"/>
  <c r="H19018" i="4"/>
  <c r="H19026" i="4"/>
  <c r="H19034" i="4"/>
  <c r="I19034" i="4" s="1"/>
  <c r="H19042" i="4"/>
  <c r="I19042" i="4" s="1"/>
  <c r="H19050" i="4"/>
  <c r="H19058" i="4"/>
  <c r="H19066" i="4"/>
  <c r="I19066" i="4" s="1"/>
  <c r="H19074" i="4"/>
  <c r="H19082" i="4"/>
  <c r="H19090" i="4"/>
  <c r="H19098" i="4"/>
  <c r="I19098" i="4" s="1"/>
  <c r="H19106" i="4"/>
  <c r="I19106" i="4" s="1"/>
  <c r="H19114" i="4"/>
  <c r="H19122" i="4"/>
  <c r="H19130" i="4"/>
  <c r="I19130" i="4" s="1"/>
  <c r="H19138" i="4"/>
  <c r="H19146" i="4"/>
  <c r="H19154" i="4"/>
  <c r="H18835" i="4"/>
  <c r="H18843" i="4"/>
  <c r="I18843" i="4" s="1"/>
  <c r="H18851" i="4"/>
  <c r="I18851" i="4" s="1"/>
  <c r="H18859" i="4"/>
  <c r="H18867" i="4"/>
  <c r="I18867" i="4" s="1"/>
  <c r="H18875" i="4"/>
  <c r="H18883" i="4"/>
  <c r="H18891" i="4"/>
  <c r="H18899" i="4"/>
  <c r="I18899" i="4" s="1"/>
  <c r="H18907" i="4"/>
  <c r="I18907" i="4" s="1"/>
  <c r="H18915" i="4"/>
  <c r="I18915" i="4" s="1"/>
  <c r="H18923" i="4"/>
  <c r="H18931" i="4"/>
  <c r="I18931" i="4" s="1"/>
  <c r="H18939" i="4"/>
  <c r="H18947" i="4"/>
  <c r="H18955" i="4"/>
  <c r="H18963" i="4"/>
  <c r="I18963" i="4" s="1"/>
  <c r="H18971" i="4"/>
  <c r="I18971" i="4" s="1"/>
  <c r="H18979" i="4"/>
  <c r="I18979" i="4" s="1"/>
  <c r="H18987" i="4"/>
  <c r="H18995" i="4"/>
  <c r="I18995" i="4" s="1"/>
  <c r="H19003" i="4"/>
  <c r="H19011" i="4"/>
  <c r="H19019" i="4"/>
  <c r="H19027" i="4"/>
  <c r="I19027" i="4" s="1"/>
  <c r="H19035" i="4"/>
  <c r="I19035" i="4" s="1"/>
  <c r="H19043" i="4"/>
  <c r="I19043" i="4" s="1"/>
  <c r="H19051" i="4"/>
  <c r="H19059" i="4"/>
  <c r="I19059" i="4" s="1"/>
  <c r="H19067" i="4"/>
  <c r="H19075" i="4"/>
  <c r="H19083" i="4"/>
  <c r="H19091" i="4"/>
  <c r="I19091" i="4" s="1"/>
  <c r="H19099" i="4"/>
  <c r="I19099" i="4" s="1"/>
  <c r="H19107" i="4"/>
  <c r="I19107" i="4" s="1"/>
  <c r="H19115" i="4"/>
  <c r="H19123" i="4"/>
  <c r="I19123" i="4" s="1"/>
  <c r="H19131" i="4"/>
  <c r="H19139" i="4"/>
  <c r="H19147" i="4"/>
  <c r="H19155" i="4"/>
  <c r="I19155" i="4" s="1"/>
  <c r="H18836" i="4"/>
  <c r="H18844" i="4"/>
  <c r="H18852" i="4"/>
  <c r="I18852" i="4" s="1"/>
  <c r="H18860" i="4"/>
  <c r="I18860" i="4" s="1"/>
  <c r="H18868" i="4"/>
  <c r="H18876" i="4"/>
  <c r="H18884" i="4"/>
  <c r="H18892" i="4"/>
  <c r="I18892" i="4" s="1"/>
  <c r="H18900" i="4"/>
  <c r="I18900" i="4" s="1"/>
  <c r="H18908" i="4"/>
  <c r="H18916" i="4"/>
  <c r="I18916" i="4" s="1"/>
  <c r="H18924" i="4"/>
  <c r="I18924" i="4" s="1"/>
  <c r="H18932" i="4"/>
  <c r="H18940" i="4"/>
  <c r="H18948" i="4"/>
  <c r="H18956" i="4"/>
  <c r="I18956" i="4" s="1"/>
  <c r="H18964" i="4"/>
  <c r="I18964" i="4" s="1"/>
  <c r="H18972" i="4"/>
  <c r="H18980" i="4"/>
  <c r="I18980" i="4" s="1"/>
  <c r="H18988" i="4"/>
  <c r="I18988" i="4" s="1"/>
  <c r="H18996" i="4"/>
  <c r="H19004" i="4"/>
  <c r="H19012" i="4"/>
  <c r="H19020" i="4"/>
  <c r="I19020" i="4" s="1"/>
  <c r="H19028" i="4"/>
  <c r="I19028" i="4" s="1"/>
  <c r="H19036" i="4"/>
  <c r="H19044" i="4"/>
  <c r="I19044" i="4" s="1"/>
  <c r="H19052" i="4"/>
  <c r="I19052" i="4" s="1"/>
  <c r="H19060" i="4"/>
  <c r="H19068" i="4"/>
  <c r="H19076" i="4"/>
  <c r="H19084" i="4"/>
  <c r="I19084" i="4" s="1"/>
  <c r="H19092" i="4"/>
  <c r="I19092" i="4" s="1"/>
  <c r="H19100" i="4"/>
  <c r="H19108" i="4"/>
  <c r="I19108" i="4" s="1"/>
  <c r="H19116" i="4"/>
  <c r="I19116" i="4" s="1"/>
  <c r="H19124" i="4"/>
  <c r="H19132" i="4"/>
  <c r="H19140" i="4"/>
  <c r="H19148" i="4"/>
  <c r="I19148" i="4" s="1"/>
  <c r="H19156" i="4"/>
  <c r="I19156" i="4" s="1"/>
  <c r="H18837" i="4"/>
  <c r="H18845" i="4"/>
  <c r="H18853" i="4"/>
  <c r="I18853" i="4" s="1"/>
  <c r="H18861" i="4"/>
  <c r="H18869" i="4"/>
  <c r="H18877" i="4"/>
  <c r="H18885" i="4"/>
  <c r="I18885" i="4" s="1"/>
  <c r="H18893" i="4"/>
  <c r="I18893" i="4" s="1"/>
  <c r="H18901" i="4"/>
  <c r="H18909" i="4"/>
  <c r="H18917" i="4"/>
  <c r="I18917" i="4" s="1"/>
  <c r="H18925" i="4"/>
  <c r="H18933" i="4"/>
  <c r="H18941" i="4"/>
  <c r="H18949" i="4"/>
  <c r="I18949" i="4" s="1"/>
  <c r="H18957" i="4"/>
  <c r="I18957" i="4" s="1"/>
  <c r="H18965" i="4"/>
  <c r="H18973" i="4"/>
  <c r="H18981" i="4"/>
  <c r="I18981" i="4" s="1"/>
  <c r="H18989" i="4"/>
  <c r="H18997" i="4"/>
  <c r="H19005" i="4"/>
  <c r="H19013" i="4"/>
  <c r="I19013" i="4" s="1"/>
  <c r="H19021" i="4"/>
  <c r="I19021" i="4" s="1"/>
  <c r="H19029" i="4"/>
  <c r="H19037" i="4"/>
  <c r="H19045" i="4"/>
  <c r="I19045" i="4" s="1"/>
  <c r="H19053" i="4"/>
  <c r="H19061" i="4"/>
  <c r="I19061" i="4" s="1"/>
  <c r="H19069" i="4"/>
  <c r="H19077" i="4"/>
  <c r="I19077" i="4" s="1"/>
  <c r="H19085" i="4"/>
  <c r="I19085" i="4" s="1"/>
  <c r="H19093" i="4"/>
  <c r="H19101" i="4"/>
  <c r="H19109" i="4"/>
  <c r="I19109" i="4" s="1"/>
  <c r="H19117" i="4"/>
  <c r="H19125" i="4"/>
  <c r="I19125" i="4" s="1"/>
  <c r="H19133" i="4"/>
  <c r="H19141" i="4"/>
  <c r="I19141" i="4" s="1"/>
  <c r="H19149" i="4"/>
  <c r="I19149" i="4" s="1"/>
  <c r="H19157" i="4"/>
  <c r="H18838" i="4"/>
  <c r="H18846" i="4"/>
  <c r="I18846" i="4" s="1"/>
  <c r="H18854" i="4"/>
  <c r="I18854" i="4" s="1"/>
  <c r="H18862" i="4"/>
  <c r="H18870" i="4"/>
  <c r="H18878" i="4"/>
  <c r="H18886" i="4"/>
  <c r="I18886" i="4" s="1"/>
  <c r="H18894" i="4"/>
  <c r="H18902" i="4"/>
  <c r="H18910" i="4"/>
  <c r="I18910" i="4" s="1"/>
  <c r="H18918" i="4"/>
  <c r="I18918" i="4" s="1"/>
  <c r="H18926" i="4"/>
  <c r="H18934" i="4"/>
  <c r="H18942" i="4"/>
  <c r="I18942" i="4" s="1"/>
  <c r="H18950" i="4"/>
  <c r="I18950" i="4" s="1"/>
  <c r="H18958" i="4"/>
  <c r="H18966" i="4"/>
  <c r="H18974" i="4"/>
  <c r="I18974" i="4" s="1"/>
  <c r="H18982" i="4"/>
  <c r="I18982" i="4" s="1"/>
  <c r="H18990" i="4"/>
  <c r="I18990" i="4" s="1"/>
  <c r="H18998" i="4"/>
  <c r="H19006" i="4"/>
  <c r="I19006" i="4" s="1"/>
  <c r="H19014" i="4"/>
  <c r="I19014" i="4" s="1"/>
  <c r="H19022" i="4"/>
  <c r="H19030" i="4"/>
  <c r="H19038" i="4"/>
  <c r="I19038" i="4" s="1"/>
  <c r="H19046" i="4"/>
  <c r="I19046" i="4" s="1"/>
  <c r="H19054" i="4"/>
  <c r="H19062" i="4"/>
  <c r="H19070" i="4"/>
  <c r="I19070" i="4" s="1"/>
  <c r="H19078" i="4"/>
  <c r="I19078" i="4" s="1"/>
  <c r="H19086" i="4"/>
  <c r="H19094" i="4"/>
  <c r="H19102" i="4"/>
  <c r="I19102" i="4" s="1"/>
  <c r="H19110" i="4"/>
  <c r="I19110" i="4" s="1"/>
  <c r="H19118" i="4"/>
  <c r="H19126" i="4"/>
  <c r="H19134" i="4"/>
  <c r="I19134" i="4" s="1"/>
  <c r="H19142" i="4"/>
  <c r="I19142" i="4" s="1"/>
  <c r="H19150" i="4"/>
  <c r="H19158" i="4"/>
  <c r="H18831" i="4"/>
  <c r="I18831" i="4" s="1"/>
  <c r="H18839" i="4"/>
  <c r="H18847" i="4"/>
  <c r="H18855" i="4"/>
  <c r="H18863" i="4"/>
  <c r="H18871" i="4"/>
  <c r="I18871" i="4" s="1"/>
  <c r="H18879" i="4"/>
  <c r="H18887" i="4"/>
  <c r="H18895" i="4"/>
  <c r="I18895" i="4" s="1"/>
  <c r="H18903" i="4"/>
  <c r="H18911" i="4"/>
  <c r="H18919" i="4"/>
  <c r="H18927" i="4"/>
  <c r="H18935" i="4"/>
  <c r="I18935" i="4" s="1"/>
  <c r="H18943" i="4"/>
  <c r="H18951" i="4"/>
  <c r="H18959" i="4"/>
  <c r="I18959" i="4" s="1"/>
  <c r="H18967" i="4"/>
  <c r="H18975" i="4"/>
  <c r="H18983" i="4"/>
  <c r="H18991" i="4"/>
  <c r="H18999" i="4"/>
  <c r="I18999" i="4" s="1"/>
  <c r="H19007" i="4"/>
  <c r="H19015" i="4"/>
  <c r="H19023" i="4"/>
  <c r="I19023" i="4" s="1"/>
  <c r="H19031" i="4"/>
  <c r="H19039" i="4"/>
  <c r="H19047" i="4"/>
  <c r="H19055" i="4"/>
  <c r="H19063" i="4"/>
  <c r="I19063" i="4" s="1"/>
  <c r="H19071" i="4"/>
  <c r="H19079" i="4"/>
  <c r="H19087" i="4"/>
  <c r="I19087" i="4" s="1"/>
  <c r="H19095" i="4"/>
  <c r="H19103" i="4"/>
  <c r="H19111" i="4"/>
  <c r="H19119" i="4"/>
  <c r="H19127" i="4"/>
  <c r="I19127" i="4" s="1"/>
  <c r="H19135" i="4"/>
  <c r="H19143" i="4"/>
  <c r="H19151" i="4"/>
  <c r="I19151" i="4" s="1"/>
  <c r="H19159" i="4"/>
  <c r="H18833" i="4"/>
  <c r="H18841" i="4"/>
  <c r="H18849" i="4"/>
  <c r="H18857" i="4"/>
  <c r="I18857" i="4" s="1"/>
  <c r="H18865" i="4"/>
  <c r="H18873" i="4"/>
  <c r="H18881" i="4"/>
  <c r="I18881" i="4" s="1"/>
  <c r="H18889" i="4"/>
  <c r="H18897" i="4"/>
  <c r="H18905" i="4"/>
  <c r="H18913" i="4"/>
  <c r="I18913" i="4" s="1"/>
  <c r="H18921" i="4"/>
  <c r="I18921" i="4" s="1"/>
  <c r="H18929" i="4"/>
  <c r="H18937" i="4"/>
  <c r="H18945" i="4"/>
  <c r="I18945" i="4" s="1"/>
  <c r="H18953" i="4"/>
  <c r="H18961" i="4"/>
  <c r="H18969" i="4"/>
  <c r="H18977" i="4"/>
  <c r="I18977" i="4" s="1"/>
  <c r="H18985" i="4"/>
  <c r="I18985" i="4" s="1"/>
  <c r="H18993" i="4"/>
  <c r="H19001" i="4"/>
  <c r="H19009" i="4"/>
  <c r="I19009" i="4" s="1"/>
  <c r="H19017" i="4"/>
  <c r="H19025" i="4"/>
  <c r="I19025" i="4" s="1"/>
  <c r="H19033" i="4"/>
  <c r="H19041" i="4"/>
  <c r="I19041" i="4" s="1"/>
  <c r="H19049" i="4"/>
  <c r="I19049" i="4" s="1"/>
  <c r="H19057" i="4"/>
  <c r="H19065" i="4"/>
  <c r="H19073" i="4"/>
  <c r="I19073" i="4" s="1"/>
  <c r="H19081" i="4"/>
  <c r="H19089" i="4"/>
  <c r="H19097" i="4"/>
  <c r="H19105" i="4"/>
  <c r="I19105" i="4" s="1"/>
  <c r="H19113" i="4"/>
  <c r="I19113" i="4" s="1"/>
  <c r="H19121" i="4"/>
  <c r="H19129" i="4"/>
  <c r="H19137" i="4"/>
  <c r="I19137" i="4" s="1"/>
  <c r="H19145" i="4"/>
  <c r="H19153" i="4"/>
  <c r="I19153" i="4" s="1"/>
  <c r="H19161" i="4"/>
  <c r="H18840" i="4"/>
  <c r="H18904" i="4"/>
  <c r="I18904" i="4" s="1"/>
  <c r="H18968" i="4"/>
  <c r="H19032" i="4"/>
  <c r="H19096" i="4"/>
  <c r="I19096" i="4" s="1"/>
  <c r="H19160" i="4"/>
  <c r="H18848" i="4"/>
  <c r="H18912" i="4"/>
  <c r="I18912" i="4" s="1"/>
  <c r="H18976" i="4"/>
  <c r="H19040" i="4"/>
  <c r="I19040" i="4" s="1"/>
  <c r="H19104" i="4"/>
  <c r="H18856" i="4"/>
  <c r="H18920" i="4"/>
  <c r="I18920" i="4" s="1"/>
  <c r="H18984" i="4"/>
  <c r="H19048" i="4"/>
  <c r="H19112" i="4"/>
  <c r="I19112" i="4" s="1"/>
  <c r="H18864" i="4"/>
  <c r="H18928" i="4"/>
  <c r="I18928" i="4" s="1"/>
  <c r="H18992" i="4"/>
  <c r="H19056" i="4"/>
  <c r="H19120" i="4"/>
  <c r="I19120" i="4" s="1"/>
  <c r="H18872" i="4"/>
  <c r="H18936" i="4"/>
  <c r="H19000" i="4"/>
  <c r="I19000" i="4" s="1"/>
  <c r="H19064" i="4"/>
  <c r="I19064" i="4" s="1"/>
  <c r="H19128" i="4"/>
  <c r="I19128" i="4" s="1"/>
  <c r="H18880" i="4"/>
  <c r="H18944" i="4"/>
  <c r="H19008" i="4"/>
  <c r="I19008" i="4" s="1"/>
  <c r="H19072" i="4"/>
  <c r="H19136" i="4"/>
  <c r="H18888" i="4"/>
  <c r="I18888" i="4" s="1"/>
  <c r="H18952" i="4"/>
  <c r="H19016" i="4"/>
  <c r="I19016" i="4" s="1"/>
  <c r="H19080" i="4"/>
  <c r="H19144" i="4"/>
  <c r="H18832" i="4"/>
  <c r="H18896" i="4"/>
  <c r="H18960" i="4"/>
  <c r="H19024" i="4"/>
  <c r="I19024" i="4" s="1"/>
  <c r="H19088" i="4"/>
  <c r="I19088" i="4" s="1"/>
  <c r="H19152" i="4"/>
  <c r="I19152" i="4" s="1"/>
  <c r="H11240" i="4"/>
  <c r="H11248" i="4"/>
  <c r="H11256" i="4"/>
  <c r="I11256" i="4" s="1"/>
  <c r="H11264" i="4"/>
  <c r="H11272" i="4"/>
  <c r="H11280" i="4"/>
  <c r="H11288" i="4"/>
  <c r="H11296" i="4"/>
  <c r="I11296" i="4" s="1"/>
  <c r="H11304" i="4"/>
  <c r="H11312" i="4"/>
  <c r="H11320" i="4"/>
  <c r="I11320" i="4" s="1"/>
  <c r="H11328" i="4"/>
  <c r="H11336" i="4"/>
  <c r="H11344" i="4"/>
  <c r="H11352" i="4"/>
  <c r="H11360" i="4"/>
  <c r="I11360" i="4" s="1"/>
  <c r="H11368" i="4"/>
  <c r="H11376" i="4"/>
  <c r="H11384" i="4"/>
  <c r="I11384" i="4" s="1"/>
  <c r="H11392" i="4"/>
  <c r="H11400" i="4"/>
  <c r="H11408" i="4"/>
  <c r="H11416" i="4"/>
  <c r="H11424" i="4"/>
  <c r="I11424" i="4" s="1"/>
  <c r="H11432" i="4"/>
  <c r="H11440" i="4"/>
  <c r="H11448" i="4"/>
  <c r="I11448" i="4" s="1"/>
  <c r="H11456" i="4"/>
  <c r="H11464" i="4"/>
  <c r="H11472" i="4"/>
  <c r="H11480" i="4"/>
  <c r="H11488" i="4"/>
  <c r="I11488" i="4" s="1"/>
  <c r="H11496" i="4"/>
  <c r="H11504" i="4"/>
  <c r="H11512" i="4"/>
  <c r="I11512" i="4" s="1"/>
  <c r="H11520" i="4"/>
  <c r="H11528" i="4"/>
  <c r="I11528" i="4" s="1"/>
  <c r="H11536" i="4"/>
  <c r="H11544" i="4"/>
  <c r="H11552" i="4"/>
  <c r="I11552" i="4" s="1"/>
  <c r="H11560" i="4"/>
  <c r="H11241" i="4"/>
  <c r="H11249" i="4"/>
  <c r="I11249" i="4" s="1"/>
  <c r="H11257" i="4"/>
  <c r="I11257" i="4" s="1"/>
  <c r="H11265" i="4"/>
  <c r="H11273" i="4"/>
  <c r="H11281" i="4"/>
  <c r="H11289" i="4"/>
  <c r="I11289" i="4" s="1"/>
  <c r="H11297" i="4"/>
  <c r="H11305" i="4"/>
  <c r="H11313" i="4"/>
  <c r="I11313" i="4" s="1"/>
  <c r="H11321" i="4"/>
  <c r="I11321" i="4" s="1"/>
  <c r="H11329" i="4"/>
  <c r="H11337" i="4"/>
  <c r="H11345" i="4"/>
  <c r="H11353" i="4"/>
  <c r="I11353" i="4" s="1"/>
  <c r="H11361" i="4"/>
  <c r="H11369" i="4"/>
  <c r="H11377" i="4"/>
  <c r="I11377" i="4" s="1"/>
  <c r="H11385" i="4"/>
  <c r="I11385" i="4" s="1"/>
  <c r="H11393" i="4"/>
  <c r="I11393" i="4" s="1"/>
  <c r="H11401" i="4"/>
  <c r="H11409" i="4"/>
  <c r="H11417" i="4"/>
  <c r="I11417" i="4" s="1"/>
  <c r="H11425" i="4"/>
  <c r="H11433" i="4"/>
  <c r="H11441" i="4"/>
  <c r="I11441" i="4" s="1"/>
  <c r="H11449" i="4"/>
  <c r="H11457" i="4"/>
  <c r="I11457" i="4" s="1"/>
  <c r="H11465" i="4"/>
  <c r="H11473" i="4"/>
  <c r="H11481" i="4"/>
  <c r="I11481" i="4" s="1"/>
  <c r="H11489" i="4"/>
  <c r="H11497" i="4"/>
  <c r="H11505" i="4"/>
  <c r="I11505" i="4" s="1"/>
  <c r="H11513" i="4"/>
  <c r="I11513" i="4" s="1"/>
  <c r="H11521" i="4"/>
  <c r="I11521" i="4" s="1"/>
  <c r="H11529" i="4"/>
  <c r="H11537" i="4"/>
  <c r="H11545" i="4"/>
  <c r="I11545" i="4" s="1"/>
  <c r="H11553" i="4"/>
  <c r="H11561" i="4"/>
  <c r="H11242" i="4"/>
  <c r="I11242" i="4" s="1"/>
  <c r="H11250" i="4"/>
  <c r="H11258" i="4"/>
  <c r="H11266" i="4"/>
  <c r="H11274" i="4"/>
  <c r="H11282" i="4"/>
  <c r="I11282" i="4" s="1"/>
  <c r="H11290" i="4"/>
  <c r="H11298" i="4"/>
  <c r="H11306" i="4"/>
  <c r="I11306" i="4" s="1"/>
  <c r="H11314" i="4"/>
  <c r="H11322" i="4"/>
  <c r="I11322" i="4" s="1"/>
  <c r="H11330" i="4"/>
  <c r="H11338" i="4"/>
  <c r="H11346" i="4"/>
  <c r="I11346" i="4" s="1"/>
  <c r="H11354" i="4"/>
  <c r="H11362" i="4"/>
  <c r="H11370" i="4"/>
  <c r="I11370" i="4" s="1"/>
  <c r="H11378" i="4"/>
  <c r="H11386" i="4"/>
  <c r="H11394" i="4"/>
  <c r="H11402" i="4"/>
  <c r="H11410" i="4"/>
  <c r="I11410" i="4" s="1"/>
  <c r="H11418" i="4"/>
  <c r="H11426" i="4"/>
  <c r="H11434" i="4"/>
  <c r="I11434" i="4" s="1"/>
  <c r="H11442" i="4"/>
  <c r="H11450" i="4"/>
  <c r="H11458" i="4"/>
  <c r="H11466" i="4"/>
  <c r="H11474" i="4"/>
  <c r="I11474" i="4" s="1"/>
  <c r="H11482" i="4"/>
  <c r="H11490" i="4"/>
  <c r="H11498" i="4"/>
  <c r="I11498" i="4" s="1"/>
  <c r="H11506" i="4"/>
  <c r="H11514" i="4"/>
  <c r="H11522" i="4"/>
  <c r="H11530" i="4"/>
  <c r="H11538" i="4"/>
  <c r="I11538" i="4" s="1"/>
  <c r="H11546" i="4"/>
  <c r="H11554" i="4"/>
  <c r="H11562" i="4"/>
  <c r="I11562" i="4" s="1"/>
  <c r="H11243" i="4"/>
  <c r="I11243" i="4" s="1"/>
  <c r="H11251" i="4"/>
  <c r="I11251" i="4" s="1"/>
  <c r="H11259" i="4"/>
  <c r="I11259" i="4" s="1"/>
  <c r="H11267" i="4"/>
  <c r="H11275" i="4"/>
  <c r="I11275" i="4" s="1"/>
  <c r="H11283" i="4"/>
  <c r="H11291" i="4"/>
  <c r="H11299" i="4"/>
  <c r="I11299" i="4" s="1"/>
  <c r="H11307" i="4"/>
  <c r="I11307" i="4" s="1"/>
  <c r="H11315" i="4"/>
  <c r="H11323" i="4"/>
  <c r="I11323" i="4" s="1"/>
  <c r="H11331" i="4"/>
  <c r="H11339" i="4"/>
  <c r="I11339" i="4" s="1"/>
  <c r="H11347" i="4"/>
  <c r="H11355" i="4"/>
  <c r="H11363" i="4"/>
  <c r="I11363" i="4" s="1"/>
  <c r="H11371" i="4"/>
  <c r="I11371" i="4" s="1"/>
  <c r="H11379" i="4"/>
  <c r="I11379" i="4" s="1"/>
  <c r="H11387" i="4"/>
  <c r="I11387" i="4" s="1"/>
  <c r="H11395" i="4"/>
  <c r="H11403" i="4"/>
  <c r="I11403" i="4" s="1"/>
  <c r="H11411" i="4"/>
  <c r="H11419" i="4"/>
  <c r="H11427" i="4"/>
  <c r="I11427" i="4" s="1"/>
  <c r="H11435" i="4"/>
  <c r="I11435" i="4" s="1"/>
  <c r="H11443" i="4"/>
  <c r="H11451" i="4"/>
  <c r="I11451" i="4" s="1"/>
  <c r="H11459" i="4"/>
  <c r="H11467" i="4"/>
  <c r="I11467" i="4" s="1"/>
  <c r="H11475" i="4"/>
  <c r="H11483" i="4"/>
  <c r="H11491" i="4"/>
  <c r="I11491" i="4" s="1"/>
  <c r="H11499" i="4"/>
  <c r="I11499" i="4" s="1"/>
  <c r="H11507" i="4"/>
  <c r="H11515" i="4"/>
  <c r="I11515" i="4" s="1"/>
  <c r="H11523" i="4"/>
  <c r="H11531" i="4"/>
  <c r="I11531" i="4" s="1"/>
  <c r="H11539" i="4"/>
  <c r="H11547" i="4"/>
  <c r="H11555" i="4"/>
  <c r="I11555" i="4" s="1"/>
  <c r="H11563" i="4"/>
  <c r="I11563" i="4" s="1"/>
  <c r="H11244" i="4"/>
  <c r="H11252" i="4"/>
  <c r="H11260" i="4"/>
  <c r="I11260" i="4" s="1"/>
  <c r="H11268" i="4"/>
  <c r="I11268" i="4" s="1"/>
  <c r="H11276" i="4"/>
  <c r="H11284" i="4"/>
  <c r="H11292" i="4"/>
  <c r="I11292" i="4" s="1"/>
  <c r="H11300" i="4"/>
  <c r="H11308" i="4"/>
  <c r="H11316" i="4"/>
  <c r="H11324" i="4"/>
  <c r="I11324" i="4" s="1"/>
  <c r="H11332" i="4"/>
  <c r="I11332" i="4" s="1"/>
  <c r="H11340" i="4"/>
  <c r="H11348" i="4"/>
  <c r="H11356" i="4"/>
  <c r="I11356" i="4" s="1"/>
  <c r="H11364" i="4"/>
  <c r="H11372" i="4"/>
  <c r="H11380" i="4"/>
  <c r="H11388" i="4"/>
  <c r="I11388" i="4" s="1"/>
  <c r="H11396" i="4"/>
  <c r="I11396" i="4" s="1"/>
  <c r="H11404" i="4"/>
  <c r="H11412" i="4"/>
  <c r="H11420" i="4"/>
  <c r="I11420" i="4" s="1"/>
  <c r="H11428" i="4"/>
  <c r="H11436" i="4"/>
  <c r="I11436" i="4" s="1"/>
  <c r="H11444" i="4"/>
  <c r="H11452" i="4"/>
  <c r="I11452" i="4" s="1"/>
  <c r="H11460" i="4"/>
  <c r="I11460" i="4" s="1"/>
  <c r="H11468" i="4"/>
  <c r="H11476" i="4"/>
  <c r="H11484" i="4"/>
  <c r="I11484" i="4" s="1"/>
  <c r="H11492" i="4"/>
  <c r="H11500" i="4"/>
  <c r="H11508" i="4"/>
  <c r="H11516" i="4"/>
  <c r="I11516" i="4" s="1"/>
  <c r="H11524" i="4"/>
  <c r="I11524" i="4" s="1"/>
  <c r="H11532" i="4"/>
  <c r="H11540" i="4"/>
  <c r="H11548" i="4"/>
  <c r="I11548" i="4" s="1"/>
  <c r="H11556" i="4"/>
  <c r="H11564" i="4"/>
  <c r="H11237" i="4"/>
  <c r="H11245" i="4"/>
  <c r="H11253" i="4"/>
  <c r="I11253" i="4" s="1"/>
  <c r="H11261" i="4"/>
  <c r="H11269" i="4"/>
  <c r="H11277" i="4"/>
  <c r="I11277" i="4" s="1"/>
  <c r="H11285" i="4"/>
  <c r="H11293" i="4"/>
  <c r="H11301" i="4"/>
  <c r="H11309" i="4"/>
  <c r="H11317" i="4"/>
  <c r="I11317" i="4" s="1"/>
  <c r="H11325" i="4"/>
  <c r="H11333" i="4"/>
  <c r="H11341" i="4"/>
  <c r="I11341" i="4" s="1"/>
  <c r="H11349" i="4"/>
  <c r="H11357" i="4"/>
  <c r="H11365" i="4"/>
  <c r="H11373" i="4"/>
  <c r="H11381" i="4"/>
  <c r="I11381" i="4" s="1"/>
  <c r="H11389" i="4"/>
  <c r="H11397" i="4"/>
  <c r="H11405" i="4"/>
  <c r="I11405" i="4" s="1"/>
  <c r="H11413" i="4"/>
  <c r="H11421" i="4"/>
  <c r="H11429" i="4"/>
  <c r="H11437" i="4"/>
  <c r="H11445" i="4"/>
  <c r="I11445" i="4" s="1"/>
  <c r="H11453" i="4"/>
  <c r="H11461" i="4"/>
  <c r="H11469" i="4"/>
  <c r="I11469" i="4" s="1"/>
  <c r="H11477" i="4"/>
  <c r="H11485" i="4"/>
  <c r="H11493" i="4"/>
  <c r="H11501" i="4"/>
  <c r="H11509" i="4"/>
  <c r="I11509" i="4" s="1"/>
  <c r="H11517" i="4"/>
  <c r="H11525" i="4"/>
  <c r="H11533" i="4"/>
  <c r="I11533" i="4" s="1"/>
  <c r="H11541" i="4"/>
  <c r="H11549" i="4"/>
  <c r="H11557" i="4"/>
  <c r="H11565" i="4"/>
  <c r="H11238" i="4"/>
  <c r="I11238" i="4" s="1"/>
  <c r="H11246" i="4"/>
  <c r="I11246" i="4" s="1"/>
  <c r="H11254" i="4"/>
  <c r="H11262" i="4"/>
  <c r="I11262" i="4" s="1"/>
  <c r="H11270" i="4"/>
  <c r="H11278" i="4"/>
  <c r="H11286" i="4"/>
  <c r="H11294" i="4"/>
  <c r="H11302" i="4"/>
  <c r="I11302" i="4" s="1"/>
  <c r="H11310" i="4"/>
  <c r="I11310" i="4" s="1"/>
  <c r="H11318" i="4"/>
  <c r="H11326" i="4"/>
  <c r="I11326" i="4" s="1"/>
  <c r="H11334" i="4"/>
  <c r="H11342" i="4"/>
  <c r="H11350" i="4"/>
  <c r="H11358" i="4"/>
  <c r="H11366" i="4"/>
  <c r="I11366" i="4" s="1"/>
  <c r="H11374" i="4"/>
  <c r="I11374" i="4" s="1"/>
  <c r="H11382" i="4"/>
  <c r="H11390" i="4"/>
  <c r="I11390" i="4" s="1"/>
  <c r="H11398" i="4"/>
  <c r="H11406" i="4"/>
  <c r="H11414" i="4"/>
  <c r="H11422" i="4"/>
  <c r="H11430" i="4"/>
  <c r="I11430" i="4" s="1"/>
  <c r="H11438" i="4"/>
  <c r="I11438" i="4" s="1"/>
  <c r="H11446" i="4"/>
  <c r="H11454" i="4"/>
  <c r="I11454" i="4" s="1"/>
  <c r="H11462" i="4"/>
  <c r="H11470" i="4"/>
  <c r="H11478" i="4"/>
  <c r="H11486" i="4"/>
  <c r="H11494" i="4"/>
  <c r="I11494" i="4" s="1"/>
  <c r="H11502" i="4"/>
  <c r="I11502" i="4" s="1"/>
  <c r="H11510" i="4"/>
  <c r="H11518" i="4"/>
  <c r="I11518" i="4" s="1"/>
  <c r="H11526" i="4"/>
  <c r="H11534" i="4"/>
  <c r="H11542" i="4"/>
  <c r="H11550" i="4"/>
  <c r="H11558" i="4"/>
  <c r="I11558" i="4" s="1"/>
  <c r="H11566" i="4"/>
  <c r="I11566" i="4" s="1"/>
  <c r="H11239" i="4"/>
  <c r="I11239" i="4" s="1"/>
  <c r="H11247" i="4"/>
  <c r="I11247" i="4" s="1"/>
  <c r="H11255" i="4"/>
  <c r="H11263" i="4"/>
  <c r="I11263" i="4" s="1"/>
  <c r="H11271" i="4"/>
  <c r="H11279" i="4"/>
  <c r="H11287" i="4"/>
  <c r="I11287" i="4" s="1"/>
  <c r="H11295" i="4"/>
  <c r="H11303" i="4"/>
  <c r="I11303" i="4" s="1"/>
  <c r="H11311" i="4"/>
  <c r="I11311" i="4" s="1"/>
  <c r="H11319" i="4"/>
  <c r="H11327" i="4"/>
  <c r="I11327" i="4" s="1"/>
  <c r="H11335" i="4"/>
  <c r="H11343" i="4"/>
  <c r="H11351" i="4"/>
  <c r="I11351" i="4" s="1"/>
  <c r="H11359" i="4"/>
  <c r="H11367" i="4"/>
  <c r="I11367" i="4" s="1"/>
  <c r="H11375" i="4"/>
  <c r="I11375" i="4" s="1"/>
  <c r="H11383" i="4"/>
  <c r="H11391" i="4"/>
  <c r="H11399" i="4"/>
  <c r="H11407" i="4"/>
  <c r="H11415" i="4"/>
  <c r="I11415" i="4" s="1"/>
  <c r="H11423" i="4"/>
  <c r="H11431" i="4"/>
  <c r="I11431" i="4" s="1"/>
  <c r="H11439" i="4"/>
  <c r="I11439" i="4" s="1"/>
  <c r="H11447" i="4"/>
  <c r="H11455" i="4"/>
  <c r="H11463" i="4"/>
  <c r="H11471" i="4"/>
  <c r="H11479" i="4"/>
  <c r="I11479" i="4" s="1"/>
  <c r="H11487" i="4"/>
  <c r="H11495" i="4"/>
  <c r="I11495" i="4" s="1"/>
  <c r="H11503" i="4"/>
  <c r="I11503" i="4" s="1"/>
  <c r="H11511" i="4"/>
  <c r="H11519" i="4"/>
  <c r="H11527" i="4"/>
  <c r="H11535" i="4"/>
  <c r="H11543" i="4"/>
  <c r="I11543" i="4" s="1"/>
  <c r="H11551" i="4"/>
  <c r="H11559" i="4"/>
  <c r="I11559" i="4" s="1"/>
  <c r="H11567" i="4"/>
  <c r="I11567" i="4" s="1"/>
  <c r="H3978" i="4"/>
  <c r="H3986" i="4"/>
  <c r="H3994" i="4"/>
  <c r="H4002" i="4"/>
  <c r="H4010" i="4"/>
  <c r="H4018" i="4"/>
  <c r="H4026" i="4"/>
  <c r="H4034" i="4"/>
  <c r="H4042" i="4"/>
  <c r="H4050" i="4"/>
  <c r="H4058" i="4"/>
  <c r="H4066" i="4"/>
  <c r="H4074" i="4"/>
  <c r="H4082" i="4"/>
  <c r="H4090" i="4"/>
  <c r="H4098" i="4"/>
  <c r="H4106" i="4"/>
  <c r="H4114" i="4"/>
  <c r="H4122" i="4"/>
  <c r="H4130" i="4"/>
  <c r="H4138" i="4"/>
  <c r="H4146" i="4"/>
  <c r="H4154" i="4"/>
  <c r="H4162" i="4"/>
  <c r="H4170" i="4"/>
  <c r="H4178" i="4"/>
  <c r="H4186" i="4"/>
  <c r="H4194" i="4"/>
  <c r="H4202" i="4"/>
  <c r="H4210" i="4"/>
  <c r="H4218" i="4"/>
  <c r="H4226" i="4"/>
  <c r="H4234" i="4"/>
  <c r="H4242" i="4"/>
  <c r="H4250" i="4"/>
  <c r="H4258" i="4"/>
  <c r="H4266" i="4"/>
  <c r="H4274" i="4"/>
  <c r="H4282" i="4"/>
  <c r="H4290" i="4"/>
  <c r="H4298" i="4"/>
  <c r="H3979" i="4"/>
  <c r="H3987" i="4"/>
  <c r="H3995" i="4"/>
  <c r="H4003" i="4"/>
  <c r="H4011" i="4"/>
  <c r="H4019" i="4"/>
  <c r="H4027" i="4"/>
  <c r="H4035" i="4"/>
  <c r="H4043" i="4"/>
  <c r="H4051" i="4"/>
  <c r="H4059" i="4"/>
  <c r="H4067" i="4"/>
  <c r="H4075" i="4"/>
  <c r="H4083" i="4"/>
  <c r="H4091" i="4"/>
  <c r="H4099" i="4"/>
  <c r="H4107" i="4"/>
  <c r="H4115" i="4"/>
  <c r="H4123" i="4"/>
  <c r="H4131" i="4"/>
  <c r="H4139" i="4"/>
  <c r="H4147" i="4"/>
  <c r="H4155" i="4"/>
  <c r="H4163" i="4"/>
  <c r="H4171" i="4"/>
  <c r="H4179" i="4"/>
  <c r="H4187" i="4"/>
  <c r="H4195" i="4"/>
  <c r="H4203" i="4"/>
  <c r="H4211" i="4"/>
  <c r="H4219" i="4"/>
  <c r="H4227" i="4"/>
  <c r="H4235" i="4"/>
  <c r="H4243" i="4"/>
  <c r="H4251" i="4"/>
  <c r="H4259" i="4"/>
  <c r="H4267" i="4"/>
  <c r="H4275" i="4"/>
  <c r="H4283" i="4"/>
  <c r="H4291" i="4"/>
  <c r="H4299" i="4"/>
  <c r="H3980" i="4"/>
  <c r="H3988" i="4"/>
  <c r="H3996" i="4"/>
  <c r="H4004" i="4"/>
  <c r="H4012" i="4"/>
  <c r="H4020" i="4"/>
  <c r="H4028" i="4"/>
  <c r="H4036" i="4"/>
  <c r="H4044" i="4"/>
  <c r="H4052" i="4"/>
  <c r="H4060" i="4"/>
  <c r="H4068" i="4"/>
  <c r="H4076" i="4"/>
  <c r="H4084" i="4"/>
  <c r="H4092" i="4"/>
  <c r="H4100" i="4"/>
  <c r="H4108" i="4"/>
  <c r="H4116" i="4"/>
  <c r="H4124" i="4"/>
  <c r="H4132" i="4"/>
  <c r="H4140" i="4"/>
  <c r="H4148" i="4"/>
  <c r="H4156" i="4"/>
  <c r="H4164" i="4"/>
  <c r="H4172" i="4"/>
  <c r="H4180" i="4"/>
  <c r="H4188" i="4"/>
  <c r="H4196" i="4"/>
  <c r="H4204" i="4"/>
  <c r="H4212" i="4"/>
  <c r="H4220" i="4"/>
  <c r="H4228" i="4"/>
  <c r="H4236" i="4"/>
  <c r="H4244" i="4"/>
  <c r="H4252" i="4"/>
  <c r="H4260" i="4"/>
  <c r="H4268" i="4"/>
  <c r="H4276" i="4"/>
  <c r="H4284" i="4"/>
  <c r="H4292" i="4"/>
  <c r="H4300" i="4"/>
  <c r="H3981" i="4"/>
  <c r="H3989" i="4"/>
  <c r="H3997" i="4"/>
  <c r="H4005" i="4"/>
  <c r="H4013" i="4"/>
  <c r="H4021" i="4"/>
  <c r="H4029" i="4"/>
  <c r="H4037" i="4"/>
  <c r="H4045" i="4"/>
  <c r="H4053" i="4"/>
  <c r="H4061" i="4"/>
  <c r="H4069" i="4"/>
  <c r="H4077" i="4"/>
  <c r="H4085" i="4"/>
  <c r="H4093" i="4"/>
  <c r="H4101" i="4"/>
  <c r="H4109" i="4"/>
  <c r="H4117" i="4"/>
  <c r="H4125" i="4"/>
  <c r="H4133" i="4"/>
  <c r="H4141" i="4"/>
  <c r="H4149" i="4"/>
  <c r="H4157" i="4"/>
  <c r="H4165" i="4"/>
  <c r="H4173" i="4"/>
  <c r="H4181" i="4"/>
  <c r="H4189" i="4"/>
  <c r="H4197" i="4"/>
  <c r="H4205" i="4"/>
  <c r="H4213" i="4"/>
  <c r="H4221" i="4"/>
  <c r="H4229" i="4"/>
  <c r="H4237" i="4"/>
  <c r="H4245" i="4"/>
  <c r="H4253" i="4"/>
  <c r="H4261" i="4"/>
  <c r="H4269" i="4"/>
  <c r="H4277" i="4"/>
  <c r="H4285" i="4"/>
  <c r="H4293" i="4"/>
  <c r="H4301" i="4"/>
  <c r="H3974" i="4"/>
  <c r="H3982" i="4"/>
  <c r="H3990" i="4"/>
  <c r="H3998" i="4"/>
  <c r="H4006" i="4"/>
  <c r="H4014" i="4"/>
  <c r="H4022" i="4"/>
  <c r="H4030" i="4"/>
  <c r="H4038" i="4"/>
  <c r="H4046" i="4"/>
  <c r="H4054" i="4"/>
  <c r="H4062" i="4"/>
  <c r="H4070" i="4"/>
  <c r="H4078" i="4"/>
  <c r="H4086" i="4"/>
  <c r="H4094" i="4"/>
  <c r="H4102" i="4"/>
  <c r="H4110" i="4"/>
  <c r="H4118" i="4"/>
  <c r="H4126" i="4"/>
  <c r="H4134" i="4"/>
  <c r="H4142" i="4"/>
  <c r="H4150" i="4"/>
  <c r="H4158" i="4"/>
  <c r="H4166" i="4"/>
  <c r="H4174" i="4"/>
  <c r="H4182" i="4"/>
  <c r="H4190" i="4"/>
  <c r="H4198" i="4"/>
  <c r="H4206" i="4"/>
  <c r="H4214" i="4"/>
  <c r="H4222" i="4"/>
  <c r="H4230" i="4"/>
  <c r="H4238" i="4"/>
  <c r="H4246" i="4"/>
  <c r="H4254" i="4"/>
  <c r="H4262" i="4"/>
  <c r="H4270" i="4"/>
  <c r="H4278" i="4"/>
  <c r="H4286" i="4"/>
  <c r="H4294" i="4"/>
  <c r="H4302" i="4"/>
  <c r="H3975" i="4"/>
  <c r="H3983" i="4"/>
  <c r="H3991" i="4"/>
  <c r="H3999" i="4"/>
  <c r="H4007" i="4"/>
  <c r="H4015" i="4"/>
  <c r="H4023" i="4"/>
  <c r="H4031" i="4"/>
  <c r="H4039" i="4"/>
  <c r="H4047" i="4"/>
  <c r="H4055" i="4"/>
  <c r="H4063" i="4"/>
  <c r="H4071" i="4"/>
  <c r="H4079" i="4"/>
  <c r="H4087" i="4"/>
  <c r="H4095" i="4"/>
  <c r="H4103" i="4"/>
  <c r="H4111" i="4"/>
  <c r="H4119" i="4"/>
  <c r="H4127" i="4"/>
  <c r="H4135" i="4"/>
  <c r="H4143" i="4"/>
  <c r="H4151" i="4"/>
  <c r="H4159" i="4"/>
  <c r="H4167" i="4"/>
  <c r="H4175" i="4"/>
  <c r="H4183" i="4"/>
  <c r="H4191" i="4"/>
  <c r="H4199" i="4"/>
  <c r="H4207" i="4"/>
  <c r="H4215" i="4"/>
  <c r="H4223" i="4"/>
  <c r="H4231" i="4"/>
  <c r="H4239" i="4"/>
  <c r="H4247" i="4"/>
  <c r="H4255" i="4"/>
  <c r="H4263" i="4"/>
  <c r="H4271" i="4"/>
  <c r="H4279" i="4"/>
  <c r="H4287" i="4"/>
  <c r="H4295" i="4"/>
  <c r="H4303" i="4"/>
  <c r="H3977" i="4"/>
  <c r="H3985" i="4"/>
  <c r="H3993" i="4"/>
  <c r="H4001" i="4"/>
  <c r="H4009" i="4"/>
  <c r="H4017" i="4"/>
  <c r="H4025" i="4"/>
  <c r="H4033" i="4"/>
  <c r="H4041" i="4"/>
  <c r="H4049" i="4"/>
  <c r="H4057" i="4"/>
  <c r="H4065" i="4"/>
  <c r="H4073" i="4"/>
  <c r="H4081" i="4"/>
  <c r="H4089" i="4"/>
  <c r="H4097" i="4"/>
  <c r="H4105" i="4"/>
  <c r="H4113" i="4"/>
  <c r="H4121" i="4"/>
  <c r="H4129" i="4"/>
  <c r="H4137" i="4"/>
  <c r="H4145" i="4"/>
  <c r="H4153" i="4"/>
  <c r="H4161" i="4"/>
  <c r="H4169" i="4"/>
  <c r="H4177" i="4"/>
  <c r="H4185" i="4"/>
  <c r="H4193" i="4"/>
  <c r="H4201" i="4"/>
  <c r="H4209" i="4"/>
  <c r="H4217" i="4"/>
  <c r="H4225" i="4"/>
  <c r="H4233" i="4"/>
  <c r="H4241" i="4"/>
  <c r="H4249" i="4"/>
  <c r="H4257" i="4"/>
  <c r="H4265" i="4"/>
  <c r="H4273" i="4"/>
  <c r="H4281" i="4"/>
  <c r="H4289" i="4"/>
  <c r="H4297" i="4"/>
  <c r="H4008" i="4"/>
  <c r="H4072" i="4"/>
  <c r="H4136" i="4"/>
  <c r="H4200" i="4"/>
  <c r="H4264" i="4"/>
  <c r="C3981" i="4"/>
  <c r="C3989" i="4"/>
  <c r="C3997" i="4"/>
  <c r="C4005" i="4"/>
  <c r="C4013" i="4"/>
  <c r="C4021" i="4"/>
  <c r="C4029" i="4"/>
  <c r="C4037" i="4"/>
  <c r="C4045" i="4"/>
  <c r="C4053" i="4"/>
  <c r="C4061" i="4"/>
  <c r="C4069" i="4"/>
  <c r="C4077" i="4"/>
  <c r="C4085" i="4"/>
  <c r="C4093" i="4"/>
  <c r="C4101" i="4"/>
  <c r="C4109" i="4"/>
  <c r="C4117" i="4"/>
  <c r="C4125" i="4"/>
  <c r="C4133" i="4"/>
  <c r="C4141" i="4"/>
  <c r="C4149" i="4"/>
  <c r="C4157" i="4"/>
  <c r="C4165" i="4"/>
  <c r="C4173" i="4"/>
  <c r="C4181" i="4"/>
  <c r="C4189" i="4"/>
  <c r="C4197" i="4"/>
  <c r="C4205" i="4"/>
  <c r="C4213" i="4"/>
  <c r="C4221" i="4"/>
  <c r="C4229" i="4"/>
  <c r="C4237" i="4"/>
  <c r="C4245" i="4"/>
  <c r="C4253" i="4"/>
  <c r="C4261" i="4"/>
  <c r="C4269" i="4"/>
  <c r="C4277" i="4"/>
  <c r="C4285" i="4"/>
  <c r="C4293" i="4"/>
  <c r="C4301" i="4"/>
  <c r="H4016" i="4"/>
  <c r="H4080" i="4"/>
  <c r="H4144" i="4"/>
  <c r="H4208" i="4"/>
  <c r="H4272" i="4"/>
  <c r="H4024" i="4"/>
  <c r="H4088" i="4"/>
  <c r="H4152" i="4"/>
  <c r="H4216" i="4"/>
  <c r="H4280" i="4"/>
  <c r="C3975" i="4"/>
  <c r="C3983" i="4"/>
  <c r="C3991" i="4"/>
  <c r="C3999" i="4"/>
  <c r="C4007" i="4"/>
  <c r="C4015" i="4"/>
  <c r="C4023" i="4"/>
  <c r="C4031" i="4"/>
  <c r="C4039" i="4"/>
  <c r="C4047" i="4"/>
  <c r="C4055" i="4"/>
  <c r="C4063" i="4"/>
  <c r="C4071" i="4"/>
  <c r="C4079" i="4"/>
  <c r="C4087" i="4"/>
  <c r="C4095" i="4"/>
  <c r="C4103" i="4"/>
  <c r="C4111" i="4"/>
  <c r="C4119" i="4"/>
  <c r="C4127" i="4"/>
  <c r="C4135" i="4"/>
  <c r="C4143" i="4"/>
  <c r="C4151" i="4"/>
  <c r="C4159" i="4"/>
  <c r="C4167" i="4"/>
  <c r="C4175" i="4"/>
  <c r="C4183" i="4"/>
  <c r="C4191" i="4"/>
  <c r="C4199" i="4"/>
  <c r="C4207" i="4"/>
  <c r="C4215" i="4"/>
  <c r="C4223" i="4"/>
  <c r="C4231" i="4"/>
  <c r="C4239" i="4"/>
  <c r="C4247" i="4"/>
  <c r="C4255" i="4"/>
  <c r="C4263" i="4"/>
  <c r="C4271" i="4"/>
  <c r="C4279" i="4"/>
  <c r="C4287" i="4"/>
  <c r="C4295" i="4"/>
  <c r="C4303" i="4"/>
  <c r="H4032" i="4"/>
  <c r="H4096" i="4"/>
  <c r="H4160" i="4"/>
  <c r="H4224" i="4"/>
  <c r="H4288" i="4"/>
  <c r="C3976" i="4"/>
  <c r="C3984" i="4"/>
  <c r="C3992" i="4"/>
  <c r="C4000" i="4"/>
  <c r="C4008" i="4"/>
  <c r="C4016" i="4"/>
  <c r="C4024" i="4"/>
  <c r="C4032" i="4"/>
  <c r="C4040" i="4"/>
  <c r="C4048" i="4"/>
  <c r="C4056" i="4"/>
  <c r="C4064" i="4"/>
  <c r="C4072" i="4"/>
  <c r="C4080" i="4"/>
  <c r="C4088" i="4"/>
  <c r="C4096" i="4"/>
  <c r="C4104" i="4"/>
  <c r="C4112" i="4"/>
  <c r="C4120" i="4"/>
  <c r="C4128" i="4"/>
  <c r="C4136" i="4"/>
  <c r="C4144" i="4"/>
  <c r="C4152" i="4"/>
  <c r="C4160" i="4"/>
  <c r="C4168" i="4"/>
  <c r="C4176" i="4"/>
  <c r="C4184" i="4"/>
  <c r="C4192" i="4"/>
  <c r="C4200" i="4"/>
  <c r="C4208" i="4"/>
  <c r="C4216" i="4"/>
  <c r="C4224" i="4"/>
  <c r="C4232" i="4"/>
  <c r="C4240" i="4"/>
  <c r="C4248" i="4"/>
  <c r="C4256" i="4"/>
  <c r="C4264" i="4"/>
  <c r="C4272" i="4"/>
  <c r="C4280" i="4"/>
  <c r="C4288" i="4"/>
  <c r="C4296" i="4"/>
  <c r="C4304" i="4"/>
  <c r="H3976" i="4"/>
  <c r="H4040" i="4"/>
  <c r="H4104" i="4"/>
  <c r="H4168" i="4"/>
  <c r="H4232" i="4"/>
  <c r="H4296" i="4"/>
  <c r="C3977" i="4"/>
  <c r="C3985" i="4"/>
  <c r="C3993" i="4"/>
  <c r="C4001" i="4"/>
  <c r="C4009" i="4"/>
  <c r="C4017" i="4"/>
  <c r="C4025" i="4"/>
  <c r="C4033" i="4"/>
  <c r="C4041" i="4"/>
  <c r="C4049" i="4"/>
  <c r="C4057" i="4"/>
  <c r="C4065" i="4"/>
  <c r="C4073" i="4"/>
  <c r="C4081" i="4"/>
  <c r="C4089" i="4"/>
  <c r="C4097" i="4"/>
  <c r="C4105" i="4"/>
  <c r="C4113" i="4"/>
  <c r="C4121" i="4"/>
  <c r="C4129" i="4"/>
  <c r="C4137" i="4"/>
  <c r="C4145" i="4"/>
  <c r="C4153" i="4"/>
  <c r="C4161" i="4"/>
  <c r="C4169" i="4"/>
  <c r="C4177" i="4"/>
  <c r="C4185" i="4"/>
  <c r="C4193" i="4"/>
  <c r="C4201" i="4"/>
  <c r="C4209" i="4"/>
  <c r="C4217" i="4"/>
  <c r="C4225" i="4"/>
  <c r="C4233" i="4"/>
  <c r="C4241" i="4"/>
  <c r="C4249" i="4"/>
  <c r="C4257" i="4"/>
  <c r="C4265" i="4"/>
  <c r="C4273" i="4"/>
  <c r="C4281" i="4"/>
  <c r="C4289" i="4"/>
  <c r="C4297" i="4"/>
  <c r="H3984" i="4"/>
  <c r="H4048" i="4"/>
  <c r="H4112" i="4"/>
  <c r="H4176" i="4"/>
  <c r="H4240" i="4"/>
  <c r="H4304" i="4"/>
  <c r="C3978" i="4"/>
  <c r="C3986" i="4"/>
  <c r="C3994" i="4"/>
  <c r="C4002" i="4"/>
  <c r="C4010" i="4"/>
  <c r="C4018" i="4"/>
  <c r="C4026" i="4"/>
  <c r="C4034" i="4"/>
  <c r="C4042" i="4"/>
  <c r="C4050" i="4"/>
  <c r="C4058" i="4"/>
  <c r="C4066" i="4"/>
  <c r="C4074" i="4"/>
  <c r="C4082" i="4"/>
  <c r="C4090" i="4"/>
  <c r="C4098" i="4"/>
  <c r="C4106" i="4"/>
  <c r="C4114" i="4"/>
  <c r="C4122" i="4"/>
  <c r="C4130" i="4"/>
  <c r="C4138" i="4"/>
  <c r="C4146" i="4"/>
  <c r="C4154" i="4"/>
  <c r="C4162" i="4"/>
  <c r="C4170" i="4"/>
  <c r="C4178" i="4"/>
  <c r="C4186" i="4"/>
  <c r="C4194" i="4"/>
  <c r="C4202" i="4"/>
  <c r="C4210" i="4"/>
  <c r="C4218" i="4"/>
  <c r="C4226" i="4"/>
  <c r="C4234" i="4"/>
  <c r="C4242" i="4"/>
  <c r="C4250" i="4"/>
  <c r="C4258" i="4"/>
  <c r="C4266" i="4"/>
  <c r="C4274" i="4"/>
  <c r="C4282" i="4"/>
  <c r="C4290" i="4"/>
  <c r="C4298" i="4"/>
  <c r="H3992" i="4"/>
  <c r="H4056" i="4"/>
  <c r="H4120" i="4"/>
  <c r="H4184" i="4"/>
  <c r="H4248" i="4"/>
  <c r="C3979" i="4"/>
  <c r="C3987" i="4"/>
  <c r="C3995" i="4"/>
  <c r="C4003" i="4"/>
  <c r="C4011" i="4"/>
  <c r="C4019" i="4"/>
  <c r="C4027" i="4"/>
  <c r="C4035" i="4"/>
  <c r="C4043" i="4"/>
  <c r="C4051" i="4"/>
  <c r="C4059" i="4"/>
  <c r="C4067" i="4"/>
  <c r="C4075" i="4"/>
  <c r="C4083" i="4"/>
  <c r="C4091" i="4"/>
  <c r="C4099" i="4"/>
  <c r="C4107" i="4"/>
  <c r="C4115" i="4"/>
  <c r="C4123" i="4"/>
  <c r="C4131" i="4"/>
  <c r="C4139" i="4"/>
  <c r="C4147" i="4"/>
  <c r="C4155" i="4"/>
  <c r="C4163" i="4"/>
  <c r="C4171" i="4"/>
  <c r="C4179" i="4"/>
  <c r="C4187" i="4"/>
  <c r="C4195" i="4"/>
  <c r="C4203" i="4"/>
  <c r="C4211" i="4"/>
  <c r="C4219" i="4"/>
  <c r="C4227" i="4"/>
  <c r="C4235" i="4"/>
  <c r="C4243" i="4"/>
  <c r="C4251" i="4"/>
  <c r="C4259" i="4"/>
  <c r="C4267" i="4"/>
  <c r="C4275" i="4"/>
  <c r="C4283" i="4"/>
  <c r="C4291" i="4"/>
  <c r="C4299" i="4"/>
  <c r="C3974" i="4"/>
  <c r="C4006" i="4"/>
  <c r="C4038" i="4"/>
  <c r="C4070" i="4"/>
  <c r="C4102" i="4"/>
  <c r="C4134" i="4"/>
  <c r="C4166" i="4"/>
  <c r="C4198" i="4"/>
  <c r="C4230" i="4"/>
  <c r="C4262" i="4"/>
  <c r="C4294" i="4"/>
  <c r="C4286" i="4"/>
  <c r="H4000" i="4"/>
  <c r="C3980" i="4"/>
  <c r="C4012" i="4"/>
  <c r="C4044" i="4"/>
  <c r="C4076" i="4"/>
  <c r="C4108" i="4"/>
  <c r="C4140" i="4"/>
  <c r="C4172" i="4"/>
  <c r="C4204" i="4"/>
  <c r="C4236" i="4"/>
  <c r="C4268" i="4"/>
  <c r="C4300" i="4"/>
  <c r="C4190" i="4"/>
  <c r="H4064" i="4"/>
  <c r="C3982" i="4"/>
  <c r="C4014" i="4"/>
  <c r="C4046" i="4"/>
  <c r="C4078" i="4"/>
  <c r="C4110" i="4"/>
  <c r="C4142" i="4"/>
  <c r="C4174" i="4"/>
  <c r="C4206" i="4"/>
  <c r="C4238" i="4"/>
  <c r="C4270" i="4"/>
  <c r="C4302" i="4"/>
  <c r="C4094" i="4"/>
  <c r="H4128" i="4"/>
  <c r="C3988" i="4"/>
  <c r="C4020" i="4"/>
  <c r="C4052" i="4"/>
  <c r="C4084" i="4"/>
  <c r="C4116" i="4"/>
  <c r="C4148" i="4"/>
  <c r="C4180" i="4"/>
  <c r="C4212" i="4"/>
  <c r="C4244" i="4"/>
  <c r="C4276" i="4"/>
  <c r="C4158" i="4"/>
  <c r="C4222" i="4"/>
  <c r="H4192" i="4"/>
  <c r="C3990" i="4"/>
  <c r="C4022" i="4"/>
  <c r="C4054" i="4"/>
  <c r="C4086" i="4"/>
  <c r="C4118" i="4"/>
  <c r="C4150" i="4"/>
  <c r="C4182" i="4"/>
  <c r="C4214" i="4"/>
  <c r="C4246" i="4"/>
  <c r="C4278" i="4"/>
  <c r="C3998" i="4"/>
  <c r="C4254" i="4"/>
  <c r="H4256" i="4"/>
  <c r="C3996" i="4"/>
  <c r="C4028" i="4"/>
  <c r="C4060" i="4"/>
  <c r="C4092" i="4"/>
  <c r="C4124" i="4"/>
  <c r="C4156" i="4"/>
  <c r="C4188" i="4"/>
  <c r="C4220" i="4"/>
  <c r="C4252" i="4"/>
  <c r="C4284" i="4"/>
  <c r="C4062" i="4"/>
  <c r="C4004" i="4"/>
  <c r="C4036" i="4"/>
  <c r="C4068" i="4"/>
  <c r="C4100" i="4"/>
  <c r="C4132" i="4"/>
  <c r="C4164" i="4"/>
  <c r="C4196" i="4"/>
  <c r="C4228" i="4"/>
  <c r="C4260" i="4"/>
  <c r="C4292" i="4"/>
  <c r="C4030" i="4"/>
  <c r="C4126" i="4"/>
  <c r="H16185" i="4"/>
  <c r="I16185" i="4" s="1"/>
  <c r="H16193" i="4"/>
  <c r="H16201" i="4"/>
  <c r="H16209" i="4"/>
  <c r="I16209" i="4" s="1"/>
  <c r="H16217" i="4"/>
  <c r="H16225" i="4"/>
  <c r="I16225" i="4" s="1"/>
  <c r="H16233" i="4"/>
  <c r="H16241" i="4"/>
  <c r="I16241" i="4" s="1"/>
  <c r="H16249" i="4"/>
  <c r="I16249" i="4" s="1"/>
  <c r="H16257" i="4"/>
  <c r="H16265" i="4"/>
  <c r="H16273" i="4"/>
  <c r="I16273" i="4" s="1"/>
  <c r="H16281" i="4"/>
  <c r="H16289" i="4"/>
  <c r="I16289" i="4" s="1"/>
  <c r="H16297" i="4"/>
  <c r="H16305" i="4"/>
  <c r="I16305" i="4" s="1"/>
  <c r="H16313" i="4"/>
  <c r="I16313" i="4" s="1"/>
  <c r="H16321" i="4"/>
  <c r="H16329" i="4"/>
  <c r="H16337" i="4"/>
  <c r="I16337" i="4" s="1"/>
  <c r="H16345" i="4"/>
  <c r="H16353" i="4"/>
  <c r="I16353" i="4" s="1"/>
  <c r="H16361" i="4"/>
  <c r="H16369" i="4"/>
  <c r="I16369" i="4" s="1"/>
  <c r="H16377" i="4"/>
  <c r="I16377" i="4" s="1"/>
  <c r="H16385" i="4"/>
  <c r="H16393" i="4"/>
  <c r="H16401" i="4"/>
  <c r="H16409" i="4"/>
  <c r="H16417" i="4"/>
  <c r="I16417" i="4" s="1"/>
  <c r="H16425" i="4"/>
  <c r="H16433" i="4"/>
  <c r="I16433" i="4" s="1"/>
  <c r="H16441" i="4"/>
  <c r="I16441" i="4" s="1"/>
  <c r="H16449" i="4"/>
  <c r="H16457" i="4"/>
  <c r="H16465" i="4"/>
  <c r="H16473" i="4"/>
  <c r="H16481" i="4"/>
  <c r="I16481" i="4" s="1"/>
  <c r="H16489" i="4"/>
  <c r="H16497" i="4"/>
  <c r="I16497" i="4" s="1"/>
  <c r="H16505" i="4"/>
  <c r="I16505" i="4" s="1"/>
  <c r="H16186" i="4"/>
  <c r="H16194" i="4"/>
  <c r="H16202" i="4"/>
  <c r="I16202" i="4" s="1"/>
  <c r="H16210" i="4"/>
  <c r="H16218" i="4"/>
  <c r="I16218" i="4" s="1"/>
  <c r="H16226" i="4"/>
  <c r="H16234" i="4"/>
  <c r="H16242" i="4"/>
  <c r="I16242" i="4" s="1"/>
  <c r="H16250" i="4"/>
  <c r="H16258" i="4"/>
  <c r="H16266" i="4"/>
  <c r="I16266" i="4" s="1"/>
  <c r="H16274" i="4"/>
  <c r="H16282" i="4"/>
  <c r="I16282" i="4" s="1"/>
  <c r="H16290" i="4"/>
  <c r="H16298" i="4"/>
  <c r="H16306" i="4"/>
  <c r="I16306" i="4" s="1"/>
  <c r="H16314" i="4"/>
  <c r="H16322" i="4"/>
  <c r="H16330" i="4"/>
  <c r="I16330" i="4" s="1"/>
  <c r="H16338" i="4"/>
  <c r="H16346" i="4"/>
  <c r="I16346" i="4" s="1"/>
  <c r="H16354" i="4"/>
  <c r="H16362" i="4"/>
  <c r="H16370" i="4"/>
  <c r="I16370" i="4" s="1"/>
  <c r="H16378" i="4"/>
  <c r="H16386" i="4"/>
  <c r="H16394" i="4"/>
  <c r="I16394" i="4" s="1"/>
  <c r="H16402" i="4"/>
  <c r="H16410" i="4"/>
  <c r="I16410" i="4" s="1"/>
  <c r="H16418" i="4"/>
  <c r="H16426" i="4"/>
  <c r="H16434" i="4"/>
  <c r="I16434" i="4" s="1"/>
  <c r="H16442" i="4"/>
  <c r="H16450" i="4"/>
  <c r="H16458" i="4"/>
  <c r="I16458" i="4" s="1"/>
  <c r="H16466" i="4"/>
  <c r="H16474" i="4"/>
  <c r="I16474" i="4" s="1"/>
  <c r="H16482" i="4"/>
  <c r="H16490" i="4"/>
  <c r="H16498" i="4"/>
  <c r="I16498" i="4" s="1"/>
  <c r="H16506" i="4"/>
  <c r="H16187" i="4"/>
  <c r="H16195" i="4"/>
  <c r="I16195" i="4" s="1"/>
  <c r="H16203" i="4"/>
  <c r="H16211" i="4"/>
  <c r="I16211" i="4" s="1"/>
  <c r="H16219" i="4"/>
  <c r="H16227" i="4"/>
  <c r="H16235" i="4"/>
  <c r="I16235" i="4" s="1"/>
  <c r="H16243" i="4"/>
  <c r="I16243" i="4" s="1"/>
  <c r="H16251" i="4"/>
  <c r="H16259" i="4"/>
  <c r="I16259" i="4" s="1"/>
  <c r="H16267" i="4"/>
  <c r="H16275" i="4"/>
  <c r="I16275" i="4" s="1"/>
  <c r="H16283" i="4"/>
  <c r="H16291" i="4"/>
  <c r="H16299" i="4"/>
  <c r="I16299" i="4" s="1"/>
  <c r="H16307" i="4"/>
  <c r="I16307" i="4" s="1"/>
  <c r="H16315" i="4"/>
  <c r="H16323" i="4"/>
  <c r="I16323" i="4" s="1"/>
  <c r="H16331" i="4"/>
  <c r="H16339" i="4"/>
  <c r="I16339" i="4" s="1"/>
  <c r="H16347" i="4"/>
  <c r="H16355" i="4"/>
  <c r="H16363" i="4"/>
  <c r="I16363" i="4" s="1"/>
  <c r="H16371" i="4"/>
  <c r="I16371" i="4" s="1"/>
  <c r="H16379" i="4"/>
  <c r="H16387" i="4"/>
  <c r="I16387" i="4" s="1"/>
  <c r="H16395" i="4"/>
  <c r="H16403" i="4"/>
  <c r="I16403" i="4" s="1"/>
  <c r="H16411" i="4"/>
  <c r="H16419" i="4"/>
  <c r="H16427" i="4"/>
  <c r="I16427" i="4" s="1"/>
  <c r="H16435" i="4"/>
  <c r="I16435" i="4" s="1"/>
  <c r="H16443" i="4"/>
  <c r="H16451" i="4"/>
  <c r="I16451" i="4" s="1"/>
  <c r="H16459" i="4"/>
  <c r="H16467" i="4"/>
  <c r="I16467" i="4" s="1"/>
  <c r="H16475" i="4"/>
  <c r="H16483" i="4"/>
  <c r="H16491" i="4"/>
  <c r="I16491" i="4" s="1"/>
  <c r="H16499" i="4"/>
  <c r="I16499" i="4" s="1"/>
  <c r="H16507" i="4"/>
  <c r="H16188" i="4"/>
  <c r="H16196" i="4"/>
  <c r="H16204" i="4"/>
  <c r="H16212" i="4"/>
  <c r="H16220" i="4"/>
  <c r="H16228" i="4"/>
  <c r="H16236" i="4"/>
  <c r="H16244" i="4"/>
  <c r="H16252" i="4"/>
  <c r="H16260" i="4"/>
  <c r="H16268" i="4"/>
  <c r="H16276" i="4"/>
  <c r="H16284" i="4"/>
  <c r="H16292" i="4"/>
  <c r="H16300" i="4"/>
  <c r="H16308" i="4"/>
  <c r="H16316" i="4"/>
  <c r="H16324" i="4"/>
  <c r="H16332" i="4"/>
  <c r="H16340" i="4"/>
  <c r="H16348" i="4"/>
  <c r="H16356" i="4"/>
  <c r="H16364" i="4"/>
  <c r="H16372" i="4"/>
  <c r="H16380" i="4"/>
  <c r="H16388" i="4"/>
  <c r="H16396" i="4"/>
  <c r="H16404" i="4"/>
  <c r="H16412" i="4"/>
  <c r="H16420" i="4"/>
  <c r="H16428" i="4"/>
  <c r="H16436" i="4"/>
  <c r="H16444" i="4"/>
  <c r="H16452" i="4"/>
  <c r="H16460" i="4"/>
  <c r="H16468" i="4"/>
  <c r="H16476" i="4"/>
  <c r="H16484" i="4"/>
  <c r="H16492" i="4"/>
  <c r="H16500" i="4"/>
  <c r="H16508" i="4"/>
  <c r="H16189" i="4"/>
  <c r="H16197" i="4"/>
  <c r="I16197" i="4" s="1"/>
  <c r="H16205" i="4"/>
  <c r="H16213" i="4"/>
  <c r="H16221" i="4"/>
  <c r="I16221" i="4" s="1"/>
  <c r="H16229" i="4"/>
  <c r="H16237" i="4"/>
  <c r="H16245" i="4"/>
  <c r="I16245" i="4" s="1"/>
  <c r="H16253" i="4"/>
  <c r="H16261" i="4"/>
  <c r="I16261" i="4" s="1"/>
  <c r="H16269" i="4"/>
  <c r="H16277" i="4"/>
  <c r="H16285" i="4"/>
  <c r="I16285" i="4" s="1"/>
  <c r="H16293" i="4"/>
  <c r="H16301" i="4"/>
  <c r="H16309" i="4"/>
  <c r="I16309" i="4" s="1"/>
  <c r="H16317" i="4"/>
  <c r="H16325" i="4"/>
  <c r="I16325" i="4" s="1"/>
  <c r="H16333" i="4"/>
  <c r="H16341" i="4"/>
  <c r="H16349" i="4"/>
  <c r="I16349" i="4" s="1"/>
  <c r="H16357" i="4"/>
  <c r="H16365" i="4"/>
  <c r="H16373" i="4"/>
  <c r="H16381" i="4"/>
  <c r="H16389" i="4"/>
  <c r="I16389" i="4" s="1"/>
  <c r="H16397" i="4"/>
  <c r="H16405" i="4"/>
  <c r="H16413" i="4"/>
  <c r="I16413" i="4" s="1"/>
  <c r="H16421" i="4"/>
  <c r="H16429" i="4"/>
  <c r="H16437" i="4"/>
  <c r="H16445" i="4"/>
  <c r="H16453" i="4"/>
  <c r="I16453" i="4" s="1"/>
  <c r="H16461" i="4"/>
  <c r="H16469" i="4"/>
  <c r="H16477" i="4"/>
  <c r="I16477" i="4" s="1"/>
  <c r="H16485" i="4"/>
  <c r="H16493" i="4"/>
  <c r="H16501" i="4"/>
  <c r="H16509" i="4"/>
  <c r="H16190" i="4"/>
  <c r="I16190" i="4" s="1"/>
  <c r="H16198" i="4"/>
  <c r="H16206" i="4"/>
  <c r="H16214" i="4"/>
  <c r="I16214" i="4" s="1"/>
  <c r="H16222" i="4"/>
  <c r="H16230" i="4"/>
  <c r="H16238" i="4"/>
  <c r="I16238" i="4" s="1"/>
  <c r="H16246" i="4"/>
  <c r="I16246" i="4" s="1"/>
  <c r="H16254" i="4"/>
  <c r="I16254" i="4" s="1"/>
  <c r="H16262" i="4"/>
  <c r="H16270" i="4"/>
  <c r="H16278" i="4"/>
  <c r="I16278" i="4" s="1"/>
  <c r="H16286" i="4"/>
  <c r="H16294" i="4"/>
  <c r="H16302" i="4"/>
  <c r="H16310" i="4"/>
  <c r="I16310" i="4" s="1"/>
  <c r="H16318" i="4"/>
  <c r="I16318" i="4" s="1"/>
  <c r="H16326" i="4"/>
  <c r="H16334" i="4"/>
  <c r="H16342" i="4"/>
  <c r="I16342" i="4" s="1"/>
  <c r="H16350" i="4"/>
  <c r="H16358" i="4"/>
  <c r="H16366" i="4"/>
  <c r="I16366" i="4" s="1"/>
  <c r="H16374" i="4"/>
  <c r="I16374" i="4" s="1"/>
  <c r="H16382" i="4"/>
  <c r="I16382" i="4" s="1"/>
  <c r="H16390" i="4"/>
  <c r="H16398" i="4"/>
  <c r="H16406" i="4"/>
  <c r="I16406" i="4" s="1"/>
  <c r="H16414" i="4"/>
  <c r="H16422" i="4"/>
  <c r="H16430" i="4"/>
  <c r="I16430" i="4" s="1"/>
  <c r="H16438" i="4"/>
  <c r="I16438" i="4" s="1"/>
  <c r="H16446" i="4"/>
  <c r="I16446" i="4" s="1"/>
  <c r="H16454" i="4"/>
  <c r="H16462" i="4"/>
  <c r="H16470" i="4"/>
  <c r="I16470" i="4" s="1"/>
  <c r="H16478" i="4"/>
  <c r="H16486" i="4"/>
  <c r="H16494" i="4"/>
  <c r="I16494" i="4" s="1"/>
  <c r="H16502" i="4"/>
  <c r="I16502" i="4" s="1"/>
  <c r="H16510" i="4"/>
  <c r="I16510" i="4" s="1"/>
  <c r="H16183" i="4"/>
  <c r="H16191" i="4"/>
  <c r="H16199" i="4"/>
  <c r="I16199" i="4" s="1"/>
  <c r="H16207" i="4"/>
  <c r="H16215" i="4"/>
  <c r="H16223" i="4"/>
  <c r="I16223" i="4" s="1"/>
  <c r="H16231" i="4"/>
  <c r="H16239" i="4"/>
  <c r="I16239" i="4" s="1"/>
  <c r="H16247" i="4"/>
  <c r="H16255" i="4"/>
  <c r="H16263" i="4"/>
  <c r="I16263" i="4" s="1"/>
  <c r="H16271" i="4"/>
  <c r="H16279" i="4"/>
  <c r="H16287" i="4"/>
  <c r="I16287" i="4" s="1"/>
  <c r="H16295" i="4"/>
  <c r="H16303" i="4"/>
  <c r="I16303" i="4" s="1"/>
  <c r="H16311" i="4"/>
  <c r="H16319" i="4"/>
  <c r="H16327" i="4"/>
  <c r="I16327" i="4" s="1"/>
  <c r="H16335" i="4"/>
  <c r="H16343" i="4"/>
  <c r="H16351" i="4"/>
  <c r="I16351" i="4" s="1"/>
  <c r="H16359" i="4"/>
  <c r="H16367" i="4"/>
  <c r="I16367" i="4" s="1"/>
  <c r="H16375" i="4"/>
  <c r="H16383" i="4"/>
  <c r="H16391" i="4"/>
  <c r="I16391" i="4" s="1"/>
  <c r="H16399" i="4"/>
  <c r="H16407" i="4"/>
  <c r="H16415" i="4"/>
  <c r="I16415" i="4" s="1"/>
  <c r="H16423" i="4"/>
  <c r="H16431" i="4"/>
  <c r="I16431" i="4" s="1"/>
  <c r="H16439" i="4"/>
  <c r="H16447" i="4"/>
  <c r="H16455" i="4"/>
  <c r="I16455" i="4" s="1"/>
  <c r="H16463" i="4"/>
  <c r="H16471" i="4"/>
  <c r="H16479" i="4"/>
  <c r="I16479" i="4" s="1"/>
  <c r="H16487" i="4"/>
  <c r="H16495" i="4"/>
  <c r="I16495" i="4" s="1"/>
  <c r="H16503" i="4"/>
  <c r="H16511" i="4"/>
  <c r="H16208" i="4"/>
  <c r="H16272" i="4"/>
  <c r="H16336" i="4"/>
  <c r="H16400" i="4"/>
  <c r="H16464" i="4"/>
  <c r="H16216" i="4"/>
  <c r="H16280" i="4"/>
  <c r="H16344" i="4"/>
  <c r="H16408" i="4"/>
  <c r="H16472" i="4"/>
  <c r="H16224" i="4"/>
  <c r="H16288" i="4"/>
  <c r="H16352" i="4"/>
  <c r="H16416" i="4"/>
  <c r="H16480" i="4"/>
  <c r="H16232" i="4"/>
  <c r="H16296" i="4"/>
  <c r="H16360" i="4"/>
  <c r="H16424" i="4"/>
  <c r="H16488" i="4"/>
  <c r="H16240" i="4"/>
  <c r="H16304" i="4"/>
  <c r="H16368" i="4"/>
  <c r="H16432" i="4"/>
  <c r="H16496" i="4"/>
  <c r="H16184" i="4"/>
  <c r="H16248" i="4"/>
  <c r="H16312" i="4"/>
  <c r="H16376" i="4"/>
  <c r="H16440" i="4"/>
  <c r="H16504" i="4"/>
  <c r="H16192" i="4"/>
  <c r="H16256" i="4"/>
  <c r="H16320" i="4"/>
  <c r="H16384" i="4"/>
  <c r="H16448" i="4"/>
  <c r="H16512" i="4"/>
  <c r="H16200" i="4"/>
  <c r="H16264" i="4"/>
  <c r="H16328" i="4"/>
  <c r="H16392" i="4"/>
  <c r="H16456" i="4"/>
  <c r="H16513" i="4"/>
  <c r="H8591" i="4"/>
  <c r="I8591" i="4" s="1"/>
  <c r="H8599" i="4"/>
  <c r="H8607" i="4"/>
  <c r="I8607" i="4" s="1"/>
  <c r="H8615" i="4"/>
  <c r="H8623" i="4"/>
  <c r="H8631" i="4"/>
  <c r="I8631" i="4" s="1"/>
  <c r="H8639" i="4"/>
  <c r="H8647" i="4"/>
  <c r="I8647" i="4" s="1"/>
  <c r="H8655" i="4"/>
  <c r="I8655" i="4" s="1"/>
  <c r="H8663" i="4"/>
  <c r="H8671" i="4"/>
  <c r="I8671" i="4" s="1"/>
  <c r="H8679" i="4"/>
  <c r="H8687" i="4"/>
  <c r="H8695" i="4"/>
  <c r="I8695" i="4" s="1"/>
  <c r="H8703" i="4"/>
  <c r="H8711" i="4"/>
  <c r="I8711" i="4" s="1"/>
  <c r="H8719" i="4"/>
  <c r="I8719" i="4" s="1"/>
  <c r="H8727" i="4"/>
  <c r="H8735" i="4"/>
  <c r="I8735" i="4" s="1"/>
  <c r="H8743" i="4"/>
  <c r="H8751" i="4"/>
  <c r="H8759" i="4"/>
  <c r="I8759" i="4" s="1"/>
  <c r="H8767" i="4"/>
  <c r="H8775" i="4"/>
  <c r="I8775" i="4" s="1"/>
  <c r="H8783" i="4"/>
  <c r="I8783" i="4" s="1"/>
  <c r="H8791" i="4"/>
  <c r="H8799" i="4"/>
  <c r="I8799" i="4" s="1"/>
  <c r="H8807" i="4"/>
  <c r="H8815" i="4"/>
  <c r="H8823" i="4"/>
  <c r="I8823" i="4" s="1"/>
  <c r="H8831" i="4"/>
  <c r="H8839" i="4"/>
  <c r="I8839" i="4" s="1"/>
  <c r="H8847" i="4"/>
  <c r="I8847" i="4" s="1"/>
  <c r="H8855" i="4"/>
  <c r="H8863" i="4"/>
  <c r="I8863" i="4" s="1"/>
  <c r="H8871" i="4"/>
  <c r="H8879" i="4"/>
  <c r="H8887" i="4"/>
  <c r="I8887" i="4" s="1"/>
  <c r="H8895" i="4"/>
  <c r="H8903" i="4"/>
  <c r="I8903" i="4" s="1"/>
  <c r="H8911" i="4"/>
  <c r="H8919" i="4"/>
  <c r="H8592" i="4"/>
  <c r="I8592" i="4" s="1"/>
  <c r="H8600" i="4"/>
  <c r="H8608" i="4"/>
  <c r="H8616" i="4"/>
  <c r="I8616" i="4" s="1"/>
  <c r="H8624" i="4"/>
  <c r="H8632" i="4"/>
  <c r="H8640" i="4"/>
  <c r="H8648" i="4"/>
  <c r="H8656" i="4"/>
  <c r="I8656" i="4" s="1"/>
  <c r="H8664" i="4"/>
  <c r="H8672" i="4"/>
  <c r="H8680" i="4"/>
  <c r="I8680" i="4" s="1"/>
  <c r="H8688" i="4"/>
  <c r="H8696" i="4"/>
  <c r="H8704" i="4"/>
  <c r="I8704" i="4" s="1"/>
  <c r="H8712" i="4"/>
  <c r="H8720" i="4"/>
  <c r="I8720" i="4" s="1"/>
  <c r="H8728" i="4"/>
  <c r="H8736" i="4"/>
  <c r="H8744" i="4"/>
  <c r="I8744" i="4" s="1"/>
  <c r="H8752" i="4"/>
  <c r="H8760" i="4"/>
  <c r="H8768" i="4"/>
  <c r="I8768" i="4" s="1"/>
  <c r="H8776" i="4"/>
  <c r="H8784" i="4"/>
  <c r="I8784" i="4" s="1"/>
  <c r="H8792" i="4"/>
  <c r="H8800" i="4"/>
  <c r="H8808" i="4"/>
  <c r="I8808" i="4" s="1"/>
  <c r="H8816" i="4"/>
  <c r="H8824" i="4"/>
  <c r="H8832" i="4"/>
  <c r="H8840" i="4"/>
  <c r="H8848" i="4"/>
  <c r="I8848" i="4" s="1"/>
  <c r="H8856" i="4"/>
  <c r="H8864" i="4"/>
  <c r="H8872" i="4"/>
  <c r="I8872" i="4" s="1"/>
  <c r="H8880" i="4"/>
  <c r="H8888" i="4"/>
  <c r="H8896" i="4"/>
  <c r="I8896" i="4" s="1"/>
  <c r="H8904" i="4"/>
  <c r="H8912" i="4"/>
  <c r="I8912" i="4" s="1"/>
  <c r="H8593" i="4"/>
  <c r="H8601" i="4"/>
  <c r="H8609" i="4"/>
  <c r="I8609" i="4" s="1"/>
  <c r="H8617" i="4"/>
  <c r="H8625" i="4"/>
  <c r="H8633" i="4"/>
  <c r="I8633" i="4" s="1"/>
  <c r="H8641" i="4"/>
  <c r="I8641" i="4" s="1"/>
  <c r="H8649" i="4"/>
  <c r="I8649" i="4" s="1"/>
  <c r="H8657" i="4"/>
  <c r="H8665" i="4"/>
  <c r="H8673" i="4"/>
  <c r="I8673" i="4" s="1"/>
  <c r="H8681" i="4"/>
  <c r="H8689" i="4"/>
  <c r="H8697" i="4"/>
  <c r="I8697" i="4" s="1"/>
  <c r="H8705" i="4"/>
  <c r="I8705" i="4" s="1"/>
  <c r="H8713" i="4"/>
  <c r="I8713" i="4" s="1"/>
  <c r="H8721" i="4"/>
  <c r="H8729" i="4"/>
  <c r="H8737" i="4"/>
  <c r="I8737" i="4" s="1"/>
  <c r="H8745" i="4"/>
  <c r="H8753" i="4"/>
  <c r="H8761" i="4"/>
  <c r="H8769" i="4"/>
  <c r="I8769" i="4" s="1"/>
  <c r="H8777" i="4"/>
  <c r="I8777" i="4" s="1"/>
  <c r="H8785" i="4"/>
  <c r="H8793" i="4"/>
  <c r="H8801" i="4"/>
  <c r="I8801" i="4" s="1"/>
  <c r="H8809" i="4"/>
  <c r="H8817" i="4"/>
  <c r="H8825" i="4"/>
  <c r="I8825" i="4" s="1"/>
  <c r="H8833" i="4"/>
  <c r="I8833" i="4" s="1"/>
  <c r="H8841" i="4"/>
  <c r="I8841" i="4" s="1"/>
  <c r="H8849" i="4"/>
  <c r="H8857" i="4"/>
  <c r="H8865" i="4"/>
  <c r="I8865" i="4" s="1"/>
  <c r="H8873" i="4"/>
  <c r="H8881" i="4"/>
  <c r="H8889" i="4"/>
  <c r="H8897" i="4"/>
  <c r="I8897" i="4" s="1"/>
  <c r="H8905" i="4"/>
  <c r="I8905" i="4" s="1"/>
  <c r="H8913" i="4"/>
  <c r="H8594" i="4"/>
  <c r="H8602" i="4"/>
  <c r="I8602" i="4" s="1"/>
  <c r="H8610" i="4"/>
  <c r="H8618" i="4"/>
  <c r="H8626" i="4"/>
  <c r="I8626" i="4" s="1"/>
  <c r="H8634" i="4"/>
  <c r="H8642" i="4"/>
  <c r="I8642" i="4" s="1"/>
  <c r="H8650" i="4"/>
  <c r="H8658" i="4"/>
  <c r="H8666" i="4"/>
  <c r="I8666" i="4" s="1"/>
  <c r="H8674" i="4"/>
  <c r="H8682" i="4"/>
  <c r="H8690" i="4"/>
  <c r="I8690" i="4" s="1"/>
  <c r="H8698" i="4"/>
  <c r="H8706" i="4"/>
  <c r="I8706" i="4" s="1"/>
  <c r="H8714" i="4"/>
  <c r="H8722" i="4"/>
  <c r="H8730" i="4"/>
  <c r="I8730" i="4" s="1"/>
  <c r="H8738" i="4"/>
  <c r="H8746" i="4"/>
  <c r="H8754" i="4"/>
  <c r="I8754" i="4" s="1"/>
  <c r="H8762" i="4"/>
  <c r="H8770" i="4"/>
  <c r="I8770" i="4" s="1"/>
  <c r="H8778" i="4"/>
  <c r="H8786" i="4"/>
  <c r="H8794" i="4"/>
  <c r="I8794" i="4" s="1"/>
  <c r="H8802" i="4"/>
  <c r="H8810" i="4"/>
  <c r="H8818" i="4"/>
  <c r="I8818" i="4" s="1"/>
  <c r="H8826" i="4"/>
  <c r="H8834" i="4"/>
  <c r="I8834" i="4" s="1"/>
  <c r="H8842" i="4"/>
  <c r="H8850" i="4"/>
  <c r="H8858" i="4"/>
  <c r="I8858" i="4" s="1"/>
  <c r="H8866" i="4"/>
  <c r="H8874" i="4"/>
  <c r="H8882" i="4"/>
  <c r="I8882" i="4" s="1"/>
  <c r="H8890" i="4"/>
  <c r="H8898" i="4"/>
  <c r="I8898" i="4" s="1"/>
  <c r="H8906" i="4"/>
  <c r="H8914" i="4"/>
  <c r="H8595" i="4"/>
  <c r="I8595" i="4" s="1"/>
  <c r="H8603" i="4"/>
  <c r="H8611" i="4"/>
  <c r="H8619" i="4"/>
  <c r="I8619" i="4" s="1"/>
  <c r="H8627" i="4"/>
  <c r="I8627" i="4" s="1"/>
  <c r="H8635" i="4"/>
  <c r="I8635" i="4" s="1"/>
  <c r="H8643" i="4"/>
  <c r="I8643" i="4" s="1"/>
  <c r="H8651" i="4"/>
  <c r="H8659" i="4"/>
  <c r="I8659" i="4" s="1"/>
  <c r="H8667" i="4"/>
  <c r="H8675" i="4"/>
  <c r="H8683" i="4"/>
  <c r="I8683" i="4" s="1"/>
  <c r="H8691" i="4"/>
  <c r="I8691" i="4" s="1"/>
  <c r="H8699" i="4"/>
  <c r="I8699" i="4" s="1"/>
  <c r="H8707" i="4"/>
  <c r="I8707" i="4" s="1"/>
  <c r="H8715" i="4"/>
  <c r="H8723" i="4"/>
  <c r="I8723" i="4" s="1"/>
  <c r="H8731" i="4"/>
  <c r="H8739" i="4"/>
  <c r="H8747" i="4"/>
  <c r="I8747" i="4" s="1"/>
  <c r="H8755" i="4"/>
  <c r="I8755" i="4" s="1"/>
  <c r="H8763" i="4"/>
  <c r="I8763" i="4" s="1"/>
  <c r="H8771" i="4"/>
  <c r="I8771" i="4" s="1"/>
  <c r="H8779" i="4"/>
  <c r="H8787" i="4"/>
  <c r="I8787" i="4" s="1"/>
  <c r="H8795" i="4"/>
  <c r="H8803" i="4"/>
  <c r="H8811" i="4"/>
  <c r="H8819" i="4"/>
  <c r="I8819" i="4" s="1"/>
  <c r="H8827" i="4"/>
  <c r="I8827" i="4" s="1"/>
  <c r="H8835" i="4"/>
  <c r="I8835" i="4" s="1"/>
  <c r="H8843" i="4"/>
  <c r="H8851" i="4"/>
  <c r="I8851" i="4" s="1"/>
  <c r="H8859" i="4"/>
  <c r="H8867" i="4"/>
  <c r="H8875" i="4"/>
  <c r="I8875" i="4" s="1"/>
  <c r="H8883" i="4"/>
  <c r="I8883" i="4" s="1"/>
  <c r="H8891" i="4"/>
  <c r="I8891" i="4" s="1"/>
  <c r="H8899" i="4"/>
  <c r="I8899" i="4" s="1"/>
  <c r="H8907" i="4"/>
  <c r="H8915" i="4"/>
  <c r="I8915" i="4" s="1"/>
  <c r="H8596" i="4"/>
  <c r="H8604" i="4"/>
  <c r="H8612" i="4"/>
  <c r="I8612" i="4" s="1"/>
  <c r="H8620" i="4"/>
  <c r="H8628" i="4"/>
  <c r="I8628" i="4" s="1"/>
  <c r="H8636" i="4"/>
  <c r="H8644" i="4"/>
  <c r="I8644" i="4" s="1"/>
  <c r="H8652" i="4"/>
  <c r="I8652" i="4" s="1"/>
  <c r="H8660" i="4"/>
  <c r="H8668" i="4"/>
  <c r="H8676" i="4"/>
  <c r="I8676" i="4" s="1"/>
  <c r="H8684" i="4"/>
  <c r="H8692" i="4"/>
  <c r="I8692" i="4" s="1"/>
  <c r="H8700" i="4"/>
  <c r="H8708" i="4"/>
  <c r="I8708" i="4" s="1"/>
  <c r="H8716" i="4"/>
  <c r="I8716" i="4" s="1"/>
  <c r="H8724" i="4"/>
  <c r="H8732" i="4"/>
  <c r="H8740" i="4"/>
  <c r="I8740" i="4" s="1"/>
  <c r="H8748" i="4"/>
  <c r="H8756" i="4"/>
  <c r="I8756" i="4" s="1"/>
  <c r="H8764" i="4"/>
  <c r="H8772" i="4"/>
  <c r="I8772" i="4" s="1"/>
  <c r="H8780" i="4"/>
  <c r="I8780" i="4" s="1"/>
  <c r="H8788" i="4"/>
  <c r="H8796" i="4"/>
  <c r="H8804" i="4"/>
  <c r="I8804" i="4" s="1"/>
  <c r="H8812" i="4"/>
  <c r="H8820" i="4"/>
  <c r="I8820" i="4" s="1"/>
  <c r="H8828" i="4"/>
  <c r="H8836" i="4"/>
  <c r="I8836" i="4" s="1"/>
  <c r="H8844" i="4"/>
  <c r="I8844" i="4" s="1"/>
  <c r="H8852" i="4"/>
  <c r="H8860" i="4"/>
  <c r="H8868" i="4"/>
  <c r="I8868" i="4" s="1"/>
  <c r="H8876" i="4"/>
  <c r="H8884" i="4"/>
  <c r="I8884" i="4" s="1"/>
  <c r="H8892" i="4"/>
  <c r="H8900" i="4"/>
  <c r="I8900" i="4" s="1"/>
  <c r="H8908" i="4"/>
  <c r="I8908" i="4" s="1"/>
  <c r="H8916" i="4"/>
  <c r="H8589" i="4"/>
  <c r="H8597" i="4"/>
  <c r="I8597" i="4" s="1"/>
  <c r="H8605" i="4"/>
  <c r="H8613" i="4"/>
  <c r="I8613" i="4" s="1"/>
  <c r="H8621" i="4"/>
  <c r="H8629" i="4"/>
  <c r="H8637" i="4"/>
  <c r="H8645" i="4"/>
  <c r="H8653" i="4"/>
  <c r="H8661" i="4"/>
  <c r="I8661" i="4" s="1"/>
  <c r="H8669" i="4"/>
  <c r="H8677" i="4"/>
  <c r="I8677" i="4" s="1"/>
  <c r="H8685" i="4"/>
  <c r="H8693" i="4"/>
  <c r="H8701" i="4"/>
  <c r="I8701" i="4" s="1"/>
  <c r="H8709" i="4"/>
  <c r="H8717" i="4"/>
  <c r="H8725" i="4"/>
  <c r="I8725" i="4" s="1"/>
  <c r="H8733" i="4"/>
  <c r="H8741" i="4"/>
  <c r="I8741" i="4" s="1"/>
  <c r="H8749" i="4"/>
  <c r="H8757" i="4"/>
  <c r="H8765" i="4"/>
  <c r="I8765" i="4" s="1"/>
  <c r="H8773" i="4"/>
  <c r="H8781" i="4"/>
  <c r="H8789" i="4"/>
  <c r="I8789" i="4" s="1"/>
  <c r="H8797" i="4"/>
  <c r="H8805" i="4"/>
  <c r="I8805" i="4" s="1"/>
  <c r="H8813" i="4"/>
  <c r="H8821" i="4"/>
  <c r="H8829" i="4"/>
  <c r="I8829" i="4" s="1"/>
  <c r="H8837" i="4"/>
  <c r="H8845" i="4"/>
  <c r="H8853" i="4"/>
  <c r="H8861" i="4"/>
  <c r="H8869" i="4"/>
  <c r="I8869" i="4" s="1"/>
  <c r="H8877" i="4"/>
  <c r="H8885" i="4"/>
  <c r="H8893" i="4"/>
  <c r="I8893" i="4" s="1"/>
  <c r="H8901" i="4"/>
  <c r="H8909" i="4"/>
  <c r="H8917" i="4"/>
  <c r="I8917" i="4" s="1"/>
  <c r="H8590" i="4"/>
  <c r="H8598" i="4"/>
  <c r="I8598" i="4" s="1"/>
  <c r="H8606" i="4"/>
  <c r="H8614" i="4"/>
  <c r="H8622" i="4"/>
  <c r="I8622" i="4" s="1"/>
  <c r="H8630" i="4"/>
  <c r="I8630" i="4" s="1"/>
  <c r="H8638" i="4"/>
  <c r="H8646" i="4"/>
  <c r="I8646" i="4" s="1"/>
  <c r="H8654" i="4"/>
  <c r="H8662" i="4"/>
  <c r="I8662" i="4" s="1"/>
  <c r="H8670" i="4"/>
  <c r="H8678" i="4"/>
  <c r="H8686" i="4"/>
  <c r="I8686" i="4" s="1"/>
  <c r="H8694" i="4"/>
  <c r="I8694" i="4" s="1"/>
  <c r="H8702" i="4"/>
  <c r="H8710" i="4"/>
  <c r="H8718" i="4"/>
  <c r="H8726" i="4"/>
  <c r="I8726" i="4" s="1"/>
  <c r="H8734" i="4"/>
  <c r="H8742" i="4"/>
  <c r="H8750" i="4"/>
  <c r="I8750" i="4" s="1"/>
  <c r="H8758" i="4"/>
  <c r="I8758" i="4" s="1"/>
  <c r="H8766" i="4"/>
  <c r="H8774" i="4"/>
  <c r="I8774" i="4" s="1"/>
  <c r="H8782" i="4"/>
  <c r="H8790" i="4"/>
  <c r="I8790" i="4" s="1"/>
  <c r="H8798" i="4"/>
  <c r="H8806" i="4"/>
  <c r="H8814" i="4"/>
  <c r="I8814" i="4" s="1"/>
  <c r="H8822" i="4"/>
  <c r="I8822" i="4" s="1"/>
  <c r="H8830" i="4"/>
  <c r="H8838" i="4"/>
  <c r="I8838" i="4" s="1"/>
  <c r="H8846" i="4"/>
  <c r="H8854" i="4"/>
  <c r="I8854" i="4" s="1"/>
  <c r="H8862" i="4"/>
  <c r="H8870" i="4"/>
  <c r="H8878" i="4"/>
  <c r="I8878" i="4" s="1"/>
  <c r="H8886" i="4"/>
  <c r="I8886" i="4" s="1"/>
  <c r="H8894" i="4"/>
  <c r="H8902" i="4"/>
  <c r="H8910" i="4"/>
  <c r="H8918" i="4"/>
  <c r="I8918" i="4" s="1"/>
  <c r="H1327" i="4"/>
  <c r="H1335" i="4"/>
  <c r="H1343" i="4"/>
  <c r="H1351" i="4"/>
  <c r="H1359" i="4"/>
  <c r="H1367" i="4"/>
  <c r="H1375" i="4"/>
  <c r="H1383" i="4"/>
  <c r="H1391" i="4"/>
  <c r="H1399" i="4"/>
  <c r="H1407" i="4"/>
  <c r="H1415" i="4"/>
  <c r="H1423" i="4"/>
  <c r="H1431" i="4"/>
  <c r="H1439" i="4"/>
  <c r="H1447" i="4"/>
  <c r="H1455" i="4"/>
  <c r="H1463" i="4"/>
  <c r="H1471" i="4"/>
  <c r="H1479" i="4"/>
  <c r="H1487" i="4"/>
  <c r="H1495" i="4"/>
  <c r="H1503" i="4"/>
  <c r="H1511" i="4"/>
  <c r="H1519" i="4"/>
  <c r="H1527" i="4"/>
  <c r="H1535" i="4"/>
  <c r="H1543" i="4"/>
  <c r="H1551" i="4"/>
  <c r="H1559" i="4"/>
  <c r="H1567" i="4"/>
  <c r="H1575" i="4"/>
  <c r="H1583" i="4"/>
  <c r="H1591" i="4"/>
  <c r="H1599" i="4"/>
  <c r="H1607" i="4"/>
  <c r="H1615" i="4"/>
  <c r="H1623" i="4"/>
  <c r="H1631" i="4"/>
  <c r="H1639" i="4"/>
  <c r="H1647" i="4"/>
  <c r="H1655" i="4"/>
  <c r="H1329" i="4"/>
  <c r="H1337" i="4"/>
  <c r="H1345" i="4"/>
  <c r="H1353" i="4"/>
  <c r="H1361" i="4"/>
  <c r="H1369" i="4"/>
  <c r="H1377" i="4"/>
  <c r="H1385" i="4"/>
  <c r="H1393" i="4"/>
  <c r="H1401" i="4"/>
  <c r="H1409" i="4"/>
  <c r="H1417" i="4"/>
  <c r="H1425" i="4"/>
  <c r="H1433" i="4"/>
  <c r="H1441" i="4"/>
  <c r="H1449" i="4"/>
  <c r="H1457" i="4"/>
  <c r="H1465" i="4"/>
  <c r="H1473" i="4"/>
  <c r="H1481" i="4"/>
  <c r="H1489" i="4"/>
  <c r="H1497" i="4"/>
  <c r="H1505" i="4"/>
  <c r="H1513" i="4"/>
  <c r="H1521" i="4"/>
  <c r="H1529" i="4"/>
  <c r="H1537" i="4"/>
  <c r="H1545" i="4"/>
  <c r="H1553" i="4"/>
  <c r="H1561" i="4"/>
  <c r="H1569" i="4"/>
  <c r="H1577" i="4"/>
  <c r="H1585" i="4"/>
  <c r="H1593" i="4"/>
  <c r="H1601" i="4"/>
  <c r="H1609" i="4"/>
  <c r="H1617" i="4"/>
  <c r="H1625" i="4"/>
  <c r="H1633" i="4"/>
  <c r="H1641" i="4"/>
  <c r="H1649" i="4"/>
  <c r="H1330" i="4"/>
  <c r="H1338" i="4"/>
  <c r="H1346" i="4"/>
  <c r="H1354" i="4"/>
  <c r="H1362" i="4"/>
  <c r="H1370" i="4"/>
  <c r="H1378" i="4"/>
  <c r="H1386" i="4"/>
  <c r="H1394" i="4"/>
  <c r="H1402" i="4"/>
  <c r="H1410" i="4"/>
  <c r="H1418" i="4"/>
  <c r="H1426" i="4"/>
  <c r="H1434" i="4"/>
  <c r="H1442" i="4"/>
  <c r="H1450" i="4"/>
  <c r="H1458" i="4"/>
  <c r="H1466" i="4"/>
  <c r="H1474" i="4"/>
  <c r="H1482" i="4"/>
  <c r="H1490" i="4"/>
  <c r="H1498" i="4"/>
  <c r="H1506" i="4"/>
  <c r="H1514" i="4"/>
  <c r="H1522" i="4"/>
  <c r="H1530" i="4"/>
  <c r="H1538" i="4"/>
  <c r="H1546" i="4"/>
  <c r="H1554" i="4"/>
  <c r="H1562" i="4"/>
  <c r="H1570" i="4"/>
  <c r="H1578" i="4"/>
  <c r="H1586" i="4"/>
  <c r="H1594" i="4"/>
  <c r="H1602" i="4"/>
  <c r="H1610" i="4"/>
  <c r="H1618" i="4"/>
  <c r="H1626" i="4"/>
  <c r="H1634" i="4"/>
  <c r="H1642" i="4"/>
  <c r="H1650" i="4"/>
  <c r="H1331" i="4"/>
  <c r="H1339" i="4"/>
  <c r="H1347" i="4"/>
  <c r="H1355" i="4"/>
  <c r="H1363" i="4"/>
  <c r="H1371" i="4"/>
  <c r="H1379" i="4"/>
  <c r="H1387" i="4"/>
  <c r="H1395" i="4"/>
  <c r="H1403" i="4"/>
  <c r="H1411" i="4"/>
  <c r="H1419" i="4"/>
  <c r="H1427" i="4"/>
  <c r="H1435" i="4"/>
  <c r="H1443" i="4"/>
  <c r="H1451" i="4"/>
  <c r="H1459" i="4"/>
  <c r="H1467" i="4"/>
  <c r="H1475" i="4"/>
  <c r="H1483" i="4"/>
  <c r="H1491" i="4"/>
  <c r="H1499" i="4"/>
  <c r="H1507" i="4"/>
  <c r="H1515" i="4"/>
  <c r="H1523" i="4"/>
  <c r="H1531" i="4"/>
  <c r="H1539" i="4"/>
  <c r="H1547" i="4"/>
  <c r="H1555" i="4"/>
  <c r="H1563" i="4"/>
  <c r="H1571" i="4"/>
  <c r="H1579" i="4"/>
  <c r="H1587" i="4"/>
  <c r="H1595" i="4"/>
  <c r="H1603" i="4"/>
  <c r="H1611" i="4"/>
  <c r="H1619" i="4"/>
  <c r="H1627" i="4"/>
  <c r="H1635" i="4"/>
  <c r="H1643" i="4"/>
  <c r="H1651" i="4"/>
  <c r="H1332" i="4"/>
  <c r="H1340" i="4"/>
  <c r="H1348" i="4"/>
  <c r="H1356" i="4"/>
  <c r="H1364" i="4"/>
  <c r="H1372" i="4"/>
  <c r="H1380" i="4"/>
  <c r="H1388" i="4"/>
  <c r="H1396" i="4"/>
  <c r="H1404" i="4"/>
  <c r="H1412" i="4"/>
  <c r="H1420" i="4"/>
  <c r="H1428" i="4"/>
  <c r="H1436" i="4"/>
  <c r="H1444" i="4"/>
  <c r="H1452" i="4"/>
  <c r="H1460" i="4"/>
  <c r="H1468" i="4"/>
  <c r="H1476" i="4"/>
  <c r="H1333" i="4"/>
  <c r="H1341" i="4"/>
  <c r="H1349" i="4"/>
  <c r="H1357" i="4"/>
  <c r="H1365" i="4"/>
  <c r="H1373" i="4"/>
  <c r="H1381" i="4"/>
  <c r="H1389" i="4"/>
  <c r="H1397" i="4"/>
  <c r="H1405" i="4"/>
  <c r="H1413" i="4"/>
  <c r="H1421" i="4"/>
  <c r="H1429" i="4"/>
  <c r="H1437" i="4"/>
  <c r="H1445" i="4"/>
  <c r="H1453" i="4"/>
  <c r="H1461" i="4"/>
  <c r="H1469" i="4"/>
  <c r="H1477" i="4"/>
  <c r="H1485" i="4"/>
  <c r="H1493" i="4"/>
  <c r="H1501" i="4"/>
  <c r="H1509" i="4"/>
  <c r="H1517" i="4"/>
  <c r="H1525" i="4"/>
  <c r="H1533" i="4"/>
  <c r="H1541" i="4"/>
  <c r="H1549" i="4"/>
  <c r="H1557" i="4"/>
  <c r="H1565" i="4"/>
  <c r="H1573" i="4"/>
  <c r="H1581" i="4"/>
  <c r="H1589" i="4"/>
  <c r="H1597" i="4"/>
  <c r="H1605" i="4"/>
  <c r="H1613" i="4"/>
  <c r="H1621" i="4"/>
  <c r="H1629" i="4"/>
  <c r="H1637" i="4"/>
  <c r="H1645" i="4"/>
  <c r="H1653" i="4"/>
  <c r="H1334" i="4"/>
  <c r="H1366" i="4"/>
  <c r="H1398" i="4"/>
  <c r="H1430" i="4"/>
  <c r="H1462" i="4"/>
  <c r="H1488" i="4"/>
  <c r="H1510" i="4"/>
  <c r="H1532" i="4"/>
  <c r="H1552" i="4"/>
  <c r="H1574" i="4"/>
  <c r="H1596" i="4"/>
  <c r="H1616" i="4"/>
  <c r="H1638" i="4"/>
  <c r="H1336" i="4"/>
  <c r="H1368" i="4"/>
  <c r="H1400" i="4"/>
  <c r="H1432" i="4"/>
  <c r="H1464" i="4"/>
  <c r="H1492" i="4"/>
  <c r="H1512" i="4"/>
  <c r="H1534" i="4"/>
  <c r="H1556" i="4"/>
  <c r="H1576" i="4"/>
  <c r="H1598" i="4"/>
  <c r="H1620" i="4"/>
  <c r="H1640" i="4"/>
  <c r="H1342" i="4"/>
  <c r="H1374" i="4"/>
  <c r="H1406" i="4"/>
  <c r="H1438" i="4"/>
  <c r="H1470" i="4"/>
  <c r="H1494" i="4"/>
  <c r="H1516" i="4"/>
  <c r="H1536" i="4"/>
  <c r="H1558" i="4"/>
  <c r="H1580" i="4"/>
  <c r="H1600" i="4"/>
  <c r="H1622" i="4"/>
  <c r="H1644" i="4"/>
  <c r="H1344" i="4"/>
  <c r="H1376" i="4"/>
  <c r="H1408" i="4"/>
  <c r="H1440" i="4"/>
  <c r="H1472" i="4"/>
  <c r="H1496" i="4"/>
  <c r="H1518" i="4"/>
  <c r="H1540" i="4"/>
  <c r="H1560" i="4"/>
  <c r="H1582" i="4"/>
  <c r="H1604" i="4"/>
  <c r="H1624" i="4"/>
  <c r="H1646" i="4"/>
  <c r="H1350" i="4"/>
  <c r="H1382" i="4"/>
  <c r="H1414" i="4"/>
  <c r="H1446" i="4"/>
  <c r="H1478" i="4"/>
  <c r="H1500" i="4"/>
  <c r="H1520" i="4"/>
  <c r="H1542" i="4"/>
  <c r="H1564" i="4"/>
  <c r="H1584" i="4"/>
  <c r="H1606" i="4"/>
  <c r="H1628" i="4"/>
  <c r="H1648" i="4"/>
  <c r="H1352" i="4"/>
  <c r="H1384" i="4"/>
  <c r="H1416" i="4"/>
  <c r="H1448" i="4"/>
  <c r="H1480" i="4"/>
  <c r="H1502" i="4"/>
  <c r="H1524" i="4"/>
  <c r="H1544" i="4"/>
  <c r="H1566" i="4"/>
  <c r="H1588" i="4"/>
  <c r="H1608" i="4"/>
  <c r="H1630" i="4"/>
  <c r="H1652" i="4"/>
  <c r="H1328" i="4"/>
  <c r="H1360" i="4"/>
  <c r="H1392" i="4"/>
  <c r="H1424" i="4"/>
  <c r="H1456" i="4"/>
  <c r="H1486" i="4"/>
  <c r="H1508" i="4"/>
  <c r="H1528" i="4"/>
  <c r="H1550" i="4"/>
  <c r="H1572" i="4"/>
  <c r="H1592" i="4"/>
  <c r="H1614" i="4"/>
  <c r="H1636" i="4"/>
  <c r="H1656" i="4"/>
  <c r="H1504" i="4"/>
  <c r="C1333" i="4"/>
  <c r="C1341" i="4"/>
  <c r="C1349" i="4"/>
  <c r="C1357" i="4"/>
  <c r="C1365" i="4"/>
  <c r="C1373" i="4"/>
  <c r="C1381" i="4"/>
  <c r="C1389" i="4"/>
  <c r="C1397" i="4"/>
  <c r="C1405" i="4"/>
  <c r="C1413" i="4"/>
  <c r="C1421" i="4"/>
  <c r="C1429" i="4"/>
  <c r="C1437" i="4"/>
  <c r="C1445" i="4"/>
  <c r="C1453" i="4"/>
  <c r="C1461" i="4"/>
  <c r="C1469" i="4"/>
  <c r="C1477" i="4"/>
  <c r="C1485" i="4"/>
  <c r="C1493" i="4"/>
  <c r="C1501" i="4"/>
  <c r="C1509" i="4"/>
  <c r="C1517" i="4"/>
  <c r="C1525" i="4"/>
  <c r="C1533" i="4"/>
  <c r="C1541" i="4"/>
  <c r="C1549" i="4"/>
  <c r="C1557" i="4"/>
  <c r="C1565" i="4"/>
  <c r="C1573" i="4"/>
  <c r="C1581" i="4"/>
  <c r="C1589" i="4"/>
  <c r="C1597" i="4"/>
  <c r="C1605" i="4"/>
  <c r="C1613" i="4"/>
  <c r="C1621" i="4"/>
  <c r="C1629" i="4"/>
  <c r="C1637" i="4"/>
  <c r="C1645" i="4"/>
  <c r="C1653" i="4"/>
  <c r="H1526" i="4"/>
  <c r="C1326" i="4"/>
  <c r="C1334" i="4"/>
  <c r="C1342" i="4"/>
  <c r="C1350" i="4"/>
  <c r="C1358" i="4"/>
  <c r="C1366" i="4"/>
  <c r="C1374" i="4"/>
  <c r="C1382" i="4"/>
  <c r="C1390" i="4"/>
  <c r="C1398" i="4"/>
  <c r="C1406" i="4"/>
  <c r="C1414" i="4"/>
  <c r="C1422" i="4"/>
  <c r="C1430" i="4"/>
  <c r="C1438" i="4"/>
  <c r="C1446" i="4"/>
  <c r="C1454" i="4"/>
  <c r="C1462" i="4"/>
  <c r="C1470" i="4"/>
  <c r="C1478" i="4"/>
  <c r="C1486" i="4"/>
  <c r="C1494" i="4"/>
  <c r="C1502" i="4"/>
  <c r="C1510" i="4"/>
  <c r="C1518" i="4"/>
  <c r="C1526" i="4"/>
  <c r="C1534" i="4"/>
  <c r="C1542" i="4"/>
  <c r="C1550" i="4"/>
  <c r="C1558" i="4"/>
  <c r="C1566" i="4"/>
  <c r="C1574" i="4"/>
  <c r="C1582" i="4"/>
  <c r="C1590" i="4"/>
  <c r="C1598" i="4"/>
  <c r="C1606" i="4"/>
  <c r="C1614" i="4"/>
  <c r="C1622" i="4"/>
  <c r="C1630" i="4"/>
  <c r="C1638" i="4"/>
  <c r="C1646" i="4"/>
  <c r="C1654" i="4"/>
  <c r="H1326" i="4"/>
  <c r="H1548" i="4"/>
  <c r="C1327" i="4"/>
  <c r="C1335" i="4"/>
  <c r="C1343" i="4"/>
  <c r="C1351" i="4"/>
  <c r="C1359" i="4"/>
  <c r="C1367" i="4"/>
  <c r="C1375" i="4"/>
  <c r="C1383" i="4"/>
  <c r="C1391" i="4"/>
  <c r="C1399" i="4"/>
  <c r="C1407" i="4"/>
  <c r="C1415" i="4"/>
  <c r="C1423" i="4"/>
  <c r="C1431" i="4"/>
  <c r="C1439" i="4"/>
  <c r="C1447" i="4"/>
  <c r="C1455" i="4"/>
  <c r="C1463" i="4"/>
  <c r="C1471" i="4"/>
  <c r="C1479" i="4"/>
  <c r="C1487" i="4"/>
  <c r="C1495" i="4"/>
  <c r="C1503" i="4"/>
  <c r="C1511" i="4"/>
  <c r="C1519" i="4"/>
  <c r="C1527" i="4"/>
  <c r="C1535" i="4"/>
  <c r="C1543" i="4"/>
  <c r="C1551" i="4"/>
  <c r="C1559" i="4"/>
  <c r="C1567" i="4"/>
  <c r="C1575" i="4"/>
  <c r="C1583" i="4"/>
  <c r="C1591" i="4"/>
  <c r="C1599" i="4"/>
  <c r="C1607" i="4"/>
  <c r="C1615" i="4"/>
  <c r="C1623" i="4"/>
  <c r="C1631" i="4"/>
  <c r="C1639" i="4"/>
  <c r="C1647" i="4"/>
  <c r="C1655" i="4"/>
  <c r="H1358" i="4"/>
  <c r="H1568" i="4"/>
  <c r="C1328" i="4"/>
  <c r="C1336" i="4"/>
  <c r="C1344" i="4"/>
  <c r="C1352" i="4"/>
  <c r="C1360" i="4"/>
  <c r="C1368" i="4"/>
  <c r="C1376" i="4"/>
  <c r="C1384" i="4"/>
  <c r="C1392" i="4"/>
  <c r="C1400" i="4"/>
  <c r="C1408" i="4"/>
  <c r="C1416" i="4"/>
  <c r="C1424" i="4"/>
  <c r="C1432" i="4"/>
  <c r="C1440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H1390" i="4"/>
  <c r="H1590" i="4"/>
  <c r="C1329" i="4"/>
  <c r="C1337" i="4"/>
  <c r="C1345" i="4"/>
  <c r="C1353" i="4"/>
  <c r="C1361" i="4"/>
  <c r="C1369" i="4"/>
  <c r="C1377" i="4"/>
  <c r="C1385" i="4"/>
  <c r="C1393" i="4"/>
  <c r="C1401" i="4"/>
  <c r="C1409" i="4"/>
  <c r="C1417" i="4"/>
  <c r="C1425" i="4"/>
  <c r="C1433" i="4"/>
  <c r="C1441" i="4"/>
  <c r="C1449" i="4"/>
  <c r="C1457" i="4"/>
  <c r="C1465" i="4"/>
  <c r="C1473" i="4"/>
  <c r="C1481" i="4"/>
  <c r="C1489" i="4"/>
  <c r="C1497" i="4"/>
  <c r="C1505" i="4"/>
  <c r="C1513" i="4"/>
  <c r="C1521" i="4"/>
  <c r="C1529" i="4"/>
  <c r="C1537" i="4"/>
  <c r="C1545" i="4"/>
  <c r="C1553" i="4"/>
  <c r="C1561" i="4"/>
  <c r="C1569" i="4"/>
  <c r="C1577" i="4"/>
  <c r="C1585" i="4"/>
  <c r="C1593" i="4"/>
  <c r="C1601" i="4"/>
  <c r="C1609" i="4"/>
  <c r="C1617" i="4"/>
  <c r="C1625" i="4"/>
  <c r="C1633" i="4"/>
  <c r="C1641" i="4"/>
  <c r="C1649" i="4"/>
  <c r="H1422" i="4"/>
  <c r="H1612" i="4"/>
  <c r="C1330" i="4"/>
  <c r="C1338" i="4"/>
  <c r="C1346" i="4"/>
  <c r="C1354" i="4"/>
  <c r="C1362" i="4"/>
  <c r="C1370" i="4"/>
  <c r="C1378" i="4"/>
  <c r="C1386" i="4"/>
  <c r="C1394" i="4"/>
  <c r="C1402" i="4"/>
  <c r="C1410" i="4"/>
  <c r="C1418" i="4"/>
  <c r="C1426" i="4"/>
  <c r="C1434" i="4"/>
  <c r="C1442" i="4"/>
  <c r="C1450" i="4"/>
  <c r="C1458" i="4"/>
  <c r="C1466" i="4"/>
  <c r="C1474" i="4"/>
  <c r="C1482" i="4"/>
  <c r="C1490" i="4"/>
  <c r="C1498" i="4"/>
  <c r="C1506" i="4"/>
  <c r="C1514" i="4"/>
  <c r="C1522" i="4"/>
  <c r="C1530" i="4"/>
  <c r="C1538" i="4"/>
  <c r="C1546" i="4"/>
  <c r="C1554" i="4"/>
  <c r="C1562" i="4"/>
  <c r="C1570" i="4"/>
  <c r="C1578" i="4"/>
  <c r="C1586" i="4"/>
  <c r="C1594" i="4"/>
  <c r="C1602" i="4"/>
  <c r="C1610" i="4"/>
  <c r="C1618" i="4"/>
  <c r="C1626" i="4"/>
  <c r="C1634" i="4"/>
  <c r="C1642" i="4"/>
  <c r="C1650" i="4"/>
  <c r="H1454" i="4"/>
  <c r="H1632" i="4"/>
  <c r="C1331" i="4"/>
  <c r="C1339" i="4"/>
  <c r="C1347" i="4"/>
  <c r="C1355" i="4"/>
  <c r="C1363" i="4"/>
  <c r="C1371" i="4"/>
  <c r="C1379" i="4"/>
  <c r="C1387" i="4"/>
  <c r="C1395" i="4"/>
  <c r="C1403" i="4"/>
  <c r="C1411" i="4"/>
  <c r="C1419" i="4"/>
  <c r="C1427" i="4"/>
  <c r="C1435" i="4"/>
  <c r="C1443" i="4"/>
  <c r="C1451" i="4"/>
  <c r="C1459" i="4"/>
  <c r="C1467" i="4"/>
  <c r="C1475" i="4"/>
  <c r="C1483" i="4"/>
  <c r="C1491" i="4"/>
  <c r="C1499" i="4"/>
  <c r="C1507" i="4"/>
  <c r="C1515" i="4"/>
  <c r="C1523" i="4"/>
  <c r="C1531" i="4"/>
  <c r="C1539" i="4"/>
  <c r="C1547" i="4"/>
  <c r="C1555" i="4"/>
  <c r="C1563" i="4"/>
  <c r="C1571" i="4"/>
  <c r="C1579" i="4"/>
  <c r="C1587" i="4"/>
  <c r="C1595" i="4"/>
  <c r="C1603" i="4"/>
  <c r="C1611" i="4"/>
  <c r="C1619" i="4"/>
  <c r="C1627" i="4"/>
  <c r="C1635" i="4"/>
  <c r="C1643" i="4"/>
  <c r="C1651" i="4"/>
  <c r="H1484" i="4"/>
  <c r="C1364" i="4"/>
  <c r="C1428" i="4"/>
  <c r="C1492" i="4"/>
  <c r="C1556" i="4"/>
  <c r="C1620" i="4"/>
  <c r="H1654" i="4"/>
  <c r="C1372" i="4"/>
  <c r="C1436" i="4"/>
  <c r="C1500" i="4"/>
  <c r="C1564" i="4"/>
  <c r="C1628" i="4"/>
  <c r="C1380" i="4"/>
  <c r="C1444" i="4"/>
  <c r="C1508" i="4"/>
  <c r="C1572" i="4"/>
  <c r="C1636" i="4"/>
  <c r="C1388" i="4"/>
  <c r="C1452" i="4"/>
  <c r="C1516" i="4"/>
  <c r="C1580" i="4"/>
  <c r="C1644" i="4"/>
  <c r="C1412" i="4"/>
  <c r="C1540" i="4"/>
  <c r="C1332" i="4"/>
  <c r="C1396" i="4"/>
  <c r="C1460" i="4"/>
  <c r="C1524" i="4"/>
  <c r="C1588" i="4"/>
  <c r="C1652" i="4"/>
  <c r="C1348" i="4"/>
  <c r="C1604" i="4"/>
  <c r="C1340" i="4"/>
  <c r="C1404" i="4"/>
  <c r="C1468" i="4"/>
  <c r="C1532" i="4"/>
  <c r="C1596" i="4"/>
  <c r="C1476" i="4"/>
  <c r="C1356" i="4"/>
  <c r="C1420" i="4"/>
  <c r="C1484" i="4"/>
  <c r="C1548" i="4"/>
  <c r="C1612" i="4"/>
  <c r="H13540" i="4"/>
  <c r="H13548" i="4"/>
  <c r="H13556" i="4"/>
  <c r="H13564" i="4"/>
  <c r="H13572" i="4"/>
  <c r="H13580" i="4"/>
  <c r="H13588" i="4"/>
  <c r="H13596" i="4"/>
  <c r="H13604" i="4"/>
  <c r="H13612" i="4"/>
  <c r="H13620" i="4"/>
  <c r="H13628" i="4"/>
  <c r="H13636" i="4"/>
  <c r="H13644" i="4"/>
  <c r="H13652" i="4"/>
  <c r="H13660" i="4"/>
  <c r="H13668" i="4"/>
  <c r="H13676" i="4"/>
  <c r="H13684" i="4"/>
  <c r="H13692" i="4"/>
  <c r="H13700" i="4"/>
  <c r="H13708" i="4"/>
  <c r="H13716" i="4"/>
  <c r="H13724" i="4"/>
  <c r="H13732" i="4"/>
  <c r="H13740" i="4"/>
  <c r="H13748" i="4"/>
  <c r="H13756" i="4"/>
  <c r="H13764" i="4"/>
  <c r="H13772" i="4"/>
  <c r="H13780" i="4"/>
  <c r="H13788" i="4"/>
  <c r="H13796" i="4"/>
  <c r="H13804" i="4"/>
  <c r="H13812" i="4"/>
  <c r="H13820" i="4"/>
  <c r="H13828" i="4"/>
  <c r="H13836" i="4"/>
  <c r="H13844" i="4"/>
  <c r="H13852" i="4"/>
  <c r="H13860" i="4"/>
  <c r="H13541" i="4"/>
  <c r="H13549" i="4"/>
  <c r="H13557" i="4"/>
  <c r="H13565" i="4"/>
  <c r="H13573" i="4"/>
  <c r="H13581" i="4"/>
  <c r="H13589" i="4"/>
  <c r="H13597" i="4"/>
  <c r="H13605" i="4"/>
  <c r="H13613" i="4"/>
  <c r="H13621" i="4"/>
  <c r="H13629" i="4"/>
  <c r="H13637" i="4"/>
  <c r="H13645" i="4"/>
  <c r="H13653" i="4"/>
  <c r="H13661" i="4"/>
  <c r="H13669" i="4"/>
  <c r="H13677" i="4"/>
  <c r="H13685" i="4"/>
  <c r="H13693" i="4"/>
  <c r="H13701" i="4"/>
  <c r="H13709" i="4"/>
  <c r="H13717" i="4"/>
  <c r="H13725" i="4"/>
  <c r="H13733" i="4"/>
  <c r="H13741" i="4"/>
  <c r="H13749" i="4"/>
  <c r="H13757" i="4"/>
  <c r="H13765" i="4"/>
  <c r="H13773" i="4"/>
  <c r="H13781" i="4"/>
  <c r="H13789" i="4"/>
  <c r="H13797" i="4"/>
  <c r="H13805" i="4"/>
  <c r="H13813" i="4"/>
  <c r="H13821" i="4"/>
  <c r="H13829" i="4"/>
  <c r="H13837" i="4"/>
  <c r="H13845" i="4"/>
  <c r="H13853" i="4"/>
  <c r="H13861" i="4"/>
  <c r="H13542" i="4"/>
  <c r="I13542" i="4" s="1"/>
  <c r="H13550" i="4"/>
  <c r="I13550" i="4" s="1"/>
  <c r="H13558" i="4"/>
  <c r="H13566" i="4"/>
  <c r="H13574" i="4"/>
  <c r="I13574" i="4" s="1"/>
  <c r="H13582" i="4"/>
  <c r="H13590" i="4"/>
  <c r="H13598" i="4"/>
  <c r="I13598" i="4" s="1"/>
  <c r="H13606" i="4"/>
  <c r="I13606" i="4" s="1"/>
  <c r="H13614" i="4"/>
  <c r="I13614" i="4" s="1"/>
  <c r="H13622" i="4"/>
  <c r="H13630" i="4"/>
  <c r="H13638" i="4"/>
  <c r="I13638" i="4" s="1"/>
  <c r="H13646" i="4"/>
  <c r="H13654" i="4"/>
  <c r="H13662" i="4"/>
  <c r="I13662" i="4" s="1"/>
  <c r="H13670" i="4"/>
  <c r="I13670" i="4" s="1"/>
  <c r="H13678" i="4"/>
  <c r="I13678" i="4" s="1"/>
  <c r="H13686" i="4"/>
  <c r="H13694" i="4"/>
  <c r="H13702" i="4"/>
  <c r="I13702" i="4" s="1"/>
  <c r="H13710" i="4"/>
  <c r="H13718" i="4"/>
  <c r="H13726" i="4"/>
  <c r="I13726" i="4" s="1"/>
  <c r="H13734" i="4"/>
  <c r="I13734" i="4" s="1"/>
  <c r="H13742" i="4"/>
  <c r="I13742" i="4" s="1"/>
  <c r="H13750" i="4"/>
  <c r="H13758" i="4"/>
  <c r="H13766" i="4"/>
  <c r="I13766" i="4" s="1"/>
  <c r="H13774" i="4"/>
  <c r="H13782" i="4"/>
  <c r="H13790" i="4"/>
  <c r="I13790" i="4" s="1"/>
  <c r="H13798" i="4"/>
  <c r="I13798" i="4" s="1"/>
  <c r="H13806" i="4"/>
  <c r="I13806" i="4" s="1"/>
  <c r="H13814" i="4"/>
  <c r="H13822" i="4"/>
  <c r="H13830" i="4"/>
  <c r="I13830" i="4" s="1"/>
  <c r="H13838" i="4"/>
  <c r="H13846" i="4"/>
  <c r="H13854" i="4"/>
  <c r="I13854" i="4" s="1"/>
  <c r="H13862" i="4"/>
  <c r="I13862" i="4" s="1"/>
  <c r="H13535" i="4"/>
  <c r="I13535" i="4" s="1"/>
  <c r="H13543" i="4"/>
  <c r="H13551" i="4"/>
  <c r="H13559" i="4"/>
  <c r="I13559" i="4" s="1"/>
  <c r="H13567" i="4"/>
  <c r="H13575" i="4"/>
  <c r="H13583" i="4"/>
  <c r="I13583" i="4" s="1"/>
  <c r="H13591" i="4"/>
  <c r="H13599" i="4"/>
  <c r="I13599" i="4" s="1"/>
  <c r="H13607" i="4"/>
  <c r="H13615" i="4"/>
  <c r="H13623" i="4"/>
  <c r="I13623" i="4" s="1"/>
  <c r="H13631" i="4"/>
  <c r="H13639" i="4"/>
  <c r="H13647" i="4"/>
  <c r="I13647" i="4" s="1"/>
  <c r="H13655" i="4"/>
  <c r="H13663" i="4"/>
  <c r="I13663" i="4" s="1"/>
  <c r="H13671" i="4"/>
  <c r="H13679" i="4"/>
  <c r="H13687" i="4"/>
  <c r="I13687" i="4" s="1"/>
  <c r="H13695" i="4"/>
  <c r="H13703" i="4"/>
  <c r="H13711" i="4"/>
  <c r="I13711" i="4" s="1"/>
  <c r="H13719" i="4"/>
  <c r="H13727" i="4"/>
  <c r="I13727" i="4" s="1"/>
  <c r="H13735" i="4"/>
  <c r="H13743" i="4"/>
  <c r="H13751" i="4"/>
  <c r="I13751" i="4" s="1"/>
  <c r="H13759" i="4"/>
  <c r="H13767" i="4"/>
  <c r="H13775" i="4"/>
  <c r="I13775" i="4" s="1"/>
  <c r="H13783" i="4"/>
  <c r="H13791" i="4"/>
  <c r="I13791" i="4" s="1"/>
  <c r="H13799" i="4"/>
  <c r="H13807" i="4"/>
  <c r="H13815" i="4"/>
  <c r="I13815" i="4" s="1"/>
  <c r="H13823" i="4"/>
  <c r="H13831" i="4"/>
  <c r="H13839" i="4"/>
  <c r="I13839" i="4" s="1"/>
  <c r="H13847" i="4"/>
  <c r="H13855" i="4"/>
  <c r="I13855" i="4" s="1"/>
  <c r="H13863" i="4"/>
  <c r="H13536" i="4"/>
  <c r="H13544" i="4"/>
  <c r="H13552" i="4"/>
  <c r="H13560" i="4"/>
  <c r="H13568" i="4"/>
  <c r="H13576" i="4"/>
  <c r="H13584" i="4"/>
  <c r="H13592" i="4"/>
  <c r="H13600" i="4"/>
  <c r="H13608" i="4"/>
  <c r="H13616" i="4"/>
  <c r="H13624" i="4"/>
  <c r="H13632" i="4"/>
  <c r="H13640" i="4"/>
  <c r="H13648" i="4"/>
  <c r="H13656" i="4"/>
  <c r="H13664" i="4"/>
  <c r="H13672" i="4"/>
  <c r="H13680" i="4"/>
  <c r="H13688" i="4"/>
  <c r="H13696" i="4"/>
  <c r="H13704" i="4"/>
  <c r="H13712" i="4"/>
  <c r="H13720" i="4"/>
  <c r="H13728" i="4"/>
  <c r="H13736" i="4"/>
  <c r="H13744" i="4"/>
  <c r="H13752" i="4"/>
  <c r="H13760" i="4"/>
  <c r="H13768" i="4"/>
  <c r="H13776" i="4"/>
  <c r="H13784" i="4"/>
  <c r="H13792" i="4"/>
  <c r="H13800" i="4"/>
  <c r="H13808" i="4"/>
  <c r="H13816" i="4"/>
  <c r="H13824" i="4"/>
  <c r="H13832" i="4"/>
  <c r="H13840" i="4"/>
  <c r="H13848" i="4"/>
  <c r="H13856" i="4"/>
  <c r="H13864" i="4"/>
  <c r="H13537" i="4"/>
  <c r="H13545" i="4"/>
  <c r="H13553" i="4"/>
  <c r="H13561" i="4"/>
  <c r="H13569" i="4"/>
  <c r="H13577" i="4"/>
  <c r="H13585" i="4"/>
  <c r="H13593" i="4"/>
  <c r="H13601" i="4"/>
  <c r="H13609" i="4"/>
  <c r="H13617" i="4"/>
  <c r="H13625" i="4"/>
  <c r="H13633" i="4"/>
  <c r="H13641" i="4"/>
  <c r="H13649" i="4"/>
  <c r="H13657" i="4"/>
  <c r="H13665" i="4"/>
  <c r="H13673" i="4"/>
  <c r="H13681" i="4"/>
  <c r="H13689" i="4"/>
  <c r="H13697" i="4"/>
  <c r="H13705" i="4"/>
  <c r="H13713" i="4"/>
  <c r="H13721" i="4"/>
  <c r="H13729" i="4"/>
  <c r="H13737" i="4"/>
  <c r="H13745" i="4"/>
  <c r="H13753" i="4"/>
  <c r="H13761" i="4"/>
  <c r="H13769" i="4"/>
  <c r="H13777" i="4"/>
  <c r="H13785" i="4"/>
  <c r="H13793" i="4"/>
  <c r="H13801" i="4"/>
  <c r="H13809" i="4"/>
  <c r="H13817" i="4"/>
  <c r="H13825" i="4"/>
  <c r="H13833" i="4"/>
  <c r="H13841" i="4"/>
  <c r="H13849" i="4"/>
  <c r="H13857" i="4"/>
  <c r="H13865" i="4"/>
  <c r="H13538" i="4"/>
  <c r="I13538" i="4" s="1"/>
  <c r="H13546" i="4"/>
  <c r="H13554" i="4"/>
  <c r="I13554" i="4" s="1"/>
  <c r="H13562" i="4"/>
  <c r="H13570" i="4"/>
  <c r="H13578" i="4"/>
  <c r="I13578" i="4" s="1"/>
  <c r="H13586" i="4"/>
  <c r="H13594" i="4"/>
  <c r="H13602" i="4"/>
  <c r="I13602" i="4" s="1"/>
  <c r="H13610" i="4"/>
  <c r="H13618" i="4"/>
  <c r="I13618" i="4" s="1"/>
  <c r="H13626" i="4"/>
  <c r="H13634" i="4"/>
  <c r="H13642" i="4"/>
  <c r="I13642" i="4" s="1"/>
  <c r="H13650" i="4"/>
  <c r="H13658" i="4"/>
  <c r="H13666" i="4"/>
  <c r="I13666" i="4" s="1"/>
  <c r="H13674" i="4"/>
  <c r="H13682" i="4"/>
  <c r="I13682" i="4" s="1"/>
  <c r="H13690" i="4"/>
  <c r="H13698" i="4"/>
  <c r="H13706" i="4"/>
  <c r="I13706" i="4" s="1"/>
  <c r="H13714" i="4"/>
  <c r="H13722" i="4"/>
  <c r="H13730" i="4"/>
  <c r="I13730" i="4" s="1"/>
  <c r="H13738" i="4"/>
  <c r="H13746" i="4"/>
  <c r="I13746" i="4" s="1"/>
  <c r="H13754" i="4"/>
  <c r="H13762" i="4"/>
  <c r="H13770" i="4"/>
  <c r="I13770" i="4" s="1"/>
  <c r="H13778" i="4"/>
  <c r="H13786" i="4"/>
  <c r="H13794" i="4"/>
  <c r="I13794" i="4" s="1"/>
  <c r="H13802" i="4"/>
  <c r="H13810" i="4"/>
  <c r="I13810" i="4" s="1"/>
  <c r="H13818" i="4"/>
  <c r="H13826" i="4"/>
  <c r="H13834" i="4"/>
  <c r="I13834" i="4" s="1"/>
  <c r="H13842" i="4"/>
  <c r="H13850" i="4"/>
  <c r="H13858" i="4"/>
  <c r="I13858" i="4" s="1"/>
  <c r="H13539" i="4"/>
  <c r="H13547" i="4"/>
  <c r="I13547" i="4" s="1"/>
  <c r="H13555" i="4"/>
  <c r="H13563" i="4"/>
  <c r="H13571" i="4"/>
  <c r="I13571" i="4" s="1"/>
  <c r="H13579" i="4"/>
  <c r="I13579" i="4" s="1"/>
  <c r="H13587" i="4"/>
  <c r="H13595" i="4"/>
  <c r="I13595" i="4" s="1"/>
  <c r="H13603" i="4"/>
  <c r="H13611" i="4"/>
  <c r="I13611" i="4" s="1"/>
  <c r="H13619" i="4"/>
  <c r="H13627" i="4"/>
  <c r="H13635" i="4"/>
  <c r="I13635" i="4" s="1"/>
  <c r="H13643" i="4"/>
  <c r="I13643" i="4" s="1"/>
  <c r="H13651" i="4"/>
  <c r="H13659" i="4"/>
  <c r="I13659" i="4" s="1"/>
  <c r="H13667" i="4"/>
  <c r="H13675" i="4"/>
  <c r="I13675" i="4" s="1"/>
  <c r="H13683" i="4"/>
  <c r="H13691" i="4"/>
  <c r="H13699" i="4"/>
  <c r="I13699" i="4" s="1"/>
  <c r="H13707" i="4"/>
  <c r="H13715" i="4"/>
  <c r="H13723" i="4"/>
  <c r="I13723" i="4" s="1"/>
  <c r="H13731" i="4"/>
  <c r="H13739" i="4"/>
  <c r="I13739" i="4" s="1"/>
  <c r="H13747" i="4"/>
  <c r="H13755" i="4"/>
  <c r="H13763" i="4"/>
  <c r="I13763" i="4" s="1"/>
  <c r="H13771" i="4"/>
  <c r="I13771" i="4" s="1"/>
  <c r="H13779" i="4"/>
  <c r="H13787" i="4"/>
  <c r="I13787" i="4" s="1"/>
  <c r="H13795" i="4"/>
  <c r="H13803" i="4"/>
  <c r="H13811" i="4"/>
  <c r="H13819" i="4"/>
  <c r="H13827" i="4"/>
  <c r="I13827" i="4" s="1"/>
  <c r="H13835" i="4"/>
  <c r="I13835" i="4" s="1"/>
  <c r="H13843" i="4"/>
  <c r="H13851" i="4"/>
  <c r="I13851" i="4" s="1"/>
  <c r="H13859" i="4"/>
  <c r="H15857" i="4"/>
  <c r="I15857" i="4" s="1"/>
  <c r="H15865" i="4"/>
  <c r="H15873" i="4"/>
  <c r="H15881" i="4"/>
  <c r="I15881" i="4" s="1"/>
  <c r="H15889" i="4"/>
  <c r="H15897" i="4"/>
  <c r="I15897" i="4" s="1"/>
  <c r="H15905" i="4"/>
  <c r="H15913" i="4"/>
  <c r="I15913" i="4" s="1"/>
  <c r="H15921" i="4"/>
  <c r="I15921" i="4" s="1"/>
  <c r="H15929" i="4"/>
  <c r="H15937" i="4"/>
  <c r="H15945" i="4"/>
  <c r="I15945" i="4" s="1"/>
  <c r="H15953" i="4"/>
  <c r="H15961" i="4"/>
  <c r="I15961" i="4" s="1"/>
  <c r="H15969" i="4"/>
  <c r="H15977" i="4"/>
  <c r="I15977" i="4" s="1"/>
  <c r="H15985" i="4"/>
  <c r="I15985" i="4" s="1"/>
  <c r="H15993" i="4"/>
  <c r="H16001" i="4"/>
  <c r="H16009" i="4"/>
  <c r="I16009" i="4" s="1"/>
  <c r="H16017" i="4"/>
  <c r="H16025" i="4"/>
  <c r="I16025" i="4" s="1"/>
  <c r="H16033" i="4"/>
  <c r="H16041" i="4"/>
  <c r="I16041" i="4" s="1"/>
  <c r="H16049" i="4"/>
  <c r="I16049" i="4" s="1"/>
  <c r="H16057" i="4"/>
  <c r="H16065" i="4"/>
  <c r="H16073" i="4"/>
  <c r="I16073" i="4" s="1"/>
  <c r="H16081" i="4"/>
  <c r="H16089" i="4"/>
  <c r="I16089" i="4" s="1"/>
  <c r="H16097" i="4"/>
  <c r="H16105" i="4"/>
  <c r="I16105" i="4" s="1"/>
  <c r="H16113" i="4"/>
  <c r="I16113" i="4" s="1"/>
  <c r="H16121" i="4"/>
  <c r="H16129" i="4"/>
  <c r="H16137" i="4"/>
  <c r="I16137" i="4" s="1"/>
  <c r="H16145" i="4"/>
  <c r="H16153" i="4"/>
  <c r="I16153" i="4" s="1"/>
  <c r="H16161" i="4"/>
  <c r="H16169" i="4"/>
  <c r="I16169" i="4" s="1"/>
  <c r="H16177" i="4"/>
  <c r="I16177" i="4" s="1"/>
  <c r="H15858" i="4"/>
  <c r="H15866" i="4"/>
  <c r="H15874" i="4"/>
  <c r="I15874" i="4" s="1"/>
  <c r="H15882" i="4"/>
  <c r="H15890" i="4"/>
  <c r="I15890" i="4" s="1"/>
  <c r="H15898" i="4"/>
  <c r="H15906" i="4"/>
  <c r="H15914" i="4"/>
  <c r="I15914" i="4" s="1"/>
  <c r="H15922" i="4"/>
  <c r="H15930" i="4"/>
  <c r="H15938" i="4"/>
  <c r="I15938" i="4" s="1"/>
  <c r="H15946" i="4"/>
  <c r="H15954" i="4"/>
  <c r="I15954" i="4" s="1"/>
  <c r="H15962" i="4"/>
  <c r="H15970" i="4"/>
  <c r="H15978" i="4"/>
  <c r="I15978" i="4" s="1"/>
  <c r="H15986" i="4"/>
  <c r="H15994" i="4"/>
  <c r="H16002" i="4"/>
  <c r="I16002" i="4" s="1"/>
  <c r="H16010" i="4"/>
  <c r="H16018" i="4"/>
  <c r="I16018" i="4" s="1"/>
  <c r="H16026" i="4"/>
  <c r="H16034" i="4"/>
  <c r="H16042" i="4"/>
  <c r="I16042" i="4" s="1"/>
  <c r="H16050" i="4"/>
  <c r="H16058" i="4"/>
  <c r="H16066" i="4"/>
  <c r="I16066" i="4" s="1"/>
  <c r="H16074" i="4"/>
  <c r="H16082" i="4"/>
  <c r="H16090" i="4"/>
  <c r="H16098" i="4"/>
  <c r="H16106" i="4"/>
  <c r="I16106" i="4" s="1"/>
  <c r="H16114" i="4"/>
  <c r="H16122" i="4"/>
  <c r="H16130" i="4"/>
  <c r="I16130" i="4" s="1"/>
  <c r="H16138" i="4"/>
  <c r="H16146" i="4"/>
  <c r="I16146" i="4" s="1"/>
  <c r="H16154" i="4"/>
  <c r="H16162" i="4"/>
  <c r="H16170" i="4"/>
  <c r="I16170" i="4" s="1"/>
  <c r="H16178" i="4"/>
  <c r="H15859" i="4"/>
  <c r="H15867" i="4"/>
  <c r="I15867" i="4" s="1"/>
  <c r="H15875" i="4"/>
  <c r="H15883" i="4"/>
  <c r="I15883" i="4" s="1"/>
  <c r="H15891" i="4"/>
  <c r="H15899" i="4"/>
  <c r="H15907" i="4"/>
  <c r="I15907" i="4" s="1"/>
  <c r="H15915" i="4"/>
  <c r="I15915" i="4" s="1"/>
  <c r="H15923" i="4"/>
  <c r="H15931" i="4"/>
  <c r="I15931" i="4" s="1"/>
  <c r="H15939" i="4"/>
  <c r="H15947" i="4"/>
  <c r="I15947" i="4" s="1"/>
  <c r="H15955" i="4"/>
  <c r="H15963" i="4"/>
  <c r="H15971" i="4"/>
  <c r="I15971" i="4" s="1"/>
  <c r="H15979" i="4"/>
  <c r="I15979" i="4" s="1"/>
  <c r="H15987" i="4"/>
  <c r="H15995" i="4"/>
  <c r="I15995" i="4" s="1"/>
  <c r="H16003" i="4"/>
  <c r="H16011" i="4"/>
  <c r="I16011" i="4" s="1"/>
  <c r="H16019" i="4"/>
  <c r="H16027" i="4"/>
  <c r="H16035" i="4"/>
  <c r="I16035" i="4" s="1"/>
  <c r="H16043" i="4"/>
  <c r="I16043" i="4" s="1"/>
  <c r="H16051" i="4"/>
  <c r="H16059" i="4"/>
  <c r="I16059" i="4" s="1"/>
  <c r="H16067" i="4"/>
  <c r="H16075" i="4"/>
  <c r="I16075" i="4" s="1"/>
  <c r="H16083" i="4"/>
  <c r="H16091" i="4"/>
  <c r="H16099" i="4"/>
  <c r="I16099" i="4" s="1"/>
  <c r="H16107" i="4"/>
  <c r="I16107" i="4" s="1"/>
  <c r="H16115" i="4"/>
  <c r="H16123" i="4"/>
  <c r="I16123" i="4" s="1"/>
  <c r="H16131" i="4"/>
  <c r="H16139" i="4"/>
  <c r="I16139" i="4" s="1"/>
  <c r="H16147" i="4"/>
  <c r="H16155" i="4"/>
  <c r="H16163" i="4"/>
  <c r="I16163" i="4" s="1"/>
  <c r="H16171" i="4"/>
  <c r="I16171" i="4" s="1"/>
  <c r="H16179" i="4"/>
  <c r="H15852" i="4"/>
  <c r="H15860" i="4"/>
  <c r="H15868" i="4"/>
  <c r="H15876" i="4"/>
  <c r="H15884" i="4"/>
  <c r="H15892" i="4"/>
  <c r="H15900" i="4"/>
  <c r="H15908" i="4"/>
  <c r="H15916" i="4"/>
  <c r="H15924" i="4"/>
  <c r="H15932" i="4"/>
  <c r="H15940" i="4"/>
  <c r="H15948" i="4"/>
  <c r="H15956" i="4"/>
  <c r="H15964" i="4"/>
  <c r="H15972" i="4"/>
  <c r="H15980" i="4"/>
  <c r="H15988" i="4"/>
  <c r="H15996" i="4"/>
  <c r="H16004" i="4"/>
  <c r="H16012" i="4"/>
  <c r="H16020" i="4"/>
  <c r="H16028" i="4"/>
  <c r="H16036" i="4"/>
  <c r="H16044" i="4"/>
  <c r="H16052" i="4"/>
  <c r="H16060" i="4"/>
  <c r="H16068" i="4"/>
  <c r="H16076" i="4"/>
  <c r="H16084" i="4"/>
  <c r="H16092" i="4"/>
  <c r="H16100" i="4"/>
  <c r="H16108" i="4"/>
  <c r="H16116" i="4"/>
  <c r="H16124" i="4"/>
  <c r="H16132" i="4"/>
  <c r="H16140" i="4"/>
  <c r="H16148" i="4"/>
  <c r="H16156" i="4"/>
  <c r="H16164" i="4"/>
  <c r="H16172" i="4"/>
  <c r="H16180" i="4"/>
  <c r="H15853" i="4"/>
  <c r="I15853" i="4" s="1"/>
  <c r="H15861" i="4"/>
  <c r="H15869" i="4"/>
  <c r="H15877" i="4"/>
  <c r="I15877" i="4" s="1"/>
  <c r="H15885" i="4"/>
  <c r="H15893" i="4"/>
  <c r="H15901" i="4"/>
  <c r="I15901" i="4" s="1"/>
  <c r="H15909" i="4"/>
  <c r="H15917" i="4"/>
  <c r="I15917" i="4" s="1"/>
  <c r="H15925" i="4"/>
  <c r="H15933" i="4"/>
  <c r="H15941" i="4"/>
  <c r="I15941" i="4" s="1"/>
  <c r="H15949" i="4"/>
  <c r="H15957" i="4"/>
  <c r="H15965" i="4"/>
  <c r="I15965" i="4" s="1"/>
  <c r="H15973" i="4"/>
  <c r="H15981" i="4"/>
  <c r="I15981" i="4" s="1"/>
  <c r="H15989" i="4"/>
  <c r="H15997" i="4"/>
  <c r="H16005" i="4"/>
  <c r="I16005" i="4" s="1"/>
  <c r="H16013" i="4"/>
  <c r="H16021" i="4"/>
  <c r="H16029" i="4"/>
  <c r="I16029" i="4" s="1"/>
  <c r="H16037" i="4"/>
  <c r="H16045" i="4"/>
  <c r="I16045" i="4" s="1"/>
  <c r="H16053" i="4"/>
  <c r="H16061" i="4"/>
  <c r="H16069" i="4"/>
  <c r="I16069" i="4" s="1"/>
  <c r="H16077" i="4"/>
  <c r="H16085" i="4"/>
  <c r="H16093" i="4"/>
  <c r="I16093" i="4" s="1"/>
  <c r="H16101" i="4"/>
  <c r="H16109" i="4"/>
  <c r="I16109" i="4" s="1"/>
  <c r="H16117" i="4"/>
  <c r="H16125" i="4"/>
  <c r="H16133" i="4"/>
  <c r="I16133" i="4" s="1"/>
  <c r="H16141" i="4"/>
  <c r="H16149" i="4"/>
  <c r="H16157" i="4"/>
  <c r="I16157" i="4" s="1"/>
  <c r="H16165" i="4"/>
  <c r="H16173" i="4"/>
  <c r="I16173" i="4" s="1"/>
  <c r="H16181" i="4"/>
  <c r="H15854" i="4"/>
  <c r="H15862" i="4"/>
  <c r="I15862" i="4" s="1"/>
  <c r="H15870" i="4"/>
  <c r="H15878" i="4"/>
  <c r="H15886" i="4"/>
  <c r="I15886" i="4" s="1"/>
  <c r="H15894" i="4"/>
  <c r="I15894" i="4" s="1"/>
  <c r="H15902" i="4"/>
  <c r="I15902" i="4" s="1"/>
  <c r="H15910" i="4"/>
  <c r="H15918" i="4"/>
  <c r="H15926" i="4"/>
  <c r="I15926" i="4" s="1"/>
  <c r="H15934" i="4"/>
  <c r="H15942" i="4"/>
  <c r="H15950" i="4"/>
  <c r="I15950" i="4" s="1"/>
  <c r="H15958" i="4"/>
  <c r="H15966" i="4"/>
  <c r="I15966" i="4" s="1"/>
  <c r="H15974" i="4"/>
  <c r="H15982" i="4"/>
  <c r="H15990" i="4"/>
  <c r="I15990" i="4" s="1"/>
  <c r="H15998" i="4"/>
  <c r="H16006" i="4"/>
  <c r="H16014" i="4"/>
  <c r="I16014" i="4" s="1"/>
  <c r="H16022" i="4"/>
  <c r="I16022" i="4" s="1"/>
  <c r="H16030" i="4"/>
  <c r="I16030" i="4" s="1"/>
  <c r="H16038" i="4"/>
  <c r="H16046" i="4"/>
  <c r="H16054" i="4"/>
  <c r="I16054" i="4" s="1"/>
  <c r="H16062" i="4"/>
  <c r="H16070" i="4"/>
  <c r="H16078" i="4"/>
  <c r="I16078" i="4" s="1"/>
  <c r="H16086" i="4"/>
  <c r="I16086" i="4" s="1"/>
  <c r="H16094" i="4"/>
  <c r="I16094" i="4" s="1"/>
  <c r="H16102" i="4"/>
  <c r="H16110" i="4"/>
  <c r="H16118" i="4"/>
  <c r="I16118" i="4" s="1"/>
  <c r="H16126" i="4"/>
  <c r="H16134" i="4"/>
  <c r="H16142" i="4"/>
  <c r="I16142" i="4" s="1"/>
  <c r="H16150" i="4"/>
  <c r="I16150" i="4" s="1"/>
  <c r="H16158" i="4"/>
  <c r="I16158" i="4" s="1"/>
  <c r="H16166" i="4"/>
  <c r="H16174" i="4"/>
  <c r="H16182" i="4"/>
  <c r="I16182" i="4" s="1"/>
  <c r="H15855" i="4"/>
  <c r="H15863" i="4"/>
  <c r="H15871" i="4"/>
  <c r="I15871" i="4" s="1"/>
  <c r="H15879" i="4"/>
  <c r="H15887" i="4"/>
  <c r="I15887" i="4" s="1"/>
  <c r="H15895" i="4"/>
  <c r="H15903" i="4"/>
  <c r="H15911" i="4"/>
  <c r="I15911" i="4" s="1"/>
  <c r="H15919" i="4"/>
  <c r="H15927" i="4"/>
  <c r="H15935" i="4"/>
  <c r="I15935" i="4" s="1"/>
  <c r="H15943" i="4"/>
  <c r="H15951" i="4"/>
  <c r="I15951" i="4" s="1"/>
  <c r="H15959" i="4"/>
  <c r="H15967" i="4"/>
  <c r="H15975" i="4"/>
  <c r="I15975" i="4" s="1"/>
  <c r="H15983" i="4"/>
  <c r="H15991" i="4"/>
  <c r="H15999" i="4"/>
  <c r="I15999" i="4" s="1"/>
  <c r="H16007" i="4"/>
  <c r="H16015" i="4"/>
  <c r="I16015" i="4" s="1"/>
  <c r="H16023" i="4"/>
  <c r="H16031" i="4"/>
  <c r="H16039" i="4"/>
  <c r="I16039" i="4" s="1"/>
  <c r="H16047" i="4"/>
  <c r="H16055" i="4"/>
  <c r="H16063" i="4"/>
  <c r="I16063" i="4" s="1"/>
  <c r="H16071" i="4"/>
  <c r="H16079" i="4"/>
  <c r="I16079" i="4" s="1"/>
  <c r="H16087" i="4"/>
  <c r="H16095" i="4"/>
  <c r="H16103" i="4"/>
  <c r="I16103" i="4" s="1"/>
  <c r="H16111" i="4"/>
  <c r="H16119" i="4"/>
  <c r="H16127" i="4"/>
  <c r="I16127" i="4" s="1"/>
  <c r="H16135" i="4"/>
  <c r="H16143" i="4"/>
  <c r="I16143" i="4" s="1"/>
  <c r="H16151" i="4"/>
  <c r="H16159" i="4"/>
  <c r="H16167" i="4"/>
  <c r="I16167" i="4" s="1"/>
  <c r="H16175" i="4"/>
  <c r="H15888" i="4"/>
  <c r="H15952" i="4"/>
  <c r="H16016" i="4"/>
  <c r="H16080" i="4"/>
  <c r="H16144" i="4"/>
  <c r="H15896" i="4"/>
  <c r="H15960" i="4"/>
  <c r="H16024" i="4"/>
  <c r="H16088" i="4"/>
  <c r="H16152" i="4"/>
  <c r="H15904" i="4"/>
  <c r="H15968" i="4"/>
  <c r="H16032" i="4"/>
  <c r="H16096" i="4"/>
  <c r="H16160" i="4"/>
  <c r="H15912" i="4"/>
  <c r="H15976" i="4"/>
  <c r="H16040" i="4"/>
  <c r="H16104" i="4"/>
  <c r="H16168" i="4"/>
  <c r="H15856" i="4"/>
  <c r="H15920" i="4"/>
  <c r="H15984" i="4"/>
  <c r="H16048" i="4"/>
  <c r="H16112" i="4"/>
  <c r="H16176" i="4"/>
  <c r="H15864" i="4"/>
  <c r="H15928" i="4"/>
  <c r="H15992" i="4"/>
  <c r="H16056" i="4"/>
  <c r="H16120" i="4"/>
  <c r="H15872" i="4"/>
  <c r="H15936" i="4"/>
  <c r="H16000" i="4"/>
  <c r="H16064" i="4"/>
  <c r="H16128" i="4"/>
  <c r="H15880" i="4"/>
  <c r="H15944" i="4"/>
  <c r="H16008" i="4"/>
  <c r="H16072" i="4"/>
  <c r="H16136" i="4"/>
  <c r="H12892" i="4"/>
  <c r="I12892" i="4" s="1"/>
  <c r="H12900" i="4"/>
  <c r="H12908" i="4"/>
  <c r="I12908" i="4" s="1"/>
  <c r="H12916" i="4"/>
  <c r="H12924" i="4"/>
  <c r="I12924" i="4" s="1"/>
  <c r="H12932" i="4"/>
  <c r="I12932" i="4" s="1"/>
  <c r="H12940" i="4"/>
  <c r="H12948" i="4"/>
  <c r="H12956" i="4"/>
  <c r="I12956" i="4" s="1"/>
  <c r="H12964" i="4"/>
  <c r="H12972" i="4"/>
  <c r="I12972" i="4" s="1"/>
  <c r="H12980" i="4"/>
  <c r="H12988" i="4"/>
  <c r="I12988" i="4" s="1"/>
  <c r="H12996" i="4"/>
  <c r="I12996" i="4" s="1"/>
  <c r="H13004" i="4"/>
  <c r="H13012" i="4"/>
  <c r="H13020" i="4"/>
  <c r="I13020" i="4" s="1"/>
  <c r="H13028" i="4"/>
  <c r="H13036" i="4"/>
  <c r="I13036" i="4" s="1"/>
  <c r="H13044" i="4"/>
  <c r="H13052" i="4"/>
  <c r="I13052" i="4" s="1"/>
  <c r="H13060" i="4"/>
  <c r="I13060" i="4" s="1"/>
  <c r="H13068" i="4"/>
  <c r="H13076" i="4"/>
  <c r="H13084" i="4"/>
  <c r="I13084" i="4" s="1"/>
  <c r="H13092" i="4"/>
  <c r="H13100" i="4"/>
  <c r="I13100" i="4" s="1"/>
  <c r="H13108" i="4"/>
  <c r="H13116" i="4"/>
  <c r="I13116" i="4" s="1"/>
  <c r="H13124" i="4"/>
  <c r="I13124" i="4" s="1"/>
  <c r="H13132" i="4"/>
  <c r="H13140" i="4"/>
  <c r="H13148" i="4"/>
  <c r="I13148" i="4" s="1"/>
  <c r="H13156" i="4"/>
  <c r="H13164" i="4"/>
  <c r="I13164" i="4" s="1"/>
  <c r="H13172" i="4"/>
  <c r="H13180" i="4"/>
  <c r="I13180" i="4" s="1"/>
  <c r="H13188" i="4"/>
  <c r="I13188" i="4" s="1"/>
  <c r="H13196" i="4"/>
  <c r="H12893" i="4"/>
  <c r="I12893" i="4" s="1"/>
  <c r="H12901" i="4"/>
  <c r="H12909" i="4"/>
  <c r="I12909" i="4" s="1"/>
  <c r="H12917" i="4"/>
  <c r="I12917" i="4" s="1"/>
  <c r="H12925" i="4"/>
  <c r="H12933" i="4"/>
  <c r="H12941" i="4"/>
  <c r="I12941" i="4" s="1"/>
  <c r="H12949" i="4"/>
  <c r="H12957" i="4"/>
  <c r="I12957" i="4" s="1"/>
  <c r="H12965" i="4"/>
  <c r="H12973" i="4"/>
  <c r="H12981" i="4"/>
  <c r="H12989" i="4"/>
  <c r="H12997" i="4"/>
  <c r="H13005" i="4"/>
  <c r="I13005" i="4" s="1"/>
  <c r="H13013" i="4"/>
  <c r="H13021" i="4"/>
  <c r="I13021" i="4" s="1"/>
  <c r="H13029" i="4"/>
  <c r="H13037" i="4"/>
  <c r="I13037" i="4" s="1"/>
  <c r="H13045" i="4"/>
  <c r="I13045" i="4" s="1"/>
  <c r="H13053" i="4"/>
  <c r="H13061" i="4"/>
  <c r="H13069" i="4"/>
  <c r="I13069" i="4" s="1"/>
  <c r="H13077" i="4"/>
  <c r="H13085" i="4"/>
  <c r="I13085" i="4" s="1"/>
  <c r="H13093" i="4"/>
  <c r="H13101" i="4"/>
  <c r="I13101" i="4" s="1"/>
  <c r="H13109" i="4"/>
  <c r="I13109" i="4" s="1"/>
  <c r="H13117" i="4"/>
  <c r="H13125" i="4"/>
  <c r="H13133" i="4"/>
  <c r="I13133" i="4" s="1"/>
  <c r="H13141" i="4"/>
  <c r="H13149" i="4"/>
  <c r="I13149" i="4" s="1"/>
  <c r="H13157" i="4"/>
  <c r="H13165" i="4"/>
  <c r="I13165" i="4" s="1"/>
  <c r="H13173" i="4"/>
  <c r="I13173" i="4" s="1"/>
  <c r="H13181" i="4"/>
  <c r="H13189" i="4"/>
  <c r="H13197" i="4"/>
  <c r="I13197" i="4" s="1"/>
  <c r="H12894" i="4"/>
  <c r="H12902" i="4"/>
  <c r="I12902" i="4" s="1"/>
  <c r="H12910" i="4"/>
  <c r="H12918" i="4"/>
  <c r="H12926" i="4"/>
  <c r="I12926" i="4" s="1"/>
  <c r="H12934" i="4"/>
  <c r="H12942" i="4"/>
  <c r="I12942" i="4" s="1"/>
  <c r="H12950" i="4"/>
  <c r="H12958" i="4"/>
  <c r="H12966" i="4"/>
  <c r="I12966" i="4" s="1"/>
  <c r="H12974" i="4"/>
  <c r="I12974" i="4" s="1"/>
  <c r="H12982" i="4"/>
  <c r="H12990" i="4"/>
  <c r="I12990" i="4" s="1"/>
  <c r="H12998" i="4"/>
  <c r="H13006" i="4"/>
  <c r="I13006" i="4" s="1"/>
  <c r="H13014" i="4"/>
  <c r="H13022" i="4"/>
  <c r="H13030" i="4"/>
  <c r="I13030" i="4" s="1"/>
  <c r="H13038" i="4"/>
  <c r="H13046" i="4"/>
  <c r="H13054" i="4"/>
  <c r="I13054" i="4" s="1"/>
  <c r="H13062" i="4"/>
  <c r="H13070" i="4"/>
  <c r="I13070" i="4" s="1"/>
  <c r="H13078" i="4"/>
  <c r="H13086" i="4"/>
  <c r="H13094" i="4"/>
  <c r="I13094" i="4" s="1"/>
  <c r="H13102" i="4"/>
  <c r="I13102" i="4" s="1"/>
  <c r="H13110" i="4"/>
  <c r="H13118" i="4"/>
  <c r="I13118" i="4" s="1"/>
  <c r="H13126" i="4"/>
  <c r="H13134" i="4"/>
  <c r="I13134" i="4" s="1"/>
  <c r="H13142" i="4"/>
  <c r="H13150" i="4"/>
  <c r="H13158" i="4"/>
  <c r="I13158" i="4" s="1"/>
  <c r="H13166" i="4"/>
  <c r="I13166" i="4" s="1"/>
  <c r="H13174" i="4"/>
  <c r="H13182" i="4"/>
  <c r="I13182" i="4" s="1"/>
  <c r="H13190" i="4"/>
  <c r="H13198" i="4"/>
  <c r="I13198" i="4" s="1"/>
  <c r="H12895" i="4"/>
  <c r="H12903" i="4"/>
  <c r="I12903" i="4" s="1"/>
  <c r="H12911" i="4"/>
  <c r="I12911" i="4" s="1"/>
  <c r="H12919" i="4"/>
  <c r="H12927" i="4"/>
  <c r="H12935" i="4"/>
  <c r="H12943" i="4"/>
  <c r="I12943" i="4" s="1"/>
  <c r="H12951" i="4"/>
  <c r="I12951" i="4" s="1"/>
  <c r="H12959" i="4"/>
  <c r="H12967" i="4"/>
  <c r="I12967" i="4" s="1"/>
  <c r="H12975" i="4"/>
  <c r="I12975" i="4" s="1"/>
  <c r="H12983" i="4"/>
  <c r="H12991" i="4"/>
  <c r="H12999" i="4"/>
  <c r="H13007" i="4"/>
  <c r="I13007" i="4" s="1"/>
  <c r="H13015" i="4"/>
  <c r="I13015" i="4" s="1"/>
  <c r="H13023" i="4"/>
  <c r="H13031" i="4"/>
  <c r="I13031" i="4" s="1"/>
  <c r="H13039" i="4"/>
  <c r="I13039" i="4" s="1"/>
  <c r="H13047" i="4"/>
  <c r="H13055" i="4"/>
  <c r="H13063" i="4"/>
  <c r="H13071" i="4"/>
  <c r="I13071" i="4" s="1"/>
  <c r="H13079" i="4"/>
  <c r="I13079" i="4" s="1"/>
  <c r="H13087" i="4"/>
  <c r="H13095" i="4"/>
  <c r="I13095" i="4" s="1"/>
  <c r="H13103" i="4"/>
  <c r="I13103" i="4" s="1"/>
  <c r="H13111" i="4"/>
  <c r="H13119" i="4"/>
  <c r="H13127" i="4"/>
  <c r="H13135" i="4"/>
  <c r="I13135" i="4" s="1"/>
  <c r="H13143" i="4"/>
  <c r="I13143" i="4" s="1"/>
  <c r="H13151" i="4"/>
  <c r="H13159" i="4"/>
  <c r="I13159" i="4" s="1"/>
  <c r="H13167" i="4"/>
  <c r="I13167" i="4" s="1"/>
  <c r="H13175" i="4"/>
  <c r="H13183" i="4"/>
  <c r="I13183" i="4" s="1"/>
  <c r="H13191" i="4"/>
  <c r="H13199" i="4"/>
  <c r="I13199" i="4" s="1"/>
  <c r="H12896" i="4"/>
  <c r="H12904" i="4"/>
  <c r="I12904" i="4" s="1"/>
  <c r="H12912" i="4"/>
  <c r="H12920" i="4"/>
  <c r="I12920" i="4" s="1"/>
  <c r="H12928" i="4"/>
  <c r="H12936" i="4"/>
  <c r="H12944" i="4"/>
  <c r="I12944" i="4" s="1"/>
  <c r="H12952" i="4"/>
  <c r="H12960" i="4"/>
  <c r="H12968" i="4"/>
  <c r="I12968" i="4" s="1"/>
  <c r="H12976" i="4"/>
  <c r="H12984" i="4"/>
  <c r="I12984" i="4" s="1"/>
  <c r="H12992" i="4"/>
  <c r="H13000" i="4"/>
  <c r="H13008" i="4"/>
  <c r="I13008" i="4" s="1"/>
  <c r="H13016" i="4"/>
  <c r="H13024" i="4"/>
  <c r="H13032" i="4"/>
  <c r="I13032" i="4" s="1"/>
  <c r="H13040" i="4"/>
  <c r="H13048" i="4"/>
  <c r="I13048" i="4" s="1"/>
  <c r="H13056" i="4"/>
  <c r="H13064" i="4"/>
  <c r="H13072" i="4"/>
  <c r="I13072" i="4" s="1"/>
  <c r="H13080" i="4"/>
  <c r="H13088" i="4"/>
  <c r="H13096" i="4"/>
  <c r="I13096" i="4" s="1"/>
  <c r="H13104" i="4"/>
  <c r="H13112" i="4"/>
  <c r="I13112" i="4" s="1"/>
  <c r="H13120" i="4"/>
  <c r="H13128" i="4"/>
  <c r="H13136" i="4"/>
  <c r="I13136" i="4" s="1"/>
  <c r="H13144" i="4"/>
  <c r="H13152" i="4"/>
  <c r="H13160" i="4"/>
  <c r="I13160" i="4" s="1"/>
  <c r="H13168" i="4"/>
  <c r="H13176" i="4"/>
  <c r="I13176" i="4" s="1"/>
  <c r="H13184" i="4"/>
  <c r="H13192" i="4"/>
  <c r="H13200" i="4"/>
  <c r="H12897" i="4"/>
  <c r="I12897" i="4" s="1"/>
  <c r="H12905" i="4"/>
  <c r="I12905" i="4" s="1"/>
  <c r="H12913" i="4"/>
  <c r="I12913" i="4" s="1"/>
  <c r="H12921" i="4"/>
  <c r="H12929" i="4"/>
  <c r="H12937" i="4"/>
  <c r="H12945" i="4"/>
  <c r="H12953" i="4"/>
  <c r="H12961" i="4"/>
  <c r="I12961" i="4" s="1"/>
  <c r="H12969" i="4"/>
  <c r="I12969" i="4" s="1"/>
  <c r="H12977" i="4"/>
  <c r="I12977" i="4" s="1"/>
  <c r="H12985" i="4"/>
  <c r="H12993" i="4"/>
  <c r="H13001" i="4"/>
  <c r="H13009" i="4"/>
  <c r="H13017" i="4"/>
  <c r="H13025" i="4"/>
  <c r="I13025" i="4" s="1"/>
  <c r="H13033" i="4"/>
  <c r="I13033" i="4" s="1"/>
  <c r="H13041" i="4"/>
  <c r="I13041" i="4" s="1"/>
  <c r="H13049" i="4"/>
  <c r="H13057" i="4"/>
  <c r="H13065" i="4"/>
  <c r="H13073" i="4"/>
  <c r="H13081" i="4"/>
  <c r="H13089" i="4"/>
  <c r="I13089" i="4" s="1"/>
  <c r="H13097" i="4"/>
  <c r="I13097" i="4" s="1"/>
  <c r="H13105" i="4"/>
  <c r="I13105" i="4" s="1"/>
  <c r="H13113" i="4"/>
  <c r="H13121" i="4"/>
  <c r="H13129" i="4"/>
  <c r="H13137" i="4"/>
  <c r="H13145" i="4"/>
  <c r="H13153" i="4"/>
  <c r="I13153" i="4" s="1"/>
  <c r="H13161" i="4"/>
  <c r="I13161" i="4" s="1"/>
  <c r="H13169" i="4"/>
  <c r="I13169" i="4" s="1"/>
  <c r="H13177" i="4"/>
  <c r="H13185" i="4"/>
  <c r="H13193" i="4"/>
  <c r="H13201" i="4"/>
  <c r="H12898" i="4"/>
  <c r="H12906" i="4"/>
  <c r="I12906" i="4" s="1"/>
  <c r="H12914" i="4"/>
  <c r="H12922" i="4"/>
  <c r="H12930" i="4"/>
  <c r="I12930" i="4" s="1"/>
  <c r="H12938" i="4"/>
  <c r="H12946" i="4"/>
  <c r="H12954" i="4"/>
  <c r="I12954" i="4" s="1"/>
  <c r="H12962" i="4"/>
  <c r="H12970" i="4"/>
  <c r="I12970" i="4" s="1"/>
  <c r="H12978" i="4"/>
  <c r="H12986" i="4"/>
  <c r="H12994" i="4"/>
  <c r="I12994" i="4" s="1"/>
  <c r="H13002" i="4"/>
  <c r="H13010" i="4"/>
  <c r="H13018" i="4"/>
  <c r="I13018" i="4" s="1"/>
  <c r="H13026" i="4"/>
  <c r="H13034" i="4"/>
  <c r="I13034" i="4" s="1"/>
  <c r="H13042" i="4"/>
  <c r="H13050" i="4"/>
  <c r="H13058" i="4"/>
  <c r="I13058" i="4" s="1"/>
  <c r="H13066" i="4"/>
  <c r="H13074" i="4"/>
  <c r="H13082" i="4"/>
  <c r="I13082" i="4" s="1"/>
  <c r="H13090" i="4"/>
  <c r="H13098" i="4"/>
  <c r="I13098" i="4" s="1"/>
  <c r="H13106" i="4"/>
  <c r="H13114" i="4"/>
  <c r="H13122" i="4"/>
  <c r="I13122" i="4" s="1"/>
  <c r="H13130" i="4"/>
  <c r="H13138" i="4"/>
  <c r="H13146" i="4"/>
  <c r="I13146" i="4" s="1"/>
  <c r="H13154" i="4"/>
  <c r="H13162" i="4"/>
  <c r="I13162" i="4" s="1"/>
  <c r="H13170" i="4"/>
  <c r="H13178" i="4"/>
  <c r="H13186" i="4"/>
  <c r="I13186" i="4" s="1"/>
  <c r="H13194" i="4"/>
  <c r="H13202" i="4"/>
  <c r="H12899" i="4"/>
  <c r="H12907" i="4"/>
  <c r="I12907" i="4" s="1"/>
  <c r="H12915" i="4"/>
  <c r="H12923" i="4"/>
  <c r="I12923" i="4" s="1"/>
  <c r="H12931" i="4"/>
  <c r="H12939" i="4"/>
  <c r="H12947" i="4"/>
  <c r="I12947" i="4" s="1"/>
  <c r="H12955" i="4"/>
  <c r="H12963" i="4"/>
  <c r="I12963" i="4" s="1"/>
  <c r="H12971" i="4"/>
  <c r="I12971" i="4" s="1"/>
  <c r="H12979" i="4"/>
  <c r="H12987" i="4"/>
  <c r="I12987" i="4" s="1"/>
  <c r="H12995" i="4"/>
  <c r="H13003" i="4"/>
  <c r="H13011" i="4"/>
  <c r="I13011" i="4" s="1"/>
  <c r="H13019" i="4"/>
  <c r="H13027" i="4"/>
  <c r="I13027" i="4" s="1"/>
  <c r="H13035" i="4"/>
  <c r="I13035" i="4" s="1"/>
  <c r="H13043" i="4"/>
  <c r="H13051" i="4"/>
  <c r="I13051" i="4" s="1"/>
  <c r="H13059" i="4"/>
  <c r="H13067" i="4"/>
  <c r="H13075" i="4"/>
  <c r="I13075" i="4" s="1"/>
  <c r="H13083" i="4"/>
  <c r="H13091" i="4"/>
  <c r="I13091" i="4" s="1"/>
  <c r="H13099" i="4"/>
  <c r="I13099" i="4" s="1"/>
  <c r="H13107" i="4"/>
  <c r="H13115" i="4"/>
  <c r="I13115" i="4" s="1"/>
  <c r="H13123" i="4"/>
  <c r="H13131" i="4"/>
  <c r="H13139" i="4"/>
  <c r="I13139" i="4" s="1"/>
  <c r="H13147" i="4"/>
  <c r="H13155" i="4"/>
  <c r="H13163" i="4"/>
  <c r="I13163" i="4" s="1"/>
  <c r="H13171" i="4"/>
  <c r="H13179" i="4"/>
  <c r="I13179" i="4" s="1"/>
  <c r="H13187" i="4"/>
  <c r="H13195" i="4"/>
  <c r="H5634" i="4"/>
  <c r="H5642" i="4"/>
  <c r="H5650" i="4"/>
  <c r="H5658" i="4"/>
  <c r="H5666" i="4"/>
  <c r="H5674" i="4"/>
  <c r="H5682" i="4"/>
  <c r="H5690" i="4"/>
  <c r="H5698" i="4"/>
  <c r="H5706" i="4"/>
  <c r="H5714" i="4"/>
  <c r="H5722" i="4"/>
  <c r="H5730" i="4"/>
  <c r="H5738" i="4"/>
  <c r="H5746" i="4"/>
  <c r="H5754" i="4"/>
  <c r="H5762" i="4"/>
  <c r="H5770" i="4"/>
  <c r="H5778" i="4"/>
  <c r="H5786" i="4"/>
  <c r="H5794" i="4"/>
  <c r="H5802" i="4"/>
  <c r="H5810" i="4"/>
  <c r="H5818" i="4"/>
  <c r="H5826" i="4"/>
  <c r="H5834" i="4"/>
  <c r="H5842" i="4"/>
  <c r="H5850" i="4"/>
  <c r="H5858" i="4"/>
  <c r="H5866" i="4"/>
  <c r="H5874" i="4"/>
  <c r="H5882" i="4"/>
  <c r="H5890" i="4"/>
  <c r="H5898" i="4"/>
  <c r="H5906" i="4"/>
  <c r="H5914" i="4"/>
  <c r="H5922" i="4"/>
  <c r="H5930" i="4"/>
  <c r="H5938" i="4"/>
  <c r="H5946" i="4"/>
  <c r="H5954" i="4"/>
  <c r="H5635" i="4"/>
  <c r="H5643" i="4"/>
  <c r="H5651" i="4"/>
  <c r="H5659" i="4"/>
  <c r="H5667" i="4"/>
  <c r="H5675" i="4"/>
  <c r="H5683" i="4"/>
  <c r="H5691" i="4"/>
  <c r="H5699" i="4"/>
  <c r="H5707" i="4"/>
  <c r="H5715" i="4"/>
  <c r="H5723" i="4"/>
  <c r="H5731" i="4"/>
  <c r="H5739" i="4"/>
  <c r="H5747" i="4"/>
  <c r="H5755" i="4"/>
  <c r="H5763" i="4"/>
  <c r="H5771" i="4"/>
  <c r="H5779" i="4"/>
  <c r="H5787" i="4"/>
  <c r="H5795" i="4"/>
  <c r="H5803" i="4"/>
  <c r="H5811" i="4"/>
  <c r="H5819" i="4"/>
  <c r="H5827" i="4"/>
  <c r="H5835" i="4"/>
  <c r="H5843" i="4"/>
  <c r="H5851" i="4"/>
  <c r="H5859" i="4"/>
  <c r="H5867" i="4"/>
  <c r="H5875" i="4"/>
  <c r="H5883" i="4"/>
  <c r="H5891" i="4"/>
  <c r="H5899" i="4"/>
  <c r="H5907" i="4"/>
  <c r="H5915" i="4"/>
  <c r="H5923" i="4"/>
  <c r="H5931" i="4"/>
  <c r="H5939" i="4"/>
  <c r="H5947" i="4"/>
  <c r="H5955" i="4"/>
  <c r="H5636" i="4"/>
  <c r="H5644" i="4"/>
  <c r="H5652" i="4"/>
  <c r="H5660" i="4"/>
  <c r="H5668" i="4"/>
  <c r="H5676" i="4"/>
  <c r="H5684" i="4"/>
  <c r="H5692" i="4"/>
  <c r="H5700" i="4"/>
  <c r="H5708" i="4"/>
  <c r="H5716" i="4"/>
  <c r="H5724" i="4"/>
  <c r="H5732" i="4"/>
  <c r="H5740" i="4"/>
  <c r="H5748" i="4"/>
  <c r="H5756" i="4"/>
  <c r="H5764" i="4"/>
  <c r="H5772" i="4"/>
  <c r="H5780" i="4"/>
  <c r="H5788" i="4"/>
  <c r="H5796" i="4"/>
  <c r="H5804" i="4"/>
  <c r="H5812" i="4"/>
  <c r="H5820" i="4"/>
  <c r="H5828" i="4"/>
  <c r="H5836" i="4"/>
  <c r="H5844" i="4"/>
  <c r="H5852" i="4"/>
  <c r="H5860" i="4"/>
  <c r="H5868" i="4"/>
  <c r="H5876" i="4"/>
  <c r="H5884" i="4"/>
  <c r="H5892" i="4"/>
  <c r="H5900" i="4"/>
  <c r="H5908" i="4"/>
  <c r="H5916" i="4"/>
  <c r="H5924" i="4"/>
  <c r="H5932" i="4"/>
  <c r="H5940" i="4"/>
  <c r="H5948" i="4"/>
  <c r="H5956" i="4"/>
  <c r="H5629" i="4"/>
  <c r="H5637" i="4"/>
  <c r="H5645" i="4"/>
  <c r="H5653" i="4"/>
  <c r="H5661" i="4"/>
  <c r="H5669" i="4"/>
  <c r="H5677" i="4"/>
  <c r="H5685" i="4"/>
  <c r="H5693" i="4"/>
  <c r="H5701" i="4"/>
  <c r="H5709" i="4"/>
  <c r="H5717" i="4"/>
  <c r="H5725" i="4"/>
  <c r="H5733" i="4"/>
  <c r="H5741" i="4"/>
  <c r="H5749" i="4"/>
  <c r="H5757" i="4"/>
  <c r="H5765" i="4"/>
  <c r="H5773" i="4"/>
  <c r="H5781" i="4"/>
  <c r="H5789" i="4"/>
  <c r="H5797" i="4"/>
  <c r="H5805" i="4"/>
  <c r="H5813" i="4"/>
  <c r="H5821" i="4"/>
  <c r="H5829" i="4"/>
  <c r="H5837" i="4"/>
  <c r="H5845" i="4"/>
  <c r="H5853" i="4"/>
  <c r="H5861" i="4"/>
  <c r="H5869" i="4"/>
  <c r="H5877" i="4"/>
  <c r="H5885" i="4"/>
  <c r="H5893" i="4"/>
  <c r="H5901" i="4"/>
  <c r="H5909" i="4"/>
  <c r="H5917" i="4"/>
  <c r="H5925" i="4"/>
  <c r="H5933" i="4"/>
  <c r="H5941" i="4"/>
  <c r="H5949" i="4"/>
  <c r="H5957" i="4"/>
  <c r="H5630" i="4"/>
  <c r="H5638" i="4"/>
  <c r="H5646" i="4"/>
  <c r="H5654" i="4"/>
  <c r="H5662" i="4"/>
  <c r="H5670" i="4"/>
  <c r="H5678" i="4"/>
  <c r="H5686" i="4"/>
  <c r="H5694" i="4"/>
  <c r="H5702" i="4"/>
  <c r="H5710" i="4"/>
  <c r="H5718" i="4"/>
  <c r="H5726" i="4"/>
  <c r="H5734" i="4"/>
  <c r="H5742" i="4"/>
  <c r="H5750" i="4"/>
  <c r="H5758" i="4"/>
  <c r="H5766" i="4"/>
  <c r="H5774" i="4"/>
  <c r="H5782" i="4"/>
  <c r="H5790" i="4"/>
  <c r="H5798" i="4"/>
  <c r="H5806" i="4"/>
  <c r="H5814" i="4"/>
  <c r="H5822" i="4"/>
  <c r="H5830" i="4"/>
  <c r="H5838" i="4"/>
  <c r="H5846" i="4"/>
  <c r="H5854" i="4"/>
  <c r="H5862" i="4"/>
  <c r="H5870" i="4"/>
  <c r="H5878" i="4"/>
  <c r="H5886" i="4"/>
  <c r="H5894" i="4"/>
  <c r="H5902" i="4"/>
  <c r="H5910" i="4"/>
  <c r="H5918" i="4"/>
  <c r="H5926" i="4"/>
  <c r="H5934" i="4"/>
  <c r="H5942" i="4"/>
  <c r="H5950" i="4"/>
  <c r="H5958" i="4"/>
  <c r="H5631" i="4"/>
  <c r="H5639" i="4"/>
  <c r="H5647" i="4"/>
  <c r="H5655" i="4"/>
  <c r="H5663" i="4"/>
  <c r="H5671" i="4"/>
  <c r="H5679" i="4"/>
  <c r="H5687" i="4"/>
  <c r="H5695" i="4"/>
  <c r="H5703" i="4"/>
  <c r="H5711" i="4"/>
  <c r="H5719" i="4"/>
  <c r="H5727" i="4"/>
  <c r="H5735" i="4"/>
  <c r="H5743" i="4"/>
  <c r="H5751" i="4"/>
  <c r="H5759" i="4"/>
  <c r="H5767" i="4"/>
  <c r="H5775" i="4"/>
  <c r="H5783" i="4"/>
  <c r="H5791" i="4"/>
  <c r="H5799" i="4"/>
  <c r="H5807" i="4"/>
  <c r="H5815" i="4"/>
  <c r="H5823" i="4"/>
  <c r="H5831" i="4"/>
  <c r="H5839" i="4"/>
  <c r="H5847" i="4"/>
  <c r="H5855" i="4"/>
  <c r="H5863" i="4"/>
  <c r="H5871" i="4"/>
  <c r="H5879" i="4"/>
  <c r="H5887" i="4"/>
  <c r="H5895" i="4"/>
  <c r="H5903" i="4"/>
  <c r="H5911" i="4"/>
  <c r="H5919" i="4"/>
  <c r="H5927" i="4"/>
  <c r="H5935" i="4"/>
  <c r="H5943" i="4"/>
  <c r="H5951" i="4"/>
  <c r="H5959" i="4"/>
  <c r="H5633" i="4"/>
  <c r="H5641" i="4"/>
  <c r="H5649" i="4"/>
  <c r="H5657" i="4"/>
  <c r="H5665" i="4"/>
  <c r="H5673" i="4"/>
  <c r="H5681" i="4"/>
  <c r="H5689" i="4"/>
  <c r="H5697" i="4"/>
  <c r="H5705" i="4"/>
  <c r="H5713" i="4"/>
  <c r="H5721" i="4"/>
  <c r="H5729" i="4"/>
  <c r="H5737" i="4"/>
  <c r="H5745" i="4"/>
  <c r="H5753" i="4"/>
  <c r="H5761" i="4"/>
  <c r="H5769" i="4"/>
  <c r="H5777" i="4"/>
  <c r="H5785" i="4"/>
  <c r="H5793" i="4"/>
  <c r="H5801" i="4"/>
  <c r="H5809" i="4"/>
  <c r="H5817" i="4"/>
  <c r="H5825" i="4"/>
  <c r="H5833" i="4"/>
  <c r="H5841" i="4"/>
  <c r="H5849" i="4"/>
  <c r="H5857" i="4"/>
  <c r="H5865" i="4"/>
  <c r="H5873" i="4"/>
  <c r="H5881" i="4"/>
  <c r="H5889" i="4"/>
  <c r="H5897" i="4"/>
  <c r="H5905" i="4"/>
  <c r="H5913" i="4"/>
  <c r="H5921" i="4"/>
  <c r="H5929" i="4"/>
  <c r="H5937" i="4"/>
  <c r="H5945" i="4"/>
  <c r="H5953" i="4"/>
  <c r="H5672" i="4"/>
  <c r="H5736" i="4"/>
  <c r="H5800" i="4"/>
  <c r="H5864" i="4"/>
  <c r="H5928" i="4"/>
  <c r="H5680" i="4"/>
  <c r="H5744" i="4"/>
  <c r="H5808" i="4"/>
  <c r="H5872" i="4"/>
  <c r="H5936" i="4"/>
  <c r="H5688" i="4"/>
  <c r="H5752" i="4"/>
  <c r="H5816" i="4"/>
  <c r="H5880" i="4"/>
  <c r="H5944" i="4"/>
  <c r="H5632" i="4"/>
  <c r="H5696" i="4"/>
  <c r="H5760" i="4"/>
  <c r="H5824" i="4"/>
  <c r="H5888" i="4"/>
  <c r="H5952" i="4"/>
  <c r="H5640" i="4"/>
  <c r="H5704" i="4"/>
  <c r="H5768" i="4"/>
  <c r="H5832" i="4"/>
  <c r="H5896" i="4"/>
  <c r="H5648" i="4"/>
  <c r="H5712" i="4"/>
  <c r="H5776" i="4"/>
  <c r="H5840" i="4"/>
  <c r="H5904" i="4"/>
  <c r="H5656" i="4"/>
  <c r="H5720" i="4"/>
  <c r="H5784" i="4"/>
  <c r="H5848" i="4"/>
  <c r="H5912" i="4"/>
  <c r="C5634" i="4"/>
  <c r="C5642" i="4"/>
  <c r="C5650" i="4"/>
  <c r="C5658" i="4"/>
  <c r="C5666" i="4"/>
  <c r="C5674" i="4"/>
  <c r="C5682" i="4"/>
  <c r="C5690" i="4"/>
  <c r="C5698" i="4"/>
  <c r="C5706" i="4"/>
  <c r="C5714" i="4"/>
  <c r="C5722" i="4"/>
  <c r="C5730" i="4"/>
  <c r="C5738" i="4"/>
  <c r="C5746" i="4"/>
  <c r="C5754" i="4"/>
  <c r="C5762" i="4"/>
  <c r="C5770" i="4"/>
  <c r="C5778" i="4"/>
  <c r="C5786" i="4"/>
  <c r="C5794" i="4"/>
  <c r="C5802" i="4"/>
  <c r="C5810" i="4"/>
  <c r="C5818" i="4"/>
  <c r="C5826" i="4"/>
  <c r="C5834" i="4"/>
  <c r="C5842" i="4"/>
  <c r="C5850" i="4"/>
  <c r="C5858" i="4"/>
  <c r="C5866" i="4"/>
  <c r="C5874" i="4"/>
  <c r="C5882" i="4"/>
  <c r="C5890" i="4"/>
  <c r="C5898" i="4"/>
  <c r="C5906" i="4"/>
  <c r="C5914" i="4"/>
  <c r="C5922" i="4"/>
  <c r="C5930" i="4"/>
  <c r="C5938" i="4"/>
  <c r="C5946" i="4"/>
  <c r="C5954" i="4"/>
  <c r="C5656" i="4"/>
  <c r="C5736" i="4"/>
  <c r="C5792" i="4"/>
  <c r="C5872" i="4"/>
  <c r="C5952" i="4"/>
  <c r="C5635" i="4"/>
  <c r="C5643" i="4"/>
  <c r="C5651" i="4"/>
  <c r="C5659" i="4"/>
  <c r="C5667" i="4"/>
  <c r="C5675" i="4"/>
  <c r="C5683" i="4"/>
  <c r="C5691" i="4"/>
  <c r="C5699" i="4"/>
  <c r="C5707" i="4"/>
  <c r="C5715" i="4"/>
  <c r="C5723" i="4"/>
  <c r="C5731" i="4"/>
  <c r="C5739" i="4"/>
  <c r="C5747" i="4"/>
  <c r="C5755" i="4"/>
  <c r="C5763" i="4"/>
  <c r="C5771" i="4"/>
  <c r="C5779" i="4"/>
  <c r="C5787" i="4"/>
  <c r="C5795" i="4"/>
  <c r="C5803" i="4"/>
  <c r="C5811" i="4"/>
  <c r="C5819" i="4"/>
  <c r="C5827" i="4"/>
  <c r="C5835" i="4"/>
  <c r="C5843" i="4"/>
  <c r="C5851" i="4"/>
  <c r="C5859" i="4"/>
  <c r="C5867" i="4"/>
  <c r="C5875" i="4"/>
  <c r="C5883" i="4"/>
  <c r="C5891" i="4"/>
  <c r="C5899" i="4"/>
  <c r="C5907" i="4"/>
  <c r="C5915" i="4"/>
  <c r="C5923" i="4"/>
  <c r="C5931" i="4"/>
  <c r="C5939" i="4"/>
  <c r="C5947" i="4"/>
  <c r="C5955" i="4"/>
  <c r="C5672" i="4"/>
  <c r="C5696" i="4"/>
  <c r="C5744" i="4"/>
  <c r="C5808" i="4"/>
  <c r="C5904" i="4"/>
  <c r="C5936" i="4"/>
  <c r="C5636" i="4"/>
  <c r="C5644" i="4"/>
  <c r="C5652" i="4"/>
  <c r="C5660" i="4"/>
  <c r="C5668" i="4"/>
  <c r="C5676" i="4"/>
  <c r="C5684" i="4"/>
  <c r="C5692" i="4"/>
  <c r="C5700" i="4"/>
  <c r="C5708" i="4"/>
  <c r="C5716" i="4"/>
  <c r="C5724" i="4"/>
  <c r="C5732" i="4"/>
  <c r="C5740" i="4"/>
  <c r="C5748" i="4"/>
  <c r="C5756" i="4"/>
  <c r="C5764" i="4"/>
  <c r="C5772" i="4"/>
  <c r="C5780" i="4"/>
  <c r="C5788" i="4"/>
  <c r="C5796" i="4"/>
  <c r="C5804" i="4"/>
  <c r="C5812" i="4"/>
  <c r="C5820" i="4"/>
  <c r="C5828" i="4"/>
  <c r="C5836" i="4"/>
  <c r="C5844" i="4"/>
  <c r="C5852" i="4"/>
  <c r="C5860" i="4"/>
  <c r="C5868" i="4"/>
  <c r="C5876" i="4"/>
  <c r="C5884" i="4"/>
  <c r="C5892" i="4"/>
  <c r="C5900" i="4"/>
  <c r="C5908" i="4"/>
  <c r="C5916" i="4"/>
  <c r="C5924" i="4"/>
  <c r="C5932" i="4"/>
  <c r="C5940" i="4"/>
  <c r="C5948" i="4"/>
  <c r="C5956" i="4"/>
  <c r="C5640" i="4"/>
  <c r="C5720" i="4"/>
  <c r="C5784" i="4"/>
  <c r="C5856" i="4"/>
  <c r="C5920" i="4"/>
  <c r="H5664" i="4"/>
  <c r="C5629" i="4"/>
  <c r="C5637" i="4"/>
  <c r="C5645" i="4"/>
  <c r="C5653" i="4"/>
  <c r="C5661" i="4"/>
  <c r="C5669" i="4"/>
  <c r="C5677" i="4"/>
  <c r="C5685" i="4"/>
  <c r="C5693" i="4"/>
  <c r="C5701" i="4"/>
  <c r="C5709" i="4"/>
  <c r="C5717" i="4"/>
  <c r="C5725" i="4"/>
  <c r="C5733" i="4"/>
  <c r="C5741" i="4"/>
  <c r="C5749" i="4"/>
  <c r="C5757" i="4"/>
  <c r="C5765" i="4"/>
  <c r="C5773" i="4"/>
  <c r="C5781" i="4"/>
  <c r="C5789" i="4"/>
  <c r="C5797" i="4"/>
  <c r="C5805" i="4"/>
  <c r="C5813" i="4"/>
  <c r="C5821" i="4"/>
  <c r="C5829" i="4"/>
  <c r="C5837" i="4"/>
  <c r="C5845" i="4"/>
  <c r="C5853" i="4"/>
  <c r="C5861" i="4"/>
  <c r="C5869" i="4"/>
  <c r="C5877" i="4"/>
  <c r="C5885" i="4"/>
  <c r="C5893" i="4"/>
  <c r="C5901" i="4"/>
  <c r="C5909" i="4"/>
  <c r="C5917" i="4"/>
  <c r="C5925" i="4"/>
  <c r="C5933" i="4"/>
  <c r="C5941" i="4"/>
  <c r="C5949" i="4"/>
  <c r="C5957" i="4"/>
  <c r="H5856" i="4"/>
  <c r="C5648" i="4"/>
  <c r="C5712" i="4"/>
  <c r="C5768" i="4"/>
  <c r="C5816" i="4"/>
  <c r="C5840" i="4"/>
  <c r="C5864" i="4"/>
  <c r="C5896" i="4"/>
  <c r="C5928" i="4"/>
  <c r="H5728" i="4"/>
  <c r="C5630" i="4"/>
  <c r="C5638" i="4"/>
  <c r="C5646" i="4"/>
  <c r="C5654" i="4"/>
  <c r="C5662" i="4"/>
  <c r="C5670" i="4"/>
  <c r="C5678" i="4"/>
  <c r="C5686" i="4"/>
  <c r="C5694" i="4"/>
  <c r="C5702" i="4"/>
  <c r="C5710" i="4"/>
  <c r="C5718" i="4"/>
  <c r="C5726" i="4"/>
  <c r="C5734" i="4"/>
  <c r="C5742" i="4"/>
  <c r="C5750" i="4"/>
  <c r="C5758" i="4"/>
  <c r="C5766" i="4"/>
  <c r="C5774" i="4"/>
  <c r="C5782" i="4"/>
  <c r="C5790" i="4"/>
  <c r="C5798" i="4"/>
  <c r="C5806" i="4"/>
  <c r="C5814" i="4"/>
  <c r="C5822" i="4"/>
  <c r="C5830" i="4"/>
  <c r="C5838" i="4"/>
  <c r="C5846" i="4"/>
  <c r="C5854" i="4"/>
  <c r="C5862" i="4"/>
  <c r="C5870" i="4"/>
  <c r="C5878" i="4"/>
  <c r="C5886" i="4"/>
  <c r="C5894" i="4"/>
  <c r="C5902" i="4"/>
  <c r="C5910" i="4"/>
  <c r="C5918" i="4"/>
  <c r="C5926" i="4"/>
  <c r="C5934" i="4"/>
  <c r="C5942" i="4"/>
  <c r="C5950" i="4"/>
  <c r="C5958" i="4"/>
  <c r="C5632" i="4"/>
  <c r="C5688" i="4"/>
  <c r="C5704" i="4"/>
  <c r="C5752" i="4"/>
  <c r="C5800" i="4"/>
  <c r="C5832" i="4"/>
  <c r="C5888" i="4"/>
  <c r="H5792" i="4"/>
  <c r="C5631" i="4"/>
  <c r="C5639" i="4"/>
  <c r="C5647" i="4"/>
  <c r="C5655" i="4"/>
  <c r="C5663" i="4"/>
  <c r="C5671" i="4"/>
  <c r="C5679" i="4"/>
  <c r="C5687" i="4"/>
  <c r="C5695" i="4"/>
  <c r="C5703" i="4"/>
  <c r="C5711" i="4"/>
  <c r="C5719" i="4"/>
  <c r="C5727" i="4"/>
  <c r="C5735" i="4"/>
  <c r="C5743" i="4"/>
  <c r="C5751" i="4"/>
  <c r="C5759" i="4"/>
  <c r="C5767" i="4"/>
  <c r="C5775" i="4"/>
  <c r="C5783" i="4"/>
  <c r="C5791" i="4"/>
  <c r="C5799" i="4"/>
  <c r="C5807" i="4"/>
  <c r="C5815" i="4"/>
  <c r="C5823" i="4"/>
  <c r="C5831" i="4"/>
  <c r="C5839" i="4"/>
  <c r="C5847" i="4"/>
  <c r="C5855" i="4"/>
  <c r="C5863" i="4"/>
  <c r="C5871" i="4"/>
  <c r="C5879" i="4"/>
  <c r="C5887" i="4"/>
  <c r="C5895" i="4"/>
  <c r="C5903" i="4"/>
  <c r="C5911" i="4"/>
  <c r="C5919" i="4"/>
  <c r="C5927" i="4"/>
  <c r="C5935" i="4"/>
  <c r="C5943" i="4"/>
  <c r="C5951" i="4"/>
  <c r="C5959" i="4"/>
  <c r="C5664" i="4"/>
  <c r="C5760" i="4"/>
  <c r="C5824" i="4"/>
  <c r="C5944" i="4"/>
  <c r="H5920" i="4"/>
  <c r="C5633" i="4"/>
  <c r="C5641" i="4"/>
  <c r="C5649" i="4"/>
  <c r="C5657" i="4"/>
  <c r="C5665" i="4"/>
  <c r="C5673" i="4"/>
  <c r="C5681" i="4"/>
  <c r="C5689" i="4"/>
  <c r="C5697" i="4"/>
  <c r="C5705" i="4"/>
  <c r="C5713" i="4"/>
  <c r="C5721" i="4"/>
  <c r="C5729" i="4"/>
  <c r="C5737" i="4"/>
  <c r="C5745" i="4"/>
  <c r="C5753" i="4"/>
  <c r="C5761" i="4"/>
  <c r="C5769" i="4"/>
  <c r="C5777" i="4"/>
  <c r="C5785" i="4"/>
  <c r="C5793" i="4"/>
  <c r="C5801" i="4"/>
  <c r="C5809" i="4"/>
  <c r="C5817" i="4"/>
  <c r="C5825" i="4"/>
  <c r="C5833" i="4"/>
  <c r="C5841" i="4"/>
  <c r="C5849" i="4"/>
  <c r="C5857" i="4"/>
  <c r="C5865" i="4"/>
  <c r="C5873" i="4"/>
  <c r="C5881" i="4"/>
  <c r="C5889" i="4"/>
  <c r="C5897" i="4"/>
  <c r="C5905" i="4"/>
  <c r="C5913" i="4"/>
  <c r="C5921" i="4"/>
  <c r="C5929" i="4"/>
  <c r="C5937" i="4"/>
  <c r="C5945" i="4"/>
  <c r="C5953" i="4"/>
  <c r="C5680" i="4"/>
  <c r="C5728" i="4"/>
  <c r="C5776" i="4"/>
  <c r="C5848" i="4"/>
  <c r="C5880" i="4"/>
  <c r="C5912" i="4"/>
  <c r="H17839" i="4"/>
  <c r="H17847" i="4"/>
  <c r="H17855" i="4"/>
  <c r="H17863" i="4"/>
  <c r="I17863" i="4" s="1"/>
  <c r="H17871" i="4"/>
  <c r="H17879" i="4"/>
  <c r="H17887" i="4"/>
  <c r="I17887" i="4" s="1"/>
  <c r="H17895" i="4"/>
  <c r="H17903" i="4"/>
  <c r="H17911" i="4"/>
  <c r="H17919" i="4"/>
  <c r="H17927" i="4"/>
  <c r="H17935" i="4"/>
  <c r="H17943" i="4"/>
  <c r="H17951" i="4"/>
  <c r="I17951" i="4" s="1"/>
  <c r="H17959" i="4"/>
  <c r="H17967" i="4"/>
  <c r="H17975" i="4"/>
  <c r="H17983" i="4"/>
  <c r="H17991" i="4"/>
  <c r="I17991" i="4" s="1"/>
  <c r="H17840" i="4"/>
  <c r="H17848" i="4"/>
  <c r="H17856" i="4"/>
  <c r="H17864" i="4"/>
  <c r="H17872" i="4"/>
  <c r="H17880" i="4"/>
  <c r="H17888" i="4"/>
  <c r="H17896" i="4"/>
  <c r="H17904" i="4"/>
  <c r="H17912" i="4"/>
  <c r="H17920" i="4"/>
  <c r="H17928" i="4"/>
  <c r="H17936" i="4"/>
  <c r="H17944" i="4"/>
  <c r="H17952" i="4"/>
  <c r="H17960" i="4"/>
  <c r="H17968" i="4"/>
  <c r="H17976" i="4"/>
  <c r="H17984" i="4"/>
  <c r="H17992" i="4"/>
  <c r="H18000" i="4"/>
  <c r="H18008" i="4"/>
  <c r="H17841" i="4"/>
  <c r="H17849" i="4"/>
  <c r="I17849" i="4" s="1"/>
  <c r="H17857" i="4"/>
  <c r="H17865" i="4"/>
  <c r="I17865" i="4" s="1"/>
  <c r="H17873" i="4"/>
  <c r="I17873" i="4" s="1"/>
  <c r="H17881" i="4"/>
  <c r="H17889" i="4"/>
  <c r="H17897" i="4"/>
  <c r="H17905" i="4"/>
  <c r="H17913" i="4"/>
  <c r="I17913" i="4" s="1"/>
  <c r="H17921" i="4"/>
  <c r="H17929" i="4"/>
  <c r="I17929" i="4" s="1"/>
  <c r="H17937" i="4"/>
  <c r="I17937" i="4" s="1"/>
  <c r="H17945" i="4"/>
  <c r="H17953" i="4"/>
  <c r="H17961" i="4"/>
  <c r="H17969" i="4"/>
  <c r="H17977" i="4"/>
  <c r="I17977" i="4" s="1"/>
  <c r="H17985" i="4"/>
  <c r="H17993" i="4"/>
  <c r="I17993" i="4" s="1"/>
  <c r="H18001" i="4"/>
  <c r="I18001" i="4" s="1"/>
  <c r="H18009" i="4"/>
  <c r="H17842" i="4"/>
  <c r="H17850" i="4"/>
  <c r="H17858" i="4"/>
  <c r="H17866" i="4"/>
  <c r="I17866" i="4" s="1"/>
  <c r="H17874" i="4"/>
  <c r="H17882" i="4"/>
  <c r="H17890" i="4"/>
  <c r="I17890" i="4" s="1"/>
  <c r="H17898" i="4"/>
  <c r="H17906" i="4"/>
  <c r="H17914" i="4"/>
  <c r="H17922" i="4"/>
  <c r="H17930" i="4"/>
  <c r="I17930" i="4" s="1"/>
  <c r="H17938" i="4"/>
  <c r="H17946" i="4"/>
  <c r="H17954" i="4"/>
  <c r="I17954" i="4" s="1"/>
  <c r="H17962" i="4"/>
  <c r="H17970" i="4"/>
  <c r="H17978" i="4"/>
  <c r="H17986" i="4"/>
  <c r="H17994" i="4"/>
  <c r="I17994" i="4" s="1"/>
  <c r="H18002" i="4"/>
  <c r="H18010" i="4"/>
  <c r="H17843" i="4"/>
  <c r="I17843" i="4" s="1"/>
  <c r="H17851" i="4"/>
  <c r="I17851" i="4" s="1"/>
  <c r="H17859" i="4"/>
  <c r="H17867" i="4"/>
  <c r="I17867" i="4" s="1"/>
  <c r="H17875" i="4"/>
  <c r="H17883" i="4"/>
  <c r="I17883" i="4" s="1"/>
  <c r="H17891" i="4"/>
  <c r="H17899" i="4"/>
  <c r="H17907" i="4"/>
  <c r="I17907" i="4" s="1"/>
  <c r="H17915" i="4"/>
  <c r="I17915" i="4" s="1"/>
  <c r="H17923" i="4"/>
  <c r="H17931" i="4"/>
  <c r="I17931" i="4" s="1"/>
  <c r="H17939" i="4"/>
  <c r="H17947" i="4"/>
  <c r="I17947" i="4" s="1"/>
  <c r="H17955" i="4"/>
  <c r="H17963" i="4"/>
  <c r="H17971" i="4"/>
  <c r="I17971" i="4" s="1"/>
  <c r="H17979" i="4"/>
  <c r="I17979" i="4" s="1"/>
  <c r="H17987" i="4"/>
  <c r="H17995" i="4"/>
  <c r="I17995" i="4" s="1"/>
  <c r="H18003" i="4"/>
  <c r="H18011" i="4"/>
  <c r="I18011" i="4" s="1"/>
  <c r="H17844" i="4"/>
  <c r="H17852" i="4"/>
  <c r="H17860" i="4"/>
  <c r="H17868" i="4"/>
  <c r="H17876" i="4"/>
  <c r="H17884" i="4"/>
  <c r="H17892" i="4"/>
  <c r="H17900" i="4"/>
  <c r="H17908" i="4"/>
  <c r="H17916" i="4"/>
  <c r="H17924" i="4"/>
  <c r="H17932" i="4"/>
  <c r="H17940" i="4"/>
  <c r="H17948" i="4"/>
  <c r="H17956" i="4"/>
  <c r="H17964" i="4"/>
  <c r="H17972" i="4"/>
  <c r="H17980" i="4"/>
  <c r="H17988" i="4"/>
  <c r="H17996" i="4"/>
  <c r="H18004" i="4"/>
  <c r="H18012" i="4"/>
  <c r="H17845" i="4"/>
  <c r="H17853" i="4"/>
  <c r="I17853" i="4" s="1"/>
  <c r="H17861" i="4"/>
  <c r="H17869" i="4"/>
  <c r="H17877" i="4"/>
  <c r="I17877" i="4" s="1"/>
  <c r="H17885" i="4"/>
  <c r="H17893" i="4"/>
  <c r="H17901" i="4"/>
  <c r="I17901" i="4" s="1"/>
  <c r="H17909" i="4"/>
  <c r="H17917" i="4"/>
  <c r="I17917" i="4" s="1"/>
  <c r="H17925" i="4"/>
  <c r="H17933" i="4"/>
  <c r="H17941" i="4"/>
  <c r="I17941" i="4" s="1"/>
  <c r="H17949" i="4"/>
  <c r="H17957" i="4"/>
  <c r="H17965" i="4"/>
  <c r="I17965" i="4" s="1"/>
  <c r="H17973" i="4"/>
  <c r="H17981" i="4"/>
  <c r="I17981" i="4" s="1"/>
  <c r="H17989" i="4"/>
  <c r="H17997" i="4"/>
  <c r="H18005" i="4"/>
  <c r="I18005" i="4" s="1"/>
  <c r="H17838" i="4"/>
  <c r="H17846" i="4"/>
  <c r="H17854" i="4"/>
  <c r="I17854" i="4" s="1"/>
  <c r="H17862" i="4"/>
  <c r="I17862" i="4" s="1"/>
  <c r="H17870" i="4"/>
  <c r="I17870" i="4" s="1"/>
  <c r="H17878" i="4"/>
  <c r="H17886" i="4"/>
  <c r="H17894" i="4"/>
  <c r="I17894" i="4" s="1"/>
  <c r="H17902" i="4"/>
  <c r="H17910" i="4"/>
  <c r="H17918" i="4"/>
  <c r="I17918" i="4" s="1"/>
  <c r="H17926" i="4"/>
  <c r="I17926" i="4" s="1"/>
  <c r="H17934" i="4"/>
  <c r="I17934" i="4" s="1"/>
  <c r="H17942" i="4"/>
  <c r="H17950" i="4"/>
  <c r="H17958" i="4"/>
  <c r="I17958" i="4" s="1"/>
  <c r="H17966" i="4"/>
  <c r="H17974" i="4"/>
  <c r="H17982" i="4"/>
  <c r="I17982" i="4" s="1"/>
  <c r="H17990" i="4"/>
  <c r="I17990" i="4" s="1"/>
  <c r="H17998" i="4"/>
  <c r="I17998" i="4" s="1"/>
  <c r="H18006" i="4"/>
  <c r="H18018" i="4"/>
  <c r="H18026" i="4"/>
  <c r="I18026" i="4" s="1"/>
  <c r="H18034" i="4"/>
  <c r="H18042" i="4"/>
  <c r="H18050" i="4"/>
  <c r="H18058" i="4"/>
  <c r="H18066" i="4"/>
  <c r="I18066" i="4" s="1"/>
  <c r="H18074" i="4"/>
  <c r="H18082" i="4"/>
  <c r="H18090" i="4"/>
  <c r="I18090" i="4" s="1"/>
  <c r="H18098" i="4"/>
  <c r="H18106" i="4"/>
  <c r="H18114" i="4"/>
  <c r="H18122" i="4"/>
  <c r="H18130" i="4"/>
  <c r="I18130" i="4" s="1"/>
  <c r="H18138" i="4"/>
  <c r="H18146" i="4"/>
  <c r="H18154" i="4"/>
  <c r="I18154" i="4" s="1"/>
  <c r="H18162" i="4"/>
  <c r="H17999" i="4"/>
  <c r="H18019" i="4"/>
  <c r="I18019" i="4" s="1"/>
  <c r="H18027" i="4"/>
  <c r="H18035" i="4"/>
  <c r="I18035" i="4" s="1"/>
  <c r="H18043" i="4"/>
  <c r="H18051" i="4"/>
  <c r="H18059" i="4"/>
  <c r="I18059" i="4" s="1"/>
  <c r="H18067" i="4"/>
  <c r="I18067" i="4" s="1"/>
  <c r="H18075" i="4"/>
  <c r="H18083" i="4"/>
  <c r="I18083" i="4" s="1"/>
  <c r="H18091" i="4"/>
  <c r="H18099" i="4"/>
  <c r="I18099" i="4" s="1"/>
  <c r="H18107" i="4"/>
  <c r="H18115" i="4"/>
  <c r="H18123" i="4"/>
  <c r="I18123" i="4" s="1"/>
  <c r="H18131" i="4"/>
  <c r="I18131" i="4" s="1"/>
  <c r="H18139" i="4"/>
  <c r="H18147" i="4"/>
  <c r="I18147" i="4" s="1"/>
  <c r="H18155" i="4"/>
  <c r="H18163" i="4"/>
  <c r="I18163" i="4" s="1"/>
  <c r="H18007" i="4"/>
  <c r="H18020" i="4"/>
  <c r="H18028" i="4"/>
  <c r="H18036" i="4"/>
  <c r="H18044" i="4"/>
  <c r="H18052" i="4"/>
  <c r="H18060" i="4"/>
  <c r="H18068" i="4"/>
  <c r="H18076" i="4"/>
  <c r="H18084" i="4"/>
  <c r="H18092" i="4"/>
  <c r="H18100" i="4"/>
  <c r="H18108" i="4"/>
  <c r="H18116" i="4"/>
  <c r="H18124" i="4"/>
  <c r="H18132" i="4"/>
  <c r="H18140" i="4"/>
  <c r="H18148" i="4"/>
  <c r="H18156" i="4"/>
  <c r="H18164" i="4"/>
  <c r="H18013" i="4"/>
  <c r="H18021" i="4"/>
  <c r="I18021" i="4" s="1"/>
  <c r="H18029" i="4"/>
  <c r="H18037" i="4"/>
  <c r="I18037" i="4" s="1"/>
  <c r="H18045" i="4"/>
  <c r="H18053" i="4"/>
  <c r="H18061" i="4"/>
  <c r="I18061" i="4" s="1"/>
  <c r="H18069" i="4"/>
  <c r="H18077" i="4"/>
  <c r="H18085" i="4"/>
  <c r="I18085" i="4" s="1"/>
  <c r="H18093" i="4"/>
  <c r="H18101" i="4"/>
  <c r="I18101" i="4" s="1"/>
  <c r="H18109" i="4"/>
  <c r="H18117" i="4"/>
  <c r="H18125" i="4"/>
  <c r="I18125" i="4" s="1"/>
  <c r="H18133" i="4"/>
  <c r="H18141" i="4"/>
  <c r="H18149" i="4"/>
  <c r="I18149" i="4" s="1"/>
  <c r="H18157" i="4"/>
  <c r="H18165" i="4"/>
  <c r="I18165" i="4" s="1"/>
  <c r="H18014" i="4"/>
  <c r="H18022" i="4"/>
  <c r="H18030" i="4"/>
  <c r="I18030" i="4" s="1"/>
  <c r="H18038" i="4"/>
  <c r="H18046" i="4"/>
  <c r="H18054" i="4"/>
  <c r="I18054" i="4" s="1"/>
  <c r="H18062" i="4"/>
  <c r="I18062" i="4" s="1"/>
  <c r="H18070" i="4"/>
  <c r="I18070" i="4" s="1"/>
  <c r="H18078" i="4"/>
  <c r="H18086" i="4"/>
  <c r="H18094" i="4"/>
  <c r="I18094" i="4" s="1"/>
  <c r="H18102" i="4"/>
  <c r="H18110" i="4"/>
  <c r="H18118" i="4"/>
  <c r="I18118" i="4" s="1"/>
  <c r="H18126" i="4"/>
  <c r="I18126" i="4" s="1"/>
  <c r="H18134" i="4"/>
  <c r="I18134" i="4" s="1"/>
  <c r="H18142" i="4"/>
  <c r="H18150" i="4"/>
  <c r="H18158" i="4"/>
  <c r="I18158" i="4" s="1"/>
  <c r="H18166" i="4"/>
  <c r="H18015" i="4"/>
  <c r="H18023" i="4"/>
  <c r="H18031" i="4"/>
  <c r="H18039" i="4"/>
  <c r="I18039" i="4" s="1"/>
  <c r="H18047" i="4"/>
  <c r="H18055" i="4"/>
  <c r="H18063" i="4"/>
  <c r="I18063" i="4" s="1"/>
  <c r="H18071" i="4"/>
  <c r="H18079" i="4"/>
  <c r="H18087" i="4"/>
  <c r="H18095" i="4"/>
  <c r="H18103" i="4"/>
  <c r="I18103" i="4" s="1"/>
  <c r="H18111" i="4"/>
  <c r="H18119" i="4"/>
  <c r="H18127" i="4"/>
  <c r="I18127" i="4" s="1"/>
  <c r="H18135" i="4"/>
  <c r="H18143" i="4"/>
  <c r="H18151" i="4"/>
  <c r="H18159" i="4"/>
  <c r="H18167" i="4"/>
  <c r="I18167" i="4" s="1"/>
  <c r="H18017" i="4"/>
  <c r="H18025" i="4"/>
  <c r="I18025" i="4" s="1"/>
  <c r="H18033" i="4"/>
  <c r="I18033" i="4" s="1"/>
  <c r="H18041" i="4"/>
  <c r="H18049" i="4"/>
  <c r="H18057" i="4"/>
  <c r="H18065" i="4"/>
  <c r="H18073" i="4"/>
  <c r="I18073" i="4" s="1"/>
  <c r="H18081" i="4"/>
  <c r="H18089" i="4"/>
  <c r="I18089" i="4" s="1"/>
  <c r="H18097" i="4"/>
  <c r="I18097" i="4" s="1"/>
  <c r="H18105" i="4"/>
  <c r="H18113" i="4"/>
  <c r="H18121" i="4"/>
  <c r="H18129" i="4"/>
  <c r="H18137" i="4"/>
  <c r="I18137" i="4" s="1"/>
  <c r="H18145" i="4"/>
  <c r="H18153" i="4"/>
  <c r="I18153" i="4" s="1"/>
  <c r="H18161" i="4"/>
  <c r="I18161" i="4" s="1"/>
  <c r="H18072" i="4"/>
  <c r="H18136" i="4"/>
  <c r="H18016" i="4"/>
  <c r="H18080" i="4"/>
  <c r="H18144" i="4"/>
  <c r="H18024" i="4"/>
  <c r="H18088" i="4"/>
  <c r="H18152" i="4"/>
  <c r="H18032" i="4"/>
  <c r="H18096" i="4"/>
  <c r="H18160" i="4"/>
  <c r="H18040" i="4"/>
  <c r="H18104" i="4"/>
  <c r="H18168" i="4"/>
  <c r="H18048" i="4"/>
  <c r="H18112" i="4"/>
  <c r="H18056" i="4"/>
  <c r="H18120" i="4"/>
  <c r="H18064" i="4"/>
  <c r="H18128" i="4"/>
  <c r="H10248" i="4"/>
  <c r="I10248" i="4" s="1"/>
  <c r="H10256" i="4"/>
  <c r="H10264" i="4"/>
  <c r="H10272" i="4"/>
  <c r="I10272" i="4" s="1"/>
  <c r="H10280" i="4"/>
  <c r="H10288" i="4"/>
  <c r="H10296" i="4"/>
  <c r="I10296" i="4" s="1"/>
  <c r="H10304" i="4"/>
  <c r="H10312" i="4"/>
  <c r="I10312" i="4" s="1"/>
  <c r="H10320" i="4"/>
  <c r="H10328" i="4"/>
  <c r="H10336" i="4"/>
  <c r="I10336" i="4" s="1"/>
  <c r="H10344" i="4"/>
  <c r="H10352" i="4"/>
  <c r="H10360" i="4"/>
  <c r="I10360" i="4" s="1"/>
  <c r="H10368" i="4"/>
  <c r="H10376" i="4"/>
  <c r="I10376" i="4" s="1"/>
  <c r="H10384" i="4"/>
  <c r="H10392" i="4"/>
  <c r="H10400" i="4"/>
  <c r="I10400" i="4" s="1"/>
  <c r="H10408" i="4"/>
  <c r="H10416" i="4"/>
  <c r="H10424" i="4"/>
  <c r="I10424" i="4" s="1"/>
  <c r="H10432" i="4"/>
  <c r="H10440" i="4"/>
  <c r="I10440" i="4" s="1"/>
  <c r="H10448" i="4"/>
  <c r="H10456" i="4"/>
  <c r="H10464" i="4"/>
  <c r="I10464" i="4" s="1"/>
  <c r="H10472" i="4"/>
  <c r="H10480" i="4"/>
  <c r="H10488" i="4"/>
  <c r="I10488" i="4" s="1"/>
  <c r="H10496" i="4"/>
  <c r="H10504" i="4"/>
  <c r="I10504" i="4" s="1"/>
  <c r="H10512" i="4"/>
  <c r="H10520" i="4"/>
  <c r="H10528" i="4"/>
  <c r="I10528" i="4" s="1"/>
  <c r="H10536" i="4"/>
  <c r="H10544" i="4"/>
  <c r="H10552" i="4"/>
  <c r="I10552" i="4" s="1"/>
  <c r="H10560" i="4"/>
  <c r="H10568" i="4"/>
  <c r="I10568" i="4" s="1"/>
  <c r="H10249" i="4"/>
  <c r="H10257" i="4"/>
  <c r="H10265" i="4"/>
  <c r="I10265" i="4" s="1"/>
  <c r="H10273" i="4"/>
  <c r="H10281" i="4"/>
  <c r="H10289" i="4"/>
  <c r="I10289" i="4" s="1"/>
  <c r="H10297" i="4"/>
  <c r="I10297" i="4" s="1"/>
  <c r="H10305" i="4"/>
  <c r="I10305" i="4" s="1"/>
  <c r="H10313" i="4"/>
  <c r="H10321" i="4"/>
  <c r="H10329" i="4"/>
  <c r="I10329" i="4" s="1"/>
  <c r="H10337" i="4"/>
  <c r="H10345" i="4"/>
  <c r="H10353" i="4"/>
  <c r="I10353" i="4" s="1"/>
  <c r="H10361" i="4"/>
  <c r="I10361" i="4" s="1"/>
  <c r="H10369" i="4"/>
  <c r="I10369" i="4" s="1"/>
  <c r="H10377" i="4"/>
  <c r="H10385" i="4"/>
  <c r="H10393" i="4"/>
  <c r="I10393" i="4" s="1"/>
  <c r="H10401" i="4"/>
  <c r="H10409" i="4"/>
  <c r="H10417" i="4"/>
  <c r="I10417" i="4" s="1"/>
  <c r="H10425" i="4"/>
  <c r="I10425" i="4" s="1"/>
  <c r="H10433" i="4"/>
  <c r="I10433" i="4" s="1"/>
  <c r="H10441" i="4"/>
  <c r="H10449" i="4"/>
  <c r="H10457" i="4"/>
  <c r="I10457" i="4" s="1"/>
  <c r="H10465" i="4"/>
  <c r="H10473" i="4"/>
  <c r="H10481" i="4"/>
  <c r="I10481" i="4" s="1"/>
  <c r="H10489" i="4"/>
  <c r="I10489" i="4" s="1"/>
  <c r="H10497" i="4"/>
  <c r="I10497" i="4" s="1"/>
  <c r="H10505" i="4"/>
  <c r="H10513" i="4"/>
  <c r="H10521" i="4"/>
  <c r="I10521" i="4" s="1"/>
  <c r="H10529" i="4"/>
  <c r="H10537" i="4"/>
  <c r="H10545" i="4"/>
  <c r="I10545" i="4" s="1"/>
  <c r="H10553" i="4"/>
  <c r="I10553" i="4" s="1"/>
  <c r="H10561" i="4"/>
  <c r="I10561" i="4" s="1"/>
  <c r="H10569" i="4"/>
  <c r="H10250" i="4"/>
  <c r="H10258" i="4"/>
  <c r="I10258" i="4" s="1"/>
  <c r="H10266" i="4"/>
  <c r="H10274" i="4"/>
  <c r="H10282" i="4"/>
  <c r="H10290" i="4"/>
  <c r="H10298" i="4"/>
  <c r="I10298" i="4" s="1"/>
  <c r="H10306" i="4"/>
  <c r="H10314" i="4"/>
  <c r="H10322" i="4"/>
  <c r="I10322" i="4" s="1"/>
  <c r="H10330" i="4"/>
  <c r="H10338" i="4"/>
  <c r="H10346" i="4"/>
  <c r="H10354" i="4"/>
  <c r="H10362" i="4"/>
  <c r="I10362" i="4" s="1"/>
  <c r="H10370" i="4"/>
  <c r="H10378" i="4"/>
  <c r="H10386" i="4"/>
  <c r="I10386" i="4" s="1"/>
  <c r="H10394" i="4"/>
  <c r="H10402" i="4"/>
  <c r="H10410" i="4"/>
  <c r="H10418" i="4"/>
  <c r="H10426" i="4"/>
  <c r="I10426" i="4" s="1"/>
  <c r="H10434" i="4"/>
  <c r="H10442" i="4"/>
  <c r="H10450" i="4"/>
  <c r="I10450" i="4" s="1"/>
  <c r="H10458" i="4"/>
  <c r="H10466" i="4"/>
  <c r="H10474" i="4"/>
  <c r="H10482" i="4"/>
  <c r="H10490" i="4"/>
  <c r="I10490" i="4" s="1"/>
  <c r="H10498" i="4"/>
  <c r="H10506" i="4"/>
  <c r="H10514" i="4"/>
  <c r="I10514" i="4" s="1"/>
  <c r="H10522" i="4"/>
  <c r="H10530" i="4"/>
  <c r="H10538" i="4"/>
  <c r="H10546" i="4"/>
  <c r="H10554" i="4"/>
  <c r="I10554" i="4" s="1"/>
  <c r="H10562" i="4"/>
  <c r="H10570" i="4"/>
  <c r="H10251" i="4"/>
  <c r="I10251" i="4" s="1"/>
  <c r="H10259" i="4"/>
  <c r="H10267" i="4"/>
  <c r="H10275" i="4"/>
  <c r="H10283" i="4"/>
  <c r="H10291" i="4"/>
  <c r="I10291" i="4" s="1"/>
  <c r="H10299" i="4"/>
  <c r="I10299" i="4" s="1"/>
  <c r="H10307" i="4"/>
  <c r="H10315" i="4"/>
  <c r="I10315" i="4" s="1"/>
  <c r="H10323" i="4"/>
  <c r="H10331" i="4"/>
  <c r="H10339" i="4"/>
  <c r="H10347" i="4"/>
  <c r="H10355" i="4"/>
  <c r="I10355" i="4" s="1"/>
  <c r="H10363" i="4"/>
  <c r="H10371" i="4"/>
  <c r="H10379" i="4"/>
  <c r="I10379" i="4" s="1"/>
  <c r="H10387" i="4"/>
  <c r="H10395" i="4"/>
  <c r="H10403" i="4"/>
  <c r="H10411" i="4"/>
  <c r="H10419" i="4"/>
  <c r="I10419" i="4" s="1"/>
  <c r="H10427" i="4"/>
  <c r="H10435" i="4"/>
  <c r="H10443" i="4"/>
  <c r="I10443" i="4" s="1"/>
  <c r="H10451" i="4"/>
  <c r="H10459" i="4"/>
  <c r="H10467" i="4"/>
  <c r="H10475" i="4"/>
  <c r="H10483" i="4"/>
  <c r="I10483" i="4" s="1"/>
  <c r="H10491" i="4"/>
  <c r="H10499" i="4"/>
  <c r="H10507" i="4"/>
  <c r="I10507" i="4" s="1"/>
  <c r="H10515" i="4"/>
  <c r="H10523" i="4"/>
  <c r="H10531" i="4"/>
  <c r="H10539" i="4"/>
  <c r="H10547" i="4"/>
  <c r="I10547" i="4" s="1"/>
  <c r="H10555" i="4"/>
  <c r="I10555" i="4" s="1"/>
  <c r="H10563" i="4"/>
  <c r="H10571" i="4"/>
  <c r="I10571" i="4" s="1"/>
  <c r="H10244" i="4"/>
  <c r="H10252" i="4"/>
  <c r="H10260" i="4"/>
  <c r="H10268" i="4"/>
  <c r="H10276" i="4"/>
  <c r="I10276" i="4" s="1"/>
  <c r="H10284" i="4"/>
  <c r="H10292" i="4"/>
  <c r="I10292" i="4" s="1"/>
  <c r="H10300" i="4"/>
  <c r="I10300" i="4" s="1"/>
  <c r="H10308" i="4"/>
  <c r="H10316" i="4"/>
  <c r="H10324" i="4"/>
  <c r="H10332" i="4"/>
  <c r="H10340" i="4"/>
  <c r="I10340" i="4" s="1"/>
  <c r="H10348" i="4"/>
  <c r="H10356" i="4"/>
  <c r="I10356" i="4" s="1"/>
  <c r="H10364" i="4"/>
  <c r="I10364" i="4" s="1"/>
  <c r="H10372" i="4"/>
  <c r="H10380" i="4"/>
  <c r="H10388" i="4"/>
  <c r="H10396" i="4"/>
  <c r="H10404" i="4"/>
  <c r="I10404" i="4" s="1"/>
  <c r="H10412" i="4"/>
  <c r="H10420" i="4"/>
  <c r="I10420" i="4" s="1"/>
  <c r="H10428" i="4"/>
  <c r="I10428" i="4" s="1"/>
  <c r="H10436" i="4"/>
  <c r="H10444" i="4"/>
  <c r="H10452" i="4"/>
  <c r="H10460" i="4"/>
  <c r="H10468" i="4"/>
  <c r="I10468" i="4" s="1"/>
  <c r="H10476" i="4"/>
  <c r="H10484" i="4"/>
  <c r="I10484" i="4" s="1"/>
  <c r="H10492" i="4"/>
  <c r="I10492" i="4" s="1"/>
  <c r="H10500" i="4"/>
  <c r="H10508" i="4"/>
  <c r="H10516" i="4"/>
  <c r="H10524" i="4"/>
  <c r="H10532" i="4"/>
  <c r="I10532" i="4" s="1"/>
  <c r="H10540" i="4"/>
  <c r="H10548" i="4"/>
  <c r="I10548" i="4" s="1"/>
  <c r="H10556" i="4"/>
  <c r="I10556" i="4" s="1"/>
  <c r="H10564" i="4"/>
  <c r="H10572" i="4"/>
  <c r="H10245" i="4"/>
  <c r="H10253" i="4"/>
  <c r="H10261" i="4"/>
  <c r="I10261" i="4" s="1"/>
  <c r="H10269" i="4"/>
  <c r="H10277" i="4"/>
  <c r="H10285" i="4"/>
  <c r="I10285" i="4" s="1"/>
  <c r="H10293" i="4"/>
  <c r="H10301" i="4"/>
  <c r="H10309" i="4"/>
  <c r="H10317" i="4"/>
  <c r="H10325" i="4"/>
  <c r="I10325" i="4" s="1"/>
  <c r="H10333" i="4"/>
  <c r="H10341" i="4"/>
  <c r="H10349" i="4"/>
  <c r="I10349" i="4" s="1"/>
  <c r="H10357" i="4"/>
  <c r="H10365" i="4"/>
  <c r="H10373" i="4"/>
  <c r="H10381" i="4"/>
  <c r="H10389" i="4"/>
  <c r="I10389" i="4" s="1"/>
  <c r="H10397" i="4"/>
  <c r="H10405" i="4"/>
  <c r="H10413" i="4"/>
  <c r="I10413" i="4" s="1"/>
  <c r="H10421" i="4"/>
  <c r="H10429" i="4"/>
  <c r="H10437" i="4"/>
  <c r="H10445" i="4"/>
  <c r="H10453" i="4"/>
  <c r="I10453" i="4" s="1"/>
  <c r="H10461" i="4"/>
  <c r="H10469" i="4"/>
  <c r="H10477" i="4"/>
  <c r="I10477" i="4" s="1"/>
  <c r="H10485" i="4"/>
  <c r="H10493" i="4"/>
  <c r="H10501" i="4"/>
  <c r="H10509" i="4"/>
  <c r="H10517" i="4"/>
  <c r="I10517" i="4" s="1"/>
  <c r="H10525" i="4"/>
  <c r="H10533" i="4"/>
  <c r="H10541" i="4"/>
  <c r="I10541" i="4" s="1"/>
  <c r="H10549" i="4"/>
  <c r="H10557" i="4"/>
  <c r="H10565" i="4"/>
  <c r="H10573" i="4"/>
  <c r="H10246" i="4"/>
  <c r="I10246" i="4" s="1"/>
  <c r="H10254" i="4"/>
  <c r="H10262" i="4"/>
  <c r="H10270" i="4"/>
  <c r="I10270" i="4" s="1"/>
  <c r="H10278" i="4"/>
  <c r="I10278" i="4" s="1"/>
  <c r="H10286" i="4"/>
  <c r="H10294" i="4"/>
  <c r="I10294" i="4" s="1"/>
  <c r="H10302" i="4"/>
  <c r="H10310" i="4"/>
  <c r="I10310" i="4" s="1"/>
  <c r="H10318" i="4"/>
  <c r="H10326" i="4"/>
  <c r="H10334" i="4"/>
  <c r="I10334" i="4" s="1"/>
  <c r="H10342" i="4"/>
  <c r="I10342" i="4" s="1"/>
  <c r="H10350" i="4"/>
  <c r="H10358" i="4"/>
  <c r="I10358" i="4" s="1"/>
  <c r="H10366" i="4"/>
  <c r="H10374" i="4"/>
  <c r="I10374" i="4" s="1"/>
  <c r="H10382" i="4"/>
  <c r="H10390" i="4"/>
  <c r="H10398" i="4"/>
  <c r="I10398" i="4" s="1"/>
  <c r="H10406" i="4"/>
  <c r="I10406" i="4" s="1"/>
  <c r="H10414" i="4"/>
  <c r="H10422" i="4"/>
  <c r="I10422" i="4" s="1"/>
  <c r="H10430" i="4"/>
  <c r="H10438" i="4"/>
  <c r="I10438" i="4" s="1"/>
  <c r="H10446" i="4"/>
  <c r="H10454" i="4"/>
  <c r="H10462" i="4"/>
  <c r="I10462" i="4" s="1"/>
  <c r="H10470" i="4"/>
  <c r="I10470" i="4" s="1"/>
  <c r="H10478" i="4"/>
  <c r="H10486" i="4"/>
  <c r="I10486" i="4" s="1"/>
  <c r="H10494" i="4"/>
  <c r="H10502" i="4"/>
  <c r="I10502" i="4" s="1"/>
  <c r="H10510" i="4"/>
  <c r="H10518" i="4"/>
  <c r="H10526" i="4"/>
  <c r="I10526" i="4" s="1"/>
  <c r="H10534" i="4"/>
  <c r="I10534" i="4" s="1"/>
  <c r="H10542" i="4"/>
  <c r="H10550" i="4"/>
  <c r="I10550" i="4" s="1"/>
  <c r="H10558" i="4"/>
  <c r="H10566" i="4"/>
  <c r="I10566" i="4" s="1"/>
  <c r="H10574" i="4"/>
  <c r="H10247" i="4"/>
  <c r="H10255" i="4"/>
  <c r="I10255" i="4" s="1"/>
  <c r="H10263" i="4"/>
  <c r="H10271" i="4"/>
  <c r="I10271" i="4" s="1"/>
  <c r="H10279" i="4"/>
  <c r="I10279" i="4" s="1"/>
  <c r="H10287" i="4"/>
  <c r="H10295" i="4"/>
  <c r="I10295" i="4" s="1"/>
  <c r="H10303" i="4"/>
  <c r="H10311" i="4"/>
  <c r="H10319" i="4"/>
  <c r="I10319" i="4" s="1"/>
  <c r="H10327" i="4"/>
  <c r="H10335" i="4"/>
  <c r="I10335" i="4" s="1"/>
  <c r="H10343" i="4"/>
  <c r="I10343" i="4" s="1"/>
  <c r="H10351" i="4"/>
  <c r="H10359" i="4"/>
  <c r="I10359" i="4" s="1"/>
  <c r="H10367" i="4"/>
  <c r="H10375" i="4"/>
  <c r="H10383" i="4"/>
  <c r="I10383" i="4" s="1"/>
  <c r="H10391" i="4"/>
  <c r="H10399" i="4"/>
  <c r="I10399" i="4" s="1"/>
  <c r="H10407" i="4"/>
  <c r="I10407" i="4" s="1"/>
  <c r="H10415" i="4"/>
  <c r="H10423" i="4"/>
  <c r="I10423" i="4" s="1"/>
  <c r="H10431" i="4"/>
  <c r="H10439" i="4"/>
  <c r="H10447" i="4"/>
  <c r="I10447" i="4" s="1"/>
  <c r="H10455" i="4"/>
  <c r="H10463" i="4"/>
  <c r="I10463" i="4" s="1"/>
  <c r="H10471" i="4"/>
  <c r="I10471" i="4" s="1"/>
  <c r="H10479" i="4"/>
  <c r="H10487" i="4"/>
  <c r="I10487" i="4" s="1"/>
  <c r="H10495" i="4"/>
  <c r="H10503" i="4"/>
  <c r="H10511" i="4"/>
  <c r="I10511" i="4" s="1"/>
  <c r="H10519" i="4"/>
  <c r="H10527" i="4"/>
  <c r="I10527" i="4" s="1"/>
  <c r="H10535" i="4"/>
  <c r="I10535" i="4" s="1"/>
  <c r="H10543" i="4"/>
  <c r="H10551" i="4"/>
  <c r="I10551" i="4" s="1"/>
  <c r="H10559" i="4"/>
  <c r="H10567" i="4"/>
  <c r="H2986" i="4"/>
  <c r="H2994" i="4"/>
  <c r="H3002" i="4"/>
  <c r="H3010" i="4"/>
  <c r="H3018" i="4"/>
  <c r="H3026" i="4"/>
  <c r="H3034" i="4"/>
  <c r="H3042" i="4"/>
  <c r="H3050" i="4"/>
  <c r="H3058" i="4"/>
  <c r="H3066" i="4"/>
  <c r="H3074" i="4"/>
  <c r="H3082" i="4"/>
  <c r="H3090" i="4"/>
  <c r="H3098" i="4"/>
  <c r="H3106" i="4"/>
  <c r="H3114" i="4"/>
  <c r="H3122" i="4"/>
  <c r="H3130" i="4"/>
  <c r="H3138" i="4"/>
  <c r="H3146" i="4"/>
  <c r="H3154" i="4"/>
  <c r="H3162" i="4"/>
  <c r="H3170" i="4"/>
  <c r="H3178" i="4"/>
  <c r="H3186" i="4"/>
  <c r="H3194" i="4"/>
  <c r="H3202" i="4"/>
  <c r="H3210" i="4"/>
  <c r="H3218" i="4"/>
  <c r="H3226" i="4"/>
  <c r="H3234" i="4"/>
  <c r="H3242" i="4"/>
  <c r="H3250" i="4"/>
  <c r="H3258" i="4"/>
  <c r="H3266" i="4"/>
  <c r="H3274" i="4"/>
  <c r="H3282" i="4"/>
  <c r="H3290" i="4"/>
  <c r="H3298" i="4"/>
  <c r="H3306" i="4"/>
  <c r="H2987" i="4"/>
  <c r="H2995" i="4"/>
  <c r="H3003" i="4"/>
  <c r="H3011" i="4"/>
  <c r="H3019" i="4"/>
  <c r="H3027" i="4"/>
  <c r="H3035" i="4"/>
  <c r="H3043" i="4"/>
  <c r="H3051" i="4"/>
  <c r="H3059" i="4"/>
  <c r="H3067" i="4"/>
  <c r="H3075" i="4"/>
  <c r="H3083" i="4"/>
  <c r="H3091" i="4"/>
  <c r="H3099" i="4"/>
  <c r="H3107" i="4"/>
  <c r="H3115" i="4"/>
  <c r="H3123" i="4"/>
  <c r="H3131" i="4"/>
  <c r="H3139" i="4"/>
  <c r="H3147" i="4"/>
  <c r="H3155" i="4"/>
  <c r="H3163" i="4"/>
  <c r="H3171" i="4"/>
  <c r="H3179" i="4"/>
  <c r="H3187" i="4"/>
  <c r="H3195" i="4"/>
  <c r="H3203" i="4"/>
  <c r="H3211" i="4"/>
  <c r="H3219" i="4"/>
  <c r="H3227" i="4"/>
  <c r="H3235" i="4"/>
  <c r="H3243" i="4"/>
  <c r="H3251" i="4"/>
  <c r="H3259" i="4"/>
  <c r="H3267" i="4"/>
  <c r="H3275" i="4"/>
  <c r="H3283" i="4"/>
  <c r="H3291" i="4"/>
  <c r="H3299" i="4"/>
  <c r="H3307" i="4"/>
  <c r="H2988" i="4"/>
  <c r="H2996" i="4"/>
  <c r="H3004" i="4"/>
  <c r="H3012" i="4"/>
  <c r="H3020" i="4"/>
  <c r="H3028" i="4"/>
  <c r="H3036" i="4"/>
  <c r="H3044" i="4"/>
  <c r="H3052" i="4"/>
  <c r="H3060" i="4"/>
  <c r="H3068" i="4"/>
  <c r="H3076" i="4"/>
  <c r="H3084" i="4"/>
  <c r="H3092" i="4"/>
  <c r="H3100" i="4"/>
  <c r="H3108" i="4"/>
  <c r="H3116" i="4"/>
  <c r="H3124" i="4"/>
  <c r="H3132" i="4"/>
  <c r="H3140" i="4"/>
  <c r="H3148" i="4"/>
  <c r="H3156" i="4"/>
  <c r="H3164" i="4"/>
  <c r="H3172" i="4"/>
  <c r="H3180" i="4"/>
  <c r="H3188" i="4"/>
  <c r="H3196" i="4"/>
  <c r="H3204" i="4"/>
  <c r="H3212" i="4"/>
  <c r="H3220" i="4"/>
  <c r="H3228" i="4"/>
  <c r="H3236" i="4"/>
  <c r="H3244" i="4"/>
  <c r="H3252" i="4"/>
  <c r="H3260" i="4"/>
  <c r="H3268" i="4"/>
  <c r="H3276" i="4"/>
  <c r="H3284" i="4"/>
  <c r="H3292" i="4"/>
  <c r="H3300" i="4"/>
  <c r="H3308" i="4"/>
  <c r="H2981" i="4"/>
  <c r="H2989" i="4"/>
  <c r="H2997" i="4"/>
  <c r="H3005" i="4"/>
  <c r="H3013" i="4"/>
  <c r="H3021" i="4"/>
  <c r="H3029" i="4"/>
  <c r="H3037" i="4"/>
  <c r="H3045" i="4"/>
  <c r="H3053" i="4"/>
  <c r="H3061" i="4"/>
  <c r="H3069" i="4"/>
  <c r="H3077" i="4"/>
  <c r="H3085" i="4"/>
  <c r="H3093" i="4"/>
  <c r="H3101" i="4"/>
  <c r="H3109" i="4"/>
  <c r="H3117" i="4"/>
  <c r="H3125" i="4"/>
  <c r="H3133" i="4"/>
  <c r="H3141" i="4"/>
  <c r="H3149" i="4"/>
  <c r="H3157" i="4"/>
  <c r="H3165" i="4"/>
  <c r="H3173" i="4"/>
  <c r="H3181" i="4"/>
  <c r="H3189" i="4"/>
  <c r="H3197" i="4"/>
  <c r="H3205" i="4"/>
  <c r="H3213" i="4"/>
  <c r="H3221" i="4"/>
  <c r="H3229" i="4"/>
  <c r="H3237" i="4"/>
  <c r="H3245" i="4"/>
  <c r="H3253" i="4"/>
  <c r="H3261" i="4"/>
  <c r="H3269" i="4"/>
  <c r="H3277" i="4"/>
  <c r="H3285" i="4"/>
  <c r="H3293" i="4"/>
  <c r="H3301" i="4"/>
  <c r="H3309" i="4"/>
  <c r="H2982" i="4"/>
  <c r="H2990" i="4"/>
  <c r="H2998" i="4"/>
  <c r="H3006" i="4"/>
  <c r="H3014" i="4"/>
  <c r="H3022" i="4"/>
  <c r="H3030" i="4"/>
  <c r="H3038" i="4"/>
  <c r="H3046" i="4"/>
  <c r="H3054" i="4"/>
  <c r="H3062" i="4"/>
  <c r="H3070" i="4"/>
  <c r="H3078" i="4"/>
  <c r="H3086" i="4"/>
  <c r="H3094" i="4"/>
  <c r="H3102" i="4"/>
  <c r="H3110" i="4"/>
  <c r="H3118" i="4"/>
  <c r="H3126" i="4"/>
  <c r="H3134" i="4"/>
  <c r="H3142" i="4"/>
  <c r="H3150" i="4"/>
  <c r="H3158" i="4"/>
  <c r="H3166" i="4"/>
  <c r="H3174" i="4"/>
  <c r="H3182" i="4"/>
  <c r="H3190" i="4"/>
  <c r="H3198" i="4"/>
  <c r="H3206" i="4"/>
  <c r="H3214" i="4"/>
  <c r="H3222" i="4"/>
  <c r="H3230" i="4"/>
  <c r="H3238" i="4"/>
  <c r="H3246" i="4"/>
  <c r="H3254" i="4"/>
  <c r="H3262" i="4"/>
  <c r="H3270" i="4"/>
  <c r="H3278" i="4"/>
  <c r="H3286" i="4"/>
  <c r="H3294" i="4"/>
  <c r="H3302" i="4"/>
  <c r="H3310" i="4"/>
  <c r="H2983" i="4"/>
  <c r="H2991" i="4"/>
  <c r="H2999" i="4"/>
  <c r="H3007" i="4"/>
  <c r="H3015" i="4"/>
  <c r="H3023" i="4"/>
  <c r="H3031" i="4"/>
  <c r="H3039" i="4"/>
  <c r="H3047" i="4"/>
  <c r="H3055" i="4"/>
  <c r="H3063" i="4"/>
  <c r="H3071" i="4"/>
  <c r="H3079" i="4"/>
  <c r="H3087" i="4"/>
  <c r="H3095" i="4"/>
  <c r="H3103" i="4"/>
  <c r="H3111" i="4"/>
  <c r="H3119" i="4"/>
  <c r="H3127" i="4"/>
  <c r="H3135" i="4"/>
  <c r="H3143" i="4"/>
  <c r="H3151" i="4"/>
  <c r="H3159" i="4"/>
  <c r="H3167" i="4"/>
  <c r="H3175" i="4"/>
  <c r="H3183" i="4"/>
  <c r="H3191" i="4"/>
  <c r="H3199" i="4"/>
  <c r="H3207" i="4"/>
  <c r="H3215" i="4"/>
  <c r="H3223" i="4"/>
  <c r="H3231" i="4"/>
  <c r="H3239" i="4"/>
  <c r="H3247" i="4"/>
  <c r="H3255" i="4"/>
  <c r="H3263" i="4"/>
  <c r="H3271" i="4"/>
  <c r="H3279" i="4"/>
  <c r="H3287" i="4"/>
  <c r="H3295" i="4"/>
  <c r="H3303" i="4"/>
  <c r="H3311" i="4"/>
  <c r="H2985" i="4"/>
  <c r="H2993" i="4"/>
  <c r="H3001" i="4"/>
  <c r="H3009" i="4"/>
  <c r="H3017" i="4"/>
  <c r="H3025" i="4"/>
  <c r="H3033" i="4"/>
  <c r="H3041" i="4"/>
  <c r="H3049" i="4"/>
  <c r="H3057" i="4"/>
  <c r="H3065" i="4"/>
  <c r="H3073" i="4"/>
  <c r="H3081" i="4"/>
  <c r="H3089" i="4"/>
  <c r="H3097" i="4"/>
  <c r="H3105" i="4"/>
  <c r="H3113" i="4"/>
  <c r="H3121" i="4"/>
  <c r="H3129" i="4"/>
  <c r="H3137" i="4"/>
  <c r="H3145" i="4"/>
  <c r="H3153" i="4"/>
  <c r="H3161" i="4"/>
  <c r="H3169" i="4"/>
  <c r="H3177" i="4"/>
  <c r="H3185" i="4"/>
  <c r="H3193" i="4"/>
  <c r="H3201" i="4"/>
  <c r="H3209" i="4"/>
  <c r="H3217" i="4"/>
  <c r="H3225" i="4"/>
  <c r="H3233" i="4"/>
  <c r="H3241" i="4"/>
  <c r="H3249" i="4"/>
  <c r="H3257" i="4"/>
  <c r="H3265" i="4"/>
  <c r="H3273" i="4"/>
  <c r="H3281" i="4"/>
  <c r="H3289" i="4"/>
  <c r="H3297" i="4"/>
  <c r="H3305" i="4"/>
  <c r="H2984" i="4"/>
  <c r="H3048" i="4"/>
  <c r="H3112" i="4"/>
  <c r="H3176" i="4"/>
  <c r="H3240" i="4"/>
  <c r="H3304" i="4"/>
  <c r="C2981" i="4"/>
  <c r="C2989" i="4"/>
  <c r="C2997" i="4"/>
  <c r="C3005" i="4"/>
  <c r="C3013" i="4"/>
  <c r="C3021" i="4"/>
  <c r="C3029" i="4"/>
  <c r="C3037" i="4"/>
  <c r="C3045" i="4"/>
  <c r="C3053" i="4"/>
  <c r="C3061" i="4"/>
  <c r="C3069" i="4"/>
  <c r="C3077" i="4"/>
  <c r="C3085" i="4"/>
  <c r="C3093" i="4"/>
  <c r="C3101" i="4"/>
  <c r="C3109" i="4"/>
  <c r="C3117" i="4"/>
  <c r="C3125" i="4"/>
  <c r="C3133" i="4"/>
  <c r="C3141" i="4"/>
  <c r="C3149" i="4"/>
  <c r="C3157" i="4"/>
  <c r="C3165" i="4"/>
  <c r="C3173" i="4"/>
  <c r="C3181" i="4"/>
  <c r="C3189" i="4"/>
  <c r="C3197" i="4"/>
  <c r="C3205" i="4"/>
  <c r="C3213" i="4"/>
  <c r="C3221" i="4"/>
  <c r="C3229" i="4"/>
  <c r="C3237" i="4"/>
  <c r="C3245" i="4"/>
  <c r="C3253" i="4"/>
  <c r="C3261" i="4"/>
  <c r="C3269" i="4"/>
  <c r="C3277" i="4"/>
  <c r="C3285" i="4"/>
  <c r="C3293" i="4"/>
  <c r="C3301" i="4"/>
  <c r="C3309" i="4"/>
  <c r="H2992" i="4"/>
  <c r="H3056" i="4"/>
  <c r="H3120" i="4"/>
  <c r="H3184" i="4"/>
  <c r="H3248" i="4"/>
  <c r="C2982" i="4"/>
  <c r="C2990" i="4"/>
  <c r="C2998" i="4"/>
  <c r="C3006" i="4"/>
  <c r="C3014" i="4"/>
  <c r="C3022" i="4"/>
  <c r="C3030" i="4"/>
  <c r="C3038" i="4"/>
  <c r="C3046" i="4"/>
  <c r="C3054" i="4"/>
  <c r="C3062" i="4"/>
  <c r="C3070" i="4"/>
  <c r="C3078" i="4"/>
  <c r="C3086" i="4"/>
  <c r="C3094" i="4"/>
  <c r="C3102" i="4"/>
  <c r="C3110" i="4"/>
  <c r="C3118" i="4"/>
  <c r="C3126" i="4"/>
  <c r="C3134" i="4"/>
  <c r="C3142" i="4"/>
  <c r="C3150" i="4"/>
  <c r="C3158" i="4"/>
  <c r="C3166" i="4"/>
  <c r="C3174" i="4"/>
  <c r="C3182" i="4"/>
  <c r="C3190" i="4"/>
  <c r="C3198" i="4"/>
  <c r="C3206" i="4"/>
  <c r="C3214" i="4"/>
  <c r="C3222" i="4"/>
  <c r="C3230" i="4"/>
  <c r="C3238" i="4"/>
  <c r="C3246" i="4"/>
  <c r="C3254" i="4"/>
  <c r="H3000" i="4"/>
  <c r="H3064" i="4"/>
  <c r="H3128" i="4"/>
  <c r="H3192" i="4"/>
  <c r="H3256" i="4"/>
  <c r="C2983" i="4"/>
  <c r="C2991" i="4"/>
  <c r="C2999" i="4"/>
  <c r="C3007" i="4"/>
  <c r="C3015" i="4"/>
  <c r="C3023" i="4"/>
  <c r="C3031" i="4"/>
  <c r="C3039" i="4"/>
  <c r="C3047" i="4"/>
  <c r="C3055" i="4"/>
  <c r="C3063" i="4"/>
  <c r="C3071" i="4"/>
  <c r="C3079" i="4"/>
  <c r="C3087" i="4"/>
  <c r="C3095" i="4"/>
  <c r="C3103" i="4"/>
  <c r="C3111" i="4"/>
  <c r="C3119" i="4"/>
  <c r="C3127" i="4"/>
  <c r="C3135" i="4"/>
  <c r="C3143" i="4"/>
  <c r="C3151" i="4"/>
  <c r="C3159" i="4"/>
  <c r="C3167" i="4"/>
  <c r="C3175" i="4"/>
  <c r="C3183" i="4"/>
  <c r="C3191" i="4"/>
  <c r="C3199" i="4"/>
  <c r="C3207" i="4"/>
  <c r="C3215" i="4"/>
  <c r="C3223" i="4"/>
  <c r="C3231" i="4"/>
  <c r="C3239" i="4"/>
  <c r="C3247" i="4"/>
  <c r="C3255" i="4"/>
  <c r="C3263" i="4"/>
  <c r="C3271" i="4"/>
  <c r="C3279" i="4"/>
  <c r="C3287" i="4"/>
  <c r="C3295" i="4"/>
  <c r="C3303" i="4"/>
  <c r="C3311" i="4"/>
  <c r="H3008" i="4"/>
  <c r="H3072" i="4"/>
  <c r="H3136" i="4"/>
  <c r="H3200" i="4"/>
  <c r="H3264" i="4"/>
  <c r="C2984" i="4"/>
  <c r="C2992" i="4"/>
  <c r="C3000" i="4"/>
  <c r="C3008" i="4"/>
  <c r="C3016" i="4"/>
  <c r="C3024" i="4"/>
  <c r="C3032" i="4"/>
  <c r="C3040" i="4"/>
  <c r="C3048" i="4"/>
  <c r="C3056" i="4"/>
  <c r="C3064" i="4"/>
  <c r="C3072" i="4"/>
  <c r="C3080" i="4"/>
  <c r="C3088" i="4"/>
  <c r="C3096" i="4"/>
  <c r="C3104" i="4"/>
  <c r="C3112" i="4"/>
  <c r="C3120" i="4"/>
  <c r="C3128" i="4"/>
  <c r="C3136" i="4"/>
  <c r="C3144" i="4"/>
  <c r="C3152" i="4"/>
  <c r="C3160" i="4"/>
  <c r="C3168" i="4"/>
  <c r="C3176" i="4"/>
  <c r="C3184" i="4"/>
  <c r="C3192" i="4"/>
  <c r="C3200" i="4"/>
  <c r="C3208" i="4"/>
  <c r="C3216" i="4"/>
  <c r="C3224" i="4"/>
  <c r="C3232" i="4"/>
  <c r="C3240" i="4"/>
  <c r="C3248" i="4"/>
  <c r="C3256" i="4"/>
  <c r="C3264" i="4"/>
  <c r="C3272" i="4"/>
  <c r="C3280" i="4"/>
  <c r="C3288" i="4"/>
  <c r="C3296" i="4"/>
  <c r="C3304" i="4"/>
  <c r="H3016" i="4"/>
  <c r="H3080" i="4"/>
  <c r="H3144" i="4"/>
  <c r="H3208" i="4"/>
  <c r="H3272" i="4"/>
  <c r="C2985" i="4"/>
  <c r="C2993" i="4"/>
  <c r="C3001" i="4"/>
  <c r="C3009" i="4"/>
  <c r="C3017" i="4"/>
  <c r="C3025" i="4"/>
  <c r="C3033" i="4"/>
  <c r="C3041" i="4"/>
  <c r="C3049" i="4"/>
  <c r="C3057" i="4"/>
  <c r="C3065" i="4"/>
  <c r="C3073" i="4"/>
  <c r="C3081" i="4"/>
  <c r="C3089" i="4"/>
  <c r="C3097" i="4"/>
  <c r="C3105" i="4"/>
  <c r="C3113" i="4"/>
  <c r="C3121" i="4"/>
  <c r="C3129" i="4"/>
  <c r="C3137" i="4"/>
  <c r="C3145" i="4"/>
  <c r="C3153" i="4"/>
  <c r="C3161" i="4"/>
  <c r="C3169" i="4"/>
  <c r="C3177" i="4"/>
  <c r="C3185" i="4"/>
  <c r="C3193" i="4"/>
  <c r="C3201" i="4"/>
  <c r="C3209" i="4"/>
  <c r="C3217" i="4"/>
  <c r="C3225" i="4"/>
  <c r="C3233" i="4"/>
  <c r="C3241" i="4"/>
  <c r="C3249" i="4"/>
  <c r="C3257" i="4"/>
  <c r="C3265" i="4"/>
  <c r="C3273" i="4"/>
  <c r="C3281" i="4"/>
  <c r="C3289" i="4"/>
  <c r="C3297" i="4"/>
  <c r="C3305" i="4"/>
  <c r="H3024" i="4"/>
  <c r="H3088" i="4"/>
  <c r="H3152" i="4"/>
  <c r="H3216" i="4"/>
  <c r="H3280" i="4"/>
  <c r="C2986" i="4"/>
  <c r="C2994" i="4"/>
  <c r="C3002" i="4"/>
  <c r="C3010" i="4"/>
  <c r="C3018" i="4"/>
  <c r="C3026" i="4"/>
  <c r="C3034" i="4"/>
  <c r="C3042" i="4"/>
  <c r="C3050" i="4"/>
  <c r="C3058" i="4"/>
  <c r="C3066" i="4"/>
  <c r="C3074" i="4"/>
  <c r="C3082" i="4"/>
  <c r="C3090" i="4"/>
  <c r="C3098" i="4"/>
  <c r="C3106" i="4"/>
  <c r="C3114" i="4"/>
  <c r="C3122" i="4"/>
  <c r="C3130" i="4"/>
  <c r="C3138" i="4"/>
  <c r="C3146" i="4"/>
  <c r="C3154" i="4"/>
  <c r="C3162" i="4"/>
  <c r="C3170" i="4"/>
  <c r="C3178" i="4"/>
  <c r="C3186" i="4"/>
  <c r="C3194" i="4"/>
  <c r="C3202" i="4"/>
  <c r="C3210" i="4"/>
  <c r="C3218" i="4"/>
  <c r="C3226" i="4"/>
  <c r="C3234" i="4"/>
  <c r="C3242" i="4"/>
  <c r="C3250" i="4"/>
  <c r="C3258" i="4"/>
  <c r="C3266" i="4"/>
  <c r="C3274" i="4"/>
  <c r="C3282" i="4"/>
  <c r="C3290" i="4"/>
  <c r="C3298" i="4"/>
  <c r="C3306" i="4"/>
  <c r="H3032" i="4"/>
  <c r="H3096" i="4"/>
  <c r="H3160" i="4"/>
  <c r="H3224" i="4"/>
  <c r="H3288" i="4"/>
  <c r="C2987" i="4"/>
  <c r="C2995" i="4"/>
  <c r="C3003" i="4"/>
  <c r="C3011" i="4"/>
  <c r="C3019" i="4"/>
  <c r="C3027" i="4"/>
  <c r="C3035" i="4"/>
  <c r="C3043" i="4"/>
  <c r="C3051" i="4"/>
  <c r="C3059" i="4"/>
  <c r="C3067" i="4"/>
  <c r="C3075" i="4"/>
  <c r="C3083" i="4"/>
  <c r="C3091" i="4"/>
  <c r="C3099" i="4"/>
  <c r="C3107" i="4"/>
  <c r="C3115" i="4"/>
  <c r="C3123" i="4"/>
  <c r="C3131" i="4"/>
  <c r="C3139" i="4"/>
  <c r="C3147" i="4"/>
  <c r="C3155" i="4"/>
  <c r="C3163" i="4"/>
  <c r="C3171" i="4"/>
  <c r="C3179" i="4"/>
  <c r="C3187" i="4"/>
  <c r="C3195" i="4"/>
  <c r="C3203" i="4"/>
  <c r="C3211" i="4"/>
  <c r="C3219" i="4"/>
  <c r="C3227" i="4"/>
  <c r="C3235" i="4"/>
  <c r="C3243" i="4"/>
  <c r="C3251" i="4"/>
  <c r="C3259" i="4"/>
  <c r="C3267" i="4"/>
  <c r="C3275" i="4"/>
  <c r="C3283" i="4"/>
  <c r="C3291" i="4"/>
  <c r="C3299" i="4"/>
  <c r="C3307" i="4"/>
  <c r="C3028" i="4"/>
  <c r="C3092" i="4"/>
  <c r="C3156" i="4"/>
  <c r="C3220" i="4"/>
  <c r="C3270" i="4"/>
  <c r="C3302" i="4"/>
  <c r="C3036" i="4"/>
  <c r="C3100" i="4"/>
  <c r="C3164" i="4"/>
  <c r="C3228" i="4"/>
  <c r="C3276" i="4"/>
  <c r="C3308" i="4"/>
  <c r="C3262" i="4"/>
  <c r="H3040" i="4"/>
  <c r="C3044" i="4"/>
  <c r="C3108" i="4"/>
  <c r="C3172" i="4"/>
  <c r="C3236" i="4"/>
  <c r="C3278" i="4"/>
  <c r="C3310" i="4"/>
  <c r="C3140" i="4"/>
  <c r="H3104" i="4"/>
  <c r="C2988" i="4"/>
  <c r="C3052" i="4"/>
  <c r="C3116" i="4"/>
  <c r="C3180" i="4"/>
  <c r="C3244" i="4"/>
  <c r="C3284" i="4"/>
  <c r="H3168" i="4"/>
  <c r="C2996" i="4"/>
  <c r="C3060" i="4"/>
  <c r="C3124" i="4"/>
  <c r="C3188" i="4"/>
  <c r="C3252" i="4"/>
  <c r="C3286" i="4"/>
  <c r="H3296" i="4"/>
  <c r="C3012" i="4"/>
  <c r="H3232" i="4"/>
  <c r="C3004" i="4"/>
  <c r="C3068" i="4"/>
  <c r="C3132" i="4"/>
  <c r="C3196" i="4"/>
  <c r="C3260" i="4"/>
  <c r="C3292" i="4"/>
  <c r="C3204" i="4"/>
  <c r="C3294" i="4"/>
  <c r="C3020" i="4"/>
  <c r="C3084" i="4"/>
  <c r="C3148" i="4"/>
  <c r="C3212" i="4"/>
  <c r="C3268" i="4"/>
  <c r="C3300" i="4"/>
  <c r="C3076" i="4"/>
  <c r="H15194" i="4"/>
  <c r="H15202" i="4"/>
  <c r="I15202" i="4" s="1"/>
  <c r="H15210" i="4"/>
  <c r="H15218" i="4"/>
  <c r="H15226" i="4"/>
  <c r="I15226" i="4" s="1"/>
  <c r="H15234" i="4"/>
  <c r="H15242" i="4"/>
  <c r="H15250" i="4"/>
  <c r="H15258" i="4"/>
  <c r="H15266" i="4"/>
  <c r="I15266" i="4" s="1"/>
  <c r="H15274" i="4"/>
  <c r="H15282" i="4"/>
  <c r="H15290" i="4"/>
  <c r="I15290" i="4" s="1"/>
  <c r="H15298" i="4"/>
  <c r="H15306" i="4"/>
  <c r="H15314" i="4"/>
  <c r="H15322" i="4"/>
  <c r="H15330" i="4"/>
  <c r="I15330" i="4" s="1"/>
  <c r="H15338" i="4"/>
  <c r="H15346" i="4"/>
  <c r="H15354" i="4"/>
  <c r="I15354" i="4" s="1"/>
  <c r="H15362" i="4"/>
  <c r="H15370" i="4"/>
  <c r="H15378" i="4"/>
  <c r="H15386" i="4"/>
  <c r="H15394" i="4"/>
  <c r="I15394" i="4" s="1"/>
  <c r="H15402" i="4"/>
  <c r="H15410" i="4"/>
  <c r="H15418" i="4"/>
  <c r="I15418" i="4" s="1"/>
  <c r="H15426" i="4"/>
  <c r="H15434" i="4"/>
  <c r="H15442" i="4"/>
  <c r="H15450" i="4"/>
  <c r="H15458" i="4"/>
  <c r="I15458" i="4" s="1"/>
  <c r="H15466" i="4"/>
  <c r="H15474" i="4"/>
  <c r="H15482" i="4"/>
  <c r="I15482" i="4" s="1"/>
  <c r="H15490" i="4"/>
  <c r="H15498" i="4"/>
  <c r="H15506" i="4"/>
  <c r="H15514" i="4"/>
  <c r="H15195" i="4"/>
  <c r="I15195" i="4" s="1"/>
  <c r="H15203" i="4"/>
  <c r="H15211" i="4"/>
  <c r="H15219" i="4"/>
  <c r="I15219" i="4" s="1"/>
  <c r="H15227" i="4"/>
  <c r="I15227" i="4" s="1"/>
  <c r="H15235" i="4"/>
  <c r="H15243" i="4"/>
  <c r="I15243" i="4" s="1"/>
  <c r="H15251" i="4"/>
  <c r="H15259" i="4"/>
  <c r="I15259" i="4" s="1"/>
  <c r="H15267" i="4"/>
  <c r="H15275" i="4"/>
  <c r="H15283" i="4"/>
  <c r="I15283" i="4" s="1"/>
  <c r="H15291" i="4"/>
  <c r="I15291" i="4" s="1"/>
  <c r="H15299" i="4"/>
  <c r="H15307" i="4"/>
  <c r="I15307" i="4" s="1"/>
  <c r="H15315" i="4"/>
  <c r="H15323" i="4"/>
  <c r="I15323" i="4" s="1"/>
  <c r="H15331" i="4"/>
  <c r="H15339" i="4"/>
  <c r="H15347" i="4"/>
  <c r="I15347" i="4" s="1"/>
  <c r="H15355" i="4"/>
  <c r="I15355" i="4" s="1"/>
  <c r="H15363" i="4"/>
  <c r="H15371" i="4"/>
  <c r="I15371" i="4" s="1"/>
  <c r="H15379" i="4"/>
  <c r="H15387" i="4"/>
  <c r="I15387" i="4" s="1"/>
  <c r="H15395" i="4"/>
  <c r="H15403" i="4"/>
  <c r="H15411" i="4"/>
  <c r="I15411" i="4" s="1"/>
  <c r="H15419" i="4"/>
  <c r="I15419" i="4" s="1"/>
  <c r="H15427" i="4"/>
  <c r="H15435" i="4"/>
  <c r="I15435" i="4" s="1"/>
  <c r="H15443" i="4"/>
  <c r="H15451" i="4"/>
  <c r="I15451" i="4" s="1"/>
  <c r="H15459" i="4"/>
  <c r="H15467" i="4"/>
  <c r="H15475" i="4"/>
  <c r="I15475" i="4" s="1"/>
  <c r="H15483" i="4"/>
  <c r="I15483" i="4" s="1"/>
  <c r="H15491" i="4"/>
  <c r="H15499" i="4"/>
  <c r="I15499" i="4" s="1"/>
  <c r="H15507" i="4"/>
  <c r="H15515" i="4"/>
  <c r="I15515" i="4" s="1"/>
  <c r="H15196" i="4"/>
  <c r="H15204" i="4"/>
  <c r="H15212" i="4"/>
  <c r="H15220" i="4"/>
  <c r="H15228" i="4"/>
  <c r="H15236" i="4"/>
  <c r="H15244" i="4"/>
  <c r="H15252" i="4"/>
  <c r="H15260" i="4"/>
  <c r="H15268" i="4"/>
  <c r="H15276" i="4"/>
  <c r="H15284" i="4"/>
  <c r="H15292" i="4"/>
  <c r="H15300" i="4"/>
  <c r="H15308" i="4"/>
  <c r="H15316" i="4"/>
  <c r="H15324" i="4"/>
  <c r="H15332" i="4"/>
  <c r="H15340" i="4"/>
  <c r="H15348" i="4"/>
  <c r="H15356" i="4"/>
  <c r="H15364" i="4"/>
  <c r="H15372" i="4"/>
  <c r="H15380" i="4"/>
  <c r="H15388" i="4"/>
  <c r="H15396" i="4"/>
  <c r="H15404" i="4"/>
  <c r="H15412" i="4"/>
  <c r="H15420" i="4"/>
  <c r="H15428" i="4"/>
  <c r="H15436" i="4"/>
  <c r="H15444" i="4"/>
  <c r="H15452" i="4"/>
  <c r="H15460" i="4"/>
  <c r="H15468" i="4"/>
  <c r="H15476" i="4"/>
  <c r="H15484" i="4"/>
  <c r="H15492" i="4"/>
  <c r="H15500" i="4"/>
  <c r="H15508" i="4"/>
  <c r="H15516" i="4"/>
  <c r="H15197" i="4"/>
  <c r="H15205" i="4"/>
  <c r="I15205" i="4" s="1"/>
  <c r="H15213" i="4"/>
  <c r="H15221" i="4"/>
  <c r="H15229" i="4"/>
  <c r="I15229" i="4" s="1"/>
  <c r="H15237" i="4"/>
  <c r="H15245" i="4"/>
  <c r="I15245" i="4" s="1"/>
  <c r="H15253" i="4"/>
  <c r="H15261" i="4"/>
  <c r="H15269" i="4"/>
  <c r="I15269" i="4" s="1"/>
  <c r="H15277" i="4"/>
  <c r="H15285" i="4"/>
  <c r="H15293" i="4"/>
  <c r="I15293" i="4" s="1"/>
  <c r="H15301" i="4"/>
  <c r="H15190" i="4"/>
  <c r="I15190" i="4" s="1"/>
  <c r="H15198" i="4"/>
  <c r="H15206" i="4"/>
  <c r="H15214" i="4"/>
  <c r="I15214" i="4" s="1"/>
  <c r="H15222" i="4"/>
  <c r="H15230" i="4"/>
  <c r="H15238" i="4"/>
  <c r="I15238" i="4" s="1"/>
  <c r="H15246" i="4"/>
  <c r="I15246" i="4" s="1"/>
  <c r="H15254" i="4"/>
  <c r="I15254" i="4" s="1"/>
  <c r="H15262" i="4"/>
  <c r="H15270" i="4"/>
  <c r="H15278" i="4"/>
  <c r="I15278" i="4" s="1"/>
  <c r="H15286" i="4"/>
  <c r="H15294" i="4"/>
  <c r="H15302" i="4"/>
  <c r="I15302" i="4" s="1"/>
  <c r="H15310" i="4"/>
  <c r="H15318" i="4"/>
  <c r="I15318" i="4" s="1"/>
  <c r="H15326" i="4"/>
  <c r="H15334" i="4"/>
  <c r="H15342" i="4"/>
  <c r="I15342" i="4" s="1"/>
  <c r="H15350" i="4"/>
  <c r="H15358" i="4"/>
  <c r="H15366" i="4"/>
  <c r="I15366" i="4" s="1"/>
  <c r="H15374" i="4"/>
  <c r="H15382" i="4"/>
  <c r="I15382" i="4" s="1"/>
  <c r="H15390" i="4"/>
  <c r="H15398" i="4"/>
  <c r="H15406" i="4"/>
  <c r="I15406" i="4" s="1"/>
  <c r="H15414" i="4"/>
  <c r="H15422" i="4"/>
  <c r="H15430" i="4"/>
  <c r="I15430" i="4" s="1"/>
  <c r="H15438" i="4"/>
  <c r="H15446" i="4"/>
  <c r="I15446" i="4" s="1"/>
  <c r="H15454" i="4"/>
  <c r="H15462" i="4"/>
  <c r="H15470" i="4"/>
  <c r="I15470" i="4" s="1"/>
  <c r="H15478" i="4"/>
  <c r="H15486" i="4"/>
  <c r="H15494" i="4"/>
  <c r="I15494" i="4" s="1"/>
  <c r="H15502" i="4"/>
  <c r="I15502" i="4" s="1"/>
  <c r="H15510" i="4"/>
  <c r="I15510" i="4" s="1"/>
  <c r="H15518" i="4"/>
  <c r="H15191" i="4"/>
  <c r="H15199" i="4"/>
  <c r="I15199" i="4" s="1"/>
  <c r="H15207" i="4"/>
  <c r="H15215" i="4"/>
  <c r="H15223" i="4"/>
  <c r="H15231" i="4"/>
  <c r="H15239" i="4"/>
  <c r="I15239" i="4" s="1"/>
  <c r="H15247" i="4"/>
  <c r="H15255" i="4"/>
  <c r="H15263" i="4"/>
  <c r="I15263" i="4" s="1"/>
  <c r="H15271" i="4"/>
  <c r="H15279" i="4"/>
  <c r="H15287" i="4"/>
  <c r="H15295" i="4"/>
  <c r="H15303" i="4"/>
  <c r="I15303" i="4" s="1"/>
  <c r="H15311" i="4"/>
  <c r="H15319" i="4"/>
  <c r="H15327" i="4"/>
  <c r="I15327" i="4" s="1"/>
  <c r="H15335" i="4"/>
  <c r="H15343" i="4"/>
  <c r="H15351" i="4"/>
  <c r="H15359" i="4"/>
  <c r="H15367" i="4"/>
  <c r="I15367" i="4" s="1"/>
  <c r="H15375" i="4"/>
  <c r="H15383" i="4"/>
  <c r="H15391" i="4"/>
  <c r="I15391" i="4" s="1"/>
  <c r="H15399" i="4"/>
  <c r="H15407" i="4"/>
  <c r="H15415" i="4"/>
  <c r="H15423" i="4"/>
  <c r="H15431" i="4"/>
  <c r="I15431" i="4" s="1"/>
  <c r="H15439" i="4"/>
  <c r="H15447" i="4"/>
  <c r="H15455" i="4"/>
  <c r="I15455" i="4" s="1"/>
  <c r="H15463" i="4"/>
  <c r="H15471" i="4"/>
  <c r="H15479" i="4"/>
  <c r="H15487" i="4"/>
  <c r="H15495" i="4"/>
  <c r="I15495" i="4" s="1"/>
  <c r="H15503" i="4"/>
  <c r="H15511" i="4"/>
  <c r="H15519" i="4"/>
  <c r="I15519" i="4" s="1"/>
  <c r="H15192" i="4"/>
  <c r="H15200" i="4"/>
  <c r="H15208" i="4"/>
  <c r="H15216" i="4"/>
  <c r="H15224" i="4"/>
  <c r="H15232" i="4"/>
  <c r="H15240" i="4"/>
  <c r="H15248" i="4"/>
  <c r="H15256" i="4"/>
  <c r="H15264" i="4"/>
  <c r="H15272" i="4"/>
  <c r="H15280" i="4"/>
  <c r="H15288" i="4"/>
  <c r="H15296" i="4"/>
  <c r="H15304" i="4"/>
  <c r="H15312" i="4"/>
  <c r="H15320" i="4"/>
  <c r="H15328" i="4"/>
  <c r="H15336" i="4"/>
  <c r="H15344" i="4"/>
  <c r="H15352" i="4"/>
  <c r="H15360" i="4"/>
  <c r="H15368" i="4"/>
  <c r="H15376" i="4"/>
  <c r="H15384" i="4"/>
  <c r="H15392" i="4"/>
  <c r="H15400" i="4"/>
  <c r="H15408" i="4"/>
  <c r="H15416" i="4"/>
  <c r="H15424" i="4"/>
  <c r="H15432" i="4"/>
  <c r="H15440" i="4"/>
  <c r="H15448" i="4"/>
  <c r="H15456" i="4"/>
  <c r="H15464" i="4"/>
  <c r="H15472" i="4"/>
  <c r="H15480" i="4"/>
  <c r="H15488" i="4"/>
  <c r="H15496" i="4"/>
  <c r="H15504" i="4"/>
  <c r="H15512" i="4"/>
  <c r="H15520" i="4"/>
  <c r="H15193" i="4"/>
  <c r="H15201" i="4"/>
  <c r="H15209" i="4"/>
  <c r="I15209" i="4" s="1"/>
  <c r="H15217" i="4"/>
  <c r="H15225" i="4"/>
  <c r="I15225" i="4" s="1"/>
  <c r="H15233" i="4"/>
  <c r="I15233" i="4" s="1"/>
  <c r="H15241" i="4"/>
  <c r="H15249" i="4"/>
  <c r="H15257" i="4"/>
  <c r="H15265" i="4"/>
  <c r="H15273" i="4"/>
  <c r="I15273" i="4" s="1"/>
  <c r="H15281" i="4"/>
  <c r="H15289" i="4"/>
  <c r="I15289" i="4" s="1"/>
  <c r="H15297" i="4"/>
  <c r="I15297" i="4" s="1"/>
  <c r="H15305" i="4"/>
  <c r="H15337" i="4"/>
  <c r="H15369" i="4"/>
  <c r="H15401" i="4"/>
  <c r="H15433" i="4"/>
  <c r="I15433" i="4" s="1"/>
  <c r="H15465" i="4"/>
  <c r="H15497" i="4"/>
  <c r="I15497" i="4" s="1"/>
  <c r="H15309" i="4"/>
  <c r="I15309" i="4" s="1"/>
  <c r="H15341" i="4"/>
  <c r="H15373" i="4"/>
  <c r="H15405" i="4"/>
  <c r="I15405" i="4" s="1"/>
  <c r="H15437" i="4"/>
  <c r="H15469" i="4"/>
  <c r="I15469" i="4" s="1"/>
  <c r="H15501" i="4"/>
  <c r="H15313" i="4"/>
  <c r="I15313" i="4" s="1"/>
  <c r="H15345" i="4"/>
  <c r="I15345" i="4" s="1"/>
  <c r="H15377" i="4"/>
  <c r="H15409" i="4"/>
  <c r="H15441" i="4"/>
  <c r="H15473" i="4"/>
  <c r="H15505" i="4"/>
  <c r="I15505" i="4" s="1"/>
  <c r="H15317" i="4"/>
  <c r="H15349" i="4"/>
  <c r="H15381" i="4"/>
  <c r="I15381" i="4" s="1"/>
  <c r="H15413" i="4"/>
  <c r="H15445" i="4"/>
  <c r="H15477" i="4"/>
  <c r="I15477" i="4" s="1"/>
  <c r="H15509" i="4"/>
  <c r="H15321" i="4"/>
  <c r="I15321" i="4" s="1"/>
  <c r="H15353" i="4"/>
  <c r="H15385" i="4"/>
  <c r="I15385" i="4" s="1"/>
  <c r="H15417" i="4"/>
  <c r="I15417" i="4" s="1"/>
  <c r="H15449" i="4"/>
  <c r="H15481" i="4"/>
  <c r="H15513" i="4"/>
  <c r="H15325" i="4"/>
  <c r="H15357" i="4"/>
  <c r="I15357" i="4" s="1"/>
  <c r="H15389" i="4"/>
  <c r="H15421" i="4"/>
  <c r="H15453" i="4"/>
  <c r="I15453" i="4" s="1"/>
  <c r="H15485" i="4"/>
  <c r="H15517" i="4"/>
  <c r="H15329" i="4"/>
  <c r="H15361" i="4"/>
  <c r="H15393" i="4"/>
  <c r="I15393" i="4" s="1"/>
  <c r="H15425" i="4"/>
  <c r="H15457" i="4"/>
  <c r="I15457" i="4" s="1"/>
  <c r="H15489" i="4"/>
  <c r="I15489" i="4" s="1"/>
  <c r="H15333" i="4"/>
  <c r="H15365" i="4"/>
  <c r="H15397" i="4"/>
  <c r="I15397" i="4" s="1"/>
  <c r="H15429" i="4"/>
  <c r="H15461" i="4"/>
  <c r="I15461" i="4" s="1"/>
  <c r="H15493" i="4"/>
  <c r="H7599" i="4"/>
  <c r="H7607" i="4"/>
  <c r="I7607" i="4" s="1"/>
  <c r="H7615" i="4"/>
  <c r="H7623" i="4"/>
  <c r="I7623" i="4" s="1"/>
  <c r="H7631" i="4"/>
  <c r="I7631" i="4" s="1"/>
  <c r="H7639" i="4"/>
  <c r="H7647" i="4"/>
  <c r="I7647" i="4" s="1"/>
  <c r="H7655" i="4"/>
  <c r="H7663" i="4"/>
  <c r="H7671" i="4"/>
  <c r="I7671" i="4" s="1"/>
  <c r="H7679" i="4"/>
  <c r="H7687" i="4"/>
  <c r="I7687" i="4" s="1"/>
  <c r="H7695" i="4"/>
  <c r="I7695" i="4" s="1"/>
  <c r="H7703" i="4"/>
  <c r="H7711" i="4"/>
  <c r="I7711" i="4" s="1"/>
  <c r="H7719" i="4"/>
  <c r="H7727" i="4"/>
  <c r="H7735" i="4"/>
  <c r="I7735" i="4" s="1"/>
  <c r="H7743" i="4"/>
  <c r="H7751" i="4"/>
  <c r="I7751" i="4" s="1"/>
  <c r="H7759" i="4"/>
  <c r="I7759" i="4" s="1"/>
  <c r="H7767" i="4"/>
  <c r="H7775" i="4"/>
  <c r="I7775" i="4" s="1"/>
  <c r="H7783" i="4"/>
  <c r="H7791" i="4"/>
  <c r="H7799" i="4"/>
  <c r="I7799" i="4" s="1"/>
  <c r="H7807" i="4"/>
  <c r="H7815" i="4"/>
  <c r="I7815" i="4" s="1"/>
  <c r="H7823" i="4"/>
  <c r="I7823" i="4" s="1"/>
  <c r="H7831" i="4"/>
  <c r="H7839" i="4"/>
  <c r="I7839" i="4" s="1"/>
  <c r="H7847" i="4"/>
  <c r="H7855" i="4"/>
  <c r="H7863" i="4"/>
  <c r="I7863" i="4" s="1"/>
  <c r="H7871" i="4"/>
  <c r="H7879" i="4"/>
  <c r="I7879" i="4" s="1"/>
  <c r="H7887" i="4"/>
  <c r="I7887" i="4" s="1"/>
  <c r="H7895" i="4"/>
  <c r="H7903" i="4"/>
  <c r="I7903" i="4" s="1"/>
  <c r="H7911" i="4"/>
  <c r="H7919" i="4"/>
  <c r="H7600" i="4"/>
  <c r="I7600" i="4" s="1"/>
  <c r="H7608" i="4"/>
  <c r="H7616" i="4"/>
  <c r="H7624" i="4"/>
  <c r="I7624" i="4" s="1"/>
  <c r="H7632" i="4"/>
  <c r="H7640" i="4"/>
  <c r="I7640" i="4" s="1"/>
  <c r="H7648" i="4"/>
  <c r="H7656" i="4"/>
  <c r="H7664" i="4"/>
  <c r="I7664" i="4" s="1"/>
  <c r="H7672" i="4"/>
  <c r="H7680" i="4"/>
  <c r="H7688" i="4"/>
  <c r="I7688" i="4" s="1"/>
  <c r="H7696" i="4"/>
  <c r="H7704" i="4"/>
  <c r="I7704" i="4" s="1"/>
  <c r="H7712" i="4"/>
  <c r="H7720" i="4"/>
  <c r="H7728" i="4"/>
  <c r="I7728" i="4" s="1"/>
  <c r="H7736" i="4"/>
  <c r="H7744" i="4"/>
  <c r="H7752" i="4"/>
  <c r="I7752" i="4" s="1"/>
  <c r="H7760" i="4"/>
  <c r="H7768" i="4"/>
  <c r="I7768" i="4" s="1"/>
  <c r="H7776" i="4"/>
  <c r="H7784" i="4"/>
  <c r="H7792" i="4"/>
  <c r="I7792" i="4" s="1"/>
  <c r="H7800" i="4"/>
  <c r="H7808" i="4"/>
  <c r="H7816" i="4"/>
  <c r="I7816" i="4" s="1"/>
  <c r="H7824" i="4"/>
  <c r="H7832" i="4"/>
  <c r="I7832" i="4" s="1"/>
  <c r="H7840" i="4"/>
  <c r="H7848" i="4"/>
  <c r="H7856" i="4"/>
  <c r="I7856" i="4" s="1"/>
  <c r="H7864" i="4"/>
  <c r="H7872" i="4"/>
  <c r="H7880" i="4"/>
  <c r="I7880" i="4" s="1"/>
  <c r="H7888" i="4"/>
  <c r="H7896" i="4"/>
  <c r="I7896" i="4" s="1"/>
  <c r="H7904" i="4"/>
  <c r="H7912" i="4"/>
  <c r="H7920" i="4"/>
  <c r="I7920" i="4" s="1"/>
  <c r="H7601" i="4"/>
  <c r="H7609" i="4"/>
  <c r="H7617" i="4"/>
  <c r="I7617" i="4" s="1"/>
  <c r="H7625" i="4"/>
  <c r="I7625" i="4" s="1"/>
  <c r="H7633" i="4"/>
  <c r="I7633" i="4" s="1"/>
  <c r="H7641" i="4"/>
  <c r="H7649" i="4"/>
  <c r="H7657" i="4"/>
  <c r="I7657" i="4" s="1"/>
  <c r="H7665" i="4"/>
  <c r="H7673" i="4"/>
  <c r="H7681" i="4"/>
  <c r="I7681" i="4" s="1"/>
  <c r="H7689" i="4"/>
  <c r="I7689" i="4" s="1"/>
  <c r="H7697" i="4"/>
  <c r="I7697" i="4" s="1"/>
  <c r="H7705" i="4"/>
  <c r="H7713" i="4"/>
  <c r="H7721" i="4"/>
  <c r="I7721" i="4" s="1"/>
  <c r="H7729" i="4"/>
  <c r="H7737" i="4"/>
  <c r="H7745" i="4"/>
  <c r="I7745" i="4" s="1"/>
  <c r="H7753" i="4"/>
  <c r="I7753" i="4" s="1"/>
  <c r="H7761" i="4"/>
  <c r="I7761" i="4" s="1"/>
  <c r="H7769" i="4"/>
  <c r="H7777" i="4"/>
  <c r="H7785" i="4"/>
  <c r="I7785" i="4" s="1"/>
  <c r="H7793" i="4"/>
  <c r="H7801" i="4"/>
  <c r="H7809" i="4"/>
  <c r="I7809" i="4" s="1"/>
  <c r="H7817" i="4"/>
  <c r="I7817" i="4" s="1"/>
  <c r="H7825" i="4"/>
  <c r="I7825" i="4" s="1"/>
  <c r="H7833" i="4"/>
  <c r="H7841" i="4"/>
  <c r="H7849" i="4"/>
  <c r="I7849" i="4" s="1"/>
  <c r="H7857" i="4"/>
  <c r="H7865" i="4"/>
  <c r="H7873" i="4"/>
  <c r="I7873" i="4" s="1"/>
  <c r="H7881" i="4"/>
  <c r="H7889" i="4"/>
  <c r="I7889" i="4" s="1"/>
  <c r="H7897" i="4"/>
  <c r="H7905" i="4"/>
  <c r="H7913" i="4"/>
  <c r="I7913" i="4" s="1"/>
  <c r="H7921" i="4"/>
  <c r="H7602" i="4"/>
  <c r="H7610" i="4"/>
  <c r="H7618" i="4"/>
  <c r="H7626" i="4"/>
  <c r="I7626" i="4" s="1"/>
  <c r="H7634" i="4"/>
  <c r="H7642" i="4"/>
  <c r="H7650" i="4"/>
  <c r="I7650" i="4" s="1"/>
  <c r="H7658" i="4"/>
  <c r="H7666" i="4"/>
  <c r="H7674" i="4"/>
  <c r="H7682" i="4"/>
  <c r="H7690" i="4"/>
  <c r="I7690" i="4" s="1"/>
  <c r="H7698" i="4"/>
  <c r="H7706" i="4"/>
  <c r="H7714" i="4"/>
  <c r="I7714" i="4" s="1"/>
  <c r="H7722" i="4"/>
  <c r="H7730" i="4"/>
  <c r="H7738" i="4"/>
  <c r="H7746" i="4"/>
  <c r="H7754" i="4"/>
  <c r="I7754" i="4" s="1"/>
  <c r="H7762" i="4"/>
  <c r="H7770" i="4"/>
  <c r="H7778" i="4"/>
  <c r="I7778" i="4" s="1"/>
  <c r="H7786" i="4"/>
  <c r="H7794" i="4"/>
  <c r="H7802" i="4"/>
  <c r="H7810" i="4"/>
  <c r="H7818" i="4"/>
  <c r="I7818" i="4" s="1"/>
  <c r="H7826" i="4"/>
  <c r="H7834" i="4"/>
  <c r="H7842" i="4"/>
  <c r="I7842" i="4" s="1"/>
  <c r="H7850" i="4"/>
  <c r="H7858" i="4"/>
  <c r="H7866" i="4"/>
  <c r="H7874" i="4"/>
  <c r="H7882" i="4"/>
  <c r="I7882" i="4" s="1"/>
  <c r="H7890" i="4"/>
  <c r="H7898" i="4"/>
  <c r="H7906" i="4"/>
  <c r="I7906" i="4" s="1"/>
  <c r="H7914" i="4"/>
  <c r="H7922" i="4"/>
  <c r="H7603" i="4"/>
  <c r="H7611" i="4"/>
  <c r="H7619" i="4"/>
  <c r="I7619" i="4" s="1"/>
  <c r="H7627" i="4"/>
  <c r="I7627" i="4" s="1"/>
  <c r="H7635" i="4"/>
  <c r="H7643" i="4"/>
  <c r="I7643" i="4" s="1"/>
  <c r="H7651" i="4"/>
  <c r="H7659" i="4"/>
  <c r="H7667" i="4"/>
  <c r="H7675" i="4"/>
  <c r="H7683" i="4"/>
  <c r="I7683" i="4" s="1"/>
  <c r="H7691" i="4"/>
  <c r="I7691" i="4" s="1"/>
  <c r="H7699" i="4"/>
  <c r="H7707" i="4"/>
  <c r="I7707" i="4" s="1"/>
  <c r="H7715" i="4"/>
  <c r="H7723" i="4"/>
  <c r="H7731" i="4"/>
  <c r="H7739" i="4"/>
  <c r="H7747" i="4"/>
  <c r="I7747" i="4" s="1"/>
  <c r="H7755" i="4"/>
  <c r="I7755" i="4" s="1"/>
  <c r="H7763" i="4"/>
  <c r="H7771" i="4"/>
  <c r="I7771" i="4" s="1"/>
  <c r="H7779" i="4"/>
  <c r="H7787" i="4"/>
  <c r="H7795" i="4"/>
  <c r="H7803" i="4"/>
  <c r="H7811" i="4"/>
  <c r="I7811" i="4" s="1"/>
  <c r="H7819" i="4"/>
  <c r="I7819" i="4" s="1"/>
  <c r="H7827" i="4"/>
  <c r="H7835" i="4"/>
  <c r="I7835" i="4" s="1"/>
  <c r="H7843" i="4"/>
  <c r="H7851" i="4"/>
  <c r="H7859" i="4"/>
  <c r="H7867" i="4"/>
  <c r="H7875" i="4"/>
  <c r="I7875" i="4" s="1"/>
  <c r="H7883" i="4"/>
  <c r="I7883" i="4" s="1"/>
  <c r="H7891" i="4"/>
  <c r="H7899" i="4"/>
  <c r="I7899" i="4" s="1"/>
  <c r="H7907" i="4"/>
  <c r="H7915" i="4"/>
  <c r="H7923" i="4"/>
  <c r="H7596" i="4"/>
  <c r="H7604" i="4"/>
  <c r="I7604" i="4" s="1"/>
  <c r="H7612" i="4"/>
  <c r="H7620" i="4"/>
  <c r="I7620" i="4" s="1"/>
  <c r="H7628" i="4"/>
  <c r="I7628" i="4" s="1"/>
  <c r="H7636" i="4"/>
  <c r="H7644" i="4"/>
  <c r="H7652" i="4"/>
  <c r="H7660" i="4"/>
  <c r="H7668" i="4"/>
  <c r="I7668" i="4" s="1"/>
  <c r="H7676" i="4"/>
  <c r="H7684" i="4"/>
  <c r="I7684" i="4" s="1"/>
  <c r="H7692" i="4"/>
  <c r="I7692" i="4" s="1"/>
  <c r="H7700" i="4"/>
  <c r="H7708" i="4"/>
  <c r="H7716" i="4"/>
  <c r="H7724" i="4"/>
  <c r="H7732" i="4"/>
  <c r="I7732" i="4" s="1"/>
  <c r="H7740" i="4"/>
  <c r="H7748" i="4"/>
  <c r="I7748" i="4" s="1"/>
  <c r="H7756" i="4"/>
  <c r="I7756" i="4" s="1"/>
  <c r="H7764" i="4"/>
  <c r="H7772" i="4"/>
  <c r="H7780" i="4"/>
  <c r="H7788" i="4"/>
  <c r="H7796" i="4"/>
  <c r="I7796" i="4" s="1"/>
  <c r="H7804" i="4"/>
  <c r="H7812" i="4"/>
  <c r="I7812" i="4" s="1"/>
  <c r="H7820" i="4"/>
  <c r="I7820" i="4" s="1"/>
  <c r="H7828" i="4"/>
  <c r="H7836" i="4"/>
  <c r="H7844" i="4"/>
  <c r="H7852" i="4"/>
  <c r="H7860" i="4"/>
  <c r="I7860" i="4" s="1"/>
  <c r="H7868" i="4"/>
  <c r="H7876" i="4"/>
  <c r="I7876" i="4" s="1"/>
  <c r="H7884" i="4"/>
  <c r="I7884" i="4" s="1"/>
  <c r="H7892" i="4"/>
  <c r="H7900" i="4"/>
  <c r="H7908" i="4"/>
  <c r="H7916" i="4"/>
  <c r="H7924" i="4"/>
  <c r="I7924" i="4" s="1"/>
  <c r="H7597" i="4"/>
  <c r="H7605" i="4"/>
  <c r="H7613" i="4"/>
  <c r="I7613" i="4" s="1"/>
  <c r="H7621" i="4"/>
  <c r="H7629" i="4"/>
  <c r="H7637" i="4"/>
  <c r="H7645" i="4"/>
  <c r="H7653" i="4"/>
  <c r="I7653" i="4" s="1"/>
  <c r="H7661" i="4"/>
  <c r="H7669" i="4"/>
  <c r="H7677" i="4"/>
  <c r="I7677" i="4" s="1"/>
  <c r="H7685" i="4"/>
  <c r="H7693" i="4"/>
  <c r="H7701" i="4"/>
  <c r="H7709" i="4"/>
  <c r="H7717" i="4"/>
  <c r="I7717" i="4" s="1"/>
  <c r="H7725" i="4"/>
  <c r="H7733" i="4"/>
  <c r="H7741" i="4"/>
  <c r="I7741" i="4" s="1"/>
  <c r="H7749" i="4"/>
  <c r="H7757" i="4"/>
  <c r="H7765" i="4"/>
  <c r="H7773" i="4"/>
  <c r="H7781" i="4"/>
  <c r="I7781" i="4" s="1"/>
  <c r="H7789" i="4"/>
  <c r="H7797" i="4"/>
  <c r="H7805" i="4"/>
  <c r="I7805" i="4" s="1"/>
  <c r="H7813" i="4"/>
  <c r="H7821" i="4"/>
  <c r="H7829" i="4"/>
  <c r="H7837" i="4"/>
  <c r="H7845" i="4"/>
  <c r="I7845" i="4" s="1"/>
  <c r="H7853" i="4"/>
  <c r="H7861" i="4"/>
  <c r="H7869" i="4"/>
  <c r="I7869" i="4" s="1"/>
  <c r="H7877" i="4"/>
  <c r="H7885" i="4"/>
  <c r="H7893" i="4"/>
  <c r="H7901" i="4"/>
  <c r="H7909" i="4"/>
  <c r="I7909" i="4" s="1"/>
  <c r="H7917" i="4"/>
  <c r="H7925" i="4"/>
  <c r="H7598" i="4"/>
  <c r="I7598" i="4" s="1"/>
  <c r="H7606" i="4"/>
  <c r="I7606" i="4" s="1"/>
  <c r="H7614" i="4"/>
  <c r="H7622" i="4"/>
  <c r="I7622" i="4" s="1"/>
  <c r="H7630" i="4"/>
  <c r="H7638" i="4"/>
  <c r="I7638" i="4" s="1"/>
  <c r="H7646" i="4"/>
  <c r="H7654" i="4"/>
  <c r="H7662" i="4"/>
  <c r="I7662" i="4" s="1"/>
  <c r="H7670" i="4"/>
  <c r="I7670" i="4" s="1"/>
  <c r="H7678" i="4"/>
  <c r="H7686" i="4"/>
  <c r="I7686" i="4" s="1"/>
  <c r="H7694" i="4"/>
  <c r="H7702" i="4"/>
  <c r="I7702" i="4" s="1"/>
  <c r="H7710" i="4"/>
  <c r="H7718" i="4"/>
  <c r="H7726" i="4"/>
  <c r="I7726" i="4" s="1"/>
  <c r="H7734" i="4"/>
  <c r="I7734" i="4" s="1"/>
  <c r="H7742" i="4"/>
  <c r="H7750" i="4"/>
  <c r="I7750" i="4" s="1"/>
  <c r="H7758" i="4"/>
  <c r="H7766" i="4"/>
  <c r="I7766" i="4" s="1"/>
  <c r="H7774" i="4"/>
  <c r="H7782" i="4"/>
  <c r="H7790" i="4"/>
  <c r="I7790" i="4" s="1"/>
  <c r="H7798" i="4"/>
  <c r="I7798" i="4" s="1"/>
  <c r="H7806" i="4"/>
  <c r="H7814" i="4"/>
  <c r="I7814" i="4" s="1"/>
  <c r="H7822" i="4"/>
  <c r="H7830" i="4"/>
  <c r="I7830" i="4" s="1"/>
  <c r="H7838" i="4"/>
  <c r="H7846" i="4"/>
  <c r="H7854" i="4"/>
  <c r="I7854" i="4" s="1"/>
  <c r="H7862" i="4"/>
  <c r="I7862" i="4" s="1"/>
  <c r="H7870" i="4"/>
  <c r="H7878" i="4"/>
  <c r="I7878" i="4" s="1"/>
  <c r="H7886" i="4"/>
  <c r="H7894" i="4"/>
  <c r="I7894" i="4" s="1"/>
  <c r="H7902" i="4"/>
  <c r="H7910" i="4"/>
  <c r="H7918" i="4"/>
  <c r="I7918" i="4" s="1"/>
  <c r="H7926" i="4"/>
  <c r="I7926" i="4" s="1"/>
  <c r="H339" i="4"/>
  <c r="H347" i="4"/>
  <c r="H355" i="4"/>
  <c r="H363" i="4"/>
  <c r="H371" i="4"/>
  <c r="H379" i="4"/>
  <c r="H387" i="4"/>
  <c r="H395" i="4"/>
  <c r="H403" i="4"/>
  <c r="H411" i="4"/>
  <c r="H419" i="4"/>
  <c r="H427" i="4"/>
  <c r="H435" i="4"/>
  <c r="H443" i="4"/>
  <c r="H451" i="4"/>
  <c r="H459" i="4"/>
  <c r="H467" i="4"/>
  <c r="H475" i="4"/>
  <c r="H483" i="4"/>
  <c r="H491" i="4"/>
  <c r="H499" i="4"/>
  <c r="H507" i="4"/>
  <c r="H515" i="4"/>
  <c r="H523" i="4"/>
  <c r="H531" i="4"/>
  <c r="H539" i="4"/>
  <c r="H547" i="4"/>
  <c r="H555" i="4"/>
  <c r="H563" i="4"/>
  <c r="H571" i="4"/>
  <c r="H579" i="4"/>
  <c r="H587" i="4"/>
  <c r="H595" i="4"/>
  <c r="H603" i="4"/>
  <c r="H611" i="4"/>
  <c r="H619" i="4"/>
  <c r="H627" i="4"/>
  <c r="H338" i="4"/>
  <c r="H348" i="4"/>
  <c r="H357" i="4"/>
  <c r="H366" i="4"/>
  <c r="H375" i="4"/>
  <c r="H384" i="4"/>
  <c r="H393" i="4"/>
  <c r="H402" i="4"/>
  <c r="H412" i="4"/>
  <c r="H421" i="4"/>
  <c r="H430" i="4"/>
  <c r="H439" i="4"/>
  <c r="H448" i="4"/>
  <c r="H457" i="4"/>
  <c r="H466" i="4"/>
  <c r="H476" i="4"/>
  <c r="H485" i="4"/>
  <c r="H494" i="4"/>
  <c r="H503" i="4"/>
  <c r="H512" i="4"/>
  <c r="H521" i="4"/>
  <c r="H530" i="4"/>
  <c r="H540" i="4"/>
  <c r="H549" i="4"/>
  <c r="H558" i="4"/>
  <c r="H567" i="4"/>
  <c r="H576" i="4"/>
  <c r="H585" i="4"/>
  <c r="H594" i="4"/>
  <c r="H604" i="4"/>
  <c r="H613" i="4"/>
  <c r="H622" i="4"/>
  <c r="H631" i="4"/>
  <c r="H639" i="4"/>
  <c r="H647" i="4"/>
  <c r="H655" i="4"/>
  <c r="H663" i="4"/>
  <c r="H340" i="4"/>
  <c r="H349" i="4"/>
  <c r="H358" i="4"/>
  <c r="H367" i="4"/>
  <c r="H376" i="4"/>
  <c r="H385" i="4"/>
  <c r="H394" i="4"/>
  <c r="H404" i="4"/>
  <c r="H413" i="4"/>
  <c r="H422" i="4"/>
  <c r="H431" i="4"/>
  <c r="H440" i="4"/>
  <c r="H449" i="4"/>
  <c r="H458" i="4"/>
  <c r="H468" i="4"/>
  <c r="H477" i="4"/>
  <c r="H486" i="4"/>
  <c r="H495" i="4"/>
  <c r="H504" i="4"/>
  <c r="H513" i="4"/>
  <c r="H522" i="4"/>
  <c r="H532" i="4"/>
  <c r="H541" i="4"/>
  <c r="H550" i="4"/>
  <c r="H559" i="4"/>
  <c r="H568" i="4"/>
  <c r="H577" i="4"/>
  <c r="H586" i="4"/>
  <c r="H596" i="4"/>
  <c r="H605" i="4"/>
  <c r="H614" i="4"/>
  <c r="H623" i="4"/>
  <c r="H632" i="4"/>
  <c r="H640" i="4"/>
  <c r="H648" i="4"/>
  <c r="H656" i="4"/>
  <c r="H341" i="4"/>
  <c r="H350" i="4"/>
  <c r="H359" i="4"/>
  <c r="H368" i="4"/>
  <c r="H377" i="4"/>
  <c r="H386" i="4"/>
  <c r="H396" i="4"/>
  <c r="H405" i="4"/>
  <c r="H414" i="4"/>
  <c r="H423" i="4"/>
  <c r="H432" i="4"/>
  <c r="H441" i="4"/>
  <c r="H450" i="4"/>
  <c r="H460" i="4"/>
  <c r="H469" i="4"/>
  <c r="H478" i="4"/>
  <c r="H487" i="4"/>
  <c r="H496" i="4"/>
  <c r="H505" i="4"/>
  <c r="H514" i="4"/>
  <c r="H524" i="4"/>
  <c r="H533" i="4"/>
  <c r="H542" i="4"/>
  <c r="H551" i="4"/>
  <c r="H560" i="4"/>
  <c r="H569" i="4"/>
  <c r="H578" i="4"/>
  <c r="H588" i="4"/>
  <c r="H597" i="4"/>
  <c r="H606" i="4"/>
  <c r="H615" i="4"/>
  <c r="H624" i="4"/>
  <c r="H633" i="4"/>
  <c r="H641" i="4"/>
  <c r="H649" i="4"/>
  <c r="H657" i="4"/>
  <c r="H333" i="4"/>
  <c r="H342" i="4"/>
  <c r="H351" i="4"/>
  <c r="H360" i="4"/>
  <c r="H369" i="4"/>
  <c r="H378" i="4"/>
  <c r="H388" i="4"/>
  <c r="H397" i="4"/>
  <c r="H406" i="4"/>
  <c r="H415" i="4"/>
  <c r="H424" i="4"/>
  <c r="H433" i="4"/>
  <c r="H442" i="4"/>
  <c r="H452" i="4"/>
  <c r="H461" i="4"/>
  <c r="H470" i="4"/>
  <c r="H479" i="4"/>
  <c r="H488" i="4"/>
  <c r="H497" i="4"/>
  <c r="H506" i="4"/>
  <c r="H516" i="4"/>
  <c r="H525" i="4"/>
  <c r="H534" i="4"/>
  <c r="H543" i="4"/>
  <c r="H552" i="4"/>
  <c r="H561" i="4"/>
  <c r="H570" i="4"/>
  <c r="H580" i="4"/>
  <c r="H589" i="4"/>
  <c r="H598" i="4"/>
  <c r="H607" i="4"/>
  <c r="H616" i="4"/>
  <c r="H625" i="4"/>
  <c r="H634" i="4"/>
  <c r="H642" i="4"/>
  <c r="H650" i="4"/>
  <c r="H658" i="4"/>
  <c r="H334" i="4"/>
  <c r="H343" i="4"/>
  <c r="H352" i="4"/>
  <c r="H361" i="4"/>
  <c r="H370" i="4"/>
  <c r="H380" i="4"/>
  <c r="H389" i="4"/>
  <c r="H398" i="4"/>
  <c r="H407" i="4"/>
  <c r="H416" i="4"/>
  <c r="H425" i="4"/>
  <c r="H434" i="4"/>
  <c r="H444" i="4"/>
  <c r="H453" i="4"/>
  <c r="H462" i="4"/>
  <c r="H471" i="4"/>
  <c r="H480" i="4"/>
  <c r="H489" i="4"/>
  <c r="H498" i="4"/>
  <c r="H508" i="4"/>
  <c r="H517" i="4"/>
  <c r="H526" i="4"/>
  <c r="H535" i="4"/>
  <c r="H544" i="4"/>
  <c r="H553" i="4"/>
  <c r="H562" i="4"/>
  <c r="H572" i="4"/>
  <c r="H581" i="4"/>
  <c r="H590" i="4"/>
  <c r="H599" i="4"/>
  <c r="H608" i="4"/>
  <c r="H617" i="4"/>
  <c r="H626" i="4"/>
  <c r="H635" i="4"/>
  <c r="H643" i="4"/>
  <c r="H651" i="4"/>
  <c r="H659" i="4"/>
  <c r="H335" i="4"/>
  <c r="H344" i="4"/>
  <c r="H353" i="4"/>
  <c r="H362" i="4"/>
  <c r="H372" i="4"/>
  <c r="H381" i="4"/>
  <c r="H390" i="4"/>
  <c r="H399" i="4"/>
  <c r="H408" i="4"/>
  <c r="H417" i="4"/>
  <c r="H426" i="4"/>
  <c r="H436" i="4"/>
  <c r="H445" i="4"/>
  <c r="H454" i="4"/>
  <c r="H463" i="4"/>
  <c r="H472" i="4"/>
  <c r="H481" i="4"/>
  <c r="H490" i="4"/>
  <c r="H500" i="4"/>
  <c r="H509" i="4"/>
  <c r="H518" i="4"/>
  <c r="H527" i="4"/>
  <c r="H536" i="4"/>
  <c r="H545" i="4"/>
  <c r="H554" i="4"/>
  <c r="H564" i="4"/>
  <c r="H573" i="4"/>
  <c r="H582" i="4"/>
  <c r="H591" i="4"/>
  <c r="H600" i="4"/>
  <c r="H609" i="4"/>
  <c r="H618" i="4"/>
  <c r="H628" i="4"/>
  <c r="H636" i="4"/>
  <c r="H644" i="4"/>
  <c r="H652" i="4"/>
  <c r="H660" i="4"/>
  <c r="H336" i="4"/>
  <c r="H345" i="4"/>
  <c r="H354" i="4"/>
  <c r="H364" i="4"/>
  <c r="H373" i="4"/>
  <c r="H382" i="4"/>
  <c r="H391" i="4"/>
  <c r="H400" i="4"/>
  <c r="H409" i="4"/>
  <c r="H418" i="4"/>
  <c r="H428" i="4"/>
  <c r="H437" i="4"/>
  <c r="H446" i="4"/>
  <c r="H455" i="4"/>
  <c r="H464" i="4"/>
  <c r="H473" i="4"/>
  <c r="H482" i="4"/>
  <c r="H492" i="4"/>
  <c r="H501" i="4"/>
  <c r="H510" i="4"/>
  <c r="H519" i="4"/>
  <c r="H528" i="4"/>
  <c r="H537" i="4"/>
  <c r="H546" i="4"/>
  <c r="H556" i="4"/>
  <c r="H565" i="4"/>
  <c r="H574" i="4"/>
  <c r="H583" i="4"/>
  <c r="H592" i="4"/>
  <c r="H601" i="4"/>
  <c r="H610" i="4"/>
  <c r="H620" i="4"/>
  <c r="H629" i="4"/>
  <c r="H637" i="4"/>
  <c r="H645" i="4"/>
  <c r="H653" i="4"/>
  <c r="H661" i="4"/>
  <c r="H337" i="4"/>
  <c r="H410" i="4"/>
  <c r="H484" i="4"/>
  <c r="H557" i="4"/>
  <c r="H630" i="4"/>
  <c r="H346" i="4"/>
  <c r="H420" i="4"/>
  <c r="H493" i="4"/>
  <c r="H566" i="4"/>
  <c r="H638" i="4"/>
  <c r="H356" i="4"/>
  <c r="H429" i="4"/>
  <c r="H502" i="4"/>
  <c r="H575" i="4"/>
  <c r="H646" i="4"/>
  <c r="H365" i="4"/>
  <c r="H438" i="4"/>
  <c r="H511" i="4"/>
  <c r="H584" i="4"/>
  <c r="H654" i="4"/>
  <c r="H374" i="4"/>
  <c r="H447" i="4"/>
  <c r="H520" i="4"/>
  <c r="H593" i="4"/>
  <c r="H662" i="4"/>
  <c r="H383" i="4"/>
  <c r="H456" i="4"/>
  <c r="H529" i="4"/>
  <c r="H602" i="4"/>
  <c r="H401" i="4"/>
  <c r="H474" i="4"/>
  <c r="H548" i="4"/>
  <c r="H621" i="4"/>
  <c r="H538" i="4"/>
  <c r="C333" i="4"/>
  <c r="C341" i="4"/>
  <c r="C349" i="4"/>
  <c r="C357" i="4"/>
  <c r="C365" i="4"/>
  <c r="C373" i="4"/>
  <c r="C381" i="4"/>
  <c r="C389" i="4"/>
  <c r="C397" i="4"/>
  <c r="C405" i="4"/>
  <c r="C413" i="4"/>
  <c r="C421" i="4"/>
  <c r="C429" i="4"/>
  <c r="C437" i="4"/>
  <c r="C445" i="4"/>
  <c r="C453" i="4"/>
  <c r="C461" i="4"/>
  <c r="C469" i="4"/>
  <c r="C477" i="4"/>
  <c r="C485" i="4"/>
  <c r="C493" i="4"/>
  <c r="C501" i="4"/>
  <c r="C509" i="4"/>
  <c r="C517" i="4"/>
  <c r="C525" i="4"/>
  <c r="C533" i="4"/>
  <c r="C541" i="4"/>
  <c r="C549" i="4"/>
  <c r="C557" i="4"/>
  <c r="C565" i="4"/>
  <c r="C573" i="4"/>
  <c r="C581" i="4"/>
  <c r="C589" i="4"/>
  <c r="C597" i="4"/>
  <c r="C605" i="4"/>
  <c r="C613" i="4"/>
  <c r="C621" i="4"/>
  <c r="C629" i="4"/>
  <c r="C637" i="4"/>
  <c r="C645" i="4"/>
  <c r="C653" i="4"/>
  <c r="C661" i="4"/>
  <c r="H612" i="4"/>
  <c r="C334" i="4"/>
  <c r="C342" i="4"/>
  <c r="C350" i="4"/>
  <c r="C358" i="4"/>
  <c r="C366" i="4"/>
  <c r="C374" i="4"/>
  <c r="C382" i="4"/>
  <c r="C390" i="4"/>
  <c r="C398" i="4"/>
  <c r="C406" i="4"/>
  <c r="C414" i="4"/>
  <c r="C422" i="4"/>
  <c r="C430" i="4"/>
  <c r="C438" i="4"/>
  <c r="C446" i="4"/>
  <c r="C454" i="4"/>
  <c r="C462" i="4"/>
  <c r="C470" i="4"/>
  <c r="C478" i="4"/>
  <c r="C486" i="4"/>
  <c r="C494" i="4"/>
  <c r="C502" i="4"/>
  <c r="C510" i="4"/>
  <c r="C518" i="4"/>
  <c r="C526" i="4"/>
  <c r="C534" i="4"/>
  <c r="C542" i="4"/>
  <c r="C550" i="4"/>
  <c r="C558" i="4"/>
  <c r="C566" i="4"/>
  <c r="C574" i="4"/>
  <c r="C582" i="4"/>
  <c r="C590" i="4"/>
  <c r="C598" i="4"/>
  <c r="C606" i="4"/>
  <c r="C614" i="4"/>
  <c r="C622" i="4"/>
  <c r="C630" i="4"/>
  <c r="C638" i="4"/>
  <c r="C646" i="4"/>
  <c r="C654" i="4"/>
  <c r="C662" i="4"/>
  <c r="C335" i="4"/>
  <c r="C343" i="4"/>
  <c r="C351" i="4"/>
  <c r="C359" i="4"/>
  <c r="C367" i="4"/>
  <c r="C375" i="4"/>
  <c r="C383" i="4"/>
  <c r="C391" i="4"/>
  <c r="C399" i="4"/>
  <c r="C407" i="4"/>
  <c r="C415" i="4"/>
  <c r="C423" i="4"/>
  <c r="C431" i="4"/>
  <c r="C439" i="4"/>
  <c r="C447" i="4"/>
  <c r="C455" i="4"/>
  <c r="C463" i="4"/>
  <c r="C471" i="4"/>
  <c r="C479" i="4"/>
  <c r="C487" i="4"/>
  <c r="C495" i="4"/>
  <c r="C503" i="4"/>
  <c r="C511" i="4"/>
  <c r="C519" i="4"/>
  <c r="C527" i="4"/>
  <c r="C535" i="4"/>
  <c r="C543" i="4"/>
  <c r="C551" i="4"/>
  <c r="C559" i="4"/>
  <c r="C567" i="4"/>
  <c r="C575" i="4"/>
  <c r="C583" i="4"/>
  <c r="C591" i="4"/>
  <c r="C599" i="4"/>
  <c r="C607" i="4"/>
  <c r="C615" i="4"/>
  <c r="C623" i="4"/>
  <c r="C631" i="4"/>
  <c r="C639" i="4"/>
  <c r="C647" i="4"/>
  <c r="C655" i="4"/>
  <c r="C663" i="4"/>
  <c r="C336" i="4"/>
  <c r="C344" i="4"/>
  <c r="C352" i="4"/>
  <c r="C360" i="4"/>
  <c r="C368" i="4"/>
  <c r="C376" i="4"/>
  <c r="C384" i="4"/>
  <c r="C392" i="4"/>
  <c r="C400" i="4"/>
  <c r="C408" i="4"/>
  <c r="C416" i="4"/>
  <c r="C424" i="4"/>
  <c r="C432" i="4"/>
  <c r="C440" i="4"/>
  <c r="C448" i="4"/>
  <c r="C456" i="4"/>
  <c r="C464" i="4"/>
  <c r="C472" i="4"/>
  <c r="C480" i="4"/>
  <c r="C488" i="4"/>
  <c r="C496" i="4"/>
  <c r="C504" i="4"/>
  <c r="C512" i="4"/>
  <c r="C520" i="4"/>
  <c r="C528" i="4"/>
  <c r="C536" i="4"/>
  <c r="C544" i="4"/>
  <c r="C552" i="4"/>
  <c r="C560" i="4"/>
  <c r="C568" i="4"/>
  <c r="C576" i="4"/>
  <c r="C584" i="4"/>
  <c r="C592" i="4"/>
  <c r="C600" i="4"/>
  <c r="C608" i="4"/>
  <c r="C616" i="4"/>
  <c r="C624" i="4"/>
  <c r="C632" i="4"/>
  <c r="C640" i="4"/>
  <c r="C648" i="4"/>
  <c r="C656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C585" i="4"/>
  <c r="C593" i="4"/>
  <c r="C601" i="4"/>
  <c r="C609" i="4"/>
  <c r="C617" i="4"/>
  <c r="C625" i="4"/>
  <c r="C633" i="4"/>
  <c r="C641" i="4"/>
  <c r="C649" i="4"/>
  <c r="C657" i="4"/>
  <c r="C338" i="4"/>
  <c r="C346" i="4"/>
  <c r="C354" i="4"/>
  <c r="C362" i="4"/>
  <c r="C370" i="4"/>
  <c r="C378" i="4"/>
  <c r="C386" i="4"/>
  <c r="C394" i="4"/>
  <c r="C402" i="4"/>
  <c r="C410" i="4"/>
  <c r="C418" i="4"/>
  <c r="C426" i="4"/>
  <c r="C434" i="4"/>
  <c r="C442" i="4"/>
  <c r="C450" i="4"/>
  <c r="C458" i="4"/>
  <c r="C466" i="4"/>
  <c r="C474" i="4"/>
  <c r="C482" i="4"/>
  <c r="C490" i="4"/>
  <c r="C498" i="4"/>
  <c r="C506" i="4"/>
  <c r="C514" i="4"/>
  <c r="C522" i="4"/>
  <c r="C530" i="4"/>
  <c r="C538" i="4"/>
  <c r="C546" i="4"/>
  <c r="C554" i="4"/>
  <c r="C562" i="4"/>
  <c r="C570" i="4"/>
  <c r="C578" i="4"/>
  <c r="C586" i="4"/>
  <c r="C594" i="4"/>
  <c r="C602" i="4"/>
  <c r="C610" i="4"/>
  <c r="C618" i="4"/>
  <c r="C626" i="4"/>
  <c r="C634" i="4"/>
  <c r="C642" i="4"/>
  <c r="C650" i="4"/>
  <c r="C658" i="4"/>
  <c r="H392" i="4"/>
  <c r="C339" i="4"/>
  <c r="C347" i="4"/>
  <c r="C355" i="4"/>
  <c r="C363" i="4"/>
  <c r="C371" i="4"/>
  <c r="C379" i="4"/>
  <c r="C387" i="4"/>
  <c r="C395" i="4"/>
  <c r="C403" i="4"/>
  <c r="C411" i="4"/>
  <c r="C419" i="4"/>
  <c r="C427" i="4"/>
  <c r="C435" i="4"/>
  <c r="C443" i="4"/>
  <c r="C451" i="4"/>
  <c r="C459" i="4"/>
  <c r="C467" i="4"/>
  <c r="C475" i="4"/>
  <c r="C483" i="4"/>
  <c r="C491" i="4"/>
  <c r="C499" i="4"/>
  <c r="C507" i="4"/>
  <c r="C515" i="4"/>
  <c r="C523" i="4"/>
  <c r="C531" i="4"/>
  <c r="C539" i="4"/>
  <c r="C547" i="4"/>
  <c r="C555" i="4"/>
  <c r="C563" i="4"/>
  <c r="C571" i="4"/>
  <c r="C579" i="4"/>
  <c r="C587" i="4"/>
  <c r="C595" i="4"/>
  <c r="C603" i="4"/>
  <c r="C611" i="4"/>
  <c r="C619" i="4"/>
  <c r="C627" i="4"/>
  <c r="C635" i="4"/>
  <c r="C643" i="4"/>
  <c r="C651" i="4"/>
  <c r="C659" i="4"/>
  <c r="C340" i="4"/>
  <c r="C404" i="4"/>
  <c r="C468" i="4"/>
  <c r="C532" i="4"/>
  <c r="C596" i="4"/>
  <c r="C660" i="4"/>
  <c r="C348" i="4"/>
  <c r="C412" i="4"/>
  <c r="C476" i="4"/>
  <c r="C540" i="4"/>
  <c r="C604" i="4"/>
  <c r="C356" i="4"/>
  <c r="C420" i="4"/>
  <c r="C484" i="4"/>
  <c r="C548" i="4"/>
  <c r="C612" i="4"/>
  <c r="C364" i="4"/>
  <c r="C428" i="4"/>
  <c r="C492" i="4"/>
  <c r="C556" i="4"/>
  <c r="C620" i="4"/>
  <c r="C452" i="4"/>
  <c r="C372" i="4"/>
  <c r="C436" i="4"/>
  <c r="C500" i="4"/>
  <c r="C564" i="4"/>
  <c r="C628" i="4"/>
  <c r="C516" i="4"/>
  <c r="C644" i="4"/>
  <c r="H465" i="4"/>
  <c r="C380" i="4"/>
  <c r="C444" i="4"/>
  <c r="C508" i="4"/>
  <c r="C572" i="4"/>
  <c r="C636" i="4"/>
  <c r="C388" i="4"/>
  <c r="C580" i="4"/>
  <c r="C396" i="4"/>
  <c r="C460" i="4"/>
  <c r="C524" i="4"/>
  <c r="C588" i="4"/>
  <c r="C652" i="4"/>
  <c r="I13283" i="4"/>
  <c r="I13347" i="4"/>
  <c r="I13411" i="4"/>
  <c r="I13475" i="4"/>
  <c r="I13707" i="4"/>
  <c r="I13803" i="4"/>
  <c r="I13866" i="4"/>
  <c r="I13930" i="4"/>
  <c r="I13994" i="4"/>
  <c r="I14058" i="4"/>
  <c r="I14103" i="4"/>
  <c r="I14139" i="4"/>
  <c r="I14163" i="4"/>
  <c r="I14231" i="4"/>
  <c r="I14322" i="4"/>
  <c r="I14386" i="4"/>
  <c r="I14450" i="4"/>
  <c r="I14514" i="4"/>
  <c r="I14779" i="4"/>
  <c r="I14906" i="4"/>
  <c r="I14970" i="4"/>
  <c r="I14986" i="4"/>
  <c r="I15098" i="4"/>
  <c r="I15166" i="4"/>
  <c r="I15310" i="4"/>
  <c r="I15374" i="4"/>
  <c r="I15438" i="4"/>
  <c r="I15638" i="4"/>
  <c r="I15651" i="4"/>
  <c r="I15958" i="4"/>
  <c r="I16082" i="4"/>
  <c r="I16302" i="4"/>
  <c r="I16373" i="4"/>
  <c r="I16401" i="4"/>
  <c r="I16437" i="4"/>
  <c r="I16465" i="4"/>
  <c r="I16501" i="4"/>
  <c r="I16558" i="4"/>
  <c r="I16602" i="4"/>
  <c r="I16662" i="4"/>
  <c r="I16731" i="4"/>
  <c r="I16810" i="4"/>
  <c r="I16901" i="4"/>
  <c r="I16946" i="4"/>
  <c r="I16991" i="4"/>
  <c r="I17014" i="4"/>
  <c r="I17061" i="4"/>
  <c r="I17095" i="4"/>
  <c r="I17131" i="4"/>
  <c r="I17138" i="4"/>
  <c r="I17178" i="4"/>
  <c r="I17223" i="4"/>
  <c r="I17270" i="4"/>
  <c r="I17306" i="4"/>
  <c r="I17351" i="4"/>
  <c r="I17398" i="4"/>
  <c r="I17434" i="4"/>
  <c r="I17479" i="4"/>
  <c r="I17517" i="4"/>
  <c r="I17541" i="4"/>
  <c r="I17569" i="4"/>
  <c r="I17586" i="4"/>
  <c r="I17607" i="4"/>
  <c r="I17630" i="4"/>
  <c r="I17654" i="4"/>
  <c r="I17699" i="4"/>
  <c r="I17709" i="4"/>
  <c r="I17721" i="4"/>
  <c r="I17778" i="4"/>
  <c r="I17799" i="4"/>
  <c r="I17803" i="4"/>
  <c r="I17825" i="4"/>
  <c r="I17927" i="4"/>
  <c r="I18211" i="4"/>
  <c r="I18246" i="4"/>
  <c r="I18290" i="4"/>
  <c r="I18339" i="4"/>
  <c r="I18374" i="4"/>
  <c r="I18418" i="4"/>
  <c r="I18467" i="4"/>
  <c r="I18485" i="4"/>
  <c r="I18495" i="4"/>
  <c r="I18555" i="4"/>
  <c r="I18589" i="4"/>
  <c r="I18626" i="4"/>
  <c r="I18683" i="4"/>
  <c r="I18717" i="4"/>
  <c r="I18754" i="4"/>
  <c r="I18811" i="4"/>
  <c r="I18833" i="4"/>
  <c r="I18847" i="4"/>
  <c r="I18848" i="4"/>
  <c r="I18849" i="4"/>
  <c r="I18862" i="4"/>
  <c r="I18869" i="4"/>
  <c r="I18876" i="4"/>
  <c r="I18883" i="4"/>
  <c r="I18890" i="4"/>
  <c r="I18897" i="4"/>
  <c r="I18906" i="4"/>
  <c r="I18911" i="4"/>
  <c r="I18926" i="4"/>
  <c r="I18933" i="4"/>
  <c r="I18936" i="4"/>
  <c r="I18940" i="4"/>
  <c r="I18947" i="4"/>
  <c r="I18960" i="4"/>
  <c r="I18961" i="4"/>
  <c r="I18975" i="4"/>
  <c r="I18997" i="4"/>
  <c r="I19004" i="4"/>
  <c r="I19011" i="4"/>
  <c r="I19018" i="4"/>
  <c r="I19039" i="4"/>
  <c r="I19048" i="4"/>
  <c r="I19054" i="4"/>
  <c r="I19068" i="4"/>
  <c r="I19075" i="4"/>
  <c r="I19082" i="4"/>
  <c r="I19089" i="4"/>
  <c r="I19103" i="4"/>
  <c r="I19118" i="4"/>
  <c r="I19132" i="4"/>
  <c r="I19136" i="4"/>
  <c r="I19139" i="4"/>
  <c r="I19146" i="4"/>
  <c r="I19281" i="4"/>
  <c r="I19334" i="4"/>
  <c r="I19474" i="4"/>
  <c r="I19499" i="4"/>
  <c r="I19520" i="4"/>
  <c r="I19526" i="4"/>
  <c r="I19545" i="4"/>
  <c r="I19554" i="4"/>
  <c r="I19555" i="4"/>
  <c r="I19563" i="4"/>
  <c r="I19590" i="4"/>
  <c r="I19600" i="4"/>
  <c r="I19609" i="4"/>
  <c r="I19616" i="4"/>
  <c r="I19617" i="4"/>
  <c r="I19618" i="4"/>
  <c r="I19627" i="4"/>
  <c r="I19654" i="4"/>
  <c r="I19673" i="4"/>
  <c r="I19680" i="4"/>
  <c r="I19682" i="4"/>
  <c r="I19689" i="4"/>
  <c r="I19691" i="4"/>
  <c r="I19710" i="4"/>
  <c r="I19718" i="4"/>
  <c r="I19737" i="4"/>
  <c r="I19741" i="4"/>
  <c r="I19746" i="4"/>
  <c r="I19755" i="4"/>
  <c r="I19774" i="4"/>
  <c r="I19782" i="4"/>
  <c r="I19801" i="4"/>
  <c r="I6639" i="4"/>
  <c r="I6703" i="4"/>
  <c r="I6755" i="4"/>
  <c r="I6767" i="4"/>
  <c r="I6831" i="4"/>
  <c r="I6895" i="4"/>
  <c r="I6923" i="4"/>
  <c r="I6946" i="4"/>
  <c r="I6958" i="4"/>
  <c r="I7022" i="4"/>
  <c r="I7086" i="4"/>
  <c r="I7150" i="4"/>
  <c r="I7214" i="4"/>
  <c r="I7291" i="4"/>
  <c r="I7355" i="4"/>
  <c r="I7396" i="4"/>
  <c r="I7413" i="4"/>
  <c r="I7419" i="4"/>
  <c r="I7456" i="4"/>
  <c r="I7511" i="4"/>
  <c r="I7547" i="4"/>
  <c r="I7568" i="4"/>
  <c r="I7571" i="4"/>
  <c r="I7573" i="4"/>
  <c r="I7881" i="4"/>
  <c r="I7938" i="4"/>
  <c r="I7982" i="4"/>
  <c r="I8046" i="4"/>
  <c r="I8110" i="4"/>
  <c r="I8174" i="4"/>
  <c r="I8238" i="4"/>
  <c r="I8319" i="4"/>
  <c r="I8383" i="4"/>
  <c r="I8428" i="4"/>
  <c r="I8447" i="4"/>
  <c r="I8511" i="4"/>
  <c r="I8552" i="4"/>
  <c r="I8575" i="4"/>
  <c r="I8637" i="4"/>
  <c r="I8640" i="4"/>
  <c r="I8710" i="4"/>
  <c r="I8761" i="4"/>
  <c r="I8811" i="4"/>
  <c r="I8832" i="4"/>
  <c r="I8853" i="4"/>
  <c r="I8889" i="4"/>
  <c r="I8902" i="4"/>
  <c r="I8911" i="4"/>
  <c r="I8967" i="4"/>
  <c r="I9031" i="4"/>
  <c r="I9040" i="4"/>
  <c r="I9095" i="4"/>
  <c r="I9159" i="4"/>
  <c r="I9223" i="4"/>
  <c r="I9256" i="4"/>
  <c r="I9261" i="4"/>
  <c r="I9276" i="4"/>
  <c r="I9279" i="4"/>
  <c r="I9291" i="4"/>
  <c r="I9306" i="4"/>
  <c r="I9310" i="4"/>
  <c r="I9313" i="4"/>
  <c r="I9320" i="4"/>
  <c r="I9325" i="4"/>
  <c r="I9340" i="4"/>
  <c r="I9343" i="4"/>
  <c r="I9355" i="4"/>
  <c r="I9370" i="4"/>
  <c r="I9374" i="4"/>
  <c r="I9377" i="4"/>
  <c r="I9384" i="4"/>
  <c r="I9389" i="4"/>
  <c r="I9404" i="4"/>
  <c r="I9407" i="4"/>
  <c r="I9419" i="4"/>
  <c r="I9434" i="4"/>
  <c r="I9438" i="4"/>
  <c r="I9440" i="4"/>
  <c r="I9441" i="4"/>
  <c r="I9448" i="4"/>
  <c r="I9453" i="4"/>
  <c r="I9468" i="4"/>
  <c r="I9471" i="4"/>
  <c r="I9483" i="4"/>
  <c r="I9498" i="4"/>
  <c r="I9502" i="4"/>
  <c r="I9505" i="4"/>
  <c r="I9512" i="4"/>
  <c r="I9517" i="4"/>
  <c r="I9532" i="4"/>
  <c r="I9542" i="4"/>
  <c r="I9547" i="4"/>
  <c r="I9562" i="4"/>
  <c r="I9566" i="4"/>
  <c r="I9569" i="4"/>
  <c r="I9576" i="4"/>
  <c r="I9581" i="4"/>
  <c r="I9596" i="4"/>
  <c r="I9600" i="4"/>
  <c r="I9617" i="4"/>
  <c r="I9621" i="4"/>
  <c r="I9634" i="4"/>
  <c r="I9638" i="4"/>
  <c r="I9643" i="4"/>
  <c r="I9655" i="4"/>
  <c r="I9659" i="4"/>
  <c r="I9660" i="4"/>
  <c r="I9664" i="4"/>
  <c r="I9681" i="4"/>
  <c r="I9685" i="4"/>
  <c r="I9702" i="4"/>
  <c r="I9707" i="4"/>
  <c r="I9724" i="4"/>
  <c r="I9728" i="4"/>
  <c r="I9735" i="4"/>
  <c r="I9745" i="4"/>
  <c r="I9762" i="4"/>
  <c r="I9766" i="4"/>
  <c r="I9771" i="4"/>
  <c r="I9788" i="4"/>
  <c r="I9791" i="4"/>
  <c r="I9792" i="4"/>
  <c r="I9809" i="4"/>
  <c r="I9818" i="4"/>
  <c r="I9826" i="4"/>
  <c r="I9833" i="4"/>
  <c r="I9847" i="4"/>
  <c r="I9848" i="4"/>
  <c r="I9862" i="4"/>
  <c r="I9876" i="4"/>
  <c r="I9883" i="4"/>
  <c r="I9890" i="4"/>
  <c r="I9897" i="4"/>
  <c r="I9911" i="4"/>
  <c r="I9912" i="4"/>
  <c r="I9913" i="4"/>
  <c r="I9918" i="4"/>
  <c r="I9925" i="4"/>
  <c r="I9928" i="4"/>
  <c r="I9932" i="4"/>
  <c r="I9938" i="4"/>
  <c r="I9947" i="4"/>
  <c r="I9958" i="4"/>
  <c r="I9962" i="4"/>
  <c r="I9975" i="4"/>
  <c r="I9977" i="4"/>
  <c r="I9982" i="4"/>
  <c r="I9989" i="4"/>
  <c r="I9992" i="4"/>
  <c r="I9996" i="4"/>
  <c r="I10011" i="4"/>
  <c r="I10026" i="4"/>
  <c r="I10039" i="4"/>
  <c r="I10041" i="4"/>
  <c r="I10046" i="4"/>
  <c r="I10053" i="4"/>
  <c r="I10056" i="4"/>
  <c r="I10060" i="4"/>
  <c r="I10075" i="4"/>
  <c r="I10081" i="4"/>
  <c r="I10090" i="4"/>
  <c r="I10103" i="4"/>
  <c r="I10105" i="4"/>
  <c r="I10110" i="4"/>
  <c r="I10117" i="4"/>
  <c r="I10120" i="4"/>
  <c r="I10124" i="4"/>
  <c r="I10139" i="4"/>
  <c r="I10144" i="4"/>
  <c r="I10154" i="4"/>
  <c r="I10164" i="4"/>
  <c r="I10167" i="4"/>
  <c r="I10169" i="4"/>
  <c r="I10174" i="4"/>
  <c r="I10181" i="4"/>
  <c r="I10184" i="4"/>
  <c r="I10188" i="4"/>
  <c r="I10203" i="4"/>
  <c r="I10207" i="4"/>
  <c r="I10218" i="4"/>
  <c r="I10231" i="4"/>
  <c r="I10233" i="4"/>
  <c r="I10238" i="4"/>
  <c r="I10363" i="4"/>
  <c r="I10427" i="4"/>
  <c r="I10491" i="4"/>
  <c r="I10578" i="4"/>
  <c r="I10593" i="4"/>
  <c r="I10599" i="4"/>
  <c r="I10608" i="4"/>
  <c r="I10614" i="4"/>
  <c r="I10621" i="4"/>
  <c r="I10628" i="4"/>
  <c r="I10635" i="4"/>
  <c r="I10642" i="4"/>
  <c r="I10657" i="4"/>
  <c r="I10663" i="4"/>
  <c r="I10672" i="4"/>
  <c r="I10678" i="4"/>
  <c r="I10685" i="4"/>
  <c r="I10692" i="4"/>
  <c r="I10699" i="4"/>
  <c r="I10706" i="4"/>
  <c r="I10719" i="4"/>
  <c r="I10721" i="4"/>
  <c r="I10727" i="4"/>
  <c r="I10736" i="4"/>
  <c r="I10742" i="4"/>
  <c r="I10749" i="4"/>
  <c r="I10756" i="4"/>
  <c r="I10763" i="4"/>
  <c r="I10770" i="4"/>
  <c r="I10785" i="4"/>
  <c r="I10791" i="4"/>
  <c r="I10800" i="4"/>
  <c r="I10806" i="4"/>
  <c r="I10813" i="4"/>
  <c r="I10820" i="4"/>
  <c r="I10827" i="4"/>
  <c r="I10834" i="4"/>
  <c r="I10849" i="4"/>
  <c r="I10855" i="4"/>
  <c r="I10864" i="4"/>
  <c r="I10870" i="4"/>
  <c r="I10877" i="4"/>
  <c r="I10884" i="4"/>
  <c r="I10891" i="4"/>
  <c r="I10898" i="4"/>
  <c r="I10906" i="4"/>
  <c r="I10910" i="4"/>
  <c r="I10911" i="4"/>
  <c r="I10913" i="4"/>
  <c r="I10917" i="4"/>
  <c r="I10918" i="4"/>
  <c r="I10920" i="4"/>
  <c r="I10921" i="4"/>
  <c r="I10925" i="4"/>
  <c r="I10928" i="4"/>
  <c r="I10932" i="4"/>
  <c r="I10936" i="4"/>
  <c r="I10940" i="4"/>
  <c r="I10944" i="4"/>
  <c r="I10947" i="4"/>
  <c r="I10948" i="4"/>
  <c r="I10955" i="4"/>
  <c r="I10962" i="4"/>
  <c r="I10967" i="4"/>
  <c r="I10970" i="4"/>
  <c r="I10974" i="4"/>
  <c r="I10975" i="4"/>
  <c r="I10977" i="4"/>
  <c r="I10981" i="4"/>
  <c r="I10982" i="4"/>
  <c r="I10984" i="4"/>
  <c r="I10985" i="4"/>
  <c r="I10989" i="4"/>
  <c r="I10992" i="4"/>
  <c r="I10996" i="4"/>
  <c r="I11000" i="4"/>
  <c r="I11004" i="4"/>
  <c r="I11011" i="4"/>
  <c r="I11012" i="4"/>
  <c r="I11019" i="4"/>
  <c r="I11026" i="4"/>
  <c r="I11031" i="4"/>
  <c r="I11034" i="4"/>
  <c r="I11038" i="4"/>
  <c r="I11039" i="4"/>
  <c r="I11041" i="4"/>
  <c r="I11045" i="4"/>
  <c r="I11046" i="4"/>
  <c r="I11048" i="4"/>
  <c r="I11049" i="4"/>
  <c r="I11053" i="4"/>
  <c r="I11056" i="4"/>
  <c r="I11060" i="4"/>
  <c r="I11064" i="4"/>
  <c r="I11068" i="4"/>
  <c r="I11075" i="4"/>
  <c r="I11076" i="4"/>
  <c r="I11083" i="4"/>
  <c r="I11090" i="4"/>
  <c r="I11095" i="4"/>
  <c r="I11098" i="4"/>
  <c r="I11102" i="4"/>
  <c r="I11103" i="4"/>
  <c r="I11105" i="4"/>
  <c r="I11109" i="4"/>
  <c r="I11110" i="4"/>
  <c r="I11112" i="4"/>
  <c r="I11113" i="4"/>
  <c r="I11117" i="4"/>
  <c r="I11120" i="4"/>
  <c r="I11124" i="4"/>
  <c r="I11128" i="4"/>
  <c r="I11132" i="4"/>
  <c r="I11139" i="4"/>
  <c r="I11140" i="4"/>
  <c r="I11147" i="4"/>
  <c r="I11148" i="4"/>
  <c r="I11154" i="4"/>
  <c r="I11159" i="4"/>
  <c r="I11162" i="4"/>
  <c r="I11166" i="4"/>
  <c r="I11167" i="4"/>
  <c r="I11169" i="4"/>
  <c r="I11173" i="4"/>
  <c r="I11174" i="4"/>
  <c r="I11176" i="4"/>
  <c r="I11177" i="4"/>
  <c r="I11181" i="4"/>
  <c r="I11184" i="4"/>
  <c r="I11188" i="4"/>
  <c r="I11192" i="4"/>
  <c r="I11196" i="4"/>
  <c r="I11203" i="4"/>
  <c r="I11204" i="4"/>
  <c r="I11211" i="4"/>
  <c r="I11218" i="4"/>
  <c r="I11223" i="4"/>
  <c r="I11226" i="4"/>
  <c r="I11230" i="4"/>
  <c r="I11231" i="4"/>
  <c r="I11233" i="4"/>
  <c r="I11244" i="4"/>
  <c r="I11258" i="4"/>
  <c r="I11265" i="4"/>
  <c r="I11272" i="4"/>
  <c r="I11278" i="4"/>
  <c r="I11293" i="4"/>
  <c r="I11308" i="4"/>
  <c r="I11315" i="4"/>
  <c r="I11329" i="4"/>
  <c r="I11336" i="4"/>
  <c r="I11342" i="4"/>
  <c r="I11357" i="4"/>
  <c r="I11372" i="4"/>
  <c r="I11386" i="4"/>
  <c r="I11391" i="4"/>
  <c r="I11400" i="4"/>
  <c r="I11406" i="4"/>
  <c r="I11421" i="4"/>
  <c r="I11443" i="4"/>
  <c r="I11449" i="4"/>
  <c r="I11450" i="4"/>
  <c r="I11455" i="4"/>
  <c r="I11464" i="4"/>
  <c r="I11470" i="4"/>
  <c r="I11485" i="4"/>
  <c r="I11500" i="4"/>
  <c r="I11507" i="4"/>
  <c r="I11514" i="4"/>
  <c r="I11519" i="4"/>
  <c r="I11534" i="4"/>
  <c r="I11549" i="4"/>
  <c r="I11564" i="4"/>
  <c r="I11574" i="4"/>
  <c r="I11576" i="4"/>
  <c r="I11581" i="4"/>
  <c r="I11588" i="4"/>
  <c r="I11595" i="4"/>
  <c r="I11610" i="4"/>
  <c r="I11625" i="4"/>
  <c r="I11631" i="4"/>
  <c r="I11638" i="4"/>
  <c r="I11640" i="4"/>
  <c r="I11645" i="4"/>
  <c r="I11652" i="4"/>
  <c r="I11659" i="4"/>
  <c r="I11674" i="4"/>
  <c r="I11689" i="4"/>
  <c r="I11695" i="4"/>
  <c r="I11696" i="4"/>
  <c r="I11702" i="4"/>
  <c r="I11704" i="4"/>
  <c r="I11709" i="4"/>
  <c r="I11716" i="4"/>
  <c r="I11723" i="4"/>
  <c r="I11738" i="4"/>
  <c r="I11753" i="4"/>
  <c r="I11759" i="4"/>
  <c r="I11766" i="4"/>
  <c r="I11768" i="4"/>
  <c r="I11773" i="4"/>
  <c r="I11780" i="4"/>
  <c r="I11787" i="4"/>
  <c r="I11802" i="4"/>
  <c r="I11817" i="4"/>
  <c r="I11823" i="4"/>
  <c r="I11830" i="4"/>
  <c r="I11832" i="4"/>
  <c r="I11837" i="4"/>
  <c r="I11844" i="4"/>
  <c r="I11851" i="4"/>
  <c r="I11866" i="4"/>
  <c r="I11881" i="4"/>
  <c r="I11887" i="4"/>
  <c r="I11894" i="4"/>
  <c r="I11896" i="4"/>
  <c r="I11901" i="4"/>
  <c r="I11902" i="4"/>
  <c r="I11916" i="4"/>
  <c r="I11923" i="4"/>
  <c r="I11931" i="4"/>
  <c r="I11943" i="4"/>
  <c r="I11946" i="4"/>
  <c r="I11950" i="4"/>
  <c r="I11952" i="4"/>
  <c r="I11953" i="4"/>
  <c r="I11960" i="4"/>
  <c r="I11965" i="4"/>
  <c r="I11971" i="4"/>
  <c r="I11976" i="4"/>
  <c r="I11980" i="4"/>
  <c r="I11995" i="4"/>
  <c r="I12007" i="4"/>
  <c r="I12010" i="4"/>
  <c r="I12014" i="4"/>
  <c r="I12017" i="4"/>
  <c r="I12020" i="4"/>
  <c r="I12024" i="4"/>
  <c r="I12029" i="4"/>
  <c r="I12044" i="4"/>
  <c r="I12059" i="4"/>
  <c r="I12064" i="4"/>
  <c r="I12071" i="4"/>
  <c r="I12074" i="4"/>
  <c r="I12078" i="4"/>
  <c r="I12081" i="4"/>
  <c r="I12088" i="4"/>
  <c r="I12093" i="4"/>
  <c r="I12100" i="4"/>
  <c r="I12108" i="4"/>
  <c r="I12123" i="4"/>
  <c r="I12135" i="4"/>
  <c r="I12138" i="4"/>
  <c r="I12141" i="4"/>
  <c r="I12142" i="4"/>
  <c r="I12145" i="4"/>
  <c r="I12152" i="4"/>
  <c r="I12157" i="4"/>
  <c r="I12172" i="4"/>
  <c r="I12175" i="4"/>
  <c r="I12187" i="4"/>
  <c r="I12199" i="4"/>
  <c r="I12202" i="4"/>
  <c r="I12206" i="4"/>
  <c r="I12209" i="4"/>
  <c r="I12216" i="4"/>
  <c r="I12221" i="4"/>
  <c r="I12233" i="4"/>
  <c r="I12239" i="4"/>
  <c r="I12254" i="4"/>
  <c r="I12269" i="4"/>
  <c r="I12276" i="4"/>
  <c r="I12280" i="4"/>
  <c r="I12283" i="4"/>
  <c r="I12290" i="4"/>
  <c r="I12297" i="4"/>
  <c r="I12303" i="4"/>
  <c r="I12318" i="4"/>
  <c r="I12333" i="4"/>
  <c r="I12340" i="4"/>
  <c r="I12344" i="4"/>
  <c r="I12347" i="4"/>
  <c r="I12354" i="4"/>
  <c r="I12361" i="4"/>
  <c r="I12367" i="4"/>
  <c r="I12382" i="4"/>
  <c r="I12397" i="4"/>
  <c r="I12404" i="4"/>
  <c r="I12408" i="4"/>
  <c r="I12411" i="4"/>
  <c r="I12418" i="4"/>
  <c r="I12425" i="4"/>
  <c r="I12431" i="4"/>
  <c r="I12446" i="4"/>
  <c r="I12461" i="4"/>
  <c r="I12468" i="4"/>
  <c r="I12475" i="4"/>
  <c r="I12482" i="4"/>
  <c r="I12489" i="4"/>
  <c r="I12495" i="4"/>
  <c r="I12521" i="4"/>
  <c r="I12522" i="4"/>
  <c r="I12523" i="4"/>
  <c r="I12528" i="4"/>
  <c r="I12535" i="4"/>
  <c r="I12542" i="4"/>
  <c r="I12549" i="4"/>
  <c r="I12556" i="4"/>
  <c r="I12575" i="4"/>
  <c r="I12589" i="4"/>
  <c r="I12596" i="4"/>
  <c r="I12639" i="4"/>
  <c r="I12650" i="4"/>
  <c r="I12653" i="4"/>
  <c r="I12660" i="4"/>
  <c r="I12703" i="4"/>
  <c r="I12717" i="4"/>
  <c r="I12724" i="4"/>
  <c r="I12767" i="4"/>
  <c r="I12781" i="4"/>
  <c r="I12788" i="4"/>
  <c r="I12831" i="4"/>
  <c r="I12845" i="4"/>
  <c r="I12852" i="4"/>
  <c r="I12899" i="4"/>
  <c r="I12910" i="4"/>
  <c r="I12927" i="4"/>
  <c r="I12937" i="4"/>
  <c r="I12973" i="4"/>
  <c r="I12981" i="4"/>
  <c r="I12991" i="4"/>
  <c r="I13001" i="4"/>
  <c r="I13038" i="4"/>
  <c r="I13055" i="4"/>
  <c r="I13065" i="4"/>
  <c r="I13119" i="4"/>
  <c r="I13129" i="4"/>
  <c r="I13155" i="4"/>
  <c r="I13193" i="4"/>
  <c r="I13200" i="4"/>
  <c r="I10311" i="4" l="1"/>
  <c r="I10247" i="4"/>
  <c r="I10223" i="4"/>
  <c r="I10159" i="4"/>
  <c r="I10095" i="4"/>
  <c r="I11535" i="4"/>
  <c r="I11471" i="4"/>
  <c r="I11407" i="4"/>
  <c r="I11343" i="4"/>
  <c r="I11279" i="4"/>
  <c r="I10887" i="4"/>
  <c r="I10823" i="4"/>
  <c r="I10759" i="4"/>
  <c r="I10695" i="4"/>
  <c r="I10631" i="4"/>
  <c r="I10567" i="4"/>
  <c r="I10503" i="4"/>
  <c r="I10439" i="4"/>
  <c r="I10375" i="4"/>
  <c r="I13150" i="4"/>
  <c r="I13086" i="4"/>
  <c r="I13022" i="4"/>
  <c r="I12958" i="4"/>
  <c r="I11733" i="4"/>
  <c r="I11669" i="4"/>
  <c r="I11605" i="4"/>
  <c r="I11565" i="4"/>
  <c r="I11501" i="4"/>
  <c r="I11437" i="4"/>
  <c r="I11373" i="4"/>
  <c r="I11309" i="4"/>
  <c r="I11245" i="4"/>
  <c r="I10845" i="4"/>
  <c r="I10781" i="4"/>
  <c r="I10717" i="4"/>
  <c r="I13171" i="4"/>
  <c r="I13107" i="4"/>
  <c r="I13043" i="4"/>
  <c r="I12979" i="4"/>
  <c r="I12915" i="4"/>
  <c r="I13178" i="4"/>
  <c r="I13114" i="4"/>
  <c r="I13050" i="4"/>
  <c r="I12986" i="4"/>
  <c r="I12922" i="4"/>
  <c r="I13185" i="4"/>
  <c r="I13121" i="4"/>
  <c r="I13057" i="4"/>
  <c r="I12993" i="4"/>
  <c r="I12929" i="4"/>
  <c r="I13192" i="4"/>
  <c r="I13128" i="4"/>
  <c r="I13064" i="4"/>
  <c r="I13000" i="4"/>
  <c r="I12936" i="4"/>
  <c r="I12888" i="4"/>
  <c r="I12824" i="4"/>
  <c r="I12760" i="4"/>
  <c r="I12696" i="4"/>
  <c r="I12632" i="4"/>
  <c r="I12568" i="4"/>
  <c r="I12544" i="4"/>
  <c r="I12480" i="4"/>
  <c r="I12424" i="4"/>
  <c r="I12360" i="4"/>
  <c r="I12296" i="4"/>
  <c r="I12232" i="4"/>
  <c r="I11856" i="4"/>
  <c r="I11792" i="4"/>
  <c r="I11728" i="4"/>
  <c r="I11664" i="4"/>
  <c r="I11600" i="4"/>
  <c r="I11544" i="4"/>
  <c r="I11480" i="4"/>
  <c r="I11416" i="4"/>
  <c r="I11352" i="4"/>
  <c r="I11288" i="4"/>
  <c r="I10031" i="4"/>
  <c r="I9967" i="4"/>
  <c r="I9879" i="4"/>
  <c r="I9807" i="4"/>
  <c r="I9719" i="4"/>
  <c r="I9679" i="4"/>
  <c r="I9623" i="4"/>
  <c r="I9543" i="4"/>
  <c r="I9495" i="4"/>
  <c r="I9431" i="4"/>
  <c r="I9367" i="4"/>
  <c r="I9303" i="4"/>
  <c r="I9199" i="4"/>
  <c r="I9135" i="4"/>
  <c r="I9071" i="4"/>
  <c r="I9007" i="4"/>
  <c r="I8943" i="4"/>
  <c r="I8879" i="4"/>
  <c r="I8815" i="4"/>
  <c r="I8751" i="4"/>
  <c r="I8687" i="4"/>
  <c r="I8623" i="4"/>
  <c r="I8551" i="4"/>
  <c r="I8487" i="4"/>
  <c r="I8423" i="4"/>
  <c r="I8359" i="4"/>
  <c r="I8295" i="4"/>
  <c r="I8231" i="4"/>
  <c r="I8167" i="4"/>
  <c r="I8103" i="4"/>
  <c r="I8039" i="4"/>
  <c r="I7975" i="4"/>
  <c r="I7919" i="4"/>
  <c r="I7855" i="4"/>
  <c r="I7791" i="4"/>
  <c r="I7727" i="4"/>
  <c r="I7663" i="4"/>
  <c r="I7599" i="4"/>
  <c r="I7575" i="4"/>
  <c r="I7479" i="4"/>
  <c r="I7415" i="4"/>
  <c r="I7351" i="4"/>
  <c r="I7287" i="4"/>
  <c r="I7247" i="4"/>
  <c r="I7183" i="4"/>
  <c r="I7119" i="4"/>
  <c r="I7055" i="4"/>
  <c r="I6991" i="4"/>
  <c r="I6871" i="4"/>
  <c r="I6807" i="4"/>
  <c r="I6743" i="4"/>
  <c r="I6679" i="4"/>
  <c r="I6615" i="4"/>
  <c r="I12894" i="4"/>
  <c r="I12838" i="4"/>
  <c r="I12774" i="4"/>
  <c r="I12710" i="4"/>
  <c r="I12646" i="4"/>
  <c r="I12582" i="4"/>
  <c r="I12558" i="4"/>
  <c r="I12462" i="4"/>
  <c r="I12398" i="4"/>
  <c r="I12334" i="4"/>
  <c r="I12270" i="4"/>
  <c r="I11854" i="4"/>
  <c r="I11790" i="4"/>
  <c r="I11726" i="4"/>
  <c r="I11662" i="4"/>
  <c r="I11598" i="4"/>
  <c r="I11550" i="4"/>
  <c r="I11486" i="4"/>
  <c r="I11422" i="4"/>
  <c r="I11358" i="4"/>
  <c r="I11294" i="4"/>
  <c r="I10902" i="4"/>
  <c r="I10838" i="4"/>
  <c r="I10774" i="4"/>
  <c r="I10710" i="4"/>
  <c r="I10646" i="4"/>
  <c r="I10582" i="4"/>
  <c r="I10518" i="4"/>
  <c r="I10454" i="4"/>
  <c r="I10390" i="4"/>
  <c r="I10326" i="4"/>
  <c r="I10262" i="4"/>
  <c r="I10230" i="4"/>
  <c r="I10166" i="4"/>
  <c r="I10102" i="4"/>
  <c r="I10038" i="4"/>
  <c r="I9974" i="4"/>
  <c r="I9894" i="4"/>
  <c r="I9830" i="4"/>
  <c r="I9798" i="4"/>
  <c r="I9734" i="4"/>
  <c r="I9670" i="4"/>
  <c r="I9606" i="4"/>
  <c r="I9526" i="4"/>
  <c r="I9462" i="4"/>
  <c r="I9398" i="4"/>
  <c r="I9334" i="4"/>
  <c r="I9270" i="4"/>
  <c r="I9246" i="4"/>
  <c r="I9182" i="4"/>
  <c r="I9118" i="4"/>
  <c r="I9054" i="4"/>
  <c r="I8990" i="4"/>
  <c r="I8926" i="4"/>
  <c r="I8870" i="4"/>
  <c r="I8806" i="4"/>
  <c r="I8742" i="4"/>
  <c r="I8678" i="4"/>
  <c r="I8614" i="4"/>
  <c r="I8534" i="4"/>
  <c r="I8470" i="4"/>
  <c r="I8406" i="4"/>
  <c r="I8342" i="4"/>
  <c r="I8278" i="4"/>
  <c r="I8222" i="4"/>
  <c r="I8158" i="4"/>
  <c r="I8094" i="4"/>
  <c r="I8030" i="4"/>
  <c r="I7966" i="4"/>
  <c r="I7558" i="4"/>
  <c r="I7446" i="4"/>
  <c r="I7390" i="4"/>
  <c r="I7366" i="4"/>
  <c r="I7278" i="4"/>
  <c r="I7262" i="4"/>
  <c r="I7198" i="4"/>
  <c r="I7134" i="4"/>
  <c r="I7070" i="4"/>
  <c r="I7006" i="4"/>
  <c r="I6942" i="4"/>
  <c r="I6878" i="4"/>
  <c r="I6814" i="4"/>
  <c r="I6750" i="4"/>
  <c r="I6686" i="4"/>
  <c r="I6622" i="4"/>
  <c r="I10653" i="4"/>
  <c r="I10589" i="4"/>
  <c r="I10533" i="4"/>
  <c r="I10469" i="4"/>
  <c r="I10405" i="4"/>
  <c r="I10341" i="4"/>
  <c r="I10277" i="4"/>
  <c r="I10237" i="4"/>
  <c r="I10173" i="4"/>
  <c r="I10109" i="4"/>
  <c r="I10045" i="4"/>
  <c r="I9981" i="4"/>
  <c r="I9917" i="4"/>
  <c r="I9901" i="4"/>
  <c r="I9837" i="4"/>
  <c r="I9781" i="4"/>
  <c r="I9717" i="4"/>
  <c r="I9653" i="4"/>
  <c r="I9589" i="4"/>
  <c r="I9541" i="4"/>
  <c r="I9477" i="4"/>
  <c r="I9413" i="4"/>
  <c r="I9349" i="4"/>
  <c r="I9285" i="4"/>
  <c r="I9189" i="4"/>
  <c r="I9125" i="4"/>
  <c r="I9061" i="4"/>
  <c r="I8997" i="4"/>
  <c r="I8933" i="4"/>
  <c r="I8885" i="4"/>
  <c r="I8821" i="4"/>
  <c r="I8757" i="4"/>
  <c r="I8693" i="4"/>
  <c r="I8629" i="4"/>
  <c r="I8541" i="4"/>
  <c r="I8477" i="4"/>
  <c r="I8413" i="4"/>
  <c r="I8349" i="4"/>
  <c r="I8285" i="4"/>
  <c r="I8229" i="4"/>
  <c r="I8165" i="4"/>
  <c r="I8101" i="4"/>
  <c r="I8037" i="4"/>
  <c r="I7973" i="4"/>
  <c r="I7541" i="4"/>
  <c r="I7445" i="4"/>
  <c r="I7381" i="4"/>
  <c r="I7317" i="4"/>
  <c r="I7213" i="4"/>
  <c r="I7149" i="4"/>
  <c r="I7085" i="4"/>
  <c r="I7021" i="4"/>
  <c r="I6957" i="4"/>
  <c r="I6893" i="4"/>
  <c r="I6829" i="4"/>
  <c r="I6765" i="4"/>
  <c r="I6701" i="4"/>
  <c r="I6637" i="4"/>
  <c r="I12843" i="4"/>
  <c r="I12779" i="4"/>
  <c r="I12715" i="4"/>
  <c r="I12651" i="4"/>
  <c r="I12587" i="4"/>
  <c r="I12539" i="4"/>
  <c r="I12491" i="4"/>
  <c r="I12427" i="4"/>
  <c r="I12363" i="4"/>
  <c r="I12299" i="4"/>
  <c r="I12235" i="4"/>
  <c r="I11875" i="4"/>
  <c r="I11811" i="4"/>
  <c r="I11747" i="4"/>
  <c r="I11683" i="4"/>
  <c r="I11619" i="4"/>
  <c r="I11523" i="4"/>
  <c r="I11459" i="4"/>
  <c r="I11395" i="4"/>
  <c r="I11331" i="4"/>
  <c r="I11267" i="4"/>
  <c r="I10859" i="4"/>
  <c r="I10795" i="4"/>
  <c r="I10731" i="4"/>
  <c r="I10667" i="4"/>
  <c r="I10603" i="4"/>
  <c r="I10563" i="4"/>
  <c r="I10499" i="4"/>
  <c r="I10435" i="4"/>
  <c r="I10371" i="4"/>
  <c r="I10307" i="4"/>
  <c r="I10195" i="4"/>
  <c r="I10131" i="4"/>
  <c r="I10067" i="4"/>
  <c r="I10003" i="4"/>
  <c r="I9939" i="4"/>
  <c r="I9851" i="4"/>
  <c r="I9803" i="4"/>
  <c r="I9739" i="4"/>
  <c r="I9675" i="4"/>
  <c r="I9611" i="4"/>
  <c r="I9571" i="4"/>
  <c r="I9507" i="4"/>
  <c r="I9443" i="4"/>
  <c r="I9379" i="4"/>
  <c r="I9315" i="4"/>
  <c r="I9251" i="4"/>
  <c r="I9203" i="4"/>
  <c r="I9139" i="4"/>
  <c r="I9075" i="4"/>
  <c r="I9011" i="4"/>
  <c r="I8947" i="4"/>
  <c r="I8907" i="4"/>
  <c r="I8843" i="4"/>
  <c r="I8779" i="4"/>
  <c r="I8715" i="4"/>
  <c r="I8651" i="4"/>
  <c r="I8571" i="4"/>
  <c r="I8507" i="4"/>
  <c r="I8443" i="4"/>
  <c r="I8379" i="4"/>
  <c r="I8315" i="4"/>
  <c r="I8243" i="4"/>
  <c r="I8179" i="4"/>
  <c r="I8115" i="4"/>
  <c r="I8051" i="4"/>
  <c r="I7987" i="4"/>
  <c r="I7579" i="4"/>
  <c r="I7515" i="4"/>
  <c r="I7427" i="4"/>
  <c r="I7363" i="4"/>
  <c r="I7299" i="4"/>
  <c r="I7211" i="4"/>
  <c r="I7147" i="4"/>
  <c r="I7083" i="4"/>
  <c r="I7019" i="4"/>
  <c r="I6955" i="4"/>
  <c r="I6915" i="4"/>
  <c r="I6851" i="4"/>
  <c r="I6787" i="4"/>
  <c r="I6723" i="4"/>
  <c r="I6659" i="4"/>
  <c r="I12858" i="4"/>
  <c r="I12794" i="4"/>
  <c r="I12730" i="4"/>
  <c r="I12666" i="4"/>
  <c r="I12602" i="4"/>
  <c r="I12538" i="4"/>
  <c r="I12434" i="4"/>
  <c r="I12370" i="4"/>
  <c r="I12306" i="4"/>
  <c r="I12242" i="4"/>
  <c r="I11890" i="4"/>
  <c r="I11826" i="4"/>
  <c r="I11762" i="4"/>
  <c r="I11698" i="4"/>
  <c r="I11634" i="4"/>
  <c r="I11570" i="4"/>
  <c r="I11530" i="4"/>
  <c r="I11466" i="4"/>
  <c r="I11402" i="4"/>
  <c r="I11338" i="4"/>
  <c r="I11274" i="4"/>
  <c r="I10866" i="4"/>
  <c r="I10802" i="4"/>
  <c r="I10738" i="4"/>
  <c r="I10674" i="4"/>
  <c r="I10610" i="4"/>
  <c r="I10570" i="4"/>
  <c r="I10506" i="4"/>
  <c r="I10442" i="4"/>
  <c r="I10378" i="4"/>
  <c r="I10314" i="4"/>
  <c r="I10250" i="4"/>
  <c r="I10210" i="4"/>
  <c r="I10146" i="4"/>
  <c r="I10082" i="4"/>
  <c r="I10018" i="4"/>
  <c r="I9954" i="4"/>
  <c r="I9858" i="4"/>
  <c r="I9802" i="4"/>
  <c r="I9746" i="4"/>
  <c r="I9666" i="4"/>
  <c r="I9602" i="4"/>
  <c r="I9522" i="4"/>
  <c r="I9458" i="4"/>
  <c r="I9394" i="4"/>
  <c r="I9330" i="4"/>
  <c r="I9266" i="4"/>
  <c r="I9218" i="4"/>
  <c r="I9154" i="4"/>
  <c r="I9090" i="4"/>
  <c r="I9026" i="4"/>
  <c r="I8962" i="4"/>
  <c r="I8914" i="4"/>
  <c r="I8850" i="4"/>
  <c r="I8786" i="4"/>
  <c r="I8722" i="4"/>
  <c r="I8658" i="4"/>
  <c r="I8594" i="4"/>
  <c r="I8586" i="4"/>
  <c r="I8522" i="4"/>
  <c r="I8458" i="4"/>
  <c r="I8394" i="4"/>
  <c r="I8330" i="4"/>
  <c r="I8266" i="4"/>
  <c r="I8250" i="4"/>
  <c r="I8186" i="4"/>
  <c r="I8122" i="4"/>
  <c r="I8058" i="4"/>
  <c r="I7994" i="4"/>
  <c r="I7930" i="4"/>
  <c r="I7562" i="4"/>
  <c r="I7402" i="4"/>
  <c r="I7322" i="4"/>
  <c r="I7306" i="4"/>
  <c r="I7234" i="4"/>
  <c r="I7194" i="4"/>
  <c r="I7098" i="4"/>
  <c r="I7026" i="4"/>
  <c r="I6954" i="4"/>
  <c r="I6850" i="4"/>
  <c r="I6810" i="4"/>
  <c r="I6698" i="4"/>
  <c r="I6674" i="4"/>
  <c r="I6650" i="4"/>
  <c r="I12873" i="4"/>
  <c r="I12809" i="4"/>
  <c r="I12745" i="4"/>
  <c r="I12681" i="4"/>
  <c r="I12617" i="4"/>
  <c r="I12537" i="4"/>
  <c r="I12441" i="4"/>
  <c r="I12377" i="4"/>
  <c r="I12313" i="4"/>
  <c r="I12249" i="4"/>
  <c r="I11841" i="4"/>
  <c r="I11777" i="4"/>
  <c r="I11713" i="4"/>
  <c r="I11649" i="4"/>
  <c r="I11585" i="4"/>
  <c r="I11537" i="4"/>
  <c r="I11473" i="4"/>
  <c r="I11409" i="4"/>
  <c r="I11345" i="4"/>
  <c r="I11281" i="4"/>
  <c r="I10881" i="4"/>
  <c r="I10817" i="4"/>
  <c r="I10753" i="4"/>
  <c r="I10689" i="4"/>
  <c r="I10625" i="4"/>
  <c r="I10513" i="4"/>
  <c r="I10449" i="4"/>
  <c r="I10385" i="4"/>
  <c r="I10321" i="4"/>
  <c r="I10257" i="4"/>
  <c r="I10225" i="4"/>
  <c r="I10161" i="4"/>
  <c r="I10097" i="4"/>
  <c r="I10033" i="4"/>
  <c r="I9969" i="4"/>
  <c r="I9865" i="4"/>
  <c r="I9777" i="4"/>
  <c r="I9713" i="4"/>
  <c r="I9649" i="4"/>
  <c r="I9585" i="4"/>
  <c r="I9529" i="4"/>
  <c r="I9465" i="4"/>
  <c r="I9401" i="4"/>
  <c r="I9337" i="4"/>
  <c r="I9273" i="4"/>
  <c r="I9233" i="4"/>
  <c r="I9169" i="4"/>
  <c r="I9105" i="4"/>
  <c r="I9041" i="4"/>
  <c r="I8977" i="4"/>
  <c r="I8857" i="4"/>
  <c r="I8793" i="4"/>
  <c r="I8729" i="4"/>
  <c r="I8665" i="4"/>
  <c r="I8601" i="4"/>
  <c r="I8537" i="4"/>
  <c r="I8473" i="4"/>
  <c r="I8409" i="4"/>
  <c r="I8345" i="4"/>
  <c r="I8281" i="4"/>
  <c r="I8201" i="4"/>
  <c r="I8137" i="4"/>
  <c r="I8073" i="4"/>
  <c r="I8009" i="4"/>
  <c r="I7945" i="4"/>
  <c r="I7545" i="4"/>
  <c r="I7489" i="4"/>
  <c r="I7425" i="4"/>
  <c r="I7361" i="4"/>
  <c r="I7297" i="4"/>
  <c r="I7217" i="4"/>
  <c r="I7153" i="4"/>
  <c r="I7089" i="4"/>
  <c r="I7025" i="4"/>
  <c r="I6961" i="4"/>
  <c r="I6921" i="4"/>
  <c r="I6857" i="4"/>
  <c r="I6793" i="4"/>
  <c r="I6729" i="4"/>
  <c r="I6665" i="4"/>
  <c r="I10896" i="4"/>
  <c r="I10832" i="4"/>
  <c r="I10768" i="4"/>
  <c r="I10704" i="4"/>
  <c r="I10640" i="4"/>
  <c r="I10576" i="4"/>
  <c r="I10520" i="4"/>
  <c r="I10456" i="4"/>
  <c r="I10392" i="4"/>
  <c r="I10328" i="4"/>
  <c r="I10264" i="4"/>
  <c r="I10240" i="4"/>
  <c r="I10176" i="4"/>
  <c r="I10112" i="4"/>
  <c r="I10048" i="4"/>
  <c r="I9984" i="4"/>
  <c r="I9920" i="4"/>
  <c r="I9880" i="4"/>
  <c r="I9760" i="4"/>
  <c r="I9696" i="4"/>
  <c r="I9632" i="4"/>
  <c r="I9536" i="4"/>
  <c r="I9472" i="4"/>
  <c r="I9408" i="4"/>
  <c r="I9344" i="4"/>
  <c r="I9280" i="4"/>
  <c r="I9248" i="4"/>
  <c r="I9184" i="4"/>
  <c r="I9120" i="4"/>
  <c r="I9056" i="4"/>
  <c r="I8992" i="4"/>
  <c r="I8928" i="4"/>
  <c r="I8864" i="4"/>
  <c r="I8800" i="4"/>
  <c r="I8736" i="4"/>
  <c r="I8672" i="4"/>
  <c r="I8608" i="4"/>
  <c r="I8544" i="4"/>
  <c r="I8480" i="4"/>
  <c r="I8416" i="4"/>
  <c r="I8352" i="4"/>
  <c r="I8288" i="4"/>
  <c r="I8216" i="4"/>
  <c r="I8152" i="4"/>
  <c r="I8088" i="4"/>
  <c r="I8024" i="4"/>
  <c r="I7960" i="4"/>
  <c r="I7592" i="4"/>
  <c r="I7528" i="4"/>
  <c r="I7488" i="4"/>
  <c r="I7424" i="4"/>
  <c r="I7360" i="4"/>
  <c r="I7296" i="4"/>
  <c r="I7232" i="4"/>
  <c r="I7168" i="4"/>
  <c r="I7104" i="4"/>
  <c r="I7040" i="4"/>
  <c r="I6976" i="4"/>
  <c r="I6928" i="4"/>
  <c r="I6864" i="4"/>
  <c r="I6800" i="4"/>
  <c r="I6736" i="4"/>
  <c r="I6672" i="4"/>
  <c r="I6608" i="4"/>
  <c r="I12999" i="4"/>
  <c r="I12935" i="4"/>
  <c r="I12887" i="4"/>
  <c r="I12631" i="4"/>
  <c r="I12439" i="4"/>
  <c r="I12311" i="4"/>
  <c r="I12247" i="4"/>
  <c r="I11399" i="4"/>
  <c r="I10815" i="4"/>
  <c r="I10559" i="4"/>
  <c r="I10495" i="4"/>
  <c r="I10431" i="4"/>
  <c r="I10367" i="4"/>
  <c r="I10151" i="4"/>
  <c r="I10087" i="4"/>
  <c r="I9959" i="4"/>
  <c r="I9127" i="4"/>
  <c r="I9063" i="4"/>
  <c r="I8543" i="4"/>
  <c r="I8223" i="4"/>
  <c r="I8159" i="4"/>
  <c r="I7719" i="4"/>
  <c r="I7567" i="4"/>
  <c r="I7471" i="4"/>
  <c r="I7407" i="4"/>
  <c r="I7111" i="4"/>
  <c r="I7047" i="4"/>
  <c r="I6927" i="4"/>
  <c r="I6863" i="4"/>
  <c r="I6799" i="4"/>
  <c r="I6735" i="4"/>
  <c r="I13142" i="4"/>
  <c r="I13078" i="4"/>
  <c r="I13014" i="4"/>
  <c r="I12950" i="4"/>
  <c r="I12830" i="4"/>
  <c r="I12766" i="4"/>
  <c r="I12702" i="4"/>
  <c r="I12638" i="4"/>
  <c r="I12574" i="4"/>
  <c r="I12550" i="4"/>
  <c r="I12454" i="4"/>
  <c r="I12390" i="4"/>
  <c r="I12326" i="4"/>
  <c r="I12262" i="4"/>
  <c r="I13191" i="4"/>
  <c r="I13063" i="4"/>
  <c r="I12823" i="4"/>
  <c r="I12759" i="4"/>
  <c r="I12695" i="4"/>
  <c r="I12543" i="4"/>
  <c r="I12375" i="4"/>
  <c r="I11775" i="4"/>
  <c r="I11711" i="4"/>
  <c r="I11647" i="4"/>
  <c r="I11527" i="4"/>
  <c r="I11463" i="4"/>
  <c r="I11335" i="4"/>
  <c r="I11271" i="4"/>
  <c r="I10623" i="4"/>
  <c r="I9871" i="4"/>
  <c r="I9775" i="4"/>
  <c r="I9671" i="4"/>
  <c r="I9191" i="4"/>
  <c r="I8999" i="4"/>
  <c r="I8935" i="4"/>
  <c r="I8871" i="4"/>
  <c r="I8743" i="4"/>
  <c r="I8479" i="4"/>
  <c r="I8351" i="4"/>
  <c r="I8287" i="4"/>
  <c r="I8031" i="4"/>
  <c r="I7911" i="4"/>
  <c r="I7783" i="4"/>
  <c r="I7655" i="4"/>
  <c r="I7343" i="4"/>
  <c r="I7239" i="4"/>
  <c r="I6983" i="4"/>
  <c r="I6671" i="4"/>
  <c r="I13157" i="4"/>
  <c r="I13093" i="4"/>
  <c r="I13029" i="4"/>
  <c r="I12965" i="4"/>
  <c r="I12901" i="4"/>
  <c r="I12837" i="4"/>
  <c r="I12773" i="4"/>
  <c r="I12709" i="4"/>
  <c r="I12645" i="4"/>
  <c r="I12581" i="4"/>
  <c r="I12557" i="4"/>
  <c r="I12469" i="4"/>
  <c r="I12405" i="4"/>
  <c r="I12341" i="4"/>
  <c r="I12277" i="4"/>
  <c r="I13127" i="4"/>
  <c r="I12567" i="4"/>
  <c r="I11839" i="4"/>
  <c r="I11583" i="4"/>
  <c r="I10879" i="4"/>
  <c r="I10751" i="4"/>
  <c r="I10687" i="4"/>
  <c r="I10303" i="4"/>
  <c r="I10215" i="4"/>
  <c r="I10023" i="4"/>
  <c r="I9615" i="4"/>
  <c r="I8807" i="4"/>
  <c r="I8679" i="4"/>
  <c r="I8615" i="4"/>
  <c r="I8415" i="4"/>
  <c r="I8095" i="4"/>
  <c r="I7967" i="4"/>
  <c r="I7847" i="4"/>
  <c r="I7279" i="4"/>
  <c r="I7175" i="4"/>
  <c r="I6607" i="4"/>
  <c r="I13172" i="4"/>
  <c r="I13108" i="4"/>
  <c r="I13044" i="4"/>
  <c r="I12980" i="4"/>
  <c r="I12916" i="4"/>
  <c r="I12844" i="4"/>
  <c r="I12780" i="4"/>
  <c r="I12716" i="4"/>
  <c r="I12652" i="4"/>
  <c r="I12588" i="4"/>
  <c r="I12500" i="4"/>
  <c r="I12476" i="4"/>
  <c r="I12412" i="4"/>
  <c r="I12348" i="4"/>
  <c r="I12284" i="4"/>
  <c r="I13170" i="4"/>
  <c r="I13106" i="4"/>
  <c r="I13042" i="4"/>
  <c r="I12978" i="4"/>
  <c r="I12914" i="4"/>
  <c r="I12850" i="4"/>
  <c r="I12786" i="4"/>
  <c r="I12722" i="4"/>
  <c r="I12658" i="4"/>
  <c r="I12594" i="4"/>
  <c r="I12530" i="4"/>
  <c r="I12490" i="4"/>
  <c r="I12426" i="4"/>
  <c r="I12362" i="4"/>
  <c r="I12298" i="4"/>
  <c r="I12234" i="4"/>
  <c r="I13177" i="4"/>
  <c r="I13113" i="4"/>
  <c r="I13049" i="4"/>
  <c r="I12985" i="4"/>
  <c r="I12921" i="4"/>
  <c r="I12865" i="4"/>
  <c r="I12801" i="4"/>
  <c r="I12737" i="4"/>
  <c r="I12673" i="4"/>
  <c r="I12609" i="4"/>
  <c r="I12529" i="4"/>
  <c r="I12433" i="4"/>
  <c r="I12369" i="4"/>
  <c r="I12305" i="4"/>
  <c r="I12241" i="4"/>
  <c r="I11897" i="4"/>
  <c r="I11833" i="4"/>
  <c r="I11769" i="4"/>
  <c r="I11705" i="4"/>
  <c r="I11641" i="4"/>
  <c r="I11577" i="4"/>
  <c r="I11529" i="4"/>
  <c r="I11465" i="4"/>
  <c r="I11401" i="4"/>
  <c r="I11337" i="4"/>
  <c r="I11273" i="4"/>
  <c r="I10873" i="4"/>
  <c r="I10809" i="4"/>
  <c r="I10745" i="4"/>
  <c r="I10681" i="4"/>
  <c r="I10617" i="4"/>
  <c r="I10569" i="4"/>
  <c r="I10505" i="4"/>
  <c r="I10441" i="4"/>
  <c r="I10377" i="4"/>
  <c r="I10313" i="4"/>
  <c r="I10249" i="4"/>
  <c r="I10217" i="4"/>
  <c r="I10153" i="4"/>
  <c r="I10089" i="4"/>
  <c r="I10025" i="4"/>
  <c r="I9961" i="4"/>
  <c r="I9857" i="4"/>
  <c r="I9769" i="4"/>
  <c r="I9705" i="4"/>
  <c r="I9641" i="4"/>
  <c r="I9521" i="4"/>
  <c r="I9457" i="4"/>
  <c r="I9393" i="4"/>
  <c r="I9329" i="4"/>
  <c r="I9265" i="4"/>
  <c r="I9225" i="4"/>
  <c r="I9161" i="4"/>
  <c r="I9097" i="4"/>
  <c r="I9033" i="4"/>
  <c r="I8969" i="4"/>
  <c r="I8913" i="4"/>
  <c r="I8849" i="4"/>
  <c r="I8785" i="4"/>
  <c r="I8721" i="4"/>
  <c r="I8657" i="4"/>
  <c r="I8593" i="4"/>
  <c r="I8529" i="4"/>
  <c r="I8465" i="4"/>
  <c r="I8401" i="4"/>
  <c r="I8337" i="4"/>
  <c r="I8273" i="4"/>
  <c r="I8257" i="4"/>
  <c r="I8193" i="4"/>
  <c r="I8129" i="4"/>
  <c r="I8065" i="4"/>
  <c r="I8001" i="4"/>
  <c r="I7937" i="4"/>
  <c r="I7897" i="4"/>
  <c r="I7833" i="4"/>
  <c r="I7769" i="4"/>
  <c r="I7705" i="4"/>
  <c r="I7641" i="4"/>
  <c r="I7537" i="4"/>
  <c r="I7481" i="4"/>
  <c r="I7417" i="4"/>
  <c r="I7353" i="4"/>
  <c r="I7289" i="4"/>
  <c r="I7209" i="4"/>
  <c r="I7145" i="4"/>
  <c r="I7081" i="4"/>
  <c r="I7017" i="4"/>
  <c r="I6953" i="4"/>
  <c r="I6913" i="4"/>
  <c r="I6849" i="4"/>
  <c r="I6785" i="4"/>
  <c r="I6721" i="4"/>
  <c r="I13184" i="4"/>
  <c r="I13120" i="4"/>
  <c r="I13056" i="4"/>
  <c r="I12992" i="4"/>
  <c r="I12928" i="4"/>
  <c r="I12880" i="4"/>
  <c r="I12816" i="4"/>
  <c r="I12752" i="4"/>
  <c r="I12688" i="4"/>
  <c r="I12624" i="4"/>
  <c r="I12536" i="4"/>
  <c r="I12472" i="4"/>
  <c r="I12416" i="4"/>
  <c r="I12352" i="4"/>
  <c r="I12288" i="4"/>
  <c r="I11846" i="4"/>
  <c r="I11782" i="4"/>
  <c r="I11718" i="4"/>
  <c r="I11654" i="4"/>
  <c r="I11590" i="4"/>
  <c r="I11542" i="4"/>
  <c r="I11478" i="4"/>
  <c r="I11414" i="4"/>
  <c r="I11350" i="4"/>
  <c r="I11286" i="4"/>
  <c r="I10894" i="4"/>
  <c r="I10830" i="4"/>
  <c r="I10766" i="4"/>
  <c r="I10702" i="4"/>
  <c r="I10638" i="4"/>
  <c r="I10574" i="4"/>
  <c r="I10510" i="4"/>
  <c r="I10446" i="4"/>
  <c r="I10382" i="4"/>
  <c r="I10318" i="4"/>
  <c r="I10254" i="4"/>
  <c r="I10222" i="4"/>
  <c r="I10158" i="4"/>
  <c r="I10094" i="4"/>
  <c r="I10030" i="4"/>
  <c r="I9966" i="4"/>
  <c r="I9886" i="4"/>
  <c r="I9822" i="4"/>
  <c r="I9790" i="4"/>
  <c r="I9726" i="4"/>
  <c r="I9662" i="4"/>
  <c r="I9598" i="4"/>
  <c r="I9518" i="4"/>
  <c r="I9454" i="4"/>
  <c r="I9390" i="4"/>
  <c r="I9326" i="4"/>
  <c r="I9262" i="4"/>
  <c r="I9238" i="4"/>
  <c r="I9174" i="4"/>
  <c r="I9110" i="4"/>
  <c r="I11853" i="4"/>
  <c r="I11789" i="4"/>
  <c r="I11725" i="4"/>
  <c r="I11661" i="4"/>
  <c r="I11597" i="4"/>
  <c r="I11557" i="4"/>
  <c r="I11493" i="4"/>
  <c r="I11429" i="4"/>
  <c r="I11365" i="4"/>
  <c r="I11301" i="4"/>
  <c r="I11237" i="4"/>
  <c r="I10901" i="4"/>
  <c r="I10837" i="4"/>
  <c r="I10773" i="4"/>
  <c r="I10709" i="4"/>
  <c r="I10645" i="4"/>
  <c r="I10581" i="4"/>
  <c r="I10525" i="4"/>
  <c r="I10461" i="4"/>
  <c r="I10397" i="4"/>
  <c r="I10333" i="4"/>
  <c r="I10269" i="4"/>
  <c r="I10229" i="4"/>
  <c r="I10165" i="4"/>
  <c r="I10101" i="4"/>
  <c r="I10037" i="4"/>
  <c r="I9973" i="4"/>
  <c r="I9893" i="4"/>
  <c r="I9829" i="4"/>
  <c r="I9773" i="4"/>
  <c r="I9709" i="4"/>
  <c r="I9645" i="4"/>
  <c r="I9533" i="4"/>
  <c r="I9469" i="4"/>
  <c r="I9405" i="4"/>
  <c r="I9341" i="4"/>
  <c r="I9277" i="4"/>
  <c r="I9245" i="4"/>
  <c r="I9181" i="4"/>
  <c r="I9117" i="4"/>
  <c r="I9053" i="4"/>
  <c r="I8989" i="4"/>
  <c r="I8925" i="4"/>
  <c r="I8877" i="4"/>
  <c r="I8813" i="4"/>
  <c r="I8749" i="4"/>
  <c r="I8685" i="4"/>
  <c r="I8621" i="4"/>
  <c r="I8533" i="4"/>
  <c r="I8469" i="4"/>
  <c r="I8405" i="4"/>
  <c r="I8341" i="4"/>
  <c r="I8277" i="4"/>
  <c r="I8221" i="4"/>
  <c r="I8157" i="4"/>
  <c r="I8093" i="4"/>
  <c r="I8029" i="4"/>
  <c r="I7965" i="4"/>
  <c r="I7917" i="4"/>
  <c r="I7853" i="4"/>
  <c r="I7789" i="4"/>
  <c r="I7725" i="4"/>
  <c r="I7661" i="4"/>
  <c r="I7597" i="4"/>
  <c r="I7533" i="4"/>
  <c r="I7501" i="4"/>
  <c r="I7437" i="4"/>
  <c r="I7373" i="4"/>
  <c r="I7309" i="4"/>
  <c r="I11860" i="4"/>
  <c r="I11796" i="4"/>
  <c r="I11732" i="4"/>
  <c r="I11668" i="4"/>
  <c r="I11604" i="4"/>
  <c r="I11508" i="4"/>
  <c r="I11444" i="4"/>
  <c r="I11380" i="4"/>
  <c r="I11316" i="4"/>
  <c r="I11252" i="4"/>
  <c r="I10844" i="4"/>
  <c r="I10780" i="4"/>
  <c r="I10716" i="4"/>
  <c r="I10652" i="4"/>
  <c r="I10588" i="4"/>
  <c r="I10540" i="4"/>
  <c r="I10476" i="4"/>
  <c r="I10412" i="4"/>
  <c r="I10348" i="4"/>
  <c r="I10284" i="4"/>
  <c r="I10236" i="4"/>
  <c r="I10172" i="4"/>
  <c r="I10108" i="4"/>
  <c r="I10044" i="4"/>
  <c r="I9980" i="4"/>
  <c r="I9916" i="4"/>
  <c r="I9900" i="4"/>
  <c r="I9836" i="4"/>
  <c r="I9812" i="4"/>
  <c r="I9748" i="4"/>
  <c r="I9684" i="4"/>
  <c r="I9620" i="4"/>
  <c r="I9548" i="4"/>
  <c r="I9484" i="4"/>
  <c r="I9420" i="4"/>
  <c r="I9356" i="4"/>
  <c r="I9292" i="4"/>
  <c r="I9188" i="4"/>
  <c r="I9124" i="4"/>
  <c r="I9060" i="4"/>
  <c r="I8996" i="4"/>
  <c r="I8932" i="4"/>
  <c r="I8892" i="4"/>
  <c r="I8828" i="4"/>
  <c r="I8764" i="4"/>
  <c r="I8700" i="4"/>
  <c r="I8636" i="4"/>
  <c r="I11882" i="4"/>
  <c r="I11818" i="4"/>
  <c r="I11754" i="4"/>
  <c r="I11690" i="4"/>
  <c r="I11626" i="4"/>
  <c r="I11522" i="4"/>
  <c r="I11458" i="4"/>
  <c r="I11394" i="4"/>
  <c r="I11330" i="4"/>
  <c r="I11266" i="4"/>
  <c r="I10858" i="4"/>
  <c r="I10794" i="4"/>
  <c r="I10730" i="4"/>
  <c r="I10666" i="4"/>
  <c r="I10602" i="4"/>
  <c r="I10562" i="4"/>
  <c r="I10498" i="4"/>
  <c r="I10434" i="4"/>
  <c r="I10370" i="4"/>
  <c r="I10306" i="4"/>
  <c r="I10202" i="4"/>
  <c r="I10138" i="4"/>
  <c r="I10074" i="4"/>
  <c r="I10010" i="4"/>
  <c r="I9946" i="4"/>
  <c r="I9850" i="4"/>
  <c r="I9770" i="4"/>
  <c r="I9714" i="4"/>
  <c r="I9658" i="4"/>
  <c r="I9594" i="4"/>
  <c r="I9578" i="4"/>
  <c r="I9514" i="4"/>
  <c r="I6657" i="4"/>
  <c r="I19478" i="4"/>
  <c r="I19414" i="4"/>
  <c r="I19350" i="4"/>
  <c r="I19286" i="4"/>
  <c r="I19222" i="4"/>
  <c r="I19126" i="4"/>
  <c r="I19062" i="4"/>
  <c r="I18998" i="4"/>
  <c r="I18934" i="4"/>
  <c r="I18870" i="4"/>
  <c r="I18822" i="4"/>
  <c r="I18758" i="4"/>
  <c r="I18694" i="4"/>
  <c r="I18630" i="4"/>
  <c r="I18566" i="4"/>
  <c r="I18502" i="4"/>
  <c r="I18462" i="4"/>
  <c r="I18398" i="4"/>
  <c r="I18334" i="4"/>
  <c r="I18270" i="4"/>
  <c r="I18206" i="4"/>
  <c r="I18142" i="4"/>
  <c r="I18078" i="4"/>
  <c r="I18014" i="4"/>
  <c r="I18006" i="4"/>
  <c r="I17942" i="4"/>
  <c r="I17878" i="4"/>
  <c r="I17830" i="4"/>
  <c r="I17766" i="4"/>
  <c r="I17702" i="4"/>
  <c r="I17638" i="4"/>
  <c r="I17574" i="4"/>
  <c r="I17510" i="4"/>
  <c r="I17486" i="4"/>
  <c r="I17422" i="4"/>
  <c r="I17358" i="4"/>
  <c r="I17294" i="4"/>
  <c r="I17230" i="4"/>
  <c r="I17158" i="4"/>
  <c r="I17094" i="4"/>
  <c r="I17030" i="4"/>
  <c r="I16966" i="4"/>
  <c r="I16878" i="4"/>
  <c r="I16798" i="4"/>
  <c r="I16734" i="4"/>
  <c r="I16670" i="4"/>
  <c r="I16606" i="4"/>
  <c r="I16542" i="4"/>
  <c r="I16454" i="4"/>
  <c r="I16390" i="4"/>
  <c r="I16326" i="4"/>
  <c r="I16262" i="4"/>
  <c r="I16198" i="4"/>
  <c r="I16166" i="4"/>
  <c r="I16102" i="4"/>
  <c r="I16038" i="4"/>
  <c r="I15974" i="4"/>
  <c r="I15910" i="4"/>
  <c r="I15846" i="4"/>
  <c r="I15782" i="4"/>
  <c r="I15718" i="4"/>
  <c r="I15654" i="4"/>
  <c r="I15590" i="4"/>
  <c r="I15574" i="4"/>
  <c r="I15518" i="4"/>
  <c r="I15454" i="4"/>
  <c r="I15390" i="4"/>
  <c r="I15326" i="4"/>
  <c r="I15262" i="4"/>
  <c r="I15198" i="4"/>
  <c r="I15126" i="4"/>
  <c r="I15062" i="4"/>
  <c r="I14998" i="4"/>
  <c r="I14934" i="4"/>
  <c r="I14870" i="4"/>
  <c r="I14798" i="4"/>
  <c r="I14734" i="4"/>
  <c r="I14670" i="4"/>
  <c r="I14606" i="4"/>
  <c r="I14542" i="4"/>
  <c r="I14510" i="4"/>
  <c r="I14446" i="4"/>
  <c r="I14382" i="4"/>
  <c r="I14318" i="4"/>
  <c r="I11848" i="4"/>
  <c r="I11784" i="4"/>
  <c r="I11720" i="4"/>
  <c r="I11656" i="4"/>
  <c r="I11592" i="4"/>
  <c r="I11536" i="4"/>
  <c r="I11472" i="4"/>
  <c r="I11408" i="4"/>
  <c r="I11344" i="4"/>
  <c r="I11280" i="4"/>
  <c r="I10888" i="4"/>
  <c r="I10824" i="4"/>
  <c r="I10760" i="4"/>
  <c r="I10696" i="4"/>
  <c r="I10632" i="4"/>
  <c r="I10512" i="4"/>
  <c r="I10448" i="4"/>
  <c r="I10384" i="4"/>
  <c r="I10320" i="4"/>
  <c r="I10256" i="4"/>
  <c r="I10232" i="4"/>
  <c r="I10168" i="4"/>
  <c r="I10104" i="4"/>
  <c r="I10040" i="4"/>
  <c r="I9976" i="4"/>
  <c r="I9872" i="4"/>
  <c r="I9816" i="4"/>
  <c r="I9752" i="4"/>
  <c r="I9688" i="4"/>
  <c r="I9624" i="4"/>
  <c r="I9528" i="4"/>
  <c r="I9046" i="4"/>
  <c r="I8982" i="4"/>
  <c r="I8862" i="4"/>
  <c r="I8798" i="4"/>
  <c r="I8734" i="4"/>
  <c r="I8670" i="4"/>
  <c r="I8606" i="4"/>
  <c r="I8526" i="4"/>
  <c r="I8462" i="4"/>
  <c r="I8398" i="4"/>
  <c r="I8334" i="4"/>
  <c r="I8270" i="4"/>
  <c r="I8214" i="4"/>
  <c r="I8150" i="4"/>
  <c r="I8086" i="4"/>
  <c r="I8022" i="4"/>
  <c r="I7958" i="4"/>
  <c r="I7902" i="4"/>
  <c r="I7838" i="4"/>
  <c r="I7774" i="4"/>
  <c r="I7710" i="4"/>
  <c r="I7646" i="4"/>
  <c r="I7550" i="4"/>
  <c r="I7494" i="4"/>
  <c r="I7414" i="4"/>
  <c r="I7334" i="4"/>
  <c r="I7270" i="4"/>
  <c r="I7254" i="4"/>
  <c r="I7190" i="4"/>
  <c r="I7126" i="4"/>
  <c r="I7062" i="4"/>
  <c r="I6998" i="4"/>
  <c r="I6934" i="4"/>
  <c r="I6870" i="4"/>
  <c r="I6806" i="4"/>
  <c r="I6742" i="4"/>
  <c r="I6678" i="4"/>
  <c r="I6614" i="4"/>
  <c r="I19451" i="4"/>
  <c r="I19387" i="4"/>
  <c r="I19323" i="4"/>
  <c r="I19259" i="4"/>
  <c r="I19195" i="4"/>
  <c r="I19147" i="4"/>
  <c r="I19083" i="4"/>
  <c r="I19019" i="4"/>
  <c r="I18955" i="4"/>
  <c r="I18891" i="4"/>
  <c r="I18803" i="4"/>
  <c r="I18739" i="4"/>
  <c r="I18675" i="4"/>
  <c r="I18611" i="4"/>
  <c r="I18547" i="4"/>
  <c r="I18491" i="4"/>
  <c r="I18427" i="4"/>
  <c r="I18363" i="4"/>
  <c r="I18299" i="4"/>
  <c r="I18235" i="4"/>
  <c r="I18171" i="4"/>
  <c r="I18107" i="4"/>
  <c r="I18043" i="4"/>
  <c r="I7205" i="4"/>
  <c r="I7141" i="4"/>
  <c r="I7077" i="4"/>
  <c r="I7013" i="4"/>
  <c r="I6949" i="4"/>
  <c r="I6885" i="4"/>
  <c r="I6821" i="4"/>
  <c r="I6757" i="4"/>
  <c r="I6693" i="4"/>
  <c r="I6629" i="4"/>
  <c r="I19466" i="4"/>
  <c r="I19402" i="4"/>
  <c r="I19338" i="4"/>
  <c r="I19274" i="4"/>
  <c r="I19210" i="4"/>
  <c r="I19154" i="4"/>
  <c r="I19090" i="4"/>
  <c r="I19026" i="4"/>
  <c r="I18962" i="4"/>
  <c r="I18898" i="4"/>
  <c r="I18834" i="4"/>
  <c r="I18810" i="4"/>
  <c r="I18746" i="4"/>
  <c r="I18682" i="4"/>
  <c r="I18618" i="4"/>
  <c r="I18554" i="4"/>
  <c r="I18442" i="4"/>
  <c r="I18378" i="4"/>
  <c r="I18314" i="4"/>
  <c r="I18250" i="4"/>
  <c r="I18186" i="4"/>
  <c r="I18138" i="4"/>
  <c r="I18074" i="4"/>
  <c r="I18002" i="4"/>
  <c r="I17938" i="4"/>
  <c r="I17874" i="4"/>
  <c r="I17826" i="4"/>
  <c r="I17762" i="4"/>
  <c r="I17698" i="4"/>
  <c r="I17634" i="4"/>
  <c r="I17570" i="4"/>
  <c r="I17458" i="4"/>
  <c r="I17394" i="4"/>
  <c r="I17330" i="4"/>
  <c r="I17266" i="4"/>
  <c r="I17202" i="4"/>
  <c r="I17154" i="4"/>
  <c r="I17090" i="4"/>
  <c r="I17026" i="4"/>
  <c r="I16962" i="4"/>
  <c r="I16914" i="4"/>
  <c r="I16850" i="4"/>
  <c r="I16802" i="4"/>
  <c r="I16738" i="4"/>
  <c r="I16674" i="4"/>
  <c r="I16610" i="4"/>
  <c r="I16546" i="4"/>
  <c r="I16482" i="4"/>
  <c r="I16418" i="4"/>
  <c r="I16354" i="4"/>
  <c r="I16290" i="4"/>
  <c r="I16226" i="4"/>
  <c r="I16154" i="4"/>
  <c r="I16090" i="4"/>
  <c r="I16026" i="4"/>
  <c r="I15962" i="4"/>
  <c r="I15898" i="4"/>
  <c r="I15794" i="4"/>
  <c r="I15730" i="4"/>
  <c r="I15666" i="4"/>
  <c r="I15602" i="4"/>
  <c r="I15522" i="4"/>
  <c r="I15466" i="4"/>
  <c r="I15402" i="4"/>
  <c r="I15338" i="4"/>
  <c r="I15274" i="4"/>
  <c r="I15210" i="4"/>
  <c r="I15186" i="4"/>
  <c r="I15122" i="4"/>
  <c r="I15058" i="4"/>
  <c r="I14994" i="4"/>
  <c r="I14930" i="4"/>
  <c r="I14866" i="4"/>
  <c r="I14834" i="4"/>
  <c r="I14770" i="4"/>
  <c r="I8548" i="4"/>
  <c r="I8484" i="4"/>
  <c r="I8420" i="4"/>
  <c r="I8356" i="4"/>
  <c r="I8292" i="4"/>
  <c r="I8228" i="4"/>
  <c r="I8164" i="4"/>
  <c r="I8100" i="4"/>
  <c r="I8036" i="4"/>
  <c r="I7972" i="4"/>
  <c r="I7868" i="4"/>
  <c r="I7804" i="4"/>
  <c r="I7740" i="4"/>
  <c r="I7676" i="4"/>
  <c r="I7612" i="4"/>
  <c r="I7580" i="4"/>
  <c r="I7516" i="4"/>
  <c r="I7468" i="4"/>
  <c r="I7460" i="4"/>
  <c r="I7380" i="4"/>
  <c r="I7236" i="4"/>
  <c r="I7196" i="4"/>
  <c r="I7092" i="4"/>
  <c r="I7028" i="4"/>
  <c r="I6964" i="4"/>
  <c r="I6900" i="4"/>
  <c r="I6836" i="4"/>
  <c r="I6772" i="4"/>
  <c r="I6708" i="4"/>
  <c r="I6644" i="4"/>
  <c r="I19465" i="4"/>
  <c r="I19401" i="4"/>
  <c r="I19337" i="4"/>
  <c r="I19273" i="4"/>
  <c r="I19209" i="4"/>
  <c r="I19161" i="4"/>
  <c r="I19097" i="4"/>
  <c r="I19033" i="4"/>
  <c r="I18969" i="4"/>
  <c r="I18905" i="4"/>
  <c r="I18841" i="4"/>
  <c r="I18801" i="4"/>
  <c r="I18737" i="4"/>
  <c r="I18673" i="4"/>
  <c r="I9450" i="4"/>
  <c r="I9386" i="4"/>
  <c r="I9322" i="4"/>
  <c r="I9258" i="4"/>
  <c r="I9210" i="4"/>
  <c r="I9146" i="4"/>
  <c r="I9082" i="4"/>
  <c r="I9018" i="4"/>
  <c r="I8954" i="4"/>
  <c r="I8906" i="4"/>
  <c r="I8842" i="4"/>
  <c r="I8778" i="4"/>
  <c r="I8714" i="4"/>
  <c r="I8650" i="4"/>
  <c r="I8578" i="4"/>
  <c r="I8514" i="4"/>
  <c r="I8450" i="4"/>
  <c r="I8386" i="4"/>
  <c r="I8322" i="4"/>
  <c r="I8258" i="4"/>
  <c r="I8242" i="4"/>
  <c r="I8178" i="4"/>
  <c r="I8114" i="4"/>
  <c r="I8050" i="4"/>
  <c r="I7986" i="4"/>
  <c r="I7890" i="4"/>
  <c r="I7826" i="4"/>
  <c r="I7762" i="4"/>
  <c r="I7698" i="4"/>
  <c r="I7634" i="4"/>
  <c r="I7554" i="4"/>
  <c r="I7426" i="4"/>
  <c r="I7370" i="4"/>
  <c r="I7346" i="4"/>
  <c r="I7290" i="4"/>
  <c r="I7274" i="4"/>
  <c r="I7202" i="4"/>
  <c r="I7162" i="4"/>
  <c r="I7106" i="4"/>
  <c r="I7034" i="4"/>
  <c r="I6962" i="4"/>
  <c r="I6898" i="4"/>
  <c r="I6786" i="4"/>
  <c r="I6746" i="4"/>
  <c r="I6634" i="4"/>
  <c r="I6610" i="4"/>
  <c r="I19471" i="4"/>
  <c r="I19407" i="4"/>
  <c r="I19343" i="4"/>
  <c r="I19279" i="4"/>
  <c r="I19215" i="4"/>
  <c r="I19111" i="4"/>
  <c r="I19047" i="4"/>
  <c r="I18983" i="4"/>
  <c r="I18919" i="4"/>
  <c r="I18855" i="4"/>
  <c r="I18807" i="4"/>
  <c r="I18743" i="4"/>
  <c r="I18679" i="4"/>
  <c r="I18615" i="4"/>
  <c r="I18551" i="4"/>
  <c r="I18455" i="4"/>
  <c r="I18391" i="4"/>
  <c r="I14222" i="4"/>
  <c r="I14182" i="4"/>
  <c r="I14118" i="4"/>
  <c r="I14054" i="4"/>
  <c r="I13990" i="4"/>
  <c r="I13926" i="4"/>
  <c r="I13814" i="4"/>
  <c r="I13750" i="4"/>
  <c r="I13686" i="4"/>
  <c r="I13622" i="4"/>
  <c r="I13558" i="4"/>
  <c r="I13494" i="4"/>
  <c r="I13430" i="4"/>
  <c r="I13366" i="4"/>
  <c r="I13302" i="4"/>
  <c r="I13238" i="4"/>
  <c r="I9464" i="4"/>
  <c r="I9400" i="4"/>
  <c r="I9336" i="4"/>
  <c r="I9272" i="4"/>
  <c r="I9240" i="4"/>
  <c r="I9176" i="4"/>
  <c r="I9112" i="4"/>
  <c r="I9048" i="4"/>
  <c r="I8984" i="4"/>
  <c r="I8920" i="4"/>
  <c r="I8856" i="4"/>
  <c r="I8792" i="4"/>
  <c r="I8728" i="4"/>
  <c r="I8664" i="4"/>
  <c r="I8600" i="4"/>
  <c r="I8536" i="4"/>
  <c r="I8472" i="4"/>
  <c r="I8408" i="4"/>
  <c r="I8344" i="4"/>
  <c r="I8280" i="4"/>
  <c r="I8208" i="4"/>
  <c r="I8144" i="4"/>
  <c r="I8080" i="4"/>
  <c r="I8016" i="4"/>
  <c r="I7952" i="4"/>
  <c r="I7904" i="4"/>
  <c r="I7840" i="4"/>
  <c r="I7776" i="4"/>
  <c r="I7712" i="4"/>
  <c r="I7648" i="4"/>
  <c r="I7584" i="4"/>
  <c r="I7520" i="4"/>
  <c r="I7480" i="4"/>
  <c r="I7416" i="4"/>
  <c r="I7352" i="4"/>
  <c r="I7288" i="4"/>
  <c r="I7224" i="4"/>
  <c r="I7160" i="4"/>
  <c r="I7096" i="4"/>
  <c r="I7032" i="4"/>
  <c r="I6968" i="4"/>
  <c r="I6920" i="4"/>
  <c r="I6856" i="4"/>
  <c r="I6792" i="4"/>
  <c r="I6728" i="4"/>
  <c r="I6664" i="4"/>
  <c r="I19485" i="4"/>
  <c r="I19421" i="4"/>
  <c r="I19357" i="4"/>
  <c r="I19293" i="4"/>
  <c r="I19229" i="4"/>
  <c r="I19165" i="4"/>
  <c r="I19133" i="4"/>
  <c r="I19069" i="4"/>
  <c r="I19005" i="4"/>
  <c r="I18941" i="4"/>
  <c r="I18877" i="4"/>
  <c r="I18773" i="4"/>
  <c r="I18709" i="4"/>
  <c r="I19436" i="4"/>
  <c r="I19372" i="4"/>
  <c r="I19308" i="4"/>
  <c r="I19244" i="4"/>
  <c r="I19180" i="4"/>
  <c r="I19140" i="4"/>
  <c r="I19076" i="4"/>
  <c r="I19012" i="4"/>
  <c r="I18948" i="4"/>
  <c r="I18884" i="4"/>
  <c r="I17955" i="4"/>
  <c r="I17891" i="4"/>
  <c r="I17811" i="4"/>
  <c r="I17747" i="4"/>
  <c r="I17683" i="4"/>
  <c r="I17619" i="4"/>
  <c r="I17555" i="4"/>
  <c r="I17443" i="4"/>
  <c r="I17379" i="4"/>
  <c r="I17315" i="4"/>
  <c r="I17251" i="4"/>
  <c r="I17187" i="4"/>
  <c r="I17171" i="4"/>
  <c r="I17107" i="4"/>
  <c r="I17043" i="4"/>
  <c r="I16979" i="4"/>
  <c r="I16915" i="4"/>
  <c r="I16787" i="4"/>
  <c r="I16723" i="4"/>
  <c r="I16659" i="4"/>
  <c r="I16595" i="4"/>
  <c r="I16531" i="4"/>
  <c r="I16475" i="4"/>
  <c r="I16411" i="4"/>
  <c r="I16347" i="4"/>
  <c r="I16283" i="4"/>
  <c r="I16219" i="4"/>
  <c r="I16147" i="4"/>
  <c r="I16083" i="4"/>
  <c r="I16019" i="4"/>
  <c r="I15955" i="4"/>
  <c r="I15891" i="4"/>
  <c r="I15819" i="4"/>
  <c r="I15755" i="4"/>
  <c r="I15691" i="4"/>
  <c r="I15627" i="4"/>
  <c r="I15555" i="4"/>
  <c r="I15459" i="4"/>
  <c r="I15395" i="4"/>
  <c r="I15331" i="4"/>
  <c r="I15267" i="4"/>
  <c r="I15203" i="4"/>
  <c r="I15171" i="4"/>
  <c r="I15107" i="4"/>
  <c r="I15043" i="4"/>
  <c r="I14979" i="4"/>
  <c r="I14915" i="4"/>
  <c r="I14819" i="4"/>
  <c r="I14755" i="4"/>
  <c r="I14691" i="4"/>
  <c r="I14627" i="4"/>
  <c r="I14563" i="4"/>
  <c r="I14475" i="4"/>
  <c r="I14411" i="4"/>
  <c r="I14347" i="4"/>
  <c r="I14283" i="4"/>
  <c r="I14203" i="4"/>
  <c r="I14187" i="4"/>
  <c r="I14123" i="4"/>
  <c r="I14059" i="4"/>
  <c r="I13995" i="4"/>
  <c r="I13931" i="4"/>
  <c r="I13867" i="4"/>
  <c r="I13811" i="4"/>
  <c r="I13747" i="4"/>
  <c r="I13683" i="4"/>
  <c r="I13619" i="4"/>
  <c r="I13555" i="4"/>
  <c r="I13515" i="4"/>
  <c r="I13451" i="4"/>
  <c r="I13387" i="4"/>
  <c r="I13323" i="4"/>
  <c r="I13259" i="4"/>
  <c r="I14706" i="4"/>
  <c r="I14642" i="4"/>
  <c r="I14578" i="4"/>
  <c r="I14506" i="4"/>
  <c r="I14442" i="4"/>
  <c r="I14378" i="4"/>
  <c r="I14314" i="4"/>
  <c r="I14242" i="4"/>
  <c r="I14194" i="4"/>
  <c r="I14106" i="4"/>
  <c r="I14042" i="4"/>
  <c r="I13978" i="4"/>
  <c r="I13914" i="4"/>
  <c r="I13818" i="4"/>
  <c r="I13754" i="4"/>
  <c r="I13690" i="4"/>
  <c r="I13626" i="4"/>
  <c r="I13562" i="4"/>
  <c r="I13522" i="4"/>
  <c r="I13458" i="4"/>
  <c r="I13394" i="4"/>
  <c r="I13330" i="4"/>
  <c r="I13266" i="4"/>
  <c r="I18609" i="4"/>
  <c r="I18545" i="4"/>
  <c r="I18441" i="4"/>
  <c r="I18377" i="4"/>
  <c r="I18313" i="4"/>
  <c r="I18249" i="4"/>
  <c r="I18185" i="4"/>
  <c r="I18145" i="4"/>
  <c r="I18081" i="4"/>
  <c r="I18017" i="4"/>
  <c r="I17985" i="4"/>
  <c r="I17921" i="4"/>
  <c r="I17857" i="4"/>
  <c r="I17833" i="4"/>
  <c r="I17769" i="4"/>
  <c r="I17705" i="4"/>
  <c r="I17641" i="4"/>
  <c r="I17577" i="4"/>
  <c r="I17513" i="4"/>
  <c r="I17473" i="4"/>
  <c r="I17409" i="4"/>
  <c r="I17345" i="4"/>
  <c r="I17281" i="4"/>
  <c r="I17217" i="4"/>
  <c r="I17137" i="4"/>
  <c r="I17073" i="4"/>
  <c r="I17009" i="4"/>
  <c r="I16945" i="4"/>
  <c r="I16793" i="4"/>
  <c r="I16737" i="4"/>
  <c r="I16713" i="4"/>
  <c r="I16657" i="4"/>
  <c r="I16489" i="4"/>
  <c r="I16425" i="4"/>
  <c r="I16361" i="4"/>
  <c r="I16297" i="4"/>
  <c r="I16233" i="4"/>
  <c r="I16161" i="4"/>
  <c r="I16097" i="4"/>
  <c r="I16033" i="4"/>
  <c r="I15969" i="4"/>
  <c r="I15905" i="4"/>
  <c r="I15833" i="4"/>
  <c r="I15769" i="4"/>
  <c r="I15705" i="4"/>
  <c r="I15641" i="4"/>
  <c r="I15577" i="4"/>
  <c r="I15537" i="4"/>
  <c r="I15465" i="4"/>
  <c r="I15425" i="4"/>
  <c r="I15353" i="4"/>
  <c r="I15281" i="4"/>
  <c r="I15217" i="4"/>
  <c r="I15169" i="4"/>
  <c r="I15105" i="4"/>
  <c r="I15041" i="4"/>
  <c r="I14977" i="4"/>
  <c r="I14913" i="4"/>
  <c r="I14825" i="4"/>
  <c r="I14761" i="4"/>
  <c r="I14697" i="4"/>
  <c r="I14633" i="4"/>
  <c r="I18327" i="4"/>
  <c r="I18263" i="4"/>
  <c r="I18199" i="4"/>
  <c r="I18111" i="4"/>
  <c r="I18047" i="4"/>
  <c r="I18007" i="4"/>
  <c r="I17935" i="4"/>
  <c r="I17871" i="4"/>
  <c r="I17783" i="4"/>
  <c r="I17719" i="4"/>
  <c r="I17655" i="4"/>
  <c r="I17591" i="4"/>
  <c r="I17527" i="4"/>
  <c r="I17503" i="4"/>
  <c r="I17439" i="4"/>
  <c r="I17375" i="4"/>
  <c r="I17311" i="4"/>
  <c r="I17247" i="4"/>
  <c r="I17183" i="4"/>
  <c r="I17175" i="4"/>
  <c r="I17111" i="4"/>
  <c r="I17047" i="4"/>
  <c r="I16983" i="4"/>
  <c r="I16919" i="4"/>
  <c r="I16895" i="4"/>
  <c r="I16871" i="4"/>
  <c r="I16855" i="4"/>
  <c r="I16791" i="4"/>
  <c r="I16727" i="4"/>
  <c r="I16663" i="4"/>
  <c r="I16599" i="4"/>
  <c r="I16535" i="4"/>
  <c r="I16503" i="4"/>
  <c r="I16439" i="4"/>
  <c r="I16375" i="4"/>
  <c r="I16311" i="4"/>
  <c r="I16247" i="4"/>
  <c r="I16183" i="4"/>
  <c r="I16151" i="4"/>
  <c r="I16087" i="4"/>
  <c r="I16023" i="4"/>
  <c r="I15959" i="4"/>
  <c r="I15895" i="4"/>
  <c r="I15807" i="4"/>
  <c r="I15743" i="4"/>
  <c r="I15679" i="4"/>
  <c r="I15615" i="4"/>
  <c r="I15503" i="4"/>
  <c r="I15439" i="4"/>
  <c r="I15375" i="4"/>
  <c r="I15311" i="4"/>
  <c r="I15247" i="4"/>
  <c r="I15183" i="4"/>
  <c r="I15119" i="4"/>
  <c r="I15055" i="4"/>
  <c r="I14991" i="4"/>
  <c r="I14927" i="4"/>
  <c r="I14863" i="4"/>
  <c r="I14855" i="4"/>
  <c r="I14791" i="4"/>
  <c r="I14727" i="4"/>
  <c r="I14663" i="4"/>
  <c r="I14599" i="4"/>
  <c r="I14535" i="4"/>
  <c r="I14479" i="4"/>
  <c r="I14415" i="4"/>
  <c r="I14351" i="4"/>
  <c r="I14287" i="4"/>
  <c r="I14223" i="4"/>
  <c r="I14175" i="4"/>
  <c r="I14111" i="4"/>
  <c r="I14047" i="4"/>
  <c r="I13983" i="4"/>
  <c r="I13919" i="4"/>
  <c r="I13863" i="4"/>
  <c r="I13799" i="4"/>
  <c r="I13735" i="4"/>
  <c r="I13671" i="4"/>
  <c r="I13607" i="4"/>
  <c r="I13543" i="4"/>
  <c r="I13479" i="4"/>
  <c r="I13415" i="4"/>
  <c r="I13351" i="4"/>
  <c r="I13287" i="4"/>
  <c r="I13223" i="4"/>
  <c r="I18645" i="4"/>
  <c r="I18581" i="4"/>
  <c r="I18517" i="4"/>
  <c r="I18469" i="4"/>
  <c r="I18405" i="4"/>
  <c r="I18341" i="4"/>
  <c r="I18277" i="4"/>
  <c r="I18213" i="4"/>
  <c r="I18109" i="4"/>
  <c r="I18045" i="4"/>
  <c r="I17989" i="4"/>
  <c r="I17925" i="4"/>
  <c r="I17861" i="4"/>
  <c r="I17781" i="4"/>
  <c r="I17717" i="4"/>
  <c r="I17653" i="4"/>
  <c r="I17589" i="4"/>
  <c r="I17525" i="4"/>
  <c r="I17493" i="4"/>
  <c r="I17429" i="4"/>
  <c r="I17365" i="4"/>
  <c r="I17301" i="4"/>
  <c r="I17237" i="4"/>
  <c r="I17141" i="4"/>
  <c r="I17077" i="4"/>
  <c r="I17013" i="4"/>
  <c r="I16949" i="4"/>
  <c r="I16829" i="4"/>
  <c r="I16749" i="4"/>
  <c r="I16669" i="4"/>
  <c r="I16613" i="4"/>
  <c r="I16565" i="4"/>
  <c r="I16461" i="4"/>
  <c r="I16397" i="4"/>
  <c r="I16333" i="4"/>
  <c r="I16269" i="4"/>
  <c r="I16205" i="4"/>
  <c r="I16181" i="4"/>
  <c r="I16117" i="4"/>
  <c r="I16053" i="4"/>
  <c r="I15989" i="4"/>
  <c r="I15925" i="4"/>
  <c r="I15861" i="4"/>
  <c r="I15813" i="4"/>
  <c r="I15749" i="4"/>
  <c r="I15685" i="4"/>
  <c r="I15621" i="4"/>
  <c r="I15501" i="4"/>
  <c r="I15493" i="4"/>
  <c r="I15389" i="4"/>
  <c r="I15317" i="4"/>
  <c r="I15253" i="4"/>
  <c r="I15141" i="4"/>
  <c r="I15077" i="4"/>
  <c r="I15013" i="4"/>
  <c r="I14949" i="4"/>
  <c r="I14885" i="4"/>
  <c r="I14805" i="4"/>
  <c r="I14741" i="4"/>
  <c r="I14677" i="4"/>
  <c r="I7910" i="4"/>
  <c r="I7846" i="4"/>
  <c r="I7782" i="4"/>
  <c r="I7718" i="4"/>
  <c r="I7654" i="4"/>
  <c r="I18835" i="4"/>
  <c r="I18115" i="4"/>
  <c r="I18051" i="4"/>
  <c r="I17963" i="4"/>
  <c r="I17899" i="4"/>
  <c r="I16483" i="4"/>
  <c r="I16419" i="4"/>
  <c r="I16355" i="4"/>
  <c r="I16291" i="4"/>
  <c r="I16227" i="4"/>
  <c r="I16155" i="4"/>
  <c r="I16091" i="4"/>
  <c r="I16027" i="4"/>
  <c r="I15963" i="4"/>
  <c r="I15899" i="4"/>
  <c r="I15467" i="4"/>
  <c r="I15403" i="4"/>
  <c r="I15339" i="4"/>
  <c r="I15275" i="4"/>
  <c r="I15211" i="4"/>
  <c r="I14827" i="4"/>
  <c r="I14763" i="4"/>
  <c r="I14699" i="4"/>
  <c r="I14635" i="4"/>
  <c r="I14571" i="4"/>
  <c r="I13819" i="4"/>
  <c r="I13755" i="4"/>
  <c r="I13691" i="4"/>
  <c r="I13627" i="4"/>
  <c r="I13563" i="4"/>
  <c r="I13523" i="4"/>
  <c r="I13459" i="4"/>
  <c r="I13395" i="4"/>
  <c r="I13331" i="4"/>
  <c r="I13267" i="4"/>
  <c r="I7925" i="4"/>
  <c r="I7861" i="4"/>
  <c r="I7797" i="4"/>
  <c r="I7733" i="4"/>
  <c r="I7669" i="4"/>
  <c r="I7605" i="4"/>
  <c r="I18146" i="4"/>
  <c r="I18082" i="4"/>
  <c r="I18018" i="4"/>
  <c r="I18010" i="4"/>
  <c r="I17946" i="4"/>
  <c r="I17882" i="4"/>
  <c r="I16490" i="4"/>
  <c r="I16426" i="4"/>
  <c r="I16362" i="4"/>
  <c r="I16298" i="4"/>
  <c r="I16234" i="4"/>
  <c r="I16162" i="4"/>
  <c r="I16098" i="4"/>
  <c r="I16034" i="4"/>
  <c r="I15970" i="4"/>
  <c r="I15906" i="4"/>
  <c r="I15474" i="4"/>
  <c r="I15410" i="4"/>
  <c r="I15346" i="4"/>
  <c r="I15282" i="4"/>
  <c r="I15218" i="4"/>
  <c r="I14842" i="4"/>
  <c r="I14778" i="4"/>
  <c r="I14714" i="4"/>
  <c r="I14650" i="4"/>
  <c r="I14586" i="4"/>
  <c r="I13826" i="4"/>
  <c r="I13762" i="4"/>
  <c r="I13698" i="4"/>
  <c r="I13634" i="4"/>
  <c r="I13570" i="4"/>
  <c r="I13530" i="4"/>
  <c r="I13466" i="4"/>
  <c r="I13402" i="4"/>
  <c r="I13338" i="4"/>
  <c r="I13274" i="4"/>
  <c r="I7891" i="4"/>
  <c r="I7827" i="4"/>
  <c r="I7763" i="4"/>
  <c r="I7699" i="4"/>
  <c r="I7635" i="4"/>
  <c r="I18976" i="4"/>
  <c r="I18952" i="4"/>
  <c r="I18864" i="4"/>
  <c r="I18840" i="4"/>
  <c r="I10946" i="4"/>
  <c r="I7898" i="4"/>
  <c r="I7834" i="4"/>
  <c r="I7770" i="4"/>
  <c r="I7706" i="4"/>
  <c r="I7642" i="4"/>
  <c r="I19119" i="4"/>
  <c r="I19055" i="4"/>
  <c r="I18991" i="4"/>
  <c r="I18927" i="4"/>
  <c r="I18863" i="4"/>
  <c r="I18119" i="4"/>
  <c r="I18055" i="4"/>
  <c r="I17943" i="4"/>
  <c r="I17879" i="4"/>
  <c r="I16511" i="4"/>
  <c r="I16447" i="4"/>
  <c r="I16383" i="4"/>
  <c r="I16319" i="4"/>
  <c r="I16255" i="4"/>
  <c r="I16191" i="4"/>
  <c r="I16159" i="4"/>
  <c r="I16095" i="4"/>
  <c r="I16031" i="4"/>
  <c r="I15967" i="4"/>
  <c r="I15903" i="4"/>
  <c r="I15511" i="4"/>
  <c r="I15447" i="4"/>
  <c r="I15383" i="4"/>
  <c r="I15319" i="4"/>
  <c r="I15255" i="4"/>
  <c r="I15191" i="4"/>
  <c r="I14799" i="4"/>
  <c r="I14735" i="4"/>
  <c r="I14671" i="4"/>
  <c r="I14607" i="4"/>
  <c r="I14543" i="4"/>
  <c r="I13807" i="4"/>
  <c r="I13743" i="4"/>
  <c r="I13679" i="4"/>
  <c r="I13615" i="4"/>
  <c r="I13551" i="4"/>
  <c r="I13487" i="4"/>
  <c r="I13423" i="4"/>
  <c r="I13359" i="4"/>
  <c r="I13295" i="4"/>
  <c r="I13231" i="4"/>
  <c r="I11217" i="4"/>
  <c r="I11153" i="4"/>
  <c r="I11089" i="4"/>
  <c r="I11025" i="4"/>
  <c r="I10961" i="4"/>
  <c r="I7905" i="4"/>
  <c r="I7841" i="4"/>
  <c r="I7777" i="4"/>
  <c r="I7713" i="4"/>
  <c r="I7649" i="4"/>
  <c r="I18878" i="4"/>
  <c r="I18150" i="4"/>
  <c r="I18086" i="4"/>
  <c r="I18022" i="4"/>
  <c r="I17950" i="4"/>
  <c r="I17886" i="4"/>
  <c r="I16462" i="4"/>
  <c r="I16398" i="4"/>
  <c r="I16334" i="4"/>
  <c r="I16270" i="4"/>
  <c r="I16206" i="4"/>
  <c r="I16174" i="4"/>
  <c r="I16110" i="4"/>
  <c r="I16046" i="4"/>
  <c r="I15982" i="4"/>
  <c r="I15918" i="4"/>
  <c r="I15854" i="4"/>
  <c r="I15462" i="4"/>
  <c r="I15398" i="4"/>
  <c r="I15334" i="4"/>
  <c r="I15270" i="4"/>
  <c r="I15206" i="4"/>
  <c r="I14806" i="4"/>
  <c r="I14742" i="4"/>
  <c r="I14678" i="4"/>
  <c r="I14614" i="4"/>
  <c r="I14550" i="4"/>
  <c r="I13822" i="4"/>
  <c r="I13758" i="4"/>
  <c r="I13694" i="4"/>
  <c r="I13630" i="4"/>
  <c r="I13566" i="4"/>
  <c r="I13502" i="4"/>
  <c r="I13438" i="4"/>
  <c r="I13374" i="4"/>
  <c r="I13310" i="4"/>
  <c r="I13246" i="4"/>
  <c r="I11224" i="4"/>
  <c r="I11160" i="4"/>
  <c r="I11096" i="4"/>
  <c r="I11032" i="4"/>
  <c r="I10968" i="4"/>
  <c r="I7912" i="4"/>
  <c r="I7848" i="4"/>
  <c r="I7784" i="4"/>
  <c r="I7720" i="4"/>
  <c r="I7656" i="4"/>
  <c r="I18117" i="4"/>
  <c r="I18053" i="4"/>
  <c r="I17997" i="4"/>
  <c r="I17933" i="4"/>
  <c r="I17869" i="4"/>
  <c r="I16469" i="4"/>
  <c r="I16405" i="4"/>
  <c r="I16341" i="4"/>
  <c r="I16277" i="4"/>
  <c r="I16213" i="4"/>
  <c r="I16125" i="4"/>
  <c r="I16061" i="4"/>
  <c r="I15997" i="4"/>
  <c r="I15933" i="4"/>
  <c r="I15869" i="4"/>
  <c r="I15421" i="4"/>
  <c r="I15349" i="4"/>
  <c r="I15261" i="4"/>
  <c r="I15197" i="4"/>
  <c r="I14813" i="4"/>
  <c r="I14749" i="4"/>
  <c r="I14685" i="4"/>
  <c r="I13175" i="4"/>
  <c r="I13111" i="4"/>
  <c r="I13047" i="4"/>
  <c r="I12983" i="4"/>
  <c r="I12919" i="4"/>
  <c r="I12871" i="4"/>
  <c r="I12807" i="4"/>
  <c r="I12743" i="4"/>
  <c r="I12679" i="4"/>
  <c r="I12615" i="4"/>
  <c r="I12527" i="4"/>
  <c r="I12487" i="4"/>
  <c r="I12423" i="4"/>
  <c r="I12359" i="4"/>
  <c r="I12295" i="4"/>
  <c r="I12231" i="4"/>
  <c r="I11511" i="4"/>
  <c r="I11447" i="4"/>
  <c r="I11383" i="4"/>
  <c r="I11319" i="4"/>
  <c r="I11255" i="4"/>
  <c r="I10863" i="4"/>
  <c r="I10799" i="4"/>
  <c r="I10735" i="4"/>
  <c r="I10671" i="4"/>
  <c r="I10607" i="4"/>
  <c r="I10543" i="4"/>
  <c r="I10479" i="4"/>
  <c r="I10415" i="4"/>
  <c r="I10351" i="4"/>
  <c r="I10287" i="4"/>
  <c r="I9855" i="4"/>
  <c r="I9767" i="4"/>
  <c r="I9711" i="4"/>
  <c r="I9599" i="4"/>
  <c r="I9239" i="4"/>
  <c r="I9175" i="4"/>
  <c r="I9111" i="4"/>
  <c r="I9047" i="4"/>
  <c r="I8983" i="4"/>
  <c r="I8919" i="4"/>
  <c r="I8855" i="4"/>
  <c r="I8791" i="4"/>
  <c r="I8727" i="4"/>
  <c r="I8663" i="4"/>
  <c r="I8599" i="4"/>
  <c r="I8207" i="4"/>
  <c r="I8143" i="4"/>
  <c r="I8079" i="4"/>
  <c r="I8015" i="4"/>
  <c r="I7951" i="4"/>
  <c r="I7223" i="4"/>
  <c r="I7159" i="4"/>
  <c r="I7095" i="4"/>
  <c r="I13190" i="4"/>
  <c r="I13126" i="4"/>
  <c r="I13062" i="4"/>
  <c r="I12998" i="4"/>
  <c r="I12934" i="4"/>
  <c r="I12878" i="4"/>
  <c r="I12814" i="4"/>
  <c r="I12750" i="4"/>
  <c r="I12686" i="4"/>
  <c r="I12622" i="4"/>
  <c r="I12534" i="4"/>
  <c r="I12438" i="4"/>
  <c r="I12374" i="4"/>
  <c r="I12310" i="4"/>
  <c r="I12246" i="4"/>
  <c r="I11526" i="4"/>
  <c r="I11462" i="4"/>
  <c r="I11398" i="4"/>
  <c r="I11334" i="4"/>
  <c r="I11270" i="4"/>
  <c r="I10878" i="4"/>
  <c r="I10814" i="4"/>
  <c r="I10750" i="4"/>
  <c r="I10686" i="4"/>
  <c r="I10622" i="4"/>
  <c r="I10558" i="4"/>
  <c r="I10494" i="4"/>
  <c r="I10430" i="4"/>
  <c r="I10366" i="4"/>
  <c r="I10302" i="4"/>
  <c r="I9870" i="4"/>
  <c r="I9774" i="4"/>
  <c r="I9710" i="4"/>
  <c r="I9646" i="4"/>
  <c r="I9582" i="4"/>
  <c r="I9030" i="4"/>
  <c r="I8966" i="4"/>
  <c r="I8910" i="4"/>
  <c r="I8846" i="4"/>
  <c r="I8782" i="4"/>
  <c r="I8718" i="4"/>
  <c r="I8654" i="4"/>
  <c r="I8590" i="4"/>
  <c r="I8198" i="4"/>
  <c r="I8134" i="4"/>
  <c r="I8070" i="4"/>
  <c r="I8006" i="4"/>
  <c r="I7942" i="4"/>
  <c r="I7886" i="4"/>
  <c r="I7822" i="4"/>
  <c r="I7758" i="4"/>
  <c r="I7694" i="4"/>
  <c r="I7630" i="4"/>
  <c r="I7238" i="4"/>
  <c r="I7174" i="4"/>
  <c r="I7110" i="4"/>
  <c r="I12885" i="4"/>
  <c r="I12821" i="4"/>
  <c r="I12757" i="4"/>
  <c r="I12693" i="4"/>
  <c r="I12629" i="4"/>
  <c r="I12565" i="4"/>
  <c r="I12541" i="4"/>
  <c r="I12453" i="4"/>
  <c r="I12389" i="4"/>
  <c r="I12325" i="4"/>
  <c r="I12261" i="4"/>
  <c r="I11541" i="4"/>
  <c r="I11477" i="4"/>
  <c r="I11413" i="4"/>
  <c r="I11349" i="4"/>
  <c r="I11285" i="4"/>
  <c r="I10885" i="4"/>
  <c r="I10821" i="4"/>
  <c r="I10757" i="4"/>
  <c r="I10693" i="4"/>
  <c r="I10629" i="4"/>
  <c r="I9877" i="4"/>
  <c r="I9757" i="4"/>
  <c r="I9693" i="4"/>
  <c r="I9629" i="4"/>
  <c r="I8861" i="4"/>
  <c r="I8797" i="4"/>
  <c r="I8733" i="4"/>
  <c r="I8669" i="4"/>
  <c r="I8605" i="4"/>
  <c r="I8205" i="4"/>
  <c r="I8141" i="4"/>
  <c r="I8077" i="4"/>
  <c r="I8013" i="4"/>
  <c r="I7949" i="4"/>
  <c r="I7253" i="4"/>
  <c r="I7189" i="4"/>
  <c r="I7125" i="4"/>
  <c r="I7061" i="4"/>
  <c r="I6997" i="4"/>
  <c r="I6933" i="4"/>
  <c r="I6869" i="4"/>
  <c r="I6805" i="4"/>
  <c r="I6741" i="4"/>
  <c r="I6677" i="4"/>
  <c r="I6613" i="4"/>
  <c r="I12828" i="4"/>
  <c r="I12764" i="4"/>
  <c r="I12700" i="4"/>
  <c r="I12636" i="4"/>
  <c r="I12572" i="4"/>
  <c r="I12548" i="4"/>
  <c r="I12460" i="4"/>
  <c r="I12396" i="4"/>
  <c r="I12332" i="4"/>
  <c r="I12268" i="4"/>
  <c r="I11556" i="4"/>
  <c r="I11492" i="4"/>
  <c r="I11428" i="4"/>
  <c r="I11364" i="4"/>
  <c r="I11300" i="4"/>
  <c r="I10892" i="4"/>
  <c r="I10828" i="4"/>
  <c r="I10764" i="4"/>
  <c r="I10700" i="4"/>
  <c r="I10636" i="4"/>
  <c r="I9884" i="4"/>
  <c r="I9820" i="4"/>
  <c r="I9796" i="4"/>
  <c r="I9732" i="4"/>
  <c r="I9668" i="4"/>
  <c r="I9604" i="4"/>
  <c r="I8980" i="4"/>
  <c r="I8876" i="4"/>
  <c r="I8812" i="4"/>
  <c r="I8748" i="4"/>
  <c r="I8684" i="4"/>
  <c r="I8620" i="4"/>
  <c r="I8212" i="4"/>
  <c r="I8148" i="4"/>
  <c r="I8084" i="4"/>
  <c r="I8020" i="4"/>
  <c r="I7956" i="4"/>
  <c r="I7244" i="4"/>
  <c r="I7172" i="4"/>
  <c r="I7140" i="4"/>
  <c r="I7076" i="4"/>
  <c r="I7012" i="4"/>
  <c r="I6948" i="4"/>
  <c r="I6884" i="4"/>
  <c r="I6820" i="4"/>
  <c r="I6756" i="4"/>
  <c r="I6692" i="4"/>
  <c r="I6628" i="4"/>
  <c r="I7251" i="4"/>
  <c r="I7187" i="4"/>
  <c r="I7123" i="4"/>
  <c r="I7059" i="4"/>
  <c r="I12834" i="4"/>
  <c r="I12770" i="4"/>
  <c r="I12706" i="4"/>
  <c r="I12642" i="4"/>
  <c r="I12578" i="4"/>
  <c r="I12514" i="4"/>
  <c r="I12474" i="4"/>
  <c r="I12410" i="4"/>
  <c r="I12346" i="4"/>
  <c r="I12282" i="4"/>
  <c r="I11506" i="4"/>
  <c r="I11442" i="4"/>
  <c r="I11378" i="4"/>
  <c r="I11314" i="4"/>
  <c r="I11250" i="4"/>
  <c r="I10842" i="4"/>
  <c r="I10778" i="4"/>
  <c r="I10714" i="4"/>
  <c r="I10650" i="4"/>
  <c r="I10586" i="4"/>
  <c r="I9898" i="4"/>
  <c r="I9834" i="4"/>
  <c r="I9794" i="4"/>
  <c r="I9706" i="4"/>
  <c r="I9642" i="4"/>
  <c r="I9194" i="4"/>
  <c r="I9130" i="4"/>
  <c r="I9066" i="4"/>
  <c r="I9002" i="4"/>
  <c r="I8938" i="4"/>
  <c r="I8890" i="4"/>
  <c r="I8826" i="4"/>
  <c r="I8762" i="4"/>
  <c r="I8698" i="4"/>
  <c r="I8634" i="4"/>
  <c r="I8226" i="4"/>
  <c r="I8162" i="4"/>
  <c r="I8098" i="4"/>
  <c r="I8034" i="4"/>
  <c r="I7970" i="4"/>
  <c r="I7210" i="4"/>
  <c r="I7130" i="4"/>
  <c r="I7122" i="4"/>
  <c r="I13168" i="4"/>
  <c r="I13104" i="4"/>
  <c r="I13040" i="4"/>
  <c r="I12976" i="4"/>
  <c r="I12912" i="4"/>
  <c r="I12864" i="4"/>
  <c r="I12800" i="4"/>
  <c r="I12736" i="4"/>
  <c r="I12672" i="4"/>
  <c r="I12608" i="4"/>
  <c r="I12520" i="4"/>
  <c r="I12464" i="4"/>
  <c r="I12400" i="4"/>
  <c r="I12336" i="4"/>
  <c r="I12272" i="4"/>
  <c r="I11520" i="4"/>
  <c r="I11456" i="4"/>
  <c r="I11392" i="4"/>
  <c r="I11328" i="4"/>
  <c r="I11264" i="4"/>
  <c r="I10808" i="4"/>
  <c r="I10744" i="4"/>
  <c r="I10680" i="4"/>
  <c r="I10616" i="4"/>
  <c r="I10560" i="4"/>
  <c r="I10496" i="4"/>
  <c r="I10432" i="4"/>
  <c r="I10368" i="4"/>
  <c r="I10304" i="4"/>
  <c r="I9856" i="4"/>
  <c r="I9800" i="4"/>
  <c r="I9736" i="4"/>
  <c r="I9672" i="4"/>
  <c r="I9608" i="4"/>
  <c r="I8904" i="4"/>
  <c r="I8840" i="4"/>
  <c r="I8776" i="4"/>
  <c r="I8712" i="4"/>
  <c r="I8648" i="4"/>
  <c r="I8256" i="4"/>
  <c r="I8192" i="4"/>
  <c r="I8128" i="4"/>
  <c r="I8064" i="4"/>
  <c r="I8000" i="4"/>
  <c r="I7936" i="4"/>
  <c r="I7208" i="4"/>
  <c r="I7144" i="4"/>
  <c r="I7080" i="4"/>
  <c r="I7016" i="4"/>
  <c r="I6952" i="4"/>
  <c r="I6904" i="4"/>
  <c r="I6840" i="4"/>
  <c r="I6776" i="4"/>
  <c r="I6712" i="4"/>
  <c r="I6648" i="4"/>
  <c r="I19469" i="4"/>
  <c r="I19405" i="4"/>
  <c r="I19341" i="4"/>
  <c r="I19277" i="4"/>
  <c r="I19213" i="4"/>
  <c r="I19117" i="4"/>
  <c r="I19053" i="4"/>
  <c r="I18989" i="4"/>
  <c r="I7031" i="4"/>
  <c r="I6967" i="4"/>
  <c r="I6911" i="4"/>
  <c r="I6847" i="4"/>
  <c r="I6783" i="4"/>
  <c r="I6719" i="4"/>
  <c r="I6655" i="4"/>
  <c r="I19484" i="4"/>
  <c r="I19420" i="4"/>
  <c r="I19356" i="4"/>
  <c r="I19292" i="4"/>
  <c r="I19228" i="4"/>
  <c r="I19164" i="4"/>
  <c r="I19124" i="4"/>
  <c r="I19060" i="4"/>
  <c r="I18996" i="4"/>
  <c r="I18932" i="4"/>
  <c r="I18868" i="4"/>
  <c r="I7046" i="4"/>
  <c r="I6982" i="4"/>
  <c r="I6918" i="4"/>
  <c r="I6854" i="4"/>
  <c r="I6790" i="4"/>
  <c r="I6726" i="4"/>
  <c r="I6662" i="4"/>
  <c r="I19435" i="4"/>
  <c r="I19371" i="4"/>
  <c r="I19307" i="4"/>
  <c r="I19243" i="4"/>
  <c r="I19179" i="4"/>
  <c r="I19131" i="4"/>
  <c r="I19067" i="4"/>
  <c r="I19003" i="4"/>
  <c r="I18939" i="4"/>
  <c r="I18875" i="4"/>
  <c r="I18787" i="4"/>
  <c r="I18723" i="4"/>
  <c r="I18659" i="4"/>
  <c r="I18595" i="4"/>
  <c r="I18531" i="4"/>
  <c r="I18475" i="4"/>
  <c r="I18411" i="4"/>
  <c r="I18347" i="4"/>
  <c r="I18283" i="4"/>
  <c r="I18219" i="4"/>
  <c r="I18155" i="4"/>
  <c r="I18091" i="4"/>
  <c r="I18027" i="4"/>
  <c r="I18003" i="4"/>
  <c r="I17939" i="4"/>
  <c r="I17875" i="4"/>
  <c r="I17491" i="4"/>
  <c r="I17427" i="4"/>
  <c r="I17363" i="4"/>
  <c r="I17299" i="4"/>
  <c r="I17235" i="4"/>
  <c r="I16835" i="4"/>
  <c r="I16771" i="4"/>
  <c r="I16707" i="4"/>
  <c r="I16643" i="4"/>
  <c r="I16579" i="4"/>
  <c r="I16515" i="4"/>
  <c r="I16459" i="4"/>
  <c r="I16395" i="4"/>
  <c r="I16331" i="4"/>
  <c r="I16267" i="4"/>
  <c r="I16203" i="4"/>
  <c r="I16131" i="4"/>
  <c r="I16067" i="4"/>
  <c r="I16003" i="4"/>
  <c r="I15939" i="4"/>
  <c r="I15875" i="4"/>
  <c r="I15803" i="4"/>
  <c r="I15739" i="4"/>
  <c r="I15675" i="4"/>
  <c r="I15611" i="4"/>
  <c r="I15539" i="4"/>
  <c r="I15507" i="4"/>
  <c r="I15443" i="4"/>
  <c r="I15379" i="4"/>
  <c r="I15315" i="4"/>
  <c r="I15251" i="4"/>
  <c r="I14803" i="4"/>
  <c r="I14739" i="4"/>
  <c r="I14675" i="4"/>
  <c r="I14611" i="4"/>
  <c r="I14547" i="4"/>
  <c r="I14171" i="4"/>
  <c r="I14107" i="4"/>
  <c r="I14043" i="4"/>
  <c r="I13979" i="4"/>
  <c r="I13915" i="4"/>
  <c r="I13859" i="4"/>
  <c r="I13795" i="4"/>
  <c r="I13731" i="4"/>
  <c r="I13667" i="4"/>
  <c r="I13603" i="4"/>
  <c r="I13539" i="4"/>
  <c r="I13499" i="4"/>
  <c r="I13435" i="4"/>
  <c r="I13371" i="4"/>
  <c r="I13307" i="4"/>
  <c r="I13243" i="4"/>
  <c r="I19450" i="4"/>
  <c r="I19386" i="4"/>
  <c r="I19322" i="4"/>
  <c r="I19258" i="4"/>
  <c r="I19194" i="4"/>
  <c r="I19138" i="4"/>
  <c r="I19074" i="4"/>
  <c r="I19010" i="4"/>
  <c r="I18946" i="4"/>
  <c r="I18882" i="4"/>
  <c r="I18794" i="4"/>
  <c r="I18730" i="4"/>
  <c r="I18666" i="4"/>
  <c r="I18602" i="4"/>
  <c r="I18538" i="4"/>
  <c r="I18490" i="4"/>
  <c r="I18426" i="4"/>
  <c r="I18362" i="4"/>
  <c r="I18298" i="4"/>
  <c r="I18234" i="4"/>
  <c r="I18170" i="4"/>
  <c r="I17506" i="4"/>
  <c r="I17442" i="4"/>
  <c r="I17378" i="4"/>
  <c r="I17314" i="4"/>
  <c r="I17250" i="4"/>
  <c r="I17186" i="4"/>
  <c r="I16786" i="4"/>
  <c r="I16722" i="4"/>
  <c r="I16658" i="4"/>
  <c r="I16594" i="4"/>
  <c r="I16530" i="4"/>
  <c r="I16466" i="4"/>
  <c r="I16402" i="4"/>
  <c r="I16338" i="4"/>
  <c r="I16274" i="4"/>
  <c r="I16210" i="4"/>
  <c r="I15842" i="4"/>
  <c r="I15778" i="4"/>
  <c r="I15714" i="4"/>
  <c r="I15650" i="4"/>
  <c r="I15586" i="4"/>
  <c r="I15570" i="4"/>
  <c r="I15554" i="4"/>
  <c r="I14818" i="4"/>
  <c r="I14754" i="4"/>
  <c r="I14690" i="4"/>
  <c r="I14626" i="4"/>
  <c r="I14562" i="4"/>
  <c r="I14170" i="4"/>
  <c r="I14154" i="4"/>
  <c r="I14090" i="4"/>
  <c r="I14026" i="4"/>
  <c r="I13962" i="4"/>
  <c r="I13898" i="4"/>
  <c r="I13506" i="4"/>
  <c r="I13442" i="4"/>
  <c r="I13378" i="4"/>
  <c r="I13314" i="4"/>
  <c r="I13250" i="4"/>
  <c r="I19449" i="4"/>
  <c r="I19385" i="4"/>
  <c r="I19321" i="4"/>
  <c r="I19257" i="4"/>
  <c r="I19193" i="4"/>
  <c r="I19145" i="4"/>
  <c r="I19081" i="4"/>
  <c r="I19017" i="4"/>
  <c r="I18953" i="4"/>
  <c r="I18889" i="4"/>
  <c r="I18785" i="4"/>
  <c r="I18721" i="4"/>
  <c r="I18657" i="4"/>
  <c r="I18593" i="4"/>
  <c r="I18529" i="4"/>
  <c r="I18489" i="4"/>
  <c r="I18425" i="4"/>
  <c r="I18361" i="4"/>
  <c r="I18297" i="4"/>
  <c r="I18233" i="4"/>
  <c r="I18169" i="4"/>
  <c r="I17457" i="4"/>
  <c r="I17393" i="4"/>
  <c r="I17329" i="4"/>
  <c r="I17265" i="4"/>
  <c r="I17201" i="4"/>
  <c r="I16841" i="4"/>
  <c r="I16785" i="4"/>
  <c r="I16705" i="4"/>
  <c r="I16625" i="4"/>
  <c r="I16569" i="4"/>
  <c r="I16553" i="4"/>
  <c r="I16473" i="4"/>
  <c r="I16409" i="4"/>
  <c r="I16345" i="4"/>
  <c r="I16281" i="4"/>
  <c r="I16217" i="4"/>
  <c r="I15817" i="4"/>
  <c r="I15753" i="4"/>
  <c r="I15689" i="4"/>
  <c r="I15625" i="4"/>
  <c r="I15529" i="4"/>
  <c r="I15153" i="4"/>
  <c r="I15089" i="4"/>
  <c r="I15025" i="4"/>
  <c r="I14961" i="4"/>
  <c r="I14897" i="4"/>
  <c r="I14809" i="4"/>
  <c r="I14745" i="4"/>
  <c r="I14681" i="4"/>
  <c r="I6995" i="4"/>
  <c r="I6891" i="4"/>
  <c r="I6827" i="4"/>
  <c r="I6763" i="4"/>
  <c r="I6699" i="4"/>
  <c r="I6635" i="4"/>
  <c r="I19488" i="4"/>
  <c r="I19400" i="4"/>
  <c r="I19352" i="4"/>
  <c r="I19312" i="4"/>
  <c r="I19200" i="4"/>
  <c r="I19160" i="4"/>
  <c r="I19072" i="4"/>
  <c r="I18984" i="4"/>
  <c r="I18896" i="4"/>
  <c r="I18872" i="4"/>
  <c r="I7050" i="4"/>
  <c r="I6978" i="4"/>
  <c r="I6858" i="4"/>
  <c r="I6818" i="4"/>
  <c r="I6770" i="4"/>
  <c r="I6658" i="4"/>
  <c r="I6618" i="4"/>
  <c r="I19455" i="4"/>
  <c r="I19391" i="4"/>
  <c r="I19327" i="4"/>
  <c r="I19263" i="4"/>
  <c r="I19199" i="4"/>
  <c r="I19159" i="4"/>
  <c r="I19095" i="4"/>
  <c r="I19031" i="4"/>
  <c r="I18967" i="4"/>
  <c r="I18903" i="4"/>
  <c r="I18839" i="4"/>
  <c r="I18791" i="4"/>
  <c r="I18727" i="4"/>
  <c r="I18663" i="4"/>
  <c r="I18599" i="4"/>
  <c r="I18535" i="4"/>
  <c r="I18439" i="4"/>
  <c r="I18375" i="4"/>
  <c r="I18311" i="4"/>
  <c r="I18247" i="4"/>
  <c r="I18183" i="4"/>
  <c r="I17487" i="4"/>
  <c r="I17423" i="4"/>
  <c r="I17359" i="4"/>
  <c r="I17295" i="4"/>
  <c r="I17231" i="4"/>
  <c r="I16839" i="4"/>
  <c r="I16775" i="4"/>
  <c r="I16711" i="4"/>
  <c r="I16647" i="4"/>
  <c r="I16583" i="4"/>
  <c r="I16519" i="4"/>
  <c r="I16487" i="4"/>
  <c r="I16423" i="4"/>
  <c r="I16359" i="4"/>
  <c r="I16295" i="4"/>
  <c r="I16231" i="4"/>
  <c r="I15791" i="4"/>
  <c r="I15727" i="4"/>
  <c r="I15663" i="4"/>
  <c r="I15599" i="4"/>
  <c r="I15567" i="4"/>
  <c r="I15167" i="4"/>
  <c r="I15103" i="4"/>
  <c r="I15039" i="4"/>
  <c r="I14975" i="4"/>
  <c r="I14911" i="4"/>
  <c r="I14839" i="4"/>
  <c r="I14775" i="4"/>
  <c r="I14711" i="4"/>
  <c r="I14647" i="4"/>
  <c r="I14583" i="4"/>
  <c r="I14159" i="4"/>
  <c r="I14095" i="4"/>
  <c r="I14031" i="4"/>
  <c r="I13967" i="4"/>
  <c r="I13903" i="4"/>
  <c r="I13527" i="4"/>
  <c r="I13463" i="4"/>
  <c r="I13399" i="4"/>
  <c r="I13335" i="4"/>
  <c r="I13271" i="4"/>
  <c r="I18925" i="4"/>
  <c r="I18861" i="4"/>
  <c r="I18821" i="4"/>
  <c r="I18757" i="4"/>
  <c r="I18693" i="4"/>
  <c r="I18629" i="4"/>
  <c r="I18565" i="4"/>
  <c r="I18501" i="4"/>
  <c r="I18453" i="4"/>
  <c r="I18389" i="4"/>
  <c r="I18325" i="4"/>
  <c r="I18261" i="4"/>
  <c r="I18197" i="4"/>
  <c r="I18157" i="4"/>
  <c r="I18093" i="4"/>
  <c r="I18029" i="4"/>
  <c r="I17973" i="4"/>
  <c r="I17909" i="4"/>
  <c r="I17845" i="4"/>
  <c r="I17477" i="4"/>
  <c r="I17413" i="4"/>
  <c r="I17349" i="4"/>
  <c r="I17285" i="4"/>
  <c r="I17221" i="4"/>
  <c r="I16797" i="4"/>
  <c r="I16741" i="4"/>
  <c r="I16661" i="4"/>
  <c r="I16549" i="4"/>
  <c r="I16509" i="4"/>
  <c r="I16445" i="4"/>
  <c r="I16381" i="4"/>
  <c r="I16317" i="4"/>
  <c r="I16253" i="4"/>
  <c r="I16189" i="4"/>
  <c r="I16165" i="4"/>
  <c r="I16101" i="4"/>
  <c r="I16037" i="4"/>
  <c r="I15973" i="4"/>
  <c r="I15909" i="4"/>
  <c r="I15797" i="4"/>
  <c r="I15733" i="4"/>
  <c r="I15669" i="4"/>
  <c r="I15605" i="4"/>
  <c r="I15565" i="4"/>
  <c r="I15525" i="4"/>
  <c r="I15189" i="4"/>
  <c r="I15125" i="4"/>
  <c r="I15061" i="4"/>
  <c r="I14997" i="4"/>
  <c r="I14933" i="4"/>
  <c r="I14853" i="4"/>
  <c r="I14789" i="4"/>
  <c r="I14725" i="4"/>
  <c r="I14661" i="4"/>
  <c r="I12174" i="4"/>
  <c r="I12110" i="4"/>
  <c r="I12046" i="4"/>
  <c r="I11982" i="4"/>
  <c r="I11918" i="4"/>
  <c r="I11878" i="4"/>
  <c r="I11814" i="4"/>
  <c r="I11750" i="4"/>
  <c r="I11686" i="4"/>
  <c r="I11622" i="4"/>
  <c r="I11214" i="4"/>
  <c r="I11150" i="4"/>
  <c r="I11086" i="4"/>
  <c r="I11022" i="4"/>
  <c r="I10958" i="4"/>
  <c r="I10190" i="4"/>
  <c r="I10126" i="4"/>
  <c r="I10062" i="4"/>
  <c r="I9998" i="4"/>
  <c r="I9934" i="4"/>
  <c r="I9550" i="4"/>
  <c r="I9486" i="4"/>
  <c r="I9422" i="4"/>
  <c r="I9358" i="4"/>
  <c r="I9294" i="4"/>
  <c r="I8558" i="4"/>
  <c r="I8494" i="4"/>
  <c r="I8430" i="4"/>
  <c r="I8366" i="4"/>
  <c r="I8302" i="4"/>
  <c r="I19795" i="4"/>
  <c r="I19731" i="4"/>
  <c r="I19667" i="4"/>
  <c r="I19603" i="4"/>
  <c r="I19539" i="4"/>
  <c r="I12189" i="4"/>
  <c r="I12125" i="4"/>
  <c r="I12061" i="4"/>
  <c r="I11997" i="4"/>
  <c r="I11933" i="4"/>
  <c r="I11221" i="4"/>
  <c r="I11157" i="4"/>
  <c r="I11093" i="4"/>
  <c r="I11029" i="4"/>
  <c r="I10965" i="4"/>
  <c r="I10197" i="4"/>
  <c r="I10133" i="4"/>
  <c r="I10069" i="4"/>
  <c r="I9565" i="4"/>
  <c r="I9501" i="4"/>
  <c r="I9437" i="4"/>
  <c r="I9373" i="4"/>
  <c r="I9309" i="4"/>
  <c r="I12204" i="4"/>
  <c r="I12140" i="4"/>
  <c r="I12076" i="4"/>
  <c r="I12012" i="4"/>
  <c r="I11948" i="4"/>
  <c r="I11892" i="4"/>
  <c r="I11828" i="4"/>
  <c r="I11764" i="4"/>
  <c r="I11700" i="4"/>
  <c r="I11636" i="4"/>
  <c r="I11572" i="4"/>
  <c r="I11236" i="4"/>
  <c r="I11172" i="4"/>
  <c r="I11108" i="4"/>
  <c r="I11044" i="4"/>
  <c r="I10980" i="4"/>
  <c r="I10916" i="4"/>
  <c r="I10204" i="4"/>
  <c r="I10140" i="4"/>
  <c r="I10076" i="4"/>
  <c r="I10012" i="4"/>
  <c r="I9948" i="4"/>
  <c r="I9580" i="4"/>
  <c r="I9516" i="4"/>
  <c r="I9452" i="4"/>
  <c r="I9388" i="4"/>
  <c r="I9324" i="4"/>
  <c r="I9260" i="4"/>
  <c r="I8580" i="4"/>
  <c r="I8516" i="4"/>
  <c r="I8452" i="4"/>
  <c r="I8388" i="4"/>
  <c r="I8324" i="4"/>
  <c r="I8260" i="4"/>
  <c r="I19793" i="4"/>
  <c r="I19729" i="4"/>
  <c r="I19665" i="4"/>
  <c r="I19601" i="4"/>
  <c r="I19537" i="4"/>
  <c r="I12219" i="4"/>
  <c r="I12155" i="4"/>
  <c r="I12091" i="4"/>
  <c r="I12027" i="4"/>
  <c r="I11963" i="4"/>
  <c r="I11899" i="4"/>
  <c r="I11187" i="4"/>
  <c r="I11123" i="4"/>
  <c r="I11059" i="4"/>
  <c r="I10995" i="4"/>
  <c r="I10931" i="4"/>
  <c r="I9531" i="4"/>
  <c r="I9467" i="4"/>
  <c r="I9403" i="4"/>
  <c r="I9339" i="4"/>
  <c r="I9275" i="4"/>
  <c r="I12170" i="4"/>
  <c r="I12106" i="4"/>
  <c r="I12042" i="4"/>
  <c r="I11978" i="4"/>
  <c r="I11914" i="4"/>
  <c r="I11202" i="4"/>
  <c r="I11138" i="4"/>
  <c r="I11074" i="4"/>
  <c r="I11010" i="4"/>
  <c r="I10234" i="4"/>
  <c r="I10170" i="4"/>
  <c r="I9546" i="4"/>
  <c r="I9482" i="4"/>
  <c r="I9418" i="4"/>
  <c r="I9354" i="4"/>
  <c r="I9290" i="4"/>
  <c r="I12177" i="4"/>
  <c r="I12113" i="4"/>
  <c r="I12049" i="4"/>
  <c r="I11985" i="4"/>
  <c r="I11921" i="4"/>
  <c r="I11865" i="4"/>
  <c r="I11801" i="4"/>
  <c r="I11737" i="4"/>
  <c r="I11673" i="4"/>
  <c r="I11609" i="4"/>
  <c r="I10185" i="4"/>
  <c r="I10121" i="4"/>
  <c r="I10057" i="4"/>
  <c r="I9993" i="4"/>
  <c r="I9929" i="4"/>
  <c r="I9553" i="4"/>
  <c r="I9489" i="4"/>
  <c r="I9425" i="4"/>
  <c r="I9361" i="4"/>
  <c r="I9297" i="4"/>
  <c r="I8561" i="4"/>
  <c r="I19758" i="4"/>
  <c r="I19694" i="4"/>
  <c r="I19630" i="4"/>
  <c r="I19566" i="4"/>
  <c r="I12848" i="4"/>
  <c r="I12784" i="4"/>
  <c r="I12720" i="4"/>
  <c r="I12656" i="4"/>
  <c r="I12592" i="4"/>
  <c r="I12184" i="4"/>
  <c r="I12120" i="4"/>
  <c r="I12056" i="4"/>
  <c r="I11992" i="4"/>
  <c r="I11928" i="4"/>
  <c r="I11880" i="4"/>
  <c r="I11816" i="4"/>
  <c r="I11752" i="4"/>
  <c r="I11688" i="4"/>
  <c r="I11624" i="4"/>
  <c r="I10200" i="4"/>
  <c r="I10136" i="4"/>
  <c r="I10072" i="4"/>
  <c r="I10008" i="4"/>
  <c r="I9944" i="4"/>
  <c r="I9560" i="4"/>
  <c r="I9496" i="4"/>
  <c r="I9432" i="4"/>
  <c r="I9368" i="4"/>
  <c r="I9304" i="4"/>
  <c r="I8568" i="4"/>
  <c r="I8504" i="4"/>
  <c r="I8440" i="4"/>
  <c r="I8376" i="4"/>
  <c r="I8312" i="4"/>
  <c r="I7552" i="4"/>
  <c r="I7512" i="4"/>
  <c r="I7448" i="4"/>
  <c r="I7384" i="4"/>
  <c r="I7320" i="4"/>
  <c r="I19773" i="4"/>
  <c r="I19709" i="4"/>
  <c r="I19645" i="4"/>
  <c r="I19581" i="4"/>
  <c r="I19517" i="4"/>
  <c r="I19453" i="4"/>
  <c r="I19389" i="4"/>
  <c r="I19325" i="4"/>
  <c r="I19261" i="4"/>
  <c r="I19197" i="4"/>
  <c r="I17813" i="4"/>
  <c r="I17749" i="4"/>
  <c r="I17685" i="4"/>
  <c r="I17621" i="4"/>
  <c r="I17557" i="4"/>
  <c r="I17173" i="4"/>
  <c r="I17109" i="4"/>
  <c r="I13152" i="4"/>
  <c r="I13088" i="4"/>
  <c r="I13174" i="4"/>
  <c r="I13110" i="4"/>
  <c r="I13046" i="4"/>
  <c r="I12982" i="4"/>
  <c r="I12918" i="4"/>
  <c r="I12862" i="4"/>
  <c r="I12798" i="4"/>
  <c r="I12734" i="4"/>
  <c r="I12670" i="4"/>
  <c r="I12606" i="4"/>
  <c r="I12518" i="4"/>
  <c r="I12486" i="4"/>
  <c r="I12422" i="4"/>
  <c r="I12358" i="4"/>
  <c r="I12294" i="4"/>
  <c r="I12230" i="4"/>
  <c r="I13140" i="4"/>
  <c r="I13076" i="4"/>
  <c r="I13012" i="4"/>
  <c r="I12948" i="4"/>
  <c r="I12876" i="4"/>
  <c r="I12812" i="4"/>
  <c r="I12748" i="4"/>
  <c r="I12684" i="4"/>
  <c r="I12620" i="4"/>
  <c r="I12532" i="4"/>
  <c r="I12444" i="4"/>
  <c r="I12380" i="4"/>
  <c r="I12316" i="4"/>
  <c r="I12252" i="4"/>
  <c r="I13145" i="4"/>
  <c r="I13081" i="4"/>
  <c r="I13017" i="4"/>
  <c r="I12953" i="4"/>
  <c r="I12833" i="4"/>
  <c r="I12769" i="4"/>
  <c r="I12705" i="4"/>
  <c r="I12641" i="4"/>
  <c r="I12577" i="4"/>
  <c r="I12497" i="4"/>
  <c r="I12465" i="4"/>
  <c r="I12401" i="4"/>
  <c r="I13024" i="4"/>
  <c r="I12960" i="4"/>
  <c r="I12896" i="4"/>
  <c r="I12504" i="4"/>
  <c r="I12448" i="4"/>
  <c r="I12384" i="4"/>
  <c r="I12320" i="4"/>
  <c r="I12256" i="4"/>
  <c r="I11504" i="4"/>
  <c r="I11440" i="4"/>
  <c r="I11376" i="4"/>
  <c r="I11312" i="4"/>
  <c r="I11248" i="4"/>
  <c r="I10856" i="4"/>
  <c r="I10792" i="4"/>
  <c r="I10728" i="4"/>
  <c r="I10664" i="4"/>
  <c r="I10600" i="4"/>
  <c r="I10544" i="4"/>
  <c r="I10480" i="4"/>
  <c r="I10416" i="4"/>
  <c r="I10352" i="4"/>
  <c r="I10288" i="4"/>
  <c r="I9904" i="4"/>
  <c r="I9840" i="4"/>
  <c r="I9784" i="4"/>
  <c r="I9720" i="4"/>
  <c r="I9656" i="4"/>
  <c r="I9592" i="4"/>
  <c r="I9208" i="4"/>
  <c r="I9144" i="4"/>
  <c r="I9080" i="4"/>
  <c r="I9016" i="4"/>
  <c r="I8952" i="4"/>
  <c r="I8888" i="4"/>
  <c r="I8824" i="4"/>
  <c r="I8760" i="4"/>
  <c r="I8696" i="4"/>
  <c r="I8632" i="4"/>
  <c r="I8240" i="4"/>
  <c r="I8176" i="4"/>
  <c r="I8112" i="4"/>
  <c r="I8048" i="4"/>
  <c r="I7984" i="4"/>
  <c r="I7872" i="4"/>
  <c r="I7808" i="4"/>
  <c r="I7744" i="4"/>
  <c r="I7680" i="4"/>
  <c r="I7616" i="4"/>
  <c r="I7256" i="4"/>
  <c r="I7192" i="4"/>
  <c r="I7128" i="4"/>
  <c r="I7064" i="4"/>
  <c r="I7000" i="4"/>
  <c r="I6936" i="4"/>
  <c r="I6888" i="4"/>
  <c r="I6824" i="4"/>
  <c r="I6760" i="4"/>
  <c r="I6696" i="4"/>
  <c r="I6632" i="4"/>
  <c r="I19101" i="4"/>
  <c r="I19037" i="4"/>
  <c r="I18973" i="4"/>
  <c r="I18909" i="4"/>
  <c r="I18845" i="4"/>
  <c r="I18805" i="4"/>
  <c r="I18741" i="4"/>
  <c r="I18677" i="4"/>
  <c r="I18613" i="4"/>
  <c r="I18549" i="4"/>
  <c r="I18437" i="4"/>
  <c r="I18373" i="4"/>
  <c r="I18309" i="4"/>
  <c r="I18245" i="4"/>
  <c r="I18181" i="4"/>
  <c r="I18141" i="4"/>
  <c r="I18077" i="4"/>
  <c r="I18013" i="4"/>
  <c r="I17957" i="4"/>
  <c r="I17893" i="4"/>
  <c r="I17461" i="4"/>
  <c r="I17397" i="4"/>
  <c r="I17333" i="4"/>
  <c r="I17269" i="4"/>
  <c r="I17205" i="4"/>
  <c r="I11510" i="4"/>
  <c r="I11446" i="4"/>
  <c r="I11382" i="4"/>
  <c r="I11318" i="4"/>
  <c r="I11254" i="4"/>
  <c r="I10862" i="4"/>
  <c r="I10798" i="4"/>
  <c r="I10734" i="4"/>
  <c r="I10670" i="4"/>
  <c r="I10606" i="4"/>
  <c r="I10542" i="4"/>
  <c r="I10478" i="4"/>
  <c r="I10414" i="4"/>
  <c r="I10350" i="4"/>
  <c r="I10286" i="4"/>
  <c r="I9854" i="4"/>
  <c r="I9758" i="4"/>
  <c r="I9694" i="4"/>
  <c r="I9630" i="4"/>
  <c r="I9206" i="4"/>
  <c r="I9142" i="4"/>
  <c r="I9078" i="4"/>
  <c r="I9014" i="4"/>
  <c r="I8950" i="4"/>
  <c r="I8894" i="4"/>
  <c r="I8830" i="4"/>
  <c r="I8766" i="4"/>
  <c r="I8702" i="4"/>
  <c r="I8638" i="4"/>
  <c r="I8246" i="4"/>
  <c r="I8182" i="4"/>
  <c r="I8118" i="4"/>
  <c r="I8054" i="4"/>
  <c r="I7990" i="4"/>
  <c r="I7870" i="4"/>
  <c r="I7806" i="4"/>
  <c r="I7742" i="4"/>
  <c r="I7678" i="4"/>
  <c r="I7614" i="4"/>
  <c r="I7582" i="4"/>
  <c r="I7518" i="4"/>
  <c r="I7454" i="4"/>
  <c r="I7430" i="4"/>
  <c r="I7374" i="4"/>
  <c r="I7302" i="4"/>
  <c r="I7222" i="4"/>
  <c r="I7158" i="4"/>
  <c r="I7094" i="4"/>
  <c r="I7030" i="4"/>
  <c r="I6966" i="4"/>
  <c r="I6902" i="4"/>
  <c r="I6838" i="4"/>
  <c r="I6774" i="4"/>
  <c r="I6710" i="4"/>
  <c r="I6646" i="4"/>
  <c r="I19483" i="4"/>
  <c r="I19419" i="4"/>
  <c r="I19355" i="4"/>
  <c r="I19291" i="4"/>
  <c r="I19227" i="4"/>
  <c r="I19163" i="4"/>
  <c r="I19115" i="4"/>
  <c r="I19051" i="4"/>
  <c r="I18987" i="4"/>
  <c r="I18923" i="4"/>
  <c r="I18859" i="4"/>
  <c r="I18771" i="4"/>
  <c r="I18707" i="4"/>
  <c r="I18643" i="4"/>
  <c r="I18579" i="4"/>
  <c r="I18515" i="4"/>
  <c r="I18459" i="4"/>
  <c r="I18395" i="4"/>
  <c r="I18331" i="4"/>
  <c r="I18267" i="4"/>
  <c r="I18203" i="4"/>
  <c r="I18139" i="4"/>
  <c r="I18075" i="4"/>
  <c r="I17987" i="4"/>
  <c r="I17923" i="4"/>
  <c r="I13189" i="4"/>
  <c r="I13125" i="4"/>
  <c r="I13061" i="4"/>
  <c r="I12997" i="4"/>
  <c r="I12933" i="4"/>
  <c r="I12869" i="4"/>
  <c r="I12805" i="4"/>
  <c r="I12741" i="4"/>
  <c r="I12677" i="4"/>
  <c r="I12613" i="4"/>
  <c r="I12525" i="4"/>
  <c r="I12437" i="4"/>
  <c r="I12373" i="4"/>
  <c r="I12309" i="4"/>
  <c r="I12245" i="4"/>
  <c r="I11885" i="4"/>
  <c r="I11821" i="4"/>
  <c r="I11757" i="4"/>
  <c r="I11693" i="4"/>
  <c r="I11629" i="4"/>
  <c r="I11525" i="4"/>
  <c r="I11461" i="4"/>
  <c r="I11397" i="4"/>
  <c r="I11333" i="4"/>
  <c r="I11269" i="4"/>
  <c r="I10869" i="4"/>
  <c r="I10805" i="4"/>
  <c r="I10741" i="4"/>
  <c r="I10677" i="4"/>
  <c r="I10613" i="4"/>
  <c r="I10005" i="4"/>
  <c r="I9941" i="4"/>
  <c r="I9861" i="4"/>
  <c r="I9805" i="4"/>
  <c r="I9741" i="4"/>
  <c r="I9677" i="4"/>
  <c r="I9613" i="4"/>
  <c r="I9213" i="4"/>
  <c r="I9149" i="4"/>
  <c r="I9085" i="4"/>
  <c r="I9021" i="4"/>
  <c r="I8957" i="4"/>
  <c r="I8909" i="4"/>
  <c r="I8845" i="4"/>
  <c r="I8781" i="4"/>
  <c r="I8717" i="4"/>
  <c r="I8653" i="4"/>
  <c r="I8589" i="4"/>
  <c r="I8565" i="4"/>
  <c r="I8501" i="4"/>
  <c r="I8437" i="4"/>
  <c r="I8373" i="4"/>
  <c r="I8309" i="4"/>
  <c r="I8253" i="4"/>
  <c r="I8189" i="4"/>
  <c r="I8125" i="4"/>
  <c r="I8061" i="4"/>
  <c r="I7997" i="4"/>
  <c r="I7933" i="4"/>
  <c r="I7565" i="4"/>
  <c r="I7469" i="4"/>
  <c r="I7405" i="4"/>
  <c r="I7341" i="4"/>
  <c r="I7277" i="4"/>
  <c r="I7237" i="4"/>
  <c r="I7173" i="4"/>
  <c r="I7109" i="4"/>
  <c r="I7045" i="4"/>
  <c r="I6981" i="4"/>
  <c r="I6917" i="4"/>
  <c r="I6853" i="4"/>
  <c r="I6789" i="4"/>
  <c r="I6725" i="4"/>
  <c r="I6661" i="4"/>
  <c r="I19802" i="4"/>
  <c r="I19738" i="4"/>
  <c r="I19674" i="4"/>
  <c r="I19610" i="4"/>
  <c r="I19546" i="4"/>
  <c r="I11540" i="4"/>
  <c r="I11476" i="4"/>
  <c r="I11412" i="4"/>
  <c r="I11348" i="4"/>
  <c r="I11284" i="4"/>
  <c r="I10876" i="4"/>
  <c r="I10812" i="4"/>
  <c r="I10748" i="4"/>
  <c r="I10684" i="4"/>
  <c r="I10620" i="4"/>
  <c r="I9868" i="4"/>
  <c r="I9780" i="4"/>
  <c r="I9716" i="4"/>
  <c r="I9652" i="4"/>
  <c r="I9588" i="4"/>
  <c r="I9220" i="4"/>
  <c r="I9156" i="4"/>
  <c r="I9092" i="4"/>
  <c r="I9028" i="4"/>
  <c r="I8964" i="4"/>
  <c r="I8860" i="4"/>
  <c r="I8796" i="4"/>
  <c r="I8732" i="4"/>
  <c r="I8668" i="4"/>
  <c r="I8604" i="4"/>
  <c r="I8196" i="4"/>
  <c r="I8132" i="4"/>
  <c r="I8068" i="4"/>
  <c r="I8004" i="4"/>
  <c r="I7940" i="4"/>
  <c r="I7548" i="4"/>
  <c r="I7420" i="4"/>
  <c r="I7340" i="4"/>
  <c r="I7252" i="4"/>
  <c r="I7180" i="4"/>
  <c r="I7124" i="4"/>
  <c r="I7060" i="4"/>
  <c r="I6996" i="4"/>
  <c r="I6932" i="4"/>
  <c r="I6868" i="4"/>
  <c r="I6804" i="4"/>
  <c r="I6740" i="4"/>
  <c r="I6676" i="4"/>
  <c r="I6612" i="4"/>
  <c r="I19433" i="4"/>
  <c r="I19369" i="4"/>
  <c r="I19305" i="4"/>
  <c r="I19241" i="4"/>
  <c r="I19177" i="4"/>
  <c r="I19129" i="4"/>
  <c r="I19065" i="4"/>
  <c r="I19001" i="4"/>
  <c r="I18937" i="4"/>
  <c r="I18873" i="4"/>
  <c r="I18769" i="4"/>
  <c r="I18705" i="4"/>
  <c r="I18641" i="4"/>
  <c r="I18577" i="4"/>
  <c r="I18513" i="4"/>
  <c r="I18473" i="4"/>
  <c r="I18409" i="4"/>
  <c r="I18345" i="4"/>
  <c r="I18281" i="4"/>
  <c r="I18217" i="4"/>
  <c r="I13195" i="4"/>
  <c r="I13131" i="4"/>
  <c r="I13067" i="4"/>
  <c r="I13003" i="4"/>
  <c r="I12939" i="4"/>
  <c r="I12867" i="4"/>
  <c r="I12803" i="4"/>
  <c r="I12739" i="4"/>
  <c r="I12675" i="4"/>
  <c r="I12611" i="4"/>
  <c r="I12499" i="4"/>
  <c r="I12451" i="4"/>
  <c r="I12387" i="4"/>
  <c r="I12323" i="4"/>
  <c r="I12259" i="4"/>
  <c r="I11835" i="4"/>
  <c r="I11771" i="4"/>
  <c r="I11707" i="4"/>
  <c r="I11643" i="4"/>
  <c r="I11579" i="4"/>
  <c r="I11547" i="4"/>
  <c r="I11483" i="4"/>
  <c r="I11419" i="4"/>
  <c r="I11355" i="4"/>
  <c r="I11291" i="4"/>
  <c r="I10883" i="4"/>
  <c r="I10819" i="4"/>
  <c r="I10755" i="4"/>
  <c r="I10691" i="4"/>
  <c r="I10627" i="4"/>
  <c r="I10219" i="4"/>
  <c r="I10155" i="4"/>
  <c r="I10091" i="4"/>
  <c r="I10027" i="4"/>
  <c r="I9963" i="4"/>
  <c r="I9875" i="4"/>
  <c r="I9763" i="4"/>
  <c r="I9699" i="4"/>
  <c r="I9635" i="4"/>
  <c r="I9227" i="4"/>
  <c r="I9163" i="4"/>
  <c r="I9099" i="4"/>
  <c r="I9035" i="4"/>
  <c r="I8971" i="4"/>
  <c r="I8867" i="4"/>
  <c r="I8803" i="4"/>
  <c r="I8739" i="4"/>
  <c r="I8675" i="4"/>
  <c r="I8611" i="4"/>
  <c r="I8531" i="4"/>
  <c r="I8467" i="4"/>
  <c r="I8403" i="4"/>
  <c r="I8339" i="4"/>
  <c r="I8275" i="4"/>
  <c r="I8203" i="4"/>
  <c r="I8139" i="4"/>
  <c r="I8075" i="4"/>
  <c r="I8011" i="4"/>
  <c r="I7947" i="4"/>
  <c r="I7539" i="4"/>
  <c r="I7499" i="4"/>
  <c r="I7491" i="4"/>
  <c r="I7451" i="4"/>
  <c r="I7387" i="4"/>
  <c r="I7323" i="4"/>
  <c r="I7235" i="4"/>
  <c r="I7171" i="4"/>
  <c r="I7107" i="4"/>
  <c r="I7043" i="4"/>
  <c r="I6979" i="4"/>
  <c r="I6875" i="4"/>
  <c r="I6811" i="4"/>
  <c r="I6747" i="4"/>
  <c r="I6683" i="4"/>
  <c r="I6619" i="4"/>
  <c r="I19800" i="4"/>
  <c r="I19760" i="4"/>
  <c r="I13202" i="4"/>
  <c r="I13138" i="4"/>
  <c r="I13074" i="4"/>
  <c r="I13010" i="4"/>
  <c r="I12946" i="4"/>
  <c r="I12882" i="4"/>
  <c r="I12818" i="4"/>
  <c r="I12754" i="4"/>
  <c r="I12690" i="4"/>
  <c r="I12626" i="4"/>
  <c r="I12562" i="4"/>
  <c r="I12498" i="4"/>
  <c r="I12458" i="4"/>
  <c r="I12394" i="4"/>
  <c r="I12330" i="4"/>
  <c r="I12266" i="4"/>
  <c r="I11850" i="4"/>
  <c r="I11786" i="4"/>
  <c r="I11722" i="4"/>
  <c r="I11658" i="4"/>
  <c r="I11594" i="4"/>
  <c r="I11554" i="4"/>
  <c r="I11490" i="4"/>
  <c r="I11426" i="4"/>
  <c r="I11362" i="4"/>
  <c r="I11298" i="4"/>
  <c r="I10890" i="4"/>
  <c r="I10826" i="4"/>
  <c r="I10762" i="4"/>
  <c r="I10698" i="4"/>
  <c r="I10634" i="4"/>
  <c r="I10106" i="4"/>
  <c r="I10042" i="4"/>
  <c r="I9978" i="4"/>
  <c r="I9914" i="4"/>
  <c r="I9882" i="4"/>
  <c r="I9786" i="4"/>
  <c r="I9730" i="4"/>
  <c r="I9690" i="4"/>
  <c r="I9626" i="4"/>
  <c r="I9242" i="4"/>
  <c r="I9178" i="4"/>
  <c r="I9114" i="4"/>
  <c r="I9050" i="4"/>
  <c r="I8986" i="4"/>
  <c r="I8922" i="4"/>
  <c r="I8874" i="4"/>
  <c r="I8810" i="4"/>
  <c r="I8746" i="4"/>
  <c r="I8682" i="4"/>
  <c r="I8618" i="4"/>
  <c r="I8546" i="4"/>
  <c r="I8482" i="4"/>
  <c r="I8418" i="4"/>
  <c r="I8354" i="4"/>
  <c r="I8290" i="4"/>
  <c r="I8210" i="4"/>
  <c r="I8146" i="4"/>
  <c r="I8082" i="4"/>
  <c r="I8018" i="4"/>
  <c r="I7954" i="4"/>
  <c r="I7586" i="4"/>
  <c r="I7522" i="4"/>
  <c r="I7466" i="4"/>
  <c r="I7386" i="4"/>
  <c r="I7330" i="4"/>
  <c r="I7282" i="4"/>
  <c r="I7266" i="4"/>
  <c r="I7218" i="4"/>
  <c r="I7146" i="4"/>
  <c r="I7074" i="4"/>
  <c r="I7002" i="4"/>
  <c r="I6994" i="4"/>
  <c r="I6890" i="4"/>
  <c r="I6866" i="4"/>
  <c r="I6842" i="4"/>
  <c r="I6730" i="4"/>
  <c r="I6690" i="4"/>
  <c r="I6642" i="4"/>
  <c r="I19743" i="4"/>
  <c r="I19679" i="4"/>
  <c r="I19615" i="4"/>
  <c r="I19551" i="4"/>
  <c r="I19439" i="4"/>
  <c r="I12337" i="4"/>
  <c r="I12273" i="4"/>
  <c r="I11561" i="4"/>
  <c r="I11497" i="4"/>
  <c r="I11433" i="4"/>
  <c r="I11369" i="4"/>
  <c r="I11305" i="4"/>
  <c r="I11241" i="4"/>
  <c r="I10905" i="4"/>
  <c r="I10841" i="4"/>
  <c r="I10777" i="4"/>
  <c r="I10713" i="4"/>
  <c r="I10649" i="4"/>
  <c r="I10585" i="4"/>
  <c r="I10537" i="4"/>
  <c r="I10473" i="4"/>
  <c r="I10409" i="4"/>
  <c r="I10345" i="4"/>
  <c r="I10281" i="4"/>
  <c r="I9889" i="4"/>
  <c r="I9825" i="4"/>
  <c r="I9801" i="4"/>
  <c r="I9737" i="4"/>
  <c r="I9673" i="4"/>
  <c r="I9609" i="4"/>
  <c r="I9193" i="4"/>
  <c r="I9129" i="4"/>
  <c r="I9065" i="4"/>
  <c r="I9001" i="4"/>
  <c r="I8937" i="4"/>
  <c r="I8881" i="4"/>
  <c r="I8817" i="4"/>
  <c r="I8753" i="4"/>
  <c r="I8689" i="4"/>
  <c r="I8625" i="4"/>
  <c r="I8497" i="4"/>
  <c r="I8433" i="4"/>
  <c r="I8369" i="4"/>
  <c r="I8305" i="4"/>
  <c r="I8225" i="4"/>
  <c r="I8161" i="4"/>
  <c r="I8097" i="4"/>
  <c r="I8033" i="4"/>
  <c r="I7969" i="4"/>
  <c r="I7865" i="4"/>
  <c r="I7801" i="4"/>
  <c r="I7737" i="4"/>
  <c r="I7673" i="4"/>
  <c r="I7609" i="4"/>
  <c r="I7569" i="4"/>
  <c r="I7513" i="4"/>
  <c r="I7449" i="4"/>
  <c r="I7385" i="4"/>
  <c r="I7321" i="4"/>
  <c r="I7241" i="4"/>
  <c r="I7177" i="4"/>
  <c r="I7113" i="4"/>
  <c r="I7049" i="4"/>
  <c r="I6985" i="4"/>
  <c r="I6881" i="4"/>
  <c r="I6817" i="4"/>
  <c r="I6753" i="4"/>
  <c r="I6689" i="4"/>
  <c r="I6625" i="4"/>
  <c r="I19502" i="4"/>
  <c r="I19446" i="4"/>
  <c r="I19382" i="4"/>
  <c r="I19318" i="4"/>
  <c r="I19254" i="4"/>
  <c r="I19190" i="4"/>
  <c r="I19158" i="4"/>
  <c r="I19094" i="4"/>
  <c r="I19030" i="4"/>
  <c r="I18966" i="4"/>
  <c r="I18902" i="4"/>
  <c r="I18838" i="4"/>
  <c r="I18790" i="4"/>
  <c r="I18726" i="4"/>
  <c r="I18662" i="4"/>
  <c r="I18598" i="4"/>
  <c r="I17045" i="4"/>
  <c r="I16981" i="4"/>
  <c r="I16917" i="4"/>
  <c r="I16893" i="4"/>
  <c r="I17859" i="4"/>
  <c r="I17779" i="4"/>
  <c r="I17715" i="4"/>
  <c r="I17651" i="4"/>
  <c r="I17587" i="4"/>
  <c r="I17523" i="4"/>
  <c r="I17475" i="4"/>
  <c r="I17411" i="4"/>
  <c r="I17347" i="4"/>
  <c r="I17283" i="4"/>
  <c r="I17219" i="4"/>
  <c r="I17139" i="4"/>
  <c r="I17075" i="4"/>
  <c r="I17011" i="4"/>
  <c r="I16947" i="4"/>
  <c r="I16875" i="4"/>
  <c r="I16819" i="4"/>
  <c r="I16755" i="4"/>
  <c r="I16691" i="4"/>
  <c r="I16627" i="4"/>
  <c r="I16563" i="4"/>
  <c r="I16507" i="4"/>
  <c r="I16443" i="4"/>
  <c r="I16379" i="4"/>
  <c r="I16315" i="4"/>
  <c r="I16251" i="4"/>
  <c r="I16187" i="4"/>
  <c r="I16179" i="4"/>
  <c r="I16115" i="4"/>
  <c r="I16051" i="4"/>
  <c r="I15987" i="4"/>
  <c r="I15923" i="4"/>
  <c r="I15859" i="4"/>
  <c r="I15851" i="4"/>
  <c r="I15787" i="4"/>
  <c r="I15723" i="4"/>
  <c r="I15659" i="4"/>
  <c r="I15595" i="4"/>
  <c r="I15523" i="4"/>
  <c r="I15491" i="4"/>
  <c r="I15427" i="4"/>
  <c r="I15363" i="4"/>
  <c r="I15299" i="4"/>
  <c r="I15235" i="4"/>
  <c r="I15139" i="4"/>
  <c r="I15075" i="4"/>
  <c r="I15011" i="4"/>
  <c r="I14947" i="4"/>
  <c r="I14883" i="4"/>
  <c r="I14851" i="4"/>
  <c r="I14787" i="4"/>
  <c r="I14723" i="4"/>
  <c r="I14659" i="4"/>
  <c r="I14595" i="4"/>
  <c r="I14531" i="4"/>
  <c r="I14507" i="4"/>
  <c r="I14443" i="4"/>
  <c r="I14379" i="4"/>
  <c r="I14315" i="4"/>
  <c r="I14235" i="4"/>
  <c r="I14155" i="4"/>
  <c r="I14091" i="4"/>
  <c r="I14027" i="4"/>
  <c r="I13963" i="4"/>
  <c r="I13899" i="4"/>
  <c r="I13843" i="4"/>
  <c r="I13779" i="4"/>
  <c r="I13715" i="4"/>
  <c r="I13651" i="4"/>
  <c r="I13587" i="4"/>
  <c r="I13483" i="4"/>
  <c r="I13419" i="4"/>
  <c r="I13355" i="4"/>
  <c r="I13291" i="4"/>
  <c r="I13227" i="4"/>
  <c r="I19434" i="4"/>
  <c r="I19370" i="4"/>
  <c r="I19306" i="4"/>
  <c r="I19242" i="4"/>
  <c r="I19178" i="4"/>
  <c r="I19122" i="4"/>
  <c r="I19058" i="4"/>
  <c r="I18994" i="4"/>
  <c r="I18930" i="4"/>
  <c r="I18866" i="4"/>
  <c r="I18778" i="4"/>
  <c r="I18714" i="4"/>
  <c r="I18650" i="4"/>
  <c r="I18586" i="4"/>
  <c r="I18522" i="4"/>
  <c r="I18474" i="4"/>
  <c r="I18410" i="4"/>
  <c r="I18346" i="4"/>
  <c r="I18282" i="4"/>
  <c r="I18218" i="4"/>
  <c r="I17794" i="4"/>
  <c r="I17730" i="4"/>
  <c r="I17666" i="4"/>
  <c r="I17602" i="4"/>
  <c r="I17538" i="4"/>
  <c r="I17490" i="4"/>
  <c r="I17426" i="4"/>
  <c r="I17362" i="4"/>
  <c r="I17298" i="4"/>
  <c r="I17234" i="4"/>
  <c r="I17122" i="4"/>
  <c r="I17058" i="4"/>
  <c r="I16994" i="4"/>
  <c r="I16930" i="4"/>
  <c r="I16882" i="4"/>
  <c r="I16834" i="4"/>
  <c r="I16770" i="4"/>
  <c r="I16706" i="4"/>
  <c r="I16642" i="4"/>
  <c r="I16578" i="4"/>
  <c r="I16514" i="4"/>
  <c r="I16450" i="4"/>
  <c r="I16386" i="4"/>
  <c r="I16322" i="4"/>
  <c r="I16258" i="4"/>
  <c r="I16194" i="4"/>
  <c r="I16122" i="4"/>
  <c r="I16058" i="4"/>
  <c r="I15994" i="4"/>
  <c r="I15930" i="4"/>
  <c r="I15866" i="4"/>
  <c r="I15826" i="4"/>
  <c r="I15762" i="4"/>
  <c r="I15698" i="4"/>
  <c r="I15634" i="4"/>
  <c r="I15154" i="4"/>
  <c r="I15090" i="4"/>
  <c r="I15026" i="4"/>
  <c r="I14962" i="4"/>
  <c r="I14898" i="4"/>
  <c r="I14802" i="4"/>
  <c r="I14738" i="4"/>
  <c r="I14674" i="4"/>
  <c r="I14610" i="4"/>
  <c r="I14546" i="4"/>
  <c r="I14474" i="4"/>
  <c r="I14410" i="4"/>
  <c r="I14346" i="4"/>
  <c r="I14282" i="4"/>
  <c r="I14234" i="4"/>
  <c r="I14178" i="4"/>
  <c r="I14138" i="4"/>
  <c r="I14074" i="4"/>
  <c r="I14010" i="4"/>
  <c r="I13946" i="4"/>
  <c r="I13882" i="4"/>
  <c r="I13850" i="4"/>
  <c r="I13786" i="4"/>
  <c r="I13722" i="4"/>
  <c r="I13658" i="4"/>
  <c r="I13594" i="4"/>
  <c r="I13490" i="4"/>
  <c r="I13426" i="4"/>
  <c r="I13362" i="4"/>
  <c r="I13298" i="4"/>
  <c r="I17801" i="4"/>
  <c r="I17737" i="4"/>
  <c r="I17673" i="4"/>
  <c r="I17609" i="4"/>
  <c r="I17545" i="4"/>
  <c r="I17505" i="4"/>
  <c r="I17441" i="4"/>
  <c r="I17377" i="4"/>
  <c r="I17313" i="4"/>
  <c r="I17249" i="4"/>
  <c r="I17185" i="4"/>
  <c r="I17169" i="4"/>
  <c r="I17105" i="4"/>
  <c r="I17041" i="4"/>
  <c r="I16977" i="4"/>
  <c r="I16897" i="4"/>
  <c r="I16873" i="4"/>
  <c r="I16833" i="4"/>
  <c r="I16753" i="4"/>
  <c r="I16697" i="4"/>
  <c r="I16617" i="4"/>
  <c r="I16513" i="4"/>
  <c r="I16457" i="4"/>
  <c r="I16393" i="4"/>
  <c r="I16329" i="4"/>
  <c r="I16265" i="4"/>
  <c r="I16201" i="4"/>
  <c r="I16129" i="4"/>
  <c r="I16065" i="4"/>
  <c r="I16001" i="4"/>
  <c r="I15937" i="4"/>
  <c r="I15873" i="4"/>
  <c r="I15801" i="4"/>
  <c r="I15737" i="4"/>
  <c r="I15673" i="4"/>
  <c r="I15609" i="4"/>
  <c r="I15561" i="4"/>
  <c r="I15137" i="4"/>
  <c r="I15073" i="4"/>
  <c r="I15009" i="4"/>
  <c r="I14945" i="4"/>
  <c r="I14881" i="4"/>
  <c r="I14857" i="4"/>
  <c r="I14793" i="4"/>
  <c r="I14729" i="4"/>
  <c r="I14665" i="4"/>
  <c r="I19648" i="4"/>
  <c r="I19624" i="4"/>
  <c r="I19536" i="4"/>
  <c r="I19472" i="4"/>
  <c r="I19384" i="4"/>
  <c r="I19360" i="4"/>
  <c r="I19272" i="4"/>
  <c r="I19224" i="4"/>
  <c r="I19184" i="4"/>
  <c r="I19144" i="4"/>
  <c r="I19056" i="4"/>
  <c r="I19032" i="4"/>
  <c r="I18944" i="4"/>
  <c r="I18856" i="4"/>
  <c r="I19375" i="4"/>
  <c r="I19311" i="4"/>
  <c r="I19247" i="4"/>
  <c r="I19183" i="4"/>
  <c r="I19143" i="4"/>
  <c r="I19079" i="4"/>
  <c r="I19015" i="4"/>
  <c r="I18951" i="4"/>
  <c r="I18887" i="4"/>
  <c r="I18775" i="4"/>
  <c r="I18711" i="4"/>
  <c r="I18647" i="4"/>
  <c r="I18583" i="4"/>
  <c r="I18519" i="4"/>
  <c r="I18487" i="4"/>
  <c r="I18423" i="4"/>
  <c r="I18359" i="4"/>
  <c r="I18295" i="4"/>
  <c r="I18231" i="4"/>
  <c r="I17815" i="4"/>
  <c r="I17751" i="4"/>
  <c r="I17687" i="4"/>
  <c r="I17623" i="4"/>
  <c r="I17559" i="4"/>
  <c r="I17471" i="4"/>
  <c r="I17407" i="4"/>
  <c r="I17343" i="4"/>
  <c r="I17279" i="4"/>
  <c r="I17215" i="4"/>
  <c r="I17143" i="4"/>
  <c r="I17079" i="4"/>
  <c r="I17015" i="4"/>
  <c r="I16951" i="4"/>
  <c r="I16823" i="4"/>
  <c r="I16759" i="4"/>
  <c r="I16695" i="4"/>
  <c r="I16631" i="4"/>
  <c r="I16567" i="4"/>
  <c r="I16471" i="4"/>
  <c r="I16407" i="4"/>
  <c r="I16343" i="4"/>
  <c r="I16279" i="4"/>
  <c r="I16215" i="4"/>
  <c r="I16119" i="4"/>
  <c r="I16055" i="4"/>
  <c r="I15991" i="4"/>
  <c r="I15927" i="4"/>
  <c r="I15863" i="4"/>
  <c r="I15839" i="4"/>
  <c r="I15775" i="4"/>
  <c r="I15711" i="4"/>
  <c r="I15647" i="4"/>
  <c r="I15583" i="4"/>
  <c r="I15551" i="4"/>
  <c r="I15151" i="4"/>
  <c r="I15087" i="4"/>
  <c r="I15023" i="4"/>
  <c r="I14959" i="4"/>
  <c r="I14895" i="4"/>
  <c r="I14823" i="4"/>
  <c r="I14759" i="4"/>
  <c r="I14695" i="4"/>
  <c r="I14631" i="4"/>
  <c r="I14567" i="4"/>
  <c r="I14511" i="4"/>
  <c r="I14447" i="4"/>
  <c r="I14383" i="4"/>
  <c r="I14319" i="4"/>
  <c r="I14255" i="4"/>
  <c r="I14143" i="4"/>
  <c r="I14079" i="4"/>
  <c r="I14015" i="4"/>
  <c r="I13951" i="4"/>
  <c r="I13887" i="4"/>
  <c r="I13831" i="4"/>
  <c r="I13767" i="4"/>
  <c r="I13703" i="4"/>
  <c r="I13639" i="4"/>
  <c r="I13575" i="4"/>
  <c r="I13511" i="4"/>
  <c r="I13447" i="4"/>
  <c r="I13383" i="4"/>
  <c r="I13319" i="4"/>
  <c r="I13255" i="4"/>
  <c r="I18534" i="4"/>
  <c r="I18494" i="4"/>
  <c r="I18430" i="4"/>
  <c r="I18366" i="4"/>
  <c r="I18302" i="4"/>
  <c r="I18238" i="4"/>
  <c r="I18174" i="4"/>
  <c r="I18110" i="4"/>
  <c r="I18046" i="4"/>
  <c r="I17974" i="4"/>
  <c r="I17910" i="4"/>
  <c r="I17846" i="4"/>
  <c r="I17798" i="4"/>
  <c r="I17734" i="4"/>
  <c r="I17670" i="4"/>
  <c r="I17606" i="4"/>
  <c r="I17542" i="4"/>
  <c r="I17454" i="4"/>
  <c r="I17390" i="4"/>
  <c r="I17326" i="4"/>
  <c r="I17262" i="4"/>
  <c r="I17198" i="4"/>
  <c r="I17126" i="4"/>
  <c r="I17062" i="4"/>
  <c r="I16998" i="4"/>
  <c r="I16934" i="4"/>
  <c r="I16854" i="4"/>
  <c r="I16830" i="4"/>
  <c r="I16766" i="4"/>
  <c r="I16702" i="4"/>
  <c r="I16638" i="4"/>
  <c r="I16574" i="4"/>
  <c r="I16486" i="4"/>
  <c r="I16422" i="4"/>
  <c r="I16358" i="4"/>
  <c r="I16294" i="4"/>
  <c r="I16230" i="4"/>
  <c r="I16134" i="4"/>
  <c r="I16070" i="4"/>
  <c r="I16006" i="4"/>
  <c r="I15942" i="4"/>
  <c r="I15878" i="4"/>
  <c r="I15814" i="4"/>
  <c r="I15750" i="4"/>
  <c r="I15686" i="4"/>
  <c r="I15622" i="4"/>
  <c r="I15542" i="4"/>
  <c r="I15486" i="4"/>
  <c r="I15422" i="4"/>
  <c r="I15358" i="4"/>
  <c r="I15294" i="4"/>
  <c r="I15230" i="4"/>
  <c r="I15158" i="4"/>
  <c r="I15094" i="4"/>
  <c r="I15030" i="4"/>
  <c r="I14966" i="4"/>
  <c r="I14902" i="4"/>
  <c r="I14830" i="4"/>
  <c r="I14766" i="4"/>
  <c r="I14702" i="4"/>
  <c r="I14638" i="4"/>
  <c r="I14574" i="4"/>
  <c r="I14478" i="4"/>
  <c r="I14414" i="4"/>
  <c r="I14350" i="4"/>
  <c r="I14286" i="4"/>
  <c r="I14262" i="4"/>
  <c r="I14254" i="4"/>
  <c r="I14150" i="4"/>
  <c r="I14086" i="4"/>
  <c r="I14022" i="4"/>
  <c r="I13958" i="4"/>
  <c r="I13894" i="4"/>
  <c r="I13846" i="4"/>
  <c r="I13782" i="4"/>
  <c r="I13718" i="4"/>
  <c r="I13654" i="4"/>
  <c r="I13590" i="4"/>
  <c r="I13526" i="4"/>
  <c r="I13462" i="4"/>
  <c r="I13398" i="4"/>
  <c r="I13334" i="4"/>
  <c r="I13270" i="4"/>
  <c r="I16789" i="4"/>
  <c r="I16709" i="4"/>
  <c r="I16653" i="4"/>
  <c r="I16629" i="4"/>
  <c r="I16597" i="4"/>
  <c r="I16533" i="4"/>
  <c r="I16493" i="4"/>
  <c r="I16429" i="4"/>
  <c r="I16365" i="4"/>
  <c r="I16301" i="4"/>
  <c r="I16237" i="4"/>
  <c r="I16149" i="4"/>
  <c r="I16085" i="4"/>
  <c r="I16021" i="4"/>
  <c r="I15957" i="4"/>
  <c r="I15893" i="4"/>
  <c r="I15845" i="4"/>
  <c r="I15781" i="4"/>
  <c r="I15717" i="4"/>
  <c r="I15653" i="4"/>
  <c r="I15589" i="4"/>
  <c r="I15517" i="4"/>
  <c r="I15445" i="4"/>
  <c r="I15373" i="4"/>
  <c r="I15365" i="4"/>
  <c r="I15285" i="4"/>
  <c r="I15221" i="4"/>
  <c r="I15173" i="4"/>
  <c r="I15109" i="4"/>
  <c r="I15045" i="4"/>
  <c r="I14981" i="4"/>
  <c r="I14917" i="4"/>
  <c r="I14837" i="4"/>
  <c r="I14773" i="4"/>
  <c r="I14709" i="4"/>
  <c r="I14645" i="4"/>
  <c r="I12223" i="4"/>
  <c r="I12159" i="4"/>
  <c r="I12095" i="4"/>
  <c r="I12031" i="4"/>
  <c r="I11967" i="4"/>
  <c r="I11903" i="4"/>
  <c r="I11199" i="4"/>
  <c r="I11135" i="4"/>
  <c r="I11071" i="4"/>
  <c r="I11007" i="4"/>
  <c r="I10943" i="4"/>
  <c r="I10239" i="4"/>
  <c r="I10175" i="4"/>
  <c r="I10111" i="4"/>
  <c r="I10047" i="4"/>
  <c r="I9983" i="4"/>
  <c r="I9919" i="4"/>
  <c r="I9559" i="4"/>
  <c r="I9511" i="4"/>
  <c r="I9447" i="4"/>
  <c r="I9383" i="4"/>
  <c r="I9319" i="4"/>
  <c r="I9255" i="4"/>
  <c r="I8567" i="4"/>
  <c r="I8503" i="4"/>
  <c r="I8439" i="4"/>
  <c r="I8375" i="4"/>
  <c r="I8311" i="4"/>
  <c r="I19780" i="4"/>
  <c r="I19716" i="4"/>
  <c r="I19652" i="4"/>
  <c r="I19588" i="4"/>
  <c r="I19524" i="4"/>
  <c r="I12169" i="4"/>
  <c r="I12105" i="4"/>
  <c r="I12041" i="4"/>
  <c r="I11977" i="4"/>
  <c r="I11913" i="4"/>
  <c r="I11857" i="4"/>
  <c r="I11793" i="4"/>
  <c r="I11729" i="4"/>
  <c r="I11665" i="4"/>
  <c r="I11601" i="4"/>
  <c r="I11209" i="4"/>
  <c r="I11145" i="4"/>
  <c r="I11081" i="4"/>
  <c r="I11017" i="4"/>
  <c r="I10953" i="4"/>
  <c r="I10241" i="4"/>
  <c r="I10177" i="4"/>
  <c r="I10113" i="4"/>
  <c r="I10049" i="4"/>
  <c r="I9985" i="4"/>
  <c r="I9921" i="4"/>
  <c r="I9545" i="4"/>
  <c r="I9481" i="4"/>
  <c r="I9417" i="4"/>
  <c r="I9353" i="4"/>
  <c r="I9289" i="4"/>
  <c r="I9249" i="4"/>
  <c r="I9185" i="4"/>
  <c r="I9121" i="4"/>
  <c r="I9057" i="4"/>
  <c r="I8993" i="4"/>
  <c r="I8929" i="4"/>
  <c r="I8553" i="4"/>
  <c r="I8489" i="4"/>
  <c r="I8425" i="4"/>
  <c r="I8361" i="4"/>
  <c r="I8297" i="4"/>
  <c r="I7561" i="4"/>
  <c r="I7505" i="4"/>
  <c r="I7441" i="4"/>
  <c r="I7377" i="4"/>
  <c r="I7313" i="4"/>
  <c r="I19750" i="4"/>
  <c r="I19686" i="4"/>
  <c r="I19622" i="4"/>
  <c r="I19558" i="4"/>
  <c r="I19494" i="4"/>
  <c r="I19438" i="4"/>
  <c r="I19374" i="4"/>
  <c r="I19310" i="4"/>
  <c r="I19246" i="4"/>
  <c r="I19182" i="4"/>
  <c r="I17790" i="4"/>
  <c r="I17726" i="4"/>
  <c r="I17662" i="4"/>
  <c r="I17598" i="4"/>
  <c r="I17534" i="4"/>
  <c r="I17118" i="4"/>
  <c r="I17054" i="4"/>
  <c r="I16990" i="4"/>
  <c r="I16926" i="4"/>
  <c r="I16846" i="4"/>
  <c r="I16822" i="4"/>
  <c r="I16758" i="4"/>
  <c r="I16694" i="4"/>
  <c r="I16630" i="4"/>
  <c r="I16566" i="4"/>
  <c r="I15150" i="4"/>
  <c r="I15086" i="4"/>
  <c r="I15022" i="4"/>
  <c r="I14958" i="4"/>
  <c r="I14894" i="4"/>
  <c r="I14470" i="4"/>
  <c r="I14406" i="4"/>
  <c r="I14342" i="4"/>
  <c r="I14246" i="4"/>
  <c r="I12176" i="4"/>
  <c r="I12112" i="4"/>
  <c r="I12048" i="4"/>
  <c r="I11984" i="4"/>
  <c r="I11920" i="4"/>
  <c r="I11216" i="4"/>
  <c r="I11152" i="4"/>
  <c r="I11088" i="4"/>
  <c r="I11024" i="4"/>
  <c r="I10960" i="4"/>
  <c r="I10192" i="4"/>
  <c r="I10128" i="4"/>
  <c r="I10064" i="4"/>
  <c r="I10000" i="4"/>
  <c r="I9936" i="4"/>
  <c r="I9552" i="4"/>
  <c r="I9488" i="4"/>
  <c r="I9424" i="4"/>
  <c r="I9360" i="4"/>
  <c r="I9296" i="4"/>
  <c r="I8560" i="4"/>
  <c r="I8496" i="4"/>
  <c r="I8432" i="4"/>
  <c r="I8368" i="4"/>
  <c r="I8304" i="4"/>
  <c r="I19765" i="4"/>
  <c r="I19701" i="4"/>
  <c r="I19637" i="4"/>
  <c r="I19573" i="4"/>
  <c r="I19509" i="4"/>
  <c r="I17165" i="4"/>
  <c r="I17101" i="4"/>
  <c r="I17037" i="4"/>
  <c r="I16973" i="4"/>
  <c r="I11361" i="4"/>
  <c r="I10897" i="4"/>
  <c r="I9729" i="4"/>
  <c r="I7961" i="4"/>
  <c r="I7105" i="4"/>
  <c r="I18486" i="4"/>
  <c r="I17382" i="4"/>
  <c r="I16222" i="4"/>
  <c r="I16126" i="4"/>
  <c r="I15934" i="4"/>
  <c r="I15742" i="4"/>
  <c r="I15678" i="4"/>
  <c r="I15534" i="4"/>
  <c r="I15478" i="4"/>
  <c r="I15414" i="4"/>
  <c r="I14758" i="4"/>
  <c r="I14630" i="4"/>
  <c r="I14014" i="4"/>
  <c r="I13950" i="4"/>
  <c r="I13838" i="4"/>
  <c r="I13710" i="4"/>
  <c r="I13151" i="4"/>
  <c r="I13087" i="4"/>
  <c r="I13023" i="4"/>
  <c r="I12959" i="4"/>
  <c r="I12895" i="4"/>
  <c r="I12847" i="4"/>
  <c r="I12783" i="4"/>
  <c r="I12719" i="4"/>
  <c r="I12655" i="4"/>
  <c r="I12591" i="4"/>
  <c r="I12503" i="4"/>
  <c r="I12463" i="4"/>
  <c r="I12399" i="4"/>
  <c r="I12335" i="4"/>
  <c r="I12271" i="4"/>
  <c r="I11863" i="4"/>
  <c r="I11799" i="4"/>
  <c r="I11735" i="4"/>
  <c r="I11671" i="4"/>
  <c r="I11607" i="4"/>
  <c r="I11551" i="4"/>
  <c r="I11487" i="4"/>
  <c r="I11423" i="4"/>
  <c r="I11359" i="4"/>
  <c r="I11295" i="4"/>
  <c r="I10903" i="4"/>
  <c r="I10839" i="4"/>
  <c r="I10775" i="4"/>
  <c r="I10711" i="4"/>
  <c r="I10647" i="4"/>
  <c r="I10583" i="4"/>
  <c r="I10519" i="4"/>
  <c r="I10455" i="4"/>
  <c r="I10391" i="4"/>
  <c r="I10327" i="4"/>
  <c r="I10263" i="4"/>
  <c r="I9895" i="4"/>
  <c r="I9831" i="4"/>
  <c r="I9783" i="4"/>
  <c r="I9727" i="4"/>
  <c r="I9695" i="4"/>
  <c r="I9639" i="4"/>
  <c r="I9215" i="4"/>
  <c r="I9151" i="4"/>
  <c r="I9087" i="4"/>
  <c r="I9023" i="4"/>
  <c r="I8959" i="4"/>
  <c r="I8895" i="4"/>
  <c r="I8831" i="4"/>
  <c r="I8767" i="4"/>
  <c r="I8703" i="4"/>
  <c r="I8639" i="4"/>
  <c r="I8247" i="4"/>
  <c r="I8183" i="4"/>
  <c r="I8119" i="4"/>
  <c r="I8055" i="4"/>
  <c r="I7991" i="4"/>
  <c r="I7927" i="4"/>
  <c r="I7895" i="4"/>
  <c r="I7871" i="4"/>
  <c r="I7831" i="4"/>
  <c r="I7807" i="4"/>
  <c r="I7767" i="4"/>
  <c r="I7743" i="4"/>
  <c r="I7703" i="4"/>
  <c r="I7679" i="4"/>
  <c r="I7639" i="4"/>
  <c r="I7615" i="4"/>
  <c r="I7591" i="4"/>
  <c r="I7527" i="4"/>
  <c r="I7495" i="4"/>
  <c r="I7431" i="4"/>
  <c r="I7367" i="4"/>
  <c r="I7303" i="4"/>
  <c r="I7263" i="4"/>
  <c r="I7199" i="4"/>
  <c r="I7135" i="4"/>
  <c r="I7071" i="4"/>
  <c r="I7007" i="4"/>
  <c r="I6943" i="4"/>
  <c r="I6887" i="4"/>
  <c r="I6823" i="4"/>
  <c r="I6759" i="4"/>
  <c r="I6695" i="4"/>
  <c r="I6631" i="4"/>
  <c r="I19460" i="4"/>
  <c r="I19396" i="4"/>
  <c r="I19332" i="4"/>
  <c r="I19268" i="4"/>
  <c r="I19204" i="4"/>
  <c r="I19100" i="4"/>
  <c r="I19036" i="4"/>
  <c r="I18972" i="4"/>
  <c r="I18908" i="4"/>
  <c r="I18844" i="4"/>
  <c r="I13181" i="4"/>
  <c r="I13141" i="4"/>
  <c r="I13117" i="4"/>
  <c r="I13077" i="4"/>
  <c r="I13053" i="4"/>
  <c r="I13013" i="4"/>
  <c r="I12989" i="4"/>
  <c r="I12949" i="4"/>
  <c r="I12925" i="4"/>
  <c r="I12861" i="4"/>
  <c r="I12797" i="4"/>
  <c r="I12733" i="4"/>
  <c r="I12669" i="4"/>
  <c r="I12605" i="4"/>
  <c r="I12517" i="4"/>
  <c r="I12493" i="4"/>
  <c r="I12429" i="4"/>
  <c r="I12365" i="4"/>
  <c r="I12301" i="4"/>
  <c r="I12237" i="4"/>
  <c r="I12181" i="4"/>
  <c r="I12117" i="4"/>
  <c r="I12053" i="4"/>
  <c r="I11989" i="4"/>
  <c r="I11925" i="4"/>
  <c r="I11877" i="4"/>
  <c r="I11813" i="4"/>
  <c r="I11749" i="4"/>
  <c r="I11685" i="4"/>
  <c r="I11621" i="4"/>
  <c r="I11517" i="4"/>
  <c r="I11453" i="4"/>
  <c r="I11389" i="4"/>
  <c r="I11325" i="4"/>
  <c r="I11261" i="4"/>
  <c r="I11213" i="4"/>
  <c r="I11149" i="4"/>
  <c r="I11085" i="4"/>
  <c r="I11021" i="4"/>
  <c r="I10957" i="4"/>
  <c r="I10861" i="4"/>
  <c r="I10797" i="4"/>
  <c r="I10733" i="4"/>
  <c r="I10669" i="4"/>
  <c r="I10605" i="4"/>
  <c r="I10573" i="4"/>
  <c r="I10565" i="4"/>
  <c r="I10557" i="4"/>
  <c r="I10549" i="4"/>
  <c r="I10509" i="4"/>
  <c r="I10501" i="4"/>
  <c r="I10493" i="4"/>
  <c r="I10485" i="4"/>
  <c r="I10445" i="4"/>
  <c r="I10437" i="4"/>
  <c r="I10429" i="4"/>
  <c r="I10421" i="4"/>
  <c r="I10381" i="4"/>
  <c r="I10373" i="4"/>
  <c r="I10365" i="4"/>
  <c r="I10357" i="4"/>
  <c r="I10317" i="4"/>
  <c r="I10309" i="4"/>
  <c r="I10301" i="4"/>
  <c r="I10293" i="4"/>
  <c r="I10253" i="4"/>
  <c r="I10245" i="4"/>
  <c r="I10189" i="4"/>
  <c r="I10125" i="4"/>
  <c r="I10061" i="4"/>
  <c r="I9997" i="4"/>
  <c r="I9933" i="4"/>
  <c r="I9853" i="4"/>
  <c r="I9797" i="4"/>
  <c r="I9733" i="4"/>
  <c r="I9669" i="4"/>
  <c r="I9605" i="4"/>
  <c r="I9557" i="4"/>
  <c r="I9493" i="4"/>
  <c r="I9429" i="4"/>
  <c r="I9365" i="4"/>
  <c r="I9301" i="4"/>
  <c r="I9205" i="4"/>
  <c r="I9141" i="4"/>
  <c r="I9077" i="4"/>
  <c r="I9013" i="4"/>
  <c r="I8949" i="4"/>
  <c r="I8901" i="4"/>
  <c r="I8837" i="4"/>
  <c r="I8773" i="4"/>
  <c r="I8709" i="4"/>
  <c r="I8645" i="4"/>
  <c r="I8557" i="4"/>
  <c r="I8493" i="4"/>
  <c r="I8429" i="4"/>
  <c r="I8365" i="4"/>
  <c r="I8301" i="4"/>
  <c r="I8245" i="4"/>
  <c r="I8181" i="4"/>
  <c r="I8117" i="4"/>
  <c r="I8053" i="4"/>
  <c r="I7989" i="4"/>
  <c r="I7901" i="4"/>
  <c r="I7893" i="4"/>
  <c r="I7885" i="4"/>
  <c r="I7877" i="4"/>
  <c r="I7837" i="4"/>
  <c r="I7829" i="4"/>
  <c r="I7821" i="4"/>
  <c r="I7813" i="4"/>
  <c r="I7773" i="4"/>
  <c r="I7765" i="4"/>
  <c r="I7757" i="4"/>
  <c r="I7749" i="4"/>
  <c r="I7709" i="4"/>
  <c r="I7701" i="4"/>
  <c r="I7693" i="4"/>
  <c r="I7685" i="4"/>
  <c r="I7645" i="4"/>
  <c r="I7637" i="4"/>
  <c r="I7629" i="4"/>
  <c r="I7621" i="4"/>
  <c r="I7557" i="4"/>
  <c r="I7461" i="4"/>
  <c r="I7397" i="4"/>
  <c r="I7333" i="4"/>
  <c r="I7269" i="4"/>
  <c r="I7229" i="4"/>
  <c r="I7165" i="4"/>
  <c r="I7101" i="4"/>
  <c r="I7037" i="4"/>
  <c r="I6973" i="4"/>
  <c r="I6909" i="4"/>
  <c r="I6845" i="4"/>
  <c r="I6781" i="4"/>
  <c r="I6717" i="4"/>
  <c r="I6653" i="4"/>
  <c r="I19794" i="4"/>
  <c r="I19730" i="4"/>
  <c r="I19666" i="4"/>
  <c r="I19602" i="4"/>
  <c r="I19538" i="4"/>
  <c r="I19490" i="4"/>
  <c r="I19426" i="4"/>
  <c r="I19362" i="4"/>
  <c r="I19298" i="4"/>
  <c r="I19234" i="4"/>
  <c r="I19170" i="4"/>
  <c r="I19114" i="4"/>
  <c r="I19050" i="4"/>
  <c r="I18986" i="4"/>
  <c r="I18922" i="4"/>
  <c r="I18858" i="4"/>
  <c r="I18770" i="4"/>
  <c r="I18706" i="4"/>
  <c r="I18642" i="4"/>
  <c r="I18578" i="4"/>
  <c r="I18514" i="4"/>
  <c r="I18466" i="4"/>
  <c r="I18402" i="4"/>
  <c r="I18338" i="4"/>
  <c r="I18274" i="4"/>
  <c r="I18210" i="4"/>
  <c r="I18162" i="4"/>
  <c r="I18122" i="4"/>
  <c r="I18114" i="4"/>
  <c r="I18106" i="4"/>
  <c r="I18098" i="4"/>
  <c r="I18058" i="4"/>
  <c r="I18050" i="4"/>
  <c r="I18042" i="4"/>
  <c r="I18034" i="4"/>
  <c r="I17986" i="4"/>
  <c r="I17978" i="4"/>
  <c r="I17970" i="4"/>
  <c r="I17962" i="4"/>
  <c r="I17922" i="4"/>
  <c r="I17914" i="4"/>
  <c r="I17906" i="4"/>
  <c r="I17898" i="4"/>
  <c r="I17858" i="4"/>
  <c r="I17850" i="4"/>
  <c r="I17842" i="4"/>
  <c r="I17786" i="4"/>
  <c r="I17722" i="4"/>
  <c r="I17658" i="4"/>
  <c r="I17594" i="4"/>
  <c r="I17530" i="4"/>
  <c r="I17482" i="4"/>
  <c r="I17418" i="4"/>
  <c r="I17354" i="4"/>
  <c r="I17290" i="4"/>
  <c r="I17226" i="4"/>
  <c r="I17114" i="4"/>
  <c r="I17050" i="4"/>
  <c r="I16986" i="4"/>
  <c r="I16922" i="4"/>
  <c r="I16874" i="4"/>
  <c r="I16826" i="4"/>
  <c r="I16762" i="4"/>
  <c r="I16698" i="4"/>
  <c r="I16634" i="4"/>
  <c r="I16570" i="4"/>
  <c r="I16506" i="4"/>
  <c r="I16442" i="4"/>
  <c r="I16378" i="4"/>
  <c r="I16314" i="4"/>
  <c r="I16250" i="4"/>
  <c r="I16186" i="4"/>
  <c r="I16178" i="4"/>
  <c r="I16138" i="4"/>
  <c r="I16114" i="4"/>
  <c r="I16074" i="4"/>
  <c r="I16050" i="4"/>
  <c r="I16010" i="4"/>
  <c r="I15986" i="4"/>
  <c r="I15946" i="4"/>
  <c r="I15922" i="4"/>
  <c r="I15882" i="4"/>
  <c r="I15858" i="4"/>
  <c r="I15818" i="4"/>
  <c r="I15754" i="4"/>
  <c r="I15690" i="4"/>
  <c r="I15626" i="4"/>
  <c r="I15546" i="4"/>
  <c r="I15514" i="4"/>
  <c r="I15506" i="4"/>
  <c r="I15498" i="4"/>
  <c r="I15490" i="4"/>
  <c r="I15450" i="4"/>
  <c r="I15442" i="4"/>
  <c r="I15434" i="4"/>
  <c r="I15426" i="4"/>
  <c r="I15386" i="4"/>
  <c r="I15378" i="4"/>
  <c r="I15370" i="4"/>
  <c r="I15362" i="4"/>
  <c r="I15322" i="4"/>
  <c r="I15314" i="4"/>
  <c r="I15306" i="4"/>
  <c r="I15298" i="4"/>
  <c r="I15258" i="4"/>
  <c r="I15250" i="4"/>
  <c r="I15242" i="4"/>
  <c r="I15234" i="4"/>
  <c r="I15194" i="4"/>
  <c r="I15146" i="4"/>
  <c r="I15082" i="4"/>
  <c r="I15018" i="4"/>
  <c r="I14954" i="4"/>
  <c r="I14890" i="4"/>
  <c r="I14858" i="4"/>
  <c r="I14794" i="4"/>
  <c r="I14730" i="4"/>
  <c r="I14666" i="4"/>
  <c r="I14602" i="4"/>
  <c r="I14538" i="4"/>
  <c r="I14466" i="4"/>
  <c r="I14402" i="4"/>
  <c r="I14338" i="4"/>
  <c r="I14250" i="4"/>
  <c r="I14218" i="4"/>
  <c r="I14210" i="4"/>
  <c r="I14202" i="4"/>
  <c r="I14130" i="4"/>
  <c r="I14066" i="4"/>
  <c r="I14002" i="4"/>
  <c r="I13938" i="4"/>
  <c r="I13874" i="4"/>
  <c r="I13842" i="4"/>
  <c r="I13802" i="4"/>
  <c r="I13778" i="4"/>
  <c r="I13738" i="4"/>
  <c r="I13714" i="4"/>
  <c r="I13674" i="4"/>
  <c r="I13650" i="4"/>
  <c r="I13610" i="4"/>
  <c r="I13586" i="4"/>
  <c r="I13546" i="4"/>
  <c r="I13482" i="4"/>
  <c r="I13418" i="4"/>
  <c r="I13354" i="4"/>
  <c r="I13290" i="4"/>
  <c r="I13196" i="4"/>
  <c r="I13156" i="4"/>
  <c r="I13132" i="4"/>
  <c r="I13092" i="4"/>
  <c r="I13068" i="4"/>
  <c r="I13028" i="4"/>
  <c r="I13004" i="4"/>
  <c r="I12964" i="4"/>
  <c r="I12940" i="4"/>
  <c r="I12900" i="4"/>
  <c r="I12868" i="4"/>
  <c r="I12804" i="4"/>
  <c r="I12740" i="4"/>
  <c r="I12676" i="4"/>
  <c r="I12612" i="4"/>
  <c r="I12524" i="4"/>
  <c r="I12436" i="4"/>
  <c r="I12372" i="4"/>
  <c r="I12308" i="4"/>
  <c r="I12244" i="4"/>
  <c r="I12196" i="4"/>
  <c r="I12132" i="4"/>
  <c r="I12068" i="4"/>
  <c r="I12004" i="4"/>
  <c r="I11940" i="4"/>
  <c r="I11884" i="4"/>
  <c r="I11820" i="4"/>
  <c r="I11756" i="4"/>
  <c r="I11692" i="4"/>
  <c r="I11628" i="4"/>
  <c r="I11532" i="4"/>
  <c r="I11468" i="4"/>
  <c r="I11404" i="4"/>
  <c r="I11340" i="4"/>
  <c r="I11276" i="4"/>
  <c r="I11228" i="4"/>
  <c r="I11164" i="4"/>
  <c r="I11100" i="4"/>
  <c r="I11036" i="4"/>
  <c r="I10972" i="4"/>
  <c r="I10908" i="4"/>
  <c r="I10868" i="4"/>
  <c r="I10804" i="4"/>
  <c r="I10740" i="4"/>
  <c r="I10676" i="4"/>
  <c r="I10612" i="4"/>
  <c r="I10572" i="4"/>
  <c r="I10564" i="4"/>
  <c r="I10524" i="4"/>
  <c r="I10516" i="4"/>
  <c r="I10508" i="4"/>
  <c r="I10500" i="4"/>
  <c r="I10460" i="4"/>
  <c r="I10452" i="4"/>
  <c r="I10444" i="4"/>
  <c r="I10436" i="4"/>
  <c r="I10396" i="4"/>
  <c r="I10388" i="4"/>
  <c r="I10380" i="4"/>
  <c r="I10372" i="4"/>
  <c r="I10332" i="4"/>
  <c r="I10324" i="4"/>
  <c r="I10316" i="4"/>
  <c r="I10308" i="4"/>
  <c r="I10268" i="4"/>
  <c r="I10260" i="4"/>
  <c r="I10252" i="4"/>
  <c r="I10244" i="4"/>
  <c r="I10196" i="4"/>
  <c r="I10132" i="4"/>
  <c r="I10068" i="4"/>
  <c r="I10004" i="4"/>
  <c r="I9940" i="4"/>
  <c r="I9860" i="4"/>
  <c r="I9772" i="4"/>
  <c r="I9708" i="4"/>
  <c r="I9644" i="4"/>
  <c r="I9572" i="4"/>
  <c r="I9508" i="4"/>
  <c r="I9444" i="4"/>
  <c r="I9380" i="4"/>
  <c r="I9316" i="4"/>
  <c r="I9252" i="4"/>
  <c r="I9212" i="4"/>
  <c r="I9148" i="4"/>
  <c r="I9084" i="4"/>
  <c r="I9020" i="4"/>
  <c r="I8956" i="4"/>
  <c r="I8916" i="4"/>
  <c r="I8852" i="4"/>
  <c r="I8788" i="4"/>
  <c r="I8724" i="4"/>
  <c r="I8660" i="4"/>
  <c r="I8596" i="4"/>
  <c r="I8572" i="4"/>
  <c r="I8508" i="4"/>
  <c r="I8444" i="4"/>
  <c r="I8380" i="4"/>
  <c r="I8316" i="4"/>
  <c r="I8252" i="4"/>
  <c r="I8188" i="4"/>
  <c r="I8124" i="4"/>
  <c r="I8060" i="4"/>
  <c r="I7996" i="4"/>
  <c r="I7932" i="4"/>
  <c r="I7916" i="4"/>
  <c r="I7908" i="4"/>
  <c r="I7900" i="4"/>
  <c r="I7892" i="4"/>
  <c r="I7852" i="4"/>
  <c r="I7844" i="4"/>
  <c r="I7836" i="4"/>
  <c r="I7828" i="4"/>
  <c r="I7788" i="4"/>
  <c r="I7780" i="4"/>
  <c r="I7772" i="4"/>
  <c r="I7764" i="4"/>
  <c r="I7724" i="4"/>
  <c r="I7716" i="4"/>
  <c r="I7708" i="4"/>
  <c r="I7700" i="4"/>
  <c r="I7660" i="4"/>
  <c r="I7652" i="4"/>
  <c r="I7644" i="4"/>
  <c r="I7636" i="4"/>
  <c r="I7596" i="4"/>
  <c r="I7540" i="4"/>
  <c r="I7444" i="4"/>
  <c r="I7364" i="4"/>
  <c r="I7316" i="4"/>
  <c r="I7300" i="4"/>
  <c r="I7220" i="4"/>
  <c r="I7148" i="4"/>
  <c r="I7116" i="4"/>
  <c r="I7052" i="4"/>
  <c r="I6988" i="4"/>
  <c r="I6924" i="4"/>
  <c r="I6860" i="4"/>
  <c r="I6796" i="4"/>
  <c r="I6732" i="4"/>
  <c r="I6668" i="4"/>
  <c r="I6604" i="4"/>
  <c r="I19785" i="4"/>
  <c r="I19721" i="4"/>
  <c r="I19657" i="4"/>
  <c r="I19593" i="4"/>
  <c r="I19529" i="4"/>
  <c r="I19489" i="4"/>
  <c r="I19425" i="4"/>
  <c r="I19361" i="4"/>
  <c r="I19297" i="4"/>
  <c r="I19233" i="4"/>
  <c r="I19169" i="4"/>
  <c r="I19121" i="4"/>
  <c r="I19057" i="4"/>
  <c r="I18993" i="4"/>
  <c r="I18929" i="4"/>
  <c r="I18865" i="4"/>
  <c r="I18825" i="4"/>
  <c r="I18761" i="4"/>
  <c r="I18697" i="4"/>
  <c r="I18633" i="4"/>
  <c r="I18569" i="4"/>
  <c r="I18505" i="4"/>
  <c r="I18465" i="4"/>
  <c r="I18401" i="4"/>
  <c r="I18337" i="4"/>
  <c r="I18273" i="4"/>
  <c r="I18209" i="4"/>
  <c r="I18129" i="4"/>
  <c r="I18121" i="4"/>
  <c r="I18113" i="4"/>
  <c r="I18105" i="4"/>
  <c r="I18065" i="4"/>
  <c r="I18057" i="4"/>
  <c r="I18049" i="4"/>
  <c r="I18041" i="4"/>
  <c r="I18009" i="4"/>
  <c r="I17969" i="4"/>
  <c r="I17961" i="4"/>
  <c r="I17953" i="4"/>
  <c r="I17945" i="4"/>
  <c r="I17905" i="4"/>
  <c r="I17897" i="4"/>
  <c r="I17889" i="4"/>
  <c r="I17881" i="4"/>
  <c r="I17841" i="4"/>
  <c r="I17793" i="4"/>
  <c r="I17729" i="4"/>
  <c r="I17665" i="4"/>
  <c r="I17601" i="4"/>
  <c r="I17537" i="4"/>
  <c r="I17497" i="4"/>
  <c r="I17433" i="4"/>
  <c r="I17369" i="4"/>
  <c r="I17305" i="4"/>
  <c r="I17241" i="4"/>
  <c r="I17177" i="4"/>
  <c r="I17161" i="4"/>
  <c r="I17097" i="4"/>
  <c r="I17033" i="4"/>
  <c r="I16969" i="4"/>
  <c r="I16881" i="4"/>
  <c r="I16865" i="4"/>
  <c r="I16801" i="4"/>
  <c r="I16777" i="4"/>
  <c r="I16721" i="4"/>
  <c r="I16641" i="4"/>
  <c r="I16593" i="4"/>
  <c r="I16449" i="4"/>
  <c r="I16385" i="4"/>
  <c r="I16321" i="4"/>
  <c r="I16257" i="4"/>
  <c r="I16193" i="4"/>
  <c r="I16145" i="4"/>
  <c r="I16121" i="4"/>
  <c r="I16081" i="4"/>
  <c r="I16057" i="4"/>
  <c r="I16017" i="4"/>
  <c r="I15993" i="4"/>
  <c r="I15953" i="4"/>
  <c r="I15929" i="4"/>
  <c r="I15889" i="4"/>
  <c r="I15865" i="4"/>
  <c r="I15793" i="4"/>
  <c r="I15729" i="4"/>
  <c r="I15665" i="4"/>
  <c r="I15601" i="4"/>
  <c r="I15513" i="4"/>
  <c r="I15481" i="4"/>
  <c r="I15473" i="4"/>
  <c r="I15449" i="4"/>
  <c r="I15441" i="4"/>
  <c r="I15409" i="4"/>
  <c r="I15401" i="4"/>
  <c r="I15377" i="4"/>
  <c r="I15369" i="4"/>
  <c r="I15361" i="4"/>
  <c r="I15337" i="4"/>
  <c r="I15329" i="4"/>
  <c r="I15305" i="4"/>
  <c r="I15265" i="4"/>
  <c r="I15257" i="4"/>
  <c r="I15249" i="4"/>
  <c r="I15241" i="4"/>
  <c r="I15201" i="4"/>
  <c r="I15193" i="4"/>
  <c r="I15129" i="4"/>
  <c r="I15065" i="4"/>
  <c r="I15001" i="4"/>
  <c r="I14937" i="4"/>
  <c r="I14873" i="4"/>
  <c r="I14849" i="4"/>
  <c r="I14785" i="4"/>
  <c r="I14721" i="4"/>
  <c r="I14657" i="4"/>
  <c r="I13187" i="4"/>
  <c r="I13147" i="4"/>
  <c r="I13123" i="4"/>
  <c r="I13083" i="4"/>
  <c r="I13059" i="4"/>
  <c r="I13019" i="4"/>
  <c r="I12995" i="4"/>
  <c r="I12955" i="4"/>
  <c r="I12931" i="4"/>
  <c r="I12859" i="4"/>
  <c r="I12795" i="4"/>
  <c r="I12731" i="4"/>
  <c r="I12667" i="4"/>
  <c r="I12603" i="4"/>
  <c r="I12555" i="4"/>
  <c r="I12443" i="4"/>
  <c r="I12379" i="4"/>
  <c r="I12315" i="4"/>
  <c r="I12251" i="4"/>
  <c r="I12211" i="4"/>
  <c r="I12147" i="4"/>
  <c r="I12083" i="4"/>
  <c r="I12019" i="4"/>
  <c r="I11955" i="4"/>
  <c r="I11891" i="4"/>
  <c r="I11827" i="4"/>
  <c r="I11763" i="4"/>
  <c r="I11699" i="4"/>
  <c r="I11635" i="4"/>
  <c r="I11571" i="4"/>
  <c r="I11539" i="4"/>
  <c r="I11475" i="4"/>
  <c r="I11411" i="4"/>
  <c r="I11347" i="4"/>
  <c r="I11283" i="4"/>
  <c r="I11179" i="4"/>
  <c r="I11115" i="4"/>
  <c r="I11051" i="4"/>
  <c r="I10987" i="4"/>
  <c r="I10923" i="4"/>
  <c r="I10875" i="4"/>
  <c r="I10811" i="4"/>
  <c r="I10747" i="4"/>
  <c r="I10683" i="4"/>
  <c r="I10619" i="4"/>
  <c r="I10539" i="4"/>
  <c r="I10531" i="4"/>
  <c r="I10523" i="4"/>
  <c r="I10515" i="4"/>
  <c r="I10475" i="4"/>
  <c r="I10467" i="4"/>
  <c r="I10459" i="4"/>
  <c r="I10451" i="4"/>
  <c r="I10411" i="4"/>
  <c r="I10403" i="4"/>
  <c r="I10395" i="4"/>
  <c r="I10387" i="4"/>
  <c r="I10347" i="4"/>
  <c r="I10339" i="4"/>
  <c r="I10331" i="4"/>
  <c r="I10323" i="4"/>
  <c r="I10283" i="4"/>
  <c r="I10275" i="4"/>
  <c r="I10267" i="4"/>
  <c r="I10259" i="4"/>
  <c r="I10211" i="4"/>
  <c r="I10147" i="4"/>
  <c r="I10083" i="4"/>
  <c r="I10019" i="4"/>
  <c r="I9955" i="4"/>
  <c r="I9867" i="4"/>
  <c r="I9819" i="4"/>
  <c r="I9755" i="4"/>
  <c r="I9691" i="4"/>
  <c r="I9627" i="4"/>
  <c r="I9523" i="4"/>
  <c r="I9459" i="4"/>
  <c r="I9395" i="4"/>
  <c r="I9331" i="4"/>
  <c r="I9267" i="4"/>
  <c r="I9219" i="4"/>
  <c r="I9155" i="4"/>
  <c r="I9091" i="4"/>
  <c r="I9027" i="4"/>
  <c r="I8963" i="4"/>
  <c r="I8859" i="4"/>
  <c r="I8795" i="4"/>
  <c r="I8731" i="4"/>
  <c r="I8667" i="4"/>
  <c r="I8603" i="4"/>
  <c r="I8587" i="4"/>
  <c r="I8523" i="4"/>
  <c r="I8459" i="4"/>
  <c r="I8395" i="4"/>
  <c r="I8331" i="4"/>
  <c r="I8267" i="4"/>
  <c r="I8195" i="4"/>
  <c r="I8131" i="4"/>
  <c r="I8067" i="4"/>
  <c r="I8003" i="4"/>
  <c r="I7939" i="4"/>
  <c r="I7923" i="4"/>
  <c r="I7915" i="4"/>
  <c r="I7907" i="4"/>
  <c r="I7867" i="4"/>
  <c r="I7859" i="4"/>
  <c r="I7851" i="4"/>
  <c r="I7843" i="4"/>
  <c r="I7803" i="4"/>
  <c r="I7795" i="4"/>
  <c r="I7787" i="4"/>
  <c r="I7779" i="4"/>
  <c r="I7739" i="4"/>
  <c r="I7731" i="4"/>
  <c r="I7723" i="4"/>
  <c r="I7715" i="4"/>
  <c r="I7675" i="4"/>
  <c r="I7667" i="4"/>
  <c r="I7659" i="4"/>
  <c r="I7651" i="4"/>
  <c r="I7611" i="4"/>
  <c r="I7603" i="4"/>
  <c r="I7595" i="4"/>
  <c r="I7531" i="4"/>
  <c r="I7507" i="4"/>
  <c r="I7483" i="4"/>
  <c r="I7475" i="4"/>
  <c r="I7443" i="4"/>
  <c r="I7379" i="4"/>
  <c r="I7315" i="4"/>
  <c r="I7227" i="4"/>
  <c r="I7163" i="4"/>
  <c r="I7099" i="4"/>
  <c r="I7035" i="4"/>
  <c r="I6971" i="4"/>
  <c r="I6931" i="4"/>
  <c r="I6867" i="4"/>
  <c r="I6803" i="4"/>
  <c r="I6739" i="4"/>
  <c r="I6675" i="4"/>
  <c r="I6611" i="4"/>
  <c r="I19784" i="4"/>
  <c r="I19736" i="4"/>
  <c r="I19696" i="4"/>
  <c r="I19584" i="4"/>
  <c r="I19560" i="4"/>
  <c r="I19432" i="4"/>
  <c r="I19408" i="4"/>
  <c r="I19320" i="4"/>
  <c r="I19296" i="4"/>
  <c r="I19208" i="4"/>
  <c r="I19104" i="4"/>
  <c r="I19080" i="4"/>
  <c r="I18992" i="4"/>
  <c r="I18968" i="4"/>
  <c r="I18880" i="4"/>
  <c r="I13194" i="4"/>
  <c r="I13154" i="4"/>
  <c r="I13130" i="4"/>
  <c r="I13090" i="4"/>
  <c r="I13066" i="4"/>
  <c r="I13026" i="4"/>
  <c r="I13002" i="4"/>
  <c r="I12962" i="4"/>
  <c r="I12938" i="4"/>
  <c r="I12898" i="4"/>
  <c r="I12874" i="4"/>
  <c r="I12810" i="4"/>
  <c r="I12746" i="4"/>
  <c r="I12682" i="4"/>
  <c r="I12618" i="4"/>
  <c r="I12554" i="4"/>
  <c r="I12450" i="4"/>
  <c r="I12386" i="4"/>
  <c r="I12322" i="4"/>
  <c r="I12258" i="4"/>
  <c r="I12226" i="4"/>
  <c r="I12162" i="4"/>
  <c r="I12098" i="4"/>
  <c r="I12034" i="4"/>
  <c r="I11970" i="4"/>
  <c r="I11906" i="4"/>
  <c r="I11842" i="4"/>
  <c r="I11778" i="4"/>
  <c r="I11714" i="4"/>
  <c r="I11650" i="4"/>
  <c r="I11586" i="4"/>
  <c r="I11546" i="4"/>
  <c r="I11482" i="4"/>
  <c r="I11418" i="4"/>
  <c r="I11354" i="4"/>
  <c r="I11290" i="4"/>
  <c r="I11194" i="4"/>
  <c r="I11130" i="4"/>
  <c r="I11066" i="4"/>
  <c r="I11002" i="4"/>
  <c r="I10938" i="4"/>
  <c r="I10882" i="4"/>
  <c r="I10818" i="4"/>
  <c r="I10754" i="4"/>
  <c r="I10690" i="4"/>
  <c r="I10626" i="4"/>
  <c r="I10546" i="4"/>
  <c r="I10538" i="4"/>
  <c r="I10530" i="4"/>
  <c r="I10522" i="4"/>
  <c r="I10482" i="4"/>
  <c r="I10474" i="4"/>
  <c r="I10466" i="4"/>
  <c r="I10458" i="4"/>
  <c r="I10418" i="4"/>
  <c r="I10410" i="4"/>
  <c r="I10402" i="4"/>
  <c r="I10394" i="4"/>
  <c r="I10354" i="4"/>
  <c r="I10346" i="4"/>
  <c r="I10338" i="4"/>
  <c r="I10330" i="4"/>
  <c r="I10290" i="4"/>
  <c r="I10282" i="4"/>
  <c r="I10274" i="4"/>
  <c r="I10266" i="4"/>
  <c r="I10226" i="4"/>
  <c r="I10162" i="4"/>
  <c r="I10098" i="4"/>
  <c r="I10034" i="4"/>
  <c r="I9970" i="4"/>
  <c r="I9874" i="4"/>
  <c r="I9810" i="4"/>
  <c r="I9754" i="4"/>
  <c r="I9682" i="4"/>
  <c r="I9618" i="4"/>
  <c r="I9538" i="4"/>
  <c r="I9474" i="4"/>
  <c r="I9410" i="4"/>
  <c r="I9346" i="4"/>
  <c r="I9282" i="4"/>
  <c r="I9234" i="4"/>
  <c r="I9170" i="4"/>
  <c r="I9106" i="4"/>
  <c r="I9042" i="4"/>
  <c r="I8978" i="4"/>
  <c r="I8866" i="4"/>
  <c r="I8802" i="4"/>
  <c r="I8738" i="4"/>
  <c r="I8674" i="4"/>
  <c r="I8610" i="4"/>
  <c r="I8538" i="4"/>
  <c r="I8474" i="4"/>
  <c r="I8410" i="4"/>
  <c r="I8346" i="4"/>
  <c r="I8282" i="4"/>
  <c r="I8202" i="4"/>
  <c r="I8138" i="4"/>
  <c r="I8074" i="4"/>
  <c r="I8010" i="4"/>
  <c r="I7946" i="4"/>
  <c r="I7922" i="4"/>
  <c r="I7914" i="4"/>
  <c r="I7874" i="4"/>
  <c r="I7866" i="4"/>
  <c r="I7858" i="4"/>
  <c r="I7850" i="4"/>
  <c r="I7810" i="4"/>
  <c r="I7802" i="4"/>
  <c r="I7794" i="4"/>
  <c r="I7786" i="4"/>
  <c r="I7746" i="4"/>
  <c r="I7738" i="4"/>
  <c r="I7730" i="4"/>
  <c r="I7722" i="4"/>
  <c r="I7682" i="4"/>
  <c r="I7674" i="4"/>
  <c r="I7666" i="4"/>
  <c r="I7658" i="4"/>
  <c r="I7618" i="4"/>
  <c r="I7610" i="4"/>
  <c r="I7602" i="4"/>
  <c r="I7578" i="4"/>
  <c r="I7514" i="4"/>
  <c r="I7434" i="4"/>
  <c r="I7410" i="4"/>
  <c r="I7354" i="4"/>
  <c r="I7258" i="4"/>
  <c r="I7186" i="4"/>
  <c r="I7082" i="4"/>
  <c r="I7010" i="4"/>
  <c r="I6938" i="4"/>
  <c r="I6826" i="4"/>
  <c r="I6802" i="4"/>
  <c r="I6778" i="4"/>
  <c r="I6666" i="4"/>
  <c r="I6626" i="4"/>
  <c r="I19799" i="4"/>
  <c r="I19735" i="4"/>
  <c r="I19671" i="4"/>
  <c r="I19607" i="4"/>
  <c r="I19543" i="4"/>
  <c r="I19431" i="4"/>
  <c r="I19367" i="4"/>
  <c r="I19303" i="4"/>
  <c r="I19239" i="4"/>
  <c r="I19175" i="4"/>
  <c r="I19135" i="4"/>
  <c r="I19071" i="4"/>
  <c r="I19007" i="4"/>
  <c r="I18943" i="4"/>
  <c r="I18879" i="4"/>
  <c r="I18767" i="4"/>
  <c r="I18703" i="4"/>
  <c r="I18639" i="4"/>
  <c r="I18575" i="4"/>
  <c r="I18511" i="4"/>
  <c r="I18479" i="4"/>
  <c r="I18415" i="4"/>
  <c r="I18351" i="4"/>
  <c r="I18287" i="4"/>
  <c r="I18223" i="4"/>
  <c r="I18159" i="4"/>
  <c r="I18151" i="4"/>
  <c r="I18143" i="4"/>
  <c r="I18135" i="4"/>
  <c r="I18095" i="4"/>
  <c r="I18087" i="4"/>
  <c r="I18079" i="4"/>
  <c r="I18071" i="4"/>
  <c r="I18031" i="4"/>
  <c r="I18023" i="4"/>
  <c r="I18015" i="4"/>
  <c r="I17999" i="4"/>
  <c r="I17983" i="4"/>
  <c r="I17975" i="4"/>
  <c r="I17967" i="4"/>
  <c r="I17959" i="4"/>
  <c r="I17919" i="4"/>
  <c r="I17911" i="4"/>
  <c r="I17903" i="4"/>
  <c r="I17895" i="4"/>
  <c r="I17855" i="4"/>
  <c r="I17847" i="4"/>
  <c r="I17839" i="4"/>
  <c r="I17807" i="4"/>
  <c r="I17743" i="4"/>
  <c r="I17679" i="4"/>
  <c r="I17615" i="4"/>
  <c r="I17551" i="4"/>
  <c r="I17463" i="4"/>
  <c r="I17399" i="4"/>
  <c r="I17335" i="4"/>
  <c r="I17271" i="4"/>
  <c r="I17207" i="4"/>
  <c r="I17135" i="4"/>
  <c r="I17071" i="4"/>
  <c r="I17007" i="4"/>
  <c r="I16943" i="4"/>
  <c r="I16903" i="4"/>
  <c r="I16815" i="4"/>
  <c r="I16751" i="4"/>
  <c r="I16687" i="4"/>
  <c r="I16623" i="4"/>
  <c r="I16559" i="4"/>
  <c r="I16463" i="4"/>
  <c r="I16399" i="4"/>
  <c r="I16335" i="4"/>
  <c r="I16271" i="4"/>
  <c r="I16207" i="4"/>
  <c r="I16175" i="4"/>
  <c r="I16135" i="4"/>
  <c r="I16111" i="4"/>
  <c r="I16071" i="4"/>
  <c r="I16047" i="4"/>
  <c r="I16007" i="4"/>
  <c r="I15983" i="4"/>
  <c r="I15943" i="4"/>
  <c r="I15919" i="4"/>
  <c r="I15879" i="4"/>
  <c r="I15855" i="4"/>
  <c r="I15831" i="4"/>
  <c r="I15767" i="4"/>
  <c r="I15703" i="4"/>
  <c r="I15639" i="4"/>
  <c r="I15543" i="4"/>
  <c r="I15487" i="4"/>
  <c r="I15479" i="4"/>
  <c r="I15471" i="4"/>
  <c r="I15463" i="4"/>
  <c r="I15423" i="4"/>
  <c r="I15415" i="4"/>
  <c r="I15407" i="4"/>
  <c r="I15399" i="4"/>
  <c r="I15359" i="4"/>
  <c r="I15351" i="4"/>
  <c r="I15343" i="4"/>
  <c r="I15335" i="4"/>
  <c r="I15295" i="4"/>
  <c r="I15287" i="4"/>
  <c r="I15279" i="4"/>
  <c r="I15271" i="4"/>
  <c r="I15231" i="4"/>
  <c r="I15223" i="4"/>
  <c r="I15215" i="4"/>
  <c r="I15207" i="4"/>
  <c r="I15143" i="4"/>
  <c r="I15079" i="4"/>
  <c r="I15015" i="4"/>
  <c r="I14951" i="4"/>
  <c r="I14887" i="4"/>
  <c r="I14815" i="4"/>
  <c r="I14751" i="4"/>
  <c r="I14687" i="4"/>
  <c r="I14623" i="4"/>
  <c r="I14559" i="4"/>
  <c r="I14503" i="4"/>
  <c r="I14439" i="4"/>
  <c r="I14375" i="4"/>
  <c r="I14311" i="4"/>
  <c r="I14279" i="4"/>
  <c r="I14247" i="4"/>
  <c r="I14135" i="4"/>
  <c r="I14071" i="4"/>
  <c r="I14007" i="4"/>
  <c r="I13943" i="4"/>
  <c r="I13879" i="4"/>
  <c r="I13847" i="4"/>
  <c r="I13823" i="4"/>
  <c r="I13783" i="4"/>
  <c r="I13759" i="4"/>
  <c r="I13719" i="4"/>
  <c r="I13695" i="4"/>
  <c r="I13655" i="4"/>
  <c r="I13631" i="4"/>
  <c r="I13591" i="4"/>
  <c r="I13567" i="4"/>
  <c r="I13503" i="4"/>
  <c r="I13439" i="4"/>
  <c r="I13375" i="4"/>
  <c r="I13311" i="4"/>
  <c r="I13247" i="4"/>
  <c r="I13201" i="4"/>
  <c r="I13073" i="4"/>
  <c r="I13009" i="4"/>
  <c r="I12889" i="4"/>
  <c r="I12825" i="4"/>
  <c r="I12633" i="4"/>
  <c r="I12569" i="4"/>
  <c r="I12553" i="4"/>
  <c r="I12393" i="4"/>
  <c r="I12329" i="4"/>
  <c r="I11553" i="4"/>
  <c r="I11489" i="4"/>
  <c r="I11425" i="4"/>
  <c r="I10705" i="4"/>
  <c r="I10641" i="4"/>
  <c r="I10577" i="4"/>
  <c r="I10529" i="4"/>
  <c r="I10337" i="4"/>
  <c r="I9793" i="4"/>
  <c r="I9665" i="4"/>
  <c r="I9601" i="4"/>
  <c r="I8873" i="4"/>
  <c r="I8809" i="4"/>
  <c r="I8681" i="4"/>
  <c r="I8217" i="4"/>
  <c r="I8025" i="4"/>
  <c r="I7921" i="4"/>
  <c r="I7857" i="4"/>
  <c r="I7793" i="4"/>
  <c r="I7729" i="4"/>
  <c r="I7233" i="4"/>
  <c r="I7041" i="4"/>
  <c r="I6809" i="4"/>
  <c r="I6745" i="4"/>
  <c r="I19150" i="4"/>
  <c r="I19022" i="4"/>
  <c r="I18782" i="4"/>
  <c r="I18422" i="4"/>
  <c r="I18358" i="4"/>
  <c r="I18230" i="4"/>
  <c r="I18102" i="4"/>
  <c r="I18038" i="4"/>
  <c r="I17966" i="4"/>
  <c r="I17902" i="4"/>
  <c r="I17838" i="4"/>
  <c r="I17190" i="4"/>
  <c r="I16286" i="4"/>
  <c r="I15614" i="4"/>
  <c r="I15286" i="4"/>
  <c r="I14142" i="4"/>
  <c r="I13886" i="4"/>
  <c r="I13774" i="4"/>
  <c r="I13454" i="4"/>
  <c r="I13137" i="4"/>
  <c r="I12945" i="4"/>
  <c r="I12761" i="4"/>
  <c r="I12697" i="4"/>
  <c r="I12457" i="4"/>
  <c r="I12265" i="4"/>
  <c r="I11297" i="4"/>
  <c r="I10833" i="4"/>
  <c r="I10769" i="4"/>
  <c r="I10465" i="4"/>
  <c r="I10401" i="4"/>
  <c r="I10273" i="4"/>
  <c r="I9881" i="4"/>
  <c r="I8745" i="4"/>
  <c r="I8617" i="4"/>
  <c r="I8153" i="4"/>
  <c r="I8089" i="4"/>
  <c r="I7665" i="4"/>
  <c r="I7601" i="4"/>
  <c r="I7169" i="4"/>
  <c r="I6977" i="4"/>
  <c r="I6873" i="4"/>
  <c r="I6681" i="4"/>
  <c r="I6617" i="4"/>
  <c r="I19086" i="4"/>
  <c r="I18958" i="4"/>
  <c r="I18894" i="4"/>
  <c r="I18718" i="4"/>
  <c r="I18654" i="4"/>
  <c r="I18590" i="4"/>
  <c r="I18526" i="4"/>
  <c r="I18294" i="4"/>
  <c r="I18166" i="4"/>
  <c r="I17446" i="4"/>
  <c r="I17318" i="4"/>
  <c r="I17254" i="4"/>
  <c r="I16478" i="4"/>
  <c r="I16414" i="4"/>
  <c r="I16350" i="4"/>
  <c r="I16062" i="4"/>
  <c r="I15998" i="4"/>
  <c r="I15870" i="4"/>
  <c r="I15806" i="4"/>
  <c r="I15350" i="4"/>
  <c r="I15222" i="4"/>
  <c r="I14822" i="4"/>
  <c r="I14694" i="4"/>
  <c r="I14566" i="4"/>
  <c r="I14078" i="4"/>
  <c r="I13646" i="4"/>
  <c r="I13582" i="4"/>
  <c r="I13518" i="4"/>
  <c r="I13390" i="4"/>
  <c r="I13326" i="4"/>
  <c r="I13262" i="4"/>
  <c r="I13144" i="4"/>
  <c r="I13080" i="4"/>
  <c r="I13016" i="4"/>
  <c r="I12952" i="4"/>
  <c r="I12840" i="4"/>
  <c r="I12776" i="4"/>
  <c r="I12712" i="4"/>
  <c r="I12648" i="4"/>
  <c r="I12584" i="4"/>
  <c r="I12560" i="4"/>
  <c r="I12496" i="4"/>
  <c r="I12440" i="4"/>
  <c r="I12376" i="4"/>
  <c r="I12312" i="4"/>
  <c r="I12248" i="4"/>
  <c r="I11872" i="4"/>
  <c r="I11808" i="4"/>
  <c r="I11744" i="4"/>
  <c r="I11680" i="4"/>
  <c r="I11616" i="4"/>
  <c r="I11560" i="4"/>
  <c r="I11496" i="4"/>
  <c r="I11432" i="4"/>
  <c r="I11368" i="4"/>
  <c r="I11304" i="4"/>
  <c r="I11240" i="4"/>
  <c r="I10848" i="4"/>
  <c r="I10784" i="4"/>
  <c r="I10720" i="4"/>
  <c r="I10656" i="4"/>
  <c r="I10592" i="4"/>
  <c r="I10536" i="4"/>
  <c r="I10472" i="4"/>
  <c r="I10408" i="4"/>
  <c r="I10344" i="4"/>
  <c r="I10280" i="4"/>
  <c r="I9896" i="4"/>
  <c r="I9832" i="4"/>
  <c r="I9776" i="4"/>
  <c r="I9712" i="4"/>
  <c r="I9648" i="4"/>
  <c r="I9584" i="4"/>
  <c r="I9200" i="4"/>
  <c r="I9136" i="4"/>
  <c r="I9072" i="4"/>
  <c r="I9008" i="4"/>
  <c r="I8944" i="4"/>
  <c r="I8880" i="4"/>
  <c r="I8816" i="4"/>
  <c r="I8752" i="4"/>
  <c r="I8688" i="4"/>
  <c r="I8624" i="4"/>
  <c r="I8232" i="4"/>
  <c r="I8168" i="4"/>
  <c r="I8104" i="4"/>
  <c r="I8040" i="4"/>
  <c r="I7976" i="4"/>
  <c r="I7888" i="4"/>
  <c r="I7864" i="4"/>
  <c r="I7824" i="4"/>
  <c r="I7800" i="4"/>
  <c r="I7760" i="4"/>
  <c r="I7736" i="4"/>
  <c r="I7696" i="4"/>
  <c r="I7672" i="4"/>
  <c r="I7632" i="4"/>
  <c r="I7608" i="4"/>
  <c r="I7544" i="4"/>
  <c r="I7504" i="4"/>
  <c r="I7440" i="4"/>
  <c r="I7376" i="4"/>
  <c r="I7312" i="4"/>
  <c r="I7248" i="4"/>
  <c r="I7184" i="4"/>
  <c r="I7120" i="4"/>
  <c r="I7056" i="4"/>
  <c r="I6992" i="4"/>
  <c r="I6880" i="4"/>
  <c r="I6816" i="4"/>
  <c r="I6752" i="4"/>
  <c r="I6688" i="4"/>
  <c r="I6624" i="4"/>
  <c r="I19445" i="4"/>
  <c r="I19381" i="4"/>
  <c r="I19317" i="4"/>
  <c r="I19253" i="4"/>
  <c r="I19189" i="4"/>
  <c r="I19157" i="4"/>
  <c r="I19093" i="4"/>
  <c r="I19029" i="4"/>
  <c r="I18965" i="4"/>
  <c r="I18901" i="4"/>
  <c r="I18837" i="4"/>
  <c r="I18797" i="4"/>
  <c r="I18733" i="4"/>
  <c r="I18669" i="4"/>
  <c r="I18605" i="4"/>
  <c r="I18541" i="4"/>
  <c r="I18493" i="4"/>
  <c r="I18429" i="4"/>
  <c r="I18365" i="4"/>
  <c r="I18301" i="4"/>
  <c r="I18237" i="4"/>
  <c r="I18173" i="4"/>
  <c r="I18133" i="4"/>
  <c r="I18069" i="4"/>
  <c r="I17949" i="4"/>
  <c r="I17885" i="4"/>
  <c r="I17805" i="4"/>
  <c r="I17741" i="4"/>
  <c r="I17677" i="4"/>
  <c r="I17613" i="4"/>
  <c r="I17549" i="4"/>
  <c r="I17453" i="4"/>
  <c r="I17389" i="4"/>
  <c r="I17325" i="4"/>
  <c r="I17261" i="4"/>
  <c r="I17197" i="4"/>
  <c r="I16813" i="4"/>
  <c r="I16733" i="4"/>
  <c r="I16677" i="4"/>
  <c r="I16589" i="4"/>
  <c r="I16525" i="4"/>
  <c r="I16485" i="4"/>
  <c r="I16421" i="4"/>
  <c r="I16357" i="4"/>
  <c r="I16293" i="4"/>
  <c r="I16229" i="4"/>
  <c r="I16141" i="4"/>
  <c r="I16077" i="4"/>
  <c r="I16013" i="4"/>
  <c r="I15949" i="4"/>
  <c r="I15885" i="4"/>
  <c r="I15837" i="4"/>
  <c r="I15773" i="4"/>
  <c r="I15709" i="4"/>
  <c r="I15645" i="4"/>
  <c r="I15581" i="4"/>
  <c r="I15573" i="4"/>
  <c r="I15533" i="4"/>
  <c r="I15509" i="4"/>
  <c r="I15485" i="4"/>
  <c r="I15437" i="4"/>
  <c r="I15429" i="4"/>
  <c r="I15413" i="4"/>
  <c r="I15341" i="4"/>
  <c r="I15333" i="4"/>
  <c r="I15325" i="4"/>
  <c r="I15301" i="4"/>
  <c r="I15277" i="4"/>
  <c r="I15237" i="4"/>
  <c r="I15213" i="4"/>
  <c r="I15165" i="4"/>
  <c r="I15101" i="4"/>
  <c r="I15037" i="4"/>
  <c r="I14973" i="4"/>
  <c r="I14909" i="4"/>
  <c r="I14829" i="4"/>
  <c r="I14765" i="4"/>
  <c r="I14701" i="4"/>
  <c r="I14637" i="4"/>
  <c r="I6599" i="4"/>
  <c r="I6595" i="4"/>
  <c r="I6591" i="4"/>
  <c r="I6587" i="4"/>
  <c r="I6583" i="4"/>
  <c r="I6579" i="4"/>
  <c r="I6575" i="4"/>
  <c r="I6571" i="4"/>
  <c r="I6567" i="4"/>
  <c r="I6563" i="4"/>
  <c r="I6559" i="4"/>
  <c r="I6555" i="4"/>
  <c r="I6551" i="4"/>
  <c r="I6547" i="4"/>
  <c r="I6543" i="4"/>
  <c r="I6539" i="4"/>
  <c r="I6535" i="4"/>
  <c r="I6531" i="4"/>
  <c r="I6527" i="4"/>
  <c r="I6523" i="4"/>
  <c r="I6519" i="4"/>
  <c r="I6515" i="4"/>
  <c r="I6511" i="4"/>
  <c r="I6507" i="4"/>
  <c r="I6503" i="4"/>
  <c r="I6499" i="4"/>
  <c r="I6495" i="4"/>
  <c r="I6491" i="4"/>
  <c r="I6487" i="4"/>
  <c r="I6483" i="4"/>
  <c r="I6479" i="4"/>
  <c r="I6475" i="4"/>
  <c r="I6471" i="4"/>
  <c r="I6467" i="4"/>
  <c r="I6463" i="4"/>
  <c r="I6459" i="4"/>
  <c r="I6455" i="4"/>
  <c r="I6451" i="4"/>
  <c r="I6447" i="4"/>
  <c r="I6443" i="4"/>
  <c r="I6439" i="4"/>
  <c r="I6435" i="4"/>
  <c r="I6431" i="4"/>
  <c r="I6427" i="4"/>
  <c r="I6423" i="4"/>
  <c r="I6419" i="4"/>
  <c r="I6415" i="4"/>
  <c r="I6411" i="4"/>
  <c r="I6407" i="4"/>
  <c r="I6403" i="4"/>
  <c r="I6399" i="4"/>
  <c r="I6395" i="4"/>
  <c r="I6391" i="4"/>
  <c r="I6387" i="4"/>
  <c r="I6383" i="4"/>
  <c r="I6379" i="4"/>
  <c r="I6375" i="4"/>
  <c r="I6371" i="4"/>
  <c r="I6367" i="4"/>
  <c r="I6363" i="4"/>
  <c r="I6359" i="4"/>
  <c r="I6355" i="4"/>
  <c r="I6351" i="4"/>
  <c r="I6347" i="4"/>
  <c r="I6343" i="4"/>
  <c r="I6339" i="4"/>
  <c r="I6335" i="4"/>
  <c r="I6331" i="4"/>
  <c r="I6327" i="4"/>
  <c r="I6323" i="4"/>
  <c r="I6319" i="4"/>
  <c r="I6315" i="4"/>
  <c r="I6311" i="4"/>
  <c r="I6307" i="4"/>
  <c r="I6303" i="4"/>
  <c r="I6299" i="4"/>
  <c r="I6295" i="4"/>
  <c r="I6291" i="4"/>
  <c r="I6287" i="4"/>
  <c r="I6283" i="4"/>
  <c r="I6279" i="4"/>
  <c r="I6275" i="4"/>
  <c r="I6271" i="4"/>
  <c r="I6267" i="4"/>
  <c r="I6263" i="4"/>
  <c r="I6259" i="4"/>
  <c r="I6255" i="4"/>
  <c r="I6251" i="4"/>
  <c r="I6247" i="4"/>
  <c r="I6243" i="4"/>
  <c r="I6239" i="4"/>
  <c r="I6235" i="4"/>
  <c r="I6231" i="4"/>
  <c r="I6227" i="4"/>
  <c r="I6223" i="4"/>
  <c r="I6219" i="4"/>
  <c r="I6215" i="4"/>
  <c r="I6211" i="4"/>
  <c r="I6207" i="4"/>
  <c r="I6203" i="4"/>
  <c r="I6199" i="4"/>
  <c r="I6195" i="4"/>
  <c r="I6191" i="4"/>
  <c r="I6187" i="4"/>
  <c r="I6183" i="4"/>
  <c r="I6179" i="4"/>
  <c r="I6175" i="4"/>
  <c r="I6171" i="4"/>
  <c r="I6167" i="4"/>
  <c r="I6163" i="4"/>
  <c r="I6159" i="4"/>
  <c r="I6155" i="4"/>
  <c r="I6151" i="4"/>
  <c r="I6147" i="4"/>
  <c r="I6143" i="4"/>
  <c r="I6139" i="4"/>
  <c r="I6135" i="4"/>
  <c r="I6131" i="4"/>
  <c r="I6127" i="4"/>
  <c r="I6123" i="4"/>
  <c r="I6119" i="4"/>
  <c r="I6115" i="4"/>
  <c r="I6111" i="4"/>
  <c r="I6107" i="4"/>
  <c r="I6103" i="4"/>
  <c r="I6099" i="4"/>
  <c r="I6095" i="4"/>
  <c r="I6091" i="4"/>
  <c r="I6087" i="4"/>
  <c r="I6083" i="4"/>
  <c r="I6079" i="4"/>
  <c r="I6075" i="4"/>
  <c r="I6071" i="4"/>
  <c r="I6067" i="4"/>
  <c r="I6063" i="4"/>
  <c r="I6059" i="4"/>
  <c r="I6055" i="4"/>
  <c r="I6051" i="4"/>
  <c r="I6047" i="4"/>
  <c r="I6043" i="4"/>
  <c r="I6039" i="4"/>
  <c r="I6035" i="4"/>
  <c r="I6031" i="4"/>
  <c r="I6027" i="4"/>
  <c r="I6023" i="4"/>
  <c r="I6019" i="4"/>
  <c r="I6015" i="4"/>
  <c r="I6011" i="4"/>
  <c r="I6007" i="4"/>
  <c r="I6003" i="4"/>
  <c r="I5999" i="4"/>
  <c r="I5995" i="4"/>
  <c r="I5991" i="4"/>
  <c r="I5987" i="4"/>
  <c r="I5983" i="4"/>
  <c r="I5979" i="4"/>
  <c r="I5975" i="4"/>
  <c r="I5971" i="4"/>
  <c r="I5967" i="4"/>
  <c r="I5963" i="4"/>
  <c r="I5959" i="4"/>
  <c r="I5955" i="4"/>
  <c r="I5951" i="4"/>
  <c r="I5947" i="4"/>
  <c r="I5943" i="4"/>
  <c r="I5939" i="4"/>
  <c r="I5935" i="4"/>
  <c r="I5931" i="4"/>
  <c r="I5927" i="4"/>
  <c r="I5923" i="4"/>
  <c r="I5919" i="4"/>
  <c r="I5915" i="4"/>
  <c r="I5911" i="4"/>
  <c r="I5907" i="4"/>
  <c r="I5903" i="4"/>
  <c r="I5899" i="4"/>
  <c r="I5895" i="4"/>
  <c r="I5891" i="4"/>
  <c r="I5887" i="4"/>
  <c r="I5883" i="4"/>
  <c r="I5879" i="4"/>
  <c r="I5875" i="4"/>
  <c r="I5871" i="4"/>
  <c r="I5867" i="4"/>
  <c r="I5863" i="4"/>
  <c r="I5859" i="4"/>
  <c r="I5855" i="4"/>
  <c r="I5851" i="4"/>
  <c r="I5847" i="4"/>
  <c r="I5843" i="4"/>
  <c r="I5839" i="4"/>
  <c r="I5835" i="4"/>
  <c r="I5831" i="4"/>
  <c r="I5827" i="4"/>
  <c r="I5823" i="4"/>
  <c r="I5819" i="4"/>
  <c r="I5815" i="4"/>
  <c r="I5811" i="4"/>
  <c r="I5807" i="4"/>
  <c r="I5803" i="4"/>
  <c r="I5799" i="4"/>
  <c r="I5795" i="4"/>
  <c r="I5791" i="4"/>
  <c r="I5787" i="4"/>
  <c r="I5783" i="4"/>
  <c r="I5779" i="4"/>
  <c r="I5775" i="4"/>
  <c r="I5771" i="4"/>
  <c r="I5767" i="4"/>
  <c r="I5763" i="4"/>
  <c r="I5759" i="4"/>
  <c r="I5755" i="4"/>
  <c r="I5751" i="4"/>
  <c r="I5747" i="4"/>
  <c r="I5743" i="4"/>
  <c r="I5739" i="4"/>
  <c r="I5735" i="4"/>
  <c r="I5731" i="4"/>
  <c r="I5727" i="4"/>
  <c r="I5723" i="4"/>
  <c r="I5719" i="4"/>
  <c r="I5715" i="4"/>
  <c r="I5711" i="4"/>
  <c r="I5707" i="4"/>
  <c r="I5703" i="4"/>
  <c r="I5699" i="4"/>
  <c r="I5695" i="4"/>
  <c r="I5691" i="4"/>
  <c r="I5687" i="4"/>
  <c r="I5683" i="4"/>
  <c r="I5679" i="4"/>
  <c r="I5675" i="4"/>
  <c r="I5671" i="4"/>
  <c r="I5667" i="4"/>
  <c r="I5663" i="4"/>
  <c r="I5659" i="4"/>
  <c r="I5655" i="4"/>
  <c r="I5651" i="4"/>
  <c r="I5647" i="4"/>
  <c r="I5643" i="4"/>
  <c r="I5639" i="4"/>
  <c r="I5635" i="4"/>
  <c r="I5631" i="4"/>
  <c r="I5627" i="4"/>
  <c r="I5623" i="4"/>
  <c r="I5619" i="4"/>
  <c r="I5615" i="4"/>
  <c r="I5611" i="4"/>
  <c r="I5607" i="4"/>
  <c r="I5603" i="4"/>
  <c r="I5599" i="4"/>
  <c r="I5595" i="4"/>
  <c r="I5591" i="4"/>
  <c r="I5587" i="4"/>
  <c r="I5583" i="4"/>
  <c r="I5579" i="4"/>
  <c r="I5575" i="4"/>
  <c r="I5571" i="4"/>
  <c r="I5567" i="4"/>
  <c r="I5563" i="4"/>
  <c r="I5559" i="4"/>
  <c r="I5555" i="4"/>
  <c r="I5551" i="4"/>
  <c r="I5547" i="4"/>
  <c r="I5543" i="4"/>
  <c r="I5539" i="4"/>
  <c r="I5535" i="4"/>
  <c r="I5531" i="4"/>
  <c r="I5527" i="4"/>
  <c r="I5523" i="4"/>
  <c r="I5519" i="4"/>
  <c r="I5515" i="4"/>
  <c r="I5511" i="4"/>
  <c r="I5507" i="4"/>
  <c r="I5503" i="4"/>
  <c r="I5499" i="4"/>
  <c r="I5495" i="4"/>
  <c r="I5491" i="4"/>
  <c r="I5487" i="4"/>
  <c r="I5483" i="4"/>
  <c r="I5479" i="4"/>
  <c r="I5475" i="4"/>
  <c r="I5471" i="4"/>
  <c r="I5467" i="4"/>
  <c r="I5463" i="4"/>
  <c r="I5459" i="4"/>
  <c r="I5455" i="4"/>
  <c r="I5451" i="4"/>
  <c r="I5447" i="4"/>
  <c r="I5443" i="4"/>
  <c r="I5439" i="4"/>
  <c r="I5435" i="4"/>
  <c r="I5431" i="4"/>
  <c r="I5427" i="4"/>
  <c r="I5423" i="4"/>
  <c r="I5419" i="4"/>
  <c r="I5415" i="4"/>
  <c r="I5411" i="4"/>
  <c r="I5407" i="4"/>
  <c r="I5403" i="4"/>
  <c r="I5399" i="4"/>
  <c r="I5395" i="4"/>
  <c r="I5391" i="4"/>
  <c r="I5387" i="4"/>
  <c r="I5383" i="4"/>
  <c r="I5379" i="4"/>
  <c r="I5375" i="4"/>
  <c r="I5371" i="4"/>
  <c r="I5367" i="4"/>
  <c r="I5363" i="4"/>
  <c r="I5359" i="4"/>
  <c r="I5355" i="4"/>
  <c r="I5351" i="4"/>
  <c r="I5347" i="4"/>
  <c r="I5343" i="4"/>
  <c r="I5339" i="4"/>
  <c r="I5335" i="4"/>
  <c r="I5331" i="4"/>
  <c r="I5327" i="4"/>
  <c r="I5323" i="4"/>
  <c r="I5319" i="4"/>
  <c r="I5315" i="4"/>
  <c r="I5311" i="4"/>
  <c r="I5307" i="4"/>
  <c r="I5303" i="4"/>
  <c r="I5299" i="4"/>
  <c r="I5295" i="4"/>
  <c r="I5291" i="4"/>
  <c r="I5287" i="4"/>
  <c r="I5283" i="4"/>
  <c r="I5279" i="4"/>
  <c r="I5275" i="4"/>
  <c r="I5271" i="4"/>
  <c r="I5267" i="4"/>
  <c r="I5263" i="4"/>
  <c r="I5259" i="4"/>
  <c r="I5255" i="4"/>
  <c r="I5251" i="4"/>
  <c r="I5247" i="4"/>
  <c r="I5243" i="4"/>
  <c r="I5239" i="4"/>
  <c r="I5235" i="4"/>
  <c r="I5231" i="4"/>
  <c r="I5227" i="4"/>
  <c r="I5223" i="4"/>
  <c r="I5219" i="4"/>
  <c r="I5215" i="4"/>
  <c r="I5211" i="4"/>
  <c r="I5207" i="4"/>
  <c r="I5203" i="4"/>
  <c r="I5199" i="4"/>
  <c r="I5195" i="4"/>
  <c r="I5191" i="4"/>
  <c r="I5187" i="4"/>
  <c r="I5183" i="4"/>
  <c r="I5179" i="4"/>
  <c r="I5175" i="4"/>
  <c r="I5171" i="4"/>
  <c r="I5167" i="4"/>
  <c r="I5163" i="4"/>
  <c r="I5159" i="4"/>
  <c r="I5155" i="4"/>
  <c r="I5151" i="4"/>
  <c r="I5147" i="4"/>
  <c r="I5143" i="4"/>
  <c r="I5139" i="4"/>
  <c r="I5135" i="4"/>
  <c r="I5131" i="4"/>
  <c r="I5127" i="4"/>
  <c r="I5123" i="4"/>
  <c r="I5119" i="4"/>
  <c r="I5115" i="4"/>
  <c r="I5111" i="4"/>
  <c r="I5107" i="4"/>
  <c r="I5103" i="4"/>
  <c r="I5099" i="4"/>
  <c r="I5095" i="4"/>
  <c r="I5091" i="4"/>
  <c r="I5087" i="4"/>
  <c r="I5083" i="4"/>
  <c r="I5079" i="4"/>
  <c r="I5075" i="4"/>
  <c r="I5071" i="4"/>
  <c r="I5067" i="4"/>
  <c r="I5063" i="4"/>
  <c r="I5059" i="4"/>
  <c r="I5055" i="4"/>
  <c r="I5051" i="4"/>
  <c r="I5047" i="4"/>
  <c r="I5043" i="4"/>
  <c r="I5039" i="4"/>
  <c r="I5035" i="4"/>
  <c r="I5031" i="4"/>
  <c r="I5027" i="4"/>
  <c r="I5023" i="4"/>
  <c r="I5019" i="4"/>
  <c r="I5015" i="4"/>
  <c r="I5011" i="4"/>
  <c r="I5007" i="4"/>
  <c r="I5003" i="4"/>
  <c r="I4999" i="4"/>
  <c r="I4995" i="4"/>
  <c r="I4991" i="4"/>
  <c r="I4987" i="4"/>
  <c r="I4983" i="4"/>
  <c r="I4979" i="4"/>
  <c r="I4975" i="4"/>
  <c r="I4971" i="4"/>
  <c r="I4967" i="4"/>
  <c r="I4963" i="4"/>
  <c r="I4959" i="4"/>
  <c r="I4955" i="4"/>
  <c r="I4951" i="4"/>
  <c r="I4947" i="4"/>
  <c r="I4943" i="4"/>
  <c r="I4939" i="4"/>
  <c r="I4935" i="4"/>
  <c r="I4931" i="4"/>
  <c r="I4927" i="4"/>
  <c r="I4923" i="4"/>
  <c r="I4919" i="4"/>
  <c r="I4915" i="4"/>
  <c r="I4911" i="4"/>
  <c r="I4907" i="4"/>
  <c r="I4903" i="4"/>
  <c r="I4899" i="4"/>
  <c r="I4895" i="4"/>
  <c r="I4891" i="4"/>
  <c r="I4887" i="4"/>
  <c r="I4883" i="4"/>
  <c r="I4879" i="4"/>
  <c r="I4875" i="4"/>
  <c r="I4871" i="4"/>
  <c r="I4867" i="4"/>
  <c r="I4863" i="4"/>
  <c r="I4859" i="4"/>
  <c r="I4855" i="4"/>
  <c r="I4851" i="4"/>
  <c r="I4847" i="4"/>
  <c r="I4843" i="4"/>
  <c r="I4839" i="4"/>
  <c r="I4835" i="4"/>
  <c r="I4831" i="4"/>
  <c r="I4827" i="4"/>
  <c r="I4823" i="4"/>
  <c r="I4819" i="4"/>
  <c r="I4815" i="4"/>
  <c r="I4811" i="4"/>
  <c r="I4807" i="4"/>
  <c r="I4803" i="4"/>
  <c r="I4799" i="4"/>
  <c r="I4795" i="4"/>
  <c r="I4791" i="4"/>
  <c r="I4787" i="4"/>
  <c r="I4783" i="4"/>
  <c r="I4779" i="4"/>
  <c r="I4775" i="4"/>
  <c r="I4771" i="4"/>
  <c r="I4767" i="4"/>
  <c r="I4763" i="4"/>
  <c r="I4759" i="4"/>
  <c r="I4755" i="4"/>
  <c r="I4751" i="4"/>
  <c r="I4747" i="4"/>
  <c r="I4743" i="4"/>
  <c r="I4739" i="4"/>
  <c r="I4735" i="4"/>
  <c r="I4731" i="4"/>
  <c r="I4727" i="4"/>
  <c r="I4723" i="4"/>
  <c r="I4719" i="4"/>
  <c r="I4715" i="4"/>
  <c r="I4711" i="4"/>
  <c r="I4707" i="4"/>
  <c r="I4703" i="4"/>
  <c r="I4699" i="4"/>
  <c r="I4695" i="4"/>
  <c r="I4691" i="4"/>
  <c r="I4687" i="4"/>
  <c r="I4683" i="4"/>
  <c r="I4679" i="4"/>
  <c r="I4675" i="4"/>
  <c r="I4671" i="4"/>
  <c r="I4667" i="4"/>
  <c r="I4663" i="4"/>
  <c r="I4659" i="4"/>
  <c r="I4655" i="4"/>
  <c r="I4651" i="4"/>
  <c r="I4647" i="4"/>
  <c r="I4643" i="4"/>
  <c r="I4639" i="4"/>
  <c r="I4635" i="4"/>
  <c r="I4631" i="4"/>
  <c r="I4627" i="4"/>
  <c r="I4623" i="4"/>
  <c r="I4619" i="4"/>
  <c r="I4615" i="4"/>
  <c r="I4611" i="4"/>
  <c r="I4607" i="4"/>
  <c r="I4603" i="4"/>
  <c r="I4599" i="4"/>
  <c r="I4595" i="4"/>
  <c r="I4591" i="4"/>
  <c r="I4587" i="4"/>
  <c r="I4583" i="4"/>
  <c r="I4579" i="4"/>
  <c r="I4575" i="4"/>
  <c r="I4571" i="4"/>
  <c r="I4567" i="4"/>
  <c r="I4563" i="4"/>
  <c r="I4559" i="4"/>
  <c r="I4555" i="4"/>
  <c r="I4551" i="4"/>
  <c r="I4547" i="4"/>
  <c r="I4543" i="4"/>
  <c r="I4539" i="4"/>
  <c r="I4535" i="4"/>
  <c r="I4531" i="4"/>
  <c r="I4527" i="4"/>
  <c r="I4523" i="4"/>
  <c r="I4519" i="4"/>
  <c r="I4515" i="4"/>
  <c r="I4511" i="4"/>
  <c r="I4507" i="4"/>
  <c r="I4503" i="4"/>
  <c r="I4499" i="4"/>
  <c r="I4495" i="4"/>
  <c r="I4491" i="4"/>
  <c r="I4487" i="4"/>
  <c r="I4483" i="4"/>
  <c r="I4479" i="4"/>
  <c r="I4475" i="4"/>
  <c r="I4471" i="4"/>
  <c r="I4467" i="4"/>
  <c r="I4463" i="4"/>
  <c r="I4459" i="4"/>
  <c r="I4455" i="4"/>
  <c r="I4451" i="4"/>
  <c r="I4447" i="4"/>
  <c r="I4443" i="4"/>
  <c r="I4439" i="4"/>
  <c r="I4435" i="4"/>
  <c r="I4431" i="4"/>
  <c r="I4427" i="4"/>
  <c r="I4423" i="4"/>
  <c r="I4419" i="4"/>
  <c r="I4415" i="4"/>
  <c r="I4411" i="4"/>
  <c r="I4407" i="4"/>
  <c r="I4403" i="4"/>
  <c r="I4399" i="4"/>
  <c r="I4395" i="4"/>
  <c r="I4391" i="4"/>
  <c r="I4387" i="4"/>
  <c r="I4383" i="4"/>
  <c r="I4379" i="4"/>
  <c r="I4375" i="4"/>
  <c r="I4371" i="4"/>
  <c r="I4367" i="4"/>
  <c r="I4363" i="4"/>
  <c r="I4359" i="4"/>
  <c r="I4355" i="4"/>
  <c r="I4351" i="4"/>
  <c r="I4347" i="4"/>
  <c r="I4343" i="4"/>
  <c r="I4339" i="4"/>
  <c r="I4335" i="4"/>
  <c r="I4331" i="4"/>
  <c r="I4327" i="4"/>
  <c r="I4323" i="4"/>
  <c r="I4319" i="4"/>
  <c r="I4315" i="4"/>
  <c r="I4311" i="4"/>
  <c r="I4307" i="4"/>
  <c r="I4303" i="4"/>
  <c r="I4299" i="4"/>
  <c r="I4295" i="4"/>
  <c r="I4291" i="4"/>
  <c r="I4287" i="4"/>
  <c r="I4283" i="4"/>
  <c r="I4279" i="4"/>
  <c r="I4275" i="4"/>
  <c r="I4271" i="4"/>
  <c r="I4267" i="4"/>
  <c r="I4263" i="4"/>
  <c r="I4259" i="4"/>
  <c r="I4255" i="4"/>
  <c r="I4251" i="4"/>
  <c r="I4247" i="4"/>
  <c r="I4243" i="4"/>
  <c r="I4239" i="4"/>
  <c r="I4235" i="4"/>
  <c r="I4231" i="4"/>
  <c r="I4227" i="4"/>
  <c r="I4223" i="4"/>
  <c r="I4219" i="4"/>
  <c r="I4215" i="4"/>
  <c r="I4211" i="4"/>
  <c r="I4207" i="4"/>
  <c r="I4203" i="4"/>
  <c r="I4199" i="4"/>
  <c r="I4195" i="4"/>
  <c r="I4191" i="4"/>
  <c r="I4187" i="4"/>
  <c r="I4183" i="4"/>
  <c r="I4179" i="4"/>
  <c r="I4175" i="4"/>
  <c r="I4171" i="4"/>
  <c r="I4167" i="4"/>
  <c r="I4163" i="4"/>
  <c r="I4159" i="4"/>
  <c r="I4155" i="4"/>
  <c r="I4151" i="4"/>
  <c r="I4147" i="4"/>
  <c r="I4143" i="4"/>
  <c r="I4139" i="4"/>
  <c r="I4135" i="4"/>
  <c r="I4131" i="4"/>
  <c r="I4127" i="4"/>
  <c r="I4123" i="4"/>
  <c r="I4119" i="4"/>
  <c r="I4115" i="4"/>
  <c r="I4111" i="4"/>
  <c r="I4107" i="4"/>
  <c r="I4103" i="4"/>
  <c r="I4099" i="4"/>
  <c r="I4095" i="4"/>
  <c r="I4091" i="4"/>
  <c r="I4087" i="4"/>
  <c r="I4083" i="4"/>
  <c r="I4079" i="4"/>
  <c r="I4075" i="4"/>
  <c r="I4071" i="4"/>
  <c r="I4067" i="4"/>
  <c r="I4063" i="4"/>
  <c r="I4055" i="4"/>
  <c r="I6590" i="4"/>
  <c r="I6582" i="4"/>
  <c r="I6578" i="4"/>
  <c r="I6562" i="4"/>
  <c r="I6558" i="4"/>
  <c r="I6550" i="4"/>
  <c r="I6538" i="4"/>
  <c r="I6530" i="4"/>
  <c r="I6522" i="4"/>
  <c r="I6514" i="4"/>
  <c r="I6510" i="4"/>
  <c r="I6502" i="4"/>
  <c r="I6498" i="4"/>
  <c r="I6486" i="4"/>
  <c r="I6478" i="4"/>
  <c r="I6474" i="4"/>
  <c r="I6466" i="4"/>
  <c r="I6454" i="4"/>
  <c r="I6450" i="4"/>
  <c r="I6442" i="4"/>
  <c r="I6434" i="4"/>
  <c r="I6426" i="4"/>
  <c r="I6418" i="4"/>
  <c r="I6410" i="4"/>
  <c r="I6402" i="4"/>
  <c r="I6394" i="4"/>
  <c r="I6386" i="4"/>
  <c r="I6378" i="4"/>
  <c r="I6370" i="4"/>
  <c r="I6358" i="4"/>
  <c r="I6354" i="4"/>
  <c r="I6350" i="4"/>
  <c r="I6342" i="4"/>
  <c r="I6330" i="4"/>
  <c r="I6322" i="4"/>
  <c r="I6314" i="4"/>
  <c r="I6306" i="4"/>
  <c r="I6298" i="4"/>
  <c r="I6290" i="4"/>
  <c r="I6282" i="4"/>
  <c r="I6278" i="4"/>
  <c r="I6274" i="4"/>
  <c r="I6266" i="4"/>
  <c r="I6258" i="4"/>
  <c r="I6246" i="4"/>
  <c r="I6238" i="4"/>
  <c r="I6230" i="4"/>
  <c r="I6214" i="4"/>
  <c r="I6210" i="4"/>
  <c r="I6206" i="4"/>
  <c r="I6198" i="4"/>
  <c r="I6190" i="4"/>
  <c r="I6186" i="4"/>
  <c r="I6178" i="4"/>
  <c r="I6170" i="4"/>
  <c r="I6154" i="4"/>
  <c r="I6142" i="4"/>
  <c r="I6134" i="4"/>
  <c r="I6126" i="4"/>
  <c r="I6118" i="4"/>
  <c r="I6114" i="4"/>
  <c r="I6106" i="4"/>
  <c r="I6098" i="4"/>
  <c r="I6090" i="4"/>
  <c r="I6082" i="4"/>
  <c r="I6074" i="4"/>
  <c r="I6066" i="4"/>
  <c r="I6058" i="4"/>
  <c r="I6050" i="4"/>
  <c r="I6042" i="4"/>
  <c r="I6038" i="4"/>
  <c r="I6030" i="4"/>
  <c r="I6026" i="4"/>
  <c r="I6014" i="4"/>
  <c r="I5998" i="4"/>
  <c r="I5994" i="4"/>
  <c r="I5986" i="4"/>
  <c r="I5978" i="4"/>
  <c r="I5970" i="4"/>
  <c r="I5962" i="4"/>
  <c r="I5950" i="4"/>
  <c r="I5938" i="4"/>
  <c r="I5934" i="4"/>
  <c r="I5926" i="4"/>
  <c r="I5918" i="4"/>
  <c r="I5902" i="4"/>
  <c r="I5890" i="4"/>
  <c r="I5882" i="4"/>
  <c r="I5870" i="4"/>
  <c r="I5866" i="4"/>
  <c r="I5858" i="4"/>
  <c r="I5850" i="4"/>
  <c r="I5842" i="4"/>
  <c r="I5834" i="4"/>
  <c r="I5830" i="4"/>
  <c r="I5818" i="4"/>
  <c r="I5806" i="4"/>
  <c r="I5802" i="4"/>
  <c r="I5794" i="4"/>
  <c r="I5790" i="4"/>
  <c r="I5782" i="4"/>
  <c r="I5778" i="4"/>
  <c r="I5770" i="4"/>
  <c r="I5762" i="4"/>
  <c r="I5754" i="4"/>
  <c r="I5746" i="4"/>
  <c r="I5738" i="4"/>
  <c r="I5730" i="4"/>
  <c r="I5722" i="4"/>
  <c r="I5710" i="4"/>
  <c r="I5702" i="4"/>
  <c r="I5698" i="4"/>
  <c r="I5686" i="4"/>
  <c r="I5678" i="4"/>
  <c r="I5666" i="4"/>
  <c r="I5658" i="4"/>
  <c r="I5650" i="4"/>
  <c r="I5642" i="4"/>
  <c r="I5634" i="4"/>
  <c r="I5630" i="4"/>
  <c r="I5618" i="4"/>
  <c r="I5614" i="4"/>
  <c r="I5610" i="4"/>
  <c r="I5606" i="4"/>
  <c r="I5594" i="4"/>
  <c r="I5590" i="4"/>
  <c r="I5582" i="4"/>
  <c r="I5570" i="4"/>
  <c r="I5562" i="4"/>
  <c r="I5550" i="4"/>
  <c r="I5546" i="4"/>
  <c r="I5542" i="4"/>
  <c r="I5534" i="4"/>
  <c r="I5522" i="4"/>
  <c r="I5514" i="4"/>
  <c r="I5506" i="4"/>
  <c r="I5502" i="4"/>
  <c r="I5486" i="4"/>
  <c r="I5478" i="4"/>
  <c r="I5474" i="4"/>
  <c r="I5470" i="4"/>
  <c r="I5462" i="4"/>
  <c r="I5446" i="4"/>
  <c r="I5438" i="4"/>
  <c r="I5430" i="4"/>
  <c r="I5422" i="4"/>
  <c r="I5414" i="4"/>
  <c r="I5406" i="4"/>
  <c r="I5398" i="4"/>
  <c r="I5386" i="4"/>
  <c r="I5382" i="4"/>
  <c r="I5362" i="4"/>
  <c r="I6598" i="4"/>
  <c r="I6594" i="4"/>
  <c r="I6586" i="4"/>
  <c r="I6574" i="4"/>
  <c r="I6570" i="4"/>
  <c r="I6566" i="4"/>
  <c r="I6554" i="4"/>
  <c r="I6546" i="4"/>
  <c r="I6542" i="4"/>
  <c r="I6534" i="4"/>
  <c r="I6526" i="4"/>
  <c r="I6518" i="4"/>
  <c r="I6506" i="4"/>
  <c r="I6494" i="4"/>
  <c r="I6490" i="4"/>
  <c r="I6482" i="4"/>
  <c r="I6470" i="4"/>
  <c r="I6462" i="4"/>
  <c r="I6458" i="4"/>
  <c r="I6446" i="4"/>
  <c r="I6438" i="4"/>
  <c r="I6430" i="4"/>
  <c r="I6422" i="4"/>
  <c r="I6414" i="4"/>
  <c r="I6406" i="4"/>
  <c r="I6398" i="4"/>
  <c r="I6390" i="4"/>
  <c r="I6382" i="4"/>
  <c r="I6374" i="4"/>
  <c r="I6366" i="4"/>
  <c r="I6362" i="4"/>
  <c r="I6346" i="4"/>
  <c r="I6338" i="4"/>
  <c r="I6334" i="4"/>
  <c r="I6326" i="4"/>
  <c r="I6318" i="4"/>
  <c r="I6310" i="4"/>
  <c r="I6302" i="4"/>
  <c r="I6294" i="4"/>
  <c r="I6286" i="4"/>
  <c r="I6270" i="4"/>
  <c r="I6262" i="4"/>
  <c r="I6254" i="4"/>
  <c r="I6250" i="4"/>
  <c r="I6242" i="4"/>
  <c r="I6234" i="4"/>
  <c r="I6226" i="4"/>
  <c r="I6222" i="4"/>
  <c r="I6218" i="4"/>
  <c r="I6202" i="4"/>
  <c r="I6194" i="4"/>
  <c r="I6182" i="4"/>
  <c r="I6174" i="4"/>
  <c r="I6166" i="4"/>
  <c r="I6162" i="4"/>
  <c r="I6158" i="4"/>
  <c r="I6150" i="4"/>
  <c r="I6146" i="4"/>
  <c r="I6138" i="4"/>
  <c r="I6130" i="4"/>
  <c r="I6122" i="4"/>
  <c r="I6110" i="4"/>
  <c r="I6102" i="4"/>
  <c r="I6094" i="4"/>
  <c r="I6086" i="4"/>
  <c r="I6078" i="4"/>
  <c r="I6070" i="4"/>
  <c r="I6062" i="4"/>
  <c r="I6054" i="4"/>
  <c r="I6046" i="4"/>
  <c r="I6034" i="4"/>
  <c r="I6022" i="4"/>
  <c r="I6018" i="4"/>
  <c r="I6010" i="4"/>
  <c r="I6006" i="4"/>
  <c r="I6002" i="4"/>
  <c r="I5990" i="4"/>
  <c r="I5982" i="4"/>
  <c r="I5974" i="4"/>
  <c r="I5966" i="4"/>
  <c r="I5958" i="4"/>
  <c r="I5954" i="4"/>
  <c r="I5946" i="4"/>
  <c r="I5942" i="4"/>
  <c r="I5930" i="4"/>
  <c r="I5922" i="4"/>
  <c r="I5914" i="4"/>
  <c r="I5910" i="4"/>
  <c r="I5906" i="4"/>
  <c r="I5898" i="4"/>
  <c r="I5894" i="4"/>
  <c r="I5886" i="4"/>
  <c r="I5878" i="4"/>
  <c r="I5874" i="4"/>
  <c r="I5862" i="4"/>
  <c r="I5854" i="4"/>
  <c r="I5846" i="4"/>
  <c r="I5838" i="4"/>
  <c r="I5826" i="4"/>
  <c r="I5822" i="4"/>
  <c r="I5814" i="4"/>
  <c r="I5810" i="4"/>
  <c r="I5798" i="4"/>
  <c r="I5786" i="4"/>
  <c r="I5774" i="4"/>
  <c r="I5766" i="4"/>
  <c r="I5758" i="4"/>
  <c r="I5750" i="4"/>
  <c r="I5742" i="4"/>
  <c r="I5734" i="4"/>
  <c r="I5726" i="4"/>
  <c r="I5718" i="4"/>
  <c r="I5714" i="4"/>
  <c r="I5706" i="4"/>
  <c r="I5694" i="4"/>
  <c r="I5690" i="4"/>
  <c r="I5682" i="4"/>
  <c r="I5674" i="4"/>
  <c r="I5670" i="4"/>
  <c r="I5662" i="4"/>
  <c r="I5654" i="4"/>
  <c r="I5646" i="4"/>
  <c r="I5638" i="4"/>
  <c r="I5626" i="4"/>
  <c r="I5622" i="4"/>
  <c r="I5602" i="4"/>
  <c r="I5598" i="4"/>
  <c r="I5586" i="4"/>
  <c r="I5578" i="4"/>
  <c r="I5574" i="4"/>
  <c r="I5566" i="4"/>
  <c r="I5558" i="4"/>
  <c r="I5554" i="4"/>
  <c r="I5538" i="4"/>
  <c r="I5530" i="4"/>
  <c r="I5526" i="4"/>
  <c r="I5518" i="4"/>
  <c r="I5510" i="4"/>
  <c r="I5498" i="4"/>
  <c r="I5494" i="4"/>
  <c r="I5490" i="4"/>
  <c r="I5482" i="4"/>
  <c r="I5466" i="4"/>
  <c r="I5458" i="4"/>
  <c r="I5454" i="4"/>
  <c r="I5450" i="4"/>
  <c r="I5442" i="4"/>
  <c r="I5434" i="4"/>
  <c r="I5426" i="4"/>
  <c r="I5418" i="4"/>
  <c r="I5410" i="4"/>
  <c r="I5402" i="4"/>
  <c r="I5394" i="4"/>
  <c r="I5390" i="4"/>
  <c r="I5378" i="4"/>
  <c r="I5374" i="4"/>
  <c r="I5370" i="4"/>
  <c r="I5366" i="4"/>
  <c r="I5358" i="4"/>
  <c r="I5350" i="4"/>
  <c r="I5338" i="4"/>
  <c r="I5330" i="4"/>
  <c r="I5322" i="4"/>
  <c r="I5314" i="4"/>
  <c r="I5306" i="4"/>
  <c r="I5298" i="4"/>
  <c r="I5294" i="4"/>
  <c r="I5282" i="4"/>
  <c r="I5278" i="4"/>
  <c r="I5274" i="4"/>
  <c r="I5270" i="4"/>
  <c r="I5262" i="4"/>
  <c r="I5254" i="4"/>
  <c r="I5238" i="4"/>
  <c r="I5234" i="4"/>
  <c r="I5226" i="4"/>
  <c r="I5214" i="4"/>
  <c r="I5206" i="4"/>
  <c r="I5194" i="4"/>
  <c r="I5182" i="4"/>
  <c r="I5170" i="4"/>
  <c r="I5166" i="4"/>
  <c r="I5158" i="4"/>
  <c r="I5150" i="4"/>
  <c r="I5142" i="4"/>
  <c r="I5130" i="4"/>
  <c r="I5122" i="4"/>
  <c r="I5114" i="4"/>
  <c r="I5106" i="4"/>
  <c r="I5098" i="4"/>
  <c r="I5090" i="4"/>
  <c r="I5082" i="4"/>
  <c r="I5074" i="4"/>
  <c r="I5066" i="4"/>
  <c r="I5058" i="4"/>
  <c r="I5050" i="4"/>
  <c r="I5034" i="4"/>
  <c r="I5022" i="4"/>
  <c r="I5018" i="4"/>
  <c r="I5006" i="4"/>
  <c r="I4998" i="4"/>
  <c r="I4990" i="4"/>
  <c r="I4982" i="4"/>
  <c r="I4974" i="4"/>
  <c r="I4970" i="4"/>
  <c r="I4962" i="4"/>
  <c r="I4954" i="4"/>
  <c r="I4950" i="4"/>
  <c r="I4942" i="4"/>
  <c r="I4934" i="4"/>
  <c r="I4922" i="4"/>
  <c r="I4914" i="4"/>
  <c r="I4910" i="4"/>
  <c r="I4902" i="4"/>
  <c r="I4890" i="4"/>
  <c r="I4886" i="4"/>
  <c r="I4882" i="4"/>
  <c r="I4874" i="4"/>
  <c r="I4866" i="4"/>
  <c r="I4862" i="4"/>
  <c r="I4854" i="4"/>
  <c r="I4846" i="4"/>
  <c r="I4830" i="4"/>
  <c r="I4818" i="4"/>
  <c r="I4810" i="4"/>
  <c r="I4802" i="4"/>
  <c r="I4794" i="4"/>
  <c r="I4790" i="4"/>
  <c r="I4782" i="4"/>
  <c r="I4774" i="4"/>
  <c r="I4766" i="4"/>
  <c r="I4758" i="4"/>
  <c r="I4750" i="4"/>
  <c r="I4742" i="4"/>
  <c r="I4734" i="4"/>
  <c r="I4726" i="4"/>
  <c r="I4718" i="4"/>
  <c r="I4714" i="4"/>
  <c r="I4706" i="4"/>
  <c r="I4702" i="4"/>
  <c r="I4698" i="4"/>
  <c r="I4694" i="4"/>
  <c r="I4690" i="4"/>
  <c r="I4674" i="4"/>
  <c r="I5354" i="4"/>
  <c r="I5346" i="4"/>
  <c r="I5342" i="4"/>
  <c r="I5334" i="4"/>
  <c r="I5326" i="4"/>
  <c r="I5318" i="4"/>
  <c r="I5310" i="4"/>
  <c r="I5302" i="4"/>
  <c r="I5290" i="4"/>
  <c r="I5286" i="4"/>
  <c r="I5266" i="4"/>
  <c r="I5258" i="4"/>
  <c r="I5250" i="4"/>
  <c r="I5246" i="4"/>
  <c r="I5242" i="4"/>
  <c r="I5230" i="4"/>
  <c r="I5222" i="4"/>
  <c r="I5218" i="4"/>
  <c r="I5210" i="4"/>
  <c r="I5202" i="4"/>
  <c r="I5198" i="4"/>
  <c r="I5190" i="4"/>
  <c r="I5186" i="4"/>
  <c r="I5178" i="4"/>
  <c r="I5174" i="4"/>
  <c r="I5162" i="4"/>
  <c r="I5154" i="4"/>
  <c r="I5146" i="4"/>
  <c r="I5138" i="4"/>
  <c r="I5134" i="4"/>
  <c r="I5126" i="4"/>
  <c r="I5118" i="4"/>
  <c r="I5110" i="4"/>
  <c r="I5102" i="4"/>
  <c r="I5094" i="4"/>
  <c r="I5086" i="4"/>
  <c r="I5078" i="4"/>
  <c r="I5070" i="4"/>
  <c r="I5062" i="4"/>
  <c r="I5054" i="4"/>
  <c r="I5046" i="4"/>
  <c r="I5042" i="4"/>
  <c r="I5038" i="4"/>
  <c r="I5030" i="4"/>
  <c r="I5026" i="4"/>
  <c r="I5014" i="4"/>
  <c r="I5010" i="4"/>
  <c r="I5002" i="4"/>
  <c r="I4994" i="4"/>
  <c r="I4986" i="4"/>
  <c r="I4978" i="4"/>
  <c r="I4966" i="4"/>
  <c r="I4958" i="4"/>
  <c r="I4946" i="4"/>
  <c r="I4938" i="4"/>
  <c r="I4930" i="4"/>
  <c r="I4926" i="4"/>
  <c r="I4918" i="4"/>
  <c r="I4906" i="4"/>
  <c r="I4898" i="4"/>
  <c r="I4894" i="4"/>
  <c r="I4878" i="4"/>
  <c r="I4870" i="4"/>
  <c r="I4858" i="4"/>
  <c r="I4850" i="4"/>
  <c r="I4842" i="4"/>
  <c r="I4838" i="4"/>
  <c r="I4834" i="4"/>
  <c r="I4826" i="4"/>
  <c r="I4822" i="4"/>
  <c r="I4814" i="4"/>
  <c r="I4806" i="4"/>
  <c r="I4798" i="4"/>
  <c r="I4786" i="4"/>
  <c r="I4778" i="4"/>
  <c r="I4770" i="4"/>
  <c r="I4762" i="4"/>
  <c r="I4754" i="4"/>
  <c r="I4746" i="4"/>
  <c r="I4738" i="4"/>
  <c r="I4730" i="4"/>
  <c r="I4722" i="4"/>
  <c r="I4710" i="4"/>
  <c r="I4686" i="4"/>
  <c r="I4666" i="4"/>
  <c r="I4658" i="4"/>
  <c r="I4654" i="4"/>
  <c r="I4646" i="4"/>
  <c r="I4638" i="4"/>
  <c r="I4626" i="4"/>
  <c r="I4614" i="4"/>
  <c r="I4610" i="4"/>
  <c r="I4602" i="4"/>
  <c r="I4594" i="4"/>
  <c r="I4578" i="4"/>
  <c r="I4566" i="4"/>
  <c r="I4558" i="4"/>
  <c r="I4546" i="4"/>
  <c r="I4542" i="4"/>
  <c r="I4534" i="4"/>
  <c r="I4530" i="4"/>
  <c r="I4522" i="4"/>
  <c r="I4514" i="4"/>
  <c r="I4502" i="4"/>
  <c r="I4498" i="4"/>
  <c r="I4490" i="4"/>
  <c r="I4486" i="4"/>
  <c r="I4474" i="4"/>
  <c r="I4462" i="4"/>
  <c r="I4450" i="4"/>
  <c r="I4442" i="4"/>
  <c r="I4434" i="4"/>
  <c r="I4426" i="4"/>
  <c r="I4418" i="4"/>
  <c r="I4410" i="4"/>
  <c r="I4402" i="4"/>
  <c r="I4394" i="4"/>
  <c r="I4390" i="4"/>
  <c r="I4382" i="4"/>
  <c r="I4370" i="4"/>
  <c r="I4366" i="4"/>
  <c r="I4358" i="4"/>
  <c r="I4350" i="4"/>
  <c r="I4346" i="4"/>
  <c r="I4338" i="4"/>
  <c r="I4330" i="4"/>
  <c r="I4322" i="4"/>
  <c r="I4314" i="4"/>
  <c r="I4302" i="4"/>
  <c r="I4298" i="4"/>
  <c r="I4278" i="4"/>
  <c r="I4270" i="4"/>
  <c r="I4266" i="4"/>
  <c r="I4258" i="4"/>
  <c r="I4246" i="4"/>
  <c r="I4234" i="4"/>
  <c r="I4230" i="4"/>
  <c r="I4222" i="4"/>
  <c r="I4218" i="4"/>
  <c r="I4206" i="4"/>
  <c r="I4202" i="4"/>
  <c r="I4194" i="4"/>
  <c r="I4186" i="4"/>
  <c r="I4174" i="4"/>
  <c r="I4170" i="4"/>
  <c r="I4166" i="4"/>
  <c r="I4158" i="4"/>
  <c r="I4142" i="4"/>
  <c r="I4134" i="4"/>
  <c r="I4130" i="4"/>
  <c r="I4126" i="4"/>
  <c r="I4114" i="4"/>
  <c r="I4106" i="4"/>
  <c r="I4098" i="4"/>
  <c r="I4090" i="4"/>
  <c r="I4082" i="4"/>
  <c r="I4074" i="4"/>
  <c r="I4066" i="4"/>
  <c r="I4054" i="4"/>
  <c r="I4050" i="4"/>
  <c r="I4042" i="4"/>
  <c r="I4034" i="4"/>
  <c r="I4030" i="4"/>
  <c r="I4682" i="4"/>
  <c r="I4678" i="4"/>
  <c r="I4670" i="4"/>
  <c r="I4662" i="4"/>
  <c r="I4650" i="4"/>
  <c r="I4642" i="4"/>
  <c r="I4634" i="4"/>
  <c r="I4630" i="4"/>
  <c r="I4622" i="4"/>
  <c r="I4618" i="4"/>
  <c r="I4606" i="4"/>
  <c r="I4598" i="4"/>
  <c r="I4590" i="4"/>
  <c r="I4586" i="4"/>
  <c r="I4582" i="4"/>
  <c r="I4574" i="4"/>
  <c r="I4570" i="4"/>
  <c r="I4562" i="4"/>
  <c r="I4554" i="4"/>
  <c r="I4550" i="4"/>
  <c r="I4538" i="4"/>
  <c r="I4526" i="4"/>
  <c r="I4518" i="4"/>
  <c r="I4510" i="4"/>
  <c r="I4506" i="4"/>
  <c r="I4494" i="4"/>
  <c r="I4482" i="4"/>
  <c r="I4478" i="4"/>
  <c r="I4470" i="4"/>
  <c r="I4466" i="4"/>
  <c r="I4458" i="4"/>
  <c r="I4454" i="4"/>
  <c r="I4446" i="4"/>
  <c r="I4438" i="4"/>
  <c r="I4430" i="4"/>
  <c r="I4422" i="4"/>
  <c r="I4414" i="4"/>
  <c r="I4406" i="4"/>
  <c r="I4398" i="4"/>
  <c r="I4386" i="4"/>
  <c r="I4378" i="4"/>
  <c r="I4374" i="4"/>
  <c r="I4362" i="4"/>
  <c r="I4354" i="4"/>
  <c r="I4342" i="4"/>
  <c r="I4334" i="4"/>
  <c r="I4326" i="4"/>
  <c r="I4318" i="4"/>
  <c r="I4310" i="4"/>
  <c r="I4306" i="4"/>
  <c r="I4294" i="4"/>
  <c r="I4290" i="4"/>
  <c r="I4286" i="4"/>
  <c r="I4282" i="4"/>
  <c r="I4274" i="4"/>
  <c r="I4262" i="4"/>
  <c r="I4254" i="4"/>
  <c r="I4250" i="4"/>
  <c r="I4242" i="4"/>
  <c r="I4238" i="4"/>
  <c r="I4226" i="4"/>
  <c r="I4214" i="4"/>
  <c r="I4210" i="4"/>
  <c r="I4198" i="4"/>
  <c r="I4190" i="4"/>
  <c r="I4182" i="4"/>
  <c r="I4178" i="4"/>
  <c r="I4162" i="4"/>
  <c r="I4154" i="4"/>
  <c r="I4150" i="4"/>
  <c r="I4146" i="4"/>
  <c r="I4138" i="4"/>
  <c r="I4122" i="4"/>
  <c r="I4118" i="4"/>
  <c r="I4110" i="4"/>
  <c r="I4102" i="4"/>
  <c r="I4094" i="4"/>
  <c r="I4086" i="4"/>
  <c r="I4078" i="4"/>
  <c r="I4070" i="4"/>
  <c r="I4062" i="4"/>
  <c r="I4058" i="4"/>
  <c r="I4046" i="4"/>
  <c r="I4038" i="4"/>
  <c r="I4026" i="4"/>
  <c r="I4022" i="4"/>
  <c r="I4018" i="4"/>
  <c r="I4014" i="4"/>
  <c r="I4010" i="4"/>
  <c r="I4006" i="4"/>
  <c r="I4002" i="4"/>
  <c r="I3998" i="4"/>
  <c r="I3994" i="4"/>
  <c r="I3990" i="4"/>
  <c r="I3986" i="4"/>
  <c r="I3982" i="4"/>
  <c r="I3978" i="4"/>
  <c r="I3974" i="4"/>
  <c r="I3970" i="4"/>
  <c r="I3966" i="4"/>
  <c r="I3962" i="4"/>
  <c r="I3958" i="4"/>
  <c r="I3954" i="4"/>
  <c r="I3950" i="4"/>
  <c r="I3946" i="4"/>
  <c r="I3942" i="4"/>
  <c r="I3938" i="4"/>
  <c r="I3934" i="4"/>
  <c r="I3930" i="4"/>
  <c r="I3926" i="4"/>
  <c r="I3922" i="4"/>
  <c r="I3918" i="4"/>
  <c r="I3914" i="4"/>
  <c r="I3910" i="4"/>
  <c r="I3906" i="4"/>
  <c r="I3902" i="4"/>
  <c r="I3898" i="4"/>
  <c r="I3894" i="4"/>
  <c r="I3890" i="4"/>
  <c r="I3886" i="4"/>
  <c r="I3882" i="4"/>
  <c r="I3878" i="4"/>
  <c r="I3874" i="4"/>
  <c r="I3870" i="4"/>
  <c r="I3866" i="4"/>
  <c r="I3862" i="4"/>
  <c r="I3858" i="4"/>
  <c r="I3854" i="4"/>
  <c r="I3850" i="4"/>
  <c r="I3846" i="4"/>
  <c r="I3842" i="4"/>
  <c r="I3838" i="4"/>
  <c r="I3834" i="4"/>
  <c r="I3830" i="4"/>
  <c r="I3826" i="4"/>
  <c r="I3822" i="4"/>
  <c r="I3818" i="4"/>
  <c r="I3814" i="4"/>
  <c r="I3810" i="4"/>
  <c r="I3806" i="4"/>
  <c r="I3802" i="4"/>
  <c r="I3798" i="4"/>
  <c r="I3794" i="4"/>
  <c r="I3790" i="4"/>
  <c r="I3786" i="4"/>
  <c r="I3782" i="4"/>
  <c r="I3778" i="4"/>
  <c r="I3774" i="4"/>
  <c r="I3770" i="4"/>
  <c r="I3766" i="4"/>
  <c r="I3762" i="4"/>
  <c r="I3758" i="4"/>
  <c r="I3754" i="4"/>
  <c r="I3750" i="4"/>
  <c r="I3746" i="4"/>
  <c r="I3742" i="4"/>
  <c r="I3738" i="4"/>
  <c r="I3734" i="4"/>
  <c r="I3730" i="4"/>
  <c r="I3726" i="4"/>
  <c r="I3722" i="4"/>
  <c r="I3718" i="4"/>
  <c r="I3714" i="4"/>
  <c r="I3710" i="4"/>
  <c r="I3706" i="4"/>
  <c r="I3702" i="4"/>
  <c r="I3698" i="4"/>
  <c r="I3694" i="4"/>
  <c r="I3690" i="4"/>
  <c r="I3686" i="4"/>
  <c r="I3682" i="4"/>
  <c r="I3678" i="4"/>
  <c r="I3674" i="4"/>
  <c r="I3670" i="4"/>
  <c r="I3666" i="4"/>
  <c r="I3662" i="4"/>
  <c r="I3658" i="4"/>
  <c r="I3654" i="4"/>
  <c r="I3650" i="4"/>
  <c r="I3646" i="4"/>
  <c r="I3642" i="4"/>
  <c r="I3638" i="4"/>
  <c r="I3634" i="4"/>
  <c r="I3630" i="4"/>
  <c r="I3626" i="4"/>
  <c r="I3622" i="4"/>
  <c r="I3618" i="4"/>
  <c r="I3614" i="4"/>
  <c r="I3610" i="4"/>
  <c r="I3606" i="4"/>
  <c r="I3602" i="4"/>
  <c r="I3598" i="4"/>
  <c r="I3594" i="4"/>
  <c r="I3590" i="4"/>
  <c r="I3586" i="4"/>
  <c r="I3582" i="4"/>
  <c r="I3578" i="4"/>
  <c r="I3574" i="4"/>
  <c r="I3570" i="4"/>
  <c r="I3566" i="4"/>
  <c r="I3562" i="4"/>
  <c r="I3558" i="4"/>
  <c r="I3554" i="4"/>
  <c r="I3550" i="4"/>
  <c r="I3546" i="4"/>
  <c r="I3542" i="4"/>
  <c r="I3538" i="4"/>
  <c r="I3534" i="4"/>
  <c r="I3530" i="4"/>
  <c r="I3526" i="4"/>
  <c r="I3522" i="4"/>
  <c r="I3518" i="4"/>
  <c r="I3514" i="4"/>
  <c r="I3510" i="4"/>
  <c r="I3506" i="4"/>
  <c r="I3502" i="4"/>
  <c r="I3498" i="4"/>
  <c r="I3494" i="4"/>
  <c r="I3490" i="4"/>
  <c r="I3486" i="4"/>
  <c r="I3482" i="4"/>
  <c r="I3478" i="4"/>
  <c r="I3474" i="4"/>
  <c r="I3470" i="4"/>
  <c r="I3466" i="4"/>
  <c r="I3462" i="4"/>
  <c r="I3458" i="4"/>
  <c r="I3454" i="4"/>
  <c r="I3450" i="4"/>
  <c r="I3446" i="4"/>
  <c r="I3442" i="4"/>
  <c r="I3438" i="4"/>
  <c r="I3434" i="4"/>
  <c r="I3430" i="4"/>
  <c r="I3426" i="4"/>
  <c r="I3422" i="4"/>
  <c r="I3418" i="4"/>
  <c r="I3414" i="4"/>
  <c r="I3410" i="4"/>
  <c r="I3406" i="4"/>
  <c r="I3402" i="4"/>
  <c r="I3398" i="4"/>
  <c r="I3394" i="4"/>
  <c r="I3390" i="4"/>
  <c r="I3386" i="4"/>
  <c r="I3382" i="4"/>
  <c r="I3378" i="4"/>
  <c r="I3374" i="4"/>
  <c r="I3370" i="4"/>
  <c r="I3366" i="4"/>
  <c r="I3362" i="4"/>
  <c r="I3358" i="4"/>
  <c r="I3354" i="4"/>
  <c r="I3350" i="4"/>
  <c r="I3346" i="4"/>
  <c r="I3342" i="4"/>
  <c r="I3338" i="4"/>
  <c r="I3334" i="4"/>
  <c r="I3330" i="4"/>
  <c r="I3326" i="4"/>
  <c r="I3322" i="4"/>
  <c r="I3318" i="4"/>
  <c r="I3314" i="4"/>
  <c r="I3310" i="4"/>
  <c r="I3306" i="4"/>
  <c r="I3302" i="4"/>
  <c r="I3298" i="4"/>
  <c r="I3294" i="4"/>
  <c r="I3290" i="4"/>
  <c r="I3286" i="4"/>
  <c r="I3282" i="4"/>
  <c r="I3278" i="4"/>
  <c r="I3274" i="4"/>
  <c r="I3270" i="4"/>
  <c r="I3266" i="4"/>
  <c r="I3262" i="4"/>
  <c r="I3258" i="4"/>
  <c r="I3254" i="4"/>
  <c r="I3250" i="4"/>
  <c r="I3246" i="4"/>
  <c r="I3242" i="4"/>
  <c r="I3238" i="4"/>
  <c r="I3234" i="4"/>
  <c r="I3230" i="4"/>
  <c r="I3226" i="4"/>
  <c r="I3222" i="4"/>
  <c r="I3218" i="4"/>
  <c r="I3214" i="4"/>
  <c r="I3210" i="4"/>
  <c r="I3206" i="4"/>
  <c r="I3202" i="4"/>
  <c r="I3198" i="4"/>
  <c r="I3194" i="4"/>
  <c r="I3190" i="4"/>
  <c r="I3186" i="4"/>
  <c r="I3182" i="4"/>
  <c r="I3178" i="4"/>
  <c r="I3174" i="4"/>
  <c r="I3170" i="4"/>
  <c r="I3166" i="4"/>
  <c r="I3162" i="4"/>
  <c r="I3158" i="4"/>
  <c r="I3154" i="4"/>
  <c r="I3150" i="4"/>
  <c r="I3146" i="4"/>
  <c r="I3142" i="4"/>
  <c r="I3138" i="4"/>
  <c r="I3134" i="4"/>
  <c r="I3130" i="4"/>
  <c r="I3126" i="4"/>
  <c r="I3122" i="4"/>
  <c r="I3118" i="4"/>
  <c r="I3114" i="4"/>
  <c r="I3110" i="4"/>
  <c r="I3106" i="4"/>
  <c r="I3102" i="4"/>
  <c r="I3098" i="4"/>
  <c r="I3094" i="4"/>
  <c r="I3090" i="4"/>
  <c r="I3086" i="4"/>
  <c r="I3082" i="4"/>
  <c r="I3078" i="4"/>
  <c r="I3074" i="4"/>
  <c r="I3070" i="4"/>
  <c r="I3066" i="4"/>
  <c r="I3062" i="4"/>
  <c r="I3058" i="4"/>
  <c r="I3054" i="4"/>
  <c r="I3050" i="4"/>
  <c r="I3046" i="4"/>
  <c r="I3042" i="4"/>
  <c r="I3038" i="4"/>
  <c r="I3034" i="4"/>
  <c r="I3030" i="4"/>
  <c r="I3026" i="4"/>
  <c r="I3022" i="4"/>
  <c r="I3018" i="4"/>
  <c r="I3014" i="4"/>
  <c r="I3010" i="4"/>
  <c r="I3006" i="4"/>
  <c r="I3002" i="4"/>
  <c r="I2998" i="4"/>
  <c r="I2994" i="4"/>
  <c r="I2990" i="4"/>
  <c r="I2986" i="4"/>
  <c r="I2982" i="4"/>
  <c r="I2978" i="4"/>
  <c r="I2974" i="4"/>
  <c r="I2970" i="4"/>
  <c r="I2966" i="4"/>
  <c r="I2962" i="4"/>
  <c r="I2958" i="4"/>
  <c r="I2954" i="4"/>
  <c r="I2950" i="4"/>
  <c r="I2946" i="4"/>
  <c r="I2942" i="4"/>
  <c r="I2938" i="4"/>
  <c r="I2934" i="4"/>
  <c r="I2930" i="4"/>
  <c r="I2926" i="4"/>
  <c r="I2922" i="4"/>
  <c r="I2918" i="4"/>
  <c r="I2914" i="4"/>
  <c r="I2910" i="4"/>
  <c r="I2906" i="4"/>
  <c r="I2902" i="4"/>
  <c r="I2898" i="4"/>
  <c r="I2894" i="4"/>
  <c r="I2890" i="4"/>
  <c r="I2886" i="4"/>
  <c r="I2882" i="4"/>
  <c r="I2878" i="4"/>
  <c r="I2874" i="4"/>
  <c r="I2870" i="4"/>
  <c r="I2866" i="4"/>
  <c r="I2862" i="4"/>
  <c r="I2858" i="4"/>
  <c r="I2854" i="4"/>
  <c r="I2850" i="4"/>
  <c r="I2846" i="4"/>
  <c r="I2842" i="4"/>
  <c r="I2838" i="4"/>
  <c r="I2834" i="4"/>
  <c r="I2830" i="4"/>
  <c r="I2826" i="4"/>
  <c r="I2822" i="4"/>
  <c r="I2818" i="4"/>
  <c r="I2814" i="4"/>
  <c r="I2810" i="4"/>
  <c r="I2806" i="4"/>
  <c r="I2802" i="4"/>
  <c r="I2798" i="4"/>
  <c r="I2794" i="4"/>
  <c r="I2790" i="4"/>
  <c r="I2786" i="4"/>
  <c r="I2782" i="4"/>
  <c r="I2778" i="4"/>
  <c r="I2774" i="4"/>
  <c r="I2770" i="4"/>
  <c r="I2766" i="4"/>
  <c r="I2762" i="4"/>
  <c r="I2758" i="4"/>
  <c r="I2754" i="4"/>
  <c r="I2750" i="4"/>
  <c r="I2746" i="4"/>
  <c r="I2742" i="4"/>
  <c r="I2738" i="4"/>
  <c r="I2734" i="4"/>
  <c r="I2730" i="4"/>
  <c r="I2726" i="4"/>
  <c r="I2722" i="4"/>
  <c r="I2718" i="4"/>
  <c r="I2714" i="4"/>
  <c r="I2710" i="4"/>
  <c r="I2706" i="4"/>
  <c r="I2702" i="4"/>
  <c r="I2698" i="4"/>
  <c r="I2694" i="4"/>
  <c r="I2690" i="4"/>
  <c r="I2686" i="4"/>
  <c r="I2682" i="4"/>
  <c r="I2678" i="4"/>
  <c r="I2674" i="4"/>
  <c r="I2670" i="4"/>
  <c r="I2666" i="4"/>
  <c r="I2662" i="4"/>
  <c r="I2658" i="4"/>
  <c r="I2654" i="4"/>
  <c r="I2650" i="4"/>
  <c r="I2646" i="4"/>
  <c r="I2642" i="4"/>
  <c r="I2638" i="4"/>
  <c r="I2634" i="4"/>
  <c r="I2630" i="4"/>
  <c r="I2626" i="4"/>
  <c r="I2622" i="4"/>
  <c r="I2618" i="4"/>
  <c r="I2614" i="4"/>
  <c r="I2610" i="4"/>
  <c r="I2606" i="4"/>
  <c r="I2602" i="4"/>
  <c r="I2598" i="4"/>
  <c r="I2594" i="4"/>
  <c r="I2590" i="4"/>
  <c r="I2586" i="4"/>
  <c r="I2582" i="4"/>
  <c r="I2578" i="4"/>
  <c r="I2574" i="4"/>
  <c r="I2570" i="4"/>
  <c r="I2566" i="4"/>
  <c r="I2562" i="4"/>
  <c r="I2558" i="4"/>
  <c r="I2554" i="4"/>
  <c r="I2550" i="4"/>
  <c r="I2546" i="4"/>
  <c r="I2542" i="4"/>
  <c r="I2538" i="4"/>
  <c r="I2534" i="4"/>
  <c r="I2530" i="4"/>
  <c r="I2526" i="4"/>
  <c r="I2522" i="4"/>
  <c r="I2518" i="4"/>
  <c r="I2514" i="4"/>
  <c r="I2510" i="4"/>
  <c r="I2506" i="4"/>
  <c r="I2502" i="4"/>
  <c r="I2498" i="4"/>
  <c r="I2494" i="4"/>
  <c r="I2490" i="4"/>
  <c r="I2486" i="4"/>
  <c r="I2482" i="4"/>
  <c r="I2478" i="4"/>
  <c r="I2474" i="4"/>
  <c r="I2470" i="4"/>
  <c r="I2466" i="4"/>
  <c r="I2462" i="4"/>
  <c r="I2458" i="4"/>
  <c r="I2454" i="4"/>
  <c r="I2450" i="4"/>
  <c r="I2446" i="4"/>
  <c r="I2442" i="4"/>
  <c r="I2438" i="4"/>
  <c r="I2434" i="4"/>
  <c r="I2430" i="4"/>
  <c r="I2426" i="4"/>
  <c r="I2422" i="4"/>
  <c r="I2418" i="4"/>
  <c r="I2414" i="4"/>
  <c r="I2410" i="4"/>
  <c r="I2406" i="4"/>
  <c r="I2402" i="4"/>
  <c r="I2398" i="4"/>
  <c r="I2394" i="4"/>
  <c r="I2390" i="4"/>
  <c r="I2386" i="4"/>
  <c r="I2382" i="4"/>
  <c r="I2378" i="4"/>
  <c r="I2374" i="4"/>
  <c r="I2370" i="4"/>
  <c r="I2366" i="4"/>
  <c r="I2362" i="4"/>
  <c r="I2358" i="4"/>
  <c r="I2354" i="4"/>
  <c r="I2350" i="4"/>
  <c r="I2346" i="4"/>
  <c r="I2342" i="4"/>
  <c r="I2338" i="4"/>
  <c r="I2334" i="4"/>
  <c r="I2330" i="4"/>
  <c r="I2326" i="4"/>
  <c r="I2322" i="4"/>
  <c r="I2318" i="4"/>
  <c r="I2314" i="4"/>
  <c r="I2310" i="4"/>
  <c r="I2306" i="4"/>
  <c r="I2302" i="4"/>
  <c r="I2298" i="4"/>
  <c r="I2294" i="4"/>
  <c r="I2290" i="4"/>
  <c r="I2286" i="4"/>
  <c r="I2282" i="4"/>
  <c r="I2278" i="4"/>
  <c r="I2274" i="4"/>
  <c r="I2270" i="4"/>
  <c r="I2266" i="4"/>
  <c r="I2262" i="4"/>
  <c r="I2258" i="4"/>
  <c r="I2254" i="4"/>
  <c r="I2250" i="4"/>
  <c r="I2246" i="4"/>
  <c r="I2242" i="4"/>
  <c r="I2238" i="4"/>
  <c r="I2234" i="4"/>
  <c r="I2230" i="4"/>
  <c r="I2226" i="4"/>
  <c r="I2222" i="4"/>
  <c r="I2218" i="4"/>
  <c r="I2214" i="4"/>
  <c r="I2210" i="4"/>
  <c r="I2206" i="4"/>
  <c r="I2202" i="4"/>
  <c r="I2198" i="4"/>
  <c r="I2194" i="4"/>
  <c r="I2190" i="4"/>
  <c r="I2186" i="4"/>
  <c r="I2182" i="4"/>
  <c r="I2178" i="4"/>
  <c r="I2174" i="4"/>
  <c r="I2170" i="4"/>
  <c r="I2166" i="4"/>
  <c r="I2162" i="4"/>
  <c r="I2158" i="4"/>
  <c r="I2154" i="4"/>
  <c r="I2150" i="4"/>
  <c r="I2146" i="4"/>
  <c r="I2142" i="4"/>
  <c r="I2138" i="4"/>
  <c r="I2134" i="4"/>
  <c r="I2130" i="4"/>
  <c r="I2126" i="4"/>
  <c r="I2122" i="4"/>
  <c r="I2118" i="4"/>
  <c r="I2114" i="4"/>
  <c r="I2110" i="4"/>
  <c r="I2106" i="4"/>
  <c r="I2102" i="4"/>
  <c r="I2098" i="4"/>
  <c r="I2094" i="4"/>
  <c r="I2090" i="4"/>
  <c r="I2086" i="4"/>
  <c r="I2082" i="4"/>
  <c r="I2078" i="4"/>
  <c r="I2074" i="4"/>
  <c r="I2070" i="4"/>
  <c r="I2066" i="4"/>
  <c r="I2062" i="4"/>
  <c r="I2058" i="4"/>
  <c r="I2054" i="4"/>
  <c r="I2050" i="4"/>
  <c r="I2046" i="4"/>
  <c r="I2042" i="4"/>
  <c r="I2038" i="4"/>
  <c r="I2034" i="4"/>
  <c r="I2030" i="4"/>
  <c r="I2026" i="4"/>
  <c r="I2022" i="4"/>
  <c r="I2018" i="4"/>
  <c r="I2014" i="4"/>
  <c r="I2010" i="4"/>
  <c r="I2006" i="4"/>
  <c r="I2002" i="4"/>
  <c r="I1998" i="4"/>
  <c r="I1994" i="4"/>
  <c r="I1990" i="4"/>
  <c r="I1986" i="4"/>
  <c r="I1982" i="4"/>
  <c r="I1978" i="4"/>
  <c r="I1974" i="4"/>
  <c r="I1970" i="4"/>
  <c r="I1966" i="4"/>
  <c r="I1962" i="4"/>
  <c r="I1958" i="4"/>
  <c r="I1954" i="4"/>
  <c r="I1950" i="4"/>
  <c r="I1946" i="4"/>
  <c r="I1942" i="4"/>
  <c r="I1938" i="4"/>
  <c r="I1934" i="4"/>
  <c r="I1930" i="4"/>
  <c r="I1926" i="4"/>
  <c r="I1922" i="4"/>
  <c r="I1918" i="4"/>
  <c r="I1914" i="4"/>
  <c r="I1910" i="4"/>
  <c r="I1906" i="4"/>
  <c r="I1902" i="4"/>
  <c r="I1898" i="4"/>
  <c r="I1894" i="4"/>
  <c r="I1890" i="4"/>
  <c r="I1886" i="4"/>
  <c r="I1882" i="4"/>
  <c r="I1878" i="4"/>
  <c r="I1874" i="4"/>
  <c r="I1870" i="4"/>
  <c r="I1866" i="4"/>
  <c r="I1862" i="4"/>
  <c r="I1858" i="4"/>
  <c r="I1854" i="4"/>
  <c r="I1850" i="4"/>
  <c r="I1846" i="4"/>
  <c r="I1842" i="4"/>
  <c r="I1838" i="4"/>
  <c r="I1834" i="4"/>
  <c r="I1830" i="4"/>
  <c r="I1826" i="4"/>
  <c r="I1822" i="4"/>
  <c r="I1818" i="4"/>
  <c r="I1814" i="4"/>
  <c r="I1810" i="4"/>
  <c r="I1806" i="4"/>
  <c r="I1802" i="4"/>
  <c r="I1798" i="4"/>
  <c r="I1794" i="4"/>
  <c r="I1790" i="4"/>
  <c r="I1786" i="4"/>
  <c r="I1782" i="4"/>
  <c r="I1778" i="4"/>
  <c r="I1774" i="4"/>
  <c r="I1770" i="4"/>
  <c r="I1766" i="4"/>
  <c r="I1762" i="4"/>
  <c r="I1758" i="4"/>
  <c r="I1754" i="4"/>
  <c r="I1750" i="4"/>
  <c r="I1746" i="4"/>
  <c r="I1742" i="4"/>
  <c r="I1738" i="4"/>
  <c r="I1734" i="4"/>
  <c r="I1730" i="4"/>
  <c r="I1726" i="4"/>
  <c r="I1722" i="4"/>
  <c r="I18836" i="4"/>
  <c r="I18832" i="4"/>
  <c r="I18828" i="4"/>
  <c r="I18824" i="4"/>
  <c r="I18820" i="4"/>
  <c r="I18816" i="4"/>
  <c r="I18812" i="4"/>
  <c r="I18808" i="4"/>
  <c r="I18804" i="4"/>
  <c r="I18800" i="4"/>
  <c r="I18796" i="4"/>
  <c r="I18792" i="4"/>
  <c r="I18788" i="4"/>
  <c r="I18784" i="4"/>
  <c r="I18780" i="4"/>
  <c r="I18776" i="4"/>
  <c r="I18772" i="4"/>
  <c r="I18768" i="4"/>
  <c r="I18764" i="4"/>
  <c r="I18760" i="4"/>
  <c r="I18756" i="4"/>
  <c r="I18752" i="4"/>
  <c r="I18748" i="4"/>
  <c r="I18744" i="4"/>
  <c r="I18740" i="4"/>
  <c r="I18736" i="4"/>
  <c r="I18732" i="4"/>
  <c r="I18728" i="4"/>
  <c r="I18724" i="4"/>
  <c r="I18720" i="4"/>
  <c r="I18716" i="4"/>
  <c r="I18712" i="4"/>
  <c r="I18708" i="4"/>
  <c r="I18704" i="4"/>
  <c r="I18700" i="4"/>
  <c r="I18696" i="4"/>
  <c r="I18692" i="4"/>
  <c r="I18688" i="4"/>
  <c r="I18684" i="4"/>
  <c r="I18680" i="4"/>
  <c r="I18676" i="4"/>
  <c r="I18672" i="4"/>
  <c r="I18668" i="4"/>
  <c r="I18664" i="4"/>
  <c r="I18660" i="4"/>
  <c r="I18656" i="4"/>
  <c r="I18652" i="4"/>
  <c r="I18648" i="4"/>
  <c r="I18644" i="4"/>
  <c r="I18640" i="4"/>
  <c r="I18636" i="4"/>
  <c r="I18632" i="4"/>
  <c r="I18628" i="4"/>
  <c r="I18624" i="4"/>
  <c r="I18620" i="4"/>
  <c r="I18616" i="4"/>
  <c r="I18612" i="4"/>
  <c r="I18608" i="4"/>
  <c r="I18604" i="4"/>
  <c r="I18600" i="4"/>
  <c r="I18596" i="4"/>
  <c r="I18592" i="4"/>
  <c r="I18588" i="4"/>
  <c r="I18584" i="4"/>
  <c r="I18580" i="4"/>
  <c r="I18576" i="4"/>
  <c r="I18572" i="4"/>
  <c r="I18568" i="4"/>
  <c r="I18564" i="4"/>
  <c r="I18560" i="4"/>
  <c r="I18556" i="4"/>
  <c r="I18552" i="4"/>
  <c r="I18548" i="4"/>
  <c r="I18544" i="4"/>
  <c r="I18540" i="4"/>
  <c r="I18536" i="4"/>
  <c r="I18532" i="4"/>
  <c r="I18528" i="4"/>
  <c r="I18524" i="4"/>
  <c r="I18520" i="4"/>
  <c r="I18516" i="4"/>
  <c r="I18512" i="4"/>
  <c r="I18508" i="4"/>
  <c r="I18504" i="4"/>
  <c r="I18500" i="4"/>
  <c r="I18496" i="4"/>
  <c r="I18492" i="4"/>
  <c r="I18488" i="4"/>
  <c r="I18484" i="4"/>
  <c r="I18480" i="4"/>
  <c r="I18476" i="4"/>
  <c r="I18472" i="4"/>
  <c r="I18468" i="4"/>
  <c r="I18464" i="4"/>
  <c r="I18460" i="4"/>
  <c r="I18456" i="4"/>
  <c r="I18452" i="4"/>
  <c r="I18448" i="4"/>
  <c r="I18444" i="4"/>
  <c r="I18440" i="4"/>
  <c r="I18436" i="4"/>
  <c r="I18432" i="4"/>
  <c r="I18428" i="4"/>
  <c r="I18424" i="4"/>
  <c r="I18420" i="4"/>
  <c r="I18416" i="4"/>
  <c r="I18412" i="4"/>
  <c r="I18408" i="4"/>
  <c r="I18404" i="4"/>
  <c r="I18400" i="4"/>
  <c r="I18396" i="4"/>
  <c r="I18392" i="4"/>
  <c r="I18388" i="4"/>
  <c r="I18384" i="4"/>
  <c r="I18380" i="4"/>
  <c r="I18376" i="4"/>
  <c r="I18372" i="4"/>
  <c r="I18368" i="4"/>
  <c r="I18364" i="4"/>
  <c r="I18360" i="4"/>
  <c r="I18356" i="4"/>
  <c r="I18352" i="4"/>
  <c r="I18348" i="4"/>
  <c r="I18344" i="4"/>
  <c r="I18340" i="4"/>
  <c r="I18336" i="4"/>
  <c r="I18332" i="4"/>
  <c r="I18328" i="4"/>
  <c r="I18324" i="4"/>
  <c r="I18320" i="4"/>
  <c r="I18316" i="4"/>
  <c r="I18312" i="4"/>
  <c r="I18308" i="4"/>
  <c r="I18304" i="4"/>
  <c r="I18300" i="4"/>
  <c r="I18296" i="4"/>
  <c r="I18292" i="4"/>
  <c r="I18288" i="4"/>
  <c r="I18284" i="4"/>
  <c r="I18280" i="4"/>
  <c r="I18276" i="4"/>
  <c r="I18272" i="4"/>
  <c r="I18268" i="4"/>
  <c r="I18264" i="4"/>
  <c r="I18260" i="4"/>
  <c r="I18256" i="4"/>
  <c r="I18252" i="4"/>
  <c r="I18248" i="4"/>
  <c r="I18244" i="4"/>
  <c r="I18240" i="4"/>
  <c r="I18236" i="4"/>
  <c r="I18232" i="4"/>
  <c r="I18228" i="4"/>
  <c r="I18224" i="4"/>
  <c r="I18220" i="4"/>
  <c r="I18216" i="4"/>
  <c r="I18212" i="4"/>
  <c r="I18208" i="4"/>
  <c r="I18204" i="4"/>
  <c r="I18200" i="4"/>
  <c r="I13234" i="4"/>
  <c r="I13230" i="4"/>
  <c r="I13226" i="4"/>
  <c r="I13219" i="4"/>
  <c r="I13215" i="4"/>
  <c r="I13211" i="4"/>
  <c r="I13207" i="4"/>
  <c r="I13222" i="4"/>
  <c r="I13218" i="4"/>
  <c r="I6592" i="4"/>
  <c r="I6584" i="4"/>
  <c r="I6576" i="4"/>
  <c r="I6572" i="4"/>
  <c r="I6568" i="4"/>
  <c r="I6560" i="4"/>
  <c r="I6556" i="4"/>
  <c r="I6548" i="4"/>
  <c r="I6540" i="4"/>
  <c r="I6536" i="4"/>
  <c r="I6524" i="4"/>
  <c r="I6516" i="4"/>
  <c r="I6508" i="4"/>
  <c r="I6500" i="4"/>
  <c r="I6488" i="4"/>
  <c r="I6484" i="4"/>
  <c r="I6476" i="4"/>
  <c r="I6472" i="4"/>
  <c r="I6460" i="4"/>
  <c r="I6448" i="4"/>
  <c r="I6436" i="4"/>
  <c r="I6432" i="4"/>
  <c r="I6420" i="4"/>
  <c r="I6412" i="4"/>
  <c r="I6404" i="4"/>
  <c r="I6396" i="4"/>
  <c r="I6388" i="4"/>
  <c r="I6380" i="4"/>
  <c r="I6376" i="4"/>
  <c r="I6368" i="4"/>
  <c r="I6356" i="4"/>
  <c r="I6352" i="4"/>
  <c r="I6344" i="4"/>
  <c r="I6336" i="4"/>
  <c r="I6332" i="4"/>
  <c r="I6320" i="4"/>
  <c r="I6312" i="4"/>
  <c r="I6304" i="4"/>
  <c r="I6296" i="4"/>
  <c r="I6288" i="4"/>
  <c r="I6284" i="4"/>
  <c r="I6276" i="4"/>
  <c r="I6272" i="4"/>
  <c r="I6268" i="4"/>
  <c r="I6256" i="4"/>
  <c r="I6252" i="4"/>
  <c r="I6244" i="4"/>
  <c r="I6232" i="4"/>
  <c r="I6224" i="4"/>
  <c r="I6212" i="4"/>
  <c r="I6200" i="4"/>
  <c r="I6196" i="4"/>
  <c r="I6184" i="4"/>
  <c r="I6176" i="4"/>
  <c r="I6168" i="4"/>
  <c r="I6164" i="4"/>
  <c r="I6148" i="4"/>
  <c r="I6140" i="4"/>
  <c r="I6112" i="4"/>
  <c r="I6600" i="4"/>
  <c r="I6596" i="4"/>
  <c r="I6588" i="4"/>
  <c r="I6580" i="4"/>
  <c r="I6564" i="4"/>
  <c r="I6552" i="4"/>
  <c r="I6544" i="4"/>
  <c r="I6532" i="4"/>
  <c r="I6528" i="4"/>
  <c r="I6520" i="4"/>
  <c r="I6512" i="4"/>
  <c r="I6504" i="4"/>
  <c r="I6496" i="4"/>
  <c r="I6492" i="4"/>
  <c r="I6480" i="4"/>
  <c r="I6468" i="4"/>
  <c r="I6464" i="4"/>
  <c r="I6456" i="4"/>
  <c r="I6452" i="4"/>
  <c r="I6444" i="4"/>
  <c r="I6440" i="4"/>
  <c r="I6428" i="4"/>
  <c r="I6424" i="4"/>
  <c r="I6416" i="4"/>
  <c r="I6408" i="4"/>
  <c r="I6400" i="4"/>
  <c r="I6392" i="4"/>
  <c r="I6384" i="4"/>
  <c r="I6372" i="4"/>
  <c r="I6364" i="4"/>
  <c r="I6360" i="4"/>
  <c r="I6348" i="4"/>
  <c r="I6340" i="4"/>
  <c r="I6328" i="4"/>
  <c r="I6324" i="4"/>
  <c r="I6316" i="4"/>
  <c r="I6308" i="4"/>
  <c r="I6300" i="4"/>
  <c r="I6292" i="4"/>
  <c r="I6280" i="4"/>
  <c r="I6264" i="4"/>
  <c r="I6260" i="4"/>
  <c r="I6248" i="4"/>
  <c r="I6240" i="4"/>
  <c r="I6236" i="4"/>
  <c r="I6228" i="4"/>
  <c r="I6220" i="4"/>
  <c r="I6216" i="4"/>
  <c r="I6208" i="4"/>
  <c r="I6204" i="4"/>
  <c r="I6192" i="4"/>
  <c r="I6188" i="4"/>
  <c r="I6180" i="4"/>
  <c r="I6172" i="4"/>
  <c r="I6160" i="4"/>
  <c r="I6156" i="4"/>
  <c r="I6152" i="4"/>
  <c r="I6144" i="4"/>
  <c r="I6136" i="4"/>
  <c r="I6132" i="4"/>
  <c r="I6128" i="4"/>
  <c r="I6124" i="4"/>
  <c r="I6120" i="4"/>
  <c r="I6116" i="4"/>
  <c r="I6108" i="4"/>
  <c r="I6104" i="4"/>
  <c r="I6096" i="4"/>
  <c r="I6088" i="4"/>
  <c r="I6080" i="4"/>
  <c r="I6072" i="4"/>
  <c r="I6064" i="4"/>
  <c r="I6056" i="4"/>
  <c r="I6048" i="4"/>
  <c r="I6044" i="4"/>
  <c r="I6032" i="4"/>
  <c r="I6024" i="4"/>
  <c r="I6012" i="4"/>
  <c r="I6000" i="4"/>
  <c r="I5992" i="4"/>
  <c r="I5984" i="4"/>
  <c r="I5976" i="4"/>
  <c r="I5968" i="4"/>
  <c r="I5960" i="4"/>
  <c r="I5956" i="4"/>
  <c r="I5948" i="4"/>
  <c r="I5940" i="4"/>
  <c r="I5936" i="4"/>
  <c r="I5932" i="4"/>
  <c r="I5924" i="4"/>
  <c r="I5912" i="4"/>
  <c r="I5908" i="4"/>
  <c r="I5904" i="4"/>
  <c r="I5892" i="4"/>
  <c r="I5884" i="4"/>
  <c r="I5880" i="4"/>
  <c r="I5872" i="4"/>
  <c r="I5864" i="4"/>
  <c r="I5856" i="4"/>
  <c r="I5848" i="4"/>
  <c r="I5840" i="4"/>
  <c r="I5832" i="4"/>
  <c r="I5828" i="4"/>
  <c r="I5820" i="4"/>
  <c r="I5812" i="4"/>
  <c r="I5804" i="4"/>
  <c r="I5796" i="4"/>
  <c r="I5788" i="4"/>
  <c r="I5780" i="4"/>
  <c r="I5772" i="4"/>
  <c r="I5764" i="4"/>
  <c r="I5756" i="4"/>
  <c r="I5748" i="4"/>
  <c r="I5740" i="4"/>
  <c r="I5732" i="4"/>
  <c r="I5724" i="4"/>
  <c r="I5716" i="4"/>
  <c r="I5708" i="4"/>
  <c r="I5696" i="4"/>
  <c r="I5692" i="4"/>
  <c r="I5688" i="4"/>
  <c r="I5676" i="4"/>
  <c r="I5672" i="4"/>
  <c r="I5664" i="4"/>
  <c r="I5656" i="4"/>
  <c r="I5648" i="4"/>
  <c r="I5640" i="4"/>
  <c r="I5632" i="4"/>
  <c r="I5624" i="4"/>
  <c r="I5608" i="4"/>
  <c r="I5600" i="4"/>
  <c r="I5592" i="4"/>
  <c r="I5584" i="4"/>
  <c r="I5576" i="4"/>
  <c r="I5568" i="4"/>
  <c r="I5560" i="4"/>
  <c r="I5556" i="4"/>
  <c r="I5548" i="4"/>
  <c r="I5544" i="4"/>
  <c r="I5536" i="4"/>
  <c r="I5528" i="4"/>
  <c r="I5524" i="4"/>
  <c r="I5516" i="4"/>
  <c r="I5508" i="4"/>
  <c r="I5500" i="4"/>
  <c r="I5496" i="4"/>
  <c r="I5488" i="4"/>
  <c r="I5480" i="4"/>
  <c r="I5472" i="4"/>
  <c r="I5468" i="4"/>
  <c r="I5460" i="4"/>
  <c r="I5452" i="4"/>
  <c r="I5444" i="4"/>
  <c r="I5436" i="4"/>
  <c r="I5428" i="4"/>
  <c r="I5420" i="4"/>
  <c r="I5412" i="4"/>
  <c r="I5404" i="4"/>
  <c r="I5396" i="4"/>
  <c r="I5392" i="4"/>
  <c r="I5384" i="4"/>
  <c r="I5372" i="4"/>
  <c r="I5360" i="4"/>
  <c r="I5352" i="4"/>
  <c r="I5336" i="4"/>
  <c r="I5332" i="4"/>
  <c r="I5324" i="4"/>
  <c r="I5316" i="4"/>
  <c r="I5308" i="4"/>
  <c r="I5300" i="4"/>
  <c r="I5288" i="4"/>
  <c r="I5276" i="4"/>
  <c r="I5272" i="4"/>
  <c r="I5264" i="4"/>
  <c r="I5256" i="4"/>
  <c r="I5240" i="4"/>
  <c r="I5228" i="4"/>
  <c r="I5220" i="4"/>
  <c r="I5208" i="4"/>
  <c r="I5204" i="4"/>
  <c r="I5196" i="4"/>
  <c r="I5192" i="4"/>
  <c r="I5184" i="4"/>
  <c r="I5176" i="4"/>
  <c r="I5164" i="4"/>
  <c r="I5160" i="4"/>
  <c r="I5152" i="4"/>
  <c r="I5148" i="4"/>
  <c r="I5140" i="4"/>
  <c r="I5132" i="4"/>
  <c r="I5124" i="4"/>
  <c r="I5112" i="4"/>
  <c r="I5108" i="4"/>
  <c r="I5100" i="4"/>
  <c r="I5088" i="4"/>
  <c r="I5080" i="4"/>
  <c r="I5076" i="4"/>
  <c r="I5068" i="4"/>
  <c r="I5060" i="4"/>
  <c r="I5048" i="4"/>
  <c r="I5040" i="4"/>
  <c r="I5036" i="4"/>
  <c r="I5024" i="4"/>
  <c r="I5016" i="4"/>
  <c r="I5004" i="4"/>
  <c r="I4996" i="4"/>
  <c r="I4988" i="4"/>
  <c r="I4980" i="4"/>
  <c r="I4972" i="4"/>
  <c r="I4964" i="4"/>
  <c r="I4960" i="4"/>
  <c r="I4940" i="4"/>
  <c r="I4932" i="4"/>
  <c r="I4928" i="4"/>
  <c r="I4920" i="4"/>
  <c r="I4908" i="4"/>
  <c r="I4900" i="4"/>
  <c r="I4888" i="4"/>
  <c r="I4876" i="4"/>
  <c r="I4872" i="4"/>
  <c r="I4860" i="4"/>
  <c r="I4852" i="4"/>
  <c r="I4844" i="4"/>
  <c r="I4840" i="4"/>
  <c r="I4824" i="4"/>
  <c r="I4816" i="4"/>
  <c r="I4812" i="4"/>
  <c r="I4808" i="4"/>
  <c r="I4800" i="4"/>
  <c r="I4784" i="4"/>
  <c r="I4780" i="4"/>
  <c r="I4772" i="4"/>
  <c r="I4764" i="4"/>
  <c r="I4756" i="4"/>
  <c r="I4748" i="4"/>
  <c r="I4740" i="4"/>
  <c r="I4732" i="4"/>
  <c r="I4724" i="4"/>
  <c r="I4720" i="4"/>
  <c r="I4708" i="4"/>
  <c r="I4700" i="4"/>
  <c r="I4688" i="4"/>
  <c r="I4676" i="4"/>
  <c r="I4668" i="4"/>
  <c r="I4660" i="4"/>
  <c r="I4652" i="4"/>
  <c r="I4644" i="4"/>
  <c r="I4636" i="4"/>
  <c r="I4632" i="4"/>
  <c r="I4620" i="4"/>
  <c r="I4604" i="4"/>
  <c r="I4596" i="4"/>
  <c r="I4592" i="4"/>
  <c r="I4576" i="4"/>
  <c r="I4572" i="4"/>
  <c r="I4564" i="4"/>
  <c r="I4552" i="4"/>
  <c r="I4544" i="4"/>
  <c r="I4536" i="4"/>
  <c r="I4528" i="4"/>
  <c r="I4524" i="4"/>
  <c r="I4516" i="4"/>
  <c r="I4512" i="4"/>
  <c r="I4500" i="4"/>
  <c r="I4492" i="4"/>
  <c r="I4488" i="4"/>
  <c r="I4480" i="4"/>
  <c r="I4468" i="4"/>
  <c r="I4460" i="4"/>
  <c r="I4452" i="4"/>
  <c r="I4444" i="4"/>
  <c r="I4436" i="4"/>
  <c r="I4428" i="4"/>
  <c r="I4420" i="4"/>
  <c r="I4412" i="4"/>
  <c r="I4404" i="4"/>
  <c r="I4396" i="4"/>
  <c r="I4388" i="4"/>
  <c r="I4372" i="4"/>
  <c r="I4360" i="4"/>
  <c r="I4352" i="4"/>
  <c r="I4348" i="4"/>
  <c r="I4340" i="4"/>
  <c r="I4332" i="4"/>
  <c r="I4324" i="4"/>
  <c r="I4316" i="4"/>
  <c r="I4304" i="4"/>
  <c r="I4296" i="4"/>
  <c r="I4292" i="4"/>
  <c r="I4288" i="4"/>
  <c r="I4280" i="4"/>
  <c r="I4272" i="4"/>
  <c r="I4260" i="4"/>
  <c r="I4252" i="4"/>
  <c r="I4248" i="4"/>
  <c r="I4240" i="4"/>
  <c r="I4228" i="4"/>
  <c r="I4224" i="4"/>
  <c r="I4220" i="4"/>
  <c r="I4212" i="4"/>
  <c r="I4204" i="4"/>
  <c r="I4200" i="4"/>
  <c r="I4192" i="4"/>
  <c r="I4184" i="4"/>
  <c r="I4168" i="4"/>
  <c r="I4156" i="4"/>
  <c r="I4148" i="4"/>
  <c r="I4140" i="4"/>
  <c r="I4132" i="4"/>
  <c r="I4128" i="4"/>
  <c r="I4120" i="4"/>
  <c r="I4112" i="4"/>
  <c r="I4104" i="4"/>
  <c r="I4096" i="4"/>
  <c r="I4088" i="4"/>
  <c r="I4080" i="4"/>
  <c r="I4072" i="4"/>
  <c r="I4064" i="4"/>
  <c r="I4056" i="4"/>
  <c r="I4052" i="4"/>
  <c r="I4044" i="4"/>
  <c r="I4040" i="4"/>
  <c r="I4028" i="4"/>
  <c r="I4012" i="4"/>
  <c r="I4004" i="4"/>
  <c r="I3996" i="4"/>
  <c r="I3992" i="4"/>
  <c r="I3984" i="4"/>
  <c r="I3976" i="4"/>
  <c r="I3964" i="4"/>
  <c r="I3952" i="4"/>
  <c r="I3948" i="4"/>
  <c r="I3940" i="4"/>
  <c r="I3932" i="4"/>
  <c r="I3916" i="4"/>
  <c r="I3904" i="4"/>
  <c r="I3896" i="4"/>
  <c r="I3884" i="4"/>
  <c r="I3880" i="4"/>
  <c r="I3872" i="4"/>
  <c r="I3864" i="4"/>
  <c r="I3856" i="4"/>
  <c r="I3848" i="4"/>
  <c r="I3844" i="4"/>
  <c r="I3832" i="4"/>
  <c r="I3820" i="4"/>
  <c r="I3816" i="4"/>
  <c r="I3808" i="4"/>
  <c r="I3800" i="4"/>
  <c r="I3796" i="4"/>
  <c r="I3788" i="4"/>
  <c r="I3780" i="4"/>
  <c r="I3772" i="4"/>
  <c r="I3764" i="4"/>
  <c r="I3756" i="4"/>
  <c r="I3748" i="4"/>
  <c r="I3740" i="4"/>
  <c r="I3732" i="4"/>
  <c r="I3724" i="4"/>
  <c r="I3720" i="4"/>
  <c r="I3716" i="4"/>
  <c r="I3712" i="4"/>
  <c r="I3708" i="4"/>
  <c r="I3704" i="4"/>
  <c r="I3700" i="4"/>
  <c r="I3692" i="4"/>
  <c r="I3680" i="4"/>
  <c r="I3672" i="4"/>
  <c r="I3664" i="4"/>
  <c r="I3656" i="4"/>
  <c r="I3648" i="4"/>
  <c r="I3644" i="4"/>
  <c r="I3632" i="4"/>
  <c r="I3628" i="4"/>
  <c r="I3616" i="4"/>
  <c r="I3608" i="4"/>
  <c r="I3604" i="4"/>
  <c r="I3600" i="4"/>
  <c r="I3596" i="4"/>
  <c r="I3592" i="4"/>
  <c r="I3588" i="4"/>
  <c r="I3584" i="4"/>
  <c r="I3580" i="4"/>
  <c r="I3576" i="4"/>
  <c r="I3572" i="4"/>
  <c r="I3564" i="4"/>
  <c r="I3552" i="4"/>
  <c r="I3544" i="4"/>
  <c r="I3540" i="4"/>
  <c r="I3532" i="4"/>
  <c r="I3524" i="4"/>
  <c r="I3512" i="4"/>
  <c r="I3508" i="4"/>
  <c r="I3504" i="4"/>
  <c r="I3496" i="4"/>
  <c r="I3480" i="4"/>
  <c r="I3472" i="4"/>
  <c r="I3468" i="4"/>
  <c r="I3464" i="4"/>
  <c r="I3452" i="4"/>
  <c r="I3448" i="4"/>
  <c r="I3436" i="4"/>
  <c r="I3432" i="4"/>
  <c r="I3424" i="4"/>
  <c r="I3420" i="4"/>
  <c r="I3416" i="4"/>
  <c r="I3408" i="4"/>
  <c r="I6100" i="4"/>
  <c r="I6092" i="4"/>
  <c r="I6084" i="4"/>
  <c r="I6076" i="4"/>
  <c r="I6068" i="4"/>
  <c r="I6060" i="4"/>
  <c r="I6052" i="4"/>
  <c r="I6040" i="4"/>
  <c r="I6036" i="4"/>
  <c r="I6028" i="4"/>
  <c r="I6020" i="4"/>
  <c r="I6016" i="4"/>
  <c r="I6008" i="4"/>
  <c r="I6004" i="4"/>
  <c r="I5996" i="4"/>
  <c r="I5988" i="4"/>
  <c r="I5980" i="4"/>
  <c r="I5972" i="4"/>
  <c r="I5964" i="4"/>
  <c r="I5952" i="4"/>
  <c r="I5944" i="4"/>
  <c r="I5928" i="4"/>
  <c r="I5920" i="4"/>
  <c r="I5916" i="4"/>
  <c r="I5900" i="4"/>
  <c r="I5896" i="4"/>
  <c r="I5888" i="4"/>
  <c r="I5876" i="4"/>
  <c r="I5868" i="4"/>
  <c r="I5860" i="4"/>
  <c r="I5852" i="4"/>
  <c r="I5844" i="4"/>
  <c r="I5836" i="4"/>
  <c r="I5824" i="4"/>
  <c r="I5816" i="4"/>
  <c r="I5808" i="4"/>
  <c r="I5800" i="4"/>
  <c r="I5792" i="4"/>
  <c r="I5784" i="4"/>
  <c r="I5776" i="4"/>
  <c r="I5768" i="4"/>
  <c r="I5760" i="4"/>
  <c r="I5752" i="4"/>
  <c r="I5744" i="4"/>
  <c r="I5736" i="4"/>
  <c r="I5728" i="4"/>
  <c r="I5720" i="4"/>
  <c r="I5712" i="4"/>
  <c r="I5704" i="4"/>
  <c r="I5700" i="4"/>
  <c r="I5684" i="4"/>
  <c r="I5680" i="4"/>
  <c r="I5668" i="4"/>
  <c r="I5660" i="4"/>
  <c r="I5652" i="4"/>
  <c r="I5644" i="4"/>
  <c r="I5636" i="4"/>
  <c r="I5628" i="4"/>
  <c r="I5620" i="4"/>
  <c r="I5616" i="4"/>
  <c r="I5612" i="4"/>
  <c r="I5604" i="4"/>
  <c r="I5596" i="4"/>
  <c r="I5588" i="4"/>
  <c r="I5580" i="4"/>
  <c r="I5572" i="4"/>
  <c r="I5564" i="4"/>
  <c r="I5552" i="4"/>
  <c r="I5540" i="4"/>
  <c r="I5532" i="4"/>
  <c r="I5520" i="4"/>
  <c r="I5512" i="4"/>
  <c r="I5504" i="4"/>
  <c r="I5492" i="4"/>
  <c r="I5484" i="4"/>
  <c r="I5476" i="4"/>
  <c r="I5464" i="4"/>
  <c r="I5456" i="4"/>
  <c r="I5448" i="4"/>
  <c r="I5440" i="4"/>
  <c r="I5432" i="4"/>
  <c r="I5424" i="4"/>
  <c r="I5416" i="4"/>
  <c r="I5408" i="4"/>
  <c r="I5400" i="4"/>
  <c r="I5388" i="4"/>
  <c r="I5380" i="4"/>
  <c r="I5376" i="4"/>
  <c r="I5368" i="4"/>
  <c r="I5364" i="4"/>
  <c r="I5356" i="4"/>
  <c r="I5348" i="4"/>
  <c r="I5344" i="4"/>
  <c r="I5340" i="4"/>
  <c r="I5328" i="4"/>
  <c r="I5320" i="4"/>
  <c r="I5312" i="4"/>
  <c r="I5304" i="4"/>
  <c r="I5296" i="4"/>
  <c r="I5292" i="4"/>
  <c r="I5284" i="4"/>
  <c r="I5280" i="4"/>
  <c r="I5268" i="4"/>
  <c r="I5260" i="4"/>
  <c r="I5252" i="4"/>
  <c r="I5248" i="4"/>
  <c r="I5244" i="4"/>
  <c r="I5236" i="4"/>
  <c r="I5232" i="4"/>
  <c r="I5224" i="4"/>
  <c r="I5216" i="4"/>
  <c r="I5212" i="4"/>
  <c r="I5200" i="4"/>
  <c r="I5188" i="4"/>
  <c r="I5180" i="4"/>
  <c r="I5172" i="4"/>
  <c r="I5168" i="4"/>
  <c r="I5156" i="4"/>
  <c r="I5144" i="4"/>
  <c r="I5136" i="4"/>
  <c r="I5128" i="4"/>
  <c r="I5120" i="4"/>
  <c r="I5116" i="4"/>
  <c r="I5104" i="4"/>
  <c r="I5096" i="4"/>
  <c r="I5092" i="4"/>
  <c r="I5084" i="4"/>
  <c r="I5072" i="4"/>
  <c r="I5064" i="4"/>
  <c r="I5056" i="4"/>
  <c r="I5052" i="4"/>
  <c r="I5044" i="4"/>
  <c r="I5032" i="4"/>
  <c r="I5028" i="4"/>
  <c r="I5020" i="4"/>
  <c r="I5012" i="4"/>
  <c r="I5008" i="4"/>
  <c r="I5000" i="4"/>
  <c r="I4992" i="4"/>
  <c r="I4984" i="4"/>
  <c r="I4976" i="4"/>
  <c r="I4968" i="4"/>
  <c r="I4956" i="4"/>
  <c r="I4952" i="4"/>
  <c r="I4948" i="4"/>
  <c r="I4944" i="4"/>
  <c r="I4936" i="4"/>
  <c r="I4924" i="4"/>
  <c r="I4916" i="4"/>
  <c r="I4912" i="4"/>
  <c r="I4904" i="4"/>
  <c r="I4896" i="4"/>
  <c r="I4892" i="4"/>
  <c r="I4884" i="4"/>
  <c r="I4880" i="4"/>
  <c r="I4868" i="4"/>
  <c r="I4864" i="4"/>
  <c r="I4856" i="4"/>
  <c r="I4848" i="4"/>
  <c r="I4836" i="4"/>
  <c r="I4832" i="4"/>
  <c r="I4828" i="4"/>
  <c r="I4820" i="4"/>
  <c r="I4804" i="4"/>
  <c r="I4796" i="4"/>
  <c r="I4792" i="4"/>
  <c r="I4788" i="4"/>
  <c r="I4776" i="4"/>
  <c r="I4768" i="4"/>
  <c r="I4760" i="4"/>
  <c r="I4752" i="4"/>
  <c r="I4744" i="4"/>
  <c r="I4736" i="4"/>
  <c r="I4728" i="4"/>
  <c r="I4716" i="4"/>
  <c r="I4712" i="4"/>
  <c r="I4704" i="4"/>
  <c r="I4696" i="4"/>
  <c r="I4692" i="4"/>
  <c r="I4684" i="4"/>
  <c r="I4680" i="4"/>
  <c r="I4672" i="4"/>
  <c r="I4664" i="4"/>
  <c r="I4656" i="4"/>
  <c r="I4648" i="4"/>
  <c r="I4640" i="4"/>
  <c r="I4628" i="4"/>
  <c r="I4624" i="4"/>
  <c r="I4616" i="4"/>
  <c r="I4612" i="4"/>
  <c r="I4608" i="4"/>
  <c r="I4600" i="4"/>
  <c r="I4588" i="4"/>
  <c r="I4584" i="4"/>
  <c r="I4580" i="4"/>
  <c r="I4568" i="4"/>
  <c r="I4560" i="4"/>
  <c r="I4556" i="4"/>
  <c r="I4548" i="4"/>
  <c r="I4540" i="4"/>
  <c r="I4532" i="4"/>
  <c r="I4520" i="4"/>
  <c r="I4508" i="4"/>
  <c r="I4504" i="4"/>
  <c r="I4496" i="4"/>
  <c r="I4484" i="4"/>
  <c r="I4476" i="4"/>
  <c r="I4472" i="4"/>
  <c r="I4464" i="4"/>
  <c r="I4456" i="4"/>
  <c r="I4448" i="4"/>
  <c r="I4440" i="4"/>
  <c r="I4432" i="4"/>
  <c r="I4424" i="4"/>
  <c r="I4416" i="4"/>
  <c r="I4408" i="4"/>
  <c r="I4400" i="4"/>
  <c r="I4392" i="4"/>
  <c r="I4384" i="4"/>
  <c r="I4380" i="4"/>
  <c r="I4376" i="4"/>
  <c r="I4368" i="4"/>
  <c r="I4364" i="4"/>
  <c r="I4356" i="4"/>
  <c r="I4344" i="4"/>
  <c r="I4336" i="4"/>
  <c r="I4328" i="4"/>
  <c r="I4320" i="4"/>
  <c r="I4312" i="4"/>
  <c r="I4308" i="4"/>
  <c r="I4300" i="4"/>
  <c r="I4284" i="4"/>
  <c r="I4276" i="4"/>
  <c r="I4268" i="4"/>
  <c r="I4264" i="4"/>
  <c r="I4256" i="4"/>
  <c r="I4244" i="4"/>
  <c r="I4236" i="4"/>
  <c r="I4232" i="4"/>
  <c r="I4216" i="4"/>
  <c r="I4208" i="4"/>
  <c r="I4196" i="4"/>
  <c r="I4188" i="4"/>
  <c r="I4180" i="4"/>
  <c r="I4176" i="4"/>
  <c r="I4172" i="4"/>
  <c r="I4164" i="4"/>
  <c r="I4160" i="4"/>
  <c r="I4152" i="4"/>
  <c r="I4144" i="4"/>
  <c r="I4136" i="4"/>
  <c r="I4124" i="4"/>
  <c r="I4116" i="4"/>
  <c r="I4108" i="4"/>
  <c r="I4100" i="4"/>
  <c r="I4092" i="4"/>
  <c r="I4084" i="4"/>
  <c r="I4076" i="4"/>
  <c r="I4068" i="4"/>
  <c r="I4060" i="4"/>
  <c r="I4048" i="4"/>
  <c r="I4036" i="4"/>
  <c r="I4032" i="4"/>
  <c r="I4024" i="4"/>
  <c r="I4020" i="4"/>
  <c r="I4016" i="4"/>
  <c r="I4008" i="4"/>
  <c r="I4000" i="4"/>
  <c r="I3988" i="4"/>
  <c r="I3980" i="4"/>
  <c r="I3972" i="4"/>
  <c r="I3968" i="4"/>
  <c r="I3960" i="4"/>
  <c r="I3956" i="4"/>
  <c r="I3944" i="4"/>
  <c r="I3936" i="4"/>
  <c r="I3928" i="4"/>
  <c r="I3924" i="4"/>
  <c r="I3920" i="4"/>
  <c r="I3912" i="4"/>
  <c r="I3908" i="4"/>
  <c r="I3900" i="4"/>
  <c r="I3892" i="4"/>
  <c r="I3888" i="4"/>
  <c r="I3876" i="4"/>
  <c r="I3868" i="4"/>
  <c r="I3860" i="4"/>
  <c r="I3852" i="4"/>
  <c r="I3840" i="4"/>
  <c r="I3836" i="4"/>
  <c r="I3828" i="4"/>
  <c r="I3824" i="4"/>
  <c r="I3812" i="4"/>
  <c r="I3804" i="4"/>
  <c r="I3792" i="4"/>
  <c r="I3784" i="4"/>
  <c r="I3776" i="4"/>
  <c r="I3768" i="4"/>
  <c r="I3760" i="4"/>
  <c r="I3752" i="4"/>
  <c r="I3744" i="4"/>
  <c r="I3736" i="4"/>
  <c r="I3728" i="4"/>
  <c r="I3696" i="4"/>
  <c r="I3688" i="4"/>
  <c r="I3684" i="4"/>
  <c r="I3676" i="4"/>
  <c r="I3668" i="4"/>
  <c r="I3660" i="4"/>
  <c r="I3652" i="4"/>
  <c r="I3640" i="4"/>
  <c r="I3636" i="4"/>
  <c r="I3624" i="4"/>
  <c r="I3620" i="4"/>
  <c r="I3612" i="4"/>
  <c r="I3568" i="4"/>
  <c r="I3560" i="4"/>
  <c r="I3556" i="4"/>
  <c r="I3548" i="4"/>
  <c r="I3536" i="4"/>
  <c r="I3528" i="4"/>
  <c r="I3520" i="4"/>
  <c r="I3516" i="4"/>
  <c r="I3500" i="4"/>
  <c r="I3492" i="4"/>
  <c r="I3488" i="4"/>
  <c r="I3484" i="4"/>
  <c r="I3476" i="4"/>
  <c r="I3460" i="4"/>
  <c r="I3456" i="4"/>
  <c r="I3444" i="4"/>
  <c r="I3440" i="4"/>
  <c r="I3428" i="4"/>
  <c r="I3412" i="4"/>
  <c r="I3404" i="4"/>
  <c r="I3392" i="4"/>
  <c r="I3388" i="4"/>
  <c r="I3380" i="4"/>
  <c r="I3372" i="4"/>
  <c r="I3368" i="4"/>
  <c r="I3360" i="4"/>
  <c r="I3352" i="4"/>
  <c r="I3344" i="4"/>
  <c r="I3336" i="4"/>
  <c r="I3328" i="4"/>
  <c r="I3320" i="4"/>
  <c r="I3312" i="4"/>
  <c r="I3308" i="4"/>
  <c r="I3296" i="4"/>
  <c r="I3280" i="4"/>
  <c r="I3272" i="4"/>
  <c r="I3268" i="4"/>
  <c r="I3252" i="4"/>
  <c r="I3248" i="4"/>
  <c r="I3240" i="4"/>
  <c r="I3228" i="4"/>
  <c r="I3220" i="4"/>
  <c r="I3212" i="4"/>
  <c r="I3204" i="4"/>
  <c r="I3200" i="4"/>
  <c r="I3192" i="4"/>
  <c r="I3184" i="4"/>
  <c r="I3180" i="4"/>
  <c r="I3172" i="4"/>
  <c r="I3160" i="4"/>
  <c r="I3152" i="4"/>
  <c r="I3148" i="4"/>
  <c r="I3136" i="4"/>
  <c r="I3128" i="4"/>
  <c r="I3120" i="4"/>
  <c r="I3116" i="4"/>
  <c r="I3108" i="4"/>
  <c r="I3100" i="4"/>
  <c r="I3092" i="4"/>
  <c r="I3084" i="4"/>
  <c r="I3076" i="4"/>
  <c r="I3068" i="4"/>
  <c r="I3060" i="4"/>
  <c r="I3048" i="4"/>
  <c r="I3044" i="4"/>
  <c r="I3040" i="4"/>
  <c r="I3032" i="4"/>
  <c r="I3020" i="4"/>
  <c r="I3012" i="4"/>
  <c r="I3004" i="4"/>
  <c r="I2996" i="4"/>
  <c r="I2988" i="4"/>
  <c r="I2980" i="4"/>
  <c r="I2972" i="4"/>
  <c r="I2960" i="4"/>
  <c r="I2952" i="4"/>
  <c r="I2944" i="4"/>
  <c r="I2940" i="4"/>
  <c r="I2928" i="4"/>
  <c r="I2920" i="4"/>
  <c r="I2912" i="4"/>
  <c r="I2908" i="4"/>
  <c r="I2892" i="4"/>
  <c r="I2884" i="4"/>
  <c r="I2872" i="4"/>
  <c r="I2864" i="4"/>
  <c r="I2856" i="4"/>
  <c r="I2852" i="4"/>
  <c r="I2848" i="4"/>
  <c r="I2840" i="4"/>
  <c r="I2836" i="4"/>
  <c r="I2824" i="4"/>
  <c r="I2820" i="4"/>
  <c r="I2812" i="4"/>
  <c r="I2800" i="4"/>
  <c r="I2792" i="4"/>
  <c r="I2784" i="4"/>
  <c r="I2776" i="4"/>
  <c r="I2768" i="4"/>
  <c r="I2760" i="4"/>
  <c r="I2752" i="4"/>
  <c r="I2744" i="4"/>
  <c r="I2736" i="4"/>
  <c r="I2728" i="4"/>
  <c r="I2720" i="4"/>
  <c r="I2712" i="4"/>
  <c r="I2704" i="4"/>
  <c r="I2688" i="4"/>
  <c r="I2676" i="4"/>
  <c r="I2660" i="4"/>
  <c r="I2652" i="4"/>
  <c r="I2640" i="4"/>
  <c r="I2636" i="4"/>
  <c r="I2632" i="4"/>
  <c r="I2620" i="4"/>
  <c r="I2608" i="4"/>
  <c r="I2592" i="4"/>
  <c r="I2580" i="4"/>
  <c r="I2572" i="4"/>
  <c r="I2560" i="4"/>
  <c r="I2556" i="4"/>
  <c r="I2548" i="4"/>
  <c r="I2540" i="4"/>
  <c r="I2532" i="4"/>
  <c r="I2516" i="4"/>
  <c r="I2512" i="4"/>
  <c r="I2504" i="4"/>
  <c r="I2500" i="4"/>
  <c r="I2492" i="4"/>
  <c r="I2484" i="4"/>
  <c r="I2480" i="4"/>
  <c r="I2472" i="4"/>
  <c r="I2468" i="4"/>
  <c r="I2460" i="4"/>
  <c r="I2452" i="4"/>
  <c r="I2444" i="4"/>
  <c r="I2436" i="4"/>
  <c r="I2424" i="4"/>
  <c r="I2416" i="4"/>
  <c r="I2408" i="4"/>
  <c r="I2404" i="4"/>
  <c r="I2396" i="4"/>
  <c r="I2384" i="4"/>
  <c r="I2380" i="4"/>
  <c r="I2372" i="4"/>
  <c r="I2364" i="4"/>
  <c r="I2360" i="4"/>
  <c r="I2352" i="4"/>
  <c r="I2344" i="4"/>
  <c r="I2336" i="4"/>
  <c r="I2328" i="4"/>
  <c r="I2320" i="4"/>
  <c r="I2308" i="4"/>
  <c r="I2304" i="4"/>
  <c r="I2300" i="4"/>
  <c r="I2296" i="4"/>
  <c r="I2284" i="4"/>
  <c r="I2280" i="4"/>
  <c r="I2272" i="4"/>
  <c r="I2260" i="4"/>
  <c r="I2248" i="4"/>
  <c r="I2244" i="4"/>
  <c r="I2236" i="4"/>
  <c r="I2232" i="4"/>
  <c r="I2220" i="4"/>
  <c r="I2216" i="4"/>
  <c r="I2208" i="4"/>
  <c r="I2200" i="4"/>
  <c r="I2188" i="4"/>
  <c r="I2184" i="4"/>
  <c r="I2180" i="4"/>
  <c r="I2172" i="4"/>
  <c r="I2156" i="4"/>
  <c r="I2148" i="4"/>
  <c r="I2136" i="4"/>
  <c r="I2132" i="4"/>
  <c r="I2120" i="4"/>
  <c r="I2116" i="4"/>
  <c r="I2104" i="4"/>
  <c r="I2100" i="4"/>
  <c r="I2092" i="4"/>
  <c r="I2084" i="4"/>
  <c r="I2076" i="4"/>
  <c r="I2072" i="4"/>
  <c r="I2068" i="4"/>
  <c r="I2064" i="4"/>
  <c r="I2056" i="4"/>
  <c r="I3400" i="4"/>
  <c r="I3396" i="4"/>
  <c r="I3384" i="4"/>
  <c r="I3376" i="4"/>
  <c r="I3364" i="4"/>
  <c r="I3356" i="4"/>
  <c r="I3348" i="4"/>
  <c r="I3340" i="4"/>
  <c r="I3332" i="4"/>
  <c r="I3324" i="4"/>
  <c r="I3316" i="4"/>
  <c r="I3304" i="4"/>
  <c r="I3300" i="4"/>
  <c r="I3292" i="4"/>
  <c r="I3288" i="4"/>
  <c r="I3284" i="4"/>
  <c r="I3276" i="4"/>
  <c r="I3264" i="4"/>
  <c r="I3260" i="4"/>
  <c r="I3256" i="4"/>
  <c r="I3244" i="4"/>
  <c r="I3236" i="4"/>
  <c r="I3232" i="4"/>
  <c r="I3224" i="4"/>
  <c r="I3216" i="4"/>
  <c r="I3208" i="4"/>
  <c r="I3196" i="4"/>
  <c r="I3188" i="4"/>
  <c r="I3176" i="4"/>
  <c r="I3168" i="4"/>
  <c r="I3164" i="4"/>
  <c r="I3156" i="4"/>
  <c r="I3144" i="4"/>
  <c r="I3140" i="4"/>
  <c r="I3132" i="4"/>
  <c r="I3124" i="4"/>
  <c r="I3112" i="4"/>
  <c r="I3104" i="4"/>
  <c r="I3096" i="4"/>
  <c r="I3088" i="4"/>
  <c r="I3080" i="4"/>
  <c r="I3072" i="4"/>
  <c r="I3064" i="4"/>
  <c r="I3056" i="4"/>
  <c r="I3052" i="4"/>
  <c r="I3036" i="4"/>
  <c r="I3028" i="4"/>
  <c r="I3024" i="4"/>
  <c r="I3016" i="4"/>
  <c r="I3008" i="4"/>
  <c r="I3000" i="4"/>
  <c r="I2992" i="4"/>
  <c r="I2984" i="4"/>
  <c r="I2976" i="4"/>
  <c r="I2968" i="4"/>
  <c r="I2964" i="4"/>
  <c r="I2956" i="4"/>
  <c r="I2948" i="4"/>
  <c r="I2936" i="4"/>
  <c r="I2932" i="4"/>
  <c r="I2924" i="4"/>
  <c r="I2916" i="4"/>
  <c r="I2904" i="4"/>
  <c r="I2900" i="4"/>
  <c r="I2896" i="4"/>
  <c r="I2888" i="4"/>
  <c r="I2880" i="4"/>
  <c r="I2876" i="4"/>
  <c r="I2868" i="4"/>
  <c r="I2860" i="4"/>
  <c r="I2844" i="4"/>
  <c r="I2832" i="4"/>
  <c r="I2828" i="4"/>
  <c r="I2816" i="4"/>
  <c r="I2808" i="4"/>
  <c r="I2804" i="4"/>
  <c r="I2796" i="4"/>
  <c r="I2788" i="4"/>
  <c r="I2780" i="4"/>
  <c r="I2772" i="4"/>
  <c r="I2764" i="4"/>
  <c r="I2756" i="4"/>
  <c r="I2748" i="4"/>
  <c r="I2740" i="4"/>
  <c r="I2732" i="4"/>
  <c r="I2724" i="4"/>
  <c r="I2716" i="4"/>
  <c r="I2708" i="4"/>
  <c r="I2700" i="4"/>
  <c r="I2696" i="4"/>
  <c r="I2692" i="4"/>
  <c r="I2684" i="4"/>
  <c r="I2680" i="4"/>
  <c r="I2672" i="4"/>
  <c r="I2668" i="4"/>
  <c r="I2664" i="4"/>
  <c r="I2656" i="4"/>
  <c r="I2648" i="4"/>
  <c r="I2644" i="4"/>
  <c r="I2628" i="4"/>
  <c r="I2624" i="4"/>
  <c r="I2616" i="4"/>
  <c r="I2612" i="4"/>
  <c r="I2604" i="4"/>
  <c r="I2600" i="4"/>
  <c r="I2596" i="4"/>
  <c r="I2588" i="4"/>
  <c r="I2584" i="4"/>
  <c r="I2576" i="4"/>
  <c r="I2568" i="4"/>
  <c r="I2564" i="4"/>
  <c r="I2552" i="4"/>
  <c r="I2544" i="4"/>
  <c r="I2536" i="4"/>
  <c r="I2528" i="4"/>
  <c r="I2524" i="4"/>
  <c r="I2520" i="4"/>
  <c r="I2508" i="4"/>
  <c r="I2496" i="4"/>
  <c r="I2488" i="4"/>
  <c r="I2476" i="4"/>
  <c r="I2464" i="4"/>
  <c r="I2456" i="4"/>
  <c r="I2448" i="4"/>
  <c r="I2440" i="4"/>
  <c r="I2432" i="4"/>
  <c r="I2428" i="4"/>
  <c r="I2420" i="4"/>
  <c r="I2412" i="4"/>
  <c r="I2400" i="4"/>
  <c r="I2392" i="4"/>
  <c r="I2388" i="4"/>
  <c r="I2376" i="4"/>
  <c r="I2368" i="4"/>
  <c r="I2356" i="4"/>
  <c r="I2348" i="4"/>
  <c r="I2340" i="4"/>
  <c r="I2332" i="4"/>
  <c r="I2324" i="4"/>
  <c r="I2316" i="4"/>
  <c r="I2312" i="4"/>
  <c r="I2292" i="4"/>
  <c r="I2288" i="4"/>
  <c r="I2276" i="4"/>
  <c r="I2268" i="4"/>
  <c r="I2264" i="4"/>
  <c r="I2256" i="4"/>
  <c r="I2252" i="4"/>
  <c r="I2240" i="4"/>
  <c r="I2228" i="4"/>
  <c r="I2224" i="4"/>
  <c r="I2212" i="4"/>
  <c r="I2204" i="4"/>
  <c r="I2196" i="4"/>
  <c r="I2192" i="4"/>
  <c r="I2176" i="4"/>
  <c r="I2168" i="4"/>
  <c r="I2164" i="4"/>
  <c r="I2160" i="4"/>
  <c r="I2152" i="4"/>
  <c r="I2144" i="4"/>
  <c r="I2140" i="4"/>
  <c r="I2128" i="4"/>
  <c r="I2124" i="4"/>
  <c r="I2112" i="4"/>
  <c r="I2108" i="4"/>
  <c r="I2096" i="4"/>
  <c r="I2088" i="4"/>
  <c r="I2080" i="4"/>
  <c r="I2060" i="4"/>
  <c r="I2048" i="4"/>
  <c r="I2044" i="4"/>
  <c r="I2036" i="4"/>
  <c r="I2028" i="4"/>
  <c r="I2020" i="4"/>
  <c r="I2012" i="4"/>
  <c r="I2008" i="4"/>
  <c r="I2004" i="4"/>
  <c r="I2000" i="4"/>
  <c r="I1992" i="4"/>
  <c r="I1980" i="4"/>
  <c r="I1976" i="4"/>
  <c r="I1956" i="4"/>
  <c r="I1948" i="4"/>
  <c r="I1944" i="4"/>
  <c r="I1928" i="4"/>
  <c r="I1924" i="4"/>
  <c r="I1916" i="4"/>
  <c r="I1904" i="4"/>
  <c r="I1896" i="4"/>
  <c r="I1888" i="4"/>
  <c r="I1880" i="4"/>
  <c r="I1876" i="4"/>
  <c r="I1868" i="4"/>
  <c r="I1864" i="4"/>
  <c r="I1852" i="4"/>
  <c r="I1844" i="4"/>
  <c r="I1840" i="4"/>
  <c r="I1832" i="4"/>
  <c r="I1820" i="4"/>
  <c r="I1816" i="4"/>
  <c r="I1808" i="4"/>
  <c r="I1800" i="4"/>
  <c r="I1792" i="4"/>
  <c r="I1784" i="4"/>
  <c r="I1776" i="4"/>
  <c r="I1768" i="4"/>
  <c r="I1760" i="4"/>
  <c r="I1752" i="4"/>
  <c r="I1744" i="4"/>
  <c r="I1736" i="4"/>
  <c r="I1732" i="4"/>
  <c r="I1728" i="4"/>
  <c r="I1712" i="4"/>
  <c r="I1708" i="4"/>
  <c r="I1696" i="4"/>
  <c r="I1688" i="4"/>
  <c r="I1680" i="4"/>
  <c r="I1672" i="4"/>
  <c r="I1664" i="4"/>
  <c r="I1660" i="4"/>
  <c r="I1652" i="4"/>
  <c r="I1636" i="4"/>
  <c r="I1628" i="4"/>
  <c r="I1620" i="4"/>
  <c r="I1616" i="4"/>
  <c r="I1604" i="4"/>
  <c r="I1596" i="4"/>
  <c r="I1588" i="4"/>
  <c r="I1584" i="4"/>
  <c r="I1568" i="4"/>
  <c r="I1560" i="4"/>
  <c r="I1548" i="4"/>
  <c r="I1540" i="4"/>
  <c r="I1532" i="4"/>
  <c r="I1528" i="4"/>
  <c r="I1524" i="4"/>
  <c r="I1516" i="4"/>
  <c r="I1512" i="4"/>
  <c r="I1500" i="4"/>
  <c r="I1492" i="4"/>
  <c r="I1484" i="4"/>
  <c r="I1480" i="4"/>
  <c r="I1472" i="4"/>
  <c r="I1464" i="4"/>
  <c r="I1456" i="4"/>
  <c r="I1448" i="4"/>
  <c r="I1440" i="4"/>
  <c r="I1432" i="4"/>
  <c r="I1424" i="4"/>
  <c r="I1416" i="4"/>
  <c r="I1408" i="4"/>
  <c r="I1404" i="4"/>
  <c r="I1396" i="4"/>
  <c r="I1392" i="4"/>
  <c r="I1384" i="4"/>
  <c r="I1376" i="4"/>
  <c r="I1372" i="4"/>
  <c r="I1368" i="4"/>
  <c r="I1360" i="4"/>
  <c r="I1356" i="4"/>
  <c r="I1352" i="4"/>
  <c r="I1348" i="4"/>
  <c r="I1344" i="4"/>
  <c r="I1340" i="4"/>
  <c r="I1336" i="4"/>
  <c r="I1332" i="4"/>
  <c r="I1328" i="4"/>
  <c r="I1324" i="4"/>
  <c r="I1320" i="4"/>
  <c r="I1316" i="4"/>
  <c r="I1312" i="4"/>
  <c r="I1308" i="4"/>
  <c r="I1304" i="4"/>
  <c r="I1300" i="4"/>
  <c r="I1296" i="4"/>
  <c r="I1292" i="4"/>
  <c r="I1284" i="4"/>
  <c r="I1280" i="4"/>
  <c r="I1276" i="4"/>
  <c r="I1272" i="4"/>
  <c r="I1268" i="4"/>
  <c r="I1264" i="4"/>
  <c r="I1260" i="4"/>
  <c r="I1256" i="4"/>
  <c r="I1252" i="4"/>
  <c r="I1248" i="4"/>
  <c r="I1244" i="4"/>
  <c r="I1240" i="4"/>
  <c r="I1236" i="4"/>
  <c r="I1232" i="4"/>
  <c r="I1228" i="4"/>
  <c r="I1224" i="4"/>
  <c r="I1220" i="4"/>
  <c r="I1216" i="4"/>
  <c r="I1212" i="4"/>
  <c r="I1208" i="4"/>
  <c r="I1204" i="4"/>
  <c r="I1200" i="4"/>
  <c r="I1196" i="4"/>
  <c r="I1192" i="4"/>
  <c r="I1188" i="4"/>
  <c r="I1184" i="4"/>
  <c r="I1180" i="4"/>
  <c r="I1176" i="4"/>
  <c r="I1172" i="4"/>
  <c r="I1168" i="4"/>
  <c r="I1164" i="4"/>
  <c r="I1160" i="4"/>
  <c r="I1156" i="4"/>
  <c r="I1152" i="4"/>
  <c r="I1148" i="4"/>
  <c r="I1144" i="4"/>
  <c r="I1140" i="4"/>
  <c r="I1136" i="4"/>
  <c r="I1132" i="4"/>
  <c r="I1128" i="4"/>
  <c r="I1124" i="4"/>
  <c r="I1120" i="4"/>
  <c r="I1116" i="4"/>
  <c r="I1112" i="4"/>
  <c r="I1108" i="4"/>
  <c r="I1104" i="4"/>
  <c r="I1100" i="4"/>
  <c r="I1096" i="4"/>
  <c r="I1092" i="4"/>
  <c r="I1088" i="4"/>
  <c r="I1084" i="4"/>
  <c r="I1080" i="4"/>
  <c r="I1076" i="4"/>
  <c r="I1072" i="4"/>
  <c r="I1068" i="4"/>
  <c r="I1064" i="4"/>
  <c r="I1060" i="4"/>
  <c r="I1056" i="4"/>
  <c r="I1052" i="4"/>
  <c r="I1048" i="4"/>
  <c r="I1044" i="4"/>
  <c r="I1040" i="4"/>
  <c r="I1036" i="4"/>
  <c r="I1032" i="4"/>
  <c r="I1028" i="4"/>
  <c r="I1024" i="4"/>
  <c r="I2052" i="4"/>
  <c r="I2040" i="4"/>
  <c r="I2032" i="4"/>
  <c r="I2024" i="4"/>
  <c r="I2016" i="4"/>
  <c r="I1996" i="4"/>
  <c r="I1988" i="4"/>
  <c r="I1984" i="4"/>
  <c r="I1972" i="4"/>
  <c r="I1968" i="4"/>
  <c r="I1964" i="4"/>
  <c r="I1960" i="4"/>
  <c r="I1952" i="4"/>
  <c r="I1940" i="4"/>
  <c r="I1936" i="4"/>
  <c r="I1932" i="4"/>
  <c r="I1920" i="4"/>
  <c r="I1912" i="4"/>
  <c r="I1908" i="4"/>
  <c r="I1900" i="4"/>
  <c r="I1892" i="4"/>
  <c r="I1884" i="4"/>
  <c r="I1872" i="4"/>
  <c r="I1860" i="4"/>
  <c r="I1856" i="4"/>
  <c r="I1848" i="4"/>
  <c r="I1836" i="4"/>
  <c r="I1828" i="4"/>
  <c r="I1824" i="4"/>
  <c r="I1812" i="4"/>
  <c r="I1804" i="4"/>
  <c r="I1796" i="4"/>
  <c r="I1788" i="4"/>
  <c r="I1780" i="4"/>
  <c r="I1772" i="4"/>
  <c r="I1764" i="4"/>
  <c r="I1756" i="4"/>
  <c r="I1748" i="4"/>
  <c r="I1740" i="4"/>
  <c r="I1724" i="4"/>
  <c r="I1720" i="4"/>
  <c r="I1716" i="4"/>
  <c r="I1704" i="4"/>
  <c r="I1700" i="4"/>
  <c r="I1692" i="4"/>
  <c r="I1684" i="4"/>
  <c r="I1676" i="4"/>
  <c r="I1668" i="4"/>
  <c r="I1656" i="4"/>
  <c r="I1648" i="4"/>
  <c r="I1644" i="4"/>
  <c r="I1640" i="4"/>
  <c r="I1632" i="4"/>
  <c r="I1624" i="4"/>
  <c r="I1612" i="4"/>
  <c r="I1608" i="4"/>
  <c r="I1600" i="4"/>
  <c r="I1592" i="4"/>
  <c r="I1580" i="4"/>
  <c r="I1576" i="4"/>
  <c r="I1572" i="4"/>
  <c r="I1564" i="4"/>
  <c r="I1556" i="4"/>
  <c r="I1552" i="4"/>
  <c r="I1544" i="4"/>
  <c r="I1536" i="4"/>
  <c r="I1520" i="4"/>
  <c r="I1508" i="4"/>
  <c r="I1504" i="4"/>
  <c r="I1496" i="4"/>
  <c r="I1488" i="4"/>
  <c r="I1476" i="4"/>
  <c r="I1468" i="4"/>
  <c r="I1460" i="4"/>
  <c r="I1452" i="4"/>
  <c r="I1444" i="4"/>
  <c r="I1436" i="4"/>
  <c r="I1428" i="4"/>
  <c r="I1420" i="4"/>
  <c r="I1412" i="4"/>
  <c r="I1400" i="4"/>
  <c r="I1388" i="4"/>
  <c r="I1380" i="4"/>
  <c r="I1364" i="4"/>
  <c r="I1288" i="4"/>
  <c r="I1718" i="4"/>
  <c r="I1714" i="4"/>
  <c r="I1710" i="4"/>
  <c r="I1706" i="4"/>
  <c r="I1702" i="4"/>
  <c r="I1698" i="4"/>
  <c r="I1694" i="4"/>
  <c r="I1690" i="4"/>
  <c r="I1686" i="4"/>
  <c r="I1682" i="4"/>
  <c r="I1678" i="4"/>
  <c r="I1674" i="4"/>
  <c r="I1670" i="4"/>
  <c r="I1666" i="4"/>
  <c r="I1662" i="4"/>
  <c r="I1658" i="4"/>
  <c r="I1654" i="4"/>
  <c r="I1650" i="4"/>
  <c r="I1646" i="4"/>
  <c r="I1642" i="4"/>
  <c r="I1638" i="4"/>
  <c r="I1634" i="4"/>
  <c r="I1630" i="4"/>
  <c r="I1626" i="4"/>
  <c r="I1622" i="4"/>
  <c r="I1618" i="4"/>
  <c r="I1614" i="4"/>
  <c r="I1610" i="4"/>
  <c r="I1606" i="4"/>
  <c r="I1602" i="4"/>
  <c r="I1598" i="4"/>
  <c r="I1594" i="4"/>
  <c r="I1590" i="4"/>
  <c r="I1586" i="4"/>
  <c r="I1582" i="4"/>
  <c r="I1578" i="4"/>
  <c r="I1574" i="4"/>
  <c r="I1570" i="4"/>
  <c r="I1566" i="4"/>
  <c r="I1562" i="4"/>
  <c r="I1558" i="4"/>
  <c r="I1554" i="4"/>
  <c r="I1550" i="4"/>
  <c r="I1546" i="4"/>
  <c r="I1542" i="4"/>
  <c r="I1538" i="4"/>
  <c r="I1534" i="4"/>
  <c r="I1530" i="4"/>
  <c r="I1526" i="4"/>
  <c r="I1522" i="4"/>
  <c r="I1518" i="4"/>
  <c r="I1514" i="4"/>
  <c r="I1510" i="4"/>
  <c r="I1506" i="4"/>
  <c r="I1502" i="4"/>
  <c r="I1498" i="4"/>
  <c r="I1494" i="4"/>
  <c r="I1490" i="4"/>
  <c r="I1486" i="4"/>
  <c r="I1482" i="4"/>
  <c r="I1478" i="4"/>
  <c r="I1474" i="4"/>
  <c r="I1470" i="4"/>
  <c r="I1466" i="4"/>
  <c r="I1462" i="4"/>
  <c r="I1458" i="4"/>
  <c r="I1454" i="4"/>
  <c r="I1450" i="4"/>
  <c r="I1446" i="4"/>
  <c r="I1442" i="4"/>
  <c r="I1438" i="4"/>
  <c r="I1434" i="4"/>
  <c r="I1430" i="4"/>
  <c r="I1426" i="4"/>
  <c r="I1422" i="4"/>
  <c r="I1418" i="4"/>
  <c r="I1414" i="4"/>
  <c r="I1410" i="4"/>
  <c r="I1406" i="4"/>
  <c r="I1402" i="4"/>
  <c r="I1398" i="4"/>
  <c r="I1394" i="4"/>
  <c r="I1390" i="4"/>
  <c r="I1386" i="4"/>
  <c r="I1382" i="4"/>
  <c r="I1378" i="4"/>
  <c r="I1374" i="4"/>
  <c r="I1370" i="4"/>
  <c r="I1366" i="4"/>
  <c r="I1362" i="4"/>
  <c r="I1358" i="4"/>
  <c r="I1354" i="4"/>
  <c r="I1350" i="4"/>
  <c r="I1346" i="4"/>
  <c r="I1342" i="4"/>
  <c r="I1338" i="4"/>
  <c r="I1334" i="4"/>
  <c r="I1330" i="4"/>
  <c r="I1326" i="4"/>
  <c r="I1322" i="4"/>
  <c r="I1318" i="4"/>
  <c r="I1314" i="4"/>
  <c r="I1310" i="4"/>
  <c r="I1306" i="4"/>
  <c r="I1302" i="4"/>
  <c r="I1298" i="4"/>
  <c r="I1294" i="4"/>
  <c r="I1290" i="4"/>
  <c r="I1286" i="4"/>
  <c r="I1282" i="4"/>
  <c r="I1278" i="4"/>
  <c r="I1274" i="4"/>
  <c r="I1270" i="4"/>
  <c r="I1266" i="4"/>
  <c r="I1262" i="4"/>
  <c r="I1258" i="4"/>
  <c r="I1254" i="4"/>
  <c r="I1250" i="4"/>
  <c r="I1246" i="4"/>
  <c r="I1242" i="4"/>
  <c r="I1238" i="4"/>
  <c r="I1234" i="4"/>
  <c r="I1230" i="4"/>
  <c r="I1226" i="4"/>
  <c r="I1222" i="4"/>
  <c r="I1218" i="4"/>
  <c r="I1214" i="4"/>
  <c r="I1210" i="4"/>
  <c r="I1206" i="4"/>
  <c r="I1202" i="4"/>
  <c r="I1198" i="4"/>
  <c r="I1194" i="4"/>
  <c r="I1190" i="4"/>
  <c r="I1186" i="4"/>
  <c r="I1182" i="4"/>
  <c r="I1178" i="4"/>
  <c r="I1174" i="4"/>
  <c r="I1170" i="4"/>
  <c r="I1166" i="4"/>
  <c r="I1162" i="4"/>
  <c r="I1158" i="4"/>
  <c r="I1154" i="4"/>
  <c r="I1150" i="4"/>
  <c r="I1146" i="4"/>
  <c r="I1142" i="4"/>
  <c r="I1138" i="4"/>
  <c r="I1134" i="4"/>
  <c r="I1130" i="4"/>
  <c r="I1126" i="4"/>
  <c r="I1122" i="4"/>
  <c r="I1118" i="4"/>
  <c r="I1020" i="4"/>
  <c r="I1016" i="4"/>
  <c r="I1012" i="4"/>
  <c r="I1008" i="4"/>
  <c r="I1004" i="4"/>
  <c r="I1000" i="4"/>
  <c r="I996" i="4"/>
  <c r="I992" i="4"/>
  <c r="I988" i="4"/>
  <c r="I984" i="4"/>
  <c r="I980" i="4"/>
  <c r="I976" i="4"/>
  <c r="I972" i="4"/>
  <c r="I968" i="4"/>
  <c r="I964" i="4"/>
  <c r="I960" i="4"/>
  <c r="I956" i="4"/>
  <c r="I952" i="4"/>
  <c r="I948" i="4"/>
  <c r="I944" i="4"/>
  <c r="I940" i="4"/>
  <c r="I936" i="4"/>
  <c r="I932" i="4"/>
  <c r="I928" i="4"/>
  <c r="I924" i="4"/>
  <c r="I920" i="4"/>
  <c r="I916" i="4"/>
  <c r="I912" i="4"/>
  <c r="I908" i="4"/>
  <c r="I904" i="4"/>
  <c r="I900" i="4"/>
  <c r="I896" i="4"/>
  <c r="I892" i="4"/>
  <c r="I888" i="4"/>
  <c r="I884" i="4"/>
  <c r="I880" i="4"/>
  <c r="I876" i="4"/>
  <c r="I872" i="4"/>
  <c r="I868" i="4"/>
  <c r="I864" i="4"/>
  <c r="I860" i="4"/>
  <c r="I856" i="4"/>
  <c r="I852" i="4"/>
  <c r="I848" i="4"/>
  <c r="I844" i="4"/>
  <c r="I840" i="4"/>
  <c r="I836" i="4"/>
  <c r="I832" i="4"/>
  <c r="I828" i="4"/>
  <c r="I824" i="4"/>
  <c r="I820" i="4"/>
  <c r="I816" i="4"/>
  <c r="I812" i="4"/>
  <c r="I808" i="4"/>
  <c r="I804" i="4"/>
  <c r="I800" i="4"/>
  <c r="I796" i="4"/>
  <c r="I792" i="4"/>
  <c r="I788" i="4"/>
  <c r="I784" i="4"/>
  <c r="I780" i="4"/>
  <c r="I776" i="4"/>
  <c r="I772" i="4"/>
  <c r="I768" i="4"/>
  <c r="I764" i="4"/>
  <c r="I760" i="4"/>
  <c r="I756" i="4"/>
  <c r="I752" i="4"/>
  <c r="I748" i="4"/>
  <c r="I744" i="4"/>
  <c r="I740" i="4"/>
  <c r="I736" i="4"/>
  <c r="I732" i="4"/>
  <c r="I728" i="4"/>
  <c r="I724" i="4"/>
  <c r="I720" i="4"/>
  <c r="I716" i="4"/>
  <c r="I712" i="4"/>
  <c r="I708" i="4"/>
  <c r="I704" i="4"/>
  <c r="I700" i="4"/>
  <c r="I696" i="4"/>
  <c r="I692" i="4"/>
  <c r="I688" i="4"/>
  <c r="I684" i="4"/>
  <c r="I680" i="4"/>
  <c r="I676" i="4"/>
  <c r="I672" i="4"/>
  <c r="I668" i="4"/>
  <c r="I664" i="4"/>
  <c r="I660" i="4"/>
  <c r="I656" i="4"/>
  <c r="I652" i="4"/>
  <c r="I648" i="4"/>
  <c r="I644" i="4"/>
  <c r="I640" i="4"/>
  <c r="I636" i="4"/>
  <c r="I632" i="4"/>
  <c r="I628" i="4"/>
  <c r="I624" i="4"/>
  <c r="I620" i="4"/>
  <c r="I616" i="4"/>
  <c r="I612" i="4"/>
  <c r="I608" i="4"/>
  <c r="I604" i="4"/>
  <c r="I600" i="4"/>
  <c r="I596" i="4"/>
  <c r="I592" i="4"/>
  <c r="I588" i="4"/>
  <c r="I584" i="4"/>
  <c r="I580" i="4"/>
  <c r="I576" i="4"/>
  <c r="I572" i="4"/>
  <c r="I568" i="4"/>
  <c r="I564" i="4"/>
  <c r="I560" i="4"/>
  <c r="I556" i="4"/>
  <c r="I552" i="4"/>
  <c r="I548" i="4"/>
  <c r="I544" i="4"/>
  <c r="I540" i="4"/>
  <c r="I536" i="4"/>
  <c r="I532" i="4"/>
  <c r="I528" i="4"/>
  <c r="I524" i="4"/>
  <c r="I520" i="4"/>
  <c r="I516" i="4"/>
  <c r="I512" i="4"/>
  <c r="I508" i="4"/>
  <c r="I504" i="4"/>
  <c r="I500" i="4"/>
  <c r="I496" i="4"/>
  <c r="I492" i="4"/>
  <c r="I488" i="4"/>
  <c r="I484" i="4"/>
  <c r="I480" i="4"/>
  <c r="I476" i="4"/>
  <c r="I472" i="4"/>
  <c r="I468" i="4"/>
  <c r="I464" i="4"/>
  <c r="I460" i="4"/>
  <c r="I456" i="4"/>
  <c r="I452" i="4"/>
  <c r="I448" i="4"/>
  <c r="I444" i="4"/>
  <c r="I440" i="4"/>
  <c r="I436" i="4"/>
  <c r="I432" i="4"/>
  <c r="I428" i="4"/>
  <c r="I424" i="4"/>
  <c r="I420" i="4"/>
  <c r="I416" i="4"/>
  <c r="I412" i="4"/>
  <c r="I408" i="4"/>
  <c r="I404" i="4"/>
  <c r="I400" i="4"/>
  <c r="I396" i="4"/>
  <c r="I392" i="4"/>
  <c r="I388" i="4"/>
  <c r="I384" i="4"/>
  <c r="I380" i="4"/>
  <c r="I376" i="4"/>
  <c r="I372" i="4"/>
  <c r="I368" i="4"/>
  <c r="I364" i="4"/>
  <c r="I360" i="4"/>
  <c r="I356" i="4"/>
  <c r="I352" i="4"/>
  <c r="I348" i="4"/>
  <c r="I344" i="4"/>
  <c r="I1114" i="4"/>
  <c r="I1110" i="4"/>
  <c r="I1106" i="4"/>
  <c r="I1102" i="4"/>
  <c r="I1098" i="4"/>
  <c r="I1094" i="4"/>
  <c r="I1090" i="4"/>
  <c r="I1086" i="4"/>
  <c r="I1082" i="4"/>
  <c r="I1078" i="4"/>
  <c r="I1074" i="4"/>
  <c r="I1070" i="4"/>
  <c r="I1066" i="4"/>
  <c r="I1062" i="4"/>
  <c r="I1058" i="4"/>
  <c r="I1054" i="4"/>
  <c r="I1050" i="4"/>
  <c r="I1046" i="4"/>
  <c r="I1042" i="4"/>
  <c r="I1038" i="4"/>
  <c r="I1034" i="4"/>
  <c r="I1030" i="4"/>
  <c r="I1026" i="4"/>
  <c r="I1022" i="4"/>
  <c r="I1018" i="4"/>
  <c r="I1014" i="4"/>
  <c r="I1010" i="4"/>
  <c r="I1006" i="4"/>
  <c r="I1002" i="4"/>
  <c r="I340" i="4"/>
  <c r="I336" i="4"/>
  <c r="I332" i="4"/>
  <c r="I328" i="4"/>
  <c r="I324" i="4"/>
  <c r="I320" i="4"/>
  <c r="I316" i="4"/>
  <c r="I312" i="4"/>
  <c r="I308" i="4"/>
  <c r="I304" i="4"/>
  <c r="I300" i="4"/>
  <c r="I296" i="4"/>
  <c r="I292" i="4"/>
  <c r="I288" i="4"/>
  <c r="I284" i="4"/>
  <c r="I280" i="4"/>
  <c r="I276" i="4"/>
  <c r="I272" i="4"/>
  <c r="I268" i="4"/>
  <c r="I264" i="4"/>
  <c r="I260" i="4"/>
  <c r="I256" i="4"/>
  <c r="I252" i="4"/>
  <c r="I248" i="4"/>
  <c r="I244" i="4"/>
  <c r="I240" i="4"/>
  <c r="I236" i="4"/>
  <c r="I232" i="4"/>
  <c r="I228" i="4"/>
  <c r="I224" i="4"/>
  <c r="I220" i="4"/>
  <c r="I216" i="4"/>
  <c r="I212" i="4"/>
  <c r="I208" i="4"/>
  <c r="I204" i="4"/>
  <c r="I200" i="4"/>
  <c r="I196" i="4"/>
  <c r="I192" i="4"/>
  <c r="I188" i="4"/>
  <c r="I184" i="4"/>
  <c r="I180" i="4"/>
  <c r="I176" i="4"/>
  <c r="I172" i="4"/>
  <c r="I168" i="4"/>
  <c r="I164" i="4"/>
  <c r="I160" i="4"/>
  <c r="I156" i="4"/>
  <c r="I152" i="4"/>
  <c r="I148" i="4"/>
  <c r="I144" i="4"/>
  <c r="I140" i="4"/>
  <c r="I136" i="4"/>
  <c r="I132" i="4"/>
  <c r="I128" i="4"/>
  <c r="I124" i="4"/>
  <c r="I120" i="4"/>
  <c r="I116" i="4"/>
  <c r="I112" i="4"/>
  <c r="I108" i="4"/>
  <c r="I104" i="4"/>
  <c r="I100" i="4"/>
  <c r="I96" i="4"/>
  <c r="I92" i="4"/>
  <c r="I88" i="4"/>
  <c r="I84" i="4"/>
  <c r="I80" i="4"/>
  <c r="I76" i="4"/>
  <c r="I72" i="4"/>
  <c r="I68" i="4"/>
  <c r="I64" i="4"/>
  <c r="I60" i="4"/>
  <c r="I56" i="4"/>
  <c r="I52" i="4"/>
  <c r="I48" i="4"/>
  <c r="I44" i="4"/>
  <c r="I40" i="4"/>
  <c r="I36" i="4"/>
  <c r="I32" i="4"/>
  <c r="I28" i="4"/>
  <c r="I24" i="4"/>
  <c r="I20" i="4"/>
  <c r="I16" i="4"/>
  <c r="I12" i="4"/>
  <c r="I8" i="4"/>
  <c r="I4" i="4"/>
  <c r="I14629" i="4"/>
  <c r="I14625" i="4"/>
  <c r="I14621" i="4"/>
  <c r="I14617" i="4"/>
  <c r="I14613" i="4"/>
  <c r="I14609" i="4"/>
  <c r="I14605" i="4"/>
  <c r="I14601" i="4"/>
  <c r="I14597" i="4"/>
  <c r="I14593" i="4"/>
  <c r="I14589" i="4"/>
  <c r="I14585" i="4"/>
  <c r="I14581" i="4"/>
  <c r="I14577" i="4"/>
  <c r="I14573" i="4"/>
  <c r="I14569" i="4"/>
  <c r="I14565" i="4"/>
  <c r="I14561" i="4"/>
  <c r="I14557" i="4"/>
  <c r="I14553" i="4"/>
  <c r="I14549" i="4"/>
  <c r="I14545" i="4"/>
  <c r="I14541" i="4"/>
  <c r="I14537" i="4"/>
  <c r="I14533" i="4"/>
  <c r="I14529" i="4"/>
  <c r="I14525" i="4"/>
  <c r="I14521" i="4"/>
  <c r="I14517" i="4"/>
  <c r="I14513" i="4"/>
  <c r="I14509" i="4"/>
  <c r="I14505" i="4"/>
  <c r="I14501" i="4"/>
  <c r="I14497" i="4"/>
  <c r="I14493" i="4"/>
  <c r="I14489" i="4"/>
  <c r="I14485" i="4"/>
  <c r="I14481" i="4"/>
  <c r="I14477" i="4"/>
  <c r="I14473" i="4"/>
  <c r="I14469" i="4"/>
  <c r="I14465" i="4"/>
  <c r="I14461" i="4"/>
  <c r="I14457" i="4"/>
  <c r="I14453" i="4"/>
  <c r="I14449" i="4"/>
  <c r="I14445" i="4"/>
  <c r="I14441" i="4"/>
  <c r="I14437" i="4"/>
  <c r="I14433" i="4"/>
  <c r="I14429" i="4"/>
  <c r="I14425" i="4"/>
  <c r="I14421" i="4"/>
  <c r="I14417" i="4"/>
  <c r="I14413" i="4"/>
  <c r="I14409" i="4"/>
  <c r="I14405" i="4"/>
  <c r="I14401" i="4"/>
  <c r="I14397" i="4"/>
  <c r="I14393" i="4"/>
  <c r="I14389" i="4"/>
  <c r="I14385" i="4"/>
  <c r="I14381" i="4"/>
  <c r="I14377" i="4"/>
  <c r="I14373" i="4"/>
  <c r="I14369" i="4"/>
  <c r="I14365" i="4"/>
  <c r="I14361" i="4"/>
  <c r="I14357" i="4"/>
  <c r="I14353" i="4"/>
  <c r="I14349" i="4"/>
  <c r="I14345" i="4"/>
  <c r="I14341" i="4"/>
  <c r="I14337" i="4"/>
  <c r="I14333" i="4"/>
  <c r="I14329" i="4"/>
  <c r="I14325" i="4"/>
  <c r="I14321" i="4"/>
  <c r="I14317" i="4"/>
  <c r="I14313" i="4"/>
  <c r="I14309" i="4"/>
  <c r="I14305" i="4"/>
  <c r="I14301" i="4"/>
  <c r="I14297" i="4"/>
  <c r="I14293" i="4"/>
  <c r="I14289" i="4"/>
  <c r="I14285" i="4"/>
  <c r="I14281" i="4"/>
  <c r="I14277" i="4"/>
  <c r="I14273" i="4"/>
  <c r="I14269" i="4"/>
  <c r="I14265" i="4"/>
  <c r="I14261" i="4"/>
  <c r="I14257" i="4"/>
  <c r="I14253" i="4"/>
  <c r="I14249" i="4"/>
  <c r="I14245" i="4"/>
  <c r="I14241" i="4"/>
  <c r="I14237" i="4"/>
  <c r="I14233" i="4"/>
  <c r="I14229" i="4"/>
  <c r="I14225" i="4"/>
  <c r="I14221" i="4"/>
  <c r="I14217" i="4"/>
  <c r="I14213" i="4"/>
  <c r="I14209" i="4"/>
  <c r="I14205" i="4"/>
  <c r="I14201" i="4"/>
  <c r="I14197" i="4"/>
  <c r="I14193" i="4"/>
  <c r="I14189" i="4"/>
  <c r="I14185" i="4"/>
  <c r="I14181" i="4"/>
  <c r="I14177" i="4"/>
  <c r="I14173" i="4"/>
  <c r="I14169" i="4"/>
  <c r="I14165" i="4"/>
  <c r="I14161" i="4"/>
  <c r="I14157" i="4"/>
  <c r="I14153" i="4"/>
  <c r="I14149" i="4"/>
  <c r="I14145" i="4"/>
  <c r="I14141" i="4"/>
  <c r="I14137" i="4"/>
  <c r="I14133" i="4"/>
  <c r="I14129" i="4"/>
  <c r="I14125" i="4"/>
  <c r="I998" i="4"/>
  <c r="I994" i="4"/>
  <c r="I990" i="4"/>
  <c r="I986" i="4"/>
  <c r="I982" i="4"/>
  <c r="I978" i="4"/>
  <c r="I974" i="4"/>
  <c r="I970" i="4"/>
  <c r="I966" i="4"/>
  <c r="I962" i="4"/>
  <c r="I958" i="4"/>
  <c r="I954" i="4"/>
  <c r="I950" i="4"/>
  <c r="I946" i="4"/>
  <c r="I942" i="4"/>
  <c r="I938" i="4"/>
  <c r="I934" i="4"/>
  <c r="I930" i="4"/>
  <c r="I926" i="4"/>
  <c r="I922" i="4"/>
  <c r="I918" i="4"/>
  <c r="I914" i="4"/>
  <c r="I910" i="4"/>
  <c r="I906" i="4"/>
  <c r="I902" i="4"/>
  <c r="I898" i="4"/>
  <c r="I894" i="4"/>
  <c r="I890" i="4"/>
  <c r="I886" i="4"/>
  <c r="I882" i="4"/>
  <c r="I878" i="4"/>
  <c r="I874" i="4"/>
  <c r="I870" i="4"/>
  <c r="I866" i="4"/>
  <c r="I862" i="4"/>
  <c r="I858" i="4"/>
  <c r="I854" i="4"/>
  <c r="I850" i="4"/>
  <c r="I846" i="4"/>
  <c r="I842" i="4"/>
  <c r="I838" i="4"/>
  <c r="I834" i="4"/>
  <c r="I830" i="4"/>
  <c r="I826" i="4"/>
  <c r="I822" i="4"/>
  <c r="I818" i="4"/>
  <c r="I814" i="4"/>
  <c r="I810" i="4"/>
  <c r="I806" i="4"/>
  <c r="I802" i="4"/>
  <c r="I798" i="4"/>
  <c r="I794" i="4"/>
  <c r="I790" i="4"/>
  <c r="I786" i="4"/>
  <c r="I782" i="4"/>
  <c r="I778" i="4"/>
  <c r="I774" i="4"/>
  <c r="I770" i="4"/>
  <c r="I766" i="4"/>
  <c r="I762" i="4"/>
  <c r="I758" i="4"/>
  <c r="I754" i="4"/>
  <c r="I750" i="4"/>
  <c r="I746" i="4"/>
  <c r="I742" i="4"/>
  <c r="I738" i="4"/>
  <c r="I734" i="4"/>
  <c r="I730" i="4"/>
  <c r="I726" i="4"/>
  <c r="I722" i="4"/>
  <c r="I718" i="4"/>
  <c r="I714" i="4"/>
  <c r="I710" i="4"/>
  <c r="I706" i="4"/>
  <c r="I702" i="4"/>
  <c r="I698" i="4"/>
  <c r="I694" i="4"/>
  <c r="I690" i="4"/>
  <c r="I686" i="4"/>
  <c r="I682" i="4"/>
  <c r="I678" i="4"/>
  <c r="I674" i="4"/>
  <c r="I670" i="4"/>
  <c r="I666" i="4"/>
  <c r="I662" i="4"/>
  <c r="I658" i="4"/>
  <c r="I654" i="4"/>
  <c r="I650" i="4"/>
  <c r="I646" i="4"/>
  <c r="I642" i="4"/>
  <c r="I638" i="4"/>
  <c r="I634" i="4"/>
  <c r="I630" i="4"/>
  <c r="I626" i="4"/>
  <c r="I622" i="4"/>
  <c r="I618" i="4"/>
  <c r="I614" i="4"/>
  <c r="I610" i="4"/>
  <c r="I606" i="4"/>
  <c r="I602" i="4"/>
  <c r="I598" i="4"/>
  <c r="I594" i="4"/>
  <c r="I590" i="4"/>
  <c r="I586" i="4"/>
  <c r="I582" i="4"/>
  <c r="I578" i="4"/>
  <c r="I574" i="4"/>
  <c r="I570" i="4"/>
  <c r="I566" i="4"/>
  <c r="I562" i="4"/>
  <c r="I558" i="4"/>
  <c r="I554" i="4"/>
  <c r="I550" i="4"/>
  <c r="I546" i="4"/>
  <c r="I542" i="4"/>
  <c r="I538" i="4"/>
  <c r="I534" i="4"/>
  <c r="I530" i="4"/>
  <c r="I526" i="4"/>
  <c r="I522" i="4"/>
  <c r="I518" i="4"/>
  <c r="I514" i="4"/>
  <c r="I510" i="4"/>
  <c r="I506" i="4"/>
  <c r="I502" i="4"/>
  <c r="I498" i="4"/>
  <c r="I494" i="4"/>
  <c r="I490" i="4"/>
  <c r="I486" i="4"/>
  <c r="I482" i="4"/>
  <c r="I478" i="4"/>
  <c r="I474" i="4"/>
  <c r="I470" i="4"/>
  <c r="I466" i="4"/>
  <c r="I462" i="4"/>
  <c r="I458" i="4"/>
  <c r="I454" i="4"/>
  <c r="I450" i="4"/>
  <c r="I446" i="4"/>
  <c r="I442" i="4"/>
  <c r="I438" i="4"/>
  <c r="I434" i="4"/>
  <c r="I430" i="4"/>
  <c r="I426" i="4"/>
  <c r="I422" i="4"/>
  <c r="I418" i="4"/>
  <c r="I414" i="4"/>
  <c r="I410" i="4"/>
  <c r="I406" i="4"/>
  <c r="I402" i="4"/>
  <c r="I398" i="4"/>
  <c r="I394" i="4"/>
  <c r="I390" i="4"/>
  <c r="I386" i="4"/>
  <c r="I382" i="4"/>
  <c r="I378" i="4"/>
  <c r="I374" i="4"/>
  <c r="I370" i="4"/>
  <c r="I366" i="4"/>
  <c r="I362" i="4"/>
  <c r="I358" i="4"/>
  <c r="I354" i="4"/>
  <c r="I350" i="4"/>
  <c r="I346" i="4"/>
  <c r="I342" i="4"/>
  <c r="I338" i="4"/>
  <c r="I334" i="4"/>
  <c r="I330" i="4"/>
  <c r="I326" i="4"/>
  <c r="I322" i="4"/>
  <c r="I318" i="4"/>
  <c r="I314" i="4"/>
  <c r="I310" i="4"/>
  <c r="I306" i="4"/>
  <c r="I302" i="4"/>
  <c r="I298" i="4"/>
  <c r="I294" i="4"/>
  <c r="I290" i="4"/>
  <c r="I286" i="4"/>
  <c r="I282" i="4"/>
  <c r="I278" i="4"/>
  <c r="I274" i="4"/>
  <c r="I270" i="4"/>
  <c r="I266" i="4"/>
  <c r="I262" i="4"/>
  <c r="I258" i="4"/>
  <c r="I254" i="4"/>
  <c r="I250" i="4"/>
  <c r="I246" i="4"/>
  <c r="I242" i="4"/>
  <c r="I238" i="4"/>
  <c r="I234" i="4"/>
  <c r="I230" i="4"/>
  <c r="I226" i="4"/>
  <c r="I222" i="4"/>
  <c r="I218" i="4"/>
  <c r="I214" i="4"/>
  <c r="I210" i="4"/>
  <c r="I206" i="4"/>
  <c r="I202" i="4"/>
  <c r="I198" i="4"/>
  <c r="I194" i="4"/>
  <c r="I190" i="4"/>
  <c r="I186" i="4"/>
  <c r="I182" i="4"/>
  <c r="I178" i="4"/>
  <c r="I174" i="4"/>
  <c r="I170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4047" i="4"/>
  <c r="I4043" i="4"/>
  <c r="I4031" i="4"/>
  <c r="I4023" i="4"/>
  <c r="I4011" i="4"/>
  <c r="I4003" i="4"/>
  <c r="I3995" i="4"/>
  <c r="I3987" i="4"/>
  <c r="I3979" i="4"/>
  <c r="I3975" i="4"/>
  <c r="I3963" i="4"/>
  <c r="I3955" i="4"/>
  <c r="I3951" i="4"/>
  <c r="I3943" i="4"/>
  <c r="I3931" i="4"/>
  <c r="I3923" i="4"/>
  <c r="I3919" i="4"/>
  <c r="I3911" i="4"/>
  <c r="I3903" i="4"/>
  <c r="I3899" i="4"/>
  <c r="I3891" i="4"/>
  <c r="I3887" i="4"/>
  <c r="I3879" i="4"/>
  <c r="I3867" i="4"/>
  <c r="I3859" i="4"/>
  <c r="I3851" i="4"/>
  <c r="I3847" i="4"/>
  <c r="I3831" i="4"/>
  <c r="I3823" i="4"/>
  <c r="I3819" i="4"/>
  <c r="I3815" i="4"/>
  <c r="I3807" i="4"/>
  <c r="I3791" i="4"/>
  <c r="I3787" i="4"/>
  <c r="I3779" i="4"/>
  <c r="I3771" i="4"/>
  <c r="I3763" i="4"/>
  <c r="I3755" i="4"/>
  <c r="I3747" i="4"/>
  <c r="I3739" i="4"/>
  <c r="I3735" i="4"/>
  <c r="I3727" i="4"/>
  <c r="I3723" i="4"/>
  <c r="I3719" i="4"/>
  <c r="I3715" i="4"/>
  <c r="I3711" i="4"/>
  <c r="I3707" i="4"/>
  <c r="I4059" i="4"/>
  <c r="I4051" i="4"/>
  <c r="I4039" i="4"/>
  <c r="I4035" i="4"/>
  <c r="I4027" i="4"/>
  <c r="I4019" i="4"/>
  <c r="I4015" i="4"/>
  <c r="I4007" i="4"/>
  <c r="I3999" i="4"/>
  <c r="I3991" i="4"/>
  <c r="I3983" i="4"/>
  <c r="I3971" i="4"/>
  <c r="I3967" i="4"/>
  <c r="I3959" i="4"/>
  <c r="I3947" i="4"/>
  <c r="I3939" i="4"/>
  <c r="I3935" i="4"/>
  <c r="I3927" i="4"/>
  <c r="I3915" i="4"/>
  <c r="I3907" i="4"/>
  <c r="I3895" i="4"/>
  <c r="I3883" i="4"/>
  <c r="I3875" i="4"/>
  <c r="I3871" i="4"/>
  <c r="I3863" i="4"/>
  <c r="I3855" i="4"/>
  <c r="I3843" i="4"/>
  <c r="I3839" i="4"/>
  <c r="I3835" i="4"/>
  <c r="I3827" i="4"/>
  <c r="I3811" i="4"/>
  <c r="I3803" i="4"/>
  <c r="I3799" i="4"/>
  <c r="I3795" i="4"/>
  <c r="I3783" i="4"/>
  <c r="I3775" i="4"/>
  <c r="I3767" i="4"/>
  <c r="I3759" i="4"/>
  <c r="I3751" i="4"/>
  <c r="I3743" i="4"/>
  <c r="I3731" i="4"/>
  <c r="I3703" i="4"/>
  <c r="I3695" i="4"/>
  <c r="I3687" i="4"/>
  <c r="I3679" i="4"/>
  <c r="I3671" i="4"/>
  <c r="I3663" i="4"/>
  <c r="I3651" i="4"/>
  <c r="I3643" i="4"/>
  <c r="I3635" i="4"/>
  <c r="I3627" i="4"/>
  <c r="I3623" i="4"/>
  <c r="I3615" i="4"/>
  <c r="I3611" i="4"/>
  <c r="I3607" i="4"/>
  <c r="I3603" i="4"/>
  <c r="I3599" i="4"/>
  <c r="I3595" i="4"/>
  <c r="I3591" i="4"/>
  <c r="I3587" i="4"/>
  <c r="I3583" i="4"/>
  <c r="I3579" i="4"/>
  <c r="I3575" i="4"/>
  <c r="I3571" i="4"/>
  <c r="I3567" i="4"/>
  <c r="I3563" i="4"/>
  <c r="I3559" i="4"/>
  <c r="I3555" i="4"/>
  <c r="I3547" i="4"/>
  <c r="I3543" i="4"/>
  <c r="I3535" i="4"/>
  <c r="I3531" i="4"/>
  <c r="I3523" i="4"/>
  <c r="I3519" i="4"/>
  <c r="I3507" i="4"/>
  <c r="I3499" i="4"/>
  <c r="I3491" i="4"/>
  <c r="I3479" i="4"/>
  <c r="I3471" i="4"/>
  <c r="I3467" i="4"/>
  <c r="I3459" i="4"/>
  <c r="I3451" i="4"/>
  <c r="I3443" i="4"/>
  <c r="I3435" i="4"/>
  <c r="I3427" i="4"/>
  <c r="I3423" i="4"/>
  <c r="I3415" i="4"/>
  <c r="I3407" i="4"/>
  <c r="I3399" i="4"/>
  <c r="I3391" i="4"/>
  <c r="I3379" i="4"/>
  <c r="I3367" i="4"/>
  <c r="I3359" i="4"/>
  <c r="I3355" i="4"/>
  <c r="I3351" i="4"/>
  <c r="I3343" i="4"/>
  <c r="I3335" i="4"/>
  <c r="I3327" i="4"/>
  <c r="I3319" i="4"/>
  <c r="I3311" i="4"/>
  <c r="I3299" i="4"/>
  <c r="I3295" i="4"/>
  <c r="I3287" i="4"/>
  <c r="I3279" i="4"/>
  <c r="I3267" i="4"/>
  <c r="I3259" i="4"/>
  <c r="I3255" i="4"/>
  <c r="I3247" i="4"/>
  <c r="I3235" i="4"/>
  <c r="I3231" i="4"/>
  <c r="I3227" i="4"/>
  <c r="I3219" i="4"/>
  <c r="I3215" i="4"/>
  <c r="I3203" i="4"/>
  <c r="I3195" i="4"/>
  <c r="I3187" i="4"/>
  <c r="I3183" i="4"/>
  <c r="I3179" i="4"/>
  <c r="I3171" i="4"/>
  <c r="I3167" i="4"/>
  <c r="I3155" i="4"/>
  <c r="I3151" i="4"/>
  <c r="I3143" i="4"/>
  <c r="I3131" i="4"/>
  <c r="I13214" i="4"/>
  <c r="I13210" i="4"/>
  <c r="I13206" i="4"/>
  <c r="I3699" i="4"/>
  <c r="I3691" i="4"/>
  <c r="I3683" i="4"/>
  <c r="I3675" i="4"/>
  <c r="I3667" i="4"/>
  <c r="I3659" i="4"/>
  <c r="I3655" i="4"/>
  <c r="I3647" i="4"/>
  <c r="I3639" i="4"/>
  <c r="I3631" i="4"/>
  <c r="I3619" i="4"/>
  <c r="I3551" i="4"/>
  <c r="I3539" i="4"/>
  <c r="I3527" i="4"/>
  <c r="I3515" i="4"/>
  <c r="I3511" i="4"/>
  <c r="I3503" i="4"/>
  <c r="I3495" i="4"/>
  <c r="I3487" i="4"/>
  <c r="I3483" i="4"/>
  <c r="I3475" i="4"/>
  <c r="I3463" i="4"/>
  <c r="I3455" i="4"/>
  <c r="I3447" i="4"/>
  <c r="I3439" i="4"/>
  <c r="I3431" i="4"/>
  <c r="I3419" i="4"/>
  <c r="I3411" i="4"/>
  <c r="I3403" i="4"/>
  <c r="I3395" i="4"/>
  <c r="I3387" i="4"/>
  <c r="I3383" i="4"/>
  <c r="I3375" i="4"/>
  <c r="I3371" i="4"/>
  <c r="I3363" i="4"/>
  <c r="I3347" i="4"/>
  <c r="I3339" i="4"/>
  <c r="I3331" i="4"/>
  <c r="I3323" i="4"/>
  <c r="I3315" i="4"/>
  <c r="I3307" i="4"/>
  <c r="I3303" i="4"/>
  <c r="I3291" i="4"/>
  <c r="I3283" i="4"/>
  <c r="I3275" i="4"/>
  <c r="I3271" i="4"/>
  <c r="I3263" i="4"/>
  <c r="I3251" i="4"/>
  <c r="I3243" i="4"/>
  <c r="I3239" i="4"/>
  <c r="I3223" i="4"/>
  <c r="I3211" i="4"/>
  <c r="I3207" i="4"/>
  <c r="I3199" i="4"/>
  <c r="I3191" i="4"/>
  <c r="I3175" i="4"/>
  <c r="I3163" i="4"/>
  <c r="I3159" i="4"/>
  <c r="I3147" i="4"/>
  <c r="I3139" i="4"/>
  <c r="I98" i="4"/>
  <c r="I94" i="4"/>
  <c r="I90" i="4"/>
  <c r="I86" i="4"/>
  <c r="I82" i="4"/>
  <c r="I78" i="4"/>
  <c r="I74" i="4"/>
  <c r="I70" i="4"/>
  <c r="I66" i="4"/>
  <c r="I62" i="4"/>
  <c r="I58" i="4"/>
  <c r="I54" i="4"/>
  <c r="I50" i="4"/>
  <c r="I46" i="4"/>
  <c r="I42" i="4"/>
  <c r="I38" i="4"/>
  <c r="I34" i="4"/>
  <c r="I30" i="4"/>
  <c r="I26" i="4"/>
  <c r="I22" i="4"/>
  <c r="I18" i="4"/>
  <c r="I14" i="4"/>
  <c r="I10" i="4"/>
  <c r="I6" i="4"/>
  <c r="I18196" i="4"/>
  <c r="I18192" i="4"/>
  <c r="I18188" i="4"/>
  <c r="I18184" i="4"/>
  <c r="I18180" i="4"/>
  <c r="I18176" i="4"/>
  <c r="I18172" i="4"/>
  <c r="I18168" i="4"/>
  <c r="I18164" i="4"/>
  <c r="I18160" i="4"/>
  <c r="I18156" i="4"/>
  <c r="I18152" i="4"/>
  <c r="I18148" i="4"/>
  <c r="I18144" i="4"/>
  <c r="I18140" i="4"/>
  <c r="I18136" i="4"/>
  <c r="I18132" i="4"/>
  <c r="I18128" i="4"/>
  <c r="I18124" i="4"/>
  <c r="I18120" i="4"/>
  <c r="I18116" i="4"/>
  <c r="I18112" i="4"/>
  <c r="I18108" i="4"/>
  <c r="I18104" i="4"/>
  <c r="I18100" i="4"/>
  <c r="I18096" i="4"/>
  <c r="I18092" i="4"/>
  <c r="I18088" i="4"/>
  <c r="I18084" i="4"/>
  <c r="I18080" i="4"/>
  <c r="I18076" i="4"/>
  <c r="I18072" i="4"/>
  <c r="I18068" i="4"/>
  <c r="I18064" i="4"/>
  <c r="I18060" i="4"/>
  <c r="I18056" i="4"/>
  <c r="I18052" i="4"/>
  <c r="I18048" i="4"/>
  <c r="I18044" i="4"/>
  <c r="I18040" i="4"/>
  <c r="I18036" i="4"/>
  <c r="I18032" i="4"/>
  <c r="I18028" i="4"/>
  <c r="I18024" i="4"/>
  <c r="I18020" i="4"/>
  <c r="I18016" i="4"/>
  <c r="I18012" i="4"/>
  <c r="I18008" i="4"/>
  <c r="I18004" i="4"/>
  <c r="I18000" i="4"/>
  <c r="I17996" i="4"/>
  <c r="I17992" i="4"/>
  <c r="I17988" i="4"/>
  <c r="I17984" i="4"/>
  <c r="I17980" i="4"/>
  <c r="I17976" i="4"/>
  <c r="I17972" i="4"/>
  <c r="I17968" i="4"/>
  <c r="I17964" i="4"/>
  <c r="I17960" i="4"/>
  <c r="I17956" i="4"/>
  <c r="I17952" i="4"/>
  <c r="I17948" i="4"/>
  <c r="I17944" i="4"/>
  <c r="I17940" i="4"/>
  <c r="I17936" i="4"/>
  <c r="I17932" i="4"/>
  <c r="I17928" i="4"/>
  <c r="I17924" i="4"/>
  <c r="I17920" i="4"/>
  <c r="I17916" i="4"/>
  <c r="I17912" i="4"/>
  <c r="I17908" i="4"/>
  <c r="I17904" i="4"/>
  <c r="I17900" i="4"/>
  <c r="I17896" i="4"/>
  <c r="I17892" i="4"/>
  <c r="I17888" i="4"/>
  <c r="I17884" i="4"/>
  <c r="I17880" i="4"/>
  <c r="I17876" i="4"/>
  <c r="I17872" i="4"/>
  <c r="I17868" i="4"/>
  <c r="I17864" i="4"/>
  <c r="I17860" i="4"/>
  <c r="I17856" i="4"/>
  <c r="I17852" i="4"/>
  <c r="I17848" i="4"/>
  <c r="I17844" i="4"/>
  <c r="I17840" i="4"/>
  <c r="I17836" i="4"/>
  <c r="I17832" i="4"/>
  <c r="I17828" i="4"/>
  <c r="I17824" i="4"/>
  <c r="I17820" i="4"/>
  <c r="I17816" i="4"/>
  <c r="I17812" i="4"/>
  <c r="I17808" i="4"/>
  <c r="I17804" i="4"/>
  <c r="I17800" i="4"/>
  <c r="I17796" i="4"/>
  <c r="I17792" i="4"/>
  <c r="I17788" i="4"/>
  <c r="I17784" i="4"/>
  <c r="I17780" i="4"/>
  <c r="I17776" i="4"/>
  <c r="I17772" i="4"/>
  <c r="I17768" i="4"/>
  <c r="I17764" i="4"/>
  <c r="I17760" i="4"/>
  <c r="I17756" i="4"/>
  <c r="I17752" i="4"/>
  <c r="I17748" i="4"/>
  <c r="I17744" i="4"/>
  <c r="I17740" i="4"/>
  <c r="I17736" i="4"/>
  <c r="I17732" i="4"/>
  <c r="I17728" i="4"/>
  <c r="I17724" i="4"/>
  <c r="I17720" i="4"/>
  <c r="I17716" i="4"/>
  <c r="I17712" i="4"/>
  <c r="I17708" i="4"/>
  <c r="I17704" i="4"/>
  <c r="I17700" i="4"/>
  <c r="I17696" i="4"/>
  <c r="I17692" i="4"/>
  <c r="I17688" i="4"/>
  <c r="I17684" i="4"/>
  <c r="I17680" i="4"/>
  <c r="I17676" i="4"/>
  <c r="I17672" i="4"/>
  <c r="I17668" i="4"/>
  <c r="I17664" i="4"/>
  <c r="I17660" i="4"/>
  <c r="I17656" i="4"/>
  <c r="I17652" i="4"/>
  <c r="I17648" i="4"/>
  <c r="I17644" i="4"/>
  <c r="I17640" i="4"/>
  <c r="I17636" i="4"/>
  <c r="I17632" i="4"/>
  <c r="I17628" i="4"/>
  <c r="I17624" i="4"/>
  <c r="I17620" i="4"/>
  <c r="I17616" i="4"/>
  <c r="I17612" i="4"/>
  <c r="I17608" i="4"/>
  <c r="I17604" i="4"/>
  <c r="I17600" i="4"/>
  <c r="I17596" i="4"/>
  <c r="I17592" i="4"/>
  <c r="I17588" i="4"/>
  <c r="I17584" i="4"/>
  <c r="I17580" i="4"/>
  <c r="I17576" i="4"/>
  <c r="I17572" i="4"/>
  <c r="I17568" i="4"/>
  <c r="I17564" i="4"/>
  <c r="I17560" i="4"/>
  <c r="I17556" i="4"/>
  <c r="I17552" i="4"/>
  <c r="I17548" i="4"/>
  <c r="I17544" i="4"/>
  <c r="I17540" i="4"/>
  <c r="I17536" i="4"/>
  <c r="I17532" i="4"/>
  <c r="I17528" i="4"/>
  <c r="I17524" i="4"/>
  <c r="I17520" i="4"/>
  <c r="I17516" i="4"/>
  <c r="I17512" i="4"/>
  <c r="I17508" i="4"/>
  <c r="I17504" i="4"/>
  <c r="I17500" i="4"/>
  <c r="I17496" i="4"/>
  <c r="I17492" i="4"/>
  <c r="I17488" i="4"/>
  <c r="I17484" i="4"/>
  <c r="I17480" i="4"/>
  <c r="I17476" i="4"/>
  <c r="I17472" i="4"/>
  <c r="I17468" i="4"/>
  <c r="I17464" i="4"/>
  <c r="I17460" i="4"/>
  <c r="I17456" i="4"/>
  <c r="I17452" i="4"/>
  <c r="I17448" i="4"/>
  <c r="I17444" i="4"/>
  <c r="I17440" i="4"/>
  <c r="I17436" i="4"/>
  <c r="I17432" i="4"/>
  <c r="I17428" i="4"/>
  <c r="I17424" i="4"/>
  <c r="I17420" i="4"/>
  <c r="I17416" i="4"/>
  <c r="I17412" i="4"/>
  <c r="I17408" i="4"/>
  <c r="I17404" i="4"/>
  <c r="I17400" i="4"/>
  <c r="I17396" i="4"/>
  <c r="I17392" i="4"/>
  <c r="I17388" i="4"/>
  <c r="I17384" i="4"/>
  <c r="I17380" i="4"/>
  <c r="I17376" i="4"/>
  <c r="I17372" i="4"/>
  <c r="I17368" i="4"/>
  <c r="I17364" i="4"/>
  <c r="I17360" i="4"/>
  <c r="I17356" i="4"/>
  <c r="I17352" i="4"/>
  <c r="I17348" i="4"/>
  <c r="I17344" i="4"/>
  <c r="I17340" i="4"/>
  <c r="I17336" i="4"/>
  <c r="I17332" i="4"/>
  <c r="I17328" i="4"/>
  <c r="I17324" i="4"/>
  <c r="I17320" i="4"/>
  <c r="I17316" i="4"/>
  <c r="I17312" i="4"/>
  <c r="I17308" i="4"/>
  <c r="I17304" i="4"/>
  <c r="I17300" i="4"/>
  <c r="I17296" i="4"/>
  <c r="I17292" i="4"/>
  <c r="I17288" i="4"/>
  <c r="I17284" i="4"/>
  <c r="I17280" i="4"/>
  <c r="I17276" i="4"/>
  <c r="I17272" i="4"/>
  <c r="I17268" i="4"/>
  <c r="I17264" i="4"/>
  <c r="I17260" i="4"/>
  <c r="I17256" i="4"/>
  <c r="I17252" i="4"/>
  <c r="I17248" i="4"/>
  <c r="I17244" i="4"/>
  <c r="I17240" i="4"/>
  <c r="I17236" i="4"/>
  <c r="I17232" i="4"/>
  <c r="I17228" i="4"/>
  <c r="I17224" i="4"/>
  <c r="I17220" i="4"/>
  <c r="I17216" i="4"/>
  <c r="I17212" i="4"/>
  <c r="I17208" i="4"/>
  <c r="I17204" i="4"/>
  <c r="I17200" i="4"/>
  <c r="I17196" i="4"/>
  <c r="I17192" i="4"/>
  <c r="I17188" i="4"/>
  <c r="I17184" i="4"/>
  <c r="I17180" i="4"/>
  <c r="I17176" i="4"/>
  <c r="I17172" i="4"/>
  <c r="I17168" i="4"/>
  <c r="I17164" i="4"/>
  <c r="I17160" i="4"/>
  <c r="I17156" i="4"/>
  <c r="I17152" i="4"/>
  <c r="I17148" i="4"/>
  <c r="I17144" i="4"/>
  <c r="I17140" i="4"/>
  <c r="I17136" i="4"/>
  <c r="I17132" i="4"/>
  <c r="I17128" i="4"/>
  <c r="I17124" i="4"/>
  <c r="I17120" i="4"/>
  <c r="I17116" i="4"/>
  <c r="I17112" i="4"/>
  <c r="I17108" i="4"/>
  <c r="I17104" i="4"/>
  <c r="I17100" i="4"/>
  <c r="I17096" i="4"/>
  <c r="I17092" i="4"/>
  <c r="I17088" i="4"/>
  <c r="I17084" i="4"/>
  <c r="I17080" i="4"/>
  <c r="I17076" i="4"/>
  <c r="I17072" i="4"/>
  <c r="I17068" i="4"/>
  <c r="I17064" i="4"/>
  <c r="I17060" i="4"/>
  <c r="I17056" i="4"/>
  <c r="I17052" i="4"/>
  <c r="I17048" i="4"/>
  <c r="I17044" i="4"/>
  <c r="I17040" i="4"/>
  <c r="I17036" i="4"/>
  <c r="I17032" i="4"/>
  <c r="I17028" i="4"/>
  <c r="I17024" i="4"/>
  <c r="I17020" i="4"/>
  <c r="I17016" i="4"/>
  <c r="I17012" i="4"/>
  <c r="I17008" i="4"/>
  <c r="I17004" i="4"/>
  <c r="I17000" i="4"/>
  <c r="I16996" i="4"/>
  <c r="I16992" i="4"/>
  <c r="I16988" i="4"/>
  <c r="I16984" i="4"/>
  <c r="I16980" i="4"/>
  <c r="I16976" i="4"/>
  <c r="I16972" i="4"/>
  <c r="I16968" i="4"/>
  <c r="I16964" i="4"/>
  <c r="I16960" i="4"/>
  <c r="I16956" i="4"/>
  <c r="I16952" i="4"/>
  <c r="I16948" i="4"/>
  <c r="I16944" i="4"/>
  <c r="I16940" i="4"/>
  <c r="I16936" i="4"/>
  <c r="I16932" i="4"/>
  <c r="I16928" i="4"/>
  <c r="I16924" i="4"/>
  <c r="I16920" i="4"/>
  <c r="I16916" i="4"/>
  <c r="I16912" i="4"/>
  <c r="I16908" i="4"/>
  <c r="I16904" i="4"/>
  <c r="I16900" i="4"/>
  <c r="I16896" i="4"/>
  <c r="I16892" i="4"/>
  <c r="I16888" i="4"/>
  <c r="I16884" i="4"/>
  <c r="I16880" i="4"/>
  <c r="I16876" i="4"/>
  <c r="I16872" i="4"/>
  <c r="I16868" i="4"/>
  <c r="I16864" i="4"/>
  <c r="I16860" i="4"/>
  <c r="I16856" i="4"/>
  <c r="I16852" i="4"/>
  <c r="I16848" i="4"/>
  <c r="I16844" i="4"/>
  <c r="I16840" i="4"/>
  <c r="I16836" i="4"/>
  <c r="I16832" i="4"/>
  <c r="I16828" i="4"/>
  <c r="I16824" i="4"/>
  <c r="I16820" i="4"/>
  <c r="I16816" i="4"/>
  <c r="I16812" i="4"/>
  <c r="I16808" i="4"/>
  <c r="I16804" i="4"/>
  <c r="I16800" i="4"/>
  <c r="I16796" i="4"/>
  <c r="I16792" i="4"/>
  <c r="I16788" i="4"/>
  <c r="I16784" i="4"/>
  <c r="I16780" i="4"/>
  <c r="I16776" i="4"/>
  <c r="I16772" i="4"/>
  <c r="I16768" i="4"/>
  <c r="I16764" i="4"/>
  <c r="I16760" i="4"/>
  <c r="I16756" i="4"/>
  <c r="I16752" i="4"/>
  <c r="I16748" i="4"/>
  <c r="I16744" i="4"/>
  <c r="I16740" i="4"/>
  <c r="I16736" i="4"/>
  <c r="I16732" i="4"/>
  <c r="I16728" i="4"/>
  <c r="I16724" i="4"/>
  <c r="I16720" i="4"/>
  <c r="I16716" i="4"/>
  <c r="I16712" i="4"/>
  <c r="I16708" i="4"/>
  <c r="I16704" i="4"/>
  <c r="I16700" i="4"/>
  <c r="I16696" i="4"/>
  <c r="I16692" i="4"/>
  <c r="I16688" i="4"/>
  <c r="I16684" i="4"/>
  <c r="I16680" i="4"/>
  <c r="I16676" i="4"/>
  <c r="I16672" i="4"/>
  <c r="I16668" i="4"/>
  <c r="I16664" i="4"/>
  <c r="I16660" i="4"/>
  <c r="I16656" i="4"/>
  <c r="I16652" i="4"/>
  <c r="I16648" i="4"/>
  <c r="I16644" i="4"/>
  <c r="I16640" i="4"/>
  <c r="I16636" i="4"/>
  <c r="I16632" i="4"/>
  <c r="I16628" i="4"/>
  <c r="I16624" i="4"/>
  <c r="I16620" i="4"/>
  <c r="I16616" i="4"/>
  <c r="I16612" i="4"/>
  <c r="I16608" i="4"/>
  <c r="I16604" i="4"/>
  <c r="I16600" i="4"/>
  <c r="I16596" i="4"/>
  <c r="I16592" i="4"/>
  <c r="I16588" i="4"/>
  <c r="I16584" i="4"/>
  <c r="I16580" i="4"/>
  <c r="I16576" i="4"/>
  <c r="I16572" i="4"/>
  <c r="I16568" i="4"/>
  <c r="I16564" i="4"/>
  <c r="I16560" i="4"/>
  <c r="I16556" i="4"/>
  <c r="I16552" i="4"/>
  <c r="I16548" i="4"/>
  <c r="I16544" i="4"/>
  <c r="I16540" i="4"/>
  <c r="I16536" i="4"/>
  <c r="I16532" i="4"/>
  <c r="I16528" i="4"/>
  <c r="I16524" i="4"/>
  <c r="I16520" i="4"/>
  <c r="I16516" i="4"/>
  <c r="I16512" i="4"/>
  <c r="I16508" i="4"/>
  <c r="I16504" i="4"/>
  <c r="I16500" i="4"/>
  <c r="I16496" i="4"/>
  <c r="I16492" i="4"/>
  <c r="I16488" i="4"/>
  <c r="I16484" i="4"/>
  <c r="I16480" i="4"/>
  <c r="I16476" i="4"/>
  <c r="I16472" i="4"/>
  <c r="I16468" i="4"/>
  <c r="I16464" i="4"/>
  <c r="I16460" i="4"/>
  <c r="I16456" i="4"/>
  <c r="I16452" i="4"/>
  <c r="I16448" i="4"/>
  <c r="I16444" i="4"/>
  <c r="I16440" i="4"/>
  <c r="I16436" i="4"/>
  <c r="I16432" i="4"/>
  <c r="I16428" i="4"/>
  <c r="I16424" i="4"/>
  <c r="I16420" i="4"/>
  <c r="I16416" i="4"/>
  <c r="I16412" i="4"/>
  <c r="I16408" i="4"/>
  <c r="I16404" i="4"/>
  <c r="I16400" i="4"/>
  <c r="I16396" i="4"/>
  <c r="I16392" i="4"/>
  <c r="I16388" i="4"/>
  <c r="I16384" i="4"/>
  <c r="I16380" i="4"/>
  <c r="I16376" i="4"/>
  <c r="I16372" i="4"/>
  <c r="I16368" i="4"/>
  <c r="I16364" i="4"/>
  <c r="I16360" i="4"/>
  <c r="I16356" i="4"/>
  <c r="I16352" i="4"/>
  <c r="I16348" i="4"/>
  <c r="I16344" i="4"/>
  <c r="I16340" i="4"/>
  <c r="I16336" i="4"/>
  <c r="I16332" i="4"/>
  <c r="I16328" i="4"/>
  <c r="I16324" i="4"/>
  <c r="I16320" i="4"/>
  <c r="I16316" i="4"/>
  <c r="I16312" i="4"/>
  <c r="I16308" i="4"/>
  <c r="I16304" i="4"/>
  <c r="I16300" i="4"/>
  <c r="I16296" i="4"/>
  <c r="I16292" i="4"/>
  <c r="I16288" i="4"/>
  <c r="I16284" i="4"/>
  <c r="I16280" i="4"/>
  <c r="I16276" i="4"/>
  <c r="I16272" i="4"/>
  <c r="I16268" i="4"/>
  <c r="I16264" i="4"/>
  <c r="I16260" i="4"/>
  <c r="I16256" i="4"/>
  <c r="I16252" i="4"/>
  <c r="I16248" i="4"/>
  <c r="I16244" i="4"/>
  <c r="I16240" i="4"/>
  <c r="I16236" i="4"/>
  <c r="I16232" i="4"/>
  <c r="I16228" i="4"/>
  <c r="I16224" i="4"/>
  <c r="I16220" i="4"/>
  <c r="I16216" i="4"/>
  <c r="I16212" i="4"/>
  <c r="I16208" i="4"/>
  <c r="I16204" i="4"/>
  <c r="I16200" i="4"/>
  <c r="I16196" i="4"/>
  <c r="I16192" i="4"/>
  <c r="I16188" i="4"/>
  <c r="I16184" i="4"/>
  <c r="I16180" i="4"/>
  <c r="I16176" i="4"/>
  <c r="I16172" i="4"/>
  <c r="I16168" i="4"/>
  <c r="I16164" i="4"/>
  <c r="I16160" i="4"/>
  <c r="I16156" i="4"/>
  <c r="I16152" i="4"/>
  <c r="I16148" i="4"/>
  <c r="I16144" i="4"/>
  <c r="I16140" i="4"/>
  <c r="I16136" i="4"/>
  <c r="I16132" i="4"/>
  <c r="I16128" i="4"/>
  <c r="I16124" i="4"/>
  <c r="I16120" i="4"/>
  <c r="I16116" i="4"/>
  <c r="I16112" i="4"/>
  <c r="I16108" i="4"/>
  <c r="I16104" i="4"/>
  <c r="I16100" i="4"/>
  <c r="I16096" i="4"/>
  <c r="I16092" i="4"/>
  <c r="I16088" i="4"/>
  <c r="I16084" i="4"/>
  <c r="I16080" i="4"/>
  <c r="I16076" i="4"/>
  <c r="I16072" i="4"/>
  <c r="I16068" i="4"/>
  <c r="I16064" i="4"/>
  <c r="I16060" i="4"/>
  <c r="I16056" i="4"/>
  <c r="I16052" i="4"/>
  <c r="I16048" i="4"/>
  <c r="I16044" i="4"/>
  <c r="I16040" i="4"/>
  <c r="I16036" i="4"/>
  <c r="I16032" i="4"/>
  <c r="I16028" i="4"/>
  <c r="I16024" i="4"/>
  <c r="I16020" i="4"/>
  <c r="I16016" i="4"/>
  <c r="I16012" i="4"/>
  <c r="I16008" i="4"/>
  <c r="I16004" i="4"/>
  <c r="I16000" i="4"/>
  <c r="I15996" i="4"/>
  <c r="I15992" i="4"/>
  <c r="I15988" i="4"/>
  <c r="I15984" i="4"/>
  <c r="I15980" i="4"/>
  <c r="I15976" i="4"/>
  <c r="I15972" i="4"/>
  <c r="I15968" i="4"/>
  <c r="I15964" i="4"/>
  <c r="I15960" i="4"/>
  <c r="I15956" i="4"/>
  <c r="I15952" i="4"/>
  <c r="I15948" i="4"/>
  <c r="I15944" i="4"/>
  <c r="I15940" i="4"/>
  <c r="I15936" i="4"/>
  <c r="I15932" i="4"/>
  <c r="I15928" i="4"/>
  <c r="I15924" i="4"/>
  <c r="I15920" i="4"/>
  <c r="I15916" i="4"/>
  <c r="I15912" i="4"/>
  <c r="I15908" i="4"/>
  <c r="I15904" i="4"/>
  <c r="I15900" i="4"/>
  <c r="I15896" i="4"/>
  <c r="I15892" i="4"/>
  <c r="I15888" i="4"/>
  <c r="I15884" i="4"/>
  <c r="I15880" i="4"/>
  <c r="I15876" i="4"/>
  <c r="I15872" i="4"/>
  <c r="I15868" i="4"/>
  <c r="I15864" i="4"/>
  <c r="I15860" i="4"/>
  <c r="I15856" i="4"/>
  <c r="I15852" i="4"/>
  <c r="I15848" i="4"/>
  <c r="I15844" i="4"/>
  <c r="I15840" i="4"/>
  <c r="I15836" i="4"/>
  <c r="I15832" i="4"/>
  <c r="I15828" i="4"/>
  <c r="I15824" i="4"/>
  <c r="I15820" i="4"/>
  <c r="I15816" i="4"/>
  <c r="I15812" i="4"/>
  <c r="I15808" i="4"/>
  <c r="I15804" i="4"/>
  <c r="I15800" i="4"/>
  <c r="I15796" i="4"/>
  <c r="I15792" i="4"/>
  <c r="I15788" i="4"/>
  <c r="I15784" i="4"/>
  <c r="I15780" i="4"/>
  <c r="I15776" i="4"/>
  <c r="I15772" i="4"/>
  <c r="I15768" i="4"/>
  <c r="I15764" i="4"/>
  <c r="I15760" i="4"/>
  <c r="I15756" i="4"/>
  <c r="I15752" i="4"/>
  <c r="I15748" i="4"/>
  <c r="I15744" i="4"/>
  <c r="I15740" i="4"/>
  <c r="I15736" i="4"/>
  <c r="I15732" i="4"/>
  <c r="I15728" i="4"/>
  <c r="I15724" i="4"/>
  <c r="I15720" i="4"/>
  <c r="I15716" i="4"/>
  <c r="I15712" i="4"/>
  <c r="I15708" i="4"/>
  <c r="I15704" i="4"/>
  <c r="I15700" i="4"/>
  <c r="I15696" i="4"/>
  <c r="I15692" i="4"/>
  <c r="I15688" i="4"/>
  <c r="I15684" i="4"/>
  <c r="I15680" i="4"/>
  <c r="I15676" i="4"/>
  <c r="I15672" i="4"/>
  <c r="I15668" i="4"/>
  <c r="I15664" i="4"/>
  <c r="I15660" i="4"/>
  <c r="I15656" i="4"/>
  <c r="I15652" i="4"/>
  <c r="I15648" i="4"/>
  <c r="I15644" i="4"/>
  <c r="I15640" i="4"/>
  <c r="I15636" i="4"/>
  <c r="I15632" i="4"/>
  <c r="I15628" i="4"/>
  <c r="I15624" i="4"/>
  <c r="I15620" i="4"/>
  <c r="I15616" i="4"/>
  <c r="I15612" i="4"/>
  <c r="I15608" i="4"/>
  <c r="I15604" i="4"/>
  <c r="I15600" i="4"/>
  <c r="I15596" i="4"/>
  <c r="I15592" i="4"/>
  <c r="I15588" i="4"/>
  <c r="I15584" i="4"/>
  <c r="I15580" i="4"/>
  <c r="I15576" i="4"/>
  <c r="I15572" i="4"/>
  <c r="I15568" i="4"/>
  <c r="I15564" i="4"/>
  <c r="I15560" i="4"/>
  <c r="I15556" i="4"/>
  <c r="I15552" i="4"/>
  <c r="I15548" i="4"/>
  <c r="I15544" i="4"/>
  <c r="I15540" i="4"/>
  <c r="I15536" i="4"/>
  <c r="I15532" i="4"/>
  <c r="I15528" i="4"/>
  <c r="I15524" i="4"/>
  <c r="I15520" i="4"/>
  <c r="I15516" i="4"/>
  <c r="I15512" i="4"/>
  <c r="I15508" i="4"/>
  <c r="I15504" i="4"/>
  <c r="I15500" i="4"/>
  <c r="I15496" i="4"/>
  <c r="I15492" i="4"/>
  <c r="I15488" i="4"/>
  <c r="I15484" i="4"/>
  <c r="I15480" i="4"/>
  <c r="I15476" i="4"/>
  <c r="I15472" i="4"/>
  <c r="I15468" i="4"/>
  <c r="I15464" i="4"/>
  <c r="I15460" i="4"/>
  <c r="I15456" i="4"/>
  <c r="I15452" i="4"/>
  <c r="I15448" i="4"/>
  <c r="I15444" i="4"/>
  <c r="I15440" i="4"/>
  <c r="I15436" i="4"/>
  <c r="I15432" i="4"/>
  <c r="I15428" i="4"/>
  <c r="I15424" i="4"/>
  <c r="I15420" i="4"/>
  <c r="I15416" i="4"/>
  <c r="I15412" i="4"/>
  <c r="I15408" i="4"/>
  <c r="I15404" i="4"/>
  <c r="I15400" i="4"/>
  <c r="I15396" i="4"/>
  <c r="I15392" i="4"/>
  <c r="I15388" i="4"/>
  <c r="I15384" i="4"/>
  <c r="I15380" i="4"/>
  <c r="I15376" i="4"/>
  <c r="I15372" i="4"/>
  <c r="I15368" i="4"/>
  <c r="I15364" i="4"/>
  <c r="I15360" i="4"/>
  <c r="I15356" i="4"/>
  <c r="I15352" i="4"/>
  <c r="I15348" i="4"/>
  <c r="I15344" i="4"/>
  <c r="I15340" i="4"/>
  <c r="I15336" i="4"/>
  <c r="I15332" i="4"/>
  <c r="I15328" i="4"/>
  <c r="I15324" i="4"/>
  <c r="I15320" i="4"/>
  <c r="I15316" i="4"/>
  <c r="I15312" i="4"/>
  <c r="I15308" i="4"/>
  <c r="I15304" i="4"/>
  <c r="I15300" i="4"/>
  <c r="I15296" i="4"/>
  <c r="I15292" i="4"/>
  <c r="I15288" i="4"/>
  <c r="I15284" i="4"/>
  <c r="I15280" i="4"/>
  <c r="I15276" i="4"/>
  <c r="I15272" i="4"/>
  <c r="I15268" i="4"/>
  <c r="I15264" i="4"/>
  <c r="I15260" i="4"/>
  <c r="I15256" i="4"/>
  <c r="I15252" i="4"/>
  <c r="I15248" i="4"/>
  <c r="I15244" i="4"/>
  <c r="I15240" i="4"/>
  <c r="I15236" i="4"/>
  <c r="I15232" i="4"/>
  <c r="I15228" i="4"/>
  <c r="I15224" i="4"/>
  <c r="I15220" i="4"/>
  <c r="I15216" i="4"/>
  <c r="I15212" i="4"/>
  <c r="I15208" i="4"/>
  <c r="I15204" i="4"/>
  <c r="I15200" i="4"/>
  <c r="I15196" i="4"/>
  <c r="I15192" i="4"/>
  <c r="I15188" i="4"/>
  <c r="I15184" i="4"/>
  <c r="I15180" i="4"/>
  <c r="I15176" i="4"/>
  <c r="I15172" i="4"/>
  <c r="I15168" i="4"/>
  <c r="I15164" i="4"/>
  <c r="I15160" i="4"/>
  <c r="I15156" i="4"/>
  <c r="I15152" i="4"/>
  <c r="I15148" i="4"/>
  <c r="I15144" i="4"/>
  <c r="I15140" i="4"/>
  <c r="I15136" i="4"/>
  <c r="I15132" i="4"/>
  <c r="I15128" i="4"/>
  <c r="I15124" i="4"/>
  <c r="I15120" i="4"/>
  <c r="I15116" i="4"/>
  <c r="I15112" i="4"/>
  <c r="I15108" i="4"/>
  <c r="I15104" i="4"/>
  <c r="I15100" i="4"/>
  <c r="I15096" i="4"/>
  <c r="I15092" i="4"/>
  <c r="I15088" i="4"/>
  <c r="I15084" i="4"/>
  <c r="I15080" i="4"/>
  <c r="I15076" i="4"/>
  <c r="I15072" i="4"/>
  <c r="I15068" i="4"/>
  <c r="I15064" i="4"/>
  <c r="I15060" i="4"/>
  <c r="I15056" i="4"/>
  <c r="I15052" i="4"/>
  <c r="I15048" i="4"/>
  <c r="I15044" i="4"/>
  <c r="I15040" i="4"/>
  <c r="I15036" i="4"/>
  <c r="I15032" i="4"/>
  <c r="I15028" i="4"/>
  <c r="I15024" i="4"/>
  <c r="I15020" i="4"/>
  <c r="I15016" i="4"/>
  <c r="I15012" i="4"/>
  <c r="I15008" i="4"/>
  <c r="I15004" i="4"/>
  <c r="I15000" i="4"/>
  <c r="I14996" i="4"/>
  <c r="I14992" i="4"/>
  <c r="I14988" i="4"/>
  <c r="I14984" i="4"/>
  <c r="I14980" i="4"/>
  <c r="I14976" i="4"/>
  <c r="I14972" i="4"/>
  <c r="I14968" i="4"/>
  <c r="I14964" i="4"/>
  <c r="I14960" i="4"/>
  <c r="I14956" i="4"/>
  <c r="I14952" i="4"/>
  <c r="I14948" i="4"/>
  <c r="I14944" i="4"/>
  <c r="I14940" i="4"/>
  <c r="I14936" i="4"/>
  <c r="I14932" i="4"/>
  <c r="I14928" i="4"/>
  <c r="I14924" i="4"/>
  <c r="I14920" i="4"/>
  <c r="I14916" i="4"/>
  <c r="I14912" i="4"/>
  <c r="I14908" i="4"/>
  <c r="I14904" i="4"/>
  <c r="I14900" i="4"/>
  <c r="I14896" i="4"/>
  <c r="I14892" i="4"/>
  <c r="I14888" i="4"/>
  <c r="I14884" i="4"/>
  <c r="I14880" i="4"/>
  <c r="I14876" i="4"/>
  <c r="I14872" i="4"/>
  <c r="I14868" i="4"/>
  <c r="I14864" i="4"/>
  <c r="I14860" i="4"/>
  <c r="I14856" i="4"/>
  <c r="I14852" i="4"/>
  <c r="I14848" i="4"/>
  <c r="I14844" i="4"/>
  <c r="I14840" i="4"/>
  <c r="I14836" i="4"/>
  <c r="I14832" i="4"/>
  <c r="I14828" i="4"/>
  <c r="I14824" i="4"/>
  <c r="I14820" i="4"/>
  <c r="I14816" i="4"/>
  <c r="I14812" i="4"/>
  <c r="I14808" i="4"/>
  <c r="I14804" i="4"/>
  <c r="I14800" i="4"/>
  <c r="I14796" i="4"/>
  <c r="I14792" i="4"/>
  <c r="I14788" i="4"/>
  <c r="I14784" i="4"/>
  <c r="I14780" i="4"/>
  <c r="I14776" i="4"/>
  <c r="I14772" i="4"/>
  <c r="I14768" i="4"/>
  <c r="I14764" i="4"/>
  <c r="I14760" i="4"/>
  <c r="I14756" i="4"/>
  <c r="I14752" i="4"/>
  <c r="I14748" i="4"/>
  <c r="I14744" i="4"/>
  <c r="I14740" i="4"/>
  <c r="I14736" i="4"/>
  <c r="I14732" i="4"/>
  <c r="I14728" i="4"/>
  <c r="I14724" i="4"/>
  <c r="I14720" i="4"/>
  <c r="I14716" i="4"/>
  <c r="I14712" i="4"/>
  <c r="I14708" i="4"/>
  <c r="I14704" i="4"/>
  <c r="I14700" i="4"/>
  <c r="I14696" i="4"/>
  <c r="I14692" i="4"/>
  <c r="I14688" i="4"/>
  <c r="I14684" i="4"/>
  <c r="I14680" i="4"/>
  <c r="I14676" i="4"/>
  <c r="I14672" i="4"/>
  <c r="I14668" i="4"/>
  <c r="I14664" i="4"/>
  <c r="I14660" i="4"/>
  <c r="I14656" i="4"/>
  <c r="I14652" i="4"/>
  <c r="I14648" i="4"/>
  <c r="I14644" i="4"/>
  <c r="I14640" i="4"/>
  <c r="I14636" i="4"/>
  <c r="I14632" i="4"/>
  <c r="I14628" i="4"/>
  <c r="I14624" i="4"/>
  <c r="I14620" i="4"/>
  <c r="I14616" i="4"/>
  <c r="I14612" i="4"/>
  <c r="I14608" i="4"/>
  <c r="I14604" i="4"/>
  <c r="I14600" i="4"/>
  <c r="I14596" i="4"/>
  <c r="I14592" i="4"/>
  <c r="I14588" i="4"/>
  <c r="I14584" i="4"/>
  <c r="I14580" i="4"/>
  <c r="I14576" i="4"/>
  <c r="I14572" i="4"/>
  <c r="I14568" i="4"/>
  <c r="I14564" i="4"/>
  <c r="I14560" i="4"/>
  <c r="I14556" i="4"/>
  <c r="I14552" i="4"/>
  <c r="I14548" i="4"/>
  <c r="I14544" i="4"/>
  <c r="I14540" i="4"/>
  <c r="I14536" i="4"/>
  <c r="I14532" i="4"/>
  <c r="I14528" i="4"/>
  <c r="I14524" i="4"/>
  <c r="I14520" i="4"/>
  <c r="I14516" i="4"/>
  <c r="I14512" i="4"/>
  <c r="I14508" i="4"/>
  <c r="I14504" i="4"/>
  <c r="I14500" i="4"/>
  <c r="I14496" i="4"/>
  <c r="I14492" i="4"/>
  <c r="I14488" i="4"/>
  <c r="I14484" i="4"/>
  <c r="I14480" i="4"/>
  <c r="I14476" i="4"/>
  <c r="I14472" i="4"/>
  <c r="I14468" i="4"/>
  <c r="I14464" i="4"/>
  <c r="I14460" i="4"/>
  <c r="I14456" i="4"/>
  <c r="I14452" i="4"/>
  <c r="I14448" i="4"/>
  <c r="I14444" i="4"/>
  <c r="I14440" i="4"/>
  <c r="I14436" i="4"/>
  <c r="I14432" i="4"/>
  <c r="I14428" i="4"/>
  <c r="I14424" i="4"/>
  <c r="I14420" i="4"/>
  <c r="I14416" i="4"/>
  <c r="I14412" i="4"/>
  <c r="I14408" i="4"/>
  <c r="I14404" i="4"/>
  <c r="I14400" i="4"/>
  <c r="I14396" i="4"/>
  <c r="I14392" i="4"/>
  <c r="I14388" i="4"/>
  <c r="I14384" i="4"/>
  <c r="I14380" i="4"/>
  <c r="I14376" i="4"/>
  <c r="I14372" i="4"/>
  <c r="I14368" i="4"/>
  <c r="I14364" i="4"/>
  <c r="I14360" i="4"/>
  <c r="I14356" i="4"/>
  <c r="I14352" i="4"/>
  <c r="I14348" i="4"/>
  <c r="I14344" i="4"/>
  <c r="I14340" i="4"/>
  <c r="I14336" i="4"/>
  <c r="I14332" i="4"/>
  <c r="I14328" i="4"/>
  <c r="I14324" i="4"/>
  <c r="I14320" i="4"/>
  <c r="I14316" i="4"/>
  <c r="I14312" i="4"/>
  <c r="I14308" i="4"/>
  <c r="I14304" i="4"/>
  <c r="I14300" i="4"/>
  <c r="I14296" i="4"/>
  <c r="I14292" i="4"/>
  <c r="I14288" i="4"/>
  <c r="I14284" i="4"/>
  <c r="I14280" i="4"/>
  <c r="I14276" i="4"/>
  <c r="I14272" i="4"/>
  <c r="I14268" i="4"/>
  <c r="I14264" i="4"/>
  <c r="I14260" i="4"/>
  <c r="I14256" i="4"/>
  <c r="I14252" i="4"/>
  <c r="I14248" i="4"/>
  <c r="I14244" i="4"/>
  <c r="I14240" i="4"/>
  <c r="I14236" i="4"/>
  <c r="I14232" i="4"/>
  <c r="I14228" i="4"/>
  <c r="I14224" i="4"/>
  <c r="I14220" i="4"/>
  <c r="I14216" i="4"/>
  <c r="I14212" i="4"/>
  <c r="I14208" i="4"/>
  <c r="I14204" i="4"/>
  <c r="I14200" i="4"/>
  <c r="I14196" i="4"/>
  <c r="I14192" i="4"/>
  <c r="I14188" i="4"/>
  <c r="I14184" i="4"/>
  <c r="I14180" i="4"/>
  <c r="I14176" i="4"/>
  <c r="I14172" i="4"/>
  <c r="I14168" i="4"/>
  <c r="I14164" i="4"/>
  <c r="I14160" i="4"/>
  <c r="I14156" i="4"/>
  <c r="I14152" i="4"/>
  <c r="I14148" i="4"/>
  <c r="I14144" i="4"/>
  <c r="I14140" i="4"/>
  <c r="I14136" i="4"/>
  <c r="I14132" i="4"/>
  <c r="I14128" i="4"/>
  <c r="I14124" i="4"/>
  <c r="I14120" i="4"/>
  <c r="I14116" i="4"/>
  <c r="I14112" i="4"/>
  <c r="I14108" i="4"/>
  <c r="I14104" i="4"/>
  <c r="I14100" i="4"/>
  <c r="I14096" i="4"/>
  <c r="I14092" i="4"/>
  <c r="I14088" i="4"/>
  <c r="I14084" i="4"/>
  <c r="I14080" i="4"/>
  <c r="I14076" i="4"/>
  <c r="I14072" i="4"/>
  <c r="I14068" i="4"/>
  <c r="I14064" i="4"/>
  <c r="I14060" i="4"/>
  <c r="I14056" i="4"/>
  <c r="I14052" i="4"/>
  <c r="I14048" i="4"/>
  <c r="I14044" i="4"/>
  <c r="I14040" i="4"/>
  <c r="I14036" i="4"/>
  <c r="I14032" i="4"/>
  <c r="I14028" i="4"/>
  <c r="I14024" i="4"/>
  <c r="I14020" i="4"/>
  <c r="I14016" i="4"/>
  <c r="I14012" i="4"/>
  <c r="I14008" i="4"/>
  <c r="I14004" i="4"/>
  <c r="I14000" i="4"/>
  <c r="I13996" i="4"/>
  <c r="I13992" i="4"/>
  <c r="I13988" i="4"/>
  <c r="I13984" i="4"/>
  <c r="I13980" i="4"/>
  <c r="I13976" i="4"/>
  <c r="I13972" i="4"/>
  <c r="I13968" i="4"/>
  <c r="I13964" i="4"/>
  <c r="I13960" i="4"/>
  <c r="I13956" i="4"/>
  <c r="I13952" i="4"/>
  <c r="I13948" i="4"/>
  <c r="I13944" i="4"/>
  <c r="I13940" i="4"/>
  <c r="I13936" i="4"/>
  <c r="I13932" i="4"/>
  <c r="I13928" i="4"/>
  <c r="I13924" i="4"/>
  <c r="I13920" i="4"/>
  <c r="I13916" i="4"/>
  <c r="I13912" i="4"/>
  <c r="I13908" i="4"/>
  <c r="I13904" i="4"/>
  <c r="I13900" i="4"/>
  <c r="I13896" i="4"/>
  <c r="I13892" i="4"/>
  <c r="I13888" i="4"/>
  <c r="I13884" i="4"/>
  <c r="I13880" i="4"/>
  <c r="I13876" i="4"/>
  <c r="I13872" i="4"/>
  <c r="I13868" i="4"/>
  <c r="I13864" i="4"/>
  <c r="I13860" i="4"/>
  <c r="I13856" i="4"/>
  <c r="I13852" i="4"/>
  <c r="I13848" i="4"/>
  <c r="I13844" i="4"/>
  <c r="I13840" i="4"/>
  <c r="I13836" i="4"/>
  <c r="I13832" i="4"/>
  <c r="I13828" i="4"/>
  <c r="I13824" i="4"/>
  <c r="I13820" i="4"/>
  <c r="I13816" i="4"/>
  <c r="I13812" i="4"/>
  <c r="I13808" i="4"/>
  <c r="I13804" i="4"/>
  <c r="I13800" i="4"/>
  <c r="I13796" i="4"/>
  <c r="I13792" i="4"/>
  <c r="I13788" i="4"/>
  <c r="I13784" i="4"/>
  <c r="I13780" i="4"/>
  <c r="I13776" i="4"/>
  <c r="I13772" i="4"/>
  <c r="I13768" i="4"/>
  <c r="I13764" i="4"/>
  <c r="I13760" i="4"/>
  <c r="I13756" i="4"/>
  <c r="I13752" i="4"/>
  <c r="I13748" i="4"/>
  <c r="I13744" i="4"/>
  <c r="I13740" i="4"/>
  <c r="I13736" i="4"/>
  <c r="I13732" i="4"/>
  <c r="I13728" i="4"/>
  <c r="I13724" i="4"/>
  <c r="I13720" i="4"/>
  <c r="I13716" i="4"/>
  <c r="I13712" i="4"/>
  <c r="I13708" i="4"/>
  <c r="I13704" i="4"/>
  <c r="I13700" i="4"/>
  <c r="I13696" i="4"/>
  <c r="I13692" i="4"/>
  <c r="I13688" i="4"/>
  <c r="I13684" i="4"/>
  <c r="I13680" i="4"/>
  <c r="I13676" i="4"/>
  <c r="I13672" i="4"/>
  <c r="I13668" i="4"/>
  <c r="I13664" i="4"/>
  <c r="I13660" i="4"/>
  <c r="I13656" i="4"/>
  <c r="I13652" i="4"/>
  <c r="I13648" i="4"/>
  <c r="I13644" i="4"/>
  <c r="I13640" i="4"/>
  <c r="I13636" i="4"/>
  <c r="I13632" i="4"/>
  <c r="I13628" i="4"/>
  <c r="I13624" i="4"/>
  <c r="I13620" i="4"/>
  <c r="I13616" i="4"/>
  <c r="I13612" i="4"/>
  <c r="I13608" i="4"/>
  <c r="I13604" i="4"/>
  <c r="I13600" i="4"/>
  <c r="I13596" i="4"/>
  <c r="I13592" i="4"/>
  <c r="I13588" i="4"/>
  <c r="I13584" i="4"/>
  <c r="I13580" i="4"/>
  <c r="I13576" i="4"/>
  <c r="I13572" i="4"/>
  <c r="I13568" i="4"/>
  <c r="I13564" i="4"/>
  <c r="I13560" i="4"/>
  <c r="I13556" i="4"/>
  <c r="I13552" i="4"/>
  <c r="I13548" i="4"/>
  <c r="I13544" i="4"/>
  <c r="I13540" i="4"/>
  <c r="I13536" i="4"/>
  <c r="I13532" i="4"/>
  <c r="I13528" i="4"/>
  <c r="I13524" i="4"/>
  <c r="I13520" i="4"/>
  <c r="I13516" i="4"/>
  <c r="I13512" i="4"/>
  <c r="I13508" i="4"/>
  <c r="I13504" i="4"/>
  <c r="I13500" i="4"/>
  <c r="I13496" i="4"/>
  <c r="I13492" i="4"/>
  <c r="I13488" i="4"/>
  <c r="I13484" i="4"/>
  <c r="I13480" i="4"/>
  <c r="I13476" i="4"/>
  <c r="I13472" i="4"/>
  <c r="I13468" i="4"/>
  <c r="I13464" i="4"/>
  <c r="I13460" i="4"/>
  <c r="I13456" i="4"/>
  <c r="I13452" i="4"/>
  <c r="I13448" i="4"/>
  <c r="I13444" i="4"/>
  <c r="I13440" i="4"/>
  <c r="I13436" i="4"/>
  <c r="I13432" i="4"/>
  <c r="I13428" i="4"/>
  <c r="I13424" i="4"/>
  <c r="I13420" i="4"/>
  <c r="I13416" i="4"/>
  <c r="I13412" i="4"/>
  <c r="I13408" i="4"/>
  <c r="I13404" i="4"/>
  <c r="I13400" i="4"/>
  <c r="I13396" i="4"/>
  <c r="I13392" i="4"/>
  <c r="I13388" i="4"/>
  <c r="I13384" i="4"/>
  <c r="I13380" i="4"/>
  <c r="I13376" i="4"/>
  <c r="I13372" i="4"/>
  <c r="I13368" i="4"/>
  <c r="I13364" i="4"/>
  <c r="I13360" i="4"/>
  <c r="I13356" i="4"/>
  <c r="I13352" i="4"/>
  <c r="I13348" i="4"/>
  <c r="I13344" i="4"/>
  <c r="I13340" i="4"/>
  <c r="I13336" i="4"/>
  <c r="I13332" i="4"/>
  <c r="I13328" i="4"/>
  <c r="I13324" i="4"/>
  <c r="I13320" i="4"/>
  <c r="I13316" i="4"/>
  <c r="I13312" i="4"/>
  <c r="I13308" i="4"/>
  <c r="I13304" i="4"/>
  <c r="I13300" i="4"/>
  <c r="I13296" i="4"/>
  <c r="I13292" i="4"/>
  <c r="I13288" i="4"/>
  <c r="I13284" i="4"/>
  <c r="I13280" i="4"/>
  <c r="I13276" i="4"/>
  <c r="I13272" i="4"/>
  <c r="I13268" i="4"/>
  <c r="I13264" i="4"/>
  <c r="I13260" i="4"/>
  <c r="I13256" i="4"/>
  <c r="I13252" i="4"/>
  <c r="I13248" i="4"/>
  <c r="I13244" i="4"/>
  <c r="I13240" i="4"/>
  <c r="I13236" i="4"/>
  <c r="I13232" i="4"/>
  <c r="I13228" i="4"/>
  <c r="I13224" i="4"/>
  <c r="I13220" i="4"/>
  <c r="I13216" i="4"/>
  <c r="I13212" i="4"/>
  <c r="I13208" i="4"/>
  <c r="I6581" i="4"/>
  <c r="I6533" i="4"/>
  <c r="I6485" i="4"/>
  <c r="I6477" i="4"/>
  <c r="I6441" i="4"/>
  <c r="I6413" i="4"/>
  <c r="I6385" i="4"/>
  <c r="I6361" i="4"/>
  <c r="I6357" i="4"/>
  <c r="I6337" i="4"/>
  <c r="I6333" i="4"/>
  <c r="I6305" i="4"/>
  <c r="I6269" i="4"/>
  <c r="I6253" i="4"/>
  <c r="I6241" i="4"/>
  <c r="I6201" i="4"/>
  <c r="I6197" i="4"/>
  <c r="I6173" i="4"/>
  <c r="I6161" i="4"/>
  <c r="I6137" i="4"/>
  <c r="I6125" i="4"/>
  <c r="I6097" i="4"/>
  <c r="I6073" i="4"/>
  <c r="I6049" i="4"/>
  <c r="I6013" i="4"/>
  <c r="I5985" i="4"/>
  <c r="I5957" i="4"/>
  <c r="I5917" i="4"/>
  <c r="I5885" i="4"/>
  <c r="I5849" i="4"/>
  <c r="I5833" i="4"/>
  <c r="I5793" i="4"/>
  <c r="I5773" i="4"/>
  <c r="I5749" i="4"/>
  <c r="I5725" i="4"/>
  <c r="I5697" i="4"/>
  <c r="I5677" i="4"/>
  <c r="I5653" i="4"/>
  <c r="I5633" i="4"/>
  <c r="I5617" i="4"/>
  <c r="I5601" i="4"/>
  <c r="I5585" i="4"/>
  <c r="I5545" i="4"/>
  <c r="I5493" i="4"/>
  <c r="I5473" i="4"/>
  <c r="I5441" i="4"/>
  <c r="I5417" i="4"/>
  <c r="I5389" i="4"/>
  <c r="I5377" i="4"/>
  <c r="I5361" i="4"/>
  <c r="I5349" i="4"/>
  <c r="I5321" i="4"/>
  <c r="I5301" i="4"/>
  <c r="I5269" i="4"/>
  <c r="I5237" i="4"/>
  <c r="I5189" i="4"/>
  <c r="I5173" i="4"/>
  <c r="I5149" i="4"/>
  <c r="I5129" i="4"/>
  <c r="I5121" i="4"/>
  <c r="I5093" i="4"/>
  <c r="I5069" i="4"/>
  <c r="I5049" i="4"/>
  <c r="I5025" i="4"/>
  <c r="I4997" i="4"/>
  <c r="I4965" i="4"/>
  <c r="I4949" i="4"/>
  <c r="I4905" i="4"/>
  <c r="I4889" i="4"/>
  <c r="I4865" i="4"/>
  <c r="I4845" i="4"/>
  <c r="I4837" i="4"/>
  <c r="I4781" i="4"/>
  <c r="I4757" i="4"/>
  <c r="I4733" i="4"/>
  <c r="I4701" i="4"/>
  <c r="I4697" i="4"/>
  <c r="I4685" i="4"/>
  <c r="I4677" i="4"/>
  <c r="I4653" i="4"/>
  <c r="I4609" i="4"/>
  <c r="I4589" i="4"/>
  <c r="I4561" i="4"/>
  <c r="I4541" i="4"/>
  <c r="I4513" i="4"/>
  <c r="I4469" i="4"/>
  <c r="I4441" i="4"/>
  <c r="I4421" i="4"/>
  <c r="I4397" i="4"/>
  <c r="I4385" i="4"/>
  <c r="I4381" i="4"/>
  <c r="I4369" i="4"/>
  <c r="I4345" i="4"/>
  <c r="I4337" i="4"/>
  <c r="I4329" i="4"/>
  <c r="I4321" i="4"/>
  <c r="I4313" i="4"/>
  <c r="I4305" i="4"/>
  <c r="I4301" i="4"/>
  <c r="I4293" i="4"/>
  <c r="I4285" i="4"/>
  <c r="I4281" i="4"/>
  <c r="I4277" i="4"/>
  <c r="I4269" i="4"/>
  <c r="I4257" i="4"/>
  <c r="I4253" i="4"/>
  <c r="I4249" i="4"/>
  <c r="I4237" i="4"/>
  <c r="I4229" i="4"/>
  <c r="I4225" i="4"/>
  <c r="I4217" i="4"/>
  <c r="I4209" i="4"/>
  <c r="I4201" i="4"/>
  <c r="I4189" i="4"/>
  <c r="I4177" i="4"/>
  <c r="I4173" i="4"/>
  <c r="I4165" i="4"/>
  <c r="I4153" i="4"/>
  <c r="I4145" i="4"/>
  <c r="I4141" i="4"/>
  <c r="I4129" i="4"/>
  <c r="I4121" i="4"/>
  <c r="I4113" i="4"/>
  <c r="I4105" i="4"/>
  <c r="I4097" i="4"/>
  <c r="I4089" i="4"/>
  <c r="I4081" i="4"/>
  <c r="I4073" i="4"/>
  <c r="I4065" i="4"/>
  <c r="I4057" i="4"/>
  <c r="I4041" i="4"/>
  <c r="I4037" i="4"/>
  <c r="I4033" i="4"/>
  <c r="I4025" i="4"/>
  <c r="I4013" i="4"/>
  <c r="I4005" i="4"/>
  <c r="I3997" i="4"/>
  <c r="I3989" i="4"/>
  <c r="I3981" i="4"/>
  <c r="I3977" i="4"/>
  <c r="I3969" i="4"/>
  <c r="I3953" i="4"/>
  <c r="I3945" i="4"/>
  <c r="I3937" i="4"/>
  <c r="I3933" i="4"/>
  <c r="I3921" i="4"/>
  <c r="I3913" i="4"/>
  <c r="I3905" i="4"/>
  <c r="I3901" i="4"/>
  <c r="I3885" i="4"/>
  <c r="I3873" i="4"/>
  <c r="I3869" i="4"/>
  <c r="I3861" i="4"/>
  <c r="I3853" i="4"/>
  <c r="I3837" i="4"/>
  <c r="I3781" i="4"/>
  <c r="I6593" i="4"/>
  <c r="I6561" i="4"/>
  <c r="I6549" i="4"/>
  <c r="I6517" i="4"/>
  <c r="I6489" i="4"/>
  <c r="I6473" i="4"/>
  <c r="I6453" i="4"/>
  <c r="I6445" i="4"/>
  <c r="I6417" i="4"/>
  <c r="I6393" i="4"/>
  <c r="I6373" i="4"/>
  <c r="I6353" i="4"/>
  <c r="I6317" i="4"/>
  <c r="I6289" i="4"/>
  <c r="I6233" i="4"/>
  <c r="I6213" i="4"/>
  <c r="I6189" i="4"/>
  <c r="I6157" i="4"/>
  <c r="I6141" i="4"/>
  <c r="I6101" i="4"/>
  <c r="I6077" i="4"/>
  <c r="I6053" i="4"/>
  <c r="I6037" i="4"/>
  <c r="I5989" i="4"/>
  <c r="I5965" i="4"/>
  <c r="I5925" i="4"/>
  <c r="I5909" i="4"/>
  <c r="I5869" i="4"/>
  <c r="I5845" i="4"/>
  <c r="I5825" i="4"/>
  <c r="I5821" i="4"/>
  <c r="I5805" i="4"/>
  <c r="I5781" i="4"/>
  <c r="I5753" i="4"/>
  <c r="I5729" i="4"/>
  <c r="I5701" i="4"/>
  <c r="I5669" i="4"/>
  <c r="I5645" i="4"/>
  <c r="I5597" i="4"/>
  <c r="I5557" i="4"/>
  <c r="I5525" i="4"/>
  <c r="I5505" i="4"/>
  <c r="I5481" i="4"/>
  <c r="I5469" i="4"/>
  <c r="I5449" i="4"/>
  <c r="I5425" i="4"/>
  <c r="I5401" i="4"/>
  <c r="I5365" i="4"/>
  <c r="I5345" i="4"/>
  <c r="I5341" i="4"/>
  <c r="I5317" i="4"/>
  <c r="I5277" i="4"/>
  <c r="I5257" i="4"/>
  <c r="I5209" i="4"/>
  <c r="I5177" i="4"/>
  <c r="I5133" i="4"/>
  <c r="I5105" i="4"/>
  <c r="I5081" i="4"/>
  <c r="I5065" i="4"/>
  <c r="I5045" i="4"/>
  <c r="I5005" i="4"/>
  <c r="I4985" i="4"/>
  <c r="I4957" i="4"/>
  <c r="I4933" i="4"/>
  <c r="I4921" i="4"/>
  <c r="I4893" i="4"/>
  <c r="I4881" i="4"/>
  <c r="I4873" i="4"/>
  <c r="I4825" i="4"/>
  <c r="I4809" i="4"/>
  <c r="I4793" i="4"/>
  <c r="I4769" i="4"/>
  <c r="I4741" i="4"/>
  <c r="I4709" i="4"/>
  <c r="I4673" i="4"/>
  <c r="I4645" i="4"/>
  <c r="I4629" i="4"/>
  <c r="I4617" i="4"/>
  <c r="I4597" i="4"/>
  <c r="I4557" i="4"/>
  <c r="I4529" i="4"/>
  <c r="I4493" i="4"/>
  <c r="I4453" i="4"/>
  <c r="I4429" i="4"/>
  <c r="I4405" i="4"/>
  <c r="I4389" i="4"/>
  <c r="I4377" i="4"/>
  <c r="I4365" i="4"/>
  <c r="I4349" i="4"/>
  <c r="I4341" i="4"/>
  <c r="I4333" i="4"/>
  <c r="I4325" i="4"/>
  <c r="I4317" i="4"/>
  <c r="I4309" i="4"/>
  <c r="I4297" i="4"/>
  <c r="I4289" i="4"/>
  <c r="I4273" i="4"/>
  <c r="I4265" i="4"/>
  <c r="I4261" i="4"/>
  <c r="I4245" i="4"/>
  <c r="I4241" i="4"/>
  <c r="I4233" i="4"/>
  <c r="I4221" i="4"/>
  <c r="I4213" i="4"/>
  <c r="I4205" i="4"/>
  <c r="I4197" i="4"/>
  <c r="I4193" i="4"/>
  <c r="I4185" i="4"/>
  <c r="I4181" i="4"/>
  <c r="I4169" i="4"/>
  <c r="I4161" i="4"/>
  <c r="I4157" i="4"/>
  <c r="I4149" i="4"/>
  <c r="I4137" i="4"/>
  <c r="I4133" i="4"/>
  <c r="I4125" i="4"/>
  <c r="I4117" i="4"/>
  <c r="I4109" i="4"/>
  <c r="I4101" i="4"/>
  <c r="I4093" i="4"/>
  <c r="I4085" i="4"/>
  <c r="I4077" i="4"/>
  <c r="I4069" i="4"/>
  <c r="I4061" i="4"/>
  <c r="I4053" i="4"/>
  <c r="I4049" i="4"/>
  <c r="I4045" i="4"/>
  <c r="I4029" i="4"/>
  <c r="I4021" i="4"/>
  <c r="I4017" i="4"/>
  <c r="I4009" i="4"/>
  <c r="I4001" i="4"/>
  <c r="I3993" i="4"/>
  <c r="I3985" i="4"/>
  <c r="I3973" i="4"/>
  <c r="I3965" i="4"/>
  <c r="I3961" i="4"/>
  <c r="I3957" i="4"/>
  <c r="I3949" i="4"/>
  <c r="I3941" i="4"/>
  <c r="I3929" i="4"/>
  <c r="I3925" i="4"/>
  <c r="I3917" i="4"/>
  <c r="I3909" i="4"/>
  <c r="I3897" i="4"/>
  <c r="I3893" i="4"/>
  <c r="I3889" i="4"/>
  <c r="I3881" i="4"/>
  <c r="I3877" i="4"/>
  <c r="I3865" i="4"/>
  <c r="I3857" i="4"/>
  <c r="I3849" i="4"/>
  <c r="I3845" i="4"/>
  <c r="I3841" i="4"/>
  <c r="I3833" i="4"/>
  <c r="I3829" i="4"/>
  <c r="I3825" i="4"/>
  <c r="I3821" i="4"/>
  <c r="I3817" i="4"/>
  <c r="I3813" i="4"/>
  <c r="I3809" i="4"/>
  <c r="I3805" i="4"/>
  <c r="I3801" i="4"/>
  <c r="I3797" i="4"/>
  <c r="I3793" i="4"/>
  <c r="I3789" i="4"/>
  <c r="I3785" i="4"/>
  <c r="I3777" i="4"/>
  <c r="I6589" i="4"/>
  <c r="I6573" i="4"/>
  <c r="I6557" i="4"/>
  <c r="I6513" i="4"/>
  <c r="I6497" i="4"/>
  <c r="I6461" i="4"/>
  <c r="I6433" i="4"/>
  <c r="I6409" i="4"/>
  <c r="I6381" i="4"/>
  <c r="I6345" i="4"/>
  <c r="I6325" i="4"/>
  <c r="I6301" i="4"/>
  <c r="I6261" i="4"/>
  <c r="I6221" i="4"/>
  <c r="I6181" i="4"/>
  <c r="I6165" i="4"/>
  <c r="I6129" i="4"/>
  <c r="I6121" i="4"/>
  <c r="I6113" i="4"/>
  <c r="I6089" i="4"/>
  <c r="I6065" i="4"/>
  <c r="I6033" i="4"/>
  <c r="I5997" i="4"/>
  <c r="I5969" i="4"/>
  <c r="I5953" i="4"/>
  <c r="I5945" i="4"/>
  <c r="I5937" i="4"/>
  <c r="I5901" i="4"/>
  <c r="I5889" i="4"/>
  <c r="I5861" i="4"/>
  <c r="I5857" i="4"/>
  <c r="I5829" i="4"/>
  <c r="I5809" i="4"/>
  <c r="I5801" i="4"/>
  <c r="I5769" i="4"/>
  <c r="I5741" i="4"/>
  <c r="I5717" i="4"/>
  <c r="I5689" i="4"/>
  <c r="I5661" i="4"/>
  <c r="I5637" i="4"/>
  <c r="I5613" i="4"/>
  <c r="I5569" i="4"/>
  <c r="I5541" i="4"/>
  <c r="I5529" i="4"/>
  <c r="I5517" i="4"/>
  <c r="I5497" i="4"/>
  <c r="I5485" i="4"/>
  <c r="I5453" i="4"/>
  <c r="I5429" i="4"/>
  <c r="I5409" i="4"/>
  <c r="I5385" i="4"/>
  <c r="I5333" i="4"/>
  <c r="I5297" i="4"/>
  <c r="I5289" i="4"/>
  <c r="I5273" i="4"/>
  <c r="I5245" i="4"/>
  <c r="I5229" i="4"/>
  <c r="I5217" i="4"/>
  <c r="I5201" i="4"/>
  <c r="I5185" i="4"/>
  <c r="I5169" i="4"/>
  <c r="I5141" i="4"/>
  <c r="I5109" i="4"/>
  <c r="I5085" i="4"/>
  <c r="I5057" i="4"/>
  <c r="I5021" i="4"/>
  <c r="I4989" i="4"/>
  <c r="I4969" i="4"/>
  <c r="I4961" i="4"/>
  <c r="I4909" i="4"/>
  <c r="I4885" i="4"/>
  <c r="I4861" i="4"/>
  <c r="I4833" i="4"/>
  <c r="I4805" i="4"/>
  <c r="I4797" i="4"/>
  <c r="I4789" i="4"/>
  <c r="I4765" i="4"/>
  <c r="I4745" i="4"/>
  <c r="I4717" i="4"/>
  <c r="I4705" i="4"/>
  <c r="I4681" i="4"/>
  <c r="I4657" i="4"/>
  <c r="I4637" i="4"/>
  <c r="I4601" i="4"/>
  <c r="I4585" i="4"/>
  <c r="I4545" i="4"/>
  <c r="I4517" i="4"/>
  <c r="I4473" i="4"/>
  <c r="I4437" i="4"/>
  <c r="I4417" i="4"/>
  <c r="I4373" i="4"/>
  <c r="I6577" i="4"/>
  <c r="I6545" i="4"/>
  <c r="I6529" i="4"/>
  <c r="I6501" i="4"/>
  <c r="I6465" i="4"/>
  <c r="I6449" i="4"/>
  <c r="I6425" i="4"/>
  <c r="I6401" i="4"/>
  <c r="I6365" i="4"/>
  <c r="I6349" i="4"/>
  <c r="I6313" i="4"/>
  <c r="I6293" i="4"/>
  <c r="I6285" i="4"/>
  <c r="I6273" i="4"/>
  <c r="I6229" i="4"/>
  <c r="I6209" i="4"/>
  <c r="I6177" i="4"/>
  <c r="I6153" i="4"/>
  <c r="I6133" i="4"/>
  <c r="I6117" i="4"/>
  <c r="I6093" i="4"/>
  <c r="I6069" i="4"/>
  <c r="I6041" i="4"/>
  <c r="I6029" i="4"/>
  <c r="I6005" i="4"/>
  <c r="I5981" i="4"/>
  <c r="I5961" i="4"/>
  <c r="I5929" i="4"/>
  <c r="I5905" i="4"/>
  <c r="I5893" i="4"/>
  <c r="I5873" i="4"/>
  <c r="I5841" i="4"/>
  <c r="I5797" i="4"/>
  <c r="I5765" i="4"/>
  <c r="I5745" i="4"/>
  <c r="I5721" i="4"/>
  <c r="I5693" i="4"/>
  <c r="I5657" i="4"/>
  <c r="I5629" i="4"/>
  <c r="I5605" i="4"/>
  <c r="I5589" i="4"/>
  <c r="I5553" i="4"/>
  <c r="I5533" i="4"/>
  <c r="I5501" i="4"/>
  <c r="I5461" i="4"/>
  <c r="I5437" i="4"/>
  <c r="I5413" i="4"/>
  <c r="I5397" i="4"/>
  <c r="I5373" i="4"/>
  <c r="I5337" i="4"/>
  <c r="I5313" i="4"/>
  <c r="I5293" i="4"/>
  <c r="I5281" i="4"/>
  <c r="I5253" i="4"/>
  <c r="I5221" i="4"/>
  <c r="I5197" i="4"/>
  <c r="I5181" i="4"/>
  <c r="I5157" i="4"/>
  <c r="I5153" i="4"/>
  <c r="I5117" i="4"/>
  <c r="I5097" i="4"/>
  <c r="I5073" i="4"/>
  <c r="I5053" i="4"/>
  <c r="I5017" i="4"/>
  <c r="I5001" i="4"/>
  <c r="I4973" i="4"/>
  <c r="I4937" i="4"/>
  <c r="I4897" i="4"/>
  <c r="I4857" i="4"/>
  <c r="I4841" i="4"/>
  <c r="I4813" i="4"/>
  <c r="I4801" i="4"/>
  <c r="I4773" i="4"/>
  <c r="I4749" i="4"/>
  <c r="I4725" i="4"/>
  <c r="I4689" i="4"/>
  <c r="I4661" i="4"/>
  <c r="I4633" i="4"/>
  <c r="I4621" i="4"/>
  <c r="I4613" i="4"/>
  <c r="I4577" i="4"/>
  <c r="I4569" i="4"/>
  <c r="I4549" i="4"/>
  <c r="I4521" i="4"/>
  <c r="I4501" i="4"/>
  <c r="I4485" i="4"/>
  <c r="I4477" i="4"/>
  <c r="I4445" i="4"/>
  <c r="I4425" i="4"/>
  <c r="I4401" i="4"/>
  <c r="I4353" i="4"/>
  <c r="I6597" i="4"/>
  <c r="I6569" i="4"/>
  <c r="I6553" i="4"/>
  <c r="I6541" i="4"/>
  <c r="I6525" i="4"/>
  <c r="I6509" i="4"/>
  <c r="I6493" i="4"/>
  <c r="I6457" i="4"/>
  <c r="I6429" i="4"/>
  <c r="I6405" i="4"/>
  <c r="I6389" i="4"/>
  <c r="I6369" i="4"/>
  <c r="I6329" i="4"/>
  <c r="I6309" i="4"/>
  <c r="I6281" i="4"/>
  <c r="I6257" i="4"/>
  <c r="I6245" i="4"/>
  <c r="I6225" i="4"/>
  <c r="I6193" i="4"/>
  <c r="I6149" i="4"/>
  <c r="I6105" i="4"/>
  <c r="I6081" i="4"/>
  <c r="I6057" i="4"/>
  <c r="I6025" i="4"/>
  <c r="I6021" i="4"/>
  <c r="I6009" i="4"/>
  <c r="I6001" i="4"/>
  <c r="I5977" i="4"/>
  <c r="I5933" i="4"/>
  <c r="I5913" i="4"/>
  <c r="I5897" i="4"/>
  <c r="I5877" i="4"/>
  <c r="I5865" i="4"/>
  <c r="I5837" i="4"/>
  <c r="I5813" i="4"/>
  <c r="I5789" i="4"/>
  <c r="I5785" i="4"/>
  <c r="I5761" i="4"/>
  <c r="I5733" i="4"/>
  <c r="I5713" i="4"/>
  <c r="I5681" i="4"/>
  <c r="I5673" i="4"/>
  <c r="I5649" i="4"/>
  <c r="I5621" i="4"/>
  <c r="I5581" i="4"/>
  <c r="I5577" i="4"/>
  <c r="I5573" i="4"/>
  <c r="I5565" i="4"/>
  <c r="I5549" i="4"/>
  <c r="I5521" i="4"/>
  <c r="I5509" i="4"/>
  <c r="I5477" i="4"/>
  <c r="I5457" i="4"/>
  <c r="I5433" i="4"/>
  <c r="I5405" i="4"/>
  <c r="I5381" i="4"/>
  <c r="I5369" i="4"/>
  <c r="I5357" i="4"/>
  <c r="I5325" i="4"/>
  <c r="I5305" i="4"/>
  <c r="I5265" i="4"/>
  <c r="I5249" i="4"/>
  <c r="I5233" i="4"/>
  <c r="I5213" i="4"/>
  <c r="I5193" i="4"/>
  <c r="I5165" i="4"/>
  <c r="I5145" i="4"/>
  <c r="I5113" i="4"/>
  <c r="I5089" i="4"/>
  <c r="I5061" i="4"/>
  <c r="I5037" i="4"/>
  <c r="I5033" i="4"/>
  <c r="I5013" i="4"/>
  <c r="I5009" i="4"/>
  <c r="I4981" i="4"/>
  <c r="I4945" i="4"/>
  <c r="I4929" i="4"/>
  <c r="I4917" i="4"/>
  <c r="I4877" i="4"/>
  <c r="I4853" i="4"/>
  <c r="I4829" i="4"/>
  <c r="I4817" i="4"/>
  <c r="I4777" i="4"/>
  <c r="I4753" i="4"/>
  <c r="I4729" i="4"/>
  <c r="I4713" i="4"/>
  <c r="I4665" i="4"/>
  <c r="I4641" i="4"/>
  <c r="I4605" i="4"/>
  <c r="I4581" i="4"/>
  <c r="I4565" i="4"/>
  <c r="I4537" i="4"/>
  <c r="I4533" i="4"/>
  <c r="I4505" i="4"/>
  <c r="I4497" i="4"/>
  <c r="I4481" i="4"/>
  <c r="I4457" i="4"/>
  <c r="I4433" i="4"/>
  <c r="I4409" i="4"/>
  <c r="I4357" i="4"/>
  <c r="I6585" i="4"/>
  <c r="I6565" i="4"/>
  <c r="I6537" i="4"/>
  <c r="I6521" i="4"/>
  <c r="I6505" i="4"/>
  <c r="I6481" i="4"/>
  <c r="I6469" i="4"/>
  <c r="I6437" i="4"/>
  <c r="I6421" i="4"/>
  <c r="I6397" i="4"/>
  <c r="I6377" i="4"/>
  <c r="I6341" i="4"/>
  <c r="I6321" i="4"/>
  <c r="I6297" i="4"/>
  <c r="I6277" i="4"/>
  <c r="I6265" i="4"/>
  <c r="I6249" i="4"/>
  <c r="I6237" i="4"/>
  <c r="I6217" i="4"/>
  <c r="I6205" i="4"/>
  <c r="I6185" i="4"/>
  <c r="I6169" i="4"/>
  <c r="I6145" i="4"/>
  <c r="I6109" i="4"/>
  <c r="I6085" i="4"/>
  <c r="I6061" i="4"/>
  <c r="I6045" i="4"/>
  <c r="I6017" i="4"/>
  <c r="I5993" i="4"/>
  <c r="I5973" i="4"/>
  <c r="I5949" i="4"/>
  <c r="I5941" i="4"/>
  <c r="I5921" i="4"/>
  <c r="I5881" i="4"/>
  <c r="I5853" i="4"/>
  <c r="I5817" i="4"/>
  <c r="I5777" i="4"/>
  <c r="I5757" i="4"/>
  <c r="I5737" i="4"/>
  <c r="I5709" i="4"/>
  <c r="I5705" i="4"/>
  <c r="I5685" i="4"/>
  <c r="I5665" i="4"/>
  <c r="I5641" i="4"/>
  <c r="I5625" i="4"/>
  <c r="I5609" i="4"/>
  <c r="I5593" i="4"/>
  <c r="I5561" i="4"/>
  <c r="I5537" i="4"/>
  <c r="I5513" i="4"/>
  <c r="I5489" i="4"/>
  <c r="I5465" i="4"/>
  <c r="I5445" i="4"/>
  <c r="I5421" i="4"/>
  <c r="I5393" i="4"/>
  <c r="I5353" i="4"/>
  <c r="I5329" i="4"/>
  <c r="I5309" i="4"/>
  <c r="I5285" i="4"/>
  <c r="I5261" i="4"/>
  <c r="I5241" i="4"/>
  <c r="I5225" i="4"/>
  <c r="I5205" i="4"/>
  <c r="I5161" i="4"/>
  <c r="I5137" i="4"/>
  <c r="I5125" i="4"/>
  <c r="I5101" i="4"/>
  <c r="I5077" i="4"/>
  <c r="I5041" i="4"/>
  <c r="I5029" i="4"/>
  <c r="I4993" i="4"/>
  <c r="I4977" i="4"/>
  <c r="I4953" i="4"/>
  <c r="I4941" i="4"/>
  <c r="I4925" i="4"/>
  <c r="I4913" i="4"/>
  <c r="I4901" i="4"/>
  <c r="I4869" i="4"/>
  <c r="I4849" i="4"/>
  <c r="I4821" i="4"/>
  <c r="I4785" i="4"/>
  <c r="I4761" i="4"/>
  <c r="I4737" i="4"/>
  <c r="I4721" i="4"/>
  <c r="I4693" i="4"/>
  <c r="I4669" i="4"/>
  <c r="I4649" i="4"/>
  <c r="I4625" i="4"/>
  <c r="I4593" i="4"/>
  <c r="I4573" i="4"/>
  <c r="I4553" i="4"/>
  <c r="I4525" i="4"/>
  <c r="I4509" i="4"/>
  <c r="I4489" i="4"/>
  <c r="I4465" i="4"/>
  <c r="I4461" i="4"/>
  <c r="I4449" i="4"/>
  <c r="I4413" i="4"/>
  <c r="I4393" i="4"/>
  <c r="I4361" i="4"/>
  <c r="I3097" i="4"/>
  <c r="I3089" i="4"/>
  <c r="I3081" i="4"/>
  <c r="I3073" i="4"/>
  <c r="I3065" i="4"/>
  <c r="I3053" i="4"/>
  <c r="I3045" i="4"/>
  <c r="I3033" i="4"/>
  <c r="I3025" i="4"/>
  <c r="I3017" i="4"/>
  <c r="I3009" i="4"/>
  <c r="I3001" i="4"/>
  <c r="I2993" i="4"/>
  <c r="I2985" i="4"/>
  <c r="I2977" i="4"/>
  <c r="I2969" i="4"/>
  <c r="I2949" i="4"/>
  <c r="I2941" i="4"/>
  <c r="I2921" i="4"/>
  <c r="I2917" i="4"/>
  <c r="I2909" i="4"/>
  <c r="I2897" i="4"/>
  <c r="I2889" i="4"/>
  <c r="I2881" i="4"/>
  <c r="I2873" i="4"/>
  <c r="I2869" i="4"/>
  <c r="I2861" i="4"/>
  <c r="I2857" i="4"/>
  <c r="I2849" i="4"/>
  <c r="I2841" i="4"/>
  <c r="I2833" i="4"/>
  <c r="I2825" i="4"/>
  <c r="I2817" i="4"/>
  <c r="I2809" i="4"/>
  <c r="I2801" i="4"/>
  <c r="I2793" i="4"/>
  <c r="I2785" i="4"/>
  <c r="I2777" i="4"/>
  <c r="I2769" i="4"/>
  <c r="I2757" i="4"/>
  <c r="I2749" i="4"/>
  <c r="I2741" i="4"/>
  <c r="I2733" i="4"/>
  <c r="I2717" i="4"/>
  <c r="I2713" i="4"/>
  <c r="I2709" i="4"/>
  <c r="I2697" i="4"/>
  <c r="I2685" i="4"/>
  <c r="I2677" i="4"/>
  <c r="I2669" i="4"/>
  <c r="I2661" i="4"/>
  <c r="I2653" i="4"/>
  <c r="I2645" i="4"/>
  <c r="I2637" i="4"/>
  <c r="I2633" i="4"/>
  <c r="I2621" i="4"/>
  <c r="I2613" i="4"/>
  <c r="I2609" i="4"/>
  <c r="I2601" i="4"/>
  <c r="I2589" i="4"/>
  <c r="I2581" i="4"/>
  <c r="I2577" i="4"/>
  <c r="I2561" i="4"/>
  <c r="I2549" i="4"/>
  <c r="I2545" i="4"/>
  <c r="I2537" i="4"/>
  <c r="I2529" i="4"/>
  <c r="I2521" i="4"/>
  <c r="I2517" i="4"/>
  <c r="I2509" i="4"/>
  <c r="I2505" i="4"/>
  <c r="I2493" i="4"/>
  <c r="I2485" i="4"/>
  <c r="I2477" i="4"/>
  <c r="I2473" i="4"/>
  <c r="I2461" i="4"/>
  <c r="I2453" i="4"/>
  <c r="I2445" i="4"/>
  <c r="I2437" i="4"/>
  <c r="I2429" i="4"/>
  <c r="I2421" i="4"/>
  <c r="I2413" i="4"/>
  <c r="I2405" i="4"/>
  <c r="I2393" i="4"/>
  <c r="I2385" i="4"/>
  <c r="I2377" i="4"/>
  <c r="I2369" i="4"/>
  <c r="I2365" i="4"/>
  <c r="I2361" i="4"/>
  <c r="I2353" i="4"/>
  <c r="I2345" i="4"/>
  <c r="I2333" i="4"/>
  <c r="I2325" i="4"/>
  <c r="I2317" i="4"/>
  <c r="I2313" i="4"/>
  <c r="I2305" i="4"/>
  <c r="I2301" i="4"/>
  <c r="I2289" i="4"/>
  <c r="I2277" i="4"/>
  <c r="I2261" i="4"/>
  <c r="I2249" i="4"/>
  <c r="I2241" i="4"/>
  <c r="I2233" i="4"/>
  <c r="I2221" i="4"/>
  <c r="I2213" i="4"/>
  <c r="I2205" i="4"/>
  <c r="I2197" i="4"/>
  <c r="I2185" i="4"/>
  <c r="I2137" i="4"/>
  <c r="I2125" i="4"/>
  <c r="I2117" i="4"/>
  <c r="I2109" i="4"/>
  <c r="I2101" i="4"/>
  <c r="I2093" i="4"/>
  <c r="I2085" i="4"/>
  <c r="I2077" i="4"/>
  <c r="I2073" i="4"/>
  <c r="I2065" i="4"/>
  <c r="I2053" i="4"/>
  <c r="I2049" i="4"/>
  <c r="I2041" i="4"/>
  <c r="I2033" i="4"/>
  <c r="I2029" i="4"/>
  <c r="I2021" i="4"/>
  <c r="I2013" i="4"/>
  <c r="I2005" i="4"/>
  <c r="I1997" i="4"/>
  <c r="I1989" i="4"/>
  <c r="I1977" i="4"/>
  <c r="I1973" i="4"/>
  <c r="I1969" i="4"/>
  <c r="I1965" i="4"/>
  <c r="I1953" i="4"/>
  <c r="I1949" i="4"/>
  <c r="I1941" i="4"/>
  <c r="I1929" i="4"/>
  <c r="I1921" i="4"/>
  <c r="I1909" i="4"/>
  <c r="I1897" i="4"/>
  <c r="I1893" i="4"/>
  <c r="I1881" i="4"/>
  <c r="I1873" i="4"/>
  <c r="I1865" i="4"/>
  <c r="I1861" i="4"/>
  <c r="I1853" i="4"/>
  <c r="I1849" i="4"/>
  <c r="I1841" i="4"/>
  <c r="I1825" i="4"/>
  <c r="I1817" i="4"/>
  <c r="I1813" i="4"/>
  <c r="I1809" i="4"/>
  <c r="I1801" i="4"/>
  <c r="I1793" i="4"/>
  <c r="I1785" i="4"/>
  <c r="I1777" i="4"/>
  <c r="I1769" i="4"/>
  <c r="I1761" i="4"/>
  <c r="I1753" i="4"/>
  <c r="I1745" i="4"/>
  <c r="I1741" i="4"/>
  <c r="I1729" i="4"/>
  <c r="I1721" i="4"/>
  <c r="I1709" i="4"/>
  <c r="I1697" i="4"/>
  <c r="I1689" i="4"/>
  <c r="I1681" i="4"/>
  <c r="I1673" i="4"/>
  <c r="I1669" i="4"/>
  <c r="I1661" i="4"/>
  <c r="I1649" i="4"/>
  <c r="I1645" i="4"/>
  <c r="I1637" i="4"/>
  <c r="I1633" i="4"/>
  <c r="I1629" i="4"/>
  <c r="I1621" i="4"/>
  <c r="I1609" i="4"/>
  <c r="I1605" i="4"/>
  <c r="I1601" i="4"/>
  <c r="I1589" i="4"/>
  <c r="I1581" i="4"/>
  <c r="I1577" i="4"/>
  <c r="I1569" i="4"/>
  <c r="I1561" i="4"/>
  <c r="I1553" i="4"/>
  <c r="I1545" i="4"/>
  <c r="I1537" i="4"/>
  <c r="I1529" i="4"/>
  <c r="I1525" i="4"/>
  <c r="I1517" i="4"/>
  <c r="I1505" i="4"/>
  <c r="I1497" i="4"/>
  <c r="I1493" i="4"/>
  <c r="I1485" i="4"/>
  <c r="I1477" i="4"/>
  <c r="I1469" i="4"/>
  <c r="I1461" i="4"/>
  <c r="I1453" i="4"/>
  <c r="I1445" i="4"/>
  <c r="I1437" i="4"/>
  <c r="I1429" i="4"/>
  <c r="I1421" i="4"/>
  <c r="I1413" i="4"/>
  <c r="I1405" i="4"/>
  <c r="I1401" i="4"/>
  <c r="I1397" i="4"/>
  <c r="I1381" i="4"/>
  <c r="I1373" i="4"/>
  <c r="I1369" i="4"/>
  <c r="I1361" i="4"/>
  <c r="I1353" i="4"/>
  <c r="I1345" i="4"/>
  <c r="I1337" i="4"/>
  <c r="I1325" i="4"/>
  <c r="I1317" i="4"/>
  <c r="I1313" i="4"/>
  <c r="I1309" i="4"/>
  <c r="I1301" i="4"/>
  <c r="I1293" i="4"/>
  <c r="I1281" i="4"/>
  <c r="I1273" i="4"/>
  <c r="I1269" i="4"/>
  <c r="I1261" i="4"/>
  <c r="I1253" i="4"/>
  <c r="I1237" i="4"/>
  <c r="I1229" i="4"/>
  <c r="I1217" i="4"/>
  <c r="I1209" i="4"/>
  <c r="I1201" i="4"/>
  <c r="I1189" i="4"/>
  <c r="I1177" i="4"/>
  <c r="I1173" i="4"/>
  <c r="I1165" i="4"/>
  <c r="I1157" i="4"/>
  <c r="I1145" i="4"/>
  <c r="I1137" i="4"/>
  <c r="I1129" i="4"/>
  <c r="I1121" i="4"/>
  <c r="I1113" i="4"/>
  <c r="I1105" i="4"/>
  <c r="I1097" i="4"/>
  <c r="I1089" i="4"/>
  <c r="I1081" i="4"/>
  <c r="I1069" i="4"/>
  <c r="I1057" i="4"/>
  <c r="I1053" i="4"/>
  <c r="I1045" i="4"/>
  <c r="I1041" i="4"/>
  <c r="I1037" i="4"/>
  <c r="I1029" i="4"/>
  <c r="I1021" i="4"/>
  <c r="I1009" i="4"/>
  <c r="I1001" i="4"/>
  <c r="I993" i="4"/>
  <c r="I989" i="4"/>
  <c r="I981" i="4"/>
  <c r="I977" i="4"/>
  <c r="I965" i="4"/>
  <c r="I957" i="4"/>
  <c r="I949" i="4"/>
  <c r="I941" i="4"/>
  <c r="I81" i="4"/>
  <c r="I3773" i="4"/>
  <c r="I3769" i="4"/>
  <c r="I3765" i="4"/>
  <c r="I3761" i="4"/>
  <c r="I3757" i="4"/>
  <c r="I3753" i="4"/>
  <c r="I3749" i="4"/>
  <c r="I3745" i="4"/>
  <c r="I3741" i="4"/>
  <c r="I3737" i="4"/>
  <c r="I3733" i="4"/>
  <c r="I3729" i="4"/>
  <c r="I3725" i="4"/>
  <c r="I3721" i="4"/>
  <c r="I3717" i="4"/>
  <c r="I3713" i="4"/>
  <c r="I3709" i="4"/>
  <c r="I3705" i="4"/>
  <c r="I3701" i="4"/>
  <c r="I3697" i="4"/>
  <c r="I3693" i="4"/>
  <c r="I3689" i="4"/>
  <c r="I3685" i="4"/>
  <c r="I3681" i="4"/>
  <c r="I3677" i="4"/>
  <c r="I3673" i="4"/>
  <c r="I3669" i="4"/>
  <c r="I3665" i="4"/>
  <c r="I3661" i="4"/>
  <c r="I3657" i="4"/>
  <c r="I3653" i="4"/>
  <c r="I3649" i="4"/>
  <c r="I3645" i="4"/>
  <c r="I3641" i="4"/>
  <c r="I3637" i="4"/>
  <c r="I3633" i="4"/>
  <c r="I3629" i="4"/>
  <c r="I3625" i="4"/>
  <c r="I3621" i="4"/>
  <c r="I3617" i="4"/>
  <c r="I3613" i="4"/>
  <c r="I3609" i="4"/>
  <c r="I3605" i="4"/>
  <c r="I3601" i="4"/>
  <c r="I3597" i="4"/>
  <c r="I3593" i="4"/>
  <c r="I3589" i="4"/>
  <c r="I3585" i="4"/>
  <c r="I3581" i="4"/>
  <c r="I3577" i="4"/>
  <c r="I3573" i="4"/>
  <c r="I3569" i="4"/>
  <c r="I3565" i="4"/>
  <c r="I3561" i="4"/>
  <c r="I3557" i="4"/>
  <c r="I3553" i="4"/>
  <c r="I3549" i="4"/>
  <c r="I3545" i="4"/>
  <c r="I3541" i="4"/>
  <c r="I3537" i="4"/>
  <c r="I3533" i="4"/>
  <c r="I3529" i="4"/>
  <c r="I3525" i="4"/>
  <c r="I3521" i="4"/>
  <c r="I3517" i="4"/>
  <c r="I3513" i="4"/>
  <c r="I3509" i="4"/>
  <c r="I3505" i="4"/>
  <c r="I3501" i="4"/>
  <c r="I3497" i="4"/>
  <c r="I3493" i="4"/>
  <c r="I3489" i="4"/>
  <c r="I3485" i="4"/>
  <c r="I3481" i="4"/>
  <c r="I3477" i="4"/>
  <c r="I3473" i="4"/>
  <c r="I3469" i="4"/>
  <c r="I3465" i="4"/>
  <c r="I3461" i="4"/>
  <c r="I3457" i="4"/>
  <c r="I3453" i="4"/>
  <c r="I3449" i="4"/>
  <c r="I3445" i="4"/>
  <c r="I3441" i="4"/>
  <c r="I3437" i="4"/>
  <c r="I3433" i="4"/>
  <c r="I3429" i="4"/>
  <c r="I3425" i="4"/>
  <c r="I3421" i="4"/>
  <c r="I3417" i="4"/>
  <c r="I3413" i="4"/>
  <c r="I3409" i="4"/>
  <c r="I3405" i="4"/>
  <c r="I3401" i="4"/>
  <c r="I3397" i="4"/>
  <c r="I3393" i="4"/>
  <c r="I3389" i="4"/>
  <c r="I3385" i="4"/>
  <c r="I3381" i="4"/>
  <c r="I3377" i="4"/>
  <c r="I3373" i="4"/>
  <c r="I3369" i="4"/>
  <c r="I3365" i="4"/>
  <c r="I3361" i="4"/>
  <c r="I3357" i="4"/>
  <c r="I3353" i="4"/>
  <c r="I3349" i="4"/>
  <c r="I3345" i="4"/>
  <c r="I3341" i="4"/>
  <c r="I3337" i="4"/>
  <c r="I3333" i="4"/>
  <c r="I3329" i="4"/>
  <c r="I3325" i="4"/>
  <c r="I3321" i="4"/>
  <c r="I3317" i="4"/>
  <c r="I3313" i="4"/>
  <c r="I3309" i="4"/>
  <c r="I3305" i="4"/>
  <c r="I3301" i="4"/>
  <c r="I3297" i="4"/>
  <c r="I3293" i="4"/>
  <c r="I3289" i="4"/>
  <c r="I3285" i="4"/>
  <c r="I3281" i="4"/>
  <c r="I3277" i="4"/>
  <c r="I3273" i="4"/>
  <c r="I3269" i="4"/>
  <c r="I3265" i="4"/>
  <c r="I3261" i="4"/>
  <c r="I3257" i="4"/>
  <c r="I3253" i="4"/>
  <c r="I3249" i="4"/>
  <c r="I3245" i="4"/>
  <c r="I3241" i="4"/>
  <c r="I3237" i="4"/>
  <c r="I3233" i="4"/>
  <c r="I3229" i="4"/>
  <c r="I3225" i="4"/>
  <c r="I3221" i="4"/>
  <c r="I3217" i="4"/>
  <c r="I3213" i="4"/>
  <c r="I3209" i="4"/>
  <c r="I3205" i="4"/>
  <c r="I3201" i="4"/>
  <c r="I3197" i="4"/>
  <c r="I3193" i="4"/>
  <c r="I3189" i="4"/>
  <c r="I3185" i="4"/>
  <c r="I3181" i="4"/>
  <c r="I3177" i="4"/>
  <c r="I3173" i="4"/>
  <c r="I3169" i="4"/>
  <c r="I3165" i="4"/>
  <c r="I3161" i="4"/>
  <c r="I3157" i="4"/>
  <c r="I3153" i="4"/>
  <c r="I3149" i="4"/>
  <c r="I3145" i="4"/>
  <c r="I3141" i="4"/>
  <c r="I3137" i="4"/>
  <c r="I3133" i="4"/>
  <c r="I3129" i="4"/>
  <c r="I3125" i="4"/>
  <c r="I3121" i="4"/>
  <c r="I3117" i="4"/>
  <c r="I3113" i="4"/>
  <c r="I3109" i="4"/>
  <c r="I3105" i="4"/>
  <c r="I3101" i="4"/>
  <c r="I3093" i="4"/>
  <c r="I3085" i="4"/>
  <c r="I3077" i="4"/>
  <c r="I3069" i="4"/>
  <c r="I3061" i="4"/>
  <c r="I3057" i="4"/>
  <c r="I3049" i="4"/>
  <c r="I3041" i="4"/>
  <c r="I3037" i="4"/>
  <c r="I3029" i="4"/>
  <c r="I3021" i="4"/>
  <c r="I3013" i="4"/>
  <c r="I3005" i="4"/>
  <c r="I2997" i="4"/>
  <c r="I2989" i="4"/>
  <c r="I2981" i="4"/>
  <c r="I2973" i="4"/>
  <c r="I2965" i="4"/>
  <c r="I2961" i="4"/>
  <c r="I2957" i="4"/>
  <c r="I2953" i="4"/>
  <c r="I2945" i="4"/>
  <c r="I2937" i="4"/>
  <c r="I2933" i="4"/>
  <c r="I2929" i="4"/>
  <c r="I2925" i="4"/>
  <c r="I2913" i="4"/>
  <c r="I2905" i="4"/>
  <c r="I2901" i="4"/>
  <c r="I2893" i="4"/>
  <c r="I2885" i="4"/>
  <c r="I2877" i="4"/>
  <c r="I2865" i="4"/>
  <c r="I2853" i="4"/>
  <c r="I2845" i="4"/>
  <c r="I2837" i="4"/>
  <c r="I2829" i="4"/>
  <c r="I2821" i="4"/>
  <c r="I2813" i="4"/>
  <c r="I2805" i="4"/>
  <c r="I2797" i="4"/>
  <c r="I2789" i="4"/>
  <c r="I2781" i="4"/>
  <c r="I2773" i="4"/>
  <c r="I2765" i="4"/>
  <c r="I2761" i="4"/>
  <c r="I2753" i="4"/>
  <c r="I2745" i="4"/>
  <c r="I2737" i="4"/>
  <c r="I2729" i="4"/>
  <c r="I2725" i="4"/>
  <c r="I2721" i="4"/>
  <c r="I2705" i="4"/>
  <c r="I2701" i="4"/>
  <c r="I2693" i="4"/>
  <c r="I2689" i="4"/>
  <c r="I2681" i="4"/>
  <c r="I2673" i="4"/>
  <c r="I2665" i="4"/>
  <c r="I2657" i="4"/>
  <c r="I2649" i="4"/>
  <c r="I2641" i="4"/>
  <c r="I2629" i="4"/>
  <c r="I2625" i="4"/>
  <c r="I2617" i="4"/>
  <c r="I2605" i="4"/>
  <c r="I2597" i="4"/>
  <c r="I2593" i="4"/>
  <c r="I2585" i="4"/>
  <c r="I2573" i="4"/>
  <c r="I2569" i="4"/>
  <c r="I2565" i="4"/>
  <c r="I2557" i="4"/>
  <c r="I2553" i="4"/>
  <c r="I2541" i="4"/>
  <c r="I2533" i="4"/>
  <c r="I2525" i="4"/>
  <c r="I2513" i="4"/>
  <c r="I2501" i="4"/>
  <c r="I2497" i="4"/>
  <c r="I2489" i="4"/>
  <c r="I2481" i="4"/>
  <c r="I2469" i="4"/>
  <c r="I2465" i="4"/>
  <c r="I2457" i="4"/>
  <c r="I2449" i="4"/>
  <c r="I2441" i="4"/>
  <c r="I2433" i="4"/>
  <c r="I2425" i="4"/>
  <c r="I2417" i="4"/>
  <c r="I2409" i="4"/>
  <c r="I2401" i="4"/>
  <c r="I2397" i="4"/>
  <c r="I2389" i="4"/>
  <c r="I2381" i="4"/>
  <c r="I2373" i="4"/>
  <c r="I2357" i="4"/>
  <c r="I2349" i="4"/>
  <c r="I2341" i="4"/>
  <c r="I2337" i="4"/>
  <c r="I2329" i="4"/>
  <c r="I2321" i="4"/>
  <c r="I2309" i="4"/>
  <c r="I2297" i="4"/>
  <c r="I2293" i="4"/>
  <c r="I2285" i="4"/>
  <c r="I2281" i="4"/>
  <c r="I2273" i="4"/>
  <c r="I2269" i="4"/>
  <c r="I2265" i="4"/>
  <c r="I2257" i="4"/>
  <c r="I2253" i="4"/>
  <c r="I2245" i="4"/>
  <c r="I2237" i="4"/>
  <c r="I2229" i="4"/>
  <c r="I2225" i="4"/>
  <c r="I2217" i="4"/>
  <c r="I2209" i="4"/>
  <c r="I2201" i="4"/>
  <c r="I2193" i="4"/>
  <c r="I2189" i="4"/>
  <c r="I2181" i="4"/>
  <c r="I2177" i="4"/>
  <c r="I2173" i="4"/>
  <c r="I2169" i="4"/>
  <c r="I2165" i="4"/>
  <c r="I2161" i="4"/>
  <c r="I2157" i="4"/>
  <c r="I2153" i="4"/>
  <c r="I2149" i="4"/>
  <c r="I2145" i="4"/>
  <c r="I2141" i="4"/>
  <c r="I2133" i="4"/>
  <c r="I2129" i="4"/>
  <c r="I2121" i="4"/>
  <c r="I2113" i="4"/>
  <c r="I2105" i="4"/>
  <c r="I2097" i="4"/>
  <c r="I2089" i="4"/>
  <c r="I2081" i="4"/>
  <c r="I2069" i="4"/>
  <c r="I2061" i="4"/>
  <c r="I2057" i="4"/>
  <c r="I2045" i="4"/>
  <c r="I2037" i="4"/>
  <c r="I2025" i="4"/>
  <c r="I2017" i="4"/>
  <c r="I2009" i="4"/>
  <c r="I2001" i="4"/>
  <c r="I1993" i="4"/>
  <c r="I1985" i="4"/>
  <c r="I1981" i="4"/>
  <c r="I1961" i="4"/>
  <c r="I1957" i="4"/>
  <c r="I1945" i="4"/>
  <c r="I1937" i="4"/>
  <c r="I1933" i="4"/>
  <c r="I1925" i="4"/>
  <c r="I1917" i="4"/>
  <c r="I1913" i="4"/>
  <c r="I1905" i="4"/>
  <c r="I1901" i="4"/>
  <c r="I1889" i="4"/>
  <c r="I1885" i="4"/>
  <c r="I1877" i="4"/>
  <c r="I1869" i="4"/>
  <c r="I1857" i="4"/>
  <c r="I1845" i="4"/>
  <c r="I1837" i="4"/>
  <c r="I1833" i="4"/>
  <c r="I1829" i="4"/>
  <c r="I1821" i="4"/>
  <c r="I1805" i="4"/>
  <c r="I1797" i="4"/>
  <c r="I1789" i="4"/>
  <c r="I1781" i="4"/>
  <c r="I1773" i="4"/>
  <c r="I1765" i="4"/>
  <c r="I1757" i="4"/>
  <c r="I1749" i="4"/>
  <c r="I1737" i="4"/>
  <c r="I1733" i="4"/>
  <c r="I1725" i="4"/>
  <c r="I1717" i="4"/>
  <c r="I1713" i="4"/>
  <c r="I1705" i="4"/>
  <c r="I1701" i="4"/>
  <c r="I1693" i="4"/>
  <c r="I1685" i="4"/>
  <c r="I1677" i="4"/>
  <c r="I1665" i="4"/>
  <c r="I1657" i="4"/>
  <c r="I1653" i="4"/>
  <c r="I1641" i="4"/>
  <c r="I1625" i="4"/>
  <c r="I1617" i="4"/>
  <c r="I1613" i="4"/>
  <c r="I1597" i="4"/>
  <c r="I1593" i="4"/>
  <c r="I1585" i="4"/>
  <c r="I1573" i="4"/>
  <c r="I1565" i="4"/>
  <c r="I1557" i="4"/>
  <c r="I1549" i="4"/>
  <c r="I1541" i="4"/>
  <c r="I1533" i="4"/>
  <c r="I1521" i="4"/>
  <c r="I1513" i="4"/>
  <c r="I1509" i="4"/>
  <c r="I1501" i="4"/>
  <c r="I1489" i="4"/>
  <c r="I1481" i="4"/>
  <c r="I1473" i="4"/>
  <c r="I1465" i="4"/>
  <c r="I1457" i="4"/>
  <c r="I1449" i="4"/>
  <c r="I1441" i="4"/>
  <c r="I1433" i="4"/>
  <c r="I1425" i="4"/>
  <c r="I1417" i="4"/>
  <c r="I1409" i="4"/>
  <c r="I1393" i="4"/>
  <c r="I1389" i="4"/>
  <c r="I1385" i="4"/>
  <c r="I1377" i="4"/>
  <c r="I1365" i="4"/>
  <c r="I1357" i="4"/>
  <c r="I1349" i="4"/>
  <c r="I1341" i="4"/>
  <c r="I1333" i="4"/>
  <c r="I1329" i="4"/>
  <c r="I1321" i="4"/>
  <c r="I1305" i="4"/>
  <c r="I1297" i="4"/>
  <c r="I1289" i="4"/>
  <c r="I1285" i="4"/>
  <c r="I1277" i="4"/>
  <c r="I1265" i="4"/>
  <c r="I1257" i="4"/>
  <c r="I1249" i="4"/>
  <c r="I1245" i="4"/>
  <c r="I1241" i="4"/>
  <c r="I1233" i="4"/>
  <c r="I1225" i="4"/>
  <c r="I1221" i="4"/>
  <c r="I1213" i="4"/>
  <c r="I1205" i="4"/>
  <c r="I1197" i="4"/>
  <c r="I1193" i="4"/>
  <c r="I1185" i="4"/>
  <c r="I1181" i="4"/>
  <c r="I1169" i="4"/>
  <c r="I1161" i="4"/>
  <c r="I1153" i="4"/>
  <c r="I1149" i="4"/>
  <c r="I1141" i="4"/>
  <c r="I1133" i="4"/>
  <c r="I1125" i="4"/>
  <c r="I1117" i="4"/>
  <c r="I1109" i="4"/>
  <c r="I1101" i="4"/>
  <c r="I1093" i="4"/>
  <c r="I1085" i="4"/>
  <c r="I1077" i="4"/>
  <c r="I1073" i="4"/>
  <c r="I1065" i="4"/>
  <c r="I1061" i="4"/>
  <c r="I1049" i="4"/>
  <c r="I1033" i="4"/>
  <c r="I1025" i="4"/>
  <c r="I1017" i="4"/>
  <c r="I1013" i="4"/>
  <c r="I1005" i="4"/>
  <c r="I997" i="4"/>
  <c r="I985" i="4"/>
  <c r="I973" i="4"/>
  <c r="I969" i="4"/>
  <c r="I961" i="4"/>
  <c r="I953" i="4"/>
  <c r="I945" i="4"/>
  <c r="I937" i="4"/>
  <c r="I933" i="4"/>
  <c r="I929" i="4"/>
  <c r="I925" i="4"/>
  <c r="I921" i="4"/>
  <c r="I917" i="4"/>
  <c r="I913" i="4"/>
  <c r="I909" i="4"/>
  <c r="I905" i="4"/>
  <c r="I901" i="4"/>
  <c r="I897" i="4"/>
  <c r="I893" i="4"/>
  <c r="I889" i="4"/>
  <c r="I885" i="4"/>
  <c r="I881" i="4"/>
  <c r="I877" i="4"/>
  <c r="I873" i="4"/>
  <c r="I869" i="4"/>
  <c r="I865" i="4"/>
  <c r="I861" i="4"/>
  <c r="I857" i="4"/>
  <c r="I853" i="4"/>
  <c r="I849" i="4"/>
  <c r="I845" i="4"/>
  <c r="I841" i="4"/>
  <c r="I837" i="4"/>
  <c r="I833" i="4"/>
  <c r="I829" i="4"/>
  <c r="I825" i="4"/>
  <c r="I821" i="4"/>
  <c r="I817" i="4"/>
  <c r="I813" i="4"/>
  <c r="I809" i="4"/>
  <c r="I805" i="4"/>
  <c r="I801" i="4"/>
  <c r="I797" i="4"/>
  <c r="I793" i="4"/>
  <c r="I789" i="4"/>
  <c r="I785" i="4"/>
  <c r="I781" i="4"/>
  <c r="I777" i="4"/>
  <c r="I773" i="4"/>
  <c r="I769" i="4"/>
  <c r="I765" i="4"/>
  <c r="I761" i="4"/>
  <c r="I757" i="4"/>
  <c r="I753" i="4"/>
  <c r="I749" i="4"/>
  <c r="I745" i="4"/>
  <c r="I741" i="4"/>
  <c r="I737" i="4"/>
  <c r="I733" i="4"/>
  <c r="I729" i="4"/>
  <c r="I725" i="4"/>
  <c r="I721" i="4"/>
  <c r="I717" i="4"/>
  <c r="I713" i="4"/>
  <c r="I709" i="4"/>
  <c r="I705" i="4"/>
  <c r="I701" i="4"/>
  <c r="I697" i="4"/>
  <c r="I693" i="4"/>
  <c r="I689" i="4"/>
  <c r="I685" i="4"/>
  <c r="I681" i="4"/>
  <c r="I677" i="4"/>
  <c r="I673" i="4"/>
  <c r="I669" i="4"/>
  <c r="I665" i="4"/>
  <c r="I661" i="4"/>
  <c r="I657" i="4"/>
  <c r="I653" i="4"/>
  <c r="I649" i="4"/>
  <c r="I645" i="4"/>
  <c r="I641" i="4"/>
  <c r="I637" i="4"/>
  <c r="I633" i="4"/>
  <c r="I629" i="4"/>
  <c r="I625" i="4"/>
  <c r="I621" i="4"/>
  <c r="I617" i="4"/>
  <c r="I613" i="4"/>
  <c r="I609" i="4"/>
  <c r="I605" i="4"/>
  <c r="I601" i="4"/>
  <c r="I597" i="4"/>
  <c r="I593" i="4"/>
  <c r="I589" i="4"/>
  <c r="I585" i="4"/>
  <c r="I581" i="4"/>
  <c r="I577" i="4"/>
  <c r="I573" i="4"/>
  <c r="I569" i="4"/>
  <c r="I565" i="4"/>
  <c r="I561" i="4"/>
  <c r="I557" i="4"/>
  <c r="I553" i="4"/>
  <c r="I549" i="4"/>
  <c r="I545" i="4"/>
  <c r="I541" i="4"/>
  <c r="I537" i="4"/>
  <c r="I533" i="4"/>
  <c r="I529" i="4"/>
  <c r="I525" i="4"/>
  <c r="I521" i="4"/>
  <c r="I517" i="4"/>
  <c r="I513" i="4"/>
  <c r="I509" i="4"/>
  <c r="I505" i="4"/>
  <c r="I501" i="4"/>
  <c r="I497" i="4"/>
  <c r="I493" i="4"/>
  <c r="I489" i="4"/>
  <c r="I485" i="4"/>
  <c r="I481" i="4"/>
  <c r="I477" i="4"/>
  <c r="I473" i="4"/>
  <c r="I469" i="4"/>
  <c r="I465" i="4"/>
  <c r="I461" i="4"/>
  <c r="I457" i="4"/>
  <c r="I453" i="4"/>
  <c r="I449" i="4"/>
  <c r="I445" i="4"/>
  <c r="I441" i="4"/>
  <c r="I437" i="4"/>
  <c r="I433" i="4"/>
  <c r="I429" i="4"/>
  <c r="I425" i="4"/>
  <c r="I421" i="4"/>
  <c r="I417" i="4"/>
  <c r="I413" i="4"/>
  <c r="I409" i="4"/>
  <c r="I405" i="4"/>
  <c r="I401" i="4"/>
  <c r="I397" i="4"/>
  <c r="I393" i="4"/>
  <c r="I389" i="4"/>
  <c r="I385" i="4"/>
  <c r="I381" i="4"/>
  <c r="I377" i="4"/>
  <c r="I373" i="4"/>
  <c r="I369" i="4"/>
  <c r="I365" i="4"/>
  <c r="I361" i="4"/>
  <c r="I357" i="4"/>
  <c r="I353" i="4"/>
  <c r="I349" i="4"/>
  <c r="I345" i="4"/>
  <c r="I341" i="4"/>
  <c r="I337" i="4"/>
  <c r="I333" i="4"/>
  <c r="I329" i="4"/>
  <c r="I325" i="4"/>
  <c r="I321" i="4"/>
  <c r="I317" i="4"/>
  <c r="I313" i="4"/>
  <c r="I309" i="4"/>
  <c r="I305" i="4"/>
  <c r="I301" i="4"/>
  <c r="I297" i="4"/>
  <c r="I293" i="4"/>
  <c r="I289" i="4"/>
  <c r="I285" i="4"/>
  <c r="I281" i="4"/>
  <c r="I277" i="4"/>
  <c r="I273" i="4"/>
  <c r="I269" i="4"/>
  <c r="I265" i="4"/>
  <c r="I261" i="4"/>
  <c r="I257" i="4"/>
  <c r="I253" i="4"/>
  <c r="I249" i="4"/>
  <c r="I245" i="4"/>
  <c r="I241" i="4"/>
  <c r="I237" i="4"/>
  <c r="I233" i="4"/>
  <c r="I229" i="4"/>
  <c r="I225" i="4"/>
  <c r="I221" i="4"/>
  <c r="I217" i="4"/>
  <c r="I213" i="4"/>
  <c r="I209" i="4"/>
  <c r="I205" i="4"/>
  <c r="I201" i="4"/>
  <c r="I197" i="4"/>
  <c r="I193" i="4"/>
  <c r="I189" i="4"/>
  <c r="I185" i="4"/>
  <c r="I181" i="4"/>
  <c r="I177" i="4"/>
  <c r="I173" i="4"/>
  <c r="I169" i="4"/>
  <c r="I165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I85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5" i="4"/>
  <c r="I3135" i="4"/>
  <c r="I3127" i="4"/>
  <c r="I3119" i="4"/>
  <c r="I3111" i="4"/>
  <c r="I3103" i="4"/>
  <c r="I3099" i="4"/>
  <c r="I3095" i="4"/>
  <c r="I3091" i="4"/>
  <c r="I3083" i="4"/>
  <c r="I3075" i="4"/>
  <c r="I3067" i="4"/>
  <c r="I3055" i="4"/>
  <c r="I3043" i="4"/>
  <c r="I3039" i="4"/>
  <c r="I3031" i="4"/>
  <c r="I3027" i="4"/>
  <c r="I3023" i="4"/>
  <c r="I3015" i="4"/>
  <c r="I3007" i="4"/>
  <c r="I2999" i="4"/>
  <c r="I2991" i="4"/>
  <c r="I2983" i="4"/>
  <c r="I2971" i="4"/>
  <c r="I2959" i="4"/>
  <c r="I2955" i="4"/>
  <c r="I2947" i="4"/>
  <c r="I2939" i="4"/>
  <c r="I2923" i="4"/>
  <c r="I2911" i="4"/>
  <c r="I2903" i="4"/>
  <c r="I2891" i="4"/>
  <c r="I2887" i="4"/>
  <c r="I2879" i="4"/>
  <c r="I2875" i="4"/>
  <c r="I2867" i="4"/>
  <c r="I2859" i="4"/>
  <c r="I2847" i="4"/>
  <c r="I2843" i="4"/>
  <c r="I2835" i="4"/>
  <c r="I2831" i="4"/>
  <c r="I2819" i="4"/>
  <c r="I2811" i="4"/>
  <c r="I2803" i="4"/>
  <c r="I2799" i="4"/>
  <c r="I2791" i="4"/>
  <c r="I2783" i="4"/>
  <c r="I2775" i="4"/>
  <c r="I2767" i="4"/>
  <c r="I2759" i="4"/>
  <c r="I2751" i="4"/>
  <c r="I2743" i="4"/>
  <c r="I2735" i="4"/>
  <c r="I2723" i="4"/>
  <c r="I2719" i="4"/>
  <c r="I2707" i="4"/>
  <c r="I2659" i="4"/>
  <c r="I2647" i="4"/>
  <c r="I2643" i="4"/>
  <c r="I2623" i="4"/>
  <c r="I2615" i="4"/>
  <c r="I2611" i="4"/>
  <c r="I2603" i="4"/>
  <c r="I2591" i="4"/>
  <c r="I2579" i="4"/>
  <c r="I2575" i="4"/>
  <c r="I2567" i="4"/>
  <c r="I2563" i="4"/>
  <c r="I2555" i="4"/>
  <c r="I2543" i="4"/>
  <c r="I2535" i="4"/>
  <c r="I2527" i="4"/>
  <c r="I2523" i="4"/>
  <c r="I2507" i="4"/>
  <c r="I2499" i="4"/>
  <c r="I2495" i="4"/>
  <c r="I2491" i="4"/>
  <c r="I2483" i="4"/>
  <c r="I2467" i="4"/>
  <c r="I2463" i="4"/>
  <c r="I2455" i="4"/>
  <c r="I2447" i="4"/>
  <c r="I2439" i="4"/>
  <c r="I2431" i="4"/>
  <c r="I2423" i="4"/>
  <c r="I2415" i="4"/>
  <c r="I2407" i="4"/>
  <c r="I2403" i="4"/>
  <c r="I2391" i="4"/>
  <c r="I2383" i="4"/>
  <c r="I2371" i="4"/>
  <c r="I2359" i="4"/>
  <c r="I2351" i="4"/>
  <c r="I2343" i="4"/>
  <c r="I2335" i="4"/>
  <c r="I2331" i="4"/>
  <c r="I2323" i="4"/>
  <c r="I2311" i="4"/>
  <c r="I2307" i="4"/>
  <c r="I2299" i="4"/>
  <c r="I2295" i="4"/>
  <c r="I2291" i="4"/>
  <c r="I2283" i="4"/>
  <c r="I2271" i="4"/>
  <c r="I2267" i="4"/>
  <c r="I2263" i="4"/>
  <c r="I2251" i="4"/>
  <c r="I2243" i="4"/>
  <c r="I2239" i="4"/>
  <c r="I2231" i="4"/>
  <c r="I2223" i="4"/>
  <c r="I2215" i="4"/>
  <c r="I2203" i="4"/>
  <c r="I2191" i="4"/>
  <c r="I2183" i="4"/>
  <c r="I2175" i="4"/>
  <c r="I2171" i="4"/>
  <c r="I2163" i="4"/>
  <c r="I2159" i="4"/>
  <c r="I2155" i="4"/>
  <c r="I2151" i="4"/>
  <c r="I2147" i="4"/>
  <c r="I2143" i="4"/>
  <c r="I2139" i="4"/>
  <c r="I3123" i="4"/>
  <c r="I3115" i="4"/>
  <c r="I3107" i="4"/>
  <c r="I3087" i="4"/>
  <c r="I3079" i="4"/>
  <c r="I3071" i="4"/>
  <c r="I3063" i="4"/>
  <c r="I3059" i="4"/>
  <c r="I3051" i="4"/>
  <c r="I3047" i="4"/>
  <c r="I3035" i="4"/>
  <c r="I3019" i="4"/>
  <c r="I3011" i="4"/>
  <c r="I3003" i="4"/>
  <c r="I2995" i="4"/>
  <c r="I2987" i="4"/>
  <c r="I2979" i="4"/>
  <c r="I2975" i="4"/>
  <c r="I2967" i="4"/>
  <c r="I2963" i="4"/>
  <c r="I2951" i="4"/>
  <c r="I2943" i="4"/>
  <c r="I2935" i="4"/>
  <c r="I2931" i="4"/>
  <c r="I2927" i="4"/>
  <c r="I2919" i="4"/>
  <c r="I2915" i="4"/>
  <c r="I2907" i="4"/>
  <c r="I2899" i="4"/>
  <c r="I2895" i="4"/>
  <c r="I2883" i="4"/>
  <c r="I2871" i="4"/>
  <c r="I2863" i="4"/>
  <c r="I2855" i="4"/>
  <c r="I2851" i="4"/>
  <c r="I2839" i="4"/>
  <c r="I2827" i="4"/>
  <c r="I2823" i="4"/>
  <c r="I2815" i="4"/>
  <c r="I2807" i="4"/>
  <c r="I2795" i="4"/>
  <c r="I2787" i="4"/>
  <c r="I2779" i="4"/>
  <c r="I2771" i="4"/>
  <c r="I2763" i="4"/>
  <c r="I2755" i="4"/>
  <c r="I2747" i="4"/>
  <c r="I2739" i="4"/>
  <c r="I2731" i="4"/>
  <c r="I2727" i="4"/>
  <c r="I2715" i="4"/>
  <c r="I2711" i="4"/>
  <c r="I2703" i="4"/>
  <c r="I2699" i="4"/>
  <c r="I2695" i="4"/>
  <c r="I2691" i="4"/>
  <c r="I2687" i="4"/>
  <c r="I2683" i="4"/>
  <c r="I2679" i="4"/>
  <c r="I2675" i="4"/>
  <c r="I2671" i="4"/>
  <c r="I2667" i="4"/>
  <c r="I2663" i="4"/>
  <c r="I2655" i="4"/>
  <c r="I2651" i="4"/>
  <c r="I2639" i="4"/>
  <c r="I2635" i="4"/>
  <c r="I2631" i="4"/>
  <c r="I2627" i="4"/>
  <c r="I2619" i="4"/>
  <c r="I2607" i="4"/>
  <c r="I2599" i="4"/>
  <c r="I2595" i="4"/>
  <c r="I2587" i="4"/>
  <c r="I2583" i="4"/>
  <c r="I2571" i="4"/>
  <c r="I2559" i="4"/>
  <c r="I2551" i="4"/>
  <c r="I2547" i="4"/>
  <c r="I2539" i="4"/>
  <c r="I2531" i="4"/>
  <c r="I2519" i="4"/>
  <c r="I2515" i="4"/>
  <c r="I2511" i="4"/>
  <c r="I2503" i="4"/>
  <c r="I2487" i="4"/>
  <c r="I2479" i="4"/>
  <c r="I2475" i="4"/>
  <c r="I2471" i="4"/>
  <c r="I2459" i="4"/>
  <c r="I2451" i="4"/>
  <c r="I2443" i="4"/>
  <c r="I2435" i="4"/>
  <c r="I2427" i="4"/>
  <c r="I2419" i="4"/>
  <c r="I2411" i="4"/>
  <c r="I2399" i="4"/>
  <c r="I2395" i="4"/>
  <c r="I2387" i="4"/>
  <c r="I2379" i="4"/>
  <c r="I2375" i="4"/>
  <c r="I2367" i="4"/>
  <c r="I2363" i="4"/>
  <c r="I2355" i="4"/>
  <c r="I2347" i="4"/>
  <c r="I2339" i="4"/>
  <c r="I2327" i="4"/>
  <c r="I2319" i="4"/>
  <c r="I2315" i="4"/>
  <c r="I2303" i="4"/>
  <c r="I2287" i="4"/>
  <c r="I2279" i="4"/>
  <c r="I2275" i="4"/>
  <c r="I2259" i="4"/>
  <c r="I2255" i="4"/>
  <c r="I2247" i="4"/>
  <c r="I2235" i="4"/>
  <c r="I2227" i="4"/>
  <c r="I2219" i="4"/>
  <c r="I2211" i="4"/>
  <c r="I2207" i="4"/>
  <c r="I2199" i="4"/>
  <c r="I2195" i="4"/>
  <c r="I2187" i="4"/>
  <c r="I2179" i="4"/>
  <c r="I2167" i="4"/>
  <c r="I2135" i="4"/>
  <c r="I6603" i="4"/>
  <c r="I2131" i="4"/>
  <c r="I2123" i="4"/>
  <c r="I2115" i="4"/>
  <c r="I2107" i="4"/>
  <c r="I2099" i="4"/>
  <c r="I2091" i="4"/>
  <c r="I2083" i="4"/>
  <c r="I2075" i="4"/>
  <c r="I2067" i="4"/>
  <c r="I2063" i="4"/>
  <c r="I2059" i="4"/>
  <c r="I2051" i="4"/>
  <c r="I2047" i="4"/>
  <c r="I2039" i="4"/>
  <c r="I2027" i="4"/>
  <c r="I2019" i="4"/>
  <c r="I2011" i="4"/>
  <c r="I2003" i="4"/>
  <c r="I1995" i="4"/>
  <c r="I1991" i="4"/>
  <c r="I1983" i="4"/>
  <c r="I1975" i="4"/>
  <c r="I1971" i="4"/>
  <c r="I1963" i="4"/>
  <c r="I1955" i="4"/>
  <c r="I1951" i="4"/>
  <c r="I1947" i="4"/>
  <c r="I1943" i="4"/>
  <c r="I1939" i="4"/>
  <c r="I1935" i="4"/>
  <c r="I1927" i="4"/>
  <c r="I1923" i="4"/>
  <c r="I1919" i="4"/>
  <c r="I1915" i="4"/>
  <c r="I1911" i="4"/>
  <c r="I1907" i="4"/>
  <c r="I1903" i="4"/>
  <c r="I1899" i="4"/>
  <c r="I1895" i="4"/>
  <c r="I1891" i="4"/>
  <c r="I1887" i="4"/>
  <c r="I1883" i="4"/>
  <c r="I1879" i="4"/>
  <c r="I1875" i="4"/>
  <c r="I1871" i="4"/>
  <c r="I1867" i="4"/>
  <c r="I1863" i="4"/>
  <c r="I1859" i="4"/>
  <c r="I1855" i="4"/>
  <c r="I1851" i="4"/>
  <c r="I1847" i="4"/>
  <c r="I1843" i="4"/>
  <c r="I1839" i="4"/>
  <c r="I1835" i="4"/>
  <c r="I1831" i="4"/>
  <c r="I1827" i="4"/>
  <c r="I1823" i="4"/>
  <c r="I1819" i="4"/>
  <c r="I1815" i="4"/>
  <c r="I1811" i="4"/>
  <c r="I1807" i="4"/>
  <c r="I1803" i="4"/>
  <c r="I1799" i="4"/>
  <c r="I1795" i="4"/>
  <c r="I1791" i="4"/>
  <c r="I1787" i="4"/>
  <c r="I1783" i="4"/>
  <c r="I1779" i="4"/>
  <c r="I1775" i="4"/>
  <c r="I1771" i="4"/>
  <c r="I1767" i="4"/>
  <c r="I1763" i="4"/>
  <c r="I1759" i="4"/>
  <c r="I1755" i="4"/>
  <c r="I1751" i="4"/>
  <c r="I1747" i="4"/>
  <c r="I1743" i="4"/>
  <c r="I1739" i="4"/>
  <c r="I1735" i="4"/>
  <c r="I1731" i="4"/>
  <c r="I1727" i="4"/>
  <c r="I1723" i="4"/>
  <c r="I1719" i="4"/>
  <c r="I1715" i="4"/>
  <c r="I1711" i="4"/>
  <c r="I1707" i="4"/>
  <c r="I1703" i="4"/>
  <c r="I1699" i="4"/>
  <c r="I1695" i="4"/>
  <c r="I1691" i="4"/>
  <c r="I1687" i="4"/>
  <c r="I1683" i="4"/>
  <c r="I1679" i="4"/>
  <c r="I1675" i="4"/>
  <c r="I1671" i="4"/>
  <c r="I1667" i="4"/>
  <c r="I1663" i="4"/>
  <c r="I1659" i="4"/>
  <c r="I1655" i="4"/>
  <c r="I1651" i="4"/>
  <c r="I1647" i="4"/>
  <c r="I1643" i="4"/>
  <c r="I1639" i="4"/>
  <c r="I1635" i="4"/>
  <c r="I1631" i="4"/>
  <c r="I1627" i="4"/>
  <c r="I1623" i="4"/>
  <c r="I1619" i="4"/>
  <c r="I1615" i="4"/>
  <c r="I1611" i="4"/>
  <c r="I1607" i="4"/>
  <c r="I1603" i="4"/>
  <c r="I1599" i="4"/>
  <c r="I1595" i="4"/>
  <c r="I1591" i="4"/>
  <c r="I1587" i="4"/>
  <c r="I1583" i="4"/>
  <c r="I1579" i="4"/>
  <c r="I1575" i="4"/>
  <c r="I1571" i="4"/>
  <c r="I1567" i="4"/>
  <c r="I1563" i="4"/>
  <c r="I1559" i="4"/>
  <c r="I1555" i="4"/>
  <c r="I1551" i="4"/>
  <c r="I1547" i="4"/>
  <c r="I1543" i="4"/>
  <c r="I1539" i="4"/>
  <c r="I1535" i="4"/>
  <c r="I1531" i="4"/>
  <c r="I1527" i="4"/>
  <c r="I1523" i="4"/>
  <c r="I1519" i="4"/>
  <c r="I1515" i="4"/>
  <c r="I1511" i="4"/>
  <c r="I1507" i="4"/>
  <c r="I1503" i="4"/>
  <c r="I1499" i="4"/>
  <c r="I1495" i="4"/>
  <c r="I1491" i="4"/>
  <c r="I1487" i="4"/>
  <c r="I1483" i="4"/>
  <c r="I1479" i="4"/>
  <c r="I1475" i="4"/>
  <c r="I1471" i="4"/>
  <c r="I1467" i="4"/>
  <c r="I1463" i="4"/>
  <c r="I1459" i="4"/>
  <c r="I1455" i="4"/>
  <c r="I1451" i="4"/>
  <c r="I1447" i="4"/>
  <c r="I1443" i="4"/>
  <c r="I1439" i="4"/>
  <c r="I1435" i="4"/>
  <c r="I1431" i="4"/>
  <c r="I1427" i="4"/>
  <c r="I1423" i="4"/>
  <c r="I1419" i="4"/>
  <c r="I1415" i="4"/>
  <c r="I1411" i="4"/>
  <c r="I1407" i="4"/>
  <c r="I1403" i="4"/>
  <c r="I1399" i="4"/>
  <c r="I1395" i="4"/>
  <c r="I1391" i="4"/>
  <c r="I1387" i="4"/>
  <c r="I1383" i="4"/>
  <c r="I1379" i="4"/>
  <c r="I1375" i="4"/>
  <c r="I1371" i="4"/>
  <c r="I1367" i="4"/>
  <c r="I1363" i="4"/>
  <c r="I1359" i="4"/>
  <c r="I1355" i="4"/>
  <c r="I1351" i="4"/>
  <c r="I1347" i="4"/>
  <c r="I1343" i="4"/>
  <c r="I1339" i="4"/>
  <c r="I1335" i="4"/>
  <c r="I1331" i="4"/>
  <c r="I1327" i="4"/>
  <c r="I1323" i="4"/>
  <c r="I1319" i="4"/>
  <c r="I1315" i="4"/>
  <c r="I1311" i="4"/>
  <c r="I1307" i="4"/>
  <c r="I1303" i="4"/>
  <c r="I1299" i="4"/>
  <c r="I1295" i="4"/>
  <c r="I1291" i="4"/>
  <c r="I1287" i="4"/>
  <c r="I1283" i="4"/>
  <c r="I1279" i="4"/>
  <c r="I1275" i="4"/>
  <c r="I1271" i="4"/>
  <c r="I1267" i="4"/>
  <c r="I1263" i="4"/>
  <c r="I1259" i="4"/>
  <c r="I1255" i="4"/>
  <c r="I1251" i="4"/>
  <c r="I1247" i="4"/>
  <c r="I1243" i="4"/>
  <c r="I1239" i="4"/>
  <c r="I1235" i="4"/>
  <c r="I1231" i="4"/>
  <c r="I1227" i="4"/>
  <c r="I1223" i="4"/>
  <c r="I1219" i="4"/>
  <c r="I1215" i="4"/>
  <c r="I1211" i="4"/>
  <c r="I1207" i="4"/>
  <c r="I1203" i="4"/>
  <c r="I1199" i="4"/>
  <c r="I1195" i="4"/>
  <c r="I1191" i="4"/>
  <c r="I1187" i="4"/>
  <c r="I1183" i="4"/>
  <c r="I1179" i="4"/>
  <c r="I1175" i="4"/>
  <c r="I1171" i="4"/>
  <c r="I1167" i="4"/>
  <c r="I1163" i="4"/>
  <c r="I1159" i="4"/>
  <c r="I1155" i="4"/>
  <c r="I1151" i="4"/>
  <c r="I1147" i="4"/>
  <c r="I1143" i="4"/>
  <c r="I1139" i="4"/>
  <c r="I1135" i="4"/>
  <c r="I1131" i="4"/>
  <c r="I1127" i="4"/>
  <c r="I1123" i="4"/>
  <c r="I1119" i="4"/>
  <c r="I1115" i="4"/>
  <c r="I1111" i="4"/>
  <c r="I1107" i="4"/>
  <c r="I1103" i="4"/>
  <c r="I1099" i="4"/>
  <c r="I1095" i="4"/>
  <c r="I1091" i="4"/>
  <c r="I1087" i="4"/>
  <c r="I1083" i="4"/>
  <c r="I1079" i="4"/>
  <c r="I1075" i="4"/>
  <c r="I1071" i="4"/>
  <c r="I1067" i="4"/>
  <c r="I1063" i="4"/>
  <c r="I1059" i="4"/>
  <c r="I1055" i="4"/>
  <c r="I1051" i="4"/>
  <c r="I1047" i="4"/>
  <c r="I1043" i="4"/>
  <c r="I1039" i="4"/>
  <c r="I1035" i="4"/>
  <c r="I1031" i="4"/>
  <c r="I1027" i="4"/>
  <c r="I1023" i="4"/>
  <c r="I1019" i="4"/>
  <c r="I1015" i="4"/>
  <c r="I1011" i="4"/>
  <c r="I1007" i="4"/>
  <c r="I1003" i="4"/>
  <c r="I999" i="4"/>
  <c r="I995" i="4"/>
  <c r="I991" i="4"/>
  <c r="I987" i="4"/>
  <c r="I983" i="4"/>
  <c r="I979" i="4"/>
  <c r="I975" i="4"/>
  <c r="I971" i="4"/>
  <c r="I967" i="4"/>
  <c r="I963" i="4"/>
  <c r="I959" i="4"/>
  <c r="I955" i="4"/>
  <c r="I951" i="4"/>
  <c r="I947" i="4"/>
  <c r="I943" i="4"/>
  <c r="I939" i="4"/>
  <c r="I935" i="4"/>
  <c r="I931" i="4"/>
  <c r="I927" i="4"/>
  <c r="I923" i="4"/>
  <c r="I919" i="4"/>
  <c r="I915" i="4"/>
  <c r="I911" i="4"/>
  <c r="I907" i="4"/>
  <c r="I903" i="4"/>
  <c r="I899" i="4"/>
  <c r="I895" i="4"/>
  <c r="I891" i="4"/>
  <c r="I887" i="4"/>
  <c r="I883" i="4"/>
  <c r="I879" i="4"/>
  <c r="I875" i="4"/>
  <c r="I871" i="4"/>
  <c r="I867" i="4"/>
  <c r="I863" i="4"/>
  <c r="I859" i="4"/>
  <c r="I855" i="4"/>
  <c r="I851" i="4"/>
  <c r="I847" i="4"/>
  <c r="I843" i="4"/>
  <c r="I839" i="4"/>
  <c r="I835" i="4"/>
  <c r="I831" i="4"/>
  <c r="I827" i="4"/>
  <c r="I823" i="4"/>
  <c r="I819" i="4"/>
  <c r="I815" i="4"/>
  <c r="I811" i="4"/>
  <c r="I807" i="4"/>
  <c r="I803" i="4"/>
  <c r="I799" i="4"/>
  <c r="I795" i="4"/>
  <c r="I791" i="4"/>
  <c r="I787" i="4"/>
  <c r="I783" i="4"/>
  <c r="I779" i="4"/>
  <c r="I775" i="4"/>
  <c r="I771" i="4"/>
  <c r="I767" i="4"/>
  <c r="I763" i="4"/>
  <c r="I759" i="4"/>
  <c r="I755" i="4"/>
  <c r="I751" i="4"/>
  <c r="I747" i="4"/>
  <c r="I743" i="4"/>
  <c r="I739" i="4"/>
  <c r="I735" i="4"/>
  <c r="I731" i="4"/>
  <c r="I727" i="4"/>
  <c r="I723" i="4"/>
  <c r="I719" i="4"/>
  <c r="I715" i="4"/>
  <c r="I711" i="4"/>
  <c r="I707" i="4"/>
  <c r="I703" i="4"/>
  <c r="I699" i="4"/>
  <c r="I695" i="4"/>
  <c r="I691" i="4"/>
  <c r="I687" i="4"/>
  <c r="I683" i="4"/>
  <c r="I679" i="4"/>
  <c r="I675" i="4"/>
  <c r="I671" i="4"/>
  <c r="I667" i="4"/>
  <c r="I663" i="4"/>
  <c r="I659" i="4"/>
  <c r="I655" i="4"/>
  <c r="I651" i="4"/>
  <c r="I647" i="4"/>
  <c r="I643" i="4"/>
  <c r="I639" i="4"/>
  <c r="I635" i="4"/>
  <c r="I631" i="4"/>
  <c r="I627" i="4"/>
  <c r="I623" i="4"/>
  <c r="I619" i="4"/>
  <c r="I615" i="4"/>
  <c r="I611" i="4"/>
  <c r="I607" i="4"/>
  <c r="I603" i="4"/>
  <c r="I599" i="4"/>
  <c r="I595" i="4"/>
  <c r="I591" i="4"/>
  <c r="I587" i="4"/>
  <c r="I583" i="4"/>
  <c r="I579" i="4"/>
  <c r="I575" i="4"/>
  <c r="I571" i="4"/>
  <c r="I567" i="4"/>
  <c r="I563" i="4"/>
  <c r="I559" i="4"/>
  <c r="I555" i="4"/>
  <c r="I551" i="4"/>
  <c r="I547" i="4"/>
  <c r="I543" i="4"/>
  <c r="I539" i="4"/>
  <c r="I535" i="4"/>
  <c r="I531" i="4"/>
  <c r="I527" i="4"/>
  <c r="I523" i="4"/>
  <c r="I519" i="4"/>
  <c r="I515" i="4"/>
  <c r="I511" i="4"/>
  <c r="I507" i="4"/>
  <c r="I503" i="4"/>
  <c r="I499" i="4"/>
  <c r="I495" i="4"/>
  <c r="I491" i="4"/>
  <c r="I487" i="4"/>
  <c r="I483" i="4"/>
  <c r="I479" i="4"/>
  <c r="I475" i="4"/>
  <c r="I471" i="4"/>
  <c r="I467" i="4"/>
  <c r="I463" i="4"/>
  <c r="I459" i="4"/>
  <c r="I455" i="4"/>
  <c r="I451" i="4"/>
  <c r="I447" i="4"/>
  <c r="I443" i="4"/>
  <c r="I439" i="4"/>
  <c r="I435" i="4"/>
  <c r="I431" i="4"/>
  <c r="I427" i="4"/>
  <c r="I423" i="4"/>
  <c r="I419" i="4"/>
  <c r="I415" i="4"/>
  <c r="I411" i="4"/>
  <c r="I407" i="4"/>
  <c r="I403" i="4"/>
  <c r="I399" i="4"/>
  <c r="I395" i="4"/>
  <c r="I391" i="4"/>
  <c r="I387" i="4"/>
  <c r="I383" i="4"/>
  <c r="I379" i="4"/>
  <c r="I375" i="4"/>
  <c r="I371" i="4"/>
  <c r="I367" i="4"/>
  <c r="I363" i="4"/>
  <c r="I359" i="4"/>
  <c r="I355" i="4"/>
  <c r="I351" i="4"/>
  <c r="I347" i="4"/>
  <c r="I343" i="4"/>
  <c r="I339" i="4"/>
  <c r="I335" i="4"/>
  <c r="I331" i="4"/>
  <c r="I327" i="4"/>
  <c r="I323" i="4"/>
  <c r="I319" i="4"/>
  <c r="I315" i="4"/>
  <c r="I311" i="4"/>
  <c r="I307" i="4"/>
  <c r="I303" i="4"/>
  <c r="I299" i="4"/>
  <c r="I295" i="4"/>
  <c r="I291" i="4"/>
  <c r="I287" i="4"/>
  <c r="I283" i="4"/>
  <c r="I279" i="4"/>
  <c r="I275" i="4"/>
  <c r="I271" i="4"/>
  <c r="I267" i="4"/>
  <c r="I263" i="4"/>
  <c r="I259" i="4"/>
  <c r="I255" i="4"/>
  <c r="I251" i="4"/>
  <c r="I247" i="4"/>
  <c r="I243" i="4"/>
  <c r="I239" i="4"/>
  <c r="I235" i="4"/>
  <c r="I231" i="4"/>
  <c r="I227" i="4"/>
  <c r="I223" i="4"/>
  <c r="I219" i="4"/>
  <c r="I215" i="4"/>
  <c r="I211" i="4"/>
  <c r="I207" i="4"/>
  <c r="I203" i="4"/>
  <c r="I199" i="4"/>
  <c r="I195" i="4"/>
  <c r="I191" i="4"/>
  <c r="I187" i="4"/>
  <c r="I183" i="4"/>
  <c r="I179" i="4"/>
  <c r="I175" i="4"/>
  <c r="I171" i="4"/>
  <c r="I167" i="4"/>
  <c r="I163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3" i="4"/>
  <c r="I2127" i="4"/>
  <c r="I2119" i="4"/>
  <c r="I2111" i="4"/>
  <c r="I2103" i="4"/>
  <c r="I2095" i="4"/>
  <c r="I2087" i="4"/>
  <c r="I2079" i="4"/>
  <c r="I2071" i="4"/>
  <c r="I2055" i="4"/>
  <c r="I2043" i="4"/>
  <c r="I2035" i="4"/>
  <c r="I2031" i="4"/>
  <c r="I2023" i="4"/>
  <c r="I2015" i="4"/>
  <c r="I2007" i="4"/>
  <c r="I1999" i="4"/>
  <c r="I1987" i="4"/>
  <c r="I1979" i="4"/>
  <c r="I1967" i="4"/>
  <c r="I1959" i="4"/>
  <c r="I1931" i="4"/>
  <c r="I2" i="4"/>
  <c r="I14121" i="4"/>
  <c r="I14117" i="4"/>
  <c r="I14113" i="4"/>
  <c r="I14109" i="4"/>
  <c r="I14105" i="4"/>
  <c r="I14101" i="4"/>
  <c r="I14097" i="4"/>
  <c r="I14093" i="4"/>
  <c r="I14089" i="4"/>
  <c r="I14085" i="4"/>
  <c r="I14081" i="4"/>
  <c r="I14077" i="4"/>
  <c r="I14073" i="4"/>
  <c r="I14069" i="4"/>
  <c r="I14065" i="4"/>
  <c r="I14061" i="4"/>
  <c r="I14057" i="4"/>
  <c r="I14053" i="4"/>
  <c r="I14049" i="4"/>
  <c r="I14045" i="4"/>
  <c r="I14041" i="4"/>
  <c r="I14037" i="4"/>
  <c r="I14033" i="4"/>
  <c r="I14029" i="4"/>
  <c r="I14025" i="4"/>
  <c r="I14021" i="4"/>
  <c r="I13885" i="4"/>
  <c r="I13373" i="4"/>
  <c r="I14017" i="4"/>
  <c r="I14013" i="4"/>
  <c r="I14009" i="4"/>
  <c r="I14005" i="4"/>
  <c r="I14001" i="4"/>
  <c r="I13997" i="4"/>
  <c r="I13993" i="4"/>
  <c r="I13989" i="4"/>
  <c r="I13985" i="4"/>
  <c r="I13981" i="4"/>
  <c r="I13977" i="4"/>
  <c r="I13973" i="4"/>
  <c r="I13969" i="4"/>
  <c r="I13965" i="4"/>
  <c r="I13961" i="4"/>
  <c r="I13957" i="4"/>
  <c r="I13953" i="4"/>
  <c r="I13949" i="4"/>
  <c r="I13945" i="4"/>
  <c r="I13941" i="4"/>
  <c r="I13937" i="4"/>
  <c r="I13933" i="4"/>
  <c r="I13929" i="4"/>
  <c r="I13925" i="4"/>
  <c r="I13921" i="4"/>
  <c r="I13917" i="4"/>
  <c r="I13913" i="4"/>
  <c r="I13909" i="4"/>
  <c r="I13905" i="4"/>
  <c r="I13901" i="4"/>
  <c r="I13897" i="4"/>
  <c r="I13893" i="4"/>
  <c r="I13889" i="4"/>
  <c r="I13881" i="4"/>
  <c r="I13877" i="4"/>
  <c r="I13873" i="4"/>
  <c r="I13869" i="4"/>
  <c r="I13865" i="4"/>
  <c r="I13861" i="4"/>
  <c r="I13857" i="4"/>
  <c r="I13853" i="4"/>
  <c r="I13849" i="4"/>
  <c r="I13845" i="4"/>
  <c r="I13841" i="4"/>
  <c r="I13837" i="4"/>
  <c r="I13833" i="4"/>
  <c r="I13829" i="4"/>
  <c r="I13825" i="4"/>
  <c r="I13821" i="4"/>
  <c r="I13817" i="4"/>
  <c r="I13813" i="4"/>
  <c r="I13809" i="4"/>
  <c r="I13805" i="4"/>
  <c r="I13801" i="4"/>
  <c r="I13797" i="4"/>
  <c r="I13793" i="4"/>
  <c r="I13789" i="4"/>
  <c r="I13785" i="4"/>
  <c r="I13781" i="4"/>
  <c r="I13777" i="4"/>
  <c r="I13773" i="4"/>
  <c r="I13769" i="4"/>
  <c r="I13765" i="4"/>
  <c r="I13761" i="4"/>
  <c r="I13757" i="4"/>
  <c r="I13753" i="4"/>
  <c r="I13749" i="4"/>
  <c r="I13745" i="4"/>
  <c r="I13741" i="4"/>
  <c r="I13737" i="4"/>
  <c r="I13733" i="4"/>
  <c r="I13729" i="4"/>
  <c r="I13725" i="4"/>
  <c r="I13721" i="4"/>
  <c r="I13717" i="4"/>
  <c r="I13713" i="4"/>
  <c r="I13709" i="4"/>
  <c r="I13705" i="4"/>
  <c r="I13701" i="4"/>
  <c r="I13697" i="4"/>
  <c r="I13693" i="4"/>
  <c r="I13689" i="4"/>
  <c r="I13685" i="4"/>
  <c r="I13681" i="4"/>
  <c r="I13677" i="4"/>
  <c r="I13673" i="4"/>
  <c r="I13669" i="4"/>
  <c r="I13665" i="4"/>
  <c r="I13661" i="4"/>
  <c r="I13657" i="4"/>
  <c r="I13653" i="4"/>
  <c r="I13649" i="4"/>
  <c r="I13645" i="4"/>
  <c r="I13641" i="4"/>
  <c r="I13637" i="4"/>
  <c r="I13633" i="4"/>
  <c r="I13629" i="4"/>
  <c r="I13625" i="4"/>
  <c r="I13621" i="4"/>
  <c r="I13617" i="4"/>
  <c r="I13613" i="4"/>
  <c r="I13609" i="4"/>
  <c r="I13605" i="4"/>
  <c r="I13601" i="4"/>
  <c r="I13597" i="4"/>
  <c r="I13593" i="4"/>
  <c r="I13589" i="4"/>
  <c r="I13585" i="4"/>
  <c r="I13581" i="4"/>
  <c r="I13577" i="4"/>
  <c r="I13573" i="4"/>
  <c r="I13569" i="4"/>
  <c r="I13565" i="4"/>
  <c r="I13561" i="4"/>
  <c r="I13557" i="4"/>
  <c r="I13553" i="4"/>
  <c r="I13549" i="4"/>
  <c r="I13545" i="4"/>
  <c r="I13541" i="4"/>
  <c r="I13537" i="4"/>
  <c r="I13533" i="4"/>
  <c r="I13529" i="4"/>
  <c r="I13525" i="4"/>
  <c r="I13521" i="4"/>
  <c r="I13517" i="4"/>
  <c r="I13513" i="4"/>
  <c r="I13509" i="4"/>
  <c r="I13505" i="4"/>
  <c r="I13501" i="4"/>
  <c r="I13497" i="4"/>
  <c r="I13493" i="4"/>
  <c r="I13489" i="4"/>
  <c r="I13485" i="4"/>
  <c r="I13481" i="4"/>
  <c r="I13477" i="4"/>
  <c r="I13473" i="4"/>
  <c r="I13469" i="4"/>
  <c r="I13465" i="4"/>
  <c r="I13461" i="4"/>
  <c r="I13457" i="4"/>
  <c r="I13453" i="4"/>
  <c r="I13449" i="4"/>
  <c r="I13445" i="4"/>
  <c r="I13441" i="4"/>
  <c r="I13437" i="4"/>
  <c r="I13433" i="4"/>
  <c r="I13429" i="4"/>
  <c r="I13425" i="4"/>
  <c r="I13421" i="4"/>
  <c r="I13417" i="4"/>
  <c r="I13413" i="4"/>
  <c r="I13409" i="4"/>
  <c r="I13405" i="4"/>
  <c r="I13401" i="4"/>
  <c r="I13397" i="4"/>
  <c r="I13393" i="4"/>
  <c r="I13389" i="4"/>
  <c r="I13385" i="4"/>
  <c r="I13381" i="4"/>
  <c r="I13377" i="4"/>
  <c r="I13369" i="4"/>
  <c r="I13365" i="4"/>
  <c r="I13361" i="4"/>
  <c r="I13357" i="4"/>
  <c r="I13353" i="4"/>
  <c r="I13349" i="4"/>
  <c r="I13345" i="4"/>
  <c r="I13341" i="4"/>
  <c r="I13337" i="4"/>
  <c r="I13333" i="4"/>
  <c r="I13329" i="4"/>
  <c r="I13325" i="4"/>
  <c r="I13321" i="4"/>
  <c r="I13317" i="4"/>
  <c r="I13313" i="4"/>
  <c r="I13309" i="4"/>
  <c r="I13305" i="4"/>
  <c r="I13301" i="4"/>
  <c r="I13297" i="4"/>
  <c r="I13293" i="4"/>
  <c r="I13289" i="4"/>
  <c r="I13285" i="4"/>
  <c r="I13281" i="4"/>
  <c r="I13277" i="4"/>
  <c r="I13273" i="4"/>
  <c r="I13269" i="4"/>
  <c r="I13265" i="4"/>
  <c r="I13261" i="4"/>
  <c r="I13257" i="4"/>
  <c r="I13253" i="4"/>
  <c r="I13249" i="4"/>
  <c r="I13245" i="4"/>
  <c r="I13241" i="4"/>
  <c r="I13237" i="4"/>
  <c r="I13233" i="4"/>
  <c r="I13229" i="4"/>
  <c r="I13225" i="4"/>
  <c r="I13221" i="4"/>
  <c r="I13217" i="4"/>
  <c r="I13213" i="4"/>
  <c r="I13209" i="4"/>
  <c r="I13205" i="4"/>
  <c r="I13204" i="4"/>
</calcChain>
</file>

<file path=xl/sharedStrings.xml><?xml version="1.0" encoding="utf-8"?>
<sst xmlns="http://schemas.openxmlformats.org/spreadsheetml/2006/main" count="39948" uniqueCount="348">
  <si>
    <t>NAA</t>
  </si>
  <si>
    <t>NAG</t>
  </si>
  <si>
    <t>NAT</t>
  </si>
  <si>
    <t>NGV</t>
  </si>
  <si>
    <t>NKX</t>
  </si>
  <si>
    <t>NMA</t>
  </si>
  <si>
    <t>NMO</t>
  </si>
  <si>
    <t>NNC</t>
  </si>
  <si>
    <t>NNW</t>
  </si>
  <si>
    <t>NRG</t>
  </si>
  <si>
    <t>NSA</t>
  </si>
  <si>
    <t>XAB</t>
  </si>
  <si>
    <t>XAG</t>
  </si>
  <si>
    <t>XBR</t>
  </si>
  <si>
    <t>XCP</t>
  </si>
  <si>
    <t>XEE</t>
  </si>
  <si>
    <t>XEW</t>
  </si>
  <si>
    <t>XHR</t>
  </si>
  <si>
    <t>XJB</t>
  </si>
  <si>
    <t>XLL</t>
  </si>
  <si>
    <t>XNB</t>
  </si>
  <si>
    <t>XNH</t>
  </si>
  <si>
    <t>XNW</t>
  </si>
  <si>
    <t>XPI</t>
  </si>
  <si>
    <t>XPL</t>
  </si>
  <si>
    <t>XPP</t>
  </si>
  <si>
    <t>XPQ</t>
  </si>
  <si>
    <t>XSX</t>
  </si>
  <si>
    <t>XWO</t>
  </si>
  <si>
    <t>XBE</t>
  </si>
  <si>
    <t>XCQ</t>
  </si>
  <si>
    <t>XCY</t>
  </si>
  <si>
    <t>XEB</t>
  </si>
  <si>
    <t>XHL</t>
  </si>
  <si>
    <t>XJJ</t>
  </si>
  <si>
    <t>XKR</t>
  </si>
  <si>
    <t>XKU</t>
  </si>
  <si>
    <t>XLE</t>
  </si>
  <si>
    <t>XLO</t>
  </si>
  <si>
    <t>XMJ</t>
  </si>
  <si>
    <t>XMM</t>
  </si>
  <si>
    <t>XOI</t>
  </si>
  <si>
    <t>XQB</t>
  </si>
  <si>
    <t>XRZ</t>
  </si>
  <si>
    <t>XSR</t>
  </si>
  <si>
    <t>XTN</t>
  </si>
  <si>
    <t>XTQ</t>
  </si>
  <si>
    <t>XUK</t>
  </si>
  <si>
    <t>XVC</t>
  </si>
  <si>
    <t>XWG</t>
  </si>
  <si>
    <t>XWN</t>
  </si>
  <si>
    <t>XBP</t>
  </si>
  <si>
    <t>XBY</t>
  </si>
  <si>
    <t>XCJ</t>
  </si>
  <si>
    <t>XCV</t>
  </si>
  <si>
    <t>XEM</t>
  </si>
  <si>
    <t>XFY</t>
  </si>
  <si>
    <t>XIY</t>
  </si>
  <si>
    <t>XNJ</t>
  </si>
  <si>
    <t>XRN</t>
  </si>
  <si>
    <t>XSD</t>
  </si>
  <si>
    <t>XTJ</t>
  </si>
  <si>
    <t>XWB</t>
  </si>
  <si>
    <t>NAV</t>
  </si>
  <si>
    <t>NCH</t>
  </si>
  <si>
    <t>NCO</t>
  </si>
  <si>
    <t>NCS</t>
  </si>
  <si>
    <t>NHN</t>
  </si>
  <si>
    <t>NIL</t>
  </si>
  <si>
    <t>NLB</t>
  </si>
  <si>
    <t>NNF</t>
  </si>
  <si>
    <t>NRD</t>
  </si>
  <si>
    <t>NRM</t>
  </si>
  <si>
    <t>NRO</t>
  </si>
  <si>
    <t>NTR</t>
  </si>
  <si>
    <t>NWN</t>
  </si>
  <si>
    <t>NWY</t>
  </si>
  <si>
    <t>XAU</t>
  </si>
  <si>
    <t>XBV</t>
  </si>
  <si>
    <t>XCH</t>
  </si>
  <si>
    <t>XDP</t>
  </si>
  <si>
    <t>XEJ</t>
  </si>
  <si>
    <t>XJO</t>
  </si>
  <si>
    <t>XLA</t>
  </si>
  <si>
    <t>XMD</t>
  </si>
  <si>
    <t>XQC</t>
  </si>
  <si>
    <t>XRF</t>
  </si>
  <si>
    <t>XAC</t>
  </si>
  <si>
    <t>XCA</t>
  </si>
  <si>
    <t>XCL</t>
  </si>
  <si>
    <t>XCN</t>
  </si>
  <si>
    <t>XCO</t>
  </si>
  <si>
    <t>XDY</t>
  </si>
  <si>
    <t>XEL</t>
  </si>
  <si>
    <t>XFK</t>
  </si>
  <si>
    <t>XFM</t>
  </si>
  <si>
    <t>XHC</t>
  </si>
  <si>
    <t>XID</t>
  </si>
  <si>
    <t>XPK</t>
  </si>
  <si>
    <t>XUR</t>
  </si>
  <si>
    <t>XAH</t>
  </si>
  <si>
    <t>XCD</t>
  </si>
  <si>
    <t>XCW</t>
  </si>
  <si>
    <t>XDE</t>
  </si>
  <si>
    <t>XFW</t>
  </si>
  <si>
    <t>XGR</t>
  </si>
  <si>
    <t>XGY</t>
  </si>
  <si>
    <t>XHM</t>
  </si>
  <si>
    <t>XPN</t>
  </si>
  <si>
    <t>XSB</t>
  </si>
  <si>
    <t>XSG</t>
  </si>
  <si>
    <t>XTO</t>
  </si>
  <si>
    <t>NDC</t>
  </si>
  <si>
    <t>NWR</t>
  </si>
  <si>
    <t>XAN</t>
  </si>
  <si>
    <t>XBX</t>
  </si>
  <si>
    <t>XEG</t>
  </si>
  <si>
    <t>XHG</t>
  </si>
  <si>
    <t>XJN</t>
  </si>
  <si>
    <t>XJP</t>
  </si>
  <si>
    <t>XPH</t>
  </si>
  <si>
    <t>XRQ</t>
  </si>
  <si>
    <t>XSA</t>
  </si>
  <si>
    <t>XVL</t>
  </si>
  <si>
    <t>XWC</t>
  </si>
  <si>
    <t>XYH</t>
  </si>
  <si>
    <t>XBN</t>
  </si>
  <si>
    <t>XCM</t>
  </si>
  <si>
    <t>XDV</t>
  </si>
  <si>
    <t>XEV</t>
  </si>
  <si>
    <t>XIN</t>
  </si>
  <si>
    <t>XKO</t>
  </si>
  <si>
    <t>XLU</t>
  </si>
  <si>
    <t>XLX</t>
  </si>
  <si>
    <t>XRD</t>
  </si>
  <si>
    <t>XTH</t>
  </si>
  <si>
    <t>XVN</t>
  </si>
  <si>
    <t>LJB</t>
  </si>
  <si>
    <t>LTE</t>
  </si>
  <si>
    <t>NBM</t>
  </si>
  <si>
    <t>NCK</t>
  </si>
  <si>
    <t>NCT</t>
  </si>
  <si>
    <t>NDE</t>
  </si>
  <si>
    <t>NGS</t>
  </si>
  <si>
    <t>NHB</t>
  </si>
  <si>
    <t>NMN</t>
  </si>
  <si>
    <t>NMP</t>
  </si>
  <si>
    <t>NNA</t>
  </si>
  <si>
    <t>XAK</t>
  </si>
  <si>
    <t>XHP</t>
  </si>
  <si>
    <t>XMA</t>
  </si>
  <si>
    <t>NDO</t>
  </si>
  <si>
    <t>NFM</t>
  </si>
  <si>
    <t>NJV</t>
  </si>
  <si>
    <t>NMF</t>
  </si>
  <si>
    <t>NML</t>
  </si>
  <si>
    <t>NOF</t>
  </si>
  <si>
    <t>NPB</t>
  </si>
  <si>
    <t>NPR</t>
  </si>
  <si>
    <t>NTH</t>
  </si>
  <si>
    <t>NTP</t>
  </si>
  <si>
    <t>NWF</t>
  </si>
  <si>
    <t>XAQ</t>
  </si>
  <si>
    <t>XAY</t>
  </si>
  <si>
    <t>XBH</t>
  </si>
  <si>
    <t>XBO</t>
  </si>
  <si>
    <t>XEK</t>
  </si>
  <si>
    <t>XER</t>
  </si>
  <si>
    <t>XGW</t>
  </si>
  <si>
    <t>XLF</t>
  </si>
  <si>
    <t>XMI</t>
  </si>
  <si>
    <t>XON</t>
  </si>
  <si>
    <t>XPB</t>
  </si>
  <si>
    <t>XRC</t>
  </si>
  <si>
    <t>XSY</t>
  </si>
  <si>
    <t>LTA</t>
  </si>
  <si>
    <t>LAB</t>
  </si>
  <si>
    <t>LAO</t>
  </si>
  <si>
    <t>LDA</t>
  </si>
  <si>
    <t>LFW</t>
  </si>
  <si>
    <t>LGT</t>
  </si>
  <si>
    <t>LLB</t>
  </si>
  <si>
    <t>LLR</t>
  </si>
  <si>
    <t>LMD</t>
  </si>
  <si>
    <t>LSH</t>
  </si>
  <si>
    <t>LSL</t>
  </si>
  <si>
    <t>LTY</t>
  </si>
  <si>
    <t>LWF</t>
  </si>
  <si>
    <t>UCP</t>
  </si>
  <si>
    <t>UCQ</t>
  </si>
  <si>
    <t>UDV</t>
  </si>
  <si>
    <t>UGJ</t>
  </si>
  <si>
    <t>USU</t>
  </si>
  <si>
    <t>UWY</t>
  </si>
  <si>
    <t>XBW</t>
  </si>
  <si>
    <t>XDZ</t>
  </si>
  <si>
    <t>XFG</t>
  </si>
  <si>
    <t>XMZ</t>
  </si>
  <si>
    <t>XRY</t>
  </si>
  <si>
    <t>XSO</t>
  </si>
  <si>
    <t>XWE</t>
  </si>
  <si>
    <t>LAA</t>
  </si>
  <si>
    <t>LBL</t>
  </si>
  <si>
    <t>LBY</t>
  </si>
  <si>
    <t>LCX</t>
  </si>
  <si>
    <t>LDE</t>
  </si>
  <si>
    <t>LFY</t>
  </si>
  <si>
    <t>LGP</t>
  </si>
  <si>
    <t>LGV</t>
  </si>
  <si>
    <t>LHG</t>
  </si>
  <si>
    <t>LHO</t>
  </si>
  <si>
    <t>LHW</t>
  </si>
  <si>
    <t>LJS</t>
  </si>
  <si>
    <t>LLA</t>
  </si>
  <si>
    <t>LLL</t>
  </si>
  <si>
    <t>LMB</t>
  </si>
  <si>
    <t>LMO</t>
  </si>
  <si>
    <t>LNO</t>
  </si>
  <si>
    <t>LSX</t>
  </si>
  <si>
    <t>LTX</t>
  </si>
  <si>
    <t>LVC</t>
  </si>
  <si>
    <t>LWA</t>
  </si>
  <si>
    <t>XAE</t>
  </si>
  <si>
    <t>XBC</t>
  </si>
  <si>
    <t>XCF</t>
  </si>
  <si>
    <t>XCR</t>
  </si>
  <si>
    <t>XDK</t>
  </si>
  <si>
    <t>XDM</t>
  </si>
  <si>
    <t>XFO</t>
  </si>
  <si>
    <t>XFR</t>
  </si>
  <si>
    <t>XGA</t>
  </si>
  <si>
    <t>XGN</t>
  </si>
  <si>
    <t>XKC</t>
  </si>
  <si>
    <t>XLB</t>
  </si>
  <si>
    <t>XMC</t>
  </si>
  <si>
    <t>XNP</t>
  </si>
  <si>
    <t>XOM</t>
  </si>
  <si>
    <t>XSC</t>
  </si>
  <si>
    <t>XTK</t>
  </si>
  <si>
    <t>XWK</t>
  </si>
  <si>
    <t>XBD</t>
  </si>
  <si>
    <t>XBG</t>
  </si>
  <si>
    <t>XBJ</t>
  </si>
  <si>
    <t>XDU</t>
  </si>
  <si>
    <t>XEN</t>
  </si>
  <si>
    <t>XFD</t>
  </si>
  <si>
    <t>XGB</t>
  </si>
  <si>
    <t>XIM</t>
  </si>
  <si>
    <t>XML</t>
  </si>
  <si>
    <t>XMP</t>
  </si>
  <si>
    <t>XOW</t>
  </si>
  <si>
    <t>XRL</t>
  </si>
  <si>
    <t>XSM</t>
  </si>
  <si>
    <t>XSP</t>
  </si>
  <si>
    <t>XTM</t>
  </si>
  <si>
    <t>USD</t>
  </si>
  <si>
    <t>UBF</t>
  </si>
  <si>
    <t>UFV</t>
  </si>
  <si>
    <t>UHO</t>
  </si>
  <si>
    <t>UIV</t>
  </si>
  <si>
    <t>ULA</t>
  </si>
  <si>
    <t>ULB</t>
  </si>
  <si>
    <t>ULX</t>
  </si>
  <si>
    <t>UOR</t>
  </si>
  <si>
    <t>USM</t>
  </si>
  <si>
    <t>UVC</t>
  </si>
  <si>
    <t>UAK</t>
  </si>
  <si>
    <t>UBD</t>
  </si>
  <si>
    <t>UBG</t>
  </si>
  <si>
    <t>UBI</t>
  </si>
  <si>
    <t>UBU</t>
  </si>
  <si>
    <t>UCF</t>
  </si>
  <si>
    <t>UEO</t>
  </si>
  <si>
    <t>UGF</t>
  </si>
  <si>
    <t>UGV</t>
  </si>
  <si>
    <t>ULI</t>
  </si>
  <si>
    <t>UMM</t>
  </si>
  <si>
    <t>UMV</t>
  </si>
  <si>
    <t>UPI</t>
  </si>
  <si>
    <t>UPO</t>
  </si>
  <si>
    <t>UPW</t>
  </si>
  <si>
    <t>USE</t>
  </si>
  <si>
    <t>USK</t>
  </si>
  <si>
    <t>UTA</t>
  </si>
  <si>
    <t>UTF</t>
  </si>
  <si>
    <t>UWE</t>
  </si>
  <si>
    <t>LEP</t>
  </si>
  <si>
    <t>UAQ</t>
  </si>
  <si>
    <t>UBY</t>
  </si>
  <si>
    <t>UCO</t>
  </si>
  <si>
    <t>UCS</t>
  </si>
  <si>
    <t>UCU</t>
  </si>
  <si>
    <t>UDD</t>
  </si>
  <si>
    <t>UFA</t>
  </si>
  <si>
    <t>UFG</t>
  </si>
  <si>
    <t>UKA</t>
  </si>
  <si>
    <t>ULV</t>
  </si>
  <si>
    <t>UPH</t>
  </si>
  <si>
    <t>UPT</t>
  </si>
  <si>
    <t>URW</t>
  </si>
  <si>
    <t>USB</t>
  </si>
  <si>
    <t>USW</t>
  </si>
  <si>
    <t>UTU</t>
  </si>
  <si>
    <t>LFS</t>
  </si>
  <si>
    <t>LOO</t>
  </si>
  <si>
    <t>LSD</t>
  </si>
  <si>
    <t>LTU</t>
  </si>
  <si>
    <t>XCU</t>
  </si>
  <si>
    <t>XKK</t>
  </si>
  <si>
    <t>XPF</t>
  </si>
  <si>
    <t>XRO</t>
  </si>
  <si>
    <t>XSF</t>
  </si>
  <si>
    <t>XSJ</t>
  </si>
  <si>
    <t>XSL</t>
  </si>
  <si>
    <t>XSW</t>
  </si>
  <si>
    <t>UCC</t>
  </si>
  <si>
    <t>UEK</t>
  </si>
  <si>
    <t>UFN</t>
  </si>
  <si>
    <t>UKC</t>
  </si>
  <si>
    <t>UMO</t>
  </si>
  <si>
    <t>UOA</t>
  </si>
  <si>
    <t>URD</t>
  </si>
  <si>
    <t>URE</t>
  </si>
  <si>
    <t>USA</t>
  </si>
  <si>
    <t>USJ</t>
  </si>
  <si>
    <t>USL</t>
  </si>
  <si>
    <t>USR</t>
  </si>
  <si>
    <t>UST</t>
  </si>
  <si>
    <t>UWC</t>
  </si>
  <si>
    <t>Trued up Base Revenue</t>
  </si>
  <si>
    <t>Trued up Billed Revenue</t>
  </si>
  <si>
    <t>Weight</t>
  </si>
  <si>
    <t>SIC Term Zones</t>
  </si>
  <si>
    <t>PICKUP_DATE</t>
  </si>
  <si>
    <t>WGT</t>
  </si>
  <si>
    <t>NET_REV</t>
  </si>
  <si>
    <t>NET_REV_NET_FSC</t>
  </si>
  <si>
    <t>wgt%</t>
  </si>
  <si>
    <t>netrev%</t>
  </si>
  <si>
    <t>netrevfsc%</t>
  </si>
  <si>
    <t>OutboundRevenueWeight</t>
  </si>
  <si>
    <t>OutboundRevenueLessFSC</t>
  </si>
  <si>
    <t>OutboundRevenue</t>
  </si>
  <si>
    <t>XNY</t>
  </si>
  <si>
    <t>rev%</t>
  </si>
  <si>
    <t>rev-fsc%</t>
  </si>
  <si>
    <t>(from Prev. year SIC data)</t>
  </si>
  <si>
    <t>This month's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</si>
</sst>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\-??_);_(@_)"/>
    <numFmt numFmtId="165" formatCode="_(\$* #,##0_);_(\$* \(#,##0\);_(\$* \-??_);_(@_)"/>
    <numFmt numFmtId="166" formatCode="_(\$* #,##0.00_);_(\$* \(#,##0.00\);_(\$* \-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Border="0" applyProtection="0"/>
  </cellStyleXfs>
  <cellXfs count="9">
    <xf numFmtId="0" fontId="0" fillId="0" borderId="0" xfId="0"/>
    <xf numFmtId="14" fontId="0" fillId="0" borderId="0" xfId="0" applyNumberFormat="1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164" fontId="0" fillId="0" borderId="0" xfId="1" applyNumberFormat="1" applyFont="1" applyBorder="1" applyProtection="1"/>
    <xf numFmtId="165" fontId="0" fillId="0" borderId="0" xfId="2" applyNumberFormat="1" applyFont="1" applyBorder="1" applyProtection="1"/>
    <xf numFmtId="9" fontId="0" fillId="0" borderId="0" xfId="0" applyNumberFormat="1"/>
    <xf numFmtId="0" fontId="0" fillId="3" borderId="0" xfId="0" applyFill="1" applyAlignment="1">
      <alignment horizontal="center"/>
    </xf>
  </cellXfs>
  <cellStyles count="4">
    <cellStyle name="Comma" xfId="1" builtinId="3"/>
    <cellStyle name="Currency" xfId="2" builtinId="4"/>
    <cellStyle name="Currency 2" xfId="3" xr:uid="{0D978C9F-1281-48F1-8EA4-83FA88B94063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AA15-C1F4-481C-BF87-421D581656A2}">
  <dimension ref="A1:W333"/>
  <sheetViews>
    <sheetView topLeftCell="A314" workbookViewId="0">
      <selection activeCell="F333" sqref="F333:H333"/>
    </sheetView>
  </sheetViews>
  <sheetFormatPr defaultRowHeight="14.5" x14ac:dyDescent="0.35"/>
  <cols>
    <col min="1" max="1" width="13.6328125" bestFit="1" customWidth="1"/>
    <col min="2" max="2" width="11.81640625" bestFit="1" customWidth="1"/>
    <col min="3" max="3" width="20.54296875" bestFit="1" customWidth="1"/>
    <col min="4" max="4" width="21.26953125" bestFit="1" customWidth="1"/>
    <col min="6" max="6" width="10.81640625" bestFit="1" customWidth="1"/>
    <col min="7" max="8" width="11.81640625" bestFit="1" customWidth="1"/>
    <col min="9" max="10" width="11.81640625" customWidth="1"/>
  </cols>
  <sheetData>
    <row r="1" spans="1:23" x14ac:dyDescent="0.35">
      <c r="A1" t="s">
        <v>332</v>
      </c>
      <c r="B1" t="s">
        <v>331</v>
      </c>
      <c r="C1" t="s">
        <v>329</v>
      </c>
      <c r="D1" t="s">
        <v>330</v>
      </c>
      <c r="F1" t="s">
        <v>337</v>
      </c>
      <c r="G1" t="s">
        <v>345</v>
      </c>
      <c r="H1" t="s">
        <v>344</v>
      </c>
      <c r="I1" t="s">
        <v>346</v>
      </c>
      <c r="V1" s="4"/>
      <c r="W1" s="4"/>
    </row>
    <row r="2" spans="1:23" x14ac:dyDescent="0.35">
      <c r="A2" t="s">
        <v>201</v>
      </c>
      <c r="B2">
        <f t="shared" ref="B2:B65" si="0">$F$332*F2</f>
        <v>3598.3410218663571</v>
      </c>
      <c r="C2">
        <f t="shared" ref="C2:C65" si="1">G2*$G$332</f>
        <v>67636.843970156144</v>
      </c>
      <c r="D2">
        <f t="shared" ref="D2:D65" si="2">H2*$H$332</f>
        <v>79313.343942476451</v>
      </c>
      <c r="F2" s="7">
        <v>2.471687179359451E-4</v>
      </c>
      <c r="G2" s="7">
        <v>2.1578959074438749E-4</v>
      </c>
      <c r="H2" s="7">
        <v>2.1722154968126939E-4</v>
      </c>
      <c r="I2" s="7"/>
      <c r="J2" s="7"/>
      <c r="V2" s="4"/>
      <c r="W2" s="4"/>
    </row>
    <row r="3" spans="1:23" x14ac:dyDescent="0.35">
      <c r="A3" t="s">
        <v>176</v>
      </c>
      <c r="B3">
        <f t="shared" si="0"/>
        <v>11519.57549560251</v>
      </c>
      <c r="C3">
        <f t="shared" si="1"/>
        <v>227563.41499109825</v>
      </c>
      <c r="D3">
        <f t="shared" si="2"/>
        <v>268266.28481041454</v>
      </c>
      <c r="F3" s="7">
        <v>7.9127539305254605E-4</v>
      </c>
      <c r="G3" s="7">
        <v>7.2602169626648455E-4</v>
      </c>
      <c r="H3" s="7">
        <v>7.3472148842972519E-4</v>
      </c>
      <c r="I3" s="7"/>
      <c r="J3" s="7"/>
      <c r="V3" s="4"/>
      <c r="W3" s="4"/>
    </row>
    <row r="4" spans="1:23" x14ac:dyDescent="0.35">
      <c r="A4" t="s">
        <v>177</v>
      </c>
      <c r="B4">
        <f t="shared" si="0"/>
        <v>5844.2003888133431</v>
      </c>
      <c r="C4">
        <f t="shared" si="1"/>
        <v>116587.80037050952</v>
      </c>
      <c r="D4">
        <f t="shared" si="2"/>
        <v>134694.10251108298</v>
      </c>
      <c r="F4" s="7">
        <v>4.014359697109873E-4</v>
      </c>
      <c r="G4" s="7">
        <v>3.7196344848440034E-4</v>
      </c>
      <c r="H4" s="7">
        <v>3.6889708876233323E-4</v>
      </c>
      <c r="I4" s="7"/>
      <c r="J4" s="7"/>
    </row>
    <row r="5" spans="1:23" x14ac:dyDescent="0.35">
      <c r="A5" t="s">
        <v>202</v>
      </c>
      <c r="B5">
        <f t="shared" si="0"/>
        <v>35368.371457950387</v>
      </c>
      <c r="C5">
        <f t="shared" si="1"/>
        <v>427471.65467084054</v>
      </c>
      <c r="D5">
        <f t="shared" si="2"/>
        <v>494738.9180363554</v>
      </c>
      <c r="F5" s="7">
        <v>2.4294403936761023E-3</v>
      </c>
      <c r="G5" s="7">
        <v>1.3638119108122229E-3</v>
      </c>
      <c r="H5" s="7">
        <v>1.354979491741451E-3</v>
      </c>
      <c r="I5" s="7"/>
      <c r="J5" s="7"/>
    </row>
    <row r="6" spans="1:23" x14ac:dyDescent="0.35">
      <c r="A6" t="s">
        <v>203</v>
      </c>
      <c r="B6">
        <f t="shared" si="0"/>
        <v>12720.212788751069</v>
      </c>
      <c r="C6">
        <f t="shared" si="1"/>
        <v>270525.53629736672</v>
      </c>
      <c r="D6">
        <f t="shared" si="2"/>
        <v>317737.89406263508</v>
      </c>
      <c r="F6" s="7">
        <v>8.7374672599466164E-4</v>
      </c>
      <c r="G6" s="7">
        <v>8.6308868564702107E-4</v>
      </c>
      <c r="H6" s="7">
        <v>8.7021318620491325E-4</v>
      </c>
      <c r="I6" s="7"/>
      <c r="J6" s="7"/>
    </row>
    <row r="7" spans="1:23" x14ac:dyDescent="0.35">
      <c r="A7" t="s">
        <v>204</v>
      </c>
      <c r="B7">
        <f t="shared" si="0"/>
        <v>3050.7505648418328</v>
      </c>
      <c r="C7">
        <f t="shared" si="1"/>
        <v>71850.283274345376</v>
      </c>
      <c r="D7">
        <f t="shared" si="2"/>
        <v>87339.644192490334</v>
      </c>
      <c r="F7" s="7">
        <v>2.0955493136201188E-4</v>
      </c>
      <c r="G7" s="7">
        <v>2.2923221002861213E-4</v>
      </c>
      <c r="H7" s="7">
        <v>2.3920379493598556E-4</v>
      </c>
      <c r="I7" s="7"/>
      <c r="J7" s="7"/>
    </row>
    <row r="8" spans="1:23" x14ac:dyDescent="0.35">
      <c r="A8" t="s">
        <v>178</v>
      </c>
      <c r="B8">
        <f t="shared" si="0"/>
        <v>95668.824303891059</v>
      </c>
      <c r="C8">
        <f t="shared" si="1"/>
        <v>2246046.3384153494</v>
      </c>
      <c r="D8">
        <f t="shared" si="2"/>
        <v>2586175.6143624098</v>
      </c>
      <c r="F8" s="7">
        <v>6.5714562644113295E-3</v>
      </c>
      <c r="G8" s="7">
        <v>7.1658195697811393E-3</v>
      </c>
      <c r="H8" s="7">
        <v>7.0829578829402079E-3</v>
      </c>
      <c r="I8" s="7"/>
      <c r="J8" s="7"/>
    </row>
    <row r="9" spans="1:23" x14ac:dyDescent="0.35">
      <c r="A9" t="s">
        <v>205</v>
      </c>
      <c r="B9">
        <f t="shared" si="0"/>
        <v>12790.701296261132</v>
      </c>
      <c r="C9">
        <f t="shared" si="1"/>
        <v>285710.18292857165</v>
      </c>
      <c r="D9">
        <f t="shared" si="2"/>
        <v>334605.57722378487</v>
      </c>
      <c r="F9" s="7">
        <v>8.7858855558352138E-4</v>
      </c>
      <c r="G9" s="7">
        <v>9.1153400760189598E-4</v>
      </c>
      <c r="H9" s="7">
        <v>9.1641000623125096E-4</v>
      </c>
      <c r="I9" s="7"/>
      <c r="J9" s="7"/>
    </row>
    <row r="10" spans="1:23" x14ac:dyDescent="0.35">
      <c r="A10" t="s">
        <v>286</v>
      </c>
      <c r="B10">
        <f t="shared" si="0"/>
        <v>65969.65910279403</v>
      </c>
      <c r="C10">
        <f t="shared" si="1"/>
        <v>2455387.8504884397</v>
      </c>
      <c r="D10">
        <f t="shared" si="2"/>
        <v>2769606.6622799691</v>
      </c>
      <c r="F10" s="7">
        <v>4.5314315580494043E-3</v>
      </c>
      <c r="G10" s="7">
        <v>7.8337058365619446E-3</v>
      </c>
      <c r="H10" s="7">
        <v>7.5853345891500716E-3</v>
      </c>
      <c r="I10" s="7"/>
      <c r="J10" s="7"/>
    </row>
    <row r="11" spans="1:23" x14ac:dyDescent="0.35">
      <c r="A11" t="s">
        <v>303</v>
      </c>
      <c r="B11">
        <f t="shared" si="0"/>
        <v>33965.444530168978</v>
      </c>
      <c r="C11">
        <f t="shared" si="1"/>
        <v>570534.55604424828</v>
      </c>
      <c r="D11">
        <f t="shared" si="2"/>
        <v>671929.13690589904</v>
      </c>
      <c r="F11" s="7">
        <v>2.3330738603235487E-3</v>
      </c>
      <c r="G11" s="7">
        <v>1.8202419144311671E-3</v>
      </c>
      <c r="H11" s="7">
        <v>1.8402639598773657E-3</v>
      </c>
      <c r="I11" s="7"/>
      <c r="J11" s="7"/>
    </row>
    <row r="12" spans="1:23" x14ac:dyDescent="0.35">
      <c r="A12" t="s">
        <v>179</v>
      </c>
      <c r="B12">
        <f t="shared" si="0"/>
        <v>115755.2077355964</v>
      </c>
      <c r="C12">
        <f t="shared" si="1"/>
        <v>3089967.3240622291</v>
      </c>
      <c r="D12">
        <f t="shared" si="2"/>
        <v>3591270.0115107996</v>
      </c>
      <c r="F12" s="7">
        <v>7.9511825356610062E-3</v>
      </c>
      <c r="G12" s="7">
        <v>9.8582776063165754E-3</v>
      </c>
      <c r="H12" s="7">
        <v>9.8356871422547714E-3</v>
      </c>
      <c r="I12" s="7"/>
      <c r="J12" s="7"/>
    </row>
    <row r="13" spans="1:23" x14ac:dyDescent="0.35">
      <c r="A13" t="s">
        <v>206</v>
      </c>
      <c r="B13">
        <f t="shared" si="0"/>
        <v>12356.482803558389</v>
      </c>
      <c r="C13">
        <f t="shared" si="1"/>
        <v>198068.15405414361</v>
      </c>
      <c r="D13">
        <f t="shared" si="2"/>
        <v>235022.98519865284</v>
      </c>
      <c r="F13" s="7">
        <v>8.4876224743395394E-4</v>
      </c>
      <c r="G13" s="7">
        <v>6.3191957805865194E-4</v>
      </c>
      <c r="H13" s="7">
        <v>6.4367550928877621E-4</v>
      </c>
      <c r="I13" s="7"/>
      <c r="J13" s="7"/>
    </row>
    <row r="14" spans="1:23" x14ac:dyDescent="0.35">
      <c r="A14" t="s">
        <v>207</v>
      </c>
      <c r="B14">
        <f t="shared" si="0"/>
        <v>3349.4754646896017</v>
      </c>
      <c r="C14">
        <f t="shared" si="1"/>
        <v>52160.292945954534</v>
      </c>
      <c r="D14">
        <f t="shared" si="2"/>
        <v>62749.231106343388</v>
      </c>
      <c r="F14" s="7">
        <v>2.300742345804212E-4</v>
      </c>
      <c r="G14" s="7">
        <v>1.6641297268218629E-4</v>
      </c>
      <c r="H14" s="7">
        <v>1.718561410311208E-4</v>
      </c>
      <c r="I14" s="7"/>
      <c r="J14" s="7"/>
    </row>
    <row r="15" spans="1:23" x14ac:dyDescent="0.35">
      <c r="A15" t="s">
        <v>180</v>
      </c>
      <c r="B15">
        <f t="shared" si="0"/>
        <v>84160.801582809872</v>
      </c>
      <c r="C15">
        <f t="shared" si="1"/>
        <v>1870866.9697437237</v>
      </c>
      <c r="D15">
        <f t="shared" si="2"/>
        <v>2204673.0918030916</v>
      </c>
      <c r="F15" s="7">
        <v>5.7809744271806714E-3</v>
      </c>
      <c r="G15" s="7">
        <v>5.9688417442470233E-3</v>
      </c>
      <c r="H15" s="7">
        <v>6.0381076088456987E-3</v>
      </c>
      <c r="I15" s="7"/>
      <c r="J15" s="7"/>
    </row>
    <row r="16" spans="1:23" x14ac:dyDescent="0.35">
      <c r="A16" t="s">
        <v>208</v>
      </c>
      <c r="B16">
        <f t="shared" si="0"/>
        <v>15648.459722520289</v>
      </c>
      <c r="C16">
        <f t="shared" si="1"/>
        <v>161338.30378713514</v>
      </c>
      <c r="D16">
        <f t="shared" si="2"/>
        <v>183734.97876400992</v>
      </c>
      <c r="F16" s="7">
        <v>1.0748869281104136E-3</v>
      </c>
      <c r="G16" s="7">
        <v>5.1473611868970803E-4</v>
      </c>
      <c r="H16" s="7">
        <v>5.0320910497380776E-4</v>
      </c>
      <c r="I16" s="7"/>
      <c r="J16" s="7"/>
    </row>
    <row r="17" spans="1:10" x14ac:dyDescent="0.35">
      <c r="A17" t="s">
        <v>209</v>
      </c>
      <c r="B17">
        <f t="shared" si="0"/>
        <v>75139.046491585628</v>
      </c>
      <c r="C17">
        <f t="shared" si="1"/>
        <v>2360083.5816989858</v>
      </c>
      <c r="D17">
        <f t="shared" si="2"/>
        <v>2673167.5018199859</v>
      </c>
      <c r="F17" s="7">
        <v>5.1612733966559443E-3</v>
      </c>
      <c r="G17" s="7">
        <v>7.5296456830848887E-3</v>
      </c>
      <c r="H17" s="7">
        <v>7.3212092497838286E-3</v>
      </c>
      <c r="I17" s="7"/>
      <c r="J17" s="7"/>
    </row>
    <row r="18" spans="1:10" x14ac:dyDescent="0.35">
      <c r="A18" t="s">
        <v>210</v>
      </c>
      <c r="B18">
        <f t="shared" si="0"/>
        <v>190536.00766415449</v>
      </c>
      <c r="C18">
        <f t="shared" si="1"/>
        <v>2919386.1218136176</v>
      </c>
      <c r="D18">
        <f t="shared" si="2"/>
        <v>3393835.2853429401</v>
      </c>
      <c r="F18" s="7">
        <v>1.3087848108002804E-2</v>
      </c>
      <c r="G18" s="7">
        <v>9.3140528072092246E-3</v>
      </c>
      <c r="H18" s="7">
        <v>9.2949574863448632E-3</v>
      </c>
      <c r="I18" s="7"/>
      <c r="J18" s="7"/>
    </row>
    <row r="19" spans="1:10" x14ac:dyDescent="0.35">
      <c r="A19" t="s">
        <v>211</v>
      </c>
      <c r="B19">
        <f t="shared" si="0"/>
        <v>86017.38219717778</v>
      </c>
      <c r="C19">
        <f t="shared" si="1"/>
        <v>1826855.6849889089</v>
      </c>
      <c r="D19">
        <f t="shared" si="2"/>
        <v>2157508.2114343708</v>
      </c>
      <c r="F19" s="7">
        <v>5.9085022649841131E-3</v>
      </c>
      <c r="G19" s="7">
        <v>5.8284274882304844E-3</v>
      </c>
      <c r="H19" s="7">
        <v>5.9089335267182869E-3</v>
      </c>
      <c r="I19" s="7"/>
      <c r="J19" s="7"/>
    </row>
    <row r="20" spans="1:10" x14ac:dyDescent="0.35">
      <c r="A20" t="s">
        <v>137</v>
      </c>
      <c r="B20">
        <f t="shared" si="0"/>
        <v>76485.812563320767</v>
      </c>
      <c r="C20">
        <f t="shared" si="1"/>
        <v>1428232.957020059</v>
      </c>
      <c r="D20">
        <f t="shared" si="2"/>
        <v>1723524.5254438964</v>
      </c>
      <c r="F20" s="7">
        <v>5.2537822615154918E-3</v>
      </c>
      <c r="G20" s="7">
        <v>4.5566556212911571E-3</v>
      </c>
      <c r="H20" s="7">
        <v>4.7203490575574367E-3</v>
      </c>
      <c r="I20" s="7"/>
      <c r="J20" s="7"/>
    </row>
    <row r="21" spans="1:10" x14ac:dyDescent="0.35">
      <c r="A21" t="s">
        <v>212</v>
      </c>
      <c r="B21">
        <f t="shared" si="0"/>
        <v>24773.714407111725</v>
      </c>
      <c r="C21">
        <f t="shared" si="1"/>
        <v>421846.35596080724</v>
      </c>
      <c r="D21">
        <f t="shared" si="2"/>
        <v>493933.87364428595</v>
      </c>
      <c r="F21" s="7">
        <v>1.7016973075389844E-3</v>
      </c>
      <c r="G21" s="7">
        <v>1.3458648743273653E-3</v>
      </c>
      <c r="H21" s="7">
        <v>1.3527746548033643E-3</v>
      </c>
      <c r="I21" s="7"/>
      <c r="J21" s="7"/>
    </row>
    <row r="22" spans="1:10" x14ac:dyDescent="0.35">
      <c r="A22" t="s">
        <v>213</v>
      </c>
      <c r="B22">
        <f t="shared" si="0"/>
        <v>167839.34945253885</v>
      </c>
      <c r="C22">
        <f t="shared" si="1"/>
        <v>4216046.043229769</v>
      </c>
      <c r="D22">
        <f t="shared" si="2"/>
        <v>4864372.0193310864</v>
      </c>
      <c r="F22" s="7">
        <v>1.1528823024636557E-2</v>
      </c>
      <c r="G22" s="7">
        <v>1.3450935863143967E-2</v>
      </c>
      <c r="H22" s="7">
        <v>1.3322429439258765E-2</v>
      </c>
      <c r="I22" s="7"/>
      <c r="J22" s="7"/>
    </row>
    <row r="23" spans="1:10" x14ac:dyDescent="0.35">
      <c r="A23" t="s">
        <v>181</v>
      </c>
      <c r="B23">
        <f t="shared" si="0"/>
        <v>7589.5537644643737</v>
      </c>
      <c r="C23">
        <f t="shared" si="1"/>
        <v>138972.42916926192</v>
      </c>
      <c r="D23">
        <f t="shared" si="2"/>
        <v>160766.14608313935</v>
      </c>
      <c r="F23" s="7">
        <v>5.213236495010162E-4</v>
      </c>
      <c r="G23" s="7">
        <v>4.4337970039555024E-4</v>
      </c>
      <c r="H23" s="7">
        <v>4.4030259793096895E-4</v>
      </c>
      <c r="I23" s="7"/>
      <c r="J23" s="7"/>
    </row>
    <row r="24" spans="1:10" x14ac:dyDescent="0.35">
      <c r="A24" t="s">
        <v>214</v>
      </c>
      <c r="B24">
        <f t="shared" si="0"/>
        <v>6233.79974470451</v>
      </c>
      <c r="C24">
        <f t="shared" si="1"/>
        <v>112402.56717015957</v>
      </c>
      <c r="D24">
        <f t="shared" si="2"/>
        <v>134406.10220607859</v>
      </c>
      <c r="F24" s="7">
        <v>4.2819740580587508E-4</v>
      </c>
      <c r="G24" s="7">
        <v>3.5861081837244786E-4</v>
      </c>
      <c r="H24" s="7">
        <v>3.6810832019638923E-4</v>
      </c>
      <c r="I24" s="7"/>
      <c r="J24" s="7"/>
    </row>
    <row r="25" spans="1:10" x14ac:dyDescent="0.35">
      <c r="A25" t="s">
        <v>182</v>
      </c>
      <c r="B25">
        <f t="shared" si="0"/>
        <v>39237.202177628649</v>
      </c>
      <c r="C25">
        <f t="shared" si="1"/>
        <v>737171.79665095324</v>
      </c>
      <c r="D25">
        <f t="shared" si="2"/>
        <v>867902.6696474104</v>
      </c>
      <c r="F25" s="7">
        <v>2.6951889492140913E-3</v>
      </c>
      <c r="G25" s="7">
        <v>2.3518838397871334E-3</v>
      </c>
      <c r="H25" s="7">
        <v>2.376991733068956E-3</v>
      </c>
      <c r="I25" s="7"/>
      <c r="J25" s="7"/>
    </row>
    <row r="26" spans="1:10" x14ac:dyDescent="0.35">
      <c r="A26" t="s">
        <v>215</v>
      </c>
      <c r="B26">
        <f t="shared" si="0"/>
        <v>3509.1027482432055</v>
      </c>
      <c r="C26">
        <f t="shared" si="1"/>
        <v>33264.943395233422</v>
      </c>
      <c r="D26">
        <f t="shared" si="2"/>
        <v>37391.650912695557</v>
      </c>
      <c r="F26" s="7">
        <v>2.4103897382658573E-4</v>
      </c>
      <c r="G26" s="7">
        <v>1.0612896906543917E-4</v>
      </c>
      <c r="H26" s="7">
        <v>1.02407387617998E-4</v>
      </c>
      <c r="I26" s="7"/>
      <c r="J26" s="7"/>
    </row>
    <row r="27" spans="1:10" x14ac:dyDescent="0.35">
      <c r="A27" t="s">
        <v>183</v>
      </c>
      <c r="B27">
        <f t="shared" si="0"/>
        <v>4320.0632984942349</v>
      </c>
      <c r="C27">
        <f t="shared" si="1"/>
        <v>88359.062572105802</v>
      </c>
      <c r="D27">
        <f t="shared" si="2"/>
        <v>106227.70081122739</v>
      </c>
      <c r="F27" s="7">
        <v>2.967435549888823E-4</v>
      </c>
      <c r="G27" s="7">
        <v>2.8190206449321442E-4</v>
      </c>
      <c r="H27" s="7">
        <v>2.9093396700091982E-4</v>
      </c>
      <c r="I27" s="7"/>
      <c r="J27" s="7"/>
    </row>
    <row r="28" spans="1:10" x14ac:dyDescent="0.35">
      <c r="A28" t="s">
        <v>216</v>
      </c>
      <c r="B28">
        <f t="shared" si="0"/>
        <v>18002.074968184425</v>
      </c>
      <c r="C28">
        <f t="shared" si="1"/>
        <v>282845.9509416151</v>
      </c>
      <c r="D28">
        <f t="shared" si="2"/>
        <v>323840.4518692632</v>
      </c>
      <c r="F28" s="7">
        <v>1.2365558914605207E-3</v>
      </c>
      <c r="G28" s="7">
        <v>9.0239591936503132E-4</v>
      </c>
      <c r="H28" s="7">
        <v>8.8692673020498362E-4</v>
      </c>
      <c r="I28" s="7"/>
      <c r="J28" s="7"/>
    </row>
    <row r="29" spans="1:10" x14ac:dyDescent="0.35">
      <c r="A29" t="s">
        <v>217</v>
      </c>
      <c r="B29">
        <f t="shared" si="0"/>
        <v>13425.949120921679</v>
      </c>
      <c r="C29">
        <f t="shared" si="1"/>
        <v>239852.03157052991</v>
      </c>
      <c r="D29">
        <f t="shared" si="2"/>
        <v>281936.12020043307</v>
      </c>
      <c r="F29" s="7">
        <v>9.2222349441750304E-4</v>
      </c>
      <c r="G29" s="7">
        <v>7.6522748096661489E-4</v>
      </c>
      <c r="H29" s="7">
        <v>7.7216011703503632E-4</v>
      </c>
      <c r="I29" s="7"/>
      <c r="J29" s="7"/>
    </row>
    <row r="30" spans="1:10" x14ac:dyDescent="0.35">
      <c r="A30" t="s">
        <v>304</v>
      </c>
      <c r="B30">
        <f t="shared" si="0"/>
        <v>53878.95644494603</v>
      </c>
      <c r="C30">
        <f t="shared" si="1"/>
        <v>1084132.1787772039</v>
      </c>
      <c r="D30">
        <f t="shared" si="2"/>
        <v>1260953.3138135416</v>
      </c>
      <c r="F30" s="7">
        <v>3.7009256508202461E-3</v>
      </c>
      <c r="G30" s="7">
        <v>3.4588313918724367E-3</v>
      </c>
      <c r="H30" s="7">
        <v>3.4534697351931761E-3</v>
      </c>
      <c r="I30" s="7"/>
      <c r="J30" s="7"/>
    </row>
    <row r="31" spans="1:10" x14ac:dyDescent="0.35">
      <c r="A31" t="s">
        <v>305</v>
      </c>
      <c r="B31">
        <f t="shared" si="0"/>
        <v>46737.639276622722</v>
      </c>
      <c r="C31">
        <f t="shared" si="1"/>
        <v>973506.02051414037</v>
      </c>
      <c r="D31">
        <f t="shared" si="2"/>
        <v>1155256.4583010369</v>
      </c>
      <c r="F31" s="7">
        <v>3.2103912078249256E-3</v>
      </c>
      <c r="G31" s="7">
        <v>3.1058880548393911E-3</v>
      </c>
      <c r="H31" s="7">
        <v>3.1639896350032838E-3</v>
      </c>
      <c r="I31" s="7"/>
      <c r="J31" s="7"/>
    </row>
    <row r="32" spans="1:10" x14ac:dyDescent="0.35">
      <c r="A32" t="s">
        <v>184</v>
      </c>
      <c r="B32">
        <f t="shared" si="0"/>
        <v>18474.478420883996</v>
      </c>
      <c r="C32">
        <f t="shared" si="1"/>
        <v>445229.21604347182</v>
      </c>
      <c r="D32">
        <f t="shared" si="2"/>
        <v>523577.86232063564</v>
      </c>
      <c r="F32" s="7">
        <v>1.2690051104319079E-3</v>
      </c>
      <c r="G32" s="7">
        <v>1.4204658981406266E-3</v>
      </c>
      <c r="H32" s="7">
        <v>1.4339629245058866E-3</v>
      </c>
      <c r="I32" s="7"/>
      <c r="J32" s="7"/>
    </row>
    <row r="33" spans="1:10" x14ac:dyDescent="0.35">
      <c r="A33" t="s">
        <v>185</v>
      </c>
      <c r="B33">
        <f t="shared" si="0"/>
        <v>16192.092386933677</v>
      </c>
      <c r="C33">
        <f t="shared" si="1"/>
        <v>256462.01897394232</v>
      </c>
      <c r="D33">
        <f t="shared" si="2"/>
        <v>305134.72897255444</v>
      </c>
      <c r="F33" s="7">
        <v>1.1122288553692885E-3</v>
      </c>
      <c r="G33" s="7">
        <v>8.1822023127343436E-4</v>
      </c>
      <c r="H33" s="7">
        <v>8.3569592951552511E-4</v>
      </c>
      <c r="I33" s="7"/>
      <c r="J33" s="7"/>
    </row>
    <row r="34" spans="1:10" x14ac:dyDescent="0.35">
      <c r="A34" t="s">
        <v>218</v>
      </c>
      <c r="B34">
        <f t="shared" si="0"/>
        <v>41690.359224048843</v>
      </c>
      <c r="C34">
        <f t="shared" si="1"/>
        <v>777711.54322142713</v>
      </c>
      <c r="D34">
        <f t="shared" si="2"/>
        <v>921296.54945415305</v>
      </c>
      <c r="F34" s="7">
        <v>2.8636954021529835E-3</v>
      </c>
      <c r="G34" s="7">
        <v>2.4812224488621475E-3</v>
      </c>
      <c r="H34" s="7">
        <v>2.5232256546084131E-3</v>
      </c>
      <c r="I34" s="7"/>
      <c r="J34" s="7"/>
    </row>
    <row r="35" spans="1:10" x14ac:dyDescent="0.35">
      <c r="A35" t="s">
        <v>175</v>
      </c>
      <c r="B35">
        <f t="shared" si="0"/>
        <v>9255.5080715869753</v>
      </c>
      <c r="C35">
        <f t="shared" si="1"/>
        <v>143838.14325925321</v>
      </c>
      <c r="D35">
        <f t="shared" si="2"/>
        <v>172016.4657081053</v>
      </c>
      <c r="F35" s="7">
        <v>6.3575743655152337E-4</v>
      </c>
      <c r="G35" s="7">
        <v>4.589033468362639E-4</v>
      </c>
      <c r="H35" s="7">
        <v>4.7111471278918403E-4</v>
      </c>
      <c r="I35" s="7"/>
      <c r="J35" s="7"/>
    </row>
    <row r="36" spans="1:10" x14ac:dyDescent="0.35">
      <c r="A36" t="s">
        <v>138</v>
      </c>
      <c r="B36">
        <f t="shared" si="0"/>
        <v>34052.173253728637</v>
      </c>
      <c r="C36">
        <f t="shared" si="1"/>
        <v>843811.67260364536</v>
      </c>
      <c r="D36">
        <f t="shared" si="2"/>
        <v>981435.26729238266</v>
      </c>
      <c r="F36" s="7">
        <v>2.3390312243644212E-3</v>
      </c>
      <c r="G36" s="7">
        <v>2.6921092825800781E-3</v>
      </c>
      <c r="H36" s="7">
        <v>2.6879321823541015E-3</v>
      </c>
      <c r="I36" s="7"/>
      <c r="J36" s="7"/>
    </row>
    <row r="37" spans="1:10" x14ac:dyDescent="0.35">
      <c r="A37" t="s">
        <v>306</v>
      </c>
      <c r="B37">
        <f t="shared" si="0"/>
        <v>79997.867073092391</v>
      </c>
      <c r="C37">
        <f t="shared" si="1"/>
        <v>1565361.789191623</v>
      </c>
      <c r="D37">
        <f t="shared" si="2"/>
        <v>1821064.7522031593</v>
      </c>
      <c r="F37" s="7">
        <v>5.495023990753029E-3</v>
      </c>
      <c r="G37" s="7">
        <v>4.9941534824659668E-3</v>
      </c>
      <c r="H37" s="7">
        <v>4.9874899718060708E-3</v>
      </c>
      <c r="I37" s="7"/>
      <c r="J37" s="7"/>
    </row>
    <row r="38" spans="1:10" x14ac:dyDescent="0.35">
      <c r="A38" t="s">
        <v>219</v>
      </c>
      <c r="B38">
        <f t="shared" si="0"/>
        <v>15909.784587721484</v>
      </c>
      <c r="C38">
        <f t="shared" si="1"/>
        <v>358244.38938849629</v>
      </c>
      <c r="D38">
        <f t="shared" si="2"/>
        <v>426062.36507941748</v>
      </c>
      <c r="F38" s="7">
        <v>1.0928372367398779E-3</v>
      </c>
      <c r="G38" s="7">
        <v>1.1429482163113139E-3</v>
      </c>
      <c r="H38" s="7">
        <v>1.1668897388885967E-3</v>
      </c>
      <c r="I38" s="7"/>
      <c r="J38" s="7"/>
    </row>
    <row r="39" spans="1:10" x14ac:dyDescent="0.35">
      <c r="A39" t="s">
        <v>186</v>
      </c>
      <c r="B39">
        <f t="shared" si="0"/>
        <v>25681.220775443897</v>
      </c>
      <c r="C39">
        <f t="shared" si="1"/>
        <v>476689.77468168014</v>
      </c>
      <c r="D39">
        <f t="shared" si="2"/>
        <v>564344.99668137694</v>
      </c>
      <c r="F39" s="7">
        <v>1.764033585344868E-3</v>
      </c>
      <c r="G39" s="7">
        <v>1.5208381312998833E-3</v>
      </c>
      <c r="H39" s="7">
        <v>1.5456150080232248E-3</v>
      </c>
      <c r="I39" s="7"/>
      <c r="J39" s="7"/>
    </row>
    <row r="40" spans="1:10" x14ac:dyDescent="0.35">
      <c r="A40" t="s">
        <v>220</v>
      </c>
      <c r="B40">
        <f t="shared" si="0"/>
        <v>11495.563413056736</v>
      </c>
      <c r="C40">
        <f t="shared" si="1"/>
        <v>177095.37314853765</v>
      </c>
      <c r="D40">
        <f t="shared" si="2"/>
        <v>201848.65784629894</v>
      </c>
      <c r="F40" s="7">
        <v>7.8962601195671739E-4</v>
      </c>
      <c r="G40" s="7">
        <v>5.6500770661785371E-4</v>
      </c>
      <c r="H40" s="7">
        <v>5.5281842977465993E-4</v>
      </c>
      <c r="I40" s="7"/>
      <c r="J40" s="7"/>
    </row>
    <row r="41" spans="1:10" x14ac:dyDescent="0.35">
      <c r="A41" t="s">
        <v>221</v>
      </c>
      <c r="B41">
        <f t="shared" si="0"/>
        <v>85449.472123339656</v>
      </c>
      <c r="C41">
        <f t="shared" si="1"/>
        <v>1935436.2444999944</v>
      </c>
      <c r="D41">
        <f t="shared" si="2"/>
        <v>2215263.983901856</v>
      </c>
      <c r="F41" s="7">
        <v>5.8694927314239306E-3</v>
      </c>
      <c r="G41" s="7">
        <v>6.1748445166481935E-3</v>
      </c>
      <c r="H41" s="7">
        <v>6.0671136988659268E-3</v>
      </c>
      <c r="I41" s="7"/>
      <c r="J41" s="7"/>
    </row>
    <row r="42" spans="1:10" x14ac:dyDescent="0.35">
      <c r="A42" t="s">
        <v>187</v>
      </c>
      <c r="B42">
        <f t="shared" si="0"/>
        <v>10678.157630704332</v>
      </c>
      <c r="C42">
        <f t="shared" si="1"/>
        <v>188656.52552821877</v>
      </c>
      <c r="D42">
        <f t="shared" si="2"/>
        <v>226901.22562914042</v>
      </c>
      <c r="F42" s="7">
        <v>7.3347871017799917E-4</v>
      </c>
      <c r="G42" s="7">
        <v>6.0189257873941038E-4</v>
      </c>
      <c r="H42" s="7">
        <v>6.2143182226042824E-4</v>
      </c>
      <c r="I42" s="7"/>
      <c r="J42" s="7"/>
    </row>
    <row r="43" spans="1:10" x14ac:dyDescent="0.35">
      <c r="A43" t="s">
        <v>0</v>
      </c>
      <c r="B43">
        <f t="shared" si="0"/>
        <v>30742.717926615325</v>
      </c>
      <c r="C43">
        <f t="shared" si="1"/>
        <v>476028.46242995409</v>
      </c>
      <c r="D43">
        <f t="shared" si="2"/>
        <v>552377.08164792915</v>
      </c>
      <c r="F43" s="7">
        <v>2.1117059582770477E-3</v>
      </c>
      <c r="G43" s="7">
        <v>1.5187282708779928E-3</v>
      </c>
      <c r="H43" s="7">
        <v>1.5128375594780624E-3</v>
      </c>
      <c r="I43" s="7"/>
      <c r="J43" s="7"/>
    </row>
    <row r="44" spans="1:10" x14ac:dyDescent="0.35">
      <c r="A44" t="s">
        <v>1</v>
      </c>
      <c r="B44">
        <f t="shared" si="0"/>
        <v>21060.497901942821</v>
      </c>
      <c r="C44">
        <f t="shared" si="1"/>
        <v>439908.56628029241</v>
      </c>
      <c r="D44">
        <f t="shared" si="2"/>
        <v>513663.27465832874</v>
      </c>
      <c r="F44" s="7">
        <v>1.4466378350142938E-3</v>
      </c>
      <c r="G44" s="7">
        <v>1.4034908181768525E-3</v>
      </c>
      <c r="H44" s="7">
        <v>1.406809081414627E-3</v>
      </c>
      <c r="I44" s="7"/>
      <c r="J44" s="7"/>
    </row>
    <row r="45" spans="1:10" x14ac:dyDescent="0.35">
      <c r="A45" t="s">
        <v>2</v>
      </c>
      <c r="B45">
        <f t="shared" si="0"/>
        <v>64699.738328377352</v>
      </c>
      <c r="C45">
        <f t="shared" si="1"/>
        <v>1299332.3403842933</v>
      </c>
      <c r="D45">
        <f t="shared" si="2"/>
        <v>1524218.636632496</v>
      </c>
      <c r="F45" s="7">
        <v>4.4442011683266452E-3</v>
      </c>
      <c r="G45" s="7">
        <v>4.145409181069845E-3</v>
      </c>
      <c r="H45" s="7">
        <v>4.1744947047310747E-3</v>
      </c>
      <c r="I45" s="7"/>
      <c r="J45" s="7"/>
    </row>
    <row r="46" spans="1:10" x14ac:dyDescent="0.35">
      <c r="A46" t="s">
        <v>63</v>
      </c>
      <c r="B46">
        <f t="shared" si="0"/>
        <v>22116.620488351804</v>
      </c>
      <c r="C46">
        <f t="shared" si="1"/>
        <v>426634.48599619878</v>
      </c>
      <c r="D46">
        <f t="shared" si="2"/>
        <v>498026.90743563254</v>
      </c>
      <c r="F46" s="7">
        <v>1.5191825060389731E-3</v>
      </c>
      <c r="G46" s="7">
        <v>1.3611409954489236E-3</v>
      </c>
      <c r="H46" s="7">
        <v>1.3639845609661777E-3</v>
      </c>
      <c r="I46" s="7"/>
      <c r="J46" s="7"/>
    </row>
    <row r="47" spans="1:10" x14ac:dyDescent="0.35">
      <c r="A47" t="s">
        <v>139</v>
      </c>
      <c r="B47">
        <f t="shared" si="0"/>
        <v>54196.729603645719</v>
      </c>
      <c r="C47">
        <f t="shared" si="1"/>
        <v>936185.76468664885</v>
      </c>
      <c r="D47">
        <f t="shared" si="2"/>
        <v>1101004.6951775996</v>
      </c>
      <c r="F47" s="7">
        <v>3.7227533719153189E-3</v>
      </c>
      <c r="G47" s="7">
        <v>2.9868209568085654E-3</v>
      </c>
      <c r="H47" s="7">
        <v>3.0154061625026003E-3</v>
      </c>
      <c r="I47" s="7"/>
      <c r="J47" s="7"/>
    </row>
    <row r="48" spans="1:10" x14ac:dyDescent="0.35">
      <c r="A48" t="s">
        <v>64</v>
      </c>
      <c r="B48">
        <f t="shared" si="0"/>
        <v>171847.74211054944</v>
      </c>
      <c r="C48">
        <f t="shared" si="1"/>
        <v>3714999.9985528924</v>
      </c>
      <c r="D48">
        <f t="shared" si="2"/>
        <v>4320463.6653469158</v>
      </c>
      <c r="F48" s="7">
        <v>1.1804158038256379E-2</v>
      </c>
      <c r="G48" s="7">
        <v>1.1852391126600317E-2</v>
      </c>
      <c r="H48" s="7">
        <v>1.1832785834990618E-2</v>
      </c>
      <c r="I48" s="7"/>
      <c r="J48" s="7"/>
    </row>
    <row r="49" spans="1:10" x14ac:dyDescent="0.35">
      <c r="A49" t="s">
        <v>140</v>
      </c>
      <c r="B49">
        <f t="shared" si="0"/>
        <v>44384.466242423521</v>
      </c>
      <c r="C49">
        <f t="shared" si="1"/>
        <v>1002314.929086777</v>
      </c>
      <c r="D49">
        <f t="shared" si="2"/>
        <v>1154833.34131733</v>
      </c>
      <c r="F49" s="7">
        <v>3.0487526198172831E-3</v>
      </c>
      <c r="G49" s="7">
        <v>3.1978004242785205E-3</v>
      </c>
      <c r="H49" s="7">
        <v>3.1628308120066903E-3</v>
      </c>
      <c r="I49" s="7"/>
      <c r="J49" s="7"/>
    </row>
    <row r="50" spans="1:10" x14ac:dyDescent="0.35">
      <c r="A50" t="s">
        <v>65</v>
      </c>
      <c r="B50">
        <f t="shared" si="0"/>
        <v>35559.716358826197</v>
      </c>
      <c r="C50">
        <f t="shared" si="1"/>
        <v>652976.56517836591</v>
      </c>
      <c r="D50">
        <f t="shared" si="2"/>
        <v>755727.07473049662</v>
      </c>
      <c r="F50" s="7">
        <v>2.4425838043605416E-3</v>
      </c>
      <c r="G50" s="7">
        <v>2.0832661238257681E-3</v>
      </c>
      <c r="H50" s="7">
        <v>2.0697678114304616E-3</v>
      </c>
      <c r="I50" s="7"/>
      <c r="J50" s="7"/>
    </row>
    <row r="51" spans="1:10" x14ac:dyDescent="0.35">
      <c r="A51" t="s">
        <v>66</v>
      </c>
      <c r="B51">
        <f t="shared" si="0"/>
        <v>34485.706318660734</v>
      </c>
      <c r="C51">
        <f t="shared" si="1"/>
        <v>593756.57225885591</v>
      </c>
      <c r="D51">
        <f t="shared" si="2"/>
        <v>679469.62323922978</v>
      </c>
      <c r="F51" s="7">
        <v>2.3688104507331685E-3</v>
      </c>
      <c r="G51" s="7">
        <v>1.8943297795808297E-3</v>
      </c>
      <c r="H51" s="7">
        <v>1.860915669227365E-3</v>
      </c>
      <c r="I51" s="7"/>
      <c r="J51" s="7"/>
    </row>
    <row r="52" spans="1:10" x14ac:dyDescent="0.35">
      <c r="A52" t="s">
        <v>141</v>
      </c>
      <c r="B52">
        <f t="shared" si="0"/>
        <v>111449.21781697361</v>
      </c>
      <c r="C52">
        <f t="shared" si="1"/>
        <v>1870791.7803297753</v>
      </c>
      <c r="D52">
        <f t="shared" si="2"/>
        <v>2189945.5090189688</v>
      </c>
      <c r="F52" s="7">
        <v>7.655405675946061E-3</v>
      </c>
      <c r="G52" s="7">
        <v>5.9686018588249387E-3</v>
      </c>
      <c r="H52" s="7">
        <v>5.9977720461723283E-3</v>
      </c>
      <c r="I52" s="7"/>
      <c r="J52" s="7"/>
    </row>
    <row r="53" spans="1:10" x14ac:dyDescent="0.35">
      <c r="A53" t="s">
        <v>112</v>
      </c>
      <c r="B53">
        <f t="shared" si="0"/>
        <v>129.6121803713867</v>
      </c>
      <c r="C53">
        <f t="shared" si="1"/>
        <v>3444.4603246655197</v>
      </c>
      <c r="D53">
        <f t="shared" si="2"/>
        <v>4054.0073446643555</v>
      </c>
      <c r="F53" s="7">
        <v>8.9030128763787701E-6</v>
      </c>
      <c r="G53" s="7">
        <v>1.0989257336176337E-5</v>
      </c>
      <c r="H53" s="7">
        <v>1.1103021434399796E-5</v>
      </c>
      <c r="I53" s="7"/>
      <c r="J53" s="7"/>
    </row>
    <row r="54" spans="1:10" x14ac:dyDescent="0.35">
      <c r="A54" t="s">
        <v>142</v>
      </c>
      <c r="B54">
        <f t="shared" si="0"/>
        <v>46939.641473803378</v>
      </c>
      <c r="C54">
        <f t="shared" si="1"/>
        <v>825199.33964503778</v>
      </c>
      <c r="D54">
        <f t="shared" si="2"/>
        <v>957348.57026604074</v>
      </c>
      <c r="F54" s="7">
        <v>3.2242666642627619E-3</v>
      </c>
      <c r="G54" s="7">
        <v>2.632728219298823E-3</v>
      </c>
      <c r="H54" s="7">
        <v>2.6219640943289648E-3</v>
      </c>
      <c r="I54" s="7"/>
      <c r="J54" s="7"/>
    </row>
    <row r="55" spans="1:10" x14ac:dyDescent="0.35">
      <c r="A55" t="s">
        <v>151</v>
      </c>
      <c r="B55">
        <f t="shared" si="0"/>
        <v>17090.632917814364</v>
      </c>
      <c r="C55">
        <f t="shared" si="1"/>
        <v>440863.57890550571</v>
      </c>
      <c r="D55">
        <f t="shared" si="2"/>
        <v>514491.95573779417</v>
      </c>
      <c r="F55" s="7">
        <v>1.1739492731067021E-3</v>
      </c>
      <c r="G55" s="7">
        <v>1.4065377046288791E-3</v>
      </c>
      <c r="H55" s="7">
        <v>1.4090786539647843E-3</v>
      </c>
      <c r="I55" s="7"/>
      <c r="J55" s="7"/>
    </row>
    <row r="56" spans="1:10" x14ac:dyDescent="0.35">
      <c r="A56" t="s">
        <v>152</v>
      </c>
      <c r="B56">
        <f t="shared" si="0"/>
        <v>4165.4440597809789</v>
      </c>
      <c r="C56">
        <f t="shared" si="1"/>
        <v>115701.05802928242</v>
      </c>
      <c r="D56">
        <f t="shared" si="2"/>
        <v>135586.26916417963</v>
      </c>
      <c r="F56" s="7">
        <v>2.8612281649612953E-4</v>
      </c>
      <c r="G56" s="7">
        <v>3.6913437255954573E-4</v>
      </c>
      <c r="H56" s="7">
        <v>3.7134053413137683E-4</v>
      </c>
      <c r="I56" s="7"/>
      <c r="J56" s="7"/>
    </row>
    <row r="57" spans="1:10" x14ac:dyDescent="0.35">
      <c r="A57" t="s">
        <v>143</v>
      </c>
      <c r="B57">
        <f t="shared" si="0"/>
        <v>39776.357450959607</v>
      </c>
      <c r="C57">
        <f t="shared" si="1"/>
        <v>736829.48967730033</v>
      </c>
      <c r="D57">
        <f t="shared" si="2"/>
        <v>857169.79969613662</v>
      </c>
      <c r="F57" s="7">
        <v>2.7322233261305121E-3</v>
      </c>
      <c r="G57" s="7">
        <v>2.3507917385384987E-3</v>
      </c>
      <c r="H57" s="7">
        <v>2.3475967973941455E-3</v>
      </c>
      <c r="I57" s="7"/>
      <c r="J57" s="7"/>
    </row>
    <row r="58" spans="1:10" x14ac:dyDescent="0.35">
      <c r="A58" t="s">
        <v>3</v>
      </c>
      <c r="B58">
        <f t="shared" si="0"/>
        <v>101058.34286446196</v>
      </c>
      <c r="C58">
        <f t="shared" si="1"/>
        <v>2092401.8653795398</v>
      </c>
      <c r="D58">
        <f t="shared" si="2"/>
        <v>2427176.7331481967</v>
      </c>
      <c r="F58" s="7">
        <v>6.9416603070001992E-3</v>
      </c>
      <c r="G58" s="7">
        <v>6.6756299628981863E-3</v>
      </c>
      <c r="H58" s="7">
        <v>6.6474954291066033E-3</v>
      </c>
      <c r="I58" s="7"/>
      <c r="J58" s="7"/>
    </row>
    <row r="59" spans="1:10" x14ac:dyDescent="0.35">
      <c r="A59" t="s">
        <v>144</v>
      </c>
      <c r="B59">
        <f t="shared" si="0"/>
        <v>53879.199661251747</v>
      </c>
      <c r="C59">
        <f t="shared" si="1"/>
        <v>1160044.8663042027</v>
      </c>
      <c r="D59">
        <f t="shared" si="2"/>
        <v>1316961.8641513512</v>
      </c>
      <c r="F59" s="7">
        <v>3.7009423572586016E-3</v>
      </c>
      <c r="G59" s="7">
        <v>3.7010243567154677E-3</v>
      </c>
      <c r="H59" s="7">
        <v>3.6068646558335697E-3</v>
      </c>
      <c r="I59" s="7"/>
      <c r="J59" s="7"/>
    </row>
    <row r="60" spans="1:10" x14ac:dyDescent="0.35">
      <c r="A60" t="s">
        <v>67</v>
      </c>
      <c r="B60">
        <f t="shared" si="0"/>
        <v>73430.363501664033</v>
      </c>
      <c r="C60">
        <f t="shared" si="1"/>
        <v>1213694.9480914646</v>
      </c>
      <c r="D60">
        <f t="shared" si="2"/>
        <v>1415524.709996185</v>
      </c>
      <c r="F60" s="7">
        <v>5.043904592139793E-3</v>
      </c>
      <c r="G60" s="7">
        <v>3.872190373825675E-3</v>
      </c>
      <c r="H60" s="7">
        <v>3.8768062955523395E-3</v>
      </c>
      <c r="I60" s="7"/>
      <c r="J60" s="7"/>
    </row>
    <row r="61" spans="1:10" x14ac:dyDescent="0.35">
      <c r="A61" t="s">
        <v>68</v>
      </c>
      <c r="B61">
        <f t="shared" si="0"/>
        <v>26823.862034966707</v>
      </c>
      <c r="C61">
        <f t="shared" si="1"/>
        <v>682069.20413023361</v>
      </c>
      <c r="D61">
        <f t="shared" si="2"/>
        <v>791876.53772984119</v>
      </c>
      <c r="F61" s="7">
        <v>1.8425211921227493E-3</v>
      </c>
      <c r="G61" s="7">
        <v>2.1760837108774022E-3</v>
      </c>
      <c r="H61" s="7">
        <v>2.1687731235574912E-3</v>
      </c>
      <c r="I61" s="7"/>
      <c r="J61" s="7"/>
    </row>
    <row r="62" spans="1:10" x14ac:dyDescent="0.35">
      <c r="A62" t="s">
        <v>153</v>
      </c>
      <c r="B62">
        <f t="shared" si="0"/>
        <v>45811.81429835577</v>
      </c>
      <c r="C62">
        <f t="shared" si="1"/>
        <v>918483.245510938</v>
      </c>
      <c r="D62">
        <f t="shared" si="2"/>
        <v>1057374.5811388982</v>
      </c>
      <c r="F62" s="7">
        <v>3.1467966314574452E-3</v>
      </c>
      <c r="G62" s="7">
        <v>2.9303425769220521E-3</v>
      </c>
      <c r="H62" s="7">
        <v>2.8959130165430642E-3</v>
      </c>
      <c r="I62" s="7"/>
      <c r="J62" s="7"/>
    </row>
    <row r="63" spans="1:10" x14ac:dyDescent="0.35">
      <c r="A63" t="s">
        <v>4</v>
      </c>
      <c r="B63">
        <f t="shared" si="0"/>
        <v>69243.295301247897</v>
      </c>
      <c r="C63">
        <f t="shared" si="1"/>
        <v>1455126.7632435802</v>
      </c>
      <c r="D63">
        <f t="shared" si="2"/>
        <v>1703964.5131786719</v>
      </c>
      <c r="F63" s="7">
        <v>4.7562964213971439E-3</v>
      </c>
      <c r="G63" s="7">
        <v>4.6424580197752321E-3</v>
      </c>
      <c r="H63" s="7">
        <v>4.6667785489287973E-3</v>
      </c>
      <c r="I63" s="7"/>
      <c r="J63" s="7"/>
    </row>
    <row r="64" spans="1:10" x14ac:dyDescent="0.35">
      <c r="A64" t="s">
        <v>69</v>
      </c>
      <c r="B64">
        <f t="shared" si="0"/>
        <v>43153.449021634173</v>
      </c>
      <c r="C64">
        <f t="shared" si="1"/>
        <v>966412.54229215067</v>
      </c>
      <c r="D64">
        <f t="shared" si="2"/>
        <v>1122489.9370371925</v>
      </c>
      <c r="F64" s="7">
        <v>2.9641945008478483E-3</v>
      </c>
      <c r="G64" s="7">
        <v>3.0832569166515597E-3</v>
      </c>
      <c r="H64" s="7">
        <v>3.0742494453605586E-3</v>
      </c>
      <c r="I64" s="7"/>
      <c r="J64" s="7"/>
    </row>
    <row r="65" spans="1:10" x14ac:dyDescent="0.35">
      <c r="A65" t="s">
        <v>5</v>
      </c>
      <c r="B65">
        <f t="shared" si="0"/>
        <v>32234.584635281069</v>
      </c>
      <c r="C65">
        <f t="shared" si="1"/>
        <v>915728.55682113755</v>
      </c>
      <c r="D65">
        <f t="shared" si="2"/>
        <v>1064117.7292260989</v>
      </c>
      <c r="F65" s="7">
        <v>2.2141817323827976E-3</v>
      </c>
      <c r="G65" s="7">
        <v>2.9215539772460748E-3</v>
      </c>
      <c r="H65" s="7">
        <v>2.9143809943690197E-3</v>
      </c>
      <c r="I65" s="7"/>
      <c r="J65" s="7"/>
    </row>
    <row r="66" spans="1:10" x14ac:dyDescent="0.35">
      <c r="A66" t="s">
        <v>154</v>
      </c>
      <c r="B66">
        <f t="shared" ref="B66:B129" si="3">$F$332*F66</f>
        <v>29045.819872234151</v>
      </c>
      <c r="C66">
        <f t="shared" ref="C66:C129" si="4">G66*$G$332</f>
        <v>786172.89083996753</v>
      </c>
      <c r="D66">
        <f t="shared" ref="D66:D129" si="5">H66*$H$332</f>
        <v>932474.84365370462</v>
      </c>
      <c r="F66" s="7">
        <v>1.9951466566375791E-3</v>
      </c>
      <c r="G66" s="7">
        <v>2.5082176578721431E-3</v>
      </c>
      <c r="H66" s="7">
        <v>2.5538405078994408E-3</v>
      </c>
      <c r="I66" s="7"/>
      <c r="J66" s="7"/>
    </row>
    <row r="67" spans="1:10" x14ac:dyDescent="0.35">
      <c r="A67" t="s">
        <v>155</v>
      </c>
      <c r="B67">
        <f t="shared" si="3"/>
        <v>39804.050943950933</v>
      </c>
      <c r="C67">
        <f t="shared" si="4"/>
        <v>706203.06036213622</v>
      </c>
      <c r="D67">
        <f t="shared" si="5"/>
        <v>810874.41819449468</v>
      </c>
      <c r="F67" s="7">
        <v>2.7341255819523583E-3</v>
      </c>
      <c r="G67" s="7">
        <v>2.2530807239501001E-3</v>
      </c>
      <c r="H67" s="7">
        <v>2.2208040786283623E-3</v>
      </c>
      <c r="I67" s="7"/>
      <c r="J67" s="7"/>
    </row>
    <row r="68" spans="1:10" x14ac:dyDescent="0.35">
      <c r="A68" t="s">
        <v>6</v>
      </c>
      <c r="B68">
        <f t="shared" si="3"/>
        <v>42792.106978352123</v>
      </c>
      <c r="C68">
        <f t="shared" si="4"/>
        <v>760721.84409686259</v>
      </c>
      <c r="D68">
        <f t="shared" si="5"/>
        <v>867141.23708418349</v>
      </c>
      <c r="F68" s="7">
        <v>2.9393740491364495E-3</v>
      </c>
      <c r="G68" s="7">
        <v>2.427018260645179E-3</v>
      </c>
      <c r="H68" s="7">
        <v>2.3749063391977571E-3</v>
      </c>
      <c r="I68" s="7"/>
      <c r="J68" s="7"/>
    </row>
    <row r="69" spans="1:10" x14ac:dyDescent="0.35">
      <c r="A69" t="s">
        <v>146</v>
      </c>
      <c r="B69">
        <f t="shared" si="3"/>
        <v>136788.91867805104</v>
      </c>
      <c r="C69">
        <f t="shared" si="4"/>
        <v>3882735.1243352648</v>
      </c>
      <c r="D69">
        <f t="shared" si="5"/>
        <v>4405407.4191954648</v>
      </c>
      <c r="F69" s="7">
        <v>9.3959803843055075E-3</v>
      </c>
      <c r="G69" s="7">
        <v>1.2387535761113531E-2</v>
      </c>
      <c r="H69" s="7">
        <v>1.2065427820935738E-2</v>
      </c>
      <c r="I69" s="7"/>
      <c r="J69" s="7"/>
    </row>
    <row r="70" spans="1:10" x14ac:dyDescent="0.35">
      <c r="A70" t="s">
        <v>147</v>
      </c>
      <c r="B70">
        <f t="shared" si="3"/>
        <v>148412.90030052382</v>
      </c>
      <c r="C70">
        <f t="shared" si="4"/>
        <v>3690535.8661140762</v>
      </c>
      <c r="D70">
        <f t="shared" si="5"/>
        <v>4237666.9181143707</v>
      </c>
      <c r="F70" s="7">
        <v>1.0194427395713948E-2</v>
      </c>
      <c r="G70" s="7">
        <v>1.1774340395415727E-2</v>
      </c>
      <c r="H70" s="7">
        <v>1.1606024021045842E-2</v>
      </c>
      <c r="I70" s="7"/>
      <c r="J70" s="7"/>
    </row>
    <row r="71" spans="1:10" x14ac:dyDescent="0.35">
      <c r="A71" t="s">
        <v>7</v>
      </c>
      <c r="B71">
        <f t="shared" si="3"/>
        <v>105766.29194942075</v>
      </c>
      <c r="C71">
        <f t="shared" si="4"/>
        <v>2366867.1957230857</v>
      </c>
      <c r="D71">
        <f t="shared" si="5"/>
        <v>2770157.9333719467</v>
      </c>
      <c r="F71" s="7">
        <v>7.265047593631919E-3</v>
      </c>
      <c r="G71" s="7">
        <v>7.5512882259373354E-3</v>
      </c>
      <c r="H71" s="7">
        <v>7.5868443976506534E-3</v>
      </c>
      <c r="I71" s="7"/>
      <c r="J71" s="7"/>
    </row>
    <row r="72" spans="1:10" x14ac:dyDescent="0.35">
      <c r="A72" t="s">
        <v>70</v>
      </c>
      <c r="B72">
        <f t="shared" si="3"/>
        <v>37372.562259312377</v>
      </c>
      <c r="C72">
        <f t="shared" si="4"/>
        <v>760382.25411933439</v>
      </c>
      <c r="D72">
        <f t="shared" si="5"/>
        <v>879987.19083650527</v>
      </c>
      <c r="F72" s="7">
        <v>2.5671075207942323E-3</v>
      </c>
      <c r="G72" s="7">
        <v>2.4259348277413015E-3</v>
      </c>
      <c r="H72" s="7">
        <v>2.4100885398528832E-3</v>
      </c>
      <c r="I72" s="7"/>
      <c r="J72" s="7"/>
    </row>
    <row r="73" spans="1:10" x14ac:dyDescent="0.35">
      <c r="A73" t="s">
        <v>8</v>
      </c>
      <c r="B73">
        <f t="shared" si="3"/>
        <v>54764.020581432938</v>
      </c>
      <c r="C73">
        <f t="shared" si="4"/>
        <v>1350153.7068500463</v>
      </c>
      <c r="D73">
        <f t="shared" si="5"/>
        <v>1551436.5412936723</v>
      </c>
      <c r="F73" s="7">
        <v>3.7617203799960508E-3</v>
      </c>
      <c r="G73" s="7">
        <v>4.3075504228397045E-3</v>
      </c>
      <c r="H73" s="7">
        <v>4.2490384717151749E-3</v>
      </c>
      <c r="I73" s="7"/>
      <c r="J73" s="7"/>
    </row>
    <row r="74" spans="1:10" x14ac:dyDescent="0.35">
      <c r="A74" t="s">
        <v>156</v>
      </c>
      <c r="B74">
        <f t="shared" si="3"/>
        <v>63885.416970992846</v>
      </c>
      <c r="C74">
        <f t="shared" si="4"/>
        <v>1331614.8939645591</v>
      </c>
      <c r="D74">
        <f t="shared" si="5"/>
        <v>1550353.6925937817</v>
      </c>
      <c r="F74" s="7">
        <v>4.3882657345616178E-3</v>
      </c>
      <c r="G74" s="7">
        <v>4.2484039190907831E-3</v>
      </c>
      <c r="H74" s="7">
        <v>4.2460727907721145E-3</v>
      </c>
      <c r="I74" s="7"/>
      <c r="J74" s="7"/>
    </row>
    <row r="75" spans="1:10" x14ac:dyDescent="0.35">
      <c r="A75" t="s">
        <v>157</v>
      </c>
      <c r="B75">
        <f t="shared" si="3"/>
        <v>13895.555586105555</v>
      </c>
      <c r="C75">
        <f t="shared" si="4"/>
        <v>381249.59852249193</v>
      </c>
      <c r="D75">
        <f t="shared" si="5"/>
        <v>453503.70290762559</v>
      </c>
      <c r="F75" s="7">
        <v>9.5448058934780131E-4</v>
      </c>
      <c r="G75" s="7">
        <v>1.2163443769335391E-3</v>
      </c>
      <c r="H75" s="7">
        <v>1.242045439456383E-3</v>
      </c>
      <c r="I75" s="7"/>
      <c r="J75" s="7"/>
    </row>
    <row r="76" spans="1:10" x14ac:dyDescent="0.35">
      <c r="A76" t="s">
        <v>158</v>
      </c>
      <c r="B76">
        <f t="shared" si="3"/>
        <v>113.85839693320638</v>
      </c>
      <c r="C76">
        <f t="shared" si="4"/>
        <v>7180.6984026778409</v>
      </c>
      <c r="D76">
        <f t="shared" si="5"/>
        <v>8042.9405680709651</v>
      </c>
      <c r="F76" s="7">
        <v>7.8208913010768467E-6</v>
      </c>
      <c r="G76" s="7">
        <v>2.2909406746660642E-5</v>
      </c>
      <c r="H76" s="7">
        <v>2.2027819372460734E-5</v>
      </c>
      <c r="I76" s="7"/>
      <c r="J76" s="7"/>
    </row>
    <row r="77" spans="1:10" x14ac:dyDescent="0.35">
      <c r="A77" t="s">
        <v>71</v>
      </c>
      <c r="B77">
        <f t="shared" si="3"/>
        <v>50301.907905116117</v>
      </c>
      <c r="C77">
        <f t="shared" si="4"/>
        <v>1120673.8540371712</v>
      </c>
      <c r="D77">
        <f t="shared" si="5"/>
        <v>1308297.4747382938</v>
      </c>
      <c r="F77" s="7">
        <v>3.4552195056239722E-3</v>
      </c>
      <c r="G77" s="7">
        <v>3.5754144949063679E-3</v>
      </c>
      <c r="H77" s="7">
        <v>3.5831348267557368E-3</v>
      </c>
      <c r="I77" s="7"/>
      <c r="J77" s="7"/>
    </row>
    <row r="78" spans="1:10" x14ac:dyDescent="0.35">
      <c r="A78" t="s">
        <v>9</v>
      </c>
      <c r="B78">
        <f t="shared" si="3"/>
        <v>78051.31853618419</v>
      </c>
      <c r="C78">
        <f t="shared" si="4"/>
        <v>1443735.641862931</v>
      </c>
      <c r="D78">
        <f t="shared" si="5"/>
        <v>1657295.7328541577</v>
      </c>
      <c r="F78" s="7">
        <v>5.3613162895251613E-3</v>
      </c>
      <c r="G78" s="7">
        <v>4.6061156170762747E-3</v>
      </c>
      <c r="H78" s="7">
        <v>4.5389631741139603E-3</v>
      </c>
      <c r="I78" s="7"/>
      <c r="J78" s="7"/>
    </row>
    <row r="79" spans="1:10" x14ac:dyDescent="0.35">
      <c r="A79" t="s">
        <v>72</v>
      </c>
      <c r="B79">
        <f t="shared" si="3"/>
        <v>53493.160107653275</v>
      </c>
      <c r="C79">
        <f t="shared" si="4"/>
        <v>1050927.8036727055</v>
      </c>
      <c r="D79">
        <f t="shared" si="5"/>
        <v>1203812.500804967</v>
      </c>
      <c r="F79" s="7">
        <v>3.6744254426705541E-3</v>
      </c>
      <c r="G79" s="7">
        <v>3.3528956607806019E-3</v>
      </c>
      <c r="H79" s="7">
        <v>3.2969737997706025E-3</v>
      </c>
      <c r="I79" s="7"/>
      <c r="J79" s="7"/>
    </row>
    <row r="80" spans="1:10" x14ac:dyDescent="0.35">
      <c r="A80" t="s">
        <v>73</v>
      </c>
      <c r="B80">
        <f t="shared" si="3"/>
        <v>28112.057198171678</v>
      </c>
      <c r="C80">
        <f t="shared" si="4"/>
        <v>655242.11397681257</v>
      </c>
      <c r="D80">
        <f t="shared" si="5"/>
        <v>769383.52576177986</v>
      </c>
      <c r="F80" s="7">
        <v>1.9310068428728588E-3</v>
      </c>
      <c r="G80" s="7">
        <v>2.0904941643334527E-3</v>
      </c>
      <c r="H80" s="7">
        <v>2.1071697832640186E-3</v>
      </c>
      <c r="I80" s="7"/>
      <c r="J80" s="7"/>
    </row>
    <row r="81" spans="1:10" x14ac:dyDescent="0.35">
      <c r="A81" t="s">
        <v>10</v>
      </c>
      <c r="B81">
        <f t="shared" si="3"/>
        <v>37390.836648100667</v>
      </c>
      <c r="C81">
        <f t="shared" si="4"/>
        <v>659763.34519371297</v>
      </c>
      <c r="D81">
        <f t="shared" si="5"/>
        <v>767311.09075392748</v>
      </c>
      <c r="F81" s="7">
        <v>2.5683627818215825E-3</v>
      </c>
      <c r="G81" s="7">
        <v>2.1049187675036742E-3</v>
      </c>
      <c r="H81" s="7">
        <v>2.1014938462571775E-3</v>
      </c>
      <c r="I81" s="7"/>
      <c r="J81" s="7"/>
    </row>
    <row r="82" spans="1:10" x14ac:dyDescent="0.35">
      <c r="A82" t="s">
        <v>159</v>
      </c>
      <c r="B82">
        <f t="shared" si="3"/>
        <v>13899.966645468245</v>
      </c>
      <c r="C82">
        <f t="shared" si="4"/>
        <v>227291.0936930516</v>
      </c>
      <c r="D82">
        <f t="shared" si="5"/>
        <v>266763.51875465072</v>
      </c>
      <c r="F82" s="7">
        <v>9.5478358338888587E-4</v>
      </c>
      <c r="G82" s="7">
        <v>7.2515287835590316E-4</v>
      </c>
      <c r="H82" s="7">
        <v>7.3060574755668642E-4</v>
      </c>
      <c r="I82" s="7"/>
      <c r="J82" s="7"/>
    </row>
    <row r="83" spans="1:10" x14ac:dyDescent="0.35">
      <c r="A83" t="s">
        <v>160</v>
      </c>
      <c r="B83">
        <f t="shared" si="3"/>
        <v>39997.032027246983</v>
      </c>
      <c r="C83">
        <f t="shared" si="4"/>
        <v>1154718.4947313769</v>
      </c>
      <c r="D83">
        <f t="shared" si="5"/>
        <v>1347662.5411900636</v>
      </c>
      <c r="F83" s="7">
        <v>2.7473813814039164E-3</v>
      </c>
      <c r="G83" s="7">
        <v>3.6840310218052854E-3</v>
      </c>
      <c r="H83" s="7">
        <v>3.6909469591525417E-3</v>
      </c>
      <c r="I83" s="7"/>
      <c r="J83" s="7"/>
    </row>
    <row r="84" spans="1:10" x14ac:dyDescent="0.35">
      <c r="A84" t="s">
        <v>74</v>
      </c>
      <c r="B84">
        <f t="shared" si="3"/>
        <v>38989.022048222541</v>
      </c>
      <c r="C84">
        <f t="shared" si="4"/>
        <v>1029619.4507202829</v>
      </c>
      <c r="D84">
        <f t="shared" si="5"/>
        <v>1198688.8939236046</v>
      </c>
      <c r="F84" s="7">
        <v>2.6781415476393876E-3</v>
      </c>
      <c r="G84" s="7">
        <v>3.2849131753016946E-3</v>
      </c>
      <c r="H84" s="7">
        <v>3.282941383894475E-3</v>
      </c>
      <c r="I84" s="7"/>
      <c r="J84" s="7"/>
    </row>
    <row r="85" spans="1:10" x14ac:dyDescent="0.35">
      <c r="A85" t="s">
        <v>161</v>
      </c>
      <c r="B85">
        <f t="shared" si="3"/>
        <v>8362.8268426166269</v>
      </c>
      <c r="C85">
        <f t="shared" si="4"/>
        <v>195640.94398626237</v>
      </c>
      <c r="D85">
        <f t="shared" si="5"/>
        <v>233458.98682830515</v>
      </c>
      <c r="F85" s="7">
        <v>5.7443949210176585E-4</v>
      </c>
      <c r="G85" s="7">
        <v>6.2417577103788299E-4</v>
      </c>
      <c r="H85" s="7">
        <v>6.3939206677054994E-4</v>
      </c>
      <c r="I85" s="7"/>
      <c r="J85" s="7"/>
    </row>
    <row r="86" spans="1:10" x14ac:dyDescent="0.35">
      <c r="A86" t="s">
        <v>75</v>
      </c>
      <c r="B86">
        <f t="shared" si="3"/>
        <v>133545.13175348</v>
      </c>
      <c r="C86">
        <f t="shared" si="4"/>
        <v>2938413.9824888934</v>
      </c>
      <c r="D86">
        <f t="shared" si="5"/>
        <v>3438826.4579759706</v>
      </c>
      <c r="F86" s="7">
        <v>9.1731658565741281E-3</v>
      </c>
      <c r="G86" s="7">
        <v>9.3747595762842389E-3</v>
      </c>
      <c r="H86" s="7">
        <v>9.4181782680636678E-3</v>
      </c>
      <c r="I86" s="7"/>
      <c r="J86" s="7"/>
    </row>
    <row r="87" spans="1:10" x14ac:dyDescent="0.35">
      <c r="A87" t="s">
        <v>113</v>
      </c>
      <c r="B87">
        <f t="shared" si="3"/>
        <v>33497.297362819372</v>
      </c>
      <c r="C87">
        <f t="shared" si="4"/>
        <v>627582.28753649804</v>
      </c>
      <c r="D87">
        <f t="shared" si="5"/>
        <v>708569.69771438802</v>
      </c>
      <c r="F87" s="7">
        <v>2.3009170040233836E-3</v>
      </c>
      <c r="G87" s="7">
        <v>2.0022478435818536E-3</v>
      </c>
      <c r="H87" s="7">
        <v>1.9406142793114232E-3</v>
      </c>
      <c r="I87" s="7"/>
      <c r="J87" s="7"/>
    </row>
    <row r="88" spans="1:10" x14ac:dyDescent="0.35">
      <c r="A88" t="s">
        <v>76</v>
      </c>
      <c r="B88">
        <f t="shared" si="3"/>
        <v>8426.4168512737597</v>
      </c>
      <c r="C88">
        <f t="shared" si="4"/>
        <v>191014.39463143743</v>
      </c>
      <c r="D88">
        <f t="shared" si="5"/>
        <v>222131.70714061326</v>
      </c>
      <c r="F88" s="7">
        <v>5.7880746634817761E-4</v>
      </c>
      <c r="G88" s="7">
        <v>6.0941515931748843E-4</v>
      </c>
      <c r="H88" s="7">
        <v>6.083691754747531E-4</v>
      </c>
      <c r="I88" s="7"/>
      <c r="J88" s="7"/>
    </row>
    <row r="89" spans="1:10" x14ac:dyDescent="0.35">
      <c r="A89" t="s">
        <v>266</v>
      </c>
      <c r="B89">
        <f t="shared" si="3"/>
        <v>402.45665423404654</v>
      </c>
      <c r="C89">
        <f t="shared" si="4"/>
        <v>33567.289802998326</v>
      </c>
      <c r="D89">
        <f t="shared" si="5"/>
        <v>34853.974243252836</v>
      </c>
      <c r="F89" s="7">
        <v>2.7644599177046468E-5</v>
      </c>
      <c r="G89" s="7">
        <v>1.0709357953164323E-4</v>
      </c>
      <c r="H89" s="7">
        <v>9.5457257522283626E-5</v>
      </c>
      <c r="I89" s="7"/>
      <c r="J89" s="7"/>
    </row>
    <row r="90" spans="1:10" x14ac:dyDescent="0.35">
      <c r="A90" t="s">
        <v>287</v>
      </c>
      <c r="B90">
        <f t="shared" si="3"/>
        <v>11599.88109763405</v>
      </c>
      <c r="C90">
        <f t="shared" si="4"/>
        <v>288893.43170629564</v>
      </c>
      <c r="D90">
        <f t="shared" si="5"/>
        <v>331280.16119174717</v>
      </c>
      <c r="F90" s="7">
        <v>7.9679155524412025E-4</v>
      </c>
      <c r="G90" s="7">
        <v>9.2168989174228738E-4</v>
      </c>
      <c r="H90" s="7">
        <v>9.0730243381143146E-4</v>
      </c>
      <c r="I90" s="7"/>
      <c r="J90" s="7"/>
    </row>
    <row r="91" spans="1:10" x14ac:dyDescent="0.35">
      <c r="A91" t="s">
        <v>267</v>
      </c>
      <c r="B91">
        <f t="shared" si="3"/>
        <v>2721.4688527673056</v>
      </c>
      <c r="C91">
        <f t="shared" si="4"/>
        <v>81507.892051137344</v>
      </c>
      <c r="D91">
        <f t="shared" si="5"/>
        <v>94031.879891539487</v>
      </c>
      <c r="F91" s="7">
        <v>1.8693669197929763E-4</v>
      </c>
      <c r="G91" s="7">
        <v>2.6004398839060792E-4</v>
      </c>
      <c r="H91" s="7">
        <v>2.5753233509228122E-4</v>
      </c>
      <c r="I91" s="7"/>
      <c r="J91" s="7"/>
    </row>
    <row r="92" spans="1:10" x14ac:dyDescent="0.35">
      <c r="A92" t="s">
        <v>256</v>
      </c>
      <c r="B92">
        <f t="shared" si="3"/>
        <v>20714.157882608564</v>
      </c>
      <c r="C92">
        <f t="shared" si="4"/>
        <v>470705.71735620487</v>
      </c>
      <c r="D92">
        <f t="shared" si="5"/>
        <v>550588.90653506306</v>
      </c>
      <c r="F92" s="7">
        <v>1.422847866796007E-3</v>
      </c>
      <c r="G92" s="7">
        <v>1.5017465060042821E-3</v>
      </c>
      <c r="H92" s="7">
        <v>1.5079401468888268E-3</v>
      </c>
      <c r="I92" s="7"/>
      <c r="J92" s="7"/>
    </row>
    <row r="93" spans="1:10" x14ac:dyDescent="0.35">
      <c r="A93" t="s">
        <v>268</v>
      </c>
      <c r="B93">
        <f t="shared" si="3"/>
        <v>7511.2491693116508</v>
      </c>
      <c r="C93">
        <f t="shared" si="4"/>
        <v>209005.83641202486</v>
      </c>
      <c r="D93">
        <f t="shared" si="5"/>
        <v>246005.53878484815</v>
      </c>
      <c r="F93" s="7">
        <v>5.1594493573409444E-4</v>
      </c>
      <c r="G93" s="7">
        <v>6.6681532217025962E-4</v>
      </c>
      <c r="H93" s="7">
        <v>6.7375427272083077E-4</v>
      </c>
      <c r="I93" s="7"/>
      <c r="J93" s="7"/>
    </row>
    <row r="94" spans="1:10" x14ac:dyDescent="0.35">
      <c r="A94" t="s">
        <v>269</v>
      </c>
      <c r="B94">
        <f t="shared" si="3"/>
        <v>16210.422052155081</v>
      </c>
      <c r="C94">
        <f t="shared" si="4"/>
        <v>406615.00232418376</v>
      </c>
      <c r="D94">
        <f t="shared" si="5"/>
        <v>489440.30052486528</v>
      </c>
      <c r="F94" s="7">
        <v>1.1134879133144467E-3</v>
      </c>
      <c r="G94" s="7">
        <v>1.2972705376492633E-3</v>
      </c>
      <c r="H94" s="7">
        <v>1.3404677608043598E-3</v>
      </c>
      <c r="I94" s="7"/>
      <c r="J94" s="7"/>
    </row>
    <row r="95" spans="1:10" x14ac:dyDescent="0.35">
      <c r="A95" t="s">
        <v>270</v>
      </c>
      <c r="B95">
        <f t="shared" si="3"/>
        <v>4957.5774569125551</v>
      </c>
      <c r="C95">
        <f t="shared" si="4"/>
        <v>110393.37156117572</v>
      </c>
      <c r="D95">
        <f t="shared" si="5"/>
        <v>133188.67760964666</v>
      </c>
      <c r="F95" s="7">
        <v>3.4053416745299508E-4</v>
      </c>
      <c r="G95" s="7">
        <v>3.5220065088474914E-4</v>
      </c>
      <c r="H95" s="7">
        <v>3.6477406590433928E-4</v>
      </c>
      <c r="I95" s="7"/>
      <c r="J95" s="7"/>
    </row>
    <row r="96" spans="1:10" x14ac:dyDescent="0.35">
      <c r="A96" t="s">
        <v>288</v>
      </c>
      <c r="B96">
        <f t="shared" si="3"/>
        <v>395.59132124098693</v>
      </c>
      <c r="C96">
        <f t="shared" si="4"/>
        <v>15618.514071728305</v>
      </c>
      <c r="D96">
        <f t="shared" si="5"/>
        <v>18705.903157432451</v>
      </c>
      <c r="F96" s="7">
        <v>2.7173021985283313E-5</v>
      </c>
      <c r="G96" s="7">
        <v>4.9829539075785584E-5</v>
      </c>
      <c r="H96" s="7">
        <v>5.123129438335411E-5</v>
      </c>
      <c r="I96" s="7"/>
      <c r="J96" s="7"/>
    </row>
    <row r="97" spans="1:10" x14ac:dyDescent="0.35">
      <c r="A97" t="s">
        <v>315</v>
      </c>
      <c r="B97">
        <f t="shared" si="3"/>
        <v>10599.665095679013</v>
      </c>
      <c r="C97">
        <f t="shared" si="4"/>
        <v>211799.28834738594</v>
      </c>
      <c r="D97">
        <f t="shared" si="5"/>
        <v>252276.88822663497</v>
      </c>
      <c r="F97" s="7">
        <v>7.2808708689052991E-4</v>
      </c>
      <c r="G97" s="7">
        <v>6.7572759268012643E-4</v>
      </c>
      <c r="H97" s="7">
        <v>6.9093009934246099E-4</v>
      </c>
      <c r="I97" s="7"/>
      <c r="J97" s="7"/>
    </row>
    <row r="98" spans="1:10" x14ac:dyDescent="0.35">
      <c r="A98" t="s">
        <v>271</v>
      </c>
      <c r="B98">
        <f t="shared" si="3"/>
        <v>466.01349703130876</v>
      </c>
      <c r="C98">
        <f t="shared" si="4"/>
        <v>14849.707782636482</v>
      </c>
      <c r="D98">
        <f t="shared" si="5"/>
        <v>17479.679584424634</v>
      </c>
      <c r="F98" s="7">
        <v>3.2010295272773314E-5</v>
      </c>
      <c r="G98" s="7">
        <v>4.7376728081853977E-5</v>
      </c>
      <c r="H98" s="7">
        <v>4.7872941658021468E-5</v>
      </c>
      <c r="I98" s="7"/>
      <c r="J98" s="7"/>
    </row>
    <row r="99" spans="1:10" x14ac:dyDescent="0.35">
      <c r="A99" t="s">
        <v>289</v>
      </c>
      <c r="B99">
        <f t="shared" si="3"/>
        <v>25031.623188746329</v>
      </c>
      <c r="C99">
        <f t="shared" si="4"/>
        <v>809101.72475238412</v>
      </c>
      <c r="D99">
        <f t="shared" si="5"/>
        <v>923446.54163838108</v>
      </c>
      <c r="F99" s="7">
        <v>1.7194129666479097E-3</v>
      </c>
      <c r="G99" s="7">
        <v>2.5813701498540215E-3</v>
      </c>
      <c r="H99" s="7">
        <v>2.5291140034138719E-3</v>
      </c>
      <c r="I99" s="7"/>
      <c r="J99" s="7"/>
    </row>
    <row r="100" spans="1:10" x14ac:dyDescent="0.35">
      <c r="A100" t="s">
        <v>188</v>
      </c>
      <c r="B100">
        <f t="shared" si="3"/>
        <v>7555.625089817514</v>
      </c>
      <c r="C100">
        <f t="shared" si="4"/>
        <v>206591.43997417457</v>
      </c>
      <c r="D100">
        <f t="shared" si="5"/>
        <v>246947.55879434349</v>
      </c>
      <c r="F100" s="7">
        <v>5.1899310135041855E-4</v>
      </c>
      <c r="G100" s="7">
        <v>6.5911239594489775E-4</v>
      </c>
      <c r="H100" s="7">
        <v>6.7633425530789397E-4</v>
      </c>
      <c r="I100" s="7"/>
      <c r="J100" s="7"/>
    </row>
    <row r="101" spans="1:10" x14ac:dyDescent="0.35">
      <c r="A101" t="s">
        <v>189</v>
      </c>
      <c r="B101">
        <f t="shared" si="3"/>
        <v>1694.4216701775586</v>
      </c>
      <c r="C101">
        <f t="shared" si="4"/>
        <v>43762.932888696239</v>
      </c>
      <c r="D101">
        <f t="shared" si="5"/>
        <v>50508.187277595738</v>
      </c>
      <c r="F101" s="7">
        <v>1.1638919972166679E-4</v>
      </c>
      <c r="G101" s="7">
        <v>1.3962191053729108E-4</v>
      </c>
      <c r="H101" s="7">
        <v>1.3833065366640436E-4</v>
      </c>
      <c r="I101" s="7"/>
      <c r="J101" s="7"/>
    </row>
    <row r="102" spans="1:10" x14ac:dyDescent="0.35">
      <c r="A102" t="s">
        <v>290</v>
      </c>
      <c r="B102">
        <f t="shared" si="3"/>
        <v>386.06166417171568</v>
      </c>
      <c r="C102">
        <f t="shared" si="4"/>
        <v>5142.4792884783801</v>
      </c>
      <c r="D102">
        <f t="shared" si="5"/>
        <v>6043.0267026231795</v>
      </c>
      <c r="F102" s="7">
        <v>2.6518433355170849E-5</v>
      </c>
      <c r="G102" s="7">
        <v>1.640664223720841E-5</v>
      </c>
      <c r="H102" s="7">
        <v>1.6550501591020322E-5</v>
      </c>
      <c r="I102" s="7"/>
      <c r="J102" s="7"/>
    </row>
    <row r="103" spans="1:10" x14ac:dyDescent="0.35">
      <c r="A103" t="s">
        <v>291</v>
      </c>
      <c r="B103">
        <f t="shared" si="3"/>
        <v>2543.8656731642413</v>
      </c>
      <c r="C103">
        <f t="shared" si="4"/>
        <v>59276.347563711308</v>
      </c>
      <c r="D103">
        <f t="shared" si="5"/>
        <v>68845.885374268997</v>
      </c>
      <c r="F103" s="7">
        <v>1.747371950619465E-4</v>
      </c>
      <c r="G103" s="7">
        <v>1.8911613893811025E-4</v>
      </c>
      <c r="H103" s="7">
        <v>1.8855351655610458E-4</v>
      </c>
      <c r="I103" s="7"/>
      <c r="J103" s="7"/>
    </row>
    <row r="104" spans="1:10" x14ac:dyDescent="0.35">
      <c r="A104" t="s">
        <v>292</v>
      </c>
      <c r="B104">
        <f t="shared" si="3"/>
        <v>151.49059259886658</v>
      </c>
      <c r="C104">
        <f t="shared" si="4"/>
        <v>3991.3478963682037</v>
      </c>
      <c r="D104">
        <f t="shared" si="5"/>
        <v>4763.0291024749131</v>
      </c>
      <c r="F104" s="7">
        <v>1.0405832944815617E-5</v>
      </c>
      <c r="G104" s="7">
        <v>1.2734055560839001E-5</v>
      </c>
      <c r="H104" s="7">
        <v>1.3044873805433972E-5</v>
      </c>
      <c r="I104" s="7"/>
      <c r="J104" s="7"/>
    </row>
    <row r="105" spans="1:10" x14ac:dyDescent="0.35">
      <c r="A105" t="s">
        <v>190</v>
      </c>
      <c r="B105">
        <f t="shared" si="3"/>
        <v>64291.433427519587</v>
      </c>
      <c r="C105">
        <f t="shared" si="4"/>
        <v>1765557.6044908748</v>
      </c>
      <c r="D105">
        <f t="shared" si="5"/>
        <v>2056784.5352292852</v>
      </c>
      <c r="F105" s="7">
        <v>4.416154855245504E-3</v>
      </c>
      <c r="G105" s="7">
        <v>5.6328611825358582E-3</v>
      </c>
      <c r="H105" s="7">
        <v>5.6330738548485502E-3</v>
      </c>
      <c r="I105" s="7"/>
      <c r="J105" s="7"/>
    </row>
    <row r="106" spans="1:10" x14ac:dyDescent="0.35">
      <c r="A106" t="s">
        <v>316</v>
      </c>
      <c r="B106">
        <f t="shared" si="3"/>
        <v>5276.8873004528796</v>
      </c>
      <c r="C106">
        <f t="shared" si="4"/>
        <v>71012.723168058568</v>
      </c>
      <c r="D106">
        <f t="shared" si="5"/>
        <v>81948.890918596138</v>
      </c>
      <c r="F106" s="7">
        <v>3.6246744286313223E-4</v>
      </c>
      <c r="G106" s="7">
        <v>2.2656004583598353E-4</v>
      </c>
      <c r="H106" s="7">
        <v>2.2443972470646712E-4</v>
      </c>
      <c r="I106" s="7"/>
      <c r="J106" s="7"/>
    </row>
    <row r="107" spans="1:10" x14ac:dyDescent="0.35">
      <c r="A107" t="s">
        <v>272</v>
      </c>
      <c r="B107">
        <f t="shared" si="3"/>
        <v>18218.283208675999</v>
      </c>
      <c r="C107">
        <f t="shared" si="4"/>
        <v>409428.99290822033</v>
      </c>
      <c r="D107">
        <f t="shared" si="5"/>
        <v>485668.97579385713</v>
      </c>
      <c r="F107" s="7">
        <v>1.2514071557750328E-3</v>
      </c>
      <c r="G107" s="7">
        <v>1.3062483349686612E-3</v>
      </c>
      <c r="H107" s="7">
        <v>1.3301389439659846E-3</v>
      </c>
      <c r="I107" s="7"/>
      <c r="J107" s="7"/>
    </row>
    <row r="108" spans="1:10" x14ac:dyDescent="0.35">
      <c r="A108" t="s">
        <v>293</v>
      </c>
      <c r="B108">
        <f t="shared" si="3"/>
        <v>435.52301652429026</v>
      </c>
      <c r="C108">
        <f t="shared" si="4"/>
        <v>10855.861631356798</v>
      </c>
      <c r="D108">
        <f t="shared" si="5"/>
        <v>13057.591108248527</v>
      </c>
      <c r="F108" s="7">
        <v>2.9915915409838081E-5</v>
      </c>
      <c r="G108" s="7">
        <v>3.4634702051470873E-5</v>
      </c>
      <c r="H108" s="7">
        <v>3.5761828144520752E-5</v>
      </c>
      <c r="I108" s="7"/>
      <c r="J108" s="7"/>
    </row>
    <row r="109" spans="1:10" x14ac:dyDescent="0.35">
      <c r="A109" t="s">
        <v>294</v>
      </c>
      <c r="B109">
        <f t="shared" si="3"/>
        <v>448.25870671431392</v>
      </c>
      <c r="C109">
        <f t="shared" si="4"/>
        <v>7779.7499974398152</v>
      </c>
      <c r="D109">
        <f t="shared" si="5"/>
        <v>9121.0010924879552</v>
      </c>
      <c r="F109" s="7">
        <v>3.0790725272819004E-5</v>
      </c>
      <c r="G109" s="7">
        <v>2.4820629844614435E-5</v>
      </c>
      <c r="H109" s="7">
        <v>2.4980386571416596E-5</v>
      </c>
      <c r="I109" s="7"/>
      <c r="J109" s="7"/>
    </row>
    <row r="110" spans="1:10" x14ac:dyDescent="0.35">
      <c r="A110" t="s">
        <v>317</v>
      </c>
      <c r="B110">
        <f t="shared" si="3"/>
        <v>95681.526828221206</v>
      </c>
      <c r="C110">
        <f t="shared" si="4"/>
        <v>2028085.5821056862</v>
      </c>
      <c r="D110">
        <f t="shared" si="5"/>
        <v>2361521.2597902035</v>
      </c>
      <c r="F110" s="7">
        <v>6.5723287961236259E-3</v>
      </c>
      <c r="G110" s="7">
        <v>6.4704343382769548E-3</v>
      </c>
      <c r="H110" s="7">
        <v>6.4676797390983221E-3</v>
      </c>
      <c r="I110" s="7"/>
      <c r="J110" s="7"/>
    </row>
    <row r="111" spans="1:10" x14ac:dyDescent="0.35">
      <c r="A111" t="s">
        <v>257</v>
      </c>
      <c r="B111">
        <f t="shared" si="3"/>
        <v>40775.766416991144</v>
      </c>
      <c r="C111">
        <f t="shared" si="4"/>
        <v>1031253.4590974241</v>
      </c>
      <c r="D111">
        <f t="shared" si="5"/>
        <v>1236299.6517459757</v>
      </c>
      <c r="F111" s="7">
        <v>2.8008723594841042E-3</v>
      </c>
      <c r="G111" s="7">
        <v>3.2901263398770818E-3</v>
      </c>
      <c r="H111" s="7">
        <v>3.3859488564426973E-3</v>
      </c>
      <c r="I111" s="7"/>
      <c r="J111" s="7"/>
    </row>
    <row r="112" spans="1:10" x14ac:dyDescent="0.35">
      <c r="A112" t="s">
        <v>273</v>
      </c>
      <c r="B112">
        <f t="shared" si="3"/>
        <v>1177.5538546791415</v>
      </c>
      <c r="C112">
        <f t="shared" si="4"/>
        <v>37933.732829645596</v>
      </c>
      <c r="D112">
        <f t="shared" si="5"/>
        <v>45340.224991906493</v>
      </c>
      <c r="F112" s="7">
        <v>8.0885740065462711E-5</v>
      </c>
      <c r="G112" s="7">
        <v>1.2102434416259861E-4</v>
      </c>
      <c r="H112" s="7">
        <v>1.241767582360723E-4</v>
      </c>
      <c r="I112" s="7"/>
      <c r="J112" s="7"/>
    </row>
    <row r="113" spans="1:10" x14ac:dyDescent="0.35">
      <c r="A113" t="s">
        <v>191</v>
      </c>
      <c r="B113">
        <f t="shared" si="3"/>
        <v>10317.268854173835</v>
      </c>
      <c r="C113">
        <f t="shared" si="4"/>
        <v>212018.02956083367</v>
      </c>
      <c r="D113">
        <f t="shared" si="5"/>
        <v>250315.75294937438</v>
      </c>
      <c r="F113" s="7">
        <v>7.0868939319262655E-4</v>
      </c>
      <c r="G113" s="7">
        <v>6.7642546789366601E-4</v>
      </c>
      <c r="H113" s="7">
        <v>6.8555898746032776E-4</v>
      </c>
      <c r="I113" s="7"/>
      <c r="J113" s="7"/>
    </row>
    <row r="114" spans="1:10" x14ac:dyDescent="0.35">
      <c r="A114" t="s">
        <v>274</v>
      </c>
      <c r="B114">
        <f t="shared" si="3"/>
        <v>133.56997298252253</v>
      </c>
      <c r="C114">
        <f t="shared" si="4"/>
        <v>4547.9636957215607</v>
      </c>
      <c r="D114">
        <f t="shared" si="5"/>
        <v>5409.218731778813</v>
      </c>
      <c r="F114" s="7">
        <v>9.1748721914370788E-6</v>
      </c>
      <c r="G114" s="7">
        <v>1.4509890867366885E-5</v>
      </c>
      <c r="H114" s="7">
        <v>1.4814642997956751E-5</v>
      </c>
      <c r="I114" s="7"/>
      <c r="J114" s="7"/>
    </row>
    <row r="115" spans="1:10" x14ac:dyDescent="0.35">
      <c r="A115" t="s">
        <v>258</v>
      </c>
      <c r="B115">
        <f t="shared" si="3"/>
        <v>579.56234593906311</v>
      </c>
      <c r="C115">
        <f t="shared" si="4"/>
        <v>51193.974853815809</v>
      </c>
      <c r="D115">
        <f t="shared" si="5"/>
        <v>53768.529188374487</v>
      </c>
      <c r="F115" s="7">
        <v>3.9809923834124927E-5</v>
      </c>
      <c r="G115" s="7">
        <v>1.6333001710070588E-4</v>
      </c>
      <c r="H115" s="7">
        <v>1.4726000258988184E-4</v>
      </c>
      <c r="I115" s="7"/>
      <c r="J115" s="7"/>
    </row>
    <row r="116" spans="1:10" x14ac:dyDescent="0.35">
      <c r="A116" t="s">
        <v>259</v>
      </c>
      <c r="B116">
        <f t="shared" si="3"/>
        <v>36832.832111077012</v>
      </c>
      <c r="C116">
        <f t="shared" si="4"/>
        <v>1058502.8118943595</v>
      </c>
      <c r="D116">
        <f t="shared" si="5"/>
        <v>1262872.3807444074</v>
      </c>
      <c r="F116" s="7">
        <v>2.5300336559326078E-3</v>
      </c>
      <c r="G116" s="7">
        <v>3.377063079425347E-3</v>
      </c>
      <c r="H116" s="7">
        <v>3.4587256312624062E-3</v>
      </c>
      <c r="I116" s="7"/>
      <c r="J116" s="7"/>
    </row>
    <row r="117" spans="1:10" x14ac:dyDescent="0.35">
      <c r="A117" t="s">
        <v>295</v>
      </c>
      <c r="B117">
        <f t="shared" si="3"/>
        <v>6331.9817452058996</v>
      </c>
      <c r="C117">
        <f t="shared" si="4"/>
        <v>88864.089983171973</v>
      </c>
      <c r="D117">
        <f t="shared" si="5"/>
        <v>100652.87880583921</v>
      </c>
      <c r="F117" s="7">
        <v>4.3494149121658129E-4</v>
      </c>
      <c r="G117" s="7">
        <v>2.8351331144017063E-4</v>
      </c>
      <c r="H117" s="7">
        <v>2.7566577359217965E-4</v>
      </c>
      <c r="I117" s="7"/>
      <c r="J117" s="7"/>
    </row>
    <row r="118" spans="1:10" x14ac:dyDescent="0.35">
      <c r="A118" t="s">
        <v>260</v>
      </c>
      <c r="B118">
        <f t="shared" si="3"/>
        <v>142944.23694301685</v>
      </c>
      <c r="C118">
        <f t="shared" si="4"/>
        <v>3748026.9630205799</v>
      </c>
      <c r="D118">
        <f t="shared" si="5"/>
        <v>4458931.5035761883</v>
      </c>
      <c r="F118" s="7">
        <v>9.8187869262074748E-3</v>
      </c>
      <c r="G118" s="7">
        <v>1.1957760844163667E-2</v>
      </c>
      <c r="H118" s="7">
        <v>1.2212018343747185E-2</v>
      </c>
      <c r="I118" s="7"/>
      <c r="J118" s="7"/>
    </row>
    <row r="119" spans="1:10" x14ac:dyDescent="0.35">
      <c r="A119" t="s">
        <v>261</v>
      </c>
      <c r="B119">
        <f t="shared" si="3"/>
        <v>135454.76668835306</v>
      </c>
      <c r="C119">
        <f t="shared" si="4"/>
        <v>3944109.4764406192</v>
      </c>
      <c r="D119">
        <f t="shared" si="5"/>
        <v>4708645.6363602076</v>
      </c>
      <c r="F119" s="7">
        <v>9.3043379760897622E-3</v>
      </c>
      <c r="G119" s="7">
        <v>1.2583345404876035E-2</v>
      </c>
      <c r="H119" s="7">
        <v>1.2895929627830731E-2</v>
      </c>
      <c r="I119" s="7"/>
      <c r="J119" s="7"/>
    </row>
    <row r="120" spans="1:10" x14ac:dyDescent="0.35">
      <c r="A120" t="s">
        <v>275</v>
      </c>
      <c r="B120">
        <f t="shared" si="3"/>
        <v>1002.1506771141106</v>
      </c>
      <c r="C120">
        <f t="shared" si="4"/>
        <v>23360.698143932652</v>
      </c>
      <c r="D120">
        <f t="shared" si="5"/>
        <v>27975.74327622513</v>
      </c>
      <c r="F120" s="7">
        <v>6.8837360476873007E-5</v>
      </c>
      <c r="G120" s="7">
        <v>7.4530318035044216E-5</v>
      </c>
      <c r="H120" s="7">
        <v>7.6619317833256275E-5</v>
      </c>
      <c r="I120" s="7"/>
      <c r="J120" s="7"/>
    </row>
    <row r="121" spans="1:10" x14ac:dyDescent="0.35">
      <c r="A121" t="s">
        <v>296</v>
      </c>
      <c r="B121">
        <f t="shared" si="3"/>
        <v>44913.273767475082</v>
      </c>
      <c r="C121">
        <f t="shared" si="4"/>
        <v>1282059.4750025731</v>
      </c>
      <c r="D121">
        <f t="shared" si="5"/>
        <v>1448908.5904398465</v>
      </c>
      <c r="F121" s="7">
        <v>3.0850762137200317E-3</v>
      </c>
      <c r="G121" s="7">
        <v>4.0903015750238126E-3</v>
      </c>
      <c r="H121" s="7">
        <v>3.9682372942201781E-3</v>
      </c>
      <c r="I121" s="7"/>
      <c r="J121" s="7"/>
    </row>
    <row r="122" spans="1:10" x14ac:dyDescent="0.35">
      <c r="A122" t="s">
        <v>262</v>
      </c>
      <c r="B122">
        <f t="shared" si="3"/>
        <v>74495.584588963975</v>
      </c>
      <c r="C122">
        <f t="shared" si="4"/>
        <v>1916883.0867959717</v>
      </c>
      <c r="D122">
        <f t="shared" si="5"/>
        <v>2311167.3982246905</v>
      </c>
      <c r="F122" s="7">
        <v>5.1170742358356818E-3</v>
      </c>
      <c r="G122" s="7">
        <v>6.1156522469773371E-3</v>
      </c>
      <c r="H122" s="7">
        <v>6.3297717491183529E-3</v>
      </c>
      <c r="I122" s="7"/>
      <c r="J122" s="7"/>
    </row>
    <row r="123" spans="1:10" x14ac:dyDescent="0.35">
      <c r="A123" t="s">
        <v>276</v>
      </c>
      <c r="B123">
        <f t="shared" si="3"/>
        <v>2686.9210820695421</v>
      </c>
      <c r="C123">
        <f t="shared" si="4"/>
        <v>85879.262511434994</v>
      </c>
      <c r="D123">
        <f t="shared" si="5"/>
        <v>100197.95707068224</v>
      </c>
      <c r="F123" s="7">
        <v>1.8456361834924957E-4</v>
      </c>
      <c r="G123" s="7">
        <v>2.7399047357900538E-4</v>
      </c>
      <c r="H123" s="7">
        <v>2.7441984447883704E-4</v>
      </c>
      <c r="I123" s="7"/>
      <c r="J123" s="7"/>
    </row>
    <row r="124" spans="1:10" x14ac:dyDescent="0.35">
      <c r="A124" t="s">
        <v>319</v>
      </c>
      <c r="B124">
        <f t="shared" si="3"/>
        <v>2602.0938678090806</v>
      </c>
      <c r="C124">
        <f t="shared" si="4"/>
        <v>68821.557894878177</v>
      </c>
      <c r="D124">
        <f t="shared" si="5"/>
        <v>81429.052790314672</v>
      </c>
      <c r="F124" s="7">
        <v>1.7873686828097471E-4</v>
      </c>
      <c r="G124" s="7">
        <v>2.1956931963117217E-4</v>
      </c>
      <c r="H124" s="7">
        <v>2.2301600407894436E-4</v>
      </c>
      <c r="I124" s="7"/>
      <c r="J124" s="7"/>
    </row>
    <row r="125" spans="1:10" x14ac:dyDescent="0.35">
      <c r="A125" t="s">
        <v>277</v>
      </c>
      <c r="B125">
        <f t="shared" si="3"/>
        <v>11762.990796473987</v>
      </c>
      <c r="C125">
        <f t="shared" si="4"/>
        <v>468869.84537713882</v>
      </c>
      <c r="D125">
        <f t="shared" si="5"/>
        <v>561445.05228876194</v>
      </c>
      <c r="F125" s="7">
        <v>8.0799550031219363E-4</v>
      </c>
      <c r="G125" s="7">
        <v>1.4958893127976246E-3</v>
      </c>
      <c r="H125" s="7">
        <v>1.5376727074765449E-3</v>
      </c>
      <c r="I125" s="7"/>
      <c r="J125" s="7"/>
    </row>
    <row r="126" spans="1:10" x14ac:dyDescent="0.35">
      <c r="A126" t="s">
        <v>320</v>
      </c>
      <c r="B126">
        <f t="shared" si="3"/>
        <v>57860.108876716862</v>
      </c>
      <c r="C126">
        <f t="shared" si="4"/>
        <v>1688110.7812197178</v>
      </c>
      <c r="D126">
        <f t="shared" si="5"/>
        <v>2004495.5409959171</v>
      </c>
      <c r="F126" s="7">
        <v>3.9743895433442472E-3</v>
      </c>
      <c r="G126" s="7">
        <v>5.3857736882478345E-3</v>
      </c>
      <c r="H126" s="7">
        <v>5.4898659683309294E-3</v>
      </c>
      <c r="I126" s="7"/>
      <c r="J126" s="7"/>
    </row>
    <row r="127" spans="1:10" x14ac:dyDescent="0.35">
      <c r="A127" t="s">
        <v>263</v>
      </c>
      <c r="B127">
        <f t="shared" si="3"/>
        <v>100192.93502759126</v>
      </c>
      <c r="C127">
        <f t="shared" si="4"/>
        <v>2518881.5862108888</v>
      </c>
      <c r="D127">
        <f t="shared" si="5"/>
        <v>2963980.0318434299</v>
      </c>
      <c r="F127" s="7">
        <v>6.8822157617969473E-3</v>
      </c>
      <c r="G127" s="7">
        <v>8.0362771932684322E-3</v>
      </c>
      <c r="H127" s="7">
        <v>8.1176798724855899E-3</v>
      </c>
      <c r="I127" s="7"/>
      <c r="J127" s="7"/>
    </row>
    <row r="128" spans="1:10" x14ac:dyDescent="0.35">
      <c r="A128" t="s">
        <v>297</v>
      </c>
      <c r="B128">
        <f t="shared" si="3"/>
        <v>61450.280041768601</v>
      </c>
      <c r="C128">
        <f t="shared" si="4"/>
        <v>1971207.6053077662</v>
      </c>
      <c r="D128">
        <f t="shared" si="5"/>
        <v>2287391.3467567693</v>
      </c>
      <c r="F128" s="7">
        <v>4.2209970768281582E-3</v>
      </c>
      <c r="G128" s="7">
        <v>6.2889699970222462E-3</v>
      </c>
      <c r="H128" s="7">
        <v>6.2646544499548075E-3</v>
      </c>
      <c r="I128" s="7"/>
      <c r="J128" s="7"/>
    </row>
    <row r="129" spans="1:10" x14ac:dyDescent="0.35">
      <c r="A129" t="s">
        <v>278</v>
      </c>
      <c r="B129">
        <f t="shared" si="3"/>
        <v>6288.7002980757416</v>
      </c>
      <c r="C129">
        <f t="shared" si="4"/>
        <v>131379.25391419657</v>
      </c>
      <c r="D129">
        <f t="shared" si="5"/>
        <v>159040.16091995168</v>
      </c>
      <c r="F129" s="7">
        <v>4.319685045728571E-4</v>
      </c>
      <c r="G129" s="7">
        <v>4.1915432137780748E-4</v>
      </c>
      <c r="H129" s="7">
        <v>4.3557550973574141E-4</v>
      </c>
      <c r="I129" s="7"/>
      <c r="J129" s="7"/>
    </row>
    <row r="130" spans="1:10" x14ac:dyDescent="0.35">
      <c r="A130" t="s">
        <v>279</v>
      </c>
      <c r="B130">
        <f t="shared" ref="B130:B193" si="6">$F$332*F130</f>
        <v>101579.51118645683</v>
      </c>
      <c r="C130">
        <f t="shared" ref="C130:C193" si="7">G130*$G$332</f>
        <v>2302938.4528032746</v>
      </c>
      <c r="D130">
        <f t="shared" ref="D130:D193" si="8">H130*$H$332</f>
        <v>2718032.6046093968</v>
      </c>
      <c r="F130" s="7">
        <v>6.9774591668618716E-3</v>
      </c>
      <c r="G130" s="7">
        <v>7.3473290158128056E-3</v>
      </c>
      <c r="H130" s="7">
        <v>7.4440847543344058E-3</v>
      </c>
      <c r="I130" s="7"/>
      <c r="J130" s="7"/>
    </row>
    <row r="131" spans="1:10" x14ac:dyDescent="0.35">
      <c r="A131" t="s">
        <v>298</v>
      </c>
      <c r="B131">
        <f t="shared" si="6"/>
        <v>867.22090387692413</v>
      </c>
      <c r="C131">
        <f t="shared" si="7"/>
        <v>17071.600439958373</v>
      </c>
      <c r="D131">
        <f t="shared" si="8"/>
        <v>19653.116929029587</v>
      </c>
      <c r="F131" s="7">
        <v>5.956908410735724E-5</v>
      </c>
      <c r="G131" s="7">
        <v>5.4465487389029907E-5</v>
      </c>
      <c r="H131" s="7">
        <v>5.3825501525786511E-5</v>
      </c>
      <c r="I131" s="7"/>
      <c r="J131" s="7"/>
    </row>
    <row r="132" spans="1:10" x14ac:dyDescent="0.35">
      <c r="A132" t="s">
        <v>280</v>
      </c>
      <c r="B132">
        <f t="shared" si="6"/>
        <v>18054.090091746981</v>
      </c>
      <c r="C132">
        <f t="shared" si="7"/>
        <v>362586.82844514161</v>
      </c>
      <c r="D132">
        <f t="shared" si="8"/>
        <v>420363.46736464358</v>
      </c>
      <c r="F132" s="7">
        <v>1.2401287911179212E-3</v>
      </c>
      <c r="G132" s="7">
        <v>1.1568023983201522E-3</v>
      </c>
      <c r="H132" s="7">
        <v>1.1512817298002893E-3</v>
      </c>
      <c r="I132" s="7"/>
      <c r="J132" s="7"/>
    </row>
    <row r="133" spans="1:10" x14ac:dyDescent="0.35">
      <c r="A133" t="s">
        <v>321</v>
      </c>
      <c r="B133">
        <f t="shared" si="6"/>
        <v>12462.28189654322</v>
      </c>
      <c r="C133">
        <f t="shared" si="7"/>
        <v>348095.86776525294</v>
      </c>
      <c r="D133">
        <f t="shared" si="8"/>
        <v>405247.62551423692</v>
      </c>
      <c r="F133" s="7">
        <v>8.5602954811861312E-4</v>
      </c>
      <c r="G133" s="7">
        <v>1.1105702223187714E-3</v>
      </c>
      <c r="H133" s="7">
        <v>1.1098828121873371E-3</v>
      </c>
      <c r="I133" s="7"/>
      <c r="J133" s="7"/>
    </row>
    <row r="134" spans="1:10" x14ac:dyDescent="0.35">
      <c r="A134" t="s">
        <v>322</v>
      </c>
      <c r="B134">
        <f t="shared" si="6"/>
        <v>91733.938246638674</v>
      </c>
      <c r="C134">
        <f t="shared" si="7"/>
        <v>1986984.4534799438</v>
      </c>
      <c r="D134">
        <f t="shared" si="8"/>
        <v>2298617.3875155114</v>
      </c>
      <c r="F134" s="7">
        <v>6.3011703920926891E-3</v>
      </c>
      <c r="G134" s="7">
        <v>6.3393046875618092E-3</v>
      </c>
      <c r="H134" s="7">
        <v>6.2954000704164492E-3</v>
      </c>
      <c r="I134" s="7"/>
      <c r="J134" s="7"/>
    </row>
    <row r="135" spans="1:10" x14ac:dyDescent="0.35">
      <c r="A135" t="s">
        <v>299</v>
      </c>
      <c r="B135">
        <f t="shared" si="6"/>
        <v>76.712633878970692</v>
      </c>
      <c r="C135">
        <f t="shared" si="7"/>
        <v>1835.3884458572909</v>
      </c>
      <c r="D135">
        <f t="shared" si="8"/>
        <v>2285.2891236643241</v>
      </c>
      <c r="F135" s="7">
        <v>5.2693625340491547E-6</v>
      </c>
      <c r="G135" s="7">
        <v>5.8556505351325593E-6</v>
      </c>
      <c r="H135" s="7">
        <v>6.2588969300317036E-6</v>
      </c>
      <c r="I135" s="7"/>
      <c r="J135" s="7"/>
    </row>
    <row r="136" spans="1:10" x14ac:dyDescent="0.35">
      <c r="A136" t="s">
        <v>323</v>
      </c>
      <c r="B136">
        <f t="shared" si="6"/>
        <v>51778.009775057057</v>
      </c>
      <c r="C136">
        <f t="shared" si="7"/>
        <v>1420841.3575495437</v>
      </c>
      <c r="D136">
        <f t="shared" si="8"/>
        <v>1669749.6082661368</v>
      </c>
      <c r="F136" s="7">
        <v>3.5566123987708586E-3</v>
      </c>
      <c r="G136" s="7">
        <v>4.5330733526478617E-3</v>
      </c>
      <c r="H136" s="7">
        <v>4.5730715596901577E-3</v>
      </c>
      <c r="I136" s="7"/>
      <c r="J136" s="7"/>
    </row>
    <row r="137" spans="1:10" x14ac:dyDescent="0.35">
      <c r="A137" t="s">
        <v>300</v>
      </c>
      <c r="B137">
        <f t="shared" si="6"/>
        <v>183910.4085615208</v>
      </c>
      <c r="C137">
        <f t="shared" si="7"/>
        <v>5496289.2523736292</v>
      </c>
      <c r="D137">
        <f t="shared" si="8"/>
        <v>6400394.6464014221</v>
      </c>
      <c r="F137" s="7">
        <v>1.2632738148773281E-2</v>
      </c>
      <c r="G137" s="7">
        <v>1.7535442796618457E-2</v>
      </c>
      <c r="H137" s="7">
        <v>1.7529252639648656E-2</v>
      </c>
      <c r="I137" s="7"/>
      <c r="J137" s="7"/>
    </row>
    <row r="138" spans="1:10" x14ac:dyDescent="0.35">
      <c r="A138" t="s">
        <v>255</v>
      </c>
      <c r="B138">
        <f t="shared" si="6"/>
        <v>65018.329578287172</v>
      </c>
      <c r="C138">
        <f t="shared" si="7"/>
        <v>2333342.0078473166</v>
      </c>
      <c r="D138">
        <f t="shared" si="8"/>
        <v>2696426.8133908259</v>
      </c>
      <c r="F138" s="7">
        <v>4.4660850838052777E-3</v>
      </c>
      <c r="G138" s="7">
        <v>7.4443289690191237E-3</v>
      </c>
      <c r="H138" s="7">
        <v>7.3849113136837154E-3</v>
      </c>
      <c r="I138" s="7"/>
      <c r="J138" s="7"/>
    </row>
    <row r="139" spans="1:10" x14ac:dyDescent="0.35">
      <c r="A139" t="s">
        <v>281</v>
      </c>
      <c r="B139">
        <f t="shared" si="6"/>
        <v>48631.089271879275</v>
      </c>
      <c r="C139">
        <f t="shared" si="7"/>
        <v>1442389.4163338176</v>
      </c>
      <c r="D139">
        <f t="shared" si="8"/>
        <v>1695125.1131354982</v>
      </c>
      <c r="F139" s="7">
        <v>3.3404515898063543E-3</v>
      </c>
      <c r="G139" s="7">
        <v>4.6018205991699814E-3</v>
      </c>
      <c r="H139" s="7">
        <v>4.6425694047900323E-3</v>
      </c>
      <c r="I139" s="7"/>
      <c r="J139" s="7"/>
    </row>
    <row r="140" spans="1:10" x14ac:dyDescent="0.35">
      <c r="A140" t="s">
        <v>324</v>
      </c>
      <c r="B140">
        <f t="shared" si="6"/>
        <v>16723.586346634696</v>
      </c>
      <c r="C140">
        <f t="shared" si="7"/>
        <v>473265.57670099591</v>
      </c>
      <c r="D140">
        <f t="shared" si="8"/>
        <v>563180.79406361794</v>
      </c>
      <c r="F140" s="7">
        <v>1.1487369794775095E-3</v>
      </c>
      <c r="G140" s="7">
        <v>1.5099135192466414E-3</v>
      </c>
      <c r="H140" s="7">
        <v>1.5424265168538698E-3</v>
      </c>
      <c r="I140" s="7"/>
      <c r="J140" s="7"/>
    </row>
    <row r="141" spans="1:10" x14ac:dyDescent="0.35">
      <c r="A141" t="s">
        <v>282</v>
      </c>
      <c r="B141">
        <f t="shared" si="6"/>
        <v>15110.233093265684</v>
      </c>
      <c r="C141">
        <f t="shared" si="7"/>
        <v>436761.53644243698</v>
      </c>
      <c r="D141">
        <f t="shared" si="8"/>
        <v>515226.96883870289</v>
      </c>
      <c r="F141" s="7">
        <v>1.0379163394131684E-3</v>
      </c>
      <c r="G141" s="7">
        <v>1.3934504874797129E-3</v>
      </c>
      <c r="H141" s="7">
        <v>1.4110916908243981E-3</v>
      </c>
      <c r="I141" s="7"/>
      <c r="J141" s="7"/>
    </row>
    <row r="142" spans="1:10" x14ac:dyDescent="0.35">
      <c r="A142" t="s">
        <v>325</v>
      </c>
      <c r="B142">
        <f t="shared" si="6"/>
        <v>16490.607236335603</v>
      </c>
      <c r="C142">
        <f t="shared" si="7"/>
        <v>374513.47436709987</v>
      </c>
      <c r="D142">
        <f t="shared" si="8"/>
        <v>452247.34199487435</v>
      </c>
      <c r="F142" s="7">
        <v>1.132733730300027E-3</v>
      </c>
      <c r="G142" s="7">
        <v>1.1948533464629747E-3</v>
      </c>
      <c r="H142" s="7">
        <v>1.2386045472828702E-3</v>
      </c>
      <c r="I142" s="7"/>
      <c r="J142" s="7"/>
    </row>
    <row r="143" spans="1:10" x14ac:dyDescent="0.35">
      <c r="A143" t="s">
        <v>264</v>
      </c>
      <c r="B143">
        <f t="shared" si="6"/>
        <v>4538.1509377117673</v>
      </c>
      <c r="C143">
        <f t="shared" si="7"/>
        <v>123079.54453969887</v>
      </c>
      <c r="D143">
        <f t="shared" si="8"/>
        <v>147153.53220659992</v>
      </c>
      <c r="F143" s="7">
        <v>3.1172391450886899E-4</v>
      </c>
      <c r="G143" s="7">
        <v>3.92674805420344E-4</v>
      </c>
      <c r="H143" s="7">
        <v>4.0302068628166022E-4</v>
      </c>
      <c r="I143" s="7"/>
      <c r="J143" s="7"/>
    </row>
    <row r="144" spans="1:10" x14ac:dyDescent="0.35">
      <c r="A144" t="s">
        <v>326</v>
      </c>
      <c r="B144">
        <f t="shared" si="6"/>
        <v>13124.913666169643</v>
      </c>
      <c r="C144">
        <f t="shared" si="7"/>
        <v>354283.11265262921</v>
      </c>
      <c r="D144">
        <f t="shared" si="8"/>
        <v>430402.20960040175</v>
      </c>
      <c r="F144" s="7">
        <v>9.0154548003471609E-4</v>
      </c>
      <c r="G144" s="7">
        <v>1.1303101002271988E-3</v>
      </c>
      <c r="H144" s="7">
        <v>1.1787756045621924E-3</v>
      </c>
      <c r="I144" s="7"/>
      <c r="J144" s="7"/>
    </row>
    <row r="145" spans="1:10" x14ac:dyDescent="0.35">
      <c r="A145" t="s">
        <v>327</v>
      </c>
      <c r="B145">
        <f t="shared" si="6"/>
        <v>62964.268378967543</v>
      </c>
      <c r="C145">
        <f t="shared" si="7"/>
        <v>1534029.585594926</v>
      </c>
      <c r="D145">
        <f t="shared" si="8"/>
        <v>1746986.4838670669</v>
      </c>
      <c r="F145" s="7">
        <v>4.3249923774407008E-3</v>
      </c>
      <c r="G145" s="7">
        <v>4.8941907551359578E-3</v>
      </c>
      <c r="H145" s="7">
        <v>4.7846061259636677E-3</v>
      </c>
      <c r="I145" s="7"/>
      <c r="J145" s="7"/>
    </row>
    <row r="146" spans="1:10" x14ac:dyDescent="0.35">
      <c r="A146" t="s">
        <v>192</v>
      </c>
      <c r="B146">
        <f t="shared" si="6"/>
        <v>81648.355034229011</v>
      </c>
      <c r="C146">
        <f t="shared" si="7"/>
        <v>2189830.053788105</v>
      </c>
      <c r="D146">
        <f t="shared" si="8"/>
        <v>2550747.8026378416</v>
      </c>
      <c r="F146" s="7">
        <v>5.6083954002008364E-3</v>
      </c>
      <c r="G146" s="7">
        <v>6.9864663010473756E-3</v>
      </c>
      <c r="H146" s="7">
        <v>6.9859290126128085E-3</v>
      </c>
      <c r="I146" s="7"/>
      <c r="J146" s="7"/>
    </row>
    <row r="147" spans="1:10" x14ac:dyDescent="0.35">
      <c r="A147" t="s">
        <v>301</v>
      </c>
      <c r="B147">
        <f t="shared" si="6"/>
        <v>69.239260121630409</v>
      </c>
      <c r="C147">
        <f t="shared" si="7"/>
        <v>8181.3358399367826</v>
      </c>
      <c r="D147">
        <f t="shared" si="8"/>
        <v>9236.1538960501712</v>
      </c>
      <c r="F147" s="7">
        <v>4.7560192463971547E-6</v>
      </c>
      <c r="G147" s="7">
        <v>2.6101855276117381E-5</v>
      </c>
      <c r="H147" s="7">
        <v>2.5295764403147775E-5</v>
      </c>
      <c r="I147" s="7"/>
      <c r="J147" s="7"/>
    </row>
    <row r="148" spans="1:10" x14ac:dyDescent="0.35">
      <c r="A148" t="s">
        <v>283</v>
      </c>
      <c r="B148">
        <f t="shared" si="6"/>
        <v>42685.058637978858</v>
      </c>
      <c r="C148">
        <f t="shared" si="7"/>
        <v>1290281.3585558657</v>
      </c>
      <c r="D148">
        <f t="shared" si="8"/>
        <v>1489950.4534098106</v>
      </c>
      <c r="F148" s="7">
        <v>2.9320209381093277E-3</v>
      </c>
      <c r="G148" s="7">
        <v>4.1165327943263556E-3</v>
      </c>
      <c r="H148" s="7">
        <v>4.0806417980903944E-3</v>
      </c>
      <c r="I148" s="7"/>
      <c r="J148" s="7"/>
    </row>
    <row r="149" spans="1:10" x14ac:dyDescent="0.35">
      <c r="A149" t="s">
        <v>284</v>
      </c>
      <c r="B149">
        <f t="shared" si="6"/>
        <v>5386.4451908896281</v>
      </c>
      <c r="C149">
        <f t="shared" si="7"/>
        <v>91231.39949665415</v>
      </c>
      <c r="D149">
        <f t="shared" si="8"/>
        <v>104331.12140564386</v>
      </c>
      <c r="F149" s="7">
        <v>3.6999293395874067E-4</v>
      </c>
      <c r="G149" s="7">
        <v>2.9106601084325065E-4</v>
      </c>
      <c r="H149" s="7">
        <v>2.8573965924517535E-4</v>
      </c>
      <c r="I149" s="7"/>
      <c r="J149" s="7"/>
    </row>
    <row r="150" spans="1:10" x14ac:dyDescent="0.35">
      <c r="A150" t="s">
        <v>302</v>
      </c>
      <c r="B150">
        <f t="shared" si="6"/>
        <v>31627.417238643662</v>
      </c>
      <c r="C150">
        <f t="shared" si="7"/>
        <v>816244.53487435274</v>
      </c>
      <c r="D150">
        <f t="shared" si="8"/>
        <v>948332.97663173953</v>
      </c>
      <c r="F150" s="7">
        <v>2.1724756277953189E-3</v>
      </c>
      <c r="G150" s="7">
        <v>2.6041586772676392E-3</v>
      </c>
      <c r="H150" s="7">
        <v>2.5972723952630444E-3</v>
      </c>
      <c r="I150" s="7"/>
      <c r="J150" s="7"/>
    </row>
    <row r="151" spans="1:10" x14ac:dyDescent="0.35">
      <c r="A151" t="s">
        <v>265</v>
      </c>
      <c r="B151">
        <f t="shared" si="6"/>
        <v>33430.136496582913</v>
      </c>
      <c r="C151">
        <f t="shared" si="7"/>
        <v>1158602.7285093404</v>
      </c>
      <c r="D151">
        <f t="shared" si="8"/>
        <v>1365558.7469754845</v>
      </c>
      <c r="F151" s="7">
        <v>2.2963037488865699E-3</v>
      </c>
      <c r="G151" s="7">
        <v>3.6964233388931751E-3</v>
      </c>
      <c r="H151" s="7">
        <v>3.739960673124096E-3</v>
      </c>
      <c r="I151" s="7"/>
      <c r="J151" s="7"/>
    </row>
    <row r="152" spans="1:10" x14ac:dyDescent="0.35">
      <c r="A152" t="s">
        <v>328</v>
      </c>
      <c r="B152">
        <f t="shared" si="6"/>
        <v>261.3248652011975</v>
      </c>
      <c r="C152">
        <f t="shared" si="7"/>
        <v>10230.411425940449</v>
      </c>
      <c r="D152">
        <f t="shared" si="8"/>
        <v>11068.109832185211</v>
      </c>
      <c r="F152" s="7">
        <v>1.7950308629464466E-5</v>
      </c>
      <c r="G152" s="7">
        <v>3.2639256434325594E-5</v>
      </c>
      <c r="H152" s="7">
        <v>3.0313082897292566E-5</v>
      </c>
      <c r="I152" s="7"/>
      <c r="J152" s="7"/>
    </row>
    <row r="153" spans="1:10" x14ac:dyDescent="0.35">
      <c r="A153" t="s">
        <v>285</v>
      </c>
      <c r="B153">
        <f t="shared" si="6"/>
        <v>676.11921930682945</v>
      </c>
      <c r="C153">
        <f t="shared" si="7"/>
        <v>18663.909834199214</v>
      </c>
      <c r="D153">
        <f t="shared" si="8"/>
        <v>21686.773348695919</v>
      </c>
      <c r="F153" s="7">
        <v>4.6442379861273703E-5</v>
      </c>
      <c r="G153" s="7">
        <v>5.9545614910551839E-5</v>
      </c>
      <c r="H153" s="7">
        <v>5.9395232633323381E-5</v>
      </c>
      <c r="I153" s="7"/>
      <c r="J153" s="7"/>
    </row>
    <row r="154" spans="1:10" x14ac:dyDescent="0.35">
      <c r="A154" t="s">
        <v>193</v>
      </c>
      <c r="B154">
        <f t="shared" si="6"/>
        <v>5307.8199924248293</v>
      </c>
      <c r="C154">
        <f t="shared" si="7"/>
        <v>121162.35839270685</v>
      </c>
      <c r="D154">
        <f t="shared" si="8"/>
        <v>142985.10436756341</v>
      </c>
      <c r="F154" s="7">
        <v>3.6459219806853207E-4</v>
      </c>
      <c r="G154" s="7">
        <v>3.8655818628561975E-4</v>
      </c>
      <c r="H154" s="7">
        <v>3.9160429264698047E-4</v>
      </c>
      <c r="I154" s="7"/>
      <c r="J154" s="7"/>
    </row>
    <row r="155" spans="1:10" x14ac:dyDescent="0.35">
      <c r="A155" t="s">
        <v>11</v>
      </c>
      <c r="B155">
        <f t="shared" si="6"/>
        <v>29486.350933598791</v>
      </c>
      <c r="C155">
        <f t="shared" si="7"/>
        <v>700907.70399084873</v>
      </c>
      <c r="D155">
        <f t="shared" si="8"/>
        <v>820441.59837704105</v>
      </c>
      <c r="F155" s="7">
        <v>2.0254065728008289E-3</v>
      </c>
      <c r="G155" s="7">
        <v>2.2361863403991761E-3</v>
      </c>
      <c r="H155" s="7">
        <v>2.2470064501591844E-3</v>
      </c>
      <c r="I155" s="7"/>
      <c r="J155" s="7"/>
    </row>
    <row r="156" spans="1:10" x14ac:dyDescent="0.35">
      <c r="A156" t="s">
        <v>87</v>
      </c>
      <c r="B156">
        <f t="shared" si="6"/>
        <v>85402.387657611078</v>
      </c>
      <c r="C156">
        <f t="shared" si="7"/>
        <v>1710174.8620392072</v>
      </c>
      <c r="D156">
        <f t="shared" si="8"/>
        <v>1990466.1417935807</v>
      </c>
      <c r="F156" s="7">
        <v>5.8662585168350106E-3</v>
      </c>
      <c r="G156" s="7">
        <v>5.4561672591289592E-3</v>
      </c>
      <c r="H156" s="7">
        <v>5.4514425746830849E-3</v>
      </c>
      <c r="I156" s="7"/>
      <c r="J156" s="7"/>
    </row>
    <row r="157" spans="1:10" x14ac:dyDescent="0.35">
      <c r="A157" t="s">
        <v>222</v>
      </c>
      <c r="B157">
        <f t="shared" si="6"/>
        <v>78917.257026812818</v>
      </c>
      <c r="C157">
        <f t="shared" si="7"/>
        <v>1199622.9689368894</v>
      </c>
      <c r="D157">
        <f t="shared" si="8"/>
        <v>1365374.2613910669</v>
      </c>
      <c r="F157" s="7">
        <v>5.4207972851393711E-3</v>
      </c>
      <c r="G157" s="7">
        <v>3.8272949227004097E-3</v>
      </c>
      <c r="H157" s="7">
        <v>3.7394554082777406E-3</v>
      </c>
      <c r="I157" s="7"/>
      <c r="J157" s="7"/>
    </row>
    <row r="158" spans="1:10" x14ac:dyDescent="0.35">
      <c r="A158" t="s">
        <v>12</v>
      </c>
      <c r="B158">
        <f t="shared" si="6"/>
        <v>18180.695234156836</v>
      </c>
      <c r="C158">
        <f t="shared" si="7"/>
        <v>344579.43006866687</v>
      </c>
      <c r="D158">
        <f t="shared" si="8"/>
        <v>396332.21177713532</v>
      </c>
      <c r="F158" s="7">
        <v>1.2488252516655407E-3</v>
      </c>
      <c r="G158" s="7">
        <v>1.0993513273070635E-3</v>
      </c>
      <c r="H158" s="7">
        <v>1.0854654835039386E-3</v>
      </c>
      <c r="I158" s="7"/>
      <c r="J158" s="7"/>
    </row>
    <row r="159" spans="1:10" x14ac:dyDescent="0.35">
      <c r="A159" t="s">
        <v>100</v>
      </c>
      <c r="B159">
        <f t="shared" si="6"/>
        <v>59642.21002510369</v>
      </c>
      <c r="C159">
        <f t="shared" si="7"/>
        <v>1238132.0602340724</v>
      </c>
      <c r="D159">
        <f t="shared" si="8"/>
        <v>1456337.6869122123</v>
      </c>
      <c r="F159" s="7">
        <v>4.096801414093086E-3</v>
      </c>
      <c r="G159" s="7">
        <v>3.9501548990562548E-3</v>
      </c>
      <c r="H159" s="7">
        <v>3.9885839315984906E-3</v>
      </c>
      <c r="I159" s="7"/>
      <c r="J159" s="7"/>
    </row>
    <row r="160" spans="1:10" x14ac:dyDescent="0.35">
      <c r="A160" t="s">
        <v>148</v>
      </c>
      <c r="B160">
        <f t="shared" si="6"/>
        <v>28029.142548497046</v>
      </c>
      <c r="C160">
        <f t="shared" si="7"/>
        <v>822559.54765577277</v>
      </c>
      <c r="D160">
        <f t="shared" si="8"/>
        <v>952939.07750793244</v>
      </c>
      <c r="F160" s="7">
        <v>1.9253114661607435E-3</v>
      </c>
      <c r="G160" s="7">
        <v>2.6243061877613202E-3</v>
      </c>
      <c r="H160" s="7">
        <v>2.6098874776764214E-3</v>
      </c>
      <c r="I160" s="7"/>
      <c r="J160" s="7"/>
    </row>
    <row r="161" spans="1:10" x14ac:dyDescent="0.35">
      <c r="A161" t="s">
        <v>114</v>
      </c>
      <c r="B161">
        <f t="shared" si="6"/>
        <v>105839.13523298157</v>
      </c>
      <c r="C161">
        <f t="shared" si="7"/>
        <v>2227517.4379606168</v>
      </c>
      <c r="D161">
        <f t="shared" si="8"/>
        <v>2577288.4677600442</v>
      </c>
      <c r="F161" s="7">
        <v>7.2700511719194028E-3</v>
      </c>
      <c r="G161" s="7">
        <v>7.1067046907983987E-3</v>
      </c>
      <c r="H161" s="7">
        <v>7.0586179716308241E-3</v>
      </c>
      <c r="I161" s="7"/>
      <c r="J161" s="7"/>
    </row>
    <row r="162" spans="1:10" x14ac:dyDescent="0.35">
      <c r="A162" t="s">
        <v>162</v>
      </c>
      <c r="B162">
        <f t="shared" si="6"/>
        <v>41201.605002433433</v>
      </c>
      <c r="C162">
        <f t="shared" si="7"/>
        <v>679807.54662284639</v>
      </c>
      <c r="D162">
        <f t="shared" si="8"/>
        <v>795911.70782887703</v>
      </c>
      <c r="F162" s="7">
        <v>2.8301230548939673E-3</v>
      </c>
      <c r="G162" s="7">
        <v>2.1688680852024605E-3</v>
      </c>
      <c r="H162" s="7">
        <v>2.1798245539797895E-3</v>
      </c>
      <c r="I162" s="7"/>
      <c r="J162" s="7"/>
    </row>
    <row r="163" spans="1:10" x14ac:dyDescent="0.35">
      <c r="A163" t="s">
        <v>77</v>
      </c>
      <c r="B163">
        <f t="shared" si="6"/>
        <v>148603.60399477548</v>
      </c>
      <c r="C163">
        <f t="shared" si="7"/>
        <v>2564247.2589958995</v>
      </c>
      <c r="D163">
        <f t="shared" si="8"/>
        <v>2939808.8714017482</v>
      </c>
      <c r="F163" s="7">
        <v>1.0207526762151814E-2</v>
      </c>
      <c r="G163" s="7">
        <v>8.1810125089558511E-3</v>
      </c>
      <c r="H163" s="7">
        <v>8.0514804580144924E-3</v>
      </c>
      <c r="I163" s="7"/>
      <c r="J163" s="7"/>
    </row>
    <row r="164" spans="1:10" x14ac:dyDescent="0.35">
      <c r="A164" t="s">
        <v>163</v>
      </c>
      <c r="B164">
        <f t="shared" si="6"/>
        <v>95209.31131539424</v>
      </c>
      <c r="C164">
        <f t="shared" si="7"/>
        <v>1927697.6178506827</v>
      </c>
      <c r="D164">
        <f t="shared" si="8"/>
        <v>2236206.4719886668</v>
      </c>
      <c r="F164" s="7">
        <v>6.5398924866727865E-3</v>
      </c>
      <c r="G164" s="7">
        <v>6.1501550873437243E-3</v>
      </c>
      <c r="H164" s="7">
        <v>6.1244705002598751E-3</v>
      </c>
      <c r="I164" s="7"/>
      <c r="J164" s="7"/>
    </row>
    <row r="165" spans="1:10" x14ac:dyDescent="0.35">
      <c r="A165" t="s">
        <v>223</v>
      </c>
      <c r="B165">
        <f t="shared" si="6"/>
        <v>307.35907870055382</v>
      </c>
      <c r="C165">
        <f t="shared" si="7"/>
        <v>10781.892563125533</v>
      </c>
      <c r="D165">
        <f t="shared" si="8"/>
        <v>12698.545545512532</v>
      </c>
      <c r="F165" s="7">
        <v>2.1112381780030926E-5</v>
      </c>
      <c r="G165" s="7">
        <v>3.4398710038472583E-5</v>
      </c>
      <c r="H165" s="7">
        <v>3.4778482471940585E-5</v>
      </c>
      <c r="I165" s="7"/>
      <c r="J165" s="7"/>
    </row>
    <row r="166" spans="1:10" x14ac:dyDescent="0.35">
      <c r="A166" t="s">
        <v>240</v>
      </c>
      <c r="B166">
        <f t="shared" si="6"/>
        <v>53255.792048564734</v>
      </c>
      <c r="C166">
        <f t="shared" si="7"/>
        <v>1261688.6008402121</v>
      </c>
      <c r="D166">
        <f t="shared" si="8"/>
        <v>1496381.4575213133</v>
      </c>
      <c r="F166" s="7">
        <v>3.65812071821911E-3</v>
      </c>
      <c r="G166" s="7">
        <v>4.025310035789059E-3</v>
      </c>
      <c r="H166" s="7">
        <v>4.0982548832242203E-3</v>
      </c>
      <c r="I166" s="7"/>
      <c r="J166" s="7"/>
    </row>
    <row r="167" spans="1:10" x14ac:dyDescent="0.35">
      <c r="A167" t="s">
        <v>29</v>
      </c>
      <c r="B167">
        <f t="shared" si="6"/>
        <v>346.27368761451504</v>
      </c>
      <c r="C167">
        <f t="shared" si="7"/>
        <v>18799.356696104522</v>
      </c>
      <c r="D167">
        <f t="shared" si="8"/>
        <v>22234.980008370549</v>
      </c>
      <c r="F167" s="7">
        <v>2.378541191691708E-5</v>
      </c>
      <c r="G167" s="7">
        <v>5.9977746588828458E-5</v>
      </c>
      <c r="H167" s="7">
        <v>6.0896648337678033E-5</v>
      </c>
      <c r="I167" s="7"/>
      <c r="J167" s="7"/>
    </row>
    <row r="168" spans="1:10" x14ac:dyDescent="0.35">
      <c r="A168" t="s">
        <v>241</v>
      </c>
      <c r="B168">
        <f t="shared" si="6"/>
        <v>48104.691799311586</v>
      </c>
      <c r="C168">
        <f t="shared" si="7"/>
        <v>1268966.9499256506</v>
      </c>
      <c r="D168">
        <f t="shared" si="8"/>
        <v>1488845.8494938279</v>
      </c>
      <c r="F168" s="7">
        <v>3.3042935415200378E-3</v>
      </c>
      <c r="G168" s="7">
        <v>4.0485309887231518E-3</v>
      </c>
      <c r="H168" s="7">
        <v>4.0776165344653002E-3</v>
      </c>
      <c r="I168" s="7"/>
      <c r="J168" s="7"/>
    </row>
    <row r="169" spans="1:10" x14ac:dyDescent="0.35">
      <c r="A169" t="s">
        <v>164</v>
      </c>
      <c r="B169">
        <f t="shared" si="6"/>
        <v>20964.958114944395</v>
      </c>
      <c r="C169">
        <f t="shared" si="7"/>
        <v>430061.14769370592</v>
      </c>
      <c r="D169">
        <f t="shared" si="8"/>
        <v>505175.84494448529</v>
      </c>
      <c r="F169" s="7">
        <v>1.4400752422748136E-3</v>
      </c>
      <c r="G169" s="7">
        <v>1.3720734677808793E-3</v>
      </c>
      <c r="H169" s="7">
        <v>1.3835639054630359E-3</v>
      </c>
      <c r="I169" s="7"/>
      <c r="J169" s="7"/>
    </row>
    <row r="170" spans="1:10" x14ac:dyDescent="0.35">
      <c r="A170" t="s">
        <v>242</v>
      </c>
      <c r="B170">
        <f t="shared" si="6"/>
        <v>9575.2601265922294</v>
      </c>
      <c r="C170">
        <f t="shared" si="7"/>
        <v>261673.58594778457</v>
      </c>
      <c r="D170">
        <f t="shared" si="8"/>
        <v>325065.03056316724</v>
      </c>
      <c r="F170" s="7">
        <v>6.5772108730412508E-4</v>
      </c>
      <c r="G170" s="7">
        <v>8.3484729188730046E-4</v>
      </c>
      <c r="H170" s="7">
        <v>8.9028057797351824E-4</v>
      </c>
      <c r="I170" s="7"/>
      <c r="J170" s="7"/>
    </row>
    <row r="171" spans="1:10" x14ac:dyDescent="0.35">
      <c r="A171" t="s">
        <v>126</v>
      </c>
      <c r="B171">
        <f t="shared" si="6"/>
        <v>115678.64987573017</v>
      </c>
      <c r="C171">
        <f t="shared" si="7"/>
        <v>1540310.1293661736</v>
      </c>
      <c r="D171">
        <f t="shared" si="8"/>
        <v>1783218.5288104478</v>
      </c>
      <c r="F171" s="7">
        <v>7.9459238044968204E-3</v>
      </c>
      <c r="G171" s="7">
        <v>4.9142282951880594E-3</v>
      </c>
      <c r="H171" s="7">
        <v>4.8838376116066224E-3</v>
      </c>
      <c r="I171" s="7"/>
      <c r="J171" s="7"/>
    </row>
    <row r="172" spans="1:10" x14ac:dyDescent="0.35">
      <c r="A172" t="s">
        <v>165</v>
      </c>
      <c r="B172">
        <f t="shared" si="6"/>
        <v>81815.411470393461</v>
      </c>
      <c r="C172">
        <f t="shared" si="7"/>
        <v>1707519.873291957</v>
      </c>
      <c r="D172">
        <f t="shared" si="8"/>
        <v>1950445.0840356669</v>
      </c>
      <c r="F172" s="7">
        <v>5.619870445200406E-3</v>
      </c>
      <c r="G172" s="7">
        <v>5.4476967436292573E-3</v>
      </c>
      <c r="H172" s="7">
        <v>5.341833828488211E-3</v>
      </c>
      <c r="I172" s="7"/>
      <c r="J172" s="7"/>
    </row>
    <row r="173" spans="1:10" x14ac:dyDescent="0.35">
      <c r="A173" t="s">
        <v>51</v>
      </c>
      <c r="B173">
        <f t="shared" si="6"/>
        <v>46301.2428924552</v>
      </c>
      <c r="C173">
        <f t="shared" si="7"/>
        <v>904416.64278513566</v>
      </c>
      <c r="D173">
        <f t="shared" si="8"/>
        <v>1071316.0131080663</v>
      </c>
      <c r="F173" s="7">
        <v>3.1804153011137201E-3</v>
      </c>
      <c r="G173" s="7">
        <v>2.8854642788349308E-3</v>
      </c>
      <c r="H173" s="7">
        <v>2.9340954875698194E-3</v>
      </c>
      <c r="I173" s="7"/>
      <c r="J173" s="7"/>
    </row>
    <row r="174" spans="1:10" x14ac:dyDescent="0.35">
      <c r="A174" t="s">
        <v>13</v>
      </c>
      <c r="B174">
        <f t="shared" si="6"/>
        <v>9838.1327319206885</v>
      </c>
      <c r="C174">
        <f t="shared" si="7"/>
        <v>249439.73526058154</v>
      </c>
      <c r="D174">
        <f t="shared" si="8"/>
        <v>285497.52005239186</v>
      </c>
      <c r="F174" s="7">
        <v>6.7577770963221575E-4</v>
      </c>
      <c r="G174" s="7">
        <v>7.9581623310247122E-4</v>
      </c>
      <c r="H174" s="7">
        <v>7.8191399647603186E-4</v>
      </c>
      <c r="I174" s="7"/>
      <c r="J174" s="7"/>
    </row>
    <row r="175" spans="1:10" x14ac:dyDescent="0.35">
      <c r="A175" t="s">
        <v>78</v>
      </c>
      <c r="B175">
        <f t="shared" si="6"/>
        <v>165313.37123313107</v>
      </c>
      <c r="C175">
        <f t="shared" si="7"/>
        <v>2546068.7474270328</v>
      </c>
      <c r="D175">
        <f t="shared" si="8"/>
        <v>2978627.1169481459</v>
      </c>
      <c r="F175" s="7">
        <v>1.1355314512177304E-2</v>
      </c>
      <c r="G175" s="7">
        <v>8.1230155158744082E-3</v>
      </c>
      <c r="H175" s="7">
        <v>8.1577949699787357E-3</v>
      </c>
      <c r="I175" s="7"/>
      <c r="J175" s="7"/>
    </row>
    <row r="176" spans="1:10" x14ac:dyDescent="0.35">
      <c r="A176" t="s">
        <v>194</v>
      </c>
      <c r="B176">
        <f t="shared" si="6"/>
        <v>6413.3375994666494</v>
      </c>
      <c r="C176">
        <f t="shared" si="7"/>
        <v>127925.81368708429</v>
      </c>
      <c r="D176">
        <f t="shared" si="8"/>
        <v>152984.39203742155</v>
      </c>
      <c r="F176" s="7">
        <v>4.4052979484650892E-4</v>
      </c>
      <c r="G176" s="7">
        <v>4.0813641442760174E-4</v>
      </c>
      <c r="H176" s="7">
        <v>4.1899011015747055E-4</v>
      </c>
      <c r="I176" s="7"/>
      <c r="J176" s="7"/>
    </row>
    <row r="177" spans="1:10" x14ac:dyDescent="0.35">
      <c r="A177" t="s">
        <v>115</v>
      </c>
      <c r="B177">
        <f t="shared" si="6"/>
        <v>59690.201024335365</v>
      </c>
      <c r="C177">
        <f t="shared" si="7"/>
        <v>962345.72867714218</v>
      </c>
      <c r="D177">
        <f t="shared" si="8"/>
        <v>1117041.2750058079</v>
      </c>
      <c r="F177" s="7">
        <v>4.100097898134058E-3</v>
      </c>
      <c r="G177" s="7">
        <v>3.0702820941420472E-3</v>
      </c>
      <c r="H177" s="7">
        <v>3.0593267759670543E-3</v>
      </c>
      <c r="I177" s="7"/>
      <c r="J177" s="7"/>
    </row>
    <row r="178" spans="1:10" x14ac:dyDescent="0.35">
      <c r="A178" t="s">
        <v>52</v>
      </c>
      <c r="B178">
        <f t="shared" si="6"/>
        <v>18461.543735534753</v>
      </c>
      <c r="C178">
        <f t="shared" si="7"/>
        <v>462053.42017102218</v>
      </c>
      <c r="D178">
        <f t="shared" si="8"/>
        <v>541617.88236469822</v>
      </c>
      <c r="F178" s="7">
        <v>1.2681166316648178E-3</v>
      </c>
      <c r="G178" s="7">
        <v>1.4741420886631477E-3</v>
      </c>
      <c r="H178" s="7">
        <v>1.4833705136386122E-3</v>
      </c>
      <c r="I178" s="7"/>
      <c r="J178" s="7"/>
    </row>
    <row r="179" spans="1:10" x14ac:dyDescent="0.35">
      <c r="A179" t="s">
        <v>88</v>
      </c>
      <c r="B179">
        <f t="shared" si="6"/>
        <v>19655.13881110428</v>
      </c>
      <c r="C179">
        <f t="shared" si="7"/>
        <v>427609.87609234784</v>
      </c>
      <c r="D179">
        <f t="shared" si="8"/>
        <v>486946.22441796778</v>
      </c>
      <c r="F179" s="7">
        <v>1.3501042372781845E-3</v>
      </c>
      <c r="G179" s="7">
        <v>1.3642528944866287E-3</v>
      </c>
      <c r="H179" s="7">
        <v>1.3336370429196589E-3</v>
      </c>
      <c r="I179" s="7"/>
      <c r="J179" s="7"/>
    </row>
    <row r="180" spans="1:10" x14ac:dyDescent="0.35">
      <c r="A180" t="s">
        <v>101</v>
      </c>
      <c r="B180">
        <f t="shared" si="6"/>
        <v>14822.043881569905</v>
      </c>
      <c r="C180">
        <f t="shared" si="7"/>
        <v>378742.72060213552</v>
      </c>
      <c r="D180">
        <f t="shared" si="8"/>
        <v>457904.90367244341</v>
      </c>
      <c r="F180" s="7">
        <v>1.0181207287289786E-3</v>
      </c>
      <c r="G180" s="7">
        <v>1.2083463964139493E-3</v>
      </c>
      <c r="H180" s="7">
        <v>1.2540993461897254E-3</v>
      </c>
      <c r="I180" s="7"/>
      <c r="J180" s="7"/>
    </row>
    <row r="181" spans="1:10" x14ac:dyDescent="0.35">
      <c r="A181" t="s">
        <v>224</v>
      </c>
      <c r="B181">
        <f t="shared" si="6"/>
        <v>102398.48681950974</v>
      </c>
      <c r="C181">
        <f t="shared" si="7"/>
        <v>1946982.2116343726</v>
      </c>
      <c r="D181">
        <f t="shared" si="8"/>
        <v>2291716.2859691526</v>
      </c>
      <c r="F181" s="7">
        <v>7.0337143011063395E-3</v>
      </c>
      <c r="G181" s="7">
        <v>6.2116809415377842E-3</v>
      </c>
      <c r="H181" s="7">
        <v>6.2764994933143777E-3</v>
      </c>
      <c r="I181" s="7"/>
      <c r="J181" s="7"/>
    </row>
    <row r="182" spans="1:10" x14ac:dyDescent="0.35">
      <c r="A182" t="s">
        <v>79</v>
      </c>
      <c r="B182">
        <f t="shared" si="6"/>
        <v>82359.022024233607</v>
      </c>
      <c r="C182">
        <f t="shared" si="7"/>
        <v>1729547.5855065256</v>
      </c>
      <c r="D182">
        <f t="shared" si="8"/>
        <v>1991114.2354267789</v>
      </c>
      <c r="F182" s="7">
        <v>5.657210853692158E-3</v>
      </c>
      <c r="G182" s="7">
        <v>5.5179742835735259E-3</v>
      </c>
      <c r="H182" s="7">
        <v>5.4532175585173806E-3</v>
      </c>
      <c r="I182" s="7"/>
      <c r="J182" s="7"/>
    </row>
    <row r="183" spans="1:10" x14ac:dyDescent="0.35">
      <c r="A183" t="s">
        <v>53</v>
      </c>
      <c r="B183">
        <f t="shared" si="6"/>
        <v>35619.282243152455</v>
      </c>
      <c r="C183">
        <f t="shared" si="7"/>
        <v>641992.53270862508</v>
      </c>
      <c r="D183">
        <f t="shared" si="8"/>
        <v>760315.56638724345</v>
      </c>
      <c r="F183" s="7">
        <v>2.4466753629905254E-3</v>
      </c>
      <c r="G183" s="7">
        <v>2.04822250362944E-3</v>
      </c>
      <c r="H183" s="7">
        <v>2.0823346661214075E-3</v>
      </c>
      <c r="I183" s="7"/>
      <c r="J183" s="7"/>
    </row>
    <row r="184" spans="1:10" x14ac:dyDescent="0.35">
      <c r="A184" t="s">
        <v>89</v>
      </c>
      <c r="B184">
        <f t="shared" si="6"/>
        <v>174248.563430095</v>
      </c>
      <c r="C184">
        <f t="shared" si="7"/>
        <v>3096685.5805142899</v>
      </c>
      <c r="D184">
        <f t="shared" si="8"/>
        <v>3593820.7232838371</v>
      </c>
      <c r="F184" s="7">
        <v>1.1969069569414584E-2</v>
      </c>
      <c r="G184" s="7">
        <v>9.8797116314012726E-3</v>
      </c>
      <c r="H184" s="7">
        <v>9.8426729725903488E-3</v>
      </c>
      <c r="I184" s="7"/>
      <c r="J184" s="7"/>
    </row>
    <row r="185" spans="1:10" x14ac:dyDescent="0.35">
      <c r="A185" t="s">
        <v>127</v>
      </c>
      <c r="B185">
        <f t="shared" si="6"/>
        <v>27391.097736320808</v>
      </c>
      <c r="C185">
        <f t="shared" si="7"/>
        <v>583043.74435570103</v>
      </c>
      <c r="D185">
        <f t="shared" si="8"/>
        <v>694033.58561771631</v>
      </c>
      <c r="F185" s="7">
        <v>1.8814844032856732E-3</v>
      </c>
      <c r="G185" s="7">
        <v>1.8601514144584586E-3</v>
      </c>
      <c r="H185" s="7">
        <v>1.9008031121228381E-3</v>
      </c>
      <c r="I185" s="7"/>
      <c r="J185" s="7"/>
    </row>
    <row r="186" spans="1:10" x14ac:dyDescent="0.35">
      <c r="A186" t="s">
        <v>90</v>
      </c>
      <c r="B186">
        <f t="shared" si="6"/>
        <v>142745.25283908434</v>
      </c>
      <c r="C186">
        <f t="shared" si="7"/>
        <v>2684742.4912256813</v>
      </c>
      <c r="D186">
        <f t="shared" si="8"/>
        <v>3130021.4967395323</v>
      </c>
      <c r="F186" s="7">
        <v>9.8051187814819588E-3</v>
      </c>
      <c r="G186" s="7">
        <v>8.5654422860310126E-3</v>
      </c>
      <c r="H186" s="7">
        <v>8.5724303914176663E-3</v>
      </c>
      <c r="I186" s="7"/>
      <c r="J186" s="7"/>
    </row>
    <row r="187" spans="1:10" x14ac:dyDescent="0.35">
      <c r="A187" t="s">
        <v>91</v>
      </c>
      <c r="B187">
        <f t="shared" si="6"/>
        <v>155947.26607416477</v>
      </c>
      <c r="C187">
        <f t="shared" si="7"/>
        <v>3223255.4864953919</v>
      </c>
      <c r="D187">
        <f t="shared" si="8"/>
        <v>3740287.5409971741</v>
      </c>
      <c r="F187" s="7">
        <v>1.0711960202475381E-2</v>
      </c>
      <c r="G187" s="7">
        <v>1.0283522137761812E-2</v>
      </c>
      <c r="H187" s="7">
        <v>1.0243812901120536E-2</v>
      </c>
      <c r="I187" s="7"/>
      <c r="J187" s="7"/>
    </row>
    <row r="188" spans="1:10" x14ac:dyDescent="0.35">
      <c r="A188" t="s">
        <v>14</v>
      </c>
      <c r="B188">
        <f t="shared" si="6"/>
        <v>284.60729882983446</v>
      </c>
      <c r="C188">
        <f t="shared" si="7"/>
        <v>10875.767081780421</v>
      </c>
      <c r="D188">
        <f t="shared" si="8"/>
        <v>13506.981092446766</v>
      </c>
      <c r="F188" s="7">
        <v>1.9549570410226464E-5</v>
      </c>
      <c r="G188" s="7">
        <v>3.4698208695902592E-5</v>
      </c>
      <c r="H188" s="7">
        <v>3.6992607026439803E-5</v>
      </c>
      <c r="I188" s="7"/>
      <c r="J188" s="7"/>
    </row>
    <row r="189" spans="1:10" x14ac:dyDescent="0.35">
      <c r="A189" t="s">
        <v>30</v>
      </c>
      <c r="B189">
        <f t="shared" si="6"/>
        <v>1554.3401333739216</v>
      </c>
      <c r="C189">
        <f t="shared" si="7"/>
        <v>53781.038697943659</v>
      </c>
      <c r="D189">
        <f t="shared" si="8"/>
        <v>57930.129652500778</v>
      </c>
      <c r="F189" s="7">
        <v>1.0676705061243825E-4</v>
      </c>
      <c r="G189" s="7">
        <v>1.7158382398146861E-4</v>
      </c>
      <c r="H189" s="7">
        <v>1.5865769756826325E-4</v>
      </c>
      <c r="I189" s="7"/>
      <c r="J189" s="7"/>
    </row>
    <row r="190" spans="1:10" x14ac:dyDescent="0.35">
      <c r="A190" t="s">
        <v>225</v>
      </c>
      <c r="B190">
        <f t="shared" si="6"/>
        <v>111261.0457833587</v>
      </c>
      <c r="C190">
        <f t="shared" si="7"/>
        <v>1961017.8336967453</v>
      </c>
      <c r="D190">
        <f t="shared" si="8"/>
        <v>2274572.0152600678</v>
      </c>
      <c r="F190" s="7">
        <v>7.6424802083438059E-3</v>
      </c>
      <c r="G190" s="7">
        <v>6.2564603984565413E-3</v>
      </c>
      <c r="H190" s="7">
        <v>6.2295451617168651E-3</v>
      </c>
      <c r="I190" s="7"/>
      <c r="J190" s="7"/>
    </row>
    <row r="191" spans="1:10" x14ac:dyDescent="0.35">
      <c r="A191" t="s">
        <v>307</v>
      </c>
      <c r="B191">
        <f t="shared" si="6"/>
        <v>61262.019565860704</v>
      </c>
      <c r="C191">
        <f t="shared" si="7"/>
        <v>997704.69322139584</v>
      </c>
      <c r="D191">
        <f t="shared" si="8"/>
        <v>1109383.3262783904</v>
      </c>
      <c r="F191" s="7">
        <v>4.2080655341574106E-3</v>
      </c>
      <c r="G191" s="7">
        <v>3.1830918593569422E-3</v>
      </c>
      <c r="H191" s="7">
        <v>3.0383533633322798E-3</v>
      </c>
      <c r="I191" s="7"/>
      <c r="J191" s="7"/>
    </row>
    <row r="192" spans="1:10" x14ac:dyDescent="0.35">
      <c r="A192" t="s">
        <v>54</v>
      </c>
      <c r="B192">
        <f t="shared" si="6"/>
        <v>85878.726792348534</v>
      </c>
      <c r="C192">
        <f t="shared" si="7"/>
        <v>1823955.4412905916</v>
      </c>
      <c r="D192">
        <f t="shared" si="8"/>
        <v>2139618.9344204948</v>
      </c>
      <c r="F192" s="7">
        <v>5.8989780763543326E-3</v>
      </c>
      <c r="G192" s="7">
        <v>5.8191745076952746E-3</v>
      </c>
      <c r="H192" s="7">
        <v>5.8599387891057854E-3</v>
      </c>
      <c r="I192" s="7"/>
      <c r="J192" s="7"/>
    </row>
    <row r="193" spans="1:10" x14ac:dyDescent="0.35">
      <c r="A193" t="s">
        <v>102</v>
      </c>
      <c r="B193">
        <f t="shared" si="6"/>
        <v>50352.706947150116</v>
      </c>
      <c r="C193">
        <f t="shared" si="7"/>
        <v>1446363.7369536234</v>
      </c>
      <c r="D193">
        <f t="shared" si="8"/>
        <v>1630258.6184325747</v>
      </c>
      <c r="F193" s="7">
        <v>3.458708873089595E-3</v>
      </c>
      <c r="G193" s="7">
        <v>4.6145003306549874E-3</v>
      </c>
      <c r="H193" s="7">
        <v>4.4649145512513861E-3</v>
      </c>
      <c r="I193" s="7"/>
      <c r="J193" s="7"/>
    </row>
    <row r="194" spans="1:10" x14ac:dyDescent="0.35">
      <c r="A194" t="s">
        <v>31</v>
      </c>
      <c r="B194">
        <f t="shared" ref="B194:B257" si="9">$F$332*F194</f>
        <v>1963.7063417475208</v>
      </c>
      <c r="C194">
        <f t="shared" ref="C194:C257" si="10">G194*$G$332</f>
        <v>71993.017672466973</v>
      </c>
      <c r="D194">
        <f t="shared" ref="D194:D257" si="11">H194*$H$332</f>
        <v>86293.163093607538</v>
      </c>
      <c r="F194" s="7">
        <v>1.3488626451549433E-4</v>
      </c>
      <c r="G194" s="7">
        <v>2.2968759197058143E-4</v>
      </c>
      <c r="H194" s="7">
        <v>2.3633771673637837E-4</v>
      </c>
      <c r="I194" s="7"/>
      <c r="J194" s="7"/>
    </row>
    <row r="195" spans="1:10" x14ac:dyDescent="0.35">
      <c r="A195" t="s">
        <v>103</v>
      </c>
      <c r="B195">
        <f t="shared" si="9"/>
        <v>75863.245152417119</v>
      </c>
      <c r="C195">
        <f t="shared" si="10"/>
        <v>1634205.8659187909</v>
      </c>
      <c r="D195">
        <f t="shared" si="11"/>
        <v>1895627.6740275137</v>
      </c>
      <c r="F195" s="7">
        <v>5.2110183356266831E-3</v>
      </c>
      <c r="G195" s="7">
        <v>5.2137946465138588E-3</v>
      </c>
      <c r="H195" s="7">
        <v>5.1917011753987042E-3</v>
      </c>
      <c r="I195" s="7"/>
      <c r="J195" s="7"/>
    </row>
    <row r="196" spans="1:10" x14ac:dyDescent="0.35">
      <c r="A196" t="s">
        <v>226</v>
      </c>
      <c r="B196">
        <f t="shared" si="9"/>
        <v>568.26384301006647</v>
      </c>
      <c r="C196">
        <f t="shared" si="10"/>
        <v>10877.862392351342</v>
      </c>
      <c r="D196">
        <f t="shared" si="11"/>
        <v>13151.968863403567</v>
      </c>
      <c r="F196" s="7">
        <v>3.9033833834154004E-5</v>
      </c>
      <c r="G196" s="7">
        <v>3.4704893605842817E-5</v>
      </c>
      <c r="H196" s="7">
        <v>3.6020307754775058E-5</v>
      </c>
      <c r="I196" s="7"/>
      <c r="J196" s="7"/>
    </row>
    <row r="197" spans="1:10" x14ac:dyDescent="0.35">
      <c r="A197" t="s">
        <v>227</v>
      </c>
      <c r="B197">
        <f t="shared" si="9"/>
        <v>133450.75277157704</v>
      </c>
      <c r="C197">
        <f t="shared" si="10"/>
        <v>1895271.5815471029</v>
      </c>
      <c r="D197">
        <f t="shared" si="11"/>
        <v>2198608.4901450998</v>
      </c>
      <c r="F197" s="7">
        <v>9.1666829991086177E-3</v>
      </c>
      <c r="G197" s="7">
        <v>6.0467025799130179E-3</v>
      </c>
      <c r="H197" s="7">
        <v>6.0214980182665395E-3</v>
      </c>
      <c r="I197" s="7"/>
      <c r="J197" s="7"/>
    </row>
    <row r="198" spans="1:10" x14ac:dyDescent="0.35">
      <c r="A198" t="s">
        <v>80</v>
      </c>
      <c r="B198">
        <f t="shared" si="9"/>
        <v>182042.06512218571</v>
      </c>
      <c r="C198">
        <f t="shared" si="10"/>
        <v>3638792.4133320823</v>
      </c>
      <c r="D198">
        <f t="shared" si="11"/>
        <v>4271171.4493136676</v>
      </c>
      <c r="F198" s="7">
        <v>1.250440232686028E-2</v>
      </c>
      <c r="G198" s="7">
        <v>1.160925731577862E-2</v>
      </c>
      <c r="H198" s="7">
        <v>1.169778545520923E-2</v>
      </c>
      <c r="I198" s="7"/>
      <c r="J198" s="7"/>
    </row>
    <row r="199" spans="1:10" x14ac:dyDescent="0.35">
      <c r="A199" t="s">
        <v>243</v>
      </c>
      <c r="B199">
        <f t="shared" si="9"/>
        <v>34678.941673549125</v>
      </c>
      <c r="C199">
        <f t="shared" si="10"/>
        <v>598842.17883183807</v>
      </c>
      <c r="D199">
        <f t="shared" si="11"/>
        <v>714426.52635571978</v>
      </c>
      <c r="F199" s="7">
        <v>2.3820837160066438E-3</v>
      </c>
      <c r="G199" s="7">
        <v>1.9105549742625186E-3</v>
      </c>
      <c r="H199" s="7">
        <v>1.9566548259640827E-3</v>
      </c>
      <c r="I199" s="7"/>
      <c r="J199" s="7"/>
    </row>
    <row r="200" spans="1:10" x14ac:dyDescent="0.35">
      <c r="A200" t="s">
        <v>128</v>
      </c>
      <c r="B200">
        <f t="shared" si="9"/>
        <v>41354.986049044885</v>
      </c>
      <c r="C200">
        <f t="shared" si="10"/>
        <v>718438.10836966324</v>
      </c>
      <c r="D200">
        <f t="shared" si="11"/>
        <v>844939.33491861285</v>
      </c>
      <c r="F200" s="7">
        <v>2.8406587424278191E-3</v>
      </c>
      <c r="G200" s="7">
        <v>2.2921156026834595E-3</v>
      </c>
      <c r="H200" s="7">
        <v>2.3141002836899352E-3</v>
      </c>
      <c r="I200" s="7"/>
      <c r="J200" s="7"/>
    </row>
    <row r="201" spans="1:10" x14ac:dyDescent="0.35">
      <c r="A201" t="s">
        <v>92</v>
      </c>
      <c r="B201">
        <f t="shared" si="9"/>
        <v>60834.710627297507</v>
      </c>
      <c r="C201">
        <f t="shared" si="10"/>
        <v>1206894.3067908022</v>
      </c>
      <c r="D201">
        <f t="shared" si="11"/>
        <v>1408561.8691519566</v>
      </c>
      <c r="F201" s="7">
        <v>4.178713840733852E-3</v>
      </c>
      <c r="G201" s="7">
        <v>3.8504935068973951E-3</v>
      </c>
      <c r="H201" s="7">
        <v>3.8577366282909987E-3</v>
      </c>
      <c r="I201" s="7"/>
      <c r="J201" s="7"/>
    </row>
    <row r="202" spans="1:10" x14ac:dyDescent="0.35">
      <c r="A202" t="s">
        <v>195</v>
      </c>
      <c r="B202">
        <f t="shared" si="9"/>
        <v>2020.3536304052304</v>
      </c>
      <c r="C202">
        <f t="shared" si="10"/>
        <v>78474.619156969653</v>
      </c>
      <c r="D202">
        <f t="shared" si="11"/>
        <v>92514.197260890069</v>
      </c>
      <c r="F202" s="7">
        <v>1.3877734588521156E-4</v>
      </c>
      <c r="G202" s="7">
        <v>2.5036658953478164E-4</v>
      </c>
      <c r="H202" s="7">
        <v>2.5337574104937824E-4</v>
      </c>
      <c r="I202" s="7"/>
      <c r="J202" s="7"/>
    </row>
    <row r="203" spans="1:10" x14ac:dyDescent="0.35">
      <c r="A203" t="s">
        <v>32</v>
      </c>
      <c r="B203">
        <f t="shared" si="9"/>
        <v>3368.9991008663219</v>
      </c>
      <c r="C203">
        <f t="shared" si="10"/>
        <v>100525.95542260217</v>
      </c>
      <c r="D203">
        <f t="shared" si="11"/>
        <v>117746.6990448755</v>
      </c>
      <c r="F203" s="7">
        <v>2.3141530595023396E-4</v>
      </c>
      <c r="G203" s="7">
        <v>3.2071950000214929E-4</v>
      </c>
      <c r="H203" s="7">
        <v>3.2248193261063613E-4</v>
      </c>
      <c r="I203" s="7"/>
      <c r="J203" s="7"/>
    </row>
    <row r="204" spans="1:10" x14ac:dyDescent="0.35">
      <c r="A204" t="s">
        <v>15</v>
      </c>
      <c r="B204">
        <f t="shared" si="9"/>
        <v>20639.335702742173</v>
      </c>
      <c r="C204">
        <f t="shared" si="10"/>
        <v>485209.34200108133</v>
      </c>
      <c r="D204">
        <f t="shared" si="11"/>
        <v>579425.06804442219</v>
      </c>
      <c r="F204" s="7">
        <v>1.417708358850994E-3</v>
      </c>
      <c r="G204" s="7">
        <v>1.5480190853074953E-3</v>
      </c>
      <c r="H204" s="7">
        <v>1.5869159582537508E-3</v>
      </c>
      <c r="I204" s="7"/>
      <c r="J204" s="7"/>
    </row>
    <row r="205" spans="1:10" x14ac:dyDescent="0.35">
      <c r="A205" t="s">
        <v>116</v>
      </c>
      <c r="B205">
        <f t="shared" si="9"/>
        <v>89700.970534196284</v>
      </c>
      <c r="C205">
        <f t="shared" si="10"/>
        <v>1744953.9090885269</v>
      </c>
      <c r="D205">
        <f t="shared" si="11"/>
        <v>2011297.994861217</v>
      </c>
      <c r="F205" s="7">
        <v>6.1615265895636744E-3</v>
      </c>
      <c r="G205" s="7">
        <v>5.5671268469619445E-3</v>
      </c>
      <c r="H205" s="7">
        <v>5.5084963714485619E-3</v>
      </c>
      <c r="I205" s="7"/>
      <c r="J205" s="7"/>
    </row>
    <row r="206" spans="1:10" x14ac:dyDescent="0.35">
      <c r="A206" t="s">
        <v>81</v>
      </c>
      <c r="B206">
        <f t="shared" si="9"/>
        <v>67498.947956679607</v>
      </c>
      <c r="C206">
        <f t="shared" si="10"/>
        <v>1449477.5296397305</v>
      </c>
      <c r="D206">
        <f t="shared" si="11"/>
        <v>1728986.459171064</v>
      </c>
      <c r="F206" s="7">
        <v>4.6364778455112226E-3</v>
      </c>
      <c r="G206" s="7">
        <v>4.6244346210499443E-3</v>
      </c>
      <c r="H206" s="7">
        <v>4.7353080751640101E-3</v>
      </c>
      <c r="I206" s="7"/>
      <c r="J206" s="7"/>
    </row>
    <row r="207" spans="1:10" x14ac:dyDescent="0.35">
      <c r="A207" t="s">
        <v>166</v>
      </c>
      <c r="B207">
        <f t="shared" si="9"/>
        <v>235.63237908868444</v>
      </c>
      <c r="C207">
        <f t="shared" si="10"/>
        <v>5811.2517668525788</v>
      </c>
      <c r="D207">
        <f t="shared" si="11"/>
        <v>6955.7881434020701</v>
      </c>
      <c r="F207" s="7">
        <v>1.6185501232270311E-5</v>
      </c>
      <c r="G207" s="7">
        <v>1.8540303876908139E-5</v>
      </c>
      <c r="H207" s="7">
        <v>1.9050351487641739E-5</v>
      </c>
      <c r="I207" s="7"/>
      <c r="J207" s="7"/>
    </row>
    <row r="208" spans="1:10" x14ac:dyDescent="0.35">
      <c r="A208" t="s">
        <v>93</v>
      </c>
      <c r="B208">
        <f t="shared" si="9"/>
        <v>58961.922962739882</v>
      </c>
      <c r="C208">
        <f t="shared" si="10"/>
        <v>917897.37595245999</v>
      </c>
      <c r="D208">
        <f t="shared" si="11"/>
        <v>1054948.5759877912</v>
      </c>
      <c r="F208" s="7">
        <v>4.0500727466290833E-3</v>
      </c>
      <c r="G208" s="7">
        <v>2.9284734099882821E-3</v>
      </c>
      <c r="H208" s="7">
        <v>2.8892687298157208E-3</v>
      </c>
      <c r="I208" s="7"/>
      <c r="J208" s="7"/>
    </row>
    <row r="209" spans="1:10" x14ac:dyDescent="0.35">
      <c r="A209" t="s">
        <v>55</v>
      </c>
      <c r="B209">
        <f t="shared" si="9"/>
        <v>34795.685500291009</v>
      </c>
      <c r="C209">
        <f t="shared" si="10"/>
        <v>716228.40765681723</v>
      </c>
      <c r="D209">
        <f t="shared" si="11"/>
        <v>838025.67145308049</v>
      </c>
      <c r="F209" s="7">
        <v>2.3901028064173021E-3</v>
      </c>
      <c r="G209" s="7">
        <v>2.2850657407368696E-3</v>
      </c>
      <c r="H209" s="7">
        <v>2.2951653022945358E-3</v>
      </c>
      <c r="I209" s="7"/>
      <c r="J209" s="7"/>
    </row>
    <row r="210" spans="1:10" x14ac:dyDescent="0.35">
      <c r="A210" t="s">
        <v>244</v>
      </c>
      <c r="B210">
        <f t="shared" si="9"/>
        <v>96675.971970558894</v>
      </c>
      <c r="C210">
        <f t="shared" si="10"/>
        <v>2181699.0629653363</v>
      </c>
      <c r="D210">
        <f t="shared" si="11"/>
        <v>2539909.7956194668</v>
      </c>
      <c r="F210" s="7">
        <v>6.6406368662580532E-3</v>
      </c>
      <c r="G210" s="7">
        <v>6.9605250672611588E-3</v>
      </c>
      <c r="H210" s="7">
        <v>6.9562461299733456E-3</v>
      </c>
      <c r="I210" s="7"/>
      <c r="J210" s="7"/>
    </row>
    <row r="211" spans="1:10" x14ac:dyDescent="0.35">
      <c r="A211" t="s">
        <v>167</v>
      </c>
      <c r="B211">
        <f t="shared" si="9"/>
        <v>29674.954123392024</v>
      </c>
      <c r="C211">
        <f t="shared" si="10"/>
        <v>609946.77224827325</v>
      </c>
      <c r="D211">
        <f t="shared" si="11"/>
        <v>719394.84988990484</v>
      </c>
      <c r="F211" s="7">
        <v>2.0383616563619876E-3</v>
      </c>
      <c r="G211" s="7">
        <v>1.9459832338923246E-3</v>
      </c>
      <c r="H211" s="7">
        <v>1.9702619554049536E-3</v>
      </c>
      <c r="I211" s="7"/>
      <c r="J211" s="7"/>
    </row>
    <row r="212" spans="1:10" x14ac:dyDescent="0.35">
      <c r="A212" t="s">
        <v>129</v>
      </c>
      <c r="B212">
        <f t="shared" si="9"/>
        <v>43270.358677675402</v>
      </c>
      <c r="C212">
        <f t="shared" si="10"/>
        <v>672908.75959351938</v>
      </c>
      <c r="D212">
        <f t="shared" si="11"/>
        <v>803437.04099512368</v>
      </c>
      <c r="F212" s="7">
        <v>2.9722249820119308E-3</v>
      </c>
      <c r="G212" s="7">
        <v>2.1468580926849502E-3</v>
      </c>
      <c r="H212" s="7">
        <v>2.2004347621866899E-3</v>
      </c>
      <c r="I212" s="7"/>
      <c r="J212" s="7"/>
    </row>
    <row r="213" spans="1:10" x14ac:dyDescent="0.35">
      <c r="A213" t="s">
        <v>16</v>
      </c>
      <c r="B213">
        <f t="shared" si="9"/>
        <v>211.24441679771897</v>
      </c>
      <c r="C213">
        <f t="shared" si="10"/>
        <v>8135.8261548444561</v>
      </c>
      <c r="D213">
        <f t="shared" si="11"/>
        <v>9714.8137152601248</v>
      </c>
      <c r="F213" s="7">
        <v>1.4510301095346772E-5</v>
      </c>
      <c r="G213" s="7">
        <v>2.5956660501427535E-5</v>
      </c>
      <c r="H213" s="7">
        <v>2.660670683137716E-5</v>
      </c>
      <c r="I213" s="7"/>
      <c r="J213" s="7"/>
    </row>
    <row r="214" spans="1:10" x14ac:dyDescent="0.35">
      <c r="A214" t="s">
        <v>245</v>
      </c>
      <c r="B214">
        <f t="shared" si="9"/>
        <v>206246.79709265687</v>
      </c>
      <c r="C214">
        <f t="shared" si="10"/>
        <v>3934497.5385266673</v>
      </c>
      <c r="D214">
        <f t="shared" si="11"/>
        <v>4527191.3613377018</v>
      </c>
      <c r="F214" s="7">
        <v>1.4167016440633605E-2</v>
      </c>
      <c r="G214" s="7">
        <v>1.2552679335512608E-2</v>
      </c>
      <c r="H214" s="7">
        <v>1.2398966861448479E-2</v>
      </c>
      <c r="I214" s="7"/>
      <c r="J214" s="7"/>
    </row>
    <row r="215" spans="1:10" x14ac:dyDescent="0.35">
      <c r="A215" t="s">
        <v>196</v>
      </c>
      <c r="B215">
        <f t="shared" si="9"/>
        <v>36836.071310057632</v>
      </c>
      <c r="C215">
        <f t="shared" si="10"/>
        <v>765958.17487860494</v>
      </c>
      <c r="D215">
        <f t="shared" si="11"/>
        <v>924772.28039717081</v>
      </c>
      <c r="F215" s="7">
        <v>2.5302561553161608E-3</v>
      </c>
      <c r="G215" s="7">
        <v>2.4437243280792686E-3</v>
      </c>
      <c r="H215" s="7">
        <v>2.532744906025489E-3</v>
      </c>
      <c r="I215" s="7"/>
      <c r="J215" s="7"/>
    </row>
    <row r="216" spans="1:10" x14ac:dyDescent="0.35">
      <c r="A216" t="s">
        <v>94</v>
      </c>
      <c r="B216">
        <f t="shared" si="9"/>
        <v>80528.951987188353</v>
      </c>
      <c r="C216">
        <f t="shared" si="10"/>
        <v>1701059.4321416812</v>
      </c>
      <c r="D216">
        <f t="shared" si="11"/>
        <v>1943726.4176079931</v>
      </c>
      <c r="F216" s="7">
        <v>5.5315040176694705E-3</v>
      </c>
      <c r="G216" s="7">
        <v>5.4270852563093981E-3</v>
      </c>
      <c r="H216" s="7">
        <v>5.3234329004644308E-3</v>
      </c>
      <c r="I216" s="7"/>
      <c r="J216" s="7"/>
    </row>
    <row r="217" spans="1:10" x14ac:dyDescent="0.35">
      <c r="A217" t="s">
        <v>95</v>
      </c>
      <c r="B217">
        <f t="shared" si="9"/>
        <v>42024.018829626191</v>
      </c>
      <c r="C217">
        <f t="shared" si="10"/>
        <v>785879.17895378603</v>
      </c>
      <c r="D217">
        <f t="shared" si="11"/>
        <v>904835.84994195099</v>
      </c>
      <c r="F217" s="7">
        <v>2.8866143574260974E-3</v>
      </c>
      <c r="G217" s="7">
        <v>2.5072805951117366E-3</v>
      </c>
      <c r="H217" s="7">
        <v>2.4781434719750401E-3</v>
      </c>
      <c r="I217" s="7"/>
      <c r="J217" s="7"/>
    </row>
    <row r="218" spans="1:10" x14ac:dyDescent="0.35">
      <c r="A218" t="s">
        <v>228</v>
      </c>
      <c r="B218">
        <f t="shared" si="9"/>
        <v>7040.3824014527199</v>
      </c>
      <c r="C218">
        <f t="shared" si="10"/>
        <v>128250.88615565674</v>
      </c>
      <c r="D218">
        <f t="shared" si="11"/>
        <v>149584.0213432103</v>
      </c>
      <c r="F218" s="7">
        <v>4.8360127107777194E-4</v>
      </c>
      <c r="G218" s="7">
        <v>4.0917353045546474E-4</v>
      </c>
      <c r="H218" s="7">
        <v>4.096772536446617E-4</v>
      </c>
      <c r="I218" s="7"/>
      <c r="J218" s="7"/>
    </row>
    <row r="219" spans="1:10" x14ac:dyDescent="0.35">
      <c r="A219" t="s">
        <v>229</v>
      </c>
      <c r="B219">
        <f t="shared" si="9"/>
        <v>30298.295404359291</v>
      </c>
      <c r="C219">
        <f t="shared" si="10"/>
        <v>490121.63645684131</v>
      </c>
      <c r="D219">
        <f t="shared" si="11"/>
        <v>575282.6653473695</v>
      </c>
      <c r="F219" s="7">
        <v>2.0811787391001092E-3</v>
      </c>
      <c r="G219" s="7">
        <v>1.5636913424384178E-3</v>
      </c>
      <c r="H219" s="7">
        <v>1.5755708416752561E-3</v>
      </c>
      <c r="I219" s="7"/>
      <c r="J219" s="7"/>
    </row>
    <row r="220" spans="1:10" x14ac:dyDescent="0.35">
      <c r="A220" t="s">
        <v>104</v>
      </c>
      <c r="B220">
        <f t="shared" si="9"/>
        <v>95589.7900598212</v>
      </c>
      <c r="C220">
        <f t="shared" si="10"/>
        <v>2109812.7794923354</v>
      </c>
      <c r="D220">
        <f t="shared" si="11"/>
        <v>2477459.5494559794</v>
      </c>
      <c r="F220" s="7">
        <v>6.5660274313293415E-3</v>
      </c>
      <c r="G220" s="7">
        <v>6.7311780016645079E-3</v>
      </c>
      <c r="H220" s="7">
        <v>6.7852088419799389E-3</v>
      </c>
      <c r="I220" s="7"/>
      <c r="J220" s="7"/>
    </row>
    <row r="221" spans="1:10" x14ac:dyDescent="0.35">
      <c r="A221" t="s">
        <v>56</v>
      </c>
      <c r="B221">
        <f t="shared" si="9"/>
        <v>13321.841486790208</v>
      </c>
      <c r="C221">
        <f t="shared" si="10"/>
        <v>403967.42775279941</v>
      </c>
      <c r="D221">
        <f t="shared" si="11"/>
        <v>480066.25844147441</v>
      </c>
      <c r="F221" s="7">
        <v>9.1507237941777092E-4</v>
      </c>
      <c r="G221" s="7">
        <v>1.2888236764462722E-3</v>
      </c>
      <c r="H221" s="7">
        <v>1.3147943514268856E-3</v>
      </c>
      <c r="I221" s="7"/>
      <c r="J221" s="7"/>
    </row>
    <row r="222" spans="1:10" x14ac:dyDescent="0.35">
      <c r="A222" t="s">
        <v>230</v>
      </c>
      <c r="B222">
        <f t="shared" si="9"/>
        <v>1023.6200437365291</v>
      </c>
      <c r="C222">
        <f t="shared" si="10"/>
        <v>21804.538613387482</v>
      </c>
      <c r="D222">
        <f t="shared" si="11"/>
        <v>25588.41531664805</v>
      </c>
      <c r="F222" s="7">
        <v>7.0312083353530093E-5</v>
      </c>
      <c r="G222" s="7">
        <v>6.9565523575126941E-5</v>
      </c>
      <c r="H222" s="7">
        <v>7.0080959302403444E-5</v>
      </c>
      <c r="I222" s="7"/>
      <c r="J222" s="7"/>
    </row>
    <row r="223" spans="1:10" x14ac:dyDescent="0.35">
      <c r="A223" t="s">
        <v>246</v>
      </c>
      <c r="B223">
        <f t="shared" si="9"/>
        <v>67386.394083567939</v>
      </c>
      <c r="C223">
        <f t="shared" si="10"/>
        <v>1358313.3067209951</v>
      </c>
      <c r="D223">
        <f t="shared" si="11"/>
        <v>1585010.2250131008</v>
      </c>
      <c r="F223" s="7">
        <v>4.6287465614704157E-3</v>
      </c>
      <c r="G223" s="7">
        <v>4.3335829313577972E-3</v>
      </c>
      <c r="H223" s="7">
        <v>4.3409892991992912E-3</v>
      </c>
      <c r="I223" s="7"/>
      <c r="J223" s="7"/>
    </row>
    <row r="224" spans="1:10" x14ac:dyDescent="0.35">
      <c r="A224" t="s">
        <v>231</v>
      </c>
      <c r="B224">
        <f t="shared" si="9"/>
        <v>44753.171106596681</v>
      </c>
      <c r="C224">
        <f t="shared" si="10"/>
        <v>790865.5000412534</v>
      </c>
      <c r="D224">
        <f t="shared" si="11"/>
        <v>915572.43777065107</v>
      </c>
      <c r="F224" s="7">
        <v>3.0740788209807179E-3</v>
      </c>
      <c r="G224" s="7">
        <v>2.5231890279070255E-3</v>
      </c>
      <c r="H224" s="7">
        <v>2.5075485900864485E-3</v>
      </c>
      <c r="I224" s="7"/>
      <c r="J224" s="7"/>
    </row>
    <row r="225" spans="1:10" x14ac:dyDescent="0.35">
      <c r="A225" t="s">
        <v>105</v>
      </c>
      <c r="B225">
        <f t="shared" si="9"/>
        <v>75615.529345049188</v>
      </c>
      <c r="C225">
        <f t="shared" si="10"/>
        <v>1732409.2386497133</v>
      </c>
      <c r="D225">
        <f t="shared" si="11"/>
        <v>2033720.468554832</v>
      </c>
      <c r="F225" s="7">
        <v>5.1940028281615667E-3</v>
      </c>
      <c r="G225" s="7">
        <v>5.5271041442289601E-3</v>
      </c>
      <c r="H225" s="7">
        <v>5.5699065231494798E-3</v>
      </c>
      <c r="I225" s="7"/>
      <c r="J225" s="7"/>
    </row>
    <row r="226" spans="1:10" x14ac:dyDescent="0.35">
      <c r="A226" t="s">
        <v>168</v>
      </c>
      <c r="B226">
        <f t="shared" si="9"/>
        <v>1086.5799010561338</v>
      </c>
      <c r="C226">
        <f t="shared" si="10"/>
        <v>19943.62652172973</v>
      </c>
      <c r="D226">
        <f t="shared" si="11"/>
        <v>24078.461364527622</v>
      </c>
      <c r="F226" s="7">
        <v>7.463677273692971E-5</v>
      </c>
      <c r="G226" s="7">
        <v>6.3628442021657444E-5</v>
      </c>
      <c r="H226" s="7">
        <v>6.594553238527785E-5</v>
      </c>
      <c r="I226" s="7"/>
      <c r="J226" s="7"/>
    </row>
    <row r="227" spans="1:10" x14ac:dyDescent="0.35">
      <c r="A227" t="s">
        <v>106</v>
      </c>
      <c r="B227">
        <f t="shared" si="9"/>
        <v>9373.7664725962477</v>
      </c>
      <c r="C227">
        <f t="shared" si="10"/>
        <v>218024.66328207462</v>
      </c>
      <c r="D227">
        <f t="shared" si="11"/>
        <v>258766.70239925903</v>
      </c>
      <c r="F227" s="7">
        <v>6.4388056251012311E-4</v>
      </c>
      <c r="G227" s="7">
        <v>6.9558912125735543E-4</v>
      </c>
      <c r="H227" s="7">
        <v>7.0870425210978465E-4</v>
      </c>
      <c r="I227" s="7"/>
      <c r="J227" s="7"/>
    </row>
    <row r="228" spans="1:10" x14ac:dyDescent="0.35">
      <c r="A228" t="s">
        <v>96</v>
      </c>
      <c r="B228">
        <f t="shared" si="9"/>
        <v>32132.522229174909</v>
      </c>
      <c r="C228">
        <f t="shared" si="10"/>
        <v>572159.50393007451</v>
      </c>
      <c r="D228">
        <f t="shared" si="11"/>
        <v>657233.5616665181</v>
      </c>
      <c r="F228" s="7">
        <v>2.2071711033419643E-3</v>
      </c>
      <c r="G228" s="7">
        <v>1.8254261722806036E-3</v>
      </c>
      <c r="H228" s="7">
        <v>1.8000160587263157E-3</v>
      </c>
      <c r="I228" s="7"/>
      <c r="J228" s="7"/>
    </row>
    <row r="229" spans="1:10" x14ac:dyDescent="0.35">
      <c r="A229" t="s">
        <v>117</v>
      </c>
      <c r="B229">
        <f t="shared" si="9"/>
        <v>59413.995743339226</v>
      </c>
      <c r="C229">
        <f t="shared" si="10"/>
        <v>1208174.2997830233</v>
      </c>
      <c r="D229">
        <f t="shared" si="11"/>
        <v>1380145.816525501</v>
      </c>
      <c r="F229" s="7">
        <v>4.0811254592306593E-3</v>
      </c>
      <c r="G229" s="7">
        <v>3.8545772155350864E-3</v>
      </c>
      <c r="H229" s="7">
        <v>3.7799114014058482E-3</v>
      </c>
      <c r="I229" s="7"/>
      <c r="J229" s="7"/>
    </row>
    <row r="230" spans="1:10" x14ac:dyDescent="0.35">
      <c r="A230" t="s">
        <v>33</v>
      </c>
      <c r="B230">
        <f t="shared" si="9"/>
        <v>10866.384940752372</v>
      </c>
      <c r="C230">
        <f t="shared" si="10"/>
        <v>404937.13057740009</v>
      </c>
      <c r="D230">
        <f t="shared" si="11"/>
        <v>469672.51524296729</v>
      </c>
      <c r="F230" s="7">
        <v>7.4640797469806264E-4</v>
      </c>
      <c r="G230" s="7">
        <v>1.2919174307284291E-3</v>
      </c>
      <c r="H230" s="7">
        <v>1.2863282082491835E-3</v>
      </c>
      <c r="I230" s="7"/>
      <c r="J230" s="7"/>
    </row>
    <row r="231" spans="1:10" x14ac:dyDescent="0.35">
      <c r="A231" t="s">
        <v>107</v>
      </c>
      <c r="B231">
        <f t="shared" si="9"/>
        <v>45291.718339163359</v>
      </c>
      <c r="C231">
        <f t="shared" si="10"/>
        <v>874313.31581288576</v>
      </c>
      <c r="D231">
        <f t="shared" si="11"/>
        <v>1013073.9873383724</v>
      </c>
      <c r="F231" s="7">
        <v>3.1110714318012497E-3</v>
      </c>
      <c r="G231" s="7">
        <v>2.7894221777242912E-3</v>
      </c>
      <c r="H231" s="7">
        <v>2.7745835761385602E-3</v>
      </c>
      <c r="I231" s="7"/>
      <c r="J231" s="7"/>
    </row>
    <row r="232" spans="1:10" x14ac:dyDescent="0.35">
      <c r="A232" t="s">
        <v>149</v>
      </c>
      <c r="B232">
        <f t="shared" si="9"/>
        <v>37432.216585931623</v>
      </c>
      <c r="C232">
        <f t="shared" si="10"/>
        <v>1426090.6976771383</v>
      </c>
      <c r="D232">
        <f t="shared" si="11"/>
        <v>1673541.6742466551</v>
      </c>
      <c r="F232" s="7">
        <v>2.571205154492709E-3</v>
      </c>
      <c r="G232" s="7">
        <v>4.5498209252920188E-3</v>
      </c>
      <c r="H232" s="7">
        <v>4.5834571821823733E-3</v>
      </c>
      <c r="I232" s="7"/>
      <c r="J232" s="7"/>
    </row>
    <row r="233" spans="1:10" x14ac:dyDescent="0.35">
      <c r="A233" t="s">
        <v>17</v>
      </c>
      <c r="B233">
        <f t="shared" si="9"/>
        <v>47367.149407525787</v>
      </c>
      <c r="C233">
        <f t="shared" si="10"/>
        <v>1002284.754312017</v>
      </c>
      <c r="D233">
        <f t="shared" si="11"/>
        <v>1169386.251460182</v>
      </c>
      <c r="F233" s="7">
        <v>3.2536320265904289E-3</v>
      </c>
      <c r="G233" s="7">
        <v>3.1977041542293272E-3</v>
      </c>
      <c r="H233" s="7">
        <v>3.2026879852951511E-3</v>
      </c>
      <c r="I233" s="7"/>
      <c r="J233" s="7"/>
    </row>
    <row r="234" spans="1:10" x14ac:dyDescent="0.35">
      <c r="A234" t="s">
        <v>97</v>
      </c>
      <c r="B234">
        <f t="shared" si="9"/>
        <v>56476.484479379695</v>
      </c>
      <c r="C234">
        <f t="shared" si="10"/>
        <v>1059250.7686920001</v>
      </c>
      <c r="D234">
        <f t="shared" si="11"/>
        <v>1231523.5875399178</v>
      </c>
      <c r="F234" s="7">
        <v>3.8793488936902736E-3</v>
      </c>
      <c r="G234" s="7">
        <v>3.379449371892343E-3</v>
      </c>
      <c r="H234" s="7">
        <v>3.3728682823974325E-3</v>
      </c>
      <c r="I234" s="7"/>
      <c r="J234" s="7"/>
    </row>
    <row r="235" spans="1:10" x14ac:dyDescent="0.35">
      <c r="A235" t="s">
        <v>247</v>
      </c>
      <c r="B235">
        <f t="shared" si="9"/>
        <v>17303.944673210641</v>
      </c>
      <c r="C235">
        <f t="shared" si="10"/>
        <v>378945.14832613716</v>
      </c>
      <c r="D235">
        <f t="shared" si="11"/>
        <v>444466.60191572848</v>
      </c>
      <c r="F235" s="7">
        <v>1.1886015789280709E-3</v>
      </c>
      <c r="G235" s="7">
        <v>1.2089922248286651E-3</v>
      </c>
      <c r="H235" s="7">
        <v>1.2172948365375379E-3</v>
      </c>
      <c r="I235" s="7"/>
      <c r="J235" s="7"/>
    </row>
    <row r="236" spans="1:10" x14ac:dyDescent="0.35">
      <c r="A236" t="s">
        <v>130</v>
      </c>
      <c r="B236">
        <f t="shared" si="9"/>
        <v>167277.84038965558</v>
      </c>
      <c r="C236">
        <f t="shared" si="10"/>
        <v>3638226.817630271</v>
      </c>
      <c r="D236">
        <f t="shared" si="11"/>
        <v>4188472.9329092577</v>
      </c>
      <c r="F236" s="7">
        <v>1.1490253174158549E-2</v>
      </c>
      <c r="G236" s="7">
        <v>1.1607452830858025E-2</v>
      </c>
      <c r="H236" s="7">
        <v>1.1471292673581759E-2</v>
      </c>
      <c r="I236" s="7"/>
      <c r="J236" s="7"/>
    </row>
    <row r="237" spans="1:10" x14ac:dyDescent="0.35">
      <c r="A237" t="s">
        <v>57</v>
      </c>
      <c r="B237">
        <f t="shared" si="9"/>
        <v>23139.95309463613</v>
      </c>
      <c r="C237">
        <f t="shared" si="10"/>
        <v>676228.75616773369</v>
      </c>
      <c r="D237">
        <f t="shared" si="11"/>
        <v>778837.86273128644</v>
      </c>
      <c r="F237" s="7">
        <v>1.5894748454199012E-3</v>
      </c>
      <c r="G237" s="7">
        <v>2.1574502590246242E-3</v>
      </c>
      <c r="H237" s="7">
        <v>2.1330631024161478E-3</v>
      </c>
      <c r="I237" s="7"/>
      <c r="J237" s="7"/>
    </row>
    <row r="238" spans="1:10" x14ac:dyDescent="0.35">
      <c r="A238" t="s">
        <v>18</v>
      </c>
      <c r="B238">
        <f t="shared" si="9"/>
        <v>4413.8563502061797</v>
      </c>
      <c r="C238">
        <f t="shared" si="10"/>
        <v>121045.86142750454</v>
      </c>
      <c r="D238">
        <f t="shared" si="11"/>
        <v>149126.48582755963</v>
      </c>
      <c r="F238" s="7">
        <v>3.031861651256272E-4</v>
      </c>
      <c r="G238" s="7">
        <v>3.8618651263900401E-4</v>
      </c>
      <c r="H238" s="7">
        <v>4.084241659698318E-4</v>
      </c>
      <c r="I238" s="7"/>
      <c r="J238" s="7"/>
    </row>
    <row r="239" spans="1:10" x14ac:dyDescent="0.35">
      <c r="A239" t="s">
        <v>34</v>
      </c>
      <c r="B239">
        <f t="shared" si="9"/>
        <v>596.14527587398982</v>
      </c>
      <c r="C239">
        <f t="shared" si="10"/>
        <v>24871.889086071158</v>
      </c>
      <c r="D239">
        <f t="shared" si="11"/>
        <v>29967.804533896488</v>
      </c>
      <c r="F239" s="7">
        <v>4.0948999176548007E-5</v>
      </c>
      <c r="G239" s="7">
        <v>7.9351644043167545E-5</v>
      </c>
      <c r="H239" s="7">
        <v>8.2075129074366324E-5</v>
      </c>
      <c r="I239" s="7"/>
      <c r="J239" s="7"/>
    </row>
    <row r="240" spans="1:10" x14ac:dyDescent="0.35">
      <c r="A240" t="s">
        <v>118</v>
      </c>
      <c r="B240">
        <f t="shared" si="9"/>
        <v>50175.744974171197</v>
      </c>
      <c r="C240">
        <f t="shared" si="10"/>
        <v>1175215.8934166965</v>
      </c>
      <c r="D240">
        <f t="shared" si="11"/>
        <v>1352488.3686221594</v>
      </c>
      <c r="F240" s="7">
        <v>3.4465534204188176E-3</v>
      </c>
      <c r="G240" s="7">
        <v>3.7494262267557311E-3</v>
      </c>
      <c r="H240" s="7">
        <v>3.7041638235688814E-3</v>
      </c>
      <c r="I240" s="7"/>
      <c r="J240" s="7"/>
    </row>
    <row r="241" spans="1:10" x14ac:dyDescent="0.35">
      <c r="A241" t="s">
        <v>82</v>
      </c>
      <c r="B241">
        <f t="shared" si="9"/>
        <v>133518.54378915101</v>
      </c>
      <c r="C241">
        <f t="shared" si="10"/>
        <v>2470556.7938030581</v>
      </c>
      <c r="D241">
        <f t="shared" si="11"/>
        <v>2857887.4251783248</v>
      </c>
      <c r="F241" s="7">
        <v>9.1713395391084442E-3</v>
      </c>
      <c r="G241" s="7">
        <v>7.8821010584225418E-3</v>
      </c>
      <c r="H241" s="7">
        <v>7.8271158982036113E-3</v>
      </c>
      <c r="I241" s="7"/>
      <c r="J241" s="7"/>
    </row>
    <row r="242" spans="1:10" x14ac:dyDescent="0.35">
      <c r="A242" t="s">
        <v>119</v>
      </c>
      <c r="B242">
        <f t="shared" si="9"/>
        <v>36525.506198236326</v>
      </c>
      <c r="C242">
        <f t="shared" si="10"/>
        <v>653921.86108862306</v>
      </c>
      <c r="D242">
        <f t="shared" si="11"/>
        <v>759650.43811565533</v>
      </c>
      <c r="F242" s="7">
        <v>2.5089235523032614E-3</v>
      </c>
      <c r="G242" s="7">
        <v>2.0862820099262006E-3</v>
      </c>
      <c r="H242" s="7">
        <v>2.0805130282139706E-3</v>
      </c>
      <c r="I242" s="7"/>
      <c r="J242" s="7"/>
    </row>
    <row r="243" spans="1:10" x14ac:dyDescent="0.35">
      <c r="A243" t="s">
        <v>232</v>
      </c>
      <c r="B243">
        <f t="shared" si="9"/>
        <v>200571.11243784224</v>
      </c>
      <c r="C243">
        <f t="shared" si="10"/>
        <v>3950297.2393993023</v>
      </c>
      <c r="D243">
        <f t="shared" si="11"/>
        <v>4502005.1414945144</v>
      </c>
      <c r="F243" s="7">
        <v>1.3777155754552321E-2</v>
      </c>
      <c r="G243" s="7">
        <v>1.2603086935646848E-2</v>
      </c>
      <c r="H243" s="7">
        <v>1.2329987425794902E-2</v>
      </c>
      <c r="I243" s="7"/>
      <c r="J243" s="7"/>
    </row>
    <row r="244" spans="1:10" x14ac:dyDescent="0.35">
      <c r="A244" t="s">
        <v>308</v>
      </c>
      <c r="B244">
        <f t="shared" si="9"/>
        <v>34687.000977497504</v>
      </c>
      <c r="C244">
        <f t="shared" si="10"/>
        <v>546373.87523195986</v>
      </c>
      <c r="D244">
        <f t="shared" si="11"/>
        <v>648277.1949462496</v>
      </c>
      <c r="F244" s="7">
        <v>2.3826373066230615E-3</v>
      </c>
      <c r="G244" s="7">
        <v>1.7431593198191247E-3</v>
      </c>
      <c r="H244" s="7">
        <v>1.7754865689609933E-3</v>
      </c>
      <c r="I244" s="7"/>
      <c r="J244" s="7"/>
    </row>
    <row r="245" spans="1:10" x14ac:dyDescent="0.35">
      <c r="A245" t="s">
        <v>131</v>
      </c>
      <c r="B245">
        <f t="shared" si="9"/>
        <v>57743.641432140554</v>
      </c>
      <c r="C245">
        <f t="shared" si="10"/>
        <v>787995.86860013555</v>
      </c>
      <c r="D245">
        <f t="shared" si="11"/>
        <v>935454.13656363566</v>
      </c>
      <c r="F245" s="7">
        <v>3.9663894375226291E-3</v>
      </c>
      <c r="G245" s="7">
        <v>2.514033713171476E-3</v>
      </c>
      <c r="H245" s="7">
        <v>2.5620001263278228E-3</v>
      </c>
      <c r="I245" s="7"/>
      <c r="J245" s="7"/>
    </row>
    <row r="246" spans="1:10" x14ac:dyDescent="0.35">
      <c r="A246" t="s">
        <v>35</v>
      </c>
      <c r="B246">
        <f t="shared" si="9"/>
        <v>9831.6432786728201</v>
      </c>
      <c r="C246">
        <f t="shared" si="10"/>
        <v>332997.90021804889</v>
      </c>
      <c r="D246">
        <f t="shared" si="11"/>
        <v>386735.9870854842</v>
      </c>
      <c r="F246" s="7">
        <v>6.7533195148154746E-4</v>
      </c>
      <c r="G246" s="7">
        <v>1.062401442599825E-3</v>
      </c>
      <c r="H246" s="7">
        <v>1.059183565544182E-3</v>
      </c>
      <c r="I246" s="7"/>
      <c r="J246" s="7"/>
    </row>
    <row r="247" spans="1:10" x14ac:dyDescent="0.35">
      <c r="A247" t="s">
        <v>36</v>
      </c>
      <c r="B247">
        <f t="shared" si="9"/>
        <v>488.23462314411046</v>
      </c>
      <c r="C247">
        <f t="shared" si="10"/>
        <v>16233.441673508436</v>
      </c>
      <c r="D247">
        <f t="shared" si="11"/>
        <v>18710.432208115555</v>
      </c>
      <c r="F247" s="7">
        <v>3.3536656231620238E-5</v>
      </c>
      <c r="G247" s="7">
        <v>5.1791413222132685E-5</v>
      </c>
      <c r="H247" s="7">
        <v>5.1243698442482957E-5</v>
      </c>
      <c r="I247" s="7"/>
      <c r="J247" s="7"/>
    </row>
    <row r="248" spans="1:10" x14ac:dyDescent="0.35">
      <c r="A248" t="s">
        <v>83</v>
      </c>
      <c r="B248">
        <f t="shared" si="9"/>
        <v>50022.717696731692</v>
      </c>
      <c r="C248">
        <f t="shared" si="10"/>
        <v>1044263.1503306334</v>
      </c>
      <c r="D248">
        <f t="shared" si="11"/>
        <v>1183050.8142240332</v>
      </c>
      <c r="F248" s="7">
        <v>3.4360420331589372E-3</v>
      </c>
      <c r="G248" s="7">
        <v>3.3316326518534919E-3</v>
      </c>
      <c r="H248" s="7">
        <v>3.2401121733540163E-3</v>
      </c>
      <c r="I248" s="7"/>
      <c r="J248" s="7"/>
    </row>
    <row r="249" spans="1:10" x14ac:dyDescent="0.35">
      <c r="A249" t="s">
        <v>233</v>
      </c>
      <c r="B249">
        <f t="shared" si="9"/>
        <v>206.52380940957653</v>
      </c>
      <c r="C249">
        <f t="shared" si="10"/>
        <v>5123.6445187310892</v>
      </c>
      <c r="D249">
        <f t="shared" si="11"/>
        <v>5963.5655223546737</v>
      </c>
      <c r="F249" s="7">
        <v>1.4186044314537003E-5</v>
      </c>
      <c r="G249" s="7">
        <v>1.634655150829554E-5</v>
      </c>
      <c r="H249" s="7">
        <v>1.6332875150632859E-5</v>
      </c>
      <c r="I249" s="7"/>
      <c r="J249" s="7"/>
    </row>
    <row r="250" spans="1:10" x14ac:dyDescent="0.35">
      <c r="A250" t="s">
        <v>37</v>
      </c>
      <c r="B250">
        <f t="shared" si="9"/>
        <v>228.56805093640571</v>
      </c>
      <c r="C250">
        <f t="shared" si="10"/>
        <v>6097.4343502133288</v>
      </c>
      <c r="D250">
        <f t="shared" si="11"/>
        <v>7442.5371625882944</v>
      </c>
      <c r="F250" s="7">
        <v>1.5700255136398081E-5</v>
      </c>
      <c r="G250" s="7">
        <v>1.9453345037859356E-5</v>
      </c>
      <c r="H250" s="7">
        <v>2.0383448429439504E-5</v>
      </c>
      <c r="I250" s="7"/>
      <c r="J250" s="7"/>
    </row>
    <row r="251" spans="1:10" x14ac:dyDescent="0.35">
      <c r="A251" t="s">
        <v>169</v>
      </c>
      <c r="B251">
        <f t="shared" si="9"/>
        <v>41280.539748923686</v>
      </c>
      <c r="C251">
        <f t="shared" si="10"/>
        <v>565354.26906392991</v>
      </c>
      <c r="D251">
        <f t="shared" si="11"/>
        <v>663974.83954871027</v>
      </c>
      <c r="F251" s="7">
        <v>2.8355450535239011E-3</v>
      </c>
      <c r="G251" s="7">
        <v>1.80371464997284E-3</v>
      </c>
      <c r="H251" s="7">
        <v>1.8184789144781034E-3</v>
      </c>
      <c r="I251" s="7"/>
      <c r="J251" s="7"/>
    </row>
    <row r="252" spans="1:10" x14ac:dyDescent="0.35">
      <c r="A252" t="s">
        <v>19</v>
      </c>
      <c r="B252">
        <f t="shared" si="9"/>
        <v>12187.027370196685</v>
      </c>
      <c r="C252">
        <f t="shared" si="10"/>
        <v>286788.02450148063</v>
      </c>
      <c r="D252">
        <f t="shared" si="11"/>
        <v>342596.6365023143</v>
      </c>
      <c r="F252" s="7">
        <v>8.3712241620151329E-4</v>
      </c>
      <c r="G252" s="7">
        <v>9.1497276935145278E-4</v>
      </c>
      <c r="H252" s="7">
        <v>9.3829573432936263E-4</v>
      </c>
      <c r="I252" s="7"/>
      <c r="J252" s="7"/>
    </row>
    <row r="253" spans="1:10" x14ac:dyDescent="0.35">
      <c r="A253" t="s">
        <v>38</v>
      </c>
      <c r="B253">
        <f t="shared" si="9"/>
        <v>12837.255108231782</v>
      </c>
      <c r="C253">
        <f t="shared" si="10"/>
        <v>407379.64101752598</v>
      </c>
      <c r="D253">
        <f t="shared" si="11"/>
        <v>473009.4341624364</v>
      </c>
      <c r="F253" s="7">
        <v>8.8178631976148375E-4</v>
      </c>
      <c r="G253" s="7">
        <v>1.2997100522838675E-3</v>
      </c>
      <c r="H253" s="7">
        <v>1.2954672845107208E-3</v>
      </c>
      <c r="I253" s="7"/>
      <c r="J253" s="7"/>
    </row>
    <row r="254" spans="1:10" x14ac:dyDescent="0.35">
      <c r="A254" t="s">
        <v>132</v>
      </c>
      <c r="B254">
        <f t="shared" si="9"/>
        <v>160768.63134459182</v>
      </c>
      <c r="C254">
        <f t="shared" si="10"/>
        <v>2496908.213918807</v>
      </c>
      <c r="D254">
        <f t="shared" si="11"/>
        <v>2871456.9004104212</v>
      </c>
      <c r="F254" s="7">
        <v>1.1043138005065713E-2</v>
      </c>
      <c r="G254" s="7">
        <v>7.9661730202192794E-3</v>
      </c>
      <c r="H254" s="7">
        <v>7.8642796627325078E-3</v>
      </c>
      <c r="I254" s="7"/>
      <c r="J254" s="7"/>
    </row>
    <row r="255" spans="1:10" x14ac:dyDescent="0.35">
      <c r="A255" t="s">
        <v>133</v>
      </c>
      <c r="B255">
        <f t="shared" si="9"/>
        <v>38767.087169260099</v>
      </c>
      <c r="C255">
        <f t="shared" si="10"/>
        <v>860168.86424048746</v>
      </c>
      <c r="D255">
        <f t="shared" si="11"/>
        <v>979214.50024150952</v>
      </c>
      <c r="F255" s="7">
        <v>2.6628969226399585E-3</v>
      </c>
      <c r="G255" s="7">
        <v>2.7442955095217003E-3</v>
      </c>
      <c r="H255" s="7">
        <v>2.6818499969828526E-3</v>
      </c>
      <c r="I255" s="7"/>
      <c r="J255" s="7"/>
    </row>
    <row r="256" spans="1:10" x14ac:dyDescent="0.35">
      <c r="A256" t="s">
        <v>150</v>
      </c>
      <c r="B256">
        <f t="shared" si="9"/>
        <v>27160.838226531039</v>
      </c>
      <c r="C256">
        <f t="shared" si="10"/>
        <v>387887.13946679106</v>
      </c>
      <c r="D256">
        <f t="shared" si="11"/>
        <v>453700.73914493108</v>
      </c>
      <c r="F256" s="7">
        <v>1.8656679624643479E-3</v>
      </c>
      <c r="G256" s="7">
        <v>1.2375208860644414E-3</v>
      </c>
      <c r="H256" s="7">
        <v>1.2425850777402247E-3</v>
      </c>
      <c r="I256" s="7"/>
      <c r="J256" s="7"/>
    </row>
    <row r="257" spans="1:10" x14ac:dyDescent="0.35">
      <c r="A257" t="s">
        <v>234</v>
      </c>
      <c r="B257">
        <f t="shared" si="9"/>
        <v>29353.466388386911</v>
      </c>
      <c r="C257">
        <f t="shared" si="10"/>
        <v>701913.05012054439</v>
      </c>
      <c r="D257">
        <f t="shared" si="11"/>
        <v>823198.57348316675</v>
      </c>
      <c r="F257" s="7">
        <v>2.0162787823902119E-3</v>
      </c>
      <c r="G257" s="7">
        <v>2.2393938116108607E-3</v>
      </c>
      <c r="H257" s="7">
        <v>2.2545571897348562E-3</v>
      </c>
      <c r="I257" s="7"/>
      <c r="J257" s="7"/>
    </row>
    <row r="258" spans="1:10" x14ac:dyDescent="0.35">
      <c r="A258" t="s">
        <v>84</v>
      </c>
      <c r="B258">
        <f t="shared" ref="B258:B321" si="12">$F$332*F258</f>
        <v>65006.036099562072</v>
      </c>
      <c r="C258">
        <f t="shared" ref="C258:C321" si="13">G258*$G$332</f>
        <v>1399563.5247527445</v>
      </c>
      <c r="D258">
        <f t="shared" ref="D258:D321" si="14">H258*$H$332</f>
        <v>1652897.4613261013</v>
      </c>
      <c r="F258" s="7">
        <v>4.465240649284761E-3</v>
      </c>
      <c r="G258" s="7">
        <v>4.4651882391263794E-3</v>
      </c>
      <c r="H258" s="7">
        <v>4.5269172899064262E-3</v>
      </c>
      <c r="I258" s="7"/>
      <c r="J258" s="7"/>
    </row>
    <row r="259" spans="1:10" x14ac:dyDescent="0.35">
      <c r="A259" t="s">
        <v>170</v>
      </c>
      <c r="B259">
        <f t="shared" si="12"/>
        <v>52024.863270068374</v>
      </c>
      <c r="C259">
        <f t="shared" si="13"/>
        <v>924543.04485974321</v>
      </c>
      <c r="D259">
        <f t="shared" si="14"/>
        <v>1065610.7048713055</v>
      </c>
      <c r="F259" s="7">
        <v>3.5735686743181682E-3</v>
      </c>
      <c r="G259" s="7">
        <v>2.949675850692909E-3</v>
      </c>
      <c r="H259" s="7">
        <v>2.9184699214923468E-3</v>
      </c>
      <c r="I259" s="7"/>
      <c r="J259" s="7"/>
    </row>
    <row r="260" spans="1:10" x14ac:dyDescent="0.35">
      <c r="A260" t="s">
        <v>39</v>
      </c>
      <c r="B260">
        <f t="shared" si="12"/>
        <v>14924.139453535938</v>
      </c>
      <c r="C260">
        <f t="shared" si="13"/>
        <v>509547.1110946979</v>
      </c>
      <c r="D260">
        <f t="shared" si="14"/>
        <v>592957.64615963516</v>
      </c>
      <c r="F260" s="7">
        <v>1.0251336359204967E-3</v>
      </c>
      <c r="G260" s="7">
        <v>1.6256666650003063E-3</v>
      </c>
      <c r="H260" s="7">
        <v>1.6239786698133765E-3</v>
      </c>
      <c r="I260" s="7"/>
      <c r="J260" s="7"/>
    </row>
    <row r="261" spans="1:10" x14ac:dyDescent="0.35">
      <c r="A261" t="s">
        <v>248</v>
      </c>
      <c r="B261">
        <f t="shared" si="12"/>
        <v>300864.52896555257</v>
      </c>
      <c r="C261">
        <f t="shared" si="13"/>
        <v>7127126.5957068959</v>
      </c>
      <c r="D261">
        <f t="shared" si="14"/>
        <v>8217169.9594884515</v>
      </c>
      <c r="F261" s="7">
        <v>2.0666273553540792E-2</v>
      </c>
      <c r="G261" s="7">
        <v>2.2738490458686023E-2</v>
      </c>
      <c r="H261" s="7">
        <v>2.2504994794936676E-2</v>
      </c>
      <c r="I261" s="7"/>
      <c r="J261" s="7"/>
    </row>
    <row r="262" spans="1:10" x14ac:dyDescent="0.35">
      <c r="A262" t="s">
        <v>40</v>
      </c>
      <c r="B262">
        <f t="shared" si="12"/>
        <v>20.607054265802187</v>
      </c>
      <c r="C262">
        <f t="shared" si="13"/>
        <v>788.34333326134788</v>
      </c>
      <c r="D262">
        <f t="shared" si="14"/>
        <v>949.30930251021516</v>
      </c>
      <c r="F262" s="7">
        <v>1.4154909588510772E-6</v>
      </c>
      <c r="G262" s="7">
        <v>2.5151422695830409E-6</v>
      </c>
      <c r="H262" s="7">
        <v>2.5999463339696284E-6</v>
      </c>
      <c r="I262" s="7"/>
      <c r="J262" s="7"/>
    </row>
    <row r="263" spans="1:10" x14ac:dyDescent="0.35">
      <c r="A263" t="s">
        <v>249</v>
      </c>
      <c r="B263">
        <f t="shared" si="12"/>
        <v>81064.304241920894</v>
      </c>
      <c r="C263">
        <f t="shared" si="13"/>
        <v>2194002.7611757996</v>
      </c>
      <c r="D263">
        <f t="shared" si="14"/>
        <v>2568225.72468021</v>
      </c>
      <c r="F263" s="7">
        <v>5.5682771666406951E-3</v>
      </c>
      <c r="G263" s="7">
        <v>6.9997789686207477E-3</v>
      </c>
      <c r="H263" s="7">
        <v>7.0337971407553471E-3</v>
      </c>
      <c r="I263" s="7"/>
      <c r="J263" s="7"/>
    </row>
    <row r="264" spans="1:10" x14ac:dyDescent="0.35">
      <c r="A264" t="s">
        <v>197</v>
      </c>
      <c r="B264">
        <f t="shared" si="12"/>
        <v>1331.3439468956512</v>
      </c>
      <c r="C264">
        <f t="shared" si="13"/>
        <v>42331.087443561366</v>
      </c>
      <c r="D264">
        <f t="shared" si="14"/>
        <v>51550.567445014232</v>
      </c>
      <c r="F264" s="7">
        <v>9.1449524791094327E-5</v>
      </c>
      <c r="G264" s="7">
        <v>1.3505372958030852E-4</v>
      </c>
      <c r="H264" s="7">
        <v>1.4118550032988494E-4</v>
      </c>
      <c r="I264" s="7"/>
      <c r="J264" s="7"/>
    </row>
    <row r="265" spans="1:10" x14ac:dyDescent="0.35">
      <c r="A265" t="s">
        <v>20</v>
      </c>
      <c r="B265">
        <f t="shared" si="12"/>
        <v>31838.341052129304</v>
      </c>
      <c r="C265">
        <f t="shared" si="13"/>
        <v>805609.70548283716</v>
      </c>
      <c r="D265">
        <f t="shared" si="14"/>
        <v>950987.07919610571</v>
      </c>
      <c r="F265" s="7">
        <v>2.1869639067673787E-3</v>
      </c>
      <c r="G265" s="7">
        <v>2.5702291597543129E-3</v>
      </c>
      <c r="H265" s="7">
        <v>2.6045413899036282E-3</v>
      </c>
      <c r="I265" s="7"/>
      <c r="J265" s="7"/>
    </row>
    <row r="266" spans="1:10" x14ac:dyDescent="0.35">
      <c r="A266" t="s">
        <v>21</v>
      </c>
      <c r="B266">
        <f t="shared" si="12"/>
        <v>39508.653685376776</v>
      </c>
      <c r="C266">
        <f t="shared" si="13"/>
        <v>998602.01572973421</v>
      </c>
      <c r="D266">
        <f t="shared" si="14"/>
        <v>1166573.0012093855</v>
      </c>
      <c r="F266" s="7">
        <v>2.7138348531859954E-3</v>
      </c>
      <c r="G266" s="7">
        <v>3.1859546904039601E-3</v>
      </c>
      <c r="H266" s="7">
        <v>3.1949831206564533E-3</v>
      </c>
      <c r="I266" s="7"/>
      <c r="J266" s="7"/>
    </row>
    <row r="267" spans="1:10" x14ac:dyDescent="0.35">
      <c r="A267" t="s">
        <v>58</v>
      </c>
      <c r="B267">
        <f t="shared" si="12"/>
        <v>108947.82655501604</v>
      </c>
      <c r="C267">
        <f t="shared" si="13"/>
        <v>1943487.0378862855</v>
      </c>
      <c r="D267">
        <f t="shared" si="14"/>
        <v>2289637.0686515807</v>
      </c>
      <c r="F267" s="7">
        <v>7.4835860325278411E-3</v>
      </c>
      <c r="G267" s="7">
        <v>6.2005298873429281E-3</v>
      </c>
      <c r="H267" s="7">
        <v>6.2708049810747393E-3</v>
      </c>
      <c r="I267" s="7"/>
      <c r="J267" s="7"/>
    </row>
    <row r="268" spans="1:10" x14ac:dyDescent="0.35">
      <c r="A268" t="s">
        <v>235</v>
      </c>
      <c r="B268">
        <f t="shared" si="12"/>
        <v>4745.9903262295138</v>
      </c>
      <c r="C268">
        <f t="shared" si="13"/>
        <v>129231.16914736856</v>
      </c>
      <c r="D268">
        <f t="shared" si="14"/>
        <v>144249.17142625531</v>
      </c>
      <c r="F268" s="7">
        <v>3.2600032546723818E-4</v>
      </c>
      <c r="G268" s="7">
        <v>4.1230103985978459E-4</v>
      </c>
      <c r="H268" s="7">
        <v>3.9506629023453954E-4</v>
      </c>
      <c r="I268" s="7"/>
      <c r="J268" s="7"/>
    </row>
    <row r="269" spans="1:10" x14ac:dyDescent="0.35">
      <c r="A269" t="s">
        <v>22</v>
      </c>
      <c r="B269">
        <f t="shared" si="12"/>
        <v>29605.913858429609</v>
      </c>
      <c r="C269">
        <f t="shared" si="13"/>
        <v>850835.05002307228</v>
      </c>
      <c r="D269">
        <f t="shared" si="14"/>
        <v>984490.08944554639</v>
      </c>
      <c r="F269" s="7">
        <v>2.0336193060196991E-3</v>
      </c>
      <c r="G269" s="7">
        <v>2.7145167701271055E-3</v>
      </c>
      <c r="H269" s="7">
        <v>2.6962986585247718E-3</v>
      </c>
      <c r="I269" s="7"/>
      <c r="J269" s="7"/>
    </row>
    <row r="270" spans="1:10" x14ac:dyDescent="0.35">
      <c r="A270" t="s">
        <v>343</v>
      </c>
      <c r="B270">
        <f t="shared" si="12"/>
        <v>824.05000961299845</v>
      </c>
      <c r="C270">
        <f t="shared" si="13"/>
        <v>23034.865837460857</v>
      </c>
      <c r="D270">
        <f t="shared" si="14"/>
        <v>26269.609325236546</v>
      </c>
      <c r="F270" s="7">
        <v>5.6603691299249161E-5</v>
      </c>
      <c r="G270" s="7">
        <v>7.3490777809071033E-5</v>
      </c>
      <c r="H270" s="7">
        <v>7.1946597678292714E-5</v>
      </c>
      <c r="I270" s="7"/>
      <c r="J270" s="7"/>
    </row>
    <row r="271" spans="1:10" x14ac:dyDescent="0.35">
      <c r="A271" t="s">
        <v>41</v>
      </c>
      <c r="B271">
        <f t="shared" si="12"/>
        <v>835.91233215978264</v>
      </c>
      <c r="C271">
        <f t="shared" si="13"/>
        <v>42349.807086354325</v>
      </c>
      <c r="D271">
        <f t="shared" si="14"/>
        <v>48289.673485769243</v>
      </c>
      <c r="F271" s="7">
        <v>5.7418509860862472E-5</v>
      </c>
      <c r="G271" s="7">
        <v>1.3511345300647778E-4</v>
      </c>
      <c r="H271" s="7">
        <v>1.3225463946885224E-4</v>
      </c>
      <c r="I271" s="7"/>
      <c r="J271" s="7"/>
    </row>
    <row r="272" spans="1:10" x14ac:dyDescent="0.35">
      <c r="A272" t="s">
        <v>236</v>
      </c>
      <c r="B272">
        <f t="shared" si="12"/>
        <v>21372.312261152558</v>
      </c>
      <c r="C272">
        <f t="shared" si="13"/>
        <v>296810.75841429789</v>
      </c>
      <c r="D272">
        <f t="shared" si="14"/>
        <v>347678.29896652832</v>
      </c>
      <c r="F272" s="7">
        <v>1.4680562483696557E-3</v>
      </c>
      <c r="G272" s="7">
        <v>9.4694944836594148E-4</v>
      </c>
      <c r="H272" s="7">
        <v>9.5221327380713694E-4</v>
      </c>
      <c r="I272" s="7"/>
      <c r="J272" s="7"/>
    </row>
    <row r="273" spans="1:10" x14ac:dyDescent="0.35">
      <c r="A273" t="s">
        <v>171</v>
      </c>
      <c r="B273">
        <f t="shared" si="12"/>
        <v>11651.387678011932</v>
      </c>
      <c r="C273">
        <f t="shared" si="13"/>
        <v>234018.8826569418</v>
      </c>
      <c r="D273">
        <f t="shared" si="14"/>
        <v>273775.73977086786</v>
      </c>
      <c r="F273" s="7">
        <v>8.0032952325768633E-4</v>
      </c>
      <c r="G273" s="7">
        <v>7.4661731610780441E-4</v>
      </c>
      <c r="H273" s="7">
        <v>7.49810656089543E-4</v>
      </c>
      <c r="I273" s="7"/>
      <c r="J273" s="7"/>
    </row>
    <row r="274" spans="1:10" x14ac:dyDescent="0.35">
      <c r="A274" t="s">
        <v>250</v>
      </c>
      <c r="B274">
        <f t="shared" si="12"/>
        <v>63228.467618690789</v>
      </c>
      <c r="C274">
        <f t="shared" si="13"/>
        <v>1733524.3583304724</v>
      </c>
      <c r="D274">
        <f t="shared" si="14"/>
        <v>2053582.1358748935</v>
      </c>
      <c r="F274" s="7">
        <v>4.3431401257961848E-3</v>
      </c>
      <c r="G274" s="7">
        <v>5.5306618386070155E-3</v>
      </c>
      <c r="H274" s="7">
        <v>5.6243031976566937E-3</v>
      </c>
      <c r="I274" s="7"/>
      <c r="J274" s="7"/>
    </row>
    <row r="275" spans="1:10" x14ac:dyDescent="0.35">
      <c r="A275" t="s">
        <v>172</v>
      </c>
      <c r="B275">
        <f t="shared" si="12"/>
        <v>42881.477915414747</v>
      </c>
      <c r="C275">
        <f t="shared" si="13"/>
        <v>813033.55201330397</v>
      </c>
      <c r="D275">
        <f t="shared" si="14"/>
        <v>954975.1561810748</v>
      </c>
      <c r="F275" s="7">
        <v>2.945512905848548E-3</v>
      </c>
      <c r="G275" s="7">
        <v>2.5939143098962299E-3</v>
      </c>
      <c r="H275" s="7">
        <v>2.615463842795685E-3</v>
      </c>
      <c r="I275" s="7"/>
      <c r="J275" s="7"/>
    </row>
    <row r="276" spans="1:10" x14ac:dyDescent="0.35">
      <c r="A276" t="s">
        <v>309</v>
      </c>
      <c r="B276">
        <f t="shared" si="12"/>
        <v>34671.545686798148</v>
      </c>
      <c r="C276">
        <f t="shared" si="13"/>
        <v>441079.32681813551</v>
      </c>
      <c r="D276">
        <f t="shared" si="14"/>
        <v>537650.54662925063</v>
      </c>
      <c r="F276" s="7">
        <v>2.3815756884039232E-3</v>
      </c>
      <c r="G276" s="7">
        <v>1.4072260299710681E-3</v>
      </c>
      <c r="H276" s="7">
        <v>1.472504866400427E-3</v>
      </c>
      <c r="I276" s="7"/>
      <c r="J276" s="7"/>
    </row>
    <row r="277" spans="1:10" x14ac:dyDescent="0.35">
      <c r="A277" t="s">
        <v>120</v>
      </c>
      <c r="B277">
        <f t="shared" si="12"/>
        <v>48323.376424006776</v>
      </c>
      <c r="C277">
        <f t="shared" si="13"/>
        <v>1016218.8804513388</v>
      </c>
      <c r="D277">
        <f t="shared" si="14"/>
        <v>1192639.8172204532</v>
      </c>
      <c r="F277" s="7">
        <v>3.3193149077523519E-3</v>
      </c>
      <c r="G277" s="7">
        <v>3.2421597970489664E-3</v>
      </c>
      <c r="H277" s="7">
        <v>3.2663743127021114E-3</v>
      </c>
      <c r="I277" s="7"/>
      <c r="J277" s="7"/>
    </row>
    <row r="278" spans="1:10" x14ac:dyDescent="0.35">
      <c r="A278" t="s">
        <v>23</v>
      </c>
      <c r="B278">
        <f t="shared" si="12"/>
        <v>52390.063608381955</v>
      </c>
      <c r="C278">
        <f t="shared" si="13"/>
        <v>1319668.9527650343</v>
      </c>
      <c r="D278">
        <f t="shared" si="14"/>
        <v>1561194.3809904219</v>
      </c>
      <c r="F278" s="7">
        <v>3.5986541508925712E-3</v>
      </c>
      <c r="G278" s="7">
        <v>4.2102914110080675E-3</v>
      </c>
      <c r="H278" s="7">
        <v>4.2757630171082759E-3</v>
      </c>
      <c r="I278" s="7"/>
      <c r="J278" s="7"/>
    </row>
    <row r="279" spans="1:10" x14ac:dyDescent="0.35">
      <c r="A279" t="s">
        <v>98</v>
      </c>
      <c r="B279">
        <f t="shared" si="12"/>
        <v>34714.69447048883</v>
      </c>
      <c r="C279">
        <f t="shared" si="13"/>
        <v>516270.59431049193</v>
      </c>
      <c r="D279">
        <f t="shared" si="14"/>
        <v>594924.83143743512</v>
      </c>
      <c r="F279" s="7">
        <v>2.3845395624449081E-3</v>
      </c>
      <c r="G279" s="7">
        <v>1.6471173656295835E-3</v>
      </c>
      <c r="H279" s="7">
        <v>1.6293663512968832E-3</v>
      </c>
      <c r="I279" s="7"/>
      <c r="J279" s="7"/>
    </row>
    <row r="280" spans="1:10" x14ac:dyDescent="0.35">
      <c r="A280" t="s">
        <v>24</v>
      </c>
      <c r="B280">
        <f t="shared" si="12"/>
        <v>19264.820861582601</v>
      </c>
      <c r="C280">
        <f t="shared" si="13"/>
        <v>446300.28815146058</v>
      </c>
      <c r="D280">
        <f t="shared" si="14"/>
        <v>529645.33688391023</v>
      </c>
      <c r="F280" s="7">
        <v>1.3232934412517917E-3</v>
      </c>
      <c r="G280" s="7">
        <v>1.4238830624888419E-3</v>
      </c>
      <c r="H280" s="7">
        <v>1.4505803833315047E-3</v>
      </c>
      <c r="I280" s="7"/>
      <c r="J280" s="7"/>
    </row>
    <row r="281" spans="1:10" x14ac:dyDescent="0.35">
      <c r="A281" t="s">
        <v>108</v>
      </c>
      <c r="B281">
        <f t="shared" si="12"/>
        <v>63202.929906591009</v>
      </c>
      <c r="C281">
        <f t="shared" si="13"/>
        <v>1336176.1317981165</v>
      </c>
      <c r="D281">
        <f t="shared" si="14"/>
        <v>1581183.6841691623</v>
      </c>
      <c r="F281" s="7">
        <v>4.3413859497688535E-3</v>
      </c>
      <c r="G281" s="7">
        <v>4.2629561599644922E-3</v>
      </c>
      <c r="H281" s="7">
        <v>4.3305092577494968E-3</v>
      </c>
      <c r="I281" s="7"/>
      <c r="J281" s="7"/>
    </row>
    <row r="282" spans="1:10" x14ac:dyDescent="0.35">
      <c r="A282" t="s">
        <v>25</v>
      </c>
      <c r="B282">
        <f t="shared" si="12"/>
        <v>31593.599116863035</v>
      </c>
      <c r="C282">
        <f t="shared" si="13"/>
        <v>502468.79509260971</v>
      </c>
      <c r="D282">
        <f t="shared" si="14"/>
        <v>584728.00054698484</v>
      </c>
      <c r="F282" s="7">
        <v>2.1701526734803373E-3</v>
      </c>
      <c r="G282" s="7">
        <v>1.6030839005838587E-3</v>
      </c>
      <c r="H282" s="7">
        <v>1.6014395069884667E-3</v>
      </c>
      <c r="I282" s="7"/>
      <c r="J282" s="7"/>
    </row>
    <row r="283" spans="1:10" x14ac:dyDescent="0.35">
      <c r="A283" t="s">
        <v>26</v>
      </c>
      <c r="B283">
        <f t="shared" si="12"/>
        <v>771.51528757915082</v>
      </c>
      <c r="C283">
        <f t="shared" si="13"/>
        <v>20939.359550729296</v>
      </c>
      <c r="D283">
        <f t="shared" si="14"/>
        <v>24038.736407540986</v>
      </c>
      <c r="F283" s="7">
        <v>5.2995100614452855E-5</v>
      </c>
      <c r="G283" s="7">
        <v>6.6805243454221228E-5</v>
      </c>
      <c r="H283" s="7">
        <v>6.583673459301837E-5</v>
      </c>
      <c r="I283" s="7"/>
      <c r="J283" s="7"/>
    </row>
    <row r="284" spans="1:10" x14ac:dyDescent="0.35">
      <c r="A284" t="s">
        <v>42</v>
      </c>
      <c r="B284">
        <f t="shared" si="12"/>
        <v>865.36361572421231</v>
      </c>
      <c r="C284">
        <f t="shared" si="13"/>
        <v>38707.086633438012</v>
      </c>
      <c r="D284">
        <f t="shared" si="14"/>
        <v>44882.802139208245</v>
      </c>
      <c r="F284" s="7">
        <v>5.9441507669005855E-5</v>
      </c>
      <c r="G284" s="7">
        <v>1.2349166361491686E-4</v>
      </c>
      <c r="H284" s="7">
        <v>1.2292397911992754E-4</v>
      </c>
      <c r="I284" s="7"/>
      <c r="J284" s="7"/>
    </row>
    <row r="285" spans="1:10" x14ac:dyDescent="0.35">
      <c r="A285" t="s">
        <v>85</v>
      </c>
      <c r="B285">
        <f t="shared" si="12"/>
        <v>90595.995483930761</v>
      </c>
      <c r="C285">
        <f t="shared" si="13"/>
        <v>2145247.290344107</v>
      </c>
      <c r="D285">
        <f t="shared" si="14"/>
        <v>2502907.1135496427</v>
      </c>
      <c r="F285" s="7">
        <v>6.2230055233284945E-3</v>
      </c>
      <c r="G285" s="7">
        <v>6.8442287909400278E-3</v>
      </c>
      <c r="H285" s="7">
        <v>6.8549040412146109E-3</v>
      </c>
      <c r="I285" s="7"/>
      <c r="J285" s="7"/>
    </row>
    <row r="286" spans="1:10" x14ac:dyDescent="0.35">
      <c r="A286" t="s">
        <v>173</v>
      </c>
      <c r="B286">
        <f t="shared" si="12"/>
        <v>44658.781069407072</v>
      </c>
      <c r="C286">
        <f t="shared" si="13"/>
        <v>865955.57094065216</v>
      </c>
      <c r="D286">
        <f t="shared" si="14"/>
        <v>1023556.3061499915</v>
      </c>
      <c r="F286" s="7">
        <v>3.0675952041316454E-3</v>
      </c>
      <c r="G286" s="7">
        <v>2.7627575044535946E-3</v>
      </c>
      <c r="H286" s="7">
        <v>2.8032923081542527E-3</v>
      </c>
      <c r="I286" s="7"/>
      <c r="J286" s="7"/>
    </row>
    <row r="287" spans="1:10" x14ac:dyDescent="0.35">
      <c r="A287" t="s">
        <v>134</v>
      </c>
      <c r="B287">
        <f t="shared" si="12"/>
        <v>51199.818284659283</v>
      </c>
      <c r="C287">
        <f t="shared" si="13"/>
        <v>1064043.2965770504</v>
      </c>
      <c r="D287">
        <f t="shared" si="14"/>
        <v>1226826.4437319462</v>
      </c>
      <c r="F287" s="7">
        <v>3.5168966384983738E-3</v>
      </c>
      <c r="G287" s="7">
        <v>3.3947395239787175E-3</v>
      </c>
      <c r="H287" s="7">
        <v>3.3600038537108371E-3</v>
      </c>
      <c r="I287" s="7"/>
      <c r="J287" s="7"/>
    </row>
    <row r="288" spans="1:10" x14ac:dyDescent="0.35">
      <c r="A288" t="s">
        <v>86</v>
      </c>
      <c r="B288">
        <f t="shared" si="12"/>
        <v>113436.5050850886</v>
      </c>
      <c r="C288">
        <f t="shared" si="13"/>
        <v>2737951.2568584667</v>
      </c>
      <c r="D288">
        <f t="shared" si="14"/>
        <v>3241998.2528119041</v>
      </c>
      <c r="F288" s="7">
        <v>7.791911705598481E-3</v>
      </c>
      <c r="G288" s="7">
        <v>8.7352003215327729E-3</v>
      </c>
      <c r="H288" s="7">
        <v>8.8791097378333635E-3</v>
      </c>
      <c r="I288" s="7"/>
      <c r="J288" s="7"/>
    </row>
    <row r="289" spans="1:10" x14ac:dyDescent="0.35">
      <c r="A289" t="s">
        <v>251</v>
      </c>
      <c r="B289">
        <f t="shared" si="12"/>
        <v>10494.142384859764</v>
      </c>
      <c r="C289">
        <f t="shared" si="13"/>
        <v>210741.57096611406</v>
      </c>
      <c r="D289">
        <f t="shared" si="14"/>
        <v>247380.00427051337</v>
      </c>
      <c r="F289" s="7">
        <v>7.2083877079491109E-4</v>
      </c>
      <c r="G289" s="7">
        <v>6.7235303545021491E-4</v>
      </c>
      <c r="H289" s="7">
        <v>6.7751862696361948E-4</v>
      </c>
      <c r="I289" s="7"/>
      <c r="J289" s="7"/>
    </row>
    <row r="290" spans="1:10" x14ac:dyDescent="0.35">
      <c r="A290" t="s">
        <v>59</v>
      </c>
      <c r="B290">
        <f t="shared" si="12"/>
        <v>31913.616498747251</v>
      </c>
      <c r="C290">
        <f t="shared" si="13"/>
        <v>610148.83156602189</v>
      </c>
      <c r="D290">
        <f t="shared" si="14"/>
        <v>729122.37198618508</v>
      </c>
      <c r="F290" s="7">
        <v>2.192134549438418E-3</v>
      </c>
      <c r="G290" s="7">
        <v>1.9466278869382638E-3</v>
      </c>
      <c r="H290" s="7">
        <v>1.9969034676559729E-3</v>
      </c>
      <c r="I290" s="7"/>
      <c r="J290" s="7"/>
    </row>
    <row r="291" spans="1:10" x14ac:dyDescent="0.35">
      <c r="A291" t="s">
        <v>310</v>
      </c>
      <c r="B291">
        <f t="shared" si="12"/>
        <v>27193.650317228949</v>
      </c>
      <c r="C291">
        <f t="shared" si="13"/>
        <v>579191.21654100448</v>
      </c>
      <c r="D291">
        <f t="shared" si="14"/>
        <v>682611.81551191583</v>
      </c>
      <c r="F291" s="7">
        <v>1.8679218128752225E-3</v>
      </c>
      <c r="G291" s="7">
        <v>1.8478602525462979E-3</v>
      </c>
      <c r="H291" s="7">
        <v>1.8695214326580987E-3</v>
      </c>
      <c r="I291" s="7"/>
      <c r="J291" s="7"/>
    </row>
    <row r="292" spans="1:10" x14ac:dyDescent="0.35">
      <c r="A292" t="s">
        <v>121</v>
      </c>
      <c r="B292">
        <f t="shared" si="12"/>
        <v>29020.890200898648</v>
      </c>
      <c r="C292">
        <f t="shared" si="13"/>
        <v>560716.02281053213</v>
      </c>
      <c r="D292">
        <f t="shared" si="14"/>
        <v>648589.89097040263</v>
      </c>
      <c r="F292" s="7">
        <v>1.9934342467061365E-3</v>
      </c>
      <c r="G292" s="7">
        <v>1.7889167202936548E-3</v>
      </c>
      <c r="H292" s="7">
        <v>1.7763429735906478E-3</v>
      </c>
      <c r="I292" s="7"/>
      <c r="J292" s="7"/>
    </row>
    <row r="293" spans="1:10" x14ac:dyDescent="0.35">
      <c r="A293" t="s">
        <v>198</v>
      </c>
      <c r="B293">
        <f t="shared" si="12"/>
        <v>3519.2625566500037</v>
      </c>
      <c r="C293">
        <f t="shared" si="13"/>
        <v>83521.209205090228</v>
      </c>
      <c r="D293">
        <f t="shared" si="14"/>
        <v>99770.941948813866</v>
      </c>
      <c r="F293" s="7">
        <v>2.4173684731971026E-4</v>
      </c>
      <c r="G293" s="7">
        <v>2.6646730531654022E-4</v>
      </c>
      <c r="H293" s="7">
        <v>2.7325034535171842E-4</v>
      </c>
      <c r="I293" s="7"/>
      <c r="J293" s="7"/>
    </row>
    <row r="294" spans="1:10" x14ac:dyDescent="0.35">
      <c r="A294" t="s">
        <v>43</v>
      </c>
      <c r="B294">
        <f t="shared" si="12"/>
        <v>918.26316221662842</v>
      </c>
      <c r="C294">
        <f t="shared" si="13"/>
        <v>33192.436439323617</v>
      </c>
      <c r="D294">
        <f t="shared" si="14"/>
        <v>40003.707663257337</v>
      </c>
      <c r="F294" s="7">
        <v>6.3075158011335477E-5</v>
      </c>
      <c r="G294" s="7">
        <v>1.0589764179728924E-4</v>
      </c>
      <c r="H294" s="7">
        <v>1.0956122815741549E-4</v>
      </c>
      <c r="I294" s="7"/>
      <c r="J294" s="7"/>
    </row>
    <row r="295" spans="1:10" x14ac:dyDescent="0.35">
      <c r="A295" t="s">
        <v>122</v>
      </c>
      <c r="B295">
        <f t="shared" si="12"/>
        <v>17365.898499447525</v>
      </c>
      <c r="C295">
        <f t="shared" si="13"/>
        <v>322112.0595277556</v>
      </c>
      <c r="D295">
        <f t="shared" si="14"/>
        <v>378124.61685779673</v>
      </c>
      <c r="F295" s="7">
        <v>1.1928571644073634E-3</v>
      </c>
      <c r="G295" s="7">
        <v>1.0276710949138289E-3</v>
      </c>
      <c r="H295" s="7">
        <v>1.0355989441834424E-3</v>
      </c>
      <c r="I295" s="7"/>
      <c r="J295" s="7"/>
    </row>
    <row r="296" spans="1:10" x14ac:dyDescent="0.35">
      <c r="A296" t="s">
        <v>109</v>
      </c>
      <c r="B296">
        <f t="shared" si="12"/>
        <v>104206.83321834025</v>
      </c>
      <c r="C296">
        <f t="shared" si="13"/>
        <v>2415221.9326517447</v>
      </c>
      <c r="D296">
        <f t="shared" si="14"/>
        <v>2813937.8891372168</v>
      </c>
      <c r="F296" s="7">
        <v>7.1579289484304531E-3</v>
      </c>
      <c r="G296" s="7">
        <v>7.7055598962268591E-3</v>
      </c>
      <c r="H296" s="7">
        <v>7.706747926660938E-3</v>
      </c>
      <c r="I296" s="7"/>
      <c r="J296" s="7"/>
    </row>
    <row r="297" spans="1:10" x14ac:dyDescent="0.35">
      <c r="A297" t="s">
        <v>237</v>
      </c>
      <c r="B297">
        <f t="shared" si="12"/>
        <v>27578.595397451711</v>
      </c>
      <c r="C297">
        <f t="shared" si="13"/>
        <v>516982.10191435507</v>
      </c>
      <c r="D297">
        <f t="shared" si="14"/>
        <v>624354.25352109899</v>
      </c>
      <c r="F297" s="7">
        <v>1.89436354849067E-3</v>
      </c>
      <c r="G297" s="7">
        <v>1.6493873700478396E-3</v>
      </c>
      <c r="H297" s="7">
        <v>1.7099669709842093E-3</v>
      </c>
      <c r="I297" s="7"/>
      <c r="J297" s="7"/>
    </row>
    <row r="298" spans="1:10" x14ac:dyDescent="0.35">
      <c r="A298" t="s">
        <v>60</v>
      </c>
      <c r="B298">
        <f t="shared" si="12"/>
        <v>121526.04524237763</v>
      </c>
      <c r="C298">
        <f t="shared" si="13"/>
        <v>2506602.3755036355</v>
      </c>
      <c r="D298">
        <f t="shared" si="14"/>
        <v>2954119.6463274937</v>
      </c>
      <c r="F298" s="7">
        <v>8.3475792360571139E-3</v>
      </c>
      <c r="G298" s="7">
        <v>7.9971014172024856E-3</v>
      </c>
      <c r="H298" s="7">
        <v>8.0906744769776179E-3</v>
      </c>
      <c r="I298" s="7"/>
      <c r="J298" s="7"/>
    </row>
    <row r="299" spans="1:10" x14ac:dyDescent="0.35">
      <c r="A299" t="s">
        <v>311</v>
      </c>
      <c r="B299">
        <f t="shared" si="12"/>
        <v>55388.754828514742</v>
      </c>
      <c r="C299">
        <f t="shared" si="13"/>
        <v>1022803.8889663245</v>
      </c>
      <c r="D299">
        <f t="shared" si="14"/>
        <v>1178201.0121156843</v>
      </c>
      <c r="F299" s="7">
        <v>3.804633145062936E-3</v>
      </c>
      <c r="G299" s="7">
        <v>3.2631687059377973E-3</v>
      </c>
      <c r="H299" s="7">
        <v>3.2268296476495517E-3</v>
      </c>
      <c r="I299" s="7"/>
      <c r="J299" s="7"/>
    </row>
    <row r="300" spans="1:10" x14ac:dyDescent="0.35">
      <c r="A300" t="s">
        <v>110</v>
      </c>
      <c r="B300">
        <f t="shared" si="12"/>
        <v>47548.500329294147</v>
      </c>
      <c r="C300">
        <f t="shared" si="13"/>
        <v>921379.75909592002</v>
      </c>
      <c r="D300">
        <f t="shared" si="14"/>
        <v>1066416.4477736782</v>
      </c>
      <c r="F300" s="7">
        <v>3.2660889545351678E-3</v>
      </c>
      <c r="G300" s="7">
        <v>2.9395836568483213E-3</v>
      </c>
      <c r="H300" s="7">
        <v>2.9206766714942765E-3</v>
      </c>
      <c r="I300" s="7"/>
      <c r="J300" s="7"/>
    </row>
    <row r="301" spans="1:10" x14ac:dyDescent="0.35">
      <c r="A301" t="s">
        <v>312</v>
      </c>
      <c r="B301">
        <f t="shared" si="12"/>
        <v>74003.701721234189</v>
      </c>
      <c r="C301">
        <f t="shared" si="13"/>
        <v>1558824.3971849845</v>
      </c>
      <c r="D301">
        <f t="shared" si="14"/>
        <v>1824552.6394787196</v>
      </c>
      <c r="F301" s="7">
        <v>5.083286983028729E-3</v>
      </c>
      <c r="G301" s="7">
        <v>4.9732964899920039E-3</v>
      </c>
      <c r="H301" s="7">
        <v>4.9970425167052022E-3</v>
      </c>
      <c r="I301" s="7"/>
      <c r="J301" s="7"/>
    </row>
    <row r="302" spans="1:10" x14ac:dyDescent="0.35">
      <c r="A302" t="s">
        <v>313</v>
      </c>
      <c r="B302">
        <f t="shared" si="12"/>
        <v>128509.85774217901</v>
      </c>
      <c r="C302">
        <f t="shared" si="13"/>
        <v>2475924.7837699163</v>
      </c>
      <c r="D302">
        <f t="shared" si="14"/>
        <v>2889606.1133878813</v>
      </c>
      <c r="F302" s="7">
        <v>8.8272947414501004E-3</v>
      </c>
      <c r="G302" s="7">
        <v>7.8992271732746689E-3</v>
      </c>
      <c r="H302" s="7">
        <v>7.9139863069425734E-3</v>
      </c>
      <c r="I302" s="7"/>
      <c r="J302" s="7"/>
    </row>
    <row r="303" spans="1:10" x14ac:dyDescent="0.35">
      <c r="A303" t="s">
        <v>252</v>
      </c>
      <c r="B303">
        <f t="shared" si="12"/>
        <v>55555.5791036601</v>
      </c>
      <c r="C303">
        <f t="shared" si="13"/>
        <v>1414435.9355707862</v>
      </c>
      <c r="D303">
        <f t="shared" si="14"/>
        <v>1681746.7818682899</v>
      </c>
      <c r="F303" s="7">
        <v>3.8160922430077121E-3</v>
      </c>
      <c r="G303" s="7">
        <v>4.5126373993093069E-3</v>
      </c>
      <c r="H303" s="7">
        <v>4.6059291409257311E-3</v>
      </c>
      <c r="I303" s="7"/>
      <c r="J303" s="7"/>
    </row>
    <row r="304" spans="1:10" x14ac:dyDescent="0.35">
      <c r="A304" t="s">
        <v>199</v>
      </c>
      <c r="B304">
        <f t="shared" si="12"/>
        <v>25505.950261318347</v>
      </c>
      <c r="C304">
        <f t="shared" si="13"/>
        <v>540240.4982465686</v>
      </c>
      <c r="D304">
        <f t="shared" si="14"/>
        <v>637650.88161527645</v>
      </c>
      <c r="F304" s="7">
        <v>1.7519943183590177E-3</v>
      </c>
      <c r="G304" s="7">
        <v>1.7235913028645993E-3</v>
      </c>
      <c r="H304" s="7">
        <v>1.7463834680902643E-3</v>
      </c>
      <c r="I304" s="7"/>
      <c r="J304" s="7"/>
    </row>
    <row r="305" spans="1:10" x14ac:dyDescent="0.35">
      <c r="A305" t="s">
        <v>253</v>
      </c>
      <c r="B305">
        <f t="shared" si="12"/>
        <v>47062.830532646636</v>
      </c>
      <c r="C305">
        <f t="shared" si="13"/>
        <v>836444.11164120701</v>
      </c>
      <c r="D305">
        <f t="shared" si="14"/>
        <v>995114.54383780505</v>
      </c>
      <c r="F305" s="7">
        <v>3.2327284752898425E-3</v>
      </c>
      <c r="G305" s="7">
        <v>2.668603706749686E-3</v>
      </c>
      <c r="H305" s="7">
        <v>2.7253966681771982E-3</v>
      </c>
      <c r="I305" s="7"/>
      <c r="J305" s="7"/>
    </row>
    <row r="306" spans="1:10" x14ac:dyDescent="0.35">
      <c r="A306" t="s">
        <v>44</v>
      </c>
      <c r="B306">
        <f t="shared" si="12"/>
        <v>5.5497538848887853</v>
      </c>
      <c r="C306">
        <f t="shared" si="13"/>
        <v>282.64818585926963</v>
      </c>
      <c r="D306">
        <f t="shared" si="14"/>
        <v>383.62861893136011</v>
      </c>
      <c r="F306" s="7">
        <v>3.8121054793092313E-7</v>
      </c>
      <c r="G306" s="7">
        <v>9.0176496671144972E-7</v>
      </c>
      <c r="H306" s="7">
        <v>1.050673177602922E-6</v>
      </c>
      <c r="I306" s="7"/>
      <c r="J306" s="7"/>
    </row>
    <row r="307" spans="1:10" x14ac:dyDescent="0.35">
      <c r="A307" t="s">
        <v>314</v>
      </c>
      <c r="B307">
        <f t="shared" si="12"/>
        <v>47322.72926587343</v>
      </c>
      <c r="C307">
        <f t="shared" si="13"/>
        <v>1179754.7620830168</v>
      </c>
      <c r="D307">
        <f t="shared" si="14"/>
        <v>1405337.8835759016</v>
      </c>
      <c r="F307" s="7">
        <v>3.2505808234398583E-3</v>
      </c>
      <c r="G307" s="7">
        <v>3.7639071007063247E-3</v>
      </c>
      <c r="H307" s="7">
        <v>3.8489068512551359E-3</v>
      </c>
      <c r="I307" s="7"/>
      <c r="J307" s="7"/>
    </row>
    <row r="308" spans="1:10" x14ac:dyDescent="0.35">
      <c r="A308" t="s">
        <v>27</v>
      </c>
      <c r="B308">
        <f t="shared" si="12"/>
        <v>53928.561516024711</v>
      </c>
      <c r="C308">
        <f t="shared" si="13"/>
        <v>1074903.8553881496</v>
      </c>
      <c r="D308">
        <f t="shared" si="14"/>
        <v>1246604.2785492006</v>
      </c>
      <c r="F308" s="7">
        <v>3.7043330048612145E-3</v>
      </c>
      <c r="G308" s="7">
        <v>3.4293892119821455E-3</v>
      </c>
      <c r="H308" s="7">
        <v>3.4141709297007246E-3</v>
      </c>
      <c r="I308" s="7"/>
      <c r="J308" s="7"/>
    </row>
    <row r="309" spans="1:10" x14ac:dyDescent="0.35">
      <c r="A309" t="s">
        <v>174</v>
      </c>
      <c r="B309">
        <f t="shared" si="12"/>
        <v>50010.67848959894</v>
      </c>
      <c r="C309">
        <f t="shared" si="13"/>
        <v>1101809.4506118051</v>
      </c>
      <c r="D309">
        <f t="shared" si="14"/>
        <v>1306281.3712066093</v>
      </c>
      <c r="F309" s="7">
        <v>3.4352150644603383E-3</v>
      </c>
      <c r="G309" s="7">
        <v>3.5152292222671985E-3</v>
      </c>
      <c r="H309" s="7">
        <v>3.5776131690913216E-3</v>
      </c>
      <c r="I309" s="7"/>
      <c r="J309" s="7"/>
    </row>
    <row r="310" spans="1:10" x14ac:dyDescent="0.35">
      <c r="A310" t="s">
        <v>135</v>
      </c>
      <c r="B310">
        <f t="shared" si="12"/>
        <v>50309.934043204623</v>
      </c>
      <c r="C310">
        <f t="shared" si="13"/>
        <v>595586.54973785416</v>
      </c>
      <c r="D310">
        <f t="shared" si="14"/>
        <v>696418.4575249328</v>
      </c>
      <c r="F310" s="7">
        <v>3.4557708180897049E-3</v>
      </c>
      <c r="G310" s="7">
        <v>1.9001681668869958E-3</v>
      </c>
      <c r="H310" s="7">
        <v>1.9073347440743621E-3</v>
      </c>
      <c r="I310" s="7"/>
      <c r="J310" s="7"/>
    </row>
    <row r="311" spans="1:10" x14ac:dyDescent="0.35">
      <c r="A311" t="s">
        <v>61</v>
      </c>
      <c r="B311">
        <f t="shared" si="12"/>
        <v>83343.252081731363</v>
      </c>
      <c r="C311">
        <f t="shared" si="13"/>
        <v>1560518.8817513075</v>
      </c>
      <c r="D311">
        <f t="shared" si="14"/>
        <v>1797010.6147700255</v>
      </c>
      <c r="F311" s="7">
        <v>5.7248172534156523E-3</v>
      </c>
      <c r="G311" s="7">
        <v>4.9787025986988333E-3</v>
      </c>
      <c r="H311" s="7">
        <v>4.9216110572408095E-3</v>
      </c>
      <c r="I311" s="7"/>
      <c r="J311" s="7"/>
    </row>
    <row r="312" spans="1:10" x14ac:dyDescent="0.35">
      <c r="A312" t="s">
        <v>238</v>
      </c>
      <c r="B312">
        <f t="shared" si="12"/>
        <v>1687.2246785858006</v>
      </c>
      <c r="C312">
        <f t="shared" si="13"/>
        <v>61359.397113971747</v>
      </c>
      <c r="D312">
        <f t="shared" si="14"/>
        <v>70143.345732026253</v>
      </c>
      <c r="F312" s="7">
        <v>1.1589484102305518E-4</v>
      </c>
      <c r="G312" s="7">
        <v>1.9576193113606257E-4</v>
      </c>
      <c r="H312" s="7">
        <v>1.9210697093783449E-4</v>
      </c>
      <c r="I312" s="7"/>
      <c r="J312" s="7"/>
    </row>
    <row r="313" spans="1:10" x14ac:dyDescent="0.35">
      <c r="A313" t="s">
        <v>254</v>
      </c>
      <c r="B313">
        <f t="shared" si="12"/>
        <v>41727.980364427873</v>
      </c>
      <c r="C313">
        <f t="shared" si="13"/>
        <v>1021643.9618748947</v>
      </c>
      <c r="D313">
        <f t="shared" si="14"/>
        <v>1197347.4724818647</v>
      </c>
      <c r="F313" s="7">
        <v>2.8662795844131604E-3</v>
      </c>
      <c r="G313" s="7">
        <v>3.2594680573317888E-3</v>
      </c>
      <c r="H313" s="7">
        <v>3.2792675299139675E-3</v>
      </c>
      <c r="I313" s="7"/>
      <c r="J313" s="7"/>
    </row>
    <row r="314" spans="1:10" x14ac:dyDescent="0.35">
      <c r="A314" t="s">
        <v>45</v>
      </c>
      <c r="B314">
        <f t="shared" si="12"/>
        <v>39104.096526684305</v>
      </c>
      <c r="C314">
        <f t="shared" si="13"/>
        <v>1167322.3289120919</v>
      </c>
      <c r="D314">
        <f t="shared" si="14"/>
        <v>1374465.8799855909</v>
      </c>
      <c r="F314" s="7">
        <v>2.6860459711322421E-3</v>
      </c>
      <c r="G314" s="7">
        <v>3.724242481418432E-3</v>
      </c>
      <c r="H314" s="7">
        <v>3.7643553227441622E-3</v>
      </c>
      <c r="I314" s="7"/>
      <c r="J314" s="7"/>
    </row>
    <row r="315" spans="1:10" x14ac:dyDescent="0.35">
      <c r="A315" t="s">
        <v>111</v>
      </c>
      <c r="B315">
        <f t="shared" si="12"/>
        <v>77736.154425127606</v>
      </c>
      <c r="C315">
        <f t="shared" si="13"/>
        <v>1424859.3343104639</v>
      </c>
      <c r="D315">
        <f t="shared" si="14"/>
        <v>1629318.8854810114</v>
      </c>
      <c r="F315" s="7">
        <v>5.3396677829506299E-3</v>
      </c>
      <c r="G315" s="7">
        <v>4.5458923653333436E-3</v>
      </c>
      <c r="H315" s="7">
        <v>4.462340832405624E-3</v>
      </c>
      <c r="I315" s="7"/>
      <c r="J315" s="7"/>
    </row>
    <row r="316" spans="1:10" x14ac:dyDescent="0.35">
      <c r="A316" t="s">
        <v>46</v>
      </c>
      <c r="B316">
        <f t="shared" si="12"/>
        <v>1852.9323697822108</v>
      </c>
      <c r="C316">
        <f t="shared" si="13"/>
        <v>93145.880160215427</v>
      </c>
      <c r="D316">
        <f t="shared" si="14"/>
        <v>102393.05950101749</v>
      </c>
      <c r="F316" s="7">
        <v>1.2727724122810818E-4</v>
      </c>
      <c r="G316" s="7">
        <v>2.9717399836348766E-4</v>
      </c>
      <c r="H316" s="7">
        <v>2.8043174018168833E-4</v>
      </c>
      <c r="I316" s="7"/>
      <c r="J316" s="7"/>
    </row>
    <row r="317" spans="1:10" x14ac:dyDescent="0.35">
      <c r="A317" t="s">
        <v>47</v>
      </c>
      <c r="B317">
        <f t="shared" si="12"/>
        <v>10401.653856969364</v>
      </c>
      <c r="C317">
        <f t="shared" si="13"/>
        <v>302053.58235627104</v>
      </c>
      <c r="D317">
        <f t="shared" si="14"/>
        <v>353425.60795191349</v>
      </c>
      <c r="F317" s="7">
        <v>7.1448576791843669E-4</v>
      </c>
      <c r="G317" s="7">
        <v>9.636762316747909E-4</v>
      </c>
      <c r="H317" s="7">
        <v>9.6795387056230477E-4</v>
      </c>
      <c r="I317" s="7"/>
      <c r="J317" s="7"/>
    </row>
    <row r="318" spans="1:10" x14ac:dyDescent="0.35">
      <c r="A318" t="s">
        <v>99</v>
      </c>
      <c r="B318">
        <f t="shared" si="12"/>
        <v>64458.887854002489</v>
      </c>
      <c r="C318">
        <f t="shared" si="13"/>
        <v>1042156.8451355759</v>
      </c>
      <c r="D318">
        <f t="shared" si="14"/>
        <v>1201539.4130790497</v>
      </c>
      <c r="F318" s="7">
        <v>4.427657238053293E-3</v>
      </c>
      <c r="G318" s="7">
        <v>3.3249126645012615E-3</v>
      </c>
      <c r="H318" s="7">
        <v>3.2907483197461649E-3</v>
      </c>
      <c r="I318" s="7"/>
      <c r="J318" s="7"/>
    </row>
    <row r="319" spans="1:10" x14ac:dyDescent="0.35">
      <c r="A319" t="s">
        <v>48</v>
      </c>
      <c r="B319">
        <f t="shared" si="12"/>
        <v>1981.4169109180225</v>
      </c>
      <c r="C319">
        <f t="shared" si="13"/>
        <v>83743.945323856155</v>
      </c>
      <c r="D319">
        <f t="shared" si="14"/>
        <v>98705.668669484876</v>
      </c>
      <c r="F319" s="7">
        <v>1.3610279698120218E-4</v>
      </c>
      <c r="G319" s="7">
        <v>2.6717792593529204E-4</v>
      </c>
      <c r="H319" s="7">
        <v>2.7033279956348739E-4</v>
      </c>
      <c r="I319" s="7"/>
      <c r="J319" s="7"/>
    </row>
    <row r="320" spans="1:10" x14ac:dyDescent="0.35">
      <c r="A320" t="s">
        <v>123</v>
      </c>
      <c r="B320">
        <f t="shared" si="12"/>
        <v>22533.847005514559</v>
      </c>
      <c r="C320">
        <f t="shared" si="13"/>
        <v>477266.88307892485</v>
      </c>
      <c r="D320">
        <f t="shared" si="14"/>
        <v>557206.79595187993</v>
      </c>
      <c r="F320" s="7">
        <v>1.5478416416543376E-3</v>
      </c>
      <c r="G320" s="7">
        <v>1.5226793464948373E-3</v>
      </c>
      <c r="H320" s="7">
        <v>1.5260650691690278E-3</v>
      </c>
      <c r="I320" s="7"/>
      <c r="J320" s="7"/>
    </row>
    <row r="321" spans="1:10" x14ac:dyDescent="0.35">
      <c r="A321" t="s">
        <v>136</v>
      </c>
      <c r="B321">
        <f t="shared" si="12"/>
        <v>13739.178556819195</v>
      </c>
      <c r="C321">
        <f t="shared" si="13"/>
        <v>298969.97595761961</v>
      </c>
      <c r="D321">
        <f t="shared" si="14"/>
        <v>349249.87955356686</v>
      </c>
      <c r="F321" s="7">
        <v>9.4373910886875166E-4</v>
      </c>
      <c r="G321" s="7">
        <v>9.5383824805930209E-4</v>
      </c>
      <c r="H321" s="7">
        <v>9.5651748232485003E-4</v>
      </c>
      <c r="I321" s="7"/>
      <c r="J321" s="7"/>
    </row>
    <row r="322" spans="1:10" x14ac:dyDescent="0.35">
      <c r="A322" t="s">
        <v>62</v>
      </c>
      <c r="B322">
        <f t="shared" ref="B322:B331" si="15">$F$332*F322</f>
        <v>55329.609045080171</v>
      </c>
      <c r="C322">
        <f t="shared" ref="C322:C331" si="16">G322*$G$332</f>
        <v>1162375.7611619937</v>
      </c>
      <c r="D322">
        <f t="shared" ref="D322:D331" si="17">H322*$H$332</f>
        <v>1350340.7310936349</v>
      </c>
      <c r="F322" s="7">
        <v>3.8005704430082938E-3</v>
      </c>
      <c r="G322" s="7">
        <v>3.7084608782606311E-3</v>
      </c>
      <c r="H322" s="7">
        <v>3.6982819236399352E-3</v>
      </c>
      <c r="I322" s="7"/>
      <c r="J322" s="7"/>
    </row>
    <row r="323" spans="1:10" x14ac:dyDescent="0.35">
      <c r="A323" t="s">
        <v>124</v>
      </c>
      <c r="B323">
        <f t="shared" si="15"/>
        <v>40271.380020090415</v>
      </c>
      <c r="C323">
        <f t="shared" si="16"/>
        <v>778193.29196230578</v>
      </c>
      <c r="D323">
        <f t="shared" si="17"/>
        <v>913896.74534937937</v>
      </c>
      <c r="F323" s="7">
        <v>2.7662262438689642E-3</v>
      </c>
      <c r="G323" s="7">
        <v>2.482759427194278E-3</v>
      </c>
      <c r="H323" s="7">
        <v>2.5029592424881202E-3</v>
      </c>
      <c r="I323" s="7"/>
      <c r="J323" s="7"/>
    </row>
    <row r="324" spans="1:10" x14ac:dyDescent="0.35">
      <c r="A324" t="s">
        <v>200</v>
      </c>
      <c r="B324">
        <f t="shared" si="15"/>
        <v>9275.6065826681061</v>
      </c>
      <c r="C324">
        <f t="shared" si="16"/>
        <v>272967.58622967481</v>
      </c>
      <c r="D324">
        <f t="shared" si="17"/>
        <v>316439.48733607837</v>
      </c>
      <c r="F324" s="7">
        <v>6.3713799586654013E-4</v>
      </c>
      <c r="G324" s="7">
        <v>8.7087983799148357E-4</v>
      </c>
      <c r="H324" s="7">
        <v>8.6665713993023098E-4</v>
      </c>
      <c r="I324" s="7"/>
      <c r="J324" s="7"/>
    </row>
    <row r="325" spans="1:10" x14ac:dyDescent="0.35">
      <c r="A325" t="s">
        <v>49</v>
      </c>
      <c r="B325">
        <f t="shared" si="15"/>
        <v>14883.500219908745</v>
      </c>
      <c r="C325">
        <f t="shared" si="16"/>
        <v>365085.60142790503</v>
      </c>
      <c r="D325">
        <f t="shared" si="17"/>
        <v>431096.76543513604</v>
      </c>
      <c r="F325" s="7">
        <v>1.0223421419479986E-3</v>
      </c>
      <c r="G325" s="7">
        <v>1.1647745207265668E-3</v>
      </c>
      <c r="H325" s="7">
        <v>1.1806778379981017E-3</v>
      </c>
      <c r="I325" s="7"/>
      <c r="J325" s="7"/>
    </row>
    <row r="326" spans="1:10" x14ac:dyDescent="0.35">
      <c r="A326" t="s">
        <v>239</v>
      </c>
      <c r="B326">
        <f t="shared" si="15"/>
        <v>37145.44245092362</v>
      </c>
      <c r="C326">
        <f t="shared" si="16"/>
        <v>763311.18745468708</v>
      </c>
      <c r="D326">
        <f t="shared" si="17"/>
        <v>906335.7994239059</v>
      </c>
      <c r="F326" s="7">
        <v>2.5515067449044058E-3</v>
      </c>
      <c r="G326" s="7">
        <v>2.4352793401202682E-3</v>
      </c>
      <c r="H326" s="7">
        <v>2.4822514988809561E-3</v>
      </c>
      <c r="I326" s="7"/>
      <c r="J326" s="7"/>
    </row>
    <row r="327" spans="1:10" x14ac:dyDescent="0.35">
      <c r="A327" t="s">
        <v>50</v>
      </c>
      <c r="B327">
        <f t="shared" si="15"/>
        <v>6429.6994236691107</v>
      </c>
      <c r="C327">
        <f t="shared" si="16"/>
        <v>154896.11025913915</v>
      </c>
      <c r="D327">
        <f t="shared" si="17"/>
        <v>180154.66280235947</v>
      </c>
      <c r="F327" s="7">
        <v>4.4165368251769971E-4</v>
      </c>
      <c r="G327" s="7">
        <v>4.9418284885476742E-4</v>
      </c>
      <c r="H327" s="7">
        <v>4.9340341852964075E-4</v>
      </c>
      <c r="I327" s="7"/>
      <c r="J327" s="7"/>
    </row>
    <row r="328" spans="1:10" x14ac:dyDescent="0.35">
      <c r="A328" t="s">
        <v>28</v>
      </c>
      <c r="B328">
        <f t="shared" si="15"/>
        <v>69049.031804703554</v>
      </c>
      <c r="C328">
        <f t="shared" si="16"/>
        <v>1370588.79882762</v>
      </c>
      <c r="D328">
        <f t="shared" si="17"/>
        <v>1584565.6232043759</v>
      </c>
      <c r="F328" s="7">
        <v>4.7429525334524384E-3</v>
      </c>
      <c r="G328" s="7">
        <v>4.372746843545116E-3</v>
      </c>
      <c r="H328" s="7">
        <v>4.3397716340614761E-3</v>
      </c>
      <c r="I328" s="7"/>
      <c r="J328" s="7"/>
    </row>
    <row r="329" spans="1:10" x14ac:dyDescent="0.35">
      <c r="A329" t="s">
        <v>125</v>
      </c>
      <c r="B329">
        <f t="shared" si="15"/>
        <v>65929.53946763814</v>
      </c>
      <c r="C329">
        <f t="shared" si="16"/>
        <v>1659763.543247092</v>
      </c>
      <c r="D329">
        <f t="shared" si="17"/>
        <v>1910500.1301020312</v>
      </c>
      <c r="F329" s="7">
        <v>4.5286757551043022E-3</v>
      </c>
      <c r="G329" s="7">
        <v>5.2953342395422485E-3</v>
      </c>
      <c r="H329" s="7">
        <v>5.2324335136848862E-3</v>
      </c>
      <c r="I329" s="7"/>
      <c r="J329" s="7"/>
    </row>
    <row r="330" spans="1:10" x14ac:dyDescent="0.35">
      <c r="A330" t="s">
        <v>318</v>
      </c>
      <c r="B330">
        <f t="shared" si="15"/>
        <v>539.03366517810241</v>
      </c>
      <c r="C330">
        <f t="shared" si="16"/>
        <v>6051.6138223439993</v>
      </c>
      <c r="D330">
        <f t="shared" si="17"/>
        <v>6244.3441321167174</v>
      </c>
      <c r="F330" s="7">
        <v>3.7026023697242926E-5</v>
      </c>
      <c r="G330" s="7">
        <v>1.9307158545760803E-5</v>
      </c>
      <c r="H330" s="7">
        <v>1.7101865104884425E-5</v>
      </c>
      <c r="I330" s="7"/>
      <c r="J330" s="7"/>
    </row>
    <row r="331" spans="1:10" x14ac:dyDescent="0.35">
      <c r="A331" t="s">
        <v>145</v>
      </c>
      <c r="B331">
        <f t="shared" si="15"/>
        <v>1595.0678092941014</v>
      </c>
      <c r="C331">
        <f t="shared" si="16"/>
        <v>120443.58512674856</v>
      </c>
      <c r="D331">
        <f t="shared" si="17"/>
        <v>136290.74947838232</v>
      </c>
      <c r="F331" s="7">
        <v>1.0956461965342933E-4</v>
      </c>
      <c r="G331" s="7">
        <v>3.8426500139119175E-4</v>
      </c>
      <c r="H331" s="7">
        <v>3.732699485018268E-4</v>
      </c>
      <c r="I331" s="7"/>
      <c r="J331" s="7"/>
    </row>
    <row r="332" spans="1:10" x14ac:dyDescent="0.35">
      <c r="F332">
        <v>14558237.999999998</v>
      </c>
      <c r="G332">
        <v>313438863</v>
      </c>
      <c r="H332">
        <v>365126499</v>
      </c>
    </row>
    <row r="333" spans="1:10" x14ac:dyDescent="0.35">
      <c r="F333" s="8" t="s">
        <v>347</v>
      </c>
      <c r="G333" s="8"/>
      <c r="H333" s="8"/>
    </row>
  </sheetData>
  <mergeCells count="1">
    <mergeCell ref="F333:H33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51B67-603C-4C2D-B916-2F6512A1D4D4}">
  <dimension ref="A1:G23"/>
  <sheetViews>
    <sheetView topLeftCell="A3" workbookViewId="0">
      <selection activeCell="A21" sqref="A21"/>
    </sheetView>
  </sheetViews>
  <sheetFormatPr defaultRowHeight="14.5" x14ac:dyDescent="0.35"/>
  <cols>
    <col min="1" max="1" width="13.36328125" bestFit="1" customWidth="1"/>
    <col min="2" max="2" width="11.453125" bestFit="1" customWidth="1"/>
    <col min="3" max="3" width="13.54296875" bestFit="1" customWidth="1"/>
    <col min="4" max="4" width="16.54296875" bestFit="1" customWidth="1"/>
  </cols>
  <sheetData>
    <row r="1" spans="1:7" x14ac:dyDescent="0.35">
      <c r="A1" s="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</row>
    <row r="2" spans="1:7" x14ac:dyDescent="0.35">
      <c r="A2" s="1">
        <v>44896</v>
      </c>
      <c r="B2" s="5">
        <v>733356.82320504752</v>
      </c>
      <c r="C2" s="6">
        <v>18352756.577843159</v>
      </c>
      <c r="D2" s="6">
        <v>15795030.05921188</v>
      </c>
      <c r="E2" s="2">
        <f t="shared" ref="E2:E21" si="0">B2/SUM(B:B)</f>
        <v>5.0374009767188005E-2</v>
      </c>
      <c r="F2" s="2">
        <f t="shared" ref="F2:F21" si="1">C2/SUM(C:C)</f>
        <v>5.0264104709209723E-2</v>
      </c>
      <c r="G2" s="2">
        <f t="shared" ref="G2:G21" si="2">D2/SUM(D:D)</f>
        <v>5.0392698301779761E-2</v>
      </c>
    </row>
    <row r="3" spans="1:7" x14ac:dyDescent="0.35">
      <c r="A3" s="1">
        <v>44897</v>
      </c>
      <c r="B3" s="5">
        <v>711682.62814496551</v>
      </c>
      <c r="C3" s="6">
        <v>18099185.532496113</v>
      </c>
      <c r="D3" s="6">
        <v>15587800.69144411</v>
      </c>
      <c r="E3" s="2">
        <f t="shared" si="0"/>
        <v>4.8885217300676471E-2</v>
      </c>
      <c r="F3" s="2">
        <f t="shared" si="1"/>
        <v>4.956963020231548E-2</v>
      </c>
      <c r="G3" s="2">
        <f t="shared" si="2"/>
        <v>4.9731550651535228E-2</v>
      </c>
    </row>
    <row r="4" spans="1:7" x14ac:dyDescent="0.35">
      <c r="A4" s="1">
        <v>44900</v>
      </c>
      <c r="B4" s="5">
        <v>786424.56846743717</v>
      </c>
      <c r="C4" s="6">
        <v>19486473.659122065</v>
      </c>
      <c r="D4" s="6">
        <v>16731508.949627051</v>
      </c>
      <c r="E4" s="2">
        <f t="shared" si="0"/>
        <v>5.401921362100532E-2</v>
      </c>
      <c r="F4" s="2">
        <f t="shared" si="1"/>
        <v>5.336910279722553E-2</v>
      </c>
      <c r="G4" s="2">
        <f t="shared" si="2"/>
        <v>5.3380454451262639E-2</v>
      </c>
    </row>
    <row r="5" spans="1:7" x14ac:dyDescent="0.35">
      <c r="A5" s="1">
        <v>44901</v>
      </c>
      <c r="B5" s="5">
        <v>773920.33169392822</v>
      </c>
      <c r="C5" s="6">
        <v>19496168.069142606</v>
      </c>
      <c r="D5" s="6">
        <v>16733605.304950908</v>
      </c>
      <c r="E5" s="2">
        <f t="shared" si="0"/>
        <v>5.3160302207858418E-2</v>
      </c>
      <c r="F5" s="2">
        <f t="shared" si="1"/>
        <v>5.339565362289031E-2</v>
      </c>
      <c r="G5" s="2">
        <f t="shared" si="2"/>
        <v>5.3387142694398135E-2</v>
      </c>
    </row>
    <row r="6" spans="1:7" x14ac:dyDescent="0.35">
      <c r="A6" s="1">
        <v>44902</v>
      </c>
      <c r="B6" s="5">
        <v>777446.06776576024</v>
      </c>
      <c r="C6" s="6">
        <v>19704562.084195457</v>
      </c>
      <c r="D6" s="6">
        <v>16885639.134737689</v>
      </c>
      <c r="E6" s="2">
        <f t="shared" si="0"/>
        <v>5.3402483718548929E-2</v>
      </c>
      <c r="F6" s="2">
        <f t="shared" si="1"/>
        <v>5.3966398325407373E-2</v>
      </c>
      <c r="G6" s="2">
        <f t="shared" si="2"/>
        <v>5.3872193681157171E-2</v>
      </c>
    </row>
    <row r="7" spans="1:7" x14ac:dyDescent="0.35">
      <c r="A7" s="1">
        <v>44903</v>
      </c>
      <c r="B7" s="5">
        <v>731756.40540968301</v>
      </c>
      <c r="C7" s="6">
        <v>18390599.608046673</v>
      </c>
      <c r="D7" s="6">
        <v>15787570.176097427</v>
      </c>
      <c r="E7" s="2">
        <f t="shared" si="0"/>
        <v>5.0264077658964165E-2</v>
      </c>
      <c r="F7" s="2">
        <f t="shared" si="1"/>
        <v>5.0367748323976544E-2</v>
      </c>
      <c r="G7" s="2">
        <f t="shared" si="2"/>
        <v>5.0368898179985508E-2</v>
      </c>
    </row>
    <row r="8" spans="1:7" x14ac:dyDescent="0.35">
      <c r="A8" s="1">
        <v>44904</v>
      </c>
      <c r="B8" s="5">
        <v>745428.06033299956</v>
      </c>
      <c r="C8" s="6">
        <v>18659144.939541329</v>
      </c>
      <c r="D8" s="6">
        <v>16006485.614764197</v>
      </c>
      <c r="E8" s="2">
        <f t="shared" si="0"/>
        <v>5.1203178594346352E-2</v>
      </c>
      <c r="F8" s="2">
        <f t="shared" si="1"/>
        <v>5.1103234059003008E-2</v>
      </c>
      <c r="G8" s="2">
        <f t="shared" si="2"/>
        <v>5.1067329244249449E-2</v>
      </c>
    </row>
    <row r="9" spans="1:7" x14ac:dyDescent="0.35">
      <c r="A9" s="1">
        <v>44907</v>
      </c>
      <c r="B9" s="5">
        <v>793394.90069311811</v>
      </c>
      <c r="C9" s="6">
        <v>19585891.384774651</v>
      </c>
      <c r="D9" s="6">
        <v>16841455.301117722</v>
      </c>
      <c r="E9" s="2">
        <f t="shared" si="0"/>
        <v>5.4498003171339703E-2</v>
      </c>
      <c r="F9" s="2">
        <f t="shared" si="1"/>
        <v>5.364138576196479E-2</v>
      </c>
      <c r="G9" s="2">
        <f t="shared" si="2"/>
        <v>5.3731228922680598E-2</v>
      </c>
    </row>
    <row r="10" spans="1:7" x14ac:dyDescent="0.35">
      <c r="A10" s="1">
        <v>44908</v>
      </c>
      <c r="B10" s="5">
        <v>773915.94653968897</v>
      </c>
      <c r="C10" s="6">
        <v>19383173.61921389</v>
      </c>
      <c r="D10" s="6">
        <v>16623832.287008859</v>
      </c>
      <c r="E10" s="2">
        <f t="shared" si="0"/>
        <v>5.3160000993230712E-2</v>
      </c>
      <c r="F10" s="2">
        <f t="shared" si="1"/>
        <v>5.3086187040108229E-2</v>
      </c>
      <c r="G10" s="2">
        <f t="shared" si="2"/>
        <v>5.3036921228905999E-2</v>
      </c>
    </row>
    <row r="11" spans="1:7" x14ac:dyDescent="0.35">
      <c r="A11" s="1">
        <v>44909</v>
      </c>
      <c r="B11" s="5">
        <v>775427.82124794845</v>
      </c>
      <c r="C11" s="6">
        <v>19584878.516870059</v>
      </c>
      <c r="D11" s="6">
        <v>16782607.18345258</v>
      </c>
      <c r="E11" s="2">
        <f t="shared" si="0"/>
        <v>5.3263851109450783E-2</v>
      </c>
      <c r="F11" s="2">
        <f t="shared" si="1"/>
        <v>5.3638611742803308E-2</v>
      </c>
      <c r="G11" s="2">
        <f t="shared" si="2"/>
        <v>5.3543479014765888E-2</v>
      </c>
    </row>
    <row r="12" spans="1:7" x14ac:dyDescent="0.35">
      <c r="A12" s="1">
        <v>44910</v>
      </c>
      <c r="B12" s="5">
        <v>736193.44529386726</v>
      </c>
      <c r="C12" s="6">
        <v>18549334.391362324</v>
      </c>
      <c r="D12" s="6">
        <v>15942376.612704301</v>
      </c>
      <c r="E12" s="2">
        <f t="shared" si="0"/>
        <v>5.0568856292490021E-2</v>
      </c>
      <c r="F12" s="2">
        <f t="shared" si="1"/>
        <v>5.0802487472601444E-2</v>
      </c>
      <c r="G12" s="2">
        <f t="shared" si="2"/>
        <v>5.0862794932689318E-2</v>
      </c>
    </row>
    <row r="13" spans="1:7" x14ac:dyDescent="0.35">
      <c r="A13" s="1">
        <v>44911</v>
      </c>
      <c r="B13" s="5">
        <v>752262.98914995452</v>
      </c>
      <c r="C13" s="6">
        <v>18805592.923317086</v>
      </c>
      <c r="D13" s="6">
        <v>16133107.36815891</v>
      </c>
      <c r="E13" s="2">
        <f t="shared" si="0"/>
        <v>5.1672667334464142E-2</v>
      </c>
      <c r="F13" s="2">
        <f t="shared" si="1"/>
        <v>5.1504322405581102E-2</v>
      </c>
      <c r="G13" s="2">
        <f t="shared" si="2"/>
        <v>5.1471305165367798E-2</v>
      </c>
    </row>
    <row r="14" spans="1:7" x14ac:dyDescent="0.35">
      <c r="A14" s="1">
        <v>44914</v>
      </c>
      <c r="B14" s="5">
        <v>789249.03462140565</v>
      </c>
      <c r="C14" s="6">
        <v>19657275.086333126</v>
      </c>
      <c r="D14" s="6">
        <v>16855210.91873645</v>
      </c>
      <c r="E14" s="2">
        <f t="shared" si="0"/>
        <v>5.4213225159624796E-2</v>
      </c>
      <c r="F14" s="2">
        <f t="shared" si="1"/>
        <v>5.3836889790716408E-2</v>
      </c>
      <c r="G14" s="2">
        <f t="shared" si="2"/>
        <v>5.377511504926704E-2</v>
      </c>
    </row>
    <row r="15" spans="1:7" x14ac:dyDescent="0.35">
      <c r="A15" s="1">
        <v>44915</v>
      </c>
      <c r="B15" s="5">
        <v>770828.6591576552</v>
      </c>
      <c r="C15" s="6">
        <v>19164775.026565973</v>
      </c>
      <c r="D15" s="6">
        <v>16432631.761872722</v>
      </c>
      <c r="E15" s="2">
        <f t="shared" si="0"/>
        <v>5.2947936361368408E-2</v>
      </c>
      <c r="F15" s="2">
        <f t="shared" si="1"/>
        <v>5.248804203215602E-2</v>
      </c>
      <c r="G15" s="2">
        <f t="shared" si="2"/>
        <v>5.2426912236064112E-2</v>
      </c>
    </row>
    <row r="16" spans="1:7" x14ac:dyDescent="0.35">
      <c r="A16" s="1">
        <v>44916</v>
      </c>
      <c r="B16" s="5">
        <v>750785.11289820867</v>
      </c>
      <c r="C16" s="6">
        <v>19030211.485195231</v>
      </c>
      <c r="D16" s="6">
        <v>16332452.963505343</v>
      </c>
      <c r="E16" s="2">
        <f t="shared" si="0"/>
        <v>5.1571152559685363E-2</v>
      </c>
      <c r="F16" s="2">
        <f t="shared" si="1"/>
        <v>5.211950252122137E-2</v>
      </c>
      <c r="G16" s="2">
        <f t="shared" si="2"/>
        <v>5.2107300311082815E-2</v>
      </c>
    </row>
    <row r="17" spans="1:7" x14ac:dyDescent="0.35">
      <c r="A17" s="1">
        <v>44917</v>
      </c>
      <c r="B17" s="5">
        <v>719596.02242735121</v>
      </c>
      <c r="C17" s="6">
        <v>18107645.976501644</v>
      </c>
      <c r="D17" s="6">
        <v>15516420.920137592</v>
      </c>
      <c r="E17" s="2">
        <f t="shared" si="0"/>
        <v>4.942878543594021E-2</v>
      </c>
      <c r="F17" s="2">
        <f t="shared" si="1"/>
        <v>4.9592801470434072E-2</v>
      </c>
      <c r="G17" s="2">
        <f t="shared" si="2"/>
        <v>4.9503819569871245E-2</v>
      </c>
    </row>
    <row r="18" spans="1:7" x14ac:dyDescent="0.35">
      <c r="A18" s="1">
        <v>44922</v>
      </c>
      <c r="B18" s="5">
        <v>697630.72228133318</v>
      </c>
      <c r="C18" s="6">
        <v>17645989.28416834</v>
      </c>
      <c r="D18" s="6">
        <v>15153487.654134676</v>
      </c>
      <c r="E18" s="2">
        <f t="shared" si="0"/>
        <v>4.7919997068418117E-2</v>
      </c>
      <c r="F18" s="2">
        <f t="shared" si="1"/>
        <v>4.8328426812342479E-2</v>
      </c>
      <c r="G18" s="2">
        <f t="shared" si="2"/>
        <v>4.8345911892025577E-2</v>
      </c>
    </row>
    <row r="19" spans="1:7" x14ac:dyDescent="0.35">
      <c r="A19" s="1">
        <v>44923</v>
      </c>
      <c r="B19" s="5">
        <v>640171.20347349765</v>
      </c>
      <c r="C19" s="6">
        <v>16025170.505391413</v>
      </c>
      <c r="D19" s="6">
        <v>13740946.155075269</v>
      </c>
      <c r="E19" s="2">
        <f t="shared" si="0"/>
        <v>4.3973123909191329E-2</v>
      </c>
      <c r="F19" s="2">
        <f t="shared" si="1"/>
        <v>4.3889365875335748E-2</v>
      </c>
      <c r="G19" s="2">
        <f t="shared" si="2"/>
        <v>4.3839318531075928E-2</v>
      </c>
    </row>
    <row r="20" spans="1:7" x14ac:dyDescent="0.35">
      <c r="A20" s="1">
        <v>44924</v>
      </c>
      <c r="B20" s="5">
        <v>650299.97248774348</v>
      </c>
      <c r="C20" s="6">
        <v>16191056.185574092</v>
      </c>
      <c r="D20" s="6">
        <v>13921582.388656363</v>
      </c>
      <c r="E20" s="2">
        <f t="shared" si="0"/>
        <v>4.4668865317886927E-2</v>
      </c>
      <c r="F20" s="2">
        <f t="shared" si="1"/>
        <v>4.4343689734702305E-2</v>
      </c>
      <c r="G20" s="2">
        <f t="shared" si="2"/>
        <v>4.4415623051364768E-2</v>
      </c>
    </row>
    <row r="21" spans="1:7" x14ac:dyDescent="0.35">
      <c r="A21" s="1">
        <v>44925</v>
      </c>
      <c r="B21" s="5">
        <v>448467.2847084055</v>
      </c>
      <c r="C21" s="6">
        <v>11206614.144344769</v>
      </c>
      <c r="D21" s="6">
        <v>9635111.5546059478</v>
      </c>
      <c r="E21" s="2">
        <f t="shared" si="0"/>
        <v>3.0805052418321884E-2</v>
      </c>
      <c r="F21" s="2">
        <f t="shared" si="1"/>
        <v>3.0692415300004751E-2</v>
      </c>
      <c r="G21" s="2">
        <f t="shared" si="2"/>
        <v>3.0740002890471012E-2</v>
      </c>
    </row>
    <row r="22" spans="1:7" x14ac:dyDescent="0.35">
      <c r="A22" s="1"/>
      <c r="B22" s="5"/>
      <c r="C22" s="6"/>
      <c r="D22" s="6"/>
      <c r="E22" s="2"/>
      <c r="F22" s="2"/>
      <c r="G22" s="2"/>
    </row>
    <row r="23" spans="1:7" x14ac:dyDescent="0.35">
      <c r="A23" s="1"/>
      <c r="B23" s="5"/>
      <c r="C23" s="6"/>
      <c r="D23" s="6"/>
      <c r="E23" s="2"/>
      <c r="F23" s="2"/>
      <c r="G2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EE35A-97FC-4CAD-B5D6-94B687F69453}">
  <dimension ref="A1:I20423"/>
  <sheetViews>
    <sheetView tabSelected="1" workbookViewId="0">
      <selection activeCell="B1" sqref="B1"/>
    </sheetView>
  </sheetViews>
  <sheetFormatPr defaultRowHeight="14.5" x14ac:dyDescent="0.35"/>
  <cols>
    <col min="1" max="1" width="13.6328125" bestFit="1" customWidth="1"/>
    <col min="2" max="2" width="12.1796875" bestFit="1" customWidth="1"/>
    <col min="3" max="3" width="10.08984375" bestFit="1" customWidth="1"/>
  </cols>
  <sheetData>
    <row r="1" spans="1:9" x14ac:dyDescent="0.35">
      <c r="A1" t="s">
        <v>332</v>
      </c>
      <c r="B1" s="1" t="s">
        <v>333</v>
      </c>
    </row>
    <row r="2" spans="1:9" x14ac:dyDescent="0.35">
      <c r="A2" t="s">
        <v>201</v>
      </c>
      <c r="B2" s="1">
        <v>44896</v>
      </c>
      <c r="C2" s="3">
        <f>VLOOKUP(A2,'PY SIC'!$A$1:$B$332,2,0)*VLOOKUP(B2,'Current %'!$A$1:$E$24,5,0)</f>
        <v>181.26286578116913</v>
      </c>
      <c r="D2" t="s">
        <v>340</v>
      </c>
      <c r="G2">
        <f>VLOOKUP(A2,'PY SIC'!$A$1:$B$331,2,0)</f>
        <v>3598.3410218663571</v>
      </c>
      <c r="H2">
        <f>VLOOKUP(B2,'Current %'!$A$1:$E$24,5,0)</f>
        <v>5.0374009767188005E-2</v>
      </c>
      <c r="I2">
        <f>G2*H2</f>
        <v>181.26286578116913</v>
      </c>
    </row>
    <row r="3" spans="1:9" x14ac:dyDescent="0.35">
      <c r="A3" t="s">
        <v>176</v>
      </c>
      <c r="B3" s="1">
        <v>44896</v>
      </c>
      <c r="C3" s="3">
        <f>VLOOKUP(A3,'PY SIC'!$A$1:$B$332,2,0)*VLOOKUP(B3,'Current %'!$A$1:$E$24,5,0)</f>
        <v>580.28720852934043</v>
      </c>
      <c r="D3" t="s">
        <v>340</v>
      </c>
      <c r="G3">
        <f>VLOOKUP(A3,'PY SIC'!$A$1:$B$331,2,0)</f>
        <v>11519.57549560251</v>
      </c>
      <c r="H3">
        <f>VLOOKUP(B3,'Current %'!$A$1:$E$24,5,0)</f>
        <v>5.0374009767188005E-2</v>
      </c>
      <c r="I3">
        <f t="shared" ref="I3:I66" si="0">G3*H3</f>
        <v>580.28720852934043</v>
      </c>
    </row>
    <row r="4" spans="1:9" x14ac:dyDescent="0.35">
      <c r="A4" t="s">
        <v>177</v>
      </c>
      <c r="B4" s="1">
        <v>44896</v>
      </c>
      <c r="C4" s="3">
        <f>VLOOKUP(A4,'PY SIC'!$A$1:$B$332,2,0)*VLOOKUP(B4,'Current %'!$A$1:$E$24,5,0)</f>
        <v>294.39580746748726</v>
      </c>
      <c r="D4" t="s">
        <v>340</v>
      </c>
      <c r="G4">
        <f>VLOOKUP(A4,'PY SIC'!$A$1:$B$331,2,0)</f>
        <v>5844.2003888133431</v>
      </c>
      <c r="H4">
        <f>VLOOKUP(B4,'Current %'!$A$1:$E$24,5,0)</f>
        <v>5.0374009767188005E-2</v>
      </c>
      <c r="I4">
        <f t="shared" si="0"/>
        <v>294.39580746748726</v>
      </c>
    </row>
    <row r="5" spans="1:9" x14ac:dyDescent="0.35">
      <c r="A5" t="s">
        <v>202</v>
      </c>
      <c r="B5" s="1">
        <v>44896</v>
      </c>
      <c r="C5" s="3">
        <f>VLOOKUP(A5,'PY SIC'!$A$1:$B$332,2,0)*VLOOKUP(B5,'Current %'!$A$1:$E$24,5,0)</f>
        <v>1781.6466892723263</v>
      </c>
      <c r="D5" t="s">
        <v>340</v>
      </c>
      <c r="G5">
        <f>VLOOKUP(A5,'PY SIC'!$A$1:$B$331,2,0)</f>
        <v>35368.371457950387</v>
      </c>
      <c r="H5">
        <f>VLOOKUP(B5,'Current %'!$A$1:$E$24,5,0)</f>
        <v>5.0374009767188005E-2</v>
      </c>
      <c r="I5">
        <f t="shared" si="0"/>
        <v>1781.6466892723263</v>
      </c>
    </row>
    <row r="6" spans="1:9" x14ac:dyDescent="0.35">
      <c r="A6" t="s">
        <v>203</v>
      </c>
      <c r="B6" s="1">
        <v>44896</v>
      </c>
      <c r="C6" s="3">
        <f>VLOOKUP(A6,'PY SIC'!$A$1:$B$332,2,0)*VLOOKUP(B6,'Current %'!$A$1:$E$24,5,0)</f>
        <v>640.76812326125605</v>
      </c>
      <c r="D6" t="s">
        <v>340</v>
      </c>
      <c r="G6">
        <f>VLOOKUP(A6,'PY SIC'!$A$1:$B$331,2,0)</f>
        <v>12720.212788751069</v>
      </c>
      <c r="H6">
        <f>VLOOKUP(B6,'Current %'!$A$1:$E$24,5,0)</f>
        <v>5.0374009767188005E-2</v>
      </c>
      <c r="I6">
        <f t="shared" si="0"/>
        <v>640.76812326125605</v>
      </c>
    </row>
    <row r="7" spans="1:9" x14ac:dyDescent="0.35">
      <c r="A7" t="s">
        <v>204</v>
      </c>
      <c r="B7" s="1">
        <v>44896</v>
      </c>
      <c r="C7" s="3">
        <f>VLOOKUP(A7,'PY SIC'!$A$1:$B$332,2,0)*VLOOKUP(B7,'Current %'!$A$1:$E$24,5,0)</f>
        <v>153.6785387505968</v>
      </c>
      <c r="D7" t="s">
        <v>340</v>
      </c>
      <c r="G7">
        <f>VLOOKUP(A7,'PY SIC'!$A$1:$B$331,2,0)</f>
        <v>3050.7505648418328</v>
      </c>
      <c r="H7">
        <f>VLOOKUP(B7,'Current %'!$A$1:$E$24,5,0)</f>
        <v>5.0374009767188005E-2</v>
      </c>
      <c r="I7">
        <f t="shared" si="0"/>
        <v>153.6785387505968</v>
      </c>
    </row>
    <row r="8" spans="1:9" x14ac:dyDescent="0.35">
      <c r="A8" t="s">
        <v>178</v>
      </c>
      <c r="B8" s="1">
        <v>44896</v>
      </c>
      <c r="C8" s="3">
        <f>VLOOKUP(A8,'PY SIC'!$A$1:$B$332,2,0)*VLOOKUP(B8,'Current %'!$A$1:$E$24,5,0)</f>
        <v>4819.2222898996015</v>
      </c>
      <c r="D8" t="s">
        <v>340</v>
      </c>
      <c r="G8">
        <f>VLOOKUP(A8,'PY SIC'!$A$1:$B$331,2,0)</f>
        <v>95668.824303891059</v>
      </c>
      <c r="H8">
        <f>VLOOKUP(B8,'Current %'!$A$1:$E$24,5,0)</f>
        <v>5.0374009767188005E-2</v>
      </c>
      <c r="I8">
        <f t="shared" si="0"/>
        <v>4819.2222898996015</v>
      </c>
    </row>
    <row r="9" spans="1:9" x14ac:dyDescent="0.35">
      <c r="A9" t="s">
        <v>205</v>
      </c>
      <c r="B9" s="1">
        <v>44896</v>
      </c>
      <c r="C9" s="3">
        <f>VLOOKUP(A9,'PY SIC'!$A$1:$B$332,2,0)*VLOOKUP(B9,'Current %'!$A$1:$E$24,5,0)</f>
        <v>644.31891202704253</v>
      </c>
      <c r="D9" t="s">
        <v>340</v>
      </c>
      <c r="G9">
        <f>VLOOKUP(A9,'PY SIC'!$A$1:$B$331,2,0)</f>
        <v>12790.701296261132</v>
      </c>
      <c r="H9">
        <f>VLOOKUP(B9,'Current %'!$A$1:$E$24,5,0)</f>
        <v>5.0374009767188005E-2</v>
      </c>
      <c r="I9">
        <f t="shared" si="0"/>
        <v>644.31891202704253</v>
      </c>
    </row>
    <row r="10" spans="1:9" x14ac:dyDescent="0.35">
      <c r="A10" t="s">
        <v>286</v>
      </c>
      <c r="B10" s="1">
        <v>44896</v>
      </c>
      <c r="C10" s="3">
        <f>VLOOKUP(A10,'PY SIC'!$A$1:$B$332,2,0)*VLOOKUP(B10,'Current %'!$A$1:$E$24,5,0)</f>
        <v>3323.1562519822096</v>
      </c>
      <c r="D10" t="s">
        <v>340</v>
      </c>
      <c r="G10">
        <f>VLOOKUP(A10,'PY SIC'!$A$1:$B$331,2,0)</f>
        <v>65969.65910279403</v>
      </c>
      <c r="H10">
        <f>VLOOKUP(B10,'Current %'!$A$1:$E$24,5,0)</f>
        <v>5.0374009767188005E-2</v>
      </c>
      <c r="I10">
        <f t="shared" si="0"/>
        <v>3323.1562519822096</v>
      </c>
    </row>
    <row r="11" spans="1:9" x14ac:dyDescent="0.35">
      <c r="A11" t="s">
        <v>303</v>
      </c>
      <c r="B11" s="1">
        <v>44896</v>
      </c>
      <c r="C11" s="3">
        <f>VLOOKUP(A11,'PY SIC'!$A$1:$B$332,2,0)*VLOOKUP(B11,'Current %'!$A$1:$E$24,5,0)</f>
        <v>1710.9756345096146</v>
      </c>
      <c r="D11" t="s">
        <v>340</v>
      </c>
      <c r="G11">
        <f>VLOOKUP(A11,'PY SIC'!$A$1:$B$331,2,0)</f>
        <v>33965.444530168978</v>
      </c>
      <c r="H11">
        <f>VLOOKUP(B11,'Current %'!$A$1:$E$24,5,0)</f>
        <v>5.0374009767188005E-2</v>
      </c>
      <c r="I11">
        <f t="shared" si="0"/>
        <v>1710.9756345096146</v>
      </c>
    </row>
    <row r="12" spans="1:9" x14ac:dyDescent="0.35">
      <c r="A12" t="s">
        <v>179</v>
      </c>
      <c r="B12" s="1">
        <v>44896</v>
      </c>
      <c r="C12" s="3">
        <f>VLOOKUP(A12,'PY SIC'!$A$1:$B$332,2,0)*VLOOKUP(B12,'Current %'!$A$1:$E$24,5,0)</f>
        <v>5831.0539650758092</v>
      </c>
      <c r="D12" t="s">
        <v>340</v>
      </c>
      <c r="G12">
        <f>VLOOKUP(A12,'PY SIC'!$A$1:$B$331,2,0)</f>
        <v>115755.2077355964</v>
      </c>
      <c r="H12">
        <f>VLOOKUP(B12,'Current %'!$A$1:$E$24,5,0)</f>
        <v>5.0374009767188005E-2</v>
      </c>
      <c r="I12">
        <f t="shared" si="0"/>
        <v>5831.0539650758092</v>
      </c>
    </row>
    <row r="13" spans="1:9" x14ac:dyDescent="0.35">
      <c r="A13" t="s">
        <v>206</v>
      </c>
      <c r="B13" s="1">
        <v>44896</v>
      </c>
      <c r="C13" s="3">
        <f>VLOOKUP(A13,'PY SIC'!$A$1:$B$332,2,0)*VLOOKUP(B13,'Current %'!$A$1:$E$24,5,0)</f>
        <v>622.44558543454093</v>
      </c>
      <c r="D13" t="s">
        <v>340</v>
      </c>
      <c r="G13">
        <f>VLOOKUP(A13,'PY SIC'!$A$1:$B$331,2,0)</f>
        <v>12356.482803558389</v>
      </c>
      <c r="H13">
        <f>VLOOKUP(B13,'Current %'!$A$1:$E$24,5,0)</f>
        <v>5.0374009767188005E-2</v>
      </c>
      <c r="I13">
        <f t="shared" si="0"/>
        <v>622.44558543454093</v>
      </c>
    </row>
    <row r="14" spans="1:9" x14ac:dyDescent="0.35">
      <c r="A14" t="s">
        <v>207</v>
      </c>
      <c r="B14" s="1">
        <v>44896</v>
      </c>
      <c r="C14" s="3">
        <f>VLOOKUP(A14,'PY SIC'!$A$1:$B$332,2,0)*VLOOKUP(B14,'Current %'!$A$1:$E$24,5,0)</f>
        <v>168.72650977323059</v>
      </c>
      <c r="D14" t="s">
        <v>340</v>
      </c>
      <c r="G14">
        <f>VLOOKUP(A14,'PY SIC'!$A$1:$B$331,2,0)</f>
        <v>3349.4754646896017</v>
      </c>
      <c r="H14">
        <f>VLOOKUP(B14,'Current %'!$A$1:$E$24,5,0)</f>
        <v>5.0374009767188005E-2</v>
      </c>
      <c r="I14">
        <f t="shared" si="0"/>
        <v>168.72650977323059</v>
      </c>
    </row>
    <row r="15" spans="1:9" x14ac:dyDescent="0.35">
      <c r="A15" t="s">
        <v>180</v>
      </c>
      <c r="B15" s="1">
        <v>44896</v>
      </c>
      <c r="C15" s="3">
        <f>VLOOKUP(A15,'PY SIC'!$A$1:$B$332,2,0)*VLOOKUP(B15,'Current %'!$A$1:$E$24,5,0)</f>
        <v>4239.5170409468365</v>
      </c>
      <c r="D15" t="s">
        <v>340</v>
      </c>
      <c r="G15">
        <f>VLOOKUP(A15,'PY SIC'!$A$1:$B$331,2,0)</f>
        <v>84160.801582809872</v>
      </c>
      <c r="H15">
        <f>VLOOKUP(B15,'Current %'!$A$1:$E$24,5,0)</f>
        <v>5.0374009767188005E-2</v>
      </c>
      <c r="I15">
        <f t="shared" si="0"/>
        <v>4239.5170409468365</v>
      </c>
    </row>
    <row r="16" spans="1:9" x14ac:dyDescent="0.35">
      <c r="A16" t="s">
        <v>208</v>
      </c>
      <c r="B16" s="1">
        <v>44896</v>
      </c>
      <c r="C16" s="3">
        <f>VLOOKUP(A16,'PY SIC'!$A$1:$B$332,2,0)*VLOOKUP(B16,'Current %'!$A$1:$E$24,5,0)</f>
        <v>788.27566290368509</v>
      </c>
      <c r="D16" t="s">
        <v>340</v>
      </c>
      <c r="G16">
        <f>VLOOKUP(A16,'PY SIC'!$A$1:$B$331,2,0)</f>
        <v>15648.459722520289</v>
      </c>
      <c r="H16">
        <f>VLOOKUP(B16,'Current %'!$A$1:$E$24,5,0)</f>
        <v>5.0374009767188005E-2</v>
      </c>
      <c r="I16">
        <f t="shared" si="0"/>
        <v>788.27566290368509</v>
      </c>
    </row>
    <row r="17" spans="1:9" x14ac:dyDescent="0.35">
      <c r="A17" t="s">
        <v>209</v>
      </c>
      <c r="B17" s="1">
        <v>44896</v>
      </c>
      <c r="C17" s="3">
        <f>VLOOKUP(A17,'PY SIC'!$A$1:$B$332,2,0)*VLOOKUP(B17,'Current %'!$A$1:$E$24,5,0)</f>
        <v>3785.0550618643279</v>
      </c>
      <c r="D17" t="s">
        <v>340</v>
      </c>
      <c r="G17">
        <f>VLOOKUP(A17,'PY SIC'!$A$1:$B$331,2,0)</f>
        <v>75139.046491585628</v>
      </c>
      <c r="H17">
        <f>VLOOKUP(B17,'Current %'!$A$1:$E$24,5,0)</f>
        <v>5.0374009767188005E-2</v>
      </c>
      <c r="I17">
        <f t="shared" si="0"/>
        <v>3785.0550618643279</v>
      </c>
    </row>
    <row r="18" spans="1:9" x14ac:dyDescent="0.35">
      <c r="A18" t="s">
        <v>210</v>
      </c>
      <c r="B18" s="1">
        <v>44896</v>
      </c>
      <c r="C18" s="3">
        <f>VLOOKUP(A18,'PY SIC'!$A$1:$B$332,2,0)*VLOOKUP(B18,'Current %'!$A$1:$E$24,5,0)</f>
        <v>9598.0627110751266</v>
      </c>
      <c r="D18" t="s">
        <v>340</v>
      </c>
      <c r="G18">
        <f>VLOOKUP(A18,'PY SIC'!$A$1:$B$331,2,0)</f>
        <v>190536.00766415449</v>
      </c>
      <c r="H18">
        <f>VLOOKUP(B18,'Current %'!$A$1:$E$24,5,0)</f>
        <v>5.0374009767188005E-2</v>
      </c>
      <c r="I18">
        <f t="shared" si="0"/>
        <v>9598.0627110751266</v>
      </c>
    </row>
    <row r="19" spans="1:9" x14ac:dyDescent="0.35">
      <c r="A19" t="s">
        <v>211</v>
      </c>
      <c r="B19" s="1">
        <v>44896</v>
      </c>
      <c r="C19" s="3">
        <f>VLOOKUP(A19,'PY SIC'!$A$1:$B$332,2,0)*VLOOKUP(B19,'Current %'!$A$1:$E$24,5,0)</f>
        <v>4333.040450948577</v>
      </c>
      <c r="D19" t="s">
        <v>340</v>
      </c>
      <c r="G19">
        <f>VLOOKUP(A19,'PY SIC'!$A$1:$B$331,2,0)</f>
        <v>86017.38219717778</v>
      </c>
      <c r="H19">
        <f>VLOOKUP(B19,'Current %'!$A$1:$E$24,5,0)</f>
        <v>5.0374009767188005E-2</v>
      </c>
      <c r="I19">
        <f t="shared" si="0"/>
        <v>4333.040450948577</v>
      </c>
    </row>
    <row r="20" spans="1:9" x14ac:dyDescent="0.35">
      <c r="A20" t="s">
        <v>137</v>
      </c>
      <c r="B20" s="1">
        <v>44896</v>
      </c>
      <c r="C20" s="3">
        <f>VLOOKUP(A20,'PY SIC'!$A$1:$B$332,2,0)*VLOOKUP(B20,'Current %'!$A$1:$E$24,5,0)</f>
        <v>3852.8970691160312</v>
      </c>
      <c r="D20" t="s">
        <v>340</v>
      </c>
      <c r="G20">
        <f>VLOOKUP(A20,'PY SIC'!$A$1:$B$331,2,0)</f>
        <v>76485.812563320767</v>
      </c>
      <c r="H20">
        <f>VLOOKUP(B20,'Current %'!$A$1:$E$24,5,0)</f>
        <v>5.0374009767188005E-2</v>
      </c>
      <c r="I20">
        <f t="shared" si="0"/>
        <v>3852.8970691160312</v>
      </c>
    </row>
    <row r="21" spans="1:9" x14ac:dyDescent="0.35">
      <c r="A21" t="s">
        <v>212</v>
      </c>
      <c r="B21" s="1">
        <v>44896</v>
      </c>
      <c r="C21" s="3">
        <f>VLOOKUP(A21,'PY SIC'!$A$1:$B$332,2,0)*VLOOKUP(B21,'Current %'!$A$1:$E$24,5,0)</f>
        <v>1247.9513315133722</v>
      </c>
      <c r="D21" t="s">
        <v>340</v>
      </c>
      <c r="G21">
        <f>VLOOKUP(A21,'PY SIC'!$A$1:$B$331,2,0)</f>
        <v>24773.714407111725</v>
      </c>
      <c r="H21">
        <f>VLOOKUP(B21,'Current %'!$A$1:$E$24,5,0)</f>
        <v>5.0374009767188005E-2</v>
      </c>
      <c r="I21">
        <f t="shared" si="0"/>
        <v>1247.9513315133722</v>
      </c>
    </row>
    <row r="22" spans="1:9" x14ac:dyDescent="0.35">
      <c r="A22" t="s">
        <v>213</v>
      </c>
      <c r="B22" s="1">
        <v>44896</v>
      </c>
      <c r="C22" s="3">
        <f>VLOOKUP(A22,'PY SIC'!$A$1:$B$332,2,0)*VLOOKUP(B22,'Current %'!$A$1:$E$24,5,0)</f>
        <v>8454.7410286406721</v>
      </c>
      <c r="D22" t="s">
        <v>340</v>
      </c>
      <c r="G22">
        <f>VLOOKUP(A22,'PY SIC'!$A$1:$B$331,2,0)</f>
        <v>167839.34945253885</v>
      </c>
      <c r="H22">
        <f>VLOOKUP(B22,'Current %'!$A$1:$E$24,5,0)</f>
        <v>5.0374009767188005E-2</v>
      </c>
      <c r="I22">
        <f t="shared" si="0"/>
        <v>8454.7410286406721</v>
      </c>
    </row>
    <row r="23" spans="1:9" x14ac:dyDescent="0.35">
      <c r="A23" t="s">
        <v>181</v>
      </c>
      <c r="B23" s="1">
        <v>44896</v>
      </c>
      <c r="C23" s="3">
        <f>VLOOKUP(A23,'PY SIC'!$A$1:$B$332,2,0)*VLOOKUP(B23,'Current %'!$A$1:$E$24,5,0)</f>
        <v>382.31625545972685</v>
      </c>
      <c r="D23" t="s">
        <v>340</v>
      </c>
      <c r="G23">
        <f>VLOOKUP(A23,'PY SIC'!$A$1:$B$331,2,0)</f>
        <v>7589.5537644643737</v>
      </c>
      <c r="H23">
        <f>VLOOKUP(B23,'Current %'!$A$1:$E$24,5,0)</f>
        <v>5.0374009767188005E-2</v>
      </c>
      <c r="I23">
        <f t="shared" si="0"/>
        <v>382.31625545972685</v>
      </c>
    </row>
    <row r="24" spans="1:9" x14ac:dyDescent="0.35">
      <c r="A24" t="s">
        <v>214</v>
      </c>
      <c r="B24" s="1">
        <v>44896</v>
      </c>
      <c r="C24" s="3">
        <f>VLOOKUP(A24,'PY SIC'!$A$1:$B$332,2,0)*VLOOKUP(B24,'Current %'!$A$1:$E$24,5,0)</f>
        <v>314.02148922643909</v>
      </c>
      <c r="D24" t="s">
        <v>340</v>
      </c>
      <c r="G24">
        <f>VLOOKUP(A24,'PY SIC'!$A$1:$B$331,2,0)</f>
        <v>6233.79974470451</v>
      </c>
      <c r="H24">
        <f>VLOOKUP(B24,'Current %'!$A$1:$E$24,5,0)</f>
        <v>5.0374009767188005E-2</v>
      </c>
      <c r="I24">
        <f t="shared" si="0"/>
        <v>314.02148922643909</v>
      </c>
    </row>
    <row r="25" spans="1:9" x14ac:dyDescent="0.35">
      <c r="A25" t="s">
        <v>182</v>
      </c>
      <c r="B25" s="1">
        <v>44896</v>
      </c>
      <c r="C25" s="3">
        <f>VLOOKUP(A25,'PY SIC'!$A$1:$B$332,2,0)*VLOOKUP(B25,'Current %'!$A$1:$E$24,5,0)</f>
        <v>1976.535205732996</v>
      </c>
      <c r="D25" t="s">
        <v>340</v>
      </c>
      <c r="G25">
        <f>VLOOKUP(A25,'PY SIC'!$A$1:$B$331,2,0)</f>
        <v>39237.202177628649</v>
      </c>
      <c r="H25">
        <f>VLOOKUP(B25,'Current %'!$A$1:$E$24,5,0)</f>
        <v>5.0374009767188005E-2</v>
      </c>
      <c r="I25">
        <f t="shared" si="0"/>
        <v>1976.535205732996</v>
      </c>
    </row>
    <row r="26" spans="1:9" x14ac:dyDescent="0.35">
      <c r="A26" t="s">
        <v>215</v>
      </c>
      <c r="B26" s="1">
        <v>44896</v>
      </c>
      <c r="C26" s="3">
        <f>VLOOKUP(A26,'PY SIC'!$A$1:$B$332,2,0)*VLOOKUP(B26,'Current %'!$A$1:$E$24,5,0)</f>
        <v>176.7675761140695</v>
      </c>
      <c r="D26" t="s">
        <v>340</v>
      </c>
      <c r="G26">
        <f>VLOOKUP(A26,'PY SIC'!$A$1:$B$331,2,0)</f>
        <v>3509.1027482432055</v>
      </c>
      <c r="H26">
        <f>VLOOKUP(B26,'Current %'!$A$1:$E$24,5,0)</f>
        <v>5.0374009767188005E-2</v>
      </c>
      <c r="I26">
        <f t="shared" si="0"/>
        <v>176.7675761140695</v>
      </c>
    </row>
    <row r="27" spans="1:9" x14ac:dyDescent="0.35">
      <c r="A27" t="s">
        <v>183</v>
      </c>
      <c r="B27" s="1">
        <v>44896</v>
      </c>
      <c r="C27" s="3">
        <f>VLOOKUP(A27,'PY SIC'!$A$1:$B$332,2,0)*VLOOKUP(B27,'Current %'!$A$1:$E$24,5,0)</f>
        <v>217.61891079321902</v>
      </c>
      <c r="D27" t="s">
        <v>340</v>
      </c>
      <c r="G27">
        <f>VLOOKUP(A27,'PY SIC'!$A$1:$B$331,2,0)</f>
        <v>4320.0632984942349</v>
      </c>
      <c r="H27">
        <f>VLOOKUP(B27,'Current %'!$A$1:$E$24,5,0)</f>
        <v>5.0374009767188005E-2</v>
      </c>
      <c r="I27">
        <f t="shared" si="0"/>
        <v>217.61891079321902</v>
      </c>
    </row>
    <row r="28" spans="1:9" x14ac:dyDescent="0.35">
      <c r="A28" t="s">
        <v>216</v>
      </c>
      <c r="B28" s="1">
        <v>44896</v>
      </c>
      <c r="C28" s="3">
        <f>VLOOKUP(A28,'PY SIC'!$A$1:$B$332,2,0)*VLOOKUP(B28,'Current %'!$A$1:$E$24,5,0)</f>
        <v>906.83670027697292</v>
      </c>
      <c r="D28" t="s">
        <v>340</v>
      </c>
      <c r="G28">
        <f>VLOOKUP(A28,'PY SIC'!$A$1:$B$331,2,0)</f>
        <v>18002.074968184425</v>
      </c>
      <c r="H28">
        <f>VLOOKUP(B28,'Current %'!$A$1:$E$24,5,0)</f>
        <v>5.0374009767188005E-2</v>
      </c>
      <c r="I28">
        <f t="shared" si="0"/>
        <v>906.83670027697292</v>
      </c>
    </row>
    <row r="29" spans="1:9" x14ac:dyDescent="0.35">
      <c r="A29" t="s">
        <v>217</v>
      </c>
      <c r="B29" s="1">
        <v>44896</v>
      </c>
      <c r="C29" s="3">
        <f>VLOOKUP(A29,'PY SIC'!$A$1:$B$332,2,0)*VLOOKUP(B29,'Current %'!$A$1:$E$24,5,0)</f>
        <v>676.31889215107788</v>
      </c>
      <c r="D29" t="s">
        <v>340</v>
      </c>
      <c r="G29">
        <f>VLOOKUP(A29,'PY SIC'!$A$1:$B$331,2,0)</f>
        <v>13425.949120921679</v>
      </c>
      <c r="H29">
        <f>VLOOKUP(B29,'Current %'!$A$1:$E$24,5,0)</f>
        <v>5.0374009767188005E-2</v>
      </c>
      <c r="I29">
        <f t="shared" si="0"/>
        <v>676.31889215107788</v>
      </c>
    </row>
    <row r="30" spans="1:9" x14ac:dyDescent="0.35">
      <c r="A30" t="s">
        <v>304</v>
      </c>
      <c r="B30" s="1">
        <v>44896</v>
      </c>
      <c r="C30" s="3">
        <f>VLOOKUP(A30,'PY SIC'!$A$1:$B$332,2,0)*VLOOKUP(B30,'Current %'!$A$1:$E$24,5,0)</f>
        <v>2714.0990782036083</v>
      </c>
      <c r="D30" t="s">
        <v>340</v>
      </c>
      <c r="G30">
        <f>VLOOKUP(A30,'PY SIC'!$A$1:$B$331,2,0)</f>
        <v>53878.95644494603</v>
      </c>
      <c r="H30">
        <f>VLOOKUP(B30,'Current %'!$A$1:$E$24,5,0)</f>
        <v>5.0374009767188005E-2</v>
      </c>
      <c r="I30">
        <f t="shared" si="0"/>
        <v>2714.0990782036083</v>
      </c>
    </row>
    <row r="31" spans="1:9" x14ac:dyDescent="0.35">
      <c r="A31" t="s">
        <v>305</v>
      </c>
      <c r="B31" s="1">
        <v>44896</v>
      </c>
      <c r="C31" s="3">
        <f>VLOOKUP(A31,'PY SIC'!$A$1:$B$332,2,0)*VLOOKUP(B31,'Current %'!$A$1:$E$24,5,0)</f>
        <v>2354.3622974159025</v>
      </c>
      <c r="D31" t="s">
        <v>340</v>
      </c>
      <c r="G31">
        <f>VLOOKUP(A31,'PY SIC'!$A$1:$B$331,2,0)</f>
        <v>46737.639276622722</v>
      </c>
      <c r="H31">
        <f>VLOOKUP(B31,'Current %'!$A$1:$E$24,5,0)</f>
        <v>5.0374009767188005E-2</v>
      </c>
      <c r="I31">
        <f t="shared" si="0"/>
        <v>2354.3622974159025</v>
      </c>
    </row>
    <row r="32" spans="1:9" x14ac:dyDescent="0.35">
      <c r="A32" t="s">
        <v>184</v>
      </c>
      <c r="B32" s="1">
        <v>44896</v>
      </c>
      <c r="C32" s="3">
        <f>VLOOKUP(A32,'PY SIC'!$A$1:$B$332,2,0)*VLOOKUP(B32,'Current %'!$A$1:$E$24,5,0)</f>
        <v>930.63355641731437</v>
      </c>
      <c r="D32" t="s">
        <v>340</v>
      </c>
      <c r="G32">
        <f>VLOOKUP(A32,'PY SIC'!$A$1:$B$331,2,0)</f>
        <v>18474.478420883996</v>
      </c>
      <c r="H32">
        <f>VLOOKUP(B32,'Current %'!$A$1:$E$24,5,0)</f>
        <v>5.0374009767188005E-2</v>
      </c>
      <c r="I32">
        <f t="shared" si="0"/>
        <v>930.63355641731437</v>
      </c>
    </row>
    <row r="33" spans="1:9" x14ac:dyDescent="0.35">
      <c r="A33" t="s">
        <v>185</v>
      </c>
      <c r="B33" s="1">
        <v>44896</v>
      </c>
      <c r="C33" s="3">
        <f>VLOOKUP(A33,'PY SIC'!$A$1:$B$332,2,0)*VLOOKUP(B33,'Current %'!$A$1:$E$24,5,0)</f>
        <v>815.66062005060758</v>
      </c>
      <c r="D33" t="s">
        <v>340</v>
      </c>
      <c r="G33">
        <f>VLOOKUP(A33,'PY SIC'!$A$1:$B$331,2,0)</f>
        <v>16192.092386933677</v>
      </c>
      <c r="H33">
        <f>VLOOKUP(B33,'Current %'!$A$1:$E$24,5,0)</f>
        <v>5.0374009767188005E-2</v>
      </c>
      <c r="I33">
        <f t="shared" si="0"/>
        <v>815.66062005060758</v>
      </c>
    </row>
    <row r="34" spans="1:9" x14ac:dyDescent="0.35">
      <c r="A34" t="s">
        <v>218</v>
      </c>
      <c r="B34" s="1">
        <v>44896</v>
      </c>
      <c r="C34" s="3">
        <f>VLOOKUP(A34,'PY SIC'!$A$1:$B$332,2,0)*VLOOKUP(B34,'Current %'!$A$1:$E$24,5,0)</f>
        <v>2100.1105627498127</v>
      </c>
      <c r="D34" t="s">
        <v>340</v>
      </c>
      <c r="G34">
        <f>VLOOKUP(A34,'PY SIC'!$A$1:$B$331,2,0)</f>
        <v>41690.359224048843</v>
      </c>
      <c r="H34">
        <f>VLOOKUP(B34,'Current %'!$A$1:$E$24,5,0)</f>
        <v>5.0374009767188005E-2</v>
      </c>
      <c r="I34">
        <f t="shared" si="0"/>
        <v>2100.1105627498127</v>
      </c>
    </row>
    <row r="35" spans="1:9" x14ac:dyDescent="0.35">
      <c r="A35" t="s">
        <v>175</v>
      </c>
      <c r="B35" s="1">
        <v>44896</v>
      </c>
      <c r="C35" s="3">
        <f>VLOOKUP(A35,'PY SIC'!$A$1:$B$332,2,0)*VLOOKUP(B35,'Current %'!$A$1:$E$24,5,0)</f>
        <v>466.23705399840969</v>
      </c>
      <c r="D35" t="s">
        <v>340</v>
      </c>
      <c r="G35">
        <f>VLOOKUP(A35,'PY SIC'!$A$1:$B$331,2,0)</f>
        <v>9255.5080715869753</v>
      </c>
      <c r="H35">
        <f>VLOOKUP(B35,'Current %'!$A$1:$E$24,5,0)</f>
        <v>5.0374009767188005E-2</v>
      </c>
      <c r="I35">
        <f t="shared" si="0"/>
        <v>466.23705399840969</v>
      </c>
    </row>
    <row r="36" spans="1:9" x14ac:dyDescent="0.35">
      <c r="A36" t="s">
        <v>138</v>
      </c>
      <c r="B36" s="1">
        <v>44896</v>
      </c>
      <c r="C36" s="3">
        <f>VLOOKUP(A36,'PY SIC'!$A$1:$B$332,2,0)*VLOOKUP(B36,'Current %'!$A$1:$E$24,5,0)</f>
        <v>1715.3445080773045</v>
      </c>
      <c r="D36" t="s">
        <v>340</v>
      </c>
      <c r="G36">
        <f>VLOOKUP(A36,'PY SIC'!$A$1:$B$331,2,0)</f>
        <v>34052.173253728637</v>
      </c>
      <c r="H36">
        <f>VLOOKUP(B36,'Current %'!$A$1:$E$24,5,0)</f>
        <v>5.0374009767188005E-2</v>
      </c>
      <c r="I36">
        <f t="shared" si="0"/>
        <v>1715.3445080773045</v>
      </c>
    </row>
    <row r="37" spans="1:9" x14ac:dyDescent="0.35">
      <c r="A37" t="s">
        <v>306</v>
      </c>
      <c r="B37" s="1">
        <v>44896</v>
      </c>
      <c r="C37" s="3">
        <f>VLOOKUP(A37,'PY SIC'!$A$1:$B$332,2,0)*VLOOKUP(B37,'Current %'!$A$1:$E$24,5,0)</f>
        <v>4029.8133372941638</v>
      </c>
      <c r="D37" t="s">
        <v>340</v>
      </c>
      <c r="G37">
        <f>VLOOKUP(A37,'PY SIC'!$A$1:$B$331,2,0)</f>
        <v>79997.867073092391</v>
      </c>
      <c r="H37">
        <f>VLOOKUP(B37,'Current %'!$A$1:$E$24,5,0)</f>
        <v>5.0374009767188005E-2</v>
      </c>
      <c r="I37">
        <f t="shared" si="0"/>
        <v>4029.8133372941638</v>
      </c>
    </row>
    <row r="38" spans="1:9" x14ac:dyDescent="0.35">
      <c r="A38" t="s">
        <v>219</v>
      </c>
      <c r="B38" s="1">
        <v>44896</v>
      </c>
      <c r="C38" s="3">
        <f>VLOOKUP(A38,'PY SIC'!$A$1:$B$332,2,0)*VLOOKUP(B38,'Current %'!$A$1:$E$24,5,0)</f>
        <v>801.43964421573924</v>
      </c>
      <c r="D38" t="s">
        <v>340</v>
      </c>
      <c r="G38">
        <f>VLOOKUP(A38,'PY SIC'!$A$1:$B$331,2,0)</f>
        <v>15909.784587721484</v>
      </c>
      <c r="H38">
        <f>VLOOKUP(B38,'Current %'!$A$1:$E$24,5,0)</f>
        <v>5.0374009767188005E-2</v>
      </c>
      <c r="I38">
        <f t="shared" si="0"/>
        <v>801.43964421573924</v>
      </c>
    </row>
    <row r="39" spans="1:9" x14ac:dyDescent="0.35">
      <c r="A39" t="s">
        <v>186</v>
      </c>
      <c r="B39" s="1">
        <v>44896</v>
      </c>
      <c r="C39" s="3">
        <f>VLOOKUP(A39,'PY SIC'!$A$1:$B$332,2,0)*VLOOKUP(B39,'Current %'!$A$1:$E$24,5,0)</f>
        <v>1293.6660661755225</v>
      </c>
      <c r="D39" t="s">
        <v>340</v>
      </c>
      <c r="G39">
        <f>VLOOKUP(A39,'PY SIC'!$A$1:$B$331,2,0)</f>
        <v>25681.220775443897</v>
      </c>
      <c r="H39">
        <f>VLOOKUP(B39,'Current %'!$A$1:$E$24,5,0)</f>
        <v>5.0374009767188005E-2</v>
      </c>
      <c r="I39">
        <f t="shared" si="0"/>
        <v>1293.6660661755225</v>
      </c>
    </row>
    <row r="40" spans="1:9" x14ac:dyDescent="0.35">
      <c r="A40" t="s">
        <v>220</v>
      </c>
      <c r="B40" s="1">
        <v>44896</v>
      </c>
      <c r="C40" s="3">
        <f>VLOOKUP(A40,'PY SIC'!$A$1:$B$332,2,0)*VLOOKUP(B40,'Current %'!$A$1:$E$24,5,0)</f>
        <v>579.07762364864914</v>
      </c>
      <c r="D40" t="s">
        <v>340</v>
      </c>
      <c r="G40">
        <f>VLOOKUP(A40,'PY SIC'!$A$1:$B$331,2,0)</f>
        <v>11495.563413056736</v>
      </c>
      <c r="H40">
        <f>VLOOKUP(B40,'Current %'!$A$1:$E$24,5,0)</f>
        <v>5.0374009767188005E-2</v>
      </c>
      <c r="I40">
        <f t="shared" si="0"/>
        <v>579.07762364864914</v>
      </c>
    </row>
    <row r="41" spans="1:9" x14ac:dyDescent="0.35">
      <c r="A41" t="s">
        <v>221</v>
      </c>
      <c r="B41" s="1">
        <v>44896</v>
      </c>
      <c r="C41" s="3">
        <f>VLOOKUP(A41,'PY SIC'!$A$1:$B$332,2,0)*VLOOKUP(B41,'Current %'!$A$1:$E$24,5,0)</f>
        <v>4304.4325433421709</v>
      </c>
      <c r="D41" t="s">
        <v>340</v>
      </c>
      <c r="G41">
        <f>VLOOKUP(A41,'PY SIC'!$A$1:$B$331,2,0)</f>
        <v>85449.472123339656</v>
      </c>
      <c r="H41">
        <f>VLOOKUP(B41,'Current %'!$A$1:$E$24,5,0)</f>
        <v>5.0374009767188005E-2</v>
      </c>
      <c r="I41">
        <f t="shared" si="0"/>
        <v>4304.4325433421709</v>
      </c>
    </row>
    <row r="42" spans="1:9" x14ac:dyDescent="0.35">
      <c r="A42" t="s">
        <v>187</v>
      </c>
      <c r="B42" s="1">
        <v>44896</v>
      </c>
      <c r="C42" s="3">
        <f>VLOOKUP(A42,'PY SIC'!$A$1:$B$332,2,0)*VLOOKUP(B42,'Current %'!$A$1:$E$24,5,0)</f>
        <v>537.90161678467314</v>
      </c>
      <c r="D42" t="s">
        <v>340</v>
      </c>
      <c r="G42">
        <f>VLOOKUP(A42,'PY SIC'!$A$1:$B$331,2,0)</f>
        <v>10678.157630704332</v>
      </c>
      <c r="H42">
        <f>VLOOKUP(B42,'Current %'!$A$1:$E$24,5,0)</f>
        <v>5.0374009767188005E-2</v>
      </c>
      <c r="I42">
        <f t="shared" si="0"/>
        <v>537.90161678467314</v>
      </c>
    </row>
    <row r="43" spans="1:9" x14ac:dyDescent="0.35">
      <c r="A43" t="s">
        <v>0</v>
      </c>
      <c r="B43" s="1">
        <v>44896</v>
      </c>
      <c r="C43" s="3">
        <f>VLOOKUP(A43,'PY SIC'!$A$1:$B$332,2,0)*VLOOKUP(B43,'Current %'!$A$1:$E$24,5,0)</f>
        <v>1548.6339731052262</v>
      </c>
      <c r="D43" t="s">
        <v>340</v>
      </c>
      <c r="G43">
        <f>VLOOKUP(A43,'PY SIC'!$A$1:$B$331,2,0)</f>
        <v>30742.717926615325</v>
      </c>
      <c r="H43">
        <f>VLOOKUP(B43,'Current %'!$A$1:$E$24,5,0)</f>
        <v>5.0374009767188005E-2</v>
      </c>
      <c r="I43">
        <f t="shared" si="0"/>
        <v>1548.6339731052262</v>
      </c>
    </row>
    <row r="44" spans="1:9" x14ac:dyDescent="0.35">
      <c r="A44" t="s">
        <v>1</v>
      </c>
      <c r="B44" s="1">
        <v>44896</v>
      </c>
      <c r="C44" s="3">
        <f>VLOOKUP(A44,'PY SIC'!$A$1:$B$332,2,0)*VLOOKUP(B44,'Current %'!$A$1:$E$24,5,0)</f>
        <v>1060.9017270143102</v>
      </c>
      <c r="D44" t="s">
        <v>340</v>
      </c>
      <c r="G44">
        <f>VLOOKUP(A44,'PY SIC'!$A$1:$B$331,2,0)</f>
        <v>21060.497901942821</v>
      </c>
      <c r="H44">
        <f>VLOOKUP(B44,'Current %'!$A$1:$E$24,5,0)</f>
        <v>5.0374009767188005E-2</v>
      </c>
      <c r="I44">
        <f t="shared" si="0"/>
        <v>1060.9017270143102</v>
      </c>
    </row>
    <row r="45" spans="1:9" x14ac:dyDescent="0.35">
      <c r="A45" t="s">
        <v>2</v>
      </c>
      <c r="B45" s="1">
        <v>44896</v>
      </c>
      <c r="C45" s="3">
        <f>VLOOKUP(A45,'PY SIC'!$A$1:$B$332,2,0)*VLOOKUP(B45,'Current %'!$A$1:$E$24,5,0)</f>
        <v>3259.185250488189</v>
      </c>
      <c r="D45" t="s">
        <v>340</v>
      </c>
      <c r="G45">
        <f>VLOOKUP(A45,'PY SIC'!$A$1:$B$331,2,0)</f>
        <v>64699.738328377352</v>
      </c>
      <c r="H45">
        <f>VLOOKUP(B45,'Current %'!$A$1:$E$24,5,0)</f>
        <v>5.0374009767188005E-2</v>
      </c>
      <c r="I45">
        <f t="shared" si="0"/>
        <v>3259.185250488189</v>
      </c>
    </row>
    <row r="46" spans="1:9" x14ac:dyDescent="0.35">
      <c r="A46" t="s">
        <v>63</v>
      </c>
      <c r="B46" s="1">
        <v>44896</v>
      </c>
      <c r="C46" s="3">
        <f>VLOOKUP(A46,'PY SIC'!$A$1:$B$332,2,0)*VLOOKUP(B46,'Current %'!$A$1:$E$24,5,0)</f>
        <v>1114.1028564974242</v>
      </c>
      <c r="D46" t="s">
        <v>340</v>
      </c>
      <c r="G46">
        <f>VLOOKUP(A46,'PY SIC'!$A$1:$B$331,2,0)</f>
        <v>22116.620488351804</v>
      </c>
      <c r="H46">
        <f>VLOOKUP(B46,'Current %'!$A$1:$E$24,5,0)</f>
        <v>5.0374009767188005E-2</v>
      </c>
      <c r="I46">
        <f t="shared" si="0"/>
        <v>1114.1028564974242</v>
      </c>
    </row>
    <row r="47" spans="1:9" x14ac:dyDescent="0.35">
      <c r="A47" t="s">
        <v>139</v>
      </c>
      <c r="B47" s="1">
        <v>44896</v>
      </c>
      <c r="C47" s="3">
        <f>VLOOKUP(A47,'PY SIC'!$A$1:$B$332,2,0)*VLOOKUP(B47,'Current %'!$A$1:$E$24,5,0)</f>
        <v>2730.1065864036968</v>
      </c>
      <c r="D47" t="s">
        <v>340</v>
      </c>
      <c r="G47">
        <f>VLOOKUP(A47,'PY SIC'!$A$1:$B$331,2,0)</f>
        <v>54196.729603645719</v>
      </c>
      <c r="H47">
        <f>VLOOKUP(B47,'Current %'!$A$1:$E$24,5,0)</f>
        <v>5.0374009767188005E-2</v>
      </c>
      <c r="I47">
        <f t="shared" si="0"/>
        <v>2730.1065864036968</v>
      </c>
    </row>
    <row r="48" spans="1:9" x14ac:dyDescent="0.35">
      <c r="A48" t="s">
        <v>64</v>
      </c>
      <c r="B48" s="1">
        <v>44896</v>
      </c>
      <c r="C48" s="3">
        <f>VLOOKUP(A48,'PY SIC'!$A$1:$B$332,2,0)*VLOOKUP(B48,'Current %'!$A$1:$E$24,5,0)</f>
        <v>8656.6598395460223</v>
      </c>
      <c r="D48" t="s">
        <v>340</v>
      </c>
      <c r="G48">
        <f>VLOOKUP(A48,'PY SIC'!$A$1:$B$331,2,0)</f>
        <v>171847.74211054944</v>
      </c>
      <c r="H48">
        <f>VLOOKUP(B48,'Current %'!$A$1:$E$24,5,0)</f>
        <v>5.0374009767188005E-2</v>
      </c>
      <c r="I48">
        <f t="shared" si="0"/>
        <v>8656.6598395460223</v>
      </c>
    </row>
    <row r="49" spans="1:9" x14ac:dyDescent="0.35">
      <c r="A49" t="s">
        <v>140</v>
      </c>
      <c r="B49" s="1">
        <v>44896</v>
      </c>
      <c r="C49" s="3">
        <f>VLOOKUP(A49,'PY SIC'!$A$1:$B$332,2,0)*VLOOKUP(B49,'Current %'!$A$1:$E$24,5,0)</f>
        <v>2235.8235360072686</v>
      </c>
      <c r="D49" t="s">
        <v>340</v>
      </c>
      <c r="G49">
        <f>VLOOKUP(A49,'PY SIC'!$A$1:$B$331,2,0)</f>
        <v>44384.466242423521</v>
      </c>
      <c r="H49">
        <f>VLOOKUP(B49,'Current %'!$A$1:$E$24,5,0)</f>
        <v>5.0374009767188005E-2</v>
      </c>
      <c r="I49">
        <f t="shared" si="0"/>
        <v>2235.8235360072686</v>
      </c>
    </row>
    <row r="50" spans="1:9" x14ac:dyDescent="0.35">
      <c r="A50" t="s">
        <v>65</v>
      </c>
      <c r="B50" s="1">
        <v>44896</v>
      </c>
      <c r="C50" s="3">
        <f>VLOOKUP(A50,'PY SIC'!$A$1:$B$332,2,0)*VLOOKUP(B50,'Current %'!$A$1:$E$24,5,0)</f>
        <v>1791.2854991779459</v>
      </c>
      <c r="D50" t="s">
        <v>340</v>
      </c>
      <c r="G50">
        <f>VLOOKUP(A50,'PY SIC'!$A$1:$B$331,2,0)</f>
        <v>35559.716358826197</v>
      </c>
      <c r="H50">
        <f>VLOOKUP(B50,'Current %'!$A$1:$E$24,5,0)</f>
        <v>5.0374009767188005E-2</v>
      </c>
      <c r="I50">
        <f t="shared" si="0"/>
        <v>1791.2854991779459</v>
      </c>
    </row>
    <row r="51" spans="1:9" x14ac:dyDescent="0.35">
      <c r="A51" t="s">
        <v>66</v>
      </c>
      <c r="B51" s="1">
        <v>44896</v>
      </c>
      <c r="C51" s="3">
        <f>VLOOKUP(A51,'PY SIC'!$A$1:$B$332,2,0)*VLOOKUP(B51,'Current %'!$A$1:$E$24,5,0)</f>
        <v>1737.1833069245929</v>
      </c>
      <c r="D51" t="s">
        <v>340</v>
      </c>
      <c r="G51">
        <f>VLOOKUP(A51,'PY SIC'!$A$1:$B$331,2,0)</f>
        <v>34485.706318660734</v>
      </c>
      <c r="H51">
        <f>VLOOKUP(B51,'Current %'!$A$1:$E$24,5,0)</f>
        <v>5.0374009767188005E-2</v>
      </c>
      <c r="I51">
        <f t="shared" si="0"/>
        <v>1737.1833069245929</v>
      </c>
    </row>
    <row r="52" spans="1:9" x14ac:dyDescent="0.35">
      <c r="A52" t="s">
        <v>141</v>
      </c>
      <c r="B52" s="1">
        <v>44896</v>
      </c>
      <c r="C52" s="3">
        <f>VLOOKUP(A52,'PY SIC'!$A$1:$B$332,2,0)*VLOOKUP(B52,'Current %'!$A$1:$E$24,5,0)</f>
        <v>5614.1439868576927</v>
      </c>
      <c r="D52" t="s">
        <v>340</v>
      </c>
      <c r="G52">
        <f>VLOOKUP(A52,'PY SIC'!$A$1:$B$331,2,0)</f>
        <v>111449.21781697361</v>
      </c>
      <c r="H52">
        <f>VLOOKUP(B52,'Current %'!$A$1:$E$24,5,0)</f>
        <v>5.0374009767188005E-2</v>
      </c>
      <c r="I52">
        <f t="shared" si="0"/>
        <v>5614.1439868576927</v>
      </c>
    </row>
    <row r="53" spans="1:9" x14ac:dyDescent="0.35">
      <c r="A53" t="s">
        <v>112</v>
      </c>
      <c r="B53" s="1">
        <v>44896</v>
      </c>
      <c r="C53" s="3">
        <f>VLOOKUP(A53,'PY SIC'!$A$1:$B$332,2,0)*VLOOKUP(B53,'Current %'!$A$1:$E$24,5,0)</f>
        <v>6.5290852399747674</v>
      </c>
      <c r="D53" t="s">
        <v>340</v>
      </c>
      <c r="G53">
        <f>VLOOKUP(A53,'PY SIC'!$A$1:$B$331,2,0)</f>
        <v>129.6121803713867</v>
      </c>
      <c r="H53">
        <f>VLOOKUP(B53,'Current %'!$A$1:$E$24,5,0)</f>
        <v>5.0374009767188005E-2</v>
      </c>
      <c r="I53">
        <f t="shared" si="0"/>
        <v>6.5290852399747674</v>
      </c>
    </row>
    <row r="54" spans="1:9" x14ac:dyDescent="0.35">
      <c r="A54" t="s">
        <v>142</v>
      </c>
      <c r="B54" s="1">
        <v>44896</v>
      </c>
      <c r="C54" s="3">
        <f>VLOOKUP(A54,'PY SIC'!$A$1:$B$332,2,0)*VLOOKUP(B54,'Current %'!$A$1:$E$24,5,0)</f>
        <v>2364.5379580696745</v>
      </c>
      <c r="D54" t="s">
        <v>340</v>
      </c>
      <c r="G54">
        <f>VLOOKUP(A54,'PY SIC'!$A$1:$B$331,2,0)</f>
        <v>46939.641473803378</v>
      </c>
      <c r="H54">
        <f>VLOOKUP(B54,'Current %'!$A$1:$E$24,5,0)</f>
        <v>5.0374009767188005E-2</v>
      </c>
      <c r="I54">
        <f t="shared" si="0"/>
        <v>2364.5379580696745</v>
      </c>
    </row>
    <row r="55" spans="1:9" x14ac:dyDescent="0.35">
      <c r="A55" t="s">
        <v>151</v>
      </c>
      <c r="B55" s="1">
        <v>44896</v>
      </c>
      <c r="C55" s="3">
        <f>VLOOKUP(A55,'PY SIC'!$A$1:$B$332,2,0)*VLOOKUP(B55,'Current %'!$A$1:$E$24,5,0)</f>
        <v>860.92370952940564</v>
      </c>
      <c r="D55" t="s">
        <v>340</v>
      </c>
      <c r="G55">
        <f>VLOOKUP(A55,'PY SIC'!$A$1:$B$331,2,0)</f>
        <v>17090.632917814364</v>
      </c>
      <c r="H55">
        <f>VLOOKUP(B55,'Current %'!$A$1:$E$24,5,0)</f>
        <v>5.0374009767188005E-2</v>
      </c>
      <c r="I55">
        <f t="shared" si="0"/>
        <v>860.92370952940564</v>
      </c>
    </row>
    <row r="56" spans="1:9" x14ac:dyDescent="0.35">
      <c r="A56" t="s">
        <v>152</v>
      </c>
      <c r="B56" s="1">
        <v>44896</v>
      </c>
      <c r="C56" s="3">
        <f>VLOOKUP(A56,'PY SIC'!$A$1:$B$332,2,0)*VLOOKUP(B56,'Current %'!$A$1:$E$24,5,0)</f>
        <v>209.83011975208228</v>
      </c>
      <c r="D56" t="s">
        <v>340</v>
      </c>
      <c r="G56">
        <f>VLOOKUP(A56,'PY SIC'!$A$1:$B$331,2,0)</f>
        <v>4165.4440597809789</v>
      </c>
      <c r="H56">
        <f>VLOOKUP(B56,'Current %'!$A$1:$E$24,5,0)</f>
        <v>5.0374009767188005E-2</v>
      </c>
      <c r="I56">
        <f t="shared" si="0"/>
        <v>209.83011975208228</v>
      </c>
    </row>
    <row r="57" spans="1:9" x14ac:dyDescent="0.35">
      <c r="A57" t="s">
        <v>143</v>
      </c>
      <c r="B57" s="1">
        <v>44896</v>
      </c>
      <c r="C57" s="3">
        <f>VLOOKUP(A57,'PY SIC'!$A$1:$B$332,2,0)*VLOOKUP(B57,'Current %'!$A$1:$E$24,5,0)</f>
        <v>2003.6946187378007</v>
      </c>
      <c r="D57" t="s">
        <v>340</v>
      </c>
      <c r="G57">
        <f>VLOOKUP(A57,'PY SIC'!$A$1:$B$331,2,0)</f>
        <v>39776.357450959607</v>
      </c>
      <c r="H57">
        <f>VLOOKUP(B57,'Current %'!$A$1:$E$24,5,0)</f>
        <v>5.0374009767188005E-2</v>
      </c>
      <c r="I57">
        <f t="shared" si="0"/>
        <v>2003.6946187378007</v>
      </c>
    </row>
    <row r="58" spans="1:9" x14ac:dyDescent="0.35">
      <c r="A58" t="s">
        <v>3</v>
      </c>
      <c r="B58" s="1">
        <v>44896</v>
      </c>
      <c r="C58" s="3">
        <f>VLOOKUP(A58,'PY SIC'!$A$1:$B$332,2,0)*VLOOKUP(B58,'Current %'!$A$1:$E$24,5,0)</f>
        <v>5090.7139505102405</v>
      </c>
      <c r="D58" t="s">
        <v>340</v>
      </c>
      <c r="G58">
        <f>VLOOKUP(A58,'PY SIC'!$A$1:$B$331,2,0)</f>
        <v>101058.34286446196</v>
      </c>
      <c r="H58">
        <f>VLOOKUP(B58,'Current %'!$A$1:$E$24,5,0)</f>
        <v>5.0374009767188005E-2</v>
      </c>
      <c r="I58">
        <f t="shared" si="0"/>
        <v>5090.7139505102405</v>
      </c>
    </row>
    <row r="59" spans="1:9" x14ac:dyDescent="0.35">
      <c r="A59" t="s">
        <v>144</v>
      </c>
      <c r="B59" s="1">
        <v>44896</v>
      </c>
      <c r="C59" s="3">
        <f>VLOOKUP(A59,'PY SIC'!$A$1:$B$332,2,0)*VLOOKUP(B59,'Current %'!$A$1:$E$24,5,0)</f>
        <v>2714.1113299841682</v>
      </c>
      <c r="D59" t="s">
        <v>340</v>
      </c>
      <c r="G59">
        <f>VLOOKUP(A59,'PY SIC'!$A$1:$B$331,2,0)</f>
        <v>53879.199661251747</v>
      </c>
      <c r="H59">
        <f>VLOOKUP(B59,'Current %'!$A$1:$E$24,5,0)</f>
        <v>5.0374009767188005E-2</v>
      </c>
      <c r="I59">
        <f t="shared" si="0"/>
        <v>2714.1113299841682</v>
      </c>
    </row>
    <row r="60" spans="1:9" x14ac:dyDescent="0.35">
      <c r="A60" t="s">
        <v>67</v>
      </c>
      <c r="B60" s="1">
        <v>44896</v>
      </c>
      <c r="C60" s="3">
        <f>VLOOKUP(A60,'PY SIC'!$A$1:$B$332,2,0)*VLOOKUP(B60,'Current %'!$A$1:$E$24,5,0)</f>
        <v>3698.9818482409896</v>
      </c>
      <c r="D60" t="s">
        <v>340</v>
      </c>
      <c r="G60">
        <f>VLOOKUP(A60,'PY SIC'!$A$1:$B$331,2,0)</f>
        <v>73430.363501664033</v>
      </c>
      <c r="H60">
        <f>VLOOKUP(B60,'Current %'!$A$1:$E$24,5,0)</f>
        <v>5.0374009767188005E-2</v>
      </c>
      <c r="I60">
        <f t="shared" si="0"/>
        <v>3698.9818482409896</v>
      </c>
    </row>
    <row r="61" spans="1:9" x14ac:dyDescent="0.35">
      <c r="A61" t="s">
        <v>68</v>
      </c>
      <c r="B61" s="1">
        <v>44896</v>
      </c>
      <c r="C61" s="3">
        <f>VLOOKUP(A61,'PY SIC'!$A$1:$B$332,2,0)*VLOOKUP(B61,'Current %'!$A$1:$E$24,5,0)</f>
        <v>1351.2254881431163</v>
      </c>
      <c r="D61" t="s">
        <v>340</v>
      </c>
      <c r="G61">
        <f>VLOOKUP(A61,'PY SIC'!$A$1:$B$331,2,0)</f>
        <v>26823.862034966707</v>
      </c>
      <c r="H61">
        <f>VLOOKUP(B61,'Current %'!$A$1:$E$24,5,0)</f>
        <v>5.0374009767188005E-2</v>
      </c>
      <c r="I61">
        <f t="shared" si="0"/>
        <v>1351.2254881431163</v>
      </c>
    </row>
    <row r="62" spans="1:9" x14ac:dyDescent="0.35">
      <c r="A62" t="s">
        <v>153</v>
      </c>
      <c r="B62" s="1">
        <v>44896</v>
      </c>
      <c r="C62" s="3">
        <f>VLOOKUP(A62,'PY SIC'!$A$1:$B$332,2,0)*VLOOKUP(B62,'Current %'!$A$1:$E$24,5,0)</f>
        <v>2307.7247809179767</v>
      </c>
      <c r="D62" t="s">
        <v>340</v>
      </c>
      <c r="G62">
        <f>VLOOKUP(A62,'PY SIC'!$A$1:$B$331,2,0)</f>
        <v>45811.81429835577</v>
      </c>
      <c r="H62">
        <f>VLOOKUP(B62,'Current %'!$A$1:$E$24,5,0)</f>
        <v>5.0374009767188005E-2</v>
      </c>
      <c r="I62">
        <f t="shared" si="0"/>
        <v>2307.7247809179767</v>
      </c>
    </row>
    <row r="63" spans="1:9" x14ac:dyDescent="0.35">
      <c r="A63" t="s">
        <v>4</v>
      </c>
      <c r="B63" s="1">
        <v>44896</v>
      </c>
      <c r="C63" s="3">
        <f>VLOOKUP(A63,'PY SIC'!$A$1:$B$332,2,0)*VLOOKUP(B63,'Current %'!$A$1:$E$24,5,0)</f>
        <v>3488.0624338173448</v>
      </c>
      <c r="D63" t="s">
        <v>340</v>
      </c>
      <c r="G63">
        <f>VLOOKUP(A63,'PY SIC'!$A$1:$B$331,2,0)</f>
        <v>69243.295301247897</v>
      </c>
      <c r="H63">
        <f>VLOOKUP(B63,'Current %'!$A$1:$E$24,5,0)</f>
        <v>5.0374009767188005E-2</v>
      </c>
      <c r="I63">
        <f t="shared" si="0"/>
        <v>3488.0624338173448</v>
      </c>
    </row>
    <row r="64" spans="1:9" x14ac:dyDescent="0.35">
      <c r="A64" t="s">
        <v>69</v>
      </c>
      <c r="B64" s="1">
        <v>44896</v>
      </c>
      <c r="C64" s="3">
        <f>VLOOKUP(A64,'PY SIC'!$A$1:$B$332,2,0)*VLOOKUP(B64,'Current %'!$A$1:$E$24,5,0)</f>
        <v>2173.8122625036494</v>
      </c>
      <c r="D64" t="s">
        <v>340</v>
      </c>
      <c r="G64">
        <f>VLOOKUP(A64,'PY SIC'!$A$1:$B$331,2,0)</f>
        <v>43153.449021634173</v>
      </c>
      <c r="H64">
        <f>VLOOKUP(B64,'Current %'!$A$1:$E$24,5,0)</f>
        <v>5.0374009767188005E-2</v>
      </c>
      <c r="I64">
        <f t="shared" si="0"/>
        <v>2173.8122625036494</v>
      </c>
    </row>
    <row r="65" spans="1:9" x14ac:dyDescent="0.35">
      <c r="A65" t="s">
        <v>5</v>
      </c>
      <c r="B65" s="1">
        <v>44896</v>
      </c>
      <c r="C65" s="3">
        <f>VLOOKUP(A65,'PY SIC'!$A$1:$B$332,2,0)*VLOOKUP(B65,'Current %'!$A$1:$E$24,5,0)</f>
        <v>1623.7852812588969</v>
      </c>
      <c r="D65" t="s">
        <v>340</v>
      </c>
      <c r="G65">
        <f>VLOOKUP(A65,'PY SIC'!$A$1:$B$331,2,0)</f>
        <v>32234.584635281069</v>
      </c>
      <c r="H65">
        <f>VLOOKUP(B65,'Current %'!$A$1:$E$24,5,0)</f>
        <v>5.0374009767188005E-2</v>
      </c>
      <c r="I65">
        <f t="shared" si="0"/>
        <v>1623.7852812588969</v>
      </c>
    </row>
    <row r="66" spans="1:9" x14ac:dyDescent="0.35">
      <c r="A66" t="s">
        <v>154</v>
      </c>
      <c r="B66" s="1">
        <v>44896</v>
      </c>
      <c r="C66" s="3">
        <f>VLOOKUP(A66,'PY SIC'!$A$1:$B$332,2,0)*VLOOKUP(B66,'Current %'!$A$1:$E$24,5,0)</f>
        <v>1463.1544139399066</v>
      </c>
      <c r="D66" t="s">
        <v>340</v>
      </c>
      <c r="G66">
        <f>VLOOKUP(A66,'PY SIC'!$A$1:$B$331,2,0)</f>
        <v>29045.819872234151</v>
      </c>
      <c r="H66">
        <f>VLOOKUP(B66,'Current %'!$A$1:$E$24,5,0)</f>
        <v>5.0374009767188005E-2</v>
      </c>
      <c r="I66">
        <f t="shared" si="0"/>
        <v>1463.1544139399066</v>
      </c>
    </row>
    <row r="67" spans="1:9" x14ac:dyDescent="0.35">
      <c r="A67" t="s">
        <v>155</v>
      </c>
      <c r="B67" s="1">
        <v>44896</v>
      </c>
      <c r="C67" s="3">
        <f>VLOOKUP(A67,'PY SIC'!$A$1:$B$332,2,0)*VLOOKUP(B67,'Current %'!$A$1:$E$24,5,0)</f>
        <v>2005.0896510242333</v>
      </c>
      <c r="D67" t="s">
        <v>340</v>
      </c>
      <c r="G67">
        <f>VLOOKUP(A67,'PY SIC'!$A$1:$B$331,2,0)</f>
        <v>39804.050943950933</v>
      </c>
      <c r="H67">
        <f>VLOOKUP(B67,'Current %'!$A$1:$E$24,5,0)</f>
        <v>5.0374009767188005E-2</v>
      </c>
      <c r="I67">
        <f t="shared" ref="I67:I130" si="1">G67*H67</f>
        <v>2005.0896510242333</v>
      </c>
    </row>
    <row r="68" spans="1:9" x14ac:dyDescent="0.35">
      <c r="A68" t="s">
        <v>6</v>
      </c>
      <c r="B68" s="1">
        <v>44896</v>
      </c>
      <c r="C68" s="3">
        <f>VLOOKUP(A68,'PY SIC'!$A$1:$B$332,2,0)*VLOOKUP(B68,'Current %'!$A$1:$E$24,5,0)</f>
        <v>2155.6100148860637</v>
      </c>
      <c r="D68" t="s">
        <v>340</v>
      </c>
      <c r="G68">
        <f>VLOOKUP(A68,'PY SIC'!$A$1:$B$331,2,0)</f>
        <v>42792.106978352123</v>
      </c>
      <c r="H68">
        <f>VLOOKUP(B68,'Current %'!$A$1:$E$24,5,0)</f>
        <v>5.0374009767188005E-2</v>
      </c>
      <c r="I68">
        <f t="shared" si="1"/>
        <v>2155.6100148860637</v>
      </c>
    </row>
    <row r="69" spans="1:9" x14ac:dyDescent="0.35">
      <c r="A69" t="s">
        <v>146</v>
      </c>
      <c r="B69" s="1">
        <v>44896</v>
      </c>
      <c r="C69" s="3">
        <f>VLOOKUP(A69,'PY SIC'!$A$1:$B$332,2,0)*VLOOKUP(B69,'Current %'!$A$1:$E$24,5,0)</f>
        <v>6890.6063255312283</v>
      </c>
      <c r="D69" t="s">
        <v>340</v>
      </c>
      <c r="G69">
        <f>VLOOKUP(A69,'PY SIC'!$A$1:$B$331,2,0)</f>
        <v>136788.91867805104</v>
      </c>
      <c r="H69">
        <f>VLOOKUP(B69,'Current %'!$A$1:$E$24,5,0)</f>
        <v>5.0374009767188005E-2</v>
      </c>
      <c r="I69">
        <f t="shared" si="1"/>
        <v>6890.6063255312283</v>
      </c>
    </row>
    <row r="70" spans="1:9" x14ac:dyDescent="0.35">
      <c r="A70" t="s">
        <v>147</v>
      </c>
      <c r="B70" s="1">
        <v>44896</v>
      </c>
      <c r="C70" s="3">
        <f>VLOOKUP(A70,'PY SIC'!$A$1:$B$332,2,0)*VLOOKUP(B70,'Current %'!$A$1:$E$24,5,0)</f>
        <v>7476.1528893152863</v>
      </c>
      <c r="D70" t="s">
        <v>340</v>
      </c>
      <c r="G70">
        <f>VLOOKUP(A70,'PY SIC'!$A$1:$B$331,2,0)</f>
        <v>148412.90030052382</v>
      </c>
      <c r="H70">
        <f>VLOOKUP(B70,'Current %'!$A$1:$E$24,5,0)</f>
        <v>5.0374009767188005E-2</v>
      </c>
      <c r="I70">
        <f t="shared" si="1"/>
        <v>7476.1528893152863</v>
      </c>
    </row>
    <row r="71" spans="1:9" x14ac:dyDescent="0.35">
      <c r="A71" t="s">
        <v>7</v>
      </c>
      <c r="B71" s="1">
        <v>44896</v>
      </c>
      <c r="C71" s="3">
        <f>VLOOKUP(A71,'PY SIC'!$A$1:$B$332,2,0)*VLOOKUP(B71,'Current %'!$A$1:$E$24,5,0)</f>
        <v>5327.872223699379</v>
      </c>
      <c r="D71" t="s">
        <v>340</v>
      </c>
      <c r="G71">
        <f>VLOOKUP(A71,'PY SIC'!$A$1:$B$331,2,0)</f>
        <v>105766.29194942075</v>
      </c>
      <c r="H71">
        <f>VLOOKUP(B71,'Current %'!$A$1:$E$24,5,0)</f>
        <v>5.0374009767188005E-2</v>
      </c>
      <c r="I71">
        <f t="shared" si="1"/>
        <v>5327.872223699379</v>
      </c>
    </row>
    <row r="72" spans="1:9" x14ac:dyDescent="0.35">
      <c r="A72" t="s">
        <v>70</v>
      </c>
      <c r="B72" s="1">
        <v>44896</v>
      </c>
      <c r="C72" s="3">
        <f>VLOOKUP(A72,'PY SIC'!$A$1:$B$332,2,0)*VLOOKUP(B72,'Current %'!$A$1:$E$24,5,0)</f>
        <v>1882.6058162754434</v>
      </c>
      <c r="D72" t="s">
        <v>340</v>
      </c>
      <c r="G72">
        <f>VLOOKUP(A72,'PY SIC'!$A$1:$B$331,2,0)</f>
        <v>37372.562259312377</v>
      </c>
      <c r="H72">
        <f>VLOOKUP(B72,'Current %'!$A$1:$E$24,5,0)</f>
        <v>5.0374009767188005E-2</v>
      </c>
      <c r="I72">
        <f t="shared" si="1"/>
        <v>1882.6058162754434</v>
      </c>
    </row>
    <row r="73" spans="1:9" x14ac:dyDescent="0.35">
      <c r="A73" t="s">
        <v>8</v>
      </c>
      <c r="B73" s="1">
        <v>44896</v>
      </c>
      <c r="C73" s="3">
        <f>VLOOKUP(A73,'PY SIC'!$A$1:$B$332,2,0)*VLOOKUP(B73,'Current %'!$A$1:$E$24,5,0)</f>
        <v>2758.6833076595876</v>
      </c>
      <c r="D73" t="s">
        <v>340</v>
      </c>
      <c r="G73">
        <f>VLOOKUP(A73,'PY SIC'!$A$1:$B$331,2,0)</f>
        <v>54764.020581432938</v>
      </c>
      <c r="H73">
        <f>VLOOKUP(B73,'Current %'!$A$1:$E$24,5,0)</f>
        <v>5.0374009767188005E-2</v>
      </c>
      <c r="I73">
        <f t="shared" si="1"/>
        <v>2758.6833076595876</v>
      </c>
    </row>
    <row r="74" spans="1:9" x14ac:dyDescent="0.35">
      <c r="A74" t="s">
        <v>156</v>
      </c>
      <c r="B74" s="1">
        <v>44896</v>
      </c>
      <c r="C74" s="3">
        <f>VLOOKUP(A74,'PY SIC'!$A$1:$B$332,2,0)*VLOOKUP(B74,'Current %'!$A$1:$E$24,5,0)</f>
        <v>3218.1646184776719</v>
      </c>
      <c r="D74" t="s">
        <v>340</v>
      </c>
      <c r="G74">
        <f>VLOOKUP(A74,'PY SIC'!$A$1:$B$331,2,0)</f>
        <v>63885.416970992846</v>
      </c>
      <c r="H74">
        <f>VLOOKUP(B74,'Current %'!$A$1:$E$24,5,0)</f>
        <v>5.0374009767188005E-2</v>
      </c>
      <c r="I74">
        <f t="shared" si="1"/>
        <v>3218.1646184776719</v>
      </c>
    </row>
    <row r="75" spans="1:9" x14ac:dyDescent="0.35">
      <c r="A75" t="s">
        <v>157</v>
      </c>
      <c r="B75" s="1">
        <v>44896</v>
      </c>
      <c r="C75" s="3">
        <f>VLOOKUP(A75,'PY SIC'!$A$1:$B$332,2,0)*VLOOKUP(B75,'Current %'!$A$1:$E$24,5,0)</f>
        <v>699.97485281498507</v>
      </c>
      <c r="D75" t="s">
        <v>340</v>
      </c>
      <c r="G75">
        <f>VLOOKUP(A75,'PY SIC'!$A$1:$B$331,2,0)</f>
        <v>13895.555586105555</v>
      </c>
      <c r="H75">
        <f>VLOOKUP(B75,'Current %'!$A$1:$E$24,5,0)</f>
        <v>5.0374009767188005E-2</v>
      </c>
      <c r="I75">
        <f t="shared" si="1"/>
        <v>699.97485281498507</v>
      </c>
    </row>
    <row r="76" spans="1:9" x14ac:dyDescent="0.35">
      <c r="A76" t="s">
        <v>158</v>
      </c>
      <c r="B76" s="1">
        <v>44896</v>
      </c>
      <c r="C76" s="3">
        <f>VLOOKUP(A76,'PY SIC'!$A$1:$B$332,2,0)*VLOOKUP(B76,'Current %'!$A$1:$E$24,5,0)</f>
        <v>5.7355039991897065</v>
      </c>
      <c r="D76" t="s">
        <v>340</v>
      </c>
      <c r="G76">
        <f>VLOOKUP(A76,'PY SIC'!$A$1:$B$331,2,0)</f>
        <v>113.85839693320638</v>
      </c>
      <c r="H76">
        <f>VLOOKUP(B76,'Current %'!$A$1:$E$24,5,0)</f>
        <v>5.0374009767188005E-2</v>
      </c>
      <c r="I76">
        <f t="shared" si="1"/>
        <v>5.7355039991897065</v>
      </c>
    </row>
    <row r="77" spans="1:9" x14ac:dyDescent="0.35">
      <c r="A77" t="s">
        <v>71</v>
      </c>
      <c r="B77" s="1">
        <v>44896</v>
      </c>
      <c r="C77" s="3">
        <f>VLOOKUP(A77,'PY SIC'!$A$1:$B$332,2,0)*VLOOKUP(B77,'Current %'!$A$1:$E$24,5,0)</f>
        <v>2533.9088001205109</v>
      </c>
      <c r="D77" t="s">
        <v>340</v>
      </c>
      <c r="G77">
        <f>VLOOKUP(A77,'PY SIC'!$A$1:$B$331,2,0)</f>
        <v>50301.907905116117</v>
      </c>
      <c r="H77">
        <f>VLOOKUP(B77,'Current %'!$A$1:$E$24,5,0)</f>
        <v>5.0374009767188005E-2</v>
      </c>
      <c r="I77">
        <f t="shared" si="1"/>
        <v>2533.9088001205109</v>
      </c>
    </row>
    <row r="78" spans="1:9" x14ac:dyDescent="0.35">
      <c r="A78" t="s">
        <v>9</v>
      </c>
      <c r="B78" s="1">
        <v>44896</v>
      </c>
      <c r="C78" s="3">
        <f>VLOOKUP(A78,'PY SIC'!$A$1:$B$332,2,0)*VLOOKUP(B78,'Current %'!$A$1:$E$24,5,0)</f>
        <v>3931.7578822836444</v>
      </c>
      <c r="D78" t="s">
        <v>340</v>
      </c>
      <c r="G78">
        <f>VLOOKUP(A78,'PY SIC'!$A$1:$B$331,2,0)</f>
        <v>78051.31853618419</v>
      </c>
      <c r="H78">
        <f>VLOOKUP(B78,'Current %'!$A$1:$E$24,5,0)</f>
        <v>5.0374009767188005E-2</v>
      </c>
      <c r="I78">
        <f t="shared" si="1"/>
        <v>3931.7578822836444</v>
      </c>
    </row>
    <row r="79" spans="1:9" x14ac:dyDescent="0.35">
      <c r="A79" t="s">
        <v>72</v>
      </c>
      <c r="B79" s="1">
        <v>44896</v>
      </c>
      <c r="C79" s="3">
        <f>VLOOKUP(A79,'PY SIC'!$A$1:$B$332,2,0)*VLOOKUP(B79,'Current %'!$A$1:$E$24,5,0)</f>
        <v>2694.6649697406779</v>
      </c>
      <c r="D79" t="s">
        <v>340</v>
      </c>
      <c r="G79">
        <f>VLOOKUP(A79,'PY SIC'!$A$1:$B$331,2,0)</f>
        <v>53493.160107653275</v>
      </c>
      <c r="H79">
        <f>VLOOKUP(B79,'Current %'!$A$1:$E$24,5,0)</f>
        <v>5.0374009767188005E-2</v>
      </c>
      <c r="I79">
        <f t="shared" si="1"/>
        <v>2694.6649697406779</v>
      </c>
    </row>
    <row r="80" spans="1:9" x14ac:dyDescent="0.35">
      <c r="A80" t="s">
        <v>73</v>
      </c>
      <c r="B80" s="1">
        <v>44896</v>
      </c>
      <c r="C80" s="3">
        <f>VLOOKUP(A80,'PY SIC'!$A$1:$B$332,2,0)*VLOOKUP(B80,'Current %'!$A$1:$E$24,5,0)</f>
        <v>1416.117043876448</v>
      </c>
      <c r="D80" t="s">
        <v>340</v>
      </c>
      <c r="G80">
        <f>VLOOKUP(A80,'PY SIC'!$A$1:$B$331,2,0)</f>
        <v>28112.057198171678</v>
      </c>
      <c r="H80">
        <f>VLOOKUP(B80,'Current %'!$A$1:$E$24,5,0)</f>
        <v>5.0374009767188005E-2</v>
      </c>
      <c r="I80">
        <f t="shared" si="1"/>
        <v>1416.117043876448</v>
      </c>
    </row>
    <row r="81" spans="1:9" x14ac:dyDescent="0.35">
      <c r="A81" t="s">
        <v>10</v>
      </c>
      <c r="B81" s="1">
        <v>44896</v>
      </c>
      <c r="C81" s="3">
        <f>VLOOKUP(A81,'PY SIC'!$A$1:$B$332,2,0)*VLOOKUP(B81,'Current %'!$A$1:$E$24,5,0)</f>
        <v>1883.5263705147543</v>
      </c>
      <c r="D81" t="s">
        <v>340</v>
      </c>
      <c r="G81">
        <f>VLOOKUP(A81,'PY SIC'!$A$1:$B$331,2,0)</f>
        <v>37390.836648100667</v>
      </c>
      <c r="H81">
        <f>VLOOKUP(B81,'Current %'!$A$1:$E$24,5,0)</f>
        <v>5.0374009767188005E-2</v>
      </c>
      <c r="I81">
        <f t="shared" si="1"/>
        <v>1883.5263705147543</v>
      </c>
    </row>
    <row r="82" spans="1:9" x14ac:dyDescent="0.35">
      <c r="A82" t="s">
        <v>159</v>
      </c>
      <c r="B82" s="1">
        <v>44896</v>
      </c>
      <c r="C82" s="3">
        <f>VLOOKUP(A82,'PY SIC'!$A$1:$B$332,2,0)*VLOOKUP(B82,'Current %'!$A$1:$E$24,5,0)</f>
        <v>700.1970555624049</v>
      </c>
      <c r="D82" t="s">
        <v>340</v>
      </c>
      <c r="G82">
        <f>VLOOKUP(A82,'PY SIC'!$A$1:$B$331,2,0)</f>
        <v>13899.966645468245</v>
      </c>
      <c r="H82">
        <f>VLOOKUP(B82,'Current %'!$A$1:$E$24,5,0)</f>
        <v>5.0374009767188005E-2</v>
      </c>
      <c r="I82">
        <f t="shared" si="1"/>
        <v>700.1970555624049</v>
      </c>
    </row>
    <row r="83" spans="1:9" x14ac:dyDescent="0.35">
      <c r="A83" t="s">
        <v>160</v>
      </c>
      <c r="B83" s="1">
        <v>44896</v>
      </c>
      <c r="C83" s="3">
        <f>VLOOKUP(A83,'PY SIC'!$A$1:$B$332,2,0)*VLOOKUP(B83,'Current %'!$A$1:$E$24,5,0)</f>
        <v>2014.8108819990709</v>
      </c>
      <c r="D83" t="s">
        <v>340</v>
      </c>
      <c r="G83">
        <f>VLOOKUP(A83,'PY SIC'!$A$1:$B$331,2,0)</f>
        <v>39997.032027246983</v>
      </c>
      <c r="H83">
        <f>VLOOKUP(B83,'Current %'!$A$1:$E$24,5,0)</f>
        <v>5.0374009767188005E-2</v>
      </c>
      <c r="I83">
        <f t="shared" si="1"/>
        <v>2014.8108819990709</v>
      </c>
    </row>
    <row r="84" spans="1:9" x14ac:dyDescent="0.35">
      <c r="A84" t="s">
        <v>74</v>
      </c>
      <c r="B84" s="1">
        <v>44896</v>
      </c>
      <c r="C84" s="3">
        <f>VLOOKUP(A84,'PY SIC'!$A$1:$B$332,2,0)*VLOOKUP(B84,'Current %'!$A$1:$E$24,5,0)</f>
        <v>1964.0333774702708</v>
      </c>
      <c r="D84" t="s">
        <v>340</v>
      </c>
      <c r="G84">
        <f>VLOOKUP(A84,'PY SIC'!$A$1:$B$331,2,0)</f>
        <v>38989.022048222541</v>
      </c>
      <c r="H84">
        <f>VLOOKUP(B84,'Current %'!$A$1:$E$24,5,0)</f>
        <v>5.0374009767188005E-2</v>
      </c>
      <c r="I84">
        <f t="shared" si="1"/>
        <v>1964.0333774702708</v>
      </c>
    </row>
    <row r="85" spans="1:9" x14ac:dyDescent="0.35">
      <c r="A85" t="s">
        <v>161</v>
      </c>
      <c r="B85" s="1">
        <v>44896</v>
      </c>
      <c r="C85" s="3">
        <f>VLOOKUP(A85,'PY SIC'!$A$1:$B$332,2,0)*VLOOKUP(B85,'Current %'!$A$1:$E$24,5,0)</f>
        <v>421.26912105127201</v>
      </c>
      <c r="D85" t="s">
        <v>340</v>
      </c>
      <c r="G85">
        <f>VLOOKUP(A85,'PY SIC'!$A$1:$B$331,2,0)</f>
        <v>8362.8268426166269</v>
      </c>
      <c r="H85">
        <f>VLOOKUP(B85,'Current %'!$A$1:$E$24,5,0)</f>
        <v>5.0374009767188005E-2</v>
      </c>
      <c r="I85">
        <f t="shared" si="1"/>
        <v>421.26912105127201</v>
      </c>
    </row>
    <row r="86" spans="1:9" x14ac:dyDescent="0.35">
      <c r="A86" t="s">
        <v>75</v>
      </c>
      <c r="B86" s="1">
        <v>44896</v>
      </c>
      <c r="C86" s="3">
        <f>VLOOKUP(A86,'PY SIC'!$A$1:$B$332,2,0)*VLOOKUP(B86,'Current %'!$A$1:$E$24,5,0)</f>
        <v>6727.2037713102109</v>
      </c>
      <c r="D86" t="s">
        <v>340</v>
      </c>
      <c r="G86">
        <f>VLOOKUP(A86,'PY SIC'!$A$1:$B$331,2,0)</f>
        <v>133545.13175348</v>
      </c>
      <c r="H86">
        <f>VLOOKUP(B86,'Current %'!$A$1:$E$24,5,0)</f>
        <v>5.0374009767188005E-2</v>
      </c>
      <c r="I86">
        <f t="shared" si="1"/>
        <v>6727.2037713102109</v>
      </c>
    </row>
    <row r="87" spans="1:9" x14ac:dyDescent="0.35">
      <c r="A87" t="s">
        <v>113</v>
      </c>
      <c r="B87" s="1">
        <v>44896</v>
      </c>
      <c r="C87" s="3">
        <f>VLOOKUP(A87,'PY SIC'!$A$1:$B$332,2,0)*VLOOKUP(B87,'Current %'!$A$1:$E$24,5,0)</f>
        <v>1687.393184529064</v>
      </c>
      <c r="D87" t="s">
        <v>340</v>
      </c>
      <c r="G87">
        <f>VLOOKUP(A87,'PY SIC'!$A$1:$B$331,2,0)</f>
        <v>33497.297362819372</v>
      </c>
      <c r="H87">
        <f>VLOOKUP(B87,'Current %'!$A$1:$E$24,5,0)</f>
        <v>5.0374009767188005E-2</v>
      </c>
      <c r="I87">
        <f t="shared" si="1"/>
        <v>1687.393184529064</v>
      </c>
    </row>
    <row r="88" spans="1:9" x14ac:dyDescent="0.35">
      <c r="A88" t="s">
        <v>76</v>
      </c>
      <c r="B88" s="1">
        <v>44896</v>
      </c>
      <c r="C88" s="3">
        <f>VLOOKUP(A88,'PY SIC'!$A$1:$B$332,2,0)*VLOOKUP(B88,'Current %'!$A$1:$E$24,5,0)</f>
        <v>424.47240476846196</v>
      </c>
      <c r="D88" t="s">
        <v>340</v>
      </c>
      <c r="G88">
        <f>VLOOKUP(A88,'PY SIC'!$A$1:$B$331,2,0)</f>
        <v>8426.4168512737597</v>
      </c>
      <c r="H88">
        <f>VLOOKUP(B88,'Current %'!$A$1:$E$24,5,0)</f>
        <v>5.0374009767188005E-2</v>
      </c>
      <c r="I88">
        <f t="shared" si="1"/>
        <v>424.47240476846196</v>
      </c>
    </row>
    <row r="89" spans="1:9" x14ac:dyDescent="0.35">
      <c r="A89" t="s">
        <v>266</v>
      </c>
      <c r="B89" s="1">
        <v>44896</v>
      </c>
      <c r="C89" s="3">
        <f>VLOOKUP(A89,'PY SIC'!$A$1:$B$332,2,0)*VLOOKUP(B89,'Current %'!$A$1:$E$24,5,0)</f>
        <v>20.273355431255666</v>
      </c>
      <c r="D89" t="s">
        <v>340</v>
      </c>
      <c r="G89">
        <f>VLOOKUP(A89,'PY SIC'!$A$1:$B$331,2,0)</f>
        <v>402.45665423404654</v>
      </c>
      <c r="H89">
        <f>VLOOKUP(B89,'Current %'!$A$1:$E$24,5,0)</f>
        <v>5.0374009767188005E-2</v>
      </c>
      <c r="I89">
        <f t="shared" si="1"/>
        <v>20.273355431255666</v>
      </c>
    </row>
    <row r="90" spans="1:9" x14ac:dyDescent="0.35">
      <c r="A90" t="s">
        <v>287</v>
      </c>
      <c r="B90" s="1">
        <v>44896</v>
      </c>
      <c r="C90" s="3">
        <f>VLOOKUP(A90,'PY SIC'!$A$1:$B$332,2,0)*VLOOKUP(B90,'Current %'!$A$1:$E$24,5,0)</f>
        <v>584.33252371043716</v>
      </c>
      <c r="D90" t="s">
        <v>340</v>
      </c>
      <c r="G90">
        <f>VLOOKUP(A90,'PY SIC'!$A$1:$B$331,2,0)</f>
        <v>11599.88109763405</v>
      </c>
      <c r="H90">
        <f>VLOOKUP(B90,'Current %'!$A$1:$E$24,5,0)</f>
        <v>5.0374009767188005E-2</v>
      </c>
      <c r="I90">
        <f t="shared" si="1"/>
        <v>584.33252371043716</v>
      </c>
    </row>
    <row r="91" spans="1:9" x14ac:dyDescent="0.35">
      <c r="A91" t="s">
        <v>267</v>
      </c>
      <c r="B91" s="1">
        <v>44896</v>
      </c>
      <c r="C91" s="3">
        <f>VLOOKUP(A91,'PY SIC'!$A$1:$B$332,2,0)*VLOOKUP(B91,'Current %'!$A$1:$E$24,5,0)</f>
        <v>137.09129857039818</v>
      </c>
      <c r="D91" t="s">
        <v>340</v>
      </c>
      <c r="G91">
        <f>VLOOKUP(A91,'PY SIC'!$A$1:$B$331,2,0)</f>
        <v>2721.4688527673056</v>
      </c>
      <c r="H91">
        <f>VLOOKUP(B91,'Current %'!$A$1:$E$24,5,0)</f>
        <v>5.0374009767188005E-2</v>
      </c>
      <c r="I91">
        <f t="shared" si="1"/>
        <v>137.09129857039818</v>
      </c>
    </row>
    <row r="92" spans="1:9" x14ac:dyDescent="0.35">
      <c r="A92" t="s">
        <v>256</v>
      </c>
      <c r="B92" s="1">
        <v>44896</v>
      </c>
      <c r="C92" s="3">
        <f>VLOOKUP(A92,'PY SIC'!$A$1:$B$332,2,0)*VLOOKUP(B92,'Current %'!$A$1:$E$24,5,0)</f>
        <v>1043.4551914975982</v>
      </c>
      <c r="D92" t="s">
        <v>340</v>
      </c>
      <c r="G92">
        <f>VLOOKUP(A92,'PY SIC'!$A$1:$B$331,2,0)</f>
        <v>20714.157882608564</v>
      </c>
      <c r="H92">
        <f>VLOOKUP(B92,'Current %'!$A$1:$E$24,5,0)</f>
        <v>5.0374009767188005E-2</v>
      </c>
      <c r="I92">
        <f t="shared" si="1"/>
        <v>1043.4551914975982</v>
      </c>
    </row>
    <row r="93" spans="1:9" x14ac:dyDescent="0.35">
      <c r="A93" t="s">
        <v>268</v>
      </c>
      <c r="B93" s="1">
        <v>44896</v>
      </c>
      <c r="C93" s="3">
        <f>VLOOKUP(A93,'PY SIC'!$A$1:$B$332,2,0)*VLOOKUP(B93,'Current %'!$A$1:$E$24,5,0)</f>
        <v>378.37173901868789</v>
      </c>
      <c r="D93" t="s">
        <v>340</v>
      </c>
      <c r="G93">
        <f>VLOOKUP(A93,'PY SIC'!$A$1:$B$331,2,0)</f>
        <v>7511.2491693116508</v>
      </c>
      <c r="H93">
        <f>VLOOKUP(B93,'Current %'!$A$1:$E$24,5,0)</f>
        <v>5.0374009767188005E-2</v>
      </c>
      <c r="I93">
        <f t="shared" si="1"/>
        <v>378.37173901868789</v>
      </c>
    </row>
    <row r="94" spans="1:9" x14ac:dyDescent="0.35">
      <c r="A94" t="s">
        <v>269</v>
      </c>
      <c r="B94" s="1">
        <v>44896</v>
      </c>
      <c r="C94" s="3">
        <f>VLOOKUP(A94,'PY SIC'!$A$1:$B$332,2,0)*VLOOKUP(B94,'Current %'!$A$1:$E$24,5,0)</f>
        <v>816.58395878549993</v>
      </c>
      <c r="D94" t="s">
        <v>340</v>
      </c>
      <c r="G94">
        <f>VLOOKUP(A94,'PY SIC'!$A$1:$B$331,2,0)</f>
        <v>16210.422052155081</v>
      </c>
      <c r="H94">
        <f>VLOOKUP(B94,'Current %'!$A$1:$E$24,5,0)</f>
        <v>5.0374009767188005E-2</v>
      </c>
      <c r="I94">
        <f t="shared" si="1"/>
        <v>816.58395878549993</v>
      </c>
    </row>
    <row r="95" spans="1:9" x14ac:dyDescent="0.35">
      <c r="A95" t="s">
        <v>270</v>
      </c>
      <c r="B95" s="1">
        <v>44896</v>
      </c>
      <c r="C95" s="3">
        <f>VLOOKUP(A95,'PY SIC'!$A$1:$B$332,2,0)*VLOOKUP(B95,'Current %'!$A$1:$E$24,5,0)</f>
        <v>249.73305523610412</v>
      </c>
      <c r="D95" t="s">
        <v>340</v>
      </c>
      <c r="G95">
        <f>VLOOKUP(A95,'PY SIC'!$A$1:$B$331,2,0)</f>
        <v>4957.5774569125551</v>
      </c>
      <c r="H95">
        <f>VLOOKUP(B95,'Current %'!$A$1:$E$24,5,0)</f>
        <v>5.0374009767188005E-2</v>
      </c>
      <c r="I95">
        <f t="shared" si="1"/>
        <v>249.73305523610412</v>
      </c>
    </row>
    <row r="96" spans="1:9" x14ac:dyDescent="0.35">
      <c r="A96" t="s">
        <v>288</v>
      </c>
      <c r="B96" s="1">
        <v>44896</v>
      </c>
      <c r="C96" s="3">
        <f>VLOOKUP(A96,'PY SIC'!$A$1:$B$332,2,0)*VLOOKUP(B96,'Current %'!$A$1:$E$24,5,0)</f>
        <v>19.927521080008283</v>
      </c>
      <c r="D96" t="s">
        <v>340</v>
      </c>
      <c r="G96">
        <f>VLOOKUP(A96,'PY SIC'!$A$1:$B$331,2,0)</f>
        <v>395.59132124098693</v>
      </c>
      <c r="H96">
        <f>VLOOKUP(B96,'Current %'!$A$1:$E$24,5,0)</f>
        <v>5.0374009767188005E-2</v>
      </c>
      <c r="I96">
        <f t="shared" si="1"/>
        <v>19.927521080008283</v>
      </c>
    </row>
    <row r="97" spans="1:9" x14ac:dyDescent="0.35">
      <c r="A97" t="s">
        <v>315</v>
      </c>
      <c r="B97" s="1">
        <v>44896</v>
      </c>
      <c r="C97" s="3">
        <f>VLOOKUP(A97,'PY SIC'!$A$1:$B$332,2,0)*VLOOKUP(B97,'Current %'!$A$1:$E$24,5,0)</f>
        <v>533.94763305865638</v>
      </c>
      <c r="D97" t="s">
        <v>340</v>
      </c>
      <c r="G97">
        <f>VLOOKUP(A97,'PY SIC'!$A$1:$B$331,2,0)</f>
        <v>10599.665095679013</v>
      </c>
      <c r="H97">
        <f>VLOOKUP(B97,'Current %'!$A$1:$E$24,5,0)</f>
        <v>5.0374009767188005E-2</v>
      </c>
      <c r="I97">
        <f t="shared" si="1"/>
        <v>533.94763305865638</v>
      </c>
    </row>
    <row r="98" spans="1:9" x14ac:dyDescent="0.35">
      <c r="A98" t="s">
        <v>271</v>
      </c>
      <c r="B98" s="1">
        <v>44896</v>
      </c>
      <c r="C98" s="3">
        <f>VLOOKUP(A98,'PY SIC'!$A$1:$B$332,2,0)*VLOOKUP(B98,'Current %'!$A$1:$E$24,5,0)</f>
        <v>23.474968451096586</v>
      </c>
      <c r="D98" t="s">
        <v>340</v>
      </c>
      <c r="G98">
        <f>VLOOKUP(A98,'PY SIC'!$A$1:$B$331,2,0)</f>
        <v>466.01349703130876</v>
      </c>
      <c r="H98">
        <f>VLOOKUP(B98,'Current %'!$A$1:$E$24,5,0)</f>
        <v>5.0374009767188005E-2</v>
      </c>
      <c r="I98">
        <f t="shared" si="1"/>
        <v>23.474968451096586</v>
      </c>
    </row>
    <row r="99" spans="1:9" x14ac:dyDescent="0.35">
      <c r="A99" t="s">
        <v>289</v>
      </c>
      <c r="B99" s="1">
        <v>44896</v>
      </c>
      <c r="C99" s="3">
        <f>VLOOKUP(A99,'PY SIC'!$A$1:$B$332,2,0)*VLOOKUP(B99,'Current %'!$A$1:$E$24,5,0)</f>
        <v>1260.9432309984772</v>
      </c>
      <c r="D99" t="s">
        <v>340</v>
      </c>
      <c r="G99">
        <f>VLOOKUP(A99,'PY SIC'!$A$1:$B$331,2,0)</f>
        <v>25031.623188746329</v>
      </c>
      <c r="H99">
        <f>VLOOKUP(B99,'Current %'!$A$1:$E$24,5,0)</f>
        <v>5.0374009767188005E-2</v>
      </c>
      <c r="I99">
        <f t="shared" si="1"/>
        <v>1260.9432309984772</v>
      </c>
    </row>
    <row r="100" spans="1:9" x14ac:dyDescent="0.35">
      <c r="A100" t="s">
        <v>188</v>
      </c>
      <c r="B100" s="1">
        <v>44896</v>
      </c>
      <c r="C100" s="3">
        <f>VLOOKUP(A100,'PY SIC'!$A$1:$B$332,2,0)*VLOOKUP(B100,'Current %'!$A$1:$E$24,5,0)</f>
        <v>380.60713207167822</v>
      </c>
      <c r="D100" t="s">
        <v>340</v>
      </c>
      <c r="G100">
        <f>VLOOKUP(A100,'PY SIC'!$A$1:$B$331,2,0)</f>
        <v>7555.625089817514</v>
      </c>
      <c r="H100">
        <f>VLOOKUP(B100,'Current %'!$A$1:$E$24,5,0)</f>
        <v>5.0374009767188005E-2</v>
      </c>
      <c r="I100">
        <f t="shared" si="1"/>
        <v>380.60713207167822</v>
      </c>
    </row>
    <row r="101" spans="1:9" x14ac:dyDescent="0.35">
      <c r="A101" t="s">
        <v>189</v>
      </c>
      <c r="B101" s="1">
        <v>44896</v>
      </c>
      <c r="C101" s="3">
        <f>VLOOKUP(A101,'PY SIC'!$A$1:$B$332,2,0)*VLOOKUP(B101,'Current %'!$A$1:$E$24,5,0)</f>
        <v>85.354813763259344</v>
      </c>
      <c r="D101" t="s">
        <v>340</v>
      </c>
      <c r="G101">
        <f>VLOOKUP(A101,'PY SIC'!$A$1:$B$331,2,0)</f>
        <v>1694.4216701775586</v>
      </c>
      <c r="H101">
        <f>VLOOKUP(B101,'Current %'!$A$1:$E$24,5,0)</f>
        <v>5.0374009767188005E-2</v>
      </c>
      <c r="I101">
        <f t="shared" si="1"/>
        <v>85.354813763259344</v>
      </c>
    </row>
    <row r="102" spans="1:9" x14ac:dyDescent="0.35">
      <c r="A102" t="s">
        <v>290</v>
      </c>
      <c r="B102" s="1">
        <v>44896</v>
      </c>
      <c r="C102" s="3">
        <f>VLOOKUP(A102,'PY SIC'!$A$1:$B$332,2,0)*VLOOKUP(B102,'Current %'!$A$1:$E$24,5,0)</f>
        <v>19.44747404172286</v>
      </c>
      <c r="D102" t="s">
        <v>340</v>
      </c>
      <c r="G102">
        <f>VLOOKUP(A102,'PY SIC'!$A$1:$B$331,2,0)</f>
        <v>386.06166417171568</v>
      </c>
      <c r="H102">
        <f>VLOOKUP(B102,'Current %'!$A$1:$E$24,5,0)</f>
        <v>5.0374009767188005E-2</v>
      </c>
      <c r="I102">
        <f t="shared" si="1"/>
        <v>19.44747404172286</v>
      </c>
    </row>
    <row r="103" spans="1:9" x14ac:dyDescent="0.35">
      <c r="A103" t="s">
        <v>291</v>
      </c>
      <c r="B103" s="1">
        <v>44896</v>
      </c>
      <c r="C103" s="3">
        <f>VLOOKUP(A103,'PY SIC'!$A$1:$B$332,2,0)*VLOOKUP(B103,'Current %'!$A$1:$E$24,5,0)</f>
        <v>128.14471426638977</v>
      </c>
      <c r="D103" t="s">
        <v>340</v>
      </c>
      <c r="G103">
        <f>VLOOKUP(A103,'PY SIC'!$A$1:$B$331,2,0)</f>
        <v>2543.8656731642413</v>
      </c>
      <c r="H103">
        <f>VLOOKUP(B103,'Current %'!$A$1:$E$24,5,0)</f>
        <v>5.0374009767188005E-2</v>
      </c>
      <c r="I103">
        <f t="shared" si="1"/>
        <v>128.14471426638977</v>
      </c>
    </row>
    <row r="104" spans="1:9" x14ac:dyDescent="0.35">
      <c r="A104" t="s">
        <v>292</v>
      </c>
      <c r="B104" s="1">
        <v>44896</v>
      </c>
      <c r="C104" s="3">
        <f>VLOOKUP(A104,'PY SIC'!$A$1:$B$332,2,0)*VLOOKUP(B104,'Current %'!$A$1:$E$24,5,0)</f>
        <v>7.6311885912124042</v>
      </c>
      <c r="D104" t="s">
        <v>340</v>
      </c>
      <c r="G104">
        <f>VLOOKUP(A104,'PY SIC'!$A$1:$B$331,2,0)</f>
        <v>151.49059259886658</v>
      </c>
      <c r="H104">
        <f>VLOOKUP(B104,'Current %'!$A$1:$E$24,5,0)</f>
        <v>5.0374009767188005E-2</v>
      </c>
      <c r="I104">
        <f t="shared" si="1"/>
        <v>7.6311885912124042</v>
      </c>
    </row>
    <row r="105" spans="1:9" x14ac:dyDescent="0.35">
      <c r="A105" t="s">
        <v>190</v>
      </c>
      <c r="B105" s="1">
        <v>44896</v>
      </c>
      <c r="C105" s="3">
        <f>VLOOKUP(A105,'PY SIC'!$A$1:$B$332,2,0)*VLOOKUP(B105,'Current %'!$A$1:$E$24,5,0)</f>
        <v>3238.6172954243889</v>
      </c>
      <c r="D105" t="s">
        <v>340</v>
      </c>
      <c r="G105">
        <f>VLOOKUP(A105,'PY SIC'!$A$1:$B$331,2,0)</f>
        <v>64291.433427519587</v>
      </c>
      <c r="H105">
        <f>VLOOKUP(B105,'Current %'!$A$1:$E$24,5,0)</f>
        <v>5.0374009767188005E-2</v>
      </c>
      <c r="I105">
        <f t="shared" si="1"/>
        <v>3238.6172954243889</v>
      </c>
    </row>
    <row r="106" spans="1:9" x14ac:dyDescent="0.35">
      <c r="A106" t="s">
        <v>316</v>
      </c>
      <c r="B106" s="1">
        <v>44896</v>
      </c>
      <c r="C106" s="3">
        <f>VLOOKUP(A106,'PY SIC'!$A$1:$B$332,2,0)*VLOOKUP(B106,'Current %'!$A$1:$E$24,5,0)</f>
        <v>265.81797241336369</v>
      </c>
      <c r="D106" t="s">
        <v>340</v>
      </c>
      <c r="G106">
        <f>VLOOKUP(A106,'PY SIC'!$A$1:$B$331,2,0)</f>
        <v>5276.8873004528796</v>
      </c>
      <c r="H106">
        <f>VLOOKUP(B106,'Current %'!$A$1:$E$24,5,0)</f>
        <v>5.0374009767188005E-2</v>
      </c>
      <c r="I106">
        <f t="shared" si="1"/>
        <v>265.81797241336369</v>
      </c>
    </row>
    <row r="107" spans="1:9" x14ac:dyDescent="0.35">
      <c r="A107" t="s">
        <v>272</v>
      </c>
      <c r="B107" s="1">
        <v>44896</v>
      </c>
      <c r="C107" s="3">
        <f>VLOOKUP(A107,'PY SIC'!$A$1:$B$332,2,0)*VLOOKUP(B107,'Current %'!$A$1:$E$24,5,0)</f>
        <v>917.727976295242</v>
      </c>
      <c r="D107" t="s">
        <v>340</v>
      </c>
      <c r="G107">
        <f>VLOOKUP(A107,'PY SIC'!$A$1:$B$331,2,0)</f>
        <v>18218.283208675999</v>
      </c>
      <c r="H107">
        <f>VLOOKUP(B107,'Current %'!$A$1:$E$24,5,0)</f>
        <v>5.0374009767188005E-2</v>
      </c>
      <c r="I107">
        <f t="shared" si="1"/>
        <v>917.727976295242</v>
      </c>
    </row>
    <row r="108" spans="1:9" x14ac:dyDescent="0.35">
      <c r="A108" t="s">
        <v>293</v>
      </c>
      <c r="B108" s="1">
        <v>44896</v>
      </c>
      <c r="C108" s="3">
        <f>VLOOKUP(A108,'PY SIC'!$A$1:$B$332,2,0)*VLOOKUP(B108,'Current %'!$A$1:$E$24,5,0)</f>
        <v>21.939040688229781</v>
      </c>
      <c r="D108" t="s">
        <v>340</v>
      </c>
      <c r="G108">
        <f>VLOOKUP(A108,'PY SIC'!$A$1:$B$331,2,0)</f>
        <v>435.52301652429026</v>
      </c>
      <c r="H108">
        <f>VLOOKUP(B108,'Current %'!$A$1:$E$24,5,0)</f>
        <v>5.0374009767188005E-2</v>
      </c>
      <c r="I108">
        <f t="shared" si="1"/>
        <v>21.939040688229781</v>
      </c>
    </row>
    <row r="109" spans="1:9" x14ac:dyDescent="0.35">
      <c r="A109" t="s">
        <v>294</v>
      </c>
      <c r="B109" s="1">
        <v>44896</v>
      </c>
      <c r="C109" s="3">
        <f>VLOOKUP(A109,'PY SIC'!$A$1:$B$332,2,0)*VLOOKUP(B109,'Current %'!$A$1:$E$24,5,0)</f>
        <v>22.580588470253911</v>
      </c>
      <c r="D109" t="s">
        <v>340</v>
      </c>
      <c r="G109">
        <f>VLOOKUP(A109,'PY SIC'!$A$1:$B$331,2,0)</f>
        <v>448.25870671431392</v>
      </c>
      <c r="H109">
        <f>VLOOKUP(B109,'Current %'!$A$1:$E$24,5,0)</f>
        <v>5.0374009767188005E-2</v>
      </c>
      <c r="I109">
        <f t="shared" si="1"/>
        <v>22.580588470253911</v>
      </c>
    </row>
    <row r="110" spans="1:9" x14ac:dyDescent="0.35">
      <c r="A110" t="s">
        <v>317</v>
      </c>
      <c r="B110" s="1">
        <v>44896</v>
      </c>
      <c r="C110" s="3">
        <f>VLOOKUP(A110,'PY SIC'!$A$1:$B$332,2,0)*VLOOKUP(B110,'Current %'!$A$1:$E$24,5,0)</f>
        <v>4819.862166984276</v>
      </c>
      <c r="D110" t="s">
        <v>340</v>
      </c>
      <c r="G110">
        <f>VLOOKUP(A110,'PY SIC'!$A$1:$B$331,2,0)</f>
        <v>95681.526828221206</v>
      </c>
      <c r="H110">
        <f>VLOOKUP(B110,'Current %'!$A$1:$E$24,5,0)</f>
        <v>5.0374009767188005E-2</v>
      </c>
      <c r="I110">
        <f t="shared" si="1"/>
        <v>4819.862166984276</v>
      </c>
    </row>
    <row r="111" spans="1:9" x14ac:dyDescent="0.35">
      <c r="A111" t="s">
        <v>257</v>
      </c>
      <c r="B111" s="1">
        <v>44896</v>
      </c>
      <c r="C111" s="3">
        <f>VLOOKUP(A111,'PY SIC'!$A$1:$B$332,2,0)*VLOOKUP(B111,'Current %'!$A$1:$E$24,5,0)</f>
        <v>2054.0388557540887</v>
      </c>
      <c r="D111" t="s">
        <v>340</v>
      </c>
      <c r="G111">
        <f>VLOOKUP(A111,'PY SIC'!$A$1:$B$331,2,0)</f>
        <v>40775.766416991144</v>
      </c>
      <c r="H111">
        <f>VLOOKUP(B111,'Current %'!$A$1:$E$24,5,0)</f>
        <v>5.0374009767188005E-2</v>
      </c>
      <c r="I111">
        <f t="shared" si="1"/>
        <v>2054.0388557540887</v>
      </c>
    </row>
    <row r="112" spans="1:9" x14ac:dyDescent="0.35">
      <c r="A112" t="s">
        <v>273</v>
      </c>
      <c r="B112" s="1">
        <v>44896</v>
      </c>
      <c r="C112" s="3">
        <f>VLOOKUP(A112,'PY SIC'!$A$1:$B$332,2,0)*VLOOKUP(B112,'Current %'!$A$1:$E$24,5,0)</f>
        <v>59.318109376996958</v>
      </c>
      <c r="D112" t="s">
        <v>340</v>
      </c>
      <c r="G112">
        <f>VLOOKUP(A112,'PY SIC'!$A$1:$B$331,2,0)</f>
        <v>1177.5538546791415</v>
      </c>
      <c r="H112">
        <f>VLOOKUP(B112,'Current %'!$A$1:$E$24,5,0)</f>
        <v>5.0374009767188005E-2</v>
      </c>
      <c r="I112">
        <f t="shared" si="1"/>
        <v>59.318109376996958</v>
      </c>
    </row>
    <row r="113" spans="1:9" x14ac:dyDescent="0.35">
      <c r="A113" t="s">
        <v>191</v>
      </c>
      <c r="B113" s="1">
        <v>44896</v>
      </c>
      <c r="C113" s="3">
        <f>VLOOKUP(A113,'PY SIC'!$A$1:$B$332,2,0)*VLOOKUP(B113,'Current %'!$A$1:$E$24,5,0)</f>
        <v>519.72220203085737</v>
      </c>
      <c r="D113" t="s">
        <v>340</v>
      </c>
      <c r="G113">
        <f>VLOOKUP(A113,'PY SIC'!$A$1:$B$331,2,0)</f>
        <v>10317.268854173835</v>
      </c>
      <c r="H113">
        <f>VLOOKUP(B113,'Current %'!$A$1:$E$24,5,0)</f>
        <v>5.0374009767188005E-2</v>
      </c>
      <c r="I113">
        <f t="shared" si="1"/>
        <v>519.72220203085737</v>
      </c>
    </row>
    <row r="114" spans="1:9" x14ac:dyDescent="0.35">
      <c r="A114" t="s">
        <v>274</v>
      </c>
      <c r="B114" s="1">
        <v>44896</v>
      </c>
      <c r="C114" s="3">
        <f>VLOOKUP(A114,'PY SIC'!$A$1:$B$332,2,0)*VLOOKUP(B114,'Current %'!$A$1:$E$24,5,0)</f>
        <v>6.7284551236246282</v>
      </c>
      <c r="D114" t="s">
        <v>340</v>
      </c>
      <c r="G114">
        <f>VLOOKUP(A114,'PY SIC'!$A$1:$B$331,2,0)</f>
        <v>133.56997298252253</v>
      </c>
      <c r="H114">
        <f>VLOOKUP(B114,'Current %'!$A$1:$E$24,5,0)</f>
        <v>5.0374009767188005E-2</v>
      </c>
      <c r="I114">
        <f t="shared" si="1"/>
        <v>6.7284551236246282</v>
      </c>
    </row>
    <row r="115" spans="1:9" x14ac:dyDescent="0.35">
      <c r="A115" t="s">
        <v>258</v>
      </c>
      <c r="B115" s="1">
        <v>44896</v>
      </c>
      <c r="C115" s="3">
        <f>VLOOKUP(A115,'PY SIC'!$A$1:$B$332,2,0)*VLOOKUP(B115,'Current %'!$A$1:$E$24,5,0)</f>
        <v>29.194879275028757</v>
      </c>
      <c r="D115" t="s">
        <v>340</v>
      </c>
      <c r="G115">
        <f>VLOOKUP(A115,'PY SIC'!$A$1:$B$331,2,0)</f>
        <v>579.56234593906311</v>
      </c>
      <c r="H115">
        <f>VLOOKUP(B115,'Current %'!$A$1:$E$24,5,0)</f>
        <v>5.0374009767188005E-2</v>
      </c>
      <c r="I115">
        <f t="shared" si="1"/>
        <v>29.194879275028757</v>
      </c>
    </row>
    <row r="116" spans="1:9" x14ac:dyDescent="0.35">
      <c r="A116" t="s">
        <v>259</v>
      </c>
      <c r="B116" s="1">
        <v>44896</v>
      </c>
      <c r="C116" s="3">
        <f>VLOOKUP(A116,'PY SIC'!$A$1:$B$332,2,0)*VLOOKUP(B116,'Current %'!$A$1:$E$24,5,0)</f>
        <v>1855.4174445165893</v>
      </c>
      <c r="D116" t="s">
        <v>340</v>
      </c>
      <c r="G116">
        <f>VLOOKUP(A116,'PY SIC'!$A$1:$B$331,2,0)</f>
        <v>36832.832111077012</v>
      </c>
      <c r="H116">
        <f>VLOOKUP(B116,'Current %'!$A$1:$E$24,5,0)</f>
        <v>5.0374009767188005E-2</v>
      </c>
      <c r="I116">
        <f t="shared" si="1"/>
        <v>1855.4174445165893</v>
      </c>
    </row>
    <row r="117" spans="1:9" x14ac:dyDescent="0.35">
      <c r="A117" t="s">
        <v>295</v>
      </c>
      <c r="B117" s="1">
        <v>44896</v>
      </c>
      <c r="C117" s="3">
        <f>VLOOKUP(A117,'PY SIC'!$A$1:$B$332,2,0)*VLOOKUP(B117,'Current %'!$A$1:$E$24,5,0)</f>
        <v>318.96731027865815</v>
      </c>
      <c r="D117" t="s">
        <v>340</v>
      </c>
      <c r="G117">
        <f>VLOOKUP(A117,'PY SIC'!$A$1:$B$331,2,0)</f>
        <v>6331.9817452058996</v>
      </c>
      <c r="H117">
        <f>VLOOKUP(B117,'Current %'!$A$1:$E$24,5,0)</f>
        <v>5.0374009767188005E-2</v>
      </c>
      <c r="I117">
        <f t="shared" si="1"/>
        <v>318.96731027865815</v>
      </c>
    </row>
    <row r="118" spans="1:9" x14ac:dyDescent="0.35">
      <c r="A118" t="s">
        <v>260</v>
      </c>
      <c r="B118" s="1">
        <v>44896</v>
      </c>
      <c r="C118" s="3">
        <f>VLOOKUP(A118,'PY SIC'!$A$1:$B$332,2,0)*VLOOKUP(B118,'Current %'!$A$1:$E$24,5,0)</f>
        <v>7200.6743879307669</v>
      </c>
      <c r="D118" t="s">
        <v>340</v>
      </c>
      <c r="G118">
        <f>VLOOKUP(A118,'PY SIC'!$A$1:$B$331,2,0)</f>
        <v>142944.23694301685</v>
      </c>
      <c r="H118">
        <f>VLOOKUP(B118,'Current %'!$A$1:$E$24,5,0)</f>
        <v>5.0374009767188005E-2</v>
      </c>
      <c r="I118">
        <f t="shared" si="1"/>
        <v>7200.6743879307669</v>
      </c>
    </row>
    <row r="119" spans="1:9" x14ac:dyDescent="0.35">
      <c r="A119" t="s">
        <v>261</v>
      </c>
      <c r="B119" s="1">
        <v>44896</v>
      </c>
      <c r="C119" s="3">
        <f>VLOOKUP(A119,'PY SIC'!$A$1:$B$332,2,0)*VLOOKUP(B119,'Current %'!$A$1:$E$24,5,0)</f>
        <v>6823.3997401712695</v>
      </c>
      <c r="D119" t="s">
        <v>340</v>
      </c>
      <c r="G119">
        <f>VLOOKUP(A119,'PY SIC'!$A$1:$B$331,2,0)</f>
        <v>135454.76668835306</v>
      </c>
      <c r="H119">
        <f>VLOOKUP(B119,'Current %'!$A$1:$E$24,5,0)</f>
        <v>5.0374009767188005E-2</v>
      </c>
      <c r="I119">
        <f t="shared" si="1"/>
        <v>6823.3997401712695</v>
      </c>
    </row>
    <row r="120" spans="1:9" x14ac:dyDescent="0.35">
      <c r="A120" t="s">
        <v>275</v>
      </c>
      <c r="B120" s="1">
        <v>44896</v>
      </c>
      <c r="C120" s="3">
        <f>VLOOKUP(A120,'PY SIC'!$A$1:$B$332,2,0)*VLOOKUP(B120,'Current %'!$A$1:$E$24,5,0)</f>
        <v>50.48234799714028</v>
      </c>
      <c r="D120" t="s">
        <v>340</v>
      </c>
      <c r="G120">
        <f>VLOOKUP(A120,'PY SIC'!$A$1:$B$331,2,0)</f>
        <v>1002.1506771141106</v>
      </c>
      <c r="H120">
        <f>VLOOKUP(B120,'Current %'!$A$1:$E$24,5,0)</f>
        <v>5.0374009767188005E-2</v>
      </c>
      <c r="I120">
        <f t="shared" si="1"/>
        <v>50.48234799714028</v>
      </c>
    </row>
    <row r="121" spans="1:9" x14ac:dyDescent="0.35">
      <c r="A121" t="s">
        <v>296</v>
      </c>
      <c r="B121" s="1">
        <v>44896</v>
      </c>
      <c r="C121" s="3">
        <f>VLOOKUP(A121,'PY SIC'!$A$1:$B$332,2,0)*VLOOKUP(B121,'Current %'!$A$1:$E$24,5,0)</f>
        <v>2262.4616914391786</v>
      </c>
      <c r="D121" t="s">
        <v>340</v>
      </c>
      <c r="G121">
        <f>VLOOKUP(A121,'PY SIC'!$A$1:$B$331,2,0)</f>
        <v>44913.273767475082</v>
      </c>
      <c r="H121">
        <f>VLOOKUP(B121,'Current %'!$A$1:$E$24,5,0)</f>
        <v>5.0374009767188005E-2</v>
      </c>
      <c r="I121">
        <f t="shared" si="1"/>
        <v>2262.4616914391786</v>
      </c>
    </row>
    <row r="122" spans="1:9" x14ac:dyDescent="0.35">
      <c r="A122" t="s">
        <v>262</v>
      </c>
      <c r="B122" s="1">
        <v>44896</v>
      </c>
      <c r="C122" s="3">
        <f>VLOOKUP(A122,'PY SIC'!$A$1:$B$332,2,0)*VLOOKUP(B122,'Current %'!$A$1:$E$24,5,0)</f>
        <v>3752.6413056968513</v>
      </c>
      <c r="D122" t="s">
        <v>340</v>
      </c>
      <c r="G122">
        <f>VLOOKUP(A122,'PY SIC'!$A$1:$B$331,2,0)</f>
        <v>74495.584588963975</v>
      </c>
      <c r="H122">
        <f>VLOOKUP(B122,'Current %'!$A$1:$E$24,5,0)</f>
        <v>5.0374009767188005E-2</v>
      </c>
      <c r="I122">
        <f t="shared" si="1"/>
        <v>3752.6413056968513</v>
      </c>
    </row>
    <row r="123" spans="1:9" x14ac:dyDescent="0.35">
      <c r="A123" t="s">
        <v>276</v>
      </c>
      <c r="B123" s="1">
        <v>44896</v>
      </c>
      <c r="C123" s="3">
        <f>VLOOKUP(A123,'PY SIC'!$A$1:$B$332,2,0)*VLOOKUP(B123,'Current %'!$A$1:$E$24,5,0)</f>
        <v>135.35098883183448</v>
      </c>
      <c r="D123" t="s">
        <v>340</v>
      </c>
      <c r="G123">
        <f>VLOOKUP(A123,'PY SIC'!$A$1:$B$331,2,0)</f>
        <v>2686.9210820695421</v>
      </c>
      <c r="H123">
        <f>VLOOKUP(B123,'Current %'!$A$1:$E$24,5,0)</f>
        <v>5.0374009767188005E-2</v>
      </c>
      <c r="I123">
        <f t="shared" si="1"/>
        <v>135.35098883183448</v>
      </c>
    </row>
    <row r="124" spans="1:9" x14ac:dyDescent="0.35">
      <c r="A124" t="s">
        <v>319</v>
      </c>
      <c r="B124" s="1">
        <v>44896</v>
      </c>
      <c r="C124" s="3">
        <f>VLOOKUP(A124,'PY SIC'!$A$1:$B$332,2,0)*VLOOKUP(B124,'Current %'!$A$1:$E$24,5,0)</f>
        <v>131.07790191215463</v>
      </c>
      <c r="D124" t="s">
        <v>340</v>
      </c>
      <c r="G124">
        <f>VLOOKUP(A124,'PY SIC'!$A$1:$B$331,2,0)</f>
        <v>2602.0938678090806</v>
      </c>
      <c r="H124">
        <f>VLOOKUP(B124,'Current %'!$A$1:$E$24,5,0)</f>
        <v>5.0374009767188005E-2</v>
      </c>
      <c r="I124">
        <f t="shared" si="1"/>
        <v>131.07790191215463</v>
      </c>
    </row>
    <row r="125" spans="1:9" x14ac:dyDescent="0.35">
      <c r="A125" t="s">
        <v>277</v>
      </c>
      <c r="B125" s="1">
        <v>44896</v>
      </c>
      <c r="C125" s="3">
        <f>VLOOKUP(A125,'PY SIC'!$A$1:$B$332,2,0)*VLOOKUP(B125,'Current %'!$A$1:$E$24,5,0)</f>
        <v>592.54901327292328</v>
      </c>
      <c r="D125" t="s">
        <v>340</v>
      </c>
      <c r="G125">
        <f>VLOOKUP(A125,'PY SIC'!$A$1:$B$331,2,0)</f>
        <v>11762.990796473987</v>
      </c>
      <c r="H125">
        <f>VLOOKUP(B125,'Current %'!$A$1:$E$24,5,0)</f>
        <v>5.0374009767188005E-2</v>
      </c>
      <c r="I125">
        <f t="shared" si="1"/>
        <v>592.54901327292328</v>
      </c>
    </row>
    <row r="126" spans="1:9" x14ac:dyDescent="0.35">
      <c r="A126" t="s">
        <v>320</v>
      </c>
      <c r="B126" s="1">
        <v>44896</v>
      </c>
      <c r="C126" s="3">
        <f>VLOOKUP(A126,'PY SIC'!$A$1:$B$332,2,0)*VLOOKUP(B126,'Current %'!$A$1:$E$24,5,0)</f>
        <v>2914.6456896862965</v>
      </c>
      <c r="D126" t="s">
        <v>340</v>
      </c>
      <c r="G126">
        <f>VLOOKUP(A126,'PY SIC'!$A$1:$B$331,2,0)</f>
        <v>57860.108876716862</v>
      </c>
      <c r="H126">
        <f>VLOOKUP(B126,'Current %'!$A$1:$E$24,5,0)</f>
        <v>5.0374009767188005E-2</v>
      </c>
      <c r="I126">
        <f t="shared" si="1"/>
        <v>2914.6456896862965</v>
      </c>
    </row>
    <row r="127" spans="1:9" x14ac:dyDescent="0.35">
      <c r="A127" t="s">
        <v>263</v>
      </c>
      <c r="B127" s="1">
        <v>44896</v>
      </c>
      <c r="C127" s="3">
        <f>VLOOKUP(A127,'PY SIC'!$A$1:$B$332,2,0)*VLOOKUP(B127,'Current %'!$A$1:$E$24,5,0)</f>
        <v>5047.1198876831149</v>
      </c>
      <c r="D127" t="s">
        <v>340</v>
      </c>
      <c r="G127">
        <f>VLOOKUP(A127,'PY SIC'!$A$1:$B$331,2,0)</f>
        <v>100192.93502759126</v>
      </c>
      <c r="H127">
        <f>VLOOKUP(B127,'Current %'!$A$1:$E$24,5,0)</f>
        <v>5.0374009767188005E-2</v>
      </c>
      <c r="I127">
        <f t="shared" si="1"/>
        <v>5047.1198876831149</v>
      </c>
    </row>
    <row r="128" spans="1:9" x14ac:dyDescent="0.35">
      <c r="A128" t="s">
        <v>297</v>
      </c>
      <c r="B128" s="1">
        <v>44896</v>
      </c>
      <c r="C128" s="3">
        <f>VLOOKUP(A128,'PY SIC'!$A$1:$B$332,2,0)*VLOOKUP(B128,'Current %'!$A$1:$E$24,5,0)</f>
        <v>3095.4970070204895</v>
      </c>
      <c r="D128" t="s">
        <v>340</v>
      </c>
      <c r="G128">
        <f>VLOOKUP(A128,'PY SIC'!$A$1:$B$331,2,0)</f>
        <v>61450.280041768601</v>
      </c>
      <c r="H128">
        <f>VLOOKUP(B128,'Current %'!$A$1:$E$24,5,0)</f>
        <v>5.0374009767188005E-2</v>
      </c>
      <c r="I128">
        <f t="shared" si="1"/>
        <v>3095.4970070204895</v>
      </c>
    </row>
    <row r="129" spans="1:9" x14ac:dyDescent="0.35">
      <c r="A129" t="s">
        <v>278</v>
      </c>
      <c r="B129" s="1">
        <v>44896</v>
      </c>
      <c r="C129" s="3">
        <f>VLOOKUP(A129,'PY SIC'!$A$1:$B$332,2,0)*VLOOKUP(B129,'Current %'!$A$1:$E$24,5,0)</f>
        <v>316.78705023818554</v>
      </c>
      <c r="D129" t="s">
        <v>340</v>
      </c>
      <c r="G129">
        <f>VLOOKUP(A129,'PY SIC'!$A$1:$B$331,2,0)</f>
        <v>6288.7002980757416</v>
      </c>
      <c r="H129">
        <f>VLOOKUP(B129,'Current %'!$A$1:$E$24,5,0)</f>
        <v>5.0374009767188005E-2</v>
      </c>
      <c r="I129">
        <f t="shared" si="1"/>
        <v>316.78705023818554</v>
      </c>
    </row>
    <row r="130" spans="1:9" x14ac:dyDescent="0.35">
      <c r="A130" t="s">
        <v>279</v>
      </c>
      <c r="B130" s="1">
        <v>44896</v>
      </c>
      <c r="C130" s="3">
        <f>VLOOKUP(A130,'PY SIC'!$A$1:$B$332,2,0)*VLOOKUP(B130,'Current %'!$A$1:$E$24,5,0)</f>
        <v>5116.9672886527596</v>
      </c>
      <c r="D130" t="s">
        <v>340</v>
      </c>
      <c r="G130">
        <f>VLOOKUP(A130,'PY SIC'!$A$1:$B$331,2,0)</f>
        <v>101579.51118645683</v>
      </c>
      <c r="H130">
        <f>VLOOKUP(B130,'Current %'!$A$1:$E$24,5,0)</f>
        <v>5.0374009767188005E-2</v>
      </c>
      <c r="I130">
        <f t="shared" si="1"/>
        <v>5116.9672886527596</v>
      </c>
    </row>
    <row r="131" spans="1:9" x14ac:dyDescent="0.35">
      <c r="A131" t="s">
        <v>298</v>
      </c>
      <c r="B131" s="1">
        <v>44896</v>
      </c>
      <c r="C131" s="3">
        <f>VLOOKUP(A131,'PY SIC'!$A$1:$B$332,2,0)*VLOOKUP(B131,'Current %'!$A$1:$E$24,5,0)</f>
        <v>43.685394282205785</v>
      </c>
      <c r="D131" t="s">
        <v>340</v>
      </c>
      <c r="G131">
        <f>VLOOKUP(A131,'PY SIC'!$A$1:$B$331,2,0)</f>
        <v>867.22090387692413</v>
      </c>
      <c r="H131">
        <f>VLOOKUP(B131,'Current %'!$A$1:$E$24,5,0)</f>
        <v>5.0374009767188005E-2</v>
      </c>
      <c r="I131">
        <f t="shared" ref="I131:I194" si="2">G131*H131</f>
        <v>43.685394282205785</v>
      </c>
    </row>
    <row r="132" spans="1:9" x14ac:dyDescent="0.35">
      <c r="A132" t="s">
        <v>280</v>
      </c>
      <c r="B132" s="1">
        <v>44896</v>
      </c>
      <c r="C132" s="3">
        <f>VLOOKUP(A132,'PY SIC'!$A$1:$B$332,2,0)*VLOOKUP(B132,'Current %'!$A$1:$E$24,5,0)</f>
        <v>909.45691061935463</v>
      </c>
      <c r="D132" t="s">
        <v>340</v>
      </c>
      <c r="G132">
        <f>VLOOKUP(A132,'PY SIC'!$A$1:$B$331,2,0)</f>
        <v>18054.090091746981</v>
      </c>
      <c r="H132">
        <f>VLOOKUP(B132,'Current %'!$A$1:$E$24,5,0)</f>
        <v>5.0374009767188005E-2</v>
      </c>
      <c r="I132">
        <f t="shared" si="2"/>
        <v>909.45691061935463</v>
      </c>
    </row>
    <row r="133" spans="1:9" x14ac:dyDescent="0.35">
      <c r="A133" t="s">
        <v>321</v>
      </c>
      <c r="B133" s="1">
        <v>44896</v>
      </c>
      <c r="C133" s="3">
        <f>VLOOKUP(A133,'PY SIC'!$A$1:$B$332,2,0)*VLOOKUP(B133,'Current %'!$A$1:$E$24,5,0)</f>
        <v>627.77510997791842</v>
      </c>
      <c r="D133" t="s">
        <v>340</v>
      </c>
      <c r="G133">
        <f>VLOOKUP(A133,'PY SIC'!$A$1:$B$331,2,0)</f>
        <v>12462.28189654322</v>
      </c>
      <c r="H133">
        <f>VLOOKUP(B133,'Current %'!$A$1:$E$24,5,0)</f>
        <v>5.0374009767188005E-2</v>
      </c>
      <c r="I133">
        <f t="shared" si="2"/>
        <v>627.77510997791842</v>
      </c>
    </row>
    <row r="134" spans="1:9" x14ac:dyDescent="0.35">
      <c r="A134" t="s">
        <v>322</v>
      </c>
      <c r="B134" s="1">
        <v>44896</v>
      </c>
      <c r="C134" s="3">
        <f>VLOOKUP(A134,'PY SIC'!$A$1:$B$332,2,0)*VLOOKUP(B134,'Current %'!$A$1:$E$24,5,0)</f>
        <v>4621.0063012187975</v>
      </c>
      <c r="D134" t="s">
        <v>340</v>
      </c>
      <c r="G134">
        <f>VLOOKUP(A134,'PY SIC'!$A$1:$B$331,2,0)</f>
        <v>91733.938246638674</v>
      </c>
      <c r="H134">
        <f>VLOOKUP(B134,'Current %'!$A$1:$E$24,5,0)</f>
        <v>5.0374009767188005E-2</v>
      </c>
      <c r="I134">
        <f t="shared" si="2"/>
        <v>4621.0063012187975</v>
      </c>
    </row>
    <row r="135" spans="1:9" x14ac:dyDescent="0.35">
      <c r="A135" t="s">
        <v>299</v>
      </c>
      <c r="B135" s="1">
        <v>44896</v>
      </c>
      <c r="C135" s="3">
        <f>VLOOKUP(A135,'PY SIC'!$A$1:$B$332,2,0)*VLOOKUP(B135,'Current %'!$A$1:$E$24,5,0)</f>
        <v>3.864322968285987</v>
      </c>
      <c r="D135" t="s">
        <v>340</v>
      </c>
      <c r="G135">
        <f>VLOOKUP(A135,'PY SIC'!$A$1:$B$331,2,0)</f>
        <v>76.712633878970692</v>
      </c>
      <c r="H135">
        <f>VLOOKUP(B135,'Current %'!$A$1:$E$24,5,0)</f>
        <v>5.0374009767188005E-2</v>
      </c>
      <c r="I135">
        <f t="shared" si="2"/>
        <v>3.864322968285987</v>
      </c>
    </row>
    <row r="136" spans="1:9" x14ac:dyDescent="0.35">
      <c r="A136" t="s">
        <v>323</v>
      </c>
      <c r="B136" s="1">
        <v>44896</v>
      </c>
      <c r="C136" s="3">
        <f>VLOOKUP(A136,'PY SIC'!$A$1:$B$332,2,0)*VLOOKUP(B136,'Current %'!$A$1:$E$24,5,0)</f>
        <v>2608.26597013428</v>
      </c>
      <c r="D136" t="s">
        <v>340</v>
      </c>
      <c r="G136">
        <f>VLOOKUP(A136,'PY SIC'!$A$1:$B$331,2,0)</f>
        <v>51778.009775057057</v>
      </c>
      <c r="H136">
        <f>VLOOKUP(B136,'Current %'!$A$1:$E$24,5,0)</f>
        <v>5.0374009767188005E-2</v>
      </c>
      <c r="I136">
        <f t="shared" si="2"/>
        <v>2608.26597013428</v>
      </c>
    </row>
    <row r="137" spans="1:9" x14ac:dyDescent="0.35">
      <c r="A137" t="s">
        <v>300</v>
      </c>
      <c r="B137" s="1">
        <v>44896</v>
      </c>
      <c r="C137" s="3">
        <f>VLOOKUP(A137,'PY SIC'!$A$1:$B$332,2,0)*VLOOKUP(B137,'Current %'!$A$1:$E$24,5,0)</f>
        <v>9264.3047171655853</v>
      </c>
      <c r="D137" t="s">
        <v>340</v>
      </c>
      <c r="G137">
        <f>VLOOKUP(A137,'PY SIC'!$A$1:$B$331,2,0)</f>
        <v>183910.4085615208</v>
      </c>
      <c r="H137">
        <f>VLOOKUP(B137,'Current %'!$A$1:$E$24,5,0)</f>
        <v>5.0374009767188005E-2</v>
      </c>
      <c r="I137">
        <f t="shared" si="2"/>
        <v>9264.3047171655853</v>
      </c>
    </row>
    <row r="138" spans="1:9" x14ac:dyDescent="0.35">
      <c r="A138" t="s">
        <v>255</v>
      </c>
      <c r="B138" s="1">
        <v>44896</v>
      </c>
      <c r="C138" s="3">
        <f>VLOOKUP(A138,'PY SIC'!$A$1:$B$332,2,0)*VLOOKUP(B138,'Current %'!$A$1:$E$24,5,0)</f>
        <v>3275.2339692228866</v>
      </c>
      <c r="D138" t="s">
        <v>340</v>
      </c>
      <c r="G138">
        <f>VLOOKUP(A138,'PY SIC'!$A$1:$B$331,2,0)</f>
        <v>65018.329578287172</v>
      </c>
      <c r="H138">
        <f>VLOOKUP(B138,'Current %'!$A$1:$E$24,5,0)</f>
        <v>5.0374009767188005E-2</v>
      </c>
      <c r="I138">
        <f t="shared" si="2"/>
        <v>3275.2339692228866</v>
      </c>
    </row>
    <row r="139" spans="1:9" x14ac:dyDescent="0.35">
      <c r="A139" t="s">
        <v>281</v>
      </c>
      <c r="B139" s="1">
        <v>44896</v>
      </c>
      <c r="C139" s="3">
        <f>VLOOKUP(A139,'PY SIC'!$A$1:$B$332,2,0)*VLOOKUP(B139,'Current %'!$A$1:$E$24,5,0)</f>
        <v>2449.7429659706386</v>
      </c>
      <c r="D139" t="s">
        <v>340</v>
      </c>
      <c r="G139">
        <f>VLOOKUP(A139,'PY SIC'!$A$1:$B$331,2,0)</f>
        <v>48631.089271879275</v>
      </c>
      <c r="H139">
        <f>VLOOKUP(B139,'Current %'!$A$1:$E$24,5,0)</f>
        <v>5.0374009767188005E-2</v>
      </c>
      <c r="I139">
        <f t="shared" si="2"/>
        <v>2449.7429659706386</v>
      </c>
    </row>
    <row r="140" spans="1:9" x14ac:dyDescent="0.35">
      <c r="A140" t="s">
        <v>324</v>
      </c>
      <c r="B140" s="1">
        <v>44896</v>
      </c>
      <c r="C140" s="3">
        <f>VLOOKUP(A140,'PY SIC'!$A$1:$B$332,2,0)*VLOOKUP(B140,'Current %'!$A$1:$E$24,5,0)</f>
        <v>842.43410196778814</v>
      </c>
      <c r="D140" t="s">
        <v>340</v>
      </c>
      <c r="G140">
        <f>VLOOKUP(A140,'PY SIC'!$A$1:$B$331,2,0)</f>
        <v>16723.586346634696</v>
      </c>
      <c r="H140">
        <f>VLOOKUP(B140,'Current %'!$A$1:$E$24,5,0)</f>
        <v>5.0374009767188005E-2</v>
      </c>
      <c r="I140">
        <f t="shared" si="2"/>
        <v>842.43410196778814</v>
      </c>
    </row>
    <row r="141" spans="1:9" x14ac:dyDescent="0.35">
      <c r="A141" t="s">
        <v>282</v>
      </c>
      <c r="B141" s="1">
        <v>44896</v>
      </c>
      <c r="C141" s="3">
        <f>VLOOKUP(A141,'PY SIC'!$A$1:$B$332,2,0)*VLOOKUP(B141,'Current %'!$A$1:$E$24,5,0)</f>
        <v>761.16302942465302</v>
      </c>
      <c r="D141" t="s">
        <v>340</v>
      </c>
      <c r="G141">
        <f>VLOOKUP(A141,'PY SIC'!$A$1:$B$331,2,0)</f>
        <v>15110.233093265684</v>
      </c>
      <c r="H141">
        <f>VLOOKUP(B141,'Current %'!$A$1:$E$24,5,0)</f>
        <v>5.0374009767188005E-2</v>
      </c>
      <c r="I141">
        <f t="shared" si="2"/>
        <v>761.16302942465302</v>
      </c>
    </row>
    <row r="142" spans="1:9" x14ac:dyDescent="0.35">
      <c r="A142" t="s">
        <v>325</v>
      </c>
      <c r="B142" s="1">
        <v>44896</v>
      </c>
      <c r="C142" s="3">
        <f>VLOOKUP(A142,'PY SIC'!$A$1:$B$332,2,0)*VLOOKUP(B142,'Current %'!$A$1:$E$24,5,0)</f>
        <v>830.69800999003087</v>
      </c>
      <c r="D142" t="s">
        <v>340</v>
      </c>
      <c r="G142">
        <f>VLOOKUP(A142,'PY SIC'!$A$1:$B$331,2,0)</f>
        <v>16490.607236335603</v>
      </c>
      <c r="H142">
        <f>VLOOKUP(B142,'Current %'!$A$1:$E$24,5,0)</f>
        <v>5.0374009767188005E-2</v>
      </c>
      <c r="I142">
        <f t="shared" si="2"/>
        <v>830.69800999003087</v>
      </c>
    </row>
    <row r="143" spans="1:9" x14ac:dyDescent="0.35">
      <c r="A143" t="s">
        <v>264</v>
      </c>
      <c r="B143" s="1">
        <v>44896</v>
      </c>
      <c r="C143" s="3">
        <f>VLOOKUP(A143,'PY SIC'!$A$1:$B$332,2,0)*VLOOKUP(B143,'Current %'!$A$1:$E$24,5,0)</f>
        <v>228.60485966126598</v>
      </c>
      <c r="D143" t="s">
        <v>340</v>
      </c>
      <c r="G143">
        <f>VLOOKUP(A143,'PY SIC'!$A$1:$B$331,2,0)</f>
        <v>4538.1509377117673</v>
      </c>
      <c r="H143">
        <f>VLOOKUP(B143,'Current %'!$A$1:$E$24,5,0)</f>
        <v>5.0374009767188005E-2</v>
      </c>
      <c r="I143">
        <f t="shared" si="2"/>
        <v>228.60485966126598</v>
      </c>
    </row>
    <row r="144" spans="1:9" x14ac:dyDescent="0.35">
      <c r="A144" t="s">
        <v>326</v>
      </c>
      <c r="B144" s="1">
        <v>44896</v>
      </c>
      <c r="C144" s="3">
        <f>VLOOKUP(A144,'PY SIC'!$A$1:$B$332,2,0)*VLOOKUP(B144,'Current %'!$A$1:$E$24,5,0)</f>
        <v>661.15452921312897</v>
      </c>
      <c r="D144" t="s">
        <v>340</v>
      </c>
      <c r="G144">
        <f>VLOOKUP(A144,'PY SIC'!$A$1:$B$331,2,0)</f>
        <v>13124.913666169643</v>
      </c>
      <c r="H144">
        <f>VLOOKUP(B144,'Current %'!$A$1:$E$24,5,0)</f>
        <v>5.0374009767188005E-2</v>
      </c>
      <c r="I144">
        <f t="shared" si="2"/>
        <v>661.15452921312897</v>
      </c>
    </row>
    <row r="145" spans="1:9" x14ac:dyDescent="0.35">
      <c r="A145" t="s">
        <v>327</v>
      </c>
      <c r="B145" s="1">
        <v>44896</v>
      </c>
      <c r="C145" s="3">
        <f>VLOOKUP(A145,'PY SIC'!$A$1:$B$332,2,0)*VLOOKUP(B145,'Current %'!$A$1:$E$24,5,0)</f>
        <v>3171.7626703059577</v>
      </c>
      <c r="D145" t="s">
        <v>340</v>
      </c>
      <c r="G145">
        <f>VLOOKUP(A145,'PY SIC'!$A$1:$B$331,2,0)</f>
        <v>62964.268378967543</v>
      </c>
      <c r="H145">
        <f>VLOOKUP(B145,'Current %'!$A$1:$E$24,5,0)</f>
        <v>5.0374009767188005E-2</v>
      </c>
      <c r="I145">
        <f t="shared" si="2"/>
        <v>3171.7626703059577</v>
      </c>
    </row>
    <row r="146" spans="1:9" x14ac:dyDescent="0.35">
      <c r="A146" t="s">
        <v>192</v>
      </c>
      <c r="B146" s="1">
        <v>44896</v>
      </c>
      <c r="C146" s="3">
        <f>VLOOKUP(A146,'PY SIC'!$A$1:$B$332,2,0)*VLOOKUP(B146,'Current %'!$A$1:$E$24,5,0)</f>
        <v>4112.9550339690859</v>
      </c>
      <c r="D146" t="s">
        <v>340</v>
      </c>
      <c r="G146">
        <f>VLOOKUP(A146,'PY SIC'!$A$1:$B$331,2,0)</f>
        <v>81648.355034229011</v>
      </c>
      <c r="H146">
        <f>VLOOKUP(B146,'Current %'!$A$1:$E$24,5,0)</f>
        <v>5.0374009767188005E-2</v>
      </c>
      <c r="I146">
        <f t="shared" si="2"/>
        <v>4112.9550339690859</v>
      </c>
    </row>
    <row r="147" spans="1:9" x14ac:dyDescent="0.35">
      <c r="A147" t="s">
        <v>301</v>
      </c>
      <c r="B147" s="1">
        <v>44896</v>
      </c>
      <c r="C147" s="3">
        <f>VLOOKUP(A147,'PY SIC'!$A$1:$B$332,2,0)*VLOOKUP(B147,'Current %'!$A$1:$E$24,5,0)</f>
        <v>3.4878591656398812</v>
      </c>
      <c r="D147" t="s">
        <v>340</v>
      </c>
      <c r="G147">
        <f>VLOOKUP(A147,'PY SIC'!$A$1:$B$331,2,0)</f>
        <v>69.239260121630409</v>
      </c>
      <c r="H147">
        <f>VLOOKUP(B147,'Current %'!$A$1:$E$24,5,0)</f>
        <v>5.0374009767188005E-2</v>
      </c>
      <c r="I147">
        <f t="shared" si="2"/>
        <v>3.4878591656398812</v>
      </c>
    </row>
    <row r="148" spans="1:9" x14ac:dyDescent="0.35">
      <c r="A148" t="s">
        <v>283</v>
      </c>
      <c r="B148" s="1">
        <v>44896</v>
      </c>
      <c r="C148" s="3">
        <f>VLOOKUP(A148,'PY SIC'!$A$1:$B$332,2,0)*VLOOKUP(B148,'Current %'!$A$1:$E$24,5,0)</f>
        <v>2150.2175607425397</v>
      </c>
      <c r="D148" t="s">
        <v>340</v>
      </c>
      <c r="G148">
        <f>VLOOKUP(A148,'PY SIC'!$A$1:$B$331,2,0)</f>
        <v>42685.058637978858</v>
      </c>
      <c r="H148">
        <f>VLOOKUP(B148,'Current %'!$A$1:$E$24,5,0)</f>
        <v>5.0374009767188005E-2</v>
      </c>
      <c r="I148">
        <f t="shared" si="2"/>
        <v>2150.2175607425397</v>
      </c>
    </row>
    <row r="149" spans="1:9" x14ac:dyDescent="0.35">
      <c r="A149" t="s">
        <v>284</v>
      </c>
      <c r="B149" s="1">
        <v>44896</v>
      </c>
      <c r="C149" s="3">
        <f>VLOOKUP(A149,'PY SIC'!$A$1:$B$332,2,0)*VLOOKUP(B149,'Current %'!$A$1:$E$24,5,0)</f>
        <v>271.33684265629699</v>
      </c>
      <c r="D149" t="s">
        <v>340</v>
      </c>
      <c r="G149">
        <f>VLOOKUP(A149,'PY SIC'!$A$1:$B$331,2,0)</f>
        <v>5386.4451908896281</v>
      </c>
      <c r="H149">
        <f>VLOOKUP(B149,'Current %'!$A$1:$E$24,5,0)</f>
        <v>5.0374009767188005E-2</v>
      </c>
      <c r="I149">
        <f t="shared" si="2"/>
        <v>271.33684265629699</v>
      </c>
    </row>
    <row r="150" spans="1:9" x14ac:dyDescent="0.35">
      <c r="A150" t="s">
        <v>302</v>
      </c>
      <c r="B150" s="1">
        <v>44896</v>
      </c>
      <c r="C150" s="3">
        <f>VLOOKUP(A150,'PY SIC'!$A$1:$B$332,2,0)*VLOOKUP(B150,'Current %'!$A$1:$E$24,5,0)</f>
        <v>1593.199824890366</v>
      </c>
      <c r="D150" t="s">
        <v>340</v>
      </c>
      <c r="G150">
        <f>VLOOKUP(A150,'PY SIC'!$A$1:$B$331,2,0)</f>
        <v>31627.417238643662</v>
      </c>
      <c r="H150">
        <f>VLOOKUP(B150,'Current %'!$A$1:$E$24,5,0)</f>
        <v>5.0374009767188005E-2</v>
      </c>
      <c r="I150">
        <f t="shared" si="2"/>
        <v>1593.199824890366</v>
      </c>
    </row>
    <row r="151" spans="1:9" x14ac:dyDescent="0.35">
      <c r="A151" t="s">
        <v>265</v>
      </c>
      <c r="B151" s="1">
        <v>44896</v>
      </c>
      <c r="C151" s="3">
        <f>VLOOKUP(A151,'PY SIC'!$A$1:$B$332,2,0)*VLOOKUP(B151,'Current %'!$A$1:$E$24,5,0)</f>
        <v>1684.0100223972959</v>
      </c>
      <c r="D151" t="s">
        <v>340</v>
      </c>
      <c r="G151">
        <f>VLOOKUP(A151,'PY SIC'!$A$1:$B$331,2,0)</f>
        <v>33430.136496582913</v>
      </c>
      <c r="H151">
        <f>VLOOKUP(B151,'Current %'!$A$1:$E$24,5,0)</f>
        <v>5.0374009767188005E-2</v>
      </c>
      <c r="I151">
        <f t="shared" si="2"/>
        <v>1684.0100223972959</v>
      </c>
    </row>
    <row r="152" spans="1:9" x14ac:dyDescent="0.35">
      <c r="A152" t="s">
        <v>328</v>
      </c>
      <c r="B152" s="1">
        <v>44896</v>
      </c>
      <c r="C152" s="3">
        <f>VLOOKUP(A152,'PY SIC'!$A$1:$B$332,2,0)*VLOOKUP(B152,'Current %'!$A$1:$E$24,5,0)</f>
        <v>13.163981312054212</v>
      </c>
      <c r="D152" t="s">
        <v>340</v>
      </c>
      <c r="G152">
        <f>VLOOKUP(A152,'PY SIC'!$A$1:$B$331,2,0)</f>
        <v>261.3248652011975</v>
      </c>
      <c r="H152">
        <f>VLOOKUP(B152,'Current %'!$A$1:$E$24,5,0)</f>
        <v>5.0374009767188005E-2</v>
      </c>
      <c r="I152">
        <f t="shared" si="2"/>
        <v>13.163981312054212</v>
      </c>
    </row>
    <row r="153" spans="1:9" x14ac:dyDescent="0.35">
      <c r="A153" t="s">
        <v>285</v>
      </c>
      <c r="B153" s="1">
        <v>44896</v>
      </c>
      <c r="C153" s="3">
        <f>VLOOKUP(A153,'PY SIC'!$A$1:$B$332,2,0)*VLOOKUP(B153,'Current %'!$A$1:$E$24,5,0)</f>
        <v>34.058836157145755</v>
      </c>
      <c r="D153" t="s">
        <v>340</v>
      </c>
      <c r="G153">
        <f>VLOOKUP(A153,'PY SIC'!$A$1:$B$331,2,0)</f>
        <v>676.11921930682945</v>
      </c>
      <c r="H153">
        <f>VLOOKUP(B153,'Current %'!$A$1:$E$24,5,0)</f>
        <v>5.0374009767188005E-2</v>
      </c>
      <c r="I153">
        <f t="shared" si="2"/>
        <v>34.058836157145755</v>
      </c>
    </row>
    <row r="154" spans="1:9" x14ac:dyDescent="0.35">
      <c r="A154" t="s">
        <v>193</v>
      </c>
      <c r="B154" s="1">
        <v>44896</v>
      </c>
      <c r="C154" s="3">
        <f>VLOOKUP(A154,'PY SIC'!$A$1:$B$332,2,0)*VLOOKUP(B154,'Current %'!$A$1:$E$24,5,0)</f>
        <v>267.37617614088413</v>
      </c>
      <c r="D154" t="s">
        <v>340</v>
      </c>
      <c r="G154">
        <f>VLOOKUP(A154,'PY SIC'!$A$1:$B$331,2,0)</f>
        <v>5307.8199924248293</v>
      </c>
      <c r="H154">
        <f>VLOOKUP(B154,'Current %'!$A$1:$E$24,5,0)</f>
        <v>5.0374009767188005E-2</v>
      </c>
      <c r="I154">
        <f t="shared" si="2"/>
        <v>267.37617614088413</v>
      </c>
    </row>
    <row r="155" spans="1:9" x14ac:dyDescent="0.35">
      <c r="A155" t="s">
        <v>11</v>
      </c>
      <c r="B155" s="1">
        <v>44896</v>
      </c>
      <c r="C155" s="3">
        <f>VLOOKUP(A155,'PY SIC'!$A$1:$B$332,2,0)*VLOOKUP(B155,'Current %'!$A$1:$E$24,5,0)</f>
        <v>1485.3457299278386</v>
      </c>
      <c r="D155" t="s">
        <v>340</v>
      </c>
      <c r="G155">
        <f>VLOOKUP(A155,'PY SIC'!$A$1:$B$331,2,0)</f>
        <v>29486.350933598791</v>
      </c>
      <c r="H155">
        <f>VLOOKUP(B155,'Current %'!$A$1:$E$24,5,0)</f>
        <v>5.0374009767188005E-2</v>
      </c>
      <c r="I155">
        <f t="shared" si="2"/>
        <v>1485.3457299278386</v>
      </c>
    </row>
    <row r="156" spans="1:9" x14ac:dyDescent="0.35">
      <c r="A156" t="s">
        <v>87</v>
      </c>
      <c r="B156" s="1">
        <v>44896</v>
      </c>
      <c r="C156" s="3">
        <f>VLOOKUP(A156,'PY SIC'!$A$1:$B$332,2,0)*VLOOKUP(B156,'Current %'!$A$1:$E$24,5,0)</f>
        <v>4302.0607100056768</v>
      </c>
      <c r="D156" t="s">
        <v>340</v>
      </c>
      <c r="G156">
        <f>VLOOKUP(A156,'PY SIC'!$A$1:$B$331,2,0)</f>
        <v>85402.387657611078</v>
      </c>
      <c r="H156">
        <f>VLOOKUP(B156,'Current %'!$A$1:$E$24,5,0)</f>
        <v>5.0374009767188005E-2</v>
      </c>
      <c r="I156">
        <f t="shared" si="2"/>
        <v>4302.0607100056768</v>
      </c>
    </row>
    <row r="157" spans="1:9" x14ac:dyDescent="0.35">
      <c r="A157" t="s">
        <v>222</v>
      </c>
      <c r="B157" s="1">
        <v>44896</v>
      </c>
      <c r="C157" s="3">
        <f>VLOOKUP(A157,'PY SIC'!$A$1:$B$332,2,0)*VLOOKUP(B157,'Current %'!$A$1:$E$24,5,0)</f>
        <v>3975.3786762683553</v>
      </c>
      <c r="D157" t="s">
        <v>340</v>
      </c>
      <c r="G157">
        <f>VLOOKUP(A157,'PY SIC'!$A$1:$B$331,2,0)</f>
        <v>78917.257026812818</v>
      </c>
      <c r="H157">
        <f>VLOOKUP(B157,'Current %'!$A$1:$E$24,5,0)</f>
        <v>5.0374009767188005E-2</v>
      </c>
      <c r="I157">
        <f t="shared" si="2"/>
        <v>3975.3786762683553</v>
      </c>
    </row>
    <row r="158" spans="1:9" x14ac:dyDescent="0.35">
      <c r="A158" t="s">
        <v>12</v>
      </c>
      <c r="B158" s="1">
        <v>44896</v>
      </c>
      <c r="C158" s="3">
        <f>VLOOKUP(A158,'PY SIC'!$A$1:$B$332,2,0)*VLOOKUP(B158,'Current %'!$A$1:$E$24,5,0)</f>
        <v>915.83451929968487</v>
      </c>
      <c r="D158" t="s">
        <v>340</v>
      </c>
      <c r="G158">
        <f>VLOOKUP(A158,'PY SIC'!$A$1:$B$331,2,0)</f>
        <v>18180.695234156836</v>
      </c>
      <c r="H158">
        <f>VLOOKUP(B158,'Current %'!$A$1:$E$24,5,0)</f>
        <v>5.0374009767188005E-2</v>
      </c>
      <c r="I158">
        <f t="shared" si="2"/>
        <v>915.83451929968487</v>
      </c>
    </row>
    <row r="159" spans="1:9" x14ac:dyDescent="0.35">
      <c r="A159" t="s">
        <v>100</v>
      </c>
      <c r="B159" s="1">
        <v>44896</v>
      </c>
      <c r="C159" s="3">
        <f>VLOOKUP(A159,'PY SIC'!$A$1:$B$332,2,0)*VLOOKUP(B159,'Current %'!$A$1:$E$24,5,0)</f>
        <v>3004.4172703412514</v>
      </c>
      <c r="D159" t="s">
        <v>340</v>
      </c>
      <c r="G159">
        <f>VLOOKUP(A159,'PY SIC'!$A$1:$B$331,2,0)</f>
        <v>59642.21002510369</v>
      </c>
      <c r="H159">
        <f>VLOOKUP(B159,'Current %'!$A$1:$E$24,5,0)</f>
        <v>5.0374009767188005E-2</v>
      </c>
      <c r="I159">
        <f t="shared" si="2"/>
        <v>3004.4172703412514</v>
      </c>
    </row>
    <row r="160" spans="1:9" x14ac:dyDescent="0.35">
      <c r="A160" t="s">
        <v>148</v>
      </c>
      <c r="B160" s="1">
        <v>44896</v>
      </c>
      <c r="C160" s="3">
        <f>VLOOKUP(A160,'PY SIC'!$A$1:$B$332,2,0)*VLOOKUP(B160,'Current %'!$A$1:$E$24,5,0)</f>
        <v>1411.9403005038951</v>
      </c>
      <c r="D160" t="s">
        <v>340</v>
      </c>
      <c r="G160">
        <f>VLOOKUP(A160,'PY SIC'!$A$1:$B$331,2,0)</f>
        <v>28029.142548497046</v>
      </c>
      <c r="H160">
        <f>VLOOKUP(B160,'Current %'!$A$1:$E$24,5,0)</f>
        <v>5.0374009767188005E-2</v>
      </c>
      <c r="I160">
        <f t="shared" si="2"/>
        <v>1411.9403005038951</v>
      </c>
    </row>
    <row r="161" spans="1:9" x14ac:dyDescent="0.35">
      <c r="A161" t="s">
        <v>114</v>
      </c>
      <c r="B161" s="1">
        <v>44896</v>
      </c>
      <c r="C161" s="3">
        <f>VLOOKUP(A161,'PY SIC'!$A$1:$B$332,2,0)*VLOOKUP(B161,'Current %'!$A$1:$E$24,5,0)</f>
        <v>5331.5416319769456</v>
      </c>
      <c r="D161" t="s">
        <v>340</v>
      </c>
      <c r="G161">
        <f>VLOOKUP(A161,'PY SIC'!$A$1:$B$331,2,0)</f>
        <v>105839.13523298157</v>
      </c>
      <c r="H161">
        <f>VLOOKUP(B161,'Current %'!$A$1:$E$24,5,0)</f>
        <v>5.0374009767188005E-2</v>
      </c>
      <c r="I161">
        <f t="shared" si="2"/>
        <v>5331.5416319769456</v>
      </c>
    </row>
    <row r="162" spans="1:9" x14ac:dyDescent="0.35">
      <c r="A162" t="s">
        <v>162</v>
      </c>
      <c r="B162" s="1">
        <v>44896</v>
      </c>
      <c r="C162" s="3">
        <f>VLOOKUP(A162,'PY SIC'!$A$1:$B$332,2,0)*VLOOKUP(B162,'Current %'!$A$1:$E$24,5,0)</f>
        <v>2075.4900528164039</v>
      </c>
      <c r="D162" t="s">
        <v>340</v>
      </c>
      <c r="G162">
        <f>VLOOKUP(A162,'PY SIC'!$A$1:$B$331,2,0)</f>
        <v>41201.605002433433</v>
      </c>
      <c r="H162">
        <f>VLOOKUP(B162,'Current %'!$A$1:$E$24,5,0)</f>
        <v>5.0374009767188005E-2</v>
      </c>
      <c r="I162">
        <f t="shared" si="2"/>
        <v>2075.4900528164039</v>
      </c>
    </row>
    <row r="163" spans="1:9" x14ac:dyDescent="0.35">
      <c r="A163" t="s">
        <v>77</v>
      </c>
      <c r="B163" s="1">
        <v>44896</v>
      </c>
      <c r="C163" s="3">
        <f>VLOOKUP(A163,'PY SIC'!$A$1:$B$332,2,0)*VLOOKUP(B163,'Current %'!$A$1:$E$24,5,0)</f>
        <v>7485.759399072158</v>
      </c>
      <c r="D163" t="s">
        <v>340</v>
      </c>
      <c r="G163">
        <f>VLOOKUP(A163,'PY SIC'!$A$1:$B$331,2,0)</f>
        <v>148603.60399477548</v>
      </c>
      <c r="H163">
        <f>VLOOKUP(B163,'Current %'!$A$1:$E$24,5,0)</f>
        <v>5.0374009767188005E-2</v>
      </c>
      <c r="I163">
        <f t="shared" si="2"/>
        <v>7485.759399072158</v>
      </c>
    </row>
    <row r="164" spans="1:9" x14ac:dyDescent="0.35">
      <c r="A164" t="s">
        <v>163</v>
      </c>
      <c r="B164" s="1">
        <v>44896</v>
      </c>
      <c r="C164" s="3">
        <f>VLOOKUP(A164,'PY SIC'!$A$1:$B$332,2,0)*VLOOKUP(B164,'Current %'!$A$1:$E$24,5,0)</f>
        <v>4796.0747781289128</v>
      </c>
      <c r="D164" t="s">
        <v>340</v>
      </c>
      <c r="G164">
        <f>VLOOKUP(A164,'PY SIC'!$A$1:$B$331,2,0)</f>
        <v>95209.31131539424</v>
      </c>
      <c r="H164">
        <f>VLOOKUP(B164,'Current %'!$A$1:$E$24,5,0)</f>
        <v>5.0374009767188005E-2</v>
      </c>
      <c r="I164">
        <f t="shared" si="2"/>
        <v>4796.0747781289128</v>
      </c>
    </row>
    <row r="165" spans="1:9" x14ac:dyDescent="0.35">
      <c r="A165" t="s">
        <v>223</v>
      </c>
      <c r="B165" s="1">
        <v>44896</v>
      </c>
      <c r="C165" s="3">
        <f>VLOOKUP(A165,'PY SIC'!$A$1:$B$332,2,0)*VLOOKUP(B165,'Current %'!$A$1:$E$24,5,0)</f>
        <v>15.482909232495604</v>
      </c>
      <c r="D165" t="s">
        <v>340</v>
      </c>
      <c r="G165">
        <f>VLOOKUP(A165,'PY SIC'!$A$1:$B$331,2,0)</f>
        <v>307.35907870055382</v>
      </c>
      <c r="H165">
        <f>VLOOKUP(B165,'Current %'!$A$1:$E$24,5,0)</f>
        <v>5.0374009767188005E-2</v>
      </c>
      <c r="I165">
        <f t="shared" si="2"/>
        <v>15.482909232495604</v>
      </c>
    </row>
    <row r="166" spans="1:9" x14ac:dyDescent="0.35">
      <c r="A166" t="s">
        <v>240</v>
      </c>
      <c r="B166" s="1">
        <v>44896</v>
      </c>
      <c r="C166" s="3">
        <f>VLOOKUP(A166,'PY SIC'!$A$1:$B$332,2,0)*VLOOKUP(B166,'Current %'!$A$1:$E$24,5,0)</f>
        <v>2682.7077888137333</v>
      </c>
      <c r="D166" t="s">
        <v>340</v>
      </c>
      <c r="G166">
        <f>VLOOKUP(A166,'PY SIC'!$A$1:$B$331,2,0)</f>
        <v>53255.792048564734</v>
      </c>
      <c r="H166">
        <f>VLOOKUP(B166,'Current %'!$A$1:$E$24,5,0)</f>
        <v>5.0374009767188005E-2</v>
      </c>
      <c r="I166">
        <f t="shared" si="2"/>
        <v>2682.7077888137333</v>
      </c>
    </row>
    <row r="167" spans="1:9" x14ac:dyDescent="0.35">
      <c r="A167" t="s">
        <v>29</v>
      </c>
      <c r="B167" s="1">
        <v>44896</v>
      </c>
      <c r="C167" s="3">
        <f>VLOOKUP(A167,'PY SIC'!$A$1:$B$332,2,0)*VLOOKUP(B167,'Current %'!$A$1:$E$24,5,0)</f>
        <v>17.443194122013789</v>
      </c>
      <c r="D167" t="s">
        <v>340</v>
      </c>
      <c r="G167">
        <f>VLOOKUP(A167,'PY SIC'!$A$1:$B$331,2,0)</f>
        <v>346.27368761451504</v>
      </c>
      <c r="H167">
        <f>VLOOKUP(B167,'Current %'!$A$1:$E$24,5,0)</f>
        <v>5.0374009767188005E-2</v>
      </c>
      <c r="I167">
        <f t="shared" si="2"/>
        <v>17.443194122013789</v>
      </c>
    </row>
    <row r="168" spans="1:9" x14ac:dyDescent="0.35">
      <c r="A168" t="s">
        <v>241</v>
      </c>
      <c r="B168" s="1">
        <v>44896</v>
      </c>
      <c r="C168" s="3">
        <f>VLOOKUP(A168,'PY SIC'!$A$1:$B$332,2,0)*VLOOKUP(B168,'Current %'!$A$1:$E$24,5,0)</f>
        <v>2423.2262145460904</v>
      </c>
      <c r="D168" t="s">
        <v>340</v>
      </c>
      <c r="G168">
        <f>VLOOKUP(A168,'PY SIC'!$A$1:$B$331,2,0)</f>
        <v>48104.691799311586</v>
      </c>
      <c r="H168">
        <f>VLOOKUP(B168,'Current %'!$A$1:$E$24,5,0)</f>
        <v>5.0374009767188005E-2</v>
      </c>
      <c r="I168">
        <f t="shared" si="2"/>
        <v>2423.2262145460904</v>
      </c>
    </row>
    <row r="169" spans="1:9" x14ac:dyDescent="0.35">
      <c r="A169" t="s">
        <v>164</v>
      </c>
      <c r="B169" s="1">
        <v>44896</v>
      </c>
      <c r="C169" s="3">
        <f>VLOOKUP(A169,'PY SIC'!$A$1:$B$332,2,0)*VLOOKUP(B169,'Current %'!$A$1:$E$24,5,0)</f>
        <v>1056.0890048508963</v>
      </c>
      <c r="D169" t="s">
        <v>340</v>
      </c>
      <c r="G169">
        <f>VLOOKUP(A169,'PY SIC'!$A$1:$B$331,2,0)</f>
        <v>20964.958114944395</v>
      </c>
      <c r="H169">
        <f>VLOOKUP(B169,'Current %'!$A$1:$E$24,5,0)</f>
        <v>5.0374009767188005E-2</v>
      </c>
      <c r="I169">
        <f t="shared" si="2"/>
        <v>1056.0890048508963</v>
      </c>
    </row>
    <row r="170" spans="1:9" x14ac:dyDescent="0.35">
      <c r="A170" t="s">
        <v>242</v>
      </c>
      <c r="B170" s="1">
        <v>44896</v>
      </c>
      <c r="C170" s="3">
        <f>VLOOKUP(A170,'PY SIC'!$A$1:$B$332,2,0)*VLOOKUP(B170,'Current %'!$A$1:$E$24,5,0)</f>
        <v>482.34424714032281</v>
      </c>
      <c r="D170" t="s">
        <v>340</v>
      </c>
      <c r="G170">
        <f>VLOOKUP(A170,'PY SIC'!$A$1:$B$331,2,0)</f>
        <v>9575.2601265922294</v>
      </c>
      <c r="H170">
        <f>VLOOKUP(B170,'Current %'!$A$1:$E$24,5,0)</f>
        <v>5.0374009767188005E-2</v>
      </c>
      <c r="I170">
        <f t="shared" si="2"/>
        <v>482.34424714032281</v>
      </c>
    </row>
    <row r="171" spans="1:9" x14ac:dyDescent="0.35">
      <c r="A171" t="s">
        <v>126</v>
      </c>
      <c r="B171" s="1">
        <v>44896</v>
      </c>
      <c r="C171" s="3">
        <f>VLOOKUP(A171,'PY SIC'!$A$1:$B$332,2,0)*VLOOKUP(B171,'Current %'!$A$1:$E$24,5,0)</f>
        <v>5827.1974386951533</v>
      </c>
      <c r="D171" t="s">
        <v>340</v>
      </c>
      <c r="G171">
        <f>VLOOKUP(A171,'PY SIC'!$A$1:$B$331,2,0)</f>
        <v>115678.64987573017</v>
      </c>
      <c r="H171">
        <f>VLOOKUP(B171,'Current %'!$A$1:$E$24,5,0)</f>
        <v>5.0374009767188005E-2</v>
      </c>
      <c r="I171">
        <f t="shared" si="2"/>
        <v>5827.1974386951533</v>
      </c>
    </row>
    <row r="172" spans="1:9" x14ac:dyDescent="0.35">
      <c r="A172" t="s">
        <v>165</v>
      </c>
      <c r="B172" s="1">
        <v>44896</v>
      </c>
      <c r="C172" s="3">
        <f>VLOOKUP(A172,'PY SIC'!$A$1:$B$332,2,0)*VLOOKUP(B172,'Current %'!$A$1:$E$24,5,0)</f>
        <v>4121.3703365161055</v>
      </c>
      <c r="D172" t="s">
        <v>340</v>
      </c>
      <c r="G172">
        <f>VLOOKUP(A172,'PY SIC'!$A$1:$B$331,2,0)</f>
        <v>81815.411470393461</v>
      </c>
      <c r="H172">
        <f>VLOOKUP(B172,'Current %'!$A$1:$E$24,5,0)</f>
        <v>5.0374009767188005E-2</v>
      </c>
      <c r="I172">
        <f t="shared" si="2"/>
        <v>4121.3703365161055</v>
      </c>
    </row>
    <row r="173" spans="1:9" x14ac:dyDescent="0.35">
      <c r="A173" t="s">
        <v>51</v>
      </c>
      <c r="B173" s="1">
        <v>44896</v>
      </c>
      <c r="C173" s="3">
        <f>VLOOKUP(A173,'PY SIC'!$A$1:$B$332,2,0)*VLOOKUP(B173,'Current %'!$A$1:$E$24,5,0)</f>
        <v>2332.3792616974824</v>
      </c>
      <c r="D173" t="s">
        <v>340</v>
      </c>
      <c r="G173">
        <f>VLOOKUP(A173,'PY SIC'!$A$1:$B$331,2,0)</f>
        <v>46301.2428924552</v>
      </c>
      <c r="H173">
        <f>VLOOKUP(B173,'Current %'!$A$1:$E$24,5,0)</f>
        <v>5.0374009767188005E-2</v>
      </c>
      <c r="I173">
        <f t="shared" si="2"/>
        <v>2332.3792616974824</v>
      </c>
    </row>
    <row r="174" spans="1:9" x14ac:dyDescent="0.35">
      <c r="A174" t="s">
        <v>13</v>
      </c>
      <c r="B174" s="1">
        <v>44896</v>
      </c>
      <c r="C174" s="3">
        <f>VLOOKUP(A174,'PY SIC'!$A$1:$B$332,2,0)*VLOOKUP(B174,'Current %'!$A$1:$E$24,5,0)</f>
        <v>495.58619432866476</v>
      </c>
      <c r="D174" t="s">
        <v>340</v>
      </c>
      <c r="G174">
        <f>VLOOKUP(A174,'PY SIC'!$A$1:$B$331,2,0)</f>
        <v>9838.1327319206885</v>
      </c>
      <c r="H174">
        <f>VLOOKUP(B174,'Current %'!$A$1:$E$24,5,0)</f>
        <v>5.0374009767188005E-2</v>
      </c>
      <c r="I174">
        <f t="shared" si="2"/>
        <v>495.58619432866476</v>
      </c>
    </row>
    <row r="175" spans="1:9" x14ac:dyDescent="0.35">
      <c r="A175" t="s">
        <v>78</v>
      </c>
      <c r="B175" s="1">
        <v>44896</v>
      </c>
      <c r="C175" s="3">
        <f>VLOOKUP(A175,'PY SIC'!$A$1:$B$332,2,0)*VLOOKUP(B175,'Current %'!$A$1:$E$24,5,0)</f>
        <v>8327.4973771445202</v>
      </c>
      <c r="D175" t="s">
        <v>340</v>
      </c>
      <c r="G175">
        <f>VLOOKUP(A175,'PY SIC'!$A$1:$B$331,2,0)</f>
        <v>165313.37123313107</v>
      </c>
      <c r="H175">
        <f>VLOOKUP(B175,'Current %'!$A$1:$E$24,5,0)</f>
        <v>5.0374009767188005E-2</v>
      </c>
      <c r="I175">
        <f t="shared" si="2"/>
        <v>8327.4973771445202</v>
      </c>
    </row>
    <row r="176" spans="1:9" x14ac:dyDescent="0.35">
      <c r="A176" t="s">
        <v>194</v>
      </c>
      <c r="B176" s="1">
        <v>44896</v>
      </c>
      <c r="C176" s="3">
        <f>VLOOKUP(A176,'PY SIC'!$A$1:$B$332,2,0)*VLOOKUP(B176,'Current %'!$A$1:$E$24,5,0)</f>
        <v>323.0655308758071</v>
      </c>
      <c r="D176" t="s">
        <v>340</v>
      </c>
      <c r="G176">
        <f>VLOOKUP(A176,'PY SIC'!$A$1:$B$331,2,0)</f>
        <v>6413.3375994666494</v>
      </c>
      <c r="H176">
        <f>VLOOKUP(B176,'Current %'!$A$1:$E$24,5,0)</f>
        <v>5.0374009767188005E-2</v>
      </c>
      <c r="I176">
        <f t="shared" si="2"/>
        <v>323.0655308758071</v>
      </c>
    </row>
    <row r="177" spans="1:9" x14ac:dyDescent="0.35">
      <c r="A177" t="s">
        <v>115</v>
      </c>
      <c r="B177" s="1">
        <v>44896</v>
      </c>
      <c r="C177" s="3">
        <f>VLOOKUP(A177,'PY SIC'!$A$1:$B$332,2,0)*VLOOKUP(B177,'Current %'!$A$1:$E$24,5,0)</f>
        <v>3006.834769405285</v>
      </c>
      <c r="D177" t="s">
        <v>340</v>
      </c>
      <c r="G177">
        <f>VLOOKUP(A177,'PY SIC'!$A$1:$B$331,2,0)</f>
        <v>59690.201024335365</v>
      </c>
      <c r="H177">
        <f>VLOOKUP(B177,'Current %'!$A$1:$E$24,5,0)</f>
        <v>5.0374009767188005E-2</v>
      </c>
      <c r="I177">
        <f t="shared" si="2"/>
        <v>3006.834769405285</v>
      </c>
    </row>
    <row r="178" spans="1:9" x14ac:dyDescent="0.35">
      <c r="A178" t="s">
        <v>52</v>
      </c>
      <c r="B178" s="1">
        <v>44896</v>
      </c>
      <c r="C178" s="3">
        <f>VLOOKUP(A178,'PY SIC'!$A$1:$B$332,2,0)*VLOOKUP(B178,'Current %'!$A$1:$E$24,5,0)</f>
        <v>929.98198445119613</v>
      </c>
      <c r="D178" t="s">
        <v>340</v>
      </c>
      <c r="G178">
        <f>VLOOKUP(A178,'PY SIC'!$A$1:$B$331,2,0)</f>
        <v>18461.543735534753</v>
      </c>
      <c r="H178">
        <f>VLOOKUP(B178,'Current %'!$A$1:$E$24,5,0)</f>
        <v>5.0374009767188005E-2</v>
      </c>
      <c r="I178">
        <f t="shared" si="2"/>
        <v>929.98198445119613</v>
      </c>
    </row>
    <row r="179" spans="1:9" x14ac:dyDescent="0.35">
      <c r="A179" t="s">
        <v>88</v>
      </c>
      <c r="B179" s="1">
        <v>44896</v>
      </c>
      <c r="C179" s="3">
        <f>VLOOKUP(A179,'PY SIC'!$A$1:$B$332,2,0)*VLOOKUP(B179,'Current %'!$A$1:$E$24,5,0)</f>
        <v>990.10815444600303</v>
      </c>
      <c r="D179" t="s">
        <v>340</v>
      </c>
      <c r="G179">
        <f>VLOOKUP(A179,'PY SIC'!$A$1:$B$331,2,0)</f>
        <v>19655.13881110428</v>
      </c>
      <c r="H179">
        <f>VLOOKUP(B179,'Current %'!$A$1:$E$24,5,0)</f>
        <v>5.0374009767188005E-2</v>
      </c>
      <c r="I179">
        <f t="shared" si="2"/>
        <v>990.10815444600303</v>
      </c>
    </row>
    <row r="180" spans="1:9" x14ac:dyDescent="0.35">
      <c r="A180" t="s">
        <v>101</v>
      </c>
      <c r="B180" s="1">
        <v>44896</v>
      </c>
      <c r="C180" s="3">
        <f>VLOOKUP(A180,'PY SIC'!$A$1:$B$332,2,0)*VLOOKUP(B180,'Current %'!$A$1:$E$24,5,0)</f>
        <v>746.64578325989157</v>
      </c>
      <c r="D180" t="s">
        <v>340</v>
      </c>
      <c r="G180">
        <f>VLOOKUP(A180,'PY SIC'!$A$1:$B$331,2,0)</f>
        <v>14822.043881569905</v>
      </c>
      <c r="H180">
        <f>VLOOKUP(B180,'Current %'!$A$1:$E$24,5,0)</f>
        <v>5.0374009767188005E-2</v>
      </c>
      <c r="I180">
        <f t="shared" si="2"/>
        <v>746.64578325989157</v>
      </c>
    </row>
    <row r="181" spans="1:9" x14ac:dyDescent="0.35">
      <c r="A181" t="s">
        <v>224</v>
      </c>
      <c r="B181" s="1">
        <v>44896</v>
      </c>
      <c r="C181" s="3">
        <f>VLOOKUP(A181,'PY SIC'!$A$1:$B$332,2,0)*VLOOKUP(B181,'Current %'!$A$1:$E$24,5,0)</f>
        <v>5158.2223751912561</v>
      </c>
      <c r="D181" t="s">
        <v>340</v>
      </c>
      <c r="G181">
        <f>VLOOKUP(A181,'PY SIC'!$A$1:$B$331,2,0)</f>
        <v>102398.48681950974</v>
      </c>
      <c r="H181">
        <f>VLOOKUP(B181,'Current %'!$A$1:$E$24,5,0)</f>
        <v>5.0374009767188005E-2</v>
      </c>
      <c r="I181">
        <f t="shared" si="2"/>
        <v>5158.2223751912561</v>
      </c>
    </row>
    <row r="182" spans="1:9" x14ac:dyDescent="0.35">
      <c r="A182" t="s">
        <v>79</v>
      </c>
      <c r="B182" s="1">
        <v>44896</v>
      </c>
      <c r="C182" s="3">
        <f>VLOOKUP(A182,'PY SIC'!$A$1:$B$332,2,0)*VLOOKUP(B182,'Current %'!$A$1:$E$24,5,0)</f>
        <v>4148.7541798647953</v>
      </c>
      <c r="D182" t="s">
        <v>340</v>
      </c>
      <c r="G182">
        <f>VLOOKUP(A182,'PY SIC'!$A$1:$B$331,2,0)</f>
        <v>82359.022024233607</v>
      </c>
      <c r="H182">
        <f>VLOOKUP(B182,'Current %'!$A$1:$E$24,5,0)</f>
        <v>5.0374009767188005E-2</v>
      </c>
      <c r="I182">
        <f t="shared" si="2"/>
        <v>4148.7541798647953</v>
      </c>
    </row>
    <row r="183" spans="1:9" x14ac:dyDescent="0.35">
      <c r="A183" t="s">
        <v>53</v>
      </c>
      <c r="B183" s="1">
        <v>44896</v>
      </c>
      <c r="C183" s="3">
        <f>VLOOKUP(A183,'PY SIC'!$A$1:$B$332,2,0)*VLOOKUP(B183,'Current %'!$A$1:$E$24,5,0)</f>
        <v>1794.2860716167879</v>
      </c>
      <c r="D183" t="s">
        <v>340</v>
      </c>
      <c r="G183">
        <f>VLOOKUP(A183,'PY SIC'!$A$1:$B$331,2,0)</f>
        <v>35619.282243152455</v>
      </c>
      <c r="H183">
        <f>VLOOKUP(B183,'Current %'!$A$1:$E$24,5,0)</f>
        <v>5.0374009767188005E-2</v>
      </c>
      <c r="I183">
        <f t="shared" si="2"/>
        <v>1794.2860716167879</v>
      </c>
    </row>
    <row r="184" spans="1:9" x14ac:dyDescent="0.35">
      <c r="A184" t="s">
        <v>89</v>
      </c>
      <c r="B184" s="1">
        <v>44896</v>
      </c>
      <c r="C184" s="3">
        <f>VLOOKUP(A184,'PY SIC'!$A$1:$B$332,2,0)*VLOOKUP(B184,'Current %'!$A$1:$E$24,5,0)</f>
        <v>8777.5988361460841</v>
      </c>
      <c r="D184" t="s">
        <v>340</v>
      </c>
      <c r="G184">
        <f>VLOOKUP(A184,'PY SIC'!$A$1:$B$331,2,0)</f>
        <v>174248.563430095</v>
      </c>
      <c r="H184">
        <f>VLOOKUP(B184,'Current %'!$A$1:$E$24,5,0)</f>
        <v>5.0374009767188005E-2</v>
      </c>
      <c r="I184">
        <f t="shared" si="2"/>
        <v>8777.5988361460841</v>
      </c>
    </row>
    <row r="185" spans="1:9" x14ac:dyDescent="0.35">
      <c r="A185" t="s">
        <v>127</v>
      </c>
      <c r="B185" s="1">
        <v>44896</v>
      </c>
      <c r="C185" s="3">
        <f>VLOOKUP(A185,'PY SIC'!$A$1:$B$332,2,0)*VLOOKUP(B185,'Current %'!$A$1:$E$24,5,0)</f>
        <v>1379.7994249034257</v>
      </c>
      <c r="D185" t="s">
        <v>340</v>
      </c>
      <c r="G185">
        <f>VLOOKUP(A185,'PY SIC'!$A$1:$B$331,2,0)</f>
        <v>27391.097736320808</v>
      </c>
      <c r="H185">
        <f>VLOOKUP(B185,'Current %'!$A$1:$E$24,5,0)</f>
        <v>5.0374009767188005E-2</v>
      </c>
      <c r="I185">
        <f t="shared" si="2"/>
        <v>1379.7994249034257</v>
      </c>
    </row>
    <row r="186" spans="1:9" x14ac:dyDescent="0.35">
      <c r="A186" t="s">
        <v>90</v>
      </c>
      <c r="B186" s="1">
        <v>44896</v>
      </c>
      <c r="C186" s="3">
        <f>VLOOKUP(A186,'PY SIC'!$A$1:$B$332,2,0)*VLOOKUP(B186,'Current %'!$A$1:$E$24,5,0)</f>
        <v>7190.6507607357553</v>
      </c>
      <c r="D186" t="s">
        <v>340</v>
      </c>
      <c r="G186">
        <f>VLOOKUP(A186,'PY SIC'!$A$1:$B$331,2,0)</f>
        <v>142745.25283908434</v>
      </c>
      <c r="H186">
        <f>VLOOKUP(B186,'Current %'!$A$1:$E$24,5,0)</f>
        <v>5.0374009767188005E-2</v>
      </c>
      <c r="I186">
        <f t="shared" si="2"/>
        <v>7190.6507607357553</v>
      </c>
    </row>
    <row r="187" spans="1:9" x14ac:dyDescent="0.35">
      <c r="A187" t="s">
        <v>91</v>
      </c>
      <c r="B187" s="1">
        <v>44896</v>
      </c>
      <c r="C187" s="3">
        <f>VLOOKUP(A187,'PY SIC'!$A$1:$B$332,2,0)*VLOOKUP(B187,'Current %'!$A$1:$E$24,5,0)</f>
        <v>7855.6891043862424</v>
      </c>
      <c r="D187" t="s">
        <v>340</v>
      </c>
      <c r="G187">
        <f>VLOOKUP(A187,'PY SIC'!$A$1:$B$331,2,0)</f>
        <v>155947.26607416477</v>
      </c>
      <c r="H187">
        <f>VLOOKUP(B187,'Current %'!$A$1:$E$24,5,0)</f>
        <v>5.0374009767188005E-2</v>
      </c>
      <c r="I187">
        <f t="shared" si="2"/>
        <v>7855.6891043862424</v>
      </c>
    </row>
    <row r="188" spans="1:9" x14ac:dyDescent="0.35">
      <c r="A188" t="s">
        <v>14</v>
      </c>
      <c r="B188" s="1">
        <v>44896</v>
      </c>
      <c r="C188" s="3">
        <f>VLOOKUP(A188,'PY SIC'!$A$1:$B$332,2,0)*VLOOKUP(B188,'Current %'!$A$1:$E$24,5,0)</f>
        <v>14.336810851067076</v>
      </c>
      <c r="D188" t="s">
        <v>340</v>
      </c>
      <c r="G188">
        <f>VLOOKUP(A188,'PY SIC'!$A$1:$B$331,2,0)</f>
        <v>284.60729882983446</v>
      </c>
      <c r="H188">
        <f>VLOOKUP(B188,'Current %'!$A$1:$E$24,5,0)</f>
        <v>5.0374009767188005E-2</v>
      </c>
      <c r="I188">
        <f t="shared" si="2"/>
        <v>14.336810851067076</v>
      </c>
    </row>
    <row r="189" spans="1:9" x14ac:dyDescent="0.35">
      <c r="A189" t="s">
        <v>30</v>
      </c>
      <c r="B189" s="1">
        <v>44896</v>
      </c>
      <c r="C189" s="3">
        <f>VLOOKUP(A189,'PY SIC'!$A$1:$B$332,2,0)*VLOOKUP(B189,'Current %'!$A$1:$E$24,5,0)</f>
        <v>78.298345060110236</v>
      </c>
      <c r="D189" t="s">
        <v>340</v>
      </c>
      <c r="G189">
        <f>VLOOKUP(A189,'PY SIC'!$A$1:$B$331,2,0)</f>
        <v>1554.3401333739216</v>
      </c>
      <c r="H189">
        <f>VLOOKUP(B189,'Current %'!$A$1:$E$24,5,0)</f>
        <v>5.0374009767188005E-2</v>
      </c>
      <c r="I189">
        <f t="shared" si="2"/>
        <v>78.298345060110236</v>
      </c>
    </row>
    <row r="190" spans="1:9" x14ac:dyDescent="0.35">
      <c r="A190" t="s">
        <v>225</v>
      </c>
      <c r="B190" s="1">
        <v>44896</v>
      </c>
      <c r="C190" s="3">
        <f>VLOOKUP(A190,'PY SIC'!$A$1:$B$332,2,0)*VLOOKUP(B190,'Current %'!$A$1:$E$24,5,0)</f>
        <v>5604.6650069984626</v>
      </c>
      <c r="D190" t="s">
        <v>340</v>
      </c>
      <c r="G190">
        <f>VLOOKUP(A190,'PY SIC'!$A$1:$B$331,2,0)</f>
        <v>111261.0457833587</v>
      </c>
      <c r="H190">
        <f>VLOOKUP(B190,'Current %'!$A$1:$E$24,5,0)</f>
        <v>5.0374009767188005E-2</v>
      </c>
      <c r="I190">
        <f t="shared" si="2"/>
        <v>5604.6650069984626</v>
      </c>
    </row>
    <row r="191" spans="1:9" x14ac:dyDescent="0.35">
      <c r="A191" t="s">
        <v>307</v>
      </c>
      <c r="B191" s="1">
        <v>44896</v>
      </c>
      <c r="C191" s="3">
        <f>VLOOKUP(A191,'PY SIC'!$A$1:$B$332,2,0)*VLOOKUP(B191,'Current %'!$A$1:$E$24,5,0)</f>
        <v>3086.0135719683299</v>
      </c>
      <c r="D191" t="s">
        <v>340</v>
      </c>
      <c r="G191">
        <f>VLOOKUP(A191,'PY SIC'!$A$1:$B$331,2,0)</f>
        <v>61262.019565860704</v>
      </c>
      <c r="H191">
        <f>VLOOKUP(B191,'Current %'!$A$1:$E$24,5,0)</f>
        <v>5.0374009767188005E-2</v>
      </c>
      <c r="I191">
        <f t="shared" si="2"/>
        <v>3086.0135719683299</v>
      </c>
    </row>
    <row r="192" spans="1:9" x14ac:dyDescent="0.35">
      <c r="A192" t="s">
        <v>54</v>
      </c>
      <c r="B192" s="1">
        <v>44896</v>
      </c>
      <c r="C192" s="3">
        <f>VLOOKUP(A192,'PY SIC'!$A$1:$B$332,2,0)*VLOOKUP(B192,'Current %'!$A$1:$E$24,5,0)</f>
        <v>4326.0558222314348</v>
      </c>
      <c r="D192" t="s">
        <v>340</v>
      </c>
      <c r="G192">
        <f>VLOOKUP(A192,'PY SIC'!$A$1:$B$331,2,0)</f>
        <v>85878.726792348534</v>
      </c>
      <c r="H192">
        <f>VLOOKUP(B192,'Current %'!$A$1:$E$24,5,0)</f>
        <v>5.0374009767188005E-2</v>
      </c>
      <c r="I192">
        <f t="shared" si="2"/>
        <v>4326.0558222314348</v>
      </c>
    </row>
    <row r="193" spans="1:9" x14ac:dyDescent="0.35">
      <c r="A193" t="s">
        <v>102</v>
      </c>
      <c r="B193" s="1">
        <v>44896</v>
      </c>
      <c r="C193" s="3">
        <f>VLOOKUP(A193,'PY SIC'!$A$1:$B$332,2,0)*VLOOKUP(B193,'Current %'!$A$1:$E$24,5,0)</f>
        <v>2536.4677515600952</v>
      </c>
      <c r="D193" t="s">
        <v>340</v>
      </c>
      <c r="G193">
        <f>VLOOKUP(A193,'PY SIC'!$A$1:$B$331,2,0)</f>
        <v>50352.706947150116</v>
      </c>
      <c r="H193">
        <f>VLOOKUP(B193,'Current %'!$A$1:$E$24,5,0)</f>
        <v>5.0374009767188005E-2</v>
      </c>
      <c r="I193">
        <f t="shared" si="2"/>
        <v>2536.4677515600952</v>
      </c>
    </row>
    <row r="194" spans="1:9" x14ac:dyDescent="0.35">
      <c r="A194" t="s">
        <v>31</v>
      </c>
      <c r="B194" s="1">
        <v>44896</v>
      </c>
      <c r="C194" s="3">
        <f>VLOOKUP(A194,'PY SIC'!$A$1:$B$332,2,0)*VLOOKUP(B194,'Current %'!$A$1:$E$24,5,0)</f>
        <v>98.919762439078639</v>
      </c>
      <c r="D194" t="s">
        <v>340</v>
      </c>
      <c r="G194">
        <f>VLOOKUP(A194,'PY SIC'!$A$1:$B$331,2,0)</f>
        <v>1963.7063417475208</v>
      </c>
      <c r="H194">
        <f>VLOOKUP(B194,'Current %'!$A$1:$E$24,5,0)</f>
        <v>5.0374009767188005E-2</v>
      </c>
      <c r="I194">
        <f t="shared" si="2"/>
        <v>98.919762439078639</v>
      </c>
    </row>
    <row r="195" spans="1:9" x14ac:dyDescent="0.35">
      <c r="A195" t="s">
        <v>103</v>
      </c>
      <c r="B195" s="1">
        <v>44896</v>
      </c>
      <c r="C195" s="3">
        <f>VLOOKUP(A195,'PY SIC'!$A$1:$B$332,2,0)*VLOOKUP(B195,'Current %'!$A$1:$E$24,5,0)</f>
        <v>3821.5358522784381</v>
      </c>
      <c r="D195" t="s">
        <v>340</v>
      </c>
      <c r="G195">
        <f>VLOOKUP(A195,'PY SIC'!$A$1:$B$331,2,0)</f>
        <v>75863.245152417119</v>
      </c>
      <c r="H195">
        <f>VLOOKUP(B195,'Current %'!$A$1:$E$24,5,0)</f>
        <v>5.0374009767188005E-2</v>
      </c>
      <c r="I195">
        <f t="shared" ref="I195:I258" si="3">G195*H195</f>
        <v>3821.5358522784381</v>
      </c>
    </row>
    <row r="196" spans="1:9" x14ac:dyDescent="0.35">
      <c r="A196" t="s">
        <v>226</v>
      </c>
      <c r="B196" s="1">
        <v>44896</v>
      </c>
      <c r="C196" s="3">
        <f>VLOOKUP(A196,'PY SIC'!$A$1:$B$332,2,0)*VLOOKUP(B196,'Current %'!$A$1:$E$24,5,0)</f>
        <v>28.62572837812888</v>
      </c>
      <c r="D196" t="s">
        <v>340</v>
      </c>
      <c r="G196">
        <f>VLOOKUP(A196,'PY SIC'!$A$1:$B$331,2,0)</f>
        <v>568.26384301006647</v>
      </c>
      <c r="H196">
        <f>VLOOKUP(B196,'Current %'!$A$1:$E$24,5,0)</f>
        <v>5.0374009767188005E-2</v>
      </c>
      <c r="I196">
        <f t="shared" si="3"/>
        <v>28.62572837812888</v>
      </c>
    </row>
    <row r="197" spans="1:9" x14ac:dyDescent="0.35">
      <c r="A197" t="s">
        <v>227</v>
      </c>
      <c r="B197" s="1">
        <v>44896</v>
      </c>
      <c r="C197" s="3">
        <f>VLOOKUP(A197,'PY SIC'!$A$1:$B$332,2,0)*VLOOKUP(B197,'Current %'!$A$1:$E$24,5,0)</f>
        <v>6722.4495235540135</v>
      </c>
      <c r="D197" t="s">
        <v>340</v>
      </c>
      <c r="G197">
        <f>VLOOKUP(A197,'PY SIC'!$A$1:$B$331,2,0)</f>
        <v>133450.75277157704</v>
      </c>
      <c r="H197">
        <f>VLOOKUP(B197,'Current %'!$A$1:$E$24,5,0)</f>
        <v>5.0374009767188005E-2</v>
      </c>
      <c r="I197">
        <f t="shared" si="3"/>
        <v>6722.4495235540135</v>
      </c>
    </row>
    <row r="198" spans="1:9" x14ac:dyDescent="0.35">
      <c r="A198" t="s">
        <v>80</v>
      </c>
      <c r="B198" s="1">
        <v>44896</v>
      </c>
      <c r="C198" s="3">
        <f>VLOOKUP(A198,'PY SIC'!$A$1:$B$332,2,0)*VLOOKUP(B198,'Current %'!$A$1:$E$24,5,0)</f>
        <v>9170.1887665040576</v>
      </c>
      <c r="D198" t="s">
        <v>340</v>
      </c>
      <c r="G198">
        <f>VLOOKUP(A198,'PY SIC'!$A$1:$B$331,2,0)</f>
        <v>182042.06512218571</v>
      </c>
      <c r="H198">
        <f>VLOOKUP(B198,'Current %'!$A$1:$E$24,5,0)</f>
        <v>5.0374009767188005E-2</v>
      </c>
      <c r="I198">
        <f t="shared" si="3"/>
        <v>9170.1887665040576</v>
      </c>
    </row>
    <row r="199" spans="1:9" x14ac:dyDescent="0.35">
      <c r="A199" t="s">
        <v>243</v>
      </c>
      <c r="B199" s="1">
        <v>44896</v>
      </c>
      <c r="C199" s="3">
        <f>VLOOKUP(A199,'PY SIC'!$A$1:$B$332,2,0)*VLOOKUP(B199,'Current %'!$A$1:$E$24,5,0)</f>
        <v>1746.9173465791068</v>
      </c>
      <c r="D199" t="s">
        <v>340</v>
      </c>
      <c r="G199">
        <f>VLOOKUP(A199,'PY SIC'!$A$1:$B$331,2,0)</f>
        <v>34678.941673549125</v>
      </c>
      <c r="H199">
        <f>VLOOKUP(B199,'Current %'!$A$1:$E$24,5,0)</f>
        <v>5.0374009767188005E-2</v>
      </c>
      <c r="I199">
        <f t="shared" si="3"/>
        <v>1746.9173465791068</v>
      </c>
    </row>
    <row r="200" spans="1:9" x14ac:dyDescent="0.35">
      <c r="A200" t="s">
        <v>128</v>
      </c>
      <c r="B200" s="1">
        <v>44896</v>
      </c>
      <c r="C200" s="3">
        <f>VLOOKUP(A200,'PY SIC'!$A$1:$B$332,2,0)*VLOOKUP(B200,'Current %'!$A$1:$E$24,5,0)</f>
        <v>2083.2164711565106</v>
      </c>
      <c r="D200" t="s">
        <v>340</v>
      </c>
      <c r="G200">
        <f>VLOOKUP(A200,'PY SIC'!$A$1:$B$331,2,0)</f>
        <v>41354.986049044885</v>
      </c>
      <c r="H200">
        <f>VLOOKUP(B200,'Current %'!$A$1:$E$24,5,0)</f>
        <v>5.0374009767188005E-2</v>
      </c>
      <c r="I200">
        <f t="shared" si="3"/>
        <v>2083.2164711565106</v>
      </c>
    </row>
    <row r="201" spans="1:9" x14ac:dyDescent="0.35">
      <c r="A201" t="s">
        <v>92</v>
      </c>
      <c r="B201" s="1">
        <v>44896</v>
      </c>
      <c r="C201" s="3">
        <f>VLOOKUP(A201,'PY SIC'!$A$1:$B$332,2,0)*VLOOKUP(B201,'Current %'!$A$1:$E$24,5,0)</f>
        <v>3064.4883073235405</v>
      </c>
      <c r="D201" t="s">
        <v>340</v>
      </c>
      <c r="G201">
        <f>VLOOKUP(A201,'PY SIC'!$A$1:$B$331,2,0)</f>
        <v>60834.710627297507</v>
      </c>
      <c r="H201">
        <f>VLOOKUP(B201,'Current %'!$A$1:$E$24,5,0)</f>
        <v>5.0374009767188005E-2</v>
      </c>
      <c r="I201">
        <f t="shared" si="3"/>
        <v>3064.4883073235405</v>
      </c>
    </row>
    <row r="202" spans="1:9" x14ac:dyDescent="0.35">
      <c r="A202" t="s">
        <v>195</v>
      </c>
      <c r="B202" s="1">
        <v>44896</v>
      </c>
      <c r="C202" s="3">
        <f>VLOOKUP(A202,'PY SIC'!$A$1:$B$332,2,0)*VLOOKUP(B202,'Current %'!$A$1:$E$24,5,0)</f>
        <v>101.77331351120682</v>
      </c>
      <c r="D202" t="s">
        <v>340</v>
      </c>
      <c r="G202">
        <f>VLOOKUP(A202,'PY SIC'!$A$1:$B$331,2,0)</f>
        <v>2020.3536304052304</v>
      </c>
      <c r="H202">
        <f>VLOOKUP(B202,'Current %'!$A$1:$E$24,5,0)</f>
        <v>5.0374009767188005E-2</v>
      </c>
      <c r="I202">
        <f t="shared" si="3"/>
        <v>101.77331351120682</v>
      </c>
    </row>
    <row r="203" spans="1:9" x14ac:dyDescent="0.35">
      <c r="A203" t="s">
        <v>32</v>
      </c>
      <c r="B203" s="1">
        <v>44896</v>
      </c>
      <c r="C203" s="3">
        <f>VLOOKUP(A203,'PY SIC'!$A$1:$B$332,2,0)*VLOOKUP(B203,'Current %'!$A$1:$E$24,5,0)</f>
        <v>169.7099936126877</v>
      </c>
      <c r="D203" t="s">
        <v>340</v>
      </c>
      <c r="G203">
        <f>VLOOKUP(A203,'PY SIC'!$A$1:$B$331,2,0)</f>
        <v>3368.9991008663219</v>
      </c>
      <c r="H203">
        <f>VLOOKUP(B203,'Current %'!$A$1:$E$24,5,0)</f>
        <v>5.0374009767188005E-2</v>
      </c>
      <c r="I203">
        <f t="shared" si="3"/>
        <v>169.7099936126877</v>
      </c>
    </row>
    <row r="204" spans="1:9" x14ac:dyDescent="0.35">
      <c r="A204" t="s">
        <v>15</v>
      </c>
      <c r="B204" s="1">
        <v>44896</v>
      </c>
      <c r="C204" s="3">
        <f>VLOOKUP(A204,'PY SIC'!$A$1:$B$332,2,0)*VLOOKUP(B204,'Current %'!$A$1:$E$24,5,0)</f>
        <v>1039.6860982782064</v>
      </c>
      <c r="D204" t="s">
        <v>340</v>
      </c>
      <c r="G204">
        <f>VLOOKUP(A204,'PY SIC'!$A$1:$B$331,2,0)</f>
        <v>20639.335702742173</v>
      </c>
      <c r="H204">
        <f>VLOOKUP(B204,'Current %'!$A$1:$E$24,5,0)</f>
        <v>5.0374009767188005E-2</v>
      </c>
      <c r="I204">
        <f t="shared" si="3"/>
        <v>1039.6860982782064</v>
      </c>
    </row>
    <row r="205" spans="1:9" x14ac:dyDescent="0.35">
      <c r="A205" t="s">
        <v>116</v>
      </c>
      <c r="B205" s="1">
        <v>44896</v>
      </c>
      <c r="C205" s="3">
        <f>VLOOKUP(A205,'PY SIC'!$A$1:$B$332,2,0)*VLOOKUP(B205,'Current %'!$A$1:$E$24,5,0)</f>
        <v>4518.5975658158468</v>
      </c>
      <c r="D205" t="s">
        <v>340</v>
      </c>
      <c r="G205">
        <f>VLOOKUP(A205,'PY SIC'!$A$1:$B$331,2,0)</f>
        <v>89700.970534196284</v>
      </c>
      <c r="H205">
        <f>VLOOKUP(B205,'Current %'!$A$1:$E$24,5,0)</f>
        <v>5.0374009767188005E-2</v>
      </c>
      <c r="I205">
        <f t="shared" si="3"/>
        <v>4518.5975658158468</v>
      </c>
    </row>
    <row r="206" spans="1:9" x14ac:dyDescent="0.35">
      <c r="A206" t="s">
        <v>81</v>
      </c>
      <c r="B206" s="1">
        <v>44896</v>
      </c>
      <c r="C206" s="3">
        <f>VLOOKUP(A206,'PY SIC'!$A$1:$B$332,2,0)*VLOOKUP(B206,'Current %'!$A$1:$E$24,5,0)</f>
        <v>3400.1926636446933</v>
      </c>
      <c r="D206" t="s">
        <v>340</v>
      </c>
      <c r="G206">
        <f>VLOOKUP(A206,'PY SIC'!$A$1:$B$331,2,0)</f>
        <v>67498.947956679607</v>
      </c>
      <c r="H206">
        <f>VLOOKUP(B206,'Current %'!$A$1:$E$24,5,0)</f>
        <v>5.0374009767188005E-2</v>
      </c>
      <c r="I206">
        <f t="shared" si="3"/>
        <v>3400.1926636446933</v>
      </c>
    </row>
    <row r="207" spans="1:9" x14ac:dyDescent="0.35">
      <c r="A207" t="s">
        <v>166</v>
      </c>
      <c r="B207" s="1">
        <v>44896</v>
      </c>
      <c r="C207" s="3">
        <f>VLOOKUP(A207,'PY SIC'!$A$1:$B$332,2,0)*VLOOKUP(B207,'Current %'!$A$1:$E$24,5,0)</f>
        <v>11.869747765679136</v>
      </c>
      <c r="D207" t="s">
        <v>340</v>
      </c>
      <c r="G207">
        <f>VLOOKUP(A207,'PY SIC'!$A$1:$B$331,2,0)</f>
        <v>235.63237908868444</v>
      </c>
      <c r="H207">
        <f>VLOOKUP(B207,'Current %'!$A$1:$E$24,5,0)</f>
        <v>5.0374009767188005E-2</v>
      </c>
      <c r="I207">
        <f t="shared" si="3"/>
        <v>11.869747765679136</v>
      </c>
    </row>
    <row r="208" spans="1:9" x14ac:dyDescent="0.35">
      <c r="A208" t="s">
        <v>93</v>
      </c>
      <c r="B208" s="1">
        <v>44896</v>
      </c>
      <c r="C208" s="3">
        <f>VLOOKUP(A208,'PY SIC'!$A$1:$B$332,2,0)*VLOOKUP(B208,'Current %'!$A$1:$E$24,5,0)</f>
        <v>2970.1484832172455</v>
      </c>
      <c r="D208" t="s">
        <v>340</v>
      </c>
      <c r="G208">
        <f>VLOOKUP(A208,'PY SIC'!$A$1:$B$331,2,0)</f>
        <v>58961.922962739882</v>
      </c>
      <c r="H208">
        <f>VLOOKUP(B208,'Current %'!$A$1:$E$24,5,0)</f>
        <v>5.0374009767188005E-2</v>
      </c>
      <c r="I208">
        <f t="shared" si="3"/>
        <v>2970.1484832172455</v>
      </c>
    </row>
    <row r="209" spans="1:9" x14ac:dyDescent="0.35">
      <c r="A209" t="s">
        <v>55</v>
      </c>
      <c r="B209" s="1">
        <v>44896</v>
      </c>
      <c r="C209" s="3">
        <f>VLOOKUP(A209,'PY SIC'!$A$1:$B$332,2,0)*VLOOKUP(B209,'Current %'!$A$1:$E$24,5,0)</f>
        <v>1752.7982012476614</v>
      </c>
      <c r="D209" t="s">
        <v>340</v>
      </c>
      <c r="G209">
        <f>VLOOKUP(A209,'PY SIC'!$A$1:$B$331,2,0)</f>
        <v>34795.685500291009</v>
      </c>
      <c r="H209">
        <f>VLOOKUP(B209,'Current %'!$A$1:$E$24,5,0)</f>
        <v>5.0374009767188005E-2</v>
      </c>
      <c r="I209">
        <f t="shared" si="3"/>
        <v>1752.7982012476614</v>
      </c>
    </row>
    <row r="210" spans="1:9" x14ac:dyDescent="0.35">
      <c r="A210" t="s">
        <v>244</v>
      </c>
      <c r="B210" s="1">
        <v>44896</v>
      </c>
      <c r="C210" s="3">
        <f>VLOOKUP(A210,'PY SIC'!$A$1:$B$332,2,0)*VLOOKUP(B210,'Current %'!$A$1:$E$24,5,0)</f>
        <v>4869.9563562973271</v>
      </c>
      <c r="D210" t="s">
        <v>340</v>
      </c>
      <c r="G210">
        <f>VLOOKUP(A210,'PY SIC'!$A$1:$B$331,2,0)</f>
        <v>96675.971970558894</v>
      </c>
      <c r="H210">
        <f>VLOOKUP(B210,'Current %'!$A$1:$E$24,5,0)</f>
        <v>5.0374009767188005E-2</v>
      </c>
      <c r="I210">
        <f t="shared" si="3"/>
        <v>4869.9563562973271</v>
      </c>
    </row>
    <row r="211" spans="1:9" x14ac:dyDescent="0.35">
      <c r="A211" t="s">
        <v>167</v>
      </c>
      <c r="B211" s="1">
        <v>44896</v>
      </c>
      <c r="C211" s="3">
        <f>VLOOKUP(A211,'PY SIC'!$A$1:$B$332,2,0)*VLOOKUP(B211,'Current %'!$A$1:$E$24,5,0)</f>
        <v>1494.8464288526059</v>
      </c>
      <c r="D211" t="s">
        <v>340</v>
      </c>
      <c r="G211">
        <f>VLOOKUP(A211,'PY SIC'!$A$1:$B$331,2,0)</f>
        <v>29674.954123392024</v>
      </c>
      <c r="H211">
        <f>VLOOKUP(B211,'Current %'!$A$1:$E$24,5,0)</f>
        <v>5.0374009767188005E-2</v>
      </c>
      <c r="I211">
        <f t="shared" si="3"/>
        <v>1494.8464288526059</v>
      </c>
    </row>
    <row r="212" spans="1:9" x14ac:dyDescent="0.35">
      <c r="A212" t="s">
        <v>129</v>
      </c>
      <c r="B212" s="1">
        <v>44896</v>
      </c>
      <c r="C212" s="3">
        <f>VLOOKUP(A212,'PY SIC'!$A$1:$B$332,2,0)*VLOOKUP(B212,'Current %'!$A$1:$E$24,5,0)</f>
        <v>2179.7014706589489</v>
      </c>
      <c r="D212" t="s">
        <v>340</v>
      </c>
      <c r="G212">
        <f>VLOOKUP(A212,'PY SIC'!$A$1:$B$331,2,0)</f>
        <v>43270.358677675402</v>
      </c>
      <c r="H212">
        <f>VLOOKUP(B212,'Current %'!$A$1:$E$24,5,0)</f>
        <v>5.0374009767188005E-2</v>
      </c>
      <c r="I212">
        <f t="shared" si="3"/>
        <v>2179.7014706589489</v>
      </c>
    </row>
    <row r="213" spans="1:9" x14ac:dyDescent="0.35">
      <c r="A213" t="s">
        <v>16</v>
      </c>
      <c r="B213" s="1">
        <v>44896</v>
      </c>
      <c r="C213" s="3">
        <f>VLOOKUP(A213,'PY SIC'!$A$1:$B$332,2,0)*VLOOKUP(B213,'Current %'!$A$1:$E$24,5,0)</f>
        <v>10.64122831503223</v>
      </c>
      <c r="D213" t="s">
        <v>340</v>
      </c>
      <c r="G213">
        <f>VLOOKUP(A213,'PY SIC'!$A$1:$B$331,2,0)</f>
        <v>211.24441679771897</v>
      </c>
      <c r="H213">
        <f>VLOOKUP(B213,'Current %'!$A$1:$E$24,5,0)</f>
        <v>5.0374009767188005E-2</v>
      </c>
      <c r="I213">
        <f t="shared" si="3"/>
        <v>10.64122831503223</v>
      </c>
    </row>
    <row r="214" spans="1:9" x14ac:dyDescent="0.35">
      <c r="A214" t="s">
        <v>245</v>
      </c>
      <c r="B214" s="1">
        <v>44896</v>
      </c>
      <c r="C214" s="3">
        <f>VLOOKUP(A214,'PY SIC'!$A$1:$B$332,2,0)*VLOOKUP(B214,'Current %'!$A$1:$E$24,5,0)</f>
        <v>10389.478171196739</v>
      </c>
      <c r="D214" t="s">
        <v>340</v>
      </c>
      <c r="G214">
        <f>VLOOKUP(A214,'PY SIC'!$A$1:$B$331,2,0)</f>
        <v>206246.79709265687</v>
      </c>
      <c r="H214">
        <f>VLOOKUP(B214,'Current %'!$A$1:$E$24,5,0)</f>
        <v>5.0374009767188005E-2</v>
      </c>
      <c r="I214">
        <f t="shared" si="3"/>
        <v>10389.478171196739</v>
      </c>
    </row>
    <row r="215" spans="1:9" x14ac:dyDescent="0.35">
      <c r="A215" t="s">
        <v>196</v>
      </c>
      <c r="B215" s="1">
        <v>44896</v>
      </c>
      <c r="C215" s="3">
        <f>VLOOKUP(A215,'PY SIC'!$A$1:$B$332,2,0)*VLOOKUP(B215,'Current %'!$A$1:$E$24,5,0)</f>
        <v>1855.5806159576771</v>
      </c>
      <c r="D215" t="s">
        <v>340</v>
      </c>
      <c r="G215">
        <f>VLOOKUP(A215,'PY SIC'!$A$1:$B$331,2,0)</f>
        <v>36836.071310057632</v>
      </c>
      <c r="H215">
        <f>VLOOKUP(B215,'Current %'!$A$1:$E$24,5,0)</f>
        <v>5.0374009767188005E-2</v>
      </c>
      <c r="I215">
        <f t="shared" si="3"/>
        <v>1855.5806159576771</v>
      </c>
    </row>
    <row r="216" spans="1:9" x14ac:dyDescent="0.35">
      <c r="A216" t="s">
        <v>94</v>
      </c>
      <c r="B216" s="1">
        <v>44896</v>
      </c>
      <c r="C216" s="3">
        <f>VLOOKUP(A216,'PY SIC'!$A$1:$B$332,2,0)*VLOOKUP(B216,'Current %'!$A$1:$E$24,5,0)</f>
        <v>4056.5662139440401</v>
      </c>
      <c r="D216" t="s">
        <v>340</v>
      </c>
      <c r="G216">
        <f>VLOOKUP(A216,'PY SIC'!$A$1:$B$331,2,0)</f>
        <v>80528.951987188353</v>
      </c>
      <c r="H216">
        <f>VLOOKUP(B216,'Current %'!$A$1:$E$24,5,0)</f>
        <v>5.0374009767188005E-2</v>
      </c>
      <c r="I216">
        <f t="shared" si="3"/>
        <v>4056.5662139440401</v>
      </c>
    </row>
    <row r="217" spans="1:9" x14ac:dyDescent="0.35">
      <c r="A217" t="s">
        <v>95</v>
      </c>
      <c r="B217" s="1">
        <v>44896</v>
      </c>
      <c r="C217" s="3">
        <f>VLOOKUP(A217,'PY SIC'!$A$1:$B$332,2,0)*VLOOKUP(B217,'Current %'!$A$1:$E$24,5,0)</f>
        <v>2116.9183349800824</v>
      </c>
      <c r="D217" t="s">
        <v>340</v>
      </c>
      <c r="G217">
        <f>VLOOKUP(A217,'PY SIC'!$A$1:$B$331,2,0)</f>
        <v>42024.018829626191</v>
      </c>
      <c r="H217">
        <f>VLOOKUP(B217,'Current %'!$A$1:$E$24,5,0)</f>
        <v>5.0374009767188005E-2</v>
      </c>
      <c r="I217">
        <f t="shared" si="3"/>
        <v>2116.9183349800824</v>
      </c>
    </row>
    <row r="218" spans="1:9" x14ac:dyDescent="0.35">
      <c r="A218" t="s">
        <v>228</v>
      </c>
      <c r="B218" s="1">
        <v>44896</v>
      </c>
      <c r="C218" s="3">
        <f>VLOOKUP(A218,'PY SIC'!$A$1:$B$332,2,0)*VLOOKUP(B218,'Current %'!$A$1:$E$24,5,0)</f>
        <v>354.65229185551783</v>
      </c>
      <c r="D218" t="s">
        <v>340</v>
      </c>
      <c r="G218">
        <f>VLOOKUP(A218,'PY SIC'!$A$1:$B$331,2,0)</f>
        <v>7040.3824014527199</v>
      </c>
      <c r="H218">
        <f>VLOOKUP(B218,'Current %'!$A$1:$E$24,5,0)</f>
        <v>5.0374009767188005E-2</v>
      </c>
      <c r="I218">
        <f t="shared" si="3"/>
        <v>354.65229185551783</v>
      </c>
    </row>
    <row r="219" spans="1:9" x14ac:dyDescent="0.35">
      <c r="A219" t="s">
        <v>229</v>
      </c>
      <c r="B219" s="1">
        <v>44896</v>
      </c>
      <c r="C219" s="3">
        <f>VLOOKUP(A219,'PY SIC'!$A$1:$B$332,2,0)*VLOOKUP(B219,'Current %'!$A$1:$E$24,5,0)</f>
        <v>1526.2466286283423</v>
      </c>
      <c r="D219" t="s">
        <v>340</v>
      </c>
      <c r="G219">
        <f>VLOOKUP(A219,'PY SIC'!$A$1:$B$331,2,0)</f>
        <v>30298.295404359291</v>
      </c>
      <c r="H219">
        <f>VLOOKUP(B219,'Current %'!$A$1:$E$24,5,0)</f>
        <v>5.0374009767188005E-2</v>
      </c>
      <c r="I219">
        <f t="shared" si="3"/>
        <v>1526.2466286283423</v>
      </c>
    </row>
    <row r="220" spans="1:9" x14ac:dyDescent="0.35">
      <c r="A220" t="s">
        <v>104</v>
      </c>
      <c r="B220" s="1">
        <v>44896</v>
      </c>
      <c r="C220" s="3">
        <f>VLOOKUP(A220,'PY SIC'!$A$1:$B$332,2,0)*VLOOKUP(B220,'Current %'!$A$1:$E$24,5,0)</f>
        <v>4815.2410181168843</v>
      </c>
      <c r="D220" t="s">
        <v>340</v>
      </c>
      <c r="G220">
        <f>VLOOKUP(A220,'PY SIC'!$A$1:$B$331,2,0)</f>
        <v>95589.7900598212</v>
      </c>
      <c r="H220">
        <f>VLOOKUP(B220,'Current %'!$A$1:$E$24,5,0)</f>
        <v>5.0374009767188005E-2</v>
      </c>
      <c r="I220">
        <f t="shared" si="3"/>
        <v>4815.2410181168843</v>
      </c>
    </row>
    <row r="221" spans="1:9" x14ac:dyDescent="0.35">
      <c r="A221" t="s">
        <v>56</v>
      </c>
      <c r="B221" s="1">
        <v>44896</v>
      </c>
      <c r="C221" s="3">
        <f>VLOOKUP(A221,'PY SIC'!$A$1:$B$332,2,0)*VLOOKUP(B221,'Current %'!$A$1:$E$24,5,0)</f>
        <v>671.07457317250032</v>
      </c>
      <c r="D221" t="s">
        <v>340</v>
      </c>
      <c r="G221">
        <f>VLOOKUP(A221,'PY SIC'!$A$1:$B$331,2,0)</f>
        <v>13321.841486790208</v>
      </c>
      <c r="H221">
        <f>VLOOKUP(B221,'Current %'!$A$1:$E$24,5,0)</f>
        <v>5.0374009767188005E-2</v>
      </c>
      <c r="I221">
        <f t="shared" si="3"/>
        <v>671.07457317250032</v>
      </c>
    </row>
    <row r="222" spans="1:9" x14ac:dyDescent="0.35">
      <c r="A222" t="s">
        <v>230</v>
      </c>
      <c r="B222" s="1">
        <v>44896</v>
      </c>
      <c r="C222" s="3">
        <f>VLOOKUP(A222,'PY SIC'!$A$1:$B$332,2,0)*VLOOKUP(B222,'Current %'!$A$1:$E$24,5,0)</f>
        <v>51.563846081073329</v>
      </c>
      <c r="D222" t="s">
        <v>340</v>
      </c>
      <c r="G222">
        <f>VLOOKUP(A222,'PY SIC'!$A$1:$B$331,2,0)</f>
        <v>1023.6200437365291</v>
      </c>
      <c r="H222">
        <f>VLOOKUP(B222,'Current %'!$A$1:$E$24,5,0)</f>
        <v>5.0374009767188005E-2</v>
      </c>
      <c r="I222">
        <f t="shared" si="3"/>
        <v>51.563846081073329</v>
      </c>
    </row>
    <row r="223" spans="1:9" x14ac:dyDescent="0.35">
      <c r="A223" t="s">
        <v>246</v>
      </c>
      <c r="B223" s="1">
        <v>44896</v>
      </c>
      <c r="C223" s="3">
        <f>VLOOKUP(A223,'PY SIC'!$A$1:$B$332,2,0)*VLOOKUP(B223,'Current %'!$A$1:$E$24,5,0)</f>
        <v>3394.5228737412313</v>
      </c>
      <c r="D223" t="s">
        <v>340</v>
      </c>
      <c r="G223">
        <f>VLOOKUP(A223,'PY SIC'!$A$1:$B$331,2,0)</f>
        <v>67386.394083567939</v>
      </c>
      <c r="H223">
        <f>VLOOKUP(B223,'Current %'!$A$1:$E$24,5,0)</f>
        <v>5.0374009767188005E-2</v>
      </c>
      <c r="I223">
        <f t="shared" si="3"/>
        <v>3394.5228737412313</v>
      </c>
    </row>
    <row r="224" spans="1:9" x14ac:dyDescent="0.35">
      <c r="A224" t="s">
        <v>231</v>
      </c>
      <c r="B224" s="1">
        <v>44896</v>
      </c>
      <c r="C224" s="3">
        <f>VLOOKUP(A224,'PY SIC'!$A$1:$B$332,2,0)*VLOOKUP(B224,'Current %'!$A$1:$E$24,5,0)</f>
        <v>2254.3966784363374</v>
      </c>
      <c r="D224" t="s">
        <v>340</v>
      </c>
      <c r="G224">
        <f>VLOOKUP(A224,'PY SIC'!$A$1:$B$331,2,0)</f>
        <v>44753.171106596681</v>
      </c>
      <c r="H224">
        <f>VLOOKUP(B224,'Current %'!$A$1:$E$24,5,0)</f>
        <v>5.0374009767188005E-2</v>
      </c>
      <c r="I224">
        <f t="shared" si="3"/>
        <v>2254.3966784363374</v>
      </c>
    </row>
    <row r="225" spans="1:9" x14ac:dyDescent="0.35">
      <c r="A225" t="s">
        <v>105</v>
      </c>
      <c r="B225" s="1">
        <v>44896</v>
      </c>
      <c r="C225" s="3">
        <f>VLOOKUP(A225,'PY SIC'!$A$1:$B$332,2,0)*VLOOKUP(B225,'Current %'!$A$1:$E$24,5,0)</f>
        <v>3809.0574137785989</v>
      </c>
      <c r="D225" t="s">
        <v>340</v>
      </c>
      <c r="G225">
        <f>VLOOKUP(A225,'PY SIC'!$A$1:$B$331,2,0)</f>
        <v>75615.529345049188</v>
      </c>
      <c r="H225">
        <f>VLOOKUP(B225,'Current %'!$A$1:$E$24,5,0)</f>
        <v>5.0374009767188005E-2</v>
      </c>
      <c r="I225">
        <f t="shared" si="3"/>
        <v>3809.0574137785989</v>
      </c>
    </row>
    <row r="226" spans="1:9" x14ac:dyDescent="0.35">
      <c r="A226" t="s">
        <v>168</v>
      </c>
      <c r="B226" s="1">
        <v>44896</v>
      </c>
      <c r="C226" s="3">
        <f>VLOOKUP(A226,'PY SIC'!$A$1:$B$332,2,0)*VLOOKUP(B226,'Current %'!$A$1:$E$24,5,0)</f>
        <v>54.735386548631865</v>
      </c>
      <c r="D226" t="s">
        <v>340</v>
      </c>
      <c r="G226">
        <f>VLOOKUP(A226,'PY SIC'!$A$1:$B$331,2,0)</f>
        <v>1086.5799010561338</v>
      </c>
      <c r="H226">
        <f>VLOOKUP(B226,'Current %'!$A$1:$E$24,5,0)</f>
        <v>5.0374009767188005E-2</v>
      </c>
      <c r="I226">
        <f t="shared" si="3"/>
        <v>54.735386548631865</v>
      </c>
    </row>
    <row r="227" spans="1:9" x14ac:dyDescent="0.35">
      <c r="A227" t="s">
        <v>106</v>
      </c>
      <c r="B227" s="1">
        <v>44896</v>
      </c>
      <c r="C227" s="3">
        <f>VLOOKUP(A227,'PY SIC'!$A$1:$B$332,2,0)*VLOOKUP(B227,'Current %'!$A$1:$E$24,5,0)</f>
        <v>472.19420384590285</v>
      </c>
      <c r="D227" t="s">
        <v>340</v>
      </c>
      <c r="G227">
        <f>VLOOKUP(A227,'PY SIC'!$A$1:$B$331,2,0)</f>
        <v>9373.7664725962477</v>
      </c>
      <c r="H227">
        <f>VLOOKUP(B227,'Current %'!$A$1:$E$24,5,0)</f>
        <v>5.0374009767188005E-2</v>
      </c>
      <c r="I227">
        <f t="shared" si="3"/>
        <v>472.19420384590285</v>
      </c>
    </row>
    <row r="228" spans="1:9" x14ac:dyDescent="0.35">
      <c r="A228" t="s">
        <v>96</v>
      </c>
      <c r="B228" s="1">
        <v>44896</v>
      </c>
      <c r="C228" s="3">
        <f>VLOOKUP(A228,'PY SIC'!$A$1:$B$332,2,0)*VLOOKUP(B228,'Current %'!$A$1:$E$24,5,0)</f>
        <v>1618.6439886168425</v>
      </c>
      <c r="D228" t="s">
        <v>340</v>
      </c>
      <c r="G228">
        <f>VLOOKUP(A228,'PY SIC'!$A$1:$B$331,2,0)</f>
        <v>32132.522229174909</v>
      </c>
      <c r="H228">
        <f>VLOOKUP(B228,'Current %'!$A$1:$E$24,5,0)</f>
        <v>5.0374009767188005E-2</v>
      </c>
      <c r="I228">
        <f t="shared" si="3"/>
        <v>1618.6439886168425</v>
      </c>
    </row>
    <row r="229" spans="1:9" x14ac:dyDescent="0.35">
      <c r="A229" t="s">
        <v>117</v>
      </c>
      <c r="B229" s="1">
        <v>44896</v>
      </c>
      <c r="C229" s="3">
        <f>VLOOKUP(A229,'PY SIC'!$A$1:$B$332,2,0)*VLOOKUP(B229,'Current %'!$A$1:$E$24,5,0)</f>
        <v>2992.9212018826365</v>
      </c>
      <c r="D229" t="s">
        <v>340</v>
      </c>
      <c r="G229">
        <f>VLOOKUP(A229,'PY SIC'!$A$1:$B$331,2,0)</f>
        <v>59413.995743339226</v>
      </c>
      <c r="H229">
        <f>VLOOKUP(B229,'Current %'!$A$1:$E$24,5,0)</f>
        <v>5.0374009767188005E-2</v>
      </c>
      <c r="I229">
        <f t="shared" si="3"/>
        <v>2992.9212018826365</v>
      </c>
    </row>
    <row r="230" spans="1:9" x14ac:dyDescent="0.35">
      <c r="A230" t="s">
        <v>33</v>
      </c>
      <c r="B230" s="1">
        <v>44896</v>
      </c>
      <c r="C230" s="3">
        <f>VLOOKUP(A230,'PY SIC'!$A$1:$B$332,2,0)*VLOOKUP(B230,'Current %'!$A$1:$E$24,5,0)</f>
        <v>547.38338113948464</v>
      </c>
      <c r="D230" t="s">
        <v>340</v>
      </c>
      <c r="G230">
        <f>VLOOKUP(A230,'PY SIC'!$A$1:$B$331,2,0)</f>
        <v>10866.384940752372</v>
      </c>
      <c r="H230">
        <f>VLOOKUP(B230,'Current %'!$A$1:$E$24,5,0)</f>
        <v>5.0374009767188005E-2</v>
      </c>
      <c r="I230">
        <f t="shared" si="3"/>
        <v>547.38338113948464</v>
      </c>
    </row>
    <row r="231" spans="1:9" x14ac:dyDescent="0.35">
      <c r="A231" t="s">
        <v>107</v>
      </c>
      <c r="B231" s="1">
        <v>44896</v>
      </c>
      <c r="C231" s="3">
        <f>VLOOKUP(A231,'PY SIC'!$A$1:$B$332,2,0)*VLOOKUP(B231,'Current %'!$A$1:$E$24,5,0)</f>
        <v>2281.5254619897432</v>
      </c>
      <c r="D231" t="s">
        <v>340</v>
      </c>
      <c r="G231">
        <f>VLOOKUP(A231,'PY SIC'!$A$1:$B$331,2,0)</f>
        <v>45291.718339163359</v>
      </c>
      <c r="H231">
        <f>VLOOKUP(B231,'Current %'!$A$1:$E$24,5,0)</f>
        <v>5.0374009767188005E-2</v>
      </c>
      <c r="I231">
        <f t="shared" si="3"/>
        <v>2281.5254619897432</v>
      </c>
    </row>
    <row r="232" spans="1:9" x14ac:dyDescent="0.35">
      <c r="A232" t="s">
        <v>149</v>
      </c>
      <c r="B232" s="1">
        <v>44896</v>
      </c>
      <c r="C232" s="3">
        <f>VLOOKUP(A232,'PY SIC'!$A$1:$B$332,2,0)*VLOOKUP(B232,'Current %'!$A$1:$E$24,5,0)</f>
        <v>1885.6108439072163</v>
      </c>
      <c r="D232" t="s">
        <v>340</v>
      </c>
      <c r="G232">
        <f>VLOOKUP(A232,'PY SIC'!$A$1:$B$331,2,0)</f>
        <v>37432.216585931623</v>
      </c>
      <c r="H232">
        <f>VLOOKUP(B232,'Current %'!$A$1:$E$24,5,0)</f>
        <v>5.0374009767188005E-2</v>
      </c>
      <c r="I232">
        <f t="shared" si="3"/>
        <v>1885.6108439072163</v>
      </c>
    </row>
    <row r="233" spans="1:9" x14ac:dyDescent="0.35">
      <c r="A233" t="s">
        <v>17</v>
      </c>
      <c r="B233" s="1">
        <v>44896</v>
      </c>
      <c r="C233" s="3">
        <f>VLOOKUP(A233,'PY SIC'!$A$1:$B$332,2,0)*VLOOKUP(B233,'Current %'!$A$1:$E$24,5,0)</f>
        <v>2386.0732468985575</v>
      </c>
      <c r="D233" t="s">
        <v>340</v>
      </c>
      <c r="G233">
        <f>VLOOKUP(A233,'PY SIC'!$A$1:$B$331,2,0)</f>
        <v>47367.149407525787</v>
      </c>
      <c r="H233">
        <f>VLOOKUP(B233,'Current %'!$A$1:$E$24,5,0)</f>
        <v>5.0374009767188005E-2</v>
      </c>
      <c r="I233">
        <f t="shared" si="3"/>
        <v>2386.0732468985575</v>
      </c>
    </row>
    <row r="234" spans="1:9" x14ac:dyDescent="0.35">
      <c r="A234" t="s">
        <v>97</v>
      </c>
      <c r="B234" s="1">
        <v>44896</v>
      </c>
      <c r="C234" s="3">
        <f>VLOOKUP(A234,'PY SIC'!$A$1:$B$332,2,0)*VLOOKUP(B234,'Current %'!$A$1:$E$24,5,0)</f>
        <v>2844.9469807807145</v>
      </c>
      <c r="D234" t="s">
        <v>340</v>
      </c>
      <c r="G234">
        <f>VLOOKUP(A234,'PY SIC'!$A$1:$B$331,2,0)</f>
        <v>56476.484479379695</v>
      </c>
      <c r="H234">
        <f>VLOOKUP(B234,'Current %'!$A$1:$E$24,5,0)</f>
        <v>5.0374009767188005E-2</v>
      </c>
      <c r="I234">
        <f t="shared" si="3"/>
        <v>2844.9469807807145</v>
      </c>
    </row>
    <row r="235" spans="1:9" x14ac:dyDescent="0.35">
      <c r="A235" t="s">
        <v>247</v>
      </c>
      <c r="B235" s="1">
        <v>44896</v>
      </c>
      <c r="C235" s="3">
        <f>VLOOKUP(A235,'PY SIC'!$A$1:$B$332,2,0)*VLOOKUP(B235,'Current %'!$A$1:$E$24,5,0)</f>
        <v>871.66907797919362</v>
      </c>
      <c r="D235" t="s">
        <v>340</v>
      </c>
      <c r="G235">
        <f>VLOOKUP(A235,'PY SIC'!$A$1:$B$331,2,0)</f>
        <v>17303.944673210641</v>
      </c>
      <c r="H235">
        <f>VLOOKUP(B235,'Current %'!$A$1:$E$24,5,0)</f>
        <v>5.0374009767188005E-2</v>
      </c>
      <c r="I235">
        <f t="shared" si="3"/>
        <v>871.66907797919362</v>
      </c>
    </row>
    <row r="236" spans="1:9" x14ac:dyDescent="0.35">
      <c r="A236" t="s">
        <v>130</v>
      </c>
      <c r="B236" s="1">
        <v>44896</v>
      </c>
      <c r="C236" s="3">
        <f>VLOOKUP(A236,'PY SIC'!$A$1:$B$332,2,0)*VLOOKUP(B236,'Current %'!$A$1:$E$24,5,0)</f>
        <v>8426.4555656226257</v>
      </c>
      <c r="D236" t="s">
        <v>340</v>
      </c>
      <c r="G236">
        <f>VLOOKUP(A236,'PY SIC'!$A$1:$B$331,2,0)</f>
        <v>167277.84038965558</v>
      </c>
      <c r="H236">
        <f>VLOOKUP(B236,'Current %'!$A$1:$E$24,5,0)</f>
        <v>5.0374009767188005E-2</v>
      </c>
      <c r="I236">
        <f t="shared" si="3"/>
        <v>8426.4555656226257</v>
      </c>
    </row>
    <row r="237" spans="1:9" x14ac:dyDescent="0.35">
      <c r="A237" t="s">
        <v>57</v>
      </c>
      <c r="B237" s="1">
        <v>44896</v>
      </c>
      <c r="C237" s="3">
        <f>VLOOKUP(A237,'PY SIC'!$A$1:$B$332,2,0)*VLOOKUP(B237,'Current %'!$A$1:$E$24,5,0)</f>
        <v>1165.6522232014727</v>
      </c>
      <c r="D237" t="s">
        <v>340</v>
      </c>
      <c r="G237">
        <f>VLOOKUP(A237,'PY SIC'!$A$1:$B$331,2,0)</f>
        <v>23139.95309463613</v>
      </c>
      <c r="H237">
        <f>VLOOKUP(B237,'Current %'!$A$1:$E$24,5,0)</f>
        <v>5.0374009767188005E-2</v>
      </c>
      <c r="I237">
        <f t="shared" si="3"/>
        <v>1165.6522232014727</v>
      </c>
    </row>
    <row r="238" spans="1:9" x14ac:dyDescent="0.35">
      <c r="A238" t="s">
        <v>18</v>
      </c>
      <c r="B238" s="1">
        <v>44896</v>
      </c>
      <c r="C238" s="3">
        <f>VLOOKUP(A238,'PY SIC'!$A$1:$B$332,2,0)*VLOOKUP(B238,'Current %'!$A$1:$E$24,5,0)</f>
        <v>222.34364289625088</v>
      </c>
      <c r="D238" t="s">
        <v>340</v>
      </c>
      <c r="G238">
        <f>VLOOKUP(A238,'PY SIC'!$A$1:$B$331,2,0)</f>
        <v>4413.8563502061797</v>
      </c>
      <c r="H238">
        <f>VLOOKUP(B238,'Current %'!$A$1:$E$24,5,0)</f>
        <v>5.0374009767188005E-2</v>
      </c>
      <c r="I238">
        <f t="shared" si="3"/>
        <v>222.34364289625088</v>
      </c>
    </row>
    <row r="239" spans="1:9" x14ac:dyDescent="0.35">
      <c r="A239" t="s">
        <v>34</v>
      </c>
      <c r="B239" s="1">
        <v>44896</v>
      </c>
      <c r="C239" s="3">
        <f>VLOOKUP(A239,'PY SIC'!$A$1:$B$332,2,0)*VLOOKUP(B239,'Current %'!$A$1:$E$24,5,0)</f>
        <v>30.030227949539352</v>
      </c>
      <c r="D239" t="s">
        <v>340</v>
      </c>
      <c r="G239">
        <f>VLOOKUP(A239,'PY SIC'!$A$1:$B$331,2,0)</f>
        <v>596.14527587398982</v>
      </c>
      <c r="H239">
        <f>VLOOKUP(B239,'Current %'!$A$1:$E$24,5,0)</f>
        <v>5.0374009767188005E-2</v>
      </c>
      <c r="I239">
        <f t="shared" si="3"/>
        <v>30.030227949539352</v>
      </c>
    </row>
    <row r="240" spans="1:9" x14ac:dyDescent="0.35">
      <c r="A240" t="s">
        <v>118</v>
      </c>
      <c r="B240" s="1">
        <v>44896</v>
      </c>
      <c r="C240" s="3">
        <f>VLOOKUP(A240,'PY SIC'!$A$1:$B$332,2,0)*VLOOKUP(B240,'Current %'!$A$1:$E$24,5,0)</f>
        <v>2527.5534674048345</v>
      </c>
      <c r="D240" t="s">
        <v>340</v>
      </c>
      <c r="G240">
        <f>VLOOKUP(A240,'PY SIC'!$A$1:$B$331,2,0)</f>
        <v>50175.744974171197</v>
      </c>
      <c r="H240">
        <f>VLOOKUP(B240,'Current %'!$A$1:$E$24,5,0)</f>
        <v>5.0374009767188005E-2</v>
      </c>
      <c r="I240">
        <f t="shared" si="3"/>
        <v>2527.5534674048345</v>
      </c>
    </row>
    <row r="241" spans="1:9" x14ac:dyDescent="0.35">
      <c r="A241" t="s">
        <v>82</v>
      </c>
      <c r="B241" s="1">
        <v>44896</v>
      </c>
      <c r="C241" s="3">
        <f>VLOOKUP(A241,'PY SIC'!$A$1:$B$332,2,0)*VLOOKUP(B241,'Current %'!$A$1:$E$24,5,0)</f>
        <v>6725.8644289354124</v>
      </c>
      <c r="D241" t="s">
        <v>340</v>
      </c>
      <c r="G241">
        <f>VLOOKUP(A241,'PY SIC'!$A$1:$B$331,2,0)</f>
        <v>133518.54378915101</v>
      </c>
      <c r="H241">
        <f>VLOOKUP(B241,'Current %'!$A$1:$E$24,5,0)</f>
        <v>5.0374009767188005E-2</v>
      </c>
      <c r="I241">
        <f t="shared" si="3"/>
        <v>6725.8644289354124</v>
      </c>
    </row>
    <row r="242" spans="1:9" x14ac:dyDescent="0.35">
      <c r="A242" t="s">
        <v>119</v>
      </c>
      <c r="B242" s="1">
        <v>44896</v>
      </c>
      <c r="C242" s="3">
        <f>VLOOKUP(A242,'PY SIC'!$A$1:$B$332,2,0)*VLOOKUP(B242,'Current %'!$A$1:$E$24,5,0)</f>
        <v>1839.9362059814428</v>
      </c>
      <c r="D242" t="s">
        <v>340</v>
      </c>
      <c r="G242">
        <f>VLOOKUP(A242,'PY SIC'!$A$1:$B$331,2,0)</f>
        <v>36525.506198236326</v>
      </c>
      <c r="H242">
        <f>VLOOKUP(B242,'Current %'!$A$1:$E$24,5,0)</f>
        <v>5.0374009767188005E-2</v>
      </c>
      <c r="I242">
        <f t="shared" si="3"/>
        <v>1839.9362059814428</v>
      </c>
    </row>
    <row r="243" spans="1:9" x14ac:dyDescent="0.35">
      <c r="A243" t="s">
        <v>232</v>
      </c>
      <c r="B243" s="1">
        <v>44896</v>
      </c>
      <c r="C243" s="3">
        <f>VLOOKUP(A243,'PY SIC'!$A$1:$B$332,2,0)*VLOOKUP(B243,'Current %'!$A$1:$E$24,5,0)</f>
        <v>10103.571176959629</v>
      </c>
      <c r="D243" t="s">
        <v>340</v>
      </c>
      <c r="G243">
        <f>VLOOKUP(A243,'PY SIC'!$A$1:$B$331,2,0)</f>
        <v>200571.11243784224</v>
      </c>
      <c r="H243">
        <f>VLOOKUP(B243,'Current %'!$A$1:$E$24,5,0)</f>
        <v>5.0374009767188005E-2</v>
      </c>
      <c r="I243">
        <f t="shared" si="3"/>
        <v>10103.571176959629</v>
      </c>
    </row>
    <row r="244" spans="1:9" x14ac:dyDescent="0.35">
      <c r="A244" t="s">
        <v>308</v>
      </c>
      <c r="B244" s="1">
        <v>44896</v>
      </c>
      <c r="C244" s="3">
        <f>VLOOKUP(A244,'PY SIC'!$A$1:$B$332,2,0)*VLOOKUP(B244,'Current %'!$A$1:$E$24,5,0)</f>
        <v>1747.3233260349191</v>
      </c>
      <c r="D244" t="s">
        <v>340</v>
      </c>
      <c r="G244">
        <f>VLOOKUP(A244,'PY SIC'!$A$1:$B$331,2,0)</f>
        <v>34687.000977497504</v>
      </c>
      <c r="H244">
        <f>VLOOKUP(B244,'Current %'!$A$1:$E$24,5,0)</f>
        <v>5.0374009767188005E-2</v>
      </c>
      <c r="I244">
        <f t="shared" si="3"/>
        <v>1747.3233260349191</v>
      </c>
    </row>
    <row r="245" spans="1:9" x14ac:dyDescent="0.35">
      <c r="A245" t="s">
        <v>131</v>
      </c>
      <c r="B245" s="1">
        <v>44896</v>
      </c>
      <c r="C245" s="3">
        <f>VLOOKUP(A245,'PY SIC'!$A$1:$B$332,2,0)*VLOOKUP(B245,'Current %'!$A$1:$E$24,5,0)</f>
        <v>2908.7787574956501</v>
      </c>
      <c r="D245" t="s">
        <v>340</v>
      </c>
      <c r="G245">
        <f>VLOOKUP(A245,'PY SIC'!$A$1:$B$331,2,0)</f>
        <v>57743.641432140554</v>
      </c>
      <c r="H245">
        <f>VLOOKUP(B245,'Current %'!$A$1:$E$24,5,0)</f>
        <v>5.0374009767188005E-2</v>
      </c>
      <c r="I245">
        <f t="shared" si="3"/>
        <v>2908.7787574956501</v>
      </c>
    </row>
    <row r="246" spans="1:9" x14ac:dyDescent="0.35">
      <c r="A246" t="s">
        <v>35</v>
      </c>
      <c r="B246" s="1">
        <v>44896</v>
      </c>
      <c r="C246" s="3">
        <f>VLOOKUP(A246,'PY SIC'!$A$1:$B$332,2,0)*VLOOKUP(B246,'Current %'!$A$1:$E$24,5,0)</f>
        <v>495.25929454737292</v>
      </c>
      <c r="D246" t="s">
        <v>340</v>
      </c>
      <c r="G246">
        <f>VLOOKUP(A246,'PY SIC'!$A$1:$B$331,2,0)</f>
        <v>9831.6432786728201</v>
      </c>
      <c r="H246">
        <f>VLOOKUP(B246,'Current %'!$A$1:$E$24,5,0)</f>
        <v>5.0374009767188005E-2</v>
      </c>
      <c r="I246">
        <f t="shared" si="3"/>
        <v>495.25929454737292</v>
      </c>
    </row>
    <row r="247" spans="1:9" x14ac:dyDescent="0.35">
      <c r="A247" t="s">
        <v>36</v>
      </c>
      <c r="B247" s="1">
        <v>44896</v>
      </c>
      <c r="C247" s="3">
        <f>VLOOKUP(A247,'PY SIC'!$A$1:$B$332,2,0)*VLOOKUP(B247,'Current %'!$A$1:$E$24,5,0)</f>
        <v>24.594335674940776</v>
      </c>
      <c r="D247" t="s">
        <v>340</v>
      </c>
      <c r="G247">
        <f>VLOOKUP(A247,'PY SIC'!$A$1:$B$331,2,0)</f>
        <v>488.23462314411046</v>
      </c>
      <c r="H247">
        <f>VLOOKUP(B247,'Current %'!$A$1:$E$24,5,0)</f>
        <v>5.0374009767188005E-2</v>
      </c>
      <c r="I247">
        <f t="shared" si="3"/>
        <v>24.594335674940776</v>
      </c>
    </row>
    <row r="248" spans="1:9" x14ac:dyDescent="0.35">
      <c r="A248" t="s">
        <v>83</v>
      </c>
      <c r="B248" s="1">
        <v>44896</v>
      </c>
      <c r="C248" s="3">
        <f>VLOOKUP(A248,'PY SIC'!$A$1:$B$332,2,0)*VLOOKUP(B248,'Current %'!$A$1:$E$24,5,0)</f>
        <v>2519.8448698364505</v>
      </c>
      <c r="D248" t="s">
        <v>340</v>
      </c>
      <c r="G248">
        <f>VLOOKUP(A248,'PY SIC'!$A$1:$B$331,2,0)</f>
        <v>50022.717696731692</v>
      </c>
      <c r="H248">
        <f>VLOOKUP(B248,'Current %'!$A$1:$E$24,5,0)</f>
        <v>5.0374009767188005E-2</v>
      </c>
      <c r="I248">
        <f t="shared" si="3"/>
        <v>2519.8448698364505</v>
      </c>
    </row>
    <row r="249" spans="1:9" x14ac:dyDescent="0.35">
      <c r="A249" t="s">
        <v>233</v>
      </c>
      <c r="B249" s="1">
        <v>44896</v>
      </c>
      <c r="C249" s="3">
        <f>VLOOKUP(A249,'PY SIC'!$A$1:$B$332,2,0)*VLOOKUP(B249,'Current %'!$A$1:$E$24,5,0)</f>
        <v>10.403432392354881</v>
      </c>
      <c r="D249" t="s">
        <v>340</v>
      </c>
      <c r="G249">
        <f>VLOOKUP(A249,'PY SIC'!$A$1:$B$331,2,0)</f>
        <v>206.52380940957653</v>
      </c>
      <c r="H249">
        <f>VLOOKUP(B249,'Current %'!$A$1:$E$24,5,0)</f>
        <v>5.0374009767188005E-2</v>
      </c>
      <c r="I249">
        <f t="shared" si="3"/>
        <v>10.403432392354881</v>
      </c>
    </row>
    <row r="250" spans="1:9" x14ac:dyDescent="0.35">
      <c r="A250" t="s">
        <v>37</v>
      </c>
      <c r="B250" s="1">
        <v>44896</v>
      </c>
      <c r="C250" s="3">
        <f>VLOOKUP(A250,'PY SIC'!$A$1:$B$332,2,0)*VLOOKUP(B250,'Current %'!$A$1:$E$24,5,0)</f>
        <v>11.513889230337627</v>
      </c>
      <c r="D250" t="s">
        <v>340</v>
      </c>
      <c r="G250">
        <f>VLOOKUP(A250,'PY SIC'!$A$1:$B$331,2,0)</f>
        <v>228.56805093640571</v>
      </c>
      <c r="H250">
        <f>VLOOKUP(B250,'Current %'!$A$1:$E$24,5,0)</f>
        <v>5.0374009767188005E-2</v>
      </c>
      <c r="I250">
        <f t="shared" si="3"/>
        <v>11.513889230337627</v>
      </c>
    </row>
    <row r="251" spans="1:9" x14ac:dyDescent="0.35">
      <c r="A251" t="s">
        <v>169</v>
      </c>
      <c r="B251" s="1">
        <v>44896</v>
      </c>
      <c r="C251" s="3">
        <f>VLOOKUP(A251,'PY SIC'!$A$1:$B$332,2,0)*VLOOKUP(B251,'Current %'!$A$1:$E$24,5,0)</f>
        <v>2079.4663125070742</v>
      </c>
      <c r="D251" t="s">
        <v>340</v>
      </c>
      <c r="G251">
        <f>VLOOKUP(A251,'PY SIC'!$A$1:$B$331,2,0)</f>
        <v>41280.539748923686</v>
      </c>
      <c r="H251">
        <f>VLOOKUP(B251,'Current %'!$A$1:$E$24,5,0)</f>
        <v>5.0374009767188005E-2</v>
      </c>
      <c r="I251">
        <f t="shared" si="3"/>
        <v>2079.4663125070742</v>
      </c>
    </row>
    <row r="252" spans="1:9" x14ac:dyDescent="0.35">
      <c r="A252" t="s">
        <v>19</v>
      </c>
      <c r="B252" s="1">
        <v>44896</v>
      </c>
      <c r="C252" s="3">
        <f>VLOOKUP(A252,'PY SIC'!$A$1:$B$332,2,0)*VLOOKUP(B252,'Current %'!$A$1:$E$24,5,0)</f>
        <v>613.90943577927533</v>
      </c>
      <c r="D252" t="s">
        <v>340</v>
      </c>
      <c r="G252">
        <f>VLOOKUP(A252,'PY SIC'!$A$1:$B$331,2,0)</f>
        <v>12187.027370196685</v>
      </c>
      <c r="H252">
        <f>VLOOKUP(B252,'Current %'!$A$1:$E$24,5,0)</f>
        <v>5.0374009767188005E-2</v>
      </c>
      <c r="I252">
        <f t="shared" si="3"/>
        <v>613.90943577927533</v>
      </c>
    </row>
    <row r="253" spans="1:9" x14ac:dyDescent="0.35">
      <c r="A253" t="s">
        <v>38</v>
      </c>
      <c r="B253" s="1">
        <v>44896</v>
      </c>
      <c r="C253" s="3">
        <f>VLOOKUP(A253,'PY SIC'!$A$1:$B$332,2,0)*VLOOKUP(B253,'Current %'!$A$1:$E$24,5,0)</f>
        <v>646.66401420595196</v>
      </c>
      <c r="D253" t="s">
        <v>340</v>
      </c>
      <c r="G253">
        <f>VLOOKUP(A253,'PY SIC'!$A$1:$B$331,2,0)</f>
        <v>12837.255108231782</v>
      </c>
      <c r="H253">
        <f>VLOOKUP(B253,'Current %'!$A$1:$E$24,5,0)</f>
        <v>5.0374009767188005E-2</v>
      </c>
      <c r="I253">
        <f t="shared" si="3"/>
        <v>646.66401420595196</v>
      </c>
    </row>
    <row r="254" spans="1:9" x14ac:dyDescent="0.35">
      <c r="A254" t="s">
        <v>132</v>
      </c>
      <c r="B254" s="1">
        <v>44896</v>
      </c>
      <c r="C254" s="3">
        <f>VLOOKUP(A254,'PY SIC'!$A$1:$B$332,2,0)*VLOOKUP(B254,'Current %'!$A$1:$E$24,5,0)</f>
        <v>8098.5606056099159</v>
      </c>
      <c r="D254" t="s">
        <v>340</v>
      </c>
      <c r="G254">
        <f>VLOOKUP(A254,'PY SIC'!$A$1:$B$331,2,0)</f>
        <v>160768.63134459182</v>
      </c>
      <c r="H254">
        <f>VLOOKUP(B254,'Current %'!$A$1:$E$24,5,0)</f>
        <v>5.0374009767188005E-2</v>
      </c>
      <c r="I254">
        <f t="shared" si="3"/>
        <v>8098.5606056099159</v>
      </c>
    </row>
    <row r="255" spans="1:9" x14ac:dyDescent="0.35">
      <c r="A255" t="s">
        <v>133</v>
      </c>
      <c r="B255" s="1">
        <v>44896</v>
      </c>
      <c r="C255" s="3">
        <f>VLOOKUP(A255,'PY SIC'!$A$1:$B$332,2,0)*VLOOKUP(B255,'Current %'!$A$1:$E$24,5,0)</f>
        <v>1952.8536277097371</v>
      </c>
      <c r="D255" t="s">
        <v>340</v>
      </c>
      <c r="G255">
        <f>VLOOKUP(A255,'PY SIC'!$A$1:$B$331,2,0)</f>
        <v>38767.087169260099</v>
      </c>
      <c r="H255">
        <f>VLOOKUP(B255,'Current %'!$A$1:$E$24,5,0)</f>
        <v>5.0374009767188005E-2</v>
      </c>
      <c r="I255">
        <f t="shared" si="3"/>
        <v>1952.8536277097371</v>
      </c>
    </row>
    <row r="256" spans="1:9" x14ac:dyDescent="0.35">
      <c r="A256" t="s">
        <v>150</v>
      </c>
      <c r="B256" s="1">
        <v>44896</v>
      </c>
      <c r="C256" s="3">
        <f>VLOOKUP(A256,'PY SIC'!$A$1:$B$332,2,0)*VLOOKUP(B256,'Current %'!$A$1:$E$24,5,0)</f>
        <v>1368.200330108288</v>
      </c>
      <c r="D256" t="s">
        <v>340</v>
      </c>
      <c r="G256">
        <f>VLOOKUP(A256,'PY SIC'!$A$1:$B$331,2,0)</f>
        <v>27160.838226531039</v>
      </c>
      <c r="H256">
        <f>VLOOKUP(B256,'Current %'!$A$1:$E$24,5,0)</f>
        <v>5.0374009767188005E-2</v>
      </c>
      <c r="I256">
        <f t="shared" si="3"/>
        <v>1368.200330108288</v>
      </c>
    </row>
    <row r="257" spans="1:9" x14ac:dyDescent="0.35">
      <c r="A257" t="s">
        <v>234</v>
      </c>
      <c r="B257" s="1">
        <v>44896</v>
      </c>
      <c r="C257" s="3">
        <f>VLOOKUP(A257,'PY SIC'!$A$1:$B$332,2,0)*VLOOKUP(B257,'Current %'!$A$1:$E$24,5,0)</f>
        <v>1478.651802549427</v>
      </c>
      <c r="D257" t="s">
        <v>340</v>
      </c>
      <c r="G257">
        <f>VLOOKUP(A257,'PY SIC'!$A$1:$B$331,2,0)</f>
        <v>29353.466388386911</v>
      </c>
      <c r="H257">
        <f>VLOOKUP(B257,'Current %'!$A$1:$E$24,5,0)</f>
        <v>5.0374009767188005E-2</v>
      </c>
      <c r="I257">
        <f t="shared" si="3"/>
        <v>1478.651802549427</v>
      </c>
    </row>
    <row r="258" spans="1:9" x14ac:dyDescent="0.35">
      <c r="A258" t="s">
        <v>84</v>
      </c>
      <c r="B258" s="1">
        <v>44896</v>
      </c>
      <c r="C258" s="3">
        <f>VLOOKUP(A258,'PY SIC'!$A$1:$B$332,2,0)*VLOOKUP(B258,'Current %'!$A$1:$E$24,5,0)</f>
        <v>3274.6146974055159</v>
      </c>
      <c r="D258" t="s">
        <v>340</v>
      </c>
      <c r="G258">
        <f>VLOOKUP(A258,'PY SIC'!$A$1:$B$331,2,0)</f>
        <v>65006.036099562072</v>
      </c>
      <c r="H258">
        <f>VLOOKUP(B258,'Current %'!$A$1:$E$24,5,0)</f>
        <v>5.0374009767188005E-2</v>
      </c>
      <c r="I258">
        <f t="shared" si="3"/>
        <v>3274.6146974055159</v>
      </c>
    </row>
    <row r="259" spans="1:9" x14ac:dyDescent="0.35">
      <c r="A259" t="s">
        <v>170</v>
      </c>
      <c r="B259" s="1">
        <v>44896</v>
      </c>
      <c r="C259" s="3">
        <f>VLOOKUP(A259,'PY SIC'!$A$1:$B$332,2,0)*VLOOKUP(B259,'Current %'!$A$1:$E$24,5,0)</f>
        <v>2620.7009705030446</v>
      </c>
      <c r="D259" t="s">
        <v>340</v>
      </c>
      <c r="G259">
        <f>VLOOKUP(A259,'PY SIC'!$A$1:$B$331,2,0)</f>
        <v>52024.863270068374</v>
      </c>
      <c r="H259">
        <f>VLOOKUP(B259,'Current %'!$A$1:$E$24,5,0)</f>
        <v>5.0374009767188005E-2</v>
      </c>
      <c r="I259">
        <f t="shared" ref="I259:I322" si="4">G259*H259</f>
        <v>2620.7009705030446</v>
      </c>
    </row>
    <row r="260" spans="1:9" x14ac:dyDescent="0.35">
      <c r="A260" t="s">
        <v>39</v>
      </c>
      <c r="B260" s="1">
        <v>44896</v>
      </c>
      <c r="C260" s="3">
        <f>VLOOKUP(A260,'PY SIC'!$A$1:$B$332,2,0)*VLOOKUP(B260,'Current %'!$A$1:$E$24,5,0)</f>
        <v>751.78874659929522</v>
      </c>
      <c r="D260" t="s">
        <v>340</v>
      </c>
      <c r="G260">
        <f>VLOOKUP(A260,'PY SIC'!$A$1:$B$331,2,0)</f>
        <v>14924.139453535938</v>
      </c>
      <c r="H260">
        <f>VLOOKUP(B260,'Current %'!$A$1:$E$24,5,0)</f>
        <v>5.0374009767188005E-2</v>
      </c>
      <c r="I260">
        <f t="shared" si="4"/>
        <v>751.78874659929522</v>
      </c>
    </row>
    <row r="261" spans="1:9" x14ac:dyDescent="0.35">
      <c r="A261" t="s">
        <v>248</v>
      </c>
      <c r="B261" s="1">
        <v>44896</v>
      </c>
      <c r="C261" s="3">
        <f>VLOOKUP(A261,'PY SIC'!$A$1:$B$332,2,0)*VLOOKUP(B261,'Current %'!$A$1:$E$24,5,0)</f>
        <v>15155.752720711163</v>
      </c>
      <c r="D261" t="s">
        <v>340</v>
      </c>
      <c r="G261">
        <f>VLOOKUP(A261,'PY SIC'!$A$1:$B$331,2,0)</f>
        <v>300864.52896555257</v>
      </c>
      <c r="H261">
        <f>VLOOKUP(B261,'Current %'!$A$1:$E$24,5,0)</f>
        <v>5.0374009767188005E-2</v>
      </c>
      <c r="I261">
        <f t="shared" si="4"/>
        <v>15155.752720711163</v>
      </c>
    </row>
    <row r="262" spans="1:9" x14ac:dyDescent="0.35">
      <c r="A262" t="s">
        <v>40</v>
      </c>
      <c r="B262" s="1">
        <v>44896</v>
      </c>
      <c r="C262" s="3">
        <f>VLOOKUP(A262,'PY SIC'!$A$1:$B$332,2,0)*VLOOKUP(B262,'Current %'!$A$1:$E$24,5,0)</f>
        <v>1.0380599528584926</v>
      </c>
      <c r="D262" t="s">
        <v>340</v>
      </c>
      <c r="G262">
        <f>VLOOKUP(A262,'PY SIC'!$A$1:$B$331,2,0)</f>
        <v>20.607054265802187</v>
      </c>
      <c r="H262">
        <f>VLOOKUP(B262,'Current %'!$A$1:$E$24,5,0)</f>
        <v>5.0374009767188005E-2</v>
      </c>
      <c r="I262">
        <f t="shared" si="4"/>
        <v>1.0380599528584926</v>
      </c>
    </row>
    <row r="263" spans="1:9" x14ac:dyDescent="0.35">
      <c r="A263" t="s">
        <v>249</v>
      </c>
      <c r="B263" s="1">
        <v>44896</v>
      </c>
      <c r="C263" s="3">
        <f>VLOOKUP(A263,'PY SIC'!$A$1:$B$332,2,0)*VLOOKUP(B263,'Current %'!$A$1:$E$24,5,0)</f>
        <v>4083.5340536528233</v>
      </c>
      <c r="D263" t="s">
        <v>340</v>
      </c>
      <c r="G263">
        <f>VLOOKUP(A263,'PY SIC'!$A$1:$B$331,2,0)</f>
        <v>81064.304241920894</v>
      </c>
      <c r="H263">
        <f>VLOOKUP(B263,'Current %'!$A$1:$E$24,5,0)</f>
        <v>5.0374009767188005E-2</v>
      </c>
      <c r="I263">
        <f t="shared" si="4"/>
        <v>4083.5340536528233</v>
      </c>
    </row>
    <row r="264" spans="1:9" x14ac:dyDescent="0.35">
      <c r="A264" t="s">
        <v>197</v>
      </c>
      <c r="B264" s="1">
        <v>44896</v>
      </c>
      <c r="C264" s="3">
        <f>VLOOKUP(A264,'PY SIC'!$A$1:$B$332,2,0)*VLOOKUP(B264,'Current %'!$A$1:$E$24,5,0)</f>
        <v>67.065132984408166</v>
      </c>
      <c r="D264" t="s">
        <v>340</v>
      </c>
      <c r="G264">
        <f>VLOOKUP(A264,'PY SIC'!$A$1:$B$331,2,0)</f>
        <v>1331.3439468956512</v>
      </c>
      <c r="H264">
        <f>VLOOKUP(B264,'Current %'!$A$1:$E$24,5,0)</f>
        <v>5.0374009767188005E-2</v>
      </c>
      <c r="I264">
        <f t="shared" si="4"/>
        <v>67.065132984408166</v>
      </c>
    </row>
    <row r="265" spans="1:9" x14ac:dyDescent="0.35">
      <c r="A265" t="s">
        <v>20</v>
      </c>
      <c r="B265" s="1">
        <v>44896</v>
      </c>
      <c r="C265" s="3">
        <f>VLOOKUP(A265,'PY SIC'!$A$1:$B$332,2,0)*VLOOKUP(B265,'Current %'!$A$1:$E$24,5,0)</f>
        <v>1603.8249031310245</v>
      </c>
      <c r="D265" t="s">
        <v>340</v>
      </c>
      <c r="G265">
        <f>VLOOKUP(A265,'PY SIC'!$A$1:$B$331,2,0)</f>
        <v>31838.341052129304</v>
      </c>
      <c r="H265">
        <f>VLOOKUP(B265,'Current %'!$A$1:$E$24,5,0)</f>
        <v>5.0374009767188005E-2</v>
      </c>
      <c r="I265">
        <f t="shared" si="4"/>
        <v>1603.8249031310245</v>
      </c>
    </row>
    <row r="266" spans="1:9" x14ac:dyDescent="0.35">
      <c r="A266" t="s">
        <v>21</v>
      </c>
      <c r="B266" s="1">
        <v>44896</v>
      </c>
      <c r="C266" s="3">
        <f>VLOOKUP(A266,'PY SIC'!$A$1:$B$332,2,0)*VLOOKUP(B266,'Current %'!$A$1:$E$24,5,0)</f>
        <v>1990.2093066356181</v>
      </c>
      <c r="D266" t="s">
        <v>340</v>
      </c>
      <c r="G266">
        <f>VLOOKUP(A266,'PY SIC'!$A$1:$B$331,2,0)</f>
        <v>39508.653685376776</v>
      </c>
      <c r="H266">
        <f>VLOOKUP(B266,'Current %'!$A$1:$E$24,5,0)</f>
        <v>5.0374009767188005E-2</v>
      </c>
      <c r="I266">
        <f t="shared" si="4"/>
        <v>1990.2093066356181</v>
      </c>
    </row>
    <row r="267" spans="1:9" x14ac:dyDescent="0.35">
      <c r="A267" t="s">
        <v>58</v>
      </c>
      <c r="B267" s="1">
        <v>44896</v>
      </c>
      <c r="C267" s="3">
        <f>VLOOKUP(A267,'PY SIC'!$A$1:$B$332,2,0)*VLOOKUP(B267,'Current %'!$A$1:$E$24,5,0)</f>
        <v>5488.138878996283</v>
      </c>
      <c r="D267" t="s">
        <v>340</v>
      </c>
      <c r="G267">
        <f>VLOOKUP(A267,'PY SIC'!$A$1:$B$331,2,0)</f>
        <v>108947.82655501604</v>
      </c>
      <c r="H267">
        <f>VLOOKUP(B267,'Current %'!$A$1:$E$24,5,0)</f>
        <v>5.0374009767188005E-2</v>
      </c>
      <c r="I267">
        <f t="shared" si="4"/>
        <v>5488.138878996283</v>
      </c>
    </row>
    <row r="268" spans="1:9" x14ac:dyDescent="0.35">
      <c r="A268" t="s">
        <v>235</v>
      </c>
      <c r="B268" s="1">
        <v>44896</v>
      </c>
      <c r="C268" s="3">
        <f>VLOOKUP(A268,'PY SIC'!$A$1:$B$332,2,0)*VLOOKUP(B268,'Current %'!$A$1:$E$24,5,0)</f>
        <v>239.07456304846531</v>
      </c>
      <c r="D268" t="s">
        <v>340</v>
      </c>
      <c r="G268">
        <f>VLOOKUP(A268,'PY SIC'!$A$1:$B$331,2,0)</f>
        <v>4745.9903262295138</v>
      </c>
      <c r="H268">
        <f>VLOOKUP(B268,'Current %'!$A$1:$E$24,5,0)</f>
        <v>5.0374009767188005E-2</v>
      </c>
      <c r="I268">
        <f t="shared" si="4"/>
        <v>239.07456304846531</v>
      </c>
    </row>
    <row r="269" spans="1:9" x14ac:dyDescent="0.35">
      <c r="A269" t="s">
        <v>22</v>
      </c>
      <c r="B269" s="1">
        <v>44896</v>
      </c>
      <c r="C269" s="3">
        <f>VLOOKUP(A269,'PY SIC'!$A$1:$B$332,2,0)*VLOOKUP(B269,'Current %'!$A$1:$E$24,5,0)</f>
        <v>1491.3685938710598</v>
      </c>
      <c r="D269" t="s">
        <v>340</v>
      </c>
      <c r="G269">
        <f>VLOOKUP(A269,'PY SIC'!$A$1:$B$331,2,0)</f>
        <v>29605.913858429609</v>
      </c>
      <c r="H269">
        <f>VLOOKUP(B269,'Current %'!$A$1:$E$24,5,0)</f>
        <v>5.0374009767188005E-2</v>
      </c>
      <c r="I269">
        <f t="shared" si="4"/>
        <v>1491.3685938710598</v>
      </c>
    </row>
    <row r="270" spans="1:9" x14ac:dyDescent="0.35">
      <c r="A270" t="s">
        <v>343</v>
      </c>
      <c r="B270" s="1">
        <v>44896</v>
      </c>
      <c r="C270" s="3">
        <f>VLOOKUP(A270,'PY SIC'!$A$1:$B$332,2,0)*VLOOKUP(B270,'Current %'!$A$1:$E$24,5,0)</f>
        <v>41.510703232896553</v>
      </c>
      <c r="D270" t="s">
        <v>340</v>
      </c>
      <c r="G270">
        <f>VLOOKUP(A270,'PY SIC'!$A$1:$B$331,2,0)</f>
        <v>824.05000961299845</v>
      </c>
      <c r="H270">
        <f>VLOOKUP(B270,'Current %'!$A$1:$E$24,5,0)</f>
        <v>5.0374009767188005E-2</v>
      </c>
      <c r="I270">
        <f t="shared" si="4"/>
        <v>41.510703232896553</v>
      </c>
    </row>
    <row r="271" spans="1:9" x14ac:dyDescent="0.35">
      <c r="A271" t="s">
        <v>41</v>
      </c>
      <c r="B271" s="1">
        <v>44896</v>
      </c>
      <c r="C271" s="3">
        <f>VLOOKUP(A271,'PY SIC'!$A$1:$B$332,2,0)*VLOOKUP(B271,'Current %'!$A$1:$E$24,5,0)</f>
        <v>42.108255984729794</v>
      </c>
      <c r="D271" t="s">
        <v>340</v>
      </c>
      <c r="G271">
        <f>VLOOKUP(A271,'PY SIC'!$A$1:$B$331,2,0)</f>
        <v>835.91233215978264</v>
      </c>
      <c r="H271">
        <f>VLOOKUP(B271,'Current %'!$A$1:$E$24,5,0)</f>
        <v>5.0374009767188005E-2</v>
      </c>
      <c r="I271">
        <f t="shared" si="4"/>
        <v>42.108255984729794</v>
      </c>
    </row>
    <row r="272" spans="1:9" x14ac:dyDescent="0.35">
      <c r="A272" t="s">
        <v>236</v>
      </c>
      <c r="B272" s="1">
        <v>44896</v>
      </c>
      <c r="C272" s="3">
        <f>VLOOKUP(A272,'PY SIC'!$A$1:$B$332,2,0)*VLOOKUP(B272,'Current %'!$A$1:$E$24,5,0)</f>
        <v>1076.6090665906909</v>
      </c>
      <c r="D272" t="s">
        <v>340</v>
      </c>
      <c r="G272">
        <f>VLOOKUP(A272,'PY SIC'!$A$1:$B$331,2,0)</f>
        <v>21372.312261152558</v>
      </c>
      <c r="H272">
        <f>VLOOKUP(B272,'Current %'!$A$1:$E$24,5,0)</f>
        <v>5.0374009767188005E-2</v>
      </c>
      <c r="I272">
        <f t="shared" si="4"/>
        <v>1076.6090665906909</v>
      </c>
    </row>
    <row r="273" spans="1:9" x14ac:dyDescent="0.35">
      <c r="A273" t="s">
        <v>171</v>
      </c>
      <c r="B273" s="1">
        <v>44896</v>
      </c>
      <c r="C273" s="3">
        <f>VLOOKUP(A273,'PY SIC'!$A$1:$B$332,2,0)*VLOOKUP(B273,'Current %'!$A$1:$E$24,5,0)</f>
        <v>586.92711669346704</v>
      </c>
      <c r="D273" t="s">
        <v>340</v>
      </c>
      <c r="G273">
        <f>VLOOKUP(A273,'PY SIC'!$A$1:$B$331,2,0)</f>
        <v>11651.387678011932</v>
      </c>
      <c r="H273">
        <f>VLOOKUP(B273,'Current %'!$A$1:$E$24,5,0)</f>
        <v>5.0374009767188005E-2</v>
      </c>
      <c r="I273">
        <f t="shared" si="4"/>
        <v>586.92711669346704</v>
      </c>
    </row>
    <row r="274" spans="1:9" x14ac:dyDescent="0.35">
      <c r="A274" t="s">
        <v>250</v>
      </c>
      <c r="B274" s="1">
        <v>44896</v>
      </c>
      <c r="C274" s="3">
        <f>VLOOKUP(A274,'PY SIC'!$A$1:$B$332,2,0)*VLOOKUP(B274,'Current %'!$A$1:$E$24,5,0)</f>
        <v>3185.0714453882601</v>
      </c>
      <c r="D274" t="s">
        <v>340</v>
      </c>
      <c r="G274">
        <f>VLOOKUP(A274,'PY SIC'!$A$1:$B$331,2,0)</f>
        <v>63228.467618690789</v>
      </c>
      <c r="H274">
        <f>VLOOKUP(B274,'Current %'!$A$1:$E$24,5,0)</f>
        <v>5.0374009767188005E-2</v>
      </c>
      <c r="I274">
        <f t="shared" si="4"/>
        <v>3185.0714453882601</v>
      </c>
    </row>
    <row r="275" spans="1:9" x14ac:dyDescent="0.35">
      <c r="A275" t="s">
        <v>172</v>
      </c>
      <c r="B275" s="1">
        <v>44896</v>
      </c>
      <c r="C275" s="3">
        <f>VLOOKUP(A275,'PY SIC'!$A$1:$B$332,2,0)*VLOOKUP(B275,'Current %'!$A$1:$E$24,5,0)</f>
        <v>2160.1119873425591</v>
      </c>
      <c r="D275" t="s">
        <v>340</v>
      </c>
      <c r="G275">
        <f>VLOOKUP(A275,'PY SIC'!$A$1:$B$331,2,0)</f>
        <v>42881.477915414747</v>
      </c>
      <c r="H275">
        <f>VLOOKUP(B275,'Current %'!$A$1:$E$24,5,0)</f>
        <v>5.0374009767188005E-2</v>
      </c>
      <c r="I275">
        <f t="shared" si="4"/>
        <v>2160.1119873425591</v>
      </c>
    </row>
    <row r="276" spans="1:9" x14ac:dyDescent="0.35">
      <c r="A276" t="s">
        <v>309</v>
      </c>
      <c r="B276" s="1">
        <v>44896</v>
      </c>
      <c r="C276" s="3">
        <f>VLOOKUP(A276,'PY SIC'!$A$1:$B$332,2,0)*VLOOKUP(B276,'Current %'!$A$1:$E$24,5,0)</f>
        <v>1746.5447810702751</v>
      </c>
      <c r="D276" t="s">
        <v>340</v>
      </c>
      <c r="G276">
        <f>VLOOKUP(A276,'PY SIC'!$A$1:$B$331,2,0)</f>
        <v>34671.545686798148</v>
      </c>
      <c r="H276">
        <f>VLOOKUP(B276,'Current %'!$A$1:$E$24,5,0)</f>
        <v>5.0374009767188005E-2</v>
      </c>
      <c r="I276">
        <f t="shared" si="4"/>
        <v>1746.5447810702751</v>
      </c>
    </row>
    <row r="277" spans="1:9" x14ac:dyDescent="0.35">
      <c r="A277" t="s">
        <v>120</v>
      </c>
      <c r="B277" s="1">
        <v>44896</v>
      </c>
      <c r="C277" s="3">
        <f>VLOOKUP(A277,'PY SIC'!$A$1:$B$332,2,0)*VLOOKUP(B277,'Current %'!$A$1:$E$24,5,0)</f>
        <v>2434.2422359664197</v>
      </c>
      <c r="D277" t="s">
        <v>340</v>
      </c>
      <c r="G277">
        <f>VLOOKUP(A277,'PY SIC'!$A$1:$B$331,2,0)</f>
        <v>48323.376424006776</v>
      </c>
      <c r="H277">
        <f>VLOOKUP(B277,'Current %'!$A$1:$E$24,5,0)</f>
        <v>5.0374009767188005E-2</v>
      </c>
      <c r="I277">
        <f t="shared" si="4"/>
        <v>2434.2422359664197</v>
      </c>
    </row>
    <row r="278" spans="1:9" x14ac:dyDescent="0.35">
      <c r="A278" t="s">
        <v>23</v>
      </c>
      <c r="B278" s="1">
        <v>44896</v>
      </c>
      <c r="C278" s="3">
        <f>VLOOKUP(A278,'PY SIC'!$A$1:$B$332,2,0)*VLOOKUP(B278,'Current %'!$A$1:$E$24,5,0)</f>
        <v>2639.0975759122334</v>
      </c>
      <c r="D278" t="s">
        <v>340</v>
      </c>
      <c r="G278">
        <f>VLOOKUP(A278,'PY SIC'!$A$1:$B$331,2,0)</f>
        <v>52390.063608381955</v>
      </c>
      <c r="H278">
        <f>VLOOKUP(B278,'Current %'!$A$1:$E$24,5,0)</f>
        <v>5.0374009767188005E-2</v>
      </c>
      <c r="I278">
        <f t="shared" si="4"/>
        <v>2639.0975759122334</v>
      </c>
    </row>
    <row r="279" spans="1:9" x14ac:dyDescent="0.35">
      <c r="A279" t="s">
        <v>98</v>
      </c>
      <c r="B279" s="1">
        <v>44896</v>
      </c>
      <c r="C279" s="3">
        <f>VLOOKUP(A279,'PY SIC'!$A$1:$B$332,2,0)*VLOOKUP(B279,'Current %'!$A$1:$E$24,5,0)</f>
        <v>1748.7183583213518</v>
      </c>
      <c r="D279" t="s">
        <v>340</v>
      </c>
      <c r="G279">
        <f>VLOOKUP(A279,'PY SIC'!$A$1:$B$331,2,0)</f>
        <v>34714.69447048883</v>
      </c>
      <c r="H279">
        <f>VLOOKUP(B279,'Current %'!$A$1:$E$24,5,0)</f>
        <v>5.0374009767188005E-2</v>
      </c>
      <c r="I279">
        <f t="shared" si="4"/>
        <v>1748.7183583213518</v>
      </c>
    </row>
    <row r="280" spans="1:9" x14ac:dyDescent="0.35">
      <c r="A280" t="s">
        <v>24</v>
      </c>
      <c r="B280" s="1">
        <v>44896</v>
      </c>
      <c r="C280" s="3">
        <f>VLOOKUP(A280,'PY SIC'!$A$1:$B$332,2,0)*VLOOKUP(B280,'Current %'!$A$1:$E$24,5,0)</f>
        <v>970.44627424448913</v>
      </c>
      <c r="D280" t="s">
        <v>340</v>
      </c>
      <c r="G280">
        <f>VLOOKUP(A280,'PY SIC'!$A$1:$B$331,2,0)</f>
        <v>19264.820861582601</v>
      </c>
      <c r="H280">
        <f>VLOOKUP(B280,'Current %'!$A$1:$E$24,5,0)</f>
        <v>5.0374009767188005E-2</v>
      </c>
      <c r="I280">
        <f t="shared" si="4"/>
        <v>970.44627424448913</v>
      </c>
    </row>
    <row r="281" spans="1:9" x14ac:dyDescent="0.35">
      <c r="A281" t="s">
        <v>108</v>
      </c>
      <c r="B281" s="1">
        <v>44896</v>
      </c>
      <c r="C281" s="3">
        <f>VLOOKUP(A281,'PY SIC'!$A$1:$B$332,2,0)*VLOOKUP(B281,'Current %'!$A$1:$E$24,5,0)</f>
        <v>3183.7850084295142</v>
      </c>
      <c r="D281" t="s">
        <v>340</v>
      </c>
      <c r="G281">
        <f>VLOOKUP(A281,'PY SIC'!$A$1:$B$331,2,0)</f>
        <v>63202.929906591009</v>
      </c>
      <c r="H281">
        <f>VLOOKUP(B281,'Current %'!$A$1:$E$24,5,0)</f>
        <v>5.0374009767188005E-2</v>
      </c>
      <c r="I281">
        <f t="shared" si="4"/>
        <v>3183.7850084295142</v>
      </c>
    </row>
    <row r="282" spans="1:9" x14ac:dyDescent="0.35">
      <c r="A282" t="s">
        <v>25</v>
      </c>
      <c r="B282" s="1">
        <v>44896</v>
      </c>
      <c r="C282" s="3">
        <f>VLOOKUP(A282,'PY SIC'!$A$1:$B$332,2,0)*VLOOKUP(B282,'Current %'!$A$1:$E$24,5,0)</f>
        <v>1591.4962704934808</v>
      </c>
      <c r="D282" t="s">
        <v>340</v>
      </c>
      <c r="G282">
        <f>VLOOKUP(A282,'PY SIC'!$A$1:$B$331,2,0)</f>
        <v>31593.599116863035</v>
      </c>
      <c r="H282">
        <f>VLOOKUP(B282,'Current %'!$A$1:$E$24,5,0)</f>
        <v>5.0374009767188005E-2</v>
      </c>
      <c r="I282">
        <f t="shared" si="4"/>
        <v>1591.4962704934808</v>
      </c>
    </row>
    <row r="283" spans="1:9" x14ac:dyDescent="0.35">
      <c r="A283" t="s">
        <v>26</v>
      </c>
      <c r="B283" s="1">
        <v>44896</v>
      </c>
      <c r="C283" s="3">
        <f>VLOOKUP(A283,'PY SIC'!$A$1:$B$332,2,0)*VLOOKUP(B283,'Current %'!$A$1:$E$24,5,0)</f>
        <v>38.864318632047009</v>
      </c>
      <c r="D283" t="s">
        <v>340</v>
      </c>
      <c r="G283">
        <f>VLOOKUP(A283,'PY SIC'!$A$1:$B$331,2,0)</f>
        <v>771.51528757915082</v>
      </c>
      <c r="H283">
        <f>VLOOKUP(B283,'Current %'!$A$1:$E$24,5,0)</f>
        <v>5.0374009767188005E-2</v>
      </c>
      <c r="I283">
        <f t="shared" si="4"/>
        <v>38.864318632047009</v>
      </c>
    </row>
    <row r="284" spans="1:9" x14ac:dyDescent="0.35">
      <c r="A284" t="s">
        <v>42</v>
      </c>
      <c r="B284" s="1">
        <v>44896</v>
      </c>
      <c r="C284" s="3">
        <f>VLOOKUP(A284,'PY SIC'!$A$1:$B$332,2,0)*VLOOKUP(B284,'Current %'!$A$1:$E$24,5,0)</f>
        <v>43.5918352306606</v>
      </c>
      <c r="D284" t="s">
        <v>340</v>
      </c>
      <c r="G284">
        <f>VLOOKUP(A284,'PY SIC'!$A$1:$B$331,2,0)</f>
        <v>865.36361572421231</v>
      </c>
      <c r="H284">
        <f>VLOOKUP(B284,'Current %'!$A$1:$E$24,5,0)</f>
        <v>5.0374009767188005E-2</v>
      </c>
      <c r="I284">
        <f t="shared" si="4"/>
        <v>43.5918352306606</v>
      </c>
    </row>
    <row r="285" spans="1:9" x14ac:dyDescent="0.35">
      <c r="A285" t="s">
        <v>85</v>
      </c>
      <c r="B285" s="1">
        <v>44896</v>
      </c>
      <c r="C285" s="3">
        <f>VLOOKUP(A285,'PY SIC'!$A$1:$B$332,2,0)*VLOOKUP(B285,'Current %'!$A$1:$E$24,5,0)</f>
        <v>4563.6835613756484</v>
      </c>
      <c r="D285" t="s">
        <v>340</v>
      </c>
      <c r="G285">
        <f>VLOOKUP(A285,'PY SIC'!$A$1:$B$331,2,0)</f>
        <v>90595.995483930761</v>
      </c>
      <c r="H285">
        <f>VLOOKUP(B285,'Current %'!$A$1:$E$24,5,0)</f>
        <v>5.0374009767188005E-2</v>
      </c>
      <c r="I285">
        <f t="shared" si="4"/>
        <v>4563.6835613756484</v>
      </c>
    </row>
    <row r="286" spans="1:9" x14ac:dyDescent="0.35">
      <c r="A286" t="s">
        <v>173</v>
      </c>
      <c r="B286" s="1">
        <v>44896</v>
      </c>
      <c r="C286" s="3">
        <f>VLOOKUP(A286,'PY SIC'!$A$1:$B$332,2,0)*VLOOKUP(B286,'Current %'!$A$1:$E$24,5,0)</f>
        <v>2249.6418737810227</v>
      </c>
      <c r="D286" t="s">
        <v>340</v>
      </c>
      <c r="G286">
        <f>VLOOKUP(A286,'PY SIC'!$A$1:$B$331,2,0)</f>
        <v>44658.781069407072</v>
      </c>
      <c r="H286">
        <f>VLOOKUP(B286,'Current %'!$A$1:$E$24,5,0)</f>
        <v>5.0374009767188005E-2</v>
      </c>
      <c r="I286">
        <f t="shared" si="4"/>
        <v>2249.6418737810227</v>
      </c>
    </row>
    <row r="287" spans="1:9" x14ac:dyDescent="0.35">
      <c r="A287" t="s">
        <v>134</v>
      </c>
      <c r="B287" s="1">
        <v>44896</v>
      </c>
      <c r="C287" s="3">
        <f>VLOOKUP(A287,'PY SIC'!$A$1:$B$332,2,0)*VLOOKUP(B287,'Current %'!$A$1:$E$24,5,0)</f>
        <v>2579.1401463496777</v>
      </c>
      <c r="D287" t="s">
        <v>340</v>
      </c>
      <c r="G287">
        <f>VLOOKUP(A287,'PY SIC'!$A$1:$B$331,2,0)</f>
        <v>51199.818284659283</v>
      </c>
      <c r="H287">
        <f>VLOOKUP(B287,'Current %'!$A$1:$E$24,5,0)</f>
        <v>5.0374009767188005E-2</v>
      </c>
      <c r="I287">
        <f t="shared" si="4"/>
        <v>2579.1401463496777</v>
      </c>
    </row>
    <row r="288" spans="1:9" x14ac:dyDescent="0.35">
      <c r="A288" t="s">
        <v>86</v>
      </c>
      <c r="B288" s="1">
        <v>44896</v>
      </c>
      <c r="C288" s="3">
        <f>VLOOKUP(A288,'PY SIC'!$A$1:$B$332,2,0)*VLOOKUP(B288,'Current %'!$A$1:$E$24,5,0)</f>
        <v>5714.2516151119253</v>
      </c>
      <c r="D288" t="s">
        <v>340</v>
      </c>
      <c r="G288">
        <f>VLOOKUP(A288,'PY SIC'!$A$1:$B$331,2,0)</f>
        <v>113436.5050850886</v>
      </c>
      <c r="H288">
        <f>VLOOKUP(B288,'Current %'!$A$1:$E$24,5,0)</f>
        <v>5.0374009767188005E-2</v>
      </c>
      <c r="I288">
        <f t="shared" si="4"/>
        <v>5714.2516151119253</v>
      </c>
    </row>
    <row r="289" spans="1:9" x14ac:dyDescent="0.35">
      <c r="A289" t="s">
        <v>251</v>
      </c>
      <c r="B289" s="1">
        <v>44896</v>
      </c>
      <c r="C289" s="3">
        <f>VLOOKUP(A289,'PY SIC'!$A$1:$B$332,2,0)*VLOOKUP(B289,'Current %'!$A$1:$E$24,5,0)</f>
        <v>528.63203099318741</v>
      </c>
      <c r="D289" t="s">
        <v>340</v>
      </c>
      <c r="G289">
        <f>VLOOKUP(A289,'PY SIC'!$A$1:$B$331,2,0)</f>
        <v>10494.142384859764</v>
      </c>
      <c r="H289">
        <f>VLOOKUP(B289,'Current %'!$A$1:$E$24,5,0)</f>
        <v>5.0374009767188005E-2</v>
      </c>
      <c r="I289">
        <f t="shared" si="4"/>
        <v>528.63203099318741</v>
      </c>
    </row>
    <row r="290" spans="1:9" x14ac:dyDescent="0.35">
      <c r="A290" t="s">
        <v>59</v>
      </c>
      <c r="B290" s="1">
        <v>44896</v>
      </c>
      <c r="C290" s="3">
        <f>VLOOKUP(A290,'PY SIC'!$A$1:$B$332,2,0)*VLOOKUP(B290,'Current %'!$A$1:$E$24,5,0)</f>
        <v>1607.6168292141863</v>
      </c>
      <c r="D290" t="s">
        <v>340</v>
      </c>
      <c r="G290">
        <f>VLOOKUP(A290,'PY SIC'!$A$1:$B$331,2,0)</f>
        <v>31913.616498747251</v>
      </c>
      <c r="H290">
        <f>VLOOKUP(B290,'Current %'!$A$1:$E$24,5,0)</f>
        <v>5.0374009767188005E-2</v>
      </c>
      <c r="I290">
        <f t="shared" si="4"/>
        <v>1607.6168292141863</v>
      </c>
    </row>
    <row r="291" spans="1:9" x14ac:dyDescent="0.35">
      <c r="A291" t="s">
        <v>310</v>
      </c>
      <c r="B291" s="1">
        <v>44896</v>
      </c>
      <c r="C291" s="3">
        <f>VLOOKUP(A291,'PY SIC'!$A$1:$B$332,2,0)*VLOOKUP(B291,'Current %'!$A$1:$E$24,5,0)</f>
        <v>1369.8532066855862</v>
      </c>
      <c r="D291" t="s">
        <v>340</v>
      </c>
      <c r="G291">
        <f>VLOOKUP(A291,'PY SIC'!$A$1:$B$331,2,0)</f>
        <v>27193.650317228949</v>
      </c>
      <c r="H291">
        <f>VLOOKUP(B291,'Current %'!$A$1:$E$24,5,0)</f>
        <v>5.0374009767188005E-2</v>
      </c>
      <c r="I291">
        <f t="shared" si="4"/>
        <v>1369.8532066855862</v>
      </c>
    </row>
    <row r="292" spans="1:9" x14ac:dyDescent="0.35">
      <c r="A292" t="s">
        <v>121</v>
      </c>
      <c r="B292" s="1">
        <v>44896</v>
      </c>
      <c r="C292" s="3">
        <f>VLOOKUP(A292,'PY SIC'!$A$1:$B$332,2,0)*VLOOKUP(B292,'Current %'!$A$1:$E$24,5,0)</f>
        <v>1461.8986064325591</v>
      </c>
      <c r="D292" t="s">
        <v>340</v>
      </c>
      <c r="G292">
        <f>VLOOKUP(A292,'PY SIC'!$A$1:$B$331,2,0)</f>
        <v>29020.890200898648</v>
      </c>
      <c r="H292">
        <f>VLOOKUP(B292,'Current %'!$A$1:$E$24,5,0)</f>
        <v>5.0374009767188005E-2</v>
      </c>
      <c r="I292">
        <f t="shared" si="4"/>
        <v>1461.8986064325591</v>
      </c>
    </row>
    <row r="293" spans="1:9" x14ac:dyDescent="0.35">
      <c r="A293" t="s">
        <v>198</v>
      </c>
      <c r="B293" s="1">
        <v>44896</v>
      </c>
      <c r="C293" s="3">
        <f>VLOOKUP(A293,'PY SIC'!$A$1:$B$332,2,0)*VLOOKUP(B293,'Current %'!$A$1:$E$24,5,0)</f>
        <v>177.27936640198632</v>
      </c>
      <c r="D293" t="s">
        <v>340</v>
      </c>
      <c r="G293">
        <f>VLOOKUP(A293,'PY SIC'!$A$1:$B$331,2,0)</f>
        <v>3519.2625566500037</v>
      </c>
      <c r="H293">
        <f>VLOOKUP(B293,'Current %'!$A$1:$E$24,5,0)</f>
        <v>5.0374009767188005E-2</v>
      </c>
      <c r="I293">
        <f t="shared" si="4"/>
        <v>177.27936640198632</v>
      </c>
    </row>
    <row r="294" spans="1:9" x14ac:dyDescent="0.35">
      <c r="A294" t="s">
        <v>43</v>
      </c>
      <c r="B294" s="1">
        <v>44896</v>
      </c>
      <c r="C294" s="3">
        <f>VLOOKUP(A294,'PY SIC'!$A$1:$B$332,2,0)*VLOOKUP(B294,'Current %'!$A$1:$E$24,5,0)</f>
        <v>46.256597502349386</v>
      </c>
      <c r="D294" t="s">
        <v>340</v>
      </c>
      <c r="G294">
        <f>VLOOKUP(A294,'PY SIC'!$A$1:$B$331,2,0)</f>
        <v>918.26316221662842</v>
      </c>
      <c r="H294">
        <f>VLOOKUP(B294,'Current %'!$A$1:$E$24,5,0)</f>
        <v>5.0374009767188005E-2</v>
      </c>
      <c r="I294">
        <f t="shared" si="4"/>
        <v>46.256597502349386</v>
      </c>
    </row>
    <row r="295" spans="1:9" x14ac:dyDescent="0.35">
      <c r="A295" t="s">
        <v>122</v>
      </c>
      <c r="B295" s="1">
        <v>44896</v>
      </c>
      <c r="C295" s="3">
        <f>VLOOKUP(A295,'PY SIC'!$A$1:$B$332,2,0)*VLOOKUP(B295,'Current %'!$A$1:$E$24,5,0)</f>
        <v>874.78994062716515</v>
      </c>
      <c r="D295" t="s">
        <v>340</v>
      </c>
      <c r="G295">
        <f>VLOOKUP(A295,'PY SIC'!$A$1:$B$331,2,0)</f>
        <v>17365.898499447525</v>
      </c>
      <c r="H295">
        <f>VLOOKUP(B295,'Current %'!$A$1:$E$24,5,0)</f>
        <v>5.0374009767188005E-2</v>
      </c>
      <c r="I295">
        <f t="shared" si="4"/>
        <v>874.78994062716515</v>
      </c>
    </row>
    <row r="296" spans="1:9" x14ac:dyDescent="0.35">
      <c r="A296" t="s">
        <v>109</v>
      </c>
      <c r="B296" s="1">
        <v>44896</v>
      </c>
      <c r="C296" s="3">
        <f>VLOOKUP(A296,'PY SIC'!$A$1:$B$332,2,0)*VLOOKUP(B296,'Current %'!$A$1:$E$24,5,0)</f>
        <v>5249.3160343484033</v>
      </c>
      <c r="D296" t="s">
        <v>340</v>
      </c>
      <c r="G296">
        <f>VLOOKUP(A296,'PY SIC'!$A$1:$B$331,2,0)</f>
        <v>104206.83321834025</v>
      </c>
      <c r="H296">
        <f>VLOOKUP(B296,'Current %'!$A$1:$E$24,5,0)</f>
        <v>5.0374009767188005E-2</v>
      </c>
      <c r="I296">
        <f t="shared" si="4"/>
        <v>5249.3160343484033</v>
      </c>
    </row>
    <row r="297" spans="1:9" x14ac:dyDescent="0.35">
      <c r="A297" t="s">
        <v>237</v>
      </c>
      <c r="B297" s="1">
        <v>44896</v>
      </c>
      <c r="C297" s="3">
        <f>VLOOKUP(A297,'PY SIC'!$A$1:$B$332,2,0)*VLOOKUP(B297,'Current %'!$A$1:$E$24,5,0)</f>
        <v>1389.2444339165586</v>
      </c>
      <c r="D297" t="s">
        <v>340</v>
      </c>
      <c r="G297">
        <f>VLOOKUP(A297,'PY SIC'!$A$1:$B$331,2,0)</f>
        <v>27578.595397451711</v>
      </c>
      <c r="H297">
        <f>VLOOKUP(B297,'Current %'!$A$1:$E$24,5,0)</f>
        <v>5.0374009767188005E-2</v>
      </c>
      <c r="I297">
        <f t="shared" si="4"/>
        <v>1389.2444339165586</v>
      </c>
    </row>
    <row r="298" spans="1:9" x14ac:dyDescent="0.35">
      <c r="A298" t="s">
        <v>60</v>
      </c>
      <c r="B298" s="1">
        <v>44896</v>
      </c>
      <c r="C298" s="3">
        <f>VLOOKUP(A298,'PY SIC'!$A$1:$B$332,2,0)*VLOOKUP(B298,'Current %'!$A$1:$E$24,5,0)</f>
        <v>6121.754190007262</v>
      </c>
      <c r="D298" t="s">
        <v>340</v>
      </c>
      <c r="G298">
        <f>VLOOKUP(A298,'PY SIC'!$A$1:$B$331,2,0)</f>
        <v>121526.04524237763</v>
      </c>
      <c r="H298">
        <f>VLOOKUP(B298,'Current %'!$A$1:$E$24,5,0)</f>
        <v>5.0374009767188005E-2</v>
      </c>
      <c r="I298">
        <f t="shared" si="4"/>
        <v>6121.754190007262</v>
      </c>
    </row>
    <row r="299" spans="1:9" x14ac:dyDescent="0.35">
      <c r="A299" t="s">
        <v>311</v>
      </c>
      <c r="B299" s="1">
        <v>44896</v>
      </c>
      <c r="C299" s="3">
        <f>VLOOKUP(A299,'PY SIC'!$A$1:$B$332,2,0)*VLOOKUP(B299,'Current %'!$A$1:$E$24,5,0)</f>
        <v>2790.1536767239836</v>
      </c>
      <c r="D299" t="s">
        <v>340</v>
      </c>
      <c r="G299">
        <f>VLOOKUP(A299,'PY SIC'!$A$1:$B$331,2,0)</f>
        <v>55388.754828514742</v>
      </c>
      <c r="H299">
        <f>VLOOKUP(B299,'Current %'!$A$1:$E$24,5,0)</f>
        <v>5.0374009767188005E-2</v>
      </c>
      <c r="I299">
        <f t="shared" si="4"/>
        <v>2790.1536767239836</v>
      </c>
    </row>
    <row r="300" spans="1:9" x14ac:dyDescent="0.35">
      <c r="A300" t="s">
        <v>110</v>
      </c>
      <c r="B300" s="1">
        <v>44896</v>
      </c>
      <c r="C300" s="3">
        <f>VLOOKUP(A300,'PY SIC'!$A$1:$B$332,2,0)*VLOOKUP(B300,'Current %'!$A$1:$E$24,5,0)</f>
        <v>2395.2086200030053</v>
      </c>
      <c r="D300" t="s">
        <v>340</v>
      </c>
      <c r="G300">
        <f>VLOOKUP(A300,'PY SIC'!$A$1:$B$331,2,0)</f>
        <v>47548.500329294147</v>
      </c>
      <c r="H300">
        <f>VLOOKUP(B300,'Current %'!$A$1:$E$24,5,0)</f>
        <v>5.0374009767188005E-2</v>
      </c>
      <c r="I300">
        <f t="shared" si="4"/>
        <v>2395.2086200030053</v>
      </c>
    </row>
    <row r="301" spans="1:9" x14ac:dyDescent="0.35">
      <c r="A301" t="s">
        <v>312</v>
      </c>
      <c r="B301" s="1">
        <v>44896</v>
      </c>
      <c r="C301" s="3">
        <f>VLOOKUP(A301,'PY SIC'!$A$1:$B$332,2,0)*VLOOKUP(B301,'Current %'!$A$1:$E$24,5,0)</f>
        <v>3727.8631933135189</v>
      </c>
      <c r="D301" t="s">
        <v>340</v>
      </c>
      <c r="G301">
        <f>VLOOKUP(A301,'PY SIC'!$A$1:$B$331,2,0)</f>
        <v>74003.701721234189</v>
      </c>
      <c r="H301">
        <f>VLOOKUP(B301,'Current %'!$A$1:$E$24,5,0)</f>
        <v>5.0374009767188005E-2</v>
      </c>
      <c r="I301">
        <f t="shared" si="4"/>
        <v>3727.8631933135189</v>
      </c>
    </row>
    <row r="302" spans="1:9" x14ac:dyDescent="0.35">
      <c r="A302" t="s">
        <v>313</v>
      </c>
      <c r="B302" s="1">
        <v>44896</v>
      </c>
      <c r="C302" s="3">
        <f>VLOOKUP(A302,'PY SIC'!$A$1:$B$332,2,0)*VLOOKUP(B302,'Current %'!$A$1:$E$24,5,0)</f>
        <v>6473.5568290844667</v>
      </c>
      <c r="D302" t="s">
        <v>340</v>
      </c>
      <c r="G302">
        <f>VLOOKUP(A302,'PY SIC'!$A$1:$B$331,2,0)</f>
        <v>128509.85774217901</v>
      </c>
      <c r="H302">
        <f>VLOOKUP(B302,'Current %'!$A$1:$E$24,5,0)</f>
        <v>5.0374009767188005E-2</v>
      </c>
      <c r="I302">
        <f t="shared" si="4"/>
        <v>6473.5568290844667</v>
      </c>
    </row>
    <row r="303" spans="1:9" x14ac:dyDescent="0.35">
      <c r="A303" t="s">
        <v>252</v>
      </c>
      <c r="B303" s="1">
        <v>44896</v>
      </c>
      <c r="C303" s="3">
        <f>VLOOKUP(A303,'PY SIC'!$A$1:$B$332,2,0)*VLOOKUP(B303,'Current %'!$A$1:$E$24,5,0)</f>
        <v>2798.5572843895598</v>
      </c>
      <c r="D303" t="s">
        <v>340</v>
      </c>
      <c r="G303">
        <f>VLOOKUP(A303,'PY SIC'!$A$1:$B$331,2,0)</f>
        <v>55555.5791036601</v>
      </c>
      <c r="H303">
        <f>VLOOKUP(B303,'Current %'!$A$1:$E$24,5,0)</f>
        <v>5.0374009767188005E-2</v>
      </c>
      <c r="I303">
        <f t="shared" si="4"/>
        <v>2798.5572843895598</v>
      </c>
    </row>
    <row r="304" spans="1:9" x14ac:dyDescent="0.35">
      <c r="A304" t="s">
        <v>199</v>
      </c>
      <c r="B304" s="1">
        <v>44896</v>
      </c>
      <c r="C304" s="3">
        <f>VLOOKUP(A304,'PY SIC'!$A$1:$B$332,2,0)*VLOOKUP(B304,'Current %'!$A$1:$E$24,5,0)</f>
        <v>1284.8369875850619</v>
      </c>
      <c r="D304" t="s">
        <v>340</v>
      </c>
      <c r="G304">
        <f>VLOOKUP(A304,'PY SIC'!$A$1:$B$331,2,0)</f>
        <v>25505.950261318347</v>
      </c>
      <c r="H304">
        <f>VLOOKUP(B304,'Current %'!$A$1:$E$24,5,0)</f>
        <v>5.0374009767188005E-2</v>
      </c>
      <c r="I304">
        <f t="shared" si="4"/>
        <v>1284.8369875850619</v>
      </c>
    </row>
    <row r="305" spans="1:9" x14ac:dyDescent="0.35">
      <c r="A305" t="s">
        <v>253</v>
      </c>
      <c r="B305" s="1">
        <v>44896</v>
      </c>
      <c r="C305" s="3">
        <f>VLOOKUP(A305,'PY SIC'!$A$1:$B$332,2,0)*VLOOKUP(B305,'Current %'!$A$1:$E$24,5,0)</f>
        <v>2370.7434849230553</v>
      </c>
      <c r="D305" t="s">
        <v>340</v>
      </c>
      <c r="G305">
        <f>VLOOKUP(A305,'PY SIC'!$A$1:$B$331,2,0)</f>
        <v>47062.830532646636</v>
      </c>
      <c r="H305">
        <f>VLOOKUP(B305,'Current %'!$A$1:$E$24,5,0)</f>
        <v>5.0374009767188005E-2</v>
      </c>
      <c r="I305">
        <f t="shared" si="4"/>
        <v>2370.7434849230553</v>
      </c>
    </row>
    <row r="306" spans="1:9" x14ac:dyDescent="0.35">
      <c r="A306" t="s">
        <v>44</v>
      </c>
      <c r="B306" s="1">
        <v>44896</v>
      </c>
      <c r="C306" s="3">
        <f>VLOOKUP(A306,'PY SIC'!$A$1:$B$332,2,0)*VLOOKUP(B306,'Current %'!$A$1:$E$24,5,0)</f>
        <v>0.27956335640287727</v>
      </c>
      <c r="D306" t="s">
        <v>340</v>
      </c>
      <c r="G306">
        <f>VLOOKUP(A306,'PY SIC'!$A$1:$B$331,2,0)</f>
        <v>5.5497538848887853</v>
      </c>
      <c r="H306">
        <f>VLOOKUP(B306,'Current %'!$A$1:$E$24,5,0)</f>
        <v>5.0374009767188005E-2</v>
      </c>
      <c r="I306">
        <f t="shared" si="4"/>
        <v>0.27956335640287727</v>
      </c>
    </row>
    <row r="307" spans="1:9" x14ac:dyDescent="0.35">
      <c r="A307" t="s">
        <v>314</v>
      </c>
      <c r="B307" s="1">
        <v>44896</v>
      </c>
      <c r="C307" s="3">
        <f>VLOOKUP(A307,'PY SIC'!$A$1:$B$332,2,0)*VLOOKUP(B307,'Current %'!$A$1:$E$24,5,0)</f>
        <v>2383.835626249102</v>
      </c>
      <c r="D307" t="s">
        <v>340</v>
      </c>
      <c r="G307">
        <f>VLOOKUP(A307,'PY SIC'!$A$1:$B$331,2,0)</f>
        <v>47322.72926587343</v>
      </c>
      <c r="H307">
        <f>VLOOKUP(B307,'Current %'!$A$1:$E$24,5,0)</f>
        <v>5.0374009767188005E-2</v>
      </c>
      <c r="I307">
        <f t="shared" si="4"/>
        <v>2383.835626249102</v>
      </c>
    </row>
    <row r="308" spans="1:9" x14ac:dyDescent="0.35">
      <c r="A308" t="s">
        <v>27</v>
      </c>
      <c r="B308" s="1">
        <v>44896</v>
      </c>
      <c r="C308" s="3">
        <f>VLOOKUP(A308,'PY SIC'!$A$1:$B$332,2,0)*VLOOKUP(B308,'Current %'!$A$1:$E$24,5,0)</f>
        <v>2716.597884538628</v>
      </c>
      <c r="D308" t="s">
        <v>340</v>
      </c>
      <c r="G308">
        <f>VLOOKUP(A308,'PY SIC'!$A$1:$B$331,2,0)</f>
        <v>53928.561516024711</v>
      </c>
      <c r="H308">
        <f>VLOOKUP(B308,'Current %'!$A$1:$E$24,5,0)</f>
        <v>5.0374009767188005E-2</v>
      </c>
      <c r="I308">
        <f t="shared" si="4"/>
        <v>2716.597884538628</v>
      </c>
    </row>
    <row r="309" spans="1:9" x14ac:dyDescent="0.35">
      <c r="A309" t="s">
        <v>174</v>
      </c>
      <c r="B309" s="1">
        <v>44896</v>
      </c>
      <c r="C309" s="3">
        <f>VLOOKUP(A309,'PY SIC'!$A$1:$B$332,2,0)*VLOOKUP(B309,'Current %'!$A$1:$E$24,5,0)</f>
        <v>2519.2384066987561</v>
      </c>
      <c r="D309" t="s">
        <v>340</v>
      </c>
      <c r="G309">
        <f>VLOOKUP(A309,'PY SIC'!$A$1:$B$331,2,0)</f>
        <v>50010.67848959894</v>
      </c>
      <c r="H309">
        <f>VLOOKUP(B309,'Current %'!$A$1:$E$24,5,0)</f>
        <v>5.0374009767188005E-2</v>
      </c>
      <c r="I309">
        <f t="shared" si="4"/>
        <v>2519.2384066987561</v>
      </c>
    </row>
    <row r="310" spans="1:9" x14ac:dyDescent="0.35">
      <c r="A310" t="s">
        <v>135</v>
      </c>
      <c r="B310" s="1">
        <v>44896</v>
      </c>
      <c r="C310" s="3">
        <f>VLOOKUP(A310,'PY SIC'!$A$1:$B$332,2,0)*VLOOKUP(B310,'Current %'!$A$1:$E$24,5,0)</f>
        <v>2534.3131088789742</v>
      </c>
      <c r="D310" t="s">
        <v>340</v>
      </c>
      <c r="G310">
        <f>VLOOKUP(A310,'PY SIC'!$A$1:$B$331,2,0)</f>
        <v>50309.934043204623</v>
      </c>
      <c r="H310">
        <f>VLOOKUP(B310,'Current %'!$A$1:$E$24,5,0)</f>
        <v>5.0374009767188005E-2</v>
      </c>
      <c r="I310">
        <f t="shared" si="4"/>
        <v>2534.3131088789742</v>
      </c>
    </row>
    <row r="311" spans="1:9" x14ac:dyDescent="0.35">
      <c r="A311" t="s">
        <v>61</v>
      </c>
      <c r="B311" s="1">
        <v>44896</v>
      </c>
      <c r="C311" s="3">
        <f>VLOOKUP(A311,'PY SIC'!$A$1:$B$332,2,0)*VLOOKUP(B311,'Current %'!$A$1:$E$24,5,0)</f>
        <v>4198.3337943943479</v>
      </c>
      <c r="D311" t="s">
        <v>340</v>
      </c>
      <c r="G311">
        <f>VLOOKUP(A311,'PY SIC'!$A$1:$B$331,2,0)</f>
        <v>83343.252081731363</v>
      </c>
      <c r="H311">
        <f>VLOOKUP(B311,'Current %'!$A$1:$E$24,5,0)</f>
        <v>5.0374009767188005E-2</v>
      </c>
      <c r="I311">
        <f t="shared" si="4"/>
        <v>4198.3337943943479</v>
      </c>
    </row>
    <row r="312" spans="1:9" x14ac:dyDescent="0.35">
      <c r="A312" t="s">
        <v>238</v>
      </c>
      <c r="B312" s="1">
        <v>44896</v>
      </c>
      <c r="C312" s="3">
        <f>VLOOKUP(A312,'PY SIC'!$A$1:$B$332,2,0)*VLOOKUP(B312,'Current %'!$A$1:$E$24,5,0)</f>
        <v>84.992272438521766</v>
      </c>
      <c r="D312" t="s">
        <v>340</v>
      </c>
      <c r="G312">
        <f>VLOOKUP(A312,'PY SIC'!$A$1:$B$331,2,0)</f>
        <v>1687.2246785858006</v>
      </c>
      <c r="H312">
        <f>VLOOKUP(B312,'Current %'!$A$1:$E$24,5,0)</f>
        <v>5.0374009767188005E-2</v>
      </c>
      <c r="I312">
        <f t="shared" si="4"/>
        <v>84.992272438521766</v>
      </c>
    </row>
    <row r="313" spans="1:9" x14ac:dyDescent="0.35">
      <c r="A313" t="s">
        <v>254</v>
      </c>
      <c r="B313" s="1">
        <v>44896</v>
      </c>
      <c r="C313" s="3">
        <f>VLOOKUP(A313,'PY SIC'!$A$1:$B$332,2,0)*VLOOKUP(B313,'Current %'!$A$1:$E$24,5,0)</f>
        <v>2102.0056904427188</v>
      </c>
      <c r="D313" t="s">
        <v>340</v>
      </c>
      <c r="G313">
        <f>VLOOKUP(A313,'PY SIC'!$A$1:$B$331,2,0)</f>
        <v>41727.980364427873</v>
      </c>
      <c r="H313">
        <f>VLOOKUP(B313,'Current %'!$A$1:$E$24,5,0)</f>
        <v>5.0374009767188005E-2</v>
      </c>
      <c r="I313">
        <f t="shared" si="4"/>
        <v>2102.0056904427188</v>
      </c>
    </row>
    <row r="314" spans="1:9" x14ac:dyDescent="0.35">
      <c r="A314" t="s">
        <v>45</v>
      </c>
      <c r="B314" s="1">
        <v>44896</v>
      </c>
      <c r="C314" s="3">
        <f>VLOOKUP(A314,'PY SIC'!$A$1:$B$332,2,0)*VLOOKUP(B314,'Current %'!$A$1:$E$24,5,0)</f>
        <v>1969.8301403722578</v>
      </c>
      <c r="D314" t="s">
        <v>340</v>
      </c>
      <c r="G314">
        <f>VLOOKUP(A314,'PY SIC'!$A$1:$B$331,2,0)</f>
        <v>39104.096526684305</v>
      </c>
      <c r="H314">
        <f>VLOOKUP(B314,'Current %'!$A$1:$E$24,5,0)</f>
        <v>5.0374009767188005E-2</v>
      </c>
      <c r="I314">
        <f t="shared" si="4"/>
        <v>1969.8301403722578</v>
      </c>
    </row>
    <row r="315" spans="1:9" x14ac:dyDescent="0.35">
      <c r="A315" t="s">
        <v>111</v>
      </c>
      <c r="B315" s="1">
        <v>44896</v>
      </c>
      <c r="C315" s="3">
        <f>VLOOKUP(A315,'PY SIC'!$A$1:$B$332,2,0)*VLOOKUP(B315,'Current %'!$A$1:$E$24,5,0)</f>
        <v>3915.8818022750129</v>
      </c>
      <c r="D315" t="s">
        <v>340</v>
      </c>
      <c r="G315">
        <f>VLOOKUP(A315,'PY SIC'!$A$1:$B$331,2,0)</f>
        <v>77736.154425127606</v>
      </c>
      <c r="H315">
        <f>VLOOKUP(B315,'Current %'!$A$1:$E$24,5,0)</f>
        <v>5.0374009767188005E-2</v>
      </c>
      <c r="I315">
        <f t="shared" si="4"/>
        <v>3915.8818022750129</v>
      </c>
    </row>
    <row r="316" spans="1:9" x14ac:dyDescent="0.35">
      <c r="A316" t="s">
        <v>46</v>
      </c>
      <c r="B316" s="1">
        <v>44896</v>
      </c>
      <c r="C316" s="3">
        <f>VLOOKUP(A316,'PY SIC'!$A$1:$B$332,2,0)*VLOOKUP(B316,'Current %'!$A$1:$E$24,5,0)</f>
        <v>93.339633293347902</v>
      </c>
      <c r="D316" t="s">
        <v>340</v>
      </c>
      <c r="G316">
        <f>VLOOKUP(A316,'PY SIC'!$A$1:$B$331,2,0)</f>
        <v>1852.9323697822108</v>
      </c>
      <c r="H316">
        <f>VLOOKUP(B316,'Current %'!$A$1:$E$24,5,0)</f>
        <v>5.0374009767188005E-2</v>
      </c>
      <c r="I316">
        <f t="shared" si="4"/>
        <v>93.339633293347902</v>
      </c>
    </row>
    <row r="317" spans="1:9" x14ac:dyDescent="0.35">
      <c r="A317" t="s">
        <v>47</v>
      </c>
      <c r="B317" s="1">
        <v>44896</v>
      </c>
      <c r="C317" s="3">
        <f>VLOOKUP(A317,'PY SIC'!$A$1:$B$332,2,0)*VLOOKUP(B317,'Current %'!$A$1:$E$24,5,0)</f>
        <v>523.97301298588354</v>
      </c>
      <c r="D317" t="s">
        <v>340</v>
      </c>
      <c r="G317">
        <f>VLOOKUP(A317,'PY SIC'!$A$1:$B$331,2,0)</f>
        <v>10401.653856969364</v>
      </c>
      <c r="H317">
        <f>VLOOKUP(B317,'Current %'!$A$1:$E$24,5,0)</f>
        <v>5.0374009767188005E-2</v>
      </c>
      <c r="I317">
        <f t="shared" si="4"/>
        <v>523.97301298588354</v>
      </c>
    </row>
    <row r="318" spans="1:9" x14ac:dyDescent="0.35">
      <c r="A318" t="s">
        <v>99</v>
      </c>
      <c r="B318" s="1">
        <v>44896</v>
      </c>
      <c r="C318" s="3">
        <f>VLOOKUP(A318,'PY SIC'!$A$1:$B$332,2,0)*VLOOKUP(B318,'Current %'!$A$1:$E$24,5,0)</f>
        <v>3247.0526463395977</v>
      </c>
      <c r="D318" t="s">
        <v>340</v>
      </c>
      <c r="G318">
        <f>VLOOKUP(A318,'PY SIC'!$A$1:$B$331,2,0)</f>
        <v>64458.887854002489</v>
      </c>
      <c r="H318">
        <f>VLOOKUP(B318,'Current %'!$A$1:$E$24,5,0)</f>
        <v>5.0374009767188005E-2</v>
      </c>
      <c r="I318">
        <f t="shared" si="4"/>
        <v>3247.0526463395977</v>
      </c>
    </row>
    <row r="319" spans="1:9" x14ac:dyDescent="0.35">
      <c r="A319" t="s">
        <v>48</v>
      </c>
      <c r="B319" s="1">
        <v>44896</v>
      </c>
      <c r="C319" s="3">
        <f>VLOOKUP(A319,'PY SIC'!$A$1:$B$332,2,0)*VLOOKUP(B319,'Current %'!$A$1:$E$24,5,0)</f>
        <v>99.81191482345595</v>
      </c>
      <c r="D319" t="s">
        <v>340</v>
      </c>
      <c r="G319">
        <f>VLOOKUP(A319,'PY SIC'!$A$1:$B$331,2,0)</f>
        <v>1981.4169109180225</v>
      </c>
      <c r="H319">
        <f>VLOOKUP(B319,'Current %'!$A$1:$E$24,5,0)</f>
        <v>5.0374009767188005E-2</v>
      </c>
      <c r="I319">
        <f t="shared" si="4"/>
        <v>99.81191482345595</v>
      </c>
    </row>
    <row r="320" spans="1:9" x14ac:dyDescent="0.35">
      <c r="A320" t="s">
        <v>123</v>
      </c>
      <c r="B320" s="1">
        <v>44896</v>
      </c>
      <c r="C320" s="3">
        <f>VLOOKUP(A320,'PY SIC'!$A$1:$B$332,2,0)*VLOOKUP(B320,'Current %'!$A$1:$E$24,5,0)</f>
        <v>1135.1202291481106</v>
      </c>
      <c r="D320" t="s">
        <v>340</v>
      </c>
      <c r="G320">
        <f>VLOOKUP(A320,'PY SIC'!$A$1:$B$331,2,0)</f>
        <v>22533.847005514559</v>
      </c>
      <c r="H320">
        <f>VLOOKUP(B320,'Current %'!$A$1:$E$24,5,0)</f>
        <v>5.0374009767188005E-2</v>
      </c>
      <c r="I320">
        <f t="shared" si="4"/>
        <v>1135.1202291481106</v>
      </c>
    </row>
    <row r="321" spans="1:9" x14ac:dyDescent="0.35">
      <c r="A321" t="s">
        <v>136</v>
      </c>
      <c r="B321" s="1">
        <v>44896</v>
      </c>
      <c r="C321" s="3">
        <f>VLOOKUP(A321,'PY SIC'!$A$1:$B$332,2,0)*VLOOKUP(B321,'Current %'!$A$1:$E$24,5,0)</f>
        <v>692.09751481435012</v>
      </c>
      <c r="D321" t="s">
        <v>340</v>
      </c>
      <c r="G321">
        <f>VLOOKUP(A321,'PY SIC'!$A$1:$B$331,2,0)</f>
        <v>13739.178556819195</v>
      </c>
      <c r="H321">
        <f>VLOOKUP(B321,'Current %'!$A$1:$E$24,5,0)</f>
        <v>5.0374009767188005E-2</v>
      </c>
      <c r="I321">
        <f t="shared" si="4"/>
        <v>692.09751481435012</v>
      </c>
    </row>
    <row r="322" spans="1:9" x14ac:dyDescent="0.35">
      <c r="A322" t="s">
        <v>62</v>
      </c>
      <c r="B322" s="1">
        <v>44896</v>
      </c>
      <c r="C322" s="3">
        <f>VLOOKUP(A322,'PY SIC'!$A$1:$B$332,2,0)*VLOOKUP(B322,'Current %'!$A$1:$E$24,5,0)</f>
        <v>2787.1742664515623</v>
      </c>
      <c r="D322" t="s">
        <v>340</v>
      </c>
      <c r="G322">
        <f>VLOOKUP(A322,'PY SIC'!$A$1:$B$331,2,0)</f>
        <v>55329.609045080171</v>
      </c>
      <c r="H322">
        <f>VLOOKUP(B322,'Current %'!$A$1:$E$24,5,0)</f>
        <v>5.0374009767188005E-2</v>
      </c>
      <c r="I322">
        <f t="shared" si="4"/>
        <v>2787.1742664515623</v>
      </c>
    </row>
    <row r="323" spans="1:9" x14ac:dyDescent="0.35">
      <c r="A323" t="s">
        <v>124</v>
      </c>
      <c r="B323" s="1">
        <v>44896</v>
      </c>
      <c r="C323" s="3">
        <f>VLOOKUP(A323,'PY SIC'!$A$1:$B$332,2,0)*VLOOKUP(B323,'Current %'!$A$1:$E$24,5,0)</f>
        <v>2028.6308904701746</v>
      </c>
      <c r="D323" t="s">
        <v>340</v>
      </c>
      <c r="G323">
        <f>VLOOKUP(A323,'PY SIC'!$A$1:$B$331,2,0)</f>
        <v>40271.380020090415</v>
      </c>
      <c r="H323">
        <f>VLOOKUP(B323,'Current %'!$A$1:$E$24,5,0)</f>
        <v>5.0374009767188005E-2</v>
      </c>
      <c r="I323">
        <f t="shared" ref="I323:I386" si="5">G323*H323</f>
        <v>2028.6308904701746</v>
      </c>
    </row>
    <row r="324" spans="1:9" x14ac:dyDescent="0.35">
      <c r="A324" t="s">
        <v>200</v>
      </c>
      <c r="B324" s="1">
        <v>44896</v>
      </c>
      <c r="C324" s="3">
        <f>VLOOKUP(A324,'PY SIC'!$A$1:$B$332,2,0)*VLOOKUP(B324,'Current %'!$A$1:$E$24,5,0)</f>
        <v>467.24949659191651</v>
      </c>
      <c r="D324" t="s">
        <v>340</v>
      </c>
      <c r="G324">
        <f>VLOOKUP(A324,'PY SIC'!$A$1:$B$331,2,0)</f>
        <v>9275.6065826681061</v>
      </c>
      <c r="H324">
        <f>VLOOKUP(B324,'Current %'!$A$1:$E$24,5,0)</f>
        <v>5.0374009767188005E-2</v>
      </c>
      <c r="I324">
        <f t="shared" si="5"/>
        <v>467.24949659191651</v>
      </c>
    </row>
    <row r="325" spans="1:9" x14ac:dyDescent="0.35">
      <c r="A325" t="s">
        <v>49</v>
      </c>
      <c r="B325" s="1">
        <v>44896</v>
      </c>
      <c r="C325" s="3">
        <f>VLOOKUP(A325,'PY SIC'!$A$1:$B$332,2,0)*VLOOKUP(B325,'Current %'!$A$1:$E$24,5,0)</f>
        <v>749.74158544762793</v>
      </c>
      <c r="D325" t="s">
        <v>340</v>
      </c>
      <c r="G325">
        <f>VLOOKUP(A325,'PY SIC'!$A$1:$B$331,2,0)</f>
        <v>14883.500219908745</v>
      </c>
      <c r="H325">
        <f>VLOOKUP(B325,'Current %'!$A$1:$E$24,5,0)</f>
        <v>5.0374009767188005E-2</v>
      </c>
      <c r="I325">
        <f t="shared" si="5"/>
        <v>749.74158544762793</v>
      </c>
    </row>
    <row r="326" spans="1:9" x14ac:dyDescent="0.35">
      <c r="A326" t="s">
        <v>239</v>
      </c>
      <c r="B326" s="1">
        <v>44896</v>
      </c>
      <c r="C326" s="3">
        <f>VLOOKUP(A326,'PY SIC'!$A$1:$B$332,2,0)*VLOOKUP(B326,'Current %'!$A$1:$E$24,5,0)</f>
        <v>1871.1648808293464</v>
      </c>
      <c r="D326" t="s">
        <v>340</v>
      </c>
      <c r="G326">
        <f>VLOOKUP(A326,'PY SIC'!$A$1:$B$331,2,0)</f>
        <v>37145.44245092362</v>
      </c>
      <c r="H326">
        <f>VLOOKUP(B326,'Current %'!$A$1:$E$24,5,0)</f>
        <v>5.0374009767188005E-2</v>
      </c>
      <c r="I326">
        <f t="shared" si="5"/>
        <v>1871.1648808293464</v>
      </c>
    </row>
    <row r="327" spans="1:9" x14ac:dyDescent="0.35">
      <c r="A327" t="s">
        <v>50</v>
      </c>
      <c r="B327" s="1">
        <v>44896</v>
      </c>
      <c r="C327" s="3">
        <f>VLOOKUP(A327,'PY SIC'!$A$1:$B$332,2,0)*VLOOKUP(B327,'Current %'!$A$1:$E$24,5,0)</f>
        <v>323.88974156799088</v>
      </c>
      <c r="D327" t="s">
        <v>340</v>
      </c>
      <c r="G327">
        <f>VLOOKUP(A327,'PY SIC'!$A$1:$B$331,2,0)</f>
        <v>6429.6994236691107</v>
      </c>
      <c r="H327">
        <f>VLOOKUP(B327,'Current %'!$A$1:$E$24,5,0)</f>
        <v>5.0374009767188005E-2</v>
      </c>
      <c r="I327">
        <f t="shared" si="5"/>
        <v>323.88974156799088</v>
      </c>
    </row>
    <row r="328" spans="1:9" x14ac:dyDescent="0.35">
      <c r="A328" t="s">
        <v>28</v>
      </c>
      <c r="B328" s="1">
        <v>44896</v>
      </c>
      <c r="C328" s="3">
        <f>VLOOKUP(A328,'PY SIC'!$A$1:$B$332,2,0)*VLOOKUP(B328,'Current %'!$A$1:$E$24,5,0)</f>
        <v>3478.2766025450119</v>
      </c>
      <c r="D328" t="s">
        <v>340</v>
      </c>
      <c r="G328">
        <f>VLOOKUP(A328,'PY SIC'!$A$1:$B$331,2,0)</f>
        <v>69049.031804703554</v>
      </c>
      <c r="H328">
        <f>VLOOKUP(B328,'Current %'!$A$1:$E$24,5,0)</f>
        <v>5.0374009767188005E-2</v>
      </c>
      <c r="I328">
        <f t="shared" si="5"/>
        <v>3478.2766025450119</v>
      </c>
    </row>
    <row r="329" spans="1:9" x14ac:dyDescent="0.35">
      <c r="A329" t="s">
        <v>125</v>
      </c>
      <c r="B329" s="1">
        <v>44896</v>
      </c>
      <c r="C329" s="3">
        <f>VLOOKUP(A329,'PY SIC'!$A$1:$B$332,2,0)*VLOOKUP(B329,'Current %'!$A$1:$E$24,5,0)</f>
        <v>3321.1352650890108</v>
      </c>
      <c r="D329" t="s">
        <v>340</v>
      </c>
      <c r="G329">
        <f>VLOOKUP(A329,'PY SIC'!$A$1:$B$331,2,0)</f>
        <v>65929.53946763814</v>
      </c>
      <c r="H329">
        <f>VLOOKUP(B329,'Current %'!$A$1:$E$24,5,0)</f>
        <v>5.0374009767188005E-2</v>
      </c>
      <c r="I329">
        <f t="shared" si="5"/>
        <v>3321.1352650890108</v>
      </c>
    </row>
    <row r="330" spans="1:9" x14ac:dyDescent="0.35">
      <c r="A330" t="s">
        <v>318</v>
      </c>
      <c r="B330" s="1">
        <v>44896</v>
      </c>
      <c r="C330" s="3">
        <f>VLOOKUP(A330,'PY SIC'!$A$1:$B$332,2,0)*VLOOKUP(B330,'Current %'!$A$1:$E$24,5,0)</f>
        <v>27.153287114524879</v>
      </c>
      <c r="D330" t="s">
        <v>340</v>
      </c>
      <c r="G330">
        <f>VLOOKUP(A330,'PY SIC'!$A$1:$B$331,2,0)</f>
        <v>539.03366517810241</v>
      </c>
      <c r="H330">
        <f>VLOOKUP(B330,'Current %'!$A$1:$E$24,5,0)</f>
        <v>5.0374009767188005E-2</v>
      </c>
      <c r="I330">
        <f t="shared" si="5"/>
        <v>27.153287114524879</v>
      </c>
    </row>
    <row r="331" spans="1:9" x14ac:dyDescent="0.35">
      <c r="A331" t="s">
        <v>145</v>
      </c>
      <c r="B331" s="1">
        <v>44896</v>
      </c>
      <c r="C331" s="3">
        <f>VLOOKUP(A331,'PY SIC'!$A$1:$B$332,2,0)*VLOOKUP(B331,'Current %'!$A$1:$E$24,5,0)</f>
        <v>80.349961404708239</v>
      </c>
      <c r="D331" t="s">
        <v>340</v>
      </c>
      <c r="G331">
        <f>VLOOKUP(A331,'PY SIC'!$A$1:$B$331,2,0)</f>
        <v>1595.0678092941014</v>
      </c>
      <c r="H331">
        <f>VLOOKUP(B331,'Current %'!$A$1:$E$24,5,0)</f>
        <v>5.0374009767188005E-2</v>
      </c>
      <c r="I331">
        <f t="shared" si="5"/>
        <v>80.349961404708239</v>
      </c>
    </row>
    <row r="332" spans="1:9" x14ac:dyDescent="0.35">
      <c r="A332" t="s">
        <v>201</v>
      </c>
      <c r="B332" s="1">
        <v>44897</v>
      </c>
      <c r="C332" s="3">
        <f>VLOOKUP(A332,'PY SIC'!$A$1:$B$332,2,0)*VLOOKUP(B332,'Current %'!$A$1:$E$24,5,0)</f>
        <v>175.90568277587511</v>
      </c>
      <c r="D332" t="s">
        <v>340</v>
      </c>
      <c r="G332">
        <f>VLOOKUP(A332,'PY SIC'!$A$1:$B$331,2,0)</f>
        <v>3598.3410218663571</v>
      </c>
      <c r="H332">
        <f>VLOOKUP(B332,'Current %'!$A$1:$E$24,5,0)</f>
        <v>4.8885217300676471E-2</v>
      </c>
      <c r="I332">
        <f t="shared" si="5"/>
        <v>175.90568277587511</v>
      </c>
    </row>
    <row r="333" spans="1:9" x14ac:dyDescent="0.35">
      <c r="A333" t="s">
        <v>176</v>
      </c>
      <c r="B333" s="1">
        <v>44897</v>
      </c>
      <c r="C333" s="3">
        <f>VLOOKUP(A333,'PY SIC'!$A$1:$B$332,2,0)*VLOOKUP(B333,'Current %'!$A$1:$E$24,5,0)</f>
        <v>563.13695131407655</v>
      </c>
      <c r="D333" t="s">
        <v>340</v>
      </c>
      <c r="G333">
        <f>VLOOKUP(A333,'PY SIC'!$A$1:$B$331,2,0)</f>
        <v>11519.57549560251</v>
      </c>
      <c r="H333">
        <f>VLOOKUP(B333,'Current %'!$A$1:$E$24,5,0)</f>
        <v>4.8885217300676471E-2</v>
      </c>
      <c r="I333">
        <f t="shared" si="5"/>
        <v>563.13695131407655</v>
      </c>
    </row>
    <row r="334" spans="1:9" x14ac:dyDescent="0.35">
      <c r="A334" t="s">
        <v>177</v>
      </c>
      <c r="B334" s="1">
        <v>44897</v>
      </c>
      <c r="C334" s="3">
        <f>VLOOKUP(A334,'PY SIC'!$A$1:$B$332,2,0)*VLOOKUP(B334,'Current %'!$A$1:$E$24,5,0)</f>
        <v>285.69500595583821</v>
      </c>
      <c r="D334" t="s">
        <v>340</v>
      </c>
      <c r="G334">
        <f>VLOOKUP(A334,'PY SIC'!$A$1:$B$331,2,0)</f>
        <v>5844.2003888133431</v>
      </c>
      <c r="H334">
        <f>VLOOKUP(B334,'Current %'!$A$1:$E$24,5,0)</f>
        <v>4.8885217300676471E-2</v>
      </c>
      <c r="I334">
        <f t="shared" si="5"/>
        <v>285.69500595583821</v>
      </c>
    </row>
    <row r="335" spans="1:9" x14ac:dyDescent="0.35">
      <c r="A335" t="s">
        <v>202</v>
      </c>
      <c r="B335" s="1">
        <v>44897</v>
      </c>
      <c r="C335" s="3">
        <f>VLOOKUP(A335,'PY SIC'!$A$1:$B$332,2,0)*VLOOKUP(B335,'Current %'!$A$1:$E$24,5,0)</f>
        <v>1728.9905242929481</v>
      </c>
      <c r="D335" t="s">
        <v>340</v>
      </c>
      <c r="G335">
        <f>VLOOKUP(A335,'PY SIC'!$A$1:$B$331,2,0)</f>
        <v>35368.371457950387</v>
      </c>
      <c r="H335">
        <f>VLOOKUP(B335,'Current %'!$A$1:$E$24,5,0)</f>
        <v>4.8885217300676471E-2</v>
      </c>
      <c r="I335">
        <f t="shared" si="5"/>
        <v>1728.9905242929481</v>
      </c>
    </row>
    <row r="336" spans="1:9" x14ac:dyDescent="0.35">
      <c r="A336" t="s">
        <v>203</v>
      </c>
      <c r="B336" s="1">
        <v>44897</v>
      </c>
      <c r="C336" s="3">
        <f>VLOOKUP(A336,'PY SIC'!$A$1:$B$332,2,0)*VLOOKUP(B336,'Current %'!$A$1:$E$24,5,0)</f>
        <v>621.8303662889399</v>
      </c>
      <c r="D336" t="s">
        <v>340</v>
      </c>
      <c r="G336">
        <f>VLOOKUP(A336,'PY SIC'!$A$1:$B$331,2,0)</f>
        <v>12720.212788751069</v>
      </c>
      <c r="H336">
        <f>VLOOKUP(B336,'Current %'!$A$1:$E$24,5,0)</f>
        <v>4.8885217300676471E-2</v>
      </c>
      <c r="I336">
        <f t="shared" si="5"/>
        <v>621.8303662889399</v>
      </c>
    </row>
    <row r="337" spans="1:9" x14ac:dyDescent="0.35">
      <c r="A337" t="s">
        <v>204</v>
      </c>
      <c r="B337" s="1">
        <v>44897</v>
      </c>
      <c r="C337" s="3">
        <f>VLOOKUP(A337,'PY SIC'!$A$1:$B$332,2,0)*VLOOKUP(B337,'Current %'!$A$1:$E$24,5,0)</f>
        <v>149.13660429245448</v>
      </c>
      <c r="D337" t="s">
        <v>340</v>
      </c>
      <c r="G337">
        <f>VLOOKUP(A337,'PY SIC'!$A$1:$B$331,2,0)</f>
        <v>3050.7505648418328</v>
      </c>
      <c r="H337">
        <f>VLOOKUP(B337,'Current %'!$A$1:$E$24,5,0)</f>
        <v>4.8885217300676471E-2</v>
      </c>
      <c r="I337">
        <f t="shared" si="5"/>
        <v>149.13660429245448</v>
      </c>
    </row>
    <row r="338" spans="1:9" x14ac:dyDescent="0.35">
      <c r="A338" t="s">
        <v>178</v>
      </c>
      <c r="B338" s="1">
        <v>44897</v>
      </c>
      <c r="C338" s="3">
        <f>VLOOKUP(A338,'PY SIC'!$A$1:$B$332,2,0)*VLOOKUP(B338,'Current %'!$A$1:$E$24,5,0)</f>
        <v>4676.7912649959526</v>
      </c>
      <c r="D338" t="s">
        <v>340</v>
      </c>
      <c r="G338">
        <f>VLOOKUP(A338,'PY SIC'!$A$1:$B$331,2,0)</f>
        <v>95668.824303891059</v>
      </c>
      <c r="H338">
        <f>VLOOKUP(B338,'Current %'!$A$1:$E$24,5,0)</f>
        <v>4.8885217300676471E-2</v>
      </c>
      <c r="I338">
        <f t="shared" si="5"/>
        <v>4676.7912649959526</v>
      </c>
    </row>
    <row r="339" spans="1:9" x14ac:dyDescent="0.35">
      <c r="A339" t="s">
        <v>205</v>
      </c>
      <c r="B339" s="1">
        <v>44897</v>
      </c>
      <c r="C339" s="3">
        <f>VLOOKUP(A339,'PY SIC'!$A$1:$B$332,2,0)*VLOOKUP(B339,'Current %'!$A$1:$E$24,5,0)</f>
        <v>625.2762122957696</v>
      </c>
      <c r="D339" t="s">
        <v>340</v>
      </c>
      <c r="G339">
        <f>VLOOKUP(A339,'PY SIC'!$A$1:$B$331,2,0)</f>
        <v>12790.701296261132</v>
      </c>
      <c r="H339">
        <f>VLOOKUP(B339,'Current %'!$A$1:$E$24,5,0)</f>
        <v>4.8885217300676471E-2</v>
      </c>
      <c r="I339">
        <f t="shared" si="5"/>
        <v>625.2762122957696</v>
      </c>
    </row>
    <row r="340" spans="1:9" x14ac:dyDescent="0.35">
      <c r="A340" t="s">
        <v>286</v>
      </c>
      <c r="B340" s="1">
        <v>44897</v>
      </c>
      <c r="C340" s="3">
        <f>VLOOKUP(A340,'PY SIC'!$A$1:$B$332,2,0)*VLOOKUP(B340,'Current %'!$A$1:$E$24,5,0)</f>
        <v>3224.941120491636</v>
      </c>
      <c r="D340" t="s">
        <v>340</v>
      </c>
      <c r="G340">
        <f>VLOOKUP(A340,'PY SIC'!$A$1:$B$331,2,0)</f>
        <v>65969.65910279403</v>
      </c>
      <c r="H340">
        <f>VLOOKUP(B340,'Current %'!$A$1:$E$24,5,0)</f>
        <v>4.8885217300676471E-2</v>
      </c>
      <c r="I340">
        <f t="shared" si="5"/>
        <v>3224.941120491636</v>
      </c>
    </row>
    <row r="341" spans="1:9" x14ac:dyDescent="0.35">
      <c r="A341" t="s">
        <v>303</v>
      </c>
      <c r="B341" s="1">
        <v>44897</v>
      </c>
      <c r="C341" s="3">
        <f>VLOOKUP(A341,'PY SIC'!$A$1:$B$332,2,0)*VLOOKUP(B341,'Current %'!$A$1:$E$24,5,0)</f>
        <v>1660.4081365713835</v>
      </c>
      <c r="D341" t="s">
        <v>340</v>
      </c>
      <c r="G341">
        <f>VLOOKUP(A341,'PY SIC'!$A$1:$B$331,2,0)</f>
        <v>33965.444530168978</v>
      </c>
      <c r="H341">
        <f>VLOOKUP(B341,'Current %'!$A$1:$E$24,5,0)</f>
        <v>4.8885217300676471E-2</v>
      </c>
      <c r="I341">
        <f t="shared" si="5"/>
        <v>1660.4081365713835</v>
      </c>
    </row>
    <row r="342" spans="1:9" x14ac:dyDescent="0.35">
      <c r="A342" t="s">
        <v>179</v>
      </c>
      <c r="B342" s="1">
        <v>44897</v>
      </c>
      <c r="C342" s="3">
        <f>VLOOKUP(A342,'PY SIC'!$A$1:$B$332,2,0)*VLOOKUP(B342,'Current %'!$A$1:$E$24,5,0)</f>
        <v>5658.718483839576</v>
      </c>
      <c r="D342" t="s">
        <v>340</v>
      </c>
      <c r="G342">
        <f>VLOOKUP(A342,'PY SIC'!$A$1:$B$331,2,0)</f>
        <v>115755.2077355964</v>
      </c>
      <c r="H342">
        <f>VLOOKUP(B342,'Current %'!$A$1:$E$24,5,0)</f>
        <v>4.8885217300676471E-2</v>
      </c>
      <c r="I342">
        <f t="shared" si="5"/>
        <v>5658.718483839576</v>
      </c>
    </row>
    <row r="343" spans="1:9" x14ac:dyDescent="0.35">
      <c r="A343" t="s">
        <v>206</v>
      </c>
      <c r="B343" s="1">
        <v>44897</v>
      </c>
      <c r="C343" s="3">
        <f>VLOOKUP(A343,'PY SIC'!$A$1:$B$332,2,0)*VLOOKUP(B343,'Current %'!$A$1:$E$24,5,0)</f>
        <v>604.04934692402389</v>
      </c>
      <c r="D343" t="s">
        <v>340</v>
      </c>
      <c r="G343">
        <f>VLOOKUP(A343,'PY SIC'!$A$1:$B$331,2,0)</f>
        <v>12356.482803558389</v>
      </c>
      <c r="H343">
        <f>VLOOKUP(B343,'Current %'!$A$1:$E$24,5,0)</f>
        <v>4.8885217300676471E-2</v>
      </c>
      <c r="I343">
        <f t="shared" si="5"/>
        <v>604.04934692402389</v>
      </c>
    </row>
    <row r="344" spans="1:9" x14ac:dyDescent="0.35">
      <c r="A344" t="s">
        <v>207</v>
      </c>
      <c r="B344" s="1">
        <v>44897</v>
      </c>
      <c r="C344" s="3">
        <f>VLOOKUP(A344,'PY SIC'!$A$1:$B$332,2,0)*VLOOKUP(B344,'Current %'!$A$1:$E$24,5,0)</f>
        <v>163.73983593463549</v>
      </c>
      <c r="D344" t="s">
        <v>340</v>
      </c>
      <c r="G344">
        <f>VLOOKUP(A344,'PY SIC'!$A$1:$B$331,2,0)</f>
        <v>3349.4754646896017</v>
      </c>
      <c r="H344">
        <f>VLOOKUP(B344,'Current %'!$A$1:$E$24,5,0)</f>
        <v>4.8885217300676471E-2</v>
      </c>
      <c r="I344">
        <f t="shared" si="5"/>
        <v>163.73983593463549</v>
      </c>
    </row>
    <row r="345" spans="1:9" x14ac:dyDescent="0.35">
      <c r="A345" t="s">
        <v>180</v>
      </c>
      <c r="B345" s="1">
        <v>44897</v>
      </c>
      <c r="C345" s="3">
        <f>VLOOKUP(A345,'PY SIC'!$A$1:$B$332,2,0)*VLOOKUP(B345,'Current %'!$A$1:$E$24,5,0)</f>
        <v>4114.2190735747772</v>
      </c>
      <c r="D345" t="s">
        <v>340</v>
      </c>
      <c r="G345">
        <f>VLOOKUP(A345,'PY SIC'!$A$1:$B$331,2,0)</f>
        <v>84160.801582809872</v>
      </c>
      <c r="H345">
        <f>VLOOKUP(B345,'Current %'!$A$1:$E$24,5,0)</f>
        <v>4.8885217300676471E-2</v>
      </c>
      <c r="I345">
        <f t="shared" si="5"/>
        <v>4114.2190735747772</v>
      </c>
    </row>
    <row r="346" spans="1:9" x14ac:dyDescent="0.35">
      <c r="A346" t="s">
        <v>208</v>
      </c>
      <c r="B346" s="1">
        <v>44897</v>
      </c>
      <c r="C346" s="3">
        <f>VLOOKUP(A346,'PY SIC'!$A$1:$B$332,2,0)*VLOOKUP(B346,'Current %'!$A$1:$E$24,5,0)</f>
        <v>764.97835395628772</v>
      </c>
      <c r="D346" t="s">
        <v>340</v>
      </c>
      <c r="G346">
        <f>VLOOKUP(A346,'PY SIC'!$A$1:$B$331,2,0)</f>
        <v>15648.459722520289</v>
      </c>
      <c r="H346">
        <f>VLOOKUP(B346,'Current %'!$A$1:$E$24,5,0)</f>
        <v>4.8885217300676471E-2</v>
      </c>
      <c r="I346">
        <f t="shared" si="5"/>
        <v>764.97835395628772</v>
      </c>
    </row>
    <row r="347" spans="1:9" x14ac:dyDescent="0.35">
      <c r="A347" t="s">
        <v>209</v>
      </c>
      <c r="B347" s="1">
        <v>44897</v>
      </c>
      <c r="C347" s="3">
        <f>VLOOKUP(A347,'PY SIC'!$A$1:$B$332,2,0)*VLOOKUP(B347,'Current %'!$A$1:$E$24,5,0)</f>
        <v>3673.1886155067955</v>
      </c>
      <c r="D347" t="s">
        <v>340</v>
      </c>
      <c r="G347">
        <f>VLOOKUP(A347,'PY SIC'!$A$1:$B$331,2,0)</f>
        <v>75139.046491585628</v>
      </c>
      <c r="H347">
        <f>VLOOKUP(B347,'Current %'!$A$1:$E$24,5,0)</f>
        <v>4.8885217300676471E-2</v>
      </c>
      <c r="I347">
        <f t="shared" si="5"/>
        <v>3673.1886155067955</v>
      </c>
    </row>
    <row r="348" spans="1:9" x14ac:dyDescent="0.35">
      <c r="A348" t="s">
        <v>210</v>
      </c>
      <c r="B348" s="1">
        <v>44897</v>
      </c>
      <c r="C348" s="3">
        <f>VLOOKUP(A348,'PY SIC'!$A$1:$B$332,2,0)*VLOOKUP(B348,'Current %'!$A$1:$E$24,5,0)</f>
        <v>9314.3941382655503</v>
      </c>
      <c r="D348" t="s">
        <v>340</v>
      </c>
      <c r="G348">
        <f>VLOOKUP(A348,'PY SIC'!$A$1:$B$331,2,0)</f>
        <v>190536.00766415449</v>
      </c>
      <c r="H348">
        <f>VLOOKUP(B348,'Current %'!$A$1:$E$24,5,0)</f>
        <v>4.8885217300676471E-2</v>
      </c>
      <c r="I348">
        <f t="shared" si="5"/>
        <v>9314.3941382655503</v>
      </c>
    </row>
    <row r="349" spans="1:9" x14ac:dyDescent="0.35">
      <c r="A349" t="s">
        <v>211</v>
      </c>
      <c r="B349" s="1">
        <v>44897</v>
      </c>
      <c r="C349" s="3">
        <f>VLOOKUP(A349,'PY SIC'!$A$1:$B$332,2,0)*VLOOKUP(B349,'Current %'!$A$1:$E$24,5,0)</f>
        <v>4204.9784203443751</v>
      </c>
      <c r="D349" t="s">
        <v>340</v>
      </c>
      <c r="G349">
        <f>VLOOKUP(A349,'PY SIC'!$A$1:$B$331,2,0)</f>
        <v>86017.38219717778</v>
      </c>
      <c r="H349">
        <f>VLOOKUP(B349,'Current %'!$A$1:$E$24,5,0)</f>
        <v>4.8885217300676471E-2</v>
      </c>
      <c r="I349">
        <f t="shared" si="5"/>
        <v>4204.9784203443751</v>
      </c>
    </row>
    <row r="350" spans="1:9" x14ac:dyDescent="0.35">
      <c r="A350" t="s">
        <v>137</v>
      </c>
      <c r="B350" s="1">
        <v>44897</v>
      </c>
      <c r="C350" s="3">
        <f>VLOOKUP(A350,'PY SIC'!$A$1:$B$332,2,0)*VLOOKUP(B350,'Current %'!$A$1:$E$24,5,0)</f>
        <v>3739.0255675767462</v>
      </c>
      <c r="D350" t="s">
        <v>340</v>
      </c>
      <c r="G350">
        <f>VLOOKUP(A350,'PY SIC'!$A$1:$B$331,2,0)</f>
        <v>76485.812563320767</v>
      </c>
      <c r="H350">
        <f>VLOOKUP(B350,'Current %'!$A$1:$E$24,5,0)</f>
        <v>4.8885217300676471E-2</v>
      </c>
      <c r="I350">
        <f t="shared" si="5"/>
        <v>3739.0255675767462</v>
      </c>
    </row>
    <row r="351" spans="1:9" x14ac:dyDescent="0.35">
      <c r="A351" t="s">
        <v>212</v>
      </c>
      <c r="B351" s="1">
        <v>44897</v>
      </c>
      <c r="C351" s="3">
        <f>VLOOKUP(A351,'PY SIC'!$A$1:$B$332,2,0)*VLOOKUP(B351,'Current %'!$A$1:$E$24,5,0)</f>
        <v>1211.0684121365562</v>
      </c>
      <c r="D351" t="s">
        <v>340</v>
      </c>
      <c r="G351">
        <f>VLOOKUP(A351,'PY SIC'!$A$1:$B$331,2,0)</f>
        <v>24773.714407111725</v>
      </c>
      <c r="H351">
        <f>VLOOKUP(B351,'Current %'!$A$1:$E$24,5,0)</f>
        <v>4.8885217300676471E-2</v>
      </c>
      <c r="I351">
        <f t="shared" si="5"/>
        <v>1211.0684121365562</v>
      </c>
    </row>
    <row r="352" spans="1:9" x14ac:dyDescent="0.35">
      <c r="A352" t="s">
        <v>213</v>
      </c>
      <c r="B352" s="1">
        <v>44897</v>
      </c>
      <c r="C352" s="3">
        <f>VLOOKUP(A352,'PY SIC'!$A$1:$B$332,2,0)*VLOOKUP(B352,'Current %'!$A$1:$E$24,5,0)</f>
        <v>8204.8630695915363</v>
      </c>
      <c r="D352" t="s">
        <v>340</v>
      </c>
      <c r="G352">
        <f>VLOOKUP(A352,'PY SIC'!$A$1:$B$331,2,0)</f>
        <v>167839.34945253885</v>
      </c>
      <c r="H352">
        <f>VLOOKUP(B352,'Current %'!$A$1:$E$24,5,0)</f>
        <v>4.8885217300676471E-2</v>
      </c>
      <c r="I352">
        <f t="shared" si="5"/>
        <v>8204.8630695915363</v>
      </c>
    </row>
    <row r="353" spans="1:9" x14ac:dyDescent="0.35">
      <c r="A353" t="s">
        <v>181</v>
      </c>
      <c r="B353" s="1">
        <v>44897</v>
      </c>
      <c r="C353" s="3">
        <f>VLOOKUP(A353,'PY SIC'!$A$1:$B$332,2,0)*VLOOKUP(B353,'Current %'!$A$1:$E$24,5,0)</f>
        <v>371.01698499100803</v>
      </c>
      <c r="D353" t="s">
        <v>340</v>
      </c>
      <c r="G353">
        <f>VLOOKUP(A353,'PY SIC'!$A$1:$B$331,2,0)</f>
        <v>7589.5537644643737</v>
      </c>
      <c r="H353">
        <f>VLOOKUP(B353,'Current %'!$A$1:$E$24,5,0)</f>
        <v>4.8885217300676471E-2</v>
      </c>
      <c r="I353">
        <f t="shared" si="5"/>
        <v>371.01698499100803</v>
      </c>
    </row>
    <row r="354" spans="1:9" x14ac:dyDescent="0.35">
      <c r="A354" t="s">
        <v>214</v>
      </c>
      <c r="B354" s="1">
        <v>44897</v>
      </c>
      <c r="C354" s="3">
        <f>VLOOKUP(A354,'PY SIC'!$A$1:$B$332,2,0)*VLOOKUP(B354,'Current %'!$A$1:$E$24,5,0)</f>
        <v>304.7406551287815</v>
      </c>
      <c r="D354" t="s">
        <v>340</v>
      </c>
      <c r="G354">
        <f>VLOOKUP(A354,'PY SIC'!$A$1:$B$331,2,0)</f>
        <v>6233.79974470451</v>
      </c>
      <c r="H354">
        <f>VLOOKUP(B354,'Current %'!$A$1:$E$24,5,0)</f>
        <v>4.8885217300676471E-2</v>
      </c>
      <c r="I354">
        <f t="shared" si="5"/>
        <v>304.7406551287815</v>
      </c>
    </row>
    <row r="355" spans="1:9" x14ac:dyDescent="0.35">
      <c r="A355" t="s">
        <v>182</v>
      </c>
      <c r="B355" s="1">
        <v>44897</v>
      </c>
      <c r="C355" s="3">
        <f>VLOOKUP(A355,'PY SIC'!$A$1:$B$332,2,0)*VLOOKUP(B355,'Current %'!$A$1:$E$24,5,0)</f>
        <v>1918.1191547239525</v>
      </c>
      <c r="D355" t="s">
        <v>340</v>
      </c>
      <c r="G355">
        <f>VLOOKUP(A355,'PY SIC'!$A$1:$B$331,2,0)</f>
        <v>39237.202177628649</v>
      </c>
      <c r="H355">
        <f>VLOOKUP(B355,'Current %'!$A$1:$E$24,5,0)</f>
        <v>4.8885217300676471E-2</v>
      </c>
      <c r="I355">
        <f t="shared" si="5"/>
        <v>1918.1191547239525</v>
      </c>
    </row>
    <row r="356" spans="1:9" x14ac:dyDescent="0.35">
      <c r="A356" t="s">
        <v>215</v>
      </c>
      <c r="B356" s="1">
        <v>44897</v>
      </c>
      <c r="C356" s="3">
        <f>VLOOKUP(A356,'PY SIC'!$A$1:$B$332,2,0)*VLOOKUP(B356,'Current %'!$A$1:$E$24,5,0)</f>
        <v>171.5432503782701</v>
      </c>
      <c r="D356" t="s">
        <v>340</v>
      </c>
      <c r="G356">
        <f>VLOOKUP(A356,'PY SIC'!$A$1:$B$331,2,0)</f>
        <v>3509.1027482432055</v>
      </c>
      <c r="H356">
        <f>VLOOKUP(B356,'Current %'!$A$1:$E$24,5,0)</f>
        <v>4.8885217300676471E-2</v>
      </c>
      <c r="I356">
        <f t="shared" si="5"/>
        <v>171.5432503782701</v>
      </c>
    </row>
    <row r="357" spans="1:9" x14ac:dyDescent="0.35">
      <c r="A357" t="s">
        <v>183</v>
      </c>
      <c r="B357" s="1">
        <v>44897</v>
      </c>
      <c r="C357" s="3">
        <f>VLOOKUP(A357,'PY SIC'!$A$1:$B$332,2,0)*VLOOKUP(B357,'Current %'!$A$1:$E$24,5,0)</f>
        <v>211.18723309956783</v>
      </c>
      <c r="D357" t="s">
        <v>340</v>
      </c>
      <c r="G357">
        <f>VLOOKUP(A357,'PY SIC'!$A$1:$B$331,2,0)</f>
        <v>4320.0632984942349</v>
      </c>
      <c r="H357">
        <f>VLOOKUP(B357,'Current %'!$A$1:$E$24,5,0)</f>
        <v>4.8885217300676471E-2</v>
      </c>
      <c r="I357">
        <f t="shared" si="5"/>
        <v>211.18723309956783</v>
      </c>
    </row>
    <row r="358" spans="1:9" x14ac:dyDescent="0.35">
      <c r="A358" t="s">
        <v>216</v>
      </c>
      <c r="B358" s="1">
        <v>44897</v>
      </c>
      <c r="C358" s="3">
        <f>VLOOKUP(A358,'PY SIC'!$A$1:$B$332,2,0)*VLOOKUP(B358,'Current %'!$A$1:$E$24,5,0)</f>
        <v>880.03534668276404</v>
      </c>
      <c r="D358" t="s">
        <v>340</v>
      </c>
      <c r="G358">
        <f>VLOOKUP(A358,'PY SIC'!$A$1:$B$331,2,0)</f>
        <v>18002.074968184425</v>
      </c>
      <c r="H358">
        <f>VLOOKUP(B358,'Current %'!$A$1:$E$24,5,0)</f>
        <v>4.8885217300676471E-2</v>
      </c>
      <c r="I358">
        <f t="shared" si="5"/>
        <v>880.03534668276404</v>
      </c>
    </row>
    <row r="359" spans="1:9" x14ac:dyDescent="0.35">
      <c r="A359" t="s">
        <v>217</v>
      </c>
      <c r="B359" s="1">
        <v>44897</v>
      </c>
      <c r="C359" s="3">
        <f>VLOOKUP(A359,'PY SIC'!$A$1:$B$332,2,0)*VLOOKUP(B359,'Current %'!$A$1:$E$24,5,0)</f>
        <v>656.33044024408252</v>
      </c>
      <c r="D359" t="s">
        <v>340</v>
      </c>
      <c r="G359">
        <f>VLOOKUP(A359,'PY SIC'!$A$1:$B$331,2,0)</f>
        <v>13425.949120921679</v>
      </c>
      <c r="H359">
        <f>VLOOKUP(B359,'Current %'!$A$1:$E$24,5,0)</f>
        <v>4.8885217300676471E-2</v>
      </c>
      <c r="I359">
        <f t="shared" si="5"/>
        <v>656.33044024408252</v>
      </c>
    </row>
    <row r="360" spans="1:9" x14ac:dyDescent="0.35">
      <c r="A360" t="s">
        <v>304</v>
      </c>
      <c r="B360" s="1">
        <v>44897</v>
      </c>
      <c r="C360" s="3">
        <f>VLOOKUP(A360,'PY SIC'!$A$1:$B$332,2,0)*VLOOKUP(B360,'Current %'!$A$1:$E$24,5,0)</f>
        <v>2633.8844937448698</v>
      </c>
      <c r="D360" t="s">
        <v>340</v>
      </c>
      <c r="G360">
        <f>VLOOKUP(A360,'PY SIC'!$A$1:$B$331,2,0)</f>
        <v>53878.95644494603</v>
      </c>
      <c r="H360">
        <f>VLOOKUP(B360,'Current %'!$A$1:$E$24,5,0)</f>
        <v>4.8885217300676471E-2</v>
      </c>
      <c r="I360">
        <f t="shared" si="5"/>
        <v>2633.8844937448698</v>
      </c>
    </row>
    <row r="361" spans="1:9" x14ac:dyDescent="0.35">
      <c r="A361" t="s">
        <v>305</v>
      </c>
      <c r="B361" s="1">
        <v>44897</v>
      </c>
      <c r="C361" s="3">
        <f>VLOOKUP(A361,'PY SIC'!$A$1:$B$332,2,0)*VLOOKUP(B361,'Current %'!$A$1:$E$24,5,0)</f>
        <v>2284.7796521583332</v>
      </c>
      <c r="D361" t="s">
        <v>340</v>
      </c>
      <c r="G361">
        <f>VLOOKUP(A361,'PY SIC'!$A$1:$B$331,2,0)</f>
        <v>46737.639276622722</v>
      </c>
      <c r="H361">
        <f>VLOOKUP(B361,'Current %'!$A$1:$E$24,5,0)</f>
        <v>4.8885217300676471E-2</v>
      </c>
      <c r="I361">
        <f t="shared" si="5"/>
        <v>2284.7796521583332</v>
      </c>
    </row>
    <row r="362" spans="1:9" x14ac:dyDescent="0.35">
      <c r="A362" t="s">
        <v>184</v>
      </c>
      <c r="B362" s="1">
        <v>44897</v>
      </c>
      <c r="C362" s="3">
        <f>VLOOKUP(A362,'PY SIC'!$A$1:$B$332,2,0)*VLOOKUP(B362,'Current %'!$A$1:$E$24,5,0)</f>
        <v>903.12889212157245</v>
      </c>
      <c r="D362" t="s">
        <v>340</v>
      </c>
      <c r="G362">
        <f>VLOOKUP(A362,'PY SIC'!$A$1:$B$331,2,0)</f>
        <v>18474.478420883996</v>
      </c>
      <c r="H362">
        <f>VLOOKUP(B362,'Current %'!$A$1:$E$24,5,0)</f>
        <v>4.8885217300676471E-2</v>
      </c>
      <c r="I362">
        <f t="shared" si="5"/>
        <v>903.12889212157245</v>
      </c>
    </row>
    <row r="363" spans="1:9" x14ac:dyDescent="0.35">
      <c r="A363" t="s">
        <v>185</v>
      </c>
      <c r="B363" s="1">
        <v>44897</v>
      </c>
      <c r="C363" s="3">
        <f>VLOOKUP(A363,'PY SIC'!$A$1:$B$332,2,0)*VLOOKUP(B363,'Current %'!$A$1:$E$24,5,0)</f>
        <v>791.5539548878819</v>
      </c>
      <c r="D363" t="s">
        <v>340</v>
      </c>
      <c r="G363">
        <f>VLOOKUP(A363,'PY SIC'!$A$1:$B$331,2,0)</f>
        <v>16192.092386933677</v>
      </c>
      <c r="H363">
        <f>VLOOKUP(B363,'Current %'!$A$1:$E$24,5,0)</f>
        <v>4.8885217300676471E-2</v>
      </c>
      <c r="I363">
        <f t="shared" si="5"/>
        <v>791.5539548878819</v>
      </c>
    </row>
    <row r="364" spans="1:9" x14ac:dyDescent="0.35">
      <c r="A364" t="s">
        <v>218</v>
      </c>
      <c r="B364" s="1">
        <v>44897</v>
      </c>
      <c r="C364" s="3">
        <f>VLOOKUP(A364,'PY SIC'!$A$1:$B$332,2,0)*VLOOKUP(B364,'Current %'!$A$1:$E$24,5,0)</f>
        <v>2038.0422700108895</v>
      </c>
      <c r="D364" t="s">
        <v>340</v>
      </c>
      <c r="G364">
        <f>VLOOKUP(A364,'PY SIC'!$A$1:$B$331,2,0)</f>
        <v>41690.359224048843</v>
      </c>
      <c r="H364">
        <f>VLOOKUP(B364,'Current %'!$A$1:$E$24,5,0)</f>
        <v>4.8885217300676471E-2</v>
      </c>
      <c r="I364">
        <f t="shared" si="5"/>
        <v>2038.0422700108895</v>
      </c>
    </row>
    <row r="365" spans="1:9" x14ac:dyDescent="0.35">
      <c r="A365" t="s">
        <v>175</v>
      </c>
      <c r="B365" s="1">
        <v>44897</v>
      </c>
      <c r="C365" s="3">
        <f>VLOOKUP(A365,'PY SIC'!$A$1:$B$332,2,0)*VLOOKUP(B365,'Current %'!$A$1:$E$24,5,0)</f>
        <v>452.45752330769432</v>
      </c>
      <c r="D365" t="s">
        <v>340</v>
      </c>
      <c r="G365">
        <f>VLOOKUP(A365,'PY SIC'!$A$1:$B$331,2,0)</f>
        <v>9255.5080715869753</v>
      </c>
      <c r="H365">
        <f>VLOOKUP(B365,'Current %'!$A$1:$E$24,5,0)</f>
        <v>4.8885217300676471E-2</v>
      </c>
      <c r="I365">
        <f t="shared" si="5"/>
        <v>452.45752330769432</v>
      </c>
    </row>
    <row r="366" spans="1:9" x14ac:dyDescent="0.35">
      <c r="A366" t="s">
        <v>138</v>
      </c>
      <c r="B366" s="1">
        <v>44897</v>
      </c>
      <c r="C366" s="3">
        <f>VLOOKUP(A366,'PY SIC'!$A$1:$B$332,2,0)*VLOOKUP(B366,'Current %'!$A$1:$E$24,5,0)</f>
        <v>1664.6478890688077</v>
      </c>
      <c r="D366" t="s">
        <v>340</v>
      </c>
      <c r="G366">
        <f>VLOOKUP(A366,'PY SIC'!$A$1:$B$331,2,0)</f>
        <v>34052.173253728637</v>
      </c>
      <c r="H366">
        <f>VLOOKUP(B366,'Current %'!$A$1:$E$24,5,0)</f>
        <v>4.8885217300676471E-2</v>
      </c>
      <c r="I366">
        <f t="shared" si="5"/>
        <v>1664.6478890688077</v>
      </c>
    </row>
    <row r="367" spans="1:9" x14ac:dyDescent="0.35">
      <c r="A367" t="s">
        <v>306</v>
      </c>
      <c r="B367" s="1">
        <v>44897</v>
      </c>
      <c r="C367" s="3">
        <f>VLOOKUP(A367,'PY SIC'!$A$1:$B$332,2,0)*VLOOKUP(B367,'Current %'!$A$1:$E$24,5,0)</f>
        <v>3910.7131154587528</v>
      </c>
      <c r="D367" t="s">
        <v>340</v>
      </c>
      <c r="G367">
        <f>VLOOKUP(A367,'PY SIC'!$A$1:$B$331,2,0)</f>
        <v>79997.867073092391</v>
      </c>
      <c r="H367">
        <f>VLOOKUP(B367,'Current %'!$A$1:$E$24,5,0)</f>
        <v>4.8885217300676471E-2</v>
      </c>
      <c r="I367">
        <f t="shared" si="5"/>
        <v>3910.7131154587528</v>
      </c>
    </row>
    <row r="368" spans="1:9" x14ac:dyDescent="0.35">
      <c r="A368" t="s">
        <v>219</v>
      </c>
      <c r="B368" s="1">
        <v>44897</v>
      </c>
      <c r="C368" s="3">
        <f>VLOOKUP(A368,'PY SIC'!$A$1:$B$332,2,0)*VLOOKUP(B368,'Current %'!$A$1:$E$24,5,0)</f>
        <v>777.75327677771816</v>
      </c>
      <c r="D368" t="s">
        <v>340</v>
      </c>
      <c r="G368">
        <f>VLOOKUP(A368,'PY SIC'!$A$1:$B$331,2,0)</f>
        <v>15909.784587721484</v>
      </c>
      <c r="H368">
        <f>VLOOKUP(B368,'Current %'!$A$1:$E$24,5,0)</f>
        <v>4.8885217300676471E-2</v>
      </c>
      <c r="I368">
        <f t="shared" si="5"/>
        <v>777.75327677771816</v>
      </c>
    </row>
    <row r="369" spans="1:9" x14ac:dyDescent="0.35">
      <c r="A369" t="s">
        <v>186</v>
      </c>
      <c r="B369" s="1">
        <v>44897</v>
      </c>
      <c r="C369" s="3">
        <f>VLOOKUP(A369,'PY SIC'!$A$1:$B$332,2,0)*VLOOKUP(B369,'Current %'!$A$1:$E$24,5,0)</f>
        <v>1255.432058154222</v>
      </c>
      <c r="D369" t="s">
        <v>340</v>
      </c>
      <c r="G369">
        <f>VLOOKUP(A369,'PY SIC'!$A$1:$B$331,2,0)</f>
        <v>25681.220775443897</v>
      </c>
      <c r="H369">
        <f>VLOOKUP(B369,'Current %'!$A$1:$E$24,5,0)</f>
        <v>4.8885217300676471E-2</v>
      </c>
      <c r="I369">
        <f t="shared" si="5"/>
        <v>1255.432058154222</v>
      </c>
    </row>
    <row r="370" spans="1:9" x14ac:dyDescent="0.35">
      <c r="A370" t="s">
        <v>220</v>
      </c>
      <c r="B370" s="1">
        <v>44897</v>
      </c>
      <c r="C370" s="3">
        <f>VLOOKUP(A370,'PY SIC'!$A$1:$B$332,2,0)*VLOOKUP(B370,'Current %'!$A$1:$E$24,5,0)</f>
        <v>561.96311544098467</v>
      </c>
      <c r="D370" t="s">
        <v>340</v>
      </c>
      <c r="G370">
        <f>VLOOKUP(A370,'PY SIC'!$A$1:$B$331,2,0)</f>
        <v>11495.563413056736</v>
      </c>
      <c r="H370">
        <f>VLOOKUP(B370,'Current %'!$A$1:$E$24,5,0)</f>
        <v>4.8885217300676471E-2</v>
      </c>
      <c r="I370">
        <f t="shared" si="5"/>
        <v>561.96311544098467</v>
      </c>
    </row>
    <row r="371" spans="1:9" x14ac:dyDescent="0.35">
      <c r="A371" t="s">
        <v>221</v>
      </c>
      <c r="B371" s="1">
        <v>44897</v>
      </c>
      <c r="C371" s="3">
        <f>VLOOKUP(A371,'PY SIC'!$A$1:$B$332,2,0)*VLOOKUP(B371,'Current %'!$A$1:$E$24,5,0)</f>
        <v>4177.2160129775557</v>
      </c>
      <c r="D371" t="s">
        <v>340</v>
      </c>
      <c r="G371">
        <f>VLOOKUP(A371,'PY SIC'!$A$1:$B$331,2,0)</f>
        <v>85449.472123339656</v>
      </c>
      <c r="H371">
        <f>VLOOKUP(B371,'Current %'!$A$1:$E$24,5,0)</f>
        <v>4.8885217300676471E-2</v>
      </c>
      <c r="I371">
        <f t="shared" si="5"/>
        <v>4177.2160129775557</v>
      </c>
    </row>
    <row r="372" spans="1:9" x14ac:dyDescent="0.35">
      <c r="A372" t="s">
        <v>187</v>
      </c>
      <c r="B372" s="1">
        <v>44897</v>
      </c>
      <c r="C372" s="3">
        <f>VLOOKUP(A372,'PY SIC'!$A$1:$B$332,2,0)*VLOOKUP(B372,'Current %'!$A$1:$E$24,5,0)</f>
        <v>522.00405614785791</v>
      </c>
      <c r="D372" t="s">
        <v>340</v>
      </c>
      <c r="G372">
        <f>VLOOKUP(A372,'PY SIC'!$A$1:$B$331,2,0)</f>
        <v>10678.157630704332</v>
      </c>
      <c r="H372">
        <f>VLOOKUP(B372,'Current %'!$A$1:$E$24,5,0)</f>
        <v>4.8885217300676471E-2</v>
      </c>
      <c r="I372">
        <f t="shared" si="5"/>
        <v>522.00405614785791</v>
      </c>
    </row>
    <row r="373" spans="1:9" x14ac:dyDescent="0.35">
      <c r="A373" t="s">
        <v>0</v>
      </c>
      <c r="B373" s="1">
        <v>44897</v>
      </c>
      <c r="C373" s="3">
        <f>VLOOKUP(A373,'PY SIC'!$A$1:$B$332,2,0)*VLOOKUP(B373,'Current %'!$A$1:$E$24,5,0)</f>
        <v>1502.8644462559921</v>
      </c>
      <c r="D373" t="s">
        <v>340</v>
      </c>
      <c r="G373">
        <f>VLOOKUP(A373,'PY SIC'!$A$1:$B$331,2,0)</f>
        <v>30742.717926615325</v>
      </c>
      <c r="H373">
        <f>VLOOKUP(B373,'Current %'!$A$1:$E$24,5,0)</f>
        <v>4.8885217300676471E-2</v>
      </c>
      <c r="I373">
        <f t="shared" si="5"/>
        <v>1502.8644462559921</v>
      </c>
    </row>
    <row r="374" spans="1:9" x14ac:dyDescent="0.35">
      <c r="A374" t="s">
        <v>1</v>
      </c>
      <c r="B374" s="1">
        <v>44897</v>
      </c>
      <c r="C374" s="3">
        <f>VLOOKUP(A374,'PY SIC'!$A$1:$B$332,2,0)*VLOOKUP(B374,'Current %'!$A$1:$E$24,5,0)</f>
        <v>1029.5470163969158</v>
      </c>
      <c r="D374" t="s">
        <v>340</v>
      </c>
      <c r="G374">
        <f>VLOOKUP(A374,'PY SIC'!$A$1:$B$331,2,0)</f>
        <v>21060.497901942821</v>
      </c>
      <c r="H374">
        <f>VLOOKUP(B374,'Current %'!$A$1:$E$24,5,0)</f>
        <v>4.8885217300676471E-2</v>
      </c>
      <c r="I374">
        <f t="shared" si="5"/>
        <v>1029.5470163969158</v>
      </c>
    </row>
    <row r="375" spans="1:9" x14ac:dyDescent="0.35">
      <c r="A375" t="s">
        <v>2</v>
      </c>
      <c r="B375" s="1">
        <v>44897</v>
      </c>
      <c r="C375" s="3">
        <f>VLOOKUP(A375,'PY SIC'!$A$1:$B$332,2,0)*VLOOKUP(B375,'Current %'!$A$1:$E$24,5,0)</f>
        <v>3162.8607674796331</v>
      </c>
      <c r="D375" t="s">
        <v>340</v>
      </c>
      <c r="G375">
        <f>VLOOKUP(A375,'PY SIC'!$A$1:$B$331,2,0)</f>
        <v>64699.738328377352</v>
      </c>
      <c r="H375">
        <f>VLOOKUP(B375,'Current %'!$A$1:$E$24,5,0)</f>
        <v>4.8885217300676471E-2</v>
      </c>
      <c r="I375">
        <f t="shared" si="5"/>
        <v>3162.8607674796331</v>
      </c>
    </row>
    <row r="376" spans="1:9" x14ac:dyDescent="0.35">
      <c r="A376" t="s">
        <v>63</v>
      </c>
      <c r="B376" s="1">
        <v>44897</v>
      </c>
      <c r="C376" s="3">
        <f>VLOOKUP(A376,'PY SIC'!$A$1:$B$332,2,0)*VLOOKUP(B376,'Current %'!$A$1:$E$24,5,0)</f>
        <v>1081.1757985296713</v>
      </c>
      <c r="D376" t="s">
        <v>340</v>
      </c>
      <c r="G376">
        <f>VLOOKUP(A376,'PY SIC'!$A$1:$B$331,2,0)</f>
        <v>22116.620488351804</v>
      </c>
      <c r="H376">
        <f>VLOOKUP(B376,'Current %'!$A$1:$E$24,5,0)</f>
        <v>4.8885217300676471E-2</v>
      </c>
      <c r="I376">
        <f t="shared" si="5"/>
        <v>1081.1757985296713</v>
      </c>
    </row>
    <row r="377" spans="1:9" x14ac:dyDescent="0.35">
      <c r="A377" t="s">
        <v>139</v>
      </c>
      <c r="B377" s="1">
        <v>44897</v>
      </c>
      <c r="C377" s="3">
        <f>VLOOKUP(A377,'PY SIC'!$A$1:$B$332,2,0)*VLOOKUP(B377,'Current %'!$A$1:$E$24,5,0)</f>
        <v>2649.4189036602265</v>
      </c>
      <c r="D377" t="s">
        <v>340</v>
      </c>
      <c r="G377">
        <f>VLOOKUP(A377,'PY SIC'!$A$1:$B$331,2,0)</f>
        <v>54196.729603645719</v>
      </c>
      <c r="H377">
        <f>VLOOKUP(B377,'Current %'!$A$1:$E$24,5,0)</f>
        <v>4.8885217300676471E-2</v>
      </c>
      <c r="I377">
        <f t="shared" si="5"/>
        <v>2649.4189036602265</v>
      </c>
    </row>
    <row r="378" spans="1:9" x14ac:dyDescent="0.35">
      <c r="A378" t="s">
        <v>64</v>
      </c>
      <c r="B378" s="1">
        <v>44897</v>
      </c>
      <c r="C378" s="3">
        <f>VLOOKUP(A378,'PY SIC'!$A$1:$B$332,2,0)*VLOOKUP(B378,'Current %'!$A$1:$E$24,5,0)</f>
        <v>8400.8142157048205</v>
      </c>
      <c r="D378" t="s">
        <v>340</v>
      </c>
      <c r="G378">
        <f>VLOOKUP(A378,'PY SIC'!$A$1:$B$331,2,0)</f>
        <v>171847.74211054944</v>
      </c>
      <c r="H378">
        <f>VLOOKUP(B378,'Current %'!$A$1:$E$24,5,0)</f>
        <v>4.8885217300676471E-2</v>
      </c>
      <c r="I378">
        <f t="shared" si="5"/>
        <v>8400.8142157048205</v>
      </c>
    </row>
    <row r="379" spans="1:9" x14ac:dyDescent="0.35">
      <c r="A379" t="s">
        <v>140</v>
      </c>
      <c r="B379" s="1">
        <v>44897</v>
      </c>
      <c r="C379" s="3">
        <f>VLOOKUP(A379,'PY SIC'!$A$1:$B$332,2,0)*VLOOKUP(B379,'Current %'!$A$1:$E$24,5,0)</f>
        <v>2169.7442770354132</v>
      </c>
      <c r="D379" t="s">
        <v>340</v>
      </c>
      <c r="G379">
        <f>VLOOKUP(A379,'PY SIC'!$A$1:$B$331,2,0)</f>
        <v>44384.466242423521</v>
      </c>
      <c r="H379">
        <f>VLOOKUP(B379,'Current %'!$A$1:$E$24,5,0)</f>
        <v>4.8885217300676471E-2</v>
      </c>
      <c r="I379">
        <f t="shared" si="5"/>
        <v>2169.7442770354132</v>
      </c>
    </row>
    <row r="380" spans="1:9" x14ac:dyDescent="0.35">
      <c r="A380" t="s">
        <v>65</v>
      </c>
      <c r="B380" s="1">
        <v>44897</v>
      </c>
      <c r="C380" s="3">
        <f>VLOOKUP(A380,'PY SIC'!$A$1:$B$332,2,0)*VLOOKUP(B380,'Current %'!$A$1:$E$24,5,0)</f>
        <v>1738.3444613516385</v>
      </c>
      <c r="D380" t="s">
        <v>340</v>
      </c>
      <c r="G380">
        <f>VLOOKUP(A380,'PY SIC'!$A$1:$B$331,2,0)</f>
        <v>35559.716358826197</v>
      </c>
      <c r="H380">
        <f>VLOOKUP(B380,'Current %'!$A$1:$E$24,5,0)</f>
        <v>4.8885217300676471E-2</v>
      </c>
      <c r="I380">
        <f t="shared" si="5"/>
        <v>1738.3444613516385</v>
      </c>
    </row>
    <row r="381" spans="1:9" x14ac:dyDescent="0.35">
      <c r="A381" t="s">
        <v>66</v>
      </c>
      <c r="B381" s="1">
        <v>44897</v>
      </c>
      <c r="C381" s="3">
        <f>VLOOKUP(A381,'PY SIC'!$A$1:$B$332,2,0)*VLOOKUP(B381,'Current %'!$A$1:$E$24,5,0)</f>
        <v>1685.8412471550416</v>
      </c>
      <c r="D381" t="s">
        <v>340</v>
      </c>
      <c r="G381">
        <f>VLOOKUP(A381,'PY SIC'!$A$1:$B$331,2,0)</f>
        <v>34485.706318660734</v>
      </c>
      <c r="H381">
        <f>VLOOKUP(B381,'Current %'!$A$1:$E$24,5,0)</f>
        <v>4.8885217300676471E-2</v>
      </c>
      <c r="I381">
        <f t="shared" si="5"/>
        <v>1685.8412471550416</v>
      </c>
    </row>
    <row r="382" spans="1:9" x14ac:dyDescent="0.35">
      <c r="A382" t="s">
        <v>141</v>
      </c>
      <c r="B382" s="1">
        <v>44897</v>
      </c>
      <c r="C382" s="3">
        <f>VLOOKUP(A382,'PY SIC'!$A$1:$B$332,2,0)*VLOOKUP(B382,'Current %'!$A$1:$E$24,5,0)</f>
        <v>5448.219230973179</v>
      </c>
      <c r="D382" t="s">
        <v>340</v>
      </c>
      <c r="G382">
        <f>VLOOKUP(A382,'PY SIC'!$A$1:$B$331,2,0)</f>
        <v>111449.21781697361</v>
      </c>
      <c r="H382">
        <f>VLOOKUP(B382,'Current %'!$A$1:$E$24,5,0)</f>
        <v>4.8885217300676471E-2</v>
      </c>
      <c r="I382">
        <f t="shared" si="5"/>
        <v>5448.219230973179</v>
      </c>
    </row>
    <row r="383" spans="1:9" x14ac:dyDescent="0.35">
      <c r="A383" t="s">
        <v>112</v>
      </c>
      <c r="B383" s="1">
        <v>44897</v>
      </c>
      <c r="C383" s="3">
        <f>VLOOKUP(A383,'PY SIC'!$A$1:$B$332,2,0)*VLOOKUP(B383,'Current %'!$A$1:$E$24,5,0)</f>
        <v>6.3361196022697124</v>
      </c>
      <c r="D383" t="s">
        <v>340</v>
      </c>
      <c r="G383">
        <f>VLOOKUP(A383,'PY SIC'!$A$1:$B$331,2,0)</f>
        <v>129.6121803713867</v>
      </c>
      <c r="H383">
        <f>VLOOKUP(B383,'Current %'!$A$1:$E$24,5,0)</f>
        <v>4.8885217300676471E-2</v>
      </c>
      <c r="I383">
        <f t="shared" si="5"/>
        <v>6.3361196022697124</v>
      </c>
    </row>
    <row r="384" spans="1:9" x14ac:dyDescent="0.35">
      <c r="A384" t="s">
        <v>142</v>
      </c>
      <c r="B384" s="1">
        <v>44897</v>
      </c>
      <c r="C384" s="3">
        <f>VLOOKUP(A384,'PY SIC'!$A$1:$B$332,2,0)*VLOOKUP(B384,'Current %'!$A$1:$E$24,5,0)</f>
        <v>2294.6545734627239</v>
      </c>
      <c r="D384" t="s">
        <v>340</v>
      </c>
      <c r="G384">
        <f>VLOOKUP(A384,'PY SIC'!$A$1:$B$331,2,0)</f>
        <v>46939.641473803378</v>
      </c>
      <c r="H384">
        <f>VLOOKUP(B384,'Current %'!$A$1:$E$24,5,0)</f>
        <v>4.8885217300676471E-2</v>
      </c>
      <c r="I384">
        <f t="shared" si="5"/>
        <v>2294.6545734627239</v>
      </c>
    </row>
    <row r="385" spans="1:9" x14ac:dyDescent="0.35">
      <c r="A385" t="s">
        <v>151</v>
      </c>
      <c r="B385" s="1">
        <v>44897</v>
      </c>
      <c r="C385" s="3">
        <f>VLOOKUP(A385,'PY SIC'!$A$1:$B$332,2,0)*VLOOKUP(B385,'Current %'!$A$1:$E$24,5,0)</f>
        <v>835.47930399344955</v>
      </c>
      <c r="D385" t="s">
        <v>340</v>
      </c>
      <c r="G385">
        <f>VLOOKUP(A385,'PY SIC'!$A$1:$B$331,2,0)</f>
        <v>17090.632917814364</v>
      </c>
      <c r="H385">
        <f>VLOOKUP(B385,'Current %'!$A$1:$E$24,5,0)</f>
        <v>4.8885217300676471E-2</v>
      </c>
      <c r="I385">
        <f t="shared" si="5"/>
        <v>835.47930399344955</v>
      </c>
    </row>
    <row r="386" spans="1:9" x14ac:dyDescent="0.35">
      <c r="A386" t="s">
        <v>152</v>
      </c>
      <c r="B386" s="1">
        <v>44897</v>
      </c>
      <c r="C386" s="3">
        <f>VLOOKUP(A386,'PY SIC'!$A$1:$B$332,2,0)*VLOOKUP(B386,'Current %'!$A$1:$E$24,5,0)</f>
        <v>203.62863801620514</v>
      </c>
      <c r="D386" t="s">
        <v>340</v>
      </c>
      <c r="G386">
        <f>VLOOKUP(A386,'PY SIC'!$A$1:$B$331,2,0)</f>
        <v>4165.4440597809789</v>
      </c>
      <c r="H386">
        <f>VLOOKUP(B386,'Current %'!$A$1:$E$24,5,0)</f>
        <v>4.8885217300676471E-2</v>
      </c>
      <c r="I386">
        <f t="shared" si="5"/>
        <v>203.62863801620514</v>
      </c>
    </row>
    <row r="387" spans="1:9" x14ac:dyDescent="0.35">
      <c r="A387" t="s">
        <v>143</v>
      </c>
      <c r="B387" s="1">
        <v>44897</v>
      </c>
      <c r="C387" s="3">
        <f>VLOOKUP(A387,'PY SIC'!$A$1:$B$332,2,0)*VLOOKUP(B387,'Current %'!$A$1:$E$24,5,0)</f>
        <v>1944.475877419542</v>
      </c>
      <c r="D387" t="s">
        <v>340</v>
      </c>
      <c r="G387">
        <f>VLOOKUP(A387,'PY SIC'!$A$1:$B$331,2,0)</f>
        <v>39776.357450959607</v>
      </c>
      <c r="H387">
        <f>VLOOKUP(B387,'Current %'!$A$1:$E$24,5,0)</f>
        <v>4.8885217300676471E-2</v>
      </c>
      <c r="I387">
        <f t="shared" ref="I387:I450" si="6">G387*H387</f>
        <v>1944.475877419542</v>
      </c>
    </row>
    <row r="388" spans="1:9" x14ac:dyDescent="0.35">
      <c r="A388" t="s">
        <v>3</v>
      </c>
      <c r="B388" s="1">
        <v>44897</v>
      </c>
      <c r="C388" s="3">
        <f>VLOOKUP(A388,'PY SIC'!$A$1:$B$332,2,0)*VLOOKUP(B388,'Current %'!$A$1:$E$24,5,0)</f>
        <v>4940.25905097549</v>
      </c>
      <c r="D388" t="s">
        <v>340</v>
      </c>
      <c r="G388">
        <f>VLOOKUP(A388,'PY SIC'!$A$1:$B$331,2,0)</f>
        <v>101058.34286446196</v>
      </c>
      <c r="H388">
        <f>VLOOKUP(B388,'Current %'!$A$1:$E$24,5,0)</f>
        <v>4.8885217300676471E-2</v>
      </c>
      <c r="I388">
        <f t="shared" si="6"/>
        <v>4940.25905097549</v>
      </c>
    </row>
    <row r="389" spans="1:9" x14ac:dyDescent="0.35">
      <c r="A389" t="s">
        <v>144</v>
      </c>
      <c r="B389" s="1">
        <v>44897</v>
      </c>
      <c r="C389" s="3">
        <f>VLOOKUP(A389,'PY SIC'!$A$1:$B$332,2,0)*VLOOKUP(B389,'Current %'!$A$1:$E$24,5,0)</f>
        <v>2633.8963834268257</v>
      </c>
      <c r="D389" t="s">
        <v>340</v>
      </c>
      <c r="G389">
        <f>VLOOKUP(A389,'PY SIC'!$A$1:$B$331,2,0)</f>
        <v>53879.199661251747</v>
      </c>
      <c r="H389">
        <f>VLOOKUP(B389,'Current %'!$A$1:$E$24,5,0)</f>
        <v>4.8885217300676471E-2</v>
      </c>
      <c r="I389">
        <f t="shared" si="6"/>
        <v>2633.8963834268257</v>
      </c>
    </row>
    <row r="390" spans="1:9" x14ac:dyDescent="0.35">
      <c r="A390" t="s">
        <v>67</v>
      </c>
      <c r="B390" s="1">
        <v>44897</v>
      </c>
      <c r="C390" s="3">
        <f>VLOOKUP(A390,'PY SIC'!$A$1:$B$332,2,0)*VLOOKUP(B390,'Current %'!$A$1:$E$24,5,0)</f>
        <v>3589.6592762465089</v>
      </c>
      <c r="D390" t="s">
        <v>340</v>
      </c>
      <c r="G390">
        <f>VLOOKUP(A390,'PY SIC'!$A$1:$B$331,2,0)</f>
        <v>73430.363501664033</v>
      </c>
      <c r="H390">
        <f>VLOOKUP(B390,'Current %'!$A$1:$E$24,5,0)</f>
        <v>4.8885217300676471E-2</v>
      </c>
      <c r="I390">
        <f t="shared" si="6"/>
        <v>3589.6592762465089</v>
      </c>
    </row>
    <row r="391" spans="1:9" x14ac:dyDescent="0.35">
      <c r="A391" t="s">
        <v>68</v>
      </c>
      <c r="B391" s="1">
        <v>44897</v>
      </c>
      <c r="C391" s="3">
        <f>VLOOKUP(A391,'PY SIC'!$A$1:$B$332,2,0)*VLOOKUP(B391,'Current %'!$A$1:$E$24,5,0)</f>
        <v>1311.2903244227132</v>
      </c>
      <c r="D391" t="s">
        <v>340</v>
      </c>
      <c r="G391">
        <f>VLOOKUP(A391,'PY SIC'!$A$1:$B$331,2,0)</f>
        <v>26823.862034966707</v>
      </c>
      <c r="H391">
        <f>VLOOKUP(B391,'Current %'!$A$1:$E$24,5,0)</f>
        <v>4.8885217300676471E-2</v>
      </c>
      <c r="I391">
        <f t="shared" si="6"/>
        <v>1311.2903244227132</v>
      </c>
    </row>
    <row r="392" spans="1:9" x14ac:dyDescent="0.35">
      <c r="A392" t="s">
        <v>153</v>
      </c>
      <c r="B392" s="1">
        <v>44897</v>
      </c>
      <c r="C392" s="3">
        <f>VLOOKUP(A392,'PY SIC'!$A$1:$B$332,2,0)*VLOOKUP(B392,'Current %'!$A$1:$E$24,5,0)</f>
        <v>2239.5204969133592</v>
      </c>
      <c r="D392" t="s">
        <v>340</v>
      </c>
      <c r="G392">
        <f>VLOOKUP(A392,'PY SIC'!$A$1:$B$331,2,0)</f>
        <v>45811.81429835577</v>
      </c>
      <c r="H392">
        <f>VLOOKUP(B392,'Current %'!$A$1:$E$24,5,0)</f>
        <v>4.8885217300676471E-2</v>
      </c>
      <c r="I392">
        <f t="shared" si="6"/>
        <v>2239.5204969133592</v>
      </c>
    </row>
    <row r="393" spans="1:9" x14ac:dyDescent="0.35">
      <c r="A393" t="s">
        <v>4</v>
      </c>
      <c r="B393" s="1">
        <v>44897</v>
      </c>
      <c r="C393" s="3">
        <f>VLOOKUP(A393,'PY SIC'!$A$1:$B$332,2,0)*VLOOKUP(B393,'Current %'!$A$1:$E$24,5,0)</f>
        <v>3384.9735374164134</v>
      </c>
      <c r="D393" t="s">
        <v>340</v>
      </c>
      <c r="G393">
        <f>VLOOKUP(A393,'PY SIC'!$A$1:$B$331,2,0)</f>
        <v>69243.295301247897</v>
      </c>
      <c r="H393">
        <f>VLOOKUP(B393,'Current %'!$A$1:$E$24,5,0)</f>
        <v>4.8885217300676471E-2</v>
      </c>
      <c r="I393">
        <f t="shared" si="6"/>
        <v>3384.9735374164134</v>
      </c>
    </row>
    <row r="394" spans="1:9" x14ac:dyDescent="0.35">
      <c r="A394" t="s">
        <v>69</v>
      </c>
      <c r="B394" s="1">
        <v>44897</v>
      </c>
      <c r="C394" s="3">
        <f>VLOOKUP(A394,'PY SIC'!$A$1:$B$332,2,0)*VLOOKUP(B394,'Current %'!$A$1:$E$24,5,0)</f>
        <v>2109.565732696251</v>
      </c>
      <c r="D394" t="s">
        <v>340</v>
      </c>
      <c r="G394">
        <f>VLOOKUP(A394,'PY SIC'!$A$1:$B$331,2,0)</f>
        <v>43153.449021634173</v>
      </c>
      <c r="H394">
        <f>VLOOKUP(B394,'Current %'!$A$1:$E$24,5,0)</f>
        <v>4.8885217300676471E-2</v>
      </c>
      <c r="I394">
        <f t="shared" si="6"/>
        <v>2109.565732696251</v>
      </c>
    </row>
    <row r="395" spans="1:9" x14ac:dyDescent="0.35">
      <c r="A395" t="s">
        <v>5</v>
      </c>
      <c r="B395" s="1">
        <v>44897</v>
      </c>
      <c r="C395" s="3">
        <f>VLOOKUP(A395,'PY SIC'!$A$1:$B$332,2,0)*VLOOKUP(B395,'Current %'!$A$1:$E$24,5,0)</f>
        <v>1575.7946744927622</v>
      </c>
      <c r="D395" t="s">
        <v>340</v>
      </c>
      <c r="G395">
        <f>VLOOKUP(A395,'PY SIC'!$A$1:$B$331,2,0)</f>
        <v>32234.584635281069</v>
      </c>
      <c r="H395">
        <f>VLOOKUP(B395,'Current %'!$A$1:$E$24,5,0)</f>
        <v>4.8885217300676471E-2</v>
      </c>
      <c r="I395">
        <f t="shared" si="6"/>
        <v>1575.7946744927622</v>
      </c>
    </row>
    <row r="396" spans="1:9" x14ac:dyDescent="0.35">
      <c r="A396" t="s">
        <v>154</v>
      </c>
      <c r="B396" s="1">
        <v>44897</v>
      </c>
      <c r="C396" s="3">
        <f>VLOOKUP(A396,'PY SIC'!$A$1:$B$332,2,0)*VLOOKUP(B396,'Current %'!$A$1:$E$24,5,0)</f>
        <v>1419.9112161304733</v>
      </c>
      <c r="D396" t="s">
        <v>340</v>
      </c>
      <c r="G396">
        <f>VLOOKUP(A396,'PY SIC'!$A$1:$B$331,2,0)</f>
        <v>29045.819872234151</v>
      </c>
      <c r="H396">
        <f>VLOOKUP(B396,'Current %'!$A$1:$E$24,5,0)</f>
        <v>4.8885217300676471E-2</v>
      </c>
      <c r="I396">
        <f t="shared" si="6"/>
        <v>1419.9112161304733</v>
      </c>
    </row>
    <row r="397" spans="1:9" x14ac:dyDescent="0.35">
      <c r="A397" t="s">
        <v>155</v>
      </c>
      <c r="B397" s="1">
        <v>44897</v>
      </c>
      <c r="C397" s="3">
        <f>VLOOKUP(A397,'PY SIC'!$A$1:$B$332,2,0)*VLOOKUP(B397,'Current %'!$A$1:$E$24,5,0)</f>
        <v>1945.8296798422377</v>
      </c>
      <c r="D397" t="s">
        <v>340</v>
      </c>
      <c r="G397">
        <f>VLOOKUP(A397,'PY SIC'!$A$1:$B$331,2,0)</f>
        <v>39804.050943950933</v>
      </c>
      <c r="H397">
        <f>VLOOKUP(B397,'Current %'!$A$1:$E$24,5,0)</f>
        <v>4.8885217300676471E-2</v>
      </c>
      <c r="I397">
        <f t="shared" si="6"/>
        <v>1945.8296798422377</v>
      </c>
    </row>
    <row r="398" spans="1:9" x14ac:dyDescent="0.35">
      <c r="A398" t="s">
        <v>6</v>
      </c>
      <c r="B398" s="1">
        <v>44897</v>
      </c>
      <c r="C398" s="3">
        <f>VLOOKUP(A398,'PY SIC'!$A$1:$B$332,2,0)*VLOOKUP(B398,'Current %'!$A$1:$E$24,5,0)</f>
        <v>2091.9014483905376</v>
      </c>
      <c r="D398" t="s">
        <v>340</v>
      </c>
      <c r="G398">
        <f>VLOOKUP(A398,'PY SIC'!$A$1:$B$331,2,0)</f>
        <v>42792.106978352123</v>
      </c>
      <c r="H398">
        <f>VLOOKUP(B398,'Current %'!$A$1:$E$24,5,0)</f>
        <v>4.8885217300676471E-2</v>
      </c>
      <c r="I398">
        <f t="shared" si="6"/>
        <v>2091.9014483905376</v>
      </c>
    </row>
    <row r="399" spans="1:9" x14ac:dyDescent="0.35">
      <c r="A399" t="s">
        <v>146</v>
      </c>
      <c r="B399" s="1">
        <v>44897</v>
      </c>
      <c r="C399" s="3">
        <f>VLOOKUP(A399,'PY SIC'!$A$1:$B$332,2,0)*VLOOKUP(B399,'Current %'!$A$1:$E$24,5,0)</f>
        <v>6686.9560139010873</v>
      </c>
      <c r="D399" t="s">
        <v>340</v>
      </c>
      <c r="G399">
        <f>VLOOKUP(A399,'PY SIC'!$A$1:$B$331,2,0)</f>
        <v>136788.91867805104</v>
      </c>
      <c r="H399">
        <f>VLOOKUP(B399,'Current %'!$A$1:$E$24,5,0)</f>
        <v>4.8885217300676471E-2</v>
      </c>
      <c r="I399">
        <f t="shared" si="6"/>
        <v>6686.9560139010873</v>
      </c>
    </row>
    <row r="400" spans="1:9" x14ac:dyDescent="0.35">
      <c r="A400" t="s">
        <v>147</v>
      </c>
      <c r="B400" s="1">
        <v>44897</v>
      </c>
      <c r="C400" s="3">
        <f>VLOOKUP(A400,'PY SIC'!$A$1:$B$332,2,0)*VLOOKUP(B400,'Current %'!$A$1:$E$24,5,0)</f>
        <v>7255.1968814147394</v>
      </c>
      <c r="D400" t="s">
        <v>340</v>
      </c>
      <c r="G400">
        <f>VLOOKUP(A400,'PY SIC'!$A$1:$B$331,2,0)</f>
        <v>148412.90030052382</v>
      </c>
      <c r="H400">
        <f>VLOOKUP(B400,'Current %'!$A$1:$E$24,5,0)</f>
        <v>4.8885217300676471E-2</v>
      </c>
      <c r="I400">
        <f t="shared" si="6"/>
        <v>7255.1968814147394</v>
      </c>
    </row>
    <row r="401" spans="1:9" x14ac:dyDescent="0.35">
      <c r="A401" t="s">
        <v>7</v>
      </c>
      <c r="B401" s="1">
        <v>44897</v>
      </c>
      <c r="C401" s="3">
        <f>VLOOKUP(A401,'PY SIC'!$A$1:$B$332,2,0)*VLOOKUP(B401,'Current %'!$A$1:$E$24,5,0)</f>
        <v>5170.4081650342214</v>
      </c>
      <c r="D401" t="s">
        <v>340</v>
      </c>
      <c r="G401">
        <f>VLOOKUP(A401,'PY SIC'!$A$1:$B$331,2,0)</f>
        <v>105766.29194942075</v>
      </c>
      <c r="H401">
        <f>VLOOKUP(B401,'Current %'!$A$1:$E$24,5,0)</f>
        <v>4.8885217300676471E-2</v>
      </c>
      <c r="I401">
        <f t="shared" si="6"/>
        <v>5170.4081650342214</v>
      </c>
    </row>
    <row r="402" spans="1:9" x14ac:dyDescent="0.35">
      <c r="A402" t="s">
        <v>70</v>
      </c>
      <c r="B402" s="1">
        <v>44897</v>
      </c>
      <c r="C402" s="3">
        <f>VLOOKUP(A402,'PY SIC'!$A$1:$B$332,2,0)*VLOOKUP(B402,'Current %'!$A$1:$E$24,5,0)</f>
        <v>1826.9658271295459</v>
      </c>
      <c r="D402" t="s">
        <v>340</v>
      </c>
      <c r="G402">
        <f>VLOOKUP(A402,'PY SIC'!$A$1:$B$331,2,0)</f>
        <v>37372.562259312377</v>
      </c>
      <c r="H402">
        <f>VLOOKUP(B402,'Current %'!$A$1:$E$24,5,0)</f>
        <v>4.8885217300676471E-2</v>
      </c>
      <c r="I402">
        <f t="shared" si="6"/>
        <v>1826.9658271295459</v>
      </c>
    </row>
    <row r="403" spans="1:9" x14ac:dyDescent="0.35">
      <c r="A403" t="s">
        <v>8</v>
      </c>
      <c r="B403" s="1">
        <v>44897</v>
      </c>
      <c r="C403" s="3">
        <f>VLOOKUP(A403,'PY SIC'!$A$1:$B$332,2,0)*VLOOKUP(B403,'Current %'!$A$1:$E$24,5,0)</f>
        <v>2677.1510463820678</v>
      </c>
      <c r="D403" t="s">
        <v>340</v>
      </c>
      <c r="G403">
        <f>VLOOKUP(A403,'PY SIC'!$A$1:$B$331,2,0)</f>
        <v>54764.020581432938</v>
      </c>
      <c r="H403">
        <f>VLOOKUP(B403,'Current %'!$A$1:$E$24,5,0)</f>
        <v>4.8885217300676471E-2</v>
      </c>
      <c r="I403">
        <f t="shared" si="6"/>
        <v>2677.1510463820678</v>
      </c>
    </row>
    <row r="404" spans="1:9" x14ac:dyDescent="0.35">
      <c r="A404" t="s">
        <v>156</v>
      </c>
      <c r="B404" s="1">
        <v>44897</v>
      </c>
      <c r="C404" s="3">
        <f>VLOOKUP(A404,'PY SIC'!$A$1:$B$332,2,0)*VLOOKUP(B404,'Current %'!$A$1:$E$24,5,0)</f>
        <v>3123.0524909713099</v>
      </c>
      <c r="D404" t="s">
        <v>340</v>
      </c>
      <c r="G404">
        <f>VLOOKUP(A404,'PY SIC'!$A$1:$B$331,2,0)</f>
        <v>63885.416970992846</v>
      </c>
      <c r="H404">
        <f>VLOOKUP(B404,'Current %'!$A$1:$E$24,5,0)</f>
        <v>4.8885217300676471E-2</v>
      </c>
      <c r="I404">
        <f t="shared" si="6"/>
        <v>3123.0524909713099</v>
      </c>
    </row>
    <row r="405" spans="1:9" x14ac:dyDescent="0.35">
      <c r="A405" t="s">
        <v>157</v>
      </c>
      <c r="B405" s="1">
        <v>44897</v>
      </c>
      <c r="C405" s="3">
        <f>VLOOKUP(A405,'PY SIC'!$A$1:$B$332,2,0)*VLOOKUP(B405,'Current %'!$A$1:$E$24,5,0)</f>
        <v>679.28725434039882</v>
      </c>
      <c r="D405" t="s">
        <v>340</v>
      </c>
      <c r="G405">
        <f>VLOOKUP(A405,'PY SIC'!$A$1:$B$331,2,0)</f>
        <v>13895.555586105555</v>
      </c>
      <c r="H405">
        <f>VLOOKUP(B405,'Current %'!$A$1:$E$24,5,0)</f>
        <v>4.8885217300676471E-2</v>
      </c>
      <c r="I405">
        <f t="shared" si="6"/>
        <v>679.28725434039882</v>
      </c>
    </row>
    <row r="406" spans="1:9" x14ac:dyDescent="0.35">
      <c r="A406" t="s">
        <v>158</v>
      </c>
      <c r="B406" s="1">
        <v>44897</v>
      </c>
      <c r="C406" s="3">
        <f>VLOOKUP(A406,'PY SIC'!$A$1:$B$332,2,0)*VLOOKUP(B406,'Current %'!$A$1:$E$24,5,0)</f>
        <v>5.5659924755864694</v>
      </c>
      <c r="D406" t="s">
        <v>340</v>
      </c>
      <c r="G406">
        <f>VLOOKUP(A406,'PY SIC'!$A$1:$B$331,2,0)</f>
        <v>113.85839693320638</v>
      </c>
      <c r="H406">
        <f>VLOOKUP(B406,'Current %'!$A$1:$E$24,5,0)</f>
        <v>4.8885217300676471E-2</v>
      </c>
      <c r="I406">
        <f t="shared" si="6"/>
        <v>5.5659924755864694</v>
      </c>
    </row>
    <row r="407" spans="1:9" x14ac:dyDescent="0.35">
      <c r="A407" t="s">
        <v>71</v>
      </c>
      <c r="B407" s="1">
        <v>44897</v>
      </c>
      <c r="C407" s="3">
        <f>VLOOKUP(A407,'PY SIC'!$A$1:$B$332,2,0)*VLOOKUP(B407,'Current %'!$A$1:$E$24,5,0)</f>
        <v>2459.0196985802168</v>
      </c>
      <c r="D407" t="s">
        <v>340</v>
      </c>
      <c r="G407">
        <f>VLOOKUP(A407,'PY SIC'!$A$1:$B$331,2,0)</f>
        <v>50301.907905116117</v>
      </c>
      <c r="H407">
        <f>VLOOKUP(B407,'Current %'!$A$1:$E$24,5,0)</f>
        <v>4.8885217300676471E-2</v>
      </c>
      <c r="I407">
        <f t="shared" si="6"/>
        <v>2459.0196985802168</v>
      </c>
    </row>
    <row r="408" spans="1:9" x14ac:dyDescent="0.35">
      <c r="A408" t="s">
        <v>9</v>
      </c>
      <c r="B408" s="1">
        <v>44897</v>
      </c>
      <c r="C408" s="3">
        <f>VLOOKUP(A408,'PY SIC'!$A$1:$B$332,2,0)*VLOOKUP(B408,'Current %'!$A$1:$E$24,5,0)</f>
        <v>3815.5556672456814</v>
      </c>
      <c r="D408" t="s">
        <v>340</v>
      </c>
      <c r="G408">
        <f>VLOOKUP(A408,'PY SIC'!$A$1:$B$331,2,0)</f>
        <v>78051.31853618419</v>
      </c>
      <c r="H408">
        <f>VLOOKUP(B408,'Current %'!$A$1:$E$24,5,0)</f>
        <v>4.8885217300676471E-2</v>
      </c>
      <c r="I408">
        <f t="shared" si="6"/>
        <v>3815.5556672456814</v>
      </c>
    </row>
    <row r="409" spans="1:9" x14ac:dyDescent="0.35">
      <c r="A409" t="s">
        <v>72</v>
      </c>
      <c r="B409" s="1">
        <v>44897</v>
      </c>
      <c r="C409" s="3">
        <f>VLOOKUP(A409,'PY SIC'!$A$1:$B$332,2,0)*VLOOKUP(B409,'Current %'!$A$1:$E$24,5,0)</f>
        <v>2615.0247559625082</v>
      </c>
      <c r="D409" t="s">
        <v>340</v>
      </c>
      <c r="G409">
        <f>VLOOKUP(A409,'PY SIC'!$A$1:$B$331,2,0)</f>
        <v>53493.160107653275</v>
      </c>
      <c r="H409">
        <f>VLOOKUP(B409,'Current %'!$A$1:$E$24,5,0)</f>
        <v>4.8885217300676471E-2</v>
      </c>
      <c r="I409">
        <f t="shared" si="6"/>
        <v>2615.0247559625082</v>
      </c>
    </row>
    <row r="410" spans="1:9" x14ac:dyDescent="0.35">
      <c r="A410" t="s">
        <v>73</v>
      </c>
      <c r="B410" s="1">
        <v>44897</v>
      </c>
      <c r="C410" s="3">
        <f>VLOOKUP(A410,'PY SIC'!$A$1:$B$332,2,0)*VLOOKUP(B410,'Current %'!$A$1:$E$24,5,0)</f>
        <v>1374.2640249016686</v>
      </c>
      <c r="D410" t="s">
        <v>340</v>
      </c>
      <c r="G410">
        <f>VLOOKUP(A410,'PY SIC'!$A$1:$B$331,2,0)</f>
        <v>28112.057198171678</v>
      </c>
      <c r="H410">
        <f>VLOOKUP(B410,'Current %'!$A$1:$E$24,5,0)</f>
        <v>4.8885217300676471E-2</v>
      </c>
      <c r="I410">
        <f t="shared" si="6"/>
        <v>1374.2640249016686</v>
      </c>
    </row>
    <row r="411" spans="1:9" x14ac:dyDescent="0.35">
      <c r="A411" t="s">
        <v>10</v>
      </c>
      <c r="B411" s="1">
        <v>44897</v>
      </c>
      <c r="C411" s="3">
        <f>VLOOKUP(A411,'PY SIC'!$A$1:$B$332,2,0)*VLOOKUP(B411,'Current %'!$A$1:$E$24,5,0)</f>
        <v>1827.8591745964986</v>
      </c>
      <c r="D411" t="s">
        <v>340</v>
      </c>
      <c r="G411">
        <f>VLOOKUP(A411,'PY SIC'!$A$1:$B$331,2,0)</f>
        <v>37390.836648100667</v>
      </c>
      <c r="H411">
        <f>VLOOKUP(B411,'Current %'!$A$1:$E$24,5,0)</f>
        <v>4.8885217300676471E-2</v>
      </c>
      <c r="I411">
        <f t="shared" si="6"/>
        <v>1827.8591745964986</v>
      </c>
    </row>
    <row r="412" spans="1:9" x14ac:dyDescent="0.35">
      <c r="A412" t="s">
        <v>159</v>
      </c>
      <c r="B412" s="1">
        <v>44897</v>
      </c>
      <c r="C412" s="3">
        <f>VLOOKUP(A412,'PY SIC'!$A$1:$B$332,2,0)*VLOOKUP(B412,'Current %'!$A$1:$E$24,5,0)</f>
        <v>679.50288993587014</v>
      </c>
      <c r="D412" t="s">
        <v>340</v>
      </c>
      <c r="G412">
        <f>VLOOKUP(A412,'PY SIC'!$A$1:$B$331,2,0)</f>
        <v>13899.966645468245</v>
      </c>
      <c r="H412">
        <f>VLOOKUP(B412,'Current %'!$A$1:$E$24,5,0)</f>
        <v>4.8885217300676471E-2</v>
      </c>
      <c r="I412">
        <f t="shared" si="6"/>
        <v>679.50288993587014</v>
      </c>
    </row>
    <row r="413" spans="1:9" x14ac:dyDescent="0.35">
      <c r="A413" t="s">
        <v>160</v>
      </c>
      <c r="B413" s="1">
        <v>44897</v>
      </c>
      <c r="C413" s="3">
        <f>VLOOKUP(A413,'PY SIC'!$A$1:$B$332,2,0)*VLOOKUP(B413,'Current %'!$A$1:$E$24,5,0)</f>
        <v>1955.2636020340851</v>
      </c>
      <c r="D413" t="s">
        <v>340</v>
      </c>
      <c r="G413">
        <f>VLOOKUP(A413,'PY SIC'!$A$1:$B$331,2,0)</f>
        <v>39997.032027246983</v>
      </c>
      <c r="H413">
        <f>VLOOKUP(B413,'Current %'!$A$1:$E$24,5,0)</f>
        <v>4.8885217300676471E-2</v>
      </c>
      <c r="I413">
        <f t="shared" si="6"/>
        <v>1955.2636020340851</v>
      </c>
    </row>
    <row r="414" spans="1:9" x14ac:dyDescent="0.35">
      <c r="A414" t="s">
        <v>74</v>
      </c>
      <c r="B414" s="1">
        <v>44897</v>
      </c>
      <c r="C414" s="3">
        <f>VLOOKUP(A414,'PY SIC'!$A$1:$B$332,2,0)*VLOOKUP(B414,'Current %'!$A$1:$E$24,5,0)</f>
        <v>1905.9868151682249</v>
      </c>
      <c r="D414" t="s">
        <v>340</v>
      </c>
      <c r="G414">
        <f>VLOOKUP(A414,'PY SIC'!$A$1:$B$331,2,0)</f>
        <v>38989.022048222541</v>
      </c>
      <c r="H414">
        <f>VLOOKUP(B414,'Current %'!$A$1:$E$24,5,0)</f>
        <v>4.8885217300676471E-2</v>
      </c>
      <c r="I414">
        <f t="shared" si="6"/>
        <v>1905.9868151682249</v>
      </c>
    </row>
    <row r="415" spans="1:9" x14ac:dyDescent="0.35">
      <c r="A415" t="s">
        <v>161</v>
      </c>
      <c r="B415" s="1">
        <v>44897</v>
      </c>
      <c r="C415" s="3">
        <f>VLOOKUP(A415,'PY SIC'!$A$1:$B$332,2,0)*VLOOKUP(B415,'Current %'!$A$1:$E$24,5,0)</f>
        <v>408.81860744924393</v>
      </c>
      <c r="D415" t="s">
        <v>340</v>
      </c>
      <c r="G415">
        <f>VLOOKUP(A415,'PY SIC'!$A$1:$B$331,2,0)</f>
        <v>8362.8268426166269</v>
      </c>
      <c r="H415">
        <f>VLOOKUP(B415,'Current %'!$A$1:$E$24,5,0)</f>
        <v>4.8885217300676471E-2</v>
      </c>
      <c r="I415">
        <f t="shared" si="6"/>
        <v>408.81860744924393</v>
      </c>
    </row>
    <row r="416" spans="1:9" x14ac:dyDescent="0.35">
      <c r="A416" t="s">
        <v>75</v>
      </c>
      <c r="B416" s="1">
        <v>44897</v>
      </c>
      <c r="C416" s="3">
        <f>VLOOKUP(A416,'PY SIC'!$A$1:$B$332,2,0)*VLOOKUP(B416,'Current %'!$A$1:$E$24,5,0)</f>
        <v>6528.3827852163395</v>
      </c>
      <c r="D416" t="s">
        <v>340</v>
      </c>
      <c r="G416">
        <f>VLOOKUP(A416,'PY SIC'!$A$1:$B$331,2,0)</f>
        <v>133545.13175348</v>
      </c>
      <c r="H416">
        <f>VLOOKUP(B416,'Current %'!$A$1:$E$24,5,0)</f>
        <v>4.8885217300676471E-2</v>
      </c>
      <c r="I416">
        <f t="shared" si="6"/>
        <v>6528.3827852163395</v>
      </c>
    </row>
    <row r="417" spans="1:9" x14ac:dyDescent="0.35">
      <c r="A417" t="s">
        <v>113</v>
      </c>
      <c r="B417" s="1">
        <v>44897</v>
      </c>
      <c r="C417" s="3">
        <f>VLOOKUP(A417,'PY SIC'!$A$1:$B$332,2,0)*VLOOKUP(B417,'Current %'!$A$1:$E$24,5,0)</f>
        <v>1637.522660566802</v>
      </c>
      <c r="D417" t="s">
        <v>340</v>
      </c>
      <c r="G417">
        <f>VLOOKUP(A417,'PY SIC'!$A$1:$B$331,2,0)</f>
        <v>33497.297362819372</v>
      </c>
      <c r="H417">
        <f>VLOOKUP(B417,'Current %'!$A$1:$E$24,5,0)</f>
        <v>4.8885217300676471E-2</v>
      </c>
      <c r="I417">
        <f t="shared" si="6"/>
        <v>1637.522660566802</v>
      </c>
    </row>
    <row r="418" spans="1:9" x14ac:dyDescent="0.35">
      <c r="A418" t="s">
        <v>76</v>
      </c>
      <c r="B418" s="1">
        <v>44897</v>
      </c>
      <c r="C418" s="3">
        <f>VLOOKUP(A418,'PY SIC'!$A$1:$B$332,2,0)*VLOOKUP(B418,'Current %'!$A$1:$E$24,5,0)</f>
        <v>411.92721884059978</v>
      </c>
      <c r="D418" t="s">
        <v>340</v>
      </c>
      <c r="G418">
        <f>VLOOKUP(A418,'PY SIC'!$A$1:$B$331,2,0)</f>
        <v>8426.4168512737597</v>
      </c>
      <c r="H418">
        <f>VLOOKUP(B418,'Current %'!$A$1:$E$24,5,0)</f>
        <v>4.8885217300676471E-2</v>
      </c>
      <c r="I418">
        <f t="shared" si="6"/>
        <v>411.92721884059978</v>
      </c>
    </row>
    <row r="419" spans="1:9" x14ac:dyDescent="0.35">
      <c r="A419" t="s">
        <v>266</v>
      </c>
      <c r="B419" s="1">
        <v>44897</v>
      </c>
      <c r="C419" s="3">
        <f>VLOOKUP(A419,'PY SIC'!$A$1:$B$332,2,0)*VLOOKUP(B419,'Current %'!$A$1:$E$24,5,0)</f>
        <v>19.674180996334581</v>
      </c>
      <c r="D419" t="s">
        <v>340</v>
      </c>
      <c r="G419">
        <f>VLOOKUP(A419,'PY SIC'!$A$1:$B$331,2,0)</f>
        <v>402.45665423404654</v>
      </c>
      <c r="H419">
        <f>VLOOKUP(B419,'Current %'!$A$1:$E$24,5,0)</f>
        <v>4.8885217300676471E-2</v>
      </c>
      <c r="I419">
        <f t="shared" si="6"/>
        <v>19.674180996334581</v>
      </c>
    </row>
    <row r="420" spans="1:9" x14ac:dyDescent="0.35">
      <c r="A420" t="s">
        <v>287</v>
      </c>
      <c r="B420" s="1">
        <v>44897</v>
      </c>
      <c r="C420" s="3">
        <f>VLOOKUP(A420,'PY SIC'!$A$1:$B$332,2,0)*VLOOKUP(B420,'Current %'!$A$1:$E$24,5,0)</f>
        <v>567.06270811985007</v>
      </c>
      <c r="D420" t="s">
        <v>340</v>
      </c>
      <c r="G420">
        <f>VLOOKUP(A420,'PY SIC'!$A$1:$B$331,2,0)</f>
        <v>11599.88109763405</v>
      </c>
      <c r="H420">
        <f>VLOOKUP(B420,'Current %'!$A$1:$E$24,5,0)</f>
        <v>4.8885217300676471E-2</v>
      </c>
      <c r="I420">
        <f t="shared" si="6"/>
        <v>567.06270811985007</v>
      </c>
    </row>
    <row r="421" spans="1:9" x14ac:dyDescent="0.35">
      <c r="A421" t="s">
        <v>267</v>
      </c>
      <c r="B421" s="1">
        <v>44897</v>
      </c>
      <c r="C421" s="3">
        <f>VLOOKUP(A421,'PY SIC'!$A$1:$B$332,2,0)*VLOOKUP(B421,'Current %'!$A$1:$E$24,5,0)</f>
        <v>133.03959624455243</v>
      </c>
      <c r="D421" t="s">
        <v>340</v>
      </c>
      <c r="G421">
        <f>VLOOKUP(A421,'PY SIC'!$A$1:$B$331,2,0)</f>
        <v>2721.4688527673056</v>
      </c>
      <c r="H421">
        <f>VLOOKUP(B421,'Current %'!$A$1:$E$24,5,0)</f>
        <v>4.8885217300676471E-2</v>
      </c>
      <c r="I421">
        <f t="shared" si="6"/>
        <v>133.03959624455243</v>
      </c>
    </row>
    <row r="422" spans="1:9" x14ac:dyDescent="0.35">
      <c r="A422" t="s">
        <v>256</v>
      </c>
      <c r="B422" s="1">
        <v>44897</v>
      </c>
      <c r="C422" s="3">
        <f>VLOOKUP(A422,'PY SIC'!$A$1:$B$332,2,0)*VLOOKUP(B422,'Current %'!$A$1:$E$24,5,0)</f>
        <v>1012.6161092918401</v>
      </c>
      <c r="D422" t="s">
        <v>340</v>
      </c>
      <c r="G422">
        <f>VLOOKUP(A422,'PY SIC'!$A$1:$B$331,2,0)</f>
        <v>20714.157882608564</v>
      </c>
      <c r="H422">
        <f>VLOOKUP(B422,'Current %'!$A$1:$E$24,5,0)</f>
        <v>4.8885217300676471E-2</v>
      </c>
      <c r="I422">
        <f t="shared" si="6"/>
        <v>1012.6161092918401</v>
      </c>
    </row>
    <row r="423" spans="1:9" x14ac:dyDescent="0.35">
      <c r="A423" t="s">
        <v>268</v>
      </c>
      <c r="B423" s="1">
        <v>44897</v>
      </c>
      <c r="C423" s="3">
        <f>VLOOKUP(A423,'PY SIC'!$A$1:$B$332,2,0)*VLOOKUP(B423,'Current %'!$A$1:$E$24,5,0)</f>
        <v>367.1890478413257</v>
      </c>
      <c r="D423" t="s">
        <v>340</v>
      </c>
      <c r="G423">
        <f>VLOOKUP(A423,'PY SIC'!$A$1:$B$331,2,0)</f>
        <v>7511.2491693116508</v>
      </c>
      <c r="H423">
        <f>VLOOKUP(B423,'Current %'!$A$1:$E$24,5,0)</f>
        <v>4.8885217300676471E-2</v>
      </c>
      <c r="I423">
        <f t="shared" si="6"/>
        <v>367.1890478413257</v>
      </c>
    </row>
    <row r="424" spans="1:9" x14ac:dyDescent="0.35">
      <c r="A424" t="s">
        <v>269</v>
      </c>
      <c r="B424" s="1">
        <v>44897</v>
      </c>
      <c r="C424" s="3">
        <f>VLOOKUP(A424,'PY SIC'!$A$1:$B$332,2,0)*VLOOKUP(B424,'Current %'!$A$1:$E$24,5,0)</f>
        <v>792.45000455527895</v>
      </c>
      <c r="D424" t="s">
        <v>340</v>
      </c>
      <c r="G424">
        <f>VLOOKUP(A424,'PY SIC'!$A$1:$B$331,2,0)</f>
        <v>16210.422052155081</v>
      </c>
      <c r="H424">
        <f>VLOOKUP(B424,'Current %'!$A$1:$E$24,5,0)</f>
        <v>4.8885217300676471E-2</v>
      </c>
      <c r="I424">
        <f t="shared" si="6"/>
        <v>792.45000455527895</v>
      </c>
    </row>
    <row r="425" spans="1:9" x14ac:dyDescent="0.35">
      <c r="A425" t="s">
        <v>270</v>
      </c>
      <c r="B425" s="1">
        <v>44897</v>
      </c>
      <c r="C425" s="3">
        <f>VLOOKUP(A425,'PY SIC'!$A$1:$B$332,2,0)*VLOOKUP(B425,'Current %'!$A$1:$E$24,5,0)</f>
        <v>242.3522512661053</v>
      </c>
      <c r="D425" t="s">
        <v>340</v>
      </c>
      <c r="G425">
        <f>VLOOKUP(A425,'PY SIC'!$A$1:$B$331,2,0)</f>
        <v>4957.5774569125551</v>
      </c>
      <c r="H425">
        <f>VLOOKUP(B425,'Current %'!$A$1:$E$24,5,0)</f>
        <v>4.8885217300676471E-2</v>
      </c>
      <c r="I425">
        <f t="shared" si="6"/>
        <v>242.3522512661053</v>
      </c>
    </row>
    <row r="426" spans="1:9" x14ac:dyDescent="0.35">
      <c r="A426" t="s">
        <v>288</v>
      </c>
      <c r="B426" s="1">
        <v>44897</v>
      </c>
      <c r="C426" s="3">
        <f>VLOOKUP(A426,'PY SIC'!$A$1:$B$332,2,0)*VLOOKUP(B426,'Current %'!$A$1:$E$24,5,0)</f>
        <v>19.338567701127356</v>
      </c>
      <c r="D426" t="s">
        <v>340</v>
      </c>
      <c r="G426">
        <f>VLOOKUP(A426,'PY SIC'!$A$1:$B$331,2,0)</f>
        <v>395.59132124098693</v>
      </c>
      <c r="H426">
        <f>VLOOKUP(B426,'Current %'!$A$1:$E$24,5,0)</f>
        <v>4.8885217300676471E-2</v>
      </c>
      <c r="I426">
        <f t="shared" si="6"/>
        <v>19.338567701127356</v>
      </c>
    </row>
    <row r="427" spans="1:9" x14ac:dyDescent="0.35">
      <c r="A427" t="s">
        <v>315</v>
      </c>
      <c r="B427" s="1">
        <v>44897</v>
      </c>
      <c r="C427" s="3">
        <f>VLOOKUP(A427,'PY SIC'!$A$1:$B$332,2,0)*VLOOKUP(B427,'Current %'!$A$1:$E$24,5,0)</f>
        <v>518.16693151666425</v>
      </c>
      <c r="D427" t="s">
        <v>340</v>
      </c>
      <c r="G427">
        <f>VLOOKUP(A427,'PY SIC'!$A$1:$B$331,2,0)</f>
        <v>10599.665095679013</v>
      </c>
      <c r="H427">
        <f>VLOOKUP(B427,'Current %'!$A$1:$E$24,5,0)</f>
        <v>4.8885217300676471E-2</v>
      </c>
      <c r="I427">
        <f t="shared" si="6"/>
        <v>518.16693151666425</v>
      </c>
    </row>
    <row r="428" spans="1:9" x14ac:dyDescent="0.35">
      <c r="A428" t="s">
        <v>271</v>
      </c>
      <c r="B428" s="1">
        <v>44897</v>
      </c>
      <c r="C428" s="3">
        <f>VLOOKUP(A428,'PY SIC'!$A$1:$B$332,2,0)*VLOOKUP(B428,'Current %'!$A$1:$E$24,5,0)</f>
        <v>22.781171067423678</v>
      </c>
      <c r="D428" t="s">
        <v>340</v>
      </c>
      <c r="G428">
        <f>VLOOKUP(A428,'PY SIC'!$A$1:$B$331,2,0)</f>
        <v>466.01349703130876</v>
      </c>
      <c r="H428">
        <f>VLOOKUP(B428,'Current %'!$A$1:$E$24,5,0)</f>
        <v>4.8885217300676471E-2</v>
      </c>
      <c r="I428">
        <f t="shared" si="6"/>
        <v>22.781171067423678</v>
      </c>
    </row>
    <row r="429" spans="1:9" x14ac:dyDescent="0.35">
      <c r="A429" t="s">
        <v>289</v>
      </c>
      <c r="B429" s="1">
        <v>44897</v>
      </c>
      <c r="C429" s="3">
        <f>VLOOKUP(A429,'PY SIC'!$A$1:$B$332,2,0)*VLOOKUP(B429,'Current %'!$A$1:$E$24,5,0)</f>
        <v>1223.6763389705163</v>
      </c>
      <c r="D429" t="s">
        <v>340</v>
      </c>
      <c r="G429">
        <f>VLOOKUP(A429,'PY SIC'!$A$1:$B$331,2,0)</f>
        <v>25031.623188746329</v>
      </c>
      <c r="H429">
        <f>VLOOKUP(B429,'Current %'!$A$1:$E$24,5,0)</f>
        <v>4.8885217300676471E-2</v>
      </c>
      <c r="I429">
        <f t="shared" si="6"/>
        <v>1223.6763389705163</v>
      </c>
    </row>
    <row r="430" spans="1:9" x14ac:dyDescent="0.35">
      <c r="A430" t="s">
        <v>188</v>
      </c>
      <c r="B430" s="1">
        <v>44897</v>
      </c>
      <c r="C430" s="3">
        <f>VLOOKUP(A430,'PY SIC'!$A$1:$B$332,2,0)*VLOOKUP(B430,'Current %'!$A$1:$E$24,5,0)</f>
        <v>369.35837435817234</v>
      </c>
      <c r="D430" t="s">
        <v>340</v>
      </c>
      <c r="G430">
        <f>VLOOKUP(A430,'PY SIC'!$A$1:$B$331,2,0)</f>
        <v>7555.625089817514</v>
      </c>
      <c r="H430">
        <f>VLOOKUP(B430,'Current %'!$A$1:$E$24,5,0)</f>
        <v>4.8885217300676471E-2</v>
      </c>
      <c r="I430">
        <f t="shared" si="6"/>
        <v>369.35837435817234</v>
      </c>
    </row>
    <row r="431" spans="1:9" x14ac:dyDescent="0.35">
      <c r="A431" t="s">
        <v>189</v>
      </c>
      <c r="B431" s="1">
        <v>44897</v>
      </c>
      <c r="C431" s="3">
        <f>VLOOKUP(A431,'PY SIC'!$A$1:$B$332,2,0)*VLOOKUP(B431,'Current %'!$A$1:$E$24,5,0)</f>
        <v>82.832171545605107</v>
      </c>
      <c r="D431" t="s">
        <v>340</v>
      </c>
      <c r="G431">
        <f>VLOOKUP(A431,'PY SIC'!$A$1:$B$331,2,0)</f>
        <v>1694.4216701775586</v>
      </c>
      <c r="H431">
        <f>VLOOKUP(B431,'Current %'!$A$1:$E$24,5,0)</f>
        <v>4.8885217300676471E-2</v>
      </c>
      <c r="I431">
        <f t="shared" si="6"/>
        <v>82.832171545605107</v>
      </c>
    </row>
    <row r="432" spans="1:9" x14ac:dyDescent="0.35">
      <c r="A432" t="s">
        <v>290</v>
      </c>
      <c r="B432" s="1">
        <v>44897</v>
      </c>
      <c r="C432" s="3">
        <f>VLOOKUP(A432,'PY SIC'!$A$1:$B$332,2,0)*VLOOKUP(B432,'Current %'!$A$1:$E$24,5,0)</f>
        <v>18.872708344495106</v>
      </c>
      <c r="D432" t="s">
        <v>340</v>
      </c>
      <c r="G432">
        <f>VLOOKUP(A432,'PY SIC'!$A$1:$B$331,2,0)</f>
        <v>386.06166417171568</v>
      </c>
      <c r="H432">
        <f>VLOOKUP(B432,'Current %'!$A$1:$E$24,5,0)</f>
        <v>4.8885217300676471E-2</v>
      </c>
      <c r="I432">
        <f t="shared" si="6"/>
        <v>18.872708344495106</v>
      </c>
    </row>
    <row r="433" spans="1:9" x14ac:dyDescent="0.35">
      <c r="A433" t="s">
        <v>291</v>
      </c>
      <c r="B433" s="1">
        <v>44897</v>
      </c>
      <c r="C433" s="3">
        <f>VLOOKUP(A433,'PY SIC'!$A$1:$B$332,2,0)*VLOOKUP(B433,'Current %'!$A$1:$E$24,5,0)</f>
        <v>124.35742621636557</v>
      </c>
      <c r="D433" t="s">
        <v>340</v>
      </c>
      <c r="G433">
        <f>VLOOKUP(A433,'PY SIC'!$A$1:$B$331,2,0)</f>
        <v>2543.8656731642413</v>
      </c>
      <c r="H433">
        <f>VLOOKUP(B433,'Current %'!$A$1:$E$24,5,0)</f>
        <v>4.8885217300676471E-2</v>
      </c>
      <c r="I433">
        <f t="shared" si="6"/>
        <v>124.35742621636557</v>
      </c>
    </row>
    <row r="434" spans="1:9" x14ac:dyDescent="0.35">
      <c r="A434" t="s">
        <v>292</v>
      </c>
      <c r="B434" s="1">
        <v>44897</v>
      </c>
      <c r="C434" s="3">
        <f>VLOOKUP(A434,'PY SIC'!$A$1:$B$332,2,0)*VLOOKUP(B434,'Current %'!$A$1:$E$24,5,0)</f>
        <v>7.4056505382038438</v>
      </c>
      <c r="D434" t="s">
        <v>340</v>
      </c>
      <c r="G434">
        <f>VLOOKUP(A434,'PY SIC'!$A$1:$B$331,2,0)</f>
        <v>151.49059259886658</v>
      </c>
      <c r="H434">
        <f>VLOOKUP(B434,'Current %'!$A$1:$E$24,5,0)</f>
        <v>4.8885217300676471E-2</v>
      </c>
      <c r="I434">
        <f t="shared" si="6"/>
        <v>7.4056505382038438</v>
      </c>
    </row>
    <row r="435" spans="1:9" x14ac:dyDescent="0.35">
      <c r="A435" t="s">
        <v>190</v>
      </c>
      <c r="B435" s="1">
        <v>44897</v>
      </c>
      <c r="C435" s="3">
        <f>VLOOKUP(A435,'PY SIC'!$A$1:$B$332,2,0)*VLOOKUP(B435,'Current %'!$A$1:$E$24,5,0)</f>
        <v>3142.9006936762703</v>
      </c>
      <c r="D435" t="s">
        <v>340</v>
      </c>
      <c r="G435">
        <f>VLOOKUP(A435,'PY SIC'!$A$1:$B$331,2,0)</f>
        <v>64291.433427519587</v>
      </c>
      <c r="H435">
        <f>VLOOKUP(B435,'Current %'!$A$1:$E$24,5,0)</f>
        <v>4.8885217300676471E-2</v>
      </c>
      <c r="I435">
        <f t="shared" si="6"/>
        <v>3142.9006936762703</v>
      </c>
    </row>
    <row r="436" spans="1:9" x14ac:dyDescent="0.35">
      <c r="A436" t="s">
        <v>316</v>
      </c>
      <c r="B436" s="1">
        <v>44897</v>
      </c>
      <c r="C436" s="3">
        <f>VLOOKUP(A436,'PY SIC'!$A$1:$B$332,2,0)*VLOOKUP(B436,'Current %'!$A$1:$E$24,5,0)</f>
        <v>257.96178235381905</v>
      </c>
      <c r="D436" t="s">
        <v>340</v>
      </c>
      <c r="G436">
        <f>VLOOKUP(A436,'PY SIC'!$A$1:$B$331,2,0)</f>
        <v>5276.8873004528796</v>
      </c>
      <c r="H436">
        <f>VLOOKUP(B436,'Current %'!$A$1:$E$24,5,0)</f>
        <v>4.8885217300676471E-2</v>
      </c>
      <c r="I436">
        <f t="shared" si="6"/>
        <v>257.96178235381905</v>
      </c>
    </row>
    <row r="437" spans="1:9" x14ac:dyDescent="0.35">
      <c r="A437" t="s">
        <v>272</v>
      </c>
      <c r="B437" s="1">
        <v>44897</v>
      </c>
      <c r="C437" s="3">
        <f>VLOOKUP(A437,'PY SIC'!$A$1:$B$332,2,0)*VLOOKUP(B437,'Current %'!$A$1:$E$24,5,0)</f>
        <v>890.60473350139159</v>
      </c>
      <c r="D437" t="s">
        <v>340</v>
      </c>
      <c r="G437">
        <f>VLOOKUP(A437,'PY SIC'!$A$1:$B$331,2,0)</f>
        <v>18218.283208675999</v>
      </c>
      <c r="H437">
        <f>VLOOKUP(B437,'Current %'!$A$1:$E$24,5,0)</f>
        <v>4.8885217300676471E-2</v>
      </c>
      <c r="I437">
        <f t="shared" si="6"/>
        <v>890.60473350139159</v>
      </c>
    </row>
    <row r="438" spans="1:9" x14ac:dyDescent="0.35">
      <c r="A438" t="s">
        <v>293</v>
      </c>
      <c r="B438" s="1">
        <v>44897</v>
      </c>
      <c r="C438" s="3">
        <f>VLOOKUP(A438,'PY SIC'!$A$1:$B$332,2,0)*VLOOKUP(B438,'Current %'!$A$1:$E$24,5,0)</f>
        <v>21.290637302236039</v>
      </c>
      <c r="D438" t="s">
        <v>340</v>
      </c>
      <c r="G438">
        <f>VLOOKUP(A438,'PY SIC'!$A$1:$B$331,2,0)</f>
        <v>435.52301652429026</v>
      </c>
      <c r="H438">
        <f>VLOOKUP(B438,'Current %'!$A$1:$E$24,5,0)</f>
        <v>4.8885217300676471E-2</v>
      </c>
      <c r="I438">
        <f t="shared" si="6"/>
        <v>21.290637302236039</v>
      </c>
    </row>
    <row r="439" spans="1:9" x14ac:dyDescent="0.35">
      <c r="A439" t="s">
        <v>294</v>
      </c>
      <c r="B439" s="1">
        <v>44897</v>
      </c>
      <c r="C439" s="3">
        <f>VLOOKUP(A439,'PY SIC'!$A$1:$B$332,2,0)*VLOOKUP(B439,'Current %'!$A$1:$E$24,5,0)</f>
        <v>21.913224284649438</v>
      </c>
      <c r="D439" t="s">
        <v>340</v>
      </c>
      <c r="G439">
        <f>VLOOKUP(A439,'PY SIC'!$A$1:$B$331,2,0)</f>
        <v>448.25870671431392</v>
      </c>
      <c r="H439">
        <f>VLOOKUP(B439,'Current %'!$A$1:$E$24,5,0)</f>
        <v>4.8885217300676471E-2</v>
      </c>
      <c r="I439">
        <f t="shared" si="6"/>
        <v>21.913224284649438</v>
      </c>
    </row>
    <row r="440" spans="1:9" x14ac:dyDescent="0.35">
      <c r="A440" t="s">
        <v>317</v>
      </c>
      <c r="B440" s="1">
        <v>44897</v>
      </c>
      <c r="C440" s="3">
        <f>VLOOKUP(A440,'PY SIC'!$A$1:$B$332,2,0)*VLOOKUP(B440,'Current %'!$A$1:$E$24,5,0)</f>
        <v>4677.4122306580994</v>
      </c>
      <c r="D440" t="s">
        <v>340</v>
      </c>
      <c r="G440">
        <f>VLOOKUP(A440,'PY SIC'!$A$1:$B$331,2,0)</f>
        <v>95681.526828221206</v>
      </c>
      <c r="H440">
        <f>VLOOKUP(B440,'Current %'!$A$1:$E$24,5,0)</f>
        <v>4.8885217300676471E-2</v>
      </c>
      <c r="I440">
        <f t="shared" si="6"/>
        <v>4677.4122306580994</v>
      </c>
    </row>
    <row r="441" spans="1:9" x14ac:dyDescent="0.35">
      <c r="A441" t="s">
        <v>257</v>
      </c>
      <c r="B441" s="1">
        <v>44897</v>
      </c>
      <c r="C441" s="3">
        <f>VLOOKUP(A441,'PY SIC'!$A$1:$B$332,2,0)*VLOOKUP(B441,'Current %'!$A$1:$E$24,5,0)</f>
        <v>1993.3322018962381</v>
      </c>
      <c r="D441" t="s">
        <v>340</v>
      </c>
      <c r="G441">
        <f>VLOOKUP(A441,'PY SIC'!$A$1:$B$331,2,0)</f>
        <v>40775.766416991144</v>
      </c>
      <c r="H441">
        <f>VLOOKUP(B441,'Current %'!$A$1:$E$24,5,0)</f>
        <v>4.8885217300676471E-2</v>
      </c>
      <c r="I441">
        <f t="shared" si="6"/>
        <v>1993.3322018962381</v>
      </c>
    </row>
    <row r="442" spans="1:9" x14ac:dyDescent="0.35">
      <c r="A442" t="s">
        <v>273</v>
      </c>
      <c r="B442" s="1">
        <v>44897</v>
      </c>
      <c r="C442" s="3">
        <f>VLOOKUP(A442,'PY SIC'!$A$1:$B$332,2,0)*VLOOKUP(B442,'Current %'!$A$1:$E$24,5,0)</f>
        <v>57.564976069239037</v>
      </c>
      <c r="D442" t="s">
        <v>340</v>
      </c>
      <c r="G442">
        <f>VLOOKUP(A442,'PY SIC'!$A$1:$B$331,2,0)</f>
        <v>1177.5538546791415</v>
      </c>
      <c r="H442">
        <f>VLOOKUP(B442,'Current %'!$A$1:$E$24,5,0)</f>
        <v>4.8885217300676471E-2</v>
      </c>
      <c r="I442">
        <f t="shared" si="6"/>
        <v>57.564976069239037</v>
      </c>
    </row>
    <row r="443" spans="1:9" x14ac:dyDescent="0.35">
      <c r="A443" t="s">
        <v>191</v>
      </c>
      <c r="B443" s="1">
        <v>44897</v>
      </c>
      <c r="C443" s="3">
        <f>VLOOKUP(A443,'PY SIC'!$A$1:$B$332,2,0)*VLOOKUP(B443,'Current %'!$A$1:$E$24,5,0)</f>
        <v>504.36192988578927</v>
      </c>
      <c r="D443" t="s">
        <v>340</v>
      </c>
      <c r="G443">
        <f>VLOOKUP(A443,'PY SIC'!$A$1:$B$331,2,0)</f>
        <v>10317.268854173835</v>
      </c>
      <c r="H443">
        <f>VLOOKUP(B443,'Current %'!$A$1:$E$24,5,0)</f>
        <v>4.8885217300676471E-2</v>
      </c>
      <c r="I443">
        <f t="shared" si="6"/>
        <v>504.36192988578927</v>
      </c>
    </row>
    <row r="444" spans="1:9" x14ac:dyDescent="0.35">
      <c r="A444" t="s">
        <v>274</v>
      </c>
      <c r="B444" s="1">
        <v>44897</v>
      </c>
      <c r="C444" s="3">
        <f>VLOOKUP(A444,'PY SIC'!$A$1:$B$332,2,0)*VLOOKUP(B444,'Current %'!$A$1:$E$24,5,0)</f>
        <v>6.5295971540960993</v>
      </c>
      <c r="D444" t="s">
        <v>340</v>
      </c>
      <c r="G444">
        <f>VLOOKUP(A444,'PY SIC'!$A$1:$B$331,2,0)</f>
        <v>133.56997298252253</v>
      </c>
      <c r="H444">
        <f>VLOOKUP(B444,'Current %'!$A$1:$E$24,5,0)</f>
        <v>4.8885217300676471E-2</v>
      </c>
      <c r="I444">
        <f t="shared" si="6"/>
        <v>6.5295971540960993</v>
      </c>
    </row>
    <row r="445" spans="1:9" x14ac:dyDescent="0.35">
      <c r="A445" t="s">
        <v>258</v>
      </c>
      <c r="B445" s="1">
        <v>44897</v>
      </c>
      <c r="C445" s="3">
        <f>VLOOKUP(A445,'PY SIC'!$A$1:$B$332,2,0)*VLOOKUP(B445,'Current %'!$A$1:$E$24,5,0)</f>
        <v>28.332031220520928</v>
      </c>
      <c r="D445" t="s">
        <v>340</v>
      </c>
      <c r="G445">
        <f>VLOOKUP(A445,'PY SIC'!$A$1:$B$331,2,0)</f>
        <v>579.56234593906311</v>
      </c>
      <c r="H445">
        <f>VLOOKUP(B445,'Current %'!$A$1:$E$24,5,0)</f>
        <v>4.8885217300676471E-2</v>
      </c>
      <c r="I445">
        <f t="shared" si="6"/>
        <v>28.332031220520928</v>
      </c>
    </row>
    <row r="446" spans="1:9" x14ac:dyDescent="0.35">
      <c r="A446" t="s">
        <v>259</v>
      </c>
      <c r="B446" s="1">
        <v>44897</v>
      </c>
      <c r="C446" s="3">
        <f>VLOOKUP(A446,'PY SIC'!$A$1:$B$332,2,0)*VLOOKUP(B446,'Current %'!$A$1:$E$24,5,0)</f>
        <v>1800.5810015493339</v>
      </c>
      <c r="D446" t="s">
        <v>340</v>
      </c>
      <c r="G446">
        <f>VLOOKUP(A446,'PY SIC'!$A$1:$B$331,2,0)</f>
        <v>36832.832111077012</v>
      </c>
      <c r="H446">
        <f>VLOOKUP(B446,'Current %'!$A$1:$E$24,5,0)</f>
        <v>4.8885217300676471E-2</v>
      </c>
      <c r="I446">
        <f t="shared" si="6"/>
        <v>1800.5810015493339</v>
      </c>
    </row>
    <row r="447" spans="1:9" x14ac:dyDescent="0.35">
      <c r="A447" t="s">
        <v>295</v>
      </c>
      <c r="B447" s="1">
        <v>44897</v>
      </c>
      <c r="C447" s="3">
        <f>VLOOKUP(A447,'PY SIC'!$A$1:$B$332,2,0)*VLOOKUP(B447,'Current %'!$A$1:$E$24,5,0)</f>
        <v>309.54030355830702</v>
      </c>
      <c r="D447" t="s">
        <v>340</v>
      </c>
      <c r="G447">
        <f>VLOOKUP(A447,'PY SIC'!$A$1:$B$331,2,0)</f>
        <v>6331.9817452058996</v>
      </c>
      <c r="H447">
        <f>VLOOKUP(B447,'Current %'!$A$1:$E$24,5,0)</f>
        <v>4.8885217300676471E-2</v>
      </c>
      <c r="I447">
        <f t="shared" si="6"/>
        <v>309.54030355830702</v>
      </c>
    </row>
    <row r="448" spans="1:9" x14ac:dyDescent="0.35">
      <c r="A448" t="s">
        <v>260</v>
      </c>
      <c r="B448" s="1">
        <v>44897</v>
      </c>
      <c r="C448" s="3">
        <f>VLOOKUP(A448,'PY SIC'!$A$1:$B$332,2,0)*VLOOKUP(B448,'Current %'!$A$1:$E$24,5,0)</f>
        <v>6987.8600848387641</v>
      </c>
      <c r="D448" t="s">
        <v>340</v>
      </c>
      <c r="G448">
        <f>VLOOKUP(A448,'PY SIC'!$A$1:$B$331,2,0)</f>
        <v>142944.23694301685</v>
      </c>
      <c r="H448">
        <f>VLOOKUP(B448,'Current %'!$A$1:$E$24,5,0)</f>
        <v>4.8885217300676471E-2</v>
      </c>
      <c r="I448">
        <f t="shared" si="6"/>
        <v>6987.8600848387641</v>
      </c>
    </row>
    <row r="449" spans="1:9" x14ac:dyDescent="0.35">
      <c r="A449" t="s">
        <v>261</v>
      </c>
      <c r="B449" s="1">
        <v>44897</v>
      </c>
      <c r="C449" s="3">
        <f>VLOOKUP(A449,'PY SIC'!$A$1:$B$332,2,0)*VLOOKUP(B449,'Current %'!$A$1:$E$24,5,0)</f>
        <v>6621.7357039725721</v>
      </c>
      <c r="D449" t="s">
        <v>340</v>
      </c>
      <c r="G449">
        <f>VLOOKUP(A449,'PY SIC'!$A$1:$B$331,2,0)</f>
        <v>135454.76668835306</v>
      </c>
      <c r="H449">
        <f>VLOOKUP(B449,'Current %'!$A$1:$E$24,5,0)</f>
        <v>4.8885217300676471E-2</v>
      </c>
      <c r="I449">
        <f t="shared" si="6"/>
        <v>6621.7357039725721</v>
      </c>
    </row>
    <row r="450" spans="1:9" x14ac:dyDescent="0.35">
      <c r="A450" t="s">
        <v>275</v>
      </c>
      <c r="B450" s="1">
        <v>44897</v>
      </c>
      <c r="C450" s="3">
        <f>VLOOKUP(A450,'PY SIC'!$A$1:$B$332,2,0)*VLOOKUP(B450,'Current %'!$A$1:$E$24,5,0)</f>
        <v>48.990353618743363</v>
      </c>
      <c r="D450" t="s">
        <v>340</v>
      </c>
      <c r="G450">
        <f>VLOOKUP(A450,'PY SIC'!$A$1:$B$331,2,0)</f>
        <v>1002.1506771141106</v>
      </c>
      <c r="H450">
        <f>VLOOKUP(B450,'Current %'!$A$1:$E$24,5,0)</f>
        <v>4.8885217300676471E-2</v>
      </c>
      <c r="I450">
        <f t="shared" si="6"/>
        <v>48.990353618743363</v>
      </c>
    </row>
    <row r="451" spans="1:9" x14ac:dyDescent="0.35">
      <c r="A451" t="s">
        <v>296</v>
      </c>
      <c r="B451" s="1">
        <v>44897</v>
      </c>
      <c r="C451" s="3">
        <f>VLOOKUP(A451,'PY SIC'!$A$1:$B$332,2,0)*VLOOKUP(B451,'Current %'!$A$1:$E$24,5,0)</f>
        <v>2195.5951478077918</v>
      </c>
      <c r="D451" t="s">
        <v>340</v>
      </c>
      <c r="G451">
        <f>VLOOKUP(A451,'PY SIC'!$A$1:$B$331,2,0)</f>
        <v>44913.273767475082</v>
      </c>
      <c r="H451">
        <f>VLOOKUP(B451,'Current %'!$A$1:$E$24,5,0)</f>
        <v>4.8885217300676471E-2</v>
      </c>
      <c r="I451">
        <f t="shared" ref="I451:I514" si="7">G451*H451</f>
        <v>2195.5951478077918</v>
      </c>
    </row>
    <row r="452" spans="1:9" x14ac:dyDescent="0.35">
      <c r="A452" t="s">
        <v>262</v>
      </c>
      <c r="B452" s="1">
        <v>44897</v>
      </c>
      <c r="C452" s="3">
        <f>VLOOKUP(A452,'PY SIC'!$A$1:$B$332,2,0)*VLOOKUP(B452,'Current %'!$A$1:$E$24,5,0)</f>
        <v>3641.7328405724293</v>
      </c>
      <c r="D452" t="s">
        <v>340</v>
      </c>
      <c r="G452">
        <f>VLOOKUP(A452,'PY SIC'!$A$1:$B$331,2,0)</f>
        <v>74495.584588963975</v>
      </c>
      <c r="H452">
        <f>VLOOKUP(B452,'Current %'!$A$1:$E$24,5,0)</f>
        <v>4.8885217300676471E-2</v>
      </c>
      <c r="I452">
        <f t="shared" si="7"/>
        <v>3641.7328405724293</v>
      </c>
    </row>
    <row r="453" spans="1:9" x14ac:dyDescent="0.35">
      <c r="A453" t="s">
        <v>276</v>
      </c>
      <c r="B453" s="1">
        <v>44897</v>
      </c>
      <c r="C453" s="3">
        <f>VLOOKUP(A453,'PY SIC'!$A$1:$B$332,2,0)*VLOOKUP(B453,'Current %'!$A$1:$E$24,5,0)</f>
        <v>131.35072096673832</v>
      </c>
      <c r="D453" t="s">
        <v>340</v>
      </c>
      <c r="G453">
        <f>VLOOKUP(A453,'PY SIC'!$A$1:$B$331,2,0)</f>
        <v>2686.9210820695421</v>
      </c>
      <c r="H453">
        <f>VLOOKUP(B453,'Current %'!$A$1:$E$24,5,0)</f>
        <v>4.8885217300676471E-2</v>
      </c>
      <c r="I453">
        <f t="shared" si="7"/>
        <v>131.35072096673832</v>
      </c>
    </row>
    <row r="454" spans="1:9" x14ac:dyDescent="0.35">
      <c r="A454" t="s">
        <v>319</v>
      </c>
      <c r="B454" s="1">
        <v>44897</v>
      </c>
      <c r="C454" s="3">
        <f>VLOOKUP(A454,'PY SIC'!$A$1:$B$332,2,0)*VLOOKUP(B454,'Current %'!$A$1:$E$24,5,0)</f>
        <v>127.20392416460463</v>
      </c>
      <c r="D454" t="s">
        <v>340</v>
      </c>
      <c r="G454">
        <f>VLOOKUP(A454,'PY SIC'!$A$1:$B$331,2,0)</f>
        <v>2602.0938678090806</v>
      </c>
      <c r="H454">
        <f>VLOOKUP(B454,'Current %'!$A$1:$E$24,5,0)</f>
        <v>4.8885217300676471E-2</v>
      </c>
      <c r="I454">
        <f t="shared" si="7"/>
        <v>127.20392416460463</v>
      </c>
    </row>
    <row r="455" spans="1:9" x14ac:dyDescent="0.35">
      <c r="A455" t="s">
        <v>277</v>
      </c>
      <c r="B455" s="1">
        <v>44897</v>
      </c>
      <c r="C455" s="3">
        <f>VLOOKUP(A455,'PY SIC'!$A$1:$B$332,2,0)*VLOOKUP(B455,'Current %'!$A$1:$E$24,5,0)</f>
        <v>575.03636119148825</v>
      </c>
      <c r="D455" t="s">
        <v>340</v>
      </c>
      <c r="G455">
        <f>VLOOKUP(A455,'PY SIC'!$A$1:$B$331,2,0)</f>
        <v>11762.990796473987</v>
      </c>
      <c r="H455">
        <f>VLOOKUP(B455,'Current %'!$A$1:$E$24,5,0)</f>
        <v>4.8885217300676471E-2</v>
      </c>
      <c r="I455">
        <f t="shared" si="7"/>
        <v>575.03636119148825</v>
      </c>
    </row>
    <row r="456" spans="1:9" x14ac:dyDescent="0.35">
      <c r="A456" t="s">
        <v>320</v>
      </c>
      <c r="B456" s="1">
        <v>44897</v>
      </c>
      <c r="C456" s="3">
        <f>VLOOKUP(A456,'PY SIC'!$A$1:$B$332,2,0)*VLOOKUP(B456,'Current %'!$A$1:$E$24,5,0)</f>
        <v>2828.5039954791037</v>
      </c>
      <c r="D456" t="s">
        <v>340</v>
      </c>
      <c r="G456">
        <f>VLOOKUP(A456,'PY SIC'!$A$1:$B$331,2,0)</f>
        <v>57860.108876716862</v>
      </c>
      <c r="H456">
        <f>VLOOKUP(B456,'Current %'!$A$1:$E$24,5,0)</f>
        <v>4.8885217300676471E-2</v>
      </c>
      <c r="I456">
        <f t="shared" si="7"/>
        <v>2828.5039954791037</v>
      </c>
    </row>
    <row r="457" spans="1:9" x14ac:dyDescent="0.35">
      <c r="A457" t="s">
        <v>263</v>
      </c>
      <c r="B457" s="1">
        <v>44897</v>
      </c>
      <c r="C457" s="3">
        <f>VLOOKUP(A457,'PY SIC'!$A$1:$B$332,2,0)*VLOOKUP(B457,'Current %'!$A$1:$E$24,5,0)</f>
        <v>4897.9534008163582</v>
      </c>
      <c r="D457" t="s">
        <v>340</v>
      </c>
      <c r="G457">
        <f>VLOOKUP(A457,'PY SIC'!$A$1:$B$331,2,0)</f>
        <v>100192.93502759126</v>
      </c>
      <c r="H457">
        <f>VLOOKUP(B457,'Current %'!$A$1:$E$24,5,0)</f>
        <v>4.8885217300676471E-2</v>
      </c>
      <c r="I457">
        <f t="shared" si="7"/>
        <v>4897.9534008163582</v>
      </c>
    </row>
    <row r="458" spans="1:9" x14ac:dyDescent="0.35">
      <c r="A458" t="s">
        <v>297</v>
      </c>
      <c r="B458" s="1">
        <v>44897</v>
      </c>
      <c r="C458" s="3">
        <f>VLOOKUP(A458,'PY SIC'!$A$1:$B$332,2,0)*VLOOKUP(B458,'Current %'!$A$1:$E$24,5,0)</f>
        <v>3004.0102930292805</v>
      </c>
      <c r="D458" t="s">
        <v>340</v>
      </c>
      <c r="G458">
        <f>VLOOKUP(A458,'PY SIC'!$A$1:$B$331,2,0)</f>
        <v>61450.280041768601</v>
      </c>
      <c r="H458">
        <f>VLOOKUP(B458,'Current %'!$A$1:$E$24,5,0)</f>
        <v>4.8885217300676471E-2</v>
      </c>
      <c r="I458">
        <f t="shared" si="7"/>
        <v>3004.0102930292805</v>
      </c>
    </row>
    <row r="459" spans="1:9" x14ac:dyDescent="0.35">
      <c r="A459" t="s">
        <v>278</v>
      </c>
      <c r="B459" s="1">
        <v>44897</v>
      </c>
      <c r="C459" s="3">
        <f>VLOOKUP(A459,'PY SIC'!$A$1:$B$332,2,0)*VLOOKUP(B459,'Current %'!$A$1:$E$24,5,0)</f>
        <v>307.42448061026153</v>
      </c>
      <c r="D459" t="s">
        <v>340</v>
      </c>
      <c r="G459">
        <f>VLOOKUP(A459,'PY SIC'!$A$1:$B$331,2,0)</f>
        <v>6288.7002980757416</v>
      </c>
      <c r="H459">
        <f>VLOOKUP(B459,'Current %'!$A$1:$E$24,5,0)</f>
        <v>4.8885217300676471E-2</v>
      </c>
      <c r="I459">
        <f t="shared" si="7"/>
        <v>307.42448061026153</v>
      </c>
    </row>
    <row r="460" spans="1:9" x14ac:dyDescent="0.35">
      <c r="A460" t="s">
        <v>279</v>
      </c>
      <c r="B460" s="1">
        <v>44897</v>
      </c>
      <c r="C460" s="3">
        <f>VLOOKUP(A460,'PY SIC'!$A$1:$B$332,2,0)*VLOOKUP(B460,'Current %'!$A$1:$E$24,5,0)</f>
        <v>4965.7364776464383</v>
      </c>
      <c r="D460" t="s">
        <v>340</v>
      </c>
      <c r="G460">
        <f>VLOOKUP(A460,'PY SIC'!$A$1:$B$331,2,0)</f>
        <v>101579.51118645683</v>
      </c>
      <c r="H460">
        <f>VLOOKUP(B460,'Current %'!$A$1:$E$24,5,0)</f>
        <v>4.8885217300676471E-2</v>
      </c>
      <c r="I460">
        <f t="shared" si="7"/>
        <v>4965.7364776464383</v>
      </c>
    </row>
    <row r="461" spans="1:9" x14ac:dyDescent="0.35">
      <c r="A461" t="s">
        <v>298</v>
      </c>
      <c r="B461" s="1">
        <v>44897</v>
      </c>
      <c r="C461" s="3">
        <f>VLOOKUP(A461,'PY SIC'!$A$1:$B$332,2,0)*VLOOKUP(B461,'Current %'!$A$1:$E$24,5,0)</f>
        <v>42.394282333712496</v>
      </c>
      <c r="D461" t="s">
        <v>340</v>
      </c>
      <c r="G461">
        <f>VLOOKUP(A461,'PY SIC'!$A$1:$B$331,2,0)</f>
        <v>867.22090387692413</v>
      </c>
      <c r="H461">
        <f>VLOOKUP(B461,'Current %'!$A$1:$E$24,5,0)</f>
        <v>4.8885217300676471E-2</v>
      </c>
      <c r="I461">
        <f t="shared" si="7"/>
        <v>42.394282333712496</v>
      </c>
    </row>
    <row r="462" spans="1:9" x14ac:dyDescent="0.35">
      <c r="A462" t="s">
        <v>280</v>
      </c>
      <c r="B462" s="1">
        <v>44897</v>
      </c>
      <c r="C462" s="3">
        <f>VLOOKUP(A462,'PY SIC'!$A$1:$B$332,2,0)*VLOOKUP(B462,'Current %'!$A$1:$E$24,5,0)</f>
        <v>882.57811730104117</v>
      </c>
      <c r="D462" t="s">
        <v>340</v>
      </c>
      <c r="G462">
        <f>VLOOKUP(A462,'PY SIC'!$A$1:$B$331,2,0)</f>
        <v>18054.090091746981</v>
      </c>
      <c r="H462">
        <f>VLOOKUP(B462,'Current %'!$A$1:$E$24,5,0)</f>
        <v>4.8885217300676471E-2</v>
      </c>
      <c r="I462">
        <f t="shared" si="7"/>
        <v>882.57811730104117</v>
      </c>
    </row>
    <row r="463" spans="1:9" x14ac:dyDescent="0.35">
      <c r="A463" t="s">
        <v>321</v>
      </c>
      <c r="B463" s="1">
        <v>44897</v>
      </c>
      <c r="C463" s="3">
        <f>VLOOKUP(A463,'PY SIC'!$A$1:$B$332,2,0)*VLOOKUP(B463,'Current %'!$A$1:$E$24,5,0)</f>
        <v>609.2213585748018</v>
      </c>
      <c r="D463" t="s">
        <v>340</v>
      </c>
      <c r="G463">
        <f>VLOOKUP(A463,'PY SIC'!$A$1:$B$331,2,0)</f>
        <v>12462.28189654322</v>
      </c>
      <c r="H463">
        <f>VLOOKUP(B463,'Current %'!$A$1:$E$24,5,0)</f>
        <v>4.8885217300676471E-2</v>
      </c>
      <c r="I463">
        <f t="shared" si="7"/>
        <v>609.2213585748018</v>
      </c>
    </row>
    <row r="464" spans="1:9" x14ac:dyDescent="0.35">
      <c r="A464" t="s">
        <v>322</v>
      </c>
      <c r="B464" s="1">
        <v>44897</v>
      </c>
      <c r="C464" s="3">
        <f>VLOOKUP(A464,'PY SIC'!$A$1:$B$332,2,0)*VLOOKUP(B464,'Current %'!$A$1:$E$24,5,0)</f>
        <v>4484.4335050337677</v>
      </c>
      <c r="D464" t="s">
        <v>340</v>
      </c>
      <c r="G464">
        <f>VLOOKUP(A464,'PY SIC'!$A$1:$B$331,2,0)</f>
        <v>91733.938246638674</v>
      </c>
      <c r="H464">
        <f>VLOOKUP(B464,'Current %'!$A$1:$E$24,5,0)</f>
        <v>4.8885217300676471E-2</v>
      </c>
      <c r="I464">
        <f t="shared" si="7"/>
        <v>4484.4335050337677</v>
      </c>
    </row>
    <row r="465" spans="1:9" x14ac:dyDescent="0.35">
      <c r="A465" t="s">
        <v>299</v>
      </c>
      <c r="B465" s="1">
        <v>44897</v>
      </c>
      <c r="C465" s="3">
        <f>VLOOKUP(A465,'PY SIC'!$A$1:$B$332,2,0)*VLOOKUP(B465,'Current %'!$A$1:$E$24,5,0)</f>
        <v>3.7501137768807182</v>
      </c>
      <c r="D465" t="s">
        <v>340</v>
      </c>
      <c r="G465">
        <f>VLOOKUP(A465,'PY SIC'!$A$1:$B$331,2,0)</f>
        <v>76.712633878970692</v>
      </c>
      <c r="H465">
        <f>VLOOKUP(B465,'Current %'!$A$1:$E$24,5,0)</f>
        <v>4.8885217300676471E-2</v>
      </c>
      <c r="I465">
        <f t="shared" si="7"/>
        <v>3.7501137768807182</v>
      </c>
    </row>
    <row r="466" spans="1:9" x14ac:dyDescent="0.35">
      <c r="A466" t="s">
        <v>323</v>
      </c>
      <c r="B466" s="1">
        <v>44897</v>
      </c>
      <c r="C466" s="3">
        <f>VLOOKUP(A466,'PY SIC'!$A$1:$B$332,2,0)*VLOOKUP(B466,'Current %'!$A$1:$E$24,5,0)</f>
        <v>2531.1792592502147</v>
      </c>
      <c r="D466" t="s">
        <v>340</v>
      </c>
      <c r="G466">
        <f>VLOOKUP(A466,'PY SIC'!$A$1:$B$331,2,0)</f>
        <v>51778.009775057057</v>
      </c>
      <c r="H466">
        <f>VLOOKUP(B466,'Current %'!$A$1:$E$24,5,0)</f>
        <v>4.8885217300676471E-2</v>
      </c>
      <c r="I466">
        <f t="shared" si="7"/>
        <v>2531.1792592502147</v>
      </c>
    </row>
    <row r="467" spans="1:9" x14ac:dyDescent="0.35">
      <c r="A467" t="s">
        <v>300</v>
      </c>
      <c r="B467" s="1">
        <v>44897</v>
      </c>
      <c r="C467" s="3">
        <f>VLOOKUP(A467,'PY SIC'!$A$1:$B$332,2,0)*VLOOKUP(B467,'Current %'!$A$1:$E$24,5,0)</f>
        <v>8990.5002863861355</v>
      </c>
      <c r="D467" t="s">
        <v>340</v>
      </c>
      <c r="G467">
        <f>VLOOKUP(A467,'PY SIC'!$A$1:$B$331,2,0)</f>
        <v>183910.4085615208</v>
      </c>
      <c r="H467">
        <f>VLOOKUP(B467,'Current %'!$A$1:$E$24,5,0)</f>
        <v>4.8885217300676471E-2</v>
      </c>
      <c r="I467">
        <f t="shared" si="7"/>
        <v>8990.5002863861355</v>
      </c>
    </row>
    <row r="468" spans="1:9" x14ac:dyDescent="0.35">
      <c r="A468" t="s">
        <v>255</v>
      </c>
      <c r="B468" s="1">
        <v>44897</v>
      </c>
      <c r="C468" s="3">
        <f>VLOOKUP(A468,'PY SIC'!$A$1:$B$332,2,0)*VLOOKUP(B468,'Current %'!$A$1:$E$24,5,0)</f>
        <v>3178.4351699615686</v>
      </c>
      <c r="D468" t="s">
        <v>340</v>
      </c>
      <c r="G468">
        <f>VLOOKUP(A468,'PY SIC'!$A$1:$B$331,2,0)</f>
        <v>65018.329578287172</v>
      </c>
      <c r="H468">
        <f>VLOOKUP(B468,'Current %'!$A$1:$E$24,5,0)</f>
        <v>4.8885217300676471E-2</v>
      </c>
      <c r="I468">
        <f t="shared" si="7"/>
        <v>3178.4351699615686</v>
      </c>
    </row>
    <row r="469" spans="1:9" x14ac:dyDescent="0.35">
      <c r="A469" t="s">
        <v>281</v>
      </c>
      <c r="B469" s="1">
        <v>44897</v>
      </c>
      <c r="C469" s="3">
        <f>VLOOKUP(A469,'PY SIC'!$A$1:$B$332,2,0)*VLOOKUP(B469,'Current %'!$A$1:$E$24,5,0)</f>
        <v>2377.3413666244146</v>
      </c>
      <c r="D469" t="s">
        <v>340</v>
      </c>
      <c r="G469">
        <f>VLOOKUP(A469,'PY SIC'!$A$1:$B$331,2,0)</f>
        <v>48631.089271879275</v>
      </c>
      <c r="H469">
        <f>VLOOKUP(B469,'Current %'!$A$1:$E$24,5,0)</f>
        <v>4.8885217300676471E-2</v>
      </c>
      <c r="I469">
        <f t="shared" si="7"/>
        <v>2377.3413666244146</v>
      </c>
    </row>
    <row r="470" spans="1:9" x14ac:dyDescent="0.35">
      <c r="A470" t="s">
        <v>324</v>
      </c>
      <c r="B470" s="1">
        <v>44897</v>
      </c>
      <c r="C470" s="3">
        <f>VLOOKUP(A470,'PY SIC'!$A$1:$B$332,2,0)*VLOOKUP(B470,'Current %'!$A$1:$E$24,5,0)</f>
        <v>817.53615260186325</v>
      </c>
      <c r="D470" t="s">
        <v>340</v>
      </c>
      <c r="G470">
        <f>VLOOKUP(A470,'PY SIC'!$A$1:$B$331,2,0)</f>
        <v>16723.586346634696</v>
      </c>
      <c r="H470">
        <f>VLOOKUP(B470,'Current %'!$A$1:$E$24,5,0)</f>
        <v>4.8885217300676471E-2</v>
      </c>
      <c r="I470">
        <f t="shared" si="7"/>
        <v>817.53615260186325</v>
      </c>
    </row>
    <row r="471" spans="1:9" x14ac:dyDescent="0.35">
      <c r="A471" t="s">
        <v>282</v>
      </c>
      <c r="B471" s="1">
        <v>44897</v>
      </c>
      <c r="C471" s="3">
        <f>VLOOKUP(A471,'PY SIC'!$A$1:$B$332,2,0)*VLOOKUP(B471,'Current %'!$A$1:$E$24,5,0)</f>
        <v>738.6670282281658</v>
      </c>
      <c r="D471" t="s">
        <v>340</v>
      </c>
      <c r="G471">
        <f>VLOOKUP(A471,'PY SIC'!$A$1:$B$331,2,0)</f>
        <v>15110.233093265684</v>
      </c>
      <c r="H471">
        <f>VLOOKUP(B471,'Current %'!$A$1:$E$24,5,0)</f>
        <v>4.8885217300676471E-2</v>
      </c>
      <c r="I471">
        <f t="shared" si="7"/>
        <v>738.6670282281658</v>
      </c>
    </row>
    <row r="472" spans="1:9" x14ac:dyDescent="0.35">
      <c r="A472" t="s">
        <v>325</v>
      </c>
      <c r="B472" s="1">
        <v>44897</v>
      </c>
      <c r="C472" s="3">
        <f>VLOOKUP(A472,'PY SIC'!$A$1:$B$332,2,0)*VLOOKUP(B472,'Current %'!$A$1:$E$24,5,0)</f>
        <v>806.14691816837387</v>
      </c>
      <c r="D472" t="s">
        <v>340</v>
      </c>
      <c r="G472">
        <f>VLOOKUP(A472,'PY SIC'!$A$1:$B$331,2,0)</f>
        <v>16490.607236335603</v>
      </c>
      <c r="H472">
        <f>VLOOKUP(B472,'Current %'!$A$1:$E$24,5,0)</f>
        <v>4.8885217300676471E-2</v>
      </c>
      <c r="I472">
        <f t="shared" si="7"/>
        <v>806.14691816837387</v>
      </c>
    </row>
    <row r="473" spans="1:9" x14ac:dyDescent="0.35">
      <c r="A473" t="s">
        <v>264</v>
      </c>
      <c r="B473" s="1">
        <v>44897</v>
      </c>
      <c r="C473" s="3">
        <f>VLOOKUP(A473,'PY SIC'!$A$1:$B$332,2,0)*VLOOKUP(B473,'Current %'!$A$1:$E$24,5,0)</f>
        <v>221.84849473330843</v>
      </c>
      <c r="D473" t="s">
        <v>340</v>
      </c>
      <c r="G473">
        <f>VLOOKUP(A473,'PY SIC'!$A$1:$B$331,2,0)</f>
        <v>4538.1509377117673</v>
      </c>
      <c r="H473">
        <f>VLOOKUP(B473,'Current %'!$A$1:$E$24,5,0)</f>
        <v>4.8885217300676471E-2</v>
      </c>
      <c r="I473">
        <f t="shared" si="7"/>
        <v>221.84849473330843</v>
      </c>
    </row>
    <row r="474" spans="1:9" x14ac:dyDescent="0.35">
      <c r="A474" t="s">
        <v>326</v>
      </c>
      <c r="B474" s="1">
        <v>44897</v>
      </c>
      <c r="C474" s="3">
        <f>VLOOKUP(A474,'PY SIC'!$A$1:$B$332,2,0)*VLOOKUP(B474,'Current %'!$A$1:$E$24,5,0)</f>
        <v>641.61425662332124</v>
      </c>
      <c r="D474" t="s">
        <v>340</v>
      </c>
      <c r="G474">
        <f>VLOOKUP(A474,'PY SIC'!$A$1:$B$331,2,0)</f>
        <v>13124.913666169643</v>
      </c>
      <c r="H474">
        <f>VLOOKUP(B474,'Current %'!$A$1:$E$24,5,0)</f>
        <v>4.8885217300676471E-2</v>
      </c>
      <c r="I474">
        <f t="shared" si="7"/>
        <v>641.61425662332124</v>
      </c>
    </row>
    <row r="475" spans="1:9" x14ac:dyDescent="0.35">
      <c r="A475" t="s">
        <v>327</v>
      </c>
      <c r="B475" s="1">
        <v>44897</v>
      </c>
      <c r="C475" s="3">
        <f>VLOOKUP(A475,'PY SIC'!$A$1:$B$332,2,0)*VLOOKUP(B475,'Current %'!$A$1:$E$24,5,0)</f>
        <v>3078.0219418839406</v>
      </c>
      <c r="D475" t="s">
        <v>340</v>
      </c>
      <c r="G475">
        <f>VLOOKUP(A475,'PY SIC'!$A$1:$B$331,2,0)</f>
        <v>62964.268378967543</v>
      </c>
      <c r="H475">
        <f>VLOOKUP(B475,'Current %'!$A$1:$E$24,5,0)</f>
        <v>4.8885217300676471E-2</v>
      </c>
      <c r="I475">
        <f t="shared" si="7"/>
        <v>3078.0219418839406</v>
      </c>
    </row>
    <row r="476" spans="1:9" x14ac:dyDescent="0.35">
      <c r="A476" t="s">
        <v>192</v>
      </c>
      <c r="B476" s="1">
        <v>44897</v>
      </c>
      <c r="C476" s="3">
        <f>VLOOKUP(A476,'PY SIC'!$A$1:$B$332,2,0)*VLOOKUP(B476,'Current %'!$A$1:$E$24,5,0)</f>
        <v>3991.3975780910669</v>
      </c>
      <c r="D476" t="s">
        <v>340</v>
      </c>
      <c r="G476">
        <f>VLOOKUP(A476,'PY SIC'!$A$1:$B$331,2,0)</f>
        <v>81648.355034229011</v>
      </c>
      <c r="H476">
        <f>VLOOKUP(B476,'Current %'!$A$1:$E$24,5,0)</f>
        <v>4.8885217300676471E-2</v>
      </c>
      <c r="I476">
        <f t="shared" si="7"/>
        <v>3991.3975780910669</v>
      </c>
    </row>
    <row r="477" spans="1:9" x14ac:dyDescent="0.35">
      <c r="A477" t="s">
        <v>301</v>
      </c>
      <c r="B477" s="1">
        <v>44897</v>
      </c>
      <c r="C477" s="3">
        <f>VLOOKUP(A477,'PY SIC'!$A$1:$B$332,2,0)*VLOOKUP(B477,'Current %'!$A$1:$E$24,5,0)</f>
        <v>3.3847762767839655</v>
      </c>
      <c r="D477" t="s">
        <v>340</v>
      </c>
      <c r="G477">
        <f>VLOOKUP(A477,'PY SIC'!$A$1:$B$331,2,0)</f>
        <v>69.239260121630409</v>
      </c>
      <c r="H477">
        <f>VLOOKUP(B477,'Current %'!$A$1:$E$24,5,0)</f>
        <v>4.8885217300676471E-2</v>
      </c>
      <c r="I477">
        <f t="shared" si="7"/>
        <v>3.3847762767839655</v>
      </c>
    </row>
    <row r="478" spans="1:9" x14ac:dyDescent="0.35">
      <c r="A478" t="s">
        <v>283</v>
      </c>
      <c r="B478" s="1">
        <v>44897</v>
      </c>
      <c r="C478" s="3">
        <f>VLOOKUP(A478,'PY SIC'!$A$1:$B$332,2,0)*VLOOKUP(B478,'Current %'!$A$1:$E$24,5,0)</f>
        <v>2086.6683670097136</v>
      </c>
      <c r="D478" t="s">
        <v>340</v>
      </c>
      <c r="G478">
        <f>VLOOKUP(A478,'PY SIC'!$A$1:$B$331,2,0)</f>
        <v>42685.058637978858</v>
      </c>
      <c r="H478">
        <f>VLOOKUP(B478,'Current %'!$A$1:$E$24,5,0)</f>
        <v>4.8885217300676471E-2</v>
      </c>
      <c r="I478">
        <f t="shared" si="7"/>
        <v>2086.6683670097136</v>
      </c>
    </row>
    <row r="479" spans="1:9" x14ac:dyDescent="0.35">
      <c r="A479" t="s">
        <v>284</v>
      </c>
      <c r="B479" s="1">
        <v>44897</v>
      </c>
      <c r="C479" s="3">
        <f>VLOOKUP(A479,'PY SIC'!$A$1:$B$332,2,0)*VLOOKUP(B479,'Current %'!$A$1:$E$24,5,0)</f>
        <v>263.31754363482321</v>
      </c>
      <c r="D479" t="s">
        <v>340</v>
      </c>
      <c r="G479">
        <f>VLOOKUP(A479,'PY SIC'!$A$1:$B$331,2,0)</f>
        <v>5386.4451908896281</v>
      </c>
      <c r="H479">
        <f>VLOOKUP(B479,'Current %'!$A$1:$E$24,5,0)</f>
        <v>4.8885217300676471E-2</v>
      </c>
      <c r="I479">
        <f t="shared" si="7"/>
        <v>263.31754363482321</v>
      </c>
    </row>
    <row r="480" spans="1:9" x14ac:dyDescent="0.35">
      <c r="A480" t="s">
        <v>302</v>
      </c>
      <c r="B480" s="1">
        <v>44897</v>
      </c>
      <c r="C480" s="3">
        <f>VLOOKUP(A480,'PY SIC'!$A$1:$B$332,2,0)*VLOOKUP(B480,'Current %'!$A$1:$E$24,5,0)</f>
        <v>1546.1131643702565</v>
      </c>
      <c r="D480" t="s">
        <v>340</v>
      </c>
      <c r="G480">
        <f>VLOOKUP(A480,'PY SIC'!$A$1:$B$331,2,0)</f>
        <v>31627.417238643662</v>
      </c>
      <c r="H480">
        <f>VLOOKUP(B480,'Current %'!$A$1:$E$24,5,0)</f>
        <v>4.8885217300676471E-2</v>
      </c>
      <c r="I480">
        <f t="shared" si="7"/>
        <v>1546.1131643702565</v>
      </c>
    </row>
    <row r="481" spans="1:9" x14ac:dyDescent="0.35">
      <c r="A481" t="s">
        <v>265</v>
      </c>
      <c r="B481" s="1">
        <v>44897</v>
      </c>
      <c r="C481" s="3">
        <f>VLOOKUP(A481,'PY SIC'!$A$1:$B$332,2,0)*VLOOKUP(B481,'Current %'!$A$1:$E$24,5,0)</f>
        <v>1634.239487026731</v>
      </c>
      <c r="D481" t="s">
        <v>340</v>
      </c>
      <c r="G481">
        <f>VLOOKUP(A481,'PY SIC'!$A$1:$B$331,2,0)</f>
        <v>33430.136496582913</v>
      </c>
      <c r="H481">
        <f>VLOOKUP(B481,'Current %'!$A$1:$E$24,5,0)</f>
        <v>4.8885217300676471E-2</v>
      </c>
      <c r="I481">
        <f t="shared" si="7"/>
        <v>1634.239487026731</v>
      </c>
    </row>
    <row r="482" spans="1:9" x14ac:dyDescent="0.35">
      <c r="A482" t="s">
        <v>328</v>
      </c>
      <c r="B482" s="1">
        <v>44897</v>
      </c>
      <c r="C482" s="3">
        <f>VLOOKUP(A482,'PY SIC'!$A$1:$B$332,2,0)*VLOOKUP(B482,'Current %'!$A$1:$E$24,5,0)</f>
        <v>12.774922821430527</v>
      </c>
      <c r="D482" t="s">
        <v>340</v>
      </c>
      <c r="G482">
        <f>VLOOKUP(A482,'PY SIC'!$A$1:$B$331,2,0)</f>
        <v>261.3248652011975</v>
      </c>
      <c r="H482">
        <f>VLOOKUP(B482,'Current %'!$A$1:$E$24,5,0)</f>
        <v>4.8885217300676471E-2</v>
      </c>
      <c r="I482">
        <f t="shared" si="7"/>
        <v>12.774922821430527</v>
      </c>
    </row>
    <row r="483" spans="1:9" x14ac:dyDescent="0.35">
      <c r="A483" t="s">
        <v>285</v>
      </c>
      <c r="B483" s="1">
        <v>44897</v>
      </c>
      <c r="C483" s="3">
        <f>VLOOKUP(A483,'PY SIC'!$A$1:$B$332,2,0)*VLOOKUP(B483,'Current %'!$A$1:$E$24,5,0)</f>
        <v>33.05223495697809</v>
      </c>
      <c r="D483" t="s">
        <v>340</v>
      </c>
      <c r="G483">
        <f>VLOOKUP(A483,'PY SIC'!$A$1:$B$331,2,0)</f>
        <v>676.11921930682945</v>
      </c>
      <c r="H483">
        <f>VLOOKUP(B483,'Current %'!$A$1:$E$24,5,0)</f>
        <v>4.8885217300676471E-2</v>
      </c>
      <c r="I483">
        <f t="shared" si="7"/>
        <v>33.05223495697809</v>
      </c>
    </row>
    <row r="484" spans="1:9" x14ac:dyDescent="0.35">
      <c r="A484" t="s">
        <v>193</v>
      </c>
      <c r="B484" s="1">
        <v>44897</v>
      </c>
      <c r="C484" s="3">
        <f>VLOOKUP(A484,'PY SIC'!$A$1:$B$332,2,0)*VLOOKUP(B484,'Current %'!$A$1:$E$24,5,0)</f>
        <v>259.47393372256272</v>
      </c>
      <c r="D484" t="s">
        <v>340</v>
      </c>
      <c r="G484">
        <f>VLOOKUP(A484,'PY SIC'!$A$1:$B$331,2,0)</f>
        <v>5307.8199924248293</v>
      </c>
      <c r="H484">
        <f>VLOOKUP(B484,'Current %'!$A$1:$E$24,5,0)</f>
        <v>4.8885217300676471E-2</v>
      </c>
      <c r="I484">
        <f t="shared" si="7"/>
        <v>259.47393372256272</v>
      </c>
    </row>
    <row r="485" spans="1:9" x14ac:dyDescent="0.35">
      <c r="A485" t="s">
        <v>11</v>
      </c>
      <c r="B485" s="1">
        <v>44897</v>
      </c>
      <c r="C485" s="3">
        <f>VLOOKUP(A485,'PY SIC'!$A$1:$B$332,2,0)*VLOOKUP(B485,'Current %'!$A$1:$E$24,5,0)</f>
        <v>1441.4466727929814</v>
      </c>
      <c r="D485" t="s">
        <v>340</v>
      </c>
      <c r="G485">
        <f>VLOOKUP(A485,'PY SIC'!$A$1:$B$331,2,0)</f>
        <v>29486.350933598791</v>
      </c>
      <c r="H485">
        <f>VLOOKUP(B485,'Current %'!$A$1:$E$24,5,0)</f>
        <v>4.8885217300676471E-2</v>
      </c>
      <c r="I485">
        <f t="shared" si="7"/>
        <v>1441.4466727929814</v>
      </c>
    </row>
    <row r="486" spans="1:9" x14ac:dyDescent="0.35">
      <c r="A486" t="s">
        <v>87</v>
      </c>
      <c r="B486" s="1">
        <v>44897</v>
      </c>
      <c r="C486" s="3">
        <f>VLOOKUP(A486,'PY SIC'!$A$1:$B$332,2,0)*VLOOKUP(B486,'Current %'!$A$1:$E$24,5,0)</f>
        <v>4174.9142786389275</v>
      </c>
      <c r="D486" t="s">
        <v>340</v>
      </c>
      <c r="G486">
        <f>VLOOKUP(A486,'PY SIC'!$A$1:$B$331,2,0)</f>
        <v>85402.387657611078</v>
      </c>
      <c r="H486">
        <f>VLOOKUP(B486,'Current %'!$A$1:$E$24,5,0)</f>
        <v>4.8885217300676471E-2</v>
      </c>
      <c r="I486">
        <f t="shared" si="7"/>
        <v>4174.9142786389275</v>
      </c>
    </row>
    <row r="487" spans="1:9" x14ac:dyDescent="0.35">
      <c r="A487" t="s">
        <v>222</v>
      </c>
      <c r="B487" s="1">
        <v>44897</v>
      </c>
      <c r="C487" s="3">
        <f>VLOOKUP(A487,'PY SIC'!$A$1:$B$332,2,0)*VLOOKUP(B487,'Current %'!$A$1:$E$24,5,0)</f>
        <v>3857.8872585290819</v>
      </c>
      <c r="D487" t="s">
        <v>340</v>
      </c>
      <c r="G487">
        <f>VLOOKUP(A487,'PY SIC'!$A$1:$B$331,2,0)</f>
        <v>78917.257026812818</v>
      </c>
      <c r="H487">
        <f>VLOOKUP(B487,'Current %'!$A$1:$E$24,5,0)</f>
        <v>4.8885217300676471E-2</v>
      </c>
      <c r="I487">
        <f t="shared" si="7"/>
        <v>3857.8872585290819</v>
      </c>
    </row>
    <row r="488" spans="1:9" x14ac:dyDescent="0.35">
      <c r="A488" t="s">
        <v>12</v>
      </c>
      <c r="B488" s="1">
        <v>44897</v>
      </c>
      <c r="C488" s="3">
        <f>VLOOKUP(A488,'PY SIC'!$A$1:$B$332,2,0)*VLOOKUP(B488,'Current %'!$A$1:$E$24,5,0)</f>
        <v>888.76723719913002</v>
      </c>
      <c r="D488" t="s">
        <v>340</v>
      </c>
      <c r="G488">
        <f>VLOOKUP(A488,'PY SIC'!$A$1:$B$331,2,0)</f>
        <v>18180.695234156836</v>
      </c>
      <c r="H488">
        <f>VLOOKUP(B488,'Current %'!$A$1:$E$24,5,0)</f>
        <v>4.8885217300676471E-2</v>
      </c>
      <c r="I488">
        <f t="shared" si="7"/>
        <v>888.76723719913002</v>
      </c>
    </row>
    <row r="489" spans="1:9" x14ac:dyDescent="0.35">
      <c r="A489" t="s">
        <v>100</v>
      </c>
      <c r="B489" s="1">
        <v>44897</v>
      </c>
      <c r="C489" s="3">
        <f>VLOOKUP(A489,'PY SIC'!$A$1:$B$332,2,0)*VLOOKUP(B489,'Current %'!$A$1:$E$24,5,0)</f>
        <v>2915.6223973697788</v>
      </c>
      <c r="D489" t="s">
        <v>340</v>
      </c>
      <c r="G489">
        <f>VLOOKUP(A489,'PY SIC'!$A$1:$B$331,2,0)</f>
        <v>59642.21002510369</v>
      </c>
      <c r="H489">
        <f>VLOOKUP(B489,'Current %'!$A$1:$E$24,5,0)</f>
        <v>4.8885217300676471E-2</v>
      </c>
      <c r="I489">
        <f t="shared" si="7"/>
        <v>2915.6223973697788</v>
      </c>
    </row>
    <row r="490" spans="1:9" x14ac:dyDescent="0.35">
      <c r="A490" t="s">
        <v>148</v>
      </c>
      <c r="B490" s="1">
        <v>44897</v>
      </c>
      <c r="C490" s="3">
        <f>VLOOKUP(A490,'PY SIC'!$A$1:$B$332,2,0)*VLOOKUP(B490,'Current %'!$A$1:$E$24,5,0)</f>
        <v>1370.2107242349148</v>
      </c>
      <c r="D490" t="s">
        <v>340</v>
      </c>
      <c r="G490">
        <f>VLOOKUP(A490,'PY SIC'!$A$1:$B$331,2,0)</f>
        <v>28029.142548497046</v>
      </c>
      <c r="H490">
        <f>VLOOKUP(B490,'Current %'!$A$1:$E$24,5,0)</f>
        <v>4.8885217300676471E-2</v>
      </c>
      <c r="I490">
        <f t="shared" si="7"/>
        <v>1370.2107242349148</v>
      </c>
    </row>
    <row r="491" spans="1:9" x14ac:dyDescent="0.35">
      <c r="A491" t="s">
        <v>114</v>
      </c>
      <c r="B491" s="1">
        <v>44897</v>
      </c>
      <c r="C491" s="3">
        <f>VLOOKUP(A491,'PY SIC'!$A$1:$B$332,2,0)*VLOOKUP(B491,'Current %'!$A$1:$E$24,5,0)</f>
        <v>5173.9691247799874</v>
      </c>
      <c r="D491" t="s">
        <v>340</v>
      </c>
      <c r="G491">
        <f>VLOOKUP(A491,'PY SIC'!$A$1:$B$331,2,0)</f>
        <v>105839.13523298157</v>
      </c>
      <c r="H491">
        <f>VLOOKUP(B491,'Current %'!$A$1:$E$24,5,0)</f>
        <v>4.8885217300676471E-2</v>
      </c>
      <c r="I491">
        <f t="shared" si="7"/>
        <v>5173.9691247799874</v>
      </c>
    </row>
    <row r="492" spans="1:9" x14ac:dyDescent="0.35">
      <c r="A492" t="s">
        <v>162</v>
      </c>
      <c r="B492" s="1">
        <v>44897</v>
      </c>
      <c r="C492" s="3">
        <f>VLOOKUP(A492,'PY SIC'!$A$1:$B$332,2,0)*VLOOKUP(B492,'Current %'!$A$1:$E$24,5,0)</f>
        <v>2014.149413680597</v>
      </c>
      <c r="D492" t="s">
        <v>340</v>
      </c>
      <c r="G492">
        <f>VLOOKUP(A492,'PY SIC'!$A$1:$B$331,2,0)</f>
        <v>41201.605002433433</v>
      </c>
      <c r="H492">
        <f>VLOOKUP(B492,'Current %'!$A$1:$E$24,5,0)</f>
        <v>4.8885217300676471E-2</v>
      </c>
      <c r="I492">
        <f t="shared" si="7"/>
        <v>2014.149413680597</v>
      </c>
    </row>
    <row r="493" spans="1:9" x14ac:dyDescent="0.35">
      <c r="A493" t="s">
        <v>77</v>
      </c>
      <c r="B493" s="1">
        <v>44897</v>
      </c>
      <c r="C493" s="3">
        <f>VLOOKUP(A493,'PY SIC'!$A$1:$B$332,2,0)*VLOOKUP(B493,'Current %'!$A$1:$E$24,5,0)</f>
        <v>7264.5194729482737</v>
      </c>
      <c r="D493" t="s">
        <v>340</v>
      </c>
      <c r="G493">
        <f>VLOOKUP(A493,'PY SIC'!$A$1:$B$331,2,0)</f>
        <v>148603.60399477548</v>
      </c>
      <c r="H493">
        <f>VLOOKUP(B493,'Current %'!$A$1:$E$24,5,0)</f>
        <v>4.8885217300676471E-2</v>
      </c>
      <c r="I493">
        <f t="shared" si="7"/>
        <v>7264.5194729482737</v>
      </c>
    </row>
    <row r="494" spans="1:9" x14ac:dyDescent="0.35">
      <c r="A494" t="s">
        <v>163</v>
      </c>
      <c r="B494" s="1">
        <v>44897</v>
      </c>
      <c r="C494" s="3">
        <f>VLOOKUP(A494,'PY SIC'!$A$1:$B$332,2,0)*VLOOKUP(B494,'Current %'!$A$1:$E$24,5,0)</f>
        <v>4654.3278727008028</v>
      </c>
      <c r="D494" t="s">
        <v>340</v>
      </c>
      <c r="G494">
        <f>VLOOKUP(A494,'PY SIC'!$A$1:$B$331,2,0)</f>
        <v>95209.31131539424</v>
      </c>
      <c r="H494">
        <f>VLOOKUP(B494,'Current %'!$A$1:$E$24,5,0)</f>
        <v>4.8885217300676471E-2</v>
      </c>
      <c r="I494">
        <f t="shared" si="7"/>
        <v>4654.3278727008028</v>
      </c>
    </row>
    <row r="495" spans="1:9" x14ac:dyDescent="0.35">
      <c r="A495" t="s">
        <v>223</v>
      </c>
      <c r="B495" s="1">
        <v>44897</v>
      </c>
      <c r="C495" s="3">
        <f>VLOOKUP(A495,'PY SIC'!$A$1:$B$332,2,0)*VLOOKUP(B495,'Current %'!$A$1:$E$24,5,0)</f>
        <v>15.025315351612296</v>
      </c>
      <c r="D495" t="s">
        <v>340</v>
      </c>
      <c r="G495">
        <f>VLOOKUP(A495,'PY SIC'!$A$1:$B$331,2,0)</f>
        <v>307.35907870055382</v>
      </c>
      <c r="H495">
        <f>VLOOKUP(B495,'Current %'!$A$1:$E$24,5,0)</f>
        <v>4.8885217300676471E-2</v>
      </c>
      <c r="I495">
        <f t="shared" si="7"/>
        <v>15.025315351612296</v>
      </c>
    </row>
    <row r="496" spans="1:9" x14ac:dyDescent="0.35">
      <c r="A496" t="s">
        <v>240</v>
      </c>
      <c r="B496" s="1">
        <v>44897</v>
      </c>
      <c r="C496" s="3">
        <f>VLOOKUP(A496,'PY SIC'!$A$1:$B$332,2,0)*VLOOKUP(B496,'Current %'!$A$1:$E$24,5,0)</f>
        <v>2603.420966813725</v>
      </c>
      <c r="D496" t="s">
        <v>340</v>
      </c>
      <c r="G496">
        <f>VLOOKUP(A496,'PY SIC'!$A$1:$B$331,2,0)</f>
        <v>53255.792048564734</v>
      </c>
      <c r="H496">
        <f>VLOOKUP(B496,'Current %'!$A$1:$E$24,5,0)</f>
        <v>4.8885217300676471E-2</v>
      </c>
      <c r="I496">
        <f t="shared" si="7"/>
        <v>2603.420966813725</v>
      </c>
    </row>
    <row r="497" spans="1:9" x14ac:dyDescent="0.35">
      <c r="A497" t="s">
        <v>29</v>
      </c>
      <c r="B497" s="1">
        <v>44897</v>
      </c>
      <c r="C497" s="3">
        <f>VLOOKUP(A497,'PY SIC'!$A$1:$B$332,2,0)*VLOOKUP(B497,'Current %'!$A$1:$E$24,5,0)</f>
        <v>16.927664464542129</v>
      </c>
      <c r="D497" t="s">
        <v>340</v>
      </c>
      <c r="G497">
        <f>VLOOKUP(A497,'PY SIC'!$A$1:$B$331,2,0)</f>
        <v>346.27368761451504</v>
      </c>
      <c r="H497">
        <f>VLOOKUP(B497,'Current %'!$A$1:$E$24,5,0)</f>
        <v>4.8885217300676471E-2</v>
      </c>
      <c r="I497">
        <f t="shared" si="7"/>
        <v>16.927664464542129</v>
      </c>
    </row>
    <row r="498" spans="1:9" x14ac:dyDescent="0.35">
      <c r="A498" t="s">
        <v>241</v>
      </c>
      <c r="B498" s="1">
        <v>44897</v>
      </c>
      <c r="C498" s="3">
        <f>VLOOKUP(A498,'PY SIC'!$A$1:$B$332,2,0)*VLOOKUP(B498,'Current %'!$A$1:$E$24,5,0)</f>
        <v>2351.6083117914163</v>
      </c>
      <c r="D498" t="s">
        <v>340</v>
      </c>
      <c r="G498">
        <f>VLOOKUP(A498,'PY SIC'!$A$1:$B$331,2,0)</f>
        <v>48104.691799311586</v>
      </c>
      <c r="H498">
        <f>VLOOKUP(B498,'Current %'!$A$1:$E$24,5,0)</f>
        <v>4.8885217300676471E-2</v>
      </c>
      <c r="I498">
        <f t="shared" si="7"/>
        <v>2351.6083117914163</v>
      </c>
    </row>
    <row r="499" spans="1:9" x14ac:dyDescent="0.35">
      <c r="A499" t="s">
        <v>164</v>
      </c>
      <c r="B499" s="1">
        <v>44897</v>
      </c>
      <c r="C499" s="3">
        <f>VLOOKUP(A499,'PY SIC'!$A$1:$B$332,2,0)*VLOOKUP(B499,'Current %'!$A$1:$E$24,5,0)</f>
        <v>1024.8765331486372</v>
      </c>
      <c r="D499" t="s">
        <v>340</v>
      </c>
      <c r="G499">
        <f>VLOOKUP(A499,'PY SIC'!$A$1:$B$331,2,0)</f>
        <v>20964.958114944395</v>
      </c>
      <c r="H499">
        <f>VLOOKUP(B499,'Current %'!$A$1:$E$24,5,0)</f>
        <v>4.8885217300676471E-2</v>
      </c>
      <c r="I499">
        <f t="shared" si="7"/>
        <v>1024.8765331486372</v>
      </c>
    </row>
    <row r="500" spans="1:9" x14ac:dyDescent="0.35">
      <c r="A500" t="s">
        <v>242</v>
      </c>
      <c r="B500" s="1">
        <v>44897</v>
      </c>
      <c r="C500" s="3">
        <f>VLOOKUP(A500,'PY SIC'!$A$1:$B$332,2,0)*VLOOKUP(B500,'Current %'!$A$1:$E$24,5,0)</f>
        <v>468.08867199896406</v>
      </c>
      <c r="D500" t="s">
        <v>340</v>
      </c>
      <c r="G500">
        <f>VLOOKUP(A500,'PY SIC'!$A$1:$B$331,2,0)</f>
        <v>9575.2601265922294</v>
      </c>
      <c r="H500">
        <f>VLOOKUP(B500,'Current %'!$A$1:$E$24,5,0)</f>
        <v>4.8885217300676471E-2</v>
      </c>
      <c r="I500">
        <f t="shared" si="7"/>
        <v>468.08867199896406</v>
      </c>
    </row>
    <row r="501" spans="1:9" x14ac:dyDescent="0.35">
      <c r="A501" t="s">
        <v>126</v>
      </c>
      <c r="B501" s="1">
        <v>44897</v>
      </c>
      <c r="C501" s="3">
        <f>VLOOKUP(A501,'PY SIC'!$A$1:$B$332,2,0)*VLOOKUP(B501,'Current %'!$A$1:$E$24,5,0)</f>
        <v>5654.9759362239411</v>
      </c>
      <c r="D501" t="s">
        <v>340</v>
      </c>
      <c r="G501">
        <f>VLOOKUP(A501,'PY SIC'!$A$1:$B$331,2,0)</f>
        <v>115678.64987573017</v>
      </c>
      <c r="H501">
        <f>VLOOKUP(B501,'Current %'!$A$1:$E$24,5,0)</f>
        <v>4.8885217300676471E-2</v>
      </c>
      <c r="I501">
        <f t="shared" si="7"/>
        <v>5654.9759362239411</v>
      </c>
    </row>
    <row r="502" spans="1:9" x14ac:dyDescent="0.35">
      <c r="A502" t="s">
        <v>165</v>
      </c>
      <c r="B502" s="1">
        <v>44897</v>
      </c>
      <c r="C502" s="3">
        <f>VLOOKUP(A502,'PY SIC'!$A$1:$B$332,2,0)*VLOOKUP(B502,'Current %'!$A$1:$E$24,5,0)</f>
        <v>3999.5641682744426</v>
      </c>
      <c r="D502" t="s">
        <v>340</v>
      </c>
      <c r="G502">
        <f>VLOOKUP(A502,'PY SIC'!$A$1:$B$331,2,0)</f>
        <v>81815.411470393461</v>
      </c>
      <c r="H502">
        <f>VLOOKUP(B502,'Current %'!$A$1:$E$24,5,0)</f>
        <v>4.8885217300676471E-2</v>
      </c>
      <c r="I502">
        <f t="shared" si="7"/>
        <v>3999.5641682744426</v>
      </c>
    </row>
    <row r="503" spans="1:9" x14ac:dyDescent="0.35">
      <c r="A503" t="s">
        <v>51</v>
      </c>
      <c r="B503" s="1">
        <v>44897</v>
      </c>
      <c r="C503" s="3">
        <f>VLOOKUP(A503,'PY SIC'!$A$1:$B$332,2,0)*VLOOKUP(B503,'Current %'!$A$1:$E$24,5,0)</f>
        <v>2263.4463200890746</v>
      </c>
      <c r="D503" t="s">
        <v>340</v>
      </c>
      <c r="G503">
        <f>VLOOKUP(A503,'PY SIC'!$A$1:$B$331,2,0)</f>
        <v>46301.2428924552</v>
      </c>
      <c r="H503">
        <f>VLOOKUP(B503,'Current %'!$A$1:$E$24,5,0)</f>
        <v>4.8885217300676471E-2</v>
      </c>
      <c r="I503">
        <f t="shared" si="7"/>
        <v>2263.4463200890746</v>
      </c>
    </row>
    <row r="504" spans="1:9" x14ac:dyDescent="0.35">
      <c r="A504" t="s">
        <v>13</v>
      </c>
      <c r="B504" s="1">
        <v>44897</v>
      </c>
      <c r="C504" s="3">
        <f>VLOOKUP(A504,'PY SIC'!$A$1:$B$332,2,0)*VLOOKUP(B504,'Current %'!$A$1:$E$24,5,0)</f>
        <v>480.93925643284069</v>
      </c>
      <c r="D504" t="s">
        <v>340</v>
      </c>
      <c r="G504">
        <f>VLOOKUP(A504,'PY SIC'!$A$1:$B$331,2,0)</f>
        <v>9838.1327319206885</v>
      </c>
      <c r="H504">
        <f>VLOOKUP(B504,'Current %'!$A$1:$E$24,5,0)</f>
        <v>4.8885217300676471E-2</v>
      </c>
      <c r="I504">
        <f t="shared" si="7"/>
        <v>480.93925643284069</v>
      </c>
    </row>
    <row r="505" spans="1:9" x14ac:dyDescent="0.35">
      <c r="A505" t="s">
        <v>78</v>
      </c>
      <c r="B505" s="1">
        <v>44897</v>
      </c>
      <c r="C505" s="3">
        <f>VLOOKUP(A505,'PY SIC'!$A$1:$B$332,2,0)*VLOOKUP(B505,'Current %'!$A$1:$E$24,5,0)</f>
        <v>8081.3800754390113</v>
      </c>
      <c r="D505" t="s">
        <v>340</v>
      </c>
      <c r="G505">
        <f>VLOOKUP(A505,'PY SIC'!$A$1:$B$331,2,0)</f>
        <v>165313.37123313107</v>
      </c>
      <c r="H505">
        <f>VLOOKUP(B505,'Current %'!$A$1:$E$24,5,0)</f>
        <v>4.8885217300676471E-2</v>
      </c>
      <c r="I505">
        <f t="shared" si="7"/>
        <v>8081.3800754390113</v>
      </c>
    </row>
    <row r="506" spans="1:9" x14ac:dyDescent="0.35">
      <c r="A506" t="s">
        <v>194</v>
      </c>
      <c r="B506" s="1">
        <v>44897</v>
      </c>
      <c r="C506" s="3">
        <f>VLOOKUP(A506,'PY SIC'!$A$1:$B$332,2,0)*VLOOKUP(B506,'Current %'!$A$1:$E$24,5,0)</f>
        <v>313.51740217252598</v>
      </c>
      <c r="D506" t="s">
        <v>340</v>
      </c>
      <c r="G506">
        <f>VLOOKUP(A506,'PY SIC'!$A$1:$B$331,2,0)</f>
        <v>6413.3375994666494</v>
      </c>
      <c r="H506">
        <f>VLOOKUP(B506,'Current %'!$A$1:$E$24,5,0)</f>
        <v>4.8885217300676471E-2</v>
      </c>
      <c r="I506">
        <f t="shared" si="7"/>
        <v>313.51740217252598</v>
      </c>
    </row>
    <row r="507" spans="1:9" x14ac:dyDescent="0.35">
      <c r="A507" t="s">
        <v>115</v>
      </c>
      <c r="B507" s="1">
        <v>44897</v>
      </c>
      <c r="C507" s="3">
        <f>VLOOKUP(A507,'PY SIC'!$A$1:$B$332,2,0)*VLOOKUP(B507,'Current %'!$A$1:$E$24,5,0)</f>
        <v>2917.9684477956957</v>
      </c>
      <c r="D507" t="s">
        <v>340</v>
      </c>
      <c r="G507">
        <f>VLOOKUP(A507,'PY SIC'!$A$1:$B$331,2,0)</f>
        <v>59690.201024335365</v>
      </c>
      <c r="H507">
        <f>VLOOKUP(B507,'Current %'!$A$1:$E$24,5,0)</f>
        <v>4.8885217300676471E-2</v>
      </c>
      <c r="I507">
        <f t="shared" si="7"/>
        <v>2917.9684477956957</v>
      </c>
    </row>
    <row r="508" spans="1:9" x14ac:dyDescent="0.35">
      <c r="A508" t="s">
        <v>52</v>
      </c>
      <c r="B508" s="1">
        <v>44897</v>
      </c>
      <c r="C508" s="3">
        <f>VLOOKUP(A508,'PY SIC'!$A$1:$B$332,2,0)*VLOOKUP(B508,'Current %'!$A$1:$E$24,5,0)</f>
        <v>902.49657721755887</v>
      </c>
      <c r="D508" t="s">
        <v>340</v>
      </c>
      <c r="G508">
        <f>VLOOKUP(A508,'PY SIC'!$A$1:$B$331,2,0)</f>
        <v>18461.543735534753</v>
      </c>
      <c r="H508">
        <f>VLOOKUP(B508,'Current %'!$A$1:$E$24,5,0)</f>
        <v>4.8885217300676471E-2</v>
      </c>
      <c r="I508">
        <f t="shared" si="7"/>
        <v>902.49657721755887</v>
      </c>
    </row>
    <row r="509" spans="1:9" x14ac:dyDescent="0.35">
      <c r="A509" t="s">
        <v>88</v>
      </c>
      <c r="B509" s="1">
        <v>44897</v>
      </c>
      <c r="C509" s="3">
        <f>VLOOKUP(A509,'PY SIC'!$A$1:$B$332,2,0)*VLOOKUP(B509,'Current %'!$A$1:$E$24,5,0)</f>
        <v>960.84573185579256</v>
      </c>
      <c r="D509" t="s">
        <v>340</v>
      </c>
      <c r="G509">
        <f>VLOOKUP(A509,'PY SIC'!$A$1:$B$331,2,0)</f>
        <v>19655.13881110428</v>
      </c>
      <c r="H509">
        <f>VLOOKUP(B509,'Current %'!$A$1:$E$24,5,0)</f>
        <v>4.8885217300676471E-2</v>
      </c>
      <c r="I509">
        <f t="shared" si="7"/>
        <v>960.84573185579256</v>
      </c>
    </row>
    <row r="510" spans="1:9" x14ac:dyDescent="0.35">
      <c r="A510" t="s">
        <v>101</v>
      </c>
      <c r="B510" s="1">
        <v>44897</v>
      </c>
      <c r="C510" s="3">
        <f>VLOOKUP(A510,'PY SIC'!$A$1:$B$332,2,0)*VLOOKUP(B510,'Current %'!$A$1:$E$24,5,0)</f>
        <v>724.57883599070703</v>
      </c>
      <c r="D510" t="s">
        <v>340</v>
      </c>
      <c r="G510">
        <f>VLOOKUP(A510,'PY SIC'!$A$1:$B$331,2,0)</f>
        <v>14822.043881569905</v>
      </c>
      <c r="H510">
        <f>VLOOKUP(B510,'Current %'!$A$1:$E$24,5,0)</f>
        <v>4.8885217300676471E-2</v>
      </c>
      <c r="I510">
        <f t="shared" si="7"/>
        <v>724.57883599070703</v>
      </c>
    </row>
    <row r="511" spans="1:9" x14ac:dyDescent="0.35">
      <c r="A511" t="s">
        <v>224</v>
      </c>
      <c r="B511" s="1">
        <v>44897</v>
      </c>
      <c r="C511" s="3">
        <f>VLOOKUP(A511,'PY SIC'!$A$1:$B$332,2,0)*VLOOKUP(B511,'Current %'!$A$1:$E$24,5,0)</f>
        <v>5005.772279432189</v>
      </c>
      <c r="D511" t="s">
        <v>340</v>
      </c>
      <c r="G511">
        <f>VLOOKUP(A511,'PY SIC'!$A$1:$B$331,2,0)</f>
        <v>102398.48681950974</v>
      </c>
      <c r="H511">
        <f>VLOOKUP(B511,'Current %'!$A$1:$E$24,5,0)</f>
        <v>4.8885217300676471E-2</v>
      </c>
      <c r="I511">
        <f t="shared" si="7"/>
        <v>5005.772279432189</v>
      </c>
    </row>
    <row r="512" spans="1:9" x14ac:dyDescent="0.35">
      <c r="A512" t="s">
        <v>79</v>
      </c>
      <c r="B512" s="1">
        <v>44897</v>
      </c>
      <c r="C512" s="3">
        <f>VLOOKUP(A512,'PY SIC'!$A$1:$B$332,2,0)*VLOOKUP(B512,'Current %'!$A$1:$E$24,5,0)</f>
        <v>4026.1386883258592</v>
      </c>
      <c r="D512" t="s">
        <v>340</v>
      </c>
      <c r="G512">
        <f>VLOOKUP(A512,'PY SIC'!$A$1:$B$331,2,0)</f>
        <v>82359.022024233607</v>
      </c>
      <c r="H512">
        <f>VLOOKUP(B512,'Current %'!$A$1:$E$24,5,0)</f>
        <v>4.8885217300676471E-2</v>
      </c>
      <c r="I512">
        <f t="shared" si="7"/>
        <v>4026.1386883258592</v>
      </c>
    </row>
    <row r="513" spans="1:9" x14ac:dyDescent="0.35">
      <c r="A513" t="s">
        <v>53</v>
      </c>
      <c r="B513" s="1">
        <v>44897</v>
      </c>
      <c r="C513" s="3">
        <f>VLOOKUP(A513,'PY SIC'!$A$1:$B$332,2,0)*VLOOKUP(B513,'Current %'!$A$1:$E$24,5,0)</f>
        <v>1741.2563525506346</v>
      </c>
      <c r="D513" t="s">
        <v>340</v>
      </c>
      <c r="G513">
        <f>VLOOKUP(A513,'PY SIC'!$A$1:$B$331,2,0)</f>
        <v>35619.282243152455</v>
      </c>
      <c r="H513">
        <f>VLOOKUP(B513,'Current %'!$A$1:$E$24,5,0)</f>
        <v>4.8885217300676471E-2</v>
      </c>
      <c r="I513">
        <f t="shared" si="7"/>
        <v>1741.2563525506346</v>
      </c>
    </row>
    <row r="514" spans="1:9" x14ac:dyDescent="0.35">
      <c r="A514" t="s">
        <v>89</v>
      </c>
      <c r="B514" s="1">
        <v>44897</v>
      </c>
      <c r="C514" s="3">
        <f>VLOOKUP(A514,'PY SIC'!$A$1:$B$332,2,0)*VLOOKUP(B514,'Current %'!$A$1:$E$24,5,0)</f>
        <v>8518.1788876109022</v>
      </c>
      <c r="D514" t="s">
        <v>340</v>
      </c>
      <c r="G514">
        <f>VLOOKUP(A514,'PY SIC'!$A$1:$B$331,2,0)</f>
        <v>174248.563430095</v>
      </c>
      <c r="H514">
        <f>VLOOKUP(B514,'Current %'!$A$1:$E$24,5,0)</f>
        <v>4.8885217300676471E-2</v>
      </c>
      <c r="I514">
        <f t="shared" si="7"/>
        <v>8518.1788876109022</v>
      </c>
    </row>
    <row r="515" spans="1:9" x14ac:dyDescent="0.35">
      <c r="A515" t="s">
        <v>127</v>
      </c>
      <c r="B515" s="1">
        <v>44897</v>
      </c>
      <c r="C515" s="3">
        <f>VLOOKUP(A515,'PY SIC'!$A$1:$B$332,2,0)*VLOOKUP(B515,'Current %'!$A$1:$E$24,5,0)</f>
        <v>1339.01976494411</v>
      </c>
      <c r="D515" t="s">
        <v>340</v>
      </c>
      <c r="G515">
        <f>VLOOKUP(A515,'PY SIC'!$A$1:$B$331,2,0)</f>
        <v>27391.097736320808</v>
      </c>
      <c r="H515">
        <f>VLOOKUP(B515,'Current %'!$A$1:$E$24,5,0)</f>
        <v>4.8885217300676471E-2</v>
      </c>
      <c r="I515">
        <f t="shared" ref="I515:I578" si="8">G515*H515</f>
        <v>1339.01976494411</v>
      </c>
    </row>
    <row r="516" spans="1:9" x14ac:dyDescent="0.35">
      <c r="A516" t="s">
        <v>90</v>
      </c>
      <c r="B516" s="1">
        <v>44897</v>
      </c>
      <c r="C516" s="3">
        <f>VLOOKUP(A516,'PY SIC'!$A$1:$B$332,2,0)*VLOOKUP(B516,'Current %'!$A$1:$E$24,5,0)</f>
        <v>6978.1327036786424</v>
      </c>
      <c r="D516" t="s">
        <v>340</v>
      </c>
      <c r="G516">
        <f>VLOOKUP(A516,'PY SIC'!$A$1:$B$331,2,0)</f>
        <v>142745.25283908434</v>
      </c>
      <c r="H516">
        <f>VLOOKUP(B516,'Current %'!$A$1:$E$24,5,0)</f>
        <v>4.8885217300676471E-2</v>
      </c>
      <c r="I516">
        <f t="shared" si="8"/>
        <v>6978.1327036786424</v>
      </c>
    </row>
    <row r="517" spans="1:9" x14ac:dyDescent="0.35">
      <c r="A517" t="s">
        <v>91</v>
      </c>
      <c r="B517" s="1">
        <v>44897</v>
      </c>
      <c r="C517" s="3">
        <f>VLOOKUP(A517,'PY SIC'!$A$1:$B$332,2,0)*VLOOKUP(B517,'Current %'!$A$1:$E$24,5,0)</f>
        <v>7623.5159894819562</v>
      </c>
      <c r="D517" t="s">
        <v>340</v>
      </c>
      <c r="G517">
        <f>VLOOKUP(A517,'PY SIC'!$A$1:$B$331,2,0)</f>
        <v>155947.26607416477</v>
      </c>
      <c r="H517">
        <f>VLOOKUP(B517,'Current %'!$A$1:$E$24,5,0)</f>
        <v>4.8885217300676471E-2</v>
      </c>
      <c r="I517">
        <f t="shared" si="8"/>
        <v>7623.5159894819562</v>
      </c>
    </row>
    <row r="518" spans="1:9" x14ac:dyDescent="0.35">
      <c r="A518" t="s">
        <v>14</v>
      </c>
      <c r="B518" s="1">
        <v>44897</v>
      </c>
      <c r="C518" s="3">
        <f>VLOOKUP(A518,'PY SIC'!$A$1:$B$332,2,0)*VLOOKUP(B518,'Current %'!$A$1:$E$24,5,0)</f>
        <v>13.913089648655022</v>
      </c>
      <c r="D518" t="s">
        <v>340</v>
      </c>
      <c r="G518">
        <f>VLOOKUP(A518,'PY SIC'!$A$1:$B$331,2,0)</f>
        <v>284.60729882983446</v>
      </c>
      <c r="H518">
        <f>VLOOKUP(B518,'Current %'!$A$1:$E$24,5,0)</f>
        <v>4.8885217300676471E-2</v>
      </c>
      <c r="I518">
        <f t="shared" si="8"/>
        <v>13.913089648655022</v>
      </c>
    </row>
    <row r="519" spans="1:9" x14ac:dyDescent="0.35">
      <c r="A519" t="s">
        <v>30</v>
      </c>
      <c r="B519" s="1">
        <v>44897</v>
      </c>
      <c r="C519" s="3">
        <f>VLOOKUP(A519,'PY SIC'!$A$1:$B$332,2,0)*VLOOKUP(B519,'Current %'!$A$1:$E$24,5,0)</f>
        <v>75.984255179146601</v>
      </c>
      <c r="D519" t="s">
        <v>340</v>
      </c>
      <c r="G519">
        <f>VLOOKUP(A519,'PY SIC'!$A$1:$B$331,2,0)</f>
        <v>1554.3401333739216</v>
      </c>
      <c r="H519">
        <f>VLOOKUP(B519,'Current %'!$A$1:$E$24,5,0)</f>
        <v>4.8885217300676471E-2</v>
      </c>
      <c r="I519">
        <f t="shared" si="8"/>
        <v>75.984255179146601</v>
      </c>
    </row>
    <row r="520" spans="1:9" x14ac:dyDescent="0.35">
      <c r="A520" t="s">
        <v>225</v>
      </c>
      <c r="B520" s="1">
        <v>44897</v>
      </c>
      <c r="C520" s="3">
        <f>VLOOKUP(A520,'PY SIC'!$A$1:$B$332,2,0)*VLOOKUP(B520,'Current %'!$A$1:$E$24,5,0)</f>
        <v>5439.0204002200035</v>
      </c>
      <c r="D520" t="s">
        <v>340</v>
      </c>
      <c r="G520">
        <f>VLOOKUP(A520,'PY SIC'!$A$1:$B$331,2,0)</f>
        <v>111261.0457833587</v>
      </c>
      <c r="H520">
        <f>VLOOKUP(B520,'Current %'!$A$1:$E$24,5,0)</f>
        <v>4.8885217300676471E-2</v>
      </c>
      <c r="I520">
        <f t="shared" si="8"/>
        <v>5439.0204002200035</v>
      </c>
    </row>
    <row r="521" spans="1:9" x14ac:dyDescent="0.35">
      <c r="A521" t="s">
        <v>307</v>
      </c>
      <c r="B521" s="1">
        <v>44897</v>
      </c>
      <c r="C521" s="3">
        <f>VLOOKUP(A521,'PY SIC'!$A$1:$B$332,2,0)*VLOOKUP(B521,'Current %'!$A$1:$E$24,5,0)</f>
        <v>2994.8071387553941</v>
      </c>
      <c r="D521" t="s">
        <v>340</v>
      </c>
      <c r="G521">
        <f>VLOOKUP(A521,'PY SIC'!$A$1:$B$331,2,0)</f>
        <v>61262.019565860704</v>
      </c>
      <c r="H521">
        <f>VLOOKUP(B521,'Current %'!$A$1:$E$24,5,0)</f>
        <v>4.8885217300676471E-2</v>
      </c>
      <c r="I521">
        <f t="shared" si="8"/>
        <v>2994.8071387553941</v>
      </c>
    </row>
    <row r="522" spans="1:9" x14ac:dyDescent="0.35">
      <c r="A522" t="s">
        <v>54</v>
      </c>
      <c r="B522" s="1">
        <v>44897</v>
      </c>
      <c r="C522" s="3">
        <f>VLOOKUP(A522,'PY SIC'!$A$1:$B$332,2,0)*VLOOKUP(B522,'Current %'!$A$1:$E$24,5,0)</f>
        <v>4198.2002207493842</v>
      </c>
      <c r="D522" t="s">
        <v>340</v>
      </c>
      <c r="G522">
        <f>VLOOKUP(A522,'PY SIC'!$A$1:$B$331,2,0)</f>
        <v>85878.726792348534</v>
      </c>
      <c r="H522">
        <f>VLOOKUP(B522,'Current %'!$A$1:$E$24,5,0)</f>
        <v>4.8885217300676471E-2</v>
      </c>
      <c r="I522">
        <f t="shared" si="8"/>
        <v>4198.2002207493842</v>
      </c>
    </row>
    <row r="523" spans="1:9" x14ac:dyDescent="0.35">
      <c r="A523" t="s">
        <v>102</v>
      </c>
      <c r="B523" s="1">
        <v>44897</v>
      </c>
      <c r="C523" s="3">
        <f>VLOOKUP(A523,'PY SIC'!$A$1:$B$332,2,0)*VLOOKUP(B523,'Current %'!$A$1:$E$24,5,0)</f>
        <v>2461.5030207887153</v>
      </c>
      <c r="D523" t="s">
        <v>340</v>
      </c>
      <c r="G523">
        <f>VLOOKUP(A523,'PY SIC'!$A$1:$B$331,2,0)</f>
        <v>50352.706947150116</v>
      </c>
      <c r="H523">
        <f>VLOOKUP(B523,'Current %'!$A$1:$E$24,5,0)</f>
        <v>4.8885217300676471E-2</v>
      </c>
      <c r="I523">
        <f t="shared" si="8"/>
        <v>2461.5030207887153</v>
      </c>
    </row>
    <row r="524" spans="1:9" x14ac:dyDescent="0.35">
      <c r="A524" t="s">
        <v>31</v>
      </c>
      <c r="B524" s="1">
        <v>44897</v>
      </c>
      <c r="C524" s="3">
        <f>VLOOKUP(A524,'PY SIC'!$A$1:$B$332,2,0)*VLOOKUP(B524,'Current %'!$A$1:$E$24,5,0)</f>
        <v>95.996211231044015</v>
      </c>
      <c r="D524" t="s">
        <v>340</v>
      </c>
      <c r="G524">
        <f>VLOOKUP(A524,'PY SIC'!$A$1:$B$331,2,0)</f>
        <v>1963.7063417475208</v>
      </c>
      <c r="H524">
        <f>VLOOKUP(B524,'Current %'!$A$1:$E$24,5,0)</f>
        <v>4.8885217300676471E-2</v>
      </c>
      <c r="I524">
        <f t="shared" si="8"/>
        <v>95.996211231044015</v>
      </c>
    </row>
    <row r="525" spans="1:9" x14ac:dyDescent="0.35">
      <c r="A525" t="s">
        <v>103</v>
      </c>
      <c r="B525" s="1">
        <v>44897</v>
      </c>
      <c r="C525" s="3">
        <f>VLOOKUP(A525,'PY SIC'!$A$1:$B$332,2,0)*VLOOKUP(B525,'Current %'!$A$1:$E$24,5,0)</f>
        <v>3708.591224410402</v>
      </c>
      <c r="D525" t="s">
        <v>340</v>
      </c>
      <c r="G525">
        <f>VLOOKUP(A525,'PY SIC'!$A$1:$B$331,2,0)</f>
        <v>75863.245152417119</v>
      </c>
      <c r="H525">
        <f>VLOOKUP(B525,'Current %'!$A$1:$E$24,5,0)</f>
        <v>4.8885217300676471E-2</v>
      </c>
      <c r="I525">
        <f t="shared" si="8"/>
        <v>3708.591224410402</v>
      </c>
    </row>
    <row r="526" spans="1:9" x14ac:dyDescent="0.35">
      <c r="A526" t="s">
        <v>226</v>
      </c>
      <c r="B526" s="1">
        <v>44897</v>
      </c>
      <c r="C526" s="3">
        <f>VLOOKUP(A526,'PY SIC'!$A$1:$B$332,2,0)*VLOOKUP(B526,'Current %'!$A$1:$E$24,5,0)</f>
        <v>27.7797014496646</v>
      </c>
      <c r="D526" t="s">
        <v>340</v>
      </c>
      <c r="G526">
        <f>VLOOKUP(A526,'PY SIC'!$A$1:$B$331,2,0)</f>
        <v>568.26384301006647</v>
      </c>
      <c r="H526">
        <f>VLOOKUP(B526,'Current %'!$A$1:$E$24,5,0)</f>
        <v>4.8885217300676471E-2</v>
      </c>
      <c r="I526">
        <f t="shared" si="8"/>
        <v>27.7797014496646</v>
      </c>
    </row>
    <row r="527" spans="1:9" x14ac:dyDescent="0.35">
      <c r="A527" t="s">
        <v>227</v>
      </c>
      <c r="B527" s="1">
        <v>44897</v>
      </c>
      <c r="C527" s="3">
        <f>VLOOKUP(A527,'PY SIC'!$A$1:$B$332,2,0)*VLOOKUP(B527,'Current %'!$A$1:$E$24,5,0)</f>
        <v>6523.7690481773961</v>
      </c>
      <c r="D527" t="s">
        <v>340</v>
      </c>
      <c r="G527">
        <f>VLOOKUP(A527,'PY SIC'!$A$1:$B$331,2,0)</f>
        <v>133450.75277157704</v>
      </c>
      <c r="H527">
        <f>VLOOKUP(B527,'Current %'!$A$1:$E$24,5,0)</f>
        <v>4.8885217300676471E-2</v>
      </c>
      <c r="I527">
        <f t="shared" si="8"/>
        <v>6523.7690481773961</v>
      </c>
    </row>
    <row r="528" spans="1:9" x14ac:dyDescent="0.35">
      <c r="A528" t="s">
        <v>80</v>
      </c>
      <c r="B528" s="1">
        <v>44897</v>
      </c>
      <c r="C528" s="3">
        <f>VLOOKUP(A528,'PY SIC'!$A$1:$B$332,2,0)*VLOOKUP(B528,'Current %'!$A$1:$E$24,5,0)</f>
        <v>8899.1659113619462</v>
      </c>
      <c r="D528" t="s">
        <v>340</v>
      </c>
      <c r="G528">
        <f>VLOOKUP(A528,'PY SIC'!$A$1:$B$331,2,0)</f>
        <v>182042.06512218571</v>
      </c>
      <c r="H528">
        <f>VLOOKUP(B528,'Current %'!$A$1:$E$24,5,0)</f>
        <v>4.8885217300676471E-2</v>
      </c>
      <c r="I528">
        <f t="shared" si="8"/>
        <v>8899.1659113619462</v>
      </c>
    </row>
    <row r="529" spans="1:9" x14ac:dyDescent="0.35">
      <c r="A529" t="s">
        <v>243</v>
      </c>
      <c r="B529" s="1">
        <v>44897</v>
      </c>
      <c r="C529" s="3">
        <f>VLOOKUP(A529,'PY SIC'!$A$1:$B$332,2,0)*VLOOKUP(B529,'Current %'!$A$1:$E$24,5,0)</f>
        <v>1695.2875994689339</v>
      </c>
      <c r="D529" t="s">
        <v>340</v>
      </c>
      <c r="G529">
        <f>VLOOKUP(A529,'PY SIC'!$A$1:$B$331,2,0)</f>
        <v>34678.941673549125</v>
      </c>
      <c r="H529">
        <f>VLOOKUP(B529,'Current %'!$A$1:$E$24,5,0)</f>
        <v>4.8885217300676471E-2</v>
      </c>
      <c r="I529">
        <f t="shared" si="8"/>
        <v>1695.2875994689339</v>
      </c>
    </row>
    <row r="530" spans="1:9" x14ac:dyDescent="0.35">
      <c r="A530" t="s">
        <v>128</v>
      </c>
      <c r="B530" s="1">
        <v>44897</v>
      </c>
      <c r="C530" s="3">
        <f>VLOOKUP(A530,'PY SIC'!$A$1:$B$332,2,0)*VLOOKUP(B530,'Current %'!$A$1:$E$24,5,0)</f>
        <v>2021.6474794740031</v>
      </c>
      <c r="D530" t="s">
        <v>340</v>
      </c>
      <c r="G530">
        <f>VLOOKUP(A530,'PY SIC'!$A$1:$B$331,2,0)</f>
        <v>41354.986049044885</v>
      </c>
      <c r="H530">
        <f>VLOOKUP(B530,'Current %'!$A$1:$E$24,5,0)</f>
        <v>4.8885217300676471E-2</v>
      </c>
      <c r="I530">
        <f t="shared" si="8"/>
        <v>2021.6474794740031</v>
      </c>
    </row>
    <row r="531" spans="1:9" x14ac:dyDescent="0.35">
      <c r="A531" t="s">
        <v>92</v>
      </c>
      <c r="B531" s="1">
        <v>44897</v>
      </c>
      <c r="C531" s="3">
        <f>VLOOKUP(A531,'PY SIC'!$A$1:$B$332,2,0)*VLOOKUP(B531,'Current %'!$A$1:$E$24,5,0)</f>
        <v>2973.9180484392109</v>
      </c>
      <c r="D531" t="s">
        <v>340</v>
      </c>
      <c r="G531">
        <f>VLOOKUP(A531,'PY SIC'!$A$1:$B$331,2,0)</f>
        <v>60834.710627297507</v>
      </c>
      <c r="H531">
        <f>VLOOKUP(B531,'Current %'!$A$1:$E$24,5,0)</f>
        <v>4.8885217300676471E-2</v>
      </c>
      <c r="I531">
        <f t="shared" si="8"/>
        <v>2973.9180484392109</v>
      </c>
    </row>
    <row r="532" spans="1:9" x14ac:dyDescent="0.35">
      <c r="A532" t="s">
        <v>195</v>
      </c>
      <c r="B532" s="1">
        <v>44897</v>
      </c>
      <c r="C532" s="3">
        <f>VLOOKUP(A532,'PY SIC'!$A$1:$B$332,2,0)*VLOOKUP(B532,'Current %'!$A$1:$E$24,5,0)</f>
        <v>98.765426246570286</v>
      </c>
      <c r="D532" t="s">
        <v>340</v>
      </c>
      <c r="G532">
        <f>VLOOKUP(A532,'PY SIC'!$A$1:$B$331,2,0)</f>
        <v>2020.3536304052304</v>
      </c>
      <c r="H532">
        <f>VLOOKUP(B532,'Current %'!$A$1:$E$24,5,0)</f>
        <v>4.8885217300676471E-2</v>
      </c>
      <c r="I532">
        <f t="shared" si="8"/>
        <v>98.765426246570286</v>
      </c>
    </row>
    <row r="533" spans="1:9" x14ac:dyDescent="0.35">
      <c r="A533" t="s">
        <v>32</v>
      </c>
      <c r="B533" s="1">
        <v>44897</v>
      </c>
      <c r="C533" s="3">
        <f>VLOOKUP(A533,'PY SIC'!$A$1:$B$332,2,0)*VLOOKUP(B533,'Current %'!$A$1:$E$24,5,0)</f>
        <v>164.69425313163379</v>
      </c>
      <c r="D533" t="s">
        <v>340</v>
      </c>
      <c r="G533">
        <f>VLOOKUP(A533,'PY SIC'!$A$1:$B$331,2,0)</f>
        <v>3368.9991008663219</v>
      </c>
      <c r="H533">
        <f>VLOOKUP(B533,'Current %'!$A$1:$E$24,5,0)</f>
        <v>4.8885217300676471E-2</v>
      </c>
      <c r="I533">
        <f t="shared" si="8"/>
        <v>164.69425313163379</v>
      </c>
    </row>
    <row r="534" spans="1:9" x14ac:dyDescent="0.35">
      <c r="A534" t="s">
        <v>15</v>
      </c>
      <c r="B534" s="1">
        <v>44897</v>
      </c>
      <c r="C534" s="3">
        <f>VLOOKUP(A534,'PY SIC'!$A$1:$B$332,2,0)*VLOOKUP(B534,'Current %'!$A$1:$E$24,5,0)</f>
        <v>1008.9584107701613</v>
      </c>
      <c r="D534" t="s">
        <v>340</v>
      </c>
      <c r="G534">
        <f>VLOOKUP(A534,'PY SIC'!$A$1:$B$331,2,0)</f>
        <v>20639.335702742173</v>
      </c>
      <c r="H534">
        <f>VLOOKUP(B534,'Current %'!$A$1:$E$24,5,0)</f>
        <v>4.8885217300676471E-2</v>
      </c>
      <c r="I534">
        <f t="shared" si="8"/>
        <v>1008.9584107701613</v>
      </c>
    </row>
    <row r="535" spans="1:9" x14ac:dyDescent="0.35">
      <c r="A535" t="s">
        <v>116</v>
      </c>
      <c r="B535" s="1">
        <v>44897</v>
      </c>
      <c r="C535" s="3">
        <f>VLOOKUP(A535,'PY SIC'!$A$1:$B$332,2,0)*VLOOKUP(B535,'Current %'!$A$1:$E$24,5,0)</f>
        <v>4385.0514366457628</v>
      </c>
      <c r="D535" t="s">
        <v>340</v>
      </c>
      <c r="G535">
        <f>VLOOKUP(A535,'PY SIC'!$A$1:$B$331,2,0)</f>
        <v>89700.970534196284</v>
      </c>
      <c r="H535">
        <f>VLOOKUP(B535,'Current %'!$A$1:$E$24,5,0)</f>
        <v>4.8885217300676471E-2</v>
      </c>
      <c r="I535">
        <f t="shared" si="8"/>
        <v>4385.0514366457628</v>
      </c>
    </row>
    <row r="536" spans="1:9" x14ac:dyDescent="0.35">
      <c r="A536" t="s">
        <v>81</v>
      </c>
      <c r="B536" s="1">
        <v>44897</v>
      </c>
      <c r="C536" s="3">
        <f>VLOOKUP(A536,'PY SIC'!$A$1:$B$332,2,0)*VLOOKUP(B536,'Current %'!$A$1:$E$24,5,0)</f>
        <v>3299.7007384293347</v>
      </c>
      <c r="D536" t="s">
        <v>340</v>
      </c>
      <c r="G536">
        <f>VLOOKUP(A536,'PY SIC'!$A$1:$B$331,2,0)</f>
        <v>67498.947956679607</v>
      </c>
      <c r="H536">
        <f>VLOOKUP(B536,'Current %'!$A$1:$E$24,5,0)</f>
        <v>4.8885217300676471E-2</v>
      </c>
      <c r="I536">
        <f t="shared" si="8"/>
        <v>3299.7007384293347</v>
      </c>
    </row>
    <row r="537" spans="1:9" x14ac:dyDescent="0.35">
      <c r="A537" t="s">
        <v>166</v>
      </c>
      <c r="B537" s="1">
        <v>44897</v>
      </c>
      <c r="C537" s="3">
        <f>VLOOKUP(A537,'PY SIC'!$A$1:$B$332,2,0)*VLOOKUP(B537,'Current %'!$A$1:$E$24,5,0)</f>
        <v>11.518940054825714</v>
      </c>
      <c r="D537" t="s">
        <v>340</v>
      </c>
      <c r="G537">
        <f>VLOOKUP(A537,'PY SIC'!$A$1:$B$331,2,0)</f>
        <v>235.63237908868444</v>
      </c>
      <c r="H537">
        <f>VLOOKUP(B537,'Current %'!$A$1:$E$24,5,0)</f>
        <v>4.8885217300676471E-2</v>
      </c>
      <c r="I537">
        <f t="shared" si="8"/>
        <v>11.518940054825714</v>
      </c>
    </row>
    <row r="538" spans="1:9" x14ac:dyDescent="0.35">
      <c r="A538" t="s">
        <v>93</v>
      </c>
      <c r="B538" s="1">
        <v>44897</v>
      </c>
      <c r="C538" s="3">
        <f>VLOOKUP(A538,'PY SIC'!$A$1:$B$332,2,0)*VLOOKUP(B538,'Current %'!$A$1:$E$24,5,0)</f>
        <v>2882.3664164992852</v>
      </c>
      <c r="D538" t="s">
        <v>340</v>
      </c>
      <c r="G538">
        <f>VLOOKUP(A538,'PY SIC'!$A$1:$B$331,2,0)</f>
        <v>58961.922962739882</v>
      </c>
      <c r="H538">
        <f>VLOOKUP(B538,'Current %'!$A$1:$E$24,5,0)</f>
        <v>4.8885217300676471E-2</v>
      </c>
      <c r="I538">
        <f t="shared" si="8"/>
        <v>2882.3664164992852</v>
      </c>
    </row>
    <row r="539" spans="1:9" x14ac:dyDescent="0.35">
      <c r="A539" t="s">
        <v>55</v>
      </c>
      <c r="B539" s="1">
        <v>44897</v>
      </c>
      <c r="C539" s="3">
        <f>VLOOKUP(A539,'PY SIC'!$A$1:$B$332,2,0)*VLOOKUP(B539,'Current %'!$A$1:$E$24,5,0)</f>
        <v>1700.9946468077235</v>
      </c>
      <c r="D539" t="s">
        <v>340</v>
      </c>
      <c r="G539">
        <f>VLOOKUP(A539,'PY SIC'!$A$1:$B$331,2,0)</f>
        <v>34795.685500291009</v>
      </c>
      <c r="H539">
        <f>VLOOKUP(B539,'Current %'!$A$1:$E$24,5,0)</f>
        <v>4.8885217300676471E-2</v>
      </c>
      <c r="I539">
        <f t="shared" si="8"/>
        <v>1700.9946468077235</v>
      </c>
    </row>
    <row r="540" spans="1:9" x14ac:dyDescent="0.35">
      <c r="A540" t="s">
        <v>244</v>
      </c>
      <c r="B540" s="1">
        <v>44897</v>
      </c>
      <c r="C540" s="3">
        <f>VLOOKUP(A540,'PY SIC'!$A$1:$B$332,2,0)*VLOOKUP(B540,'Current %'!$A$1:$E$24,5,0)</f>
        <v>4726.0258975348797</v>
      </c>
      <c r="D540" t="s">
        <v>340</v>
      </c>
      <c r="G540">
        <f>VLOOKUP(A540,'PY SIC'!$A$1:$B$331,2,0)</f>
        <v>96675.971970558894</v>
      </c>
      <c r="H540">
        <f>VLOOKUP(B540,'Current %'!$A$1:$E$24,5,0)</f>
        <v>4.8885217300676471E-2</v>
      </c>
      <c r="I540">
        <f t="shared" si="8"/>
        <v>4726.0258975348797</v>
      </c>
    </row>
    <row r="541" spans="1:9" x14ac:dyDescent="0.35">
      <c r="A541" t="s">
        <v>167</v>
      </c>
      <c r="B541" s="1">
        <v>44897</v>
      </c>
      <c r="C541" s="3">
        <f>VLOOKUP(A541,'PY SIC'!$A$1:$B$332,2,0)*VLOOKUP(B541,'Current %'!$A$1:$E$24,5,0)</f>
        <v>1450.6665807096244</v>
      </c>
      <c r="D541" t="s">
        <v>340</v>
      </c>
      <c r="G541">
        <f>VLOOKUP(A541,'PY SIC'!$A$1:$B$331,2,0)</f>
        <v>29674.954123392024</v>
      </c>
      <c r="H541">
        <f>VLOOKUP(B541,'Current %'!$A$1:$E$24,5,0)</f>
        <v>4.8885217300676471E-2</v>
      </c>
      <c r="I541">
        <f t="shared" si="8"/>
        <v>1450.6665807096244</v>
      </c>
    </row>
    <row r="542" spans="1:9" x14ac:dyDescent="0.35">
      <c r="A542" t="s">
        <v>129</v>
      </c>
      <c r="B542" s="1">
        <v>44897</v>
      </c>
      <c r="C542" s="3">
        <f>VLOOKUP(A542,'PY SIC'!$A$1:$B$332,2,0)*VLOOKUP(B542,'Current %'!$A$1:$E$24,5,0)</f>
        <v>2115.2808866363739</v>
      </c>
      <c r="D542" t="s">
        <v>340</v>
      </c>
      <c r="G542">
        <f>VLOOKUP(A542,'PY SIC'!$A$1:$B$331,2,0)</f>
        <v>43270.358677675402</v>
      </c>
      <c r="H542">
        <f>VLOOKUP(B542,'Current %'!$A$1:$E$24,5,0)</f>
        <v>4.8885217300676471E-2</v>
      </c>
      <c r="I542">
        <f t="shared" si="8"/>
        <v>2115.2808866363739</v>
      </c>
    </row>
    <row r="543" spans="1:9" x14ac:dyDescent="0.35">
      <c r="A543" t="s">
        <v>16</v>
      </c>
      <c r="B543" s="1">
        <v>44897</v>
      </c>
      <c r="C543" s="3">
        <f>VLOOKUP(A543,'PY SIC'!$A$1:$B$332,2,0)*VLOOKUP(B543,'Current %'!$A$1:$E$24,5,0)</f>
        <v>10.326729218711163</v>
      </c>
      <c r="D543" t="s">
        <v>340</v>
      </c>
      <c r="G543">
        <f>VLOOKUP(A543,'PY SIC'!$A$1:$B$331,2,0)</f>
        <v>211.24441679771897</v>
      </c>
      <c r="H543">
        <f>VLOOKUP(B543,'Current %'!$A$1:$E$24,5,0)</f>
        <v>4.8885217300676471E-2</v>
      </c>
      <c r="I543">
        <f t="shared" si="8"/>
        <v>10.326729218711163</v>
      </c>
    </row>
    <row r="544" spans="1:9" x14ac:dyDescent="0.35">
      <c r="A544" t="s">
        <v>245</v>
      </c>
      <c r="B544" s="1">
        <v>44897</v>
      </c>
      <c r="C544" s="3">
        <f>VLOOKUP(A544,'PY SIC'!$A$1:$B$332,2,0)*VLOOKUP(B544,'Current %'!$A$1:$E$24,5,0)</f>
        <v>10082.41949344306</v>
      </c>
      <c r="D544" t="s">
        <v>340</v>
      </c>
      <c r="G544">
        <f>VLOOKUP(A544,'PY SIC'!$A$1:$B$331,2,0)</f>
        <v>206246.79709265687</v>
      </c>
      <c r="H544">
        <f>VLOOKUP(B544,'Current %'!$A$1:$E$24,5,0)</f>
        <v>4.8885217300676471E-2</v>
      </c>
      <c r="I544">
        <f t="shared" si="8"/>
        <v>10082.41949344306</v>
      </c>
    </row>
    <row r="545" spans="1:9" x14ac:dyDescent="0.35">
      <c r="A545" t="s">
        <v>196</v>
      </c>
      <c r="B545" s="1">
        <v>44897</v>
      </c>
      <c r="C545" s="3">
        <f>VLOOKUP(A545,'PY SIC'!$A$1:$B$332,2,0)*VLOOKUP(B545,'Current %'!$A$1:$E$24,5,0)</f>
        <v>1800.7393504953816</v>
      </c>
      <c r="D545" t="s">
        <v>340</v>
      </c>
      <c r="G545">
        <f>VLOOKUP(A545,'PY SIC'!$A$1:$B$331,2,0)</f>
        <v>36836.071310057632</v>
      </c>
      <c r="H545">
        <f>VLOOKUP(B545,'Current %'!$A$1:$E$24,5,0)</f>
        <v>4.8885217300676471E-2</v>
      </c>
      <c r="I545">
        <f t="shared" si="8"/>
        <v>1800.7393504953816</v>
      </c>
    </row>
    <row r="546" spans="1:9" x14ac:dyDescent="0.35">
      <c r="A546" t="s">
        <v>94</v>
      </c>
      <c r="B546" s="1">
        <v>44897</v>
      </c>
      <c r="C546" s="3">
        <f>VLOOKUP(A546,'PY SIC'!$A$1:$B$332,2,0)*VLOOKUP(B546,'Current %'!$A$1:$E$24,5,0)</f>
        <v>3936.6753168894452</v>
      </c>
      <c r="D546" t="s">
        <v>340</v>
      </c>
      <c r="G546">
        <f>VLOOKUP(A546,'PY SIC'!$A$1:$B$331,2,0)</f>
        <v>80528.951987188353</v>
      </c>
      <c r="H546">
        <f>VLOOKUP(B546,'Current %'!$A$1:$E$24,5,0)</f>
        <v>4.8885217300676471E-2</v>
      </c>
      <c r="I546">
        <f t="shared" si="8"/>
        <v>3936.6753168894452</v>
      </c>
    </row>
    <row r="547" spans="1:9" x14ac:dyDescent="0.35">
      <c r="A547" t="s">
        <v>95</v>
      </c>
      <c r="B547" s="1">
        <v>44897</v>
      </c>
      <c r="C547" s="3">
        <f>VLOOKUP(A547,'PY SIC'!$A$1:$B$332,2,0)*VLOOKUP(B547,'Current %'!$A$1:$E$24,5,0)</f>
        <v>2054.3532923339963</v>
      </c>
      <c r="D547" t="s">
        <v>340</v>
      </c>
      <c r="G547">
        <f>VLOOKUP(A547,'PY SIC'!$A$1:$B$331,2,0)</f>
        <v>42024.018829626191</v>
      </c>
      <c r="H547">
        <f>VLOOKUP(B547,'Current %'!$A$1:$E$24,5,0)</f>
        <v>4.8885217300676471E-2</v>
      </c>
      <c r="I547">
        <f t="shared" si="8"/>
        <v>2054.3532923339963</v>
      </c>
    </row>
    <row r="548" spans="1:9" x14ac:dyDescent="0.35">
      <c r="A548" t="s">
        <v>228</v>
      </c>
      <c r="B548" s="1">
        <v>44897</v>
      </c>
      <c r="C548" s="3">
        <f>VLOOKUP(A548,'PY SIC'!$A$1:$B$332,2,0)*VLOOKUP(B548,'Current %'!$A$1:$E$24,5,0)</f>
        <v>344.17062357487464</v>
      </c>
      <c r="D548" t="s">
        <v>340</v>
      </c>
      <c r="G548">
        <f>VLOOKUP(A548,'PY SIC'!$A$1:$B$331,2,0)</f>
        <v>7040.3824014527199</v>
      </c>
      <c r="H548">
        <f>VLOOKUP(B548,'Current %'!$A$1:$E$24,5,0)</f>
        <v>4.8885217300676471E-2</v>
      </c>
      <c r="I548">
        <f t="shared" si="8"/>
        <v>344.17062357487464</v>
      </c>
    </row>
    <row r="549" spans="1:9" x14ac:dyDescent="0.35">
      <c r="A549" t="s">
        <v>229</v>
      </c>
      <c r="B549" s="1">
        <v>44897</v>
      </c>
      <c r="C549" s="3">
        <f>VLOOKUP(A549,'PY SIC'!$A$1:$B$332,2,0)*VLOOKUP(B549,'Current %'!$A$1:$E$24,5,0)</f>
        <v>1481.1387546821911</v>
      </c>
      <c r="D549" t="s">
        <v>340</v>
      </c>
      <c r="G549">
        <f>VLOOKUP(A549,'PY SIC'!$A$1:$B$331,2,0)</f>
        <v>30298.295404359291</v>
      </c>
      <c r="H549">
        <f>VLOOKUP(B549,'Current %'!$A$1:$E$24,5,0)</f>
        <v>4.8885217300676471E-2</v>
      </c>
      <c r="I549">
        <f t="shared" si="8"/>
        <v>1481.1387546821911</v>
      </c>
    </row>
    <row r="550" spans="1:9" x14ac:dyDescent="0.35">
      <c r="A550" t="s">
        <v>104</v>
      </c>
      <c r="B550" s="1">
        <v>44897</v>
      </c>
      <c r="C550" s="3">
        <f>VLOOKUP(A550,'PY SIC'!$A$1:$B$332,2,0)*VLOOKUP(B550,'Current %'!$A$1:$E$24,5,0)</f>
        <v>4672.9276588004032</v>
      </c>
      <c r="D550" t="s">
        <v>340</v>
      </c>
      <c r="G550">
        <f>VLOOKUP(A550,'PY SIC'!$A$1:$B$331,2,0)</f>
        <v>95589.7900598212</v>
      </c>
      <c r="H550">
        <f>VLOOKUP(B550,'Current %'!$A$1:$E$24,5,0)</f>
        <v>4.8885217300676471E-2</v>
      </c>
      <c r="I550">
        <f t="shared" si="8"/>
        <v>4672.9276588004032</v>
      </c>
    </row>
    <row r="551" spans="1:9" x14ac:dyDescent="0.35">
      <c r="A551" t="s">
        <v>56</v>
      </c>
      <c r="B551" s="1">
        <v>44897</v>
      </c>
      <c r="C551" s="3">
        <f>VLOOKUP(A551,'PY SIC'!$A$1:$B$332,2,0)*VLOOKUP(B551,'Current %'!$A$1:$E$24,5,0)</f>
        <v>651.24111592690622</v>
      </c>
      <c r="D551" t="s">
        <v>340</v>
      </c>
      <c r="G551">
        <f>VLOOKUP(A551,'PY SIC'!$A$1:$B$331,2,0)</f>
        <v>13321.841486790208</v>
      </c>
      <c r="H551">
        <f>VLOOKUP(B551,'Current %'!$A$1:$E$24,5,0)</f>
        <v>4.8885217300676471E-2</v>
      </c>
      <c r="I551">
        <f t="shared" si="8"/>
        <v>651.24111592690622</v>
      </c>
    </row>
    <row r="552" spans="1:9" x14ac:dyDescent="0.35">
      <c r="A552" t="s">
        <v>230</v>
      </c>
      <c r="B552" s="1">
        <v>44897</v>
      </c>
      <c r="C552" s="3">
        <f>VLOOKUP(A552,'PY SIC'!$A$1:$B$332,2,0)*VLOOKUP(B552,'Current %'!$A$1:$E$24,5,0)</f>
        <v>50.039888271388179</v>
      </c>
      <c r="D552" t="s">
        <v>340</v>
      </c>
      <c r="G552">
        <f>VLOOKUP(A552,'PY SIC'!$A$1:$B$331,2,0)</f>
        <v>1023.6200437365291</v>
      </c>
      <c r="H552">
        <f>VLOOKUP(B552,'Current %'!$A$1:$E$24,5,0)</f>
        <v>4.8885217300676471E-2</v>
      </c>
      <c r="I552">
        <f t="shared" si="8"/>
        <v>50.039888271388179</v>
      </c>
    </row>
    <row r="553" spans="1:9" x14ac:dyDescent="0.35">
      <c r="A553" t="s">
        <v>246</v>
      </c>
      <c r="B553" s="1">
        <v>44897</v>
      </c>
      <c r="C553" s="3">
        <f>VLOOKUP(A553,'PY SIC'!$A$1:$B$332,2,0)*VLOOKUP(B553,'Current %'!$A$1:$E$24,5,0)</f>
        <v>3294.1985178842378</v>
      </c>
      <c r="D553" t="s">
        <v>340</v>
      </c>
      <c r="G553">
        <f>VLOOKUP(A553,'PY SIC'!$A$1:$B$331,2,0)</f>
        <v>67386.394083567939</v>
      </c>
      <c r="H553">
        <f>VLOOKUP(B553,'Current %'!$A$1:$E$24,5,0)</f>
        <v>4.8885217300676471E-2</v>
      </c>
      <c r="I553">
        <f t="shared" si="8"/>
        <v>3294.1985178842378</v>
      </c>
    </row>
    <row r="554" spans="1:9" x14ac:dyDescent="0.35">
      <c r="A554" t="s">
        <v>231</v>
      </c>
      <c r="B554" s="1">
        <v>44897</v>
      </c>
      <c r="C554" s="3">
        <f>VLOOKUP(A554,'PY SIC'!$A$1:$B$332,2,0)*VLOOKUP(B554,'Current %'!$A$1:$E$24,5,0)</f>
        <v>2187.7684944403345</v>
      </c>
      <c r="D554" t="s">
        <v>340</v>
      </c>
      <c r="G554">
        <f>VLOOKUP(A554,'PY SIC'!$A$1:$B$331,2,0)</f>
        <v>44753.171106596681</v>
      </c>
      <c r="H554">
        <f>VLOOKUP(B554,'Current %'!$A$1:$E$24,5,0)</f>
        <v>4.8885217300676471E-2</v>
      </c>
      <c r="I554">
        <f t="shared" si="8"/>
        <v>2187.7684944403345</v>
      </c>
    </row>
    <row r="555" spans="1:9" x14ac:dyDescent="0.35">
      <c r="A555" t="s">
        <v>105</v>
      </c>
      <c r="B555" s="1">
        <v>44897</v>
      </c>
      <c r="C555" s="3">
        <f>VLOOKUP(A555,'PY SIC'!$A$1:$B$332,2,0)*VLOOKUP(B555,'Current %'!$A$1:$E$24,5,0)</f>
        <v>3696.4815833384082</v>
      </c>
      <c r="D555" t="s">
        <v>340</v>
      </c>
      <c r="G555">
        <f>VLOOKUP(A555,'PY SIC'!$A$1:$B$331,2,0)</f>
        <v>75615.529345049188</v>
      </c>
      <c r="H555">
        <f>VLOOKUP(B555,'Current %'!$A$1:$E$24,5,0)</f>
        <v>4.8885217300676471E-2</v>
      </c>
      <c r="I555">
        <f t="shared" si="8"/>
        <v>3696.4815833384082</v>
      </c>
    </row>
    <row r="556" spans="1:9" x14ac:dyDescent="0.35">
      <c r="A556" t="s">
        <v>168</v>
      </c>
      <c r="B556" s="1">
        <v>44897</v>
      </c>
      <c r="C556" s="3">
        <f>VLOOKUP(A556,'PY SIC'!$A$1:$B$332,2,0)*VLOOKUP(B556,'Current %'!$A$1:$E$24,5,0)</f>
        <v>53.117694577676644</v>
      </c>
      <c r="D556" t="s">
        <v>340</v>
      </c>
      <c r="G556">
        <f>VLOOKUP(A556,'PY SIC'!$A$1:$B$331,2,0)</f>
        <v>1086.5799010561338</v>
      </c>
      <c r="H556">
        <f>VLOOKUP(B556,'Current %'!$A$1:$E$24,5,0)</f>
        <v>4.8885217300676471E-2</v>
      </c>
      <c r="I556">
        <f t="shared" si="8"/>
        <v>53.117694577676644</v>
      </c>
    </row>
    <row r="557" spans="1:9" x14ac:dyDescent="0.35">
      <c r="A557" t="s">
        <v>106</v>
      </c>
      <c r="B557" s="1">
        <v>44897</v>
      </c>
      <c r="C557" s="3">
        <f>VLOOKUP(A557,'PY SIC'!$A$1:$B$332,2,0)*VLOOKUP(B557,'Current %'!$A$1:$E$24,5,0)</f>
        <v>458.23861093866316</v>
      </c>
      <c r="D557" t="s">
        <v>340</v>
      </c>
      <c r="G557">
        <f>VLOOKUP(A557,'PY SIC'!$A$1:$B$331,2,0)</f>
        <v>9373.7664725962477</v>
      </c>
      <c r="H557">
        <f>VLOOKUP(B557,'Current %'!$A$1:$E$24,5,0)</f>
        <v>4.8885217300676471E-2</v>
      </c>
      <c r="I557">
        <f t="shared" si="8"/>
        <v>458.23861093866316</v>
      </c>
    </row>
    <row r="558" spans="1:9" x14ac:dyDescent="0.35">
      <c r="A558" t="s">
        <v>96</v>
      </c>
      <c r="B558" s="1">
        <v>44897</v>
      </c>
      <c r="C558" s="3">
        <f>VLOOKUP(A558,'PY SIC'!$A$1:$B$332,2,0)*VLOOKUP(B558,'Current %'!$A$1:$E$24,5,0)</f>
        <v>1570.8053315920326</v>
      </c>
      <c r="D558" t="s">
        <v>340</v>
      </c>
      <c r="G558">
        <f>VLOOKUP(A558,'PY SIC'!$A$1:$B$331,2,0)</f>
        <v>32132.522229174909</v>
      </c>
      <c r="H558">
        <f>VLOOKUP(B558,'Current %'!$A$1:$E$24,5,0)</f>
        <v>4.8885217300676471E-2</v>
      </c>
      <c r="I558">
        <f t="shared" si="8"/>
        <v>1570.8053315920326</v>
      </c>
    </row>
    <row r="559" spans="1:9" x14ac:dyDescent="0.35">
      <c r="A559" t="s">
        <v>117</v>
      </c>
      <c r="B559" s="1">
        <v>44897</v>
      </c>
      <c r="C559" s="3">
        <f>VLOOKUP(A559,'PY SIC'!$A$1:$B$332,2,0)*VLOOKUP(B559,'Current %'!$A$1:$E$24,5,0)</f>
        <v>2904.4660926146048</v>
      </c>
      <c r="D559" t="s">
        <v>340</v>
      </c>
      <c r="G559">
        <f>VLOOKUP(A559,'PY SIC'!$A$1:$B$331,2,0)</f>
        <v>59413.995743339226</v>
      </c>
      <c r="H559">
        <f>VLOOKUP(B559,'Current %'!$A$1:$E$24,5,0)</f>
        <v>4.8885217300676471E-2</v>
      </c>
      <c r="I559">
        <f t="shared" si="8"/>
        <v>2904.4660926146048</v>
      </c>
    </row>
    <row r="560" spans="1:9" x14ac:dyDescent="0.35">
      <c r="A560" t="s">
        <v>33</v>
      </c>
      <c r="B560" s="1">
        <v>44897</v>
      </c>
      <c r="C560" s="3">
        <f>VLOOKUP(A560,'PY SIC'!$A$1:$B$332,2,0)*VLOOKUP(B560,'Current %'!$A$1:$E$24,5,0)</f>
        <v>531.20558910147815</v>
      </c>
      <c r="D560" t="s">
        <v>340</v>
      </c>
      <c r="G560">
        <f>VLOOKUP(A560,'PY SIC'!$A$1:$B$331,2,0)</f>
        <v>10866.384940752372</v>
      </c>
      <c r="H560">
        <f>VLOOKUP(B560,'Current %'!$A$1:$E$24,5,0)</f>
        <v>4.8885217300676471E-2</v>
      </c>
      <c r="I560">
        <f t="shared" si="8"/>
        <v>531.20558910147815</v>
      </c>
    </row>
    <row r="561" spans="1:9" x14ac:dyDescent="0.35">
      <c r="A561" t="s">
        <v>107</v>
      </c>
      <c r="B561" s="1">
        <v>44897</v>
      </c>
      <c r="C561" s="3">
        <f>VLOOKUP(A561,'PY SIC'!$A$1:$B$332,2,0)*VLOOKUP(B561,'Current %'!$A$1:$E$24,5,0)</f>
        <v>2214.0954929310346</v>
      </c>
      <c r="D561" t="s">
        <v>340</v>
      </c>
      <c r="G561">
        <f>VLOOKUP(A561,'PY SIC'!$A$1:$B$331,2,0)</f>
        <v>45291.718339163359</v>
      </c>
      <c r="H561">
        <f>VLOOKUP(B561,'Current %'!$A$1:$E$24,5,0)</f>
        <v>4.8885217300676471E-2</v>
      </c>
      <c r="I561">
        <f t="shared" si="8"/>
        <v>2214.0954929310346</v>
      </c>
    </row>
    <row r="562" spans="1:9" x14ac:dyDescent="0.35">
      <c r="A562" t="s">
        <v>149</v>
      </c>
      <c r="B562" s="1">
        <v>44897</v>
      </c>
      <c r="C562" s="3">
        <f>VLOOKUP(A562,'PY SIC'!$A$1:$B$332,2,0)*VLOOKUP(B562,'Current %'!$A$1:$E$24,5,0)</f>
        <v>1829.8820418492533</v>
      </c>
      <c r="D562" t="s">
        <v>340</v>
      </c>
      <c r="G562">
        <f>VLOOKUP(A562,'PY SIC'!$A$1:$B$331,2,0)</f>
        <v>37432.216585931623</v>
      </c>
      <c r="H562">
        <f>VLOOKUP(B562,'Current %'!$A$1:$E$24,5,0)</f>
        <v>4.8885217300676471E-2</v>
      </c>
      <c r="I562">
        <f t="shared" si="8"/>
        <v>1829.8820418492533</v>
      </c>
    </row>
    <row r="563" spans="1:9" x14ac:dyDescent="0.35">
      <c r="A563" t="s">
        <v>17</v>
      </c>
      <c r="B563" s="1">
        <v>44897</v>
      </c>
      <c r="C563" s="3">
        <f>VLOOKUP(A563,'PY SIC'!$A$1:$B$332,2,0)*VLOOKUP(B563,'Current %'!$A$1:$E$24,5,0)</f>
        <v>2315.5533917005068</v>
      </c>
      <c r="D563" t="s">
        <v>340</v>
      </c>
      <c r="G563">
        <f>VLOOKUP(A563,'PY SIC'!$A$1:$B$331,2,0)</f>
        <v>47367.149407525787</v>
      </c>
      <c r="H563">
        <f>VLOOKUP(B563,'Current %'!$A$1:$E$24,5,0)</f>
        <v>4.8885217300676471E-2</v>
      </c>
      <c r="I563">
        <f t="shared" si="8"/>
        <v>2315.5533917005068</v>
      </c>
    </row>
    <row r="564" spans="1:9" x14ac:dyDescent="0.35">
      <c r="A564" t="s">
        <v>97</v>
      </c>
      <c r="B564" s="1">
        <v>44897</v>
      </c>
      <c r="C564" s="3">
        <f>VLOOKUP(A564,'PY SIC'!$A$1:$B$332,2,0)*VLOOKUP(B564,'Current %'!$A$1:$E$24,5,0)</f>
        <v>2760.8652161527584</v>
      </c>
      <c r="D564" t="s">
        <v>340</v>
      </c>
      <c r="G564">
        <f>VLOOKUP(A564,'PY SIC'!$A$1:$B$331,2,0)</f>
        <v>56476.484479379695</v>
      </c>
      <c r="H564">
        <f>VLOOKUP(B564,'Current %'!$A$1:$E$24,5,0)</f>
        <v>4.8885217300676471E-2</v>
      </c>
      <c r="I564">
        <f t="shared" si="8"/>
        <v>2760.8652161527584</v>
      </c>
    </row>
    <row r="565" spans="1:9" x14ac:dyDescent="0.35">
      <c r="A565" t="s">
        <v>247</v>
      </c>
      <c r="B565" s="1">
        <v>44897</v>
      </c>
      <c r="C565" s="3">
        <f>VLOOKUP(A565,'PY SIC'!$A$1:$B$332,2,0)*VLOOKUP(B565,'Current %'!$A$1:$E$24,5,0)</f>
        <v>845.90709550878523</v>
      </c>
      <c r="D565" t="s">
        <v>340</v>
      </c>
      <c r="G565">
        <f>VLOOKUP(A565,'PY SIC'!$A$1:$B$331,2,0)</f>
        <v>17303.944673210641</v>
      </c>
      <c r="H565">
        <f>VLOOKUP(B565,'Current %'!$A$1:$E$24,5,0)</f>
        <v>4.8885217300676471E-2</v>
      </c>
      <c r="I565">
        <f t="shared" si="8"/>
        <v>845.90709550878523</v>
      </c>
    </row>
    <row r="566" spans="1:9" x14ac:dyDescent="0.35">
      <c r="A566" t="s">
        <v>130</v>
      </c>
      <c r="B566" s="1">
        <v>44897</v>
      </c>
      <c r="C566" s="3">
        <f>VLOOKUP(A566,'PY SIC'!$A$1:$B$332,2,0)*VLOOKUP(B566,'Current %'!$A$1:$E$24,5,0)</f>
        <v>8177.4135770361881</v>
      </c>
      <c r="D566" t="s">
        <v>340</v>
      </c>
      <c r="G566">
        <f>VLOOKUP(A566,'PY SIC'!$A$1:$B$331,2,0)</f>
        <v>167277.84038965558</v>
      </c>
      <c r="H566">
        <f>VLOOKUP(B566,'Current %'!$A$1:$E$24,5,0)</f>
        <v>4.8885217300676471E-2</v>
      </c>
      <c r="I566">
        <f t="shared" si="8"/>
        <v>8177.4135770361881</v>
      </c>
    </row>
    <row r="567" spans="1:9" x14ac:dyDescent="0.35">
      <c r="A567" t="s">
        <v>57</v>
      </c>
      <c r="B567" s="1">
        <v>44897</v>
      </c>
      <c r="C567" s="3">
        <f>VLOOKUP(A567,'PY SIC'!$A$1:$B$332,2,0)*VLOOKUP(B567,'Current %'!$A$1:$E$24,5,0)</f>
        <v>1131.2016353587483</v>
      </c>
      <c r="D567" t="s">
        <v>340</v>
      </c>
      <c r="G567">
        <f>VLOOKUP(A567,'PY SIC'!$A$1:$B$331,2,0)</f>
        <v>23139.95309463613</v>
      </c>
      <c r="H567">
        <f>VLOOKUP(B567,'Current %'!$A$1:$E$24,5,0)</f>
        <v>4.8885217300676471E-2</v>
      </c>
      <c r="I567">
        <f t="shared" si="8"/>
        <v>1131.2016353587483</v>
      </c>
    </row>
    <row r="568" spans="1:9" x14ac:dyDescent="0.35">
      <c r="A568" t="s">
        <v>18</v>
      </c>
      <c r="B568" s="1">
        <v>44897</v>
      </c>
      <c r="C568" s="3">
        <f>VLOOKUP(A568,'PY SIC'!$A$1:$B$332,2,0)*VLOOKUP(B568,'Current %'!$A$1:$E$24,5,0)</f>
        <v>215.77232681379985</v>
      </c>
      <c r="D568" t="s">
        <v>340</v>
      </c>
      <c r="G568">
        <f>VLOOKUP(A568,'PY SIC'!$A$1:$B$331,2,0)</f>
        <v>4413.8563502061797</v>
      </c>
      <c r="H568">
        <f>VLOOKUP(B568,'Current %'!$A$1:$E$24,5,0)</f>
        <v>4.8885217300676471E-2</v>
      </c>
      <c r="I568">
        <f t="shared" si="8"/>
        <v>215.77232681379985</v>
      </c>
    </row>
    <row r="569" spans="1:9" x14ac:dyDescent="0.35">
      <c r="A569" t="s">
        <v>34</v>
      </c>
      <c r="B569" s="1">
        <v>44897</v>
      </c>
      <c r="C569" s="3">
        <f>VLOOKUP(A569,'PY SIC'!$A$1:$B$332,2,0)*VLOOKUP(B569,'Current %'!$A$1:$E$24,5,0)</f>
        <v>29.142691353871715</v>
      </c>
      <c r="D569" t="s">
        <v>340</v>
      </c>
      <c r="G569">
        <f>VLOOKUP(A569,'PY SIC'!$A$1:$B$331,2,0)</f>
        <v>596.14527587398982</v>
      </c>
      <c r="H569">
        <f>VLOOKUP(B569,'Current %'!$A$1:$E$24,5,0)</f>
        <v>4.8885217300676471E-2</v>
      </c>
      <c r="I569">
        <f t="shared" si="8"/>
        <v>29.142691353871715</v>
      </c>
    </row>
    <row r="570" spans="1:9" x14ac:dyDescent="0.35">
      <c r="A570" t="s">
        <v>118</v>
      </c>
      <c r="B570" s="1">
        <v>44897</v>
      </c>
      <c r="C570" s="3">
        <f>VLOOKUP(A570,'PY SIC'!$A$1:$B$332,2,0)*VLOOKUP(B570,'Current %'!$A$1:$E$24,5,0)</f>
        <v>2452.8521962856844</v>
      </c>
      <c r="D570" t="s">
        <v>340</v>
      </c>
      <c r="G570">
        <f>VLOOKUP(A570,'PY SIC'!$A$1:$B$331,2,0)</f>
        <v>50175.744974171197</v>
      </c>
      <c r="H570">
        <f>VLOOKUP(B570,'Current %'!$A$1:$E$24,5,0)</f>
        <v>4.8885217300676471E-2</v>
      </c>
      <c r="I570">
        <f t="shared" si="8"/>
        <v>2452.8521962856844</v>
      </c>
    </row>
    <row r="571" spans="1:9" x14ac:dyDescent="0.35">
      <c r="A571" t="s">
        <v>82</v>
      </c>
      <c r="B571" s="1">
        <v>44897</v>
      </c>
      <c r="C571" s="3">
        <f>VLOOKUP(A571,'PY SIC'!$A$1:$B$332,2,0)*VLOOKUP(B571,'Current %'!$A$1:$E$24,5,0)</f>
        <v>6527.0830268025338</v>
      </c>
      <c r="D571" t="s">
        <v>340</v>
      </c>
      <c r="G571">
        <f>VLOOKUP(A571,'PY SIC'!$A$1:$B$331,2,0)</f>
        <v>133518.54378915101</v>
      </c>
      <c r="H571">
        <f>VLOOKUP(B571,'Current %'!$A$1:$E$24,5,0)</f>
        <v>4.8885217300676471E-2</v>
      </c>
      <c r="I571">
        <f t="shared" si="8"/>
        <v>6527.0830268025338</v>
      </c>
    </row>
    <row r="572" spans="1:9" x14ac:dyDescent="0.35">
      <c r="A572" t="s">
        <v>119</v>
      </c>
      <c r="B572" s="1">
        <v>44897</v>
      </c>
      <c r="C572" s="3">
        <f>VLOOKUP(A572,'PY SIC'!$A$1:$B$332,2,0)*VLOOKUP(B572,'Current %'!$A$1:$E$24,5,0)</f>
        <v>1785.5573075179882</v>
      </c>
      <c r="D572" t="s">
        <v>340</v>
      </c>
      <c r="G572">
        <f>VLOOKUP(A572,'PY SIC'!$A$1:$B$331,2,0)</f>
        <v>36525.506198236326</v>
      </c>
      <c r="H572">
        <f>VLOOKUP(B572,'Current %'!$A$1:$E$24,5,0)</f>
        <v>4.8885217300676471E-2</v>
      </c>
      <c r="I572">
        <f t="shared" si="8"/>
        <v>1785.5573075179882</v>
      </c>
    </row>
    <row r="573" spans="1:9" x14ac:dyDescent="0.35">
      <c r="A573" t="s">
        <v>232</v>
      </c>
      <c r="B573" s="1">
        <v>44897</v>
      </c>
      <c r="C573" s="3">
        <f>VLOOKUP(A573,'PY SIC'!$A$1:$B$332,2,0)*VLOOKUP(B573,'Current %'!$A$1:$E$24,5,0)</f>
        <v>9804.9624157623311</v>
      </c>
      <c r="D573" t="s">
        <v>340</v>
      </c>
      <c r="G573">
        <f>VLOOKUP(A573,'PY SIC'!$A$1:$B$331,2,0)</f>
        <v>200571.11243784224</v>
      </c>
      <c r="H573">
        <f>VLOOKUP(B573,'Current %'!$A$1:$E$24,5,0)</f>
        <v>4.8885217300676471E-2</v>
      </c>
      <c r="I573">
        <f t="shared" si="8"/>
        <v>9804.9624157623311</v>
      </c>
    </row>
    <row r="574" spans="1:9" x14ac:dyDescent="0.35">
      <c r="A574" t="s">
        <v>308</v>
      </c>
      <c r="B574" s="1">
        <v>44897</v>
      </c>
      <c r="C574" s="3">
        <f>VLOOKUP(A574,'PY SIC'!$A$1:$B$332,2,0)*VLOOKUP(B574,'Current %'!$A$1:$E$24,5,0)</f>
        <v>1695.6815802937426</v>
      </c>
      <c r="D574" t="s">
        <v>340</v>
      </c>
      <c r="G574">
        <f>VLOOKUP(A574,'PY SIC'!$A$1:$B$331,2,0)</f>
        <v>34687.000977497504</v>
      </c>
      <c r="H574">
        <f>VLOOKUP(B574,'Current %'!$A$1:$E$24,5,0)</f>
        <v>4.8885217300676471E-2</v>
      </c>
      <c r="I574">
        <f t="shared" si="8"/>
        <v>1695.6815802937426</v>
      </c>
    </row>
    <row r="575" spans="1:9" x14ac:dyDescent="0.35">
      <c r="A575" t="s">
        <v>131</v>
      </c>
      <c r="B575" s="1">
        <v>44897</v>
      </c>
      <c r="C575" s="3">
        <f>VLOOKUP(A575,'PY SIC'!$A$1:$B$332,2,0)*VLOOKUP(B575,'Current %'!$A$1:$E$24,5,0)</f>
        <v>2822.8104591425363</v>
      </c>
      <c r="D575" t="s">
        <v>340</v>
      </c>
      <c r="G575">
        <f>VLOOKUP(A575,'PY SIC'!$A$1:$B$331,2,0)</f>
        <v>57743.641432140554</v>
      </c>
      <c r="H575">
        <f>VLOOKUP(B575,'Current %'!$A$1:$E$24,5,0)</f>
        <v>4.8885217300676471E-2</v>
      </c>
      <c r="I575">
        <f t="shared" si="8"/>
        <v>2822.8104591425363</v>
      </c>
    </row>
    <row r="576" spans="1:9" x14ac:dyDescent="0.35">
      <c r="A576" t="s">
        <v>35</v>
      </c>
      <c r="B576" s="1">
        <v>44897</v>
      </c>
      <c r="C576" s="3">
        <f>VLOOKUP(A576,'PY SIC'!$A$1:$B$332,2,0)*VLOOKUP(B576,'Current %'!$A$1:$E$24,5,0)</f>
        <v>480.62201810065608</v>
      </c>
      <c r="D576" t="s">
        <v>340</v>
      </c>
      <c r="G576">
        <f>VLOOKUP(A576,'PY SIC'!$A$1:$B$331,2,0)</f>
        <v>9831.6432786728201</v>
      </c>
      <c r="H576">
        <f>VLOOKUP(B576,'Current %'!$A$1:$E$24,5,0)</f>
        <v>4.8885217300676471E-2</v>
      </c>
      <c r="I576">
        <f t="shared" si="8"/>
        <v>480.62201810065608</v>
      </c>
    </row>
    <row r="577" spans="1:9" x14ac:dyDescent="0.35">
      <c r="A577" t="s">
        <v>36</v>
      </c>
      <c r="B577" s="1">
        <v>44897</v>
      </c>
      <c r="C577" s="3">
        <f>VLOOKUP(A577,'PY SIC'!$A$1:$B$332,2,0)*VLOOKUP(B577,'Current %'!$A$1:$E$24,5,0)</f>
        <v>23.867455646113726</v>
      </c>
      <c r="D577" t="s">
        <v>340</v>
      </c>
      <c r="G577">
        <f>VLOOKUP(A577,'PY SIC'!$A$1:$B$331,2,0)</f>
        <v>488.23462314411046</v>
      </c>
      <c r="H577">
        <f>VLOOKUP(B577,'Current %'!$A$1:$E$24,5,0)</f>
        <v>4.8885217300676471E-2</v>
      </c>
      <c r="I577">
        <f t="shared" si="8"/>
        <v>23.867455646113726</v>
      </c>
    </row>
    <row r="578" spans="1:9" x14ac:dyDescent="0.35">
      <c r="A578" t="s">
        <v>83</v>
      </c>
      <c r="B578" s="1">
        <v>44897</v>
      </c>
      <c r="C578" s="3">
        <f>VLOOKUP(A578,'PY SIC'!$A$1:$B$332,2,0)*VLOOKUP(B578,'Current %'!$A$1:$E$24,5,0)</f>
        <v>2445.371424575123</v>
      </c>
      <c r="D578" t="s">
        <v>340</v>
      </c>
      <c r="G578">
        <f>VLOOKUP(A578,'PY SIC'!$A$1:$B$331,2,0)</f>
        <v>50022.717696731692</v>
      </c>
      <c r="H578">
        <f>VLOOKUP(B578,'Current %'!$A$1:$E$24,5,0)</f>
        <v>4.8885217300676471E-2</v>
      </c>
      <c r="I578">
        <f t="shared" si="8"/>
        <v>2445.371424575123</v>
      </c>
    </row>
    <row r="579" spans="1:9" x14ac:dyDescent="0.35">
      <c r="A579" t="s">
        <v>233</v>
      </c>
      <c r="B579" s="1">
        <v>44897</v>
      </c>
      <c r="C579" s="3">
        <f>VLOOKUP(A579,'PY SIC'!$A$1:$B$332,2,0)*VLOOKUP(B579,'Current %'!$A$1:$E$24,5,0)</f>
        <v>10.095961300750641</v>
      </c>
      <c r="D579" t="s">
        <v>340</v>
      </c>
      <c r="G579">
        <f>VLOOKUP(A579,'PY SIC'!$A$1:$B$331,2,0)</f>
        <v>206.52380940957653</v>
      </c>
      <c r="H579">
        <f>VLOOKUP(B579,'Current %'!$A$1:$E$24,5,0)</f>
        <v>4.8885217300676471E-2</v>
      </c>
      <c r="I579">
        <f t="shared" ref="I579:I642" si="9">G579*H579</f>
        <v>10.095961300750641</v>
      </c>
    </row>
    <row r="580" spans="1:9" x14ac:dyDescent="0.35">
      <c r="A580" t="s">
        <v>37</v>
      </c>
      <c r="B580" s="1">
        <v>44897</v>
      </c>
      <c r="C580" s="3">
        <f>VLOOKUP(A580,'PY SIC'!$A$1:$B$332,2,0)*VLOOKUP(B580,'Current %'!$A$1:$E$24,5,0)</f>
        <v>11.173598838018281</v>
      </c>
      <c r="D580" t="s">
        <v>340</v>
      </c>
      <c r="G580">
        <f>VLOOKUP(A580,'PY SIC'!$A$1:$B$331,2,0)</f>
        <v>228.56805093640571</v>
      </c>
      <c r="H580">
        <f>VLOOKUP(B580,'Current %'!$A$1:$E$24,5,0)</f>
        <v>4.8885217300676471E-2</v>
      </c>
      <c r="I580">
        <f t="shared" si="9"/>
        <v>11.173598838018281</v>
      </c>
    </row>
    <row r="581" spans="1:9" x14ac:dyDescent="0.35">
      <c r="A581" t="s">
        <v>169</v>
      </c>
      <c r="B581" s="1">
        <v>44897</v>
      </c>
      <c r="C581" s="3">
        <f>VLOOKUP(A581,'PY SIC'!$A$1:$B$332,2,0)*VLOOKUP(B581,'Current %'!$A$1:$E$24,5,0)</f>
        <v>2018.0081559153468</v>
      </c>
      <c r="D581" t="s">
        <v>340</v>
      </c>
      <c r="G581">
        <f>VLOOKUP(A581,'PY SIC'!$A$1:$B$331,2,0)</f>
        <v>41280.539748923686</v>
      </c>
      <c r="H581">
        <f>VLOOKUP(B581,'Current %'!$A$1:$E$24,5,0)</f>
        <v>4.8885217300676471E-2</v>
      </c>
      <c r="I581">
        <f t="shared" si="9"/>
        <v>2018.0081559153468</v>
      </c>
    </row>
    <row r="582" spans="1:9" x14ac:dyDescent="0.35">
      <c r="A582" t="s">
        <v>19</v>
      </c>
      <c r="B582" s="1">
        <v>44897</v>
      </c>
      <c r="C582" s="3">
        <f>VLOOKUP(A582,'PY SIC'!$A$1:$B$332,2,0)*VLOOKUP(B582,'Current %'!$A$1:$E$24,5,0)</f>
        <v>595.76548124135672</v>
      </c>
      <c r="D582" t="s">
        <v>340</v>
      </c>
      <c r="G582">
        <f>VLOOKUP(A582,'PY SIC'!$A$1:$B$331,2,0)</f>
        <v>12187.027370196685</v>
      </c>
      <c r="H582">
        <f>VLOOKUP(B582,'Current %'!$A$1:$E$24,5,0)</f>
        <v>4.8885217300676471E-2</v>
      </c>
      <c r="I582">
        <f t="shared" si="9"/>
        <v>595.76548124135672</v>
      </c>
    </row>
    <row r="583" spans="1:9" x14ac:dyDescent="0.35">
      <c r="A583" t="s">
        <v>38</v>
      </c>
      <c r="B583" s="1">
        <v>44897</v>
      </c>
      <c r="C583" s="3">
        <f>VLOOKUP(A583,'PY SIC'!$A$1:$B$332,2,0)*VLOOKUP(B583,'Current %'!$A$1:$E$24,5,0)</f>
        <v>627.55200551012979</v>
      </c>
      <c r="D583" t="s">
        <v>340</v>
      </c>
      <c r="G583">
        <f>VLOOKUP(A583,'PY SIC'!$A$1:$B$331,2,0)</f>
        <v>12837.255108231782</v>
      </c>
      <c r="H583">
        <f>VLOOKUP(B583,'Current %'!$A$1:$E$24,5,0)</f>
        <v>4.8885217300676471E-2</v>
      </c>
      <c r="I583">
        <f t="shared" si="9"/>
        <v>627.55200551012979</v>
      </c>
    </row>
    <row r="584" spans="1:9" x14ac:dyDescent="0.35">
      <c r="A584" t="s">
        <v>132</v>
      </c>
      <c r="B584" s="1">
        <v>44897</v>
      </c>
      <c r="C584" s="3">
        <f>VLOOKUP(A584,'PY SIC'!$A$1:$B$332,2,0)*VLOOKUP(B584,'Current %'!$A$1:$E$24,5,0)</f>
        <v>7859.2094784127175</v>
      </c>
      <c r="D584" t="s">
        <v>340</v>
      </c>
      <c r="G584">
        <f>VLOOKUP(A584,'PY SIC'!$A$1:$B$331,2,0)</f>
        <v>160768.63134459182</v>
      </c>
      <c r="H584">
        <f>VLOOKUP(B584,'Current %'!$A$1:$E$24,5,0)</f>
        <v>4.8885217300676471E-2</v>
      </c>
      <c r="I584">
        <f t="shared" si="9"/>
        <v>7859.2094784127175</v>
      </c>
    </row>
    <row r="585" spans="1:9" x14ac:dyDescent="0.35">
      <c r="A585" t="s">
        <v>133</v>
      </c>
      <c r="B585" s="1">
        <v>44897</v>
      </c>
      <c r="C585" s="3">
        <f>VLOOKUP(A585,'PY SIC'!$A$1:$B$332,2,0)*VLOOKUP(B585,'Current %'!$A$1:$E$24,5,0)</f>
        <v>1895.1374803835467</v>
      </c>
      <c r="D585" t="s">
        <v>340</v>
      </c>
      <c r="G585">
        <f>VLOOKUP(A585,'PY SIC'!$A$1:$B$331,2,0)</f>
        <v>38767.087169260099</v>
      </c>
      <c r="H585">
        <f>VLOOKUP(B585,'Current %'!$A$1:$E$24,5,0)</f>
        <v>4.8885217300676471E-2</v>
      </c>
      <c r="I585">
        <f t="shared" si="9"/>
        <v>1895.1374803835467</v>
      </c>
    </row>
    <row r="586" spans="1:9" x14ac:dyDescent="0.35">
      <c r="A586" t="s">
        <v>150</v>
      </c>
      <c r="B586" s="1">
        <v>44897</v>
      </c>
      <c r="C586" s="3">
        <f>VLOOKUP(A586,'PY SIC'!$A$1:$B$332,2,0)*VLOOKUP(B586,'Current %'!$A$1:$E$24,5,0)</f>
        <v>1327.7634787724901</v>
      </c>
      <c r="D586" t="s">
        <v>340</v>
      </c>
      <c r="G586">
        <f>VLOOKUP(A586,'PY SIC'!$A$1:$B$331,2,0)</f>
        <v>27160.838226531039</v>
      </c>
      <c r="H586">
        <f>VLOOKUP(B586,'Current %'!$A$1:$E$24,5,0)</f>
        <v>4.8885217300676471E-2</v>
      </c>
      <c r="I586">
        <f t="shared" si="9"/>
        <v>1327.7634787724901</v>
      </c>
    </row>
    <row r="587" spans="1:9" x14ac:dyDescent="0.35">
      <c r="A587" t="s">
        <v>234</v>
      </c>
      <c r="B587" s="1">
        <v>44897</v>
      </c>
      <c r="C587" s="3">
        <f>VLOOKUP(A587,'PY SIC'!$A$1:$B$332,2,0)*VLOOKUP(B587,'Current %'!$A$1:$E$24,5,0)</f>
        <v>1434.9505829243972</v>
      </c>
      <c r="D587" t="s">
        <v>340</v>
      </c>
      <c r="G587">
        <f>VLOOKUP(A587,'PY SIC'!$A$1:$B$331,2,0)</f>
        <v>29353.466388386911</v>
      </c>
      <c r="H587">
        <f>VLOOKUP(B587,'Current %'!$A$1:$E$24,5,0)</f>
        <v>4.8885217300676471E-2</v>
      </c>
      <c r="I587">
        <f t="shared" si="9"/>
        <v>1434.9505829243972</v>
      </c>
    </row>
    <row r="588" spans="1:9" x14ac:dyDescent="0.35">
      <c r="A588" t="s">
        <v>84</v>
      </c>
      <c r="B588" s="1">
        <v>44897</v>
      </c>
      <c r="C588" s="3">
        <f>VLOOKUP(A588,'PY SIC'!$A$1:$B$332,2,0)*VLOOKUP(B588,'Current %'!$A$1:$E$24,5,0)</f>
        <v>3177.8342005827112</v>
      </c>
      <c r="D588" t="s">
        <v>340</v>
      </c>
      <c r="G588">
        <f>VLOOKUP(A588,'PY SIC'!$A$1:$B$331,2,0)</f>
        <v>65006.036099562072</v>
      </c>
      <c r="H588">
        <f>VLOOKUP(B588,'Current %'!$A$1:$E$24,5,0)</f>
        <v>4.8885217300676471E-2</v>
      </c>
      <c r="I588">
        <f t="shared" si="9"/>
        <v>3177.8342005827112</v>
      </c>
    </row>
    <row r="589" spans="1:9" x14ac:dyDescent="0.35">
      <c r="A589" t="s">
        <v>170</v>
      </c>
      <c r="B589" s="1">
        <v>44897</v>
      </c>
      <c r="C589" s="3">
        <f>VLOOKUP(A589,'PY SIC'!$A$1:$B$332,2,0)*VLOOKUP(B589,'Current %'!$A$1:$E$24,5,0)</f>
        <v>2543.2467459952745</v>
      </c>
      <c r="D589" t="s">
        <v>340</v>
      </c>
      <c r="G589">
        <f>VLOOKUP(A589,'PY SIC'!$A$1:$B$331,2,0)</f>
        <v>52024.863270068374</v>
      </c>
      <c r="H589">
        <f>VLOOKUP(B589,'Current %'!$A$1:$E$24,5,0)</f>
        <v>4.8885217300676471E-2</v>
      </c>
      <c r="I589">
        <f t="shared" si="9"/>
        <v>2543.2467459952745</v>
      </c>
    </row>
    <row r="590" spans="1:9" x14ac:dyDescent="0.35">
      <c r="A590" t="s">
        <v>39</v>
      </c>
      <c r="B590" s="1">
        <v>44897</v>
      </c>
      <c r="C590" s="3">
        <f>VLOOKUP(A590,'PY SIC'!$A$1:$B$332,2,0)*VLOOKUP(B590,'Current %'!$A$1:$E$24,5,0)</f>
        <v>729.5698002117033</v>
      </c>
      <c r="D590" t="s">
        <v>340</v>
      </c>
      <c r="G590">
        <f>VLOOKUP(A590,'PY SIC'!$A$1:$B$331,2,0)</f>
        <v>14924.139453535938</v>
      </c>
      <c r="H590">
        <f>VLOOKUP(B590,'Current %'!$A$1:$E$24,5,0)</f>
        <v>4.8885217300676471E-2</v>
      </c>
      <c r="I590">
        <f t="shared" si="9"/>
        <v>729.5698002117033</v>
      </c>
    </row>
    <row r="591" spans="1:9" x14ac:dyDescent="0.35">
      <c r="A591" t="s">
        <v>248</v>
      </c>
      <c r="B591" s="1">
        <v>44897</v>
      </c>
      <c r="C591" s="3">
        <f>VLOOKUP(A591,'PY SIC'!$A$1:$B$332,2,0)*VLOOKUP(B591,'Current %'!$A$1:$E$24,5,0)</f>
        <v>14707.827876546708</v>
      </c>
      <c r="D591" t="s">
        <v>340</v>
      </c>
      <c r="G591">
        <f>VLOOKUP(A591,'PY SIC'!$A$1:$B$331,2,0)</f>
        <v>300864.52896555257</v>
      </c>
      <c r="H591">
        <f>VLOOKUP(B591,'Current %'!$A$1:$E$24,5,0)</f>
        <v>4.8885217300676471E-2</v>
      </c>
      <c r="I591">
        <f t="shared" si="9"/>
        <v>14707.827876546708</v>
      </c>
    </row>
    <row r="592" spans="1:9" x14ac:dyDescent="0.35">
      <c r="A592" t="s">
        <v>40</v>
      </c>
      <c r="B592" s="1">
        <v>44897</v>
      </c>
      <c r="C592" s="3">
        <f>VLOOKUP(A592,'PY SIC'!$A$1:$B$332,2,0)*VLOOKUP(B592,'Current %'!$A$1:$E$24,5,0)</f>
        <v>1.007380325710572</v>
      </c>
      <c r="D592" t="s">
        <v>340</v>
      </c>
      <c r="G592">
        <f>VLOOKUP(A592,'PY SIC'!$A$1:$B$331,2,0)</f>
        <v>20.607054265802187</v>
      </c>
      <c r="H592">
        <f>VLOOKUP(B592,'Current %'!$A$1:$E$24,5,0)</f>
        <v>4.8885217300676471E-2</v>
      </c>
      <c r="I592">
        <f t="shared" si="9"/>
        <v>1.007380325710572</v>
      </c>
    </row>
    <row r="593" spans="1:9" x14ac:dyDescent="0.35">
      <c r="A593" t="s">
        <v>249</v>
      </c>
      <c r="B593" s="1">
        <v>44897</v>
      </c>
      <c r="C593" s="3">
        <f>VLOOKUP(A593,'PY SIC'!$A$1:$B$332,2,0)*VLOOKUP(B593,'Current %'!$A$1:$E$24,5,0)</f>
        <v>3962.8461281944524</v>
      </c>
      <c r="D593" t="s">
        <v>340</v>
      </c>
      <c r="G593">
        <f>VLOOKUP(A593,'PY SIC'!$A$1:$B$331,2,0)</f>
        <v>81064.304241920894</v>
      </c>
      <c r="H593">
        <f>VLOOKUP(B593,'Current %'!$A$1:$E$24,5,0)</f>
        <v>4.8885217300676471E-2</v>
      </c>
      <c r="I593">
        <f t="shared" si="9"/>
        <v>3962.8461281944524</v>
      </c>
    </row>
    <row r="594" spans="1:9" x14ac:dyDescent="0.35">
      <c r="A594" t="s">
        <v>197</v>
      </c>
      <c r="B594" s="1">
        <v>44897</v>
      </c>
      <c r="C594" s="3">
        <f>VLOOKUP(A594,'PY SIC'!$A$1:$B$332,2,0)*VLOOKUP(B594,'Current %'!$A$1:$E$24,5,0)</f>
        <v>65.083038145934182</v>
      </c>
      <c r="D594" t="s">
        <v>340</v>
      </c>
      <c r="G594">
        <f>VLOOKUP(A594,'PY SIC'!$A$1:$B$331,2,0)</f>
        <v>1331.3439468956512</v>
      </c>
      <c r="H594">
        <f>VLOOKUP(B594,'Current %'!$A$1:$E$24,5,0)</f>
        <v>4.8885217300676471E-2</v>
      </c>
      <c r="I594">
        <f t="shared" si="9"/>
        <v>65.083038145934182</v>
      </c>
    </row>
    <row r="595" spans="1:9" x14ac:dyDescent="0.35">
      <c r="A595" t="s">
        <v>20</v>
      </c>
      <c r="B595" s="1">
        <v>44897</v>
      </c>
      <c r="C595" s="3">
        <f>VLOOKUP(A595,'PY SIC'!$A$1:$B$332,2,0)*VLOOKUP(B595,'Current %'!$A$1:$E$24,5,0)</f>
        <v>1556.4242208263895</v>
      </c>
      <c r="D595" t="s">
        <v>340</v>
      </c>
      <c r="G595">
        <f>VLOOKUP(A595,'PY SIC'!$A$1:$B$331,2,0)</f>
        <v>31838.341052129304</v>
      </c>
      <c r="H595">
        <f>VLOOKUP(B595,'Current %'!$A$1:$E$24,5,0)</f>
        <v>4.8885217300676471E-2</v>
      </c>
      <c r="I595">
        <f t="shared" si="9"/>
        <v>1556.4242208263895</v>
      </c>
    </row>
    <row r="596" spans="1:9" x14ac:dyDescent="0.35">
      <c r="A596" t="s">
        <v>21</v>
      </c>
      <c r="B596" s="1">
        <v>44897</v>
      </c>
      <c r="C596" s="3">
        <f>VLOOKUP(A596,'PY SIC'!$A$1:$B$332,2,0)*VLOOKUP(B596,'Current %'!$A$1:$E$24,5,0)</f>
        <v>1931.3891206668161</v>
      </c>
      <c r="D596" t="s">
        <v>340</v>
      </c>
      <c r="G596">
        <f>VLOOKUP(A596,'PY SIC'!$A$1:$B$331,2,0)</f>
        <v>39508.653685376776</v>
      </c>
      <c r="H596">
        <f>VLOOKUP(B596,'Current %'!$A$1:$E$24,5,0)</f>
        <v>4.8885217300676471E-2</v>
      </c>
      <c r="I596">
        <f t="shared" si="9"/>
        <v>1931.3891206668161</v>
      </c>
    </row>
    <row r="597" spans="1:9" x14ac:dyDescent="0.35">
      <c r="A597" t="s">
        <v>58</v>
      </c>
      <c r="B597" s="1">
        <v>44897</v>
      </c>
      <c r="C597" s="3">
        <f>VLOOKUP(A597,'PY SIC'!$A$1:$B$332,2,0)*VLOOKUP(B597,'Current %'!$A$1:$E$24,5,0)</f>
        <v>5325.9381755783697</v>
      </c>
      <c r="D597" t="s">
        <v>340</v>
      </c>
      <c r="G597">
        <f>VLOOKUP(A597,'PY SIC'!$A$1:$B$331,2,0)</f>
        <v>108947.82655501604</v>
      </c>
      <c r="H597">
        <f>VLOOKUP(B597,'Current %'!$A$1:$E$24,5,0)</f>
        <v>4.8885217300676471E-2</v>
      </c>
      <c r="I597">
        <f t="shared" si="9"/>
        <v>5325.9381755783697</v>
      </c>
    </row>
    <row r="598" spans="1:9" x14ac:dyDescent="0.35">
      <c r="A598" t="s">
        <v>235</v>
      </c>
      <c r="B598" s="1">
        <v>44897</v>
      </c>
      <c r="C598" s="3">
        <f>VLOOKUP(A598,'PY SIC'!$A$1:$B$332,2,0)*VLOOKUP(B598,'Current %'!$A$1:$E$24,5,0)</f>
        <v>232.0087684046382</v>
      </c>
      <c r="D598" t="s">
        <v>340</v>
      </c>
      <c r="G598">
        <f>VLOOKUP(A598,'PY SIC'!$A$1:$B$331,2,0)</f>
        <v>4745.9903262295138</v>
      </c>
      <c r="H598">
        <f>VLOOKUP(B598,'Current %'!$A$1:$E$24,5,0)</f>
        <v>4.8885217300676471E-2</v>
      </c>
      <c r="I598">
        <f t="shared" si="9"/>
        <v>232.0087684046382</v>
      </c>
    </row>
    <row r="599" spans="1:9" x14ac:dyDescent="0.35">
      <c r="A599" t="s">
        <v>22</v>
      </c>
      <c r="B599" s="1">
        <v>44897</v>
      </c>
      <c r="C599" s="3">
        <f>VLOOKUP(A599,'PY SIC'!$A$1:$B$332,2,0)*VLOOKUP(B599,'Current %'!$A$1:$E$24,5,0)</f>
        <v>1447.2915323544405</v>
      </c>
      <c r="D599" t="s">
        <v>340</v>
      </c>
      <c r="G599">
        <f>VLOOKUP(A599,'PY SIC'!$A$1:$B$331,2,0)</f>
        <v>29605.913858429609</v>
      </c>
      <c r="H599">
        <f>VLOOKUP(B599,'Current %'!$A$1:$E$24,5,0)</f>
        <v>4.8885217300676471E-2</v>
      </c>
      <c r="I599">
        <f t="shared" si="9"/>
        <v>1447.2915323544405</v>
      </c>
    </row>
    <row r="600" spans="1:9" x14ac:dyDescent="0.35">
      <c r="A600" t="s">
        <v>343</v>
      </c>
      <c r="B600" s="1">
        <v>44897</v>
      </c>
      <c r="C600" s="3">
        <f>VLOOKUP(A600,'PY SIC'!$A$1:$B$332,2,0)*VLOOKUP(B600,'Current %'!$A$1:$E$24,5,0)</f>
        <v>40.283863786555962</v>
      </c>
      <c r="D600" t="s">
        <v>340</v>
      </c>
      <c r="G600">
        <f>VLOOKUP(A600,'PY SIC'!$A$1:$B$331,2,0)</f>
        <v>824.05000961299845</v>
      </c>
      <c r="H600">
        <f>VLOOKUP(B600,'Current %'!$A$1:$E$24,5,0)</f>
        <v>4.8885217300676471E-2</v>
      </c>
      <c r="I600">
        <f t="shared" si="9"/>
        <v>40.283863786555962</v>
      </c>
    </row>
    <row r="601" spans="1:9" x14ac:dyDescent="0.35">
      <c r="A601" t="s">
        <v>41</v>
      </c>
      <c r="B601" s="1">
        <v>44897</v>
      </c>
      <c r="C601" s="3">
        <f>VLOOKUP(A601,'PY SIC'!$A$1:$B$332,2,0)*VLOOKUP(B601,'Current %'!$A$1:$E$24,5,0)</f>
        <v>40.863756001946221</v>
      </c>
      <c r="D601" t="s">
        <v>340</v>
      </c>
      <c r="G601">
        <f>VLOOKUP(A601,'PY SIC'!$A$1:$B$331,2,0)</f>
        <v>835.91233215978264</v>
      </c>
      <c r="H601">
        <f>VLOOKUP(B601,'Current %'!$A$1:$E$24,5,0)</f>
        <v>4.8885217300676471E-2</v>
      </c>
      <c r="I601">
        <f t="shared" si="9"/>
        <v>40.863756001946221</v>
      </c>
    </row>
    <row r="602" spans="1:9" x14ac:dyDescent="0.35">
      <c r="A602" t="s">
        <v>236</v>
      </c>
      <c r="B602" s="1">
        <v>44897</v>
      </c>
      <c r="C602" s="3">
        <f>VLOOKUP(A602,'PY SIC'!$A$1:$B$332,2,0)*VLOOKUP(B602,'Current %'!$A$1:$E$24,5,0)</f>
        <v>1044.7901291043549</v>
      </c>
      <c r="D602" t="s">
        <v>340</v>
      </c>
      <c r="G602">
        <f>VLOOKUP(A602,'PY SIC'!$A$1:$B$331,2,0)</f>
        <v>21372.312261152558</v>
      </c>
      <c r="H602">
        <f>VLOOKUP(B602,'Current %'!$A$1:$E$24,5,0)</f>
        <v>4.8885217300676471E-2</v>
      </c>
      <c r="I602">
        <f t="shared" si="9"/>
        <v>1044.7901291043549</v>
      </c>
    </row>
    <row r="603" spans="1:9" x14ac:dyDescent="0.35">
      <c r="A603" t="s">
        <v>171</v>
      </c>
      <c r="B603" s="1">
        <v>44897</v>
      </c>
      <c r="C603" s="3">
        <f>VLOOKUP(A603,'PY SIC'!$A$1:$B$332,2,0)*VLOOKUP(B603,'Current %'!$A$1:$E$24,5,0)</f>
        <v>569.58061849403759</v>
      </c>
      <c r="D603" t="s">
        <v>340</v>
      </c>
      <c r="G603">
        <f>VLOOKUP(A603,'PY SIC'!$A$1:$B$331,2,0)</f>
        <v>11651.387678011932</v>
      </c>
      <c r="H603">
        <f>VLOOKUP(B603,'Current %'!$A$1:$E$24,5,0)</f>
        <v>4.8885217300676471E-2</v>
      </c>
      <c r="I603">
        <f t="shared" si="9"/>
        <v>569.58061849403759</v>
      </c>
    </row>
    <row r="604" spans="1:9" x14ac:dyDescent="0.35">
      <c r="A604" t="s">
        <v>250</v>
      </c>
      <c r="B604" s="1">
        <v>44897</v>
      </c>
      <c r="C604" s="3">
        <f>VLOOKUP(A604,'PY SIC'!$A$1:$B$332,2,0)*VLOOKUP(B604,'Current %'!$A$1:$E$24,5,0)</f>
        <v>3090.9373791284852</v>
      </c>
      <c r="D604" t="s">
        <v>340</v>
      </c>
      <c r="G604">
        <f>VLOOKUP(A604,'PY SIC'!$A$1:$B$331,2,0)</f>
        <v>63228.467618690789</v>
      </c>
      <c r="H604">
        <f>VLOOKUP(B604,'Current %'!$A$1:$E$24,5,0)</f>
        <v>4.8885217300676471E-2</v>
      </c>
      <c r="I604">
        <f t="shared" si="9"/>
        <v>3090.9373791284852</v>
      </c>
    </row>
    <row r="605" spans="1:9" x14ac:dyDescent="0.35">
      <c r="A605" t="s">
        <v>172</v>
      </c>
      <c r="B605" s="1">
        <v>44897</v>
      </c>
      <c r="C605" s="3">
        <f>VLOOKUP(A605,'PY SIC'!$A$1:$B$332,2,0)*VLOOKUP(B605,'Current %'!$A$1:$E$24,5,0)</f>
        <v>2096.2703660692091</v>
      </c>
      <c r="D605" t="s">
        <v>340</v>
      </c>
      <c r="G605">
        <f>VLOOKUP(A605,'PY SIC'!$A$1:$B$331,2,0)</f>
        <v>42881.477915414747</v>
      </c>
      <c r="H605">
        <f>VLOOKUP(B605,'Current %'!$A$1:$E$24,5,0)</f>
        <v>4.8885217300676471E-2</v>
      </c>
      <c r="I605">
        <f t="shared" si="9"/>
        <v>2096.2703660692091</v>
      </c>
    </row>
    <row r="606" spans="1:9" x14ac:dyDescent="0.35">
      <c r="A606" t="s">
        <v>309</v>
      </c>
      <c r="B606" s="1">
        <v>44897</v>
      </c>
      <c r="C606" s="3">
        <f>VLOOKUP(A606,'PY SIC'!$A$1:$B$332,2,0)*VLOOKUP(B606,'Current %'!$A$1:$E$24,5,0)</f>
        <v>1694.9260450494596</v>
      </c>
      <c r="D606" t="s">
        <v>340</v>
      </c>
      <c r="G606">
        <f>VLOOKUP(A606,'PY SIC'!$A$1:$B$331,2,0)</f>
        <v>34671.545686798148</v>
      </c>
      <c r="H606">
        <f>VLOOKUP(B606,'Current %'!$A$1:$E$24,5,0)</f>
        <v>4.8885217300676471E-2</v>
      </c>
      <c r="I606">
        <f t="shared" si="9"/>
        <v>1694.9260450494596</v>
      </c>
    </row>
    <row r="607" spans="1:9" x14ac:dyDescent="0.35">
      <c r="A607" t="s">
        <v>120</v>
      </c>
      <c r="B607" s="1">
        <v>44897</v>
      </c>
      <c r="C607" s="3">
        <f>VLOOKUP(A607,'PY SIC'!$A$1:$B$332,2,0)*VLOOKUP(B607,'Current %'!$A$1:$E$24,5,0)</f>
        <v>2362.2987571899575</v>
      </c>
      <c r="D607" t="s">
        <v>340</v>
      </c>
      <c r="G607">
        <f>VLOOKUP(A607,'PY SIC'!$A$1:$B$331,2,0)</f>
        <v>48323.376424006776</v>
      </c>
      <c r="H607">
        <f>VLOOKUP(B607,'Current %'!$A$1:$E$24,5,0)</f>
        <v>4.8885217300676471E-2</v>
      </c>
      <c r="I607">
        <f t="shared" si="9"/>
        <v>2362.2987571899575</v>
      </c>
    </row>
    <row r="608" spans="1:9" x14ac:dyDescent="0.35">
      <c r="A608" t="s">
        <v>23</v>
      </c>
      <c r="B608" s="1">
        <v>44897</v>
      </c>
      <c r="C608" s="3">
        <f>VLOOKUP(A608,'PY SIC'!$A$1:$B$332,2,0)*VLOOKUP(B608,'Current %'!$A$1:$E$24,5,0)</f>
        <v>2561.0996438920142</v>
      </c>
      <c r="D608" t="s">
        <v>340</v>
      </c>
      <c r="G608">
        <f>VLOOKUP(A608,'PY SIC'!$A$1:$B$331,2,0)</f>
        <v>52390.063608381955</v>
      </c>
      <c r="H608">
        <f>VLOOKUP(B608,'Current %'!$A$1:$E$24,5,0)</f>
        <v>4.8885217300676471E-2</v>
      </c>
      <c r="I608">
        <f t="shared" si="9"/>
        <v>2561.0996438920142</v>
      </c>
    </row>
    <row r="609" spans="1:9" x14ac:dyDescent="0.35">
      <c r="A609" t="s">
        <v>98</v>
      </c>
      <c r="B609" s="1">
        <v>44897</v>
      </c>
      <c r="C609" s="3">
        <f>VLOOKUP(A609,'PY SIC'!$A$1:$B$332,2,0)*VLOOKUP(B609,'Current %'!$A$1:$E$24,5,0)</f>
        <v>1697.0353827164383</v>
      </c>
      <c r="D609" t="s">
        <v>340</v>
      </c>
      <c r="G609">
        <f>VLOOKUP(A609,'PY SIC'!$A$1:$B$331,2,0)</f>
        <v>34714.69447048883</v>
      </c>
      <c r="H609">
        <f>VLOOKUP(B609,'Current %'!$A$1:$E$24,5,0)</f>
        <v>4.8885217300676471E-2</v>
      </c>
      <c r="I609">
        <f t="shared" si="9"/>
        <v>1697.0353827164383</v>
      </c>
    </row>
    <row r="610" spans="1:9" x14ac:dyDescent="0.35">
      <c r="A610" t="s">
        <v>24</v>
      </c>
      <c r="B610" s="1">
        <v>44897</v>
      </c>
      <c r="C610" s="3">
        <f>VLOOKUP(A610,'PY SIC'!$A$1:$B$332,2,0)*VLOOKUP(B610,'Current %'!$A$1:$E$24,5,0)</f>
        <v>941.7649540770708</v>
      </c>
      <c r="D610" t="s">
        <v>340</v>
      </c>
      <c r="G610">
        <f>VLOOKUP(A610,'PY SIC'!$A$1:$B$331,2,0)</f>
        <v>19264.820861582601</v>
      </c>
      <c r="H610">
        <f>VLOOKUP(B610,'Current %'!$A$1:$E$24,5,0)</f>
        <v>4.8885217300676471E-2</v>
      </c>
      <c r="I610">
        <f t="shared" si="9"/>
        <v>941.7649540770708</v>
      </c>
    </row>
    <row r="611" spans="1:9" x14ac:dyDescent="0.35">
      <c r="A611" t="s">
        <v>108</v>
      </c>
      <c r="B611" s="1">
        <v>44897</v>
      </c>
      <c r="C611" s="3">
        <f>VLOOKUP(A611,'PY SIC'!$A$1:$B$332,2,0)*VLOOKUP(B611,'Current %'!$A$1:$E$24,5,0)</f>
        <v>3089.6889625231252</v>
      </c>
      <c r="D611" t="s">
        <v>340</v>
      </c>
      <c r="G611">
        <f>VLOOKUP(A611,'PY SIC'!$A$1:$B$331,2,0)</f>
        <v>63202.929906591009</v>
      </c>
      <c r="H611">
        <f>VLOOKUP(B611,'Current %'!$A$1:$E$24,5,0)</f>
        <v>4.8885217300676471E-2</v>
      </c>
      <c r="I611">
        <f t="shared" si="9"/>
        <v>3089.6889625231252</v>
      </c>
    </row>
    <row r="612" spans="1:9" x14ac:dyDescent="0.35">
      <c r="A612" t="s">
        <v>25</v>
      </c>
      <c r="B612" s="1">
        <v>44897</v>
      </c>
      <c r="C612" s="3">
        <f>VLOOKUP(A612,'PY SIC'!$A$1:$B$332,2,0)*VLOOKUP(B612,'Current %'!$A$1:$E$24,5,0)</f>
        <v>1544.4599581383097</v>
      </c>
      <c r="D612" t="s">
        <v>340</v>
      </c>
      <c r="G612">
        <f>VLOOKUP(A612,'PY SIC'!$A$1:$B$331,2,0)</f>
        <v>31593.599116863035</v>
      </c>
      <c r="H612">
        <f>VLOOKUP(B612,'Current %'!$A$1:$E$24,5,0)</f>
        <v>4.8885217300676471E-2</v>
      </c>
      <c r="I612">
        <f t="shared" si="9"/>
        <v>1544.4599581383097</v>
      </c>
    </row>
    <row r="613" spans="1:9" x14ac:dyDescent="0.35">
      <c r="A613" t="s">
        <v>26</v>
      </c>
      <c r="B613" s="1">
        <v>44897</v>
      </c>
      <c r="C613" s="3">
        <f>VLOOKUP(A613,'PY SIC'!$A$1:$B$332,2,0)*VLOOKUP(B613,'Current %'!$A$1:$E$24,5,0)</f>
        <v>37.715692484100686</v>
      </c>
      <c r="D613" t="s">
        <v>340</v>
      </c>
      <c r="G613">
        <f>VLOOKUP(A613,'PY SIC'!$A$1:$B$331,2,0)</f>
        <v>771.51528757915082</v>
      </c>
      <c r="H613">
        <f>VLOOKUP(B613,'Current %'!$A$1:$E$24,5,0)</f>
        <v>4.8885217300676471E-2</v>
      </c>
      <c r="I613">
        <f t="shared" si="9"/>
        <v>37.715692484100686</v>
      </c>
    </row>
    <row r="614" spans="1:9" x14ac:dyDescent="0.35">
      <c r="A614" t="s">
        <v>42</v>
      </c>
      <c r="B614" s="1">
        <v>44897</v>
      </c>
      <c r="C614" s="3">
        <f>VLOOKUP(A614,'PY SIC'!$A$1:$B$332,2,0)*VLOOKUP(B614,'Current %'!$A$1:$E$24,5,0)</f>
        <v>42.303488398777212</v>
      </c>
      <c r="D614" t="s">
        <v>340</v>
      </c>
      <c r="G614">
        <f>VLOOKUP(A614,'PY SIC'!$A$1:$B$331,2,0)</f>
        <v>865.36361572421231</v>
      </c>
      <c r="H614">
        <f>VLOOKUP(B614,'Current %'!$A$1:$E$24,5,0)</f>
        <v>4.8885217300676471E-2</v>
      </c>
      <c r="I614">
        <f t="shared" si="9"/>
        <v>42.303488398777212</v>
      </c>
    </row>
    <row r="615" spans="1:9" x14ac:dyDescent="0.35">
      <c r="A615" t="s">
        <v>85</v>
      </c>
      <c r="B615" s="1">
        <v>44897</v>
      </c>
      <c r="C615" s="3">
        <f>VLOOKUP(A615,'PY SIC'!$A$1:$B$332,2,0)*VLOOKUP(B615,'Current %'!$A$1:$E$24,5,0)</f>
        <v>4428.8049258030596</v>
      </c>
      <c r="D615" t="s">
        <v>340</v>
      </c>
      <c r="G615">
        <f>VLOOKUP(A615,'PY SIC'!$A$1:$B$331,2,0)</f>
        <v>90595.995483930761</v>
      </c>
      <c r="H615">
        <f>VLOOKUP(B615,'Current %'!$A$1:$E$24,5,0)</f>
        <v>4.8885217300676471E-2</v>
      </c>
      <c r="I615">
        <f t="shared" si="9"/>
        <v>4428.8049258030596</v>
      </c>
    </row>
    <row r="616" spans="1:9" x14ac:dyDescent="0.35">
      <c r="A616" t="s">
        <v>173</v>
      </c>
      <c r="B616" s="1">
        <v>44897</v>
      </c>
      <c r="C616" s="3">
        <f>VLOOKUP(A616,'PY SIC'!$A$1:$B$332,2,0)*VLOOKUP(B616,'Current %'!$A$1:$E$24,5,0)</f>
        <v>2183.1542169613017</v>
      </c>
      <c r="D616" t="s">
        <v>340</v>
      </c>
      <c r="G616">
        <f>VLOOKUP(A616,'PY SIC'!$A$1:$B$331,2,0)</f>
        <v>44658.781069407072</v>
      </c>
      <c r="H616">
        <f>VLOOKUP(B616,'Current %'!$A$1:$E$24,5,0)</f>
        <v>4.8885217300676471E-2</v>
      </c>
      <c r="I616">
        <f t="shared" si="9"/>
        <v>2183.1542169613017</v>
      </c>
    </row>
    <row r="617" spans="1:9" x14ac:dyDescent="0.35">
      <c r="A617" t="s">
        <v>134</v>
      </c>
      <c r="B617" s="1">
        <v>44897</v>
      </c>
      <c r="C617" s="3">
        <f>VLOOKUP(A617,'PY SIC'!$A$1:$B$332,2,0)*VLOOKUP(B617,'Current %'!$A$1:$E$24,5,0)</f>
        <v>2502.9142426007174</v>
      </c>
      <c r="D617" t="s">
        <v>340</v>
      </c>
      <c r="G617">
        <f>VLOOKUP(A617,'PY SIC'!$A$1:$B$331,2,0)</f>
        <v>51199.818284659283</v>
      </c>
      <c r="H617">
        <f>VLOOKUP(B617,'Current %'!$A$1:$E$24,5,0)</f>
        <v>4.8885217300676471E-2</v>
      </c>
      <c r="I617">
        <f t="shared" si="9"/>
        <v>2502.9142426007174</v>
      </c>
    </row>
    <row r="618" spans="1:9" x14ac:dyDescent="0.35">
      <c r="A618" t="s">
        <v>86</v>
      </c>
      <c r="B618" s="1">
        <v>44897</v>
      </c>
      <c r="C618" s="3">
        <f>VLOOKUP(A618,'PY SIC'!$A$1:$B$332,2,0)*VLOOKUP(B618,'Current %'!$A$1:$E$24,5,0)</f>
        <v>5545.3682009138483</v>
      </c>
      <c r="D618" t="s">
        <v>340</v>
      </c>
      <c r="G618">
        <f>VLOOKUP(A618,'PY SIC'!$A$1:$B$331,2,0)</f>
        <v>113436.5050850886</v>
      </c>
      <c r="H618">
        <f>VLOOKUP(B618,'Current %'!$A$1:$E$24,5,0)</f>
        <v>4.8885217300676471E-2</v>
      </c>
      <c r="I618">
        <f t="shared" si="9"/>
        <v>5545.3682009138483</v>
      </c>
    </row>
    <row r="619" spans="1:9" x14ac:dyDescent="0.35">
      <c r="A619" t="s">
        <v>251</v>
      </c>
      <c r="B619" s="1">
        <v>44897</v>
      </c>
      <c r="C619" s="3">
        <f>VLOOKUP(A619,'PY SIC'!$A$1:$B$332,2,0)*VLOOKUP(B619,'Current %'!$A$1:$E$24,5,0)</f>
        <v>513.0084308681088</v>
      </c>
      <c r="D619" t="s">
        <v>340</v>
      </c>
      <c r="G619">
        <f>VLOOKUP(A619,'PY SIC'!$A$1:$B$331,2,0)</f>
        <v>10494.142384859764</v>
      </c>
      <c r="H619">
        <f>VLOOKUP(B619,'Current %'!$A$1:$E$24,5,0)</f>
        <v>4.8885217300676471E-2</v>
      </c>
      <c r="I619">
        <f t="shared" si="9"/>
        <v>513.0084308681088</v>
      </c>
    </row>
    <row r="620" spans="1:9" x14ac:dyDescent="0.35">
      <c r="A620" t="s">
        <v>59</v>
      </c>
      <c r="B620" s="1">
        <v>44897</v>
      </c>
      <c r="C620" s="3">
        <f>VLOOKUP(A620,'PY SIC'!$A$1:$B$332,2,0)*VLOOKUP(B620,'Current %'!$A$1:$E$24,5,0)</f>
        <v>1560.1040773917132</v>
      </c>
      <c r="D620" t="s">
        <v>340</v>
      </c>
      <c r="G620">
        <f>VLOOKUP(A620,'PY SIC'!$A$1:$B$331,2,0)</f>
        <v>31913.616498747251</v>
      </c>
      <c r="H620">
        <f>VLOOKUP(B620,'Current %'!$A$1:$E$24,5,0)</f>
        <v>4.8885217300676471E-2</v>
      </c>
      <c r="I620">
        <f t="shared" si="9"/>
        <v>1560.1040773917132</v>
      </c>
    </row>
    <row r="621" spans="1:9" x14ac:dyDescent="0.35">
      <c r="A621" t="s">
        <v>310</v>
      </c>
      <c r="B621" s="1">
        <v>44897</v>
      </c>
      <c r="C621" s="3">
        <f>VLOOKUP(A621,'PY SIC'!$A$1:$B$332,2,0)*VLOOKUP(B621,'Current %'!$A$1:$E$24,5,0)</f>
        <v>1329.3675049563469</v>
      </c>
      <c r="D621" t="s">
        <v>340</v>
      </c>
      <c r="G621">
        <f>VLOOKUP(A621,'PY SIC'!$A$1:$B$331,2,0)</f>
        <v>27193.650317228949</v>
      </c>
      <c r="H621">
        <f>VLOOKUP(B621,'Current %'!$A$1:$E$24,5,0)</f>
        <v>4.8885217300676471E-2</v>
      </c>
      <c r="I621">
        <f t="shared" si="9"/>
        <v>1329.3675049563469</v>
      </c>
    </row>
    <row r="622" spans="1:9" x14ac:dyDescent="0.35">
      <c r="A622" t="s">
        <v>121</v>
      </c>
      <c r="B622" s="1">
        <v>44897</v>
      </c>
      <c r="C622" s="3">
        <f>VLOOKUP(A622,'PY SIC'!$A$1:$B$332,2,0)*VLOOKUP(B622,'Current %'!$A$1:$E$24,5,0)</f>
        <v>1418.6925237300029</v>
      </c>
      <c r="D622" t="s">
        <v>340</v>
      </c>
      <c r="G622">
        <f>VLOOKUP(A622,'PY SIC'!$A$1:$B$331,2,0)</f>
        <v>29020.890200898648</v>
      </c>
      <c r="H622">
        <f>VLOOKUP(B622,'Current %'!$A$1:$E$24,5,0)</f>
        <v>4.8885217300676471E-2</v>
      </c>
      <c r="I622">
        <f t="shared" si="9"/>
        <v>1418.6925237300029</v>
      </c>
    </row>
    <row r="623" spans="1:9" x14ac:dyDescent="0.35">
      <c r="A623" t="s">
        <v>198</v>
      </c>
      <c r="B623" s="1">
        <v>44897</v>
      </c>
      <c r="C623" s="3">
        <f>VLOOKUP(A623,'PY SIC'!$A$1:$B$332,2,0)*VLOOKUP(B623,'Current %'!$A$1:$E$24,5,0)</f>
        <v>172.03991481996968</v>
      </c>
      <c r="D623" t="s">
        <v>340</v>
      </c>
      <c r="G623">
        <f>VLOOKUP(A623,'PY SIC'!$A$1:$B$331,2,0)</f>
        <v>3519.2625566500037</v>
      </c>
      <c r="H623">
        <f>VLOOKUP(B623,'Current %'!$A$1:$E$24,5,0)</f>
        <v>4.8885217300676471E-2</v>
      </c>
      <c r="I623">
        <f t="shared" si="9"/>
        <v>172.03991481996968</v>
      </c>
    </row>
    <row r="624" spans="1:9" x14ac:dyDescent="0.35">
      <c r="A624" t="s">
        <v>43</v>
      </c>
      <c r="B624" s="1">
        <v>44897</v>
      </c>
      <c r="C624" s="3">
        <f>VLOOKUP(A624,'PY SIC'!$A$1:$B$332,2,0)*VLOOKUP(B624,'Current %'!$A$1:$E$24,5,0)</f>
        <v>44.889494224166206</v>
      </c>
      <c r="D624" t="s">
        <v>340</v>
      </c>
      <c r="G624">
        <f>VLOOKUP(A624,'PY SIC'!$A$1:$B$331,2,0)</f>
        <v>918.26316221662842</v>
      </c>
      <c r="H624">
        <f>VLOOKUP(B624,'Current %'!$A$1:$E$24,5,0)</f>
        <v>4.8885217300676471E-2</v>
      </c>
      <c r="I624">
        <f t="shared" si="9"/>
        <v>44.889494224166206</v>
      </c>
    </row>
    <row r="625" spans="1:9" x14ac:dyDescent="0.35">
      <c r="A625" t="s">
        <v>122</v>
      </c>
      <c r="B625" s="1">
        <v>44897</v>
      </c>
      <c r="C625" s="3">
        <f>VLOOKUP(A625,'PY SIC'!$A$1:$B$332,2,0)*VLOOKUP(B625,'Current %'!$A$1:$E$24,5,0)</f>
        <v>848.93572176698376</v>
      </c>
      <c r="D625" t="s">
        <v>340</v>
      </c>
      <c r="G625">
        <f>VLOOKUP(A625,'PY SIC'!$A$1:$B$331,2,0)</f>
        <v>17365.898499447525</v>
      </c>
      <c r="H625">
        <f>VLOOKUP(B625,'Current %'!$A$1:$E$24,5,0)</f>
        <v>4.8885217300676471E-2</v>
      </c>
      <c r="I625">
        <f t="shared" si="9"/>
        <v>848.93572176698376</v>
      </c>
    </row>
    <row r="626" spans="1:9" x14ac:dyDescent="0.35">
      <c r="A626" t="s">
        <v>109</v>
      </c>
      <c r="B626" s="1">
        <v>44897</v>
      </c>
      <c r="C626" s="3">
        <f>VLOOKUP(A626,'PY SIC'!$A$1:$B$332,2,0)*VLOOKUP(B626,'Current %'!$A$1:$E$24,5,0)</f>
        <v>5094.1736860939145</v>
      </c>
      <c r="D626" t="s">
        <v>340</v>
      </c>
      <c r="G626">
        <f>VLOOKUP(A626,'PY SIC'!$A$1:$B$331,2,0)</f>
        <v>104206.83321834025</v>
      </c>
      <c r="H626">
        <f>VLOOKUP(B626,'Current %'!$A$1:$E$24,5,0)</f>
        <v>4.8885217300676471E-2</v>
      </c>
      <c r="I626">
        <f t="shared" si="9"/>
        <v>5094.1736860939145</v>
      </c>
    </row>
    <row r="627" spans="1:9" x14ac:dyDescent="0.35">
      <c r="A627" t="s">
        <v>237</v>
      </c>
      <c r="B627" s="1">
        <v>44897</v>
      </c>
      <c r="C627" s="3">
        <f>VLOOKUP(A627,'PY SIC'!$A$1:$B$332,2,0)*VLOOKUP(B627,'Current %'!$A$1:$E$24,5,0)</f>
        <v>1348.1856288518629</v>
      </c>
      <c r="D627" t="s">
        <v>340</v>
      </c>
      <c r="G627">
        <f>VLOOKUP(A627,'PY SIC'!$A$1:$B$331,2,0)</f>
        <v>27578.595397451711</v>
      </c>
      <c r="H627">
        <f>VLOOKUP(B627,'Current %'!$A$1:$E$24,5,0)</f>
        <v>4.8885217300676471E-2</v>
      </c>
      <c r="I627">
        <f t="shared" si="9"/>
        <v>1348.1856288518629</v>
      </c>
    </row>
    <row r="628" spans="1:9" x14ac:dyDescent="0.35">
      <c r="A628" t="s">
        <v>60</v>
      </c>
      <c r="B628" s="1">
        <v>44897</v>
      </c>
      <c r="C628" s="3">
        <f>VLOOKUP(A628,'PY SIC'!$A$1:$B$332,2,0)*VLOOKUP(B628,'Current %'!$A$1:$E$24,5,0)</f>
        <v>5940.8271293654707</v>
      </c>
      <c r="D628" t="s">
        <v>340</v>
      </c>
      <c r="G628">
        <f>VLOOKUP(A628,'PY SIC'!$A$1:$B$331,2,0)</f>
        <v>121526.04524237763</v>
      </c>
      <c r="H628">
        <f>VLOOKUP(B628,'Current %'!$A$1:$E$24,5,0)</f>
        <v>4.8885217300676471E-2</v>
      </c>
      <c r="I628">
        <f t="shared" si="9"/>
        <v>5940.8271293654707</v>
      </c>
    </row>
    <row r="629" spans="1:9" x14ac:dyDescent="0.35">
      <c r="A629" t="s">
        <v>311</v>
      </c>
      <c r="B629" s="1">
        <v>44897</v>
      </c>
      <c r="C629" s="3">
        <f>VLOOKUP(A629,'PY SIC'!$A$1:$B$332,2,0)*VLOOKUP(B629,'Current %'!$A$1:$E$24,5,0)</f>
        <v>2707.6913158058364</v>
      </c>
      <c r="D629" t="s">
        <v>340</v>
      </c>
      <c r="G629">
        <f>VLOOKUP(A629,'PY SIC'!$A$1:$B$331,2,0)</f>
        <v>55388.754828514742</v>
      </c>
      <c r="H629">
        <f>VLOOKUP(B629,'Current %'!$A$1:$E$24,5,0)</f>
        <v>4.8885217300676471E-2</v>
      </c>
      <c r="I629">
        <f t="shared" si="9"/>
        <v>2707.6913158058364</v>
      </c>
    </row>
    <row r="630" spans="1:9" x14ac:dyDescent="0.35">
      <c r="A630" t="s">
        <v>110</v>
      </c>
      <c r="B630" s="1">
        <v>44897</v>
      </c>
      <c r="C630" s="3">
        <f>VLOOKUP(A630,'PY SIC'!$A$1:$B$332,2,0)*VLOOKUP(B630,'Current %'!$A$1:$E$24,5,0)</f>
        <v>2324.4187709188313</v>
      </c>
      <c r="D630" t="s">
        <v>340</v>
      </c>
      <c r="G630">
        <f>VLOOKUP(A630,'PY SIC'!$A$1:$B$331,2,0)</f>
        <v>47548.500329294147</v>
      </c>
      <c r="H630">
        <f>VLOOKUP(B630,'Current %'!$A$1:$E$24,5,0)</f>
        <v>4.8885217300676471E-2</v>
      </c>
      <c r="I630">
        <f t="shared" si="9"/>
        <v>2324.4187709188313</v>
      </c>
    </row>
    <row r="631" spans="1:9" x14ac:dyDescent="0.35">
      <c r="A631" t="s">
        <v>312</v>
      </c>
      <c r="B631" s="1">
        <v>44897</v>
      </c>
      <c r="C631" s="3">
        <f>VLOOKUP(A631,'PY SIC'!$A$1:$B$332,2,0)*VLOOKUP(B631,'Current %'!$A$1:$E$24,5,0)</f>
        <v>3617.6870396969789</v>
      </c>
      <c r="D631" t="s">
        <v>340</v>
      </c>
      <c r="G631">
        <f>VLOOKUP(A631,'PY SIC'!$A$1:$B$331,2,0)</f>
        <v>74003.701721234189</v>
      </c>
      <c r="H631">
        <f>VLOOKUP(B631,'Current %'!$A$1:$E$24,5,0)</f>
        <v>4.8885217300676471E-2</v>
      </c>
      <c r="I631">
        <f t="shared" si="9"/>
        <v>3617.6870396969789</v>
      </c>
    </row>
    <row r="632" spans="1:9" x14ac:dyDescent="0.35">
      <c r="A632" t="s">
        <v>313</v>
      </c>
      <c r="B632" s="1">
        <v>44897</v>
      </c>
      <c r="C632" s="3">
        <f>VLOOKUP(A632,'PY SIC'!$A$1:$B$332,2,0)*VLOOKUP(B632,'Current %'!$A$1:$E$24,5,0)</f>
        <v>6282.2323210054419</v>
      </c>
      <c r="D632" t="s">
        <v>340</v>
      </c>
      <c r="G632">
        <f>VLOOKUP(A632,'PY SIC'!$A$1:$B$331,2,0)</f>
        <v>128509.85774217901</v>
      </c>
      <c r="H632">
        <f>VLOOKUP(B632,'Current %'!$A$1:$E$24,5,0)</f>
        <v>4.8885217300676471E-2</v>
      </c>
      <c r="I632">
        <f t="shared" si="9"/>
        <v>6282.2323210054419</v>
      </c>
    </row>
    <row r="633" spans="1:9" x14ac:dyDescent="0.35">
      <c r="A633" t="s">
        <v>252</v>
      </c>
      <c r="B633" s="1">
        <v>44897</v>
      </c>
      <c r="C633" s="3">
        <f>VLOOKUP(A633,'PY SIC'!$A$1:$B$332,2,0)*VLOOKUP(B633,'Current %'!$A$1:$E$24,5,0)</f>
        <v>2715.8465567473449</v>
      </c>
      <c r="D633" t="s">
        <v>340</v>
      </c>
      <c r="G633">
        <f>VLOOKUP(A633,'PY SIC'!$A$1:$B$331,2,0)</f>
        <v>55555.5791036601</v>
      </c>
      <c r="H633">
        <f>VLOOKUP(B633,'Current %'!$A$1:$E$24,5,0)</f>
        <v>4.8885217300676471E-2</v>
      </c>
      <c r="I633">
        <f t="shared" si="9"/>
        <v>2715.8465567473449</v>
      </c>
    </row>
    <row r="634" spans="1:9" x14ac:dyDescent="0.35">
      <c r="A634" t="s">
        <v>199</v>
      </c>
      <c r="B634" s="1">
        <v>44897</v>
      </c>
      <c r="C634" s="3">
        <f>VLOOKUP(A634,'PY SIC'!$A$1:$B$332,2,0)*VLOOKUP(B634,'Current %'!$A$1:$E$24,5,0)</f>
        <v>1246.8639209847931</v>
      </c>
      <c r="D634" t="s">
        <v>340</v>
      </c>
      <c r="G634">
        <f>VLOOKUP(A634,'PY SIC'!$A$1:$B$331,2,0)</f>
        <v>25505.950261318347</v>
      </c>
      <c r="H634">
        <f>VLOOKUP(B634,'Current %'!$A$1:$E$24,5,0)</f>
        <v>4.8885217300676471E-2</v>
      </c>
      <c r="I634">
        <f t="shared" si="9"/>
        <v>1246.8639209847931</v>
      </c>
    </row>
    <row r="635" spans="1:9" x14ac:dyDescent="0.35">
      <c r="A635" t="s">
        <v>253</v>
      </c>
      <c r="B635" s="1">
        <v>44897</v>
      </c>
      <c r="C635" s="3">
        <f>VLOOKUP(A635,'PY SIC'!$A$1:$B$332,2,0)*VLOOKUP(B635,'Current %'!$A$1:$E$24,5,0)</f>
        <v>2300.676697373342</v>
      </c>
      <c r="D635" t="s">
        <v>340</v>
      </c>
      <c r="G635">
        <f>VLOOKUP(A635,'PY SIC'!$A$1:$B$331,2,0)</f>
        <v>47062.830532646636</v>
      </c>
      <c r="H635">
        <f>VLOOKUP(B635,'Current %'!$A$1:$E$24,5,0)</f>
        <v>4.8885217300676471E-2</v>
      </c>
      <c r="I635">
        <f t="shared" si="9"/>
        <v>2300.676697373342</v>
      </c>
    </row>
    <row r="636" spans="1:9" x14ac:dyDescent="0.35">
      <c r="A636" t="s">
        <v>44</v>
      </c>
      <c r="B636" s="1">
        <v>44897</v>
      </c>
      <c r="C636" s="3">
        <f>VLOOKUP(A636,'PY SIC'!$A$1:$B$332,2,0)*VLOOKUP(B636,'Current %'!$A$1:$E$24,5,0)</f>
        <v>0.27130092462806171</v>
      </c>
      <c r="D636" t="s">
        <v>340</v>
      </c>
      <c r="G636">
        <f>VLOOKUP(A636,'PY SIC'!$A$1:$B$331,2,0)</f>
        <v>5.5497538848887853</v>
      </c>
      <c r="H636">
        <f>VLOOKUP(B636,'Current %'!$A$1:$E$24,5,0)</f>
        <v>4.8885217300676471E-2</v>
      </c>
      <c r="I636">
        <f t="shared" si="9"/>
        <v>0.27130092462806171</v>
      </c>
    </row>
    <row r="637" spans="1:9" x14ac:dyDescent="0.35">
      <c r="A637" t="s">
        <v>314</v>
      </c>
      <c r="B637" s="1">
        <v>44897</v>
      </c>
      <c r="C637" s="3">
        <f>VLOOKUP(A637,'PY SIC'!$A$1:$B$332,2,0)*VLOOKUP(B637,'Current %'!$A$1:$E$24,5,0)</f>
        <v>2313.3819034233047</v>
      </c>
      <c r="D637" t="s">
        <v>340</v>
      </c>
      <c r="G637">
        <f>VLOOKUP(A637,'PY SIC'!$A$1:$B$331,2,0)</f>
        <v>47322.72926587343</v>
      </c>
      <c r="H637">
        <f>VLOOKUP(B637,'Current %'!$A$1:$E$24,5,0)</f>
        <v>4.8885217300676471E-2</v>
      </c>
      <c r="I637">
        <f t="shared" si="9"/>
        <v>2313.3819034233047</v>
      </c>
    </row>
    <row r="638" spans="1:9" x14ac:dyDescent="0.35">
      <c r="A638" t="s">
        <v>27</v>
      </c>
      <c r="B638" s="1">
        <v>44897</v>
      </c>
      <c r="C638" s="3">
        <f>VLOOKUP(A638,'PY SIC'!$A$1:$B$332,2,0)*VLOOKUP(B638,'Current %'!$A$1:$E$24,5,0)</f>
        <v>2636.3094484237668</v>
      </c>
      <c r="D638" t="s">
        <v>340</v>
      </c>
      <c r="G638">
        <f>VLOOKUP(A638,'PY SIC'!$A$1:$B$331,2,0)</f>
        <v>53928.561516024711</v>
      </c>
      <c r="H638">
        <f>VLOOKUP(B638,'Current %'!$A$1:$E$24,5,0)</f>
        <v>4.8885217300676471E-2</v>
      </c>
      <c r="I638">
        <f t="shared" si="9"/>
        <v>2636.3094484237668</v>
      </c>
    </row>
    <row r="639" spans="1:9" x14ac:dyDescent="0.35">
      <c r="A639" t="s">
        <v>174</v>
      </c>
      <c r="B639" s="1">
        <v>44897</v>
      </c>
      <c r="C639" s="3">
        <f>VLOOKUP(A639,'PY SIC'!$A$1:$B$332,2,0)*VLOOKUP(B639,'Current %'!$A$1:$E$24,5,0)</f>
        <v>2444.7828853183109</v>
      </c>
      <c r="D639" t="s">
        <v>340</v>
      </c>
      <c r="G639">
        <f>VLOOKUP(A639,'PY SIC'!$A$1:$B$331,2,0)</f>
        <v>50010.67848959894</v>
      </c>
      <c r="H639">
        <f>VLOOKUP(B639,'Current %'!$A$1:$E$24,5,0)</f>
        <v>4.8885217300676471E-2</v>
      </c>
      <c r="I639">
        <f t="shared" si="9"/>
        <v>2444.7828853183109</v>
      </c>
    </row>
    <row r="640" spans="1:9" x14ac:dyDescent="0.35">
      <c r="A640" t="s">
        <v>135</v>
      </c>
      <c r="B640" s="1">
        <v>44897</v>
      </c>
      <c r="C640" s="3">
        <f>VLOOKUP(A640,'PY SIC'!$A$1:$B$332,2,0)*VLOOKUP(B640,'Current %'!$A$1:$E$24,5,0)</f>
        <v>2459.4120580847589</v>
      </c>
      <c r="D640" t="s">
        <v>340</v>
      </c>
      <c r="G640">
        <f>VLOOKUP(A640,'PY SIC'!$A$1:$B$331,2,0)</f>
        <v>50309.934043204623</v>
      </c>
      <c r="H640">
        <f>VLOOKUP(B640,'Current %'!$A$1:$E$24,5,0)</f>
        <v>4.8885217300676471E-2</v>
      </c>
      <c r="I640">
        <f t="shared" si="9"/>
        <v>2459.4120580847589</v>
      </c>
    </row>
    <row r="641" spans="1:9" x14ac:dyDescent="0.35">
      <c r="A641" t="s">
        <v>61</v>
      </c>
      <c r="B641" s="1">
        <v>44897</v>
      </c>
      <c r="C641" s="3">
        <f>VLOOKUP(A641,'PY SIC'!$A$1:$B$332,2,0)*VLOOKUP(B641,'Current %'!$A$1:$E$24,5,0)</f>
        <v>4074.2529885604945</v>
      </c>
      <c r="D641" t="s">
        <v>340</v>
      </c>
      <c r="G641">
        <f>VLOOKUP(A641,'PY SIC'!$A$1:$B$331,2,0)</f>
        <v>83343.252081731363</v>
      </c>
      <c r="H641">
        <f>VLOOKUP(B641,'Current %'!$A$1:$E$24,5,0)</f>
        <v>4.8885217300676471E-2</v>
      </c>
      <c r="I641">
        <f t="shared" si="9"/>
        <v>4074.2529885604945</v>
      </c>
    </row>
    <row r="642" spans="1:9" x14ac:dyDescent="0.35">
      <c r="A642" t="s">
        <v>238</v>
      </c>
      <c r="B642" s="1">
        <v>44897</v>
      </c>
      <c r="C642" s="3">
        <f>VLOOKUP(A642,'PY SIC'!$A$1:$B$332,2,0)*VLOOKUP(B642,'Current %'!$A$1:$E$24,5,0)</f>
        <v>82.480345047730879</v>
      </c>
      <c r="D642" t="s">
        <v>340</v>
      </c>
      <c r="G642">
        <f>VLOOKUP(A642,'PY SIC'!$A$1:$B$331,2,0)</f>
        <v>1687.2246785858006</v>
      </c>
      <c r="H642">
        <f>VLOOKUP(B642,'Current %'!$A$1:$E$24,5,0)</f>
        <v>4.8885217300676471E-2</v>
      </c>
      <c r="I642">
        <f t="shared" si="9"/>
        <v>82.480345047730879</v>
      </c>
    </row>
    <row r="643" spans="1:9" x14ac:dyDescent="0.35">
      <c r="A643" t="s">
        <v>254</v>
      </c>
      <c r="B643" s="1">
        <v>44897</v>
      </c>
      <c r="C643" s="3">
        <f>VLOOKUP(A643,'PY SIC'!$A$1:$B$332,2,0)*VLOOKUP(B643,'Current %'!$A$1:$E$24,5,0)</f>
        <v>2039.8813876334175</v>
      </c>
      <c r="D643" t="s">
        <v>340</v>
      </c>
      <c r="G643">
        <f>VLOOKUP(A643,'PY SIC'!$A$1:$B$331,2,0)</f>
        <v>41727.980364427873</v>
      </c>
      <c r="H643">
        <f>VLOOKUP(B643,'Current %'!$A$1:$E$24,5,0)</f>
        <v>4.8885217300676471E-2</v>
      </c>
      <c r="I643">
        <f t="shared" ref="I643:I706" si="10">G643*H643</f>
        <v>2039.8813876334175</v>
      </c>
    </row>
    <row r="644" spans="1:9" x14ac:dyDescent="0.35">
      <c r="A644" t="s">
        <v>45</v>
      </c>
      <c r="B644" s="1">
        <v>44897</v>
      </c>
      <c r="C644" s="3">
        <f>VLOOKUP(A644,'PY SIC'!$A$1:$B$332,2,0)*VLOOKUP(B644,'Current %'!$A$1:$E$24,5,0)</f>
        <v>1911.6122560535903</v>
      </c>
      <c r="D644" t="s">
        <v>340</v>
      </c>
      <c r="G644">
        <f>VLOOKUP(A644,'PY SIC'!$A$1:$B$331,2,0)</f>
        <v>39104.096526684305</v>
      </c>
      <c r="H644">
        <f>VLOOKUP(B644,'Current %'!$A$1:$E$24,5,0)</f>
        <v>4.8885217300676471E-2</v>
      </c>
      <c r="I644">
        <f t="shared" si="10"/>
        <v>1911.6122560535903</v>
      </c>
    </row>
    <row r="645" spans="1:9" x14ac:dyDescent="0.35">
      <c r="A645" t="s">
        <v>111</v>
      </c>
      <c r="B645" s="1">
        <v>44897</v>
      </c>
      <c r="C645" s="3">
        <f>VLOOKUP(A645,'PY SIC'!$A$1:$B$332,2,0)*VLOOKUP(B645,'Current %'!$A$1:$E$24,5,0)</f>
        <v>3800.1488011913061</v>
      </c>
      <c r="D645" t="s">
        <v>340</v>
      </c>
      <c r="G645">
        <f>VLOOKUP(A645,'PY SIC'!$A$1:$B$331,2,0)</f>
        <v>77736.154425127606</v>
      </c>
      <c r="H645">
        <f>VLOOKUP(B645,'Current %'!$A$1:$E$24,5,0)</f>
        <v>4.8885217300676471E-2</v>
      </c>
      <c r="I645">
        <f t="shared" si="10"/>
        <v>3800.1488011913061</v>
      </c>
    </row>
    <row r="646" spans="1:9" x14ac:dyDescent="0.35">
      <c r="A646" t="s">
        <v>46</v>
      </c>
      <c r="B646" s="1">
        <v>44897</v>
      </c>
      <c r="C646" s="3">
        <f>VLOOKUP(A646,'PY SIC'!$A$1:$B$332,2,0)*VLOOKUP(B646,'Current %'!$A$1:$E$24,5,0)</f>
        <v>90.581001540260786</v>
      </c>
      <c r="D646" t="s">
        <v>340</v>
      </c>
      <c r="G646">
        <f>VLOOKUP(A646,'PY SIC'!$A$1:$B$331,2,0)</f>
        <v>1852.9323697822108</v>
      </c>
      <c r="H646">
        <f>VLOOKUP(B646,'Current %'!$A$1:$E$24,5,0)</f>
        <v>4.8885217300676471E-2</v>
      </c>
      <c r="I646">
        <f t="shared" si="10"/>
        <v>90.581001540260786</v>
      </c>
    </row>
    <row r="647" spans="1:9" x14ac:dyDescent="0.35">
      <c r="A647" t="s">
        <v>47</v>
      </c>
      <c r="B647" s="1">
        <v>44897</v>
      </c>
      <c r="C647" s="3">
        <f>VLOOKUP(A647,'PY SIC'!$A$1:$B$332,2,0)*VLOOKUP(B647,'Current %'!$A$1:$E$24,5,0)</f>
        <v>508.48710908436692</v>
      </c>
      <c r="D647" t="s">
        <v>340</v>
      </c>
      <c r="G647">
        <f>VLOOKUP(A647,'PY SIC'!$A$1:$B$331,2,0)</f>
        <v>10401.653856969364</v>
      </c>
      <c r="H647">
        <f>VLOOKUP(B647,'Current %'!$A$1:$E$24,5,0)</f>
        <v>4.8885217300676471E-2</v>
      </c>
      <c r="I647">
        <f t="shared" si="10"/>
        <v>508.48710908436692</v>
      </c>
    </row>
    <row r="648" spans="1:9" x14ac:dyDescent="0.35">
      <c r="A648" t="s">
        <v>99</v>
      </c>
      <c r="B648" s="1">
        <v>44897</v>
      </c>
      <c r="C648" s="3">
        <f>VLOOKUP(A648,'PY SIC'!$A$1:$B$332,2,0)*VLOOKUP(B648,'Current %'!$A$1:$E$24,5,0)</f>
        <v>3151.0867397028469</v>
      </c>
      <c r="D648" t="s">
        <v>340</v>
      </c>
      <c r="G648">
        <f>VLOOKUP(A648,'PY SIC'!$A$1:$B$331,2,0)</f>
        <v>64458.887854002489</v>
      </c>
      <c r="H648">
        <f>VLOOKUP(B648,'Current %'!$A$1:$E$24,5,0)</f>
        <v>4.8885217300676471E-2</v>
      </c>
      <c r="I648">
        <f t="shared" si="10"/>
        <v>3151.0867397028469</v>
      </c>
    </row>
    <row r="649" spans="1:9" x14ac:dyDescent="0.35">
      <c r="A649" t="s">
        <v>48</v>
      </c>
      <c r="B649" s="1">
        <v>44897</v>
      </c>
      <c r="C649" s="3">
        <f>VLOOKUP(A649,'PY SIC'!$A$1:$B$332,2,0)*VLOOKUP(B649,'Current %'!$A$1:$E$24,5,0)</f>
        <v>96.86199625346265</v>
      </c>
      <c r="D649" t="s">
        <v>340</v>
      </c>
      <c r="G649">
        <f>VLOOKUP(A649,'PY SIC'!$A$1:$B$331,2,0)</f>
        <v>1981.4169109180225</v>
      </c>
      <c r="H649">
        <f>VLOOKUP(B649,'Current %'!$A$1:$E$24,5,0)</f>
        <v>4.8885217300676471E-2</v>
      </c>
      <c r="I649">
        <f t="shared" si="10"/>
        <v>96.86199625346265</v>
      </c>
    </row>
    <row r="650" spans="1:9" x14ac:dyDescent="0.35">
      <c r="A650" t="s">
        <v>123</v>
      </c>
      <c r="B650" s="1">
        <v>44897</v>
      </c>
      <c r="C650" s="3">
        <f>VLOOKUP(A650,'PY SIC'!$A$1:$B$332,2,0)*VLOOKUP(B650,'Current %'!$A$1:$E$24,5,0)</f>
        <v>1101.572007484777</v>
      </c>
      <c r="D650" t="s">
        <v>340</v>
      </c>
      <c r="G650">
        <f>VLOOKUP(A650,'PY SIC'!$A$1:$B$331,2,0)</f>
        <v>22533.847005514559</v>
      </c>
      <c r="H650">
        <f>VLOOKUP(B650,'Current %'!$A$1:$E$24,5,0)</f>
        <v>4.8885217300676471E-2</v>
      </c>
      <c r="I650">
        <f t="shared" si="10"/>
        <v>1101.572007484777</v>
      </c>
    </row>
    <row r="651" spans="1:9" x14ac:dyDescent="0.35">
      <c r="A651" t="s">
        <v>136</v>
      </c>
      <c r="B651" s="1">
        <v>44897</v>
      </c>
      <c r="C651" s="3">
        <f>VLOOKUP(A651,'PY SIC'!$A$1:$B$332,2,0)*VLOOKUP(B651,'Current %'!$A$1:$E$24,5,0)</f>
        <v>671.64272928290097</v>
      </c>
      <c r="D651" t="s">
        <v>340</v>
      </c>
      <c r="G651">
        <f>VLOOKUP(A651,'PY SIC'!$A$1:$B$331,2,0)</f>
        <v>13739.178556819195</v>
      </c>
      <c r="H651">
        <f>VLOOKUP(B651,'Current %'!$A$1:$E$24,5,0)</f>
        <v>4.8885217300676471E-2</v>
      </c>
      <c r="I651">
        <f t="shared" si="10"/>
        <v>671.64272928290097</v>
      </c>
    </row>
    <row r="652" spans="1:9" x14ac:dyDescent="0.35">
      <c r="A652" t="s">
        <v>62</v>
      </c>
      <c r="B652" s="1">
        <v>44897</v>
      </c>
      <c r="C652" s="3">
        <f>VLOOKUP(A652,'PY SIC'!$A$1:$B$332,2,0)*VLOOKUP(B652,'Current %'!$A$1:$E$24,5,0)</f>
        <v>2704.7999613302186</v>
      </c>
      <c r="D652" t="s">
        <v>340</v>
      </c>
      <c r="G652">
        <f>VLOOKUP(A652,'PY SIC'!$A$1:$B$331,2,0)</f>
        <v>55329.609045080171</v>
      </c>
      <c r="H652">
        <f>VLOOKUP(B652,'Current %'!$A$1:$E$24,5,0)</f>
        <v>4.8885217300676471E-2</v>
      </c>
      <c r="I652">
        <f t="shared" si="10"/>
        <v>2704.7999613302186</v>
      </c>
    </row>
    <row r="653" spans="1:9" x14ac:dyDescent="0.35">
      <c r="A653" t="s">
        <v>124</v>
      </c>
      <c r="B653" s="1">
        <v>44897</v>
      </c>
      <c r="C653" s="3">
        <f>VLOOKUP(A653,'PY SIC'!$A$1:$B$332,2,0)*VLOOKUP(B653,'Current %'!$A$1:$E$24,5,0)</f>
        <v>1968.6751632802407</v>
      </c>
      <c r="D653" t="s">
        <v>340</v>
      </c>
      <c r="G653">
        <f>VLOOKUP(A653,'PY SIC'!$A$1:$B$331,2,0)</f>
        <v>40271.380020090415</v>
      </c>
      <c r="H653">
        <f>VLOOKUP(B653,'Current %'!$A$1:$E$24,5,0)</f>
        <v>4.8885217300676471E-2</v>
      </c>
      <c r="I653">
        <f t="shared" si="10"/>
        <v>1968.6751632802407</v>
      </c>
    </row>
    <row r="654" spans="1:9" x14ac:dyDescent="0.35">
      <c r="A654" t="s">
        <v>200</v>
      </c>
      <c r="B654" s="1">
        <v>44897</v>
      </c>
      <c r="C654" s="3">
        <f>VLOOKUP(A654,'PY SIC'!$A$1:$B$332,2,0)*VLOOKUP(B654,'Current %'!$A$1:$E$24,5,0)</f>
        <v>453.44004338931546</v>
      </c>
      <c r="D654" t="s">
        <v>340</v>
      </c>
      <c r="G654">
        <f>VLOOKUP(A654,'PY SIC'!$A$1:$B$331,2,0)</f>
        <v>9275.6065826681061</v>
      </c>
      <c r="H654">
        <f>VLOOKUP(B654,'Current %'!$A$1:$E$24,5,0)</f>
        <v>4.8885217300676471E-2</v>
      </c>
      <c r="I654">
        <f t="shared" si="10"/>
        <v>453.44004338931546</v>
      </c>
    </row>
    <row r="655" spans="1:9" x14ac:dyDescent="0.35">
      <c r="A655" t="s">
        <v>49</v>
      </c>
      <c r="B655" s="1">
        <v>44897</v>
      </c>
      <c r="C655" s="3">
        <f>VLOOKUP(A655,'PY SIC'!$A$1:$B$332,2,0)*VLOOKUP(B655,'Current %'!$A$1:$E$24,5,0)</f>
        <v>727.58314244490509</v>
      </c>
      <c r="D655" t="s">
        <v>340</v>
      </c>
      <c r="G655">
        <f>VLOOKUP(A655,'PY SIC'!$A$1:$B$331,2,0)</f>
        <v>14883.500219908745</v>
      </c>
      <c r="H655">
        <f>VLOOKUP(B655,'Current %'!$A$1:$E$24,5,0)</f>
        <v>4.8885217300676471E-2</v>
      </c>
      <c r="I655">
        <f t="shared" si="10"/>
        <v>727.58314244490509</v>
      </c>
    </row>
    <row r="656" spans="1:9" x14ac:dyDescent="0.35">
      <c r="A656" t="s">
        <v>239</v>
      </c>
      <c r="B656" s="1">
        <v>44897</v>
      </c>
      <c r="C656" s="3">
        <f>VLOOKUP(A656,'PY SIC'!$A$1:$B$332,2,0)*VLOOKUP(B656,'Current %'!$A$1:$E$24,5,0)</f>
        <v>1815.8630259431736</v>
      </c>
      <c r="D656" t="s">
        <v>340</v>
      </c>
      <c r="G656">
        <f>VLOOKUP(A656,'PY SIC'!$A$1:$B$331,2,0)</f>
        <v>37145.44245092362</v>
      </c>
      <c r="H656">
        <f>VLOOKUP(B656,'Current %'!$A$1:$E$24,5,0)</f>
        <v>4.8885217300676471E-2</v>
      </c>
      <c r="I656">
        <f t="shared" si="10"/>
        <v>1815.8630259431736</v>
      </c>
    </row>
    <row r="657" spans="1:9" x14ac:dyDescent="0.35">
      <c r="A657" t="s">
        <v>50</v>
      </c>
      <c r="B657" s="1">
        <v>44897</v>
      </c>
      <c r="C657" s="3">
        <f>VLOOKUP(A657,'PY SIC'!$A$1:$B$332,2,0)*VLOOKUP(B657,'Current %'!$A$1:$E$24,5,0)</f>
        <v>314.31725350409874</v>
      </c>
      <c r="D657" t="s">
        <v>340</v>
      </c>
      <c r="G657">
        <f>VLOOKUP(A657,'PY SIC'!$A$1:$B$331,2,0)</f>
        <v>6429.6994236691107</v>
      </c>
      <c r="H657">
        <f>VLOOKUP(B657,'Current %'!$A$1:$E$24,5,0)</f>
        <v>4.8885217300676471E-2</v>
      </c>
      <c r="I657">
        <f t="shared" si="10"/>
        <v>314.31725350409874</v>
      </c>
    </row>
    <row r="658" spans="1:9" x14ac:dyDescent="0.35">
      <c r="A658" t="s">
        <v>28</v>
      </c>
      <c r="B658" s="1">
        <v>44897</v>
      </c>
      <c r="C658" s="3">
        <f>VLOOKUP(A658,'PY SIC'!$A$1:$B$332,2,0)*VLOOKUP(B658,'Current %'!$A$1:$E$24,5,0)</f>
        <v>3375.4769241742542</v>
      </c>
      <c r="D658" t="s">
        <v>340</v>
      </c>
      <c r="G658">
        <f>VLOOKUP(A658,'PY SIC'!$A$1:$B$331,2,0)</f>
        <v>69049.031804703554</v>
      </c>
      <c r="H658">
        <f>VLOOKUP(B658,'Current %'!$A$1:$E$24,5,0)</f>
        <v>4.8885217300676471E-2</v>
      </c>
      <c r="I658">
        <f t="shared" si="10"/>
        <v>3375.4769241742542</v>
      </c>
    </row>
    <row r="659" spans="1:9" x14ac:dyDescent="0.35">
      <c r="A659" t="s">
        <v>125</v>
      </c>
      <c r="B659" s="1">
        <v>44897</v>
      </c>
      <c r="C659" s="3">
        <f>VLOOKUP(A659,'PY SIC'!$A$1:$B$332,2,0)*VLOOKUP(B659,'Current %'!$A$1:$E$24,5,0)</f>
        <v>3222.9798634090162</v>
      </c>
      <c r="D659" t="s">
        <v>340</v>
      </c>
      <c r="G659">
        <f>VLOOKUP(A659,'PY SIC'!$A$1:$B$331,2,0)</f>
        <v>65929.53946763814</v>
      </c>
      <c r="H659">
        <f>VLOOKUP(B659,'Current %'!$A$1:$E$24,5,0)</f>
        <v>4.8885217300676471E-2</v>
      </c>
      <c r="I659">
        <f t="shared" si="10"/>
        <v>3222.9798634090162</v>
      </c>
    </row>
    <row r="660" spans="1:9" x14ac:dyDescent="0.35">
      <c r="A660" t="s">
        <v>318</v>
      </c>
      <c r="B660" s="1">
        <v>44897</v>
      </c>
      <c r="C660" s="3">
        <f>VLOOKUP(A660,'PY SIC'!$A$1:$B$332,2,0)*VLOOKUP(B660,'Current %'!$A$1:$E$24,5,0)</f>
        <v>26.350777854611621</v>
      </c>
      <c r="D660" t="s">
        <v>340</v>
      </c>
      <c r="G660">
        <f>VLOOKUP(A660,'PY SIC'!$A$1:$B$331,2,0)</f>
        <v>539.03366517810241</v>
      </c>
      <c r="H660">
        <f>VLOOKUP(B660,'Current %'!$A$1:$E$24,5,0)</f>
        <v>4.8885217300676471E-2</v>
      </c>
      <c r="I660">
        <f t="shared" si="10"/>
        <v>26.350777854611621</v>
      </c>
    </row>
    <row r="661" spans="1:9" x14ac:dyDescent="0.35">
      <c r="A661" t="s">
        <v>145</v>
      </c>
      <c r="B661" s="1">
        <v>44897</v>
      </c>
      <c r="C661" s="3">
        <f>VLOOKUP(A661,'PY SIC'!$A$1:$B$332,2,0)*VLOOKUP(B661,'Current %'!$A$1:$E$24,5,0)</f>
        <v>77.975236466656128</v>
      </c>
      <c r="D661" t="s">
        <v>340</v>
      </c>
      <c r="G661">
        <f>VLOOKUP(A661,'PY SIC'!$A$1:$B$331,2,0)</f>
        <v>1595.0678092941014</v>
      </c>
      <c r="H661">
        <f>VLOOKUP(B661,'Current %'!$A$1:$E$24,5,0)</f>
        <v>4.8885217300676471E-2</v>
      </c>
      <c r="I661">
        <f t="shared" si="10"/>
        <v>77.975236466656128</v>
      </c>
    </row>
    <row r="662" spans="1:9" x14ac:dyDescent="0.35">
      <c r="A662" t="s">
        <v>201</v>
      </c>
      <c r="B662" s="1">
        <v>44900</v>
      </c>
      <c r="C662" s="3">
        <f>VLOOKUP(A662,'PY SIC'!$A$1:$B$332,2,0)*VLOOKUP(B662,'Current %'!$A$1:$E$24,5,0)</f>
        <v>194.37955234142532</v>
      </c>
      <c r="D662" t="s">
        <v>340</v>
      </c>
      <c r="G662">
        <f>VLOOKUP(A662,'PY SIC'!$A$1:$B$331,2,0)</f>
        <v>3598.3410218663571</v>
      </c>
      <c r="H662">
        <f>VLOOKUP(B662,'Current %'!$A$1:$E$24,5,0)</f>
        <v>5.401921362100532E-2</v>
      </c>
      <c r="I662">
        <f t="shared" si="10"/>
        <v>194.37955234142532</v>
      </c>
    </row>
    <row r="663" spans="1:9" x14ac:dyDescent="0.35">
      <c r="A663" t="s">
        <v>176</v>
      </c>
      <c r="B663" s="1">
        <v>44900</v>
      </c>
      <c r="C663" s="3">
        <f>VLOOKUP(A663,'PY SIC'!$A$1:$B$332,2,0)*VLOOKUP(B663,'Current %'!$A$1:$E$24,5,0)</f>
        <v>622.27840952025019</v>
      </c>
      <c r="D663" t="s">
        <v>340</v>
      </c>
      <c r="G663">
        <f>VLOOKUP(A663,'PY SIC'!$A$1:$B$331,2,0)</f>
        <v>11519.57549560251</v>
      </c>
      <c r="H663">
        <f>VLOOKUP(B663,'Current %'!$A$1:$E$24,5,0)</f>
        <v>5.401921362100532E-2</v>
      </c>
      <c r="I663">
        <f t="shared" si="10"/>
        <v>622.27840952025019</v>
      </c>
    </row>
    <row r="664" spans="1:9" x14ac:dyDescent="0.35">
      <c r="A664" t="s">
        <v>177</v>
      </c>
      <c r="B664" s="1">
        <v>44900</v>
      </c>
      <c r="C664" s="3">
        <f>VLOOKUP(A664,'PY SIC'!$A$1:$B$332,2,0)*VLOOKUP(B664,'Current %'!$A$1:$E$24,5,0)</f>
        <v>315.69910924727031</v>
      </c>
      <c r="D664" t="s">
        <v>340</v>
      </c>
      <c r="G664">
        <f>VLOOKUP(A664,'PY SIC'!$A$1:$B$331,2,0)</f>
        <v>5844.2003888133431</v>
      </c>
      <c r="H664">
        <f>VLOOKUP(B664,'Current %'!$A$1:$E$24,5,0)</f>
        <v>5.401921362100532E-2</v>
      </c>
      <c r="I664">
        <f t="shared" si="10"/>
        <v>315.69910924727031</v>
      </c>
    </row>
    <row r="665" spans="1:9" x14ac:dyDescent="0.35">
      <c r="A665" t="s">
        <v>202</v>
      </c>
      <c r="B665" s="1">
        <v>44900</v>
      </c>
      <c r="C665" s="3">
        <f>VLOOKUP(A665,'PY SIC'!$A$1:$B$332,2,0)*VLOOKUP(B665,'Current %'!$A$1:$E$24,5,0)</f>
        <v>1910.5716132140892</v>
      </c>
      <c r="D665" t="s">
        <v>340</v>
      </c>
      <c r="G665">
        <f>VLOOKUP(A665,'PY SIC'!$A$1:$B$331,2,0)</f>
        <v>35368.371457950387</v>
      </c>
      <c r="H665">
        <f>VLOOKUP(B665,'Current %'!$A$1:$E$24,5,0)</f>
        <v>5.401921362100532E-2</v>
      </c>
      <c r="I665">
        <f t="shared" si="10"/>
        <v>1910.5716132140892</v>
      </c>
    </row>
    <row r="666" spans="1:9" x14ac:dyDescent="0.35">
      <c r="A666" t="s">
        <v>203</v>
      </c>
      <c r="B666" s="1">
        <v>44900</v>
      </c>
      <c r="C666" s="3">
        <f>VLOOKUP(A666,'PY SIC'!$A$1:$B$332,2,0)*VLOOKUP(B666,'Current %'!$A$1:$E$24,5,0)</f>
        <v>687.13589194018778</v>
      </c>
      <c r="D666" t="s">
        <v>340</v>
      </c>
      <c r="G666">
        <f>VLOOKUP(A666,'PY SIC'!$A$1:$B$331,2,0)</f>
        <v>12720.212788751069</v>
      </c>
      <c r="H666">
        <f>VLOOKUP(B666,'Current %'!$A$1:$E$24,5,0)</f>
        <v>5.401921362100532E-2</v>
      </c>
      <c r="I666">
        <f t="shared" si="10"/>
        <v>687.13589194018778</v>
      </c>
    </row>
    <row r="667" spans="1:9" x14ac:dyDescent="0.35">
      <c r="A667" t="s">
        <v>204</v>
      </c>
      <c r="B667" s="1">
        <v>44900</v>
      </c>
      <c r="C667" s="3">
        <f>VLOOKUP(A667,'PY SIC'!$A$1:$B$332,2,0)*VLOOKUP(B667,'Current %'!$A$1:$E$24,5,0)</f>
        <v>164.79914646659361</v>
      </c>
      <c r="D667" t="s">
        <v>340</v>
      </c>
      <c r="G667">
        <f>VLOOKUP(A667,'PY SIC'!$A$1:$B$331,2,0)</f>
        <v>3050.7505648418328</v>
      </c>
      <c r="H667">
        <f>VLOOKUP(B667,'Current %'!$A$1:$E$24,5,0)</f>
        <v>5.401921362100532E-2</v>
      </c>
      <c r="I667">
        <f t="shared" si="10"/>
        <v>164.79914646659361</v>
      </c>
    </row>
    <row r="668" spans="1:9" x14ac:dyDescent="0.35">
      <c r="A668" t="s">
        <v>178</v>
      </c>
      <c r="B668" s="1">
        <v>44900</v>
      </c>
      <c r="C668" s="3">
        <f>VLOOKUP(A668,'PY SIC'!$A$1:$B$332,2,0)*VLOOKUP(B668,'Current %'!$A$1:$E$24,5,0)</f>
        <v>5167.9546569423164</v>
      </c>
      <c r="D668" t="s">
        <v>340</v>
      </c>
      <c r="G668">
        <f>VLOOKUP(A668,'PY SIC'!$A$1:$B$331,2,0)</f>
        <v>95668.824303891059</v>
      </c>
      <c r="H668">
        <f>VLOOKUP(B668,'Current %'!$A$1:$E$24,5,0)</f>
        <v>5.401921362100532E-2</v>
      </c>
      <c r="I668">
        <f t="shared" si="10"/>
        <v>5167.9546569423164</v>
      </c>
    </row>
    <row r="669" spans="1:9" x14ac:dyDescent="0.35">
      <c r="A669" t="s">
        <v>205</v>
      </c>
      <c r="B669" s="1">
        <v>44900</v>
      </c>
      <c r="C669" s="3">
        <f>VLOOKUP(A669,'PY SIC'!$A$1:$B$332,2,0)*VLOOKUP(B669,'Current %'!$A$1:$E$24,5,0)</f>
        <v>690.94362568519978</v>
      </c>
      <c r="D669" t="s">
        <v>340</v>
      </c>
      <c r="G669">
        <f>VLOOKUP(A669,'PY SIC'!$A$1:$B$331,2,0)</f>
        <v>12790.701296261132</v>
      </c>
      <c r="H669">
        <f>VLOOKUP(B669,'Current %'!$A$1:$E$24,5,0)</f>
        <v>5.401921362100532E-2</v>
      </c>
      <c r="I669">
        <f t="shared" si="10"/>
        <v>690.94362568519978</v>
      </c>
    </row>
    <row r="670" spans="1:9" x14ac:dyDescent="0.35">
      <c r="A670" t="s">
        <v>286</v>
      </c>
      <c r="B670" s="1">
        <v>44900</v>
      </c>
      <c r="C670" s="3">
        <f>VLOOKUP(A670,'PY SIC'!$A$1:$B$332,2,0)*VLOOKUP(B670,'Current %'!$A$1:$E$24,5,0)</f>
        <v>3563.629107578729</v>
      </c>
      <c r="D670" t="s">
        <v>340</v>
      </c>
      <c r="G670">
        <f>VLOOKUP(A670,'PY SIC'!$A$1:$B$331,2,0)</f>
        <v>65969.65910279403</v>
      </c>
      <c r="H670">
        <f>VLOOKUP(B670,'Current %'!$A$1:$E$24,5,0)</f>
        <v>5.401921362100532E-2</v>
      </c>
      <c r="I670">
        <f t="shared" si="10"/>
        <v>3563.629107578729</v>
      </c>
    </row>
    <row r="671" spans="1:9" x14ac:dyDescent="0.35">
      <c r="A671" t="s">
        <v>303</v>
      </c>
      <c r="B671" s="1">
        <v>44900</v>
      </c>
      <c r="C671" s="3">
        <f>VLOOKUP(A671,'PY SIC'!$A$1:$B$332,2,0)*VLOOKUP(B671,'Current %'!$A$1:$E$24,5,0)</f>
        <v>1834.7866038076047</v>
      </c>
      <c r="D671" t="s">
        <v>340</v>
      </c>
      <c r="G671">
        <f>VLOOKUP(A671,'PY SIC'!$A$1:$B$331,2,0)</f>
        <v>33965.444530168978</v>
      </c>
      <c r="H671">
        <f>VLOOKUP(B671,'Current %'!$A$1:$E$24,5,0)</f>
        <v>5.401921362100532E-2</v>
      </c>
      <c r="I671">
        <f t="shared" si="10"/>
        <v>1834.7866038076047</v>
      </c>
    </row>
    <row r="672" spans="1:9" x14ac:dyDescent="0.35">
      <c r="A672" t="s">
        <v>179</v>
      </c>
      <c r="B672" s="1">
        <v>44900</v>
      </c>
      <c r="C672" s="3">
        <f>VLOOKUP(A672,'PY SIC'!$A$1:$B$332,2,0)*VLOOKUP(B672,'Current %'!$A$1:$E$24,5,0)</f>
        <v>6253.0052944130293</v>
      </c>
      <c r="D672" t="s">
        <v>340</v>
      </c>
      <c r="G672">
        <f>VLOOKUP(A672,'PY SIC'!$A$1:$B$331,2,0)</f>
        <v>115755.2077355964</v>
      </c>
      <c r="H672">
        <f>VLOOKUP(B672,'Current %'!$A$1:$E$24,5,0)</f>
        <v>5.401921362100532E-2</v>
      </c>
      <c r="I672">
        <f t="shared" si="10"/>
        <v>6253.0052944130293</v>
      </c>
    </row>
    <row r="673" spans="1:9" x14ac:dyDescent="0.35">
      <c r="A673" t="s">
        <v>206</v>
      </c>
      <c r="B673" s="1">
        <v>44900</v>
      </c>
      <c r="C673" s="3">
        <f>VLOOKUP(A673,'PY SIC'!$A$1:$B$332,2,0)*VLOOKUP(B673,'Current %'!$A$1:$E$24,5,0)</f>
        <v>667.48748416969931</v>
      </c>
      <c r="D673" t="s">
        <v>340</v>
      </c>
      <c r="G673">
        <f>VLOOKUP(A673,'PY SIC'!$A$1:$B$331,2,0)</f>
        <v>12356.482803558389</v>
      </c>
      <c r="H673">
        <f>VLOOKUP(B673,'Current %'!$A$1:$E$24,5,0)</f>
        <v>5.401921362100532E-2</v>
      </c>
      <c r="I673">
        <f t="shared" si="10"/>
        <v>667.48748416969931</v>
      </c>
    </row>
    <row r="674" spans="1:9" x14ac:dyDescent="0.35">
      <c r="A674" t="s">
        <v>207</v>
      </c>
      <c r="B674" s="1">
        <v>44900</v>
      </c>
      <c r="C674" s="3">
        <f>VLOOKUP(A674,'PY SIC'!$A$1:$B$332,2,0)*VLOOKUP(B674,'Current %'!$A$1:$E$24,5,0)</f>
        <v>180.93603064538365</v>
      </c>
      <c r="D674" t="s">
        <v>340</v>
      </c>
      <c r="G674">
        <f>VLOOKUP(A674,'PY SIC'!$A$1:$B$331,2,0)</f>
        <v>3349.4754646896017</v>
      </c>
      <c r="H674">
        <f>VLOOKUP(B674,'Current %'!$A$1:$E$24,5,0)</f>
        <v>5.401921362100532E-2</v>
      </c>
      <c r="I674">
        <f t="shared" si="10"/>
        <v>180.93603064538365</v>
      </c>
    </row>
    <row r="675" spans="1:9" x14ac:dyDescent="0.35">
      <c r="A675" t="s">
        <v>180</v>
      </c>
      <c r="B675" s="1">
        <v>44900</v>
      </c>
      <c r="C675" s="3">
        <f>VLOOKUP(A675,'PY SIC'!$A$1:$B$332,2,0)*VLOOKUP(B675,'Current %'!$A$1:$E$24,5,0)</f>
        <v>4546.3003192168489</v>
      </c>
      <c r="D675" t="s">
        <v>340</v>
      </c>
      <c r="G675">
        <f>VLOOKUP(A675,'PY SIC'!$A$1:$B$331,2,0)</f>
        <v>84160.801582809872</v>
      </c>
      <c r="H675">
        <f>VLOOKUP(B675,'Current %'!$A$1:$E$24,5,0)</f>
        <v>5.401921362100532E-2</v>
      </c>
      <c r="I675">
        <f t="shared" si="10"/>
        <v>4546.3003192168489</v>
      </c>
    </row>
    <row r="676" spans="1:9" x14ac:dyDescent="0.35">
      <c r="A676" t="s">
        <v>208</v>
      </c>
      <c r="B676" s="1">
        <v>44900</v>
      </c>
      <c r="C676" s="3">
        <f>VLOOKUP(A676,'PY SIC'!$A$1:$B$332,2,0)*VLOOKUP(B676,'Current %'!$A$1:$E$24,5,0)</f>
        <v>845.31748859052107</v>
      </c>
      <c r="D676" t="s">
        <v>340</v>
      </c>
      <c r="G676">
        <f>VLOOKUP(A676,'PY SIC'!$A$1:$B$331,2,0)</f>
        <v>15648.459722520289</v>
      </c>
      <c r="H676">
        <f>VLOOKUP(B676,'Current %'!$A$1:$E$24,5,0)</f>
        <v>5.401921362100532E-2</v>
      </c>
      <c r="I676">
        <f t="shared" si="10"/>
        <v>845.31748859052107</v>
      </c>
    </row>
    <row r="677" spans="1:9" x14ac:dyDescent="0.35">
      <c r="A677" t="s">
        <v>209</v>
      </c>
      <c r="B677" s="1">
        <v>44900</v>
      </c>
      <c r="C677" s="3">
        <f>VLOOKUP(A677,'PY SIC'!$A$1:$B$332,2,0)*VLOOKUP(B677,'Current %'!$A$1:$E$24,5,0)</f>
        <v>4058.9522037076144</v>
      </c>
      <c r="D677" t="s">
        <v>340</v>
      </c>
      <c r="G677">
        <f>VLOOKUP(A677,'PY SIC'!$A$1:$B$331,2,0)</f>
        <v>75139.046491585628</v>
      </c>
      <c r="H677">
        <f>VLOOKUP(B677,'Current %'!$A$1:$E$24,5,0)</f>
        <v>5.401921362100532E-2</v>
      </c>
      <c r="I677">
        <f t="shared" si="10"/>
        <v>4058.9522037076144</v>
      </c>
    </row>
    <row r="678" spans="1:9" x14ac:dyDescent="0.35">
      <c r="A678" t="s">
        <v>210</v>
      </c>
      <c r="B678" s="1">
        <v>44900</v>
      </c>
      <c r="C678" s="3">
        <f>VLOOKUP(A678,'PY SIC'!$A$1:$B$332,2,0)*VLOOKUP(B678,'Current %'!$A$1:$E$24,5,0)</f>
        <v>10292.605300503468</v>
      </c>
      <c r="D678" t="s">
        <v>340</v>
      </c>
      <c r="G678">
        <f>VLOOKUP(A678,'PY SIC'!$A$1:$B$331,2,0)</f>
        <v>190536.00766415449</v>
      </c>
      <c r="H678">
        <f>VLOOKUP(B678,'Current %'!$A$1:$E$24,5,0)</f>
        <v>5.401921362100532E-2</v>
      </c>
      <c r="I678">
        <f t="shared" si="10"/>
        <v>10292.605300503468</v>
      </c>
    </row>
    <row r="679" spans="1:9" x14ac:dyDescent="0.35">
      <c r="A679" t="s">
        <v>211</v>
      </c>
      <c r="B679" s="1">
        <v>44900</v>
      </c>
      <c r="C679" s="3">
        <f>VLOOKUP(A679,'PY SIC'!$A$1:$B$332,2,0)*VLOOKUP(B679,'Current %'!$A$1:$E$24,5,0)</f>
        <v>4646.591344029006</v>
      </c>
      <c r="D679" t="s">
        <v>340</v>
      </c>
      <c r="G679">
        <f>VLOOKUP(A679,'PY SIC'!$A$1:$B$331,2,0)</f>
        <v>86017.38219717778</v>
      </c>
      <c r="H679">
        <f>VLOOKUP(B679,'Current %'!$A$1:$E$24,5,0)</f>
        <v>5.401921362100532E-2</v>
      </c>
      <c r="I679">
        <f t="shared" si="10"/>
        <v>4646.591344029006</v>
      </c>
    </row>
    <row r="680" spans="1:9" x14ac:dyDescent="0.35">
      <c r="A680" t="s">
        <v>137</v>
      </c>
      <c r="B680" s="1">
        <v>44900</v>
      </c>
      <c r="C680" s="3">
        <f>VLOOKUP(A680,'PY SIC'!$A$1:$B$332,2,0)*VLOOKUP(B680,'Current %'!$A$1:$E$24,5,0)</f>
        <v>4131.7034478341966</v>
      </c>
      <c r="D680" t="s">
        <v>340</v>
      </c>
      <c r="G680">
        <f>VLOOKUP(A680,'PY SIC'!$A$1:$B$331,2,0)</f>
        <v>76485.812563320767</v>
      </c>
      <c r="H680">
        <f>VLOOKUP(B680,'Current %'!$A$1:$E$24,5,0)</f>
        <v>5.401921362100532E-2</v>
      </c>
      <c r="I680">
        <f t="shared" si="10"/>
        <v>4131.7034478341966</v>
      </c>
    </row>
    <row r="681" spans="1:9" x14ac:dyDescent="0.35">
      <c r="A681" t="s">
        <v>212</v>
      </c>
      <c r="B681" s="1">
        <v>44900</v>
      </c>
      <c r="C681" s="3">
        <f>VLOOKUP(A681,'PY SIC'!$A$1:$B$332,2,0)*VLOOKUP(B681,'Current %'!$A$1:$E$24,5,0)</f>
        <v>1338.2565707435454</v>
      </c>
      <c r="D681" t="s">
        <v>340</v>
      </c>
      <c r="G681">
        <f>VLOOKUP(A681,'PY SIC'!$A$1:$B$331,2,0)</f>
        <v>24773.714407111725</v>
      </c>
      <c r="H681">
        <f>VLOOKUP(B681,'Current %'!$A$1:$E$24,5,0)</f>
        <v>5.401921362100532E-2</v>
      </c>
      <c r="I681">
        <f t="shared" si="10"/>
        <v>1338.2565707435454</v>
      </c>
    </row>
    <row r="682" spans="1:9" x14ac:dyDescent="0.35">
      <c r="A682" t="s">
        <v>213</v>
      </c>
      <c r="B682" s="1">
        <v>44900</v>
      </c>
      <c r="C682" s="3">
        <f>VLOOKUP(A682,'PY SIC'!$A$1:$B$332,2,0)*VLOOKUP(B682,'Current %'!$A$1:$E$24,5,0)</f>
        <v>9066.5496720872579</v>
      </c>
      <c r="D682" t="s">
        <v>340</v>
      </c>
      <c r="G682">
        <f>VLOOKUP(A682,'PY SIC'!$A$1:$B$331,2,0)</f>
        <v>167839.34945253885</v>
      </c>
      <c r="H682">
        <f>VLOOKUP(B682,'Current %'!$A$1:$E$24,5,0)</f>
        <v>5.401921362100532E-2</v>
      </c>
      <c r="I682">
        <f t="shared" si="10"/>
        <v>9066.5496720872579</v>
      </c>
    </row>
    <row r="683" spans="1:9" x14ac:dyDescent="0.35">
      <c r="A683" t="s">
        <v>181</v>
      </c>
      <c r="B683" s="1">
        <v>44900</v>
      </c>
      <c r="C683" s="3">
        <f>VLOOKUP(A683,'PY SIC'!$A$1:$B$332,2,0)*VLOOKUP(B683,'Current %'!$A$1:$E$24,5,0)</f>
        <v>409.9817260907061</v>
      </c>
      <c r="D683" t="s">
        <v>340</v>
      </c>
      <c r="G683">
        <f>VLOOKUP(A683,'PY SIC'!$A$1:$B$331,2,0)</f>
        <v>7589.5537644643737</v>
      </c>
      <c r="H683">
        <f>VLOOKUP(B683,'Current %'!$A$1:$E$24,5,0)</f>
        <v>5.401921362100532E-2</v>
      </c>
      <c r="I683">
        <f t="shared" si="10"/>
        <v>409.9817260907061</v>
      </c>
    </row>
    <row r="684" spans="1:9" x14ac:dyDescent="0.35">
      <c r="A684" t="s">
        <v>214</v>
      </c>
      <c r="B684" s="1">
        <v>44900</v>
      </c>
      <c r="C684" s="3">
        <f>VLOOKUP(A684,'PY SIC'!$A$1:$B$332,2,0)*VLOOKUP(B684,'Current %'!$A$1:$E$24,5,0)</f>
        <v>336.74496007976137</v>
      </c>
      <c r="D684" t="s">
        <v>340</v>
      </c>
      <c r="G684">
        <f>VLOOKUP(A684,'PY SIC'!$A$1:$B$331,2,0)</f>
        <v>6233.79974470451</v>
      </c>
      <c r="H684">
        <f>VLOOKUP(B684,'Current %'!$A$1:$E$24,5,0)</f>
        <v>5.401921362100532E-2</v>
      </c>
      <c r="I684">
        <f t="shared" si="10"/>
        <v>336.74496007976137</v>
      </c>
    </row>
    <row r="685" spans="1:9" x14ac:dyDescent="0.35">
      <c r="A685" t="s">
        <v>182</v>
      </c>
      <c r="B685" s="1">
        <v>44900</v>
      </c>
      <c r="C685" s="3">
        <f>VLOOKUP(A685,'PY SIC'!$A$1:$B$332,2,0)*VLOOKUP(B685,'Current %'!$A$1:$E$24,5,0)</f>
        <v>2119.5628063238973</v>
      </c>
      <c r="D685" t="s">
        <v>340</v>
      </c>
      <c r="G685">
        <f>VLOOKUP(A685,'PY SIC'!$A$1:$B$331,2,0)</f>
        <v>39237.202177628649</v>
      </c>
      <c r="H685">
        <f>VLOOKUP(B685,'Current %'!$A$1:$E$24,5,0)</f>
        <v>5.401921362100532E-2</v>
      </c>
      <c r="I685">
        <f t="shared" si="10"/>
        <v>2119.5628063238973</v>
      </c>
    </row>
    <row r="686" spans="1:9" x14ac:dyDescent="0.35">
      <c r="A686" t="s">
        <v>215</v>
      </c>
      <c r="B686" s="1">
        <v>44900</v>
      </c>
      <c r="C686" s="3">
        <f>VLOOKUP(A686,'PY SIC'!$A$1:$B$332,2,0)*VLOOKUP(B686,'Current %'!$A$1:$E$24,5,0)</f>
        <v>189.55897097540657</v>
      </c>
      <c r="D686" t="s">
        <v>340</v>
      </c>
      <c r="G686">
        <f>VLOOKUP(A686,'PY SIC'!$A$1:$B$331,2,0)</f>
        <v>3509.1027482432055</v>
      </c>
      <c r="H686">
        <f>VLOOKUP(B686,'Current %'!$A$1:$E$24,5,0)</f>
        <v>5.401921362100532E-2</v>
      </c>
      <c r="I686">
        <f t="shared" si="10"/>
        <v>189.55897097540657</v>
      </c>
    </row>
    <row r="687" spans="1:9" x14ac:dyDescent="0.35">
      <c r="A687" t="s">
        <v>183</v>
      </c>
      <c r="B687" s="1">
        <v>44900</v>
      </c>
      <c r="C687" s="3">
        <f>VLOOKUP(A687,'PY SIC'!$A$1:$B$332,2,0)*VLOOKUP(B687,'Current %'!$A$1:$E$24,5,0)</f>
        <v>233.36642217762494</v>
      </c>
      <c r="D687" t="s">
        <v>340</v>
      </c>
      <c r="G687">
        <f>VLOOKUP(A687,'PY SIC'!$A$1:$B$331,2,0)</f>
        <v>4320.0632984942349</v>
      </c>
      <c r="H687">
        <f>VLOOKUP(B687,'Current %'!$A$1:$E$24,5,0)</f>
        <v>5.401921362100532E-2</v>
      </c>
      <c r="I687">
        <f t="shared" si="10"/>
        <v>233.36642217762494</v>
      </c>
    </row>
    <row r="688" spans="1:9" x14ac:dyDescent="0.35">
      <c r="A688" t="s">
        <v>216</v>
      </c>
      <c r="B688" s="1">
        <v>44900</v>
      </c>
      <c r="C688" s="3">
        <f>VLOOKUP(A688,'PY SIC'!$A$1:$B$332,2,0)*VLOOKUP(B688,'Current %'!$A$1:$E$24,5,0)</f>
        <v>972.457933327707</v>
      </c>
      <c r="D688" t="s">
        <v>340</v>
      </c>
      <c r="G688">
        <f>VLOOKUP(A688,'PY SIC'!$A$1:$B$331,2,0)</f>
        <v>18002.074968184425</v>
      </c>
      <c r="H688">
        <f>VLOOKUP(B688,'Current %'!$A$1:$E$24,5,0)</f>
        <v>5.401921362100532E-2</v>
      </c>
      <c r="I688">
        <f t="shared" si="10"/>
        <v>972.457933327707</v>
      </c>
    </row>
    <row r="689" spans="1:9" x14ac:dyDescent="0.35">
      <c r="A689" t="s">
        <v>217</v>
      </c>
      <c r="B689" s="1">
        <v>44900</v>
      </c>
      <c r="C689" s="3">
        <f>VLOOKUP(A689,'PY SIC'!$A$1:$B$332,2,0)*VLOOKUP(B689,'Current %'!$A$1:$E$24,5,0)</f>
        <v>725.25921362781673</v>
      </c>
      <c r="D689" t="s">
        <v>340</v>
      </c>
      <c r="G689">
        <f>VLOOKUP(A689,'PY SIC'!$A$1:$B$331,2,0)</f>
        <v>13425.949120921679</v>
      </c>
      <c r="H689">
        <f>VLOOKUP(B689,'Current %'!$A$1:$E$24,5,0)</f>
        <v>5.401921362100532E-2</v>
      </c>
      <c r="I689">
        <f t="shared" si="10"/>
        <v>725.25921362781673</v>
      </c>
    </row>
    <row r="690" spans="1:9" x14ac:dyDescent="0.35">
      <c r="A690" t="s">
        <v>304</v>
      </c>
      <c r="B690" s="1">
        <v>44900</v>
      </c>
      <c r="C690" s="3">
        <f>VLOOKUP(A690,'PY SIC'!$A$1:$B$332,2,0)*VLOOKUP(B690,'Current %'!$A$1:$E$24,5,0)</f>
        <v>2910.498857876381</v>
      </c>
      <c r="D690" t="s">
        <v>340</v>
      </c>
      <c r="G690">
        <f>VLOOKUP(A690,'PY SIC'!$A$1:$B$331,2,0)</f>
        <v>53878.95644494603</v>
      </c>
      <c r="H690">
        <f>VLOOKUP(B690,'Current %'!$A$1:$E$24,5,0)</f>
        <v>5.401921362100532E-2</v>
      </c>
      <c r="I690">
        <f t="shared" si="10"/>
        <v>2910.498857876381</v>
      </c>
    </row>
    <row r="691" spans="1:9" x14ac:dyDescent="0.35">
      <c r="A691" t="s">
        <v>305</v>
      </c>
      <c r="B691" s="1">
        <v>44900</v>
      </c>
      <c r="C691" s="3">
        <f>VLOOKUP(A691,'PY SIC'!$A$1:$B$332,2,0)*VLOOKUP(B691,'Current %'!$A$1:$E$24,5,0)</f>
        <v>2524.7305202253715</v>
      </c>
      <c r="D691" t="s">
        <v>340</v>
      </c>
      <c r="G691">
        <f>VLOOKUP(A691,'PY SIC'!$A$1:$B$331,2,0)</f>
        <v>46737.639276622722</v>
      </c>
      <c r="H691">
        <f>VLOOKUP(B691,'Current %'!$A$1:$E$24,5,0)</f>
        <v>5.401921362100532E-2</v>
      </c>
      <c r="I691">
        <f t="shared" si="10"/>
        <v>2524.7305202253715</v>
      </c>
    </row>
    <row r="692" spans="1:9" x14ac:dyDescent="0.35">
      <c r="A692" t="s">
        <v>184</v>
      </c>
      <c r="B692" s="1">
        <v>44900</v>
      </c>
      <c r="C692" s="3">
        <f>VLOOKUP(A692,'PY SIC'!$A$1:$B$332,2,0)*VLOOKUP(B692,'Current %'!$A$1:$E$24,5,0)</f>
        <v>997.97679635438556</v>
      </c>
      <c r="D692" t="s">
        <v>340</v>
      </c>
      <c r="G692">
        <f>VLOOKUP(A692,'PY SIC'!$A$1:$B$331,2,0)</f>
        <v>18474.478420883996</v>
      </c>
      <c r="H692">
        <f>VLOOKUP(B692,'Current %'!$A$1:$E$24,5,0)</f>
        <v>5.401921362100532E-2</v>
      </c>
      <c r="I692">
        <f t="shared" si="10"/>
        <v>997.97679635438556</v>
      </c>
    </row>
    <row r="693" spans="1:9" x14ac:dyDescent="0.35">
      <c r="A693" t="s">
        <v>185</v>
      </c>
      <c r="B693" s="1">
        <v>44900</v>
      </c>
      <c r="C693" s="3">
        <f>VLOOKUP(A693,'PY SIC'!$A$1:$B$332,2,0)*VLOOKUP(B693,'Current %'!$A$1:$E$24,5,0)</f>
        <v>874.68409762082422</v>
      </c>
      <c r="D693" t="s">
        <v>340</v>
      </c>
      <c r="G693">
        <f>VLOOKUP(A693,'PY SIC'!$A$1:$B$331,2,0)</f>
        <v>16192.092386933677</v>
      </c>
      <c r="H693">
        <f>VLOOKUP(B693,'Current %'!$A$1:$E$24,5,0)</f>
        <v>5.401921362100532E-2</v>
      </c>
      <c r="I693">
        <f t="shared" si="10"/>
        <v>874.68409762082422</v>
      </c>
    </row>
    <row r="694" spans="1:9" x14ac:dyDescent="0.35">
      <c r="A694" t="s">
        <v>218</v>
      </c>
      <c r="B694" s="1">
        <v>44900</v>
      </c>
      <c r="C694" s="3">
        <f>VLOOKUP(A694,'PY SIC'!$A$1:$B$332,2,0)*VLOOKUP(B694,'Current %'!$A$1:$E$24,5,0)</f>
        <v>2252.080420860344</v>
      </c>
      <c r="D694" t="s">
        <v>340</v>
      </c>
      <c r="G694">
        <f>VLOOKUP(A694,'PY SIC'!$A$1:$B$331,2,0)</f>
        <v>41690.359224048843</v>
      </c>
      <c r="H694">
        <f>VLOOKUP(B694,'Current %'!$A$1:$E$24,5,0)</f>
        <v>5.401921362100532E-2</v>
      </c>
      <c r="I694">
        <f t="shared" si="10"/>
        <v>2252.080420860344</v>
      </c>
    </row>
    <row r="695" spans="1:9" x14ac:dyDescent="0.35">
      <c r="A695" t="s">
        <v>175</v>
      </c>
      <c r="B695" s="1">
        <v>44900</v>
      </c>
      <c r="C695" s="3">
        <f>VLOOKUP(A695,'PY SIC'!$A$1:$B$332,2,0)*VLOOKUP(B695,'Current %'!$A$1:$E$24,5,0)</f>
        <v>499.9752676899958</v>
      </c>
      <c r="D695" t="s">
        <v>340</v>
      </c>
      <c r="G695">
        <f>VLOOKUP(A695,'PY SIC'!$A$1:$B$331,2,0)</f>
        <v>9255.5080715869753</v>
      </c>
      <c r="H695">
        <f>VLOOKUP(B695,'Current %'!$A$1:$E$24,5,0)</f>
        <v>5.401921362100532E-2</v>
      </c>
      <c r="I695">
        <f t="shared" si="10"/>
        <v>499.9752676899958</v>
      </c>
    </row>
    <row r="696" spans="1:9" x14ac:dyDescent="0.35">
      <c r="A696" t="s">
        <v>138</v>
      </c>
      <c r="B696" s="1">
        <v>44900</v>
      </c>
      <c r="C696" s="3">
        <f>VLOOKUP(A696,'PY SIC'!$A$1:$B$332,2,0)*VLOOKUP(B696,'Current %'!$A$1:$E$24,5,0)</f>
        <v>1839.4716212526509</v>
      </c>
      <c r="D696" t="s">
        <v>340</v>
      </c>
      <c r="G696">
        <f>VLOOKUP(A696,'PY SIC'!$A$1:$B$331,2,0)</f>
        <v>34052.173253728637</v>
      </c>
      <c r="H696">
        <f>VLOOKUP(B696,'Current %'!$A$1:$E$24,5,0)</f>
        <v>5.401921362100532E-2</v>
      </c>
      <c r="I696">
        <f t="shared" si="10"/>
        <v>1839.4716212526509</v>
      </c>
    </row>
    <row r="697" spans="1:9" x14ac:dyDescent="0.35">
      <c r="A697" t="s">
        <v>306</v>
      </c>
      <c r="B697" s="1">
        <v>44900</v>
      </c>
      <c r="C697" s="3">
        <f>VLOOKUP(A697,'PY SIC'!$A$1:$B$332,2,0)*VLOOKUP(B697,'Current %'!$A$1:$E$24,5,0)</f>
        <v>4321.4218706461652</v>
      </c>
      <c r="D697" t="s">
        <v>340</v>
      </c>
      <c r="G697">
        <f>VLOOKUP(A697,'PY SIC'!$A$1:$B$331,2,0)</f>
        <v>79997.867073092391</v>
      </c>
      <c r="H697">
        <f>VLOOKUP(B697,'Current %'!$A$1:$E$24,5,0)</f>
        <v>5.401921362100532E-2</v>
      </c>
      <c r="I697">
        <f t="shared" si="10"/>
        <v>4321.4218706461652</v>
      </c>
    </row>
    <row r="698" spans="1:9" x14ac:dyDescent="0.35">
      <c r="A698" t="s">
        <v>219</v>
      </c>
      <c r="B698" s="1">
        <v>44900</v>
      </c>
      <c r="C698" s="3">
        <f>VLOOKUP(A698,'PY SIC'!$A$1:$B$332,2,0)*VLOOKUP(B698,'Current %'!$A$1:$E$24,5,0)</f>
        <v>859.4340523083049</v>
      </c>
      <c r="D698" t="s">
        <v>340</v>
      </c>
      <c r="G698">
        <f>VLOOKUP(A698,'PY SIC'!$A$1:$B$331,2,0)</f>
        <v>15909.784587721484</v>
      </c>
      <c r="H698">
        <f>VLOOKUP(B698,'Current %'!$A$1:$E$24,5,0)</f>
        <v>5.401921362100532E-2</v>
      </c>
      <c r="I698">
        <f t="shared" si="10"/>
        <v>859.4340523083049</v>
      </c>
    </row>
    <row r="699" spans="1:9" x14ac:dyDescent="0.35">
      <c r="A699" t="s">
        <v>186</v>
      </c>
      <c r="B699" s="1">
        <v>44900</v>
      </c>
      <c r="C699" s="3">
        <f>VLOOKUP(A699,'PY SIC'!$A$1:$B$332,2,0)*VLOOKUP(B699,'Current %'!$A$1:$E$24,5,0)</f>
        <v>1387.2793511169039</v>
      </c>
      <c r="D699" t="s">
        <v>340</v>
      </c>
      <c r="G699">
        <f>VLOOKUP(A699,'PY SIC'!$A$1:$B$331,2,0)</f>
        <v>25681.220775443897</v>
      </c>
      <c r="H699">
        <f>VLOOKUP(B699,'Current %'!$A$1:$E$24,5,0)</f>
        <v>5.401921362100532E-2</v>
      </c>
      <c r="I699">
        <f t="shared" si="10"/>
        <v>1387.2793511169039</v>
      </c>
    </row>
    <row r="700" spans="1:9" x14ac:dyDescent="0.35">
      <c r="A700" t="s">
        <v>220</v>
      </c>
      <c r="B700" s="1">
        <v>44900</v>
      </c>
      <c r="C700" s="3">
        <f>VLOOKUP(A700,'PY SIC'!$A$1:$B$332,2,0)*VLOOKUP(B700,'Current %'!$A$1:$E$24,5,0)</f>
        <v>620.98129570372487</v>
      </c>
      <c r="D700" t="s">
        <v>340</v>
      </c>
      <c r="G700">
        <f>VLOOKUP(A700,'PY SIC'!$A$1:$B$331,2,0)</f>
        <v>11495.563413056736</v>
      </c>
      <c r="H700">
        <f>VLOOKUP(B700,'Current %'!$A$1:$E$24,5,0)</f>
        <v>5.401921362100532E-2</v>
      </c>
      <c r="I700">
        <f t="shared" si="10"/>
        <v>620.98129570372487</v>
      </c>
    </row>
    <row r="701" spans="1:9" x14ac:dyDescent="0.35">
      <c r="A701" t="s">
        <v>221</v>
      </c>
      <c r="B701" s="1">
        <v>44900</v>
      </c>
      <c r="C701" s="3">
        <f>VLOOKUP(A701,'PY SIC'!$A$1:$B$332,2,0)*VLOOKUP(B701,'Current %'!$A$1:$E$24,5,0)</f>
        <v>4615.9132884328237</v>
      </c>
      <c r="D701" t="s">
        <v>340</v>
      </c>
      <c r="G701">
        <f>VLOOKUP(A701,'PY SIC'!$A$1:$B$331,2,0)</f>
        <v>85449.472123339656</v>
      </c>
      <c r="H701">
        <f>VLOOKUP(B701,'Current %'!$A$1:$E$24,5,0)</f>
        <v>5.401921362100532E-2</v>
      </c>
      <c r="I701">
        <f t="shared" si="10"/>
        <v>4615.9132884328237</v>
      </c>
    </row>
    <row r="702" spans="1:9" x14ac:dyDescent="0.35">
      <c r="A702" t="s">
        <v>187</v>
      </c>
      <c r="B702" s="1">
        <v>44900</v>
      </c>
      <c r="C702" s="3">
        <f>VLOOKUP(A702,'PY SIC'!$A$1:$B$332,2,0)*VLOOKUP(B702,'Current %'!$A$1:$E$24,5,0)</f>
        <v>576.82567813178537</v>
      </c>
      <c r="D702" t="s">
        <v>340</v>
      </c>
      <c r="G702">
        <f>VLOOKUP(A702,'PY SIC'!$A$1:$B$331,2,0)</f>
        <v>10678.157630704332</v>
      </c>
      <c r="H702">
        <f>VLOOKUP(B702,'Current %'!$A$1:$E$24,5,0)</f>
        <v>5.401921362100532E-2</v>
      </c>
      <c r="I702">
        <f t="shared" si="10"/>
        <v>576.82567813178537</v>
      </c>
    </row>
    <row r="703" spans="1:9" x14ac:dyDescent="0.35">
      <c r="A703" t="s">
        <v>0</v>
      </c>
      <c r="B703" s="1">
        <v>44900</v>
      </c>
      <c r="C703" s="3">
        <f>VLOOKUP(A703,'PY SIC'!$A$1:$B$332,2,0)*VLOOKUP(B703,'Current %'!$A$1:$E$24,5,0)</f>
        <v>1660.6974469681429</v>
      </c>
      <c r="D703" t="s">
        <v>340</v>
      </c>
      <c r="G703">
        <f>VLOOKUP(A703,'PY SIC'!$A$1:$B$331,2,0)</f>
        <v>30742.717926615325</v>
      </c>
      <c r="H703">
        <f>VLOOKUP(B703,'Current %'!$A$1:$E$24,5,0)</f>
        <v>5.401921362100532E-2</v>
      </c>
      <c r="I703">
        <f t="shared" si="10"/>
        <v>1660.6974469681429</v>
      </c>
    </row>
    <row r="704" spans="1:9" x14ac:dyDescent="0.35">
      <c r="A704" t="s">
        <v>1</v>
      </c>
      <c r="B704" s="1">
        <v>44900</v>
      </c>
      <c r="C704" s="3">
        <f>VLOOKUP(A704,'PY SIC'!$A$1:$B$332,2,0)*VLOOKUP(B704,'Current %'!$A$1:$E$24,5,0)</f>
        <v>1137.6715351297837</v>
      </c>
      <c r="D704" t="s">
        <v>340</v>
      </c>
      <c r="G704">
        <f>VLOOKUP(A704,'PY SIC'!$A$1:$B$331,2,0)</f>
        <v>21060.497901942821</v>
      </c>
      <c r="H704">
        <f>VLOOKUP(B704,'Current %'!$A$1:$E$24,5,0)</f>
        <v>5.401921362100532E-2</v>
      </c>
      <c r="I704">
        <f t="shared" si="10"/>
        <v>1137.6715351297837</v>
      </c>
    </row>
    <row r="705" spans="1:9" x14ac:dyDescent="0.35">
      <c r="A705" t="s">
        <v>2</v>
      </c>
      <c r="B705" s="1">
        <v>44900</v>
      </c>
      <c r="C705" s="3">
        <f>VLOOKUP(A705,'PY SIC'!$A$1:$B$332,2,0)*VLOOKUP(B705,'Current %'!$A$1:$E$24,5,0)</f>
        <v>3495.0289859837617</v>
      </c>
      <c r="D705" t="s">
        <v>340</v>
      </c>
      <c r="G705">
        <f>VLOOKUP(A705,'PY SIC'!$A$1:$B$331,2,0)</f>
        <v>64699.738328377352</v>
      </c>
      <c r="H705">
        <f>VLOOKUP(B705,'Current %'!$A$1:$E$24,5,0)</f>
        <v>5.401921362100532E-2</v>
      </c>
      <c r="I705">
        <f t="shared" si="10"/>
        <v>3495.0289859837617</v>
      </c>
    </row>
    <row r="706" spans="1:9" x14ac:dyDescent="0.35">
      <c r="A706" t="s">
        <v>63</v>
      </c>
      <c r="B706" s="1">
        <v>44900</v>
      </c>
      <c r="C706" s="3">
        <f>VLOOKUP(A706,'PY SIC'!$A$1:$B$332,2,0)*VLOOKUP(B706,'Current %'!$A$1:$E$24,5,0)</f>
        <v>1194.722446734979</v>
      </c>
      <c r="D706" t="s">
        <v>340</v>
      </c>
      <c r="G706">
        <f>VLOOKUP(A706,'PY SIC'!$A$1:$B$331,2,0)</f>
        <v>22116.620488351804</v>
      </c>
      <c r="H706">
        <f>VLOOKUP(B706,'Current %'!$A$1:$E$24,5,0)</f>
        <v>5.401921362100532E-2</v>
      </c>
      <c r="I706">
        <f t="shared" si="10"/>
        <v>1194.722446734979</v>
      </c>
    </row>
    <row r="707" spans="1:9" x14ac:dyDescent="0.35">
      <c r="A707" t="s">
        <v>139</v>
      </c>
      <c r="B707" s="1">
        <v>44900</v>
      </c>
      <c r="C707" s="3">
        <f>VLOOKUP(A707,'PY SIC'!$A$1:$B$332,2,0)*VLOOKUP(B707,'Current %'!$A$1:$E$24,5,0)</f>
        <v>2927.6647140192013</v>
      </c>
      <c r="D707" t="s">
        <v>340</v>
      </c>
      <c r="G707">
        <f>VLOOKUP(A707,'PY SIC'!$A$1:$B$331,2,0)</f>
        <v>54196.729603645719</v>
      </c>
      <c r="H707">
        <f>VLOOKUP(B707,'Current %'!$A$1:$E$24,5,0)</f>
        <v>5.401921362100532E-2</v>
      </c>
      <c r="I707">
        <f t="shared" ref="I707:I770" si="11">G707*H707</f>
        <v>2927.6647140192013</v>
      </c>
    </row>
    <row r="708" spans="1:9" x14ac:dyDescent="0.35">
      <c r="A708" t="s">
        <v>64</v>
      </c>
      <c r="B708" s="1">
        <v>44900</v>
      </c>
      <c r="C708" s="3">
        <f>VLOOKUP(A708,'PY SIC'!$A$1:$B$332,2,0)*VLOOKUP(B708,'Current %'!$A$1:$E$24,5,0)</f>
        <v>9283.0798913572016</v>
      </c>
      <c r="D708" t="s">
        <v>340</v>
      </c>
      <c r="G708">
        <f>VLOOKUP(A708,'PY SIC'!$A$1:$B$331,2,0)</f>
        <v>171847.74211054944</v>
      </c>
      <c r="H708">
        <f>VLOOKUP(B708,'Current %'!$A$1:$E$24,5,0)</f>
        <v>5.401921362100532E-2</v>
      </c>
      <c r="I708">
        <f t="shared" si="11"/>
        <v>9283.0798913572016</v>
      </c>
    </row>
    <row r="709" spans="1:9" x14ac:dyDescent="0.35">
      <c r="A709" t="s">
        <v>140</v>
      </c>
      <c r="B709" s="1">
        <v>44900</v>
      </c>
      <c r="C709" s="3">
        <f>VLOOKUP(A709,'PY SIC'!$A$1:$B$332,2,0)*VLOOKUP(B709,'Current %'!$A$1:$E$24,5,0)</f>
        <v>2397.6139634037754</v>
      </c>
      <c r="D709" t="s">
        <v>340</v>
      </c>
      <c r="G709">
        <f>VLOOKUP(A709,'PY SIC'!$A$1:$B$331,2,0)</f>
        <v>44384.466242423521</v>
      </c>
      <c r="H709">
        <f>VLOOKUP(B709,'Current %'!$A$1:$E$24,5,0)</f>
        <v>5.401921362100532E-2</v>
      </c>
      <c r="I709">
        <f t="shared" si="11"/>
        <v>2397.6139634037754</v>
      </c>
    </row>
    <row r="710" spans="1:9" x14ac:dyDescent="0.35">
      <c r="A710" t="s">
        <v>65</v>
      </c>
      <c r="B710" s="1">
        <v>44900</v>
      </c>
      <c r="C710" s="3">
        <f>VLOOKUP(A710,'PY SIC'!$A$1:$B$332,2,0)*VLOOKUP(B710,'Current %'!$A$1:$E$24,5,0)</f>
        <v>1920.9079142897899</v>
      </c>
      <c r="D710" t="s">
        <v>340</v>
      </c>
      <c r="G710">
        <f>VLOOKUP(A710,'PY SIC'!$A$1:$B$331,2,0)</f>
        <v>35559.716358826197</v>
      </c>
      <c r="H710">
        <f>VLOOKUP(B710,'Current %'!$A$1:$E$24,5,0)</f>
        <v>5.401921362100532E-2</v>
      </c>
      <c r="I710">
        <f t="shared" si="11"/>
        <v>1920.9079142897899</v>
      </c>
    </row>
    <row r="711" spans="1:9" x14ac:dyDescent="0.35">
      <c r="A711" t="s">
        <v>66</v>
      </c>
      <c r="B711" s="1">
        <v>44900</v>
      </c>
      <c r="C711" s="3">
        <f>VLOOKUP(A711,'PY SIC'!$A$1:$B$332,2,0)*VLOOKUP(B711,'Current %'!$A$1:$E$24,5,0)</f>
        <v>1862.8907364989871</v>
      </c>
      <c r="D711" t="s">
        <v>340</v>
      </c>
      <c r="G711">
        <f>VLOOKUP(A711,'PY SIC'!$A$1:$B$331,2,0)</f>
        <v>34485.706318660734</v>
      </c>
      <c r="H711">
        <f>VLOOKUP(B711,'Current %'!$A$1:$E$24,5,0)</f>
        <v>5.401921362100532E-2</v>
      </c>
      <c r="I711">
        <f t="shared" si="11"/>
        <v>1862.8907364989871</v>
      </c>
    </row>
    <row r="712" spans="1:9" x14ac:dyDescent="0.35">
      <c r="A712" t="s">
        <v>141</v>
      </c>
      <c r="B712" s="1">
        <v>44900</v>
      </c>
      <c r="C712" s="3">
        <f>VLOOKUP(A712,'PY SIC'!$A$1:$B$332,2,0)*VLOOKUP(B712,'Current %'!$A$1:$E$24,5,0)</f>
        <v>6020.3991051490502</v>
      </c>
      <c r="D712" t="s">
        <v>340</v>
      </c>
      <c r="G712">
        <f>VLOOKUP(A712,'PY SIC'!$A$1:$B$331,2,0)</f>
        <v>111449.21781697361</v>
      </c>
      <c r="H712">
        <f>VLOOKUP(B712,'Current %'!$A$1:$E$24,5,0)</f>
        <v>5.401921362100532E-2</v>
      </c>
      <c r="I712">
        <f t="shared" si="11"/>
        <v>6020.3991051490502</v>
      </c>
    </row>
    <row r="713" spans="1:9" x14ac:dyDescent="0.35">
      <c r="A713" t="s">
        <v>112</v>
      </c>
      <c r="B713" s="1">
        <v>44900</v>
      </c>
      <c r="C713" s="3">
        <f>VLOOKUP(A713,'PY SIC'!$A$1:$B$332,2,0)*VLOOKUP(B713,'Current %'!$A$1:$E$24,5,0)</f>
        <v>7.0015480593662112</v>
      </c>
      <c r="D713" t="s">
        <v>340</v>
      </c>
      <c r="G713">
        <f>VLOOKUP(A713,'PY SIC'!$A$1:$B$331,2,0)</f>
        <v>129.6121803713867</v>
      </c>
      <c r="H713">
        <f>VLOOKUP(B713,'Current %'!$A$1:$E$24,5,0)</f>
        <v>5.401921362100532E-2</v>
      </c>
      <c r="I713">
        <f t="shared" si="11"/>
        <v>7.0015480593662112</v>
      </c>
    </row>
    <row r="714" spans="1:9" x14ac:dyDescent="0.35">
      <c r="A714" t="s">
        <v>142</v>
      </c>
      <c r="B714" s="1">
        <v>44900</v>
      </c>
      <c r="C714" s="3">
        <f>VLOOKUP(A714,'PY SIC'!$A$1:$B$332,2,0)*VLOOKUP(B714,'Current %'!$A$1:$E$24,5,0)</f>
        <v>2535.6425200667859</v>
      </c>
      <c r="D714" t="s">
        <v>340</v>
      </c>
      <c r="G714">
        <f>VLOOKUP(A714,'PY SIC'!$A$1:$B$331,2,0)</f>
        <v>46939.641473803378</v>
      </c>
      <c r="H714">
        <f>VLOOKUP(B714,'Current %'!$A$1:$E$24,5,0)</f>
        <v>5.401921362100532E-2</v>
      </c>
      <c r="I714">
        <f t="shared" si="11"/>
        <v>2535.6425200667859</v>
      </c>
    </row>
    <row r="715" spans="1:9" x14ac:dyDescent="0.35">
      <c r="A715" t="s">
        <v>151</v>
      </c>
      <c r="B715" s="1">
        <v>44900</v>
      </c>
      <c r="C715" s="3">
        <f>VLOOKUP(A715,'PY SIC'!$A$1:$B$332,2,0)*VLOOKUP(B715,'Current %'!$A$1:$E$24,5,0)</f>
        <v>923.22255050559954</v>
      </c>
      <c r="D715" t="s">
        <v>340</v>
      </c>
      <c r="G715">
        <f>VLOOKUP(A715,'PY SIC'!$A$1:$B$331,2,0)</f>
        <v>17090.632917814364</v>
      </c>
      <c r="H715">
        <f>VLOOKUP(B715,'Current %'!$A$1:$E$24,5,0)</f>
        <v>5.401921362100532E-2</v>
      </c>
      <c r="I715">
        <f t="shared" si="11"/>
        <v>923.22255050559954</v>
      </c>
    </row>
    <row r="716" spans="1:9" x14ac:dyDescent="0.35">
      <c r="A716" t="s">
        <v>152</v>
      </c>
      <c r="B716" s="1">
        <v>44900</v>
      </c>
      <c r="C716" s="3">
        <f>VLOOKUP(A716,'PY SIC'!$A$1:$B$332,2,0)*VLOOKUP(B716,'Current %'!$A$1:$E$24,5,0)</f>
        <v>225.01401249165636</v>
      </c>
      <c r="D716" t="s">
        <v>340</v>
      </c>
      <c r="G716">
        <f>VLOOKUP(A716,'PY SIC'!$A$1:$B$331,2,0)</f>
        <v>4165.4440597809789</v>
      </c>
      <c r="H716">
        <f>VLOOKUP(B716,'Current %'!$A$1:$E$24,5,0)</f>
        <v>5.401921362100532E-2</v>
      </c>
      <c r="I716">
        <f t="shared" si="11"/>
        <v>225.01401249165636</v>
      </c>
    </row>
    <row r="717" spans="1:9" x14ac:dyDescent="0.35">
      <c r="A717" t="s">
        <v>143</v>
      </c>
      <c r="B717" s="1">
        <v>44900</v>
      </c>
      <c r="C717" s="3">
        <f>VLOOKUP(A717,'PY SIC'!$A$1:$B$332,2,0)*VLOOKUP(B717,'Current %'!$A$1:$E$24,5,0)</f>
        <v>2148.6875502088537</v>
      </c>
      <c r="D717" t="s">
        <v>340</v>
      </c>
      <c r="G717">
        <f>VLOOKUP(A717,'PY SIC'!$A$1:$B$331,2,0)</f>
        <v>39776.357450959607</v>
      </c>
      <c r="H717">
        <f>VLOOKUP(B717,'Current %'!$A$1:$E$24,5,0)</f>
        <v>5.401921362100532E-2</v>
      </c>
      <c r="I717">
        <f t="shared" si="11"/>
        <v>2148.6875502088537</v>
      </c>
    </row>
    <row r="718" spans="1:9" x14ac:dyDescent="0.35">
      <c r="A718" t="s">
        <v>3</v>
      </c>
      <c r="B718" s="1">
        <v>44900</v>
      </c>
      <c r="C718" s="3">
        <f>VLOOKUP(A718,'PY SIC'!$A$1:$B$332,2,0)*VLOOKUP(B718,'Current %'!$A$1:$E$24,5,0)</f>
        <v>5459.0922113801689</v>
      </c>
      <c r="D718" t="s">
        <v>340</v>
      </c>
      <c r="G718">
        <f>VLOOKUP(A718,'PY SIC'!$A$1:$B$331,2,0)</f>
        <v>101058.34286446196</v>
      </c>
      <c r="H718">
        <f>VLOOKUP(B718,'Current %'!$A$1:$E$24,5,0)</f>
        <v>5.401921362100532E-2</v>
      </c>
      <c r="I718">
        <f t="shared" si="11"/>
        <v>5459.0922113801689</v>
      </c>
    </row>
    <row r="719" spans="1:9" x14ac:dyDescent="0.35">
      <c r="A719" t="s">
        <v>144</v>
      </c>
      <c r="B719" s="1">
        <v>44900</v>
      </c>
      <c r="C719" s="3">
        <f>VLOOKUP(A719,'PY SIC'!$A$1:$B$332,2,0)*VLOOKUP(B719,'Current %'!$A$1:$E$24,5,0)</f>
        <v>2910.5119962299555</v>
      </c>
      <c r="D719" t="s">
        <v>340</v>
      </c>
      <c r="G719">
        <f>VLOOKUP(A719,'PY SIC'!$A$1:$B$331,2,0)</f>
        <v>53879.199661251747</v>
      </c>
      <c r="H719">
        <f>VLOOKUP(B719,'Current %'!$A$1:$E$24,5,0)</f>
        <v>5.401921362100532E-2</v>
      </c>
      <c r="I719">
        <f t="shared" si="11"/>
        <v>2910.5119962299555</v>
      </c>
    </row>
    <row r="720" spans="1:9" x14ac:dyDescent="0.35">
      <c r="A720" t="s">
        <v>67</v>
      </c>
      <c r="B720" s="1">
        <v>44900</v>
      </c>
      <c r="C720" s="3">
        <f>VLOOKUP(A720,'PY SIC'!$A$1:$B$332,2,0)*VLOOKUP(B720,'Current %'!$A$1:$E$24,5,0)</f>
        <v>3966.6504922644617</v>
      </c>
      <c r="D720" t="s">
        <v>340</v>
      </c>
      <c r="G720">
        <f>VLOOKUP(A720,'PY SIC'!$A$1:$B$331,2,0)</f>
        <v>73430.363501664033</v>
      </c>
      <c r="H720">
        <f>VLOOKUP(B720,'Current %'!$A$1:$E$24,5,0)</f>
        <v>5.401921362100532E-2</v>
      </c>
      <c r="I720">
        <f t="shared" si="11"/>
        <v>3966.6504922644617</v>
      </c>
    </row>
    <row r="721" spans="1:9" x14ac:dyDescent="0.35">
      <c r="A721" t="s">
        <v>68</v>
      </c>
      <c r="B721" s="1">
        <v>44900</v>
      </c>
      <c r="C721" s="3">
        <f>VLOOKUP(A721,'PY SIC'!$A$1:$B$332,2,0)*VLOOKUP(B721,'Current %'!$A$1:$E$24,5,0)</f>
        <v>1449.003933407241</v>
      </c>
      <c r="D721" t="s">
        <v>340</v>
      </c>
      <c r="G721">
        <f>VLOOKUP(A721,'PY SIC'!$A$1:$B$331,2,0)</f>
        <v>26823.862034966707</v>
      </c>
      <c r="H721">
        <f>VLOOKUP(B721,'Current %'!$A$1:$E$24,5,0)</f>
        <v>5.401921362100532E-2</v>
      </c>
      <c r="I721">
        <f t="shared" si="11"/>
        <v>1449.003933407241</v>
      </c>
    </row>
    <row r="722" spans="1:9" x14ac:dyDescent="0.35">
      <c r="A722" t="s">
        <v>153</v>
      </c>
      <c r="B722" s="1">
        <v>44900</v>
      </c>
      <c r="C722" s="3">
        <f>VLOOKUP(A722,'PY SIC'!$A$1:$B$332,2,0)*VLOOKUP(B722,'Current %'!$A$1:$E$24,5,0)</f>
        <v>2474.7181829487063</v>
      </c>
      <c r="D722" t="s">
        <v>340</v>
      </c>
      <c r="G722">
        <f>VLOOKUP(A722,'PY SIC'!$A$1:$B$331,2,0)</f>
        <v>45811.81429835577</v>
      </c>
      <c r="H722">
        <f>VLOOKUP(B722,'Current %'!$A$1:$E$24,5,0)</f>
        <v>5.401921362100532E-2</v>
      </c>
      <c r="I722">
        <f t="shared" si="11"/>
        <v>2474.7181829487063</v>
      </c>
    </row>
    <row r="723" spans="1:9" x14ac:dyDescent="0.35">
      <c r="A723" t="s">
        <v>4</v>
      </c>
      <c r="B723" s="1">
        <v>44900</v>
      </c>
      <c r="C723" s="3">
        <f>VLOOKUP(A723,'PY SIC'!$A$1:$B$332,2,0)*VLOOKUP(B723,'Current %'!$A$1:$E$24,5,0)</f>
        <v>3740.468360700464</v>
      </c>
      <c r="D723" t="s">
        <v>340</v>
      </c>
      <c r="G723">
        <f>VLOOKUP(A723,'PY SIC'!$A$1:$B$331,2,0)</f>
        <v>69243.295301247897</v>
      </c>
      <c r="H723">
        <f>VLOOKUP(B723,'Current %'!$A$1:$E$24,5,0)</f>
        <v>5.401921362100532E-2</v>
      </c>
      <c r="I723">
        <f t="shared" si="11"/>
        <v>3740.468360700464</v>
      </c>
    </row>
    <row r="724" spans="1:9" x14ac:dyDescent="0.35">
      <c r="A724" t="s">
        <v>69</v>
      </c>
      <c r="B724" s="1">
        <v>44900</v>
      </c>
      <c r="C724" s="3">
        <f>VLOOKUP(A724,'PY SIC'!$A$1:$B$332,2,0)*VLOOKUP(B724,'Current %'!$A$1:$E$24,5,0)</f>
        <v>2331.1153811828194</v>
      </c>
      <c r="D724" t="s">
        <v>340</v>
      </c>
      <c r="G724">
        <f>VLOOKUP(A724,'PY SIC'!$A$1:$B$331,2,0)</f>
        <v>43153.449021634173</v>
      </c>
      <c r="H724">
        <f>VLOOKUP(B724,'Current %'!$A$1:$E$24,5,0)</f>
        <v>5.401921362100532E-2</v>
      </c>
      <c r="I724">
        <f t="shared" si="11"/>
        <v>2331.1153811828194</v>
      </c>
    </row>
    <row r="725" spans="1:9" x14ac:dyDescent="0.35">
      <c r="A725" t="s">
        <v>5</v>
      </c>
      <c r="B725" s="1">
        <v>44900</v>
      </c>
      <c r="C725" s="3">
        <f>VLOOKUP(A725,'PY SIC'!$A$1:$B$332,2,0)*VLOOKUP(B725,'Current %'!$A$1:$E$24,5,0)</f>
        <v>1741.2869133976239</v>
      </c>
      <c r="D725" t="s">
        <v>340</v>
      </c>
      <c r="G725">
        <f>VLOOKUP(A725,'PY SIC'!$A$1:$B$331,2,0)</f>
        <v>32234.584635281069</v>
      </c>
      <c r="H725">
        <f>VLOOKUP(B725,'Current %'!$A$1:$E$24,5,0)</f>
        <v>5.401921362100532E-2</v>
      </c>
      <c r="I725">
        <f t="shared" si="11"/>
        <v>1741.2869133976239</v>
      </c>
    </row>
    <row r="726" spans="1:9" x14ac:dyDescent="0.35">
      <c r="A726" t="s">
        <v>154</v>
      </c>
      <c r="B726" s="1">
        <v>44900</v>
      </c>
      <c r="C726" s="3">
        <f>VLOOKUP(A726,'PY SIC'!$A$1:$B$332,2,0)*VLOOKUP(B726,'Current %'!$A$1:$E$24,5,0)</f>
        <v>1569.0323484754581</v>
      </c>
      <c r="D726" t="s">
        <v>340</v>
      </c>
      <c r="G726">
        <f>VLOOKUP(A726,'PY SIC'!$A$1:$B$331,2,0)</f>
        <v>29045.819872234151</v>
      </c>
      <c r="H726">
        <f>VLOOKUP(B726,'Current %'!$A$1:$E$24,5,0)</f>
        <v>5.401921362100532E-2</v>
      </c>
      <c r="I726">
        <f t="shared" si="11"/>
        <v>1569.0323484754581</v>
      </c>
    </row>
    <row r="727" spans="1:9" x14ac:dyDescent="0.35">
      <c r="A727" t="s">
        <v>155</v>
      </c>
      <c r="B727" s="1">
        <v>44900</v>
      </c>
      <c r="C727" s="3">
        <f>VLOOKUP(A727,'PY SIC'!$A$1:$B$332,2,0)*VLOOKUP(B727,'Current %'!$A$1:$E$24,5,0)</f>
        <v>2150.183530922664</v>
      </c>
      <c r="D727" t="s">
        <v>340</v>
      </c>
      <c r="G727">
        <f>VLOOKUP(A727,'PY SIC'!$A$1:$B$331,2,0)</f>
        <v>39804.050943950933</v>
      </c>
      <c r="H727">
        <f>VLOOKUP(B727,'Current %'!$A$1:$E$24,5,0)</f>
        <v>5.401921362100532E-2</v>
      </c>
      <c r="I727">
        <f t="shared" si="11"/>
        <v>2150.183530922664</v>
      </c>
    </row>
    <row r="728" spans="1:9" x14ac:dyDescent="0.35">
      <c r="A728" t="s">
        <v>6</v>
      </c>
      <c r="B728" s="1">
        <v>44900</v>
      </c>
      <c r="C728" s="3">
        <f>VLOOKUP(A728,'PY SIC'!$A$1:$B$332,2,0)*VLOOKUP(B728,'Current %'!$A$1:$E$24,5,0)</f>
        <v>2311.5959681565159</v>
      </c>
      <c r="D728" t="s">
        <v>340</v>
      </c>
      <c r="G728">
        <f>VLOOKUP(A728,'PY SIC'!$A$1:$B$331,2,0)</f>
        <v>42792.106978352123</v>
      </c>
      <c r="H728">
        <f>VLOOKUP(B728,'Current %'!$A$1:$E$24,5,0)</f>
        <v>5.401921362100532E-2</v>
      </c>
      <c r="I728">
        <f t="shared" si="11"/>
        <v>2311.5959681565159</v>
      </c>
    </row>
    <row r="729" spans="1:9" x14ac:dyDescent="0.35">
      <c r="A729" t="s">
        <v>146</v>
      </c>
      <c r="B729" s="1">
        <v>44900</v>
      </c>
      <c r="C729" s="3">
        <f>VLOOKUP(A729,'PY SIC'!$A$1:$B$332,2,0)*VLOOKUP(B729,'Current %'!$A$1:$E$24,5,0)</f>
        <v>7389.2298190559632</v>
      </c>
      <c r="D729" t="s">
        <v>340</v>
      </c>
      <c r="G729">
        <f>VLOOKUP(A729,'PY SIC'!$A$1:$B$331,2,0)</f>
        <v>136788.91867805104</v>
      </c>
      <c r="H729">
        <f>VLOOKUP(B729,'Current %'!$A$1:$E$24,5,0)</f>
        <v>5.401921362100532E-2</v>
      </c>
      <c r="I729">
        <f t="shared" si="11"/>
        <v>7389.2298190559632</v>
      </c>
    </row>
    <row r="730" spans="1:9" x14ac:dyDescent="0.35">
      <c r="A730" t="s">
        <v>147</v>
      </c>
      <c r="B730" s="1">
        <v>44900</v>
      </c>
      <c r="C730" s="3">
        <f>VLOOKUP(A730,'PY SIC'!$A$1:$B$332,2,0)*VLOOKUP(B730,'Current %'!$A$1:$E$24,5,0)</f>
        <v>8017.1481654469608</v>
      </c>
      <c r="D730" t="s">
        <v>340</v>
      </c>
      <c r="G730">
        <f>VLOOKUP(A730,'PY SIC'!$A$1:$B$331,2,0)</f>
        <v>148412.90030052382</v>
      </c>
      <c r="H730">
        <f>VLOOKUP(B730,'Current %'!$A$1:$E$24,5,0)</f>
        <v>5.401921362100532E-2</v>
      </c>
      <c r="I730">
        <f t="shared" si="11"/>
        <v>8017.1481654469608</v>
      </c>
    </row>
    <row r="731" spans="1:9" x14ac:dyDescent="0.35">
      <c r="A731" t="s">
        <v>7</v>
      </c>
      <c r="B731" s="1">
        <v>44900</v>
      </c>
      <c r="C731" s="3">
        <f>VLOOKUP(A731,'PY SIC'!$A$1:$B$332,2,0)*VLOOKUP(B731,'Current %'!$A$1:$E$24,5,0)</f>
        <v>5713.4119187173746</v>
      </c>
      <c r="D731" t="s">
        <v>340</v>
      </c>
      <c r="G731">
        <f>VLOOKUP(A731,'PY SIC'!$A$1:$B$331,2,0)</f>
        <v>105766.29194942075</v>
      </c>
      <c r="H731">
        <f>VLOOKUP(B731,'Current %'!$A$1:$E$24,5,0)</f>
        <v>5.401921362100532E-2</v>
      </c>
      <c r="I731">
        <f t="shared" si="11"/>
        <v>5713.4119187173746</v>
      </c>
    </row>
    <row r="732" spans="1:9" x14ac:dyDescent="0.35">
      <c r="A732" t="s">
        <v>70</v>
      </c>
      <c r="B732" s="1">
        <v>44900</v>
      </c>
      <c r="C732" s="3">
        <f>VLOOKUP(A732,'PY SIC'!$A$1:$B$332,2,0)*VLOOKUP(B732,'Current %'!$A$1:$E$24,5,0)</f>
        <v>2018.8364242501166</v>
      </c>
      <c r="D732" t="s">
        <v>340</v>
      </c>
      <c r="G732">
        <f>VLOOKUP(A732,'PY SIC'!$A$1:$B$331,2,0)</f>
        <v>37372.562259312377</v>
      </c>
      <c r="H732">
        <f>VLOOKUP(B732,'Current %'!$A$1:$E$24,5,0)</f>
        <v>5.401921362100532E-2</v>
      </c>
      <c r="I732">
        <f t="shared" si="11"/>
        <v>2018.8364242501166</v>
      </c>
    </row>
    <row r="733" spans="1:9" x14ac:dyDescent="0.35">
      <c r="A733" t="s">
        <v>8</v>
      </c>
      <c r="B733" s="1">
        <v>44900</v>
      </c>
      <c r="C733" s="3">
        <f>VLOOKUP(A733,'PY SIC'!$A$1:$B$332,2,0)*VLOOKUP(B733,'Current %'!$A$1:$E$24,5,0)</f>
        <v>2958.3093265335579</v>
      </c>
      <c r="D733" t="s">
        <v>340</v>
      </c>
      <c r="G733">
        <f>VLOOKUP(A733,'PY SIC'!$A$1:$B$331,2,0)</f>
        <v>54764.020581432938</v>
      </c>
      <c r="H733">
        <f>VLOOKUP(B733,'Current %'!$A$1:$E$24,5,0)</f>
        <v>5.401921362100532E-2</v>
      </c>
      <c r="I733">
        <f t="shared" si="11"/>
        <v>2958.3093265335579</v>
      </c>
    </row>
    <row r="734" spans="1:9" x14ac:dyDescent="0.35">
      <c r="A734" t="s">
        <v>156</v>
      </c>
      <c r="B734" s="1">
        <v>44900</v>
      </c>
      <c r="C734" s="3">
        <f>VLOOKUP(A734,'PY SIC'!$A$1:$B$332,2,0)*VLOOKUP(B734,'Current %'!$A$1:$E$24,5,0)</f>
        <v>3451.0399866230614</v>
      </c>
      <c r="D734" t="s">
        <v>340</v>
      </c>
      <c r="G734">
        <f>VLOOKUP(A734,'PY SIC'!$A$1:$B$331,2,0)</f>
        <v>63885.416970992846</v>
      </c>
      <c r="H734">
        <f>VLOOKUP(B734,'Current %'!$A$1:$E$24,5,0)</f>
        <v>5.401921362100532E-2</v>
      </c>
      <c r="I734">
        <f t="shared" si="11"/>
        <v>3451.0399866230614</v>
      </c>
    </row>
    <row r="735" spans="1:9" x14ac:dyDescent="0.35">
      <c r="A735" t="s">
        <v>157</v>
      </c>
      <c r="B735" s="1">
        <v>44900</v>
      </c>
      <c r="C735" s="3">
        <f>VLOOKUP(A735,'PY SIC'!$A$1:$B$332,2,0)*VLOOKUP(B735,'Current %'!$A$1:$E$24,5,0)</f>
        <v>750.62698558838974</v>
      </c>
      <c r="D735" t="s">
        <v>340</v>
      </c>
      <c r="G735">
        <f>VLOOKUP(A735,'PY SIC'!$A$1:$B$331,2,0)</f>
        <v>13895.555586105555</v>
      </c>
      <c r="H735">
        <f>VLOOKUP(B735,'Current %'!$A$1:$E$24,5,0)</f>
        <v>5.401921362100532E-2</v>
      </c>
      <c r="I735">
        <f t="shared" si="11"/>
        <v>750.62698558838974</v>
      </c>
    </row>
    <row r="736" spans="1:9" x14ac:dyDescent="0.35">
      <c r="A736" t="s">
        <v>158</v>
      </c>
      <c r="B736" s="1">
        <v>44900</v>
      </c>
      <c r="C736" s="3">
        <f>VLOOKUP(A736,'PY SIC'!$A$1:$B$332,2,0)*VLOOKUP(B736,'Current %'!$A$1:$E$24,5,0)</f>
        <v>6.1505410664800921</v>
      </c>
      <c r="D736" t="s">
        <v>340</v>
      </c>
      <c r="G736">
        <f>VLOOKUP(A736,'PY SIC'!$A$1:$B$331,2,0)</f>
        <v>113.85839693320638</v>
      </c>
      <c r="H736">
        <f>VLOOKUP(B736,'Current %'!$A$1:$E$24,5,0)</f>
        <v>5.401921362100532E-2</v>
      </c>
      <c r="I736">
        <f t="shared" si="11"/>
        <v>6.1505410664800921</v>
      </c>
    </row>
    <row r="737" spans="1:9" x14ac:dyDescent="0.35">
      <c r="A737" t="s">
        <v>71</v>
      </c>
      <c r="B737" s="1">
        <v>44900</v>
      </c>
      <c r="C737" s="3">
        <f>VLOOKUP(A737,'PY SIC'!$A$1:$B$332,2,0)*VLOOKUP(B737,'Current %'!$A$1:$E$24,5,0)</f>
        <v>2717.269508670604</v>
      </c>
      <c r="D737" t="s">
        <v>340</v>
      </c>
      <c r="G737">
        <f>VLOOKUP(A737,'PY SIC'!$A$1:$B$331,2,0)</f>
        <v>50301.907905116117</v>
      </c>
      <c r="H737">
        <f>VLOOKUP(B737,'Current %'!$A$1:$E$24,5,0)</f>
        <v>5.401921362100532E-2</v>
      </c>
      <c r="I737">
        <f t="shared" si="11"/>
        <v>2717.269508670604</v>
      </c>
    </row>
    <row r="738" spans="1:9" x14ac:dyDescent="0.35">
      <c r="A738" t="s">
        <v>9</v>
      </c>
      <c r="B738" s="1">
        <v>44900</v>
      </c>
      <c r="C738" s="3">
        <f>VLOOKUP(A738,'PY SIC'!$A$1:$B$332,2,0)*VLOOKUP(B738,'Current %'!$A$1:$E$24,5,0)</f>
        <v>4216.2708494072658</v>
      </c>
      <c r="D738" t="s">
        <v>340</v>
      </c>
      <c r="G738">
        <f>VLOOKUP(A738,'PY SIC'!$A$1:$B$331,2,0)</f>
        <v>78051.31853618419</v>
      </c>
      <c r="H738">
        <f>VLOOKUP(B738,'Current %'!$A$1:$E$24,5,0)</f>
        <v>5.401921362100532E-2</v>
      </c>
      <c r="I738">
        <f t="shared" si="11"/>
        <v>4216.2708494072658</v>
      </c>
    </row>
    <row r="739" spans="1:9" x14ac:dyDescent="0.35">
      <c r="A739" t="s">
        <v>72</v>
      </c>
      <c r="B739" s="1">
        <v>44900</v>
      </c>
      <c r="C739" s="3">
        <f>VLOOKUP(A739,'PY SIC'!$A$1:$B$332,2,0)*VLOOKUP(B739,'Current %'!$A$1:$E$24,5,0)</f>
        <v>2889.6584431179622</v>
      </c>
      <c r="D739" t="s">
        <v>340</v>
      </c>
      <c r="G739">
        <f>VLOOKUP(A739,'PY SIC'!$A$1:$B$331,2,0)</f>
        <v>53493.160107653275</v>
      </c>
      <c r="H739">
        <f>VLOOKUP(B739,'Current %'!$A$1:$E$24,5,0)</f>
        <v>5.401921362100532E-2</v>
      </c>
      <c r="I739">
        <f t="shared" si="11"/>
        <v>2889.6584431179622</v>
      </c>
    </row>
    <row r="740" spans="1:9" x14ac:dyDescent="0.35">
      <c r="A740" t="s">
        <v>73</v>
      </c>
      <c r="B740" s="1">
        <v>44900</v>
      </c>
      <c r="C740" s="3">
        <f>VLOOKUP(A740,'PY SIC'!$A$1:$B$332,2,0)*VLOOKUP(B740,'Current %'!$A$1:$E$24,5,0)</f>
        <v>1518.5912231139562</v>
      </c>
      <c r="D740" t="s">
        <v>340</v>
      </c>
      <c r="G740">
        <f>VLOOKUP(A740,'PY SIC'!$A$1:$B$331,2,0)</f>
        <v>28112.057198171678</v>
      </c>
      <c r="H740">
        <f>VLOOKUP(B740,'Current %'!$A$1:$E$24,5,0)</f>
        <v>5.401921362100532E-2</v>
      </c>
      <c r="I740">
        <f t="shared" si="11"/>
        <v>1518.5912231139562</v>
      </c>
    </row>
    <row r="741" spans="1:9" x14ac:dyDescent="0.35">
      <c r="A741" t="s">
        <v>10</v>
      </c>
      <c r="B741" s="1">
        <v>44900</v>
      </c>
      <c r="C741" s="3">
        <f>VLOOKUP(A741,'PY SIC'!$A$1:$B$332,2,0)*VLOOKUP(B741,'Current %'!$A$1:$E$24,5,0)</f>
        <v>2019.8235923618645</v>
      </c>
      <c r="D741" t="s">
        <v>340</v>
      </c>
      <c r="G741">
        <f>VLOOKUP(A741,'PY SIC'!$A$1:$B$331,2,0)</f>
        <v>37390.836648100667</v>
      </c>
      <c r="H741">
        <f>VLOOKUP(B741,'Current %'!$A$1:$E$24,5,0)</f>
        <v>5.401921362100532E-2</v>
      </c>
      <c r="I741">
        <f t="shared" si="11"/>
        <v>2019.8235923618645</v>
      </c>
    </row>
    <row r="742" spans="1:9" x14ac:dyDescent="0.35">
      <c r="A742" t="s">
        <v>159</v>
      </c>
      <c r="B742" s="1">
        <v>44900</v>
      </c>
      <c r="C742" s="3">
        <f>VLOOKUP(A742,'PY SIC'!$A$1:$B$332,2,0)*VLOOKUP(B742,'Current %'!$A$1:$E$24,5,0)</f>
        <v>750.86526754639783</v>
      </c>
      <c r="D742" t="s">
        <v>340</v>
      </c>
      <c r="G742">
        <f>VLOOKUP(A742,'PY SIC'!$A$1:$B$331,2,0)</f>
        <v>13899.966645468245</v>
      </c>
      <c r="H742">
        <f>VLOOKUP(B742,'Current %'!$A$1:$E$24,5,0)</f>
        <v>5.401921362100532E-2</v>
      </c>
      <c r="I742">
        <f t="shared" si="11"/>
        <v>750.86526754639783</v>
      </c>
    </row>
    <row r="743" spans="1:9" x14ac:dyDescent="0.35">
      <c r="A743" t="s">
        <v>160</v>
      </c>
      <c r="B743" s="1">
        <v>44900</v>
      </c>
      <c r="C743" s="3">
        <f>VLOOKUP(A743,'PY SIC'!$A$1:$B$332,2,0)*VLOOKUP(B743,'Current %'!$A$1:$E$24,5,0)</f>
        <v>2160.6082172860461</v>
      </c>
      <c r="D743" t="s">
        <v>340</v>
      </c>
      <c r="G743">
        <f>VLOOKUP(A743,'PY SIC'!$A$1:$B$331,2,0)</f>
        <v>39997.032027246983</v>
      </c>
      <c r="H743">
        <f>VLOOKUP(B743,'Current %'!$A$1:$E$24,5,0)</f>
        <v>5.401921362100532E-2</v>
      </c>
      <c r="I743">
        <f t="shared" si="11"/>
        <v>2160.6082172860461</v>
      </c>
    </row>
    <row r="744" spans="1:9" x14ac:dyDescent="0.35">
      <c r="A744" t="s">
        <v>74</v>
      </c>
      <c r="B744" s="1">
        <v>44900</v>
      </c>
      <c r="C744" s="3">
        <f>VLOOKUP(A744,'PY SIC'!$A$1:$B$332,2,0)*VLOOKUP(B744,'Current %'!$A$1:$E$24,5,0)</f>
        <v>2106.1563108970199</v>
      </c>
      <c r="D744" t="s">
        <v>340</v>
      </c>
      <c r="G744">
        <f>VLOOKUP(A744,'PY SIC'!$A$1:$B$331,2,0)</f>
        <v>38989.022048222541</v>
      </c>
      <c r="H744">
        <f>VLOOKUP(B744,'Current %'!$A$1:$E$24,5,0)</f>
        <v>5.401921362100532E-2</v>
      </c>
      <c r="I744">
        <f t="shared" si="11"/>
        <v>2106.1563108970199</v>
      </c>
    </row>
    <row r="745" spans="1:9" x14ac:dyDescent="0.35">
      <c r="A745" t="s">
        <v>161</v>
      </c>
      <c r="B745" s="1">
        <v>44900</v>
      </c>
      <c r="C745" s="3">
        <f>VLOOKUP(A745,'PY SIC'!$A$1:$B$332,2,0)*VLOOKUP(B745,'Current %'!$A$1:$E$24,5,0)</f>
        <v>451.75332968678498</v>
      </c>
      <c r="D745" t="s">
        <v>340</v>
      </c>
      <c r="G745">
        <f>VLOOKUP(A745,'PY SIC'!$A$1:$B$331,2,0)</f>
        <v>8362.8268426166269</v>
      </c>
      <c r="H745">
        <f>VLOOKUP(B745,'Current %'!$A$1:$E$24,5,0)</f>
        <v>5.401921362100532E-2</v>
      </c>
      <c r="I745">
        <f t="shared" si="11"/>
        <v>451.75332968678498</v>
      </c>
    </row>
    <row r="746" spans="1:9" x14ac:dyDescent="0.35">
      <c r="A746" t="s">
        <v>75</v>
      </c>
      <c r="B746" s="1">
        <v>44900</v>
      </c>
      <c r="C746" s="3">
        <f>VLOOKUP(A746,'PY SIC'!$A$1:$B$332,2,0)*VLOOKUP(B746,'Current %'!$A$1:$E$24,5,0)</f>
        <v>7214.0030002365374</v>
      </c>
      <c r="D746" t="s">
        <v>340</v>
      </c>
      <c r="G746">
        <f>VLOOKUP(A746,'PY SIC'!$A$1:$B$331,2,0)</f>
        <v>133545.13175348</v>
      </c>
      <c r="H746">
        <f>VLOOKUP(B746,'Current %'!$A$1:$E$24,5,0)</f>
        <v>5.401921362100532E-2</v>
      </c>
      <c r="I746">
        <f t="shared" si="11"/>
        <v>7214.0030002365374</v>
      </c>
    </row>
    <row r="747" spans="1:9" x14ac:dyDescent="0.35">
      <c r="A747" t="s">
        <v>113</v>
      </c>
      <c r="B747" s="1">
        <v>44900</v>
      </c>
      <c r="C747" s="3">
        <f>VLOOKUP(A747,'PY SIC'!$A$1:$B$332,2,0)*VLOOKUP(B747,'Current %'!$A$1:$E$24,5,0)</f>
        <v>1809.4976619684778</v>
      </c>
      <c r="D747" t="s">
        <v>340</v>
      </c>
      <c r="G747">
        <f>VLOOKUP(A747,'PY SIC'!$A$1:$B$331,2,0)</f>
        <v>33497.297362819372</v>
      </c>
      <c r="H747">
        <f>VLOOKUP(B747,'Current %'!$A$1:$E$24,5,0)</f>
        <v>5.401921362100532E-2</v>
      </c>
      <c r="I747">
        <f t="shared" si="11"/>
        <v>1809.4976619684778</v>
      </c>
    </row>
    <row r="748" spans="1:9" x14ac:dyDescent="0.35">
      <c r="A748" t="s">
        <v>76</v>
      </c>
      <c r="B748" s="1">
        <v>44900</v>
      </c>
      <c r="C748" s="3">
        <f>VLOOKUP(A748,'PY SIC'!$A$1:$B$332,2,0)*VLOOKUP(B748,'Current %'!$A$1:$E$24,5,0)</f>
        <v>455.18841194859624</v>
      </c>
      <c r="D748" t="s">
        <v>340</v>
      </c>
      <c r="G748">
        <f>VLOOKUP(A748,'PY SIC'!$A$1:$B$331,2,0)</f>
        <v>8426.4168512737597</v>
      </c>
      <c r="H748">
        <f>VLOOKUP(B748,'Current %'!$A$1:$E$24,5,0)</f>
        <v>5.401921362100532E-2</v>
      </c>
      <c r="I748">
        <f t="shared" si="11"/>
        <v>455.18841194859624</v>
      </c>
    </row>
    <row r="749" spans="1:9" x14ac:dyDescent="0.35">
      <c r="A749" t="s">
        <v>266</v>
      </c>
      <c r="B749" s="1">
        <v>44900</v>
      </c>
      <c r="C749" s="3">
        <f>VLOOKUP(A749,'PY SIC'!$A$1:$B$332,2,0)*VLOOKUP(B749,'Current %'!$A$1:$E$24,5,0)</f>
        <v>21.740391978264036</v>
      </c>
      <c r="D749" t="s">
        <v>340</v>
      </c>
      <c r="G749">
        <f>VLOOKUP(A749,'PY SIC'!$A$1:$B$331,2,0)</f>
        <v>402.45665423404654</v>
      </c>
      <c r="H749">
        <f>VLOOKUP(B749,'Current %'!$A$1:$E$24,5,0)</f>
        <v>5.401921362100532E-2</v>
      </c>
      <c r="I749">
        <f t="shared" si="11"/>
        <v>21.740391978264036</v>
      </c>
    </row>
    <row r="750" spans="1:9" x14ac:dyDescent="0.35">
      <c r="A750" t="s">
        <v>287</v>
      </c>
      <c r="B750" s="1">
        <v>44900</v>
      </c>
      <c r="C750" s="3">
        <f>VLOOKUP(A750,'PY SIC'!$A$1:$B$332,2,0)*VLOOKUP(B750,'Current %'!$A$1:$E$24,5,0)</f>
        <v>626.61645499135545</v>
      </c>
      <c r="D750" t="s">
        <v>340</v>
      </c>
      <c r="G750">
        <f>VLOOKUP(A750,'PY SIC'!$A$1:$B$331,2,0)</f>
        <v>11599.88109763405</v>
      </c>
      <c r="H750">
        <f>VLOOKUP(B750,'Current %'!$A$1:$E$24,5,0)</f>
        <v>5.401921362100532E-2</v>
      </c>
      <c r="I750">
        <f t="shared" si="11"/>
        <v>626.61645499135545</v>
      </c>
    </row>
    <row r="751" spans="1:9" x14ac:dyDescent="0.35">
      <c r="A751" t="s">
        <v>267</v>
      </c>
      <c r="B751" s="1">
        <v>44900</v>
      </c>
      <c r="C751" s="3">
        <f>VLOOKUP(A751,'PY SIC'!$A$1:$B$332,2,0)*VLOOKUP(B751,'Current %'!$A$1:$E$24,5,0)</f>
        <v>147.01160732054936</v>
      </c>
      <c r="D751" t="s">
        <v>340</v>
      </c>
      <c r="G751">
        <f>VLOOKUP(A751,'PY SIC'!$A$1:$B$331,2,0)</f>
        <v>2721.4688527673056</v>
      </c>
      <c r="H751">
        <f>VLOOKUP(B751,'Current %'!$A$1:$E$24,5,0)</f>
        <v>5.401921362100532E-2</v>
      </c>
      <c r="I751">
        <f t="shared" si="11"/>
        <v>147.01160732054936</v>
      </c>
    </row>
    <row r="752" spans="1:9" x14ac:dyDescent="0.35">
      <c r="A752" t="s">
        <v>256</v>
      </c>
      <c r="B752" s="1">
        <v>44900</v>
      </c>
      <c r="C752" s="3">
        <f>VLOOKUP(A752,'PY SIC'!$A$1:$B$332,2,0)*VLOOKUP(B752,'Current %'!$A$1:$E$24,5,0)</f>
        <v>1118.9625196398633</v>
      </c>
      <c r="D752" t="s">
        <v>340</v>
      </c>
      <c r="G752">
        <f>VLOOKUP(A752,'PY SIC'!$A$1:$B$331,2,0)</f>
        <v>20714.157882608564</v>
      </c>
      <c r="H752">
        <f>VLOOKUP(B752,'Current %'!$A$1:$E$24,5,0)</f>
        <v>5.401921362100532E-2</v>
      </c>
      <c r="I752">
        <f t="shared" si="11"/>
        <v>1118.9625196398633</v>
      </c>
    </row>
    <row r="753" spans="1:9" x14ac:dyDescent="0.35">
      <c r="A753" t="s">
        <v>268</v>
      </c>
      <c r="B753" s="1">
        <v>44900</v>
      </c>
      <c r="C753" s="3">
        <f>VLOOKUP(A753,'PY SIC'!$A$1:$B$332,2,0)*VLOOKUP(B753,'Current %'!$A$1:$E$24,5,0)</f>
        <v>405.75177343764483</v>
      </c>
      <c r="D753" t="s">
        <v>340</v>
      </c>
      <c r="G753">
        <f>VLOOKUP(A753,'PY SIC'!$A$1:$B$331,2,0)</f>
        <v>7511.2491693116508</v>
      </c>
      <c r="H753">
        <f>VLOOKUP(B753,'Current %'!$A$1:$E$24,5,0)</f>
        <v>5.401921362100532E-2</v>
      </c>
      <c r="I753">
        <f t="shared" si="11"/>
        <v>405.75177343764483</v>
      </c>
    </row>
    <row r="754" spans="1:9" x14ac:dyDescent="0.35">
      <c r="A754" t="s">
        <v>269</v>
      </c>
      <c r="B754" s="1">
        <v>44900</v>
      </c>
      <c r="C754" s="3">
        <f>VLOOKUP(A754,'PY SIC'!$A$1:$B$332,2,0)*VLOOKUP(B754,'Current %'!$A$1:$E$24,5,0)</f>
        <v>875.67425172202081</v>
      </c>
      <c r="D754" t="s">
        <v>340</v>
      </c>
      <c r="G754">
        <f>VLOOKUP(A754,'PY SIC'!$A$1:$B$331,2,0)</f>
        <v>16210.422052155081</v>
      </c>
      <c r="H754">
        <f>VLOOKUP(B754,'Current %'!$A$1:$E$24,5,0)</f>
        <v>5.401921362100532E-2</v>
      </c>
      <c r="I754">
        <f t="shared" si="11"/>
        <v>875.67425172202081</v>
      </c>
    </row>
    <row r="755" spans="1:9" x14ac:dyDescent="0.35">
      <c r="A755" t="s">
        <v>270</v>
      </c>
      <c r="B755" s="1">
        <v>44900</v>
      </c>
      <c r="C755" s="3">
        <f>VLOOKUP(A755,'PY SIC'!$A$1:$B$332,2,0)*VLOOKUP(B755,'Current %'!$A$1:$E$24,5,0)</f>
        <v>267.80443568763963</v>
      </c>
      <c r="D755" t="s">
        <v>340</v>
      </c>
      <c r="G755">
        <f>VLOOKUP(A755,'PY SIC'!$A$1:$B$331,2,0)</f>
        <v>4957.5774569125551</v>
      </c>
      <c r="H755">
        <f>VLOOKUP(B755,'Current %'!$A$1:$E$24,5,0)</f>
        <v>5.401921362100532E-2</v>
      </c>
      <c r="I755">
        <f t="shared" si="11"/>
        <v>267.80443568763963</v>
      </c>
    </row>
    <row r="756" spans="1:9" x14ac:dyDescent="0.35">
      <c r="A756" t="s">
        <v>288</v>
      </c>
      <c r="B756" s="1">
        <v>44900</v>
      </c>
      <c r="C756" s="3">
        <f>VLOOKUP(A756,'PY SIC'!$A$1:$B$332,2,0)*VLOOKUP(B756,'Current %'!$A$1:$E$24,5,0)</f>
        <v>21.369532088732612</v>
      </c>
      <c r="D756" t="s">
        <v>340</v>
      </c>
      <c r="G756">
        <f>VLOOKUP(A756,'PY SIC'!$A$1:$B$331,2,0)</f>
        <v>395.59132124098693</v>
      </c>
      <c r="H756">
        <f>VLOOKUP(B756,'Current %'!$A$1:$E$24,5,0)</f>
        <v>5.401921362100532E-2</v>
      </c>
      <c r="I756">
        <f t="shared" si="11"/>
        <v>21.369532088732612</v>
      </c>
    </row>
    <row r="757" spans="1:9" x14ac:dyDescent="0.35">
      <c r="A757" t="s">
        <v>315</v>
      </c>
      <c r="B757" s="1">
        <v>44900</v>
      </c>
      <c r="C757" s="3">
        <f>VLOOKUP(A757,'PY SIC'!$A$1:$B$332,2,0)*VLOOKUP(B757,'Current %'!$A$1:$E$24,5,0)</f>
        <v>572.58557311459833</v>
      </c>
      <c r="D757" t="s">
        <v>340</v>
      </c>
      <c r="G757">
        <f>VLOOKUP(A757,'PY SIC'!$A$1:$B$331,2,0)</f>
        <v>10599.665095679013</v>
      </c>
      <c r="H757">
        <f>VLOOKUP(B757,'Current %'!$A$1:$E$24,5,0)</f>
        <v>5.401921362100532E-2</v>
      </c>
      <c r="I757">
        <f t="shared" si="11"/>
        <v>572.58557311459833</v>
      </c>
    </row>
    <row r="758" spans="1:9" x14ac:dyDescent="0.35">
      <c r="A758" t="s">
        <v>271</v>
      </c>
      <c r="B758" s="1">
        <v>44900</v>
      </c>
      <c r="C758" s="3">
        <f>VLOOKUP(A758,'PY SIC'!$A$1:$B$332,2,0)*VLOOKUP(B758,'Current %'!$A$1:$E$24,5,0)</f>
        <v>25.173682646405997</v>
      </c>
      <c r="D758" t="s">
        <v>340</v>
      </c>
      <c r="G758">
        <f>VLOOKUP(A758,'PY SIC'!$A$1:$B$331,2,0)</f>
        <v>466.01349703130876</v>
      </c>
      <c r="H758">
        <f>VLOOKUP(B758,'Current %'!$A$1:$E$24,5,0)</f>
        <v>5.401921362100532E-2</v>
      </c>
      <c r="I758">
        <f t="shared" si="11"/>
        <v>25.173682646405997</v>
      </c>
    </row>
    <row r="759" spans="1:9" x14ac:dyDescent="0.35">
      <c r="A759" t="s">
        <v>289</v>
      </c>
      <c r="B759" s="1">
        <v>44900</v>
      </c>
      <c r="C759" s="3">
        <f>VLOOKUP(A759,'PY SIC'!$A$1:$B$332,2,0)*VLOOKUP(B759,'Current %'!$A$1:$E$24,5,0)</f>
        <v>1352.1886003133984</v>
      </c>
      <c r="D759" t="s">
        <v>340</v>
      </c>
      <c r="G759">
        <f>VLOOKUP(A759,'PY SIC'!$A$1:$B$331,2,0)</f>
        <v>25031.623188746329</v>
      </c>
      <c r="H759">
        <f>VLOOKUP(B759,'Current %'!$A$1:$E$24,5,0)</f>
        <v>5.401921362100532E-2</v>
      </c>
      <c r="I759">
        <f t="shared" si="11"/>
        <v>1352.1886003133984</v>
      </c>
    </row>
    <row r="760" spans="1:9" x14ac:dyDescent="0.35">
      <c r="A760" t="s">
        <v>188</v>
      </c>
      <c r="B760" s="1">
        <v>44900</v>
      </c>
      <c r="C760" s="3">
        <f>VLOOKUP(A760,'PY SIC'!$A$1:$B$332,2,0)*VLOOKUP(B760,'Current %'!$A$1:$E$24,5,0)</f>
        <v>408.14892576707979</v>
      </c>
      <c r="D760" t="s">
        <v>340</v>
      </c>
      <c r="G760">
        <f>VLOOKUP(A760,'PY SIC'!$A$1:$B$331,2,0)</f>
        <v>7555.625089817514</v>
      </c>
      <c r="H760">
        <f>VLOOKUP(B760,'Current %'!$A$1:$E$24,5,0)</f>
        <v>5.401921362100532E-2</v>
      </c>
      <c r="I760">
        <f t="shared" si="11"/>
        <v>408.14892576707979</v>
      </c>
    </row>
    <row r="761" spans="1:9" x14ac:dyDescent="0.35">
      <c r="A761" t="s">
        <v>189</v>
      </c>
      <c r="B761" s="1">
        <v>44900</v>
      </c>
      <c r="C761" s="3">
        <f>VLOOKUP(A761,'PY SIC'!$A$1:$B$332,2,0)*VLOOKUP(B761,'Current %'!$A$1:$E$24,5,0)</f>
        <v>91.531326165382154</v>
      </c>
      <c r="D761" t="s">
        <v>340</v>
      </c>
      <c r="G761">
        <f>VLOOKUP(A761,'PY SIC'!$A$1:$B$331,2,0)</f>
        <v>1694.4216701775586</v>
      </c>
      <c r="H761">
        <f>VLOOKUP(B761,'Current %'!$A$1:$E$24,5,0)</f>
        <v>5.401921362100532E-2</v>
      </c>
      <c r="I761">
        <f t="shared" si="11"/>
        <v>91.531326165382154</v>
      </c>
    </row>
    <row r="762" spans="1:9" x14ac:dyDescent="0.35">
      <c r="A762" t="s">
        <v>290</v>
      </c>
      <c r="B762" s="1">
        <v>44900</v>
      </c>
      <c r="C762" s="3">
        <f>VLOOKUP(A762,'PY SIC'!$A$1:$B$332,2,0)*VLOOKUP(B762,'Current %'!$A$1:$E$24,5,0)</f>
        <v>20.854747507772725</v>
      </c>
      <c r="D762" t="s">
        <v>340</v>
      </c>
      <c r="G762">
        <f>VLOOKUP(A762,'PY SIC'!$A$1:$B$331,2,0)</f>
        <v>386.06166417171568</v>
      </c>
      <c r="H762">
        <f>VLOOKUP(B762,'Current %'!$A$1:$E$24,5,0)</f>
        <v>5.401921362100532E-2</v>
      </c>
      <c r="I762">
        <f t="shared" si="11"/>
        <v>20.854747507772725</v>
      </c>
    </row>
    <row r="763" spans="1:9" x14ac:dyDescent="0.35">
      <c r="A763" t="s">
        <v>291</v>
      </c>
      <c r="B763" s="1">
        <v>44900</v>
      </c>
      <c r="C763" s="3">
        <f>VLOOKUP(A763,'PY SIC'!$A$1:$B$332,2,0)*VLOOKUP(B763,'Current %'!$A$1:$E$24,5,0)</f>
        <v>137.41762322180165</v>
      </c>
      <c r="D763" t="s">
        <v>340</v>
      </c>
      <c r="G763">
        <f>VLOOKUP(A763,'PY SIC'!$A$1:$B$331,2,0)</f>
        <v>2543.8656731642413</v>
      </c>
      <c r="H763">
        <f>VLOOKUP(B763,'Current %'!$A$1:$E$24,5,0)</f>
        <v>5.401921362100532E-2</v>
      </c>
      <c r="I763">
        <f t="shared" si="11"/>
        <v>137.41762322180165</v>
      </c>
    </row>
    <row r="764" spans="1:9" x14ac:dyDescent="0.35">
      <c r="A764" t="s">
        <v>292</v>
      </c>
      <c r="B764" s="1">
        <v>44900</v>
      </c>
      <c r="C764" s="3">
        <f>VLOOKUP(A764,'PY SIC'!$A$1:$B$332,2,0)*VLOOKUP(B764,'Current %'!$A$1:$E$24,5,0)</f>
        <v>8.1834026831708613</v>
      </c>
      <c r="D764" t="s">
        <v>340</v>
      </c>
      <c r="G764">
        <f>VLOOKUP(A764,'PY SIC'!$A$1:$B$331,2,0)</f>
        <v>151.49059259886658</v>
      </c>
      <c r="H764">
        <f>VLOOKUP(B764,'Current %'!$A$1:$E$24,5,0)</f>
        <v>5.401921362100532E-2</v>
      </c>
      <c r="I764">
        <f t="shared" si="11"/>
        <v>8.1834026831708613</v>
      </c>
    </row>
    <row r="765" spans="1:9" x14ac:dyDescent="0.35">
      <c r="A765" t="s">
        <v>190</v>
      </c>
      <c r="B765" s="1">
        <v>44900</v>
      </c>
      <c r="C765" s="3">
        <f>VLOOKUP(A765,'PY SIC'!$A$1:$B$332,2,0)*VLOOKUP(B765,'Current %'!$A$1:$E$24,5,0)</f>
        <v>3472.9726763218227</v>
      </c>
      <c r="D765" t="s">
        <v>340</v>
      </c>
      <c r="G765">
        <f>VLOOKUP(A765,'PY SIC'!$A$1:$B$331,2,0)</f>
        <v>64291.433427519587</v>
      </c>
      <c r="H765">
        <f>VLOOKUP(B765,'Current %'!$A$1:$E$24,5,0)</f>
        <v>5.401921362100532E-2</v>
      </c>
      <c r="I765">
        <f t="shared" si="11"/>
        <v>3472.9726763218227</v>
      </c>
    </row>
    <row r="766" spans="1:9" x14ac:dyDescent="0.35">
      <c r="A766" t="s">
        <v>316</v>
      </c>
      <c r="B766" s="1">
        <v>44900</v>
      </c>
      <c r="C766" s="3">
        <f>VLOOKUP(A766,'PY SIC'!$A$1:$B$332,2,0)*VLOOKUP(B766,'Current %'!$A$1:$E$24,5,0)</f>
        <v>285.0533023371342</v>
      </c>
      <c r="D766" t="s">
        <v>340</v>
      </c>
      <c r="G766">
        <f>VLOOKUP(A766,'PY SIC'!$A$1:$B$331,2,0)</f>
        <v>5276.8873004528796</v>
      </c>
      <c r="H766">
        <f>VLOOKUP(B766,'Current %'!$A$1:$E$24,5,0)</f>
        <v>5.401921362100532E-2</v>
      </c>
      <c r="I766">
        <f t="shared" si="11"/>
        <v>285.0533023371342</v>
      </c>
    </row>
    <row r="767" spans="1:9" x14ac:dyDescent="0.35">
      <c r="A767" t="s">
        <v>272</v>
      </c>
      <c r="B767" s="1">
        <v>44900</v>
      </c>
      <c r="C767" s="3">
        <f>VLOOKUP(A767,'PY SIC'!$A$1:$B$332,2,0)*VLOOKUP(B767,'Current %'!$A$1:$E$24,5,0)</f>
        <v>984.13733245744299</v>
      </c>
      <c r="D767" t="s">
        <v>340</v>
      </c>
      <c r="G767">
        <f>VLOOKUP(A767,'PY SIC'!$A$1:$B$331,2,0)</f>
        <v>18218.283208675999</v>
      </c>
      <c r="H767">
        <f>VLOOKUP(B767,'Current %'!$A$1:$E$24,5,0)</f>
        <v>5.401921362100532E-2</v>
      </c>
      <c r="I767">
        <f t="shared" si="11"/>
        <v>984.13733245744299</v>
      </c>
    </row>
    <row r="768" spans="1:9" x14ac:dyDescent="0.35">
      <c r="A768" t="s">
        <v>293</v>
      </c>
      <c r="B768" s="1">
        <v>44900</v>
      </c>
      <c r="C768" s="3">
        <f>VLOOKUP(A768,'PY SIC'!$A$1:$B$332,2,0)*VLOOKUP(B768,'Current %'!$A$1:$E$24,5,0)</f>
        <v>23.526610866490266</v>
      </c>
      <c r="D768" t="s">
        <v>340</v>
      </c>
      <c r="G768">
        <f>VLOOKUP(A768,'PY SIC'!$A$1:$B$331,2,0)</f>
        <v>435.52301652429026</v>
      </c>
      <c r="H768">
        <f>VLOOKUP(B768,'Current %'!$A$1:$E$24,5,0)</f>
        <v>5.401921362100532E-2</v>
      </c>
      <c r="I768">
        <f t="shared" si="11"/>
        <v>23.526610866490266</v>
      </c>
    </row>
    <row r="769" spans="1:9" x14ac:dyDescent="0.35">
      <c r="A769" t="s">
        <v>294</v>
      </c>
      <c r="B769" s="1">
        <v>44900</v>
      </c>
      <c r="C769" s="3">
        <f>VLOOKUP(A769,'PY SIC'!$A$1:$B$332,2,0)*VLOOKUP(B769,'Current %'!$A$1:$E$24,5,0)</f>
        <v>24.214582835476094</v>
      </c>
      <c r="D769" t="s">
        <v>340</v>
      </c>
      <c r="G769">
        <f>VLOOKUP(A769,'PY SIC'!$A$1:$B$331,2,0)</f>
        <v>448.25870671431392</v>
      </c>
      <c r="H769">
        <f>VLOOKUP(B769,'Current %'!$A$1:$E$24,5,0)</f>
        <v>5.401921362100532E-2</v>
      </c>
      <c r="I769">
        <f t="shared" si="11"/>
        <v>24.214582835476094</v>
      </c>
    </row>
    <row r="770" spans="1:9" x14ac:dyDescent="0.35">
      <c r="A770" t="s">
        <v>317</v>
      </c>
      <c r="B770" s="1">
        <v>44900</v>
      </c>
      <c r="C770" s="3">
        <f>VLOOKUP(A770,'PY SIC'!$A$1:$B$332,2,0)*VLOOKUP(B770,'Current %'!$A$1:$E$24,5,0)</f>
        <v>5168.6408373176328</v>
      </c>
      <c r="D770" t="s">
        <v>340</v>
      </c>
      <c r="G770">
        <f>VLOOKUP(A770,'PY SIC'!$A$1:$B$331,2,0)</f>
        <v>95681.526828221206</v>
      </c>
      <c r="H770">
        <f>VLOOKUP(B770,'Current %'!$A$1:$E$24,5,0)</f>
        <v>5.401921362100532E-2</v>
      </c>
      <c r="I770">
        <f t="shared" si="11"/>
        <v>5168.6408373176328</v>
      </c>
    </row>
    <row r="771" spans="1:9" x14ac:dyDescent="0.35">
      <c r="A771" t="s">
        <v>257</v>
      </c>
      <c r="B771" s="1">
        <v>44900</v>
      </c>
      <c r="C771" s="3">
        <f>VLOOKUP(A771,'PY SIC'!$A$1:$B$332,2,0)*VLOOKUP(B771,'Current %'!$A$1:$E$24,5,0)</f>
        <v>2202.6748366396591</v>
      </c>
      <c r="D771" t="s">
        <v>340</v>
      </c>
      <c r="G771">
        <f>VLOOKUP(A771,'PY SIC'!$A$1:$B$331,2,0)</f>
        <v>40775.766416991144</v>
      </c>
      <c r="H771">
        <f>VLOOKUP(B771,'Current %'!$A$1:$E$24,5,0)</f>
        <v>5.401921362100532E-2</v>
      </c>
      <c r="I771">
        <f t="shared" ref="I771:I834" si="12">G771*H771</f>
        <v>2202.6748366396591</v>
      </c>
    </row>
    <row r="772" spans="1:9" x14ac:dyDescent="0.35">
      <c r="A772" t="s">
        <v>273</v>
      </c>
      <c r="B772" s="1">
        <v>44900</v>
      </c>
      <c r="C772" s="3">
        <f>VLOOKUP(A772,'PY SIC'!$A$1:$B$332,2,0)*VLOOKUP(B772,'Current %'!$A$1:$E$24,5,0)</f>
        <v>63.6105332261508</v>
      </c>
      <c r="D772" t="s">
        <v>340</v>
      </c>
      <c r="G772">
        <f>VLOOKUP(A772,'PY SIC'!$A$1:$B$331,2,0)</f>
        <v>1177.5538546791415</v>
      </c>
      <c r="H772">
        <f>VLOOKUP(B772,'Current %'!$A$1:$E$24,5,0)</f>
        <v>5.401921362100532E-2</v>
      </c>
      <c r="I772">
        <f t="shared" si="12"/>
        <v>63.6105332261508</v>
      </c>
    </row>
    <row r="773" spans="1:9" x14ac:dyDescent="0.35">
      <c r="A773" t="s">
        <v>191</v>
      </c>
      <c r="B773" s="1">
        <v>44900</v>
      </c>
      <c r="C773" s="3">
        <f>VLOOKUP(A773,'PY SIC'!$A$1:$B$332,2,0)*VLOOKUP(B773,'Current %'!$A$1:$E$24,5,0)</f>
        <v>557.33075021896116</v>
      </c>
      <c r="D773" t="s">
        <v>340</v>
      </c>
      <c r="G773">
        <f>VLOOKUP(A773,'PY SIC'!$A$1:$B$331,2,0)</f>
        <v>10317.268854173835</v>
      </c>
      <c r="H773">
        <f>VLOOKUP(B773,'Current %'!$A$1:$E$24,5,0)</f>
        <v>5.401921362100532E-2</v>
      </c>
      <c r="I773">
        <f t="shared" si="12"/>
        <v>557.33075021896116</v>
      </c>
    </row>
    <row r="774" spans="1:9" x14ac:dyDescent="0.35">
      <c r="A774" t="s">
        <v>274</v>
      </c>
      <c r="B774" s="1">
        <v>44900</v>
      </c>
      <c r="C774" s="3">
        <f>VLOOKUP(A774,'PY SIC'!$A$1:$B$332,2,0)*VLOOKUP(B774,'Current %'!$A$1:$E$24,5,0)</f>
        <v>7.2153449038947937</v>
      </c>
      <c r="D774" t="s">
        <v>340</v>
      </c>
      <c r="G774">
        <f>VLOOKUP(A774,'PY SIC'!$A$1:$B$331,2,0)</f>
        <v>133.56997298252253</v>
      </c>
      <c r="H774">
        <f>VLOOKUP(B774,'Current %'!$A$1:$E$24,5,0)</f>
        <v>5.401921362100532E-2</v>
      </c>
      <c r="I774">
        <f t="shared" si="12"/>
        <v>7.2153449038947937</v>
      </c>
    </row>
    <row r="775" spans="1:9" x14ac:dyDescent="0.35">
      <c r="A775" t="s">
        <v>258</v>
      </c>
      <c r="B775" s="1">
        <v>44900</v>
      </c>
      <c r="C775" s="3">
        <f>VLOOKUP(A775,'PY SIC'!$A$1:$B$332,2,0)*VLOOKUP(B775,'Current %'!$A$1:$E$24,5,0)</f>
        <v>31.307502171973233</v>
      </c>
      <c r="D775" t="s">
        <v>340</v>
      </c>
      <c r="G775">
        <f>VLOOKUP(A775,'PY SIC'!$A$1:$B$331,2,0)</f>
        <v>579.56234593906311</v>
      </c>
      <c r="H775">
        <f>VLOOKUP(B775,'Current %'!$A$1:$E$24,5,0)</f>
        <v>5.401921362100532E-2</v>
      </c>
      <c r="I775">
        <f t="shared" si="12"/>
        <v>31.307502171973233</v>
      </c>
    </row>
    <row r="776" spans="1:9" x14ac:dyDescent="0.35">
      <c r="A776" t="s">
        <v>259</v>
      </c>
      <c r="B776" s="1">
        <v>44900</v>
      </c>
      <c r="C776" s="3">
        <f>VLOOKUP(A776,'PY SIC'!$A$1:$B$332,2,0)*VLOOKUP(B776,'Current %'!$A$1:$E$24,5,0)</f>
        <v>1989.6806260748936</v>
      </c>
      <c r="D776" t="s">
        <v>340</v>
      </c>
      <c r="G776">
        <f>VLOOKUP(A776,'PY SIC'!$A$1:$B$331,2,0)</f>
        <v>36832.832111077012</v>
      </c>
      <c r="H776">
        <f>VLOOKUP(B776,'Current %'!$A$1:$E$24,5,0)</f>
        <v>5.401921362100532E-2</v>
      </c>
      <c r="I776">
        <f t="shared" si="12"/>
        <v>1989.6806260748936</v>
      </c>
    </row>
    <row r="777" spans="1:9" x14ac:dyDescent="0.35">
      <c r="A777" t="s">
        <v>295</v>
      </c>
      <c r="B777" s="1">
        <v>44900</v>
      </c>
      <c r="C777" s="3">
        <f>VLOOKUP(A777,'PY SIC'!$A$1:$B$332,2,0)*VLOOKUP(B777,'Current %'!$A$1:$E$24,5,0)</f>
        <v>342.04867453858355</v>
      </c>
      <c r="D777" t="s">
        <v>340</v>
      </c>
      <c r="G777">
        <f>VLOOKUP(A777,'PY SIC'!$A$1:$B$331,2,0)</f>
        <v>6331.9817452058996</v>
      </c>
      <c r="H777">
        <f>VLOOKUP(B777,'Current %'!$A$1:$E$24,5,0)</f>
        <v>5.401921362100532E-2</v>
      </c>
      <c r="I777">
        <f t="shared" si="12"/>
        <v>342.04867453858355</v>
      </c>
    </row>
    <row r="778" spans="1:9" x14ac:dyDescent="0.35">
      <c r="A778" t="s">
        <v>260</v>
      </c>
      <c r="B778" s="1">
        <v>44900</v>
      </c>
      <c r="C778" s="3">
        <f>VLOOKUP(A778,'PY SIC'!$A$1:$B$332,2,0)*VLOOKUP(B778,'Current %'!$A$1:$E$24,5,0)</f>
        <v>7721.7352713164273</v>
      </c>
      <c r="D778" t="s">
        <v>340</v>
      </c>
      <c r="G778">
        <f>VLOOKUP(A778,'PY SIC'!$A$1:$B$331,2,0)</f>
        <v>142944.23694301685</v>
      </c>
      <c r="H778">
        <f>VLOOKUP(B778,'Current %'!$A$1:$E$24,5,0)</f>
        <v>5.401921362100532E-2</v>
      </c>
      <c r="I778">
        <f t="shared" si="12"/>
        <v>7721.7352713164273</v>
      </c>
    </row>
    <row r="779" spans="1:9" x14ac:dyDescent="0.35">
      <c r="A779" t="s">
        <v>261</v>
      </c>
      <c r="B779" s="1">
        <v>44900</v>
      </c>
      <c r="C779" s="3">
        <f>VLOOKUP(A779,'PY SIC'!$A$1:$B$332,2,0)*VLOOKUP(B779,'Current %'!$A$1:$E$24,5,0)</f>
        <v>7317.1599777215797</v>
      </c>
      <c r="D779" t="s">
        <v>340</v>
      </c>
      <c r="G779">
        <f>VLOOKUP(A779,'PY SIC'!$A$1:$B$331,2,0)</f>
        <v>135454.76668835306</v>
      </c>
      <c r="H779">
        <f>VLOOKUP(B779,'Current %'!$A$1:$E$24,5,0)</f>
        <v>5.401921362100532E-2</v>
      </c>
      <c r="I779">
        <f t="shared" si="12"/>
        <v>7317.1599777215797</v>
      </c>
    </row>
    <row r="780" spans="1:9" x14ac:dyDescent="0.35">
      <c r="A780" t="s">
        <v>275</v>
      </c>
      <c r="B780" s="1">
        <v>44900</v>
      </c>
      <c r="C780" s="3">
        <f>VLOOKUP(A780,'PY SIC'!$A$1:$B$332,2,0)*VLOOKUP(B780,'Current %'!$A$1:$E$24,5,0)</f>
        <v>54.135391507462266</v>
      </c>
      <c r="D780" t="s">
        <v>340</v>
      </c>
      <c r="G780">
        <f>VLOOKUP(A780,'PY SIC'!$A$1:$B$331,2,0)</f>
        <v>1002.1506771141106</v>
      </c>
      <c r="H780">
        <f>VLOOKUP(B780,'Current %'!$A$1:$E$24,5,0)</f>
        <v>5.401921362100532E-2</v>
      </c>
      <c r="I780">
        <f t="shared" si="12"/>
        <v>54.135391507462266</v>
      </c>
    </row>
    <row r="781" spans="1:9" x14ac:dyDescent="0.35">
      <c r="A781" t="s">
        <v>296</v>
      </c>
      <c r="B781" s="1">
        <v>44900</v>
      </c>
      <c r="C781" s="3">
        <f>VLOOKUP(A781,'PY SIC'!$A$1:$B$332,2,0)*VLOOKUP(B781,'Current %'!$A$1:$E$24,5,0)</f>
        <v>2426.1797300639309</v>
      </c>
      <c r="D781" t="s">
        <v>340</v>
      </c>
      <c r="G781">
        <f>VLOOKUP(A781,'PY SIC'!$A$1:$B$331,2,0)</f>
        <v>44913.273767475082</v>
      </c>
      <c r="H781">
        <f>VLOOKUP(B781,'Current %'!$A$1:$E$24,5,0)</f>
        <v>5.401921362100532E-2</v>
      </c>
      <c r="I781">
        <f t="shared" si="12"/>
        <v>2426.1797300639309</v>
      </c>
    </row>
    <row r="782" spans="1:9" x14ac:dyDescent="0.35">
      <c r="A782" t="s">
        <v>262</v>
      </c>
      <c r="B782" s="1">
        <v>44900</v>
      </c>
      <c r="C782" s="3">
        <f>VLOOKUP(A782,'PY SIC'!$A$1:$B$332,2,0)*VLOOKUP(B782,'Current %'!$A$1:$E$24,5,0)</f>
        <v>4024.1928977329167</v>
      </c>
      <c r="D782" t="s">
        <v>340</v>
      </c>
      <c r="G782">
        <f>VLOOKUP(A782,'PY SIC'!$A$1:$B$331,2,0)</f>
        <v>74495.584588963975</v>
      </c>
      <c r="H782">
        <f>VLOOKUP(B782,'Current %'!$A$1:$E$24,5,0)</f>
        <v>5.401921362100532E-2</v>
      </c>
      <c r="I782">
        <f t="shared" si="12"/>
        <v>4024.1928977329167</v>
      </c>
    </row>
    <row r="783" spans="1:9" x14ac:dyDescent="0.35">
      <c r="A783" t="s">
        <v>276</v>
      </c>
      <c r="B783" s="1">
        <v>44900</v>
      </c>
      <c r="C783" s="3">
        <f>VLOOKUP(A783,'PY SIC'!$A$1:$B$332,2,0)*VLOOKUP(B783,'Current %'!$A$1:$E$24,5,0)</f>
        <v>145.14536391509736</v>
      </c>
      <c r="D783" t="s">
        <v>340</v>
      </c>
      <c r="G783">
        <f>VLOOKUP(A783,'PY SIC'!$A$1:$B$331,2,0)</f>
        <v>2686.9210820695421</v>
      </c>
      <c r="H783">
        <f>VLOOKUP(B783,'Current %'!$A$1:$E$24,5,0)</f>
        <v>5.401921362100532E-2</v>
      </c>
      <c r="I783">
        <f t="shared" si="12"/>
        <v>145.14536391509736</v>
      </c>
    </row>
    <row r="784" spans="1:9" x14ac:dyDescent="0.35">
      <c r="A784" t="s">
        <v>319</v>
      </c>
      <c r="B784" s="1">
        <v>44900</v>
      </c>
      <c r="C784" s="3">
        <f>VLOOKUP(A784,'PY SIC'!$A$1:$B$332,2,0)*VLOOKUP(B784,'Current %'!$A$1:$E$24,5,0)</f>
        <v>140.56306450708669</v>
      </c>
      <c r="D784" t="s">
        <v>340</v>
      </c>
      <c r="G784">
        <f>VLOOKUP(A784,'PY SIC'!$A$1:$B$331,2,0)</f>
        <v>2602.0938678090806</v>
      </c>
      <c r="H784">
        <f>VLOOKUP(B784,'Current %'!$A$1:$E$24,5,0)</f>
        <v>5.401921362100532E-2</v>
      </c>
      <c r="I784">
        <f t="shared" si="12"/>
        <v>140.56306450708669</v>
      </c>
    </row>
    <row r="785" spans="1:9" x14ac:dyDescent="0.35">
      <c r="A785" t="s">
        <v>277</v>
      </c>
      <c r="B785" s="1">
        <v>44900</v>
      </c>
      <c r="C785" s="3">
        <f>VLOOKUP(A785,'PY SIC'!$A$1:$B$332,2,0)*VLOOKUP(B785,'Current %'!$A$1:$E$24,5,0)</f>
        <v>635.42751265664776</v>
      </c>
      <c r="D785" t="s">
        <v>340</v>
      </c>
      <c r="G785">
        <f>VLOOKUP(A785,'PY SIC'!$A$1:$B$331,2,0)</f>
        <v>11762.990796473987</v>
      </c>
      <c r="H785">
        <f>VLOOKUP(B785,'Current %'!$A$1:$E$24,5,0)</f>
        <v>5.401921362100532E-2</v>
      </c>
      <c r="I785">
        <f t="shared" si="12"/>
        <v>635.42751265664776</v>
      </c>
    </row>
    <row r="786" spans="1:9" x14ac:dyDescent="0.35">
      <c r="A786" t="s">
        <v>320</v>
      </c>
      <c r="B786" s="1">
        <v>44900</v>
      </c>
      <c r="C786" s="3">
        <f>VLOOKUP(A786,'PY SIC'!$A$1:$B$332,2,0)*VLOOKUP(B786,'Current %'!$A$1:$E$24,5,0)</f>
        <v>3125.5575815459943</v>
      </c>
      <c r="D786" t="s">
        <v>340</v>
      </c>
      <c r="G786">
        <f>VLOOKUP(A786,'PY SIC'!$A$1:$B$331,2,0)</f>
        <v>57860.108876716862</v>
      </c>
      <c r="H786">
        <f>VLOOKUP(B786,'Current %'!$A$1:$E$24,5,0)</f>
        <v>5.401921362100532E-2</v>
      </c>
      <c r="I786">
        <f t="shared" si="12"/>
        <v>3125.5575815459943</v>
      </c>
    </row>
    <row r="787" spans="1:9" x14ac:dyDescent="0.35">
      <c r="A787" t="s">
        <v>263</v>
      </c>
      <c r="B787" s="1">
        <v>44900</v>
      </c>
      <c r="C787" s="3">
        <f>VLOOKUP(A787,'PY SIC'!$A$1:$B$332,2,0)*VLOOKUP(B787,'Current %'!$A$1:$E$24,5,0)</f>
        <v>5412.3435605709592</v>
      </c>
      <c r="D787" t="s">
        <v>340</v>
      </c>
      <c r="G787">
        <f>VLOOKUP(A787,'PY SIC'!$A$1:$B$331,2,0)</f>
        <v>100192.93502759126</v>
      </c>
      <c r="H787">
        <f>VLOOKUP(B787,'Current %'!$A$1:$E$24,5,0)</f>
        <v>5.401921362100532E-2</v>
      </c>
      <c r="I787">
        <f t="shared" si="12"/>
        <v>5412.3435605709592</v>
      </c>
    </row>
    <row r="788" spans="1:9" x14ac:dyDescent="0.35">
      <c r="A788" t="s">
        <v>297</v>
      </c>
      <c r="B788" s="1">
        <v>44900</v>
      </c>
      <c r="C788" s="3">
        <f>VLOOKUP(A788,'PY SIC'!$A$1:$B$332,2,0)*VLOOKUP(B788,'Current %'!$A$1:$E$24,5,0)</f>
        <v>3319.4958046468978</v>
      </c>
      <c r="D788" t="s">
        <v>340</v>
      </c>
      <c r="G788">
        <f>VLOOKUP(A788,'PY SIC'!$A$1:$B$331,2,0)</f>
        <v>61450.280041768601</v>
      </c>
      <c r="H788">
        <f>VLOOKUP(B788,'Current %'!$A$1:$E$24,5,0)</f>
        <v>5.401921362100532E-2</v>
      </c>
      <c r="I788">
        <f t="shared" si="12"/>
        <v>3319.4958046468978</v>
      </c>
    </row>
    <row r="789" spans="1:9" x14ac:dyDescent="0.35">
      <c r="A789" t="s">
        <v>278</v>
      </c>
      <c r="B789" s="1">
        <v>44900</v>
      </c>
      <c r="C789" s="3">
        <f>VLOOKUP(A789,'PY SIC'!$A$1:$B$332,2,0)*VLOOKUP(B789,'Current %'!$A$1:$E$24,5,0)</f>
        <v>339.7106448002333</v>
      </c>
      <c r="D789" t="s">
        <v>340</v>
      </c>
      <c r="G789">
        <f>VLOOKUP(A789,'PY SIC'!$A$1:$B$331,2,0)</f>
        <v>6288.7002980757416</v>
      </c>
      <c r="H789">
        <f>VLOOKUP(B789,'Current %'!$A$1:$E$24,5,0)</f>
        <v>5.401921362100532E-2</v>
      </c>
      <c r="I789">
        <f t="shared" si="12"/>
        <v>339.7106448002333</v>
      </c>
    </row>
    <row r="790" spans="1:9" x14ac:dyDescent="0.35">
      <c r="A790" t="s">
        <v>279</v>
      </c>
      <c r="B790" s="1">
        <v>44900</v>
      </c>
      <c r="C790" s="3">
        <f>VLOOKUP(A790,'PY SIC'!$A$1:$B$332,2,0)*VLOOKUP(B790,'Current %'!$A$1:$E$24,5,0)</f>
        <v>5487.2453142985114</v>
      </c>
      <c r="D790" t="s">
        <v>340</v>
      </c>
      <c r="G790">
        <f>VLOOKUP(A790,'PY SIC'!$A$1:$B$331,2,0)</f>
        <v>101579.51118645683</v>
      </c>
      <c r="H790">
        <f>VLOOKUP(B790,'Current %'!$A$1:$E$24,5,0)</f>
        <v>5.401921362100532E-2</v>
      </c>
      <c r="I790">
        <f t="shared" si="12"/>
        <v>5487.2453142985114</v>
      </c>
    </row>
    <row r="791" spans="1:9" x14ac:dyDescent="0.35">
      <c r="A791" t="s">
        <v>298</v>
      </c>
      <c r="B791" s="1">
        <v>44900</v>
      </c>
      <c r="C791" s="3">
        <f>VLOOKUP(A791,'PY SIC'!$A$1:$B$332,2,0)*VLOOKUP(B791,'Current %'!$A$1:$E$24,5,0)</f>
        <v>46.846591263128886</v>
      </c>
      <c r="D791" t="s">
        <v>340</v>
      </c>
      <c r="G791">
        <f>VLOOKUP(A791,'PY SIC'!$A$1:$B$331,2,0)</f>
        <v>867.22090387692413</v>
      </c>
      <c r="H791">
        <f>VLOOKUP(B791,'Current %'!$A$1:$E$24,5,0)</f>
        <v>5.401921362100532E-2</v>
      </c>
      <c r="I791">
        <f t="shared" si="12"/>
        <v>46.846591263128886</v>
      </c>
    </row>
    <row r="792" spans="1:9" x14ac:dyDescent="0.35">
      <c r="A792" t="s">
        <v>280</v>
      </c>
      <c r="B792" s="1">
        <v>44900</v>
      </c>
      <c r="C792" s="3">
        <f>VLOOKUP(A792,'PY SIC'!$A$1:$B$332,2,0)*VLOOKUP(B792,'Current %'!$A$1:$E$24,5,0)</f>
        <v>975.26774939895574</v>
      </c>
      <c r="D792" t="s">
        <v>340</v>
      </c>
      <c r="G792">
        <f>VLOOKUP(A792,'PY SIC'!$A$1:$B$331,2,0)</f>
        <v>18054.090091746981</v>
      </c>
      <c r="H792">
        <f>VLOOKUP(B792,'Current %'!$A$1:$E$24,5,0)</f>
        <v>5.401921362100532E-2</v>
      </c>
      <c r="I792">
        <f t="shared" si="12"/>
        <v>975.26774939895574</v>
      </c>
    </row>
    <row r="793" spans="1:9" x14ac:dyDescent="0.35">
      <c r="A793" t="s">
        <v>321</v>
      </c>
      <c r="B793" s="1">
        <v>44900</v>
      </c>
      <c r="C793" s="3">
        <f>VLOOKUP(A793,'PY SIC'!$A$1:$B$332,2,0)*VLOOKUP(B793,'Current %'!$A$1:$E$24,5,0)</f>
        <v>673.20266797455554</v>
      </c>
      <c r="D793" t="s">
        <v>340</v>
      </c>
      <c r="G793">
        <f>VLOOKUP(A793,'PY SIC'!$A$1:$B$331,2,0)</f>
        <v>12462.28189654322</v>
      </c>
      <c r="H793">
        <f>VLOOKUP(B793,'Current %'!$A$1:$E$24,5,0)</f>
        <v>5.401921362100532E-2</v>
      </c>
      <c r="I793">
        <f t="shared" si="12"/>
        <v>673.20266797455554</v>
      </c>
    </row>
    <row r="794" spans="1:9" x14ac:dyDescent="0.35">
      <c r="A794" t="s">
        <v>322</v>
      </c>
      <c r="B794" s="1">
        <v>44900</v>
      </c>
      <c r="C794" s="3">
        <f>VLOOKUP(A794,'PY SIC'!$A$1:$B$332,2,0)*VLOOKUP(B794,'Current %'!$A$1:$E$24,5,0)</f>
        <v>4955.3952064412852</v>
      </c>
      <c r="D794" t="s">
        <v>340</v>
      </c>
      <c r="G794">
        <f>VLOOKUP(A794,'PY SIC'!$A$1:$B$331,2,0)</f>
        <v>91733.938246638674</v>
      </c>
      <c r="H794">
        <f>VLOOKUP(B794,'Current %'!$A$1:$E$24,5,0)</f>
        <v>5.401921362100532E-2</v>
      </c>
      <c r="I794">
        <f t="shared" si="12"/>
        <v>4955.3952064412852</v>
      </c>
    </row>
    <row r="795" spans="1:9" x14ac:dyDescent="0.35">
      <c r="A795" t="s">
        <v>299</v>
      </c>
      <c r="B795" s="1">
        <v>44900</v>
      </c>
      <c r="C795" s="3">
        <f>VLOOKUP(A795,'PY SIC'!$A$1:$B$332,2,0)*VLOOKUP(B795,'Current %'!$A$1:$E$24,5,0)</f>
        <v>4.1439561569380876</v>
      </c>
      <c r="D795" t="s">
        <v>340</v>
      </c>
      <c r="G795">
        <f>VLOOKUP(A795,'PY SIC'!$A$1:$B$331,2,0)</f>
        <v>76.712633878970692</v>
      </c>
      <c r="H795">
        <f>VLOOKUP(B795,'Current %'!$A$1:$E$24,5,0)</f>
        <v>5.401921362100532E-2</v>
      </c>
      <c r="I795">
        <f t="shared" si="12"/>
        <v>4.1439561569380876</v>
      </c>
    </row>
    <row r="796" spans="1:9" x14ac:dyDescent="0.35">
      <c r="A796" t="s">
        <v>323</v>
      </c>
      <c r="B796" s="1">
        <v>44900</v>
      </c>
      <c r="C796" s="3">
        <f>VLOOKUP(A796,'PY SIC'!$A$1:$B$332,2,0)*VLOOKUP(B796,'Current %'!$A$1:$E$24,5,0)</f>
        <v>2797.007370909309</v>
      </c>
      <c r="D796" t="s">
        <v>340</v>
      </c>
      <c r="G796">
        <f>VLOOKUP(A796,'PY SIC'!$A$1:$B$331,2,0)</f>
        <v>51778.009775057057</v>
      </c>
      <c r="H796">
        <f>VLOOKUP(B796,'Current %'!$A$1:$E$24,5,0)</f>
        <v>5.401921362100532E-2</v>
      </c>
      <c r="I796">
        <f t="shared" si="12"/>
        <v>2797.007370909309</v>
      </c>
    </row>
    <row r="797" spans="1:9" x14ac:dyDescent="0.35">
      <c r="A797" t="s">
        <v>300</v>
      </c>
      <c r="B797" s="1">
        <v>44900</v>
      </c>
      <c r="C797" s="3">
        <f>VLOOKUP(A797,'PY SIC'!$A$1:$B$332,2,0)*VLOOKUP(B797,'Current %'!$A$1:$E$24,5,0)</f>
        <v>9934.6956472111578</v>
      </c>
      <c r="D797" t="s">
        <v>340</v>
      </c>
      <c r="G797">
        <f>VLOOKUP(A797,'PY SIC'!$A$1:$B$331,2,0)</f>
        <v>183910.4085615208</v>
      </c>
      <c r="H797">
        <f>VLOOKUP(B797,'Current %'!$A$1:$E$24,5,0)</f>
        <v>5.401921362100532E-2</v>
      </c>
      <c r="I797">
        <f t="shared" si="12"/>
        <v>9934.6956472111578</v>
      </c>
    </row>
    <row r="798" spans="1:9" x14ac:dyDescent="0.35">
      <c r="A798" t="s">
        <v>255</v>
      </c>
      <c r="B798" s="1">
        <v>44900</v>
      </c>
      <c r="C798" s="3">
        <f>VLOOKUP(A798,'PY SIC'!$A$1:$B$332,2,0)*VLOOKUP(B798,'Current %'!$A$1:$E$24,5,0)</f>
        <v>3512.2390347704236</v>
      </c>
      <c r="D798" t="s">
        <v>340</v>
      </c>
      <c r="G798">
        <f>VLOOKUP(A798,'PY SIC'!$A$1:$B$331,2,0)</f>
        <v>65018.329578287172</v>
      </c>
      <c r="H798">
        <f>VLOOKUP(B798,'Current %'!$A$1:$E$24,5,0)</f>
        <v>5.401921362100532E-2</v>
      </c>
      <c r="I798">
        <f t="shared" si="12"/>
        <v>3512.2390347704236</v>
      </c>
    </row>
    <row r="799" spans="1:9" x14ac:dyDescent="0.35">
      <c r="A799" t="s">
        <v>281</v>
      </c>
      <c r="B799" s="1">
        <v>44900</v>
      </c>
      <c r="C799" s="3">
        <f>VLOOKUP(A799,'PY SIC'!$A$1:$B$332,2,0)*VLOOKUP(B799,'Current %'!$A$1:$E$24,5,0)</f>
        <v>2627.0131999998266</v>
      </c>
      <c r="D799" t="s">
        <v>340</v>
      </c>
      <c r="G799">
        <f>VLOOKUP(A799,'PY SIC'!$A$1:$B$331,2,0)</f>
        <v>48631.089271879275</v>
      </c>
      <c r="H799">
        <f>VLOOKUP(B799,'Current %'!$A$1:$E$24,5,0)</f>
        <v>5.401921362100532E-2</v>
      </c>
      <c r="I799">
        <f t="shared" si="12"/>
        <v>2627.0131999998266</v>
      </c>
    </row>
    <row r="800" spans="1:9" x14ac:dyDescent="0.35">
      <c r="A800" t="s">
        <v>324</v>
      </c>
      <c r="B800" s="1">
        <v>44900</v>
      </c>
      <c r="C800" s="3">
        <f>VLOOKUP(A800,'PY SIC'!$A$1:$B$332,2,0)*VLOOKUP(B800,'Current %'!$A$1:$E$24,5,0)</f>
        <v>903.39498336818758</v>
      </c>
      <c r="D800" t="s">
        <v>340</v>
      </c>
      <c r="G800">
        <f>VLOOKUP(A800,'PY SIC'!$A$1:$B$331,2,0)</f>
        <v>16723.586346634696</v>
      </c>
      <c r="H800">
        <f>VLOOKUP(B800,'Current %'!$A$1:$E$24,5,0)</f>
        <v>5.401921362100532E-2</v>
      </c>
      <c r="I800">
        <f t="shared" si="12"/>
        <v>903.39498336818758</v>
      </c>
    </row>
    <row r="801" spans="1:9" x14ac:dyDescent="0.35">
      <c r="A801" t="s">
        <v>282</v>
      </c>
      <c r="B801" s="1">
        <v>44900</v>
      </c>
      <c r="C801" s="3">
        <f>VLOOKUP(A801,'PY SIC'!$A$1:$B$332,2,0)*VLOOKUP(B801,'Current %'!$A$1:$E$24,5,0)</f>
        <v>816.24290932830297</v>
      </c>
      <c r="D801" t="s">
        <v>340</v>
      </c>
      <c r="G801">
        <f>VLOOKUP(A801,'PY SIC'!$A$1:$B$331,2,0)</f>
        <v>15110.233093265684</v>
      </c>
      <c r="H801">
        <f>VLOOKUP(B801,'Current %'!$A$1:$E$24,5,0)</f>
        <v>5.401921362100532E-2</v>
      </c>
      <c r="I801">
        <f t="shared" si="12"/>
        <v>816.24290932830297</v>
      </c>
    </row>
    <row r="802" spans="1:9" x14ac:dyDescent="0.35">
      <c r="A802" t="s">
        <v>325</v>
      </c>
      <c r="B802" s="1">
        <v>44900</v>
      </c>
      <c r="C802" s="3">
        <f>VLOOKUP(A802,'PY SIC'!$A$1:$B$332,2,0)*VLOOKUP(B802,'Current %'!$A$1:$E$24,5,0)</f>
        <v>890.80963503970918</v>
      </c>
      <c r="D802" t="s">
        <v>340</v>
      </c>
      <c r="G802">
        <f>VLOOKUP(A802,'PY SIC'!$A$1:$B$331,2,0)</f>
        <v>16490.607236335603</v>
      </c>
      <c r="H802">
        <f>VLOOKUP(B802,'Current %'!$A$1:$E$24,5,0)</f>
        <v>5.401921362100532E-2</v>
      </c>
      <c r="I802">
        <f t="shared" si="12"/>
        <v>890.80963503970918</v>
      </c>
    </row>
    <row r="803" spans="1:9" x14ac:dyDescent="0.35">
      <c r="A803" t="s">
        <v>264</v>
      </c>
      <c r="B803" s="1">
        <v>44900</v>
      </c>
      <c r="C803" s="3">
        <f>VLOOKUP(A803,'PY SIC'!$A$1:$B$332,2,0)*VLOOKUP(B803,'Current %'!$A$1:$E$24,5,0)</f>
        <v>245.14734494861756</v>
      </c>
      <c r="D803" t="s">
        <v>340</v>
      </c>
      <c r="G803">
        <f>VLOOKUP(A803,'PY SIC'!$A$1:$B$331,2,0)</f>
        <v>4538.1509377117673</v>
      </c>
      <c r="H803">
        <f>VLOOKUP(B803,'Current %'!$A$1:$E$24,5,0)</f>
        <v>5.401921362100532E-2</v>
      </c>
      <c r="I803">
        <f t="shared" si="12"/>
        <v>245.14734494861756</v>
      </c>
    </row>
    <row r="804" spans="1:9" x14ac:dyDescent="0.35">
      <c r="A804" t="s">
        <v>326</v>
      </c>
      <c r="B804" s="1">
        <v>44900</v>
      </c>
      <c r="C804" s="3">
        <f>VLOOKUP(A804,'PY SIC'!$A$1:$B$332,2,0)*VLOOKUP(B804,'Current %'!$A$1:$E$24,5,0)</f>
        <v>708.99751509007001</v>
      </c>
      <c r="D804" t="s">
        <v>340</v>
      </c>
      <c r="G804">
        <f>VLOOKUP(A804,'PY SIC'!$A$1:$B$331,2,0)</f>
        <v>13124.913666169643</v>
      </c>
      <c r="H804">
        <f>VLOOKUP(B804,'Current %'!$A$1:$E$24,5,0)</f>
        <v>5.401921362100532E-2</v>
      </c>
      <c r="I804">
        <f t="shared" si="12"/>
        <v>708.99751509007001</v>
      </c>
    </row>
    <row r="805" spans="1:9" x14ac:dyDescent="0.35">
      <c r="A805" t="s">
        <v>327</v>
      </c>
      <c r="B805" s="1">
        <v>44900</v>
      </c>
      <c r="C805" s="3">
        <f>VLOOKUP(A805,'PY SIC'!$A$1:$B$332,2,0)*VLOOKUP(B805,'Current %'!$A$1:$E$24,5,0)</f>
        <v>3401.2802640537579</v>
      </c>
      <c r="D805" t="s">
        <v>340</v>
      </c>
      <c r="G805">
        <f>VLOOKUP(A805,'PY SIC'!$A$1:$B$331,2,0)</f>
        <v>62964.268378967543</v>
      </c>
      <c r="H805">
        <f>VLOOKUP(B805,'Current %'!$A$1:$E$24,5,0)</f>
        <v>5.401921362100532E-2</v>
      </c>
      <c r="I805">
        <f t="shared" si="12"/>
        <v>3401.2802640537579</v>
      </c>
    </row>
    <row r="806" spans="1:9" x14ac:dyDescent="0.35">
      <c r="A806" t="s">
        <v>192</v>
      </c>
      <c r="B806" s="1">
        <v>44900</v>
      </c>
      <c r="C806" s="3">
        <f>VLOOKUP(A806,'PY SIC'!$A$1:$B$332,2,0)*VLOOKUP(B806,'Current %'!$A$1:$E$24,5,0)</f>
        <v>4410.5799323977017</v>
      </c>
      <c r="D806" t="s">
        <v>340</v>
      </c>
      <c r="G806">
        <f>VLOOKUP(A806,'PY SIC'!$A$1:$B$331,2,0)</f>
        <v>81648.355034229011</v>
      </c>
      <c r="H806">
        <f>VLOOKUP(B806,'Current %'!$A$1:$E$24,5,0)</f>
        <v>5.401921362100532E-2</v>
      </c>
      <c r="I806">
        <f t="shared" si="12"/>
        <v>4410.5799323977017</v>
      </c>
    </row>
    <row r="807" spans="1:9" x14ac:dyDescent="0.35">
      <c r="A807" t="s">
        <v>301</v>
      </c>
      <c r="B807" s="1">
        <v>44900</v>
      </c>
      <c r="C807" s="3">
        <f>VLOOKUP(A807,'PY SIC'!$A$1:$B$332,2,0)*VLOOKUP(B807,'Current %'!$A$1:$E$24,5,0)</f>
        <v>3.7402503834707077</v>
      </c>
      <c r="D807" t="s">
        <v>340</v>
      </c>
      <c r="G807">
        <f>VLOOKUP(A807,'PY SIC'!$A$1:$B$331,2,0)</f>
        <v>69.239260121630409</v>
      </c>
      <c r="H807">
        <f>VLOOKUP(B807,'Current %'!$A$1:$E$24,5,0)</f>
        <v>5.401921362100532E-2</v>
      </c>
      <c r="I807">
        <f t="shared" si="12"/>
        <v>3.7402503834707077</v>
      </c>
    </row>
    <row r="808" spans="1:9" x14ac:dyDescent="0.35">
      <c r="A808" t="s">
        <v>283</v>
      </c>
      <c r="B808" s="1">
        <v>44900</v>
      </c>
      <c r="C808" s="3">
        <f>VLOOKUP(A808,'PY SIC'!$A$1:$B$332,2,0)*VLOOKUP(B808,'Current %'!$A$1:$E$24,5,0)</f>
        <v>2305.8133009901185</v>
      </c>
      <c r="D808" t="s">
        <v>340</v>
      </c>
      <c r="G808">
        <f>VLOOKUP(A808,'PY SIC'!$A$1:$B$331,2,0)</f>
        <v>42685.058637978858</v>
      </c>
      <c r="H808">
        <f>VLOOKUP(B808,'Current %'!$A$1:$E$24,5,0)</f>
        <v>5.401921362100532E-2</v>
      </c>
      <c r="I808">
        <f t="shared" si="12"/>
        <v>2305.8133009901185</v>
      </c>
    </row>
    <row r="809" spans="1:9" x14ac:dyDescent="0.35">
      <c r="A809" t="s">
        <v>284</v>
      </c>
      <c r="B809" s="1">
        <v>44900</v>
      </c>
      <c r="C809" s="3">
        <f>VLOOKUP(A809,'PY SIC'!$A$1:$B$332,2,0)*VLOOKUP(B809,'Current %'!$A$1:$E$24,5,0)</f>
        <v>290.9715334245036</v>
      </c>
      <c r="D809" t="s">
        <v>340</v>
      </c>
      <c r="G809">
        <f>VLOOKUP(A809,'PY SIC'!$A$1:$B$331,2,0)</f>
        <v>5386.4451908896281</v>
      </c>
      <c r="H809">
        <f>VLOOKUP(B809,'Current %'!$A$1:$E$24,5,0)</f>
        <v>5.401921362100532E-2</v>
      </c>
      <c r="I809">
        <f t="shared" si="12"/>
        <v>290.9715334245036</v>
      </c>
    </row>
    <row r="810" spans="1:9" x14ac:dyDescent="0.35">
      <c r="A810" t="s">
        <v>302</v>
      </c>
      <c r="B810" s="1">
        <v>44900</v>
      </c>
      <c r="C810" s="3">
        <f>VLOOKUP(A810,'PY SIC'!$A$1:$B$332,2,0)*VLOOKUP(B810,'Current %'!$A$1:$E$24,5,0)</f>
        <v>1708.4882080949583</v>
      </c>
      <c r="D810" t="s">
        <v>340</v>
      </c>
      <c r="G810">
        <f>VLOOKUP(A810,'PY SIC'!$A$1:$B$331,2,0)</f>
        <v>31627.417238643662</v>
      </c>
      <c r="H810">
        <f>VLOOKUP(B810,'Current %'!$A$1:$E$24,5,0)</f>
        <v>5.401921362100532E-2</v>
      </c>
      <c r="I810">
        <f t="shared" si="12"/>
        <v>1708.4882080949583</v>
      </c>
    </row>
    <row r="811" spans="1:9" x14ac:dyDescent="0.35">
      <c r="A811" t="s">
        <v>265</v>
      </c>
      <c r="B811" s="1">
        <v>44900</v>
      </c>
      <c r="C811" s="3">
        <f>VLOOKUP(A811,'PY SIC'!$A$1:$B$332,2,0)*VLOOKUP(B811,'Current %'!$A$1:$E$24,5,0)</f>
        <v>1805.8696847882788</v>
      </c>
      <c r="D811" t="s">
        <v>340</v>
      </c>
      <c r="G811">
        <f>VLOOKUP(A811,'PY SIC'!$A$1:$B$331,2,0)</f>
        <v>33430.136496582913</v>
      </c>
      <c r="H811">
        <f>VLOOKUP(B811,'Current %'!$A$1:$E$24,5,0)</f>
        <v>5.401921362100532E-2</v>
      </c>
      <c r="I811">
        <f t="shared" si="12"/>
        <v>1805.8696847882788</v>
      </c>
    </row>
    <row r="812" spans="1:9" x14ac:dyDescent="0.35">
      <c r="A812" t="s">
        <v>328</v>
      </c>
      <c r="B812" s="1">
        <v>44900</v>
      </c>
      <c r="C812" s="3">
        <f>VLOOKUP(A812,'PY SIC'!$A$1:$B$332,2,0)*VLOOKUP(B812,'Current %'!$A$1:$E$24,5,0)</f>
        <v>14.116563717783906</v>
      </c>
      <c r="D812" t="s">
        <v>340</v>
      </c>
      <c r="G812">
        <f>VLOOKUP(A812,'PY SIC'!$A$1:$B$331,2,0)</f>
        <v>261.3248652011975</v>
      </c>
      <c r="H812">
        <f>VLOOKUP(B812,'Current %'!$A$1:$E$24,5,0)</f>
        <v>5.401921362100532E-2</v>
      </c>
      <c r="I812">
        <f t="shared" si="12"/>
        <v>14.116563717783906</v>
      </c>
    </row>
    <row r="813" spans="1:9" x14ac:dyDescent="0.35">
      <c r="A813" t="s">
        <v>285</v>
      </c>
      <c r="B813" s="1">
        <v>44900</v>
      </c>
      <c r="C813" s="3">
        <f>VLOOKUP(A813,'PY SIC'!$A$1:$B$332,2,0)*VLOOKUP(B813,'Current %'!$A$1:$E$24,5,0)</f>
        <v>36.523428541002964</v>
      </c>
      <c r="D813" t="s">
        <v>340</v>
      </c>
      <c r="G813">
        <f>VLOOKUP(A813,'PY SIC'!$A$1:$B$331,2,0)</f>
        <v>676.11921930682945</v>
      </c>
      <c r="H813">
        <f>VLOOKUP(B813,'Current %'!$A$1:$E$24,5,0)</f>
        <v>5.401921362100532E-2</v>
      </c>
      <c r="I813">
        <f t="shared" si="12"/>
        <v>36.523428541002964</v>
      </c>
    </row>
    <row r="814" spans="1:9" x14ac:dyDescent="0.35">
      <c r="A814" t="s">
        <v>193</v>
      </c>
      <c r="B814" s="1">
        <v>44900</v>
      </c>
      <c r="C814" s="3">
        <f>VLOOKUP(A814,'PY SIC'!$A$1:$B$332,2,0)*VLOOKUP(B814,'Current %'!$A$1:$E$24,5,0)</f>
        <v>286.72426203263967</v>
      </c>
      <c r="D814" t="s">
        <v>340</v>
      </c>
      <c r="G814">
        <f>VLOOKUP(A814,'PY SIC'!$A$1:$B$331,2,0)</f>
        <v>5307.8199924248293</v>
      </c>
      <c r="H814">
        <f>VLOOKUP(B814,'Current %'!$A$1:$E$24,5,0)</f>
        <v>5.401921362100532E-2</v>
      </c>
      <c r="I814">
        <f t="shared" si="12"/>
        <v>286.72426203263967</v>
      </c>
    </row>
    <row r="815" spans="1:9" x14ac:dyDescent="0.35">
      <c r="A815" t="s">
        <v>11</v>
      </c>
      <c r="B815" s="1">
        <v>44900</v>
      </c>
      <c r="C815" s="3">
        <f>VLOOKUP(A815,'PY SIC'!$A$1:$B$332,2,0)*VLOOKUP(B815,'Current %'!$A$1:$E$24,5,0)</f>
        <v>1592.8294899860027</v>
      </c>
      <c r="D815" t="s">
        <v>340</v>
      </c>
      <c r="G815">
        <f>VLOOKUP(A815,'PY SIC'!$A$1:$B$331,2,0)</f>
        <v>29486.350933598791</v>
      </c>
      <c r="H815">
        <f>VLOOKUP(B815,'Current %'!$A$1:$E$24,5,0)</f>
        <v>5.401921362100532E-2</v>
      </c>
      <c r="I815">
        <f t="shared" si="12"/>
        <v>1592.8294899860027</v>
      </c>
    </row>
    <row r="816" spans="1:9" x14ac:dyDescent="0.35">
      <c r="A816" t="s">
        <v>87</v>
      </c>
      <c r="B816" s="1">
        <v>44900</v>
      </c>
      <c r="C816" s="3">
        <f>VLOOKUP(A816,'PY SIC'!$A$1:$B$332,2,0)*VLOOKUP(B816,'Current %'!$A$1:$E$24,5,0)</f>
        <v>4613.3698226204006</v>
      </c>
      <c r="D816" t="s">
        <v>340</v>
      </c>
      <c r="G816">
        <f>VLOOKUP(A816,'PY SIC'!$A$1:$B$331,2,0)</f>
        <v>85402.387657611078</v>
      </c>
      <c r="H816">
        <f>VLOOKUP(B816,'Current %'!$A$1:$E$24,5,0)</f>
        <v>5.401921362100532E-2</v>
      </c>
      <c r="I816">
        <f t="shared" si="12"/>
        <v>4613.3698226204006</v>
      </c>
    </row>
    <row r="817" spans="1:9" x14ac:dyDescent="0.35">
      <c r="A817" t="s">
        <v>222</v>
      </c>
      <c r="B817" s="1">
        <v>44900</v>
      </c>
      <c r="C817" s="3">
        <f>VLOOKUP(A817,'PY SIC'!$A$1:$B$332,2,0)*VLOOKUP(B817,'Current %'!$A$1:$E$24,5,0)</f>
        <v>4263.048165715185</v>
      </c>
      <c r="D817" t="s">
        <v>340</v>
      </c>
      <c r="G817">
        <f>VLOOKUP(A817,'PY SIC'!$A$1:$B$331,2,0)</f>
        <v>78917.257026812818</v>
      </c>
      <c r="H817">
        <f>VLOOKUP(B817,'Current %'!$A$1:$E$24,5,0)</f>
        <v>5.401921362100532E-2</v>
      </c>
      <c r="I817">
        <f t="shared" si="12"/>
        <v>4263.048165715185</v>
      </c>
    </row>
    <row r="818" spans="1:9" x14ac:dyDescent="0.35">
      <c r="A818" t="s">
        <v>12</v>
      </c>
      <c r="B818" s="1">
        <v>44900</v>
      </c>
      <c r="C818" s="3">
        <f>VLOOKUP(A818,'PY SIC'!$A$1:$B$332,2,0)*VLOOKUP(B818,'Current %'!$A$1:$E$24,5,0)</f>
        <v>982.1068596323114</v>
      </c>
      <c r="D818" t="s">
        <v>340</v>
      </c>
      <c r="G818">
        <f>VLOOKUP(A818,'PY SIC'!$A$1:$B$331,2,0)</f>
        <v>18180.695234156836</v>
      </c>
      <c r="H818">
        <f>VLOOKUP(B818,'Current %'!$A$1:$E$24,5,0)</f>
        <v>5.401921362100532E-2</v>
      </c>
      <c r="I818">
        <f t="shared" si="12"/>
        <v>982.1068596323114</v>
      </c>
    </row>
    <row r="819" spans="1:9" x14ac:dyDescent="0.35">
      <c r="A819" t="s">
        <v>100</v>
      </c>
      <c r="B819" s="1">
        <v>44900</v>
      </c>
      <c r="C819" s="3">
        <f>VLOOKUP(A819,'PY SIC'!$A$1:$B$332,2,0)*VLOOKUP(B819,'Current %'!$A$1:$E$24,5,0)</f>
        <v>3221.8252841749413</v>
      </c>
      <c r="D819" t="s">
        <v>340</v>
      </c>
      <c r="G819">
        <f>VLOOKUP(A819,'PY SIC'!$A$1:$B$331,2,0)</f>
        <v>59642.21002510369</v>
      </c>
      <c r="H819">
        <f>VLOOKUP(B819,'Current %'!$A$1:$E$24,5,0)</f>
        <v>5.401921362100532E-2</v>
      </c>
      <c r="I819">
        <f t="shared" si="12"/>
        <v>3221.8252841749413</v>
      </c>
    </row>
    <row r="820" spans="1:9" x14ac:dyDescent="0.35">
      <c r="A820" t="s">
        <v>148</v>
      </c>
      <c r="B820" s="1">
        <v>44900</v>
      </c>
      <c r="C820" s="3">
        <f>VLOOKUP(A820,'PY SIC'!$A$1:$B$332,2,0)*VLOOKUP(B820,'Current %'!$A$1:$E$24,5,0)</f>
        <v>1514.1122389408713</v>
      </c>
      <c r="D820" t="s">
        <v>340</v>
      </c>
      <c r="G820">
        <f>VLOOKUP(A820,'PY SIC'!$A$1:$B$331,2,0)</f>
        <v>28029.142548497046</v>
      </c>
      <c r="H820">
        <f>VLOOKUP(B820,'Current %'!$A$1:$E$24,5,0)</f>
        <v>5.401921362100532E-2</v>
      </c>
      <c r="I820">
        <f t="shared" si="12"/>
        <v>1514.1122389408713</v>
      </c>
    </row>
    <row r="821" spans="1:9" x14ac:dyDescent="0.35">
      <c r="A821" t="s">
        <v>114</v>
      </c>
      <c r="B821" s="1">
        <v>44900</v>
      </c>
      <c r="C821" s="3">
        <f>VLOOKUP(A821,'PY SIC'!$A$1:$B$332,2,0)*VLOOKUP(B821,'Current %'!$A$1:$E$24,5,0)</f>
        <v>5717.3468556129019</v>
      </c>
      <c r="D821" t="s">
        <v>340</v>
      </c>
      <c r="G821">
        <f>VLOOKUP(A821,'PY SIC'!$A$1:$B$331,2,0)</f>
        <v>105839.13523298157</v>
      </c>
      <c r="H821">
        <f>VLOOKUP(B821,'Current %'!$A$1:$E$24,5,0)</f>
        <v>5.401921362100532E-2</v>
      </c>
      <c r="I821">
        <f t="shared" si="12"/>
        <v>5717.3468556129019</v>
      </c>
    </row>
    <row r="822" spans="1:9" x14ac:dyDescent="0.35">
      <c r="A822" t="s">
        <v>162</v>
      </c>
      <c r="B822" s="1">
        <v>44900</v>
      </c>
      <c r="C822" s="3">
        <f>VLOOKUP(A822,'PY SIC'!$A$1:$B$332,2,0)*VLOOKUP(B822,'Current %'!$A$1:$E$24,5,0)</f>
        <v>2225.678302154733</v>
      </c>
      <c r="D822" t="s">
        <v>340</v>
      </c>
      <c r="G822">
        <f>VLOOKUP(A822,'PY SIC'!$A$1:$B$331,2,0)</f>
        <v>41201.605002433433</v>
      </c>
      <c r="H822">
        <f>VLOOKUP(B822,'Current %'!$A$1:$E$24,5,0)</f>
        <v>5.401921362100532E-2</v>
      </c>
      <c r="I822">
        <f t="shared" si="12"/>
        <v>2225.678302154733</v>
      </c>
    </row>
    <row r="823" spans="1:9" x14ac:dyDescent="0.35">
      <c r="A823" t="s">
        <v>77</v>
      </c>
      <c r="B823" s="1">
        <v>44900</v>
      </c>
      <c r="C823" s="3">
        <f>VLOOKUP(A823,'PY SIC'!$A$1:$B$332,2,0)*VLOOKUP(B823,'Current %'!$A$1:$E$24,5,0)</f>
        <v>8027.4498290450556</v>
      </c>
      <c r="D823" t="s">
        <v>340</v>
      </c>
      <c r="G823">
        <f>VLOOKUP(A823,'PY SIC'!$A$1:$B$331,2,0)</f>
        <v>148603.60399477548</v>
      </c>
      <c r="H823">
        <f>VLOOKUP(B823,'Current %'!$A$1:$E$24,5,0)</f>
        <v>5.401921362100532E-2</v>
      </c>
      <c r="I823">
        <f t="shared" si="12"/>
        <v>8027.4498290450556</v>
      </c>
    </row>
    <row r="824" spans="1:9" x14ac:dyDescent="0.35">
      <c r="A824" t="s">
        <v>163</v>
      </c>
      <c r="B824" s="1">
        <v>44900</v>
      </c>
      <c r="C824" s="3">
        <f>VLOOKUP(A824,'PY SIC'!$A$1:$B$332,2,0)*VLOOKUP(B824,'Current %'!$A$1:$E$24,5,0)</f>
        <v>5143.1321266550804</v>
      </c>
      <c r="D824" t="s">
        <v>340</v>
      </c>
      <c r="G824">
        <f>VLOOKUP(A824,'PY SIC'!$A$1:$B$331,2,0)</f>
        <v>95209.31131539424</v>
      </c>
      <c r="H824">
        <f>VLOOKUP(B824,'Current %'!$A$1:$E$24,5,0)</f>
        <v>5.401921362100532E-2</v>
      </c>
      <c r="I824">
        <f t="shared" si="12"/>
        <v>5143.1321266550804</v>
      </c>
    </row>
    <row r="825" spans="1:9" x14ac:dyDescent="0.35">
      <c r="A825" t="s">
        <v>223</v>
      </c>
      <c r="B825" s="1">
        <v>44900</v>
      </c>
      <c r="C825" s="3">
        <f>VLOOKUP(A825,'PY SIC'!$A$1:$B$332,2,0)*VLOOKUP(B825,'Current %'!$A$1:$E$24,5,0)</f>
        <v>16.603295730680603</v>
      </c>
      <c r="D825" t="s">
        <v>340</v>
      </c>
      <c r="G825">
        <f>VLOOKUP(A825,'PY SIC'!$A$1:$B$331,2,0)</f>
        <v>307.35907870055382</v>
      </c>
      <c r="H825">
        <f>VLOOKUP(B825,'Current %'!$A$1:$E$24,5,0)</f>
        <v>5.401921362100532E-2</v>
      </c>
      <c r="I825">
        <f t="shared" si="12"/>
        <v>16.603295730680603</v>
      </c>
    </row>
    <row r="826" spans="1:9" x14ac:dyDescent="0.35">
      <c r="A826" t="s">
        <v>240</v>
      </c>
      <c r="B826" s="1">
        <v>44900</v>
      </c>
      <c r="C826" s="3">
        <f>VLOOKUP(A826,'PY SIC'!$A$1:$B$332,2,0)*VLOOKUP(B826,'Current %'!$A$1:$E$24,5,0)</f>
        <v>2876.8360072272549</v>
      </c>
      <c r="D826" t="s">
        <v>340</v>
      </c>
      <c r="G826">
        <f>VLOOKUP(A826,'PY SIC'!$A$1:$B$331,2,0)</f>
        <v>53255.792048564734</v>
      </c>
      <c r="H826">
        <f>VLOOKUP(B826,'Current %'!$A$1:$E$24,5,0)</f>
        <v>5.401921362100532E-2</v>
      </c>
      <c r="I826">
        <f t="shared" si="12"/>
        <v>2876.8360072272549</v>
      </c>
    </row>
    <row r="827" spans="1:9" x14ac:dyDescent="0.35">
      <c r="A827" t="s">
        <v>29</v>
      </c>
      <c r="B827" s="1">
        <v>44900</v>
      </c>
      <c r="C827" s="3">
        <f>VLOOKUP(A827,'PY SIC'!$A$1:$B$332,2,0)*VLOOKUP(B827,'Current %'!$A$1:$E$24,5,0)</f>
        <v>18.705432302581752</v>
      </c>
      <c r="D827" t="s">
        <v>340</v>
      </c>
      <c r="G827">
        <f>VLOOKUP(A827,'PY SIC'!$A$1:$B$331,2,0)</f>
        <v>346.27368761451504</v>
      </c>
      <c r="H827">
        <f>VLOOKUP(B827,'Current %'!$A$1:$E$24,5,0)</f>
        <v>5.401921362100532E-2</v>
      </c>
      <c r="I827">
        <f t="shared" si="12"/>
        <v>18.705432302581752</v>
      </c>
    </row>
    <row r="828" spans="1:9" x14ac:dyDescent="0.35">
      <c r="A828" t="s">
        <v>241</v>
      </c>
      <c r="B828" s="1">
        <v>44900</v>
      </c>
      <c r="C828" s="3">
        <f>VLOOKUP(A828,'PY SIC'!$A$1:$B$332,2,0)*VLOOKUP(B828,'Current %'!$A$1:$E$24,5,0)</f>
        <v>2598.5776224796355</v>
      </c>
      <c r="D828" t="s">
        <v>340</v>
      </c>
      <c r="G828">
        <f>VLOOKUP(A828,'PY SIC'!$A$1:$B$331,2,0)</f>
        <v>48104.691799311586</v>
      </c>
      <c r="H828">
        <f>VLOOKUP(B828,'Current %'!$A$1:$E$24,5,0)</f>
        <v>5.401921362100532E-2</v>
      </c>
      <c r="I828">
        <f t="shared" si="12"/>
        <v>2598.5776224796355</v>
      </c>
    </row>
    <row r="829" spans="1:9" x14ac:dyDescent="0.35">
      <c r="A829" t="s">
        <v>164</v>
      </c>
      <c r="B829" s="1">
        <v>44900</v>
      </c>
      <c r="C829" s="3">
        <f>VLOOKUP(A829,'PY SIC'!$A$1:$B$332,2,0)*VLOOKUP(B829,'Current %'!$A$1:$E$24,5,0)</f>
        <v>1132.5105509666103</v>
      </c>
      <c r="D829" t="s">
        <v>340</v>
      </c>
      <c r="G829">
        <f>VLOOKUP(A829,'PY SIC'!$A$1:$B$331,2,0)</f>
        <v>20964.958114944395</v>
      </c>
      <c r="H829">
        <f>VLOOKUP(B829,'Current %'!$A$1:$E$24,5,0)</f>
        <v>5.401921362100532E-2</v>
      </c>
      <c r="I829">
        <f t="shared" si="12"/>
        <v>1132.5105509666103</v>
      </c>
    </row>
    <row r="830" spans="1:9" x14ac:dyDescent="0.35">
      <c r="A830" t="s">
        <v>242</v>
      </c>
      <c r="B830" s="1">
        <v>44900</v>
      </c>
      <c r="C830" s="3">
        <f>VLOOKUP(A830,'PY SIC'!$A$1:$B$332,2,0)*VLOOKUP(B830,'Current %'!$A$1:$E$24,5,0)</f>
        <v>517.24802225508006</v>
      </c>
      <c r="D830" t="s">
        <v>340</v>
      </c>
      <c r="G830">
        <f>VLOOKUP(A830,'PY SIC'!$A$1:$B$331,2,0)</f>
        <v>9575.2601265922294</v>
      </c>
      <c r="H830">
        <f>VLOOKUP(B830,'Current %'!$A$1:$E$24,5,0)</f>
        <v>5.401921362100532E-2</v>
      </c>
      <c r="I830">
        <f t="shared" si="12"/>
        <v>517.24802225508006</v>
      </c>
    </row>
    <row r="831" spans="1:9" x14ac:dyDescent="0.35">
      <c r="A831" t="s">
        <v>126</v>
      </c>
      <c r="B831" s="1">
        <v>44900</v>
      </c>
      <c r="C831" s="3">
        <f>VLOOKUP(A831,'PY SIC'!$A$1:$B$332,2,0)*VLOOKUP(B831,'Current %'!$A$1:$E$24,5,0)</f>
        <v>6248.8696990265489</v>
      </c>
      <c r="D831" t="s">
        <v>340</v>
      </c>
      <c r="G831">
        <f>VLOOKUP(A831,'PY SIC'!$A$1:$B$331,2,0)</f>
        <v>115678.64987573017</v>
      </c>
      <c r="H831">
        <f>VLOOKUP(B831,'Current %'!$A$1:$E$24,5,0)</f>
        <v>5.401921362100532E-2</v>
      </c>
      <c r="I831">
        <f t="shared" si="12"/>
        <v>6248.8696990265489</v>
      </c>
    </row>
    <row r="832" spans="1:9" x14ac:dyDescent="0.35">
      <c r="A832" t="s">
        <v>165</v>
      </c>
      <c r="B832" s="1">
        <v>44900</v>
      </c>
      <c r="C832" s="3">
        <f>VLOOKUP(A832,'PY SIC'!$A$1:$B$332,2,0)*VLOOKUP(B832,'Current %'!$A$1:$E$24,5,0)</f>
        <v>4419.6041897096329</v>
      </c>
      <c r="D832" t="s">
        <v>340</v>
      </c>
      <c r="G832">
        <f>VLOOKUP(A832,'PY SIC'!$A$1:$B$331,2,0)</f>
        <v>81815.411470393461</v>
      </c>
      <c r="H832">
        <f>VLOOKUP(B832,'Current %'!$A$1:$E$24,5,0)</f>
        <v>5.401921362100532E-2</v>
      </c>
      <c r="I832">
        <f t="shared" si="12"/>
        <v>4419.6041897096329</v>
      </c>
    </row>
    <row r="833" spans="1:9" x14ac:dyDescent="0.35">
      <c r="A833" t="s">
        <v>51</v>
      </c>
      <c r="B833" s="1">
        <v>44900</v>
      </c>
      <c r="C833" s="3">
        <f>VLOOKUP(A833,'PY SIC'!$A$1:$B$332,2,0)*VLOOKUP(B833,'Current %'!$A$1:$E$24,5,0)</f>
        <v>2501.1567307255918</v>
      </c>
      <c r="D833" t="s">
        <v>340</v>
      </c>
      <c r="G833">
        <f>VLOOKUP(A833,'PY SIC'!$A$1:$B$331,2,0)</f>
        <v>46301.2428924552</v>
      </c>
      <c r="H833">
        <f>VLOOKUP(B833,'Current %'!$A$1:$E$24,5,0)</f>
        <v>5.401921362100532E-2</v>
      </c>
      <c r="I833">
        <f t="shared" si="12"/>
        <v>2501.1567307255918</v>
      </c>
    </row>
    <row r="834" spans="1:9" x14ac:dyDescent="0.35">
      <c r="A834" t="s">
        <v>13</v>
      </c>
      <c r="B834" s="1">
        <v>44900</v>
      </c>
      <c r="C834" s="3">
        <f>VLOOKUP(A834,'PY SIC'!$A$1:$B$332,2,0)*VLOOKUP(B834,'Current %'!$A$1:$E$24,5,0)</f>
        <v>531.44819367742832</v>
      </c>
      <c r="D834" t="s">
        <v>340</v>
      </c>
      <c r="G834">
        <f>VLOOKUP(A834,'PY SIC'!$A$1:$B$331,2,0)</f>
        <v>9838.1327319206885</v>
      </c>
      <c r="H834">
        <f>VLOOKUP(B834,'Current %'!$A$1:$E$24,5,0)</f>
        <v>5.401921362100532E-2</v>
      </c>
      <c r="I834">
        <f t="shared" si="12"/>
        <v>531.44819367742832</v>
      </c>
    </row>
    <row r="835" spans="1:9" x14ac:dyDescent="0.35">
      <c r="A835" t="s">
        <v>78</v>
      </c>
      <c r="B835" s="1">
        <v>44900</v>
      </c>
      <c r="C835" s="3">
        <f>VLOOKUP(A835,'PY SIC'!$A$1:$B$332,2,0)*VLOOKUP(B835,'Current %'!$A$1:$E$24,5,0)</f>
        <v>8930.0983150510619</v>
      </c>
      <c r="D835" t="s">
        <v>340</v>
      </c>
      <c r="G835">
        <f>VLOOKUP(A835,'PY SIC'!$A$1:$B$331,2,0)</f>
        <v>165313.37123313107</v>
      </c>
      <c r="H835">
        <f>VLOOKUP(B835,'Current %'!$A$1:$E$24,5,0)</f>
        <v>5.401921362100532E-2</v>
      </c>
      <c r="I835">
        <f t="shared" ref="I835:I898" si="13">G835*H835</f>
        <v>8930.0983150510619</v>
      </c>
    </row>
    <row r="836" spans="1:9" x14ac:dyDescent="0.35">
      <c r="A836" t="s">
        <v>194</v>
      </c>
      <c r="B836" s="1">
        <v>44900</v>
      </c>
      <c r="C836" s="3">
        <f>VLOOKUP(A836,'PY SIC'!$A$1:$B$332,2,0)*VLOOKUP(B836,'Current %'!$A$1:$E$24,5,0)</f>
        <v>346.44345380921436</v>
      </c>
      <c r="D836" t="s">
        <v>340</v>
      </c>
      <c r="G836">
        <f>VLOOKUP(A836,'PY SIC'!$A$1:$B$331,2,0)</f>
        <v>6413.3375994666494</v>
      </c>
      <c r="H836">
        <f>VLOOKUP(B836,'Current %'!$A$1:$E$24,5,0)</f>
        <v>5.401921362100532E-2</v>
      </c>
      <c r="I836">
        <f t="shared" si="13"/>
        <v>346.44345380921436</v>
      </c>
    </row>
    <row r="837" spans="1:9" x14ac:dyDescent="0.35">
      <c r="A837" t="s">
        <v>115</v>
      </c>
      <c r="B837" s="1">
        <v>44900</v>
      </c>
      <c r="C837" s="3">
        <f>VLOOKUP(A837,'PY SIC'!$A$1:$B$332,2,0)*VLOOKUP(B837,'Current %'!$A$1:$E$24,5,0)</f>
        <v>3224.4177202143228</v>
      </c>
      <c r="D837" t="s">
        <v>340</v>
      </c>
      <c r="G837">
        <f>VLOOKUP(A837,'PY SIC'!$A$1:$B$331,2,0)</f>
        <v>59690.201024335365</v>
      </c>
      <c r="H837">
        <f>VLOOKUP(B837,'Current %'!$A$1:$E$24,5,0)</f>
        <v>5.401921362100532E-2</v>
      </c>
      <c r="I837">
        <f t="shared" si="13"/>
        <v>3224.4177202143228</v>
      </c>
    </row>
    <row r="838" spans="1:9" x14ac:dyDescent="0.35">
      <c r="A838" t="s">
        <v>52</v>
      </c>
      <c r="B838" s="1">
        <v>44900</v>
      </c>
      <c r="C838" s="3">
        <f>VLOOKUP(A838,'PY SIC'!$A$1:$B$332,2,0)*VLOOKUP(B838,'Current %'!$A$1:$E$24,5,0)</f>
        <v>997.27807482338437</v>
      </c>
      <c r="D838" t="s">
        <v>340</v>
      </c>
      <c r="G838">
        <f>VLOOKUP(A838,'PY SIC'!$A$1:$B$331,2,0)</f>
        <v>18461.543735534753</v>
      </c>
      <c r="H838">
        <f>VLOOKUP(B838,'Current %'!$A$1:$E$24,5,0)</f>
        <v>5.401921362100532E-2</v>
      </c>
      <c r="I838">
        <f t="shared" si="13"/>
        <v>997.27807482338437</v>
      </c>
    </row>
    <row r="839" spans="1:9" x14ac:dyDescent="0.35">
      <c r="A839" t="s">
        <v>88</v>
      </c>
      <c r="B839" s="1">
        <v>44900</v>
      </c>
      <c r="C839" s="3">
        <f>VLOOKUP(A839,'PY SIC'!$A$1:$B$332,2,0)*VLOOKUP(B839,'Current %'!$A$1:$E$24,5,0)</f>
        <v>1061.7551421875546</v>
      </c>
      <c r="D839" t="s">
        <v>340</v>
      </c>
      <c r="G839">
        <f>VLOOKUP(A839,'PY SIC'!$A$1:$B$331,2,0)</f>
        <v>19655.13881110428</v>
      </c>
      <c r="H839">
        <f>VLOOKUP(B839,'Current %'!$A$1:$E$24,5,0)</f>
        <v>5.401921362100532E-2</v>
      </c>
      <c r="I839">
        <f t="shared" si="13"/>
        <v>1061.7551421875546</v>
      </c>
    </row>
    <row r="840" spans="1:9" x14ac:dyDescent="0.35">
      <c r="A840" t="s">
        <v>101</v>
      </c>
      <c r="B840" s="1">
        <v>44900</v>
      </c>
      <c r="C840" s="3">
        <f>VLOOKUP(A840,'PY SIC'!$A$1:$B$332,2,0)*VLOOKUP(B840,'Current %'!$A$1:$E$24,5,0)</f>
        <v>800.67515473843957</v>
      </c>
      <c r="D840" t="s">
        <v>340</v>
      </c>
      <c r="G840">
        <f>VLOOKUP(A840,'PY SIC'!$A$1:$B$331,2,0)</f>
        <v>14822.043881569905</v>
      </c>
      <c r="H840">
        <f>VLOOKUP(B840,'Current %'!$A$1:$E$24,5,0)</f>
        <v>5.401921362100532E-2</v>
      </c>
      <c r="I840">
        <f t="shared" si="13"/>
        <v>800.67515473843957</v>
      </c>
    </row>
    <row r="841" spans="1:9" x14ac:dyDescent="0.35">
      <c r="A841" t="s">
        <v>224</v>
      </c>
      <c r="B841" s="1">
        <v>44900</v>
      </c>
      <c r="C841" s="3">
        <f>VLOOKUP(A841,'PY SIC'!$A$1:$B$332,2,0)*VLOOKUP(B841,'Current %'!$A$1:$E$24,5,0)</f>
        <v>5531.4857339707942</v>
      </c>
      <c r="D841" t="s">
        <v>340</v>
      </c>
      <c r="G841">
        <f>VLOOKUP(A841,'PY SIC'!$A$1:$B$331,2,0)</f>
        <v>102398.48681950974</v>
      </c>
      <c r="H841">
        <f>VLOOKUP(B841,'Current %'!$A$1:$E$24,5,0)</f>
        <v>5.401921362100532E-2</v>
      </c>
      <c r="I841">
        <f t="shared" si="13"/>
        <v>5531.4857339707942</v>
      </c>
    </row>
    <row r="842" spans="1:9" x14ac:dyDescent="0.35">
      <c r="A842" t="s">
        <v>79</v>
      </c>
      <c r="B842" s="1">
        <v>44900</v>
      </c>
      <c r="C842" s="3">
        <f>VLOOKUP(A842,'PY SIC'!$A$1:$B$332,2,0)*VLOOKUP(B842,'Current %'!$A$1:$E$24,5,0)</f>
        <v>4448.9696043441572</v>
      </c>
      <c r="D842" t="s">
        <v>340</v>
      </c>
      <c r="G842">
        <f>VLOOKUP(A842,'PY SIC'!$A$1:$B$331,2,0)</f>
        <v>82359.022024233607</v>
      </c>
      <c r="H842">
        <f>VLOOKUP(B842,'Current %'!$A$1:$E$24,5,0)</f>
        <v>5.401921362100532E-2</v>
      </c>
      <c r="I842">
        <f t="shared" si="13"/>
        <v>4448.9696043441572</v>
      </c>
    </row>
    <row r="843" spans="1:9" x14ac:dyDescent="0.35">
      <c r="A843" t="s">
        <v>53</v>
      </c>
      <c r="B843" s="1">
        <v>44900</v>
      </c>
      <c r="C843" s="3">
        <f>VLOOKUP(A843,'PY SIC'!$A$1:$B$332,2,0)*VLOOKUP(B843,'Current %'!$A$1:$E$24,5,0)</f>
        <v>1924.125616519734</v>
      </c>
      <c r="D843" t="s">
        <v>340</v>
      </c>
      <c r="G843">
        <f>VLOOKUP(A843,'PY SIC'!$A$1:$B$331,2,0)</f>
        <v>35619.282243152455</v>
      </c>
      <c r="H843">
        <f>VLOOKUP(B843,'Current %'!$A$1:$E$24,5,0)</f>
        <v>5.401921362100532E-2</v>
      </c>
      <c r="I843">
        <f t="shared" si="13"/>
        <v>1924.125616519734</v>
      </c>
    </row>
    <row r="844" spans="1:9" x14ac:dyDescent="0.35">
      <c r="A844" t="s">
        <v>89</v>
      </c>
      <c r="B844" s="1">
        <v>44900</v>
      </c>
      <c r="C844" s="3">
        <f>VLOOKUP(A844,'PY SIC'!$A$1:$B$332,2,0)*VLOOKUP(B844,'Current %'!$A$1:$E$24,5,0)</f>
        <v>9412.7703710835976</v>
      </c>
      <c r="D844" t="s">
        <v>340</v>
      </c>
      <c r="G844">
        <f>VLOOKUP(A844,'PY SIC'!$A$1:$B$331,2,0)</f>
        <v>174248.563430095</v>
      </c>
      <c r="H844">
        <f>VLOOKUP(B844,'Current %'!$A$1:$E$24,5,0)</f>
        <v>5.401921362100532E-2</v>
      </c>
      <c r="I844">
        <f t="shared" si="13"/>
        <v>9412.7703710835976</v>
      </c>
    </row>
    <row r="845" spans="1:9" x14ac:dyDescent="0.35">
      <c r="A845" t="s">
        <v>127</v>
      </c>
      <c r="B845" s="1">
        <v>44900</v>
      </c>
      <c r="C845" s="3">
        <f>VLOOKUP(A845,'PY SIC'!$A$1:$B$332,2,0)*VLOOKUP(B845,'Current %'!$A$1:$E$24,5,0)</f>
        <v>1479.6455599321489</v>
      </c>
      <c r="D845" t="s">
        <v>340</v>
      </c>
      <c r="G845">
        <f>VLOOKUP(A845,'PY SIC'!$A$1:$B$331,2,0)</f>
        <v>27391.097736320808</v>
      </c>
      <c r="H845">
        <f>VLOOKUP(B845,'Current %'!$A$1:$E$24,5,0)</f>
        <v>5.401921362100532E-2</v>
      </c>
      <c r="I845">
        <f t="shared" si="13"/>
        <v>1479.6455599321489</v>
      </c>
    </row>
    <row r="846" spans="1:9" x14ac:dyDescent="0.35">
      <c r="A846" t="s">
        <v>90</v>
      </c>
      <c r="B846" s="1">
        <v>44900</v>
      </c>
      <c r="C846" s="3">
        <f>VLOOKUP(A846,'PY SIC'!$A$1:$B$332,2,0)*VLOOKUP(B846,'Current %'!$A$1:$E$24,5,0)</f>
        <v>7710.9863064989131</v>
      </c>
      <c r="D846" t="s">
        <v>340</v>
      </c>
      <c r="G846">
        <f>VLOOKUP(A846,'PY SIC'!$A$1:$B$331,2,0)</f>
        <v>142745.25283908434</v>
      </c>
      <c r="H846">
        <f>VLOOKUP(B846,'Current %'!$A$1:$E$24,5,0)</f>
        <v>5.401921362100532E-2</v>
      </c>
      <c r="I846">
        <f t="shared" si="13"/>
        <v>7710.9863064989131</v>
      </c>
    </row>
    <row r="847" spans="1:9" x14ac:dyDescent="0.35">
      <c r="A847" t="s">
        <v>91</v>
      </c>
      <c r="B847" s="1">
        <v>44900</v>
      </c>
      <c r="C847" s="3">
        <f>VLOOKUP(A847,'PY SIC'!$A$1:$B$332,2,0)*VLOOKUP(B847,'Current %'!$A$1:$E$24,5,0)</f>
        <v>8424.1486796720619</v>
      </c>
      <c r="D847" t="s">
        <v>340</v>
      </c>
      <c r="G847">
        <f>VLOOKUP(A847,'PY SIC'!$A$1:$B$331,2,0)</f>
        <v>155947.26607416477</v>
      </c>
      <c r="H847">
        <f>VLOOKUP(B847,'Current %'!$A$1:$E$24,5,0)</f>
        <v>5.401921362100532E-2</v>
      </c>
      <c r="I847">
        <f t="shared" si="13"/>
        <v>8424.1486796720619</v>
      </c>
    </row>
    <row r="848" spans="1:9" x14ac:dyDescent="0.35">
      <c r="A848" t="s">
        <v>14</v>
      </c>
      <c r="B848" s="1">
        <v>44900</v>
      </c>
      <c r="C848" s="3">
        <f>VLOOKUP(A848,'PY SIC'!$A$1:$B$332,2,0)*VLOOKUP(B848,'Current %'!$A$1:$E$24,5,0)</f>
        <v>15.374262473586125</v>
      </c>
      <c r="D848" t="s">
        <v>340</v>
      </c>
      <c r="G848">
        <f>VLOOKUP(A848,'PY SIC'!$A$1:$B$331,2,0)</f>
        <v>284.60729882983446</v>
      </c>
      <c r="H848">
        <f>VLOOKUP(B848,'Current %'!$A$1:$E$24,5,0)</f>
        <v>5.401921362100532E-2</v>
      </c>
      <c r="I848">
        <f t="shared" si="13"/>
        <v>15.374262473586125</v>
      </c>
    </row>
    <row r="849" spans="1:9" x14ac:dyDescent="0.35">
      <c r="A849" t="s">
        <v>30</v>
      </c>
      <c r="B849" s="1">
        <v>44900</v>
      </c>
      <c r="C849" s="3">
        <f>VLOOKUP(A849,'PY SIC'!$A$1:$B$332,2,0)*VLOOKUP(B849,'Current %'!$A$1:$E$24,5,0)</f>
        <v>83.964231704427775</v>
      </c>
      <c r="D849" t="s">
        <v>340</v>
      </c>
      <c r="G849">
        <f>VLOOKUP(A849,'PY SIC'!$A$1:$B$331,2,0)</f>
        <v>1554.3401333739216</v>
      </c>
      <c r="H849">
        <f>VLOOKUP(B849,'Current %'!$A$1:$E$24,5,0)</f>
        <v>5.401921362100532E-2</v>
      </c>
      <c r="I849">
        <f t="shared" si="13"/>
        <v>83.964231704427775</v>
      </c>
    </row>
    <row r="850" spans="1:9" x14ac:dyDescent="0.35">
      <c r="A850" t="s">
        <v>225</v>
      </c>
      <c r="B850" s="1">
        <v>44900</v>
      </c>
      <c r="C850" s="3">
        <f>VLOOKUP(A850,'PY SIC'!$A$1:$B$332,2,0)*VLOOKUP(B850,'Current %'!$A$1:$E$24,5,0)</f>
        <v>6010.2341998677066</v>
      </c>
      <c r="D850" t="s">
        <v>340</v>
      </c>
      <c r="G850">
        <f>VLOOKUP(A850,'PY SIC'!$A$1:$B$331,2,0)</f>
        <v>111261.0457833587</v>
      </c>
      <c r="H850">
        <f>VLOOKUP(B850,'Current %'!$A$1:$E$24,5,0)</f>
        <v>5.401921362100532E-2</v>
      </c>
      <c r="I850">
        <f t="shared" si="13"/>
        <v>6010.2341998677066</v>
      </c>
    </row>
    <row r="851" spans="1:9" x14ac:dyDescent="0.35">
      <c r="A851" t="s">
        <v>307</v>
      </c>
      <c r="B851" s="1">
        <v>44900</v>
      </c>
      <c r="C851" s="3">
        <f>VLOOKUP(A851,'PY SIC'!$A$1:$B$332,2,0)*VLOOKUP(B851,'Current %'!$A$1:$E$24,5,0)</f>
        <v>3309.326121782437</v>
      </c>
      <c r="D851" t="s">
        <v>340</v>
      </c>
      <c r="G851">
        <f>VLOOKUP(A851,'PY SIC'!$A$1:$B$331,2,0)</f>
        <v>61262.019565860704</v>
      </c>
      <c r="H851">
        <f>VLOOKUP(B851,'Current %'!$A$1:$E$24,5,0)</f>
        <v>5.401921362100532E-2</v>
      </c>
      <c r="I851">
        <f t="shared" si="13"/>
        <v>3309.326121782437</v>
      </c>
    </row>
    <row r="852" spans="1:9" x14ac:dyDescent="0.35">
      <c r="A852" t="s">
        <v>54</v>
      </c>
      <c r="B852" s="1">
        <v>44900</v>
      </c>
      <c r="C852" s="3">
        <f>VLOOKUP(A852,'PY SIC'!$A$1:$B$332,2,0)*VLOOKUP(B852,'Current %'!$A$1:$E$24,5,0)</f>
        <v>4639.1012880958287</v>
      </c>
      <c r="D852" t="s">
        <v>340</v>
      </c>
      <c r="G852">
        <f>VLOOKUP(A852,'PY SIC'!$A$1:$B$331,2,0)</f>
        <v>85878.726792348534</v>
      </c>
      <c r="H852">
        <f>VLOOKUP(B852,'Current %'!$A$1:$E$24,5,0)</f>
        <v>5.401921362100532E-2</v>
      </c>
      <c r="I852">
        <f t="shared" si="13"/>
        <v>4639.1012880958287</v>
      </c>
    </row>
    <row r="853" spans="1:9" x14ac:dyDescent="0.35">
      <c r="A853" t="s">
        <v>102</v>
      </c>
      <c r="B853" s="1">
        <v>44900</v>
      </c>
      <c r="C853" s="3">
        <f>VLOOKUP(A853,'PY SIC'!$A$1:$B$332,2,0)*VLOOKUP(B853,'Current %'!$A$1:$E$24,5,0)</f>
        <v>2720.0136329739807</v>
      </c>
      <c r="D853" t="s">
        <v>340</v>
      </c>
      <c r="G853">
        <f>VLOOKUP(A853,'PY SIC'!$A$1:$B$331,2,0)</f>
        <v>50352.706947150116</v>
      </c>
      <c r="H853">
        <f>VLOOKUP(B853,'Current %'!$A$1:$E$24,5,0)</f>
        <v>5.401921362100532E-2</v>
      </c>
      <c r="I853">
        <f t="shared" si="13"/>
        <v>2720.0136329739807</v>
      </c>
    </row>
    <row r="854" spans="1:9" x14ac:dyDescent="0.35">
      <c r="A854" t="s">
        <v>31</v>
      </c>
      <c r="B854" s="1">
        <v>44900</v>
      </c>
      <c r="C854" s="3">
        <f>VLOOKUP(A854,'PY SIC'!$A$1:$B$332,2,0)*VLOOKUP(B854,'Current %'!$A$1:$E$24,5,0)</f>
        <v>106.07787236378221</v>
      </c>
      <c r="D854" t="s">
        <v>340</v>
      </c>
      <c r="G854">
        <f>VLOOKUP(A854,'PY SIC'!$A$1:$B$331,2,0)</f>
        <v>1963.7063417475208</v>
      </c>
      <c r="H854">
        <f>VLOOKUP(B854,'Current %'!$A$1:$E$24,5,0)</f>
        <v>5.401921362100532E-2</v>
      </c>
      <c r="I854">
        <f t="shared" si="13"/>
        <v>106.07787236378221</v>
      </c>
    </row>
    <row r="855" spans="1:9" x14ac:dyDescent="0.35">
      <c r="A855" t="s">
        <v>103</v>
      </c>
      <c r="B855" s="1">
        <v>44900</v>
      </c>
      <c r="C855" s="3">
        <f>VLOOKUP(A855,'PY SIC'!$A$1:$B$332,2,0)*VLOOKUP(B855,'Current %'!$A$1:$E$24,5,0)</f>
        <v>4098.0728458711164</v>
      </c>
      <c r="D855" t="s">
        <v>340</v>
      </c>
      <c r="G855">
        <f>VLOOKUP(A855,'PY SIC'!$A$1:$B$331,2,0)</f>
        <v>75863.245152417119</v>
      </c>
      <c r="H855">
        <f>VLOOKUP(B855,'Current %'!$A$1:$E$24,5,0)</f>
        <v>5.401921362100532E-2</v>
      </c>
      <c r="I855">
        <f t="shared" si="13"/>
        <v>4098.0728458711164</v>
      </c>
    </row>
    <row r="856" spans="1:9" x14ac:dyDescent="0.35">
      <c r="A856" t="s">
        <v>226</v>
      </c>
      <c r="B856" s="1">
        <v>44900</v>
      </c>
      <c r="C856" s="3">
        <f>VLOOKUP(A856,'PY SIC'!$A$1:$B$332,2,0)*VLOOKUP(B856,'Current %'!$A$1:$E$24,5,0)</f>
        <v>30.697165928654211</v>
      </c>
      <c r="D856" t="s">
        <v>340</v>
      </c>
      <c r="G856">
        <f>VLOOKUP(A856,'PY SIC'!$A$1:$B$331,2,0)</f>
        <v>568.26384301006647</v>
      </c>
      <c r="H856">
        <f>VLOOKUP(B856,'Current %'!$A$1:$E$24,5,0)</f>
        <v>5.401921362100532E-2</v>
      </c>
      <c r="I856">
        <f t="shared" si="13"/>
        <v>30.697165928654211</v>
      </c>
    </row>
    <row r="857" spans="1:9" x14ac:dyDescent="0.35">
      <c r="A857" t="s">
        <v>227</v>
      </c>
      <c r="B857" s="1">
        <v>44900</v>
      </c>
      <c r="C857" s="3">
        <f>VLOOKUP(A857,'PY SIC'!$A$1:$B$332,2,0)*VLOOKUP(B857,'Current %'!$A$1:$E$24,5,0)</f>
        <v>7208.9047218517881</v>
      </c>
      <c r="D857" t="s">
        <v>340</v>
      </c>
      <c r="G857">
        <f>VLOOKUP(A857,'PY SIC'!$A$1:$B$331,2,0)</f>
        <v>133450.75277157704</v>
      </c>
      <c r="H857">
        <f>VLOOKUP(B857,'Current %'!$A$1:$E$24,5,0)</f>
        <v>5.401921362100532E-2</v>
      </c>
      <c r="I857">
        <f t="shared" si="13"/>
        <v>7208.9047218517881</v>
      </c>
    </row>
    <row r="858" spans="1:9" x14ac:dyDescent="0.35">
      <c r="A858" t="s">
        <v>80</v>
      </c>
      <c r="B858" s="1">
        <v>44900</v>
      </c>
      <c r="C858" s="3">
        <f>VLOOKUP(A858,'PY SIC'!$A$1:$B$332,2,0)*VLOOKUP(B858,'Current %'!$A$1:$E$24,5,0)</f>
        <v>9833.7692038443111</v>
      </c>
      <c r="D858" t="s">
        <v>340</v>
      </c>
      <c r="G858">
        <f>VLOOKUP(A858,'PY SIC'!$A$1:$B$331,2,0)</f>
        <v>182042.06512218571</v>
      </c>
      <c r="H858">
        <f>VLOOKUP(B858,'Current %'!$A$1:$E$24,5,0)</f>
        <v>5.401921362100532E-2</v>
      </c>
      <c r="I858">
        <f t="shared" si="13"/>
        <v>9833.7692038443111</v>
      </c>
    </row>
    <row r="859" spans="1:9" x14ac:dyDescent="0.35">
      <c r="A859" t="s">
        <v>243</v>
      </c>
      <c r="B859" s="1">
        <v>44900</v>
      </c>
      <c r="C859" s="3">
        <f>VLOOKUP(A859,'PY SIC'!$A$1:$B$332,2,0)*VLOOKUP(B859,'Current %'!$A$1:$E$24,5,0)</f>
        <v>1873.329158413834</v>
      </c>
      <c r="D859" t="s">
        <v>340</v>
      </c>
      <c r="G859">
        <f>VLOOKUP(A859,'PY SIC'!$A$1:$B$331,2,0)</f>
        <v>34678.941673549125</v>
      </c>
      <c r="H859">
        <f>VLOOKUP(B859,'Current %'!$A$1:$E$24,5,0)</f>
        <v>5.401921362100532E-2</v>
      </c>
      <c r="I859">
        <f t="shared" si="13"/>
        <v>1873.329158413834</v>
      </c>
    </row>
    <row r="860" spans="1:9" x14ac:dyDescent="0.35">
      <c r="A860" t="s">
        <v>128</v>
      </c>
      <c r="B860" s="1">
        <v>44900</v>
      </c>
      <c r="C860" s="3">
        <f>VLOOKUP(A860,'PY SIC'!$A$1:$B$332,2,0)*VLOOKUP(B860,'Current %'!$A$1:$E$24,5,0)</f>
        <v>2233.9638256770504</v>
      </c>
      <c r="D860" t="s">
        <v>340</v>
      </c>
      <c r="G860">
        <f>VLOOKUP(A860,'PY SIC'!$A$1:$B$331,2,0)</f>
        <v>41354.986049044885</v>
      </c>
      <c r="H860">
        <f>VLOOKUP(B860,'Current %'!$A$1:$E$24,5,0)</f>
        <v>5.401921362100532E-2</v>
      </c>
      <c r="I860">
        <f t="shared" si="13"/>
        <v>2233.9638256770504</v>
      </c>
    </row>
    <row r="861" spans="1:9" x14ac:dyDescent="0.35">
      <c r="A861" t="s">
        <v>92</v>
      </c>
      <c r="B861" s="1">
        <v>44900</v>
      </c>
      <c r="C861" s="3">
        <f>VLOOKUP(A861,'PY SIC'!$A$1:$B$332,2,0)*VLOOKUP(B861,'Current %'!$A$1:$E$24,5,0)</f>
        <v>3286.2432289480266</v>
      </c>
      <c r="D861" t="s">
        <v>340</v>
      </c>
      <c r="G861">
        <f>VLOOKUP(A861,'PY SIC'!$A$1:$B$331,2,0)</f>
        <v>60834.710627297507</v>
      </c>
      <c r="H861">
        <f>VLOOKUP(B861,'Current %'!$A$1:$E$24,5,0)</f>
        <v>5.401921362100532E-2</v>
      </c>
      <c r="I861">
        <f t="shared" si="13"/>
        <v>3286.2432289480266</v>
      </c>
    </row>
    <row r="862" spans="1:9" x14ac:dyDescent="0.35">
      <c r="A862" t="s">
        <v>195</v>
      </c>
      <c r="B862" s="1">
        <v>44900</v>
      </c>
      <c r="C862" s="3">
        <f>VLOOKUP(A862,'PY SIC'!$A$1:$B$332,2,0)*VLOOKUP(B862,'Current %'!$A$1:$E$24,5,0)</f>
        <v>109.13791435083377</v>
      </c>
      <c r="D862" t="s">
        <v>340</v>
      </c>
      <c r="G862">
        <f>VLOOKUP(A862,'PY SIC'!$A$1:$B$331,2,0)</f>
        <v>2020.3536304052304</v>
      </c>
      <c r="H862">
        <f>VLOOKUP(B862,'Current %'!$A$1:$E$24,5,0)</f>
        <v>5.401921362100532E-2</v>
      </c>
      <c r="I862">
        <f t="shared" si="13"/>
        <v>109.13791435083377</v>
      </c>
    </row>
    <row r="863" spans="1:9" x14ac:dyDescent="0.35">
      <c r="A863" t="s">
        <v>32</v>
      </c>
      <c r="B863" s="1">
        <v>44900</v>
      </c>
      <c r="C863" s="3">
        <f>VLOOKUP(A863,'PY SIC'!$A$1:$B$332,2,0)*VLOOKUP(B863,'Current %'!$A$1:$E$24,5,0)</f>
        <v>181.99068211867268</v>
      </c>
      <c r="D863" t="s">
        <v>340</v>
      </c>
      <c r="G863">
        <f>VLOOKUP(A863,'PY SIC'!$A$1:$B$331,2,0)</f>
        <v>3368.9991008663219</v>
      </c>
      <c r="H863">
        <f>VLOOKUP(B863,'Current %'!$A$1:$E$24,5,0)</f>
        <v>5.401921362100532E-2</v>
      </c>
      <c r="I863">
        <f t="shared" si="13"/>
        <v>181.99068211867268</v>
      </c>
    </row>
    <row r="864" spans="1:9" x14ac:dyDescent="0.35">
      <c r="A864" t="s">
        <v>15</v>
      </c>
      <c r="B864" s="1">
        <v>44900</v>
      </c>
      <c r="C864" s="3">
        <f>VLOOKUP(A864,'PY SIC'!$A$1:$B$332,2,0)*VLOOKUP(B864,'Current %'!$A$1:$E$24,5,0)</f>
        <v>1114.9206843220713</v>
      </c>
      <c r="D864" t="s">
        <v>340</v>
      </c>
      <c r="G864">
        <f>VLOOKUP(A864,'PY SIC'!$A$1:$B$331,2,0)</f>
        <v>20639.335702742173</v>
      </c>
      <c r="H864">
        <f>VLOOKUP(B864,'Current %'!$A$1:$E$24,5,0)</f>
        <v>5.401921362100532E-2</v>
      </c>
      <c r="I864">
        <f t="shared" si="13"/>
        <v>1114.9206843220713</v>
      </c>
    </row>
    <row r="865" spans="1:9" x14ac:dyDescent="0.35">
      <c r="A865" t="s">
        <v>116</v>
      </c>
      <c r="B865" s="1">
        <v>44900</v>
      </c>
      <c r="C865" s="3">
        <f>VLOOKUP(A865,'PY SIC'!$A$1:$B$332,2,0)*VLOOKUP(B865,'Current %'!$A$1:$E$24,5,0)</f>
        <v>4845.5758892982531</v>
      </c>
      <c r="D865" t="s">
        <v>340</v>
      </c>
      <c r="G865">
        <f>VLOOKUP(A865,'PY SIC'!$A$1:$B$331,2,0)</f>
        <v>89700.970534196284</v>
      </c>
      <c r="H865">
        <f>VLOOKUP(B865,'Current %'!$A$1:$E$24,5,0)</f>
        <v>5.401921362100532E-2</v>
      </c>
      <c r="I865">
        <f t="shared" si="13"/>
        <v>4845.5758892982531</v>
      </c>
    </row>
    <row r="866" spans="1:9" x14ac:dyDescent="0.35">
      <c r="A866" t="s">
        <v>81</v>
      </c>
      <c r="B866" s="1">
        <v>44900</v>
      </c>
      <c r="C866" s="3">
        <f>VLOOKUP(A866,'PY SIC'!$A$1:$B$332,2,0)*VLOOKUP(B866,'Current %'!$A$1:$E$24,5,0)</f>
        <v>3646.2400888649963</v>
      </c>
      <c r="D866" t="s">
        <v>340</v>
      </c>
      <c r="G866">
        <f>VLOOKUP(A866,'PY SIC'!$A$1:$B$331,2,0)</f>
        <v>67498.947956679607</v>
      </c>
      <c r="H866">
        <f>VLOOKUP(B866,'Current %'!$A$1:$E$24,5,0)</f>
        <v>5.401921362100532E-2</v>
      </c>
      <c r="I866">
        <f t="shared" si="13"/>
        <v>3646.2400888649963</v>
      </c>
    </row>
    <row r="867" spans="1:9" x14ac:dyDescent="0.35">
      <c r="A867" t="s">
        <v>166</v>
      </c>
      <c r="B867" s="1">
        <v>44900</v>
      </c>
      <c r="C867" s="3">
        <f>VLOOKUP(A867,'PY SIC'!$A$1:$B$332,2,0)*VLOOKUP(B867,'Current %'!$A$1:$E$24,5,0)</f>
        <v>12.728675822017351</v>
      </c>
      <c r="D867" t="s">
        <v>340</v>
      </c>
      <c r="G867">
        <f>VLOOKUP(A867,'PY SIC'!$A$1:$B$331,2,0)</f>
        <v>235.63237908868444</v>
      </c>
      <c r="H867">
        <f>VLOOKUP(B867,'Current %'!$A$1:$E$24,5,0)</f>
        <v>5.401921362100532E-2</v>
      </c>
      <c r="I867">
        <f t="shared" si="13"/>
        <v>12.728675822017351</v>
      </c>
    </row>
    <row r="868" spans="1:9" x14ac:dyDescent="0.35">
      <c r="A868" t="s">
        <v>93</v>
      </c>
      <c r="B868" s="1">
        <v>44900</v>
      </c>
      <c r="C868" s="3">
        <f>VLOOKUP(A868,'PY SIC'!$A$1:$B$332,2,0)*VLOOKUP(B868,'Current %'!$A$1:$E$24,5,0)</f>
        <v>3185.0767120295045</v>
      </c>
      <c r="D868" t="s">
        <v>340</v>
      </c>
      <c r="G868">
        <f>VLOOKUP(A868,'PY SIC'!$A$1:$B$331,2,0)</f>
        <v>58961.922962739882</v>
      </c>
      <c r="H868">
        <f>VLOOKUP(B868,'Current %'!$A$1:$E$24,5,0)</f>
        <v>5.401921362100532E-2</v>
      </c>
      <c r="I868">
        <f t="shared" si="13"/>
        <v>3185.0767120295045</v>
      </c>
    </row>
    <row r="869" spans="1:9" x14ac:dyDescent="0.35">
      <c r="A869" t="s">
        <v>55</v>
      </c>
      <c r="B869" s="1">
        <v>44900</v>
      </c>
      <c r="C869" s="3">
        <f>VLOOKUP(A869,'PY SIC'!$A$1:$B$332,2,0)*VLOOKUP(B869,'Current %'!$A$1:$E$24,5,0)</f>
        <v>1879.6355681295374</v>
      </c>
      <c r="D869" t="s">
        <v>340</v>
      </c>
      <c r="G869">
        <f>VLOOKUP(A869,'PY SIC'!$A$1:$B$331,2,0)</f>
        <v>34795.685500291009</v>
      </c>
      <c r="H869">
        <f>VLOOKUP(B869,'Current %'!$A$1:$E$24,5,0)</f>
        <v>5.401921362100532E-2</v>
      </c>
      <c r="I869">
        <f t="shared" si="13"/>
        <v>1879.6355681295374</v>
      </c>
    </row>
    <row r="870" spans="1:9" x14ac:dyDescent="0.35">
      <c r="A870" t="s">
        <v>244</v>
      </c>
      <c r="B870" s="1">
        <v>44900</v>
      </c>
      <c r="C870" s="3">
        <f>VLOOKUP(A870,'PY SIC'!$A$1:$B$332,2,0)*VLOOKUP(B870,'Current %'!$A$1:$E$24,5,0)</f>
        <v>5222.3599818959437</v>
      </c>
      <c r="D870" t="s">
        <v>340</v>
      </c>
      <c r="G870">
        <f>VLOOKUP(A870,'PY SIC'!$A$1:$B$331,2,0)</f>
        <v>96675.971970558894</v>
      </c>
      <c r="H870">
        <f>VLOOKUP(B870,'Current %'!$A$1:$E$24,5,0)</f>
        <v>5.401921362100532E-2</v>
      </c>
      <c r="I870">
        <f t="shared" si="13"/>
        <v>5222.3599818959437</v>
      </c>
    </row>
    <row r="871" spans="1:9" x14ac:dyDescent="0.35">
      <c r="A871" t="s">
        <v>167</v>
      </c>
      <c r="B871" s="1">
        <v>44900</v>
      </c>
      <c r="C871" s="3">
        <f>VLOOKUP(A871,'PY SIC'!$A$1:$B$332,2,0)*VLOOKUP(B871,'Current %'!$A$1:$E$24,5,0)</f>
        <v>1603.0176859850465</v>
      </c>
      <c r="D871" t="s">
        <v>340</v>
      </c>
      <c r="G871">
        <f>VLOOKUP(A871,'PY SIC'!$A$1:$B$331,2,0)</f>
        <v>29674.954123392024</v>
      </c>
      <c r="H871">
        <f>VLOOKUP(B871,'Current %'!$A$1:$E$24,5,0)</f>
        <v>5.401921362100532E-2</v>
      </c>
      <c r="I871">
        <f t="shared" si="13"/>
        <v>1603.0176859850465</v>
      </c>
    </row>
    <row r="872" spans="1:9" x14ac:dyDescent="0.35">
      <c r="A872" t="s">
        <v>129</v>
      </c>
      <c r="B872" s="1">
        <v>44900</v>
      </c>
      <c r="C872" s="3">
        <f>VLOOKUP(A872,'PY SIC'!$A$1:$B$332,2,0)*VLOOKUP(B872,'Current %'!$A$1:$E$24,5,0)</f>
        <v>2337.4307488668687</v>
      </c>
      <c r="D872" t="s">
        <v>340</v>
      </c>
      <c r="G872">
        <f>VLOOKUP(A872,'PY SIC'!$A$1:$B$331,2,0)</f>
        <v>43270.358677675402</v>
      </c>
      <c r="H872">
        <f>VLOOKUP(B872,'Current %'!$A$1:$E$24,5,0)</f>
        <v>5.401921362100532E-2</v>
      </c>
      <c r="I872">
        <f t="shared" si="13"/>
        <v>2337.4307488668687</v>
      </c>
    </row>
    <row r="873" spans="1:9" x14ac:dyDescent="0.35">
      <c r="A873" t="s">
        <v>16</v>
      </c>
      <c r="B873" s="1">
        <v>44900</v>
      </c>
      <c r="C873" s="3">
        <f>VLOOKUP(A873,'PY SIC'!$A$1:$B$332,2,0)*VLOOKUP(B873,'Current %'!$A$1:$E$24,5,0)</f>
        <v>11.411257277240665</v>
      </c>
      <c r="D873" t="s">
        <v>340</v>
      </c>
      <c r="G873">
        <f>VLOOKUP(A873,'PY SIC'!$A$1:$B$331,2,0)</f>
        <v>211.24441679771897</v>
      </c>
      <c r="H873">
        <f>VLOOKUP(B873,'Current %'!$A$1:$E$24,5,0)</f>
        <v>5.401921362100532E-2</v>
      </c>
      <c r="I873">
        <f t="shared" si="13"/>
        <v>11.411257277240665</v>
      </c>
    </row>
    <row r="874" spans="1:9" x14ac:dyDescent="0.35">
      <c r="A874" t="s">
        <v>245</v>
      </c>
      <c r="B874" s="1">
        <v>44900</v>
      </c>
      <c r="C874" s="3">
        <f>VLOOKUP(A874,'PY SIC'!$A$1:$B$332,2,0)*VLOOKUP(B874,'Current %'!$A$1:$E$24,5,0)</f>
        <v>11141.289790796371</v>
      </c>
      <c r="D874" t="s">
        <v>340</v>
      </c>
      <c r="G874">
        <f>VLOOKUP(A874,'PY SIC'!$A$1:$B$331,2,0)</f>
        <v>206246.79709265687</v>
      </c>
      <c r="H874">
        <f>VLOOKUP(B874,'Current %'!$A$1:$E$24,5,0)</f>
        <v>5.401921362100532E-2</v>
      </c>
      <c r="I874">
        <f t="shared" si="13"/>
        <v>11141.289790796371</v>
      </c>
    </row>
    <row r="875" spans="1:9" x14ac:dyDescent="0.35">
      <c r="A875" t="s">
        <v>196</v>
      </c>
      <c r="B875" s="1">
        <v>44900</v>
      </c>
      <c r="C875" s="3">
        <f>VLOOKUP(A875,'PY SIC'!$A$1:$B$332,2,0)*VLOOKUP(B875,'Current %'!$A$1:$E$24,5,0)</f>
        <v>1989.8556050565885</v>
      </c>
      <c r="D875" t="s">
        <v>340</v>
      </c>
      <c r="G875">
        <f>VLOOKUP(A875,'PY SIC'!$A$1:$B$331,2,0)</f>
        <v>36836.071310057632</v>
      </c>
      <c r="H875">
        <f>VLOOKUP(B875,'Current %'!$A$1:$E$24,5,0)</f>
        <v>5.401921362100532E-2</v>
      </c>
      <c r="I875">
        <f t="shared" si="13"/>
        <v>1989.8556050565885</v>
      </c>
    </row>
    <row r="876" spans="1:9" x14ac:dyDescent="0.35">
      <c r="A876" t="s">
        <v>94</v>
      </c>
      <c r="B876" s="1">
        <v>44900</v>
      </c>
      <c r="C876" s="3">
        <f>VLOOKUP(A876,'PY SIC'!$A$1:$B$332,2,0)*VLOOKUP(B876,'Current %'!$A$1:$E$24,5,0)</f>
        <v>4350.1106600716084</v>
      </c>
      <c r="D876" t="s">
        <v>340</v>
      </c>
      <c r="G876">
        <f>VLOOKUP(A876,'PY SIC'!$A$1:$B$331,2,0)</f>
        <v>80528.951987188353</v>
      </c>
      <c r="H876">
        <f>VLOOKUP(B876,'Current %'!$A$1:$E$24,5,0)</f>
        <v>5.401921362100532E-2</v>
      </c>
      <c r="I876">
        <f t="shared" si="13"/>
        <v>4350.1106600716084</v>
      </c>
    </row>
    <row r="877" spans="1:9" x14ac:dyDescent="0.35">
      <c r="A877" t="s">
        <v>95</v>
      </c>
      <c r="B877" s="1">
        <v>44900</v>
      </c>
      <c r="C877" s="3">
        <f>VLOOKUP(A877,'PY SIC'!$A$1:$B$332,2,0)*VLOOKUP(B877,'Current %'!$A$1:$E$24,5,0)</f>
        <v>2270.1044503707271</v>
      </c>
      <c r="D877" t="s">
        <v>340</v>
      </c>
      <c r="G877">
        <f>VLOOKUP(A877,'PY SIC'!$A$1:$B$331,2,0)</f>
        <v>42024.018829626191</v>
      </c>
      <c r="H877">
        <f>VLOOKUP(B877,'Current %'!$A$1:$E$24,5,0)</f>
        <v>5.401921362100532E-2</v>
      </c>
      <c r="I877">
        <f t="shared" si="13"/>
        <v>2270.1044503707271</v>
      </c>
    </row>
    <row r="878" spans="1:9" x14ac:dyDescent="0.35">
      <c r="A878" t="s">
        <v>228</v>
      </c>
      <c r="B878" s="1">
        <v>44900</v>
      </c>
      <c r="C878" s="3">
        <f>VLOOKUP(A878,'PY SIC'!$A$1:$B$332,2,0)*VLOOKUP(B878,'Current %'!$A$1:$E$24,5,0)</f>
        <v>380.31592091764094</v>
      </c>
      <c r="D878" t="s">
        <v>340</v>
      </c>
      <c r="G878">
        <f>VLOOKUP(A878,'PY SIC'!$A$1:$B$331,2,0)</f>
        <v>7040.3824014527199</v>
      </c>
      <c r="H878">
        <f>VLOOKUP(B878,'Current %'!$A$1:$E$24,5,0)</f>
        <v>5.401921362100532E-2</v>
      </c>
      <c r="I878">
        <f t="shared" si="13"/>
        <v>380.31592091764094</v>
      </c>
    </row>
    <row r="879" spans="1:9" x14ac:dyDescent="0.35">
      <c r="A879" t="s">
        <v>229</v>
      </c>
      <c r="B879" s="1">
        <v>44900</v>
      </c>
      <c r="C879" s="3">
        <f>VLOOKUP(A879,'PY SIC'!$A$1:$B$332,2,0)*VLOOKUP(B879,'Current %'!$A$1:$E$24,5,0)</f>
        <v>1636.6900918004083</v>
      </c>
      <c r="D879" t="s">
        <v>340</v>
      </c>
      <c r="G879">
        <f>VLOOKUP(A879,'PY SIC'!$A$1:$B$331,2,0)</f>
        <v>30298.295404359291</v>
      </c>
      <c r="H879">
        <f>VLOOKUP(B879,'Current %'!$A$1:$E$24,5,0)</f>
        <v>5.401921362100532E-2</v>
      </c>
      <c r="I879">
        <f t="shared" si="13"/>
        <v>1636.6900918004083</v>
      </c>
    </row>
    <row r="880" spans="1:9" x14ac:dyDescent="0.35">
      <c r="A880" t="s">
        <v>104</v>
      </c>
      <c r="B880" s="1">
        <v>44900</v>
      </c>
      <c r="C880" s="3">
        <f>VLOOKUP(A880,'PY SIC'!$A$1:$B$332,2,0)*VLOOKUP(B880,'Current %'!$A$1:$E$24,5,0)</f>
        <v>5163.6852892285324</v>
      </c>
      <c r="D880" t="s">
        <v>340</v>
      </c>
      <c r="G880">
        <f>VLOOKUP(A880,'PY SIC'!$A$1:$B$331,2,0)</f>
        <v>95589.7900598212</v>
      </c>
      <c r="H880">
        <f>VLOOKUP(B880,'Current %'!$A$1:$E$24,5,0)</f>
        <v>5.401921362100532E-2</v>
      </c>
      <c r="I880">
        <f t="shared" si="13"/>
        <v>5163.6852892285324</v>
      </c>
    </row>
    <row r="881" spans="1:9" x14ac:dyDescent="0.35">
      <c r="A881" t="s">
        <v>56</v>
      </c>
      <c r="B881" s="1">
        <v>44900</v>
      </c>
      <c r="C881" s="3">
        <f>VLOOKUP(A881,'PY SIC'!$A$1:$B$332,2,0)*VLOOKUP(B881,'Current %'!$A$1:$E$24,5,0)</f>
        <v>719.63540110009137</v>
      </c>
      <c r="D881" t="s">
        <v>340</v>
      </c>
      <c r="G881">
        <f>VLOOKUP(A881,'PY SIC'!$A$1:$B$331,2,0)</f>
        <v>13321.841486790208</v>
      </c>
      <c r="H881">
        <f>VLOOKUP(B881,'Current %'!$A$1:$E$24,5,0)</f>
        <v>5.401921362100532E-2</v>
      </c>
      <c r="I881">
        <f t="shared" si="13"/>
        <v>719.63540110009137</v>
      </c>
    </row>
    <row r="882" spans="1:9" x14ac:dyDescent="0.35">
      <c r="A882" t="s">
        <v>230</v>
      </c>
      <c r="B882" s="1">
        <v>44900</v>
      </c>
      <c r="C882" s="3">
        <f>VLOOKUP(A882,'PY SIC'!$A$1:$B$332,2,0)*VLOOKUP(B882,'Current %'!$A$1:$E$24,5,0)</f>
        <v>55.29514980934637</v>
      </c>
      <c r="D882" t="s">
        <v>340</v>
      </c>
      <c r="G882">
        <f>VLOOKUP(A882,'PY SIC'!$A$1:$B$331,2,0)</f>
        <v>1023.6200437365291</v>
      </c>
      <c r="H882">
        <f>VLOOKUP(B882,'Current %'!$A$1:$E$24,5,0)</f>
        <v>5.401921362100532E-2</v>
      </c>
      <c r="I882">
        <f t="shared" si="13"/>
        <v>55.29514980934637</v>
      </c>
    </row>
    <row r="883" spans="1:9" x14ac:dyDescent="0.35">
      <c r="A883" t="s">
        <v>246</v>
      </c>
      <c r="B883" s="1">
        <v>44900</v>
      </c>
      <c r="C883" s="3">
        <f>VLOOKUP(A883,'PY SIC'!$A$1:$B$332,2,0)*VLOOKUP(B883,'Current %'!$A$1:$E$24,5,0)</f>
        <v>3640.1600171495056</v>
      </c>
      <c r="D883" t="s">
        <v>340</v>
      </c>
      <c r="G883">
        <f>VLOOKUP(A883,'PY SIC'!$A$1:$B$331,2,0)</f>
        <v>67386.394083567939</v>
      </c>
      <c r="H883">
        <f>VLOOKUP(B883,'Current %'!$A$1:$E$24,5,0)</f>
        <v>5.401921362100532E-2</v>
      </c>
      <c r="I883">
        <f t="shared" si="13"/>
        <v>3640.1600171495056</v>
      </c>
    </row>
    <row r="884" spans="1:9" x14ac:dyDescent="0.35">
      <c r="A884" t="s">
        <v>231</v>
      </c>
      <c r="B884" s="1">
        <v>44900</v>
      </c>
      <c r="C884" s="3">
        <f>VLOOKUP(A884,'PY SIC'!$A$1:$B$332,2,0)*VLOOKUP(B884,'Current %'!$A$1:$E$24,5,0)</f>
        <v>2417.5311102246492</v>
      </c>
      <c r="D884" t="s">
        <v>340</v>
      </c>
      <c r="G884">
        <f>VLOOKUP(A884,'PY SIC'!$A$1:$B$331,2,0)</f>
        <v>44753.171106596681</v>
      </c>
      <c r="H884">
        <f>VLOOKUP(B884,'Current %'!$A$1:$E$24,5,0)</f>
        <v>5.401921362100532E-2</v>
      </c>
      <c r="I884">
        <f t="shared" si="13"/>
        <v>2417.5311102246492</v>
      </c>
    </row>
    <row r="885" spans="1:9" x14ac:dyDescent="0.35">
      <c r="A885" t="s">
        <v>105</v>
      </c>
      <c r="B885" s="1">
        <v>44900</v>
      </c>
      <c r="C885" s="3">
        <f>VLOOKUP(A885,'PY SIC'!$A$1:$B$332,2,0)*VLOOKUP(B885,'Current %'!$A$1:$E$24,5,0)</f>
        <v>4084.6914327556087</v>
      </c>
      <c r="D885" t="s">
        <v>340</v>
      </c>
      <c r="G885">
        <f>VLOOKUP(A885,'PY SIC'!$A$1:$B$331,2,0)</f>
        <v>75615.529345049188</v>
      </c>
      <c r="H885">
        <f>VLOOKUP(B885,'Current %'!$A$1:$E$24,5,0)</f>
        <v>5.401921362100532E-2</v>
      </c>
      <c r="I885">
        <f t="shared" si="13"/>
        <v>4084.6914327556087</v>
      </c>
    </row>
    <row r="886" spans="1:9" x14ac:dyDescent="0.35">
      <c r="A886" t="s">
        <v>168</v>
      </c>
      <c r="B886" s="1">
        <v>44900</v>
      </c>
      <c r="C886" s="3">
        <f>VLOOKUP(A886,'PY SIC'!$A$1:$B$332,2,0)*VLOOKUP(B886,'Current %'!$A$1:$E$24,5,0)</f>
        <v>58.696191791442118</v>
      </c>
      <c r="D886" t="s">
        <v>340</v>
      </c>
      <c r="G886">
        <f>VLOOKUP(A886,'PY SIC'!$A$1:$B$331,2,0)</f>
        <v>1086.5799010561338</v>
      </c>
      <c r="H886">
        <f>VLOOKUP(B886,'Current %'!$A$1:$E$24,5,0)</f>
        <v>5.401921362100532E-2</v>
      </c>
      <c r="I886">
        <f t="shared" si="13"/>
        <v>58.696191791442118</v>
      </c>
    </row>
    <row r="887" spans="1:9" x14ac:dyDescent="0.35">
      <c r="A887" t="s">
        <v>106</v>
      </c>
      <c r="B887" s="1">
        <v>44900</v>
      </c>
      <c r="C887" s="3">
        <f>VLOOKUP(A887,'PY SIC'!$A$1:$B$332,2,0)*VLOOKUP(B887,'Current %'!$A$1:$E$24,5,0)</f>
        <v>506.36349351659419</v>
      </c>
      <c r="D887" t="s">
        <v>340</v>
      </c>
      <c r="G887">
        <f>VLOOKUP(A887,'PY SIC'!$A$1:$B$331,2,0)</f>
        <v>9373.7664725962477</v>
      </c>
      <c r="H887">
        <f>VLOOKUP(B887,'Current %'!$A$1:$E$24,5,0)</f>
        <v>5.401921362100532E-2</v>
      </c>
      <c r="I887">
        <f t="shared" si="13"/>
        <v>506.36349351659419</v>
      </c>
    </row>
    <row r="888" spans="1:9" x14ac:dyDescent="0.35">
      <c r="A888" t="s">
        <v>96</v>
      </c>
      <c r="B888" s="1">
        <v>44900</v>
      </c>
      <c r="C888" s="3">
        <f>VLOOKUP(A888,'PY SIC'!$A$1:$B$332,2,0)*VLOOKUP(B888,'Current %'!$A$1:$E$24,5,0)</f>
        <v>1735.7735824795016</v>
      </c>
      <c r="D888" t="s">
        <v>340</v>
      </c>
      <c r="G888">
        <f>VLOOKUP(A888,'PY SIC'!$A$1:$B$331,2,0)</f>
        <v>32132.522229174909</v>
      </c>
      <c r="H888">
        <f>VLOOKUP(B888,'Current %'!$A$1:$E$24,5,0)</f>
        <v>5.401921362100532E-2</v>
      </c>
      <c r="I888">
        <f t="shared" si="13"/>
        <v>1735.7735824795016</v>
      </c>
    </row>
    <row r="889" spans="1:9" x14ac:dyDescent="0.35">
      <c r="A889" t="s">
        <v>117</v>
      </c>
      <c r="B889" s="1">
        <v>44900</v>
      </c>
      <c r="C889" s="3">
        <f>VLOOKUP(A889,'PY SIC'!$A$1:$B$332,2,0)*VLOOKUP(B889,'Current %'!$A$1:$E$24,5,0)</f>
        <v>3209.4973281369425</v>
      </c>
      <c r="D889" t="s">
        <v>340</v>
      </c>
      <c r="G889">
        <f>VLOOKUP(A889,'PY SIC'!$A$1:$B$331,2,0)</f>
        <v>59413.995743339226</v>
      </c>
      <c r="H889">
        <f>VLOOKUP(B889,'Current %'!$A$1:$E$24,5,0)</f>
        <v>5.401921362100532E-2</v>
      </c>
      <c r="I889">
        <f t="shared" si="13"/>
        <v>3209.4973281369425</v>
      </c>
    </row>
    <row r="890" spans="1:9" x14ac:dyDescent="0.35">
      <c r="A890" t="s">
        <v>33</v>
      </c>
      <c r="B890" s="1">
        <v>44900</v>
      </c>
      <c r="C890" s="3">
        <f>VLOOKUP(A890,'PY SIC'!$A$1:$B$332,2,0)*VLOOKUP(B890,'Current %'!$A$1:$E$24,5,0)</f>
        <v>586.99356940257758</v>
      </c>
      <c r="D890" t="s">
        <v>340</v>
      </c>
      <c r="G890">
        <f>VLOOKUP(A890,'PY SIC'!$A$1:$B$331,2,0)</f>
        <v>10866.384940752372</v>
      </c>
      <c r="H890">
        <f>VLOOKUP(B890,'Current %'!$A$1:$E$24,5,0)</f>
        <v>5.401921362100532E-2</v>
      </c>
      <c r="I890">
        <f t="shared" si="13"/>
        <v>586.99356940257758</v>
      </c>
    </row>
    <row r="891" spans="1:9" x14ac:dyDescent="0.35">
      <c r="A891" t="s">
        <v>107</v>
      </c>
      <c r="B891" s="1">
        <v>44900</v>
      </c>
      <c r="C891" s="3">
        <f>VLOOKUP(A891,'PY SIC'!$A$1:$B$332,2,0)*VLOOKUP(B891,'Current %'!$A$1:$E$24,5,0)</f>
        <v>2446.6230082256698</v>
      </c>
      <c r="D891" t="s">
        <v>340</v>
      </c>
      <c r="G891">
        <f>VLOOKUP(A891,'PY SIC'!$A$1:$B$331,2,0)</f>
        <v>45291.718339163359</v>
      </c>
      <c r="H891">
        <f>VLOOKUP(B891,'Current %'!$A$1:$E$24,5,0)</f>
        <v>5.401921362100532E-2</v>
      </c>
      <c r="I891">
        <f t="shared" si="13"/>
        <v>2446.6230082256698</v>
      </c>
    </row>
    <row r="892" spans="1:9" x14ac:dyDescent="0.35">
      <c r="A892" t="s">
        <v>149</v>
      </c>
      <c r="B892" s="1">
        <v>44900</v>
      </c>
      <c r="C892" s="3">
        <f>VLOOKUP(A892,'PY SIC'!$A$1:$B$332,2,0)*VLOOKUP(B892,'Current %'!$A$1:$E$24,5,0)</f>
        <v>2022.0589040631787</v>
      </c>
      <c r="D892" t="s">
        <v>340</v>
      </c>
      <c r="G892">
        <f>VLOOKUP(A892,'PY SIC'!$A$1:$B$331,2,0)</f>
        <v>37432.216585931623</v>
      </c>
      <c r="H892">
        <f>VLOOKUP(B892,'Current %'!$A$1:$E$24,5,0)</f>
        <v>5.401921362100532E-2</v>
      </c>
      <c r="I892">
        <f t="shared" si="13"/>
        <v>2022.0589040631787</v>
      </c>
    </row>
    <row r="893" spans="1:9" x14ac:dyDescent="0.35">
      <c r="A893" t="s">
        <v>17</v>
      </c>
      <c r="B893" s="1">
        <v>44900</v>
      </c>
      <c r="C893" s="3">
        <f>VLOOKUP(A893,'PY SIC'!$A$1:$B$332,2,0)*VLOOKUP(B893,'Current %'!$A$1:$E$24,5,0)</f>
        <v>2558.7361624632113</v>
      </c>
      <c r="D893" t="s">
        <v>340</v>
      </c>
      <c r="G893">
        <f>VLOOKUP(A893,'PY SIC'!$A$1:$B$331,2,0)</f>
        <v>47367.149407525787</v>
      </c>
      <c r="H893">
        <f>VLOOKUP(B893,'Current %'!$A$1:$E$24,5,0)</f>
        <v>5.401921362100532E-2</v>
      </c>
      <c r="I893">
        <f t="shared" si="13"/>
        <v>2558.7361624632113</v>
      </c>
    </row>
    <row r="894" spans="1:9" x14ac:dyDescent="0.35">
      <c r="A894" t="s">
        <v>97</v>
      </c>
      <c r="B894" s="1">
        <v>44900</v>
      </c>
      <c r="C894" s="3">
        <f>VLOOKUP(A894,'PY SIC'!$A$1:$B$332,2,0)*VLOOKUP(B894,'Current %'!$A$1:$E$24,5,0)</f>
        <v>3050.815279655003</v>
      </c>
      <c r="D894" t="s">
        <v>340</v>
      </c>
      <c r="G894">
        <f>VLOOKUP(A894,'PY SIC'!$A$1:$B$331,2,0)</f>
        <v>56476.484479379695</v>
      </c>
      <c r="H894">
        <f>VLOOKUP(B894,'Current %'!$A$1:$E$24,5,0)</f>
        <v>5.401921362100532E-2</v>
      </c>
      <c r="I894">
        <f t="shared" si="13"/>
        <v>3050.815279655003</v>
      </c>
    </row>
    <row r="895" spans="1:9" x14ac:dyDescent="0.35">
      <c r="A895" t="s">
        <v>247</v>
      </c>
      <c r="B895" s="1">
        <v>44900</v>
      </c>
      <c r="C895" s="3">
        <f>VLOOKUP(A895,'PY SIC'!$A$1:$B$332,2,0)*VLOOKUP(B895,'Current %'!$A$1:$E$24,5,0)</f>
        <v>934.74548378822271</v>
      </c>
      <c r="D895" t="s">
        <v>340</v>
      </c>
      <c r="G895">
        <f>VLOOKUP(A895,'PY SIC'!$A$1:$B$331,2,0)</f>
        <v>17303.944673210641</v>
      </c>
      <c r="H895">
        <f>VLOOKUP(B895,'Current %'!$A$1:$E$24,5,0)</f>
        <v>5.401921362100532E-2</v>
      </c>
      <c r="I895">
        <f t="shared" si="13"/>
        <v>934.74548378822271</v>
      </c>
    </row>
    <row r="896" spans="1:9" x14ac:dyDescent="0.35">
      <c r="A896" t="s">
        <v>130</v>
      </c>
      <c r="B896" s="1">
        <v>44900</v>
      </c>
      <c r="C896" s="3">
        <f>VLOOKUP(A896,'PY SIC'!$A$1:$B$332,2,0)*VLOOKUP(B896,'Current %'!$A$1:$E$24,5,0)</f>
        <v>9036.2173940692373</v>
      </c>
      <c r="D896" t="s">
        <v>340</v>
      </c>
      <c r="G896">
        <f>VLOOKUP(A896,'PY SIC'!$A$1:$B$331,2,0)</f>
        <v>167277.84038965558</v>
      </c>
      <c r="H896">
        <f>VLOOKUP(B896,'Current %'!$A$1:$E$24,5,0)</f>
        <v>5.401921362100532E-2</v>
      </c>
      <c r="I896">
        <f t="shared" si="13"/>
        <v>9036.2173940692373</v>
      </c>
    </row>
    <row r="897" spans="1:9" x14ac:dyDescent="0.35">
      <c r="A897" t="s">
        <v>57</v>
      </c>
      <c r="B897" s="1">
        <v>44900</v>
      </c>
      <c r="C897" s="3">
        <f>VLOOKUP(A897,'PY SIC'!$A$1:$B$332,2,0)*VLOOKUP(B897,'Current %'!$A$1:$E$24,5,0)</f>
        <v>1250.0020693991924</v>
      </c>
      <c r="D897" t="s">
        <v>340</v>
      </c>
      <c r="G897">
        <f>VLOOKUP(A897,'PY SIC'!$A$1:$B$331,2,0)</f>
        <v>23139.95309463613</v>
      </c>
      <c r="H897">
        <f>VLOOKUP(B897,'Current %'!$A$1:$E$24,5,0)</f>
        <v>5.401921362100532E-2</v>
      </c>
      <c r="I897">
        <f t="shared" si="13"/>
        <v>1250.0020693991924</v>
      </c>
    </row>
    <row r="898" spans="1:9" x14ac:dyDescent="0.35">
      <c r="A898" t="s">
        <v>18</v>
      </c>
      <c r="B898" s="1">
        <v>44900</v>
      </c>
      <c r="C898" s="3">
        <f>VLOOKUP(A898,'PY SIC'!$A$1:$B$332,2,0)*VLOOKUP(B898,'Current %'!$A$1:$E$24,5,0)</f>
        <v>238.4330490742185</v>
      </c>
      <c r="D898" t="s">
        <v>340</v>
      </c>
      <c r="G898">
        <f>VLOOKUP(A898,'PY SIC'!$A$1:$B$331,2,0)</f>
        <v>4413.8563502061797</v>
      </c>
      <c r="H898">
        <f>VLOOKUP(B898,'Current %'!$A$1:$E$24,5,0)</f>
        <v>5.401921362100532E-2</v>
      </c>
      <c r="I898">
        <f t="shared" si="13"/>
        <v>238.4330490742185</v>
      </c>
    </row>
    <row r="899" spans="1:9" x14ac:dyDescent="0.35">
      <c r="A899" t="s">
        <v>34</v>
      </c>
      <c r="B899" s="1">
        <v>44900</v>
      </c>
      <c r="C899" s="3">
        <f>VLOOKUP(A899,'PY SIC'!$A$1:$B$332,2,0)*VLOOKUP(B899,'Current %'!$A$1:$E$24,5,0)</f>
        <v>32.203299006590207</v>
      </c>
      <c r="D899" t="s">
        <v>340</v>
      </c>
      <c r="G899">
        <f>VLOOKUP(A899,'PY SIC'!$A$1:$B$331,2,0)</f>
        <v>596.14527587398982</v>
      </c>
      <c r="H899">
        <f>VLOOKUP(B899,'Current %'!$A$1:$E$24,5,0)</f>
        <v>5.401921362100532E-2</v>
      </c>
      <c r="I899">
        <f t="shared" ref="I899:I962" si="14">G899*H899</f>
        <v>32.203299006590207</v>
      </c>
    </row>
    <row r="900" spans="1:9" x14ac:dyDescent="0.35">
      <c r="A900" t="s">
        <v>118</v>
      </c>
      <c r="B900" s="1">
        <v>44900</v>
      </c>
      <c r="C900" s="3">
        <f>VLOOKUP(A900,'PY SIC'!$A$1:$B$332,2,0)*VLOOKUP(B900,'Current %'!$A$1:$E$24,5,0)</f>
        <v>2710.4542863528382</v>
      </c>
      <c r="D900" t="s">
        <v>340</v>
      </c>
      <c r="G900">
        <f>VLOOKUP(A900,'PY SIC'!$A$1:$B$331,2,0)</f>
        <v>50175.744974171197</v>
      </c>
      <c r="H900">
        <f>VLOOKUP(B900,'Current %'!$A$1:$E$24,5,0)</f>
        <v>5.401921362100532E-2</v>
      </c>
      <c r="I900">
        <f t="shared" si="14"/>
        <v>2710.4542863528382</v>
      </c>
    </row>
    <row r="901" spans="1:9" x14ac:dyDescent="0.35">
      <c r="A901" t="s">
        <v>82</v>
      </c>
      <c r="B901" s="1">
        <v>44900</v>
      </c>
      <c r="C901" s="3">
        <f>VLOOKUP(A901,'PY SIC'!$A$1:$B$332,2,0)*VLOOKUP(B901,'Current %'!$A$1:$E$24,5,0)</f>
        <v>7212.566739311701</v>
      </c>
      <c r="D901" t="s">
        <v>340</v>
      </c>
      <c r="G901">
        <f>VLOOKUP(A901,'PY SIC'!$A$1:$B$331,2,0)</f>
        <v>133518.54378915101</v>
      </c>
      <c r="H901">
        <f>VLOOKUP(B901,'Current %'!$A$1:$E$24,5,0)</f>
        <v>5.401921362100532E-2</v>
      </c>
      <c r="I901">
        <f t="shared" si="14"/>
        <v>7212.566739311701</v>
      </c>
    </row>
    <row r="902" spans="1:9" x14ac:dyDescent="0.35">
      <c r="A902" t="s">
        <v>119</v>
      </c>
      <c r="B902" s="1">
        <v>44900</v>
      </c>
      <c r="C902" s="3">
        <f>VLOOKUP(A902,'PY SIC'!$A$1:$B$332,2,0)*VLOOKUP(B902,'Current %'!$A$1:$E$24,5,0)</f>
        <v>1973.0791219378821</v>
      </c>
      <c r="D902" t="s">
        <v>340</v>
      </c>
      <c r="G902">
        <f>VLOOKUP(A902,'PY SIC'!$A$1:$B$331,2,0)</f>
        <v>36525.506198236326</v>
      </c>
      <c r="H902">
        <f>VLOOKUP(B902,'Current %'!$A$1:$E$24,5,0)</f>
        <v>5.401921362100532E-2</v>
      </c>
      <c r="I902">
        <f t="shared" si="14"/>
        <v>1973.0791219378821</v>
      </c>
    </row>
    <row r="903" spans="1:9" x14ac:dyDescent="0.35">
      <c r="A903" t="s">
        <v>232</v>
      </c>
      <c r="B903" s="1">
        <v>44900</v>
      </c>
      <c r="C903" s="3">
        <f>VLOOKUP(A903,'PY SIC'!$A$1:$B$332,2,0)*VLOOKUP(B903,'Current %'!$A$1:$E$24,5,0)</f>
        <v>10834.693768982477</v>
      </c>
      <c r="D903" t="s">
        <v>340</v>
      </c>
      <c r="G903">
        <f>VLOOKUP(A903,'PY SIC'!$A$1:$B$331,2,0)</f>
        <v>200571.11243784224</v>
      </c>
      <c r="H903">
        <f>VLOOKUP(B903,'Current %'!$A$1:$E$24,5,0)</f>
        <v>5.401921362100532E-2</v>
      </c>
      <c r="I903">
        <f t="shared" si="14"/>
        <v>10834.693768982477</v>
      </c>
    </row>
    <row r="904" spans="1:9" x14ac:dyDescent="0.35">
      <c r="A904" t="s">
        <v>308</v>
      </c>
      <c r="B904" s="1">
        <v>44900</v>
      </c>
      <c r="C904" s="3">
        <f>VLOOKUP(A904,'PY SIC'!$A$1:$B$332,2,0)*VLOOKUP(B904,'Current %'!$A$1:$E$24,5,0)</f>
        <v>1873.7645156754581</v>
      </c>
      <c r="D904" t="s">
        <v>340</v>
      </c>
      <c r="G904">
        <f>VLOOKUP(A904,'PY SIC'!$A$1:$B$331,2,0)</f>
        <v>34687.000977497504</v>
      </c>
      <c r="H904">
        <f>VLOOKUP(B904,'Current %'!$A$1:$E$24,5,0)</f>
        <v>5.401921362100532E-2</v>
      </c>
      <c r="I904">
        <f t="shared" si="14"/>
        <v>1873.7645156754581</v>
      </c>
    </row>
    <row r="905" spans="1:9" x14ac:dyDescent="0.35">
      <c r="A905" t="s">
        <v>131</v>
      </c>
      <c r="B905" s="1">
        <v>44900</v>
      </c>
      <c r="C905" s="3">
        <f>VLOOKUP(A905,'PY SIC'!$A$1:$B$332,2,0)*VLOOKUP(B905,'Current %'!$A$1:$E$24,5,0)</f>
        <v>3119.266101777534</v>
      </c>
      <c r="D905" t="s">
        <v>340</v>
      </c>
      <c r="G905">
        <f>VLOOKUP(A905,'PY SIC'!$A$1:$B$331,2,0)</f>
        <v>57743.641432140554</v>
      </c>
      <c r="H905">
        <f>VLOOKUP(B905,'Current %'!$A$1:$E$24,5,0)</f>
        <v>5.401921362100532E-2</v>
      </c>
      <c r="I905">
        <f t="shared" si="14"/>
        <v>3119.266101777534</v>
      </c>
    </row>
    <row r="906" spans="1:9" x14ac:dyDescent="0.35">
      <c r="A906" t="s">
        <v>35</v>
      </c>
      <c r="B906" s="1">
        <v>44900</v>
      </c>
      <c r="C906" s="3">
        <f>VLOOKUP(A906,'PY SIC'!$A$1:$B$332,2,0)*VLOOKUP(B906,'Current %'!$A$1:$E$24,5,0)</f>
        <v>531.09763851614821</v>
      </c>
      <c r="D906" t="s">
        <v>340</v>
      </c>
      <c r="G906">
        <f>VLOOKUP(A906,'PY SIC'!$A$1:$B$331,2,0)</f>
        <v>9831.6432786728201</v>
      </c>
      <c r="H906">
        <f>VLOOKUP(B906,'Current %'!$A$1:$E$24,5,0)</f>
        <v>5.401921362100532E-2</v>
      </c>
      <c r="I906">
        <f t="shared" si="14"/>
        <v>531.09763851614821</v>
      </c>
    </row>
    <row r="907" spans="1:9" x14ac:dyDescent="0.35">
      <c r="A907" t="s">
        <v>36</v>
      </c>
      <c r="B907" s="1">
        <v>44900</v>
      </c>
      <c r="C907" s="3">
        <f>VLOOKUP(A907,'PY SIC'!$A$1:$B$332,2,0)*VLOOKUP(B907,'Current %'!$A$1:$E$24,5,0)</f>
        <v>26.37405040479273</v>
      </c>
      <c r="D907" t="s">
        <v>340</v>
      </c>
      <c r="G907">
        <f>VLOOKUP(A907,'PY SIC'!$A$1:$B$331,2,0)</f>
        <v>488.23462314411046</v>
      </c>
      <c r="H907">
        <f>VLOOKUP(B907,'Current %'!$A$1:$E$24,5,0)</f>
        <v>5.401921362100532E-2</v>
      </c>
      <c r="I907">
        <f t="shared" si="14"/>
        <v>26.37405040479273</v>
      </c>
    </row>
    <row r="908" spans="1:9" x14ac:dyDescent="0.35">
      <c r="A908" t="s">
        <v>83</v>
      </c>
      <c r="B908" s="1">
        <v>44900</v>
      </c>
      <c r="C908" s="3">
        <f>VLOOKUP(A908,'PY SIC'!$A$1:$B$332,2,0)*VLOOKUP(B908,'Current %'!$A$1:$E$24,5,0)</f>
        <v>2702.1878731629927</v>
      </c>
      <c r="D908" t="s">
        <v>340</v>
      </c>
      <c r="G908">
        <f>VLOOKUP(A908,'PY SIC'!$A$1:$B$331,2,0)</f>
        <v>50022.717696731692</v>
      </c>
      <c r="H908">
        <f>VLOOKUP(B908,'Current %'!$A$1:$E$24,5,0)</f>
        <v>5.401921362100532E-2</v>
      </c>
      <c r="I908">
        <f t="shared" si="14"/>
        <v>2702.1878731629927</v>
      </c>
    </row>
    <row r="909" spans="1:9" x14ac:dyDescent="0.35">
      <c r="A909" t="s">
        <v>233</v>
      </c>
      <c r="B909" s="1">
        <v>44900</v>
      </c>
      <c r="C909" s="3">
        <f>VLOOKUP(A909,'PY SIC'!$A$1:$B$332,2,0)*VLOOKUP(B909,'Current %'!$A$1:$E$24,5,0)</f>
        <v>11.156253778319703</v>
      </c>
      <c r="D909" t="s">
        <v>340</v>
      </c>
      <c r="G909">
        <f>VLOOKUP(A909,'PY SIC'!$A$1:$B$331,2,0)</f>
        <v>206.52380940957653</v>
      </c>
      <c r="H909">
        <f>VLOOKUP(B909,'Current %'!$A$1:$E$24,5,0)</f>
        <v>5.401921362100532E-2</v>
      </c>
      <c r="I909">
        <f t="shared" si="14"/>
        <v>11.156253778319703</v>
      </c>
    </row>
    <row r="910" spans="1:9" x14ac:dyDescent="0.35">
      <c r="A910" t="s">
        <v>37</v>
      </c>
      <c r="B910" s="1">
        <v>44900</v>
      </c>
      <c r="C910" s="3">
        <f>VLOOKUP(A910,'PY SIC'!$A$1:$B$332,2,0)*VLOOKUP(B910,'Current %'!$A$1:$E$24,5,0)</f>
        <v>12.347066370470525</v>
      </c>
      <c r="D910" t="s">
        <v>340</v>
      </c>
      <c r="G910">
        <f>VLOOKUP(A910,'PY SIC'!$A$1:$B$331,2,0)</f>
        <v>228.56805093640571</v>
      </c>
      <c r="H910">
        <f>VLOOKUP(B910,'Current %'!$A$1:$E$24,5,0)</f>
        <v>5.401921362100532E-2</v>
      </c>
      <c r="I910">
        <f t="shared" si="14"/>
        <v>12.347066370470525</v>
      </c>
    </row>
    <row r="911" spans="1:9" x14ac:dyDescent="0.35">
      <c r="A911" t="s">
        <v>169</v>
      </c>
      <c r="B911" s="1">
        <v>44900</v>
      </c>
      <c r="C911" s="3">
        <f>VLOOKUP(A911,'PY SIC'!$A$1:$B$332,2,0)*VLOOKUP(B911,'Current %'!$A$1:$E$24,5,0)</f>
        <v>2229.94229508751</v>
      </c>
      <c r="D911" t="s">
        <v>340</v>
      </c>
      <c r="G911">
        <f>VLOOKUP(A911,'PY SIC'!$A$1:$B$331,2,0)</f>
        <v>41280.539748923686</v>
      </c>
      <c r="H911">
        <f>VLOOKUP(B911,'Current %'!$A$1:$E$24,5,0)</f>
        <v>5.401921362100532E-2</v>
      </c>
      <c r="I911">
        <f t="shared" si="14"/>
        <v>2229.94229508751</v>
      </c>
    </row>
    <row r="912" spans="1:9" x14ac:dyDescent="0.35">
      <c r="A912" t="s">
        <v>19</v>
      </c>
      <c r="B912" s="1">
        <v>44900</v>
      </c>
      <c r="C912" s="3">
        <f>VLOOKUP(A912,'PY SIC'!$A$1:$B$332,2,0)*VLOOKUP(B912,'Current %'!$A$1:$E$24,5,0)</f>
        <v>658.33363491569344</v>
      </c>
      <c r="D912" t="s">
        <v>340</v>
      </c>
      <c r="G912">
        <f>VLOOKUP(A912,'PY SIC'!$A$1:$B$331,2,0)</f>
        <v>12187.027370196685</v>
      </c>
      <c r="H912">
        <f>VLOOKUP(B912,'Current %'!$A$1:$E$24,5,0)</f>
        <v>5.401921362100532E-2</v>
      </c>
      <c r="I912">
        <f t="shared" si="14"/>
        <v>658.33363491569344</v>
      </c>
    </row>
    <row r="913" spans="1:9" x14ac:dyDescent="0.35">
      <c r="A913" t="s">
        <v>38</v>
      </c>
      <c r="B913" s="1">
        <v>44900</v>
      </c>
      <c r="C913" s="3">
        <f>VLOOKUP(A913,'PY SIC'!$A$1:$B$332,2,0)*VLOOKUP(B913,'Current %'!$A$1:$E$24,5,0)</f>
        <v>693.45842599891444</v>
      </c>
      <c r="D913" t="s">
        <v>340</v>
      </c>
      <c r="G913">
        <f>VLOOKUP(A913,'PY SIC'!$A$1:$B$331,2,0)</f>
        <v>12837.255108231782</v>
      </c>
      <c r="H913">
        <f>VLOOKUP(B913,'Current %'!$A$1:$E$24,5,0)</f>
        <v>5.401921362100532E-2</v>
      </c>
      <c r="I913">
        <f t="shared" si="14"/>
        <v>693.45842599891444</v>
      </c>
    </row>
    <row r="914" spans="1:9" x14ac:dyDescent="0.35">
      <c r="A914" t="s">
        <v>132</v>
      </c>
      <c r="B914" s="1">
        <v>44900</v>
      </c>
      <c r="C914" s="3">
        <f>VLOOKUP(A914,'PY SIC'!$A$1:$B$332,2,0)*VLOOKUP(B914,'Current %'!$A$1:$E$24,5,0)</f>
        <v>8684.5950401601567</v>
      </c>
      <c r="D914" t="s">
        <v>340</v>
      </c>
      <c r="G914">
        <f>VLOOKUP(A914,'PY SIC'!$A$1:$B$331,2,0)</f>
        <v>160768.63134459182</v>
      </c>
      <c r="H914">
        <f>VLOOKUP(B914,'Current %'!$A$1:$E$24,5,0)</f>
        <v>5.401921362100532E-2</v>
      </c>
      <c r="I914">
        <f t="shared" si="14"/>
        <v>8684.5950401601567</v>
      </c>
    </row>
    <row r="915" spans="1:9" x14ac:dyDescent="0.35">
      <c r="A915" t="s">
        <v>133</v>
      </c>
      <c r="B915" s="1">
        <v>44900</v>
      </c>
      <c r="C915" s="3">
        <f>VLOOKUP(A915,'PY SIC'!$A$1:$B$332,2,0)*VLOOKUP(B915,'Current %'!$A$1:$E$24,5,0)</f>
        <v>2094.1675632603956</v>
      </c>
      <c r="D915" t="s">
        <v>340</v>
      </c>
      <c r="G915">
        <f>VLOOKUP(A915,'PY SIC'!$A$1:$B$331,2,0)</f>
        <v>38767.087169260099</v>
      </c>
      <c r="H915">
        <f>VLOOKUP(B915,'Current %'!$A$1:$E$24,5,0)</f>
        <v>5.401921362100532E-2</v>
      </c>
      <c r="I915">
        <f t="shared" si="14"/>
        <v>2094.1675632603956</v>
      </c>
    </row>
    <row r="916" spans="1:9" x14ac:dyDescent="0.35">
      <c r="A916" t="s">
        <v>150</v>
      </c>
      <c r="B916" s="1">
        <v>44900</v>
      </c>
      <c r="C916" s="3">
        <f>VLOOKUP(A916,'PY SIC'!$A$1:$B$332,2,0)*VLOOKUP(B916,'Current %'!$A$1:$E$24,5,0)</f>
        <v>1467.2071222845475</v>
      </c>
      <c r="D916" t="s">
        <v>340</v>
      </c>
      <c r="G916">
        <f>VLOOKUP(A916,'PY SIC'!$A$1:$B$331,2,0)</f>
        <v>27160.838226531039</v>
      </c>
      <c r="H916">
        <f>VLOOKUP(B916,'Current %'!$A$1:$E$24,5,0)</f>
        <v>5.401921362100532E-2</v>
      </c>
      <c r="I916">
        <f t="shared" si="14"/>
        <v>1467.2071222845475</v>
      </c>
    </row>
    <row r="917" spans="1:9" x14ac:dyDescent="0.35">
      <c r="A917" t="s">
        <v>234</v>
      </c>
      <c r="B917" s="1">
        <v>44900</v>
      </c>
      <c r="C917" s="3">
        <f>VLOOKUP(A917,'PY SIC'!$A$1:$B$332,2,0)*VLOOKUP(B917,'Current %'!$A$1:$E$24,5,0)</f>
        <v>1585.6511713512721</v>
      </c>
      <c r="D917" t="s">
        <v>340</v>
      </c>
      <c r="G917">
        <f>VLOOKUP(A917,'PY SIC'!$A$1:$B$331,2,0)</f>
        <v>29353.466388386911</v>
      </c>
      <c r="H917">
        <f>VLOOKUP(B917,'Current %'!$A$1:$E$24,5,0)</f>
        <v>5.401921362100532E-2</v>
      </c>
      <c r="I917">
        <f t="shared" si="14"/>
        <v>1585.6511713512721</v>
      </c>
    </row>
    <row r="918" spans="1:9" x14ac:dyDescent="0.35">
      <c r="A918" t="s">
        <v>84</v>
      </c>
      <c r="B918" s="1">
        <v>44900</v>
      </c>
      <c r="C918" s="3">
        <f>VLOOKUP(A918,'PY SIC'!$A$1:$B$332,2,0)*VLOOKUP(B918,'Current %'!$A$1:$E$24,5,0)</f>
        <v>3511.5749507170271</v>
      </c>
      <c r="D918" t="s">
        <v>340</v>
      </c>
      <c r="G918">
        <f>VLOOKUP(A918,'PY SIC'!$A$1:$B$331,2,0)</f>
        <v>65006.036099562072</v>
      </c>
      <c r="H918">
        <f>VLOOKUP(B918,'Current %'!$A$1:$E$24,5,0)</f>
        <v>5.401921362100532E-2</v>
      </c>
      <c r="I918">
        <f t="shared" si="14"/>
        <v>3511.5749507170271</v>
      </c>
    </row>
    <row r="919" spans="1:9" x14ac:dyDescent="0.35">
      <c r="A919" t="s">
        <v>170</v>
      </c>
      <c r="B919" s="1">
        <v>44900</v>
      </c>
      <c r="C919" s="3">
        <f>VLOOKUP(A919,'PY SIC'!$A$1:$B$332,2,0)*VLOOKUP(B919,'Current %'!$A$1:$E$24,5,0)</f>
        <v>2810.342202589417</v>
      </c>
      <c r="D919" t="s">
        <v>340</v>
      </c>
      <c r="G919">
        <f>VLOOKUP(A919,'PY SIC'!$A$1:$B$331,2,0)</f>
        <v>52024.863270068374</v>
      </c>
      <c r="H919">
        <f>VLOOKUP(B919,'Current %'!$A$1:$E$24,5,0)</f>
        <v>5.401921362100532E-2</v>
      </c>
      <c r="I919">
        <f t="shared" si="14"/>
        <v>2810.342202589417</v>
      </c>
    </row>
    <row r="920" spans="1:9" x14ac:dyDescent="0.35">
      <c r="A920" t="s">
        <v>39</v>
      </c>
      <c r="B920" s="1">
        <v>44900</v>
      </c>
      <c r="C920" s="3">
        <f>VLOOKUP(A920,'PY SIC'!$A$1:$B$332,2,0)*VLOOKUP(B920,'Current %'!$A$1:$E$24,5,0)</f>
        <v>806.19027725023147</v>
      </c>
      <c r="D920" t="s">
        <v>340</v>
      </c>
      <c r="G920">
        <f>VLOOKUP(A920,'PY SIC'!$A$1:$B$331,2,0)</f>
        <v>14924.139453535938</v>
      </c>
      <c r="H920">
        <f>VLOOKUP(B920,'Current %'!$A$1:$E$24,5,0)</f>
        <v>5.401921362100532E-2</v>
      </c>
      <c r="I920">
        <f t="shared" si="14"/>
        <v>806.19027725023147</v>
      </c>
    </row>
    <row r="921" spans="1:9" x14ac:dyDescent="0.35">
      <c r="A921" t="s">
        <v>248</v>
      </c>
      <c r="B921" s="1">
        <v>44900</v>
      </c>
      <c r="C921" s="3">
        <f>VLOOKUP(A921,'PY SIC'!$A$1:$B$332,2,0)*VLOOKUP(B921,'Current %'!$A$1:$E$24,5,0)</f>
        <v>16252.465261173327</v>
      </c>
      <c r="D921" t="s">
        <v>340</v>
      </c>
      <c r="G921">
        <f>VLOOKUP(A921,'PY SIC'!$A$1:$B$331,2,0)</f>
        <v>300864.52896555257</v>
      </c>
      <c r="H921">
        <f>VLOOKUP(B921,'Current %'!$A$1:$E$24,5,0)</f>
        <v>5.401921362100532E-2</v>
      </c>
      <c r="I921">
        <f t="shared" si="14"/>
        <v>16252.465261173327</v>
      </c>
    </row>
    <row r="922" spans="1:9" x14ac:dyDescent="0.35">
      <c r="A922" t="s">
        <v>40</v>
      </c>
      <c r="B922" s="1">
        <v>44900</v>
      </c>
      <c r="C922" s="3">
        <f>VLOOKUP(A922,'PY SIC'!$A$1:$B$332,2,0)*VLOOKUP(B922,'Current %'!$A$1:$E$24,5,0)</f>
        <v>1.1131768664840174</v>
      </c>
      <c r="D922" t="s">
        <v>340</v>
      </c>
      <c r="G922">
        <f>VLOOKUP(A922,'PY SIC'!$A$1:$B$331,2,0)</f>
        <v>20.607054265802187</v>
      </c>
      <c r="H922">
        <f>VLOOKUP(B922,'Current %'!$A$1:$E$24,5,0)</f>
        <v>5.401921362100532E-2</v>
      </c>
      <c r="I922">
        <f t="shared" si="14"/>
        <v>1.1131768664840174</v>
      </c>
    </row>
    <row r="923" spans="1:9" x14ac:dyDescent="0.35">
      <c r="A923" t="s">
        <v>249</v>
      </c>
      <c r="B923" s="1">
        <v>44900</v>
      </c>
      <c r="C923" s="3">
        <f>VLOOKUP(A923,'PY SIC'!$A$1:$B$332,2,0)*VLOOKUP(B923,'Current %'!$A$1:$E$24,5,0)</f>
        <v>4379.0299678824922</v>
      </c>
      <c r="D923" t="s">
        <v>340</v>
      </c>
      <c r="G923">
        <f>VLOOKUP(A923,'PY SIC'!$A$1:$B$331,2,0)</f>
        <v>81064.304241920894</v>
      </c>
      <c r="H923">
        <f>VLOOKUP(B923,'Current %'!$A$1:$E$24,5,0)</f>
        <v>5.401921362100532E-2</v>
      </c>
      <c r="I923">
        <f t="shared" si="14"/>
        <v>4379.0299678824922</v>
      </c>
    </row>
    <row r="924" spans="1:9" x14ac:dyDescent="0.35">
      <c r="A924" t="s">
        <v>197</v>
      </c>
      <c r="B924" s="1">
        <v>44900</v>
      </c>
      <c r="C924" s="3">
        <f>VLOOKUP(A924,'PY SIC'!$A$1:$B$332,2,0)*VLOOKUP(B924,'Current %'!$A$1:$E$24,5,0)</f>
        <v>71.918153070388541</v>
      </c>
      <c r="D924" t="s">
        <v>340</v>
      </c>
      <c r="G924">
        <f>VLOOKUP(A924,'PY SIC'!$A$1:$B$331,2,0)</f>
        <v>1331.3439468956512</v>
      </c>
      <c r="H924">
        <f>VLOOKUP(B924,'Current %'!$A$1:$E$24,5,0)</f>
        <v>5.401921362100532E-2</v>
      </c>
      <c r="I924">
        <f t="shared" si="14"/>
        <v>71.918153070388541</v>
      </c>
    </row>
    <row r="925" spans="1:9" x14ac:dyDescent="0.35">
      <c r="A925" t="s">
        <v>20</v>
      </c>
      <c r="B925" s="1">
        <v>44900</v>
      </c>
      <c r="C925" s="3">
        <f>VLOOKUP(A925,'PY SIC'!$A$1:$B$332,2,0)*VLOOKUP(B925,'Current %'!$A$1:$E$24,5,0)</f>
        <v>1719.8821466333961</v>
      </c>
      <c r="D925" t="s">
        <v>340</v>
      </c>
      <c r="G925">
        <f>VLOOKUP(A925,'PY SIC'!$A$1:$B$331,2,0)</f>
        <v>31838.341052129304</v>
      </c>
      <c r="H925">
        <f>VLOOKUP(B925,'Current %'!$A$1:$E$24,5,0)</f>
        <v>5.401921362100532E-2</v>
      </c>
      <c r="I925">
        <f t="shared" si="14"/>
        <v>1719.8821466333961</v>
      </c>
    </row>
    <row r="926" spans="1:9" x14ac:dyDescent="0.35">
      <c r="A926" t="s">
        <v>21</v>
      </c>
      <c r="B926" s="1">
        <v>44900</v>
      </c>
      <c r="C926" s="3">
        <f>VLOOKUP(A926,'PY SIC'!$A$1:$B$332,2,0)*VLOOKUP(B926,'Current %'!$A$1:$E$24,5,0)</f>
        <v>2134.2264033086872</v>
      </c>
      <c r="D926" t="s">
        <v>340</v>
      </c>
      <c r="G926">
        <f>VLOOKUP(A926,'PY SIC'!$A$1:$B$331,2,0)</f>
        <v>39508.653685376776</v>
      </c>
      <c r="H926">
        <f>VLOOKUP(B926,'Current %'!$A$1:$E$24,5,0)</f>
        <v>5.401921362100532E-2</v>
      </c>
      <c r="I926">
        <f t="shared" si="14"/>
        <v>2134.2264033086872</v>
      </c>
    </row>
    <row r="927" spans="1:9" x14ac:dyDescent="0.35">
      <c r="A927" t="s">
        <v>58</v>
      </c>
      <c r="B927" s="1">
        <v>44900</v>
      </c>
      <c r="C927" s="3">
        <f>VLOOKUP(A927,'PY SIC'!$A$1:$B$332,2,0)*VLOOKUP(B927,'Current %'!$A$1:$E$24,5,0)</f>
        <v>5885.275916219648</v>
      </c>
      <c r="D927" t="s">
        <v>340</v>
      </c>
      <c r="G927">
        <f>VLOOKUP(A927,'PY SIC'!$A$1:$B$331,2,0)</f>
        <v>108947.82655501604</v>
      </c>
      <c r="H927">
        <f>VLOOKUP(B927,'Current %'!$A$1:$E$24,5,0)</f>
        <v>5.401921362100532E-2</v>
      </c>
      <c r="I927">
        <f t="shared" si="14"/>
        <v>5885.275916219648</v>
      </c>
    </row>
    <row r="928" spans="1:9" x14ac:dyDescent="0.35">
      <c r="A928" t="s">
        <v>235</v>
      </c>
      <c r="B928" s="1">
        <v>44900</v>
      </c>
      <c r="C928" s="3">
        <f>VLOOKUP(A928,'PY SIC'!$A$1:$B$332,2,0)*VLOOKUP(B928,'Current %'!$A$1:$E$24,5,0)</f>
        <v>256.37466527581682</v>
      </c>
      <c r="D928" t="s">
        <v>340</v>
      </c>
      <c r="G928">
        <f>VLOOKUP(A928,'PY SIC'!$A$1:$B$331,2,0)</f>
        <v>4745.9903262295138</v>
      </c>
      <c r="H928">
        <f>VLOOKUP(B928,'Current %'!$A$1:$E$24,5,0)</f>
        <v>5.401921362100532E-2</v>
      </c>
      <c r="I928">
        <f t="shared" si="14"/>
        <v>256.37466527581682</v>
      </c>
    </row>
    <row r="929" spans="1:9" x14ac:dyDescent="0.35">
      <c r="A929" t="s">
        <v>22</v>
      </c>
      <c r="B929" s="1">
        <v>44900</v>
      </c>
      <c r="C929" s="3">
        <f>VLOOKUP(A929,'PY SIC'!$A$1:$B$332,2,0)*VLOOKUP(B929,'Current %'!$A$1:$E$24,5,0)</f>
        <v>1599.2881851635909</v>
      </c>
      <c r="D929" t="s">
        <v>340</v>
      </c>
      <c r="G929">
        <f>VLOOKUP(A929,'PY SIC'!$A$1:$B$331,2,0)</f>
        <v>29605.913858429609</v>
      </c>
      <c r="H929">
        <f>VLOOKUP(B929,'Current %'!$A$1:$E$24,5,0)</f>
        <v>5.401921362100532E-2</v>
      </c>
      <c r="I929">
        <f t="shared" si="14"/>
        <v>1599.2881851635909</v>
      </c>
    </row>
    <row r="930" spans="1:9" x14ac:dyDescent="0.35">
      <c r="A930" t="s">
        <v>343</v>
      </c>
      <c r="B930" s="1">
        <v>44900</v>
      </c>
      <c r="C930" s="3">
        <f>VLOOKUP(A930,'PY SIC'!$A$1:$B$332,2,0)*VLOOKUP(B930,'Current %'!$A$1:$E$24,5,0)</f>
        <v>44.514533503676049</v>
      </c>
      <c r="D930" t="s">
        <v>340</v>
      </c>
      <c r="G930">
        <f>VLOOKUP(A930,'PY SIC'!$A$1:$B$331,2,0)</f>
        <v>824.05000961299845</v>
      </c>
      <c r="H930">
        <f>VLOOKUP(B930,'Current %'!$A$1:$E$24,5,0)</f>
        <v>5.401921362100532E-2</v>
      </c>
      <c r="I930">
        <f t="shared" si="14"/>
        <v>44.514533503676049</v>
      </c>
    </row>
    <row r="931" spans="1:9" x14ac:dyDescent="0.35">
      <c r="A931" t="s">
        <v>41</v>
      </c>
      <c r="B931" s="1">
        <v>44900</v>
      </c>
      <c r="C931" s="3">
        <f>VLOOKUP(A931,'PY SIC'!$A$1:$B$332,2,0)*VLOOKUP(B931,'Current %'!$A$1:$E$24,5,0)</f>
        <v>45.155326839372051</v>
      </c>
      <c r="D931" t="s">
        <v>340</v>
      </c>
      <c r="G931">
        <f>VLOOKUP(A931,'PY SIC'!$A$1:$B$331,2,0)</f>
        <v>835.91233215978264</v>
      </c>
      <c r="H931">
        <f>VLOOKUP(B931,'Current %'!$A$1:$E$24,5,0)</f>
        <v>5.401921362100532E-2</v>
      </c>
      <c r="I931">
        <f t="shared" si="14"/>
        <v>45.155326839372051</v>
      </c>
    </row>
    <row r="932" spans="1:9" x14ac:dyDescent="0.35">
      <c r="A932" t="s">
        <v>236</v>
      </c>
      <c r="B932" s="1">
        <v>44900</v>
      </c>
      <c r="C932" s="3">
        <f>VLOOKUP(A932,'PY SIC'!$A$1:$B$332,2,0)*VLOOKUP(B932,'Current %'!$A$1:$E$24,5,0)</f>
        <v>1154.5155016100312</v>
      </c>
      <c r="D932" t="s">
        <v>340</v>
      </c>
      <c r="G932">
        <f>VLOOKUP(A932,'PY SIC'!$A$1:$B$331,2,0)</f>
        <v>21372.312261152558</v>
      </c>
      <c r="H932">
        <f>VLOOKUP(B932,'Current %'!$A$1:$E$24,5,0)</f>
        <v>5.401921362100532E-2</v>
      </c>
      <c r="I932">
        <f t="shared" si="14"/>
        <v>1154.5155016100312</v>
      </c>
    </row>
    <row r="933" spans="1:9" x14ac:dyDescent="0.35">
      <c r="A933" t="s">
        <v>171</v>
      </c>
      <c r="B933" s="1">
        <v>44900</v>
      </c>
      <c r="C933" s="3">
        <f>VLOOKUP(A933,'PY SIC'!$A$1:$B$332,2,0)*VLOOKUP(B933,'Current %'!$A$1:$E$24,5,0)</f>
        <v>629.39879995967567</v>
      </c>
      <c r="D933" t="s">
        <v>340</v>
      </c>
      <c r="G933">
        <f>VLOOKUP(A933,'PY SIC'!$A$1:$B$331,2,0)</f>
        <v>11651.387678011932</v>
      </c>
      <c r="H933">
        <f>VLOOKUP(B933,'Current %'!$A$1:$E$24,5,0)</f>
        <v>5.401921362100532E-2</v>
      </c>
      <c r="I933">
        <f t="shared" si="14"/>
        <v>629.39879995967567</v>
      </c>
    </row>
    <row r="934" spans="1:9" x14ac:dyDescent="0.35">
      <c r="A934" t="s">
        <v>250</v>
      </c>
      <c r="B934" s="1">
        <v>44900</v>
      </c>
      <c r="C934" s="3">
        <f>VLOOKUP(A934,'PY SIC'!$A$1:$B$332,2,0)*VLOOKUP(B934,'Current %'!$A$1:$E$24,5,0)</f>
        <v>3415.5520992228753</v>
      </c>
      <c r="D934" t="s">
        <v>340</v>
      </c>
      <c r="G934">
        <f>VLOOKUP(A934,'PY SIC'!$A$1:$B$331,2,0)</f>
        <v>63228.467618690789</v>
      </c>
      <c r="H934">
        <f>VLOOKUP(B934,'Current %'!$A$1:$E$24,5,0)</f>
        <v>5.401921362100532E-2</v>
      </c>
      <c r="I934">
        <f t="shared" si="14"/>
        <v>3415.5520992228753</v>
      </c>
    </row>
    <row r="935" spans="1:9" x14ac:dyDescent="0.35">
      <c r="A935" t="s">
        <v>172</v>
      </c>
      <c r="B935" s="1">
        <v>44900</v>
      </c>
      <c r="C935" s="3">
        <f>VLOOKUP(A935,'PY SIC'!$A$1:$B$332,2,0)*VLOOKUP(B935,'Current %'!$A$1:$E$24,5,0)</f>
        <v>2316.423715897211</v>
      </c>
      <c r="D935" t="s">
        <v>340</v>
      </c>
      <c r="G935">
        <f>VLOOKUP(A935,'PY SIC'!$A$1:$B$331,2,0)</f>
        <v>42881.477915414747</v>
      </c>
      <c r="H935">
        <f>VLOOKUP(B935,'Current %'!$A$1:$E$24,5,0)</f>
        <v>5.401921362100532E-2</v>
      </c>
      <c r="I935">
        <f t="shared" si="14"/>
        <v>2316.423715897211</v>
      </c>
    </row>
    <row r="936" spans="1:9" x14ac:dyDescent="0.35">
      <c r="A936" t="s">
        <v>309</v>
      </c>
      <c r="B936" s="1">
        <v>44900</v>
      </c>
      <c r="C936" s="3">
        <f>VLOOKUP(A936,'PY SIC'!$A$1:$B$332,2,0)*VLOOKUP(B936,'Current %'!$A$1:$E$24,5,0)</f>
        <v>1872.9296330255947</v>
      </c>
      <c r="D936" t="s">
        <v>340</v>
      </c>
      <c r="G936">
        <f>VLOOKUP(A936,'PY SIC'!$A$1:$B$331,2,0)</f>
        <v>34671.545686798148</v>
      </c>
      <c r="H936">
        <f>VLOOKUP(B936,'Current %'!$A$1:$E$24,5,0)</f>
        <v>5.401921362100532E-2</v>
      </c>
      <c r="I936">
        <f t="shared" si="14"/>
        <v>1872.9296330255947</v>
      </c>
    </row>
    <row r="937" spans="1:9" x14ac:dyDescent="0.35">
      <c r="A937" t="s">
        <v>120</v>
      </c>
      <c r="B937" s="1">
        <v>44900</v>
      </c>
      <c r="C937" s="3">
        <f>VLOOKUP(A937,'PY SIC'!$A$1:$B$332,2,0)*VLOOKUP(B937,'Current %'!$A$1:$E$24,5,0)</f>
        <v>2610.3907939366741</v>
      </c>
      <c r="D937" t="s">
        <v>340</v>
      </c>
      <c r="G937">
        <f>VLOOKUP(A937,'PY SIC'!$A$1:$B$331,2,0)</f>
        <v>48323.376424006776</v>
      </c>
      <c r="H937">
        <f>VLOOKUP(B937,'Current %'!$A$1:$E$24,5,0)</f>
        <v>5.401921362100532E-2</v>
      </c>
      <c r="I937">
        <f t="shared" si="14"/>
        <v>2610.3907939366741</v>
      </c>
    </row>
    <row r="938" spans="1:9" x14ac:dyDescent="0.35">
      <c r="A938" t="s">
        <v>23</v>
      </c>
      <c r="B938" s="1">
        <v>44900</v>
      </c>
      <c r="C938" s="3">
        <f>VLOOKUP(A938,'PY SIC'!$A$1:$B$332,2,0)*VLOOKUP(B938,'Current %'!$A$1:$E$24,5,0)</f>
        <v>2830.0700376792415</v>
      </c>
      <c r="D938" t="s">
        <v>340</v>
      </c>
      <c r="G938">
        <f>VLOOKUP(A938,'PY SIC'!$A$1:$B$331,2,0)</f>
        <v>52390.063608381955</v>
      </c>
      <c r="H938">
        <f>VLOOKUP(B938,'Current %'!$A$1:$E$24,5,0)</f>
        <v>5.401921362100532E-2</v>
      </c>
      <c r="I938">
        <f t="shared" si="14"/>
        <v>2830.0700376792415</v>
      </c>
    </row>
    <row r="939" spans="1:9" x14ac:dyDescent="0.35">
      <c r="A939" t="s">
        <v>98</v>
      </c>
      <c r="B939" s="1">
        <v>44900</v>
      </c>
      <c r="C939" s="3">
        <f>VLOOKUP(A939,'PY SIC'!$A$1:$B$332,2,0)*VLOOKUP(B939,'Current %'!$A$1:$E$24,5,0)</f>
        <v>1875.2604963892684</v>
      </c>
      <c r="D939" t="s">
        <v>340</v>
      </c>
      <c r="G939">
        <f>VLOOKUP(A939,'PY SIC'!$A$1:$B$331,2,0)</f>
        <v>34714.69447048883</v>
      </c>
      <c r="H939">
        <f>VLOOKUP(B939,'Current %'!$A$1:$E$24,5,0)</f>
        <v>5.401921362100532E-2</v>
      </c>
      <c r="I939">
        <f t="shared" si="14"/>
        <v>1875.2604963892684</v>
      </c>
    </row>
    <row r="940" spans="1:9" x14ac:dyDescent="0.35">
      <c r="A940" t="s">
        <v>24</v>
      </c>
      <c r="B940" s="1">
        <v>44900</v>
      </c>
      <c r="C940" s="3">
        <f>VLOOKUP(A940,'PY SIC'!$A$1:$B$332,2,0)*VLOOKUP(B940,'Current %'!$A$1:$E$24,5,0)</f>
        <v>1040.6704734922303</v>
      </c>
      <c r="D940" t="s">
        <v>340</v>
      </c>
      <c r="G940">
        <f>VLOOKUP(A940,'PY SIC'!$A$1:$B$331,2,0)</f>
        <v>19264.820861582601</v>
      </c>
      <c r="H940">
        <f>VLOOKUP(B940,'Current %'!$A$1:$E$24,5,0)</f>
        <v>5.401921362100532E-2</v>
      </c>
      <c r="I940">
        <f t="shared" si="14"/>
        <v>1040.6704734922303</v>
      </c>
    </row>
    <row r="941" spans="1:9" x14ac:dyDescent="0.35">
      <c r="A941" t="s">
        <v>108</v>
      </c>
      <c r="B941" s="1">
        <v>44900</v>
      </c>
      <c r="C941" s="3">
        <f>VLOOKUP(A941,'PY SIC'!$A$1:$B$332,2,0)*VLOOKUP(B941,'Current %'!$A$1:$E$24,5,0)</f>
        <v>3414.1725720975655</v>
      </c>
      <c r="D941" t="s">
        <v>340</v>
      </c>
      <c r="G941">
        <f>VLOOKUP(A941,'PY SIC'!$A$1:$B$331,2,0)</f>
        <v>63202.929906591009</v>
      </c>
      <c r="H941">
        <f>VLOOKUP(B941,'Current %'!$A$1:$E$24,5,0)</f>
        <v>5.401921362100532E-2</v>
      </c>
      <c r="I941">
        <f t="shared" si="14"/>
        <v>3414.1725720975655</v>
      </c>
    </row>
    <row r="942" spans="1:9" x14ac:dyDescent="0.35">
      <c r="A942" t="s">
        <v>25</v>
      </c>
      <c r="B942" s="1">
        <v>44900</v>
      </c>
      <c r="C942" s="3">
        <f>VLOOKUP(A942,'PY SIC'!$A$1:$B$332,2,0)*VLOOKUP(B942,'Current %'!$A$1:$E$24,5,0)</f>
        <v>1706.6613797502293</v>
      </c>
      <c r="D942" t="s">
        <v>340</v>
      </c>
      <c r="G942">
        <f>VLOOKUP(A942,'PY SIC'!$A$1:$B$331,2,0)</f>
        <v>31593.599116863035</v>
      </c>
      <c r="H942">
        <f>VLOOKUP(B942,'Current %'!$A$1:$E$24,5,0)</f>
        <v>5.401921362100532E-2</v>
      </c>
      <c r="I942">
        <f t="shared" si="14"/>
        <v>1706.6613797502293</v>
      </c>
    </row>
    <row r="943" spans="1:9" x14ac:dyDescent="0.35">
      <c r="A943" t="s">
        <v>26</v>
      </c>
      <c r="B943" s="1">
        <v>44900</v>
      </c>
      <c r="C943" s="3">
        <f>VLOOKUP(A943,'PY SIC'!$A$1:$B$332,2,0)*VLOOKUP(B943,'Current %'!$A$1:$E$24,5,0)</f>
        <v>41.676649131609501</v>
      </c>
      <c r="D943" t="s">
        <v>340</v>
      </c>
      <c r="G943">
        <f>VLOOKUP(A943,'PY SIC'!$A$1:$B$331,2,0)</f>
        <v>771.51528757915082</v>
      </c>
      <c r="H943">
        <f>VLOOKUP(B943,'Current %'!$A$1:$E$24,5,0)</f>
        <v>5.401921362100532E-2</v>
      </c>
      <c r="I943">
        <f t="shared" si="14"/>
        <v>41.676649131609501</v>
      </c>
    </row>
    <row r="944" spans="1:9" x14ac:dyDescent="0.35">
      <c r="A944" t="s">
        <v>42</v>
      </c>
      <c r="B944" s="1">
        <v>44900</v>
      </c>
      <c r="C944" s="3">
        <f>VLOOKUP(A944,'PY SIC'!$A$1:$B$332,2,0)*VLOOKUP(B944,'Current %'!$A$1:$E$24,5,0)</f>
        <v>46.74626201765178</v>
      </c>
      <c r="D944" t="s">
        <v>340</v>
      </c>
      <c r="G944">
        <f>VLOOKUP(A944,'PY SIC'!$A$1:$B$331,2,0)</f>
        <v>865.36361572421231</v>
      </c>
      <c r="H944">
        <f>VLOOKUP(B944,'Current %'!$A$1:$E$24,5,0)</f>
        <v>5.401921362100532E-2</v>
      </c>
      <c r="I944">
        <f t="shared" si="14"/>
        <v>46.74626201765178</v>
      </c>
    </row>
    <row r="945" spans="1:9" x14ac:dyDescent="0.35">
      <c r="A945" t="s">
        <v>85</v>
      </c>
      <c r="B945" s="1">
        <v>44900</v>
      </c>
      <c r="C945" s="3">
        <f>VLOOKUP(A945,'PY SIC'!$A$1:$B$332,2,0)*VLOOKUP(B945,'Current %'!$A$1:$E$24,5,0)</f>
        <v>4893.9244332540893</v>
      </c>
      <c r="D945" t="s">
        <v>340</v>
      </c>
      <c r="G945">
        <f>VLOOKUP(A945,'PY SIC'!$A$1:$B$331,2,0)</f>
        <v>90595.995483930761</v>
      </c>
      <c r="H945">
        <f>VLOOKUP(B945,'Current %'!$A$1:$E$24,5,0)</f>
        <v>5.401921362100532E-2</v>
      </c>
      <c r="I945">
        <f t="shared" si="14"/>
        <v>4893.9244332540893</v>
      </c>
    </row>
    <row r="946" spans="1:9" x14ac:dyDescent="0.35">
      <c r="A946" t="s">
        <v>173</v>
      </c>
      <c r="B946" s="1">
        <v>44900</v>
      </c>
      <c r="C946" s="3">
        <f>VLOOKUP(A946,'PY SIC'!$A$1:$B$332,2,0)*VLOOKUP(B946,'Current %'!$A$1:$E$24,5,0)</f>
        <v>2412.432234642009</v>
      </c>
      <c r="D946" t="s">
        <v>340</v>
      </c>
      <c r="G946">
        <f>VLOOKUP(A946,'PY SIC'!$A$1:$B$331,2,0)</f>
        <v>44658.781069407072</v>
      </c>
      <c r="H946">
        <f>VLOOKUP(B946,'Current %'!$A$1:$E$24,5,0)</f>
        <v>5.401921362100532E-2</v>
      </c>
      <c r="I946">
        <f t="shared" si="14"/>
        <v>2412.432234642009</v>
      </c>
    </row>
    <row r="947" spans="1:9" x14ac:dyDescent="0.35">
      <c r="A947" t="s">
        <v>134</v>
      </c>
      <c r="B947" s="1">
        <v>44900</v>
      </c>
      <c r="C947" s="3">
        <f>VLOOKUP(A947,'PY SIC'!$A$1:$B$332,2,0)*VLOOKUP(B947,'Current %'!$A$1:$E$24,5,0)</f>
        <v>2765.7739212756642</v>
      </c>
      <c r="D947" t="s">
        <v>340</v>
      </c>
      <c r="G947">
        <f>VLOOKUP(A947,'PY SIC'!$A$1:$B$331,2,0)</f>
        <v>51199.818284659283</v>
      </c>
      <c r="H947">
        <f>VLOOKUP(B947,'Current %'!$A$1:$E$24,5,0)</f>
        <v>5.401921362100532E-2</v>
      </c>
      <c r="I947">
        <f t="shared" si="14"/>
        <v>2765.7739212756642</v>
      </c>
    </row>
    <row r="948" spans="1:9" x14ac:dyDescent="0.35">
      <c r="A948" t="s">
        <v>86</v>
      </c>
      <c r="B948" s="1">
        <v>44900</v>
      </c>
      <c r="C948" s="3">
        <f>VLOOKUP(A948,'PY SIC'!$A$1:$B$332,2,0)*VLOOKUP(B948,'Current %'!$A$1:$E$24,5,0)</f>
        <v>6127.7508006116577</v>
      </c>
      <c r="D948" t="s">
        <v>340</v>
      </c>
      <c r="G948">
        <f>VLOOKUP(A948,'PY SIC'!$A$1:$B$331,2,0)</f>
        <v>113436.5050850886</v>
      </c>
      <c r="H948">
        <f>VLOOKUP(B948,'Current %'!$A$1:$E$24,5,0)</f>
        <v>5.401921362100532E-2</v>
      </c>
      <c r="I948">
        <f t="shared" si="14"/>
        <v>6127.7508006116577</v>
      </c>
    </row>
    <row r="949" spans="1:9" x14ac:dyDescent="0.35">
      <c r="A949" t="s">
        <v>251</v>
      </c>
      <c r="B949" s="1">
        <v>44900</v>
      </c>
      <c r="C949" s="3">
        <f>VLOOKUP(A949,'PY SIC'!$A$1:$B$332,2,0)*VLOOKUP(B949,'Current %'!$A$1:$E$24,5,0)</f>
        <v>566.88531925698578</v>
      </c>
      <c r="D949" t="s">
        <v>340</v>
      </c>
      <c r="G949">
        <f>VLOOKUP(A949,'PY SIC'!$A$1:$B$331,2,0)</f>
        <v>10494.142384859764</v>
      </c>
      <c r="H949">
        <f>VLOOKUP(B949,'Current %'!$A$1:$E$24,5,0)</f>
        <v>5.401921362100532E-2</v>
      </c>
      <c r="I949">
        <f t="shared" si="14"/>
        <v>566.88531925698578</v>
      </c>
    </row>
    <row r="950" spans="1:9" x14ac:dyDescent="0.35">
      <c r="A950" t="s">
        <v>59</v>
      </c>
      <c r="B950" s="1">
        <v>44900</v>
      </c>
      <c r="C950" s="3">
        <f>VLOOKUP(A950,'PY SIC'!$A$1:$B$332,2,0)*VLOOKUP(B950,'Current %'!$A$1:$E$24,5,0)</f>
        <v>1723.9484670646675</v>
      </c>
      <c r="D950" t="s">
        <v>340</v>
      </c>
      <c r="G950">
        <f>VLOOKUP(A950,'PY SIC'!$A$1:$B$331,2,0)</f>
        <v>31913.616498747251</v>
      </c>
      <c r="H950">
        <f>VLOOKUP(B950,'Current %'!$A$1:$E$24,5,0)</f>
        <v>5.401921362100532E-2</v>
      </c>
      <c r="I950">
        <f t="shared" si="14"/>
        <v>1723.9484670646675</v>
      </c>
    </row>
    <row r="951" spans="1:9" x14ac:dyDescent="0.35">
      <c r="A951" t="s">
        <v>310</v>
      </c>
      <c r="B951" s="1">
        <v>44900</v>
      </c>
      <c r="C951" s="3">
        <f>VLOOKUP(A951,'PY SIC'!$A$1:$B$332,2,0)*VLOOKUP(B951,'Current %'!$A$1:$E$24,5,0)</f>
        <v>1468.9796056213097</v>
      </c>
      <c r="D951" t="s">
        <v>340</v>
      </c>
      <c r="G951">
        <f>VLOOKUP(A951,'PY SIC'!$A$1:$B$331,2,0)</f>
        <v>27193.650317228949</v>
      </c>
      <c r="H951">
        <f>VLOOKUP(B951,'Current %'!$A$1:$E$24,5,0)</f>
        <v>5.401921362100532E-2</v>
      </c>
      <c r="I951">
        <f t="shared" si="14"/>
        <v>1468.9796056213097</v>
      </c>
    </row>
    <row r="952" spans="1:9" x14ac:dyDescent="0.35">
      <c r="A952" t="s">
        <v>121</v>
      </c>
      <c r="B952" s="1">
        <v>44900</v>
      </c>
      <c r="C952" s="3">
        <f>VLOOKUP(A952,'PY SIC'!$A$1:$B$332,2,0)*VLOOKUP(B952,'Current %'!$A$1:$E$24,5,0)</f>
        <v>1567.6856672340841</v>
      </c>
      <c r="D952" t="s">
        <v>340</v>
      </c>
      <c r="G952">
        <f>VLOOKUP(A952,'PY SIC'!$A$1:$B$331,2,0)</f>
        <v>29020.890200898648</v>
      </c>
      <c r="H952">
        <f>VLOOKUP(B952,'Current %'!$A$1:$E$24,5,0)</f>
        <v>5.401921362100532E-2</v>
      </c>
      <c r="I952">
        <f t="shared" si="14"/>
        <v>1567.6856672340841</v>
      </c>
    </row>
    <row r="953" spans="1:9" x14ac:dyDescent="0.35">
      <c r="A953" t="s">
        <v>198</v>
      </c>
      <c r="B953" s="1">
        <v>44900</v>
      </c>
      <c r="C953" s="3">
        <f>VLOOKUP(A953,'PY SIC'!$A$1:$B$332,2,0)*VLOOKUP(B953,'Current %'!$A$1:$E$24,5,0)</f>
        <v>190.10779583608189</v>
      </c>
      <c r="D953" t="s">
        <v>340</v>
      </c>
      <c r="G953">
        <f>VLOOKUP(A953,'PY SIC'!$A$1:$B$331,2,0)</f>
        <v>3519.2625566500037</v>
      </c>
      <c r="H953">
        <f>VLOOKUP(B953,'Current %'!$A$1:$E$24,5,0)</f>
        <v>5.401921362100532E-2</v>
      </c>
      <c r="I953">
        <f t="shared" si="14"/>
        <v>190.10779583608189</v>
      </c>
    </row>
    <row r="954" spans="1:9" x14ac:dyDescent="0.35">
      <c r="A954" t="s">
        <v>43</v>
      </c>
      <c r="B954" s="1">
        <v>44900</v>
      </c>
      <c r="C954" s="3">
        <f>VLOOKUP(A954,'PY SIC'!$A$1:$B$332,2,0)*VLOOKUP(B954,'Current %'!$A$1:$E$24,5,0)</f>
        <v>49.603853920079914</v>
      </c>
      <c r="D954" t="s">
        <v>340</v>
      </c>
      <c r="G954">
        <f>VLOOKUP(A954,'PY SIC'!$A$1:$B$331,2,0)</f>
        <v>918.26316221662842</v>
      </c>
      <c r="H954">
        <f>VLOOKUP(B954,'Current %'!$A$1:$E$24,5,0)</f>
        <v>5.401921362100532E-2</v>
      </c>
      <c r="I954">
        <f t="shared" si="14"/>
        <v>49.603853920079914</v>
      </c>
    </row>
    <row r="955" spans="1:9" x14ac:dyDescent="0.35">
      <c r="A955" t="s">
        <v>122</v>
      </c>
      <c r="B955" s="1">
        <v>44900</v>
      </c>
      <c r="C955" s="3">
        <f>VLOOKUP(A955,'PY SIC'!$A$1:$B$332,2,0)*VLOOKUP(B955,'Current %'!$A$1:$E$24,5,0)</f>
        <v>938.09218076235163</v>
      </c>
      <c r="D955" t="s">
        <v>340</v>
      </c>
      <c r="G955">
        <f>VLOOKUP(A955,'PY SIC'!$A$1:$B$331,2,0)</f>
        <v>17365.898499447525</v>
      </c>
      <c r="H955">
        <f>VLOOKUP(B955,'Current %'!$A$1:$E$24,5,0)</f>
        <v>5.401921362100532E-2</v>
      </c>
      <c r="I955">
        <f t="shared" si="14"/>
        <v>938.09218076235163</v>
      </c>
    </row>
    <row r="956" spans="1:9" x14ac:dyDescent="0.35">
      <c r="A956" t="s">
        <v>109</v>
      </c>
      <c r="B956" s="1">
        <v>44900</v>
      </c>
      <c r="C956" s="3">
        <f>VLOOKUP(A956,'PY SIC'!$A$1:$B$332,2,0)*VLOOKUP(B956,'Current %'!$A$1:$E$24,5,0)</f>
        <v>5629.1711843899957</v>
      </c>
      <c r="D956" t="s">
        <v>340</v>
      </c>
      <c r="G956">
        <f>VLOOKUP(A956,'PY SIC'!$A$1:$B$331,2,0)</f>
        <v>104206.83321834025</v>
      </c>
      <c r="H956">
        <f>VLOOKUP(B956,'Current %'!$A$1:$E$24,5,0)</f>
        <v>5.401921362100532E-2</v>
      </c>
      <c r="I956">
        <f t="shared" si="14"/>
        <v>5629.1711843899957</v>
      </c>
    </row>
    <row r="957" spans="1:9" x14ac:dyDescent="0.35">
      <c r="A957" t="s">
        <v>237</v>
      </c>
      <c r="B957" s="1">
        <v>44900</v>
      </c>
      <c r="C957" s="3">
        <f>VLOOKUP(A957,'PY SIC'!$A$1:$B$332,2,0)*VLOOKUP(B957,'Current %'!$A$1:$E$24,5,0)</f>
        <v>1489.7740361422182</v>
      </c>
      <c r="D957" t="s">
        <v>340</v>
      </c>
      <c r="G957">
        <f>VLOOKUP(A957,'PY SIC'!$A$1:$B$331,2,0)</f>
        <v>27578.595397451711</v>
      </c>
      <c r="H957">
        <f>VLOOKUP(B957,'Current %'!$A$1:$E$24,5,0)</f>
        <v>5.401921362100532E-2</v>
      </c>
      <c r="I957">
        <f t="shared" si="14"/>
        <v>1489.7740361422182</v>
      </c>
    </row>
    <row r="958" spans="1:9" x14ac:dyDescent="0.35">
      <c r="A958" t="s">
        <v>60</v>
      </c>
      <c r="B958" s="1">
        <v>44900</v>
      </c>
      <c r="C958" s="3">
        <f>VLOOKUP(A958,'PY SIC'!$A$1:$B$332,2,0)*VLOOKUP(B958,'Current %'!$A$1:$E$24,5,0)</f>
        <v>6564.7413984639543</v>
      </c>
      <c r="D958" t="s">
        <v>340</v>
      </c>
      <c r="G958">
        <f>VLOOKUP(A958,'PY SIC'!$A$1:$B$331,2,0)</f>
        <v>121526.04524237763</v>
      </c>
      <c r="H958">
        <f>VLOOKUP(B958,'Current %'!$A$1:$E$24,5,0)</f>
        <v>5.401921362100532E-2</v>
      </c>
      <c r="I958">
        <f t="shared" si="14"/>
        <v>6564.7413984639543</v>
      </c>
    </row>
    <row r="959" spans="1:9" x14ac:dyDescent="0.35">
      <c r="A959" t="s">
        <v>311</v>
      </c>
      <c r="B959" s="1">
        <v>44900</v>
      </c>
      <c r="C959" s="3">
        <f>VLOOKUP(A959,'PY SIC'!$A$1:$B$332,2,0)*VLOOKUP(B959,'Current %'!$A$1:$E$24,5,0)</f>
        <v>2992.0569792830279</v>
      </c>
      <c r="D959" t="s">
        <v>340</v>
      </c>
      <c r="G959">
        <f>VLOOKUP(A959,'PY SIC'!$A$1:$B$331,2,0)</f>
        <v>55388.754828514742</v>
      </c>
      <c r="H959">
        <f>VLOOKUP(B959,'Current %'!$A$1:$E$24,5,0)</f>
        <v>5.401921362100532E-2</v>
      </c>
      <c r="I959">
        <f t="shared" si="14"/>
        <v>2992.0569792830279</v>
      </c>
    </row>
    <row r="960" spans="1:9" x14ac:dyDescent="0.35">
      <c r="A960" t="s">
        <v>110</v>
      </c>
      <c r="B960" s="1">
        <v>44900</v>
      </c>
      <c r="C960" s="3">
        <f>VLOOKUP(A960,'PY SIC'!$A$1:$B$332,2,0)*VLOOKUP(B960,'Current %'!$A$1:$E$24,5,0)</f>
        <v>2568.5325966465825</v>
      </c>
      <c r="D960" t="s">
        <v>340</v>
      </c>
      <c r="G960">
        <f>VLOOKUP(A960,'PY SIC'!$A$1:$B$331,2,0)</f>
        <v>47548.500329294147</v>
      </c>
      <c r="H960">
        <f>VLOOKUP(B960,'Current %'!$A$1:$E$24,5,0)</f>
        <v>5.401921362100532E-2</v>
      </c>
      <c r="I960">
        <f t="shared" si="14"/>
        <v>2568.5325966465825</v>
      </c>
    </row>
    <row r="961" spans="1:9" x14ac:dyDescent="0.35">
      <c r="A961" t="s">
        <v>312</v>
      </c>
      <c r="B961" s="1">
        <v>44900</v>
      </c>
      <c r="C961" s="3">
        <f>VLOOKUP(A961,'PY SIC'!$A$1:$B$332,2,0)*VLOOKUP(B961,'Current %'!$A$1:$E$24,5,0)</f>
        <v>3997.6217720245086</v>
      </c>
      <c r="D961" t="s">
        <v>340</v>
      </c>
      <c r="G961">
        <f>VLOOKUP(A961,'PY SIC'!$A$1:$B$331,2,0)</f>
        <v>74003.701721234189</v>
      </c>
      <c r="H961">
        <f>VLOOKUP(B961,'Current %'!$A$1:$E$24,5,0)</f>
        <v>5.401921362100532E-2</v>
      </c>
      <c r="I961">
        <f t="shared" si="14"/>
        <v>3997.6217720245086</v>
      </c>
    </row>
    <row r="962" spans="1:9" x14ac:dyDescent="0.35">
      <c r="A962" t="s">
        <v>313</v>
      </c>
      <c r="B962" s="1">
        <v>44900</v>
      </c>
      <c r="C962" s="3">
        <f>VLOOKUP(A962,'PY SIC'!$A$1:$B$332,2,0)*VLOOKUP(B962,'Current %'!$A$1:$E$24,5,0)</f>
        <v>6942.001457779772</v>
      </c>
      <c r="D962" t="s">
        <v>340</v>
      </c>
      <c r="G962">
        <f>VLOOKUP(A962,'PY SIC'!$A$1:$B$331,2,0)</f>
        <v>128509.85774217901</v>
      </c>
      <c r="H962">
        <f>VLOOKUP(B962,'Current %'!$A$1:$E$24,5,0)</f>
        <v>5.401921362100532E-2</v>
      </c>
      <c r="I962">
        <f t="shared" si="14"/>
        <v>6942.001457779772</v>
      </c>
    </row>
    <row r="963" spans="1:9" x14ac:dyDescent="0.35">
      <c r="A963" t="s">
        <v>252</v>
      </c>
      <c r="B963" s="1">
        <v>44900</v>
      </c>
      <c r="C963" s="3">
        <f>VLOOKUP(A963,'PY SIC'!$A$1:$B$332,2,0)*VLOOKUP(B963,'Current %'!$A$1:$E$24,5,0)</f>
        <v>3001.0686954392741</v>
      </c>
      <c r="D963" t="s">
        <v>340</v>
      </c>
      <c r="G963">
        <f>VLOOKUP(A963,'PY SIC'!$A$1:$B$331,2,0)</f>
        <v>55555.5791036601</v>
      </c>
      <c r="H963">
        <f>VLOOKUP(B963,'Current %'!$A$1:$E$24,5,0)</f>
        <v>5.401921362100532E-2</v>
      </c>
      <c r="I963">
        <f t="shared" ref="I963:I1026" si="15">G963*H963</f>
        <v>3001.0686954392741</v>
      </c>
    </row>
    <row r="964" spans="1:9" x14ac:dyDescent="0.35">
      <c r="A964" t="s">
        <v>199</v>
      </c>
      <c r="B964" s="1">
        <v>44900</v>
      </c>
      <c r="C964" s="3">
        <f>VLOOKUP(A964,'PY SIC'!$A$1:$B$332,2,0)*VLOOKUP(B964,'Current %'!$A$1:$E$24,5,0)</f>
        <v>1377.8113757728922</v>
      </c>
      <c r="D964" t="s">
        <v>340</v>
      </c>
      <c r="G964">
        <f>VLOOKUP(A964,'PY SIC'!$A$1:$B$331,2,0)</f>
        <v>25505.950261318347</v>
      </c>
      <c r="H964">
        <f>VLOOKUP(B964,'Current %'!$A$1:$E$24,5,0)</f>
        <v>5.401921362100532E-2</v>
      </c>
      <c r="I964">
        <f t="shared" si="15"/>
        <v>1377.8113757728922</v>
      </c>
    </row>
    <row r="965" spans="1:9" x14ac:dyDescent="0.35">
      <c r="A965" t="s">
        <v>253</v>
      </c>
      <c r="B965" s="1">
        <v>44900</v>
      </c>
      <c r="C965" s="3">
        <f>VLOOKUP(A965,'PY SIC'!$A$1:$B$332,2,0)*VLOOKUP(B965,'Current %'!$A$1:$E$24,5,0)</f>
        <v>2542.2970961522101</v>
      </c>
      <c r="D965" t="s">
        <v>340</v>
      </c>
      <c r="G965">
        <f>VLOOKUP(A965,'PY SIC'!$A$1:$B$331,2,0)</f>
        <v>47062.830532646636</v>
      </c>
      <c r="H965">
        <f>VLOOKUP(B965,'Current %'!$A$1:$E$24,5,0)</f>
        <v>5.401921362100532E-2</v>
      </c>
      <c r="I965">
        <f t="shared" si="15"/>
        <v>2542.2970961522101</v>
      </c>
    </row>
    <row r="966" spans="1:9" x14ac:dyDescent="0.35">
      <c r="A966" t="s">
        <v>44</v>
      </c>
      <c r="B966" s="1">
        <v>44900</v>
      </c>
      <c r="C966" s="3">
        <f>VLOOKUP(A966,'PY SIC'!$A$1:$B$332,2,0)*VLOOKUP(B966,'Current %'!$A$1:$E$24,5,0)</f>
        <v>0.29979334065181146</v>
      </c>
      <c r="D966" t="s">
        <v>340</v>
      </c>
      <c r="G966">
        <f>VLOOKUP(A966,'PY SIC'!$A$1:$B$331,2,0)</f>
        <v>5.5497538848887853</v>
      </c>
      <c r="H966">
        <f>VLOOKUP(B966,'Current %'!$A$1:$E$24,5,0)</f>
        <v>5.401921362100532E-2</v>
      </c>
      <c r="I966">
        <f t="shared" si="15"/>
        <v>0.29979334065181146</v>
      </c>
    </row>
    <row r="967" spans="1:9" x14ac:dyDescent="0.35">
      <c r="A967" t="s">
        <v>314</v>
      </c>
      <c r="B967" s="1">
        <v>44900</v>
      </c>
      <c r="C967" s="3">
        <f>VLOOKUP(A967,'PY SIC'!$A$1:$B$332,2,0)*VLOOKUP(B967,'Current %'!$A$1:$E$24,5,0)</f>
        <v>2556.3366213422169</v>
      </c>
      <c r="D967" t="s">
        <v>340</v>
      </c>
      <c r="G967">
        <f>VLOOKUP(A967,'PY SIC'!$A$1:$B$331,2,0)</f>
        <v>47322.72926587343</v>
      </c>
      <c r="H967">
        <f>VLOOKUP(B967,'Current %'!$A$1:$E$24,5,0)</f>
        <v>5.401921362100532E-2</v>
      </c>
      <c r="I967">
        <f t="shared" si="15"/>
        <v>2556.3366213422169</v>
      </c>
    </row>
    <row r="968" spans="1:9" x14ac:dyDescent="0.35">
      <c r="A968" t="s">
        <v>27</v>
      </c>
      <c r="B968" s="1">
        <v>44900</v>
      </c>
      <c r="C968" s="3">
        <f>VLOOKUP(A968,'PY SIC'!$A$1:$B$332,2,0)*VLOOKUP(B968,'Current %'!$A$1:$E$24,5,0)</f>
        <v>2913.1784848076654</v>
      </c>
      <c r="D968" t="s">
        <v>340</v>
      </c>
      <c r="G968">
        <f>VLOOKUP(A968,'PY SIC'!$A$1:$B$331,2,0)</f>
        <v>53928.561516024711</v>
      </c>
      <c r="H968">
        <f>VLOOKUP(B968,'Current %'!$A$1:$E$24,5,0)</f>
        <v>5.401921362100532E-2</v>
      </c>
      <c r="I968">
        <f t="shared" si="15"/>
        <v>2913.1784848076654</v>
      </c>
    </row>
    <row r="969" spans="1:9" x14ac:dyDescent="0.35">
      <c r="A969" t="s">
        <v>174</v>
      </c>
      <c r="B969" s="1">
        <v>44900</v>
      </c>
      <c r="C969" s="3">
        <f>VLOOKUP(A969,'PY SIC'!$A$1:$B$332,2,0)*VLOOKUP(B969,'Current %'!$A$1:$E$24,5,0)</f>
        <v>2701.5375246610611</v>
      </c>
      <c r="D969" t="s">
        <v>340</v>
      </c>
      <c r="G969">
        <f>VLOOKUP(A969,'PY SIC'!$A$1:$B$331,2,0)</f>
        <v>50010.67848959894</v>
      </c>
      <c r="H969">
        <f>VLOOKUP(B969,'Current %'!$A$1:$E$24,5,0)</f>
        <v>5.401921362100532E-2</v>
      </c>
      <c r="I969">
        <f t="shared" si="15"/>
        <v>2701.5375246610611</v>
      </c>
    </row>
    <row r="970" spans="1:9" x14ac:dyDescent="0.35">
      <c r="A970" t="s">
        <v>135</v>
      </c>
      <c r="B970" s="1">
        <v>44900</v>
      </c>
      <c r="C970" s="3">
        <f>VLOOKUP(A970,'PY SIC'!$A$1:$B$332,2,0)*VLOOKUP(B970,'Current %'!$A$1:$E$24,5,0)</f>
        <v>2717.7030743385585</v>
      </c>
      <c r="D970" t="s">
        <v>340</v>
      </c>
      <c r="G970">
        <f>VLOOKUP(A970,'PY SIC'!$A$1:$B$331,2,0)</f>
        <v>50309.934043204623</v>
      </c>
      <c r="H970">
        <f>VLOOKUP(B970,'Current %'!$A$1:$E$24,5,0)</f>
        <v>5.401921362100532E-2</v>
      </c>
      <c r="I970">
        <f t="shared" si="15"/>
        <v>2717.7030743385585</v>
      </c>
    </row>
    <row r="971" spans="1:9" x14ac:dyDescent="0.35">
      <c r="A971" t="s">
        <v>61</v>
      </c>
      <c r="B971" s="1">
        <v>44900</v>
      </c>
      <c r="C971" s="3">
        <f>VLOOKUP(A971,'PY SIC'!$A$1:$B$332,2,0)*VLOOKUP(B971,'Current %'!$A$1:$E$24,5,0)</f>
        <v>4502.1369380723427</v>
      </c>
      <c r="D971" t="s">
        <v>340</v>
      </c>
      <c r="G971">
        <f>VLOOKUP(A971,'PY SIC'!$A$1:$B$331,2,0)</f>
        <v>83343.252081731363</v>
      </c>
      <c r="H971">
        <f>VLOOKUP(B971,'Current %'!$A$1:$E$24,5,0)</f>
        <v>5.401921362100532E-2</v>
      </c>
      <c r="I971">
        <f t="shared" si="15"/>
        <v>4502.1369380723427</v>
      </c>
    </row>
    <row r="972" spans="1:9" x14ac:dyDescent="0.35">
      <c r="A972" t="s">
        <v>238</v>
      </c>
      <c r="B972" s="1">
        <v>44900</v>
      </c>
      <c r="C972" s="3">
        <f>VLOOKUP(A972,'PY SIC'!$A$1:$B$332,2,0)*VLOOKUP(B972,'Current %'!$A$1:$E$24,5,0)</f>
        <v>91.142550339158404</v>
      </c>
      <c r="D972" t="s">
        <v>340</v>
      </c>
      <c r="G972">
        <f>VLOOKUP(A972,'PY SIC'!$A$1:$B$331,2,0)</f>
        <v>1687.2246785858006</v>
      </c>
      <c r="H972">
        <f>VLOOKUP(B972,'Current %'!$A$1:$E$24,5,0)</f>
        <v>5.401921362100532E-2</v>
      </c>
      <c r="I972">
        <f t="shared" si="15"/>
        <v>91.142550339158404</v>
      </c>
    </row>
    <row r="973" spans="1:9" x14ac:dyDescent="0.35">
      <c r="A973" t="s">
        <v>254</v>
      </c>
      <c r="B973" s="1">
        <v>44900</v>
      </c>
      <c r="C973" s="3">
        <f>VLOOKUP(A973,'PY SIC'!$A$1:$B$332,2,0)*VLOOKUP(B973,'Current %'!$A$1:$E$24,5,0)</f>
        <v>2254.1126852791449</v>
      </c>
      <c r="D973" t="s">
        <v>340</v>
      </c>
      <c r="G973">
        <f>VLOOKUP(A973,'PY SIC'!$A$1:$B$331,2,0)</f>
        <v>41727.980364427873</v>
      </c>
      <c r="H973">
        <f>VLOOKUP(B973,'Current %'!$A$1:$E$24,5,0)</f>
        <v>5.401921362100532E-2</v>
      </c>
      <c r="I973">
        <f t="shared" si="15"/>
        <v>2254.1126852791449</v>
      </c>
    </row>
    <row r="974" spans="1:9" x14ac:dyDescent="0.35">
      <c r="A974" t="s">
        <v>45</v>
      </c>
      <c r="B974" s="1">
        <v>44900</v>
      </c>
      <c r="C974" s="3">
        <f>VLOOKUP(A974,'PY SIC'!$A$1:$B$332,2,0)*VLOOKUP(B974,'Current %'!$A$1:$E$24,5,0)</f>
        <v>2112.3725437313715</v>
      </c>
      <c r="D974" t="s">
        <v>340</v>
      </c>
      <c r="G974">
        <f>VLOOKUP(A974,'PY SIC'!$A$1:$B$331,2,0)</f>
        <v>39104.096526684305</v>
      </c>
      <c r="H974">
        <f>VLOOKUP(B974,'Current %'!$A$1:$E$24,5,0)</f>
        <v>5.401921362100532E-2</v>
      </c>
      <c r="I974">
        <f t="shared" si="15"/>
        <v>2112.3725437313715</v>
      </c>
    </row>
    <row r="975" spans="1:9" x14ac:dyDescent="0.35">
      <c r="A975" t="s">
        <v>111</v>
      </c>
      <c r="B975" s="1">
        <v>44900</v>
      </c>
      <c r="C975" s="3">
        <f>VLOOKUP(A975,'PY SIC'!$A$1:$B$332,2,0)*VLOOKUP(B975,'Current %'!$A$1:$E$24,5,0)</f>
        <v>4199.2459319664258</v>
      </c>
      <c r="D975" t="s">
        <v>340</v>
      </c>
      <c r="G975">
        <f>VLOOKUP(A975,'PY SIC'!$A$1:$B$331,2,0)</f>
        <v>77736.154425127606</v>
      </c>
      <c r="H975">
        <f>VLOOKUP(B975,'Current %'!$A$1:$E$24,5,0)</f>
        <v>5.401921362100532E-2</v>
      </c>
      <c r="I975">
        <f t="shared" si="15"/>
        <v>4199.2459319664258</v>
      </c>
    </row>
    <row r="976" spans="1:9" x14ac:dyDescent="0.35">
      <c r="A976" t="s">
        <v>46</v>
      </c>
      <c r="B976" s="1">
        <v>44900</v>
      </c>
      <c r="C976" s="3">
        <f>VLOOKUP(A976,'PY SIC'!$A$1:$B$332,2,0)*VLOOKUP(B976,'Current %'!$A$1:$E$24,5,0)</f>
        <v>100.09394950854087</v>
      </c>
      <c r="D976" t="s">
        <v>340</v>
      </c>
      <c r="G976">
        <f>VLOOKUP(A976,'PY SIC'!$A$1:$B$331,2,0)</f>
        <v>1852.9323697822108</v>
      </c>
      <c r="H976">
        <f>VLOOKUP(B976,'Current %'!$A$1:$E$24,5,0)</f>
        <v>5.401921362100532E-2</v>
      </c>
      <c r="I976">
        <f t="shared" si="15"/>
        <v>100.09394950854087</v>
      </c>
    </row>
    <row r="977" spans="1:9" x14ac:dyDescent="0.35">
      <c r="A977" t="s">
        <v>47</v>
      </c>
      <c r="B977" s="1">
        <v>44900</v>
      </c>
      <c r="C977" s="3">
        <f>VLOOKUP(A977,'PY SIC'!$A$1:$B$332,2,0)*VLOOKUP(B977,'Current %'!$A$1:$E$24,5,0)</f>
        <v>561.88916171138203</v>
      </c>
      <c r="D977" t="s">
        <v>340</v>
      </c>
      <c r="G977">
        <f>VLOOKUP(A977,'PY SIC'!$A$1:$B$331,2,0)</f>
        <v>10401.653856969364</v>
      </c>
      <c r="H977">
        <f>VLOOKUP(B977,'Current %'!$A$1:$E$24,5,0)</f>
        <v>5.401921362100532E-2</v>
      </c>
      <c r="I977">
        <f t="shared" si="15"/>
        <v>561.88916171138203</v>
      </c>
    </row>
    <row r="978" spans="1:9" x14ac:dyDescent="0.35">
      <c r="A978" t="s">
        <v>99</v>
      </c>
      <c r="B978" s="1">
        <v>44900</v>
      </c>
      <c r="C978" s="3">
        <f>VLOOKUP(A978,'PY SIC'!$A$1:$B$332,2,0)*VLOOKUP(B978,'Current %'!$A$1:$E$24,5,0)</f>
        <v>3482.0184327577858</v>
      </c>
      <c r="D978" t="s">
        <v>340</v>
      </c>
      <c r="G978">
        <f>VLOOKUP(A978,'PY SIC'!$A$1:$B$331,2,0)</f>
        <v>64458.887854002489</v>
      </c>
      <c r="H978">
        <f>VLOOKUP(B978,'Current %'!$A$1:$E$24,5,0)</f>
        <v>5.401921362100532E-2</v>
      </c>
      <c r="I978">
        <f t="shared" si="15"/>
        <v>3482.0184327577858</v>
      </c>
    </row>
    <row r="979" spans="1:9" x14ac:dyDescent="0.35">
      <c r="A979" t="s">
        <v>48</v>
      </c>
      <c r="B979" s="1">
        <v>44900</v>
      </c>
      <c r="C979" s="3">
        <f>VLOOKUP(A979,'PY SIC'!$A$1:$B$332,2,0)*VLOOKUP(B979,'Current %'!$A$1:$E$24,5,0)</f>
        <v>107.03458338315312</v>
      </c>
      <c r="D979" t="s">
        <v>340</v>
      </c>
      <c r="G979">
        <f>VLOOKUP(A979,'PY SIC'!$A$1:$B$331,2,0)</f>
        <v>1981.4169109180225</v>
      </c>
      <c r="H979">
        <f>VLOOKUP(B979,'Current %'!$A$1:$E$24,5,0)</f>
        <v>5.401921362100532E-2</v>
      </c>
      <c r="I979">
        <f t="shared" si="15"/>
        <v>107.03458338315312</v>
      </c>
    </row>
    <row r="980" spans="1:9" x14ac:dyDescent="0.35">
      <c r="A980" t="s">
        <v>123</v>
      </c>
      <c r="B980" s="1">
        <v>44900</v>
      </c>
      <c r="C980" s="3">
        <f>VLOOKUP(A980,'PY SIC'!$A$1:$B$332,2,0)*VLOOKUP(B980,'Current %'!$A$1:$E$24,5,0)</f>
        <v>1217.2606950939421</v>
      </c>
      <c r="D980" t="s">
        <v>340</v>
      </c>
      <c r="G980">
        <f>VLOOKUP(A980,'PY SIC'!$A$1:$B$331,2,0)</f>
        <v>22533.847005514559</v>
      </c>
      <c r="H980">
        <f>VLOOKUP(B980,'Current %'!$A$1:$E$24,5,0)</f>
        <v>5.401921362100532E-2</v>
      </c>
      <c r="I980">
        <f t="shared" si="15"/>
        <v>1217.2606950939421</v>
      </c>
    </row>
    <row r="981" spans="1:9" x14ac:dyDescent="0.35">
      <c r="A981" t="s">
        <v>136</v>
      </c>
      <c r="B981" s="1">
        <v>44900</v>
      </c>
      <c r="C981" s="3">
        <f>VLOOKUP(A981,'PY SIC'!$A$1:$B$332,2,0)*VLOOKUP(B981,'Current %'!$A$1:$E$24,5,0)</f>
        <v>742.17962143795171</v>
      </c>
      <c r="D981" t="s">
        <v>340</v>
      </c>
      <c r="G981">
        <f>VLOOKUP(A981,'PY SIC'!$A$1:$B$331,2,0)</f>
        <v>13739.178556819195</v>
      </c>
      <c r="H981">
        <f>VLOOKUP(B981,'Current %'!$A$1:$E$24,5,0)</f>
        <v>5.401921362100532E-2</v>
      </c>
      <c r="I981">
        <f t="shared" si="15"/>
        <v>742.17962143795171</v>
      </c>
    </row>
    <row r="982" spans="1:9" x14ac:dyDescent="0.35">
      <c r="A982" t="s">
        <v>62</v>
      </c>
      <c r="B982" s="1">
        <v>44900</v>
      </c>
      <c r="C982" s="3">
        <f>VLOOKUP(A982,'PY SIC'!$A$1:$B$332,2,0)*VLOOKUP(B982,'Current %'!$A$1:$E$24,5,0)</f>
        <v>2988.8619705728938</v>
      </c>
      <c r="D982" t="s">
        <v>340</v>
      </c>
      <c r="G982">
        <f>VLOOKUP(A982,'PY SIC'!$A$1:$B$331,2,0)</f>
        <v>55329.609045080171</v>
      </c>
      <c r="H982">
        <f>VLOOKUP(B982,'Current %'!$A$1:$E$24,5,0)</f>
        <v>5.401921362100532E-2</v>
      </c>
      <c r="I982">
        <f t="shared" si="15"/>
        <v>2988.8619705728938</v>
      </c>
    </row>
    <row r="983" spans="1:9" x14ac:dyDescent="0.35">
      <c r="A983" t="s">
        <v>124</v>
      </c>
      <c r="B983" s="1">
        <v>44900</v>
      </c>
      <c r="C983" s="3">
        <f>VLOOKUP(A983,'PY SIC'!$A$1:$B$332,2,0)*VLOOKUP(B983,'Current %'!$A$1:$E$24,5,0)</f>
        <v>2175.4282801179497</v>
      </c>
      <c r="D983" t="s">
        <v>340</v>
      </c>
      <c r="G983">
        <f>VLOOKUP(A983,'PY SIC'!$A$1:$B$331,2,0)</f>
        <v>40271.380020090415</v>
      </c>
      <c r="H983">
        <f>VLOOKUP(B983,'Current %'!$A$1:$E$24,5,0)</f>
        <v>5.401921362100532E-2</v>
      </c>
      <c r="I983">
        <f t="shared" si="15"/>
        <v>2175.4282801179497</v>
      </c>
    </row>
    <row r="984" spans="1:9" x14ac:dyDescent="0.35">
      <c r="A984" t="s">
        <v>200</v>
      </c>
      <c r="B984" s="1">
        <v>44900</v>
      </c>
      <c r="C984" s="3">
        <f>VLOOKUP(A984,'PY SIC'!$A$1:$B$332,2,0)*VLOOKUP(B984,'Current %'!$A$1:$E$24,5,0)</f>
        <v>501.06097345355158</v>
      </c>
      <c r="D984" t="s">
        <v>340</v>
      </c>
      <c r="G984">
        <f>VLOOKUP(A984,'PY SIC'!$A$1:$B$331,2,0)</f>
        <v>9275.6065826681061</v>
      </c>
      <c r="H984">
        <f>VLOOKUP(B984,'Current %'!$A$1:$E$24,5,0)</f>
        <v>5.401921362100532E-2</v>
      </c>
      <c r="I984">
        <f t="shared" si="15"/>
        <v>501.06097345355158</v>
      </c>
    </row>
    <row r="985" spans="1:9" x14ac:dyDescent="0.35">
      <c r="A985" t="s">
        <v>49</v>
      </c>
      <c r="B985" s="1">
        <v>44900</v>
      </c>
      <c r="C985" s="3">
        <f>VLOOKUP(A985,'PY SIC'!$A$1:$B$332,2,0)*VLOOKUP(B985,'Current %'!$A$1:$E$24,5,0)</f>
        <v>803.99497780753018</v>
      </c>
      <c r="D985" t="s">
        <v>340</v>
      </c>
      <c r="G985">
        <f>VLOOKUP(A985,'PY SIC'!$A$1:$B$331,2,0)</f>
        <v>14883.500219908745</v>
      </c>
      <c r="H985">
        <f>VLOOKUP(B985,'Current %'!$A$1:$E$24,5,0)</f>
        <v>5.401921362100532E-2</v>
      </c>
      <c r="I985">
        <f t="shared" si="15"/>
        <v>803.99497780753018</v>
      </c>
    </row>
    <row r="986" spans="1:9" x14ac:dyDescent="0.35">
      <c r="A986" t="s">
        <v>239</v>
      </c>
      <c r="B986" s="1">
        <v>44900</v>
      </c>
      <c r="C986" s="3">
        <f>VLOOKUP(A986,'PY SIC'!$A$1:$B$332,2,0)*VLOOKUP(B986,'Current %'!$A$1:$E$24,5,0)</f>
        <v>2006.5675908032024</v>
      </c>
      <c r="D986" t="s">
        <v>340</v>
      </c>
      <c r="G986">
        <f>VLOOKUP(A986,'PY SIC'!$A$1:$B$331,2,0)</f>
        <v>37145.44245092362</v>
      </c>
      <c r="H986">
        <f>VLOOKUP(B986,'Current %'!$A$1:$E$24,5,0)</f>
        <v>5.401921362100532E-2</v>
      </c>
      <c r="I986">
        <f t="shared" si="15"/>
        <v>2006.5675908032024</v>
      </c>
    </row>
    <row r="987" spans="1:9" x14ac:dyDescent="0.35">
      <c r="A987" t="s">
        <v>50</v>
      </c>
      <c r="B987" s="1">
        <v>44900</v>
      </c>
      <c r="C987" s="3">
        <f>VLOOKUP(A987,'PY SIC'!$A$1:$B$332,2,0)*VLOOKUP(B987,'Current %'!$A$1:$E$24,5,0)</f>
        <v>347.32730668603648</v>
      </c>
      <c r="D987" t="s">
        <v>340</v>
      </c>
      <c r="G987">
        <f>VLOOKUP(A987,'PY SIC'!$A$1:$B$331,2,0)</f>
        <v>6429.6994236691107</v>
      </c>
      <c r="H987">
        <f>VLOOKUP(B987,'Current %'!$A$1:$E$24,5,0)</f>
        <v>5.401921362100532E-2</v>
      </c>
      <c r="I987">
        <f t="shared" si="15"/>
        <v>347.32730668603648</v>
      </c>
    </row>
    <row r="988" spans="1:9" x14ac:dyDescent="0.35">
      <c r="A988" t="s">
        <v>28</v>
      </c>
      <c r="B988" s="1">
        <v>44900</v>
      </c>
      <c r="C988" s="3">
        <f>VLOOKUP(A988,'PY SIC'!$A$1:$B$332,2,0)*VLOOKUP(B988,'Current %'!$A$1:$E$24,5,0)</f>
        <v>3729.974399381872</v>
      </c>
      <c r="D988" t="s">
        <v>340</v>
      </c>
      <c r="G988">
        <f>VLOOKUP(A988,'PY SIC'!$A$1:$B$331,2,0)</f>
        <v>69049.031804703554</v>
      </c>
      <c r="H988">
        <f>VLOOKUP(B988,'Current %'!$A$1:$E$24,5,0)</f>
        <v>5.401921362100532E-2</v>
      </c>
      <c r="I988">
        <f t="shared" si="15"/>
        <v>3729.974399381872</v>
      </c>
    </row>
    <row r="989" spans="1:9" x14ac:dyDescent="0.35">
      <c r="A989" t="s">
        <v>125</v>
      </c>
      <c r="B989" s="1">
        <v>44900</v>
      </c>
      <c r="C989" s="3">
        <f>VLOOKUP(A989,'PY SIC'!$A$1:$B$332,2,0)*VLOOKUP(B989,'Current %'!$A$1:$E$24,5,0)</f>
        <v>3561.4618764368461</v>
      </c>
      <c r="D989" t="s">
        <v>340</v>
      </c>
      <c r="G989">
        <f>VLOOKUP(A989,'PY SIC'!$A$1:$B$331,2,0)</f>
        <v>65929.53946763814</v>
      </c>
      <c r="H989">
        <f>VLOOKUP(B989,'Current %'!$A$1:$E$24,5,0)</f>
        <v>5.401921362100532E-2</v>
      </c>
      <c r="I989">
        <f t="shared" si="15"/>
        <v>3561.4618764368461</v>
      </c>
    </row>
    <row r="990" spans="1:9" x14ac:dyDescent="0.35">
      <c r="A990" t="s">
        <v>318</v>
      </c>
      <c r="B990" s="1">
        <v>44900</v>
      </c>
      <c r="C990" s="3">
        <f>VLOOKUP(A990,'PY SIC'!$A$1:$B$332,2,0)*VLOOKUP(B990,'Current %'!$A$1:$E$24,5,0)</f>
        <v>29.11817470816937</v>
      </c>
      <c r="D990" t="s">
        <v>340</v>
      </c>
      <c r="G990">
        <f>VLOOKUP(A990,'PY SIC'!$A$1:$B$331,2,0)</f>
        <v>539.03366517810241</v>
      </c>
      <c r="H990">
        <f>VLOOKUP(B990,'Current %'!$A$1:$E$24,5,0)</f>
        <v>5.401921362100532E-2</v>
      </c>
      <c r="I990">
        <f t="shared" si="15"/>
        <v>29.11817470816937</v>
      </c>
    </row>
    <row r="991" spans="1:9" x14ac:dyDescent="0.35">
      <c r="A991" t="s">
        <v>145</v>
      </c>
      <c r="B991" s="1">
        <v>44900</v>
      </c>
      <c r="C991" s="3">
        <f>VLOOKUP(A991,'PY SIC'!$A$1:$B$332,2,0)*VLOOKUP(B991,'Current %'!$A$1:$E$24,5,0)</f>
        <v>86.164308730247043</v>
      </c>
      <c r="D991" t="s">
        <v>340</v>
      </c>
      <c r="G991">
        <f>VLOOKUP(A991,'PY SIC'!$A$1:$B$331,2,0)</f>
        <v>1595.0678092941014</v>
      </c>
      <c r="H991">
        <f>VLOOKUP(B991,'Current %'!$A$1:$E$24,5,0)</f>
        <v>5.401921362100532E-2</v>
      </c>
      <c r="I991">
        <f t="shared" si="15"/>
        <v>86.164308730247043</v>
      </c>
    </row>
    <row r="992" spans="1:9" x14ac:dyDescent="0.35">
      <c r="A992" t="s">
        <v>201</v>
      </c>
      <c r="B992" s="1">
        <v>44901</v>
      </c>
      <c r="C992" s="3">
        <f>VLOOKUP(A992,'PY SIC'!$A$1:$B$332,2,0)*VLOOKUP(B992,'Current %'!$A$1:$E$24,5,0)</f>
        <v>191.28889616934961</v>
      </c>
      <c r="D992" t="s">
        <v>340</v>
      </c>
      <c r="G992">
        <f>VLOOKUP(A992,'PY SIC'!$A$1:$B$331,2,0)</f>
        <v>3598.3410218663571</v>
      </c>
      <c r="H992">
        <f>VLOOKUP(B992,'Current %'!$A$1:$E$24,5,0)</f>
        <v>5.3160302207858418E-2</v>
      </c>
      <c r="I992">
        <f t="shared" si="15"/>
        <v>191.28889616934961</v>
      </c>
    </row>
    <row r="993" spans="1:9" x14ac:dyDescent="0.35">
      <c r="A993" t="s">
        <v>176</v>
      </c>
      <c r="B993" s="1">
        <v>44901</v>
      </c>
      <c r="C993" s="3">
        <f>VLOOKUP(A993,'PY SIC'!$A$1:$B$332,2,0)*VLOOKUP(B993,'Current %'!$A$1:$E$24,5,0)</f>
        <v>612.38411465246986</v>
      </c>
      <c r="D993" t="s">
        <v>340</v>
      </c>
      <c r="G993">
        <f>VLOOKUP(A993,'PY SIC'!$A$1:$B$331,2,0)</f>
        <v>11519.57549560251</v>
      </c>
      <c r="H993">
        <f>VLOOKUP(B993,'Current %'!$A$1:$E$24,5,0)</f>
        <v>5.3160302207858418E-2</v>
      </c>
      <c r="I993">
        <f t="shared" si="15"/>
        <v>612.38411465246986</v>
      </c>
    </row>
    <row r="994" spans="1:9" x14ac:dyDescent="0.35">
      <c r="A994" t="s">
        <v>177</v>
      </c>
      <c r="B994" s="1">
        <v>44901</v>
      </c>
      <c r="C994" s="3">
        <f>VLOOKUP(A994,'PY SIC'!$A$1:$B$332,2,0)*VLOOKUP(B994,'Current %'!$A$1:$E$24,5,0)</f>
        <v>310.67945883260097</v>
      </c>
      <c r="D994" t="s">
        <v>340</v>
      </c>
      <c r="G994">
        <f>VLOOKUP(A994,'PY SIC'!$A$1:$B$331,2,0)</f>
        <v>5844.2003888133431</v>
      </c>
      <c r="H994">
        <f>VLOOKUP(B994,'Current %'!$A$1:$E$24,5,0)</f>
        <v>5.3160302207858418E-2</v>
      </c>
      <c r="I994">
        <f t="shared" si="15"/>
        <v>310.67945883260097</v>
      </c>
    </row>
    <row r="995" spans="1:9" x14ac:dyDescent="0.35">
      <c r="A995" t="s">
        <v>202</v>
      </c>
      <c r="B995" s="1">
        <v>44901</v>
      </c>
      <c r="C995" s="3">
        <f>VLOOKUP(A995,'PY SIC'!$A$1:$B$332,2,0)*VLOOKUP(B995,'Current %'!$A$1:$E$24,5,0)</f>
        <v>1880.1933153044365</v>
      </c>
      <c r="D995" t="s">
        <v>340</v>
      </c>
      <c r="G995">
        <f>VLOOKUP(A995,'PY SIC'!$A$1:$B$331,2,0)</f>
        <v>35368.371457950387</v>
      </c>
      <c r="H995">
        <f>VLOOKUP(B995,'Current %'!$A$1:$E$24,5,0)</f>
        <v>5.3160302207858418E-2</v>
      </c>
      <c r="I995">
        <f t="shared" si="15"/>
        <v>1880.1933153044365</v>
      </c>
    </row>
    <row r="996" spans="1:9" x14ac:dyDescent="0.35">
      <c r="A996" t="s">
        <v>203</v>
      </c>
      <c r="B996" s="1">
        <v>44901</v>
      </c>
      <c r="C996" s="3">
        <f>VLOOKUP(A996,'PY SIC'!$A$1:$B$332,2,0)*VLOOKUP(B996,'Current %'!$A$1:$E$24,5,0)</f>
        <v>676.21035599827235</v>
      </c>
      <c r="D996" t="s">
        <v>340</v>
      </c>
      <c r="G996">
        <f>VLOOKUP(A996,'PY SIC'!$A$1:$B$331,2,0)</f>
        <v>12720.212788751069</v>
      </c>
      <c r="H996">
        <f>VLOOKUP(B996,'Current %'!$A$1:$E$24,5,0)</f>
        <v>5.3160302207858418E-2</v>
      </c>
      <c r="I996">
        <f t="shared" si="15"/>
        <v>676.21035599827235</v>
      </c>
    </row>
    <row r="997" spans="1:9" x14ac:dyDescent="0.35">
      <c r="A997" t="s">
        <v>204</v>
      </c>
      <c r="B997" s="1">
        <v>44901</v>
      </c>
      <c r="C997" s="3">
        <f>VLOOKUP(A997,'PY SIC'!$A$1:$B$332,2,0)*VLOOKUP(B997,'Current %'!$A$1:$E$24,5,0)</f>
        <v>162.17882198778659</v>
      </c>
      <c r="D997" t="s">
        <v>340</v>
      </c>
      <c r="G997">
        <f>VLOOKUP(A997,'PY SIC'!$A$1:$B$331,2,0)</f>
        <v>3050.7505648418328</v>
      </c>
      <c r="H997">
        <f>VLOOKUP(B997,'Current %'!$A$1:$E$24,5,0)</f>
        <v>5.3160302207858418E-2</v>
      </c>
      <c r="I997">
        <f t="shared" si="15"/>
        <v>162.17882198778659</v>
      </c>
    </row>
    <row r="998" spans="1:9" x14ac:dyDescent="0.35">
      <c r="A998" t="s">
        <v>178</v>
      </c>
      <c r="B998" s="1">
        <v>44901</v>
      </c>
      <c r="C998" s="3">
        <f>VLOOKUP(A998,'PY SIC'!$A$1:$B$332,2,0)*VLOOKUP(B998,'Current %'!$A$1:$E$24,5,0)</f>
        <v>5085.7836118653586</v>
      </c>
      <c r="D998" t="s">
        <v>340</v>
      </c>
      <c r="G998">
        <f>VLOOKUP(A998,'PY SIC'!$A$1:$B$331,2,0)</f>
        <v>95668.824303891059</v>
      </c>
      <c r="H998">
        <f>VLOOKUP(B998,'Current %'!$A$1:$E$24,5,0)</f>
        <v>5.3160302207858418E-2</v>
      </c>
      <c r="I998">
        <f t="shared" si="15"/>
        <v>5085.7836118653586</v>
      </c>
    </row>
    <row r="999" spans="1:9" x14ac:dyDescent="0.35">
      <c r="A999" t="s">
        <v>205</v>
      </c>
      <c r="B999" s="1">
        <v>44901</v>
      </c>
      <c r="C999" s="3">
        <f>VLOOKUP(A999,'PY SIC'!$A$1:$B$332,2,0)*VLOOKUP(B999,'Current %'!$A$1:$E$24,5,0)</f>
        <v>679.95754635968819</v>
      </c>
      <c r="D999" t="s">
        <v>340</v>
      </c>
      <c r="G999">
        <f>VLOOKUP(A999,'PY SIC'!$A$1:$B$331,2,0)</f>
        <v>12790.701296261132</v>
      </c>
      <c r="H999">
        <f>VLOOKUP(B999,'Current %'!$A$1:$E$24,5,0)</f>
        <v>5.3160302207858418E-2</v>
      </c>
      <c r="I999">
        <f t="shared" si="15"/>
        <v>679.95754635968819</v>
      </c>
    </row>
    <row r="1000" spans="1:9" x14ac:dyDescent="0.35">
      <c r="A1000" t="s">
        <v>286</v>
      </c>
      <c r="B1000" s="1">
        <v>44901</v>
      </c>
      <c r="C1000" s="3">
        <f>VLOOKUP(A1000,'PY SIC'!$A$1:$B$332,2,0)*VLOOKUP(B1000,'Current %'!$A$1:$E$24,5,0)</f>
        <v>3506.9670144539286</v>
      </c>
      <c r="D1000" t="s">
        <v>340</v>
      </c>
      <c r="G1000">
        <f>VLOOKUP(A1000,'PY SIC'!$A$1:$B$331,2,0)</f>
        <v>65969.65910279403</v>
      </c>
      <c r="H1000">
        <f>VLOOKUP(B1000,'Current %'!$A$1:$E$24,5,0)</f>
        <v>5.3160302207858418E-2</v>
      </c>
      <c r="I1000">
        <f t="shared" si="15"/>
        <v>3506.9670144539286</v>
      </c>
    </row>
    <row r="1001" spans="1:9" x14ac:dyDescent="0.35">
      <c r="A1001" t="s">
        <v>303</v>
      </c>
      <c r="B1001" s="1">
        <v>44901</v>
      </c>
      <c r="C1001" s="3">
        <f>VLOOKUP(A1001,'PY SIC'!$A$1:$B$332,2,0)*VLOOKUP(B1001,'Current %'!$A$1:$E$24,5,0)</f>
        <v>1805.6132958480346</v>
      </c>
      <c r="D1001" t="s">
        <v>340</v>
      </c>
      <c r="G1001">
        <f>VLOOKUP(A1001,'PY SIC'!$A$1:$B$331,2,0)</f>
        <v>33965.444530168978</v>
      </c>
      <c r="H1001">
        <f>VLOOKUP(B1001,'Current %'!$A$1:$E$24,5,0)</f>
        <v>5.3160302207858418E-2</v>
      </c>
      <c r="I1001">
        <f t="shared" si="15"/>
        <v>1805.6132958480346</v>
      </c>
    </row>
    <row r="1002" spans="1:9" x14ac:dyDescent="0.35">
      <c r="A1002" t="s">
        <v>179</v>
      </c>
      <c r="B1002" s="1">
        <v>44901</v>
      </c>
      <c r="C1002" s="3">
        <f>VLOOKUP(A1002,'PY SIC'!$A$1:$B$332,2,0)*VLOOKUP(B1002,'Current %'!$A$1:$E$24,5,0)</f>
        <v>6153.5818253577354</v>
      </c>
      <c r="D1002" t="s">
        <v>340</v>
      </c>
      <c r="G1002">
        <f>VLOOKUP(A1002,'PY SIC'!$A$1:$B$331,2,0)</f>
        <v>115755.2077355964</v>
      </c>
      <c r="H1002">
        <f>VLOOKUP(B1002,'Current %'!$A$1:$E$24,5,0)</f>
        <v>5.3160302207858418E-2</v>
      </c>
      <c r="I1002">
        <f t="shared" si="15"/>
        <v>6153.5818253577354</v>
      </c>
    </row>
    <row r="1003" spans="1:9" x14ac:dyDescent="0.35">
      <c r="A1003" t="s">
        <v>206</v>
      </c>
      <c r="B1003" s="1">
        <v>44901</v>
      </c>
      <c r="C1003" s="3">
        <f>VLOOKUP(A1003,'PY SIC'!$A$1:$B$332,2,0)*VLOOKUP(B1003,'Current %'!$A$1:$E$24,5,0)</f>
        <v>656.87436006336964</v>
      </c>
      <c r="D1003" t="s">
        <v>340</v>
      </c>
      <c r="G1003">
        <f>VLOOKUP(A1003,'PY SIC'!$A$1:$B$331,2,0)</f>
        <v>12356.482803558389</v>
      </c>
      <c r="H1003">
        <f>VLOOKUP(B1003,'Current %'!$A$1:$E$24,5,0)</f>
        <v>5.3160302207858418E-2</v>
      </c>
      <c r="I1003">
        <f t="shared" si="15"/>
        <v>656.87436006336964</v>
      </c>
    </row>
    <row r="1004" spans="1:9" x14ac:dyDescent="0.35">
      <c r="A1004" t="s">
        <v>207</v>
      </c>
      <c r="B1004" s="1">
        <v>44901</v>
      </c>
      <c r="C1004" s="3">
        <f>VLOOKUP(A1004,'PY SIC'!$A$1:$B$332,2,0)*VLOOKUP(B1004,'Current %'!$A$1:$E$24,5,0)</f>
        <v>178.05912794070625</v>
      </c>
      <c r="D1004" t="s">
        <v>340</v>
      </c>
      <c r="G1004">
        <f>VLOOKUP(A1004,'PY SIC'!$A$1:$B$331,2,0)</f>
        <v>3349.4754646896017</v>
      </c>
      <c r="H1004">
        <f>VLOOKUP(B1004,'Current %'!$A$1:$E$24,5,0)</f>
        <v>5.3160302207858418E-2</v>
      </c>
      <c r="I1004">
        <f t="shared" si="15"/>
        <v>178.05912794070625</v>
      </c>
    </row>
    <row r="1005" spans="1:9" x14ac:dyDescent="0.35">
      <c r="A1005" t="s">
        <v>180</v>
      </c>
      <c r="B1005" s="1">
        <v>44901</v>
      </c>
      <c r="C1005" s="3">
        <f>VLOOKUP(A1005,'PY SIC'!$A$1:$B$332,2,0)*VLOOKUP(B1005,'Current %'!$A$1:$E$24,5,0)</f>
        <v>4474.0136461977818</v>
      </c>
      <c r="D1005" t="s">
        <v>340</v>
      </c>
      <c r="G1005">
        <f>VLOOKUP(A1005,'PY SIC'!$A$1:$B$331,2,0)</f>
        <v>84160.801582809872</v>
      </c>
      <c r="H1005">
        <f>VLOOKUP(B1005,'Current %'!$A$1:$E$24,5,0)</f>
        <v>5.3160302207858418E-2</v>
      </c>
      <c r="I1005">
        <f t="shared" si="15"/>
        <v>4474.0136461977818</v>
      </c>
    </row>
    <row r="1006" spans="1:9" x14ac:dyDescent="0.35">
      <c r="A1006" t="s">
        <v>208</v>
      </c>
      <c r="B1006" s="1">
        <v>44901</v>
      </c>
      <c r="C1006" s="3">
        <f>VLOOKUP(A1006,'PY SIC'!$A$1:$B$332,2,0)*VLOOKUP(B1006,'Current %'!$A$1:$E$24,5,0)</f>
        <v>831.87684793667881</v>
      </c>
      <c r="D1006" t="s">
        <v>340</v>
      </c>
      <c r="G1006">
        <f>VLOOKUP(A1006,'PY SIC'!$A$1:$B$331,2,0)</f>
        <v>15648.459722520289</v>
      </c>
      <c r="H1006">
        <f>VLOOKUP(B1006,'Current %'!$A$1:$E$24,5,0)</f>
        <v>5.3160302207858418E-2</v>
      </c>
      <c r="I1006">
        <f t="shared" si="15"/>
        <v>831.87684793667881</v>
      </c>
    </row>
    <row r="1007" spans="1:9" x14ac:dyDescent="0.35">
      <c r="A1007" t="s">
        <v>209</v>
      </c>
      <c r="B1007" s="1">
        <v>44901</v>
      </c>
      <c r="C1007" s="3">
        <f>VLOOKUP(A1007,'PY SIC'!$A$1:$B$332,2,0)*VLOOKUP(B1007,'Current %'!$A$1:$E$24,5,0)</f>
        <v>3994.4144191030159</v>
      </c>
      <c r="D1007" t="s">
        <v>340</v>
      </c>
      <c r="G1007">
        <f>VLOOKUP(A1007,'PY SIC'!$A$1:$B$331,2,0)</f>
        <v>75139.046491585628</v>
      </c>
      <c r="H1007">
        <f>VLOOKUP(B1007,'Current %'!$A$1:$E$24,5,0)</f>
        <v>5.3160302207858418E-2</v>
      </c>
      <c r="I1007">
        <f t="shared" si="15"/>
        <v>3994.4144191030159</v>
      </c>
    </row>
    <row r="1008" spans="1:9" x14ac:dyDescent="0.35">
      <c r="A1008" t="s">
        <v>210</v>
      </c>
      <c r="B1008" s="1">
        <v>44901</v>
      </c>
      <c r="C1008" s="3">
        <f>VLOOKUP(A1008,'PY SIC'!$A$1:$B$332,2,0)*VLOOKUP(B1008,'Current %'!$A$1:$E$24,5,0)</f>
        <v>10128.95174890528</v>
      </c>
      <c r="D1008" t="s">
        <v>340</v>
      </c>
      <c r="G1008">
        <f>VLOOKUP(A1008,'PY SIC'!$A$1:$B$331,2,0)</f>
        <v>190536.00766415449</v>
      </c>
      <c r="H1008">
        <f>VLOOKUP(B1008,'Current %'!$A$1:$E$24,5,0)</f>
        <v>5.3160302207858418E-2</v>
      </c>
      <c r="I1008">
        <f t="shared" si="15"/>
        <v>10128.95174890528</v>
      </c>
    </row>
    <row r="1009" spans="1:9" x14ac:dyDescent="0.35">
      <c r="A1009" t="s">
        <v>211</v>
      </c>
      <c r="B1009" s="1">
        <v>44901</v>
      </c>
      <c r="C1009" s="3">
        <f>VLOOKUP(A1009,'PY SIC'!$A$1:$B$332,2,0)*VLOOKUP(B1009,'Current %'!$A$1:$E$24,5,0)</f>
        <v>4572.7100327308317</v>
      </c>
      <c r="D1009" t="s">
        <v>340</v>
      </c>
      <c r="G1009">
        <f>VLOOKUP(A1009,'PY SIC'!$A$1:$B$331,2,0)</f>
        <v>86017.38219717778</v>
      </c>
      <c r="H1009">
        <f>VLOOKUP(B1009,'Current %'!$A$1:$E$24,5,0)</f>
        <v>5.3160302207858418E-2</v>
      </c>
      <c r="I1009">
        <f t="shared" si="15"/>
        <v>4572.7100327308317</v>
      </c>
    </row>
    <row r="1010" spans="1:9" x14ac:dyDescent="0.35">
      <c r="A1010" t="s">
        <v>137</v>
      </c>
      <c r="B1010" s="1">
        <v>44901</v>
      </c>
      <c r="C1010" s="3">
        <f>VLOOKUP(A1010,'PY SIC'!$A$1:$B$332,2,0)*VLOOKUP(B1010,'Current %'!$A$1:$E$24,5,0)</f>
        <v>4066.0089104797462</v>
      </c>
      <c r="D1010" t="s">
        <v>340</v>
      </c>
      <c r="G1010">
        <f>VLOOKUP(A1010,'PY SIC'!$A$1:$B$331,2,0)</f>
        <v>76485.812563320767</v>
      </c>
      <c r="H1010">
        <f>VLOOKUP(B1010,'Current %'!$A$1:$E$24,5,0)</f>
        <v>5.3160302207858418E-2</v>
      </c>
      <c r="I1010">
        <f t="shared" si="15"/>
        <v>4066.0089104797462</v>
      </c>
    </row>
    <row r="1011" spans="1:9" x14ac:dyDescent="0.35">
      <c r="A1011" t="s">
        <v>212</v>
      </c>
      <c r="B1011" s="1">
        <v>44901</v>
      </c>
      <c r="C1011" s="3">
        <f>VLOOKUP(A1011,'PY SIC'!$A$1:$B$332,2,0)*VLOOKUP(B1011,'Current %'!$A$1:$E$24,5,0)</f>
        <v>1316.9781446932354</v>
      </c>
      <c r="D1011" t="s">
        <v>340</v>
      </c>
      <c r="G1011">
        <f>VLOOKUP(A1011,'PY SIC'!$A$1:$B$331,2,0)</f>
        <v>24773.714407111725</v>
      </c>
      <c r="H1011">
        <f>VLOOKUP(B1011,'Current %'!$A$1:$E$24,5,0)</f>
        <v>5.3160302207858418E-2</v>
      </c>
      <c r="I1011">
        <f t="shared" si="15"/>
        <v>1316.9781446932354</v>
      </c>
    </row>
    <row r="1012" spans="1:9" x14ac:dyDescent="0.35">
      <c r="A1012" t="s">
        <v>213</v>
      </c>
      <c r="B1012" s="1">
        <v>44901</v>
      </c>
      <c r="C1012" s="3">
        <f>VLOOKUP(A1012,'PY SIC'!$A$1:$B$332,2,0)*VLOOKUP(B1012,'Current %'!$A$1:$E$24,5,0)</f>
        <v>8922.3905392673223</v>
      </c>
      <c r="D1012" t="s">
        <v>340</v>
      </c>
      <c r="G1012">
        <f>VLOOKUP(A1012,'PY SIC'!$A$1:$B$331,2,0)</f>
        <v>167839.34945253885</v>
      </c>
      <c r="H1012">
        <f>VLOOKUP(B1012,'Current %'!$A$1:$E$24,5,0)</f>
        <v>5.3160302207858418E-2</v>
      </c>
      <c r="I1012">
        <f t="shared" si="15"/>
        <v>8922.3905392673223</v>
      </c>
    </row>
    <row r="1013" spans="1:9" x14ac:dyDescent="0.35">
      <c r="A1013" t="s">
        <v>181</v>
      </c>
      <c r="B1013" s="1">
        <v>44901</v>
      </c>
      <c r="C1013" s="3">
        <f>VLOOKUP(A1013,'PY SIC'!$A$1:$B$332,2,0)*VLOOKUP(B1013,'Current %'!$A$1:$E$24,5,0)</f>
        <v>403.46297174171559</v>
      </c>
      <c r="D1013" t="s">
        <v>340</v>
      </c>
      <c r="G1013">
        <f>VLOOKUP(A1013,'PY SIC'!$A$1:$B$331,2,0)</f>
        <v>7589.5537644643737</v>
      </c>
      <c r="H1013">
        <f>VLOOKUP(B1013,'Current %'!$A$1:$E$24,5,0)</f>
        <v>5.3160302207858418E-2</v>
      </c>
      <c r="I1013">
        <f t="shared" si="15"/>
        <v>403.46297174171559</v>
      </c>
    </row>
    <row r="1014" spans="1:9" x14ac:dyDescent="0.35">
      <c r="A1014" t="s">
        <v>214</v>
      </c>
      <c r="B1014" s="1">
        <v>44901</v>
      </c>
      <c r="C1014" s="3">
        <f>VLOOKUP(A1014,'PY SIC'!$A$1:$B$332,2,0)*VLOOKUP(B1014,'Current %'!$A$1:$E$24,5,0)</f>
        <v>331.39067833176239</v>
      </c>
      <c r="D1014" t="s">
        <v>340</v>
      </c>
      <c r="G1014">
        <f>VLOOKUP(A1014,'PY SIC'!$A$1:$B$331,2,0)</f>
        <v>6233.79974470451</v>
      </c>
      <c r="H1014">
        <f>VLOOKUP(B1014,'Current %'!$A$1:$E$24,5,0)</f>
        <v>5.3160302207858418E-2</v>
      </c>
      <c r="I1014">
        <f t="shared" si="15"/>
        <v>331.39067833176239</v>
      </c>
    </row>
    <row r="1015" spans="1:9" x14ac:dyDescent="0.35">
      <c r="A1015" t="s">
        <v>182</v>
      </c>
      <c r="B1015" s="1">
        <v>44901</v>
      </c>
      <c r="C1015" s="3">
        <f>VLOOKUP(A1015,'PY SIC'!$A$1:$B$332,2,0)*VLOOKUP(B1015,'Current %'!$A$1:$E$24,5,0)</f>
        <v>2085.8615255535792</v>
      </c>
      <c r="D1015" t="s">
        <v>340</v>
      </c>
      <c r="G1015">
        <f>VLOOKUP(A1015,'PY SIC'!$A$1:$B$331,2,0)</f>
        <v>39237.202177628649</v>
      </c>
      <c r="H1015">
        <f>VLOOKUP(B1015,'Current %'!$A$1:$E$24,5,0)</f>
        <v>5.3160302207858418E-2</v>
      </c>
      <c r="I1015">
        <f t="shared" si="15"/>
        <v>2085.8615255535792</v>
      </c>
    </row>
    <row r="1016" spans="1:9" x14ac:dyDescent="0.35">
      <c r="A1016" t="s">
        <v>215</v>
      </c>
      <c r="B1016" s="1">
        <v>44901</v>
      </c>
      <c r="C1016" s="3">
        <f>VLOOKUP(A1016,'PY SIC'!$A$1:$B$332,2,0)*VLOOKUP(B1016,'Current %'!$A$1:$E$24,5,0)</f>
        <v>186.54496257503533</v>
      </c>
      <c r="D1016" t="s">
        <v>340</v>
      </c>
      <c r="G1016">
        <f>VLOOKUP(A1016,'PY SIC'!$A$1:$B$331,2,0)</f>
        <v>3509.1027482432055</v>
      </c>
      <c r="H1016">
        <f>VLOOKUP(B1016,'Current %'!$A$1:$E$24,5,0)</f>
        <v>5.3160302207858418E-2</v>
      </c>
      <c r="I1016">
        <f t="shared" si="15"/>
        <v>186.54496257503533</v>
      </c>
    </row>
    <row r="1017" spans="1:9" x14ac:dyDescent="0.35">
      <c r="A1017" t="s">
        <v>183</v>
      </c>
      <c r="B1017" s="1">
        <v>44901</v>
      </c>
      <c r="C1017" s="3">
        <f>VLOOKUP(A1017,'PY SIC'!$A$1:$B$332,2,0)*VLOOKUP(B1017,'Current %'!$A$1:$E$24,5,0)</f>
        <v>229.6558705050312</v>
      </c>
      <c r="D1017" t="s">
        <v>340</v>
      </c>
      <c r="G1017">
        <f>VLOOKUP(A1017,'PY SIC'!$A$1:$B$331,2,0)</f>
        <v>4320.0632984942349</v>
      </c>
      <c r="H1017">
        <f>VLOOKUP(B1017,'Current %'!$A$1:$E$24,5,0)</f>
        <v>5.3160302207858418E-2</v>
      </c>
      <c r="I1017">
        <f t="shared" si="15"/>
        <v>229.6558705050312</v>
      </c>
    </row>
    <row r="1018" spans="1:9" x14ac:dyDescent="0.35">
      <c r="A1018" t="s">
        <v>216</v>
      </c>
      <c r="B1018" s="1">
        <v>44901</v>
      </c>
      <c r="C1018" s="3">
        <f>VLOOKUP(A1018,'PY SIC'!$A$1:$B$332,2,0)*VLOOKUP(B1018,'Current %'!$A$1:$E$24,5,0)</f>
        <v>956.9957456772072</v>
      </c>
      <c r="D1018" t="s">
        <v>340</v>
      </c>
      <c r="G1018">
        <f>VLOOKUP(A1018,'PY SIC'!$A$1:$B$331,2,0)</f>
        <v>18002.074968184425</v>
      </c>
      <c r="H1018">
        <f>VLOOKUP(B1018,'Current %'!$A$1:$E$24,5,0)</f>
        <v>5.3160302207858418E-2</v>
      </c>
      <c r="I1018">
        <f t="shared" si="15"/>
        <v>956.9957456772072</v>
      </c>
    </row>
    <row r="1019" spans="1:9" x14ac:dyDescent="0.35">
      <c r="A1019" t="s">
        <v>217</v>
      </c>
      <c r="B1019" s="1">
        <v>44901</v>
      </c>
      <c r="C1019" s="3">
        <f>VLOOKUP(A1019,'PY SIC'!$A$1:$B$332,2,0)*VLOOKUP(B1019,'Current %'!$A$1:$E$24,5,0)</f>
        <v>713.72751269552748</v>
      </c>
      <c r="D1019" t="s">
        <v>340</v>
      </c>
      <c r="G1019">
        <f>VLOOKUP(A1019,'PY SIC'!$A$1:$B$331,2,0)</f>
        <v>13425.949120921679</v>
      </c>
      <c r="H1019">
        <f>VLOOKUP(B1019,'Current %'!$A$1:$E$24,5,0)</f>
        <v>5.3160302207858418E-2</v>
      </c>
      <c r="I1019">
        <f t="shared" si="15"/>
        <v>713.72751269552748</v>
      </c>
    </row>
    <row r="1020" spans="1:9" x14ac:dyDescent="0.35">
      <c r="A1020" t="s">
        <v>304</v>
      </c>
      <c r="B1020" s="1">
        <v>44901</v>
      </c>
      <c r="C1020" s="3">
        <f>VLOOKUP(A1020,'PY SIC'!$A$1:$B$332,2,0)*VLOOKUP(B1020,'Current %'!$A$1:$E$24,5,0)</f>
        <v>2864.2216072573719</v>
      </c>
      <c r="D1020" t="s">
        <v>340</v>
      </c>
      <c r="G1020">
        <f>VLOOKUP(A1020,'PY SIC'!$A$1:$B$331,2,0)</f>
        <v>53878.95644494603</v>
      </c>
      <c r="H1020">
        <f>VLOOKUP(B1020,'Current %'!$A$1:$E$24,5,0)</f>
        <v>5.3160302207858418E-2</v>
      </c>
      <c r="I1020">
        <f t="shared" si="15"/>
        <v>2864.2216072573719</v>
      </c>
    </row>
    <row r="1021" spans="1:9" x14ac:dyDescent="0.35">
      <c r="A1021" t="s">
        <v>305</v>
      </c>
      <c r="B1021" s="1">
        <v>44901</v>
      </c>
      <c r="C1021" s="3">
        <f>VLOOKUP(A1021,'PY SIC'!$A$1:$B$332,2,0)*VLOOKUP(B1021,'Current %'!$A$1:$E$24,5,0)</f>
        <v>2484.5870284271373</v>
      </c>
      <c r="D1021" t="s">
        <v>340</v>
      </c>
      <c r="G1021">
        <f>VLOOKUP(A1021,'PY SIC'!$A$1:$B$331,2,0)</f>
        <v>46737.639276622722</v>
      </c>
      <c r="H1021">
        <f>VLOOKUP(B1021,'Current %'!$A$1:$E$24,5,0)</f>
        <v>5.3160302207858418E-2</v>
      </c>
      <c r="I1021">
        <f t="shared" si="15"/>
        <v>2484.5870284271373</v>
      </c>
    </row>
    <row r="1022" spans="1:9" x14ac:dyDescent="0.35">
      <c r="A1022" t="s">
        <v>184</v>
      </c>
      <c r="B1022" s="1">
        <v>44901</v>
      </c>
      <c r="C1022" s="3">
        <f>VLOOKUP(A1022,'PY SIC'!$A$1:$B$332,2,0)*VLOOKUP(B1022,'Current %'!$A$1:$E$24,5,0)</f>
        <v>982.10885598675213</v>
      </c>
      <c r="D1022" t="s">
        <v>340</v>
      </c>
      <c r="G1022">
        <f>VLOOKUP(A1022,'PY SIC'!$A$1:$B$331,2,0)</f>
        <v>18474.478420883996</v>
      </c>
      <c r="H1022">
        <f>VLOOKUP(B1022,'Current %'!$A$1:$E$24,5,0)</f>
        <v>5.3160302207858418E-2</v>
      </c>
      <c r="I1022">
        <f t="shared" si="15"/>
        <v>982.10885598675213</v>
      </c>
    </row>
    <row r="1023" spans="1:9" x14ac:dyDescent="0.35">
      <c r="A1023" t="s">
        <v>185</v>
      </c>
      <c r="B1023" s="1">
        <v>44901</v>
      </c>
      <c r="C1023" s="3">
        <f>VLOOKUP(A1023,'PY SIC'!$A$1:$B$332,2,0)*VLOOKUP(B1023,'Current %'!$A$1:$E$24,5,0)</f>
        <v>860.77652466695781</v>
      </c>
      <c r="D1023" t="s">
        <v>340</v>
      </c>
      <c r="G1023">
        <f>VLOOKUP(A1023,'PY SIC'!$A$1:$B$331,2,0)</f>
        <v>16192.092386933677</v>
      </c>
      <c r="H1023">
        <f>VLOOKUP(B1023,'Current %'!$A$1:$E$24,5,0)</f>
        <v>5.3160302207858418E-2</v>
      </c>
      <c r="I1023">
        <f t="shared" si="15"/>
        <v>860.77652466695781</v>
      </c>
    </row>
    <row r="1024" spans="1:9" x14ac:dyDescent="0.35">
      <c r="A1024" t="s">
        <v>218</v>
      </c>
      <c r="B1024" s="1">
        <v>44901</v>
      </c>
      <c r="C1024" s="3">
        <f>VLOOKUP(A1024,'PY SIC'!$A$1:$B$332,2,0)*VLOOKUP(B1024,'Current %'!$A$1:$E$24,5,0)</f>
        <v>2216.2720955046143</v>
      </c>
      <c r="D1024" t="s">
        <v>340</v>
      </c>
      <c r="G1024">
        <f>VLOOKUP(A1024,'PY SIC'!$A$1:$B$331,2,0)</f>
        <v>41690.359224048843</v>
      </c>
      <c r="H1024">
        <f>VLOOKUP(B1024,'Current %'!$A$1:$E$24,5,0)</f>
        <v>5.3160302207858418E-2</v>
      </c>
      <c r="I1024">
        <f t="shared" si="15"/>
        <v>2216.2720955046143</v>
      </c>
    </row>
    <row r="1025" spans="1:9" x14ac:dyDescent="0.35">
      <c r="A1025" t="s">
        <v>175</v>
      </c>
      <c r="B1025" s="1">
        <v>44901</v>
      </c>
      <c r="C1025" s="3">
        <f>VLOOKUP(A1025,'PY SIC'!$A$1:$B$332,2,0)*VLOOKUP(B1025,'Current %'!$A$1:$E$24,5,0)</f>
        <v>492.02560617283649</v>
      </c>
      <c r="D1025" t="s">
        <v>340</v>
      </c>
      <c r="G1025">
        <f>VLOOKUP(A1025,'PY SIC'!$A$1:$B$331,2,0)</f>
        <v>9255.5080715869753</v>
      </c>
      <c r="H1025">
        <f>VLOOKUP(B1025,'Current %'!$A$1:$E$24,5,0)</f>
        <v>5.3160302207858418E-2</v>
      </c>
      <c r="I1025">
        <f t="shared" si="15"/>
        <v>492.02560617283649</v>
      </c>
    </row>
    <row r="1026" spans="1:9" x14ac:dyDescent="0.35">
      <c r="A1026" t="s">
        <v>138</v>
      </c>
      <c r="B1026" s="1">
        <v>44901</v>
      </c>
      <c r="C1026" s="3">
        <f>VLOOKUP(A1026,'PY SIC'!$A$1:$B$332,2,0)*VLOOKUP(B1026,'Current %'!$A$1:$E$24,5,0)</f>
        <v>1810.2238210025678</v>
      </c>
      <c r="D1026" t="s">
        <v>340</v>
      </c>
      <c r="G1026">
        <f>VLOOKUP(A1026,'PY SIC'!$A$1:$B$331,2,0)</f>
        <v>34052.173253728637</v>
      </c>
      <c r="H1026">
        <f>VLOOKUP(B1026,'Current %'!$A$1:$E$24,5,0)</f>
        <v>5.3160302207858418E-2</v>
      </c>
      <c r="I1026">
        <f t="shared" si="15"/>
        <v>1810.2238210025678</v>
      </c>
    </row>
    <row r="1027" spans="1:9" x14ac:dyDescent="0.35">
      <c r="A1027" t="s">
        <v>306</v>
      </c>
      <c r="B1027" s="1">
        <v>44901</v>
      </c>
      <c r="C1027" s="3">
        <f>VLOOKUP(A1027,'PY SIC'!$A$1:$B$332,2,0)*VLOOKUP(B1027,'Current %'!$A$1:$E$24,5,0)</f>
        <v>4252.7107895896779</v>
      </c>
      <c r="D1027" t="s">
        <v>340</v>
      </c>
      <c r="G1027">
        <f>VLOOKUP(A1027,'PY SIC'!$A$1:$B$331,2,0)</f>
        <v>79997.867073092391</v>
      </c>
      <c r="H1027">
        <f>VLOOKUP(B1027,'Current %'!$A$1:$E$24,5,0)</f>
        <v>5.3160302207858418E-2</v>
      </c>
      <c r="I1027">
        <f t="shared" ref="I1027:I1090" si="16">G1027*H1027</f>
        <v>4252.7107895896779</v>
      </c>
    </row>
    <row r="1028" spans="1:9" x14ac:dyDescent="0.35">
      <c r="A1028" t="s">
        <v>219</v>
      </c>
      <c r="B1028" s="1">
        <v>44901</v>
      </c>
      <c r="C1028" s="3">
        <f>VLOOKUP(A1028,'PY SIC'!$A$1:$B$332,2,0)*VLOOKUP(B1028,'Current %'!$A$1:$E$24,5,0)</f>
        <v>845.76895674520222</v>
      </c>
      <c r="D1028" t="s">
        <v>340</v>
      </c>
      <c r="G1028">
        <f>VLOOKUP(A1028,'PY SIC'!$A$1:$B$331,2,0)</f>
        <v>15909.784587721484</v>
      </c>
      <c r="H1028">
        <f>VLOOKUP(B1028,'Current %'!$A$1:$E$24,5,0)</f>
        <v>5.3160302207858418E-2</v>
      </c>
      <c r="I1028">
        <f t="shared" si="16"/>
        <v>845.76895674520222</v>
      </c>
    </row>
    <row r="1029" spans="1:9" x14ac:dyDescent="0.35">
      <c r="A1029" t="s">
        <v>186</v>
      </c>
      <c r="B1029" s="1">
        <v>44901</v>
      </c>
      <c r="C1029" s="3">
        <f>VLOOKUP(A1029,'PY SIC'!$A$1:$B$332,2,0)*VLOOKUP(B1029,'Current %'!$A$1:$E$24,5,0)</f>
        <v>1365.2214574893296</v>
      </c>
      <c r="D1029" t="s">
        <v>340</v>
      </c>
      <c r="G1029">
        <f>VLOOKUP(A1029,'PY SIC'!$A$1:$B$331,2,0)</f>
        <v>25681.220775443897</v>
      </c>
      <c r="H1029">
        <f>VLOOKUP(B1029,'Current %'!$A$1:$E$24,5,0)</f>
        <v>5.3160302207858418E-2</v>
      </c>
      <c r="I1029">
        <f t="shared" si="16"/>
        <v>1365.2214574893296</v>
      </c>
    </row>
    <row r="1030" spans="1:9" x14ac:dyDescent="0.35">
      <c r="A1030" t="s">
        <v>220</v>
      </c>
      <c r="B1030" s="1">
        <v>44901</v>
      </c>
      <c r="C1030" s="3">
        <f>VLOOKUP(A1030,'PY SIC'!$A$1:$B$332,2,0)*VLOOKUP(B1030,'Current %'!$A$1:$E$24,5,0)</f>
        <v>611.10762508769642</v>
      </c>
      <c r="D1030" t="s">
        <v>340</v>
      </c>
      <c r="G1030">
        <f>VLOOKUP(A1030,'PY SIC'!$A$1:$B$331,2,0)</f>
        <v>11495.563413056736</v>
      </c>
      <c r="H1030">
        <f>VLOOKUP(B1030,'Current %'!$A$1:$E$24,5,0)</f>
        <v>5.3160302207858418E-2</v>
      </c>
      <c r="I1030">
        <f t="shared" si="16"/>
        <v>611.10762508769642</v>
      </c>
    </row>
    <row r="1031" spans="1:9" x14ac:dyDescent="0.35">
      <c r="A1031" t="s">
        <v>221</v>
      </c>
      <c r="B1031" s="1">
        <v>44901</v>
      </c>
      <c r="C1031" s="3">
        <f>VLOOKUP(A1031,'PY SIC'!$A$1:$B$332,2,0)*VLOOKUP(B1031,'Current %'!$A$1:$E$24,5,0)</f>
        <v>4542.5197615787092</v>
      </c>
      <c r="D1031" t="s">
        <v>340</v>
      </c>
      <c r="G1031">
        <f>VLOOKUP(A1031,'PY SIC'!$A$1:$B$331,2,0)</f>
        <v>85449.472123339656</v>
      </c>
      <c r="H1031">
        <f>VLOOKUP(B1031,'Current %'!$A$1:$E$24,5,0)</f>
        <v>5.3160302207858418E-2</v>
      </c>
      <c r="I1031">
        <f t="shared" si="16"/>
        <v>4542.5197615787092</v>
      </c>
    </row>
    <row r="1032" spans="1:9" x14ac:dyDescent="0.35">
      <c r="A1032" t="s">
        <v>187</v>
      </c>
      <c r="B1032" s="1">
        <v>44901</v>
      </c>
      <c r="C1032" s="3">
        <f>VLOOKUP(A1032,'PY SIC'!$A$1:$B$332,2,0)*VLOOKUP(B1032,'Current %'!$A$1:$E$24,5,0)</f>
        <v>567.65408667139172</v>
      </c>
      <c r="D1032" t="s">
        <v>340</v>
      </c>
      <c r="G1032">
        <f>VLOOKUP(A1032,'PY SIC'!$A$1:$B$331,2,0)</f>
        <v>10678.157630704332</v>
      </c>
      <c r="H1032">
        <f>VLOOKUP(B1032,'Current %'!$A$1:$E$24,5,0)</f>
        <v>5.3160302207858418E-2</v>
      </c>
      <c r="I1032">
        <f t="shared" si="16"/>
        <v>567.65408667139172</v>
      </c>
    </row>
    <row r="1033" spans="1:9" x14ac:dyDescent="0.35">
      <c r="A1033" t="s">
        <v>0</v>
      </c>
      <c r="B1033" s="1">
        <v>44901</v>
      </c>
      <c r="C1033" s="3">
        <f>VLOOKUP(A1033,'PY SIC'!$A$1:$B$332,2,0)*VLOOKUP(B1033,'Current %'!$A$1:$E$24,5,0)</f>
        <v>1634.2921756698172</v>
      </c>
      <c r="D1033" t="s">
        <v>340</v>
      </c>
      <c r="G1033">
        <f>VLOOKUP(A1033,'PY SIC'!$A$1:$B$331,2,0)</f>
        <v>30742.717926615325</v>
      </c>
      <c r="H1033">
        <f>VLOOKUP(B1033,'Current %'!$A$1:$E$24,5,0)</f>
        <v>5.3160302207858418E-2</v>
      </c>
      <c r="I1033">
        <f t="shared" si="16"/>
        <v>1634.2921756698172</v>
      </c>
    </row>
    <row r="1034" spans="1:9" x14ac:dyDescent="0.35">
      <c r="A1034" t="s">
        <v>1</v>
      </c>
      <c r="B1034" s="1">
        <v>44901</v>
      </c>
      <c r="C1034" s="3">
        <f>VLOOKUP(A1034,'PY SIC'!$A$1:$B$332,2,0)*VLOOKUP(B1034,'Current %'!$A$1:$E$24,5,0)</f>
        <v>1119.5824331152485</v>
      </c>
      <c r="D1034" t="s">
        <v>340</v>
      </c>
      <c r="G1034">
        <f>VLOOKUP(A1034,'PY SIC'!$A$1:$B$331,2,0)</f>
        <v>21060.497901942821</v>
      </c>
      <c r="H1034">
        <f>VLOOKUP(B1034,'Current %'!$A$1:$E$24,5,0)</f>
        <v>5.3160302207858418E-2</v>
      </c>
      <c r="I1034">
        <f t="shared" si="16"/>
        <v>1119.5824331152485</v>
      </c>
    </row>
    <row r="1035" spans="1:9" x14ac:dyDescent="0.35">
      <c r="A1035" t="s">
        <v>2</v>
      </c>
      <c r="B1035" s="1">
        <v>44901</v>
      </c>
      <c r="C1035" s="3">
        <f>VLOOKUP(A1035,'PY SIC'!$A$1:$B$332,2,0)*VLOOKUP(B1035,'Current %'!$A$1:$E$24,5,0)</f>
        <v>3439.4576423059007</v>
      </c>
      <c r="D1035" t="s">
        <v>340</v>
      </c>
      <c r="G1035">
        <f>VLOOKUP(A1035,'PY SIC'!$A$1:$B$331,2,0)</f>
        <v>64699.738328377352</v>
      </c>
      <c r="H1035">
        <f>VLOOKUP(B1035,'Current %'!$A$1:$E$24,5,0)</f>
        <v>5.3160302207858418E-2</v>
      </c>
      <c r="I1035">
        <f t="shared" si="16"/>
        <v>3439.4576423059007</v>
      </c>
    </row>
    <row r="1036" spans="1:9" x14ac:dyDescent="0.35">
      <c r="A1036" t="s">
        <v>63</v>
      </c>
      <c r="B1036" s="1">
        <v>44901</v>
      </c>
      <c r="C1036" s="3">
        <f>VLOOKUP(A1036,'PY SIC'!$A$1:$B$332,2,0)*VLOOKUP(B1036,'Current %'!$A$1:$E$24,5,0)</f>
        <v>1175.726228977295</v>
      </c>
      <c r="D1036" t="s">
        <v>340</v>
      </c>
      <c r="G1036">
        <f>VLOOKUP(A1036,'PY SIC'!$A$1:$B$331,2,0)</f>
        <v>22116.620488351804</v>
      </c>
      <c r="H1036">
        <f>VLOOKUP(B1036,'Current %'!$A$1:$E$24,5,0)</f>
        <v>5.3160302207858418E-2</v>
      </c>
      <c r="I1036">
        <f t="shared" si="16"/>
        <v>1175.726228977295</v>
      </c>
    </row>
    <row r="1037" spans="1:9" x14ac:dyDescent="0.35">
      <c r="A1037" t="s">
        <v>139</v>
      </c>
      <c r="B1037" s="1">
        <v>44901</v>
      </c>
      <c r="C1037" s="3">
        <f>VLOOKUP(A1037,'PY SIC'!$A$1:$B$332,2,0)*VLOOKUP(B1037,'Current %'!$A$1:$E$24,5,0)</f>
        <v>2881.1145244073932</v>
      </c>
      <c r="D1037" t="s">
        <v>340</v>
      </c>
      <c r="G1037">
        <f>VLOOKUP(A1037,'PY SIC'!$A$1:$B$331,2,0)</f>
        <v>54196.729603645719</v>
      </c>
      <c r="H1037">
        <f>VLOOKUP(B1037,'Current %'!$A$1:$E$24,5,0)</f>
        <v>5.3160302207858418E-2</v>
      </c>
      <c r="I1037">
        <f t="shared" si="16"/>
        <v>2881.1145244073932</v>
      </c>
    </row>
    <row r="1038" spans="1:9" x14ac:dyDescent="0.35">
      <c r="A1038" t="s">
        <v>64</v>
      </c>
      <c r="B1038" s="1">
        <v>44901</v>
      </c>
      <c r="C1038" s="3">
        <f>VLOOKUP(A1038,'PY SIC'!$A$1:$B$332,2,0)*VLOOKUP(B1038,'Current %'!$A$1:$E$24,5,0)</f>
        <v>9135.4779043349263</v>
      </c>
      <c r="D1038" t="s">
        <v>340</v>
      </c>
      <c r="G1038">
        <f>VLOOKUP(A1038,'PY SIC'!$A$1:$B$331,2,0)</f>
        <v>171847.74211054944</v>
      </c>
      <c r="H1038">
        <f>VLOOKUP(B1038,'Current %'!$A$1:$E$24,5,0)</f>
        <v>5.3160302207858418E-2</v>
      </c>
      <c r="I1038">
        <f t="shared" si="16"/>
        <v>9135.4779043349263</v>
      </c>
    </row>
    <row r="1039" spans="1:9" x14ac:dyDescent="0.35">
      <c r="A1039" t="s">
        <v>140</v>
      </c>
      <c r="B1039" s="1">
        <v>44901</v>
      </c>
      <c r="C1039" s="3">
        <f>VLOOKUP(A1039,'PY SIC'!$A$1:$B$332,2,0)*VLOOKUP(B1039,'Current %'!$A$1:$E$24,5,0)</f>
        <v>2359.4916387817243</v>
      </c>
      <c r="D1039" t="s">
        <v>340</v>
      </c>
      <c r="G1039">
        <f>VLOOKUP(A1039,'PY SIC'!$A$1:$B$331,2,0)</f>
        <v>44384.466242423521</v>
      </c>
      <c r="H1039">
        <f>VLOOKUP(B1039,'Current %'!$A$1:$E$24,5,0)</f>
        <v>5.3160302207858418E-2</v>
      </c>
      <c r="I1039">
        <f t="shared" si="16"/>
        <v>2359.4916387817243</v>
      </c>
    </row>
    <row r="1040" spans="1:9" x14ac:dyDescent="0.35">
      <c r="A1040" t="s">
        <v>65</v>
      </c>
      <c r="B1040" s="1">
        <v>44901</v>
      </c>
      <c r="C1040" s="3">
        <f>VLOOKUP(A1040,'PY SIC'!$A$1:$B$332,2,0)*VLOOKUP(B1040,'Current %'!$A$1:$E$24,5,0)</f>
        <v>1890.3652680609273</v>
      </c>
      <c r="D1040" t="s">
        <v>340</v>
      </c>
      <c r="G1040">
        <f>VLOOKUP(A1040,'PY SIC'!$A$1:$B$331,2,0)</f>
        <v>35559.716358826197</v>
      </c>
      <c r="H1040">
        <f>VLOOKUP(B1040,'Current %'!$A$1:$E$24,5,0)</f>
        <v>5.3160302207858418E-2</v>
      </c>
      <c r="I1040">
        <f t="shared" si="16"/>
        <v>1890.3652680609273</v>
      </c>
    </row>
    <row r="1041" spans="1:9" x14ac:dyDescent="0.35">
      <c r="A1041" t="s">
        <v>66</v>
      </c>
      <c r="B1041" s="1">
        <v>44901</v>
      </c>
      <c r="C1041" s="3">
        <f>VLOOKUP(A1041,'PY SIC'!$A$1:$B$332,2,0)*VLOOKUP(B1041,'Current %'!$A$1:$E$24,5,0)</f>
        <v>1833.2705697514573</v>
      </c>
      <c r="D1041" t="s">
        <v>340</v>
      </c>
      <c r="G1041">
        <f>VLOOKUP(A1041,'PY SIC'!$A$1:$B$331,2,0)</f>
        <v>34485.706318660734</v>
      </c>
      <c r="H1041">
        <f>VLOOKUP(B1041,'Current %'!$A$1:$E$24,5,0)</f>
        <v>5.3160302207858418E-2</v>
      </c>
      <c r="I1041">
        <f t="shared" si="16"/>
        <v>1833.2705697514573</v>
      </c>
    </row>
    <row r="1042" spans="1:9" x14ac:dyDescent="0.35">
      <c r="A1042" t="s">
        <v>141</v>
      </c>
      <c r="B1042" s="1">
        <v>44901</v>
      </c>
      <c r="C1042" s="3">
        <f>VLOOKUP(A1042,'PY SIC'!$A$1:$B$332,2,0)*VLOOKUP(B1042,'Current %'!$A$1:$E$24,5,0)</f>
        <v>5924.6740999797557</v>
      </c>
      <c r="D1042" t="s">
        <v>340</v>
      </c>
      <c r="G1042">
        <f>VLOOKUP(A1042,'PY SIC'!$A$1:$B$331,2,0)</f>
        <v>111449.21781697361</v>
      </c>
      <c r="H1042">
        <f>VLOOKUP(B1042,'Current %'!$A$1:$E$24,5,0)</f>
        <v>5.3160302207858418E-2</v>
      </c>
      <c r="I1042">
        <f t="shared" si="16"/>
        <v>5924.6740999797557</v>
      </c>
    </row>
    <row r="1043" spans="1:9" x14ac:dyDescent="0.35">
      <c r="A1043" t="s">
        <v>112</v>
      </c>
      <c r="B1043" s="1">
        <v>44901</v>
      </c>
      <c r="C1043" s="3">
        <f>VLOOKUP(A1043,'PY SIC'!$A$1:$B$332,2,0)*VLOOKUP(B1043,'Current %'!$A$1:$E$24,5,0)</f>
        <v>6.8902226783623721</v>
      </c>
      <c r="D1043" t="s">
        <v>340</v>
      </c>
      <c r="G1043">
        <f>VLOOKUP(A1043,'PY SIC'!$A$1:$B$331,2,0)</f>
        <v>129.6121803713867</v>
      </c>
      <c r="H1043">
        <f>VLOOKUP(B1043,'Current %'!$A$1:$E$24,5,0)</f>
        <v>5.3160302207858418E-2</v>
      </c>
      <c r="I1043">
        <f t="shared" si="16"/>
        <v>6.8902226783623721</v>
      </c>
    </row>
    <row r="1044" spans="1:9" x14ac:dyDescent="0.35">
      <c r="A1044" t="s">
        <v>142</v>
      </c>
      <c r="B1044" s="1">
        <v>44901</v>
      </c>
      <c r="C1044" s="3">
        <f>VLOOKUP(A1044,'PY SIC'!$A$1:$B$332,2,0)*VLOOKUP(B1044,'Current %'!$A$1:$E$24,5,0)</f>
        <v>2495.3255262759121</v>
      </c>
      <c r="D1044" t="s">
        <v>340</v>
      </c>
      <c r="G1044">
        <f>VLOOKUP(A1044,'PY SIC'!$A$1:$B$331,2,0)</f>
        <v>46939.641473803378</v>
      </c>
      <c r="H1044">
        <f>VLOOKUP(B1044,'Current %'!$A$1:$E$24,5,0)</f>
        <v>5.3160302207858418E-2</v>
      </c>
      <c r="I1044">
        <f t="shared" si="16"/>
        <v>2495.3255262759121</v>
      </c>
    </row>
    <row r="1045" spans="1:9" x14ac:dyDescent="0.35">
      <c r="A1045" t="s">
        <v>151</v>
      </c>
      <c r="B1045" s="1">
        <v>44901</v>
      </c>
      <c r="C1045" s="3">
        <f>VLOOKUP(A1045,'PY SIC'!$A$1:$B$332,2,0)*VLOOKUP(B1045,'Current %'!$A$1:$E$24,5,0)</f>
        <v>908.54321083458467</v>
      </c>
      <c r="D1045" t="s">
        <v>340</v>
      </c>
      <c r="G1045">
        <f>VLOOKUP(A1045,'PY SIC'!$A$1:$B$331,2,0)</f>
        <v>17090.632917814364</v>
      </c>
      <c r="H1045">
        <f>VLOOKUP(B1045,'Current %'!$A$1:$E$24,5,0)</f>
        <v>5.3160302207858418E-2</v>
      </c>
      <c r="I1045">
        <f t="shared" si="16"/>
        <v>908.54321083458467</v>
      </c>
    </row>
    <row r="1046" spans="1:9" x14ac:dyDescent="0.35">
      <c r="A1046" t="s">
        <v>152</v>
      </c>
      <c r="B1046" s="1">
        <v>44901</v>
      </c>
      <c r="C1046" s="3">
        <f>VLOOKUP(A1046,'PY SIC'!$A$1:$B$332,2,0)*VLOOKUP(B1046,'Current %'!$A$1:$E$24,5,0)</f>
        <v>221.43626504788551</v>
      </c>
      <c r="D1046" t="s">
        <v>340</v>
      </c>
      <c r="G1046">
        <f>VLOOKUP(A1046,'PY SIC'!$A$1:$B$331,2,0)</f>
        <v>4165.4440597809789</v>
      </c>
      <c r="H1046">
        <f>VLOOKUP(B1046,'Current %'!$A$1:$E$24,5,0)</f>
        <v>5.3160302207858418E-2</v>
      </c>
      <c r="I1046">
        <f t="shared" si="16"/>
        <v>221.43626504788551</v>
      </c>
    </row>
    <row r="1047" spans="1:9" x14ac:dyDescent="0.35">
      <c r="A1047" t="s">
        <v>143</v>
      </c>
      <c r="B1047" s="1">
        <v>44901</v>
      </c>
      <c r="C1047" s="3">
        <f>VLOOKUP(A1047,'PY SIC'!$A$1:$B$332,2,0)*VLOOKUP(B1047,'Current %'!$A$1:$E$24,5,0)</f>
        <v>2114.5231828208134</v>
      </c>
      <c r="D1047" t="s">
        <v>340</v>
      </c>
      <c r="G1047">
        <f>VLOOKUP(A1047,'PY SIC'!$A$1:$B$331,2,0)</f>
        <v>39776.357450959607</v>
      </c>
      <c r="H1047">
        <f>VLOOKUP(B1047,'Current %'!$A$1:$E$24,5,0)</f>
        <v>5.3160302207858418E-2</v>
      </c>
      <c r="I1047">
        <f t="shared" si="16"/>
        <v>2114.5231828208134</v>
      </c>
    </row>
    <row r="1048" spans="1:9" x14ac:dyDescent="0.35">
      <c r="A1048" t="s">
        <v>3</v>
      </c>
      <c r="B1048" s="1">
        <v>44901</v>
      </c>
      <c r="C1048" s="3">
        <f>VLOOKUP(A1048,'PY SIC'!$A$1:$B$332,2,0)*VLOOKUP(B1048,'Current %'!$A$1:$E$24,5,0)</f>
        <v>5372.2920473001695</v>
      </c>
      <c r="D1048" t="s">
        <v>340</v>
      </c>
      <c r="G1048">
        <f>VLOOKUP(A1048,'PY SIC'!$A$1:$B$331,2,0)</f>
        <v>101058.34286446196</v>
      </c>
      <c r="H1048">
        <f>VLOOKUP(B1048,'Current %'!$A$1:$E$24,5,0)</f>
        <v>5.3160302207858418E-2</v>
      </c>
      <c r="I1048">
        <f t="shared" si="16"/>
        <v>5372.2920473001695</v>
      </c>
    </row>
    <row r="1049" spans="1:9" x14ac:dyDescent="0.35">
      <c r="A1049" t="s">
        <v>144</v>
      </c>
      <c r="B1049" s="1">
        <v>44901</v>
      </c>
      <c r="C1049" s="3">
        <f>VLOOKUP(A1049,'PY SIC'!$A$1:$B$332,2,0)*VLOOKUP(B1049,'Current %'!$A$1:$E$24,5,0)</f>
        <v>2864.2345367096859</v>
      </c>
      <c r="D1049" t="s">
        <v>340</v>
      </c>
      <c r="G1049">
        <f>VLOOKUP(A1049,'PY SIC'!$A$1:$B$331,2,0)</f>
        <v>53879.199661251747</v>
      </c>
      <c r="H1049">
        <f>VLOOKUP(B1049,'Current %'!$A$1:$E$24,5,0)</f>
        <v>5.3160302207858418E-2</v>
      </c>
      <c r="I1049">
        <f t="shared" si="16"/>
        <v>2864.2345367096859</v>
      </c>
    </row>
    <row r="1050" spans="1:9" x14ac:dyDescent="0.35">
      <c r="A1050" t="s">
        <v>67</v>
      </c>
      <c r="B1050" s="1">
        <v>44901</v>
      </c>
      <c r="C1050" s="3">
        <f>VLOOKUP(A1050,'PY SIC'!$A$1:$B$332,2,0)*VLOOKUP(B1050,'Current %'!$A$1:$E$24,5,0)</f>
        <v>3903.5803149813564</v>
      </c>
      <c r="D1050" t="s">
        <v>340</v>
      </c>
      <c r="G1050">
        <f>VLOOKUP(A1050,'PY SIC'!$A$1:$B$331,2,0)</f>
        <v>73430.363501664033</v>
      </c>
      <c r="H1050">
        <f>VLOOKUP(B1050,'Current %'!$A$1:$E$24,5,0)</f>
        <v>5.3160302207858418E-2</v>
      </c>
      <c r="I1050">
        <f t="shared" si="16"/>
        <v>3903.5803149813564</v>
      </c>
    </row>
    <row r="1051" spans="1:9" x14ac:dyDescent="0.35">
      <c r="A1051" t="s">
        <v>68</v>
      </c>
      <c r="B1051" s="1">
        <v>44901</v>
      </c>
      <c r="C1051" s="3">
        <f>VLOOKUP(A1051,'PY SIC'!$A$1:$B$332,2,0)*VLOOKUP(B1051,'Current %'!$A$1:$E$24,5,0)</f>
        <v>1425.9646121607302</v>
      </c>
      <c r="D1051" t="s">
        <v>340</v>
      </c>
      <c r="G1051">
        <f>VLOOKUP(A1051,'PY SIC'!$A$1:$B$331,2,0)</f>
        <v>26823.862034966707</v>
      </c>
      <c r="H1051">
        <f>VLOOKUP(B1051,'Current %'!$A$1:$E$24,5,0)</f>
        <v>5.3160302207858418E-2</v>
      </c>
      <c r="I1051">
        <f t="shared" si="16"/>
        <v>1425.9646121607302</v>
      </c>
    </row>
    <row r="1052" spans="1:9" x14ac:dyDescent="0.35">
      <c r="A1052" t="s">
        <v>153</v>
      </c>
      <c r="B1052" s="1">
        <v>44901</v>
      </c>
      <c r="C1052" s="3">
        <f>VLOOKUP(A1052,'PY SIC'!$A$1:$B$332,2,0)*VLOOKUP(B1052,'Current %'!$A$1:$E$24,5,0)</f>
        <v>2435.3698927908822</v>
      </c>
      <c r="D1052" t="s">
        <v>340</v>
      </c>
      <c r="G1052">
        <f>VLOOKUP(A1052,'PY SIC'!$A$1:$B$331,2,0)</f>
        <v>45811.81429835577</v>
      </c>
      <c r="H1052">
        <f>VLOOKUP(B1052,'Current %'!$A$1:$E$24,5,0)</f>
        <v>5.3160302207858418E-2</v>
      </c>
      <c r="I1052">
        <f t="shared" si="16"/>
        <v>2435.3698927908822</v>
      </c>
    </row>
    <row r="1053" spans="1:9" x14ac:dyDescent="0.35">
      <c r="A1053" t="s">
        <v>4</v>
      </c>
      <c r="B1053" s="1">
        <v>44901</v>
      </c>
      <c r="C1053" s="3">
        <f>VLOOKUP(A1053,'PY SIC'!$A$1:$B$332,2,0)*VLOOKUP(B1053,'Current %'!$A$1:$E$24,5,0)</f>
        <v>3680.9945040823209</v>
      </c>
      <c r="D1053" t="s">
        <v>340</v>
      </c>
      <c r="G1053">
        <f>VLOOKUP(A1053,'PY SIC'!$A$1:$B$331,2,0)</f>
        <v>69243.295301247897</v>
      </c>
      <c r="H1053">
        <f>VLOOKUP(B1053,'Current %'!$A$1:$E$24,5,0)</f>
        <v>5.3160302207858418E-2</v>
      </c>
      <c r="I1053">
        <f t="shared" si="16"/>
        <v>3680.9945040823209</v>
      </c>
    </row>
    <row r="1054" spans="1:9" x14ac:dyDescent="0.35">
      <c r="A1054" t="s">
        <v>69</v>
      </c>
      <c r="B1054" s="1">
        <v>44901</v>
      </c>
      <c r="C1054" s="3">
        <f>VLOOKUP(A1054,'PY SIC'!$A$1:$B$332,2,0)*VLOOKUP(B1054,'Current %'!$A$1:$E$24,5,0)</f>
        <v>2294.050391301485</v>
      </c>
      <c r="D1054" t="s">
        <v>340</v>
      </c>
      <c r="G1054">
        <f>VLOOKUP(A1054,'PY SIC'!$A$1:$B$331,2,0)</f>
        <v>43153.449021634173</v>
      </c>
      <c r="H1054">
        <f>VLOOKUP(B1054,'Current %'!$A$1:$E$24,5,0)</f>
        <v>5.3160302207858418E-2</v>
      </c>
      <c r="I1054">
        <f t="shared" si="16"/>
        <v>2294.050391301485</v>
      </c>
    </row>
    <row r="1055" spans="1:9" x14ac:dyDescent="0.35">
      <c r="A1055" t="s">
        <v>5</v>
      </c>
      <c r="B1055" s="1">
        <v>44901</v>
      </c>
      <c r="C1055" s="3">
        <f>VLOOKUP(A1055,'PY SIC'!$A$1:$B$332,2,0)*VLOOKUP(B1055,'Current %'!$A$1:$E$24,5,0)</f>
        <v>1713.6002607563312</v>
      </c>
      <c r="D1055" t="s">
        <v>340</v>
      </c>
      <c r="G1055">
        <f>VLOOKUP(A1055,'PY SIC'!$A$1:$B$331,2,0)</f>
        <v>32234.584635281069</v>
      </c>
      <c r="H1055">
        <f>VLOOKUP(B1055,'Current %'!$A$1:$E$24,5,0)</f>
        <v>5.3160302207858418E-2</v>
      </c>
      <c r="I1055">
        <f t="shared" si="16"/>
        <v>1713.6002607563312</v>
      </c>
    </row>
    <row r="1056" spans="1:9" x14ac:dyDescent="0.35">
      <c r="A1056" t="s">
        <v>154</v>
      </c>
      <c r="B1056" s="1">
        <v>44901</v>
      </c>
      <c r="C1056" s="3">
        <f>VLOOKUP(A1056,'PY SIC'!$A$1:$B$332,2,0)*VLOOKUP(B1056,'Current %'!$A$1:$E$24,5,0)</f>
        <v>1544.084562282987</v>
      </c>
      <c r="D1056" t="s">
        <v>340</v>
      </c>
      <c r="G1056">
        <f>VLOOKUP(A1056,'PY SIC'!$A$1:$B$331,2,0)</f>
        <v>29045.819872234151</v>
      </c>
      <c r="H1056">
        <f>VLOOKUP(B1056,'Current %'!$A$1:$E$24,5,0)</f>
        <v>5.3160302207858418E-2</v>
      </c>
      <c r="I1056">
        <f t="shared" si="16"/>
        <v>1544.084562282987</v>
      </c>
    </row>
    <row r="1057" spans="1:9" x14ac:dyDescent="0.35">
      <c r="A1057" t="s">
        <v>155</v>
      </c>
      <c r="B1057" s="1">
        <v>44901</v>
      </c>
      <c r="C1057" s="3">
        <f>VLOOKUP(A1057,'PY SIC'!$A$1:$B$332,2,0)*VLOOKUP(B1057,'Current %'!$A$1:$E$24,5,0)</f>
        <v>2115.9953772774238</v>
      </c>
      <c r="D1057" t="s">
        <v>340</v>
      </c>
      <c r="G1057">
        <f>VLOOKUP(A1057,'PY SIC'!$A$1:$B$331,2,0)</f>
        <v>39804.050943950933</v>
      </c>
      <c r="H1057">
        <f>VLOOKUP(B1057,'Current %'!$A$1:$E$24,5,0)</f>
        <v>5.3160302207858418E-2</v>
      </c>
      <c r="I1057">
        <f t="shared" si="16"/>
        <v>2115.9953772774238</v>
      </c>
    </row>
    <row r="1058" spans="1:9" x14ac:dyDescent="0.35">
      <c r="A1058" t="s">
        <v>6</v>
      </c>
      <c r="B1058" s="1">
        <v>44901</v>
      </c>
      <c r="C1058" s="3">
        <f>VLOOKUP(A1058,'PY SIC'!$A$1:$B$332,2,0)*VLOOKUP(B1058,'Current %'!$A$1:$E$24,5,0)</f>
        <v>2274.8413390802061</v>
      </c>
      <c r="D1058" t="s">
        <v>340</v>
      </c>
      <c r="G1058">
        <f>VLOOKUP(A1058,'PY SIC'!$A$1:$B$331,2,0)</f>
        <v>42792.106978352123</v>
      </c>
      <c r="H1058">
        <f>VLOOKUP(B1058,'Current %'!$A$1:$E$24,5,0)</f>
        <v>5.3160302207858418E-2</v>
      </c>
      <c r="I1058">
        <f t="shared" si="16"/>
        <v>2274.8413390802061</v>
      </c>
    </row>
    <row r="1059" spans="1:9" x14ac:dyDescent="0.35">
      <c r="A1059" t="s">
        <v>146</v>
      </c>
      <c r="B1059" s="1">
        <v>44901</v>
      </c>
      <c r="C1059" s="3">
        <f>VLOOKUP(A1059,'PY SIC'!$A$1:$B$332,2,0)*VLOOKUP(B1059,'Current %'!$A$1:$E$24,5,0)</f>
        <v>7271.740255611362</v>
      </c>
      <c r="D1059" t="s">
        <v>340</v>
      </c>
      <c r="G1059">
        <f>VLOOKUP(A1059,'PY SIC'!$A$1:$B$331,2,0)</f>
        <v>136788.91867805104</v>
      </c>
      <c r="H1059">
        <f>VLOOKUP(B1059,'Current %'!$A$1:$E$24,5,0)</f>
        <v>5.3160302207858418E-2</v>
      </c>
      <c r="I1059">
        <f t="shared" si="16"/>
        <v>7271.740255611362</v>
      </c>
    </row>
    <row r="1060" spans="1:9" x14ac:dyDescent="0.35">
      <c r="A1060" t="s">
        <v>147</v>
      </c>
      <c r="B1060" s="1">
        <v>44901</v>
      </c>
      <c r="C1060" s="3">
        <f>VLOOKUP(A1060,'PY SIC'!$A$1:$B$332,2,0)*VLOOKUP(B1060,'Current %'!$A$1:$E$24,5,0)</f>
        <v>7889.6746315206074</v>
      </c>
      <c r="D1060" t="s">
        <v>340</v>
      </c>
      <c r="G1060">
        <f>VLOOKUP(A1060,'PY SIC'!$A$1:$B$331,2,0)</f>
        <v>148412.90030052382</v>
      </c>
      <c r="H1060">
        <f>VLOOKUP(B1060,'Current %'!$A$1:$E$24,5,0)</f>
        <v>5.3160302207858418E-2</v>
      </c>
      <c r="I1060">
        <f t="shared" si="16"/>
        <v>7889.6746315206074</v>
      </c>
    </row>
    <row r="1061" spans="1:9" x14ac:dyDescent="0.35">
      <c r="A1061" t="s">
        <v>7</v>
      </c>
      <c r="B1061" s="1">
        <v>44901</v>
      </c>
      <c r="C1061" s="3">
        <f>VLOOKUP(A1061,'PY SIC'!$A$1:$B$332,2,0)*VLOOKUP(B1061,'Current %'!$A$1:$E$24,5,0)</f>
        <v>5622.5680434357901</v>
      </c>
      <c r="D1061" t="s">
        <v>340</v>
      </c>
      <c r="G1061">
        <f>VLOOKUP(A1061,'PY SIC'!$A$1:$B$331,2,0)</f>
        <v>105766.29194942075</v>
      </c>
      <c r="H1061">
        <f>VLOOKUP(B1061,'Current %'!$A$1:$E$24,5,0)</f>
        <v>5.3160302207858418E-2</v>
      </c>
      <c r="I1061">
        <f t="shared" si="16"/>
        <v>5622.5680434357901</v>
      </c>
    </row>
    <row r="1062" spans="1:9" x14ac:dyDescent="0.35">
      <c r="A1062" t="s">
        <v>70</v>
      </c>
      <c r="B1062" s="1">
        <v>44901</v>
      </c>
      <c r="C1062" s="3">
        <f>VLOOKUP(A1062,'PY SIC'!$A$1:$B$332,2,0)*VLOOKUP(B1062,'Current %'!$A$1:$E$24,5,0)</f>
        <v>1986.7367039870499</v>
      </c>
      <c r="D1062" t="s">
        <v>340</v>
      </c>
      <c r="G1062">
        <f>VLOOKUP(A1062,'PY SIC'!$A$1:$B$331,2,0)</f>
        <v>37372.562259312377</v>
      </c>
      <c r="H1062">
        <f>VLOOKUP(B1062,'Current %'!$A$1:$E$24,5,0)</f>
        <v>5.3160302207858418E-2</v>
      </c>
      <c r="I1062">
        <f t="shared" si="16"/>
        <v>1986.7367039870499</v>
      </c>
    </row>
    <row r="1063" spans="1:9" x14ac:dyDescent="0.35">
      <c r="A1063" t="s">
        <v>8</v>
      </c>
      <c r="B1063" s="1">
        <v>44901</v>
      </c>
      <c r="C1063" s="3">
        <f>VLOOKUP(A1063,'PY SIC'!$A$1:$B$332,2,0)*VLOOKUP(B1063,'Current %'!$A$1:$E$24,5,0)</f>
        <v>2911.2718842263534</v>
      </c>
      <c r="D1063" t="s">
        <v>340</v>
      </c>
      <c r="G1063">
        <f>VLOOKUP(A1063,'PY SIC'!$A$1:$B$331,2,0)</f>
        <v>54764.020581432938</v>
      </c>
      <c r="H1063">
        <f>VLOOKUP(B1063,'Current %'!$A$1:$E$24,5,0)</f>
        <v>5.3160302207858418E-2</v>
      </c>
      <c r="I1063">
        <f t="shared" si="16"/>
        <v>2911.2718842263534</v>
      </c>
    </row>
    <row r="1064" spans="1:9" x14ac:dyDescent="0.35">
      <c r="A1064" t="s">
        <v>156</v>
      </c>
      <c r="B1064" s="1">
        <v>44901</v>
      </c>
      <c r="C1064" s="3">
        <f>VLOOKUP(A1064,'PY SIC'!$A$1:$B$332,2,0)*VLOOKUP(B1064,'Current %'!$A$1:$E$24,5,0)</f>
        <v>3396.1680728530268</v>
      </c>
      <c r="D1064" t="s">
        <v>340</v>
      </c>
      <c r="G1064">
        <f>VLOOKUP(A1064,'PY SIC'!$A$1:$B$331,2,0)</f>
        <v>63885.416970992846</v>
      </c>
      <c r="H1064">
        <f>VLOOKUP(B1064,'Current %'!$A$1:$E$24,5,0)</f>
        <v>5.3160302207858418E-2</v>
      </c>
      <c r="I1064">
        <f t="shared" si="16"/>
        <v>3396.1680728530268</v>
      </c>
    </row>
    <row r="1065" spans="1:9" x14ac:dyDescent="0.35">
      <c r="A1065" t="s">
        <v>157</v>
      </c>
      <c r="B1065" s="1">
        <v>44901</v>
      </c>
      <c r="C1065" s="3">
        <f>VLOOKUP(A1065,'PY SIC'!$A$1:$B$332,2,0)*VLOOKUP(B1065,'Current %'!$A$1:$E$24,5,0)</f>
        <v>738.6919343034665</v>
      </c>
      <c r="D1065" t="s">
        <v>340</v>
      </c>
      <c r="G1065">
        <f>VLOOKUP(A1065,'PY SIC'!$A$1:$B$331,2,0)</f>
        <v>13895.555586105555</v>
      </c>
      <c r="H1065">
        <f>VLOOKUP(B1065,'Current %'!$A$1:$E$24,5,0)</f>
        <v>5.3160302207858418E-2</v>
      </c>
      <c r="I1065">
        <f t="shared" si="16"/>
        <v>738.6919343034665</v>
      </c>
    </row>
    <row r="1066" spans="1:9" x14ac:dyDescent="0.35">
      <c r="A1066" t="s">
        <v>158</v>
      </c>
      <c r="B1066" s="1">
        <v>44901</v>
      </c>
      <c r="C1066" s="3">
        <f>VLOOKUP(A1066,'PY SIC'!$A$1:$B$332,2,0)*VLOOKUP(B1066,'Current %'!$A$1:$E$24,5,0)</f>
        <v>6.0527467898715512</v>
      </c>
      <c r="D1066" t="s">
        <v>340</v>
      </c>
      <c r="G1066">
        <f>VLOOKUP(A1066,'PY SIC'!$A$1:$B$331,2,0)</f>
        <v>113.85839693320638</v>
      </c>
      <c r="H1066">
        <f>VLOOKUP(B1066,'Current %'!$A$1:$E$24,5,0)</f>
        <v>5.3160302207858418E-2</v>
      </c>
      <c r="I1066">
        <f t="shared" si="16"/>
        <v>6.0527467898715512</v>
      </c>
    </row>
    <row r="1067" spans="1:9" x14ac:dyDescent="0.35">
      <c r="A1067" t="s">
        <v>71</v>
      </c>
      <c r="B1067" s="1">
        <v>44901</v>
      </c>
      <c r="C1067" s="3">
        <f>VLOOKUP(A1067,'PY SIC'!$A$1:$B$332,2,0)*VLOOKUP(B1067,'Current %'!$A$1:$E$24,5,0)</f>
        <v>2674.0646258678353</v>
      </c>
      <c r="D1067" t="s">
        <v>340</v>
      </c>
      <c r="G1067">
        <f>VLOOKUP(A1067,'PY SIC'!$A$1:$B$331,2,0)</f>
        <v>50301.907905116117</v>
      </c>
      <c r="H1067">
        <f>VLOOKUP(B1067,'Current %'!$A$1:$E$24,5,0)</f>
        <v>5.3160302207858418E-2</v>
      </c>
      <c r="I1067">
        <f t="shared" si="16"/>
        <v>2674.0646258678353</v>
      </c>
    </row>
    <row r="1068" spans="1:9" x14ac:dyDescent="0.35">
      <c r="A1068" t="s">
        <v>9</v>
      </c>
      <c r="B1068" s="1">
        <v>44901</v>
      </c>
      <c r="C1068" s="3">
        <f>VLOOKUP(A1068,'PY SIC'!$A$1:$B$332,2,0)*VLOOKUP(B1068,'Current %'!$A$1:$E$24,5,0)</f>
        <v>4149.2316811053734</v>
      </c>
      <c r="D1068" t="s">
        <v>340</v>
      </c>
      <c r="G1068">
        <f>VLOOKUP(A1068,'PY SIC'!$A$1:$B$331,2,0)</f>
        <v>78051.31853618419</v>
      </c>
      <c r="H1068">
        <f>VLOOKUP(B1068,'Current %'!$A$1:$E$24,5,0)</f>
        <v>5.3160302207858418E-2</v>
      </c>
      <c r="I1068">
        <f t="shared" si="16"/>
        <v>4149.2316811053734</v>
      </c>
    </row>
    <row r="1069" spans="1:9" x14ac:dyDescent="0.35">
      <c r="A1069" t="s">
        <v>72</v>
      </c>
      <c r="B1069" s="1">
        <v>44901</v>
      </c>
      <c r="C1069" s="3">
        <f>VLOOKUP(A1069,'PY SIC'!$A$1:$B$332,2,0)*VLOOKUP(B1069,'Current %'!$A$1:$E$24,5,0)</f>
        <v>2843.7125573762041</v>
      </c>
      <c r="D1069" t="s">
        <v>340</v>
      </c>
      <c r="G1069">
        <f>VLOOKUP(A1069,'PY SIC'!$A$1:$B$331,2,0)</f>
        <v>53493.160107653275</v>
      </c>
      <c r="H1069">
        <f>VLOOKUP(B1069,'Current %'!$A$1:$E$24,5,0)</f>
        <v>5.3160302207858418E-2</v>
      </c>
      <c r="I1069">
        <f t="shared" si="16"/>
        <v>2843.7125573762041</v>
      </c>
    </row>
    <row r="1070" spans="1:9" x14ac:dyDescent="0.35">
      <c r="A1070" t="s">
        <v>73</v>
      </c>
      <c r="B1070" s="1">
        <v>44901</v>
      </c>
      <c r="C1070" s="3">
        <f>VLOOKUP(A1070,'PY SIC'!$A$1:$B$332,2,0)*VLOOKUP(B1070,'Current %'!$A$1:$E$24,5,0)</f>
        <v>1494.4454563394081</v>
      </c>
      <c r="D1070" t="s">
        <v>340</v>
      </c>
      <c r="G1070">
        <f>VLOOKUP(A1070,'PY SIC'!$A$1:$B$331,2,0)</f>
        <v>28112.057198171678</v>
      </c>
      <c r="H1070">
        <f>VLOOKUP(B1070,'Current %'!$A$1:$E$24,5,0)</f>
        <v>5.3160302207858418E-2</v>
      </c>
      <c r="I1070">
        <f t="shared" si="16"/>
        <v>1494.4454563394081</v>
      </c>
    </row>
    <row r="1071" spans="1:9" x14ac:dyDescent="0.35">
      <c r="A1071" t="s">
        <v>10</v>
      </c>
      <c r="B1071" s="1">
        <v>44901</v>
      </c>
      <c r="C1071" s="3">
        <f>VLOOKUP(A1071,'PY SIC'!$A$1:$B$332,2,0)*VLOOKUP(B1071,'Current %'!$A$1:$E$24,5,0)</f>
        <v>1987.7081760176993</v>
      </c>
      <c r="D1071" t="s">
        <v>340</v>
      </c>
      <c r="G1071">
        <f>VLOOKUP(A1071,'PY SIC'!$A$1:$B$331,2,0)</f>
        <v>37390.836648100667</v>
      </c>
      <c r="H1071">
        <f>VLOOKUP(B1071,'Current %'!$A$1:$E$24,5,0)</f>
        <v>5.3160302207858418E-2</v>
      </c>
      <c r="I1071">
        <f t="shared" si="16"/>
        <v>1987.7081760176993</v>
      </c>
    </row>
    <row r="1072" spans="1:9" x14ac:dyDescent="0.35">
      <c r="A1072" t="s">
        <v>159</v>
      </c>
      <c r="B1072" s="1">
        <v>44901</v>
      </c>
      <c r="C1072" s="3">
        <f>VLOOKUP(A1072,'PY SIC'!$A$1:$B$332,2,0)*VLOOKUP(B1072,'Current %'!$A$1:$E$24,5,0)</f>
        <v>738.92642755224392</v>
      </c>
      <c r="D1072" t="s">
        <v>340</v>
      </c>
      <c r="G1072">
        <f>VLOOKUP(A1072,'PY SIC'!$A$1:$B$331,2,0)</f>
        <v>13899.966645468245</v>
      </c>
      <c r="H1072">
        <f>VLOOKUP(B1072,'Current %'!$A$1:$E$24,5,0)</f>
        <v>5.3160302207858418E-2</v>
      </c>
      <c r="I1072">
        <f t="shared" si="16"/>
        <v>738.92642755224392</v>
      </c>
    </row>
    <row r="1073" spans="1:9" x14ac:dyDescent="0.35">
      <c r="A1073" t="s">
        <v>160</v>
      </c>
      <c r="B1073" s="1">
        <v>44901</v>
      </c>
      <c r="C1073" s="3">
        <f>VLOOKUP(A1073,'PY SIC'!$A$1:$B$332,2,0)*VLOOKUP(B1073,'Current %'!$A$1:$E$24,5,0)</f>
        <v>2126.2543099858417</v>
      </c>
      <c r="D1073" t="s">
        <v>340</v>
      </c>
      <c r="G1073">
        <f>VLOOKUP(A1073,'PY SIC'!$A$1:$B$331,2,0)</f>
        <v>39997.032027246983</v>
      </c>
      <c r="H1073">
        <f>VLOOKUP(B1073,'Current %'!$A$1:$E$24,5,0)</f>
        <v>5.3160302207858418E-2</v>
      </c>
      <c r="I1073">
        <f t="shared" si="16"/>
        <v>2126.2543099858417</v>
      </c>
    </row>
    <row r="1074" spans="1:9" x14ac:dyDescent="0.35">
      <c r="A1074" t="s">
        <v>74</v>
      </c>
      <c r="B1074" s="1">
        <v>44901</v>
      </c>
      <c r="C1074" s="3">
        <f>VLOOKUP(A1074,'PY SIC'!$A$1:$B$332,2,0)*VLOOKUP(B1074,'Current %'!$A$1:$E$24,5,0)</f>
        <v>2072.6681948723653</v>
      </c>
      <c r="D1074" t="s">
        <v>340</v>
      </c>
      <c r="G1074">
        <f>VLOOKUP(A1074,'PY SIC'!$A$1:$B$331,2,0)</f>
        <v>38989.022048222541</v>
      </c>
      <c r="H1074">
        <f>VLOOKUP(B1074,'Current %'!$A$1:$E$24,5,0)</f>
        <v>5.3160302207858418E-2</v>
      </c>
      <c r="I1074">
        <f t="shared" si="16"/>
        <v>2072.6681948723653</v>
      </c>
    </row>
    <row r="1075" spans="1:9" x14ac:dyDescent="0.35">
      <c r="A1075" t="s">
        <v>161</v>
      </c>
      <c r="B1075" s="1">
        <v>44901</v>
      </c>
      <c r="C1075" s="3">
        <f>VLOOKUP(A1075,'PY SIC'!$A$1:$B$332,2,0)*VLOOKUP(B1075,'Current %'!$A$1:$E$24,5,0)</f>
        <v>444.57040226549032</v>
      </c>
      <c r="D1075" t="s">
        <v>340</v>
      </c>
      <c r="G1075">
        <f>VLOOKUP(A1075,'PY SIC'!$A$1:$B$331,2,0)</f>
        <v>8362.8268426166269</v>
      </c>
      <c r="H1075">
        <f>VLOOKUP(B1075,'Current %'!$A$1:$E$24,5,0)</f>
        <v>5.3160302207858418E-2</v>
      </c>
      <c r="I1075">
        <f t="shared" si="16"/>
        <v>444.57040226549032</v>
      </c>
    </row>
    <row r="1076" spans="1:9" x14ac:dyDescent="0.35">
      <c r="A1076" t="s">
        <v>75</v>
      </c>
      <c r="B1076" s="1">
        <v>44901</v>
      </c>
      <c r="C1076" s="3">
        <f>VLOOKUP(A1076,'PY SIC'!$A$1:$B$332,2,0)*VLOOKUP(B1076,'Current %'!$A$1:$E$24,5,0)</f>
        <v>7099.2995624032665</v>
      </c>
      <c r="D1076" t="s">
        <v>340</v>
      </c>
      <c r="G1076">
        <f>VLOOKUP(A1076,'PY SIC'!$A$1:$B$331,2,0)</f>
        <v>133545.13175348</v>
      </c>
      <c r="H1076">
        <f>VLOOKUP(B1076,'Current %'!$A$1:$E$24,5,0)</f>
        <v>5.3160302207858418E-2</v>
      </c>
      <c r="I1076">
        <f t="shared" si="16"/>
        <v>7099.2995624032665</v>
      </c>
    </row>
    <row r="1077" spans="1:9" x14ac:dyDescent="0.35">
      <c r="A1077" t="s">
        <v>113</v>
      </c>
      <c r="B1077" s="1">
        <v>44901</v>
      </c>
      <c r="C1077" s="3">
        <f>VLOOKUP(A1077,'PY SIC'!$A$1:$B$332,2,0)*VLOOKUP(B1077,'Current %'!$A$1:$E$24,5,0)</f>
        <v>1780.7264509539766</v>
      </c>
      <c r="D1077" t="s">
        <v>340</v>
      </c>
      <c r="G1077">
        <f>VLOOKUP(A1077,'PY SIC'!$A$1:$B$331,2,0)</f>
        <v>33497.297362819372</v>
      </c>
      <c r="H1077">
        <f>VLOOKUP(B1077,'Current %'!$A$1:$E$24,5,0)</f>
        <v>5.3160302207858418E-2</v>
      </c>
      <c r="I1077">
        <f t="shared" si="16"/>
        <v>1780.7264509539766</v>
      </c>
    </row>
    <row r="1078" spans="1:9" x14ac:dyDescent="0.35">
      <c r="A1078" t="s">
        <v>76</v>
      </c>
      <c r="B1078" s="1">
        <v>44901</v>
      </c>
      <c r="C1078" s="3">
        <f>VLOOKUP(A1078,'PY SIC'!$A$1:$B$332,2,0)*VLOOKUP(B1078,'Current %'!$A$1:$E$24,5,0)</f>
        <v>447.95086634310383</v>
      </c>
      <c r="D1078" t="s">
        <v>340</v>
      </c>
      <c r="G1078">
        <f>VLOOKUP(A1078,'PY SIC'!$A$1:$B$331,2,0)</f>
        <v>8426.4168512737597</v>
      </c>
      <c r="H1078">
        <f>VLOOKUP(B1078,'Current %'!$A$1:$E$24,5,0)</f>
        <v>5.3160302207858418E-2</v>
      </c>
      <c r="I1078">
        <f t="shared" si="16"/>
        <v>447.95086634310383</v>
      </c>
    </row>
    <row r="1079" spans="1:9" x14ac:dyDescent="0.35">
      <c r="A1079" t="s">
        <v>266</v>
      </c>
      <c r="B1079" s="1">
        <v>44901</v>
      </c>
      <c r="C1079" s="3">
        <f>VLOOKUP(A1079,'PY SIC'!$A$1:$B$332,2,0)*VLOOKUP(B1079,'Current %'!$A$1:$E$24,5,0)</f>
        <v>21.394717364645494</v>
      </c>
      <c r="D1079" t="s">
        <v>340</v>
      </c>
      <c r="G1079">
        <f>VLOOKUP(A1079,'PY SIC'!$A$1:$B$331,2,0)</f>
        <v>402.45665423404654</v>
      </c>
      <c r="H1079">
        <f>VLOOKUP(B1079,'Current %'!$A$1:$E$24,5,0)</f>
        <v>5.3160302207858418E-2</v>
      </c>
      <c r="I1079">
        <f t="shared" si="16"/>
        <v>21.394717364645494</v>
      </c>
    </row>
    <row r="1080" spans="1:9" x14ac:dyDescent="0.35">
      <c r="A1080" t="s">
        <v>287</v>
      </c>
      <c r="B1080" s="1">
        <v>44901</v>
      </c>
      <c r="C1080" s="3">
        <f>VLOOKUP(A1080,'PY SIC'!$A$1:$B$332,2,0)*VLOOKUP(B1080,'Current %'!$A$1:$E$24,5,0)</f>
        <v>616.6531847254505</v>
      </c>
      <c r="D1080" t="s">
        <v>340</v>
      </c>
      <c r="G1080">
        <f>VLOOKUP(A1080,'PY SIC'!$A$1:$B$331,2,0)</f>
        <v>11599.88109763405</v>
      </c>
      <c r="H1080">
        <f>VLOOKUP(B1080,'Current %'!$A$1:$E$24,5,0)</f>
        <v>5.3160302207858418E-2</v>
      </c>
      <c r="I1080">
        <f t="shared" si="16"/>
        <v>616.6531847254505</v>
      </c>
    </row>
    <row r="1081" spans="1:9" x14ac:dyDescent="0.35">
      <c r="A1081" t="s">
        <v>267</v>
      </c>
      <c r="B1081" s="1">
        <v>44901</v>
      </c>
      <c r="C1081" s="3">
        <f>VLOOKUP(A1081,'PY SIC'!$A$1:$B$332,2,0)*VLOOKUP(B1081,'Current %'!$A$1:$E$24,5,0)</f>
        <v>144.67410666238371</v>
      </c>
      <c r="D1081" t="s">
        <v>340</v>
      </c>
      <c r="G1081">
        <f>VLOOKUP(A1081,'PY SIC'!$A$1:$B$331,2,0)</f>
        <v>2721.4688527673056</v>
      </c>
      <c r="H1081">
        <f>VLOOKUP(B1081,'Current %'!$A$1:$E$24,5,0)</f>
        <v>5.3160302207858418E-2</v>
      </c>
      <c r="I1081">
        <f t="shared" si="16"/>
        <v>144.67410666238371</v>
      </c>
    </row>
    <row r="1082" spans="1:9" x14ac:dyDescent="0.35">
      <c r="A1082" t="s">
        <v>256</v>
      </c>
      <c r="B1082" s="1">
        <v>44901</v>
      </c>
      <c r="C1082" s="3">
        <f>VLOOKUP(A1082,'PY SIC'!$A$1:$B$332,2,0)*VLOOKUP(B1082,'Current %'!$A$1:$E$24,5,0)</f>
        <v>1101.170893020764</v>
      </c>
      <c r="D1082" t="s">
        <v>340</v>
      </c>
      <c r="G1082">
        <f>VLOOKUP(A1082,'PY SIC'!$A$1:$B$331,2,0)</f>
        <v>20714.157882608564</v>
      </c>
      <c r="H1082">
        <f>VLOOKUP(B1082,'Current %'!$A$1:$E$24,5,0)</f>
        <v>5.3160302207858418E-2</v>
      </c>
      <c r="I1082">
        <f t="shared" si="16"/>
        <v>1101.170893020764</v>
      </c>
    </row>
    <row r="1083" spans="1:9" x14ac:dyDescent="0.35">
      <c r="A1083" t="s">
        <v>268</v>
      </c>
      <c r="B1083" s="1">
        <v>44901</v>
      </c>
      <c r="C1083" s="3">
        <f>VLOOKUP(A1083,'PY SIC'!$A$1:$B$332,2,0)*VLOOKUP(B1083,'Current %'!$A$1:$E$24,5,0)</f>
        <v>399.30027579913286</v>
      </c>
      <c r="D1083" t="s">
        <v>340</v>
      </c>
      <c r="G1083">
        <f>VLOOKUP(A1083,'PY SIC'!$A$1:$B$331,2,0)</f>
        <v>7511.2491693116508</v>
      </c>
      <c r="H1083">
        <f>VLOOKUP(B1083,'Current %'!$A$1:$E$24,5,0)</f>
        <v>5.3160302207858418E-2</v>
      </c>
      <c r="I1083">
        <f t="shared" si="16"/>
        <v>399.30027579913286</v>
      </c>
    </row>
    <row r="1084" spans="1:9" x14ac:dyDescent="0.35">
      <c r="A1084" t="s">
        <v>269</v>
      </c>
      <c r="B1084" s="1">
        <v>44901</v>
      </c>
      <c r="C1084" s="3">
        <f>VLOOKUP(A1084,'PY SIC'!$A$1:$B$332,2,0)*VLOOKUP(B1084,'Current %'!$A$1:$E$24,5,0)</f>
        <v>861.75093520949656</v>
      </c>
      <c r="D1084" t="s">
        <v>340</v>
      </c>
      <c r="G1084">
        <f>VLOOKUP(A1084,'PY SIC'!$A$1:$B$331,2,0)</f>
        <v>16210.422052155081</v>
      </c>
      <c r="H1084">
        <f>VLOOKUP(B1084,'Current %'!$A$1:$E$24,5,0)</f>
        <v>5.3160302207858418E-2</v>
      </c>
      <c r="I1084">
        <f t="shared" si="16"/>
        <v>861.75093520949656</v>
      </c>
    </row>
    <row r="1085" spans="1:9" x14ac:dyDescent="0.35">
      <c r="A1085" t="s">
        <v>270</v>
      </c>
      <c r="B1085" s="1">
        <v>44901</v>
      </c>
      <c r="C1085" s="3">
        <f>VLOOKUP(A1085,'PY SIC'!$A$1:$B$332,2,0)*VLOOKUP(B1085,'Current %'!$A$1:$E$24,5,0)</f>
        <v>263.54631582833764</v>
      </c>
      <c r="D1085" t="s">
        <v>340</v>
      </c>
      <c r="G1085">
        <f>VLOOKUP(A1085,'PY SIC'!$A$1:$B$331,2,0)</f>
        <v>4957.5774569125551</v>
      </c>
      <c r="H1085">
        <f>VLOOKUP(B1085,'Current %'!$A$1:$E$24,5,0)</f>
        <v>5.3160302207858418E-2</v>
      </c>
      <c r="I1085">
        <f t="shared" si="16"/>
        <v>263.54631582833764</v>
      </c>
    </row>
    <row r="1086" spans="1:9" x14ac:dyDescent="0.35">
      <c r="A1086" t="s">
        <v>288</v>
      </c>
      <c r="B1086" s="1">
        <v>44901</v>
      </c>
      <c r="C1086" s="3">
        <f>VLOOKUP(A1086,'PY SIC'!$A$1:$B$332,2,0)*VLOOKUP(B1086,'Current %'!$A$1:$E$24,5,0)</f>
        <v>21.029754187976867</v>
      </c>
      <c r="D1086" t="s">
        <v>340</v>
      </c>
      <c r="G1086">
        <f>VLOOKUP(A1086,'PY SIC'!$A$1:$B$331,2,0)</f>
        <v>395.59132124098693</v>
      </c>
      <c r="H1086">
        <f>VLOOKUP(B1086,'Current %'!$A$1:$E$24,5,0)</f>
        <v>5.3160302207858418E-2</v>
      </c>
      <c r="I1086">
        <f t="shared" si="16"/>
        <v>21.029754187976867</v>
      </c>
    </row>
    <row r="1087" spans="1:9" x14ac:dyDescent="0.35">
      <c r="A1087" t="s">
        <v>315</v>
      </c>
      <c r="B1087" s="1">
        <v>44901</v>
      </c>
      <c r="C1087" s="3">
        <f>VLOOKUP(A1087,'PY SIC'!$A$1:$B$332,2,0)*VLOOKUP(B1087,'Current %'!$A$1:$E$24,5,0)</f>
        <v>563.48139978838481</v>
      </c>
      <c r="D1087" t="s">
        <v>340</v>
      </c>
      <c r="G1087">
        <f>VLOOKUP(A1087,'PY SIC'!$A$1:$B$331,2,0)</f>
        <v>10599.665095679013</v>
      </c>
      <c r="H1087">
        <f>VLOOKUP(B1087,'Current %'!$A$1:$E$24,5,0)</f>
        <v>5.3160302207858418E-2</v>
      </c>
      <c r="I1087">
        <f t="shared" si="16"/>
        <v>563.48139978838481</v>
      </c>
    </row>
    <row r="1088" spans="1:9" x14ac:dyDescent="0.35">
      <c r="A1088" t="s">
        <v>271</v>
      </c>
      <c r="B1088" s="1">
        <v>44901</v>
      </c>
      <c r="C1088" s="3">
        <f>VLOOKUP(A1088,'PY SIC'!$A$1:$B$332,2,0)*VLOOKUP(B1088,'Current %'!$A$1:$E$24,5,0)</f>
        <v>24.773418335125307</v>
      </c>
      <c r="D1088" t="s">
        <v>340</v>
      </c>
      <c r="G1088">
        <f>VLOOKUP(A1088,'PY SIC'!$A$1:$B$331,2,0)</f>
        <v>466.01349703130876</v>
      </c>
      <c r="H1088">
        <f>VLOOKUP(B1088,'Current %'!$A$1:$E$24,5,0)</f>
        <v>5.3160302207858418E-2</v>
      </c>
      <c r="I1088">
        <f t="shared" si="16"/>
        <v>24.773418335125307</v>
      </c>
    </row>
    <row r="1089" spans="1:9" x14ac:dyDescent="0.35">
      <c r="A1089" t="s">
        <v>289</v>
      </c>
      <c r="B1089" s="1">
        <v>44901</v>
      </c>
      <c r="C1089" s="3">
        <f>VLOOKUP(A1089,'PY SIC'!$A$1:$B$332,2,0)*VLOOKUP(B1089,'Current %'!$A$1:$E$24,5,0)</f>
        <v>1330.6886534669914</v>
      </c>
      <c r="D1089" t="s">
        <v>340</v>
      </c>
      <c r="G1089">
        <f>VLOOKUP(A1089,'PY SIC'!$A$1:$B$331,2,0)</f>
        <v>25031.623188746329</v>
      </c>
      <c r="H1089">
        <f>VLOOKUP(B1089,'Current %'!$A$1:$E$24,5,0)</f>
        <v>5.3160302207858418E-2</v>
      </c>
      <c r="I1089">
        <f t="shared" si="16"/>
        <v>1330.6886534669914</v>
      </c>
    </row>
    <row r="1090" spans="1:9" x14ac:dyDescent="0.35">
      <c r="A1090" t="s">
        <v>188</v>
      </c>
      <c r="B1090" s="1">
        <v>44901</v>
      </c>
      <c r="C1090" s="3">
        <f>VLOOKUP(A1090,'PY SIC'!$A$1:$B$332,2,0)*VLOOKUP(B1090,'Current %'!$A$1:$E$24,5,0)</f>
        <v>401.65931314397642</v>
      </c>
      <c r="D1090" t="s">
        <v>340</v>
      </c>
      <c r="G1090">
        <f>VLOOKUP(A1090,'PY SIC'!$A$1:$B$331,2,0)</f>
        <v>7555.625089817514</v>
      </c>
      <c r="H1090">
        <f>VLOOKUP(B1090,'Current %'!$A$1:$E$24,5,0)</f>
        <v>5.3160302207858418E-2</v>
      </c>
      <c r="I1090">
        <f t="shared" si="16"/>
        <v>401.65931314397642</v>
      </c>
    </row>
    <row r="1091" spans="1:9" x14ac:dyDescent="0.35">
      <c r="A1091" t="s">
        <v>189</v>
      </c>
      <c r="B1091" s="1">
        <v>44901</v>
      </c>
      <c r="C1091" s="3">
        <f>VLOOKUP(A1091,'PY SIC'!$A$1:$B$332,2,0)*VLOOKUP(B1091,'Current %'!$A$1:$E$24,5,0)</f>
        <v>90.075968054183207</v>
      </c>
      <c r="D1091" t="s">
        <v>340</v>
      </c>
      <c r="G1091">
        <f>VLOOKUP(A1091,'PY SIC'!$A$1:$B$331,2,0)</f>
        <v>1694.4216701775586</v>
      </c>
      <c r="H1091">
        <f>VLOOKUP(B1091,'Current %'!$A$1:$E$24,5,0)</f>
        <v>5.3160302207858418E-2</v>
      </c>
      <c r="I1091">
        <f t="shared" ref="I1091:I1154" si="17">G1091*H1091</f>
        <v>90.075968054183207</v>
      </c>
    </row>
    <row r="1092" spans="1:9" x14ac:dyDescent="0.35">
      <c r="A1092" t="s">
        <v>290</v>
      </c>
      <c r="B1092" s="1">
        <v>44901</v>
      </c>
      <c r="C1092" s="3">
        <f>VLOOKUP(A1092,'PY SIC'!$A$1:$B$332,2,0)*VLOOKUP(B1092,'Current %'!$A$1:$E$24,5,0)</f>
        <v>20.523154738237153</v>
      </c>
      <c r="D1092" t="s">
        <v>340</v>
      </c>
      <c r="G1092">
        <f>VLOOKUP(A1092,'PY SIC'!$A$1:$B$331,2,0)</f>
        <v>386.06166417171568</v>
      </c>
      <c r="H1092">
        <f>VLOOKUP(B1092,'Current %'!$A$1:$E$24,5,0)</f>
        <v>5.3160302207858418E-2</v>
      </c>
      <c r="I1092">
        <f t="shared" si="17"/>
        <v>20.523154738237153</v>
      </c>
    </row>
    <row r="1093" spans="1:9" x14ac:dyDescent="0.35">
      <c r="A1093" t="s">
        <v>291</v>
      </c>
      <c r="B1093" s="1">
        <v>44901</v>
      </c>
      <c r="C1093" s="3">
        <f>VLOOKUP(A1093,'PY SIC'!$A$1:$B$332,2,0)*VLOOKUP(B1093,'Current %'!$A$1:$E$24,5,0)</f>
        <v>135.23266796160826</v>
      </c>
      <c r="D1093" t="s">
        <v>340</v>
      </c>
      <c r="G1093">
        <f>VLOOKUP(A1093,'PY SIC'!$A$1:$B$331,2,0)</f>
        <v>2543.8656731642413</v>
      </c>
      <c r="H1093">
        <f>VLOOKUP(B1093,'Current %'!$A$1:$E$24,5,0)</f>
        <v>5.3160302207858418E-2</v>
      </c>
      <c r="I1093">
        <f t="shared" si="17"/>
        <v>135.23266796160826</v>
      </c>
    </row>
    <row r="1094" spans="1:9" x14ac:dyDescent="0.35">
      <c r="A1094" t="s">
        <v>292</v>
      </c>
      <c r="B1094" s="1">
        <v>44901</v>
      </c>
      <c r="C1094" s="3">
        <f>VLOOKUP(A1094,'PY SIC'!$A$1:$B$332,2,0)*VLOOKUP(B1094,'Current %'!$A$1:$E$24,5,0)</f>
        <v>8.053285684203308</v>
      </c>
      <c r="D1094" t="s">
        <v>340</v>
      </c>
      <c r="G1094">
        <f>VLOOKUP(A1094,'PY SIC'!$A$1:$B$331,2,0)</f>
        <v>151.49059259886658</v>
      </c>
      <c r="H1094">
        <f>VLOOKUP(B1094,'Current %'!$A$1:$E$24,5,0)</f>
        <v>5.3160302207858418E-2</v>
      </c>
      <c r="I1094">
        <f t="shared" si="17"/>
        <v>8.053285684203308</v>
      </c>
    </row>
    <row r="1095" spans="1:9" x14ac:dyDescent="0.35">
      <c r="A1095" t="s">
        <v>190</v>
      </c>
      <c r="B1095" s="1">
        <v>44901</v>
      </c>
      <c r="C1095" s="3">
        <f>VLOOKUP(A1095,'PY SIC'!$A$1:$B$332,2,0)*VLOOKUP(B1095,'Current %'!$A$1:$E$24,5,0)</f>
        <v>3417.7520303833521</v>
      </c>
      <c r="D1095" t="s">
        <v>340</v>
      </c>
      <c r="G1095">
        <f>VLOOKUP(A1095,'PY SIC'!$A$1:$B$331,2,0)</f>
        <v>64291.433427519587</v>
      </c>
      <c r="H1095">
        <f>VLOOKUP(B1095,'Current %'!$A$1:$E$24,5,0)</f>
        <v>5.3160302207858418E-2</v>
      </c>
      <c r="I1095">
        <f t="shared" si="17"/>
        <v>3417.7520303833521</v>
      </c>
    </row>
    <row r="1096" spans="1:9" x14ac:dyDescent="0.35">
      <c r="A1096" t="s">
        <v>316</v>
      </c>
      <c r="B1096" s="1">
        <v>44901</v>
      </c>
      <c r="C1096" s="3">
        <f>VLOOKUP(A1096,'PY SIC'!$A$1:$B$332,2,0)*VLOOKUP(B1096,'Current %'!$A$1:$E$24,5,0)</f>
        <v>280.52092360888525</v>
      </c>
      <c r="D1096" t="s">
        <v>340</v>
      </c>
      <c r="G1096">
        <f>VLOOKUP(A1096,'PY SIC'!$A$1:$B$331,2,0)</f>
        <v>5276.8873004528796</v>
      </c>
      <c r="H1096">
        <f>VLOOKUP(B1096,'Current %'!$A$1:$E$24,5,0)</f>
        <v>5.3160302207858418E-2</v>
      </c>
      <c r="I1096">
        <f t="shared" si="17"/>
        <v>280.52092360888525</v>
      </c>
    </row>
    <row r="1097" spans="1:9" x14ac:dyDescent="0.35">
      <c r="A1097" t="s">
        <v>272</v>
      </c>
      <c r="B1097" s="1">
        <v>44901</v>
      </c>
      <c r="C1097" s="3">
        <f>VLOOKUP(A1097,'PY SIC'!$A$1:$B$332,2,0)*VLOOKUP(B1097,'Current %'!$A$1:$E$24,5,0)</f>
        <v>968.48944108156866</v>
      </c>
      <c r="D1097" t="s">
        <v>340</v>
      </c>
      <c r="G1097">
        <f>VLOOKUP(A1097,'PY SIC'!$A$1:$B$331,2,0)</f>
        <v>18218.283208675999</v>
      </c>
      <c r="H1097">
        <f>VLOOKUP(B1097,'Current %'!$A$1:$E$24,5,0)</f>
        <v>5.3160302207858418E-2</v>
      </c>
      <c r="I1097">
        <f t="shared" si="17"/>
        <v>968.48944108156866</v>
      </c>
    </row>
    <row r="1098" spans="1:9" x14ac:dyDescent="0.35">
      <c r="A1098" t="s">
        <v>293</v>
      </c>
      <c r="B1098" s="1">
        <v>44901</v>
      </c>
      <c r="C1098" s="3">
        <f>VLOOKUP(A1098,'PY SIC'!$A$1:$B$332,2,0)*VLOOKUP(B1098,'Current %'!$A$1:$E$24,5,0)</f>
        <v>23.152535176909385</v>
      </c>
      <c r="D1098" t="s">
        <v>340</v>
      </c>
      <c r="G1098">
        <f>VLOOKUP(A1098,'PY SIC'!$A$1:$B$331,2,0)</f>
        <v>435.52301652429026</v>
      </c>
      <c r="H1098">
        <f>VLOOKUP(B1098,'Current %'!$A$1:$E$24,5,0)</f>
        <v>5.3160302207858418E-2</v>
      </c>
      <c r="I1098">
        <f t="shared" si="17"/>
        <v>23.152535176909385</v>
      </c>
    </row>
    <row r="1099" spans="1:9" x14ac:dyDescent="0.35">
      <c r="A1099" t="s">
        <v>294</v>
      </c>
      <c r="B1099" s="1">
        <v>44901</v>
      </c>
      <c r="C1099" s="3">
        <f>VLOOKUP(A1099,'PY SIC'!$A$1:$B$332,2,0)*VLOOKUP(B1099,'Current %'!$A$1:$E$24,5,0)</f>
        <v>23.829568316236703</v>
      </c>
      <c r="D1099" t="s">
        <v>340</v>
      </c>
      <c r="G1099">
        <f>VLOOKUP(A1099,'PY SIC'!$A$1:$B$331,2,0)</f>
        <v>448.25870671431392</v>
      </c>
      <c r="H1099">
        <f>VLOOKUP(B1099,'Current %'!$A$1:$E$24,5,0)</f>
        <v>5.3160302207858418E-2</v>
      </c>
      <c r="I1099">
        <f t="shared" si="17"/>
        <v>23.829568316236703</v>
      </c>
    </row>
    <row r="1100" spans="1:9" x14ac:dyDescent="0.35">
      <c r="A1100" t="s">
        <v>317</v>
      </c>
      <c r="B1100" s="1">
        <v>44901</v>
      </c>
      <c r="C1100" s="3">
        <f>VLOOKUP(A1100,'PY SIC'!$A$1:$B$332,2,0)*VLOOKUP(B1100,'Current %'!$A$1:$E$24,5,0)</f>
        <v>5086.4588818975526</v>
      </c>
      <c r="D1100" t="s">
        <v>340</v>
      </c>
      <c r="G1100">
        <f>VLOOKUP(A1100,'PY SIC'!$A$1:$B$331,2,0)</f>
        <v>95681.526828221206</v>
      </c>
      <c r="H1100">
        <f>VLOOKUP(B1100,'Current %'!$A$1:$E$24,5,0)</f>
        <v>5.3160302207858418E-2</v>
      </c>
      <c r="I1100">
        <f t="shared" si="17"/>
        <v>5086.4588818975526</v>
      </c>
    </row>
    <row r="1101" spans="1:9" x14ac:dyDescent="0.35">
      <c r="A1101" t="s">
        <v>257</v>
      </c>
      <c r="B1101" s="1">
        <v>44901</v>
      </c>
      <c r="C1101" s="3">
        <f>VLOOKUP(A1101,'PY SIC'!$A$1:$B$332,2,0)*VLOOKUP(B1101,'Current %'!$A$1:$E$24,5,0)</f>
        <v>2167.6520654842934</v>
      </c>
      <c r="D1101" t="s">
        <v>340</v>
      </c>
      <c r="G1101">
        <f>VLOOKUP(A1101,'PY SIC'!$A$1:$B$331,2,0)</f>
        <v>40775.766416991144</v>
      </c>
      <c r="H1101">
        <f>VLOOKUP(B1101,'Current %'!$A$1:$E$24,5,0)</f>
        <v>5.3160302207858418E-2</v>
      </c>
      <c r="I1101">
        <f t="shared" si="17"/>
        <v>2167.6520654842934</v>
      </c>
    </row>
    <row r="1102" spans="1:9" x14ac:dyDescent="0.35">
      <c r="A1102" t="s">
        <v>273</v>
      </c>
      <c r="B1102" s="1">
        <v>44901</v>
      </c>
      <c r="C1102" s="3">
        <f>VLOOKUP(A1102,'PY SIC'!$A$1:$B$332,2,0)*VLOOKUP(B1102,'Current %'!$A$1:$E$24,5,0)</f>
        <v>62.599118780771754</v>
      </c>
      <c r="D1102" t="s">
        <v>340</v>
      </c>
      <c r="G1102">
        <f>VLOOKUP(A1102,'PY SIC'!$A$1:$B$331,2,0)</f>
        <v>1177.5538546791415</v>
      </c>
      <c r="H1102">
        <f>VLOOKUP(B1102,'Current %'!$A$1:$E$24,5,0)</f>
        <v>5.3160302207858418E-2</v>
      </c>
      <c r="I1102">
        <f t="shared" si="17"/>
        <v>62.599118780771754</v>
      </c>
    </row>
    <row r="1103" spans="1:9" x14ac:dyDescent="0.35">
      <c r="A1103" t="s">
        <v>191</v>
      </c>
      <c r="B1103" s="1">
        <v>44901</v>
      </c>
      <c r="C1103" s="3">
        <f>VLOOKUP(A1103,'PY SIC'!$A$1:$B$332,2,0)*VLOOKUP(B1103,'Current %'!$A$1:$E$24,5,0)</f>
        <v>548.46913024760624</v>
      </c>
      <c r="D1103" t="s">
        <v>340</v>
      </c>
      <c r="G1103">
        <f>VLOOKUP(A1103,'PY SIC'!$A$1:$B$331,2,0)</f>
        <v>10317.268854173835</v>
      </c>
      <c r="H1103">
        <f>VLOOKUP(B1103,'Current %'!$A$1:$E$24,5,0)</f>
        <v>5.3160302207858418E-2</v>
      </c>
      <c r="I1103">
        <f t="shared" si="17"/>
        <v>548.46913024760624</v>
      </c>
    </row>
    <row r="1104" spans="1:9" x14ac:dyDescent="0.35">
      <c r="A1104" t="s">
        <v>274</v>
      </c>
      <c r="B1104" s="1">
        <v>44901</v>
      </c>
      <c r="C1104" s="3">
        <f>VLOOKUP(A1104,'PY SIC'!$A$1:$B$332,2,0)*VLOOKUP(B1104,'Current %'!$A$1:$E$24,5,0)</f>
        <v>7.1006201296463818</v>
      </c>
      <c r="D1104" t="s">
        <v>340</v>
      </c>
      <c r="G1104">
        <f>VLOOKUP(A1104,'PY SIC'!$A$1:$B$331,2,0)</f>
        <v>133.56997298252253</v>
      </c>
      <c r="H1104">
        <f>VLOOKUP(B1104,'Current %'!$A$1:$E$24,5,0)</f>
        <v>5.3160302207858418E-2</v>
      </c>
      <c r="I1104">
        <f t="shared" si="17"/>
        <v>7.1006201296463818</v>
      </c>
    </row>
    <row r="1105" spans="1:9" x14ac:dyDescent="0.35">
      <c r="A1105" t="s">
        <v>258</v>
      </c>
      <c r="B1105" s="1">
        <v>44901</v>
      </c>
      <c r="C1105" s="3">
        <f>VLOOKUP(A1105,'PY SIC'!$A$1:$B$332,2,0)*VLOOKUP(B1105,'Current %'!$A$1:$E$24,5,0)</f>
        <v>30.809709458415981</v>
      </c>
      <c r="D1105" t="s">
        <v>340</v>
      </c>
      <c r="G1105">
        <f>VLOOKUP(A1105,'PY SIC'!$A$1:$B$331,2,0)</f>
        <v>579.56234593906311</v>
      </c>
      <c r="H1105">
        <f>VLOOKUP(B1105,'Current %'!$A$1:$E$24,5,0)</f>
        <v>5.3160302207858418E-2</v>
      </c>
      <c r="I1105">
        <f t="shared" si="17"/>
        <v>30.809709458415981</v>
      </c>
    </row>
    <row r="1106" spans="1:9" x14ac:dyDescent="0.35">
      <c r="A1106" t="s">
        <v>259</v>
      </c>
      <c r="B1106" s="1">
        <v>44901</v>
      </c>
      <c r="C1106" s="3">
        <f>VLOOKUP(A1106,'PY SIC'!$A$1:$B$332,2,0)*VLOOKUP(B1106,'Current %'!$A$1:$E$24,5,0)</f>
        <v>1958.0444861961657</v>
      </c>
      <c r="D1106" t="s">
        <v>340</v>
      </c>
      <c r="G1106">
        <f>VLOOKUP(A1106,'PY SIC'!$A$1:$B$331,2,0)</f>
        <v>36832.832111077012</v>
      </c>
      <c r="H1106">
        <f>VLOOKUP(B1106,'Current %'!$A$1:$E$24,5,0)</f>
        <v>5.3160302207858418E-2</v>
      </c>
      <c r="I1106">
        <f t="shared" si="17"/>
        <v>1958.0444861961657</v>
      </c>
    </row>
    <row r="1107" spans="1:9" x14ac:dyDescent="0.35">
      <c r="A1107" t="s">
        <v>295</v>
      </c>
      <c r="B1107" s="1">
        <v>44901</v>
      </c>
      <c r="C1107" s="3">
        <f>VLOOKUP(A1107,'PY SIC'!$A$1:$B$332,2,0)*VLOOKUP(B1107,'Current %'!$A$1:$E$24,5,0)</f>
        <v>336.6100631497884</v>
      </c>
      <c r="D1107" t="s">
        <v>340</v>
      </c>
      <c r="G1107">
        <f>VLOOKUP(A1107,'PY SIC'!$A$1:$B$331,2,0)</f>
        <v>6331.9817452058996</v>
      </c>
      <c r="H1107">
        <f>VLOOKUP(B1107,'Current %'!$A$1:$E$24,5,0)</f>
        <v>5.3160302207858418E-2</v>
      </c>
      <c r="I1107">
        <f t="shared" si="17"/>
        <v>336.6100631497884</v>
      </c>
    </row>
    <row r="1108" spans="1:9" x14ac:dyDescent="0.35">
      <c r="A1108" t="s">
        <v>260</v>
      </c>
      <c r="B1108" s="1">
        <v>44901</v>
      </c>
      <c r="C1108" s="3">
        <f>VLOOKUP(A1108,'PY SIC'!$A$1:$B$332,2,0)*VLOOKUP(B1108,'Current %'!$A$1:$E$24,5,0)</f>
        <v>7598.9588347624949</v>
      </c>
      <c r="D1108" t="s">
        <v>340</v>
      </c>
      <c r="G1108">
        <f>VLOOKUP(A1108,'PY SIC'!$A$1:$B$331,2,0)</f>
        <v>142944.23694301685</v>
      </c>
      <c r="H1108">
        <f>VLOOKUP(B1108,'Current %'!$A$1:$E$24,5,0)</f>
        <v>5.3160302207858418E-2</v>
      </c>
      <c r="I1108">
        <f t="shared" si="17"/>
        <v>7598.9588347624949</v>
      </c>
    </row>
    <row r="1109" spans="1:9" x14ac:dyDescent="0.35">
      <c r="A1109" t="s">
        <v>261</v>
      </c>
      <c r="B1109" s="1">
        <v>44901</v>
      </c>
      <c r="C1109" s="3">
        <f>VLOOKUP(A1109,'PY SIC'!$A$1:$B$332,2,0)*VLOOKUP(B1109,'Current %'!$A$1:$E$24,5,0)</f>
        <v>7200.8163326478025</v>
      </c>
      <c r="D1109" t="s">
        <v>340</v>
      </c>
      <c r="G1109">
        <f>VLOOKUP(A1109,'PY SIC'!$A$1:$B$331,2,0)</f>
        <v>135454.76668835306</v>
      </c>
      <c r="H1109">
        <f>VLOOKUP(B1109,'Current %'!$A$1:$E$24,5,0)</f>
        <v>5.3160302207858418E-2</v>
      </c>
      <c r="I1109">
        <f t="shared" si="17"/>
        <v>7200.8163326478025</v>
      </c>
    </row>
    <row r="1110" spans="1:9" x14ac:dyDescent="0.35">
      <c r="A1110" t="s">
        <v>275</v>
      </c>
      <c r="B1110" s="1">
        <v>44901</v>
      </c>
      <c r="C1110" s="3">
        <f>VLOOKUP(A1110,'PY SIC'!$A$1:$B$332,2,0)*VLOOKUP(B1110,'Current %'!$A$1:$E$24,5,0)</f>
        <v>53.274632853196067</v>
      </c>
      <c r="D1110" t="s">
        <v>340</v>
      </c>
      <c r="G1110">
        <f>VLOOKUP(A1110,'PY SIC'!$A$1:$B$331,2,0)</f>
        <v>1002.1506771141106</v>
      </c>
      <c r="H1110">
        <f>VLOOKUP(B1110,'Current %'!$A$1:$E$24,5,0)</f>
        <v>5.3160302207858418E-2</v>
      </c>
      <c r="I1110">
        <f t="shared" si="17"/>
        <v>53.274632853196067</v>
      </c>
    </row>
    <row r="1111" spans="1:9" x14ac:dyDescent="0.35">
      <c r="A1111" t="s">
        <v>296</v>
      </c>
      <c r="B1111" s="1">
        <v>44901</v>
      </c>
      <c r="C1111" s="3">
        <f>VLOOKUP(A1111,'PY SIC'!$A$1:$B$332,2,0)*VLOOKUP(B1111,'Current %'!$A$1:$E$24,5,0)</f>
        <v>2387.6032066232551</v>
      </c>
      <c r="D1111" t="s">
        <v>340</v>
      </c>
      <c r="G1111">
        <f>VLOOKUP(A1111,'PY SIC'!$A$1:$B$331,2,0)</f>
        <v>44913.273767475082</v>
      </c>
      <c r="H1111">
        <f>VLOOKUP(B1111,'Current %'!$A$1:$E$24,5,0)</f>
        <v>5.3160302207858418E-2</v>
      </c>
      <c r="I1111">
        <f t="shared" si="17"/>
        <v>2387.6032066232551</v>
      </c>
    </row>
    <row r="1112" spans="1:9" x14ac:dyDescent="0.35">
      <c r="A1112" t="s">
        <v>262</v>
      </c>
      <c r="B1112" s="1">
        <v>44901</v>
      </c>
      <c r="C1112" s="3">
        <f>VLOOKUP(A1112,'PY SIC'!$A$1:$B$332,2,0)*VLOOKUP(B1112,'Current %'!$A$1:$E$24,5,0)</f>
        <v>3960.2077899004053</v>
      </c>
      <c r="D1112" t="s">
        <v>340</v>
      </c>
      <c r="G1112">
        <f>VLOOKUP(A1112,'PY SIC'!$A$1:$B$331,2,0)</f>
        <v>74495.584588963975</v>
      </c>
      <c r="H1112">
        <f>VLOOKUP(B1112,'Current %'!$A$1:$E$24,5,0)</f>
        <v>5.3160302207858418E-2</v>
      </c>
      <c r="I1112">
        <f t="shared" si="17"/>
        <v>3960.2077899004053</v>
      </c>
    </row>
    <row r="1113" spans="1:9" x14ac:dyDescent="0.35">
      <c r="A1113" t="s">
        <v>276</v>
      </c>
      <c r="B1113" s="1">
        <v>44901</v>
      </c>
      <c r="C1113" s="3">
        <f>VLOOKUP(A1113,'PY SIC'!$A$1:$B$332,2,0)*VLOOKUP(B1113,'Current %'!$A$1:$E$24,5,0)</f>
        <v>142.8375367314828</v>
      </c>
      <c r="D1113" t="s">
        <v>340</v>
      </c>
      <c r="G1113">
        <f>VLOOKUP(A1113,'PY SIC'!$A$1:$B$331,2,0)</f>
        <v>2686.9210820695421</v>
      </c>
      <c r="H1113">
        <f>VLOOKUP(B1113,'Current %'!$A$1:$E$24,5,0)</f>
        <v>5.3160302207858418E-2</v>
      </c>
      <c r="I1113">
        <f t="shared" si="17"/>
        <v>142.8375367314828</v>
      </c>
    </row>
    <row r="1114" spans="1:9" x14ac:dyDescent="0.35">
      <c r="A1114" t="s">
        <v>319</v>
      </c>
      <c r="B1114" s="1">
        <v>44901</v>
      </c>
      <c r="C1114" s="3">
        <f>VLOOKUP(A1114,'PY SIC'!$A$1:$B$332,2,0)*VLOOKUP(B1114,'Current %'!$A$1:$E$24,5,0)</f>
        <v>138.32809638594591</v>
      </c>
      <c r="D1114" t="s">
        <v>340</v>
      </c>
      <c r="G1114">
        <f>VLOOKUP(A1114,'PY SIC'!$A$1:$B$331,2,0)</f>
        <v>2602.0938678090806</v>
      </c>
      <c r="H1114">
        <f>VLOOKUP(B1114,'Current %'!$A$1:$E$24,5,0)</f>
        <v>5.3160302207858418E-2</v>
      </c>
      <c r="I1114">
        <f t="shared" si="17"/>
        <v>138.32809638594591</v>
      </c>
    </row>
    <row r="1115" spans="1:9" x14ac:dyDescent="0.35">
      <c r="A1115" t="s">
        <v>277</v>
      </c>
      <c r="B1115" s="1">
        <v>44901</v>
      </c>
      <c r="C1115" s="3">
        <f>VLOOKUP(A1115,'PY SIC'!$A$1:$B$332,2,0)*VLOOKUP(B1115,'Current %'!$A$1:$E$24,5,0)</f>
        <v>625.32414560881432</v>
      </c>
      <c r="D1115" t="s">
        <v>340</v>
      </c>
      <c r="G1115">
        <f>VLOOKUP(A1115,'PY SIC'!$A$1:$B$331,2,0)</f>
        <v>11762.990796473987</v>
      </c>
      <c r="H1115">
        <f>VLOOKUP(B1115,'Current %'!$A$1:$E$24,5,0)</f>
        <v>5.3160302207858418E-2</v>
      </c>
      <c r="I1115">
        <f t="shared" si="17"/>
        <v>625.32414560881432</v>
      </c>
    </row>
    <row r="1116" spans="1:9" x14ac:dyDescent="0.35">
      <c r="A1116" t="s">
        <v>320</v>
      </c>
      <c r="B1116" s="1">
        <v>44901</v>
      </c>
      <c r="C1116" s="3">
        <f>VLOOKUP(A1116,'PY SIC'!$A$1:$B$332,2,0)*VLOOKUP(B1116,'Current %'!$A$1:$E$24,5,0)</f>
        <v>3075.8608736658598</v>
      </c>
      <c r="D1116" t="s">
        <v>340</v>
      </c>
      <c r="G1116">
        <f>VLOOKUP(A1116,'PY SIC'!$A$1:$B$331,2,0)</f>
        <v>57860.108876716862</v>
      </c>
      <c r="H1116">
        <f>VLOOKUP(B1116,'Current %'!$A$1:$E$24,5,0)</f>
        <v>5.3160302207858418E-2</v>
      </c>
      <c r="I1116">
        <f t="shared" si="17"/>
        <v>3075.8608736658598</v>
      </c>
    </row>
    <row r="1117" spans="1:9" x14ac:dyDescent="0.35">
      <c r="A1117" t="s">
        <v>263</v>
      </c>
      <c r="B1117" s="1">
        <v>44901</v>
      </c>
      <c r="C1117" s="3">
        <f>VLOOKUP(A1117,'PY SIC'!$A$1:$B$332,2,0)*VLOOKUP(B1117,'Current %'!$A$1:$E$24,5,0)</f>
        <v>5326.2867051590747</v>
      </c>
      <c r="D1117" t="s">
        <v>340</v>
      </c>
      <c r="G1117">
        <f>VLOOKUP(A1117,'PY SIC'!$A$1:$B$331,2,0)</f>
        <v>100192.93502759126</v>
      </c>
      <c r="H1117">
        <f>VLOOKUP(B1117,'Current %'!$A$1:$E$24,5,0)</f>
        <v>5.3160302207858418E-2</v>
      </c>
      <c r="I1117">
        <f t="shared" si="17"/>
        <v>5326.2867051590747</v>
      </c>
    </row>
    <row r="1118" spans="1:9" x14ac:dyDescent="0.35">
      <c r="A1118" t="s">
        <v>297</v>
      </c>
      <c r="B1118" s="1">
        <v>44901</v>
      </c>
      <c r="C1118" s="3">
        <f>VLOOKUP(A1118,'PY SIC'!$A$1:$B$332,2,0)*VLOOKUP(B1118,'Current %'!$A$1:$E$24,5,0)</f>
        <v>3266.7154577779493</v>
      </c>
      <c r="D1118" t="s">
        <v>340</v>
      </c>
      <c r="G1118">
        <f>VLOOKUP(A1118,'PY SIC'!$A$1:$B$331,2,0)</f>
        <v>61450.280041768601</v>
      </c>
      <c r="H1118">
        <f>VLOOKUP(B1118,'Current %'!$A$1:$E$24,5,0)</f>
        <v>5.3160302207858418E-2</v>
      </c>
      <c r="I1118">
        <f t="shared" si="17"/>
        <v>3266.7154577779493</v>
      </c>
    </row>
    <row r="1119" spans="1:9" x14ac:dyDescent="0.35">
      <c r="A1119" t="s">
        <v>278</v>
      </c>
      <c r="B1119" s="1">
        <v>44901</v>
      </c>
      <c r="C1119" s="3">
        <f>VLOOKUP(A1119,'PY SIC'!$A$1:$B$332,2,0)*VLOOKUP(B1119,'Current %'!$A$1:$E$24,5,0)</f>
        <v>334.30920834035572</v>
      </c>
      <c r="D1119" t="s">
        <v>340</v>
      </c>
      <c r="G1119">
        <f>VLOOKUP(A1119,'PY SIC'!$A$1:$B$331,2,0)</f>
        <v>6288.7002980757416</v>
      </c>
      <c r="H1119">
        <f>VLOOKUP(B1119,'Current %'!$A$1:$E$24,5,0)</f>
        <v>5.3160302207858418E-2</v>
      </c>
      <c r="I1119">
        <f t="shared" si="17"/>
        <v>334.30920834035572</v>
      </c>
    </row>
    <row r="1120" spans="1:9" x14ac:dyDescent="0.35">
      <c r="A1120" t="s">
        <v>279</v>
      </c>
      <c r="B1120" s="1">
        <v>44901</v>
      </c>
      <c r="C1120" s="3">
        <f>VLOOKUP(A1120,'PY SIC'!$A$1:$B$332,2,0)*VLOOKUP(B1120,'Current %'!$A$1:$E$24,5,0)</f>
        <v>5399.9975127985799</v>
      </c>
      <c r="D1120" t="s">
        <v>340</v>
      </c>
      <c r="G1120">
        <f>VLOOKUP(A1120,'PY SIC'!$A$1:$B$331,2,0)</f>
        <v>101579.51118645683</v>
      </c>
      <c r="H1120">
        <f>VLOOKUP(B1120,'Current %'!$A$1:$E$24,5,0)</f>
        <v>5.3160302207858418E-2</v>
      </c>
      <c r="I1120">
        <f t="shared" si="17"/>
        <v>5399.9975127985799</v>
      </c>
    </row>
    <row r="1121" spans="1:9" x14ac:dyDescent="0.35">
      <c r="A1121" t="s">
        <v>298</v>
      </c>
      <c r="B1121" s="1">
        <v>44901</v>
      </c>
      <c r="C1121" s="3">
        <f>VLOOKUP(A1121,'PY SIC'!$A$1:$B$332,2,0)*VLOOKUP(B1121,'Current %'!$A$1:$E$24,5,0)</f>
        <v>46.101725331069424</v>
      </c>
      <c r="D1121" t="s">
        <v>340</v>
      </c>
      <c r="G1121">
        <f>VLOOKUP(A1121,'PY SIC'!$A$1:$B$331,2,0)</f>
        <v>867.22090387692413</v>
      </c>
      <c r="H1121">
        <f>VLOOKUP(B1121,'Current %'!$A$1:$E$24,5,0)</f>
        <v>5.3160302207858418E-2</v>
      </c>
      <c r="I1121">
        <f t="shared" si="17"/>
        <v>46.101725331069424</v>
      </c>
    </row>
    <row r="1122" spans="1:9" x14ac:dyDescent="0.35">
      <c r="A1122" t="s">
        <v>280</v>
      </c>
      <c r="B1122" s="1">
        <v>44901</v>
      </c>
      <c r="C1122" s="3">
        <f>VLOOKUP(A1122,'PY SIC'!$A$1:$B$332,2,0)*VLOOKUP(B1122,'Current %'!$A$1:$E$24,5,0)</f>
        <v>959.76088536517182</v>
      </c>
      <c r="D1122" t="s">
        <v>340</v>
      </c>
      <c r="G1122">
        <f>VLOOKUP(A1122,'PY SIC'!$A$1:$B$331,2,0)</f>
        <v>18054.090091746981</v>
      </c>
      <c r="H1122">
        <f>VLOOKUP(B1122,'Current %'!$A$1:$E$24,5,0)</f>
        <v>5.3160302207858418E-2</v>
      </c>
      <c r="I1122">
        <f t="shared" si="17"/>
        <v>959.76088536517182</v>
      </c>
    </row>
    <row r="1123" spans="1:9" x14ac:dyDescent="0.35">
      <c r="A1123" t="s">
        <v>321</v>
      </c>
      <c r="B1123" s="1">
        <v>44901</v>
      </c>
      <c r="C1123" s="3">
        <f>VLOOKUP(A1123,'PY SIC'!$A$1:$B$332,2,0)*VLOOKUP(B1123,'Current %'!$A$1:$E$24,5,0)</f>
        <v>662.49867181976049</v>
      </c>
      <c r="D1123" t="s">
        <v>340</v>
      </c>
      <c r="G1123">
        <f>VLOOKUP(A1123,'PY SIC'!$A$1:$B$331,2,0)</f>
        <v>12462.28189654322</v>
      </c>
      <c r="H1123">
        <f>VLOOKUP(B1123,'Current %'!$A$1:$E$24,5,0)</f>
        <v>5.3160302207858418E-2</v>
      </c>
      <c r="I1123">
        <f t="shared" si="17"/>
        <v>662.49867181976049</v>
      </c>
    </row>
    <row r="1124" spans="1:9" x14ac:dyDescent="0.35">
      <c r="A1124" t="s">
        <v>322</v>
      </c>
      <c r="B1124" s="1">
        <v>44901</v>
      </c>
      <c r="C1124" s="3">
        <f>VLOOKUP(A1124,'PY SIC'!$A$1:$B$332,2,0)*VLOOKUP(B1124,'Current %'!$A$1:$E$24,5,0)</f>
        <v>4876.6038799083335</v>
      </c>
      <c r="D1124" t="s">
        <v>340</v>
      </c>
      <c r="G1124">
        <f>VLOOKUP(A1124,'PY SIC'!$A$1:$B$331,2,0)</f>
        <v>91733.938246638674</v>
      </c>
      <c r="H1124">
        <f>VLOOKUP(B1124,'Current %'!$A$1:$E$24,5,0)</f>
        <v>5.3160302207858418E-2</v>
      </c>
      <c r="I1124">
        <f t="shared" si="17"/>
        <v>4876.6038799083335</v>
      </c>
    </row>
    <row r="1125" spans="1:9" x14ac:dyDescent="0.35">
      <c r="A1125" t="s">
        <v>299</v>
      </c>
      <c r="B1125" s="1">
        <v>44901</v>
      </c>
      <c r="C1125" s="3">
        <f>VLOOKUP(A1125,'PY SIC'!$A$1:$B$332,2,0)*VLOOKUP(B1125,'Current %'!$A$1:$E$24,5,0)</f>
        <v>4.0780668001668801</v>
      </c>
      <c r="D1125" t="s">
        <v>340</v>
      </c>
      <c r="G1125">
        <f>VLOOKUP(A1125,'PY SIC'!$A$1:$B$331,2,0)</f>
        <v>76.712633878970692</v>
      </c>
      <c r="H1125">
        <f>VLOOKUP(B1125,'Current %'!$A$1:$E$24,5,0)</f>
        <v>5.3160302207858418E-2</v>
      </c>
      <c r="I1125">
        <f t="shared" si="17"/>
        <v>4.0780668001668801</v>
      </c>
    </row>
    <row r="1126" spans="1:9" x14ac:dyDescent="0.35">
      <c r="A1126" t="s">
        <v>323</v>
      </c>
      <c r="B1126" s="1">
        <v>44901</v>
      </c>
      <c r="C1126" s="3">
        <f>VLOOKUP(A1126,'PY SIC'!$A$1:$B$332,2,0)*VLOOKUP(B1126,'Current %'!$A$1:$E$24,5,0)</f>
        <v>2752.5346473634804</v>
      </c>
      <c r="D1126" t="s">
        <v>340</v>
      </c>
      <c r="G1126">
        <f>VLOOKUP(A1126,'PY SIC'!$A$1:$B$331,2,0)</f>
        <v>51778.009775057057</v>
      </c>
      <c r="H1126">
        <f>VLOOKUP(B1126,'Current %'!$A$1:$E$24,5,0)</f>
        <v>5.3160302207858418E-2</v>
      </c>
      <c r="I1126">
        <f t="shared" si="17"/>
        <v>2752.5346473634804</v>
      </c>
    </row>
    <row r="1127" spans="1:9" x14ac:dyDescent="0.35">
      <c r="A1127" t="s">
        <v>300</v>
      </c>
      <c r="B1127" s="1">
        <v>44901</v>
      </c>
      <c r="C1127" s="3">
        <f>VLOOKUP(A1127,'PY SIC'!$A$1:$B$332,2,0)*VLOOKUP(B1127,'Current %'!$A$1:$E$24,5,0)</f>
        <v>9776.7328983011575</v>
      </c>
      <c r="D1127" t="s">
        <v>340</v>
      </c>
      <c r="G1127">
        <f>VLOOKUP(A1127,'PY SIC'!$A$1:$B$331,2,0)</f>
        <v>183910.4085615208</v>
      </c>
      <c r="H1127">
        <f>VLOOKUP(B1127,'Current %'!$A$1:$E$24,5,0)</f>
        <v>5.3160302207858418E-2</v>
      </c>
      <c r="I1127">
        <f t="shared" si="17"/>
        <v>9776.7328983011575</v>
      </c>
    </row>
    <row r="1128" spans="1:9" x14ac:dyDescent="0.35">
      <c r="A1128" t="s">
        <v>255</v>
      </c>
      <c r="B1128" s="1">
        <v>44901</v>
      </c>
      <c r="C1128" s="3">
        <f>VLOOKUP(A1128,'PY SIC'!$A$1:$B$332,2,0)*VLOOKUP(B1128,'Current %'!$A$1:$E$24,5,0)</f>
        <v>3456.3940494318858</v>
      </c>
      <c r="D1128" t="s">
        <v>340</v>
      </c>
      <c r="G1128">
        <f>VLOOKUP(A1128,'PY SIC'!$A$1:$B$331,2,0)</f>
        <v>65018.329578287172</v>
      </c>
      <c r="H1128">
        <f>VLOOKUP(B1128,'Current %'!$A$1:$E$24,5,0)</f>
        <v>5.3160302207858418E-2</v>
      </c>
      <c r="I1128">
        <f t="shared" si="17"/>
        <v>3456.3940494318858</v>
      </c>
    </row>
    <row r="1129" spans="1:9" x14ac:dyDescent="0.35">
      <c r="A1129" t="s">
        <v>281</v>
      </c>
      <c r="B1129" s="1">
        <v>44901</v>
      </c>
      <c r="C1129" s="3">
        <f>VLOOKUP(A1129,'PY SIC'!$A$1:$B$332,2,0)*VLOOKUP(B1129,'Current %'!$A$1:$E$24,5,0)</f>
        <v>2585.2434023904434</v>
      </c>
      <c r="D1129" t="s">
        <v>340</v>
      </c>
      <c r="G1129">
        <f>VLOOKUP(A1129,'PY SIC'!$A$1:$B$331,2,0)</f>
        <v>48631.089271879275</v>
      </c>
      <c r="H1129">
        <f>VLOOKUP(B1129,'Current %'!$A$1:$E$24,5,0)</f>
        <v>5.3160302207858418E-2</v>
      </c>
      <c r="I1129">
        <f t="shared" si="17"/>
        <v>2585.2434023904434</v>
      </c>
    </row>
    <row r="1130" spans="1:9" x14ac:dyDescent="0.35">
      <c r="A1130" t="s">
        <v>324</v>
      </c>
      <c r="B1130" s="1">
        <v>44901</v>
      </c>
      <c r="C1130" s="3">
        <f>VLOOKUP(A1130,'PY SIC'!$A$1:$B$332,2,0)*VLOOKUP(B1130,'Current %'!$A$1:$E$24,5,0)</f>
        <v>889.0309041863153</v>
      </c>
      <c r="D1130" t="s">
        <v>340</v>
      </c>
      <c r="G1130">
        <f>VLOOKUP(A1130,'PY SIC'!$A$1:$B$331,2,0)</f>
        <v>16723.586346634696</v>
      </c>
      <c r="H1130">
        <f>VLOOKUP(B1130,'Current %'!$A$1:$E$24,5,0)</f>
        <v>5.3160302207858418E-2</v>
      </c>
      <c r="I1130">
        <f t="shared" si="17"/>
        <v>889.0309041863153</v>
      </c>
    </row>
    <row r="1131" spans="1:9" x14ac:dyDescent="0.35">
      <c r="A1131" t="s">
        <v>282</v>
      </c>
      <c r="B1131" s="1">
        <v>44901</v>
      </c>
      <c r="C1131" s="3">
        <f>VLOOKUP(A1131,'PY SIC'!$A$1:$B$332,2,0)*VLOOKUP(B1131,'Current %'!$A$1:$E$24,5,0)</f>
        <v>803.26455766918707</v>
      </c>
      <c r="D1131" t="s">
        <v>340</v>
      </c>
      <c r="G1131">
        <f>VLOOKUP(A1131,'PY SIC'!$A$1:$B$331,2,0)</f>
        <v>15110.233093265684</v>
      </c>
      <c r="H1131">
        <f>VLOOKUP(B1131,'Current %'!$A$1:$E$24,5,0)</f>
        <v>5.3160302207858418E-2</v>
      </c>
      <c r="I1131">
        <f t="shared" si="17"/>
        <v>803.26455766918707</v>
      </c>
    </row>
    <row r="1132" spans="1:9" x14ac:dyDescent="0.35">
      <c r="A1132" t="s">
        <v>325</v>
      </c>
      <c r="B1132" s="1">
        <v>44901</v>
      </c>
      <c r="C1132" s="3">
        <f>VLOOKUP(A1132,'PY SIC'!$A$1:$B$332,2,0)*VLOOKUP(B1132,'Current %'!$A$1:$E$24,5,0)</f>
        <v>876.64566427469754</v>
      </c>
      <c r="D1132" t="s">
        <v>340</v>
      </c>
      <c r="G1132">
        <f>VLOOKUP(A1132,'PY SIC'!$A$1:$B$331,2,0)</f>
        <v>16490.607236335603</v>
      </c>
      <c r="H1132">
        <f>VLOOKUP(B1132,'Current %'!$A$1:$E$24,5,0)</f>
        <v>5.3160302207858418E-2</v>
      </c>
      <c r="I1132">
        <f t="shared" si="17"/>
        <v>876.64566427469754</v>
      </c>
    </row>
    <row r="1133" spans="1:9" x14ac:dyDescent="0.35">
      <c r="A1133" t="s">
        <v>264</v>
      </c>
      <c r="B1133" s="1">
        <v>44901</v>
      </c>
      <c r="C1133" s="3">
        <f>VLOOKUP(A1133,'PY SIC'!$A$1:$B$332,2,0)*VLOOKUP(B1133,'Current %'!$A$1:$E$24,5,0)</f>
        <v>241.24947531363361</v>
      </c>
      <c r="D1133" t="s">
        <v>340</v>
      </c>
      <c r="G1133">
        <f>VLOOKUP(A1133,'PY SIC'!$A$1:$B$331,2,0)</f>
        <v>4538.1509377117673</v>
      </c>
      <c r="H1133">
        <f>VLOOKUP(B1133,'Current %'!$A$1:$E$24,5,0)</f>
        <v>5.3160302207858418E-2</v>
      </c>
      <c r="I1133">
        <f t="shared" si="17"/>
        <v>241.24947531363361</v>
      </c>
    </row>
    <row r="1134" spans="1:9" x14ac:dyDescent="0.35">
      <c r="A1134" t="s">
        <v>326</v>
      </c>
      <c r="B1134" s="1">
        <v>44901</v>
      </c>
      <c r="C1134" s="3">
        <f>VLOOKUP(A1134,'PY SIC'!$A$1:$B$332,2,0)*VLOOKUP(B1134,'Current %'!$A$1:$E$24,5,0)</f>
        <v>697.72437694562916</v>
      </c>
      <c r="D1134" t="s">
        <v>340</v>
      </c>
      <c r="G1134">
        <f>VLOOKUP(A1134,'PY SIC'!$A$1:$B$331,2,0)</f>
        <v>13124.913666169643</v>
      </c>
      <c r="H1134">
        <f>VLOOKUP(B1134,'Current %'!$A$1:$E$24,5,0)</f>
        <v>5.3160302207858418E-2</v>
      </c>
      <c r="I1134">
        <f t="shared" si="17"/>
        <v>697.72437694562916</v>
      </c>
    </row>
    <row r="1135" spans="1:9" x14ac:dyDescent="0.35">
      <c r="A1135" t="s">
        <v>327</v>
      </c>
      <c r="B1135" s="1">
        <v>44901</v>
      </c>
      <c r="C1135" s="3">
        <f>VLOOKUP(A1135,'PY SIC'!$A$1:$B$332,2,0)*VLOOKUP(B1135,'Current %'!$A$1:$E$24,5,0)</f>
        <v>3347.1995353226184</v>
      </c>
      <c r="D1135" t="s">
        <v>340</v>
      </c>
      <c r="G1135">
        <f>VLOOKUP(A1135,'PY SIC'!$A$1:$B$331,2,0)</f>
        <v>62964.268378967543</v>
      </c>
      <c r="H1135">
        <f>VLOOKUP(B1135,'Current %'!$A$1:$E$24,5,0)</f>
        <v>5.3160302207858418E-2</v>
      </c>
      <c r="I1135">
        <f t="shared" si="17"/>
        <v>3347.1995353226184</v>
      </c>
    </row>
    <row r="1136" spans="1:9" x14ac:dyDescent="0.35">
      <c r="A1136" t="s">
        <v>192</v>
      </c>
      <c r="B1136" s="1">
        <v>44901</v>
      </c>
      <c r="C1136" s="3">
        <f>VLOOKUP(A1136,'PY SIC'!$A$1:$B$332,2,0)*VLOOKUP(B1136,'Current %'!$A$1:$E$24,5,0)</f>
        <v>4340.4512283941322</v>
      </c>
      <c r="D1136" t="s">
        <v>340</v>
      </c>
      <c r="G1136">
        <f>VLOOKUP(A1136,'PY SIC'!$A$1:$B$331,2,0)</f>
        <v>81648.355034229011</v>
      </c>
      <c r="H1136">
        <f>VLOOKUP(B1136,'Current %'!$A$1:$E$24,5,0)</f>
        <v>5.3160302207858418E-2</v>
      </c>
      <c r="I1136">
        <f t="shared" si="17"/>
        <v>4340.4512283941322</v>
      </c>
    </row>
    <row r="1137" spans="1:9" x14ac:dyDescent="0.35">
      <c r="A1137" t="s">
        <v>301</v>
      </c>
      <c r="B1137" s="1">
        <v>44901</v>
      </c>
      <c r="C1137" s="3">
        <f>VLOOKUP(A1137,'PY SIC'!$A$1:$B$332,2,0)*VLOOKUP(B1137,'Current %'!$A$1:$E$24,5,0)</f>
        <v>3.6807799927143923</v>
      </c>
      <c r="D1137" t="s">
        <v>340</v>
      </c>
      <c r="G1137">
        <f>VLOOKUP(A1137,'PY SIC'!$A$1:$B$331,2,0)</f>
        <v>69.239260121630409</v>
      </c>
      <c r="H1137">
        <f>VLOOKUP(B1137,'Current %'!$A$1:$E$24,5,0)</f>
        <v>5.3160302207858418E-2</v>
      </c>
      <c r="I1137">
        <f t="shared" si="17"/>
        <v>3.6807799927143923</v>
      </c>
    </row>
    <row r="1138" spans="1:9" x14ac:dyDescent="0.35">
      <c r="A1138" t="s">
        <v>283</v>
      </c>
      <c r="B1138" s="1">
        <v>44901</v>
      </c>
      <c r="C1138" s="3">
        <f>VLOOKUP(A1138,'PY SIC'!$A$1:$B$332,2,0)*VLOOKUP(B1138,'Current %'!$A$1:$E$24,5,0)</f>
        <v>2269.1506169551135</v>
      </c>
      <c r="D1138" t="s">
        <v>340</v>
      </c>
      <c r="G1138">
        <f>VLOOKUP(A1138,'PY SIC'!$A$1:$B$331,2,0)</f>
        <v>42685.058637978858</v>
      </c>
      <c r="H1138">
        <f>VLOOKUP(B1138,'Current %'!$A$1:$E$24,5,0)</f>
        <v>5.3160302207858418E-2</v>
      </c>
      <c r="I1138">
        <f t="shared" si="17"/>
        <v>2269.1506169551135</v>
      </c>
    </row>
    <row r="1139" spans="1:9" x14ac:dyDescent="0.35">
      <c r="A1139" t="s">
        <v>284</v>
      </c>
      <c r="B1139" s="1">
        <v>44901</v>
      </c>
      <c r="C1139" s="3">
        <f>VLOOKUP(A1139,'PY SIC'!$A$1:$B$332,2,0)*VLOOKUP(B1139,'Current %'!$A$1:$E$24,5,0)</f>
        <v>286.34505417375823</v>
      </c>
      <c r="D1139" t="s">
        <v>340</v>
      </c>
      <c r="G1139">
        <f>VLOOKUP(A1139,'PY SIC'!$A$1:$B$331,2,0)</f>
        <v>5386.4451908896281</v>
      </c>
      <c r="H1139">
        <f>VLOOKUP(B1139,'Current %'!$A$1:$E$24,5,0)</f>
        <v>5.3160302207858418E-2</v>
      </c>
      <c r="I1139">
        <f t="shared" si="17"/>
        <v>286.34505417375823</v>
      </c>
    </row>
    <row r="1140" spans="1:9" x14ac:dyDescent="0.35">
      <c r="A1140" t="s">
        <v>302</v>
      </c>
      <c r="B1140" s="1">
        <v>44901</v>
      </c>
      <c r="C1140" s="3">
        <f>VLOOKUP(A1140,'PY SIC'!$A$1:$B$332,2,0)*VLOOKUP(B1140,'Current %'!$A$1:$E$24,5,0)</f>
        <v>1681.323058460328</v>
      </c>
      <c r="D1140" t="s">
        <v>340</v>
      </c>
      <c r="G1140">
        <f>VLOOKUP(A1140,'PY SIC'!$A$1:$B$331,2,0)</f>
        <v>31627.417238643662</v>
      </c>
      <c r="H1140">
        <f>VLOOKUP(B1140,'Current %'!$A$1:$E$24,5,0)</f>
        <v>5.3160302207858418E-2</v>
      </c>
      <c r="I1140">
        <f t="shared" si="17"/>
        <v>1681.323058460328</v>
      </c>
    </row>
    <row r="1141" spans="1:9" x14ac:dyDescent="0.35">
      <c r="A1141" t="s">
        <v>265</v>
      </c>
      <c r="B1141" s="1">
        <v>44901</v>
      </c>
      <c r="C1141" s="3">
        <f>VLOOKUP(A1141,'PY SIC'!$A$1:$B$332,2,0)*VLOOKUP(B1141,'Current %'!$A$1:$E$24,5,0)</f>
        <v>1777.1561590083049</v>
      </c>
      <c r="D1141" t="s">
        <v>340</v>
      </c>
      <c r="G1141">
        <f>VLOOKUP(A1141,'PY SIC'!$A$1:$B$331,2,0)</f>
        <v>33430.136496582913</v>
      </c>
      <c r="H1141">
        <f>VLOOKUP(B1141,'Current %'!$A$1:$E$24,5,0)</f>
        <v>5.3160302207858418E-2</v>
      </c>
      <c r="I1141">
        <f t="shared" si="17"/>
        <v>1777.1561590083049</v>
      </c>
    </row>
    <row r="1142" spans="1:9" x14ac:dyDescent="0.35">
      <c r="A1142" t="s">
        <v>328</v>
      </c>
      <c r="B1142" s="1">
        <v>44901</v>
      </c>
      <c r="C1142" s="3">
        <f>VLOOKUP(A1142,'PY SIC'!$A$1:$B$332,2,0)*VLOOKUP(B1142,'Current %'!$A$1:$E$24,5,0)</f>
        <v>13.892108808523522</v>
      </c>
      <c r="D1142" t="s">
        <v>340</v>
      </c>
      <c r="G1142">
        <f>VLOOKUP(A1142,'PY SIC'!$A$1:$B$331,2,0)</f>
        <v>261.3248652011975</v>
      </c>
      <c r="H1142">
        <f>VLOOKUP(B1142,'Current %'!$A$1:$E$24,5,0)</f>
        <v>5.3160302207858418E-2</v>
      </c>
      <c r="I1142">
        <f t="shared" si="17"/>
        <v>13.892108808523522</v>
      </c>
    </row>
    <row r="1143" spans="1:9" x14ac:dyDescent="0.35">
      <c r="A1143" t="s">
        <v>285</v>
      </c>
      <c r="B1143" s="1">
        <v>44901</v>
      </c>
      <c r="C1143" s="3">
        <f>VLOOKUP(A1143,'PY SIC'!$A$1:$B$332,2,0)*VLOOKUP(B1143,'Current %'!$A$1:$E$24,5,0)</f>
        <v>35.942702026892356</v>
      </c>
      <c r="D1143" t="s">
        <v>340</v>
      </c>
      <c r="G1143">
        <f>VLOOKUP(A1143,'PY SIC'!$A$1:$B$331,2,0)</f>
        <v>676.11921930682945</v>
      </c>
      <c r="H1143">
        <f>VLOOKUP(B1143,'Current %'!$A$1:$E$24,5,0)</f>
        <v>5.3160302207858418E-2</v>
      </c>
      <c r="I1143">
        <f t="shared" si="17"/>
        <v>35.942702026892356</v>
      </c>
    </row>
    <row r="1144" spans="1:9" x14ac:dyDescent="0.35">
      <c r="A1144" t="s">
        <v>193</v>
      </c>
      <c r="B1144" s="1">
        <v>44901</v>
      </c>
      <c r="C1144" s="3">
        <f>VLOOKUP(A1144,'PY SIC'!$A$1:$B$332,2,0)*VLOOKUP(B1144,'Current %'!$A$1:$E$24,5,0)</f>
        <v>282.16531486221669</v>
      </c>
      <c r="D1144" t="s">
        <v>340</v>
      </c>
      <c r="G1144">
        <f>VLOOKUP(A1144,'PY SIC'!$A$1:$B$331,2,0)</f>
        <v>5307.8199924248293</v>
      </c>
      <c r="H1144">
        <f>VLOOKUP(B1144,'Current %'!$A$1:$E$24,5,0)</f>
        <v>5.3160302207858418E-2</v>
      </c>
      <c r="I1144">
        <f t="shared" si="17"/>
        <v>282.16531486221669</v>
      </c>
    </row>
    <row r="1145" spans="1:9" x14ac:dyDescent="0.35">
      <c r="A1145" t="s">
        <v>11</v>
      </c>
      <c r="B1145" s="1">
        <v>44901</v>
      </c>
      <c r="C1145" s="3">
        <f>VLOOKUP(A1145,'PY SIC'!$A$1:$B$332,2,0)*VLOOKUP(B1145,'Current %'!$A$1:$E$24,5,0)</f>
        <v>1567.5033266370799</v>
      </c>
      <c r="D1145" t="s">
        <v>340</v>
      </c>
      <c r="G1145">
        <f>VLOOKUP(A1145,'PY SIC'!$A$1:$B$331,2,0)</f>
        <v>29486.350933598791</v>
      </c>
      <c r="H1145">
        <f>VLOOKUP(B1145,'Current %'!$A$1:$E$24,5,0)</f>
        <v>5.3160302207858418E-2</v>
      </c>
      <c r="I1145">
        <f t="shared" si="17"/>
        <v>1567.5033266370799</v>
      </c>
    </row>
    <row r="1146" spans="1:9" x14ac:dyDescent="0.35">
      <c r="A1146" t="s">
        <v>87</v>
      </c>
      <c r="B1146" s="1">
        <v>44901</v>
      </c>
      <c r="C1146" s="3">
        <f>VLOOKUP(A1146,'PY SIC'!$A$1:$B$332,2,0)*VLOOKUP(B1146,'Current %'!$A$1:$E$24,5,0)</f>
        <v>4540.0167371512825</v>
      </c>
      <c r="D1146" t="s">
        <v>340</v>
      </c>
      <c r="G1146">
        <f>VLOOKUP(A1146,'PY SIC'!$A$1:$B$331,2,0)</f>
        <v>85402.387657611078</v>
      </c>
      <c r="H1146">
        <f>VLOOKUP(B1146,'Current %'!$A$1:$E$24,5,0)</f>
        <v>5.3160302207858418E-2</v>
      </c>
      <c r="I1146">
        <f t="shared" si="17"/>
        <v>4540.0167371512825</v>
      </c>
    </row>
    <row r="1147" spans="1:9" x14ac:dyDescent="0.35">
      <c r="A1147" t="s">
        <v>222</v>
      </c>
      <c r="B1147" s="1">
        <v>44901</v>
      </c>
      <c r="C1147" s="3">
        <f>VLOOKUP(A1147,'PY SIC'!$A$1:$B$332,2,0)*VLOOKUP(B1147,'Current %'!$A$1:$E$24,5,0)</f>
        <v>4195.265232960608</v>
      </c>
      <c r="D1147" t="s">
        <v>340</v>
      </c>
      <c r="G1147">
        <f>VLOOKUP(A1147,'PY SIC'!$A$1:$B$331,2,0)</f>
        <v>78917.257026812818</v>
      </c>
      <c r="H1147">
        <f>VLOOKUP(B1147,'Current %'!$A$1:$E$24,5,0)</f>
        <v>5.3160302207858418E-2</v>
      </c>
      <c r="I1147">
        <f t="shared" si="17"/>
        <v>4195.265232960608</v>
      </c>
    </row>
    <row r="1148" spans="1:9" x14ac:dyDescent="0.35">
      <c r="A1148" t="s">
        <v>12</v>
      </c>
      <c r="B1148" s="1">
        <v>44901</v>
      </c>
      <c r="C1148" s="3">
        <f>VLOOKUP(A1148,'PY SIC'!$A$1:$B$332,2,0)*VLOOKUP(B1148,'Current %'!$A$1:$E$24,5,0)</f>
        <v>966.4912529967487</v>
      </c>
      <c r="D1148" t="s">
        <v>340</v>
      </c>
      <c r="G1148">
        <f>VLOOKUP(A1148,'PY SIC'!$A$1:$B$331,2,0)</f>
        <v>18180.695234156836</v>
      </c>
      <c r="H1148">
        <f>VLOOKUP(B1148,'Current %'!$A$1:$E$24,5,0)</f>
        <v>5.3160302207858418E-2</v>
      </c>
      <c r="I1148">
        <f t="shared" si="17"/>
        <v>966.4912529967487</v>
      </c>
    </row>
    <row r="1149" spans="1:9" x14ac:dyDescent="0.35">
      <c r="A1149" t="s">
        <v>100</v>
      </c>
      <c r="B1149" s="1">
        <v>44901</v>
      </c>
      <c r="C1149" s="3">
        <f>VLOOKUP(A1149,'PY SIC'!$A$1:$B$332,2,0)*VLOOKUP(B1149,'Current %'!$A$1:$E$24,5,0)</f>
        <v>3170.5979092790753</v>
      </c>
      <c r="D1149" t="s">
        <v>340</v>
      </c>
      <c r="G1149">
        <f>VLOOKUP(A1149,'PY SIC'!$A$1:$B$331,2,0)</f>
        <v>59642.21002510369</v>
      </c>
      <c r="H1149">
        <f>VLOOKUP(B1149,'Current %'!$A$1:$E$24,5,0)</f>
        <v>5.3160302207858418E-2</v>
      </c>
      <c r="I1149">
        <f t="shared" si="17"/>
        <v>3170.5979092790753</v>
      </c>
    </row>
    <row r="1150" spans="1:9" x14ac:dyDescent="0.35">
      <c r="A1150" t="s">
        <v>148</v>
      </c>
      <c r="B1150" s="1">
        <v>44901</v>
      </c>
      <c r="C1150" s="3">
        <f>VLOOKUP(A1150,'PY SIC'!$A$1:$B$332,2,0)*VLOOKUP(B1150,'Current %'!$A$1:$E$24,5,0)</f>
        <v>1490.0376885052458</v>
      </c>
      <c r="D1150" t="s">
        <v>340</v>
      </c>
      <c r="G1150">
        <f>VLOOKUP(A1150,'PY SIC'!$A$1:$B$331,2,0)</f>
        <v>28029.142548497046</v>
      </c>
      <c r="H1150">
        <f>VLOOKUP(B1150,'Current %'!$A$1:$E$24,5,0)</f>
        <v>5.3160302207858418E-2</v>
      </c>
      <c r="I1150">
        <f t="shared" si="17"/>
        <v>1490.0376885052458</v>
      </c>
    </row>
    <row r="1151" spans="1:9" x14ac:dyDescent="0.35">
      <c r="A1151" t="s">
        <v>114</v>
      </c>
      <c r="B1151" s="1">
        <v>44901</v>
      </c>
      <c r="C1151" s="3">
        <f>VLOOKUP(A1151,'PY SIC'!$A$1:$B$332,2,0)*VLOOKUP(B1151,'Current %'!$A$1:$E$24,5,0)</f>
        <v>5626.4404144036962</v>
      </c>
      <c r="D1151" t="s">
        <v>340</v>
      </c>
      <c r="G1151">
        <f>VLOOKUP(A1151,'PY SIC'!$A$1:$B$331,2,0)</f>
        <v>105839.13523298157</v>
      </c>
      <c r="H1151">
        <f>VLOOKUP(B1151,'Current %'!$A$1:$E$24,5,0)</f>
        <v>5.3160302207858418E-2</v>
      </c>
      <c r="I1151">
        <f t="shared" si="17"/>
        <v>5626.4404144036962</v>
      </c>
    </row>
    <row r="1152" spans="1:9" x14ac:dyDescent="0.35">
      <c r="A1152" t="s">
        <v>162</v>
      </c>
      <c r="B1152" s="1">
        <v>44901</v>
      </c>
      <c r="C1152" s="3">
        <f>VLOOKUP(A1152,'PY SIC'!$A$1:$B$332,2,0)*VLOOKUP(B1152,'Current %'!$A$1:$E$24,5,0)</f>
        <v>2190.2897733781724</v>
      </c>
      <c r="D1152" t="s">
        <v>340</v>
      </c>
      <c r="G1152">
        <f>VLOOKUP(A1152,'PY SIC'!$A$1:$B$331,2,0)</f>
        <v>41201.605002433433</v>
      </c>
      <c r="H1152">
        <f>VLOOKUP(B1152,'Current %'!$A$1:$E$24,5,0)</f>
        <v>5.3160302207858418E-2</v>
      </c>
      <c r="I1152">
        <f t="shared" si="17"/>
        <v>2190.2897733781724</v>
      </c>
    </row>
    <row r="1153" spans="1:9" x14ac:dyDescent="0.35">
      <c r="A1153" t="s">
        <v>77</v>
      </c>
      <c r="B1153" s="1">
        <v>44901</v>
      </c>
      <c r="C1153" s="3">
        <f>VLOOKUP(A1153,'PY SIC'!$A$1:$B$332,2,0)*VLOOKUP(B1153,'Current %'!$A$1:$E$24,5,0)</f>
        <v>7899.8124975391811</v>
      </c>
      <c r="D1153" t="s">
        <v>340</v>
      </c>
      <c r="G1153">
        <f>VLOOKUP(A1153,'PY SIC'!$A$1:$B$331,2,0)</f>
        <v>148603.60399477548</v>
      </c>
      <c r="H1153">
        <f>VLOOKUP(B1153,'Current %'!$A$1:$E$24,5,0)</f>
        <v>5.3160302207858418E-2</v>
      </c>
      <c r="I1153">
        <f t="shared" si="17"/>
        <v>7899.8124975391811</v>
      </c>
    </row>
    <row r="1154" spans="1:9" x14ac:dyDescent="0.35">
      <c r="A1154" t="s">
        <v>163</v>
      </c>
      <c r="B1154" s="1">
        <v>44901</v>
      </c>
      <c r="C1154" s="3">
        <f>VLOOKUP(A1154,'PY SIC'!$A$1:$B$332,2,0)*VLOOKUP(B1154,'Current %'!$A$1:$E$24,5,0)</f>
        <v>5061.355762528432</v>
      </c>
      <c r="D1154" t="s">
        <v>340</v>
      </c>
      <c r="G1154">
        <f>VLOOKUP(A1154,'PY SIC'!$A$1:$B$331,2,0)</f>
        <v>95209.31131539424</v>
      </c>
      <c r="H1154">
        <f>VLOOKUP(B1154,'Current %'!$A$1:$E$24,5,0)</f>
        <v>5.3160302207858418E-2</v>
      </c>
      <c r="I1154">
        <f t="shared" si="17"/>
        <v>5061.355762528432</v>
      </c>
    </row>
    <row r="1155" spans="1:9" x14ac:dyDescent="0.35">
      <c r="A1155" t="s">
        <v>223</v>
      </c>
      <c r="B1155" s="1">
        <v>44901</v>
      </c>
      <c r="C1155" s="3">
        <f>VLOOKUP(A1155,'PY SIC'!$A$1:$B$332,2,0)*VLOOKUP(B1155,'Current %'!$A$1:$E$24,5,0)</f>
        <v>16.33930151005038</v>
      </c>
      <c r="D1155" t="s">
        <v>340</v>
      </c>
      <c r="G1155">
        <f>VLOOKUP(A1155,'PY SIC'!$A$1:$B$331,2,0)</f>
        <v>307.35907870055382</v>
      </c>
      <c r="H1155">
        <f>VLOOKUP(B1155,'Current %'!$A$1:$E$24,5,0)</f>
        <v>5.3160302207858418E-2</v>
      </c>
      <c r="I1155">
        <f t="shared" ref="I1155:I1218" si="18">G1155*H1155</f>
        <v>16.33930151005038</v>
      </c>
    </row>
    <row r="1156" spans="1:9" x14ac:dyDescent="0.35">
      <c r="A1156" t="s">
        <v>240</v>
      </c>
      <c r="B1156" s="1">
        <v>44901</v>
      </c>
      <c r="C1156" s="3">
        <f>VLOOKUP(A1156,'PY SIC'!$A$1:$B$332,2,0)*VLOOKUP(B1156,'Current %'!$A$1:$E$24,5,0)</f>
        <v>2831.0939996205648</v>
      </c>
      <c r="D1156" t="s">
        <v>340</v>
      </c>
      <c r="G1156">
        <f>VLOOKUP(A1156,'PY SIC'!$A$1:$B$331,2,0)</f>
        <v>53255.792048564734</v>
      </c>
      <c r="H1156">
        <f>VLOOKUP(B1156,'Current %'!$A$1:$E$24,5,0)</f>
        <v>5.3160302207858418E-2</v>
      </c>
      <c r="I1156">
        <f t="shared" si="18"/>
        <v>2831.0939996205648</v>
      </c>
    </row>
    <row r="1157" spans="1:9" x14ac:dyDescent="0.35">
      <c r="A1157" t="s">
        <v>29</v>
      </c>
      <c r="B1157" s="1">
        <v>44901</v>
      </c>
      <c r="C1157" s="3">
        <f>VLOOKUP(A1157,'PY SIC'!$A$1:$B$332,2,0)*VLOOKUP(B1157,'Current %'!$A$1:$E$24,5,0)</f>
        <v>18.40801388021718</v>
      </c>
      <c r="D1157" t="s">
        <v>340</v>
      </c>
      <c r="G1157">
        <f>VLOOKUP(A1157,'PY SIC'!$A$1:$B$331,2,0)</f>
        <v>346.27368761451504</v>
      </c>
      <c r="H1157">
        <f>VLOOKUP(B1157,'Current %'!$A$1:$E$24,5,0)</f>
        <v>5.3160302207858418E-2</v>
      </c>
      <c r="I1157">
        <f t="shared" si="18"/>
        <v>18.40801388021718</v>
      </c>
    </row>
    <row r="1158" spans="1:9" x14ac:dyDescent="0.35">
      <c r="A1158" t="s">
        <v>241</v>
      </c>
      <c r="B1158" s="1">
        <v>44901</v>
      </c>
      <c r="C1158" s="3">
        <f>VLOOKUP(A1158,'PY SIC'!$A$1:$B$332,2,0)*VLOOKUP(B1158,'Current %'!$A$1:$E$24,5,0)</f>
        <v>2557.2599536672924</v>
      </c>
      <c r="D1158" t="s">
        <v>340</v>
      </c>
      <c r="G1158">
        <f>VLOOKUP(A1158,'PY SIC'!$A$1:$B$331,2,0)</f>
        <v>48104.691799311586</v>
      </c>
      <c r="H1158">
        <f>VLOOKUP(B1158,'Current %'!$A$1:$E$24,5,0)</f>
        <v>5.3160302207858418E-2</v>
      </c>
      <c r="I1158">
        <f t="shared" si="18"/>
        <v>2557.2599536672924</v>
      </c>
    </row>
    <row r="1159" spans="1:9" x14ac:dyDescent="0.35">
      <c r="A1159" t="s">
        <v>164</v>
      </c>
      <c r="B1159" s="1">
        <v>44901</v>
      </c>
      <c r="C1159" s="3">
        <f>VLOOKUP(A1159,'PY SIC'!$A$1:$B$332,2,0)*VLOOKUP(B1159,'Current %'!$A$1:$E$24,5,0)</f>
        <v>1114.5035091655377</v>
      </c>
      <c r="D1159" t="s">
        <v>340</v>
      </c>
      <c r="G1159">
        <f>VLOOKUP(A1159,'PY SIC'!$A$1:$B$331,2,0)</f>
        <v>20964.958114944395</v>
      </c>
      <c r="H1159">
        <f>VLOOKUP(B1159,'Current %'!$A$1:$E$24,5,0)</f>
        <v>5.3160302207858418E-2</v>
      </c>
      <c r="I1159">
        <f t="shared" si="18"/>
        <v>1114.5035091655377</v>
      </c>
    </row>
    <row r="1160" spans="1:9" x14ac:dyDescent="0.35">
      <c r="A1160" t="s">
        <v>242</v>
      </c>
      <c r="B1160" s="1">
        <v>44901</v>
      </c>
      <c r="C1160" s="3">
        <f>VLOOKUP(A1160,'PY SIC'!$A$1:$B$332,2,0)*VLOOKUP(B1160,'Current %'!$A$1:$E$24,5,0)</f>
        <v>509.02372204849956</v>
      </c>
      <c r="D1160" t="s">
        <v>340</v>
      </c>
      <c r="G1160">
        <f>VLOOKUP(A1160,'PY SIC'!$A$1:$B$331,2,0)</f>
        <v>9575.2601265922294</v>
      </c>
      <c r="H1160">
        <f>VLOOKUP(B1160,'Current %'!$A$1:$E$24,5,0)</f>
        <v>5.3160302207858418E-2</v>
      </c>
      <c r="I1160">
        <f t="shared" si="18"/>
        <v>509.02372204849956</v>
      </c>
    </row>
    <row r="1161" spans="1:9" x14ac:dyDescent="0.35">
      <c r="A1161" t="s">
        <v>126</v>
      </c>
      <c r="B1161" s="1">
        <v>44901</v>
      </c>
      <c r="C1161" s="3">
        <f>VLOOKUP(A1161,'PY SIC'!$A$1:$B$332,2,0)*VLOOKUP(B1161,'Current %'!$A$1:$E$24,5,0)</f>
        <v>6149.5119863908594</v>
      </c>
      <c r="D1161" t="s">
        <v>340</v>
      </c>
      <c r="G1161">
        <f>VLOOKUP(A1161,'PY SIC'!$A$1:$B$331,2,0)</f>
        <v>115678.64987573017</v>
      </c>
      <c r="H1161">
        <f>VLOOKUP(B1161,'Current %'!$A$1:$E$24,5,0)</f>
        <v>5.3160302207858418E-2</v>
      </c>
      <c r="I1161">
        <f t="shared" si="18"/>
        <v>6149.5119863908594</v>
      </c>
    </row>
    <row r="1162" spans="1:9" x14ac:dyDescent="0.35">
      <c r="A1162" t="s">
        <v>165</v>
      </c>
      <c r="B1162" s="1">
        <v>44901</v>
      </c>
      <c r="C1162" s="3">
        <f>VLOOKUP(A1162,'PY SIC'!$A$1:$B$332,2,0)*VLOOKUP(B1162,'Current %'!$A$1:$E$24,5,0)</f>
        <v>4349.3319990264026</v>
      </c>
      <c r="D1162" t="s">
        <v>340</v>
      </c>
      <c r="G1162">
        <f>VLOOKUP(A1162,'PY SIC'!$A$1:$B$331,2,0)</f>
        <v>81815.411470393461</v>
      </c>
      <c r="H1162">
        <f>VLOOKUP(B1162,'Current %'!$A$1:$E$24,5,0)</f>
        <v>5.3160302207858418E-2</v>
      </c>
      <c r="I1162">
        <f t="shared" si="18"/>
        <v>4349.3319990264026</v>
      </c>
    </row>
    <row r="1163" spans="1:9" x14ac:dyDescent="0.35">
      <c r="A1163" t="s">
        <v>51</v>
      </c>
      <c r="B1163" s="1">
        <v>44901</v>
      </c>
      <c r="C1163" s="3">
        <f>VLOOKUP(A1163,'PY SIC'!$A$1:$B$332,2,0)*VLOOKUP(B1163,'Current %'!$A$1:$E$24,5,0)</f>
        <v>2461.3880647623751</v>
      </c>
      <c r="D1163" t="s">
        <v>340</v>
      </c>
      <c r="G1163">
        <f>VLOOKUP(A1163,'PY SIC'!$A$1:$B$331,2,0)</f>
        <v>46301.2428924552</v>
      </c>
      <c r="H1163">
        <f>VLOOKUP(B1163,'Current %'!$A$1:$E$24,5,0)</f>
        <v>5.3160302207858418E-2</v>
      </c>
      <c r="I1163">
        <f t="shared" si="18"/>
        <v>2461.3880647623751</v>
      </c>
    </row>
    <row r="1164" spans="1:9" x14ac:dyDescent="0.35">
      <c r="A1164" t="s">
        <v>13</v>
      </c>
      <c r="B1164" s="1">
        <v>44901</v>
      </c>
      <c r="C1164" s="3">
        <f>VLOOKUP(A1164,'PY SIC'!$A$1:$B$332,2,0)*VLOOKUP(B1164,'Current %'!$A$1:$E$24,5,0)</f>
        <v>522.9981091899275</v>
      </c>
      <c r="D1164" t="s">
        <v>340</v>
      </c>
      <c r="G1164">
        <f>VLOOKUP(A1164,'PY SIC'!$A$1:$B$331,2,0)</f>
        <v>9838.1327319206885</v>
      </c>
      <c r="H1164">
        <f>VLOOKUP(B1164,'Current %'!$A$1:$E$24,5,0)</f>
        <v>5.3160302207858418E-2</v>
      </c>
      <c r="I1164">
        <f t="shared" si="18"/>
        <v>522.9981091899275</v>
      </c>
    </row>
    <row r="1165" spans="1:9" x14ac:dyDescent="0.35">
      <c r="A1165" t="s">
        <v>78</v>
      </c>
      <c r="B1165" s="1">
        <v>44901</v>
      </c>
      <c r="C1165" s="3">
        <f>VLOOKUP(A1165,'PY SIC'!$A$1:$B$332,2,0)*VLOOKUP(B1165,'Current %'!$A$1:$E$24,5,0)</f>
        <v>8788.1087737531361</v>
      </c>
      <c r="D1165" t="s">
        <v>340</v>
      </c>
      <c r="G1165">
        <f>VLOOKUP(A1165,'PY SIC'!$A$1:$B$331,2,0)</f>
        <v>165313.37123313107</v>
      </c>
      <c r="H1165">
        <f>VLOOKUP(B1165,'Current %'!$A$1:$E$24,5,0)</f>
        <v>5.3160302207858418E-2</v>
      </c>
      <c r="I1165">
        <f t="shared" si="18"/>
        <v>8788.1087737531361</v>
      </c>
    </row>
    <row r="1166" spans="1:9" x14ac:dyDescent="0.35">
      <c r="A1166" t="s">
        <v>194</v>
      </c>
      <c r="B1166" s="1">
        <v>44901</v>
      </c>
      <c r="C1166" s="3">
        <f>VLOOKUP(A1166,'PY SIC'!$A$1:$B$332,2,0)*VLOOKUP(B1166,'Current %'!$A$1:$E$24,5,0)</f>
        <v>340.93496494866832</v>
      </c>
      <c r="D1166" t="s">
        <v>340</v>
      </c>
      <c r="G1166">
        <f>VLOOKUP(A1166,'PY SIC'!$A$1:$B$331,2,0)</f>
        <v>6413.3375994666494</v>
      </c>
      <c r="H1166">
        <f>VLOOKUP(B1166,'Current %'!$A$1:$E$24,5,0)</f>
        <v>5.3160302207858418E-2</v>
      </c>
      <c r="I1166">
        <f t="shared" si="18"/>
        <v>340.93496494866832</v>
      </c>
    </row>
    <row r="1167" spans="1:9" x14ac:dyDescent="0.35">
      <c r="A1167" t="s">
        <v>115</v>
      </c>
      <c r="B1167" s="1">
        <v>44901</v>
      </c>
      <c r="C1167" s="3">
        <f>VLOOKUP(A1167,'PY SIC'!$A$1:$B$332,2,0)*VLOOKUP(B1167,'Current %'!$A$1:$E$24,5,0)</f>
        <v>3173.1491253014883</v>
      </c>
      <c r="D1167" t="s">
        <v>340</v>
      </c>
      <c r="G1167">
        <f>VLOOKUP(A1167,'PY SIC'!$A$1:$B$331,2,0)</f>
        <v>59690.201024335365</v>
      </c>
      <c r="H1167">
        <f>VLOOKUP(B1167,'Current %'!$A$1:$E$24,5,0)</f>
        <v>5.3160302207858418E-2</v>
      </c>
      <c r="I1167">
        <f t="shared" si="18"/>
        <v>3173.1491253014883</v>
      </c>
    </row>
    <row r="1168" spans="1:9" x14ac:dyDescent="0.35">
      <c r="A1168" t="s">
        <v>52</v>
      </c>
      <c r="B1168" s="1">
        <v>44901</v>
      </c>
      <c r="C1168" s="3">
        <f>VLOOKUP(A1168,'PY SIC'!$A$1:$B$332,2,0)*VLOOKUP(B1168,'Current %'!$A$1:$E$24,5,0)</f>
        <v>981.42124420462289</v>
      </c>
      <c r="D1168" t="s">
        <v>340</v>
      </c>
      <c r="G1168">
        <f>VLOOKUP(A1168,'PY SIC'!$A$1:$B$331,2,0)</f>
        <v>18461.543735534753</v>
      </c>
      <c r="H1168">
        <f>VLOOKUP(B1168,'Current %'!$A$1:$E$24,5,0)</f>
        <v>5.3160302207858418E-2</v>
      </c>
      <c r="I1168">
        <f t="shared" si="18"/>
        <v>981.42124420462289</v>
      </c>
    </row>
    <row r="1169" spans="1:9" x14ac:dyDescent="0.35">
      <c r="A1169" t="s">
        <v>88</v>
      </c>
      <c r="B1169" s="1">
        <v>44901</v>
      </c>
      <c r="C1169" s="3">
        <f>VLOOKUP(A1169,'PY SIC'!$A$1:$B$332,2,0)*VLOOKUP(B1169,'Current %'!$A$1:$E$24,5,0)</f>
        <v>1044.8731191357106</v>
      </c>
      <c r="D1169" t="s">
        <v>340</v>
      </c>
      <c r="G1169">
        <f>VLOOKUP(A1169,'PY SIC'!$A$1:$B$331,2,0)</f>
        <v>19655.13881110428</v>
      </c>
      <c r="H1169">
        <f>VLOOKUP(B1169,'Current %'!$A$1:$E$24,5,0)</f>
        <v>5.3160302207858418E-2</v>
      </c>
      <c r="I1169">
        <f t="shared" si="18"/>
        <v>1044.8731191357106</v>
      </c>
    </row>
    <row r="1170" spans="1:9" x14ac:dyDescent="0.35">
      <c r="A1170" t="s">
        <v>101</v>
      </c>
      <c r="B1170" s="1">
        <v>44901</v>
      </c>
      <c r="C1170" s="3">
        <f>VLOOKUP(A1170,'PY SIC'!$A$1:$B$332,2,0)*VLOOKUP(B1170,'Current %'!$A$1:$E$24,5,0)</f>
        <v>787.94433208239502</v>
      </c>
      <c r="D1170" t="s">
        <v>340</v>
      </c>
      <c r="G1170">
        <f>VLOOKUP(A1170,'PY SIC'!$A$1:$B$331,2,0)</f>
        <v>14822.043881569905</v>
      </c>
      <c r="H1170">
        <f>VLOOKUP(B1170,'Current %'!$A$1:$E$24,5,0)</f>
        <v>5.3160302207858418E-2</v>
      </c>
      <c r="I1170">
        <f t="shared" si="18"/>
        <v>787.94433208239502</v>
      </c>
    </row>
    <row r="1171" spans="1:9" x14ac:dyDescent="0.35">
      <c r="A1171" t="s">
        <v>224</v>
      </c>
      <c r="B1171" s="1">
        <v>44901</v>
      </c>
      <c r="C1171" s="3">
        <f>VLOOKUP(A1171,'PY SIC'!$A$1:$B$332,2,0)*VLOOKUP(B1171,'Current %'!$A$1:$E$24,5,0)</f>
        <v>5443.5345049525449</v>
      </c>
      <c r="D1171" t="s">
        <v>340</v>
      </c>
      <c r="G1171">
        <f>VLOOKUP(A1171,'PY SIC'!$A$1:$B$331,2,0)</f>
        <v>102398.48681950974</v>
      </c>
      <c r="H1171">
        <f>VLOOKUP(B1171,'Current %'!$A$1:$E$24,5,0)</f>
        <v>5.3160302207858418E-2</v>
      </c>
      <c r="I1171">
        <f t="shared" si="18"/>
        <v>5443.5345049525449</v>
      </c>
    </row>
    <row r="1172" spans="1:9" x14ac:dyDescent="0.35">
      <c r="A1172" t="s">
        <v>79</v>
      </c>
      <c r="B1172" s="1">
        <v>44901</v>
      </c>
      <c r="C1172" s="3">
        <f>VLOOKUP(A1172,'PY SIC'!$A$1:$B$332,2,0)*VLOOKUP(B1172,'Current %'!$A$1:$E$24,5,0)</f>
        <v>4378.2305003519259</v>
      </c>
      <c r="D1172" t="s">
        <v>340</v>
      </c>
      <c r="G1172">
        <f>VLOOKUP(A1172,'PY SIC'!$A$1:$B$331,2,0)</f>
        <v>82359.022024233607</v>
      </c>
      <c r="H1172">
        <f>VLOOKUP(B1172,'Current %'!$A$1:$E$24,5,0)</f>
        <v>5.3160302207858418E-2</v>
      </c>
      <c r="I1172">
        <f t="shared" si="18"/>
        <v>4378.2305003519259</v>
      </c>
    </row>
    <row r="1173" spans="1:9" x14ac:dyDescent="0.35">
      <c r="A1173" t="s">
        <v>53</v>
      </c>
      <c r="B1173" s="1">
        <v>44901</v>
      </c>
      <c r="C1173" s="3">
        <f>VLOOKUP(A1173,'PY SIC'!$A$1:$B$332,2,0)*VLOOKUP(B1173,'Current %'!$A$1:$E$24,5,0)</f>
        <v>1893.5318084729895</v>
      </c>
      <c r="D1173" t="s">
        <v>340</v>
      </c>
      <c r="G1173">
        <f>VLOOKUP(A1173,'PY SIC'!$A$1:$B$331,2,0)</f>
        <v>35619.282243152455</v>
      </c>
      <c r="H1173">
        <f>VLOOKUP(B1173,'Current %'!$A$1:$E$24,5,0)</f>
        <v>5.3160302207858418E-2</v>
      </c>
      <c r="I1173">
        <f t="shared" si="18"/>
        <v>1893.5318084729895</v>
      </c>
    </row>
    <row r="1174" spans="1:9" x14ac:dyDescent="0.35">
      <c r="A1174" t="s">
        <v>89</v>
      </c>
      <c r="B1174" s="1">
        <v>44901</v>
      </c>
      <c r="C1174" s="3">
        <f>VLOOKUP(A1174,'PY SIC'!$A$1:$B$332,2,0)*VLOOKUP(B1174,'Current %'!$A$1:$E$24,5,0)</f>
        <v>9263.1062912290363</v>
      </c>
      <c r="D1174" t="s">
        <v>340</v>
      </c>
      <c r="G1174">
        <f>VLOOKUP(A1174,'PY SIC'!$A$1:$B$331,2,0)</f>
        <v>174248.563430095</v>
      </c>
      <c r="H1174">
        <f>VLOOKUP(B1174,'Current %'!$A$1:$E$24,5,0)</f>
        <v>5.3160302207858418E-2</v>
      </c>
      <c r="I1174">
        <f t="shared" si="18"/>
        <v>9263.1062912290363</v>
      </c>
    </row>
    <row r="1175" spans="1:9" x14ac:dyDescent="0.35">
      <c r="A1175" t="s">
        <v>127</v>
      </c>
      <c r="B1175" s="1">
        <v>44901</v>
      </c>
      <c r="C1175" s="3">
        <f>VLOOKUP(A1175,'PY SIC'!$A$1:$B$332,2,0)*VLOOKUP(B1175,'Current %'!$A$1:$E$24,5,0)</f>
        <v>1456.1190334678008</v>
      </c>
      <c r="D1175" t="s">
        <v>340</v>
      </c>
      <c r="G1175">
        <f>VLOOKUP(A1175,'PY SIC'!$A$1:$B$331,2,0)</f>
        <v>27391.097736320808</v>
      </c>
      <c r="H1175">
        <f>VLOOKUP(B1175,'Current %'!$A$1:$E$24,5,0)</f>
        <v>5.3160302207858418E-2</v>
      </c>
      <c r="I1175">
        <f t="shared" si="18"/>
        <v>1456.1190334678008</v>
      </c>
    </row>
    <row r="1176" spans="1:9" x14ac:dyDescent="0.35">
      <c r="A1176" t="s">
        <v>90</v>
      </c>
      <c r="B1176" s="1">
        <v>44901</v>
      </c>
      <c r="C1176" s="3">
        <f>VLOOKUP(A1176,'PY SIC'!$A$1:$B$332,2,0)*VLOOKUP(B1176,'Current %'!$A$1:$E$24,5,0)</f>
        <v>7588.3807796628835</v>
      </c>
      <c r="D1176" t="s">
        <v>340</v>
      </c>
      <c r="G1176">
        <f>VLOOKUP(A1176,'PY SIC'!$A$1:$B$331,2,0)</f>
        <v>142745.25283908434</v>
      </c>
      <c r="H1176">
        <f>VLOOKUP(B1176,'Current %'!$A$1:$E$24,5,0)</f>
        <v>5.3160302207858418E-2</v>
      </c>
      <c r="I1176">
        <f t="shared" si="18"/>
        <v>7588.3807796628835</v>
      </c>
    </row>
    <row r="1177" spans="1:9" x14ac:dyDescent="0.35">
      <c r="A1177" t="s">
        <v>91</v>
      </c>
      <c r="B1177" s="1">
        <v>44901</v>
      </c>
      <c r="C1177" s="3">
        <f>VLOOKUP(A1177,'PY SIC'!$A$1:$B$332,2,0)*VLOOKUP(B1177,'Current %'!$A$1:$E$24,5,0)</f>
        <v>8290.2037929919061</v>
      </c>
      <c r="D1177" t="s">
        <v>340</v>
      </c>
      <c r="G1177">
        <f>VLOOKUP(A1177,'PY SIC'!$A$1:$B$331,2,0)</f>
        <v>155947.26607416477</v>
      </c>
      <c r="H1177">
        <f>VLOOKUP(B1177,'Current %'!$A$1:$E$24,5,0)</f>
        <v>5.3160302207858418E-2</v>
      </c>
      <c r="I1177">
        <f t="shared" si="18"/>
        <v>8290.2037929919061</v>
      </c>
    </row>
    <row r="1178" spans="1:9" x14ac:dyDescent="0.35">
      <c r="A1178" t="s">
        <v>14</v>
      </c>
      <c r="B1178" s="1">
        <v>44901</v>
      </c>
      <c r="C1178" s="3">
        <f>VLOOKUP(A1178,'PY SIC'!$A$1:$B$332,2,0)*VLOOKUP(B1178,'Current %'!$A$1:$E$24,5,0)</f>
        <v>15.12981001635627</v>
      </c>
      <c r="D1178" t="s">
        <v>340</v>
      </c>
      <c r="G1178">
        <f>VLOOKUP(A1178,'PY SIC'!$A$1:$B$331,2,0)</f>
        <v>284.60729882983446</v>
      </c>
      <c r="H1178">
        <f>VLOOKUP(B1178,'Current %'!$A$1:$E$24,5,0)</f>
        <v>5.3160302207858418E-2</v>
      </c>
      <c r="I1178">
        <f t="shared" si="18"/>
        <v>15.12981001635627</v>
      </c>
    </row>
    <row r="1179" spans="1:9" x14ac:dyDescent="0.35">
      <c r="A1179" t="s">
        <v>30</v>
      </c>
      <c r="B1179" s="1">
        <v>44901</v>
      </c>
      <c r="C1179" s="3">
        <f>VLOOKUP(A1179,'PY SIC'!$A$1:$B$332,2,0)*VLOOKUP(B1179,'Current %'!$A$1:$E$24,5,0)</f>
        <v>82.629191223960632</v>
      </c>
      <c r="D1179" t="s">
        <v>340</v>
      </c>
      <c r="G1179">
        <f>VLOOKUP(A1179,'PY SIC'!$A$1:$B$331,2,0)</f>
        <v>1554.3401333739216</v>
      </c>
      <c r="H1179">
        <f>VLOOKUP(B1179,'Current %'!$A$1:$E$24,5,0)</f>
        <v>5.3160302207858418E-2</v>
      </c>
      <c r="I1179">
        <f t="shared" si="18"/>
        <v>82.629191223960632</v>
      </c>
    </row>
    <row r="1180" spans="1:9" x14ac:dyDescent="0.35">
      <c r="A1180" t="s">
        <v>225</v>
      </c>
      <c r="B1180" s="1">
        <v>44901</v>
      </c>
      <c r="C1180" s="3">
        <f>VLOOKUP(A1180,'PY SIC'!$A$1:$B$332,2,0)*VLOOKUP(B1180,'Current %'!$A$1:$E$24,5,0)</f>
        <v>5914.6708178057197</v>
      </c>
      <c r="D1180" t="s">
        <v>340</v>
      </c>
      <c r="G1180">
        <f>VLOOKUP(A1180,'PY SIC'!$A$1:$B$331,2,0)</f>
        <v>111261.0457833587</v>
      </c>
      <c r="H1180">
        <f>VLOOKUP(B1180,'Current %'!$A$1:$E$24,5,0)</f>
        <v>5.3160302207858418E-2</v>
      </c>
      <c r="I1180">
        <f t="shared" si="18"/>
        <v>5914.6708178057197</v>
      </c>
    </row>
    <row r="1181" spans="1:9" x14ac:dyDescent="0.35">
      <c r="A1181" t="s">
        <v>307</v>
      </c>
      <c r="B1181" s="1">
        <v>44901</v>
      </c>
      <c r="C1181" s="3">
        <f>VLOOKUP(A1181,'PY SIC'!$A$1:$B$332,2,0)*VLOOKUP(B1181,'Current %'!$A$1:$E$24,5,0)</f>
        <v>3256.7074739848904</v>
      </c>
      <c r="D1181" t="s">
        <v>340</v>
      </c>
      <c r="G1181">
        <f>VLOOKUP(A1181,'PY SIC'!$A$1:$B$331,2,0)</f>
        <v>61262.019565860704</v>
      </c>
      <c r="H1181">
        <f>VLOOKUP(B1181,'Current %'!$A$1:$E$24,5,0)</f>
        <v>5.3160302207858418E-2</v>
      </c>
      <c r="I1181">
        <f t="shared" si="18"/>
        <v>3256.7074739848904</v>
      </c>
    </row>
    <row r="1182" spans="1:9" x14ac:dyDescent="0.35">
      <c r="A1182" t="s">
        <v>54</v>
      </c>
      <c r="B1182" s="1">
        <v>44901</v>
      </c>
      <c r="C1182" s="3">
        <f>VLOOKUP(A1182,'PY SIC'!$A$1:$B$332,2,0)*VLOOKUP(B1182,'Current %'!$A$1:$E$24,5,0)</f>
        <v>4565.3390695073558</v>
      </c>
      <c r="D1182" t="s">
        <v>340</v>
      </c>
      <c r="G1182">
        <f>VLOOKUP(A1182,'PY SIC'!$A$1:$B$331,2,0)</f>
        <v>85878.726792348534</v>
      </c>
      <c r="H1182">
        <f>VLOOKUP(B1182,'Current %'!$A$1:$E$24,5,0)</f>
        <v>5.3160302207858418E-2</v>
      </c>
      <c r="I1182">
        <f t="shared" si="18"/>
        <v>4565.3390695073558</v>
      </c>
    </row>
    <row r="1183" spans="1:9" x14ac:dyDescent="0.35">
      <c r="A1183" t="s">
        <v>102</v>
      </c>
      <c r="B1183" s="1">
        <v>44901</v>
      </c>
      <c r="C1183" s="3">
        <f>VLOOKUP(A1183,'PY SIC'!$A$1:$B$332,2,0)*VLOOKUP(B1183,'Current %'!$A$1:$E$24,5,0)</f>
        <v>2676.7651182942323</v>
      </c>
      <c r="D1183" t="s">
        <v>340</v>
      </c>
      <c r="G1183">
        <f>VLOOKUP(A1183,'PY SIC'!$A$1:$B$331,2,0)</f>
        <v>50352.706947150116</v>
      </c>
      <c r="H1183">
        <f>VLOOKUP(B1183,'Current %'!$A$1:$E$24,5,0)</f>
        <v>5.3160302207858418E-2</v>
      </c>
      <c r="I1183">
        <f t="shared" si="18"/>
        <v>2676.7651182942323</v>
      </c>
    </row>
    <row r="1184" spans="1:9" x14ac:dyDescent="0.35">
      <c r="A1184" t="s">
        <v>31</v>
      </c>
      <c r="B1184" s="1">
        <v>44901</v>
      </c>
      <c r="C1184" s="3">
        <f>VLOOKUP(A1184,'PY SIC'!$A$1:$B$332,2,0)*VLOOKUP(B1184,'Current %'!$A$1:$E$24,5,0)</f>
        <v>104.39122257478631</v>
      </c>
      <c r="D1184" t="s">
        <v>340</v>
      </c>
      <c r="G1184">
        <f>VLOOKUP(A1184,'PY SIC'!$A$1:$B$331,2,0)</f>
        <v>1963.7063417475208</v>
      </c>
      <c r="H1184">
        <f>VLOOKUP(B1184,'Current %'!$A$1:$E$24,5,0)</f>
        <v>5.3160302207858418E-2</v>
      </c>
      <c r="I1184">
        <f t="shared" si="18"/>
        <v>104.39122257478631</v>
      </c>
    </row>
    <row r="1185" spans="1:9" x14ac:dyDescent="0.35">
      <c r="A1185" t="s">
        <v>103</v>
      </c>
      <c r="B1185" s="1">
        <v>44901</v>
      </c>
      <c r="C1185" s="3">
        <f>VLOOKUP(A1185,'PY SIC'!$A$1:$B$332,2,0)*VLOOKUP(B1185,'Current %'!$A$1:$E$24,5,0)</f>
        <v>4032.913038771344</v>
      </c>
      <c r="D1185" t="s">
        <v>340</v>
      </c>
      <c r="G1185">
        <f>VLOOKUP(A1185,'PY SIC'!$A$1:$B$331,2,0)</f>
        <v>75863.245152417119</v>
      </c>
      <c r="H1185">
        <f>VLOOKUP(B1185,'Current %'!$A$1:$E$24,5,0)</f>
        <v>5.3160302207858418E-2</v>
      </c>
      <c r="I1185">
        <f t="shared" si="18"/>
        <v>4032.913038771344</v>
      </c>
    </row>
    <row r="1186" spans="1:9" x14ac:dyDescent="0.35">
      <c r="A1186" t="s">
        <v>226</v>
      </c>
      <c r="B1186" s="1">
        <v>44901</v>
      </c>
      <c r="C1186" s="3">
        <f>VLOOKUP(A1186,'PY SIC'!$A$1:$B$332,2,0)*VLOOKUP(B1186,'Current %'!$A$1:$E$24,5,0)</f>
        <v>30.209077628214146</v>
      </c>
      <c r="D1186" t="s">
        <v>340</v>
      </c>
      <c r="G1186">
        <f>VLOOKUP(A1186,'PY SIC'!$A$1:$B$331,2,0)</f>
        <v>568.26384301006647</v>
      </c>
      <c r="H1186">
        <f>VLOOKUP(B1186,'Current %'!$A$1:$E$24,5,0)</f>
        <v>5.3160302207858418E-2</v>
      </c>
      <c r="I1186">
        <f t="shared" si="18"/>
        <v>30.209077628214146</v>
      </c>
    </row>
    <row r="1187" spans="1:9" x14ac:dyDescent="0.35">
      <c r="A1187" t="s">
        <v>227</v>
      </c>
      <c r="B1187" s="1">
        <v>44901</v>
      </c>
      <c r="C1187" s="3">
        <f>VLOOKUP(A1187,'PY SIC'!$A$1:$B$332,2,0)*VLOOKUP(B1187,'Current %'!$A$1:$E$24,5,0)</f>
        <v>7094.2823472032351</v>
      </c>
      <c r="D1187" t="s">
        <v>340</v>
      </c>
      <c r="G1187">
        <f>VLOOKUP(A1187,'PY SIC'!$A$1:$B$331,2,0)</f>
        <v>133450.75277157704</v>
      </c>
      <c r="H1187">
        <f>VLOOKUP(B1187,'Current %'!$A$1:$E$24,5,0)</f>
        <v>5.3160302207858418E-2</v>
      </c>
      <c r="I1187">
        <f t="shared" si="18"/>
        <v>7094.2823472032351</v>
      </c>
    </row>
    <row r="1188" spans="1:9" x14ac:dyDescent="0.35">
      <c r="A1188" t="s">
        <v>80</v>
      </c>
      <c r="B1188" s="1">
        <v>44901</v>
      </c>
      <c r="C1188" s="3">
        <f>VLOOKUP(A1188,'PY SIC'!$A$1:$B$332,2,0)*VLOOKUP(B1188,'Current %'!$A$1:$E$24,5,0)</f>
        <v>9677.4111964380354</v>
      </c>
      <c r="D1188" t="s">
        <v>340</v>
      </c>
      <c r="G1188">
        <f>VLOOKUP(A1188,'PY SIC'!$A$1:$B$331,2,0)</f>
        <v>182042.06512218571</v>
      </c>
      <c r="H1188">
        <f>VLOOKUP(B1188,'Current %'!$A$1:$E$24,5,0)</f>
        <v>5.3160302207858418E-2</v>
      </c>
      <c r="I1188">
        <f t="shared" si="18"/>
        <v>9677.4111964380354</v>
      </c>
    </row>
    <row r="1189" spans="1:9" x14ac:dyDescent="0.35">
      <c r="A1189" t="s">
        <v>243</v>
      </c>
      <c r="B1189" s="1">
        <v>44901</v>
      </c>
      <c r="C1189" s="3">
        <f>VLOOKUP(A1189,'PY SIC'!$A$1:$B$332,2,0)*VLOOKUP(B1189,'Current %'!$A$1:$E$24,5,0)</f>
        <v>1843.5430196145669</v>
      </c>
      <c r="D1189" t="s">
        <v>340</v>
      </c>
      <c r="G1189">
        <f>VLOOKUP(A1189,'PY SIC'!$A$1:$B$331,2,0)</f>
        <v>34678.941673549125</v>
      </c>
      <c r="H1189">
        <f>VLOOKUP(B1189,'Current %'!$A$1:$E$24,5,0)</f>
        <v>5.3160302207858418E-2</v>
      </c>
      <c r="I1189">
        <f t="shared" si="18"/>
        <v>1843.5430196145669</v>
      </c>
    </row>
    <row r="1190" spans="1:9" x14ac:dyDescent="0.35">
      <c r="A1190" t="s">
        <v>128</v>
      </c>
      <c r="B1190" s="1">
        <v>44901</v>
      </c>
      <c r="C1190" s="3">
        <f>VLOOKUP(A1190,'PY SIC'!$A$1:$B$332,2,0)*VLOOKUP(B1190,'Current %'!$A$1:$E$24,5,0)</f>
        <v>2198.4435561689947</v>
      </c>
      <c r="D1190" t="s">
        <v>340</v>
      </c>
      <c r="G1190">
        <f>VLOOKUP(A1190,'PY SIC'!$A$1:$B$331,2,0)</f>
        <v>41354.986049044885</v>
      </c>
      <c r="H1190">
        <f>VLOOKUP(B1190,'Current %'!$A$1:$E$24,5,0)</f>
        <v>5.3160302207858418E-2</v>
      </c>
      <c r="I1190">
        <f t="shared" si="18"/>
        <v>2198.4435561689947</v>
      </c>
    </row>
    <row r="1191" spans="1:9" x14ac:dyDescent="0.35">
      <c r="A1191" t="s">
        <v>92</v>
      </c>
      <c r="B1191" s="1">
        <v>44901</v>
      </c>
      <c r="C1191" s="3">
        <f>VLOOKUP(A1191,'PY SIC'!$A$1:$B$332,2,0)*VLOOKUP(B1191,'Current %'!$A$1:$E$24,5,0)</f>
        <v>3233.9916016747516</v>
      </c>
      <c r="D1191" t="s">
        <v>340</v>
      </c>
      <c r="G1191">
        <f>VLOOKUP(A1191,'PY SIC'!$A$1:$B$331,2,0)</f>
        <v>60834.710627297507</v>
      </c>
      <c r="H1191">
        <f>VLOOKUP(B1191,'Current %'!$A$1:$E$24,5,0)</f>
        <v>5.3160302207858418E-2</v>
      </c>
      <c r="I1191">
        <f t="shared" si="18"/>
        <v>3233.9916016747516</v>
      </c>
    </row>
    <row r="1192" spans="1:9" x14ac:dyDescent="0.35">
      <c r="A1192" t="s">
        <v>195</v>
      </c>
      <c r="B1192" s="1">
        <v>44901</v>
      </c>
      <c r="C1192" s="3">
        <f>VLOOKUP(A1192,'PY SIC'!$A$1:$B$332,2,0)*VLOOKUP(B1192,'Current %'!$A$1:$E$24,5,0)</f>
        <v>107.40260955908595</v>
      </c>
      <c r="D1192" t="s">
        <v>340</v>
      </c>
      <c r="G1192">
        <f>VLOOKUP(A1192,'PY SIC'!$A$1:$B$331,2,0)</f>
        <v>2020.3536304052304</v>
      </c>
      <c r="H1192">
        <f>VLOOKUP(B1192,'Current %'!$A$1:$E$24,5,0)</f>
        <v>5.3160302207858418E-2</v>
      </c>
      <c r="I1192">
        <f t="shared" si="18"/>
        <v>107.40260955908595</v>
      </c>
    </row>
    <row r="1193" spans="1:9" x14ac:dyDescent="0.35">
      <c r="A1193" t="s">
        <v>32</v>
      </c>
      <c r="B1193" s="1">
        <v>44901</v>
      </c>
      <c r="C1193" s="3">
        <f>VLOOKUP(A1193,'PY SIC'!$A$1:$B$332,2,0)*VLOOKUP(B1193,'Current %'!$A$1:$E$24,5,0)</f>
        <v>179.09701034005695</v>
      </c>
      <c r="D1193" t="s">
        <v>340</v>
      </c>
      <c r="G1193">
        <f>VLOOKUP(A1193,'PY SIC'!$A$1:$B$331,2,0)</f>
        <v>3368.9991008663219</v>
      </c>
      <c r="H1193">
        <f>VLOOKUP(B1193,'Current %'!$A$1:$E$24,5,0)</f>
        <v>5.3160302207858418E-2</v>
      </c>
      <c r="I1193">
        <f t="shared" si="18"/>
        <v>179.09701034005695</v>
      </c>
    </row>
    <row r="1194" spans="1:9" x14ac:dyDescent="0.35">
      <c r="A1194" t="s">
        <v>15</v>
      </c>
      <c r="B1194" s="1">
        <v>44901</v>
      </c>
      <c r="C1194" s="3">
        <f>VLOOKUP(A1194,'PY SIC'!$A$1:$B$332,2,0)*VLOOKUP(B1194,'Current %'!$A$1:$E$24,5,0)</f>
        <v>1097.1933233272159</v>
      </c>
      <c r="D1194" t="s">
        <v>340</v>
      </c>
      <c r="G1194">
        <f>VLOOKUP(A1194,'PY SIC'!$A$1:$B$331,2,0)</f>
        <v>20639.335702742173</v>
      </c>
      <c r="H1194">
        <f>VLOOKUP(B1194,'Current %'!$A$1:$E$24,5,0)</f>
        <v>5.3160302207858418E-2</v>
      </c>
      <c r="I1194">
        <f t="shared" si="18"/>
        <v>1097.1933233272159</v>
      </c>
    </row>
    <row r="1195" spans="1:9" x14ac:dyDescent="0.35">
      <c r="A1195" t="s">
        <v>116</v>
      </c>
      <c r="B1195" s="1">
        <v>44901</v>
      </c>
      <c r="C1195" s="3">
        <f>VLOOKUP(A1195,'PY SIC'!$A$1:$B$332,2,0)*VLOOKUP(B1195,'Current %'!$A$1:$E$24,5,0)</f>
        <v>4768.5307019360771</v>
      </c>
      <c r="D1195" t="s">
        <v>340</v>
      </c>
      <c r="G1195">
        <f>VLOOKUP(A1195,'PY SIC'!$A$1:$B$331,2,0)</f>
        <v>89700.970534196284</v>
      </c>
      <c r="H1195">
        <f>VLOOKUP(B1195,'Current %'!$A$1:$E$24,5,0)</f>
        <v>5.3160302207858418E-2</v>
      </c>
      <c r="I1195">
        <f t="shared" si="18"/>
        <v>4768.5307019360771</v>
      </c>
    </row>
    <row r="1196" spans="1:9" x14ac:dyDescent="0.35">
      <c r="A1196" t="s">
        <v>81</v>
      </c>
      <c r="B1196" s="1">
        <v>44901</v>
      </c>
      <c r="C1196" s="3">
        <f>VLOOKUP(A1196,'PY SIC'!$A$1:$B$332,2,0)*VLOOKUP(B1196,'Current %'!$A$1:$E$24,5,0)</f>
        <v>3588.2644720895955</v>
      </c>
      <c r="D1196" t="s">
        <v>340</v>
      </c>
      <c r="G1196">
        <f>VLOOKUP(A1196,'PY SIC'!$A$1:$B$331,2,0)</f>
        <v>67498.947956679607</v>
      </c>
      <c r="H1196">
        <f>VLOOKUP(B1196,'Current %'!$A$1:$E$24,5,0)</f>
        <v>5.3160302207858418E-2</v>
      </c>
      <c r="I1196">
        <f t="shared" si="18"/>
        <v>3588.2644720895955</v>
      </c>
    </row>
    <row r="1197" spans="1:9" x14ac:dyDescent="0.35">
      <c r="A1197" t="s">
        <v>166</v>
      </c>
      <c r="B1197" s="1">
        <v>44901</v>
      </c>
      <c r="C1197" s="3">
        <f>VLOOKUP(A1197,'PY SIC'!$A$1:$B$332,2,0)*VLOOKUP(B1197,'Current %'!$A$1:$E$24,5,0)</f>
        <v>12.526288482311124</v>
      </c>
      <c r="D1197" t="s">
        <v>340</v>
      </c>
      <c r="G1197">
        <f>VLOOKUP(A1197,'PY SIC'!$A$1:$B$331,2,0)</f>
        <v>235.63237908868444</v>
      </c>
      <c r="H1197">
        <f>VLOOKUP(B1197,'Current %'!$A$1:$E$24,5,0)</f>
        <v>5.3160302207858418E-2</v>
      </c>
      <c r="I1197">
        <f t="shared" si="18"/>
        <v>12.526288482311124</v>
      </c>
    </row>
    <row r="1198" spans="1:9" x14ac:dyDescent="0.35">
      <c r="A1198" t="s">
        <v>93</v>
      </c>
      <c r="B1198" s="1">
        <v>44901</v>
      </c>
      <c r="C1198" s="3">
        <f>VLOOKUP(A1198,'PY SIC'!$A$1:$B$332,2,0)*VLOOKUP(B1198,'Current %'!$A$1:$E$24,5,0)</f>
        <v>3134.433643455719</v>
      </c>
      <c r="D1198" t="s">
        <v>340</v>
      </c>
      <c r="G1198">
        <f>VLOOKUP(A1198,'PY SIC'!$A$1:$B$331,2,0)</f>
        <v>58961.922962739882</v>
      </c>
      <c r="H1198">
        <f>VLOOKUP(B1198,'Current %'!$A$1:$E$24,5,0)</f>
        <v>5.3160302207858418E-2</v>
      </c>
      <c r="I1198">
        <f t="shared" si="18"/>
        <v>3134.433643455719</v>
      </c>
    </row>
    <row r="1199" spans="1:9" x14ac:dyDescent="0.35">
      <c r="A1199" t="s">
        <v>55</v>
      </c>
      <c r="B1199" s="1">
        <v>44901</v>
      </c>
      <c r="C1199" s="3">
        <f>VLOOKUP(A1199,'PY SIC'!$A$1:$B$332,2,0)*VLOOKUP(B1199,'Current %'!$A$1:$E$24,5,0)</f>
        <v>1849.7491567250672</v>
      </c>
      <c r="D1199" t="s">
        <v>340</v>
      </c>
      <c r="G1199">
        <f>VLOOKUP(A1199,'PY SIC'!$A$1:$B$331,2,0)</f>
        <v>34795.685500291009</v>
      </c>
      <c r="H1199">
        <f>VLOOKUP(B1199,'Current %'!$A$1:$E$24,5,0)</f>
        <v>5.3160302207858418E-2</v>
      </c>
      <c r="I1199">
        <f t="shared" si="18"/>
        <v>1849.7491567250672</v>
      </c>
    </row>
    <row r="1200" spans="1:9" x14ac:dyDescent="0.35">
      <c r="A1200" t="s">
        <v>244</v>
      </c>
      <c r="B1200" s="1">
        <v>44901</v>
      </c>
      <c r="C1200" s="3">
        <f>VLOOKUP(A1200,'PY SIC'!$A$1:$B$332,2,0)*VLOOKUP(B1200,'Current %'!$A$1:$E$24,5,0)</f>
        <v>5139.3238861933605</v>
      </c>
      <c r="D1200" t="s">
        <v>340</v>
      </c>
      <c r="G1200">
        <f>VLOOKUP(A1200,'PY SIC'!$A$1:$B$331,2,0)</f>
        <v>96675.971970558894</v>
      </c>
      <c r="H1200">
        <f>VLOOKUP(B1200,'Current %'!$A$1:$E$24,5,0)</f>
        <v>5.3160302207858418E-2</v>
      </c>
      <c r="I1200">
        <f t="shared" si="18"/>
        <v>5139.3238861933605</v>
      </c>
    </row>
    <row r="1201" spans="1:9" x14ac:dyDescent="0.35">
      <c r="A1201" t="s">
        <v>167</v>
      </c>
      <c r="B1201" s="1">
        <v>44901</v>
      </c>
      <c r="C1201" s="3">
        <f>VLOOKUP(A1201,'PY SIC'!$A$1:$B$332,2,0)*VLOOKUP(B1201,'Current %'!$A$1:$E$24,5,0)</f>
        <v>1577.5295292038543</v>
      </c>
      <c r="D1201" t="s">
        <v>340</v>
      </c>
      <c r="G1201">
        <f>VLOOKUP(A1201,'PY SIC'!$A$1:$B$331,2,0)</f>
        <v>29674.954123392024</v>
      </c>
      <c r="H1201">
        <f>VLOOKUP(B1201,'Current %'!$A$1:$E$24,5,0)</f>
        <v>5.3160302207858418E-2</v>
      </c>
      <c r="I1201">
        <f t="shared" si="18"/>
        <v>1577.5295292038543</v>
      </c>
    </row>
    <row r="1202" spans="1:9" x14ac:dyDescent="0.35">
      <c r="A1202" t="s">
        <v>129</v>
      </c>
      <c r="B1202" s="1">
        <v>44901</v>
      </c>
      <c r="C1202" s="3">
        <f>VLOOKUP(A1202,'PY SIC'!$A$1:$B$332,2,0)*VLOOKUP(B1202,'Current %'!$A$1:$E$24,5,0)</f>
        <v>2300.2653439476535</v>
      </c>
      <c r="D1202" t="s">
        <v>340</v>
      </c>
      <c r="G1202">
        <f>VLOOKUP(A1202,'PY SIC'!$A$1:$B$331,2,0)</f>
        <v>43270.358677675402</v>
      </c>
      <c r="H1202">
        <f>VLOOKUP(B1202,'Current %'!$A$1:$E$24,5,0)</f>
        <v>5.3160302207858418E-2</v>
      </c>
      <c r="I1202">
        <f t="shared" si="18"/>
        <v>2300.2653439476535</v>
      </c>
    </row>
    <row r="1203" spans="1:9" x14ac:dyDescent="0.35">
      <c r="A1203" t="s">
        <v>16</v>
      </c>
      <c r="B1203" s="1">
        <v>44901</v>
      </c>
      <c r="C1203" s="3">
        <f>VLOOKUP(A1203,'PY SIC'!$A$1:$B$332,2,0)*VLOOKUP(B1203,'Current %'!$A$1:$E$24,5,0)</f>
        <v>11.229817036689543</v>
      </c>
      <c r="D1203" t="s">
        <v>340</v>
      </c>
      <c r="G1203">
        <f>VLOOKUP(A1203,'PY SIC'!$A$1:$B$331,2,0)</f>
        <v>211.24441679771897</v>
      </c>
      <c r="H1203">
        <f>VLOOKUP(B1203,'Current %'!$A$1:$E$24,5,0)</f>
        <v>5.3160302207858418E-2</v>
      </c>
      <c r="I1203">
        <f t="shared" si="18"/>
        <v>11.229817036689543</v>
      </c>
    </row>
    <row r="1204" spans="1:9" x14ac:dyDescent="0.35">
      <c r="A1204" t="s">
        <v>245</v>
      </c>
      <c r="B1204" s="1">
        <v>44901</v>
      </c>
      <c r="C1204" s="3">
        <f>VLOOKUP(A1204,'PY SIC'!$A$1:$B$332,2,0)*VLOOKUP(B1204,'Current %'!$A$1:$E$24,5,0)</f>
        <v>10964.142062848494</v>
      </c>
      <c r="D1204" t="s">
        <v>340</v>
      </c>
      <c r="G1204">
        <f>VLOOKUP(A1204,'PY SIC'!$A$1:$B$331,2,0)</f>
        <v>206246.79709265687</v>
      </c>
      <c r="H1204">
        <f>VLOOKUP(B1204,'Current %'!$A$1:$E$24,5,0)</f>
        <v>5.3160302207858418E-2</v>
      </c>
      <c r="I1204">
        <f t="shared" si="18"/>
        <v>10964.142062848494</v>
      </c>
    </row>
    <row r="1205" spans="1:9" x14ac:dyDescent="0.35">
      <c r="A1205" t="s">
        <v>196</v>
      </c>
      <c r="B1205" s="1">
        <v>44901</v>
      </c>
      <c r="C1205" s="3">
        <f>VLOOKUP(A1205,'PY SIC'!$A$1:$B$332,2,0)*VLOOKUP(B1205,'Current %'!$A$1:$E$24,5,0)</f>
        <v>1958.2166829928869</v>
      </c>
      <c r="D1205" t="s">
        <v>340</v>
      </c>
      <c r="G1205">
        <f>VLOOKUP(A1205,'PY SIC'!$A$1:$B$331,2,0)</f>
        <v>36836.071310057632</v>
      </c>
      <c r="H1205">
        <f>VLOOKUP(B1205,'Current %'!$A$1:$E$24,5,0)</f>
        <v>5.3160302207858418E-2</v>
      </c>
      <c r="I1205">
        <f t="shared" si="18"/>
        <v>1958.2166829928869</v>
      </c>
    </row>
    <row r="1206" spans="1:9" x14ac:dyDescent="0.35">
      <c r="A1206" t="s">
        <v>94</v>
      </c>
      <c r="B1206" s="1">
        <v>44901</v>
      </c>
      <c r="C1206" s="3">
        <f>VLOOKUP(A1206,'PY SIC'!$A$1:$B$332,2,0)*VLOOKUP(B1206,'Current %'!$A$1:$E$24,5,0)</f>
        <v>4280.9434241210538</v>
      </c>
      <c r="D1206" t="s">
        <v>340</v>
      </c>
      <c r="G1206">
        <f>VLOOKUP(A1206,'PY SIC'!$A$1:$B$331,2,0)</f>
        <v>80528.951987188353</v>
      </c>
      <c r="H1206">
        <f>VLOOKUP(B1206,'Current %'!$A$1:$E$24,5,0)</f>
        <v>5.3160302207858418E-2</v>
      </c>
      <c r="I1206">
        <f t="shared" si="18"/>
        <v>4280.9434241210538</v>
      </c>
    </row>
    <row r="1207" spans="1:9" x14ac:dyDescent="0.35">
      <c r="A1207" t="s">
        <v>95</v>
      </c>
      <c r="B1207" s="1">
        <v>44901</v>
      </c>
      <c r="C1207" s="3">
        <f>VLOOKUP(A1207,'PY SIC'!$A$1:$B$332,2,0)*VLOOKUP(B1207,'Current %'!$A$1:$E$24,5,0)</f>
        <v>2234.009540971661</v>
      </c>
      <c r="D1207" t="s">
        <v>340</v>
      </c>
      <c r="G1207">
        <f>VLOOKUP(A1207,'PY SIC'!$A$1:$B$331,2,0)</f>
        <v>42024.018829626191</v>
      </c>
      <c r="H1207">
        <f>VLOOKUP(B1207,'Current %'!$A$1:$E$24,5,0)</f>
        <v>5.3160302207858418E-2</v>
      </c>
      <c r="I1207">
        <f t="shared" si="18"/>
        <v>2234.009540971661</v>
      </c>
    </row>
    <row r="1208" spans="1:9" x14ac:dyDescent="0.35">
      <c r="A1208" t="s">
        <v>228</v>
      </c>
      <c r="B1208" s="1">
        <v>44901</v>
      </c>
      <c r="C1208" s="3">
        <f>VLOOKUP(A1208,'PY SIC'!$A$1:$B$332,2,0)*VLOOKUP(B1208,'Current %'!$A$1:$E$24,5,0)</f>
        <v>374.26885612011455</v>
      </c>
      <c r="D1208" t="s">
        <v>340</v>
      </c>
      <c r="G1208">
        <f>VLOOKUP(A1208,'PY SIC'!$A$1:$B$331,2,0)</f>
        <v>7040.3824014527199</v>
      </c>
      <c r="H1208">
        <f>VLOOKUP(B1208,'Current %'!$A$1:$E$24,5,0)</f>
        <v>5.3160302207858418E-2</v>
      </c>
      <c r="I1208">
        <f t="shared" si="18"/>
        <v>374.26885612011455</v>
      </c>
    </row>
    <row r="1209" spans="1:9" x14ac:dyDescent="0.35">
      <c r="A1209" t="s">
        <v>229</v>
      </c>
      <c r="B1209" s="1">
        <v>44901</v>
      </c>
      <c r="C1209" s="3">
        <f>VLOOKUP(A1209,'PY SIC'!$A$1:$B$332,2,0)*VLOOKUP(B1209,'Current %'!$A$1:$E$24,5,0)</f>
        <v>1610.6665400787078</v>
      </c>
      <c r="D1209" t="s">
        <v>340</v>
      </c>
      <c r="G1209">
        <f>VLOOKUP(A1209,'PY SIC'!$A$1:$B$331,2,0)</f>
        <v>30298.295404359291</v>
      </c>
      <c r="H1209">
        <f>VLOOKUP(B1209,'Current %'!$A$1:$E$24,5,0)</f>
        <v>5.3160302207858418E-2</v>
      </c>
      <c r="I1209">
        <f t="shared" si="18"/>
        <v>1610.6665400787078</v>
      </c>
    </row>
    <row r="1210" spans="1:9" x14ac:dyDescent="0.35">
      <c r="A1210" t="s">
        <v>104</v>
      </c>
      <c r="B1210" s="1">
        <v>44901</v>
      </c>
      <c r="C1210" s="3">
        <f>VLOOKUP(A1210,'PY SIC'!$A$1:$B$332,2,0)*VLOOKUP(B1210,'Current %'!$A$1:$E$24,5,0)</f>
        <v>5081.5821275658354</v>
      </c>
      <c r="D1210" t="s">
        <v>340</v>
      </c>
      <c r="G1210">
        <f>VLOOKUP(A1210,'PY SIC'!$A$1:$B$331,2,0)</f>
        <v>95589.7900598212</v>
      </c>
      <c r="H1210">
        <f>VLOOKUP(B1210,'Current %'!$A$1:$E$24,5,0)</f>
        <v>5.3160302207858418E-2</v>
      </c>
      <c r="I1210">
        <f t="shared" si="18"/>
        <v>5081.5821275658354</v>
      </c>
    </row>
    <row r="1211" spans="1:9" x14ac:dyDescent="0.35">
      <c r="A1211" t="s">
        <v>56</v>
      </c>
      <c r="B1211" s="1">
        <v>44901</v>
      </c>
      <c r="C1211" s="3">
        <f>VLOOKUP(A1211,'PY SIC'!$A$1:$B$332,2,0)*VLOOKUP(B1211,'Current %'!$A$1:$E$24,5,0)</f>
        <v>708.19311940295336</v>
      </c>
      <c r="D1211" t="s">
        <v>340</v>
      </c>
      <c r="G1211">
        <f>VLOOKUP(A1211,'PY SIC'!$A$1:$B$331,2,0)</f>
        <v>13321.841486790208</v>
      </c>
      <c r="H1211">
        <f>VLOOKUP(B1211,'Current %'!$A$1:$E$24,5,0)</f>
        <v>5.3160302207858418E-2</v>
      </c>
      <c r="I1211">
        <f t="shared" si="18"/>
        <v>708.19311940295336</v>
      </c>
    </row>
    <row r="1212" spans="1:9" x14ac:dyDescent="0.35">
      <c r="A1212" t="s">
        <v>230</v>
      </c>
      <c r="B1212" s="1">
        <v>44901</v>
      </c>
      <c r="C1212" s="3">
        <f>VLOOKUP(A1212,'PY SIC'!$A$1:$B$332,2,0)*VLOOKUP(B1212,'Current %'!$A$1:$E$24,5,0)</f>
        <v>54.415950871055138</v>
      </c>
      <c r="D1212" t="s">
        <v>340</v>
      </c>
      <c r="G1212">
        <f>VLOOKUP(A1212,'PY SIC'!$A$1:$B$331,2,0)</f>
        <v>1023.6200437365291</v>
      </c>
      <c r="H1212">
        <f>VLOOKUP(B1212,'Current %'!$A$1:$E$24,5,0)</f>
        <v>5.3160302207858418E-2</v>
      </c>
      <c r="I1212">
        <f t="shared" si="18"/>
        <v>54.415950871055138</v>
      </c>
    </row>
    <row r="1213" spans="1:9" x14ac:dyDescent="0.35">
      <c r="A1213" t="s">
        <v>246</v>
      </c>
      <c r="B1213" s="1">
        <v>44901</v>
      </c>
      <c r="C1213" s="3">
        <f>VLOOKUP(A1213,'PY SIC'!$A$1:$B$332,2,0)*VLOOKUP(B1213,'Current %'!$A$1:$E$24,5,0)</f>
        <v>3582.2810741803141</v>
      </c>
      <c r="D1213" t="s">
        <v>340</v>
      </c>
      <c r="G1213">
        <f>VLOOKUP(A1213,'PY SIC'!$A$1:$B$331,2,0)</f>
        <v>67386.394083567939</v>
      </c>
      <c r="H1213">
        <f>VLOOKUP(B1213,'Current %'!$A$1:$E$24,5,0)</f>
        <v>5.3160302207858418E-2</v>
      </c>
      <c r="I1213">
        <f t="shared" si="18"/>
        <v>3582.2810741803141</v>
      </c>
    </row>
    <row r="1214" spans="1:9" x14ac:dyDescent="0.35">
      <c r="A1214" t="s">
        <v>231</v>
      </c>
      <c r="B1214" s="1">
        <v>44901</v>
      </c>
      <c r="C1214" s="3">
        <f>VLOOKUP(A1214,'PY SIC'!$A$1:$B$332,2,0)*VLOOKUP(B1214,'Current %'!$A$1:$E$24,5,0)</f>
        <v>2379.0921007866773</v>
      </c>
      <c r="D1214" t="s">
        <v>340</v>
      </c>
      <c r="G1214">
        <f>VLOOKUP(A1214,'PY SIC'!$A$1:$B$331,2,0)</f>
        <v>44753.171106596681</v>
      </c>
      <c r="H1214">
        <f>VLOOKUP(B1214,'Current %'!$A$1:$E$24,5,0)</f>
        <v>5.3160302207858418E-2</v>
      </c>
      <c r="I1214">
        <f t="shared" si="18"/>
        <v>2379.0921007866773</v>
      </c>
    </row>
    <row r="1215" spans="1:9" x14ac:dyDescent="0.35">
      <c r="A1215" t="s">
        <v>105</v>
      </c>
      <c r="B1215" s="1">
        <v>44901</v>
      </c>
      <c r="C1215" s="3">
        <f>VLOOKUP(A1215,'PY SIC'!$A$1:$B$332,2,0)*VLOOKUP(B1215,'Current %'!$A$1:$E$24,5,0)</f>
        <v>4019.7443915900012</v>
      </c>
      <c r="D1215" t="s">
        <v>340</v>
      </c>
      <c r="G1215">
        <f>VLOOKUP(A1215,'PY SIC'!$A$1:$B$331,2,0)</f>
        <v>75615.529345049188</v>
      </c>
      <c r="H1215">
        <f>VLOOKUP(B1215,'Current %'!$A$1:$E$24,5,0)</f>
        <v>5.3160302207858418E-2</v>
      </c>
      <c r="I1215">
        <f t="shared" si="18"/>
        <v>4019.7443915900012</v>
      </c>
    </row>
    <row r="1216" spans="1:9" x14ac:dyDescent="0.35">
      <c r="A1216" t="s">
        <v>168</v>
      </c>
      <c r="B1216" s="1">
        <v>44901</v>
      </c>
      <c r="C1216" s="3">
        <f>VLOOKUP(A1216,'PY SIC'!$A$1:$B$332,2,0)*VLOOKUP(B1216,'Current %'!$A$1:$E$24,5,0)</f>
        <v>57.762915913128971</v>
      </c>
      <c r="D1216" t="s">
        <v>340</v>
      </c>
      <c r="G1216">
        <f>VLOOKUP(A1216,'PY SIC'!$A$1:$B$331,2,0)</f>
        <v>1086.5799010561338</v>
      </c>
      <c r="H1216">
        <f>VLOOKUP(B1216,'Current %'!$A$1:$E$24,5,0)</f>
        <v>5.3160302207858418E-2</v>
      </c>
      <c r="I1216">
        <f t="shared" si="18"/>
        <v>57.762915913128971</v>
      </c>
    </row>
    <row r="1217" spans="1:9" x14ac:dyDescent="0.35">
      <c r="A1217" t="s">
        <v>106</v>
      </c>
      <c r="B1217" s="1">
        <v>44901</v>
      </c>
      <c r="C1217" s="3">
        <f>VLOOKUP(A1217,'PY SIC'!$A$1:$B$332,2,0)*VLOOKUP(B1217,'Current %'!$A$1:$E$24,5,0)</f>
        <v>498.31225850910749</v>
      </c>
      <c r="D1217" t="s">
        <v>340</v>
      </c>
      <c r="G1217">
        <f>VLOOKUP(A1217,'PY SIC'!$A$1:$B$331,2,0)</f>
        <v>9373.7664725962477</v>
      </c>
      <c r="H1217">
        <f>VLOOKUP(B1217,'Current %'!$A$1:$E$24,5,0)</f>
        <v>5.3160302207858418E-2</v>
      </c>
      <c r="I1217">
        <f t="shared" si="18"/>
        <v>498.31225850910749</v>
      </c>
    </row>
    <row r="1218" spans="1:9" x14ac:dyDescent="0.35">
      <c r="A1218" t="s">
        <v>96</v>
      </c>
      <c r="B1218" s="1">
        <v>44901</v>
      </c>
      <c r="C1218" s="3">
        <f>VLOOKUP(A1218,'PY SIC'!$A$1:$B$332,2,0)*VLOOKUP(B1218,'Current %'!$A$1:$E$24,5,0)</f>
        <v>1708.1745924036666</v>
      </c>
      <c r="D1218" t="s">
        <v>340</v>
      </c>
      <c r="G1218">
        <f>VLOOKUP(A1218,'PY SIC'!$A$1:$B$331,2,0)</f>
        <v>32132.522229174909</v>
      </c>
      <c r="H1218">
        <f>VLOOKUP(B1218,'Current %'!$A$1:$E$24,5,0)</f>
        <v>5.3160302207858418E-2</v>
      </c>
      <c r="I1218">
        <f t="shared" si="18"/>
        <v>1708.1745924036666</v>
      </c>
    </row>
    <row r="1219" spans="1:9" x14ac:dyDescent="0.35">
      <c r="A1219" t="s">
        <v>117</v>
      </c>
      <c r="B1219" s="1">
        <v>44901</v>
      </c>
      <c r="C1219" s="3">
        <f>VLOOKUP(A1219,'PY SIC'!$A$1:$B$332,2,0)*VLOOKUP(B1219,'Current %'!$A$1:$E$24,5,0)</f>
        <v>3158.4659690923268</v>
      </c>
      <c r="D1219" t="s">
        <v>340</v>
      </c>
      <c r="G1219">
        <f>VLOOKUP(A1219,'PY SIC'!$A$1:$B$331,2,0)</f>
        <v>59413.995743339226</v>
      </c>
      <c r="H1219">
        <f>VLOOKUP(B1219,'Current %'!$A$1:$E$24,5,0)</f>
        <v>5.3160302207858418E-2</v>
      </c>
      <c r="I1219">
        <f t="shared" ref="I1219:I1282" si="19">G1219*H1219</f>
        <v>3158.4659690923268</v>
      </c>
    </row>
    <row r="1220" spans="1:9" x14ac:dyDescent="0.35">
      <c r="A1220" t="s">
        <v>33</v>
      </c>
      <c r="B1220" s="1">
        <v>44901</v>
      </c>
      <c r="C1220" s="3">
        <f>VLOOKUP(A1220,'PY SIC'!$A$1:$B$332,2,0)*VLOOKUP(B1220,'Current %'!$A$1:$E$24,5,0)</f>
        <v>577.66030735731783</v>
      </c>
      <c r="D1220" t="s">
        <v>340</v>
      </c>
      <c r="G1220">
        <f>VLOOKUP(A1220,'PY SIC'!$A$1:$B$331,2,0)</f>
        <v>10866.384940752372</v>
      </c>
      <c r="H1220">
        <f>VLOOKUP(B1220,'Current %'!$A$1:$E$24,5,0)</f>
        <v>5.3160302207858418E-2</v>
      </c>
      <c r="I1220">
        <f t="shared" si="19"/>
        <v>577.66030735731783</v>
      </c>
    </row>
    <row r="1221" spans="1:9" x14ac:dyDescent="0.35">
      <c r="A1221" t="s">
        <v>107</v>
      </c>
      <c r="B1221" s="1">
        <v>44901</v>
      </c>
      <c r="C1221" s="3">
        <f>VLOOKUP(A1221,'PY SIC'!$A$1:$B$332,2,0)*VLOOKUP(B1221,'Current %'!$A$1:$E$24,5,0)</f>
        <v>2407.7214344231274</v>
      </c>
      <c r="D1221" t="s">
        <v>340</v>
      </c>
      <c r="G1221">
        <f>VLOOKUP(A1221,'PY SIC'!$A$1:$B$331,2,0)</f>
        <v>45291.718339163359</v>
      </c>
      <c r="H1221">
        <f>VLOOKUP(B1221,'Current %'!$A$1:$E$24,5,0)</f>
        <v>5.3160302207858418E-2</v>
      </c>
      <c r="I1221">
        <f t="shared" si="19"/>
        <v>2407.7214344231274</v>
      </c>
    </row>
    <row r="1222" spans="1:9" x14ac:dyDescent="0.35">
      <c r="A1222" t="s">
        <v>149</v>
      </c>
      <c r="B1222" s="1">
        <v>44901</v>
      </c>
      <c r="C1222" s="3">
        <f>VLOOKUP(A1222,'PY SIC'!$A$1:$B$332,2,0)*VLOOKUP(B1222,'Current %'!$A$1:$E$24,5,0)</f>
        <v>1989.9079460181354</v>
      </c>
      <c r="D1222" t="s">
        <v>340</v>
      </c>
      <c r="G1222">
        <f>VLOOKUP(A1222,'PY SIC'!$A$1:$B$331,2,0)</f>
        <v>37432.216585931623</v>
      </c>
      <c r="H1222">
        <f>VLOOKUP(B1222,'Current %'!$A$1:$E$24,5,0)</f>
        <v>5.3160302207858418E-2</v>
      </c>
      <c r="I1222">
        <f t="shared" si="19"/>
        <v>1989.9079460181354</v>
      </c>
    </row>
    <row r="1223" spans="1:9" x14ac:dyDescent="0.35">
      <c r="A1223" t="s">
        <v>17</v>
      </c>
      <c r="B1223" s="1">
        <v>44901</v>
      </c>
      <c r="C1223" s="3">
        <f>VLOOKUP(A1223,'PY SIC'!$A$1:$B$332,2,0)*VLOOKUP(B1223,'Current %'!$A$1:$E$24,5,0)</f>
        <v>2518.0519772288526</v>
      </c>
      <c r="D1223" t="s">
        <v>340</v>
      </c>
      <c r="G1223">
        <f>VLOOKUP(A1223,'PY SIC'!$A$1:$B$331,2,0)</f>
        <v>47367.149407525787</v>
      </c>
      <c r="H1223">
        <f>VLOOKUP(B1223,'Current %'!$A$1:$E$24,5,0)</f>
        <v>5.3160302207858418E-2</v>
      </c>
      <c r="I1223">
        <f t="shared" si="19"/>
        <v>2518.0519772288526</v>
      </c>
    </row>
    <row r="1224" spans="1:9" x14ac:dyDescent="0.35">
      <c r="A1224" t="s">
        <v>97</v>
      </c>
      <c r="B1224" s="1">
        <v>44901</v>
      </c>
      <c r="C1224" s="3">
        <f>VLOOKUP(A1224,'PY SIC'!$A$1:$B$332,2,0)*VLOOKUP(B1224,'Current %'!$A$1:$E$24,5,0)</f>
        <v>3002.3069825612502</v>
      </c>
      <c r="D1224" t="s">
        <v>340</v>
      </c>
      <c r="G1224">
        <f>VLOOKUP(A1224,'PY SIC'!$A$1:$B$331,2,0)</f>
        <v>56476.484479379695</v>
      </c>
      <c r="H1224">
        <f>VLOOKUP(B1224,'Current %'!$A$1:$E$24,5,0)</f>
        <v>5.3160302207858418E-2</v>
      </c>
      <c r="I1224">
        <f t="shared" si="19"/>
        <v>3002.3069825612502</v>
      </c>
    </row>
    <row r="1225" spans="1:9" x14ac:dyDescent="0.35">
      <c r="A1225" t="s">
        <v>247</v>
      </c>
      <c r="B1225" s="1">
        <v>44901</v>
      </c>
      <c r="C1225" s="3">
        <f>VLOOKUP(A1225,'PY SIC'!$A$1:$B$332,2,0)*VLOOKUP(B1225,'Current %'!$A$1:$E$24,5,0)</f>
        <v>919.8829282159395</v>
      </c>
      <c r="D1225" t="s">
        <v>340</v>
      </c>
      <c r="G1225">
        <f>VLOOKUP(A1225,'PY SIC'!$A$1:$B$331,2,0)</f>
        <v>17303.944673210641</v>
      </c>
      <c r="H1225">
        <f>VLOOKUP(B1225,'Current %'!$A$1:$E$24,5,0)</f>
        <v>5.3160302207858418E-2</v>
      </c>
      <c r="I1225">
        <f t="shared" si="19"/>
        <v>919.8829282159395</v>
      </c>
    </row>
    <row r="1226" spans="1:9" x14ac:dyDescent="0.35">
      <c r="A1226" t="s">
        <v>130</v>
      </c>
      <c r="B1226" s="1">
        <v>44901</v>
      </c>
      <c r="C1226" s="3">
        <f>VLOOKUP(A1226,'PY SIC'!$A$1:$B$332,2,0)*VLOOKUP(B1226,'Current %'!$A$1:$E$24,5,0)</f>
        <v>8892.5405477919958</v>
      </c>
      <c r="D1226" t="s">
        <v>340</v>
      </c>
      <c r="G1226">
        <f>VLOOKUP(A1226,'PY SIC'!$A$1:$B$331,2,0)</f>
        <v>167277.84038965558</v>
      </c>
      <c r="H1226">
        <f>VLOOKUP(B1226,'Current %'!$A$1:$E$24,5,0)</f>
        <v>5.3160302207858418E-2</v>
      </c>
      <c r="I1226">
        <f t="shared" si="19"/>
        <v>8892.5405477919958</v>
      </c>
    </row>
    <row r="1227" spans="1:9" x14ac:dyDescent="0.35">
      <c r="A1227" t="s">
        <v>57</v>
      </c>
      <c r="B1227" s="1">
        <v>44901</v>
      </c>
      <c r="C1227" s="3">
        <f>VLOOKUP(A1227,'PY SIC'!$A$1:$B$332,2,0)*VLOOKUP(B1227,'Current %'!$A$1:$E$24,5,0)</f>
        <v>1230.1268995865253</v>
      </c>
      <c r="D1227" t="s">
        <v>340</v>
      </c>
      <c r="G1227">
        <f>VLOOKUP(A1227,'PY SIC'!$A$1:$B$331,2,0)</f>
        <v>23139.95309463613</v>
      </c>
      <c r="H1227">
        <f>VLOOKUP(B1227,'Current %'!$A$1:$E$24,5,0)</f>
        <v>5.3160302207858418E-2</v>
      </c>
      <c r="I1227">
        <f t="shared" si="19"/>
        <v>1230.1268995865253</v>
      </c>
    </row>
    <row r="1228" spans="1:9" x14ac:dyDescent="0.35">
      <c r="A1228" t="s">
        <v>18</v>
      </c>
      <c r="B1228" s="1">
        <v>44901</v>
      </c>
      <c r="C1228" s="3">
        <f>VLOOKUP(A1228,'PY SIC'!$A$1:$B$332,2,0)*VLOOKUP(B1228,'Current %'!$A$1:$E$24,5,0)</f>
        <v>234.64193747903548</v>
      </c>
      <c r="D1228" t="s">
        <v>340</v>
      </c>
      <c r="G1228">
        <f>VLOOKUP(A1228,'PY SIC'!$A$1:$B$331,2,0)</f>
        <v>4413.8563502061797</v>
      </c>
      <c r="H1228">
        <f>VLOOKUP(B1228,'Current %'!$A$1:$E$24,5,0)</f>
        <v>5.3160302207858418E-2</v>
      </c>
      <c r="I1228">
        <f t="shared" si="19"/>
        <v>234.64193747903548</v>
      </c>
    </row>
    <row r="1229" spans="1:9" x14ac:dyDescent="0.35">
      <c r="A1229" t="s">
        <v>34</v>
      </c>
      <c r="B1229" s="1">
        <v>44901</v>
      </c>
      <c r="C1229" s="3">
        <f>VLOOKUP(A1229,'PY SIC'!$A$1:$B$332,2,0)*VLOOKUP(B1229,'Current %'!$A$1:$E$24,5,0)</f>
        <v>31.691263025248425</v>
      </c>
      <c r="D1229" t="s">
        <v>340</v>
      </c>
      <c r="G1229">
        <f>VLOOKUP(A1229,'PY SIC'!$A$1:$B$331,2,0)</f>
        <v>596.14527587398982</v>
      </c>
      <c r="H1229">
        <f>VLOOKUP(B1229,'Current %'!$A$1:$E$24,5,0)</f>
        <v>5.3160302207858418E-2</v>
      </c>
      <c r="I1229">
        <f t="shared" si="19"/>
        <v>31.691263025248425</v>
      </c>
    </row>
    <row r="1230" spans="1:9" x14ac:dyDescent="0.35">
      <c r="A1230" t="s">
        <v>118</v>
      </c>
      <c r="B1230" s="1">
        <v>44901</v>
      </c>
      <c r="C1230" s="3">
        <f>VLOOKUP(A1230,'PY SIC'!$A$1:$B$332,2,0)*VLOOKUP(B1230,'Current %'!$A$1:$E$24,5,0)</f>
        <v>2667.357766331374</v>
      </c>
      <c r="D1230" t="s">
        <v>340</v>
      </c>
      <c r="G1230">
        <f>VLOOKUP(A1230,'PY SIC'!$A$1:$B$331,2,0)</f>
        <v>50175.744974171197</v>
      </c>
      <c r="H1230">
        <f>VLOOKUP(B1230,'Current %'!$A$1:$E$24,5,0)</f>
        <v>5.3160302207858418E-2</v>
      </c>
      <c r="I1230">
        <f t="shared" si="19"/>
        <v>2667.357766331374</v>
      </c>
    </row>
    <row r="1231" spans="1:9" x14ac:dyDescent="0.35">
      <c r="A1231" t="s">
        <v>82</v>
      </c>
      <c r="B1231" s="1">
        <v>44901</v>
      </c>
      <c r="C1231" s="3">
        <f>VLOOKUP(A1231,'PY SIC'!$A$1:$B$332,2,0)*VLOOKUP(B1231,'Current %'!$A$1:$E$24,5,0)</f>
        <v>7097.8861381844454</v>
      </c>
      <c r="D1231" t="s">
        <v>340</v>
      </c>
      <c r="G1231">
        <f>VLOOKUP(A1231,'PY SIC'!$A$1:$B$331,2,0)</f>
        <v>133518.54378915101</v>
      </c>
      <c r="H1231">
        <f>VLOOKUP(B1231,'Current %'!$A$1:$E$24,5,0)</f>
        <v>5.3160302207858418E-2</v>
      </c>
      <c r="I1231">
        <f t="shared" si="19"/>
        <v>7097.8861381844454</v>
      </c>
    </row>
    <row r="1232" spans="1:9" x14ac:dyDescent="0.35">
      <c r="A1232" t="s">
        <v>119</v>
      </c>
      <c r="B1232" s="1">
        <v>44901</v>
      </c>
      <c r="C1232" s="3">
        <f>VLOOKUP(A1232,'PY SIC'!$A$1:$B$332,2,0)*VLOOKUP(B1232,'Current %'!$A$1:$E$24,5,0)</f>
        <v>1941.7069477932489</v>
      </c>
      <c r="D1232" t="s">
        <v>340</v>
      </c>
      <c r="G1232">
        <f>VLOOKUP(A1232,'PY SIC'!$A$1:$B$331,2,0)</f>
        <v>36525.506198236326</v>
      </c>
      <c r="H1232">
        <f>VLOOKUP(B1232,'Current %'!$A$1:$E$24,5,0)</f>
        <v>5.3160302207858418E-2</v>
      </c>
      <c r="I1232">
        <f t="shared" si="19"/>
        <v>1941.7069477932489</v>
      </c>
    </row>
    <row r="1233" spans="1:9" x14ac:dyDescent="0.35">
      <c r="A1233" t="s">
        <v>232</v>
      </c>
      <c r="B1233" s="1">
        <v>44901</v>
      </c>
      <c r="C1233" s="3">
        <f>VLOOKUP(A1233,'PY SIC'!$A$1:$B$332,2,0)*VLOOKUP(B1233,'Current %'!$A$1:$E$24,5,0)</f>
        <v>10662.420951362044</v>
      </c>
      <c r="D1233" t="s">
        <v>340</v>
      </c>
      <c r="G1233">
        <f>VLOOKUP(A1233,'PY SIC'!$A$1:$B$331,2,0)</f>
        <v>200571.11243784224</v>
      </c>
      <c r="H1233">
        <f>VLOOKUP(B1233,'Current %'!$A$1:$E$24,5,0)</f>
        <v>5.3160302207858418E-2</v>
      </c>
      <c r="I1233">
        <f t="shared" si="19"/>
        <v>10662.420951362044</v>
      </c>
    </row>
    <row r="1234" spans="1:9" x14ac:dyDescent="0.35">
      <c r="A1234" t="s">
        <v>308</v>
      </c>
      <c r="B1234" s="1">
        <v>44901</v>
      </c>
      <c r="C1234" s="3">
        <f>VLOOKUP(A1234,'PY SIC'!$A$1:$B$332,2,0)*VLOOKUP(B1234,'Current %'!$A$1:$E$24,5,0)</f>
        <v>1843.9714546480477</v>
      </c>
      <c r="D1234" t="s">
        <v>340</v>
      </c>
      <c r="G1234">
        <f>VLOOKUP(A1234,'PY SIC'!$A$1:$B$331,2,0)</f>
        <v>34687.000977497504</v>
      </c>
      <c r="H1234">
        <f>VLOOKUP(B1234,'Current %'!$A$1:$E$24,5,0)</f>
        <v>5.3160302207858418E-2</v>
      </c>
      <c r="I1234">
        <f t="shared" si="19"/>
        <v>1843.9714546480477</v>
      </c>
    </row>
    <row r="1235" spans="1:9" x14ac:dyDescent="0.35">
      <c r="A1235" t="s">
        <v>131</v>
      </c>
      <c r="B1235" s="1">
        <v>44901</v>
      </c>
      <c r="C1235" s="3">
        <f>VLOOKUP(A1235,'PY SIC'!$A$1:$B$332,2,0)*VLOOKUP(B1235,'Current %'!$A$1:$E$24,5,0)</f>
        <v>3069.6694291148065</v>
      </c>
      <c r="D1235" t="s">
        <v>340</v>
      </c>
      <c r="G1235">
        <f>VLOOKUP(A1235,'PY SIC'!$A$1:$B$331,2,0)</f>
        <v>57743.641432140554</v>
      </c>
      <c r="H1235">
        <f>VLOOKUP(B1235,'Current %'!$A$1:$E$24,5,0)</f>
        <v>5.3160302207858418E-2</v>
      </c>
      <c r="I1235">
        <f t="shared" si="19"/>
        <v>3069.6694291148065</v>
      </c>
    </row>
    <row r="1236" spans="1:9" x14ac:dyDescent="0.35">
      <c r="A1236" t="s">
        <v>35</v>
      </c>
      <c r="B1236" s="1">
        <v>44901</v>
      </c>
      <c r="C1236" s="3">
        <f>VLOOKUP(A1236,'PY SIC'!$A$1:$B$332,2,0)*VLOOKUP(B1236,'Current %'!$A$1:$E$24,5,0)</f>
        <v>522.65312789410712</v>
      </c>
      <c r="D1236" t="s">
        <v>340</v>
      </c>
      <c r="G1236">
        <f>VLOOKUP(A1236,'PY SIC'!$A$1:$B$331,2,0)</f>
        <v>9831.6432786728201</v>
      </c>
      <c r="H1236">
        <f>VLOOKUP(B1236,'Current %'!$A$1:$E$24,5,0)</f>
        <v>5.3160302207858418E-2</v>
      </c>
      <c r="I1236">
        <f t="shared" si="19"/>
        <v>522.65312789410712</v>
      </c>
    </row>
    <row r="1237" spans="1:9" x14ac:dyDescent="0.35">
      <c r="A1237" t="s">
        <v>36</v>
      </c>
      <c r="B1237" s="1">
        <v>44901</v>
      </c>
      <c r="C1237" s="3">
        <f>VLOOKUP(A1237,'PY SIC'!$A$1:$B$332,2,0)*VLOOKUP(B1237,'Current %'!$A$1:$E$24,5,0)</f>
        <v>25.954700114680776</v>
      </c>
      <c r="D1237" t="s">
        <v>340</v>
      </c>
      <c r="G1237">
        <f>VLOOKUP(A1237,'PY SIC'!$A$1:$B$331,2,0)</f>
        <v>488.23462314411046</v>
      </c>
      <c r="H1237">
        <f>VLOOKUP(B1237,'Current %'!$A$1:$E$24,5,0)</f>
        <v>5.3160302207858418E-2</v>
      </c>
      <c r="I1237">
        <f t="shared" si="19"/>
        <v>25.954700114680776</v>
      </c>
    </row>
    <row r="1238" spans="1:9" x14ac:dyDescent="0.35">
      <c r="A1238" t="s">
        <v>83</v>
      </c>
      <c r="B1238" s="1">
        <v>44901</v>
      </c>
      <c r="C1238" s="3">
        <f>VLOOKUP(A1238,'PY SIC'!$A$1:$B$332,2,0)*VLOOKUP(B1238,'Current %'!$A$1:$E$24,5,0)</f>
        <v>2659.222790016644</v>
      </c>
      <c r="D1238" t="s">
        <v>340</v>
      </c>
      <c r="G1238">
        <f>VLOOKUP(A1238,'PY SIC'!$A$1:$B$331,2,0)</f>
        <v>50022.717696731692</v>
      </c>
      <c r="H1238">
        <f>VLOOKUP(B1238,'Current %'!$A$1:$E$24,5,0)</f>
        <v>5.3160302207858418E-2</v>
      </c>
      <c r="I1238">
        <f t="shared" si="19"/>
        <v>2659.222790016644</v>
      </c>
    </row>
    <row r="1239" spans="1:9" x14ac:dyDescent="0.35">
      <c r="A1239" t="s">
        <v>233</v>
      </c>
      <c r="B1239" s="1">
        <v>44901</v>
      </c>
      <c r="C1239" s="3">
        <f>VLOOKUP(A1239,'PY SIC'!$A$1:$B$332,2,0)*VLOOKUP(B1239,'Current %'!$A$1:$E$24,5,0)</f>
        <v>10.978868121331242</v>
      </c>
      <c r="D1239" t="s">
        <v>340</v>
      </c>
      <c r="G1239">
        <f>VLOOKUP(A1239,'PY SIC'!$A$1:$B$331,2,0)</f>
        <v>206.52380940957653</v>
      </c>
      <c r="H1239">
        <f>VLOOKUP(B1239,'Current %'!$A$1:$E$24,5,0)</f>
        <v>5.3160302207858418E-2</v>
      </c>
      <c r="I1239">
        <f t="shared" si="19"/>
        <v>10.978868121331242</v>
      </c>
    </row>
    <row r="1240" spans="1:9" x14ac:dyDescent="0.35">
      <c r="A1240" t="s">
        <v>37</v>
      </c>
      <c r="B1240" s="1">
        <v>44901</v>
      </c>
      <c r="C1240" s="3">
        <f>VLOOKUP(A1240,'PY SIC'!$A$1:$B$332,2,0)*VLOOKUP(B1240,'Current %'!$A$1:$E$24,5,0)</f>
        <v>12.150746662840504</v>
      </c>
      <c r="D1240" t="s">
        <v>340</v>
      </c>
      <c r="G1240">
        <f>VLOOKUP(A1240,'PY SIC'!$A$1:$B$331,2,0)</f>
        <v>228.56805093640571</v>
      </c>
      <c r="H1240">
        <f>VLOOKUP(B1240,'Current %'!$A$1:$E$24,5,0)</f>
        <v>5.3160302207858418E-2</v>
      </c>
      <c r="I1240">
        <f t="shared" si="19"/>
        <v>12.150746662840504</v>
      </c>
    </row>
    <row r="1241" spans="1:9" x14ac:dyDescent="0.35">
      <c r="A1241" t="s">
        <v>169</v>
      </c>
      <c r="B1241" s="1">
        <v>44901</v>
      </c>
      <c r="C1241" s="3">
        <f>VLOOKUP(A1241,'PY SIC'!$A$1:$B$332,2,0)*VLOOKUP(B1241,'Current %'!$A$1:$E$24,5,0)</f>
        <v>2194.485968356295</v>
      </c>
      <c r="D1241" t="s">
        <v>340</v>
      </c>
      <c r="G1241">
        <f>VLOOKUP(A1241,'PY SIC'!$A$1:$B$331,2,0)</f>
        <v>41280.539748923686</v>
      </c>
      <c r="H1241">
        <f>VLOOKUP(B1241,'Current %'!$A$1:$E$24,5,0)</f>
        <v>5.3160302207858418E-2</v>
      </c>
      <c r="I1241">
        <f t="shared" si="19"/>
        <v>2194.485968356295</v>
      </c>
    </row>
    <row r="1242" spans="1:9" x14ac:dyDescent="0.35">
      <c r="A1242" t="s">
        <v>19</v>
      </c>
      <c r="B1242" s="1">
        <v>44901</v>
      </c>
      <c r="C1242" s="3">
        <f>VLOOKUP(A1242,'PY SIC'!$A$1:$B$332,2,0)*VLOOKUP(B1242,'Current %'!$A$1:$E$24,5,0)</f>
        <v>647.86605801509779</v>
      </c>
      <c r="D1242" t="s">
        <v>340</v>
      </c>
      <c r="G1242">
        <f>VLOOKUP(A1242,'PY SIC'!$A$1:$B$331,2,0)</f>
        <v>12187.027370196685</v>
      </c>
      <c r="H1242">
        <f>VLOOKUP(B1242,'Current %'!$A$1:$E$24,5,0)</f>
        <v>5.3160302207858418E-2</v>
      </c>
      <c r="I1242">
        <f t="shared" si="19"/>
        <v>647.86605801509779</v>
      </c>
    </row>
    <row r="1243" spans="1:9" x14ac:dyDescent="0.35">
      <c r="A1243" t="s">
        <v>38</v>
      </c>
      <c r="B1243" s="1">
        <v>44901</v>
      </c>
      <c r="C1243" s="3">
        <f>VLOOKUP(A1243,'PY SIC'!$A$1:$B$332,2,0)*VLOOKUP(B1243,'Current %'!$A$1:$E$24,5,0)</f>
        <v>682.43236107297571</v>
      </c>
      <c r="D1243" t="s">
        <v>340</v>
      </c>
      <c r="G1243">
        <f>VLOOKUP(A1243,'PY SIC'!$A$1:$B$331,2,0)</f>
        <v>12837.255108231782</v>
      </c>
      <c r="H1243">
        <f>VLOOKUP(B1243,'Current %'!$A$1:$E$24,5,0)</f>
        <v>5.3160302207858418E-2</v>
      </c>
      <c r="I1243">
        <f t="shared" si="19"/>
        <v>682.43236107297571</v>
      </c>
    </row>
    <row r="1244" spans="1:9" x14ac:dyDescent="0.35">
      <c r="A1244" t="s">
        <v>132</v>
      </c>
      <c r="B1244" s="1">
        <v>44901</v>
      </c>
      <c r="C1244" s="3">
        <f>VLOOKUP(A1244,'PY SIC'!$A$1:$B$332,2,0)*VLOOKUP(B1244,'Current %'!$A$1:$E$24,5,0)</f>
        <v>8546.5090278222797</v>
      </c>
      <c r="D1244" t="s">
        <v>340</v>
      </c>
      <c r="G1244">
        <f>VLOOKUP(A1244,'PY SIC'!$A$1:$B$331,2,0)</f>
        <v>160768.63134459182</v>
      </c>
      <c r="H1244">
        <f>VLOOKUP(B1244,'Current %'!$A$1:$E$24,5,0)</f>
        <v>5.3160302207858418E-2</v>
      </c>
      <c r="I1244">
        <f t="shared" si="19"/>
        <v>8546.5090278222797</v>
      </c>
    </row>
    <row r="1245" spans="1:9" x14ac:dyDescent="0.35">
      <c r="A1245" t="s">
        <v>133</v>
      </c>
      <c r="B1245" s="1">
        <v>44901</v>
      </c>
      <c r="C1245" s="3">
        <f>VLOOKUP(A1245,'PY SIC'!$A$1:$B$332,2,0)*VLOOKUP(B1245,'Current %'!$A$1:$E$24,5,0)</f>
        <v>2060.8700696362575</v>
      </c>
      <c r="D1245" t="s">
        <v>340</v>
      </c>
      <c r="G1245">
        <f>VLOOKUP(A1245,'PY SIC'!$A$1:$B$331,2,0)</f>
        <v>38767.087169260099</v>
      </c>
      <c r="H1245">
        <f>VLOOKUP(B1245,'Current %'!$A$1:$E$24,5,0)</f>
        <v>5.3160302207858418E-2</v>
      </c>
      <c r="I1245">
        <f t="shared" si="19"/>
        <v>2060.8700696362575</v>
      </c>
    </row>
    <row r="1246" spans="1:9" x14ac:dyDescent="0.35">
      <c r="A1246" t="s">
        <v>150</v>
      </c>
      <c r="B1246" s="1">
        <v>44901</v>
      </c>
      <c r="C1246" s="3">
        <f>VLOOKUP(A1246,'PY SIC'!$A$1:$B$332,2,0)*VLOOKUP(B1246,'Current %'!$A$1:$E$24,5,0)</f>
        <v>1443.8783683411434</v>
      </c>
      <c r="D1246" t="s">
        <v>340</v>
      </c>
      <c r="G1246">
        <f>VLOOKUP(A1246,'PY SIC'!$A$1:$B$331,2,0)</f>
        <v>27160.838226531039</v>
      </c>
      <c r="H1246">
        <f>VLOOKUP(B1246,'Current %'!$A$1:$E$24,5,0)</f>
        <v>5.3160302207858418E-2</v>
      </c>
      <c r="I1246">
        <f t="shared" si="19"/>
        <v>1443.8783683411434</v>
      </c>
    </row>
    <row r="1247" spans="1:9" x14ac:dyDescent="0.35">
      <c r="A1247" t="s">
        <v>234</v>
      </c>
      <c r="B1247" s="1">
        <v>44901</v>
      </c>
      <c r="C1247" s="3">
        <f>VLOOKUP(A1247,'PY SIC'!$A$1:$B$332,2,0)*VLOOKUP(B1247,'Current %'!$A$1:$E$24,5,0)</f>
        <v>1560.4391440548625</v>
      </c>
      <c r="D1247" t="s">
        <v>340</v>
      </c>
      <c r="G1247">
        <f>VLOOKUP(A1247,'PY SIC'!$A$1:$B$331,2,0)</f>
        <v>29353.466388386911</v>
      </c>
      <c r="H1247">
        <f>VLOOKUP(B1247,'Current %'!$A$1:$E$24,5,0)</f>
        <v>5.3160302207858418E-2</v>
      </c>
      <c r="I1247">
        <f t="shared" si="19"/>
        <v>1560.4391440548625</v>
      </c>
    </row>
    <row r="1248" spans="1:9" x14ac:dyDescent="0.35">
      <c r="A1248" t="s">
        <v>84</v>
      </c>
      <c r="B1248" s="1">
        <v>44901</v>
      </c>
      <c r="C1248" s="3">
        <f>VLOOKUP(A1248,'PY SIC'!$A$1:$B$332,2,0)*VLOOKUP(B1248,'Current %'!$A$1:$E$24,5,0)</f>
        <v>3455.7405243876738</v>
      </c>
      <c r="D1248" t="s">
        <v>340</v>
      </c>
      <c r="G1248">
        <f>VLOOKUP(A1248,'PY SIC'!$A$1:$B$331,2,0)</f>
        <v>65006.036099562072</v>
      </c>
      <c r="H1248">
        <f>VLOOKUP(B1248,'Current %'!$A$1:$E$24,5,0)</f>
        <v>5.3160302207858418E-2</v>
      </c>
      <c r="I1248">
        <f t="shared" si="19"/>
        <v>3455.7405243876738</v>
      </c>
    </row>
    <row r="1249" spans="1:9" x14ac:dyDescent="0.35">
      <c r="A1249" t="s">
        <v>170</v>
      </c>
      <c r="B1249" s="1">
        <v>44901</v>
      </c>
      <c r="C1249" s="3">
        <f>VLOOKUP(A1249,'PY SIC'!$A$1:$B$332,2,0)*VLOOKUP(B1249,'Current %'!$A$1:$E$24,5,0)</f>
        <v>2765.6574537593478</v>
      </c>
      <c r="D1249" t="s">
        <v>340</v>
      </c>
      <c r="G1249">
        <f>VLOOKUP(A1249,'PY SIC'!$A$1:$B$331,2,0)</f>
        <v>52024.863270068374</v>
      </c>
      <c r="H1249">
        <f>VLOOKUP(B1249,'Current %'!$A$1:$E$24,5,0)</f>
        <v>5.3160302207858418E-2</v>
      </c>
      <c r="I1249">
        <f t="shared" si="19"/>
        <v>2765.6574537593478</v>
      </c>
    </row>
    <row r="1250" spans="1:9" x14ac:dyDescent="0.35">
      <c r="A1250" t="s">
        <v>39</v>
      </c>
      <c r="B1250" s="1">
        <v>44901</v>
      </c>
      <c r="C1250" s="3">
        <f>VLOOKUP(A1250,'PY SIC'!$A$1:$B$332,2,0)*VLOOKUP(B1250,'Current %'!$A$1:$E$24,5,0)</f>
        <v>793.37176354219343</v>
      </c>
      <c r="D1250" t="s">
        <v>340</v>
      </c>
      <c r="G1250">
        <f>VLOOKUP(A1250,'PY SIC'!$A$1:$B$331,2,0)</f>
        <v>14924.139453535938</v>
      </c>
      <c r="H1250">
        <f>VLOOKUP(B1250,'Current %'!$A$1:$E$24,5,0)</f>
        <v>5.3160302207858418E-2</v>
      </c>
      <c r="I1250">
        <f t="shared" si="19"/>
        <v>793.37176354219343</v>
      </c>
    </row>
    <row r="1251" spans="1:9" x14ac:dyDescent="0.35">
      <c r="A1251" t="s">
        <v>248</v>
      </c>
      <c r="B1251" s="1">
        <v>44901</v>
      </c>
      <c r="C1251" s="3">
        <f>VLOOKUP(A1251,'PY SIC'!$A$1:$B$332,2,0)*VLOOKUP(B1251,'Current %'!$A$1:$E$24,5,0)</f>
        <v>15994.049283433747</v>
      </c>
      <c r="D1251" t="s">
        <v>340</v>
      </c>
      <c r="G1251">
        <f>VLOOKUP(A1251,'PY SIC'!$A$1:$B$331,2,0)</f>
        <v>300864.52896555257</v>
      </c>
      <c r="H1251">
        <f>VLOOKUP(B1251,'Current %'!$A$1:$E$24,5,0)</f>
        <v>5.3160302207858418E-2</v>
      </c>
      <c r="I1251">
        <f t="shared" si="19"/>
        <v>15994.049283433747</v>
      </c>
    </row>
    <row r="1252" spans="1:9" x14ac:dyDescent="0.35">
      <c r="A1252" t="s">
        <v>40</v>
      </c>
      <c r="B1252" s="1">
        <v>44901</v>
      </c>
      <c r="C1252" s="3">
        <f>VLOOKUP(A1252,'PY SIC'!$A$1:$B$332,2,0)*VLOOKUP(B1252,'Current %'!$A$1:$E$24,5,0)</f>
        <v>1.0954772323837823</v>
      </c>
      <c r="D1252" t="s">
        <v>340</v>
      </c>
      <c r="G1252">
        <f>VLOOKUP(A1252,'PY SIC'!$A$1:$B$331,2,0)</f>
        <v>20.607054265802187</v>
      </c>
      <c r="H1252">
        <f>VLOOKUP(B1252,'Current %'!$A$1:$E$24,5,0)</f>
        <v>5.3160302207858418E-2</v>
      </c>
      <c r="I1252">
        <f t="shared" si="19"/>
        <v>1.0954772323837823</v>
      </c>
    </row>
    <row r="1253" spans="1:9" x14ac:dyDescent="0.35">
      <c r="A1253" t="s">
        <v>249</v>
      </c>
      <c r="B1253" s="1">
        <v>44901</v>
      </c>
      <c r="C1253" s="3">
        <f>VLOOKUP(A1253,'PY SIC'!$A$1:$B$332,2,0)*VLOOKUP(B1253,'Current %'!$A$1:$E$24,5,0)</f>
        <v>4309.4029117702939</v>
      </c>
      <c r="D1253" t="s">
        <v>340</v>
      </c>
      <c r="G1253">
        <f>VLOOKUP(A1253,'PY SIC'!$A$1:$B$331,2,0)</f>
        <v>81064.304241920894</v>
      </c>
      <c r="H1253">
        <f>VLOOKUP(B1253,'Current %'!$A$1:$E$24,5,0)</f>
        <v>5.3160302207858418E-2</v>
      </c>
      <c r="I1253">
        <f t="shared" si="19"/>
        <v>4309.4029117702939</v>
      </c>
    </row>
    <row r="1254" spans="1:9" x14ac:dyDescent="0.35">
      <c r="A1254" t="s">
        <v>197</v>
      </c>
      <c r="B1254" s="1">
        <v>44901</v>
      </c>
      <c r="C1254" s="3">
        <f>VLOOKUP(A1254,'PY SIC'!$A$1:$B$332,2,0)*VLOOKUP(B1254,'Current %'!$A$1:$E$24,5,0)</f>
        <v>70.774646559575828</v>
      </c>
      <c r="D1254" t="s">
        <v>340</v>
      </c>
      <c r="G1254">
        <f>VLOOKUP(A1254,'PY SIC'!$A$1:$B$331,2,0)</f>
        <v>1331.3439468956512</v>
      </c>
      <c r="H1254">
        <f>VLOOKUP(B1254,'Current %'!$A$1:$E$24,5,0)</f>
        <v>5.3160302207858418E-2</v>
      </c>
      <c r="I1254">
        <f t="shared" si="19"/>
        <v>70.774646559575828</v>
      </c>
    </row>
    <row r="1255" spans="1:9" x14ac:dyDescent="0.35">
      <c r="A1255" t="s">
        <v>20</v>
      </c>
      <c r="B1255" s="1">
        <v>44901</v>
      </c>
      <c r="C1255" s="3">
        <f>VLOOKUP(A1255,'PY SIC'!$A$1:$B$332,2,0)*VLOOKUP(B1255,'Current %'!$A$1:$E$24,5,0)</f>
        <v>1692.5358321280587</v>
      </c>
      <c r="D1255" t="s">
        <v>340</v>
      </c>
      <c r="G1255">
        <f>VLOOKUP(A1255,'PY SIC'!$A$1:$B$331,2,0)</f>
        <v>31838.341052129304</v>
      </c>
      <c r="H1255">
        <f>VLOOKUP(B1255,'Current %'!$A$1:$E$24,5,0)</f>
        <v>5.3160302207858418E-2</v>
      </c>
      <c r="I1255">
        <f t="shared" si="19"/>
        <v>1692.5358321280587</v>
      </c>
    </row>
    <row r="1256" spans="1:9" x14ac:dyDescent="0.35">
      <c r="A1256" t="s">
        <v>21</v>
      </c>
      <c r="B1256" s="1">
        <v>44901</v>
      </c>
      <c r="C1256" s="3">
        <f>VLOOKUP(A1256,'PY SIC'!$A$1:$B$332,2,0)*VLOOKUP(B1256,'Current %'!$A$1:$E$24,5,0)</f>
        <v>2100.2919697402485</v>
      </c>
      <c r="D1256" t="s">
        <v>340</v>
      </c>
      <c r="G1256">
        <f>VLOOKUP(A1256,'PY SIC'!$A$1:$B$331,2,0)</f>
        <v>39508.653685376776</v>
      </c>
      <c r="H1256">
        <f>VLOOKUP(B1256,'Current %'!$A$1:$E$24,5,0)</f>
        <v>5.3160302207858418E-2</v>
      </c>
      <c r="I1256">
        <f t="shared" si="19"/>
        <v>2100.2919697402485</v>
      </c>
    </row>
    <row r="1257" spans="1:9" x14ac:dyDescent="0.35">
      <c r="A1257" t="s">
        <v>58</v>
      </c>
      <c r="B1257" s="1">
        <v>44901</v>
      </c>
      <c r="C1257" s="3">
        <f>VLOOKUP(A1257,'PY SIC'!$A$1:$B$332,2,0)*VLOOKUP(B1257,'Current %'!$A$1:$E$24,5,0)</f>
        <v>5791.6993845539955</v>
      </c>
      <c r="D1257" t="s">
        <v>340</v>
      </c>
      <c r="G1257">
        <f>VLOOKUP(A1257,'PY SIC'!$A$1:$B$331,2,0)</f>
        <v>108947.82655501604</v>
      </c>
      <c r="H1257">
        <f>VLOOKUP(B1257,'Current %'!$A$1:$E$24,5,0)</f>
        <v>5.3160302207858418E-2</v>
      </c>
      <c r="I1257">
        <f t="shared" si="19"/>
        <v>5791.6993845539955</v>
      </c>
    </row>
    <row r="1258" spans="1:9" x14ac:dyDescent="0.35">
      <c r="A1258" t="s">
        <v>235</v>
      </c>
      <c r="B1258" s="1">
        <v>44901</v>
      </c>
      <c r="C1258" s="3">
        <f>VLOOKUP(A1258,'PY SIC'!$A$1:$B$332,2,0)*VLOOKUP(B1258,'Current %'!$A$1:$E$24,5,0)</f>
        <v>252.29828001793351</v>
      </c>
      <c r="D1258" t="s">
        <v>340</v>
      </c>
      <c r="G1258">
        <f>VLOOKUP(A1258,'PY SIC'!$A$1:$B$331,2,0)</f>
        <v>4745.9903262295138</v>
      </c>
      <c r="H1258">
        <f>VLOOKUP(B1258,'Current %'!$A$1:$E$24,5,0)</f>
        <v>5.3160302207858418E-2</v>
      </c>
      <c r="I1258">
        <f t="shared" si="19"/>
        <v>252.29828001793351</v>
      </c>
    </row>
    <row r="1259" spans="1:9" x14ac:dyDescent="0.35">
      <c r="A1259" t="s">
        <v>22</v>
      </c>
      <c r="B1259" s="1">
        <v>44901</v>
      </c>
      <c r="C1259" s="3">
        <f>VLOOKUP(A1259,'PY SIC'!$A$1:$B$332,2,0)*VLOOKUP(B1259,'Current %'!$A$1:$E$24,5,0)</f>
        <v>1573.8593278539417</v>
      </c>
      <c r="D1259" t="s">
        <v>340</v>
      </c>
      <c r="G1259">
        <f>VLOOKUP(A1259,'PY SIC'!$A$1:$B$331,2,0)</f>
        <v>29605.913858429609</v>
      </c>
      <c r="H1259">
        <f>VLOOKUP(B1259,'Current %'!$A$1:$E$24,5,0)</f>
        <v>5.3160302207858418E-2</v>
      </c>
      <c r="I1259">
        <f t="shared" si="19"/>
        <v>1573.8593278539417</v>
      </c>
    </row>
    <row r="1260" spans="1:9" x14ac:dyDescent="0.35">
      <c r="A1260" t="s">
        <v>343</v>
      </c>
      <c r="B1260" s="1">
        <v>44901</v>
      </c>
      <c r="C1260" s="3">
        <f>VLOOKUP(A1260,'PY SIC'!$A$1:$B$332,2,0)*VLOOKUP(B1260,'Current %'!$A$1:$E$24,5,0)</f>
        <v>43.806747545415632</v>
      </c>
      <c r="D1260" t="s">
        <v>340</v>
      </c>
      <c r="G1260">
        <f>VLOOKUP(A1260,'PY SIC'!$A$1:$B$331,2,0)</f>
        <v>824.05000961299845</v>
      </c>
      <c r="H1260">
        <f>VLOOKUP(B1260,'Current %'!$A$1:$E$24,5,0)</f>
        <v>5.3160302207858418E-2</v>
      </c>
      <c r="I1260">
        <f t="shared" si="19"/>
        <v>43.806747545415632</v>
      </c>
    </row>
    <row r="1261" spans="1:9" x14ac:dyDescent="0.35">
      <c r="A1261" t="s">
        <v>41</v>
      </c>
      <c r="B1261" s="1">
        <v>44901</v>
      </c>
      <c r="C1261" s="3">
        <f>VLOOKUP(A1261,'PY SIC'!$A$1:$B$332,2,0)*VLOOKUP(B1261,'Current %'!$A$1:$E$24,5,0)</f>
        <v>44.437352196889769</v>
      </c>
      <c r="D1261" t="s">
        <v>340</v>
      </c>
      <c r="G1261">
        <f>VLOOKUP(A1261,'PY SIC'!$A$1:$B$331,2,0)</f>
        <v>835.91233215978264</v>
      </c>
      <c r="H1261">
        <f>VLOOKUP(B1261,'Current %'!$A$1:$E$24,5,0)</f>
        <v>5.3160302207858418E-2</v>
      </c>
      <c r="I1261">
        <f t="shared" si="19"/>
        <v>44.437352196889769</v>
      </c>
    </row>
    <row r="1262" spans="1:9" x14ac:dyDescent="0.35">
      <c r="A1262" t="s">
        <v>236</v>
      </c>
      <c r="B1262" s="1">
        <v>44901</v>
      </c>
      <c r="C1262" s="3">
        <f>VLOOKUP(A1262,'PY SIC'!$A$1:$B$332,2,0)*VLOOKUP(B1262,'Current %'!$A$1:$E$24,5,0)</f>
        <v>1136.1585786835878</v>
      </c>
      <c r="D1262" t="s">
        <v>340</v>
      </c>
      <c r="G1262">
        <f>VLOOKUP(A1262,'PY SIC'!$A$1:$B$331,2,0)</f>
        <v>21372.312261152558</v>
      </c>
      <c r="H1262">
        <f>VLOOKUP(B1262,'Current %'!$A$1:$E$24,5,0)</f>
        <v>5.3160302207858418E-2</v>
      </c>
      <c r="I1262">
        <f t="shared" si="19"/>
        <v>1136.1585786835878</v>
      </c>
    </row>
    <row r="1263" spans="1:9" x14ac:dyDescent="0.35">
      <c r="A1263" t="s">
        <v>171</v>
      </c>
      <c r="B1263" s="1">
        <v>44901</v>
      </c>
      <c r="C1263" s="3">
        <f>VLOOKUP(A1263,'PY SIC'!$A$1:$B$332,2,0)*VLOOKUP(B1263,'Current %'!$A$1:$E$24,5,0)</f>
        <v>619.39129010403201</v>
      </c>
      <c r="D1263" t="s">
        <v>340</v>
      </c>
      <c r="G1263">
        <f>VLOOKUP(A1263,'PY SIC'!$A$1:$B$331,2,0)</f>
        <v>11651.387678011932</v>
      </c>
      <c r="H1263">
        <f>VLOOKUP(B1263,'Current %'!$A$1:$E$24,5,0)</f>
        <v>5.3160302207858418E-2</v>
      </c>
      <c r="I1263">
        <f t="shared" si="19"/>
        <v>619.39129010403201</v>
      </c>
    </row>
    <row r="1264" spans="1:9" x14ac:dyDescent="0.35">
      <c r="A1264" t="s">
        <v>250</v>
      </c>
      <c r="B1264" s="1">
        <v>44901</v>
      </c>
      <c r="C1264" s="3">
        <f>VLOOKUP(A1264,'PY SIC'!$A$1:$B$332,2,0)*VLOOKUP(B1264,'Current %'!$A$1:$E$24,5,0)</f>
        <v>3361.2444467493924</v>
      </c>
      <c r="D1264" t="s">
        <v>340</v>
      </c>
      <c r="G1264">
        <f>VLOOKUP(A1264,'PY SIC'!$A$1:$B$331,2,0)</f>
        <v>63228.467618690789</v>
      </c>
      <c r="H1264">
        <f>VLOOKUP(B1264,'Current %'!$A$1:$E$24,5,0)</f>
        <v>5.3160302207858418E-2</v>
      </c>
      <c r="I1264">
        <f t="shared" si="19"/>
        <v>3361.2444467493924</v>
      </c>
    </row>
    <row r="1265" spans="1:9" x14ac:dyDescent="0.35">
      <c r="A1265" t="s">
        <v>172</v>
      </c>
      <c r="B1265" s="1">
        <v>44901</v>
      </c>
      <c r="C1265" s="3">
        <f>VLOOKUP(A1265,'PY SIC'!$A$1:$B$332,2,0)*VLOOKUP(B1265,'Current %'!$A$1:$E$24,5,0)</f>
        <v>2279.5923251030545</v>
      </c>
      <c r="D1265" t="s">
        <v>340</v>
      </c>
      <c r="G1265">
        <f>VLOOKUP(A1265,'PY SIC'!$A$1:$B$331,2,0)</f>
        <v>42881.477915414747</v>
      </c>
      <c r="H1265">
        <f>VLOOKUP(B1265,'Current %'!$A$1:$E$24,5,0)</f>
        <v>5.3160302207858418E-2</v>
      </c>
      <c r="I1265">
        <f t="shared" si="19"/>
        <v>2279.5923251030545</v>
      </c>
    </row>
    <row r="1266" spans="1:9" x14ac:dyDescent="0.35">
      <c r="A1266" t="s">
        <v>309</v>
      </c>
      <c r="B1266" s="1">
        <v>44901</v>
      </c>
      <c r="C1266" s="3">
        <f>VLOOKUP(A1266,'PY SIC'!$A$1:$B$332,2,0)*VLOOKUP(B1266,'Current %'!$A$1:$E$24,5,0)</f>
        <v>1843.1498467237595</v>
      </c>
      <c r="D1266" t="s">
        <v>340</v>
      </c>
      <c r="G1266">
        <f>VLOOKUP(A1266,'PY SIC'!$A$1:$B$331,2,0)</f>
        <v>34671.545686798148</v>
      </c>
      <c r="H1266">
        <f>VLOOKUP(B1266,'Current %'!$A$1:$E$24,5,0)</f>
        <v>5.3160302207858418E-2</v>
      </c>
      <c r="I1266">
        <f t="shared" si="19"/>
        <v>1843.1498467237595</v>
      </c>
    </row>
    <row r="1267" spans="1:9" x14ac:dyDescent="0.35">
      <c r="A1267" t="s">
        <v>120</v>
      </c>
      <c r="B1267" s="1">
        <v>44901</v>
      </c>
      <c r="C1267" s="3">
        <f>VLOOKUP(A1267,'PY SIC'!$A$1:$B$332,2,0)*VLOOKUP(B1267,'Current %'!$A$1:$E$24,5,0)</f>
        <v>2568.885294404301</v>
      </c>
      <c r="D1267" t="s">
        <v>340</v>
      </c>
      <c r="G1267">
        <f>VLOOKUP(A1267,'PY SIC'!$A$1:$B$331,2,0)</f>
        <v>48323.376424006776</v>
      </c>
      <c r="H1267">
        <f>VLOOKUP(B1267,'Current %'!$A$1:$E$24,5,0)</f>
        <v>5.3160302207858418E-2</v>
      </c>
      <c r="I1267">
        <f t="shared" si="19"/>
        <v>2568.885294404301</v>
      </c>
    </row>
    <row r="1268" spans="1:9" x14ac:dyDescent="0.35">
      <c r="A1268" t="s">
        <v>23</v>
      </c>
      <c r="B1268" s="1">
        <v>44901</v>
      </c>
      <c r="C1268" s="3">
        <f>VLOOKUP(A1268,'PY SIC'!$A$1:$B$332,2,0)*VLOOKUP(B1268,'Current %'!$A$1:$E$24,5,0)</f>
        <v>2785.0716141105104</v>
      </c>
      <c r="D1268" t="s">
        <v>340</v>
      </c>
      <c r="G1268">
        <f>VLOOKUP(A1268,'PY SIC'!$A$1:$B$331,2,0)</f>
        <v>52390.063608381955</v>
      </c>
      <c r="H1268">
        <f>VLOOKUP(B1268,'Current %'!$A$1:$E$24,5,0)</f>
        <v>5.3160302207858418E-2</v>
      </c>
      <c r="I1268">
        <f t="shared" si="19"/>
        <v>2785.0716141105104</v>
      </c>
    </row>
    <row r="1269" spans="1:9" x14ac:dyDescent="0.35">
      <c r="A1269" t="s">
        <v>98</v>
      </c>
      <c r="B1269" s="1">
        <v>44901</v>
      </c>
      <c r="C1269" s="3">
        <f>VLOOKUP(A1269,'PY SIC'!$A$1:$B$332,2,0)*VLOOKUP(B1269,'Current %'!$A$1:$E$24,5,0)</f>
        <v>1845.4436491046577</v>
      </c>
      <c r="D1269" t="s">
        <v>340</v>
      </c>
      <c r="G1269">
        <f>VLOOKUP(A1269,'PY SIC'!$A$1:$B$331,2,0)</f>
        <v>34714.69447048883</v>
      </c>
      <c r="H1269">
        <f>VLOOKUP(B1269,'Current %'!$A$1:$E$24,5,0)</f>
        <v>5.3160302207858418E-2</v>
      </c>
      <c r="I1269">
        <f t="shared" si="19"/>
        <v>1845.4436491046577</v>
      </c>
    </row>
    <row r="1270" spans="1:9" x14ac:dyDescent="0.35">
      <c r="A1270" t="s">
        <v>24</v>
      </c>
      <c r="B1270" s="1">
        <v>44901</v>
      </c>
      <c r="C1270" s="3">
        <f>VLOOKUP(A1270,'PY SIC'!$A$1:$B$332,2,0)*VLOOKUP(B1270,'Current %'!$A$1:$E$24,5,0)</f>
        <v>1024.1236989819865</v>
      </c>
      <c r="D1270" t="s">
        <v>340</v>
      </c>
      <c r="G1270">
        <f>VLOOKUP(A1270,'PY SIC'!$A$1:$B$331,2,0)</f>
        <v>19264.820861582601</v>
      </c>
      <c r="H1270">
        <f>VLOOKUP(B1270,'Current %'!$A$1:$E$24,5,0)</f>
        <v>5.3160302207858418E-2</v>
      </c>
      <c r="I1270">
        <f t="shared" si="19"/>
        <v>1024.1236989819865</v>
      </c>
    </row>
    <row r="1271" spans="1:9" x14ac:dyDescent="0.35">
      <c r="A1271" t="s">
        <v>108</v>
      </c>
      <c r="B1271" s="1">
        <v>44901</v>
      </c>
      <c r="C1271" s="3">
        <f>VLOOKUP(A1271,'PY SIC'!$A$1:$B$332,2,0)*VLOOKUP(B1271,'Current %'!$A$1:$E$24,5,0)</f>
        <v>3359.886854256471</v>
      </c>
      <c r="D1271" t="s">
        <v>340</v>
      </c>
      <c r="G1271">
        <f>VLOOKUP(A1271,'PY SIC'!$A$1:$B$331,2,0)</f>
        <v>63202.929906591009</v>
      </c>
      <c r="H1271">
        <f>VLOOKUP(B1271,'Current %'!$A$1:$E$24,5,0)</f>
        <v>5.3160302207858418E-2</v>
      </c>
      <c r="I1271">
        <f t="shared" si="19"/>
        <v>3359.886854256471</v>
      </c>
    </row>
    <row r="1272" spans="1:9" x14ac:dyDescent="0.35">
      <c r="A1272" t="s">
        <v>25</v>
      </c>
      <c r="B1272" s="1">
        <v>44901</v>
      </c>
      <c r="C1272" s="3">
        <f>VLOOKUP(A1272,'PY SIC'!$A$1:$B$332,2,0)*VLOOKUP(B1272,'Current %'!$A$1:$E$24,5,0)</f>
        <v>1679.5252768863677</v>
      </c>
      <c r="D1272" t="s">
        <v>340</v>
      </c>
      <c r="G1272">
        <f>VLOOKUP(A1272,'PY SIC'!$A$1:$B$331,2,0)</f>
        <v>31593.599116863035</v>
      </c>
      <c r="H1272">
        <f>VLOOKUP(B1272,'Current %'!$A$1:$E$24,5,0)</f>
        <v>5.3160302207858418E-2</v>
      </c>
      <c r="I1272">
        <f t="shared" si="19"/>
        <v>1679.5252768863677</v>
      </c>
    </row>
    <row r="1273" spans="1:9" x14ac:dyDescent="0.35">
      <c r="A1273" t="s">
        <v>26</v>
      </c>
      <c r="B1273" s="1">
        <v>44901</v>
      </c>
      <c r="C1273" s="3">
        <f>VLOOKUP(A1273,'PY SIC'!$A$1:$B$332,2,0)*VLOOKUP(B1273,'Current %'!$A$1:$E$24,5,0)</f>
        <v>41.013985845690456</v>
      </c>
      <c r="D1273" t="s">
        <v>340</v>
      </c>
      <c r="G1273">
        <f>VLOOKUP(A1273,'PY SIC'!$A$1:$B$331,2,0)</f>
        <v>771.51528757915082</v>
      </c>
      <c r="H1273">
        <f>VLOOKUP(B1273,'Current %'!$A$1:$E$24,5,0)</f>
        <v>5.3160302207858418E-2</v>
      </c>
      <c r="I1273">
        <f t="shared" si="19"/>
        <v>41.013985845690456</v>
      </c>
    </row>
    <row r="1274" spans="1:9" x14ac:dyDescent="0.35">
      <c r="A1274" t="s">
        <v>42</v>
      </c>
      <c r="B1274" s="1">
        <v>44901</v>
      </c>
      <c r="C1274" s="3">
        <f>VLOOKUP(A1274,'PY SIC'!$A$1:$B$332,2,0)*VLOOKUP(B1274,'Current %'!$A$1:$E$24,5,0)</f>
        <v>46.002991331584184</v>
      </c>
      <c r="D1274" t="s">
        <v>340</v>
      </c>
      <c r="G1274">
        <f>VLOOKUP(A1274,'PY SIC'!$A$1:$B$331,2,0)</f>
        <v>865.36361572421231</v>
      </c>
      <c r="H1274">
        <f>VLOOKUP(B1274,'Current %'!$A$1:$E$24,5,0)</f>
        <v>5.3160302207858418E-2</v>
      </c>
      <c r="I1274">
        <f t="shared" si="19"/>
        <v>46.002991331584184</v>
      </c>
    </row>
    <row r="1275" spans="1:9" x14ac:dyDescent="0.35">
      <c r="A1275" t="s">
        <v>85</v>
      </c>
      <c r="B1275" s="1">
        <v>44901</v>
      </c>
      <c r="C1275" s="3">
        <f>VLOOKUP(A1275,'PY SIC'!$A$1:$B$332,2,0)*VLOOKUP(B1275,'Current %'!$A$1:$E$24,5,0)</f>
        <v>4816.1104987475355</v>
      </c>
      <c r="D1275" t="s">
        <v>340</v>
      </c>
      <c r="G1275">
        <f>VLOOKUP(A1275,'PY SIC'!$A$1:$B$331,2,0)</f>
        <v>90595.995483930761</v>
      </c>
      <c r="H1275">
        <f>VLOOKUP(B1275,'Current %'!$A$1:$E$24,5,0)</f>
        <v>5.3160302207858418E-2</v>
      </c>
      <c r="I1275">
        <f t="shared" si="19"/>
        <v>4816.1104987475355</v>
      </c>
    </row>
    <row r="1276" spans="1:9" x14ac:dyDescent="0.35">
      <c r="A1276" t="s">
        <v>173</v>
      </c>
      <c r="B1276" s="1">
        <v>44901</v>
      </c>
      <c r="C1276" s="3">
        <f>VLOOKUP(A1276,'PY SIC'!$A$1:$B$332,2,0)*VLOOKUP(B1276,'Current %'!$A$1:$E$24,5,0)</f>
        <v>2374.0742978842663</v>
      </c>
      <c r="D1276" t="s">
        <v>340</v>
      </c>
      <c r="G1276">
        <f>VLOOKUP(A1276,'PY SIC'!$A$1:$B$331,2,0)</f>
        <v>44658.781069407072</v>
      </c>
      <c r="H1276">
        <f>VLOOKUP(B1276,'Current %'!$A$1:$E$24,5,0)</f>
        <v>5.3160302207858418E-2</v>
      </c>
      <c r="I1276">
        <f t="shared" si="19"/>
        <v>2374.0742978842663</v>
      </c>
    </row>
    <row r="1277" spans="1:9" x14ac:dyDescent="0.35">
      <c r="A1277" t="s">
        <v>134</v>
      </c>
      <c r="B1277" s="1">
        <v>44901</v>
      </c>
      <c r="C1277" s="3">
        <f>VLOOKUP(A1277,'PY SIC'!$A$1:$B$332,2,0)*VLOOKUP(B1277,'Current %'!$A$1:$E$24,5,0)</f>
        <v>2721.7978129999228</v>
      </c>
      <c r="D1277" t="s">
        <v>340</v>
      </c>
      <c r="G1277">
        <f>VLOOKUP(A1277,'PY SIC'!$A$1:$B$331,2,0)</f>
        <v>51199.818284659283</v>
      </c>
      <c r="H1277">
        <f>VLOOKUP(B1277,'Current %'!$A$1:$E$24,5,0)</f>
        <v>5.3160302207858418E-2</v>
      </c>
      <c r="I1277">
        <f t="shared" si="19"/>
        <v>2721.7978129999228</v>
      </c>
    </row>
    <row r="1278" spans="1:9" x14ac:dyDescent="0.35">
      <c r="A1278" t="s">
        <v>86</v>
      </c>
      <c r="B1278" s="1">
        <v>44901</v>
      </c>
      <c r="C1278" s="3">
        <f>VLOOKUP(A1278,'PY SIC'!$A$1:$B$332,2,0)*VLOOKUP(B1278,'Current %'!$A$1:$E$24,5,0)</f>
        <v>6030.3188917265779</v>
      </c>
      <c r="D1278" t="s">
        <v>340</v>
      </c>
      <c r="G1278">
        <f>VLOOKUP(A1278,'PY SIC'!$A$1:$B$331,2,0)</f>
        <v>113436.5050850886</v>
      </c>
      <c r="H1278">
        <f>VLOOKUP(B1278,'Current %'!$A$1:$E$24,5,0)</f>
        <v>5.3160302207858418E-2</v>
      </c>
      <c r="I1278">
        <f t="shared" si="19"/>
        <v>6030.3188917265779</v>
      </c>
    </row>
    <row r="1279" spans="1:9" x14ac:dyDescent="0.35">
      <c r="A1279" t="s">
        <v>251</v>
      </c>
      <c r="B1279" s="1">
        <v>44901</v>
      </c>
      <c r="C1279" s="3">
        <f>VLOOKUP(A1279,'PY SIC'!$A$1:$B$332,2,0)*VLOOKUP(B1279,'Current %'!$A$1:$E$24,5,0)</f>
        <v>557.87178059144117</v>
      </c>
      <c r="D1279" t="s">
        <v>340</v>
      </c>
      <c r="G1279">
        <f>VLOOKUP(A1279,'PY SIC'!$A$1:$B$331,2,0)</f>
        <v>10494.142384859764</v>
      </c>
      <c r="H1279">
        <f>VLOOKUP(B1279,'Current %'!$A$1:$E$24,5,0)</f>
        <v>5.3160302207858418E-2</v>
      </c>
      <c r="I1279">
        <f t="shared" si="19"/>
        <v>557.87178059144117</v>
      </c>
    </row>
    <row r="1280" spans="1:9" x14ac:dyDescent="0.35">
      <c r="A1280" t="s">
        <v>59</v>
      </c>
      <c r="B1280" s="1">
        <v>44901</v>
      </c>
      <c r="C1280" s="3">
        <f>VLOOKUP(A1280,'PY SIC'!$A$1:$B$332,2,0)*VLOOKUP(B1280,'Current %'!$A$1:$E$24,5,0)</f>
        <v>1696.5374976191003</v>
      </c>
      <c r="D1280" t="s">
        <v>340</v>
      </c>
      <c r="G1280">
        <f>VLOOKUP(A1280,'PY SIC'!$A$1:$B$331,2,0)</f>
        <v>31913.616498747251</v>
      </c>
      <c r="H1280">
        <f>VLOOKUP(B1280,'Current %'!$A$1:$E$24,5,0)</f>
        <v>5.3160302207858418E-2</v>
      </c>
      <c r="I1280">
        <f t="shared" si="19"/>
        <v>1696.5374976191003</v>
      </c>
    </row>
    <row r="1281" spans="1:9" x14ac:dyDescent="0.35">
      <c r="A1281" t="s">
        <v>310</v>
      </c>
      <c r="B1281" s="1">
        <v>44901</v>
      </c>
      <c r="C1281" s="3">
        <f>VLOOKUP(A1281,'PY SIC'!$A$1:$B$332,2,0)*VLOOKUP(B1281,'Current %'!$A$1:$E$24,5,0)</f>
        <v>1445.6226689987159</v>
      </c>
      <c r="D1281" t="s">
        <v>340</v>
      </c>
      <c r="G1281">
        <f>VLOOKUP(A1281,'PY SIC'!$A$1:$B$331,2,0)</f>
        <v>27193.650317228949</v>
      </c>
      <c r="H1281">
        <f>VLOOKUP(B1281,'Current %'!$A$1:$E$24,5,0)</f>
        <v>5.3160302207858418E-2</v>
      </c>
      <c r="I1281">
        <f t="shared" si="19"/>
        <v>1445.6226689987159</v>
      </c>
    </row>
    <row r="1282" spans="1:9" x14ac:dyDescent="0.35">
      <c r="A1282" t="s">
        <v>121</v>
      </c>
      <c r="B1282" s="1">
        <v>44901</v>
      </c>
      <c r="C1282" s="3">
        <f>VLOOKUP(A1282,'PY SIC'!$A$1:$B$332,2,0)*VLOOKUP(B1282,'Current %'!$A$1:$E$24,5,0)</f>
        <v>1542.7592934208492</v>
      </c>
      <c r="D1282" t="s">
        <v>340</v>
      </c>
      <c r="G1282">
        <f>VLOOKUP(A1282,'PY SIC'!$A$1:$B$331,2,0)</f>
        <v>29020.890200898648</v>
      </c>
      <c r="H1282">
        <f>VLOOKUP(B1282,'Current %'!$A$1:$E$24,5,0)</f>
        <v>5.3160302207858418E-2</v>
      </c>
      <c r="I1282">
        <f t="shared" si="19"/>
        <v>1542.7592934208492</v>
      </c>
    </row>
    <row r="1283" spans="1:9" x14ac:dyDescent="0.35">
      <c r="A1283" t="s">
        <v>198</v>
      </c>
      <c r="B1283" s="1">
        <v>44901</v>
      </c>
      <c r="C1283" s="3">
        <f>VLOOKUP(A1283,'PY SIC'!$A$1:$B$332,2,0)*VLOOKUP(B1283,'Current %'!$A$1:$E$24,5,0)</f>
        <v>187.08506106031464</v>
      </c>
      <c r="D1283" t="s">
        <v>340</v>
      </c>
      <c r="G1283">
        <f>VLOOKUP(A1283,'PY SIC'!$A$1:$B$331,2,0)</f>
        <v>3519.2625566500037</v>
      </c>
      <c r="H1283">
        <f>VLOOKUP(B1283,'Current %'!$A$1:$E$24,5,0)</f>
        <v>5.3160302207858418E-2</v>
      </c>
      <c r="I1283">
        <f t="shared" ref="I1283:I1346" si="20">G1283*H1283</f>
        <v>187.08506106031464</v>
      </c>
    </row>
    <row r="1284" spans="1:9" x14ac:dyDescent="0.35">
      <c r="A1284" t="s">
        <v>43</v>
      </c>
      <c r="B1284" s="1">
        <v>44901</v>
      </c>
      <c r="C1284" s="3">
        <f>VLOOKUP(A1284,'PY SIC'!$A$1:$B$332,2,0)*VLOOKUP(B1284,'Current %'!$A$1:$E$24,5,0)</f>
        <v>48.815147209779681</v>
      </c>
      <c r="D1284" t="s">
        <v>340</v>
      </c>
      <c r="G1284">
        <f>VLOOKUP(A1284,'PY SIC'!$A$1:$B$331,2,0)</f>
        <v>918.26316221662842</v>
      </c>
      <c r="H1284">
        <f>VLOOKUP(B1284,'Current %'!$A$1:$E$24,5,0)</f>
        <v>5.3160302207858418E-2</v>
      </c>
      <c r="I1284">
        <f t="shared" si="20"/>
        <v>48.815147209779681</v>
      </c>
    </row>
    <row r="1285" spans="1:9" x14ac:dyDescent="0.35">
      <c r="A1285" t="s">
        <v>122</v>
      </c>
      <c r="B1285" s="1">
        <v>44901</v>
      </c>
      <c r="C1285" s="3">
        <f>VLOOKUP(A1285,'PY SIC'!$A$1:$B$332,2,0)*VLOOKUP(B1285,'Current %'!$A$1:$E$24,5,0)</f>
        <v>923.17641234162545</v>
      </c>
      <c r="D1285" t="s">
        <v>340</v>
      </c>
      <c r="G1285">
        <f>VLOOKUP(A1285,'PY SIC'!$A$1:$B$331,2,0)</f>
        <v>17365.898499447525</v>
      </c>
      <c r="H1285">
        <f>VLOOKUP(B1285,'Current %'!$A$1:$E$24,5,0)</f>
        <v>5.3160302207858418E-2</v>
      </c>
      <c r="I1285">
        <f t="shared" si="20"/>
        <v>923.17641234162545</v>
      </c>
    </row>
    <row r="1286" spans="1:9" x14ac:dyDescent="0.35">
      <c r="A1286" t="s">
        <v>109</v>
      </c>
      <c r="B1286" s="1">
        <v>44901</v>
      </c>
      <c r="C1286" s="3">
        <f>VLOOKUP(A1286,'PY SIC'!$A$1:$B$332,2,0)*VLOOKUP(B1286,'Current %'!$A$1:$E$24,5,0)</f>
        <v>5539.6667460108674</v>
      </c>
      <c r="D1286" t="s">
        <v>340</v>
      </c>
      <c r="G1286">
        <f>VLOOKUP(A1286,'PY SIC'!$A$1:$B$331,2,0)</f>
        <v>104206.83321834025</v>
      </c>
      <c r="H1286">
        <f>VLOOKUP(B1286,'Current %'!$A$1:$E$24,5,0)</f>
        <v>5.3160302207858418E-2</v>
      </c>
      <c r="I1286">
        <f t="shared" si="20"/>
        <v>5539.6667460108674</v>
      </c>
    </row>
    <row r="1287" spans="1:9" x14ac:dyDescent="0.35">
      <c r="A1287" t="s">
        <v>237</v>
      </c>
      <c r="B1287" s="1">
        <v>44901</v>
      </c>
      <c r="C1287" s="3">
        <f>VLOOKUP(A1287,'PY SIC'!$A$1:$B$332,2,0)*VLOOKUP(B1287,'Current %'!$A$1:$E$24,5,0)</f>
        <v>1466.0864657967861</v>
      </c>
      <c r="D1287" t="s">
        <v>340</v>
      </c>
      <c r="G1287">
        <f>VLOOKUP(A1287,'PY SIC'!$A$1:$B$331,2,0)</f>
        <v>27578.595397451711</v>
      </c>
      <c r="H1287">
        <f>VLOOKUP(B1287,'Current %'!$A$1:$E$24,5,0)</f>
        <v>5.3160302207858418E-2</v>
      </c>
      <c r="I1287">
        <f t="shared" si="20"/>
        <v>1466.0864657967861</v>
      </c>
    </row>
    <row r="1288" spans="1:9" x14ac:dyDescent="0.35">
      <c r="A1288" t="s">
        <v>60</v>
      </c>
      <c r="B1288" s="1">
        <v>44901</v>
      </c>
      <c r="C1288" s="3">
        <f>VLOOKUP(A1288,'PY SIC'!$A$1:$B$332,2,0)*VLOOKUP(B1288,'Current %'!$A$1:$E$24,5,0)</f>
        <v>6460.3612912106692</v>
      </c>
      <c r="D1288" t="s">
        <v>340</v>
      </c>
      <c r="G1288">
        <f>VLOOKUP(A1288,'PY SIC'!$A$1:$B$331,2,0)</f>
        <v>121526.04524237763</v>
      </c>
      <c r="H1288">
        <f>VLOOKUP(B1288,'Current %'!$A$1:$E$24,5,0)</f>
        <v>5.3160302207858418E-2</v>
      </c>
      <c r="I1288">
        <f t="shared" si="20"/>
        <v>6460.3612912106692</v>
      </c>
    </row>
    <row r="1289" spans="1:9" x14ac:dyDescent="0.35">
      <c r="A1289" t="s">
        <v>311</v>
      </c>
      <c r="B1289" s="1">
        <v>44901</v>
      </c>
      <c r="C1289" s="3">
        <f>VLOOKUP(A1289,'PY SIC'!$A$1:$B$332,2,0)*VLOOKUP(B1289,'Current %'!$A$1:$E$24,5,0)</f>
        <v>2944.482945600821</v>
      </c>
      <c r="D1289" t="s">
        <v>340</v>
      </c>
      <c r="G1289">
        <f>VLOOKUP(A1289,'PY SIC'!$A$1:$B$331,2,0)</f>
        <v>55388.754828514742</v>
      </c>
      <c r="H1289">
        <f>VLOOKUP(B1289,'Current %'!$A$1:$E$24,5,0)</f>
        <v>5.3160302207858418E-2</v>
      </c>
      <c r="I1289">
        <f t="shared" si="20"/>
        <v>2944.482945600821</v>
      </c>
    </row>
    <row r="1290" spans="1:9" x14ac:dyDescent="0.35">
      <c r="A1290" t="s">
        <v>110</v>
      </c>
      <c r="B1290" s="1">
        <v>44901</v>
      </c>
      <c r="C1290" s="3">
        <f>VLOOKUP(A1290,'PY SIC'!$A$1:$B$332,2,0)*VLOOKUP(B1290,'Current %'!$A$1:$E$24,5,0)</f>
        <v>2527.6926470357325</v>
      </c>
      <c r="D1290" t="s">
        <v>340</v>
      </c>
      <c r="G1290">
        <f>VLOOKUP(A1290,'PY SIC'!$A$1:$B$331,2,0)</f>
        <v>47548.500329294147</v>
      </c>
      <c r="H1290">
        <f>VLOOKUP(B1290,'Current %'!$A$1:$E$24,5,0)</f>
        <v>5.3160302207858418E-2</v>
      </c>
      <c r="I1290">
        <f t="shared" si="20"/>
        <v>2527.6926470357325</v>
      </c>
    </row>
    <row r="1291" spans="1:9" x14ac:dyDescent="0.35">
      <c r="A1291" t="s">
        <v>312</v>
      </c>
      <c r="B1291" s="1">
        <v>44901</v>
      </c>
      <c r="C1291" s="3">
        <f>VLOOKUP(A1291,'PY SIC'!$A$1:$B$332,2,0)*VLOOKUP(B1291,'Current %'!$A$1:$E$24,5,0)</f>
        <v>3934.0591480010216</v>
      </c>
      <c r="D1291" t="s">
        <v>340</v>
      </c>
      <c r="G1291">
        <f>VLOOKUP(A1291,'PY SIC'!$A$1:$B$331,2,0)</f>
        <v>74003.701721234189</v>
      </c>
      <c r="H1291">
        <f>VLOOKUP(B1291,'Current %'!$A$1:$E$24,5,0)</f>
        <v>5.3160302207858418E-2</v>
      </c>
      <c r="I1291">
        <f t="shared" si="20"/>
        <v>3934.0591480010216</v>
      </c>
    </row>
    <row r="1292" spans="1:9" x14ac:dyDescent="0.35">
      <c r="A1292" t="s">
        <v>313</v>
      </c>
      <c r="B1292" s="1">
        <v>44901</v>
      </c>
      <c r="C1292" s="3">
        <f>VLOOKUP(A1292,'PY SIC'!$A$1:$B$332,2,0)*VLOOKUP(B1292,'Current %'!$A$1:$E$24,5,0)</f>
        <v>6831.6228742631301</v>
      </c>
      <c r="D1292" t="s">
        <v>340</v>
      </c>
      <c r="G1292">
        <f>VLOOKUP(A1292,'PY SIC'!$A$1:$B$331,2,0)</f>
        <v>128509.85774217901</v>
      </c>
      <c r="H1292">
        <f>VLOOKUP(B1292,'Current %'!$A$1:$E$24,5,0)</f>
        <v>5.3160302207858418E-2</v>
      </c>
      <c r="I1292">
        <f t="shared" si="20"/>
        <v>6831.6228742631301</v>
      </c>
    </row>
    <row r="1293" spans="1:9" x14ac:dyDescent="0.35">
      <c r="A1293" t="s">
        <v>252</v>
      </c>
      <c r="B1293" s="1">
        <v>44901</v>
      </c>
      <c r="C1293" s="3">
        <f>VLOOKUP(A1293,'PY SIC'!$A$1:$B$332,2,0)*VLOOKUP(B1293,'Current %'!$A$1:$E$24,5,0)</f>
        <v>2953.3513744831548</v>
      </c>
      <c r="D1293" t="s">
        <v>340</v>
      </c>
      <c r="G1293">
        <f>VLOOKUP(A1293,'PY SIC'!$A$1:$B$331,2,0)</f>
        <v>55555.5791036601</v>
      </c>
      <c r="H1293">
        <f>VLOOKUP(B1293,'Current %'!$A$1:$E$24,5,0)</f>
        <v>5.3160302207858418E-2</v>
      </c>
      <c r="I1293">
        <f t="shared" si="20"/>
        <v>2953.3513744831548</v>
      </c>
    </row>
    <row r="1294" spans="1:9" x14ac:dyDescent="0.35">
      <c r="A1294" t="s">
        <v>199</v>
      </c>
      <c r="B1294" s="1">
        <v>44901</v>
      </c>
      <c r="C1294" s="3">
        <f>VLOOKUP(A1294,'PY SIC'!$A$1:$B$332,2,0)*VLOOKUP(B1294,'Current %'!$A$1:$E$24,5,0)</f>
        <v>1355.9040239902886</v>
      </c>
      <c r="D1294" t="s">
        <v>340</v>
      </c>
      <c r="G1294">
        <f>VLOOKUP(A1294,'PY SIC'!$A$1:$B$331,2,0)</f>
        <v>25505.950261318347</v>
      </c>
      <c r="H1294">
        <f>VLOOKUP(B1294,'Current %'!$A$1:$E$24,5,0)</f>
        <v>5.3160302207858418E-2</v>
      </c>
      <c r="I1294">
        <f t="shared" si="20"/>
        <v>1355.9040239902886</v>
      </c>
    </row>
    <row r="1295" spans="1:9" x14ac:dyDescent="0.35">
      <c r="A1295" t="s">
        <v>253</v>
      </c>
      <c r="B1295" s="1">
        <v>44901</v>
      </c>
      <c r="C1295" s="3">
        <f>VLOOKUP(A1295,'PY SIC'!$A$1:$B$332,2,0)*VLOOKUP(B1295,'Current %'!$A$1:$E$24,5,0)</f>
        <v>2501.8742938727214</v>
      </c>
      <c r="D1295" t="s">
        <v>340</v>
      </c>
      <c r="G1295">
        <f>VLOOKUP(A1295,'PY SIC'!$A$1:$B$331,2,0)</f>
        <v>47062.830532646636</v>
      </c>
      <c r="H1295">
        <f>VLOOKUP(B1295,'Current %'!$A$1:$E$24,5,0)</f>
        <v>5.3160302207858418E-2</v>
      </c>
      <c r="I1295">
        <f t="shared" si="20"/>
        <v>2501.8742938727214</v>
      </c>
    </row>
    <row r="1296" spans="1:9" x14ac:dyDescent="0.35">
      <c r="A1296" t="s">
        <v>44</v>
      </c>
      <c r="B1296" s="1">
        <v>44901</v>
      </c>
      <c r="C1296" s="3">
        <f>VLOOKUP(A1296,'PY SIC'!$A$1:$B$332,2,0)*VLOOKUP(B1296,'Current %'!$A$1:$E$24,5,0)</f>
        <v>0.29502659369992412</v>
      </c>
      <c r="D1296" t="s">
        <v>340</v>
      </c>
      <c r="G1296">
        <f>VLOOKUP(A1296,'PY SIC'!$A$1:$B$331,2,0)</f>
        <v>5.5497538848887853</v>
      </c>
      <c r="H1296">
        <f>VLOOKUP(B1296,'Current %'!$A$1:$E$24,5,0)</f>
        <v>5.3160302207858418E-2</v>
      </c>
      <c r="I1296">
        <f t="shared" si="20"/>
        <v>0.29502659369992412</v>
      </c>
    </row>
    <row r="1297" spans="1:9" x14ac:dyDescent="0.35">
      <c r="A1297" t="s">
        <v>314</v>
      </c>
      <c r="B1297" s="1">
        <v>44901</v>
      </c>
      <c r="C1297" s="3">
        <f>VLOOKUP(A1297,'PY SIC'!$A$1:$B$332,2,0)*VLOOKUP(B1297,'Current %'!$A$1:$E$24,5,0)</f>
        <v>2515.6905890744974</v>
      </c>
      <c r="D1297" t="s">
        <v>340</v>
      </c>
      <c r="G1297">
        <f>VLOOKUP(A1297,'PY SIC'!$A$1:$B$331,2,0)</f>
        <v>47322.72926587343</v>
      </c>
      <c r="H1297">
        <f>VLOOKUP(B1297,'Current %'!$A$1:$E$24,5,0)</f>
        <v>5.3160302207858418E-2</v>
      </c>
      <c r="I1297">
        <f t="shared" si="20"/>
        <v>2515.6905890744974</v>
      </c>
    </row>
    <row r="1298" spans="1:9" x14ac:dyDescent="0.35">
      <c r="A1298" t="s">
        <v>27</v>
      </c>
      <c r="B1298" s="1">
        <v>44901</v>
      </c>
      <c r="C1298" s="3">
        <f>VLOOKUP(A1298,'PY SIC'!$A$1:$B$332,2,0)*VLOOKUP(B1298,'Current %'!$A$1:$E$24,5,0)</f>
        <v>2866.8586278269568</v>
      </c>
      <c r="D1298" t="s">
        <v>340</v>
      </c>
      <c r="G1298">
        <f>VLOOKUP(A1298,'PY SIC'!$A$1:$B$331,2,0)</f>
        <v>53928.561516024711</v>
      </c>
      <c r="H1298">
        <f>VLOOKUP(B1298,'Current %'!$A$1:$E$24,5,0)</f>
        <v>5.3160302207858418E-2</v>
      </c>
      <c r="I1298">
        <f t="shared" si="20"/>
        <v>2866.8586278269568</v>
      </c>
    </row>
    <row r="1299" spans="1:9" x14ac:dyDescent="0.35">
      <c r="A1299" t="s">
        <v>174</v>
      </c>
      <c r="B1299" s="1">
        <v>44901</v>
      </c>
      <c r="C1299" s="3">
        <f>VLOOKUP(A1299,'PY SIC'!$A$1:$B$332,2,0)*VLOOKUP(B1299,'Current %'!$A$1:$E$24,5,0)</f>
        <v>2658.5827821271241</v>
      </c>
      <c r="D1299" t="s">
        <v>340</v>
      </c>
      <c r="G1299">
        <f>VLOOKUP(A1299,'PY SIC'!$A$1:$B$331,2,0)</f>
        <v>50010.67848959894</v>
      </c>
      <c r="H1299">
        <f>VLOOKUP(B1299,'Current %'!$A$1:$E$24,5,0)</f>
        <v>5.3160302207858418E-2</v>
      </c>
      <c r="I1299">
        <f t="shared" si="20"/>
        <v>2658.5827821271241</v>
      </c>
    </row>
    <row r="1300" spans="1:9" x14ac:dyDescent="0.35">
      <c r="A1300" t="s">
        <v>135</v>
      </c>
      <c r="B1300" s="1">
        <v>44901</v>
      </c>
      <c r="C1300" s="3">
        <f>VLOOKUP(A1300,'PY SIC'!$A$1:$B$332,2,0)*VLOOKUP(B1300,'Current %'!$A$1:$E$24,5,0)</f>
        <v>2674.4912977941822</v>
      </c>
      <c r="D1300" t="s">
        <v>340</v>
      </c>
      <c r="G1300">
        <f>VLOOKUP(A1300,'PY SIC'!$A$1:$B$331,2,0)</f>
        <v>50309.934043204623</v>
      </c>
      <c r="H1300">
        <f>VLOOKUP(B1300,'Current %'!$A$1:$E$24,5,0)</f>
        <v>5.3160302207858418E-2</v>
      </c>
      <c r="I1300">
        <f t="shared" si="20"/>
        <v>2674.4912977941822</v>
      </c>
    </row>
    <row r="1301" spans="1:9" x14ac:dyDescent="0.35">
      <c r="A1301" t="s">
        <v>61</v>
      </c>
      <c r="B1301" s="1">
        <v>44901</v>
      </c>
      <c r="C1301" s="3">
        <f>VLOOKUP(A1301,'PY SIC'!$A$1:$B$332,2,0)*VLOOKUP(B1301,'Current %'!$A$1:$E$24,5,0)</f>
        <v>4430.5524676505647</v>
      </c>
      <c r="D1301" t="s">
        <v>340</v>
      </c>
      <c r="G1301">
        <f>VLOOKUP(A1301,'PY SIC'!$A$1:$B$331,2,0)</f>
        <v>83343.252081731363</v>
      </c>
      <c r="H1301">
        <f>VLOOKUP(B1301,'Current %'!$A$1:$E$24,5,0)</f>
        <v>5.3160302207858418E-2</v>
      </c>
      <c r="I1301">
        <f t="shared" si="20"/>
        <v>4430.5524676505647</v>
      </c>
    </row>
    <row r="1302" spans="1:9" x14ac:dyDescent="0.35">
      <c r="A1302" t="s">
        <v>238</v>
      </c>
      <c r="B1302" s="1">
        <v>44901</v>
      </c>
      <c r="C1302" s="3">
        <f>VLOOKUP(A1302,'PY SIC'!$A$1:$B$332,2,0)*VLOOKUP(B1302,'Current %'!$A$1:$E$24,5,0)</f>
        <v>89.693373806177945</v>
      </c>
      <c r="D1302" t="s">
        <v>340</v>
      </c>
      <c r="G1302">
        <f>VLOOKUP(A1302,'PY SIC'!$A$1:$B$331,2,0)</f>
        <v>1687.2246785858006</v>
      </c>
      <c r="H1302">
        <f>VLOOKUP(B1302,'Current %'!$A$1:$E$24,5,0)</f>
        <v>5.3160302207858418E-2</v>
      </c>
      <c r="I1302">
        <f t="shared" si="20"/>
        <v>89.693373806177945</v>
      </c>
    </row>
    <row r="1303" spans="1:9" x14ac:dyDescent="0.35">
      <c r="A1303" t="s">
        <v>254</v>
      </c>
      <c r="B1303" s="1">
        <v>44901</v>
      </c>
      <c r="C1303" s="3">
        <f>VLOOKUP(A1303,'PY SIC'!$A$1:$B$332,2,0)*VLOOKUP(B1303,'Current %'!$A$1:$E$24,5,0)</f>
        <v>2218.2720466965679</v>
      </c>
      <c r="D1303" t="s">
        <v>340</v>
      </c>
      <c r="G1303">
        <f>VLOOKUP(A1303,'PY SIC'!$A$1:$B$331,2,0)</f>
        <v>41727.980364427873</v>
      </c>
      <c r="H1303">
        <f>VLOOKUP(B1303,'Current %'!$A$1:$E$24,5,0)</f>
        <v>5.3160302207858418E-2</v>
      </c>
      <c r="I1303">
        <f t="shared" si="20"/>
        <v>2218.2720466965679</v>
      </c>
    </row>
    <row r="1304" spans="1:9" x14ac:dyDescent="0.35">
      <c r="A1304" t="s">
        <v>45</v>
      </c>
      <c r="B1304" s="1">
        <v>44901</v>
      </c>
      <c r="C1304" s="3">
        <f>VLOOKUP(A1304,'PY SIC'!$A$1:$B$332,2,0)*VLOOKUP(B1304,'Current %'!$A$1:$E$24,5,0)</f>
        <v>2078.7855889238044</v>
      </c>
      <c r="D1304" t="s">
        <v>340</v>
      </c>
      <c r="G1304">
        <f>VLOOKUP(A1304,'PY SIC'!$A$1:$B$331,2,0)</f>
        <v>39104.096526684305</v>
      </c>
      <c r="H1304">
        <f>VLOOKUP(B1304,'Current %'!$A$1:$E$24,5,0)</f>
        <v>5.3160302207858418E-2</v>
      </c>
      <c r="I1304">
        <f t="shared" si="20"/>
        <v>2078.7855889238044</v>
      </c>
    </row>
    <row r="1305" spans="1:9" x14ac:dyDescent="0.35">
      <c r="A1305" t="s">
        <v>111</v>
      </c>
      <c r="B1305" s="1">
        <v>44901</v>
      </c>
      <c r="C1305" s="3">
        <f>VLOOKUP(A1305,'PY SIC'!$A$1:$B$332,2,0)*VLOOKUP(B1305,'Current %'!$A$1:$E$24,5,0)</f>
        <v>4132.477461716534</v>
      </c>
      <c r="D1305" t="s">
        <v>340</v>
      </c>
      <c r="G1305">
        <f>VLOOKUP(A1305,'PY SIC'!$A$1:$B$331,2,0)</f>
        <v>77736.154425127606</v>
      </c>
      <c r="H1305">
        <f>VLOOKUP(B1305,'Current %'!$A$1:$E$24,5,0)</f>
        <v>5.3160302207858418E-2</v>
      </c>
      <c r="I1305">
        <f t="shared" si="20"/>
        <v>4132.477461716534</v>
      </c>
    </row>
    <row r="1306" spans="1:9" x14ac:dyDescent="0.35">
      <c r="A1306" t="s">
        <v>46</v>
      </c>
      <c r="B1306" s="1">
        <v>44901</v>
      </c>
      <c r="C1306" s="3">
        <f>VLOOKUP(A1306,'PY SIC'!$A$1:$B$332,2,0)*VLOOKUP(B1306,'Current %'!$A$1:$E$24,5,0)</f>
        <v>98.502444748345596</v>
      </c>
      <c r="D1306" t="s">
        <v>340</v>
      </c>
      <c r="G1306">
        <f>VLOOKUP(A1306,'PY SIC'!$A$1:$B$331,2,0)</f>
        <v>1852.9323697822108</v>
      </c>
      <c r="H1306">
        <f>VLOOKUP(B1306,'Current %'!$A$1:$E$24,5,0)</f>
        <v>5.3160302207858418E-2</v>
      </c>
      <c r="I1306">
        <f t="shared" si="20"/>
        <v>98.502444748345596</v>
      </c>
    </row>
    <row r="1307" spans="1:9" x14ac:dyDescent="0.35">
      <c r="A1307" t="s">
        <v>47</v>
      </c>
      <c r="B1307" s="1">
        <v>44901</v>
      </c>
      <c r="C1307" s="3">
        <f>VLOOKUP(A1307,'PY SIC'!$A$1:$B$332,2,0)*VLOOKUP(B1307,'Current %'!$A$1:$E$24,5,0)</f>
        <v>552.95506249802747</v>
      </c>
      <c r="D1307" t="s">
        <v>340</v>
      </c>
      <c r="G1307">
        <f>VLOOKUP(A1307,'PY SIC'!$A$1:$B$331,2,0)</f>
        <v>10401.653856969364</v>
      </c>
      <c r="H1307">
        <f>VLOOKUP(B1307,'Current %'!$A$1:$E$24,5,0)</f>
        <v>5.3160302207858418E-2</v>
      </c>
      <c r="I1307">
        <f t="shared" si="20"/>
        <v>552.95506249802747</v>
      </c>
    </row>
    <row r="1308" spans="1:9" x14ac:dyDescent="0.35">
      <c r="A1308" t="s">
        <v>99</v>
      </c>
      <c r="B1308" s="1">
        <v>44901</v>
      </c>
      <c r="C1308" s="3">
        <f>VLOOKUP(A1308,'PY SIC'!$A$1:$B$332,2,0)*VLOOKUP(B1308,'Current %'!$A$1:$E$24,5,0)</f>
        <v>3426.6539583012268</v>
      </c>
      <c r="D1308" t="s">
        <v>340</v>
      </c>
      <c r="G1308">
        <f>VLOOKUP(A1308,'PY SIC'!$A$1:$B$331,2,0)</f>
        <v>64458.887854002489</v>
      </c>
      <c r="H1308">
        <f>VLOOKUP(B1308,'Current %'!$A$1:$E$24,5,0)</f>
        <v>5.3160302207858418E-2</v>
      </c>
      <c r="I1308">
        <f t="shared" si="20"/>
        <v>3426.6539583012268</v>
      </c>
    </row>
    <row r="1309" spans="1:9" x14ac:dyDescent="0.35">
      <c r="A1309" t="s">
        <v>48</v>
      </c>
      <c r="B1309" s="1">
        <v>44901</v>
      </c>
      <c r="C1309" s="3">
        <f>VLOOKUP(A1309,'PY SIC'!$A$1:$B$332,2,0)*VLOOKUP(B1309,'Current %'!$A$1:$E$24,5,0)</f>
        <v>105.33272178416335</v>
      </c>
      <c r="D1309" t="s">
        <v>340</v>
      </c>
      <c r="G1309">
        <f>VLOOKUP(A1309,'PY SIC'!$A$1:$B$331,2,0)</f>
        <v>1981.4169109180225</v>
      </c>
      <c r="H1309">
        <f>VLOOKUP(B1309,'Current %'!$A$1:$E$24,5,0)</f>
        <v>5.3160302207858418E-2</v>
      </c>
      <c r="I1309">
        <f t="shared" si="20"/>
        <v>105.33272178416335</v>
      </c>
    </row>
    <row r="1310" spans="1:9" x14ac:dyDescent="0.35">
      <c r="A1310" t="s">
        <v>123</v>
      </c>
      <c r="B1310" s="1">
        <v>44901</v>
      </c>
      <c r="C1310" s="3">
        <f>VLOOKUP(A1310,'PY SIC'!$A$1:$B$332,2,0)*VLOOKUP(B1310,'Current %'!$A$1:$E$24,5,0)</f>
        <v>1197.9061167187995</v>
      </c>
      <c r="D1310" t="s">
        <v>340</v>
      </c>
      <c r="G1310">
        <f>VLOOKUP(A1310,'PY SIC'!$A$1:$B$331,2,0)</f>
        <v>22533.847005514559</v>
      </c>
      <c r="H1310">
        <f>VLOOKUP(B1310,'Current %'!$A$1:$E$24,5,0)</f>
        <v>5.3160302207858418E-2</v>
      </c>
      <c r="I1310">
        <f t="shared" si="20"/>
        <v>1197.9061167187995</v>
      </c>
    </row>
    <row r="1311" spans="1:9" x14ac:dyDescent="0.35">
      <c r="A1311" t="s">
        <v>136</v>
      </c>
      <c r="B1311" s="1">
        <v>44901</v>
      </c>
      <c r="C1311" s="3">
        <f>VLOOKUP(A1311,'PY SIC'!$A$1:$B$332,2,0)*VLOOKUP(B1311,'Current %'!$A$1:$E$24,5,0)</f>
        <v>730.37888416823648</v>
      </c>
      <c r="D1311" t="s">
        <v>340</v>
      </c>
      <c r="G1311">
        <f>VLOOKUP(A1311,'PY SIC'!$A$1:$B$331,2,0)</f>
        <v>13739.178556819195</v>
      </c>
      <c r="H1311">
        <f>VLOOKUP(B1311,'Current %'!$A$1:$E$24,5,0)</f>
        <v>5.3160302207858418E-2</v>
      </c>
      <c r="I1311">
        <f t="shared" si="20"/>
        <v>730.37888416823648</v>
      </c>
    </row>
    <row r="1312" spans="1:9" x14ac:dyDescent="0.35">
      <c r="A1312" t="s">
        <v>62</v>
      </c>
      <c r="B1312" s="1">
        <v>44901</v>
      </c>
      <c r="C1312" s="3">
        <f>VLOOKUP(A1312,'PY SIC'!$A$1:$B$332,2,0)*VLOOKUP(B1312,'Current %'!$A$1:$E$24,5,0)</f>
        <v>2941.3387378791185</v>
      </c>
      <c r="D1312" t="s">
        <v>340</v>
      </c>
      <c r="G1312">
        <f>VLOOKUP(A1312,'PY SIC'!$A$1:$B$331,2,0)</f>
        <v>55329.609045080171</v>
      </c>
      <c r="H1312">
        <f>VLOOKUP(B1312,'Current %'!$A$1:$E$24,5,0)</f>
        <v>5.3160302207858418E-2</v>
      </c>
      <c r="I1312">
        <f t="shared" si="20"/>
        <v>2941.3387378791185</v>
      </c>
    </row>
    <row r="1313" spans="1:9" x14ac:dyDescent="0.35">
      <c r="A1313" t="s">
        <v>124</v>
      </c>
      <c r="B1313" s="1">
        <v>44901</v>
      </c>
      <c r="C1313" s="3">
        <f>VLOOKUP(A1313,'PY SIC'!$A$1:$B$332,2,0)*VLOOKUP(B1313,'Current %'!$A$1:$E$24,5,0)</f>
        <v>2140.8387321955179</v>
      </c>
      <c r="D1313" t="s">
        <v>340</v>
      </c>
      <c r="G1313">
        <f>VLOOKUP(A1313,'PY SIC'!$A$1:$B$331,2,0)</f>
        <v>40271.380020090415</v>
      </c>
      <c r="H1313">
        <f>VLOOKUP(B1313,'Current %'!$A$1:$E$24,5,0)</f>
        <v>5.3160302207858418E-2</v>
      </c>
      <c r="I1313">
        <f t="shared" si="20"/>
        <v>2140.8387321955179</v>
      </c>
    </row>
    <row r="1314" spans="1:9" x14ac:dyDescent="0.35">
      <c r="A1314" t="s">
        <v>200</v>
      </c>
      <c r="B1314" s="1">
        <v>44901</v>
      </c>
      <c r="C1314" s="3">
        <f>VLOOKUP(A1314,'PY SIC'!$A$1:$B$332,2,0)*VLOOKUP(B1314,'Current %'!$A$1:$E$24,5,0)</f>
        <v>493.09404909583736</v>
      </c>
      <c r="D1314" t="s">
        <v>340</v>
      </c>
      <c r="G1314">
        <f>VLOOKUP(A1314,'PY SIC'!$A$1:$B$331,2,0)</f>
        <v>9275.6065826681061</v>
      </c>
      <c r="H1314">
        <f>VLOOKUP(B1314,'Current %'!$A$1:$E$24,5,0)</f>
        <v>5.3160302207858418E-2</v>
      </c>
      <c r="I1314">
        <f t="shared" si="20"/>
        <v>493.09404909583736</v>
      </c>
    </row>
    <row r="1315" spans="1:9" x14ac:dyDescent="0.35">
      <c r="A1315" t="s">
        <v>49</v>
      </c>
      <c r="B1315" s="1">
        <v>44901</v>
      </c>
      <c r="C1315" s="3">
        <f>VLOOKUP(A1315,'PY SIC'!$A$1:$B$332,2,0)*VLOOKUP(B1315,'Current %'!$A$1:$E$24,5,0)</f>
        <v>791.21136960107606</v>
      </c>
      <c r="D1315" t="s">
        <v>340</v>
      </c>
      <c r="G1315">
        <f>VLOOKUP(A1315,'PY SIC'!$A$1:$B$331,2,0)</f>
        <v>14883.500219908745</v>
      </c>
      <c r="H1315">
        <f>VLOOKUP(B1315,'Current %'!$A$1:$E$24,5,0)</f>
        <v>5.3160302207858418E-2</v>
      </c>
      <c r="I1315">
        <f t="shared" si="20"/>
        <v>791.21136960107606</v>
      </c>
    </row>
    <row r="1316" spans="1:9" x14ac:dyDescent="0.35">
      <c r="A1316" t="s">
        <v>239</v>
      </c>
      <c r="B1316" s="1">
        <v>44901</v>
      </c>
      <c r="C1316" s="3">
        <f>VLOOKUP(A1316,'PY SIC'!$A$1:$B$332,2,0)*VLOOKUP(B1316,'Current %'!$A$1:$E$24,5,0)</f>
        <v>1974.6629463357126</v>
      </c>
      <c r="D1316" t="s">
        <v>340</v>
      </c>
      <c r="G1316">
        <f>VLOOKUP(A1316,'PY SIC'!$A$1:$B$331,2,0)</f>
        <v>37145.44245092362</v>
      </c>
      <c r="H1316">
        <f>VLOOKUP(B1316,'Current %'!$A$1:$E$24,5,0)</f>
        <v>5.3160302207858418E-2</v>
      </c>
      <c r="I1316">
        <f t="shared" si="20"/>
        <v>1974.6629463357126</v>
      </c>
    </row>
    <row r="1317" spans="1:9" x14ac:dyDescent="0.35">
      <c r="A1317" t="s">
        <v>50</v>
      </c>
      <c r="B1317" s="1">
        <v>44901</v>
      </c>
      <c r="C1317" s="3">
        <f>VLOOKUP(A1317,'PY SIC'!$A$1:$B$332,2,0)*VLOOKUP(B1317,'Current %'!$A$1:$E$24,5,0)</f>
        <v>341.80476446794302</v>
      </c>
      <c r="D1317" t="s">
        <v>340</v>
      </c>
      <c r="G1317">
        <f>VLOOKUP(A1317,'PY SIC'!$A$1:$B$331,2,0)</f>
        <v>6429.6994236691107</v>
      </c>
      <c r="H1317">
        <f>VLOOKUP(B1317,'Current %'!$A$1:$E$24,5,0)</f>
        <v>5.3160302207858418E-2</v>
      </c>
      <c r="I1317">
        <f t="shared" si="20"/>
        <v>341.80476446794302</v>
      </c>
    </row>
    <row r="1318" spans="1:9" x14ac:dyDescent="0.35">
      <c r="A1318" t="s">
        <v>28</v>
      </c>
      <c r="B1318" s="1">
        <v>44901</v>
      </c>
      <c r="C1318" s="3">
        <f>VLOOKUP(A1318,'PY SIC'!$A$1:$B$332,2,0)*VLOOKUP(B1318,'Current %'!$A$1:$E$24,5,0)</f>
        <v>3670.6673978980684</v>
      </c>
      <c r="D1318" t="s">
        <v>340</v>
      </c>
      <c r="G1318">
        <f>VLOOKUP(A1318,'PY SIC'!$A$1:$B$331,2,0)</f>
        <v>69049.031804703554</v>
      </c>
      <c r="H1318">
        <f>VLOOKUP(B1318,'Current %'!$A$1:$E$24,5,0)</f>
        <v>5.3160302207858418E-2</v>
      </c>
      <c r="I1318">
        <f t="shared" si="20"/>
        <v>3670.6673978980684</v>
      </c>
    </row>
    <row r="1319" spans="1:9" x14ac:dyDescent="0.35">
      <c r="A1319" t="s">
        <v>125</v>
      </c>
      <c r="B1319" s="1">
        <v>44901</v>
      </c>
      <c r="C1319" s="3">
        <f>VLOOKUP(A1319,'PY SIC'!$A$1:$B$332,2,0)*VLOOKUP(B1319,'Current %'!$A$1:$E$24,5,0)</f>
        <v>3504.8342425245723</v>
      </c>
      <c r="D1319" t="s">
        <v>340</v>
      </c>
      <c r="G1319">
        <f>VLOOKUP(A1319,'PY SIC'!$A$1:$B$331,2,0)</f>
        <v>65929.53946763814</v>
      </c>
      <c r="H1319">
        <f>VLOOKUP(B1319,'Current %'!$A$1:$E$24,5,0)</f>
        <v>5.3160302207858418E-2</v>
      </c>
      <c r="I1319">
        <f t="shared" si="20"/>
        <v>3504.8342425245723</v>
      </c>
    </row>
    <row r="1320" spans="1:9" x14ac:dyDescent="0.35">
      <c r="A1320" t="s">
        <v>318</v>
      </c>
      <c r="B1320" s="1">
        <v>44901</v>
      </c>
      <c r="C1320" s="3">
        <f>VLOOKUP(A1320,'PY SIC'!$A$1:$B$332,2,0)*VLOOKUP(B1320,'Current %'!$A$1:$E$24,5,0)</f>
        <v>28.655192541077493</v>
      </c>
      <c r="D1320" t="s">
        <v>340</v>
      </c>
      <c r="G1320">
        <f>VLOOKUP(A1320,'PY SIC'!$A$1:$B$331,2,0)</f>
        <v>539.03366517810241</v>
      </c>
      <c r="H1320">
        <f>VLOOKUP(B1320,'Current %'!$A$1:$E$24,5,0)</f>
        <v>5.3160302207858418E-2</v>
      </c>
      <c r="I1320">
        <f t="shared" si="20"/>
        <v>28.655192541077493</v>
      </c>
    </row>
    <row r="1321" spans="1:9" x14ac:dyDescent="0.35">
      <c r="A1321" t="s">
        <v>145</v>
      </c>
      <c r="B1321" s="1">
        <v>44901</v>
      </c>
      <c r="C1321" s="3">
        <f>VLOOKUP(A1321,'PY SIC'!$A$1:$B$332,2,0)*VLOOKUP(B1321,'Current %'!$A$1:$E$24,5,0)</f>
        <v>84.794286784101104</v>
      </c>
      <c r="D1321" t="s">
        <v>340</v>
      </c>
      <c r="G1321">
        <f>VLOOKUP(A1321,'PY SIC'!$A$1:$B$331,2,0)</f>
        <v>1595.0678092941014</v>
      </c>
      <c r="H1321">
        <f>VLOOKUP(B1321,'Current %'!$A$1:$E$24,5,0)</f>
        <v>5.3160302207858418E-2</v>
      </c>
      <c r="I1321">
        <f t="shared" si="20"/>
        <v>84.794286784101104</v>
      </c>
    </row>
    <row r="1322" spans="1:9" x14ac:dyDescent="0.35">
      <c r="A1322" t="s">
        <v>201</v>
      </c>
      <c r="B1322" s="1">
        <v>44902</v>
      </c>
      <c r="C1322" s="3">
        <f>VLOOKUP(A1322,'PY SIC'!$A$1:$B$332,2,0)*VLOOKUP(B1322,'Current %'!$A$1:$E$24,5,0)</f>
        <v>192.16034783400485</v>
      </c>
      <c r="D1322" t="s">
        <v>340</v>
      </c>
      <c r="G1322">
        <f>VLOOKUP(A1322,'PY SIC'!$A$1:$B$331,2,0)</f>
        <v>3598.3410218663571</v>
      </c>
      <c r="H1322">
        <f>VLOOKUP(B1322,'Current %'!$A$1:$E$24,5,0)</f>
        <v>5.3402483718548929E-2</v>
      </c>
      <c r="I1322">
        <f t="shared" si="20"/>
        <v>192.16034783400485</v>
      </c>
    </row>
    <row r="1323" spans="1:9" x14ac:dyDescent="0.35">
      <c r="A1323" t="s">
        <v>176</v>
      </c>
      <c r="B1323" s="1">
        <v>44902</v>
      </c>
      <c r="C1323" s="3">
        <f>VLOOKUP(A1323,'PY SIC'!$A$1:$B$332,2,0)*VLOOKUP(B1323,'Current %'!$A$1:$E$24,5,0)</f>
        <v>615.17394284850832</v>
      </c>
      <c r="D1323" t="s">
        <v>340</v>
      </c>
      <c r="G1323">
        <f>VLOOKUP(A1323,'PY SIC'!$A$1:$B$331,2,0)</f>
        <v>11519.57549560251</v>
      </c>
      <c r="H1323">
        <f>VLOOKUP(B1323,'Current %'!$A$1:$E$24,5,0)</f>
        <v>5.3402483718548929E-2</v>
      </c>
      <c r="I1323">
        <f t="shared" si="20"/>
        <v>615.17394284850832</v>
      </c>
    </row>
    <row r="1324" spans="1:9" x14ac:dyDescent="0.35">
      <c r="A1324" t="s">
        <v>177</v>
      </c>
      <c r="B1324" s="1">
        <v>44902</v>
      </c>
      <c r="C1324" s="3">
        <f>VLOOKUP(A1324,'PY SIC'!$A$1:$B$332,2,0)*VLOOKUP(B1324,'Current %'!$A$1:$E$24,5,0)</f>
        <v>312.09481611154189</v>
      </c>
      <c r="D1324" t="s">
        <v>340</v>
      </c>
      <c r="G1324">
        <f>VLOOKUP(A1324,'PY SIC'!$A$1:$B$331,2,0)</f>
        <v>5844.2003888133431</v>
      </c>
      <c r="H1324">
        <f>VLOOKUP(B1324,'Current %'!$A$1:$E$24,5,0)</f>
        <v>5.3402483718548929E-2</v>
      </c>
      <c r="I1324">
        <f t="shared" si="20"/>
        <v>312.09481611154189</v>
      </c>
    </row>
    <row r="1325" spans="1:9" x14ac:dyDescent="0.35">
      <c r="A1325" t="s">
        <v>202</v>
      </c>
      <c r="B1325" s="1">
        <v>44902</v>
      </c>
      <c r="C1325" s="3">
        <f>VLOOKUP(A1325,'PY SIC'!$A$1:$B$332,2,0)*VLOOKUP(B1325,'Current %'!$A$1:$E$24,5,0)</f>
        <v>1888.7588809347862</v>
      </c>
      <c r="D1325" t="s">
        <v>340</v>
      </c>
      <c r="G1325">
        <f>VLOOKUP(A1325,'PY SIC'!$A$1:$B$331,2,0)</f>
        <v>35368.371457950387</v>
      </c>
      <c r="H1325">
        <f>VLOOKUP(B1325,'Current %'!$A$1:$E$24,5,0)</f>
        <v>5.3402483718548929E-2</v>
      </c>
      <c r="I1325">
        <f t="shared" si="20"/>
        <v>1888.7588809347862</v>
      </c>
    </row>
    <row r="1326" spans="1:9" x14ac:dyDescent="0.35">
      <c r="A1326" t="s">
        <v>203</v>
      </c>
      <c r="B1326" s="1">
        <v>44902</v>
      </c>
      <c r="C1326" s="3">
        <f>VLOOKUP(A1326,'PY SIC'!$A$1:$B$332,2,0)*VLOOKUP(B1326,'Current %'!$A$1:$E$24,5,0)</f>
        <v>679.29095634775683</v>
      </c>
      <c r="D1326" t="s">
        <v>340</v>
      </c>
      <c r="G1326">
        <f>VLOOKUP(A1326,'PY SIC'!$A$1:$B$331,2,0)</f>
        <v>12720.212788751069</v>
      </c>
      <c r="H1326">
        <f>VLOOKUP(B1326,'Current %'!$A$1:$E$24,5,0)</f>
        <v>5.3402483718548929E-2</v>
      </c>
      <c r="I1326">
        <f t="shared" si="20"/>
        <v>679.29095634775683</v>
      </c>
    </row>
    <row r="1327" spans="1:9" x14ac:dyDescent="0.35">
      <c r="A1327" t="s">
        <v>204</v>
      </c>
      <c r="B1327" s="1">
        <v>44902</v>
      </c>
      <c r="C1327" s="3">
        <f>VLOOKUP(A1327,'PY SIC'!$A$1:$B$332,2,0)*VLOOKUP(B1327,'Current %'!$A$1:$E$24,5,0)</f>
        <v>162.91765736831994</v>
      </c>
      <c r="D1327" t="s">
        <v>340</v>
      </c>
      <c r="G1327">
        <f>VLOOKUP(A1327,'PY SIC'!$A$1:$B$331,2,0)</f>
        <v>3050.7505648418328</v>
      </c>
      <c r="H1327">
        <f>VLOOKUP(B1327,'Current %'!$A$1:$E$24,5,0)</f>
        <v>5.3402483718548929E-2</v>
      </c>
      <c r="I1327">
        <f t="shared" si="20"/>
        <v>162.91765736831994</v>
      </c>
    </row>
    <row r="1328" spans="1:9" x14ac:dyDescent="0.35">
      <c r="A1328" t="s">
        <v>178</v>
      </c>
      <c r="B1328" s="1">
        <v>44902</v>
      </c>
      <c r="C1328" s="3">
        <f>VLOOKUP(A1328,'PY SIC'!$A$1:$B$332,2,0)*VLOOKUP(B1328,'Current %'!$A$1:$E$24,5,0)</f>
        <v>5108.9528322612605</v>
      </c>
      <c r="D1328" t="s">
        <v>340</v>
      </c>
      <c r="G1328">
        <f>VLOOKUP(A1328,'PY SIC'!$A$1:$B$331,2,0)</f>
        <v>95668.824303891059</v>
      </c>
      <c r="H1328">
        <f>VLOOKUP(B1328,'Current %'!$A$1:$E$24,5,0)</f>
        <v>5.3402483718548929E-2</v>
      </c>
      <c r="I1328">
        <f t="shared" si="20"/>
        <v>5108.9528322612605</v>
      </c>
    </row>
    <row r="1329" spans="1:9" x14ac:dyDescent="0.35">
      <c r="A1329" t="s">
        <v>205</v>
      </c>
      <c r="B1329" s="1">
        <v>44902</v>
      </c>
      <c r="C1329" s="3">
        <f>VLOOKUP(A1329,'PY SIC'!$A$1:$B$332,2,0)*VLOOKUP(B1329,'Current %'!$A$1:$E$24,5,0)</f>
        <v>683.05521772240775</v>
      </c>
      <c r="D1329" t="s">
        <v>340</v>
      </c>
      <c r="G1329">
        <f>VLOOKUP(A1329,'PY SIC'!$A$1:$B$331,2,0)</f>
        <v>12790.701296261132</v>
      </c>
      <c r="H1329">
        <f>VLOOKUP(B1329,'Current %'!$A$1:$E$24,5,0)</f>
        <v>5.3402483718548929E-2</v>
      </c>
      <c r="I1329">
        <f t="shared" si="20"/>
        <v>683.05521772240775</v>
      </c>
    </row>
    <row r="1330" spans="1:9" x14ac:dyDescent="0.35">
      <c r="A1330" t="s">
        <v>286</v>
      </c>
      <c r="B1330" s="1">
        <v>44902</v>
      </c>
      <c r="C1330" s="3">
        <f>VLOOKUP(A1330,'PY SIC'!$A$1:$B$332,2,0)*VLOOKUP(B1330,'Current %'!$A$1:$E$24,5,0)</f>
        <v>3522.9436461551813</v>
      </c>
      <c r="D1330" t="s">
        <v>340</v>
      </c>
      <c r="G1330">
        <f>VLOOKUP(A1330,'PY SIC'!$A$1:$B$331,2,0)</f>
        <v>65969.65910279403</v>
      </c>
      <c r="H1330">
        <f>VLOOKUP(B1330,'Current %'!$A$1:$E$24,5,0)</f>
        <v>5.3402483718548929E-2</v>
      </c>
      <c r="I1330">
        <f t="shared" si="20"/>
        <v>3522.9436461551813</v>
      </c>
    </row>
    <row r="1331" spans="1:9" x14ac:dyDescent="0.35">
      <c r="A1331" t="s">
        <v>303</v>
      </c>
      <c r="B1331" s="1">
        <v>44902</v>
      </c>
      <c r="C1331" s="3">
        <f>VLOOKUP(A1331,'PY SIC'!$A$1:$B$332,2,0)*VLOOKUP(B1331,'Current %'!$A$1:$E$24,5,0)</f>
        <v>1813.8390985156257</v>
      </c>
      <c r="D1331" t="s">
        <v>340</v>
      </c>
      <c r="G1331">
        <f>VLOOKUP(A1331,'PY SIC'!$A$1:$B$331,2,0)</f>
        <v>33965.444530168978</v>
      </c>
      <c r="H1331">
        <f>VLOOKUP(B1331,'Current %'!$A$1:$E$24,5,0)</f>
        <v>5.3402483718548929E-2</v>
      </c>
      <c r="I1331">
        <f t="shared" si="20"/>
        <v>1813.8390985156257</v>
      </c>
    </row>
    <row r="1332" spans="1:9" x14ac:dyDescent="0.35">
      <c r="A1332" t="s">
        <v>179</v>
      </c>
      <c r="B1332" s="1">
        <v>44902</v>
      </c>
      <c r="C1332" s="3">
        <f>VLOOKUP(A1332,'PY SIC'!$A$1:$B$332,2,0)*VLOOKUP(B1332,'Current %'!$A$1:$E$24,5,0)</f>
        <v>6181.6155964374357</v>
      </c>
      <c r="D1332" t="s">
        <v>340</v>
      </c>
      <c r="G1332">
        <f>VLOOKUP(A1332,'PY SIC'!$A$1:$B$331,2,0)</f>
        <v>115755.2077355964</v>
      </c>
      <c r="H1332">
        <f>VLOOKUP(B1332,'Current %'!$A$1:$E$24,5,0)</f>
        <v>5.3402483718548929E-2</v>
      </c>
      <c r="I1332">
        <f t="shared" si="20"/>
        <v>6181.6155964374357</v>
      </c>
    </row>
    <row r="1333" spans="1:9" x14ac:dyDescent="0.35">
      <c r="A1333" t="s">
        <v>206</v>
      </c>
      <c r="B1333" s="1">
        <v>44902</v>
      </c>
      <c r="C1333" s="3">
        <f>VLOOKUP(A1333,'PY SIC'!$A$1:$B$332,2,0)*VLOOKUP(B1333,'Current %'!$A$1:$E$24,5,0)</f>
        <v>659.86687173555663</v>
      </c>
      <c r="D1333" t="s">
        <v>340</v>
      </c>
      <c r="G1333">
        <f>VLOOKUP(A1333,'PY SIC'!$A$1:$B$331,2,0)</f>
        <v>12356.482803558389</v>
      </c>
      <c r="H1333">
        <f>VLOOKUP(B1333,'Current %'!$A$1:$E$24,5,0)</f>
        <v>5.3402483718548929E-2</v>
      </c>
      <c r="I1333">
        <f t="shared" si="20"/>
        <v>659.86687173555663</v>
      </c>
    </row>
    <row r="1334" spans="1:9" x14ac:dyDescent="0.35">
      <c r="A1334" t="s">
        <v>207</v>
      </c>
      <c r="B1334" s="1">
        <v>44902</v>
      </c>
      <c r="C1334" s="3">
        <f>VLOOKUP(A1334,'PY SIC'!$A$1:$B$332,2,0)*VLOOKUP(B1334,'Current %'!$A$1:$E$24,5,0)</f>
        <v>178.87030896876556</v>
      </c>
      <c r="D1334" t="s">
        <v>340</v>
      </c>
      <c r="G1334">
        <f>VLOOKUP(A1334,'PY SIC'!$A$1:$B$331,2,0)</f>
        <v>3349.4754646896017</v>
      </c>
      <c r="H1334">
        <f>VLOOKUP(B1334,'Current %'!$A$1:$E$24,5,0)</f>
        <v>5.3402483718548929E-2</v>
      </c>
      <c r="I1334">
        <f t="shared" si="20"/>
        <v>178.87030896876556</v>
      </c>
    </row>
    <row r="1335" spans="1:9" x14ac:dyDescent="0.35">
      <c r="A1335" t="s">
        <v>180</v>
      </c>
      <c r="B1335" s="1">
        <v>44902</v>
      </c>
      <c r="C1335" s="3">
        <f>VLOOKUP(A1335,'PY SIC'!$A$1:$B$332,2,0)*VLOOKUP(B1335,'Current %'!$A$1:$E$24,5,0)</f>
        <v>4494.3958362660314</v>
      </c>
      <c r="D1335" t="s">
        <v>340</v>
      </c>
      <c r="G1335">
        <f>VLOOKUP(A1335,'PY SIC'!$A$1:$B$331,2,0)</f>
        <v>84160.801582809872</v>
      </c>
      <c r="H1335">
        <f>VLOOKUP(B1335,'Current %'!$A$1:$E$24,5,0)</f>
        <v>5.3402483718548929E-2</v>
      </c>
      <c r="I1335">
        <f t="shared" si="20"/>
        <v>4494.3958362660314</v>
      </c>
    </row>
    <row r="1336" spans="1:9" x14ac:dyDescent="0.35">
      <c r="A1336" t="s">
        <v>208</v>
      </c>
      <c r="B1336" s="1">
        <v>44902</v>
      </c>
      <c r="C1336" s="3">
        <f>VLOOKUP(A1336,'PY SIC'!$A$1:$B$332,2,0)*VLOOKUP(B1336,'Current %'!$A$1:$E$24,5,0)</f>
        <v>835.66661555225846</v>
      </c>
      <c r="D1336" t="s">
        <v>340</v>
      </c>
      <c r="G1336">
        <f>VLOOKUP(A1336,'PY SIC'!$A$1:$B$331,2,0)</f>
        <v>15648.459722520289</v>
      </c>
      <c r="H1336">
        <f>VLOOKUP(B1336,'Current %'!$A$1:$E$24,5,0)</f>
        <v>5.3402483718548929E-2</v>
      </c>
      <c r="I1336">
        <f t="shared" si="20"/>
        <v>835.66661555225846</v>
      </c>
    </row>
    <row r="1337" spans="1:9" x14ac:dyDescent="0.35">
      <c r="A1337" t="s">
        <v>209</v>
      </c>
      <c r="B1337" s="1">
        <v>44902</v>
      </c>
      <c r="C1337" s="3">
        <f>VLOOKUP(A1337,'PY SIC'!$A$1:$B$332,2,0)*VLOOKUP(B1337,'Current %'!$A$1:$E$24,5,0)</f>
        <v>4012.6117068941926</v>
      </c>
      <c r="D1337" t="s">
        <v>340</v>
      </c>
      <c r="G1337">
        <f>VLOOKUP(A1337,'PY SIC'!$A$1:$B$331,2,0)</f>
        <v>75139.046491585628</v>
      </c>
      <c r="H1337">
        <f>VLOOKUP(B1337,'Current %'!$A$1:$E$24,5,0)</f>
        <v>5.3402483718548929E-2</v>
      </c>
      <c r="I1337">
        <f t="shared" si="20"/>
        <v>4012.6117068941926</v>
      </c>
    </row>
    <row r="1338" spans="1:9" x14ac:dyDescent="0.35">
      <c r="A1338" t="s">
        <v>210</v>
      </c>
      <c r="B1338" s="1">
        <v>44902</v>
      </c>
      <c r="C1338" s="3">
        <f>VLOOKUP(A1338,'PY SIC'!$A$1:$B$332,2,0)*VLOOKUP(B1338,'Current %'!$A$1:$E$24,5,0)</f>
        <v>10175.096047082325</v>
      </c>
      <c r="D1338" t="s">
        <v>340</v>
      </c>
      <c r="G1338">
        <f>VLOOKUP(A1338,'PY SIC'!$A$1:$B$331,2,0)</f>
        <v>190536.00766415449</v>
      </c>
      <c r="H1338">
        <f>VLOOKUP(B1338,'Current %'!$A$1:$E$24,5,0)</f>
        <v>5.3402483718548929E-2</v>
      </c>
      <c r="I1338">
        <f t="shared" si="20"/>
        <v>10175.096047082325</v>
      </c>
    </row>
    <row r="1339" spans="1:9" x14ac:dyDescent="0.35">
      <c r="A1339" t="s">
        <v>211</v>
      </c>
      <c r="B1339" s="1">
        <v>44902</v>
      </c>
      <c r="C1339" s="3">
        <f>VLOOKUP(A1339,'PY SIC'!$A$1:$B$332,2,0)*VLOOKUP(B1339,'Current %'!$A$1:$E$24,5,0)</f>
        <v>4593.5418522969867</v>
      </c>
      <c r="D1339" t="s">
        <v>340</v>
      </c>
      <c r="G1339">
        <f>VLOOKUP(A1339,'PY SIC'!$A$1:$B$331,2,0)</f>
        <v>86017.38219717778</v>
      </c>
      <c r="H1339">
        <f>VLOOKUP(B1339,'Current %'!$A$1:$E$24,5,0)</f>
        <v>5.3402483718548929E-2</v>
      </c>
      <c r="I1339">
        <f t="shared" si="20"/>
        <v>4593.5418522969867</v>
      </c>
    </row>
    <row r="1340" spans="1:9" x14ac:dyDescent="0.35">
      <c r="A1340" t="s">
        <v>137</v>
      </c>
      <c r="B1340" s="1">
        <v>44902</v>
      </c>
      <c r="C1340" s="3">
        <f>VLOOKUP(A1340,'PY SIC'!$A$1:$B$332,2,0)*VLOOKUP(B1340,'Current %'!$A$1:$E$24,5,0)</f>
        <v>4084.5323601127225</v>
      </c>
      <c r="D1340" t="s">
        <v>340</v>
      </c>
      <c r="G1340">
        <f>VLOOKUP(A1340,'PY SIC'!$A$1:$B$331,2,0)</f>
        <v>76485.812563320767</v>
      </c>
      <c r="H1340">
        <f>VLOOKUP(B1340,'Current %'!$A$1:$E$24,5,0)</f>
        <v>5.3402483718548929E-2</v>
      </c>
      <c r="I1340">
        <f t="shared" si="20"/>
        <v>4084.5323601127225</v>
      </c>
    </row>
    <row r="1341" spans="1:9" x14ac:dyDescent="0.35">
      <c r="A1341" t="s">
        <v>212</v>
      </c>
      <c r="B1341" s="1">
        <v>44902</v>
      </c>
      <c r="C1341" s="3">
        <f>VLOOKUP(A1341,'PY SIC'!$A$1:$B$332,2,0)*VLOOKUP(B1341,'Current %'!$A$1:$E$24,5,0)</f>
        <v>1322.9778802737649</v>
      </c>
      <c r="D1341" t="s">
        <v>340</v>
      </c>
      <c r="G1341">
        <f>VLOOKUP(A1341,'PY SIC'!$A$1:$B$331,2,0)</f>
        <v>24773.714407111725</v>
      </c>
      <c r="H1341">
        <f>VLOOKUP(B1341,'Current %'!$A$1:$E$24,5,0)</f>
        <v>5.3402483718548929E-2</v>
      </c>
      <c r="I1341">
        <f t="shared" si="20"/>
        <v>1322.9778802737649</v>
      </c>
    </row>
    <row r="1342" spans="1:9" x14ac:dyDescent="0.35">
      <c r="A1342" t="s">
        <v>213</v>
      </c>
      <c r="B1342" s="1">
        <v>44902</v>
      </c>
      <c r="C1342" s="3">
        <f>VLOOKUP(A1342,'PY SIC'!$A$1:$B$332,2,0)*VLOOKUP(B1342,'Current %'!$A$1:$E$24,5,0)</f>
        <v>8963.0381264710504</v>
      </c>
      <c r="D1342" t="s">
        <v>340</v>
      </c>
      <c r="G1342">
        <f>VLOOKUP(A1342,'PY SIC'!$A$1:$B$331,2,0)</f>
        <v>167839.34945253885</v>
      </c>
      <c r="H1342">
        <f>VLOOKUP(B1342,'Current %'!$A$1:$E$24,5,0)</f>
        <v>5.3402483718548929E-2</v>
      </c>
      <c r="I1342">
        <f t="shared" si="20"/>
        <v>8963.0381264710504</v>
      </c>
    </row>
    <row r="1343" spans="1:9" x14ac:dyDescent="0.35">
      <c r="A1343" t="s">
        <v>181</v>
      </c>
      <c r="B1343" s="1">
        <v>44902</v>
      </c>
      <c r="C1343" s="3">
        <f>VLOOKUP(A1343,'PY SIC'!$A$1:$B$332,2,0)*VLOOKUP(B1343,'Current %'!$A$1:$E$24,5,0)</f>
        <v>405.30102133786045</v>
      </c>
      <c r="D1343" t="s">
        <v>340</v>
      </c>
      <c r="G1343">
        <f>VLOOKUP(A1343,'PY SIC'!$A$1:$B$331,2,0)</f>
        <v>7589.5537644643737</v>
      </c>
      <c r="H1343">
        <f>VLOOKUP(B1343,'Current %'!$A$1:$E$24,5,0)</f>
        <v>5.3402483718548929E-2</v>
      </c>
      <c r="I1343">
        <f t="shared" si="20"/>
        <v>405.30102133786045</v>
      </c>
    </row>
    <row r="1344" spans="1:9" x14ac:dyDescent="0.35">
      <c r="A1344" t="s">
        <v>214</v>
      </c>
      <c r="B1344" s="1">
        <v>44902</v>
      </c>
      <c r="C1344" s="3">
        <f>VLOOKUP(A1344,'PY SIC'!$A$1:$B$332,2,0)*VLOOKUP(B1344,'Current %'!$A$1:$E$24,5,0)</f>
        <v>332.90038937127707</v>
      </c>
      <c r="D1344" t="s">
        <v>340</v>
      </c>
      <c r="G1344">
        <f>VLOOKUP(A1344,'PY SIC'!$A$1:$B$331,2,0)</f>
        <v>6233.79974470451</v>
      </c>
      <c r="H1344">
        <f>VLOOKUP(B1344,'Current %'!$A$1:$E$24,5,0)</f>
        <v>5.3402483718548929E-2</v>
      </c>
      <c r="I1344">
        <f t="shared" si="20"/>
        <v>332.90038937127707</v>
      </c>
    </row>
    <row r="1345" spans="1:9" x14ac:dyDescent="0.35">
      <c r="A1345" t="s">
        <v>182</v>
      </c>
      <c r="B1345" s="1">
        <v>44902</v>
      </c>
      <c r="C1345" s="3">
        <f>VLOOKUP(A1345,'PY SIC'!$A$1:$B$332,2,0)*VLOOKUP(B1345,'Current %'!$A$1:$E$24,5,0)</f>
        <v>2095.3640504522264</v>
      </c>
      <c r="D1345" t="s">
        <v>340</v>
      </c>
      <c r="G1345">
        <f>VLOOKUP(A1345,'PY SIC'!$A$1:$B$331,2,0)</f>
        <v>39237.202177628649</v>
      </c>
      <c r="H1345">
        <f>VLOOKUP(B1345,'Current %'!$A$1:$E$24,5,0)</f>
        <v>5.3402483718548929E-2</v>
      </c>
      <c r="I1345">
        <f t="shared" si="20"/>
        <v>2095.3640504522264</v>
      </c>
    </row>
    <row r="1346" spans="1:9" x14ac:dyDescent="0.35">
      <c r="A1346" t="s">
        <v>215</v>
      </c>
      <c r="B1346" s="1">
        <v>44902</v>
      </c>
      <c r="C1346" s="3">
        <f>VLOOKUP(A1346,'PY SIC'!$A$1:$B$332,2,0)*VLOOKUP(B1346,'Current %'!$A$1:$E$24,5,0)</f>
        <v>187.3948023797731</v>
      </c>
      <c r="D1346" t="s">
        <v>340</v>
      </c>
      <c r="G1346">
        <f>VLOOKUP(A1346,'PY SIC'!$A$1:$B$331,2,0)</f>
        <v>3509.1027482432055</v>
      </c>
      <c r="H1346">
        <f>VLOOKUP(B1346,'Current %'!$A$1:$E$24,5,0)</f>
        <v>5.3402483718548929E-2</v>
      </c>
      <c r="I1346">
        <f t="shared" si="20"/>
        <v>187.3948023797731</v>
      </c>
    </row>
    <row r="1347" spans="1:9" x14ac:dyDescent="0.35">
      <c r="A1347" t="s">
        <v>183</v>
      </c>
      <c r="B1347" s="1">
        <v>44902</v>
      </c>
      <c r="C1347" s="3">
        <f>VLOOKUP(A1347,'PY SIC'!$A$1:$B$332,2,0)*VLOOKUP(B1347,'Current %'!$A$1:$E$24,5,0)</f>
        <v>230.70210996093917</v>
      </c>
      <c r="D1347" t="s">
        <v>340</v>
      </c>
      <c r="G1347">
        <f>VLOOKUP(A1347,'PY SIC'!$A$1:$B$331,2,0)</f>
        <v>4320.0632984942349</v>
      </c>
      <c r="H1347">
        <f>VLOOKUP(B1347,'Current %'!$A$1:$E$24,5,0)</f>
        <v>5.3402483718548929E-2</v>
      </c>
      <c r="I1347">
        <f t="shared" ref="I1347:I1410" si="21">G1347*H1347</f>
        <v>230.70210996093917</v>
      </c>
    </row>
    <row r="1348" spans="1:9" x14ac:dyDescent="0.35">
      <c r="A1348" t="s">
        <v>216</v>
      </c>
      <c r="B1348" s="1">
        <v>44902</v>
      </c>
      <c r="C1348" s="3">
        <f>VLOOKUP(A1348,'PY SIC'!$A$1:$B$332,2,0)*VLOOKUP(B1348,'Current %'!$A$1:$E$24,5,0)</f>
        <v>961.355515388566</v>
      </c>
      <c r="D1348" t="s">
        <v>340</v>
      </c>
      <c r="G1348">
        <f>VLOOKUP(A1348,'PY SIC'!$A$1:$B$331,2,0)</f>
        <v>18002.074968184425</v>
      </c>
      <c r="H1348">
        <f>VLOOKUP(B1348,'Current %'!$A$1:$E$24,5,0)</f>
        <v>5.3402483718548929E-2</v>
      </c>
      <c r="I1348">
        <f t="shared" si="21"/>
        <v>961.355515388566</v>
      </c>
    </row>
    <row r="1349" spans="1:9" x14ac:dyDescent="0.35">
      <c r="A1349" t="s">
        <v>217</v>
      </c>
      <c r="B1349" s="1">
        <v>44902</v>
      </c>
      <c r="C1349" s="3">
        <f>VLOOKUP(A1349,'PY SIC'!$A$1:$B$332,2,0)*VLOOKUP(B1349,'Current %'!$A$1:$E$24,5,0)</f>
        <v>716.97902933608634</v>
      </c>
      <c r="D1349" t="s">
        <v>340</v>
      </c>
      <c r="G1349">
        <f>VLOOKUP(A1349,'PY SIC'!$A$1:$B$331,2,0)</f>
        <v>13425.949120921679</v>
      </c>
      <c r="H1349">
        <f>VLOOKUP(B1349,'Current %'!$A$1:$E$24,5,0)</f>
        <v>5.3402483718548929E-2</v>
      </c>
      <c r="I1349">
        <f t="shared" si="21"/>
        <v>716.97902933608634</v>
      </c>
    </row>
    <row r="1350" spans="1:9" x14ac:dyDescent="0.35">
      <c r="A1350" t="s">
        <v>304</v>
      </c>
      <c r="B1350" s="1">
        <v>44902</v>
      </c>
      <c r="C1350" s="3">
        <f>VLOOKUP(A1350,'PY SIC'!$A$1:$B$332,2,0)*VLOOKUP(B1350,'Current %'!$A$1:$E$24,5,0)</f>
        <v>2877.2700943236373</v>
      </c>
      <c r="D1350" t="s">
        <v>340</v>
      </c>
      <c r="G1350">
        <f>VLOOKUP(A1350,'PY SIC'!$A$1:$B$331,2,0)</f>
        <v>53878.95644494603</v>
      </c>
      <c r="H1350">
        <f>VLOOKUP(B1350,'Current %'!$A$1:$E$24,5,0)</f>
        <v>5.3402483718548929E-2</v>
      </c>
      <c r="I1350">
        <f t="shared" si="21"/>
        <v>2877.2700943236373</v>
      </c>
    </row>
    <row r="1351" spans="1:9" x14ac:dyDescent="0.35">
      <c r="A1351" t="s">
        <v>305</v>
      </c>
      <c r="B1351" s="1">
        <v>44902</v>
      </c>
      <c r="C1351" s="3">
        <f>VLOOKUP(A1351,'PY SIC'!$A$1:$B$332,2,0)*VLOOKUP(B1351,'Current %'!$A$1:$E$24,5,0)</f>
        <v>2495.9060205132578</v>
      </c>
      <c r="D1351" t="s">
        <v>340</v>
      </c>
      <c r="G1351">
        <f>VLOOKUP(A1351,'PY SIC'!$A$1:$B$331,2,0)</f>
        <v>46737.639276622722</v>
      </c>
      <c r="H1351">
        <f>VLOOKUP(B1351,'Current %'!$A$1:$E$24,5,0)</f>
        <v>5.3402483718548929E-2</v>
      </c>
      <c r="I1351">
        <f t="shared" si="21"/>
        <v>2495.9060205132578</v>
      </c>
    </row>
    <row r="1352" spans="1:9" x14ac:dyDescent="0.35">
      <c r="A1352" t="s">
        <v>184</v>
      </c>
      <c r="B1352" s="1">
        <v>44902</v>
      </c>
      <c r="C1352" s="3">
        <f>VLOOKUP(A1352,'PY SIC'!$A$1:$B$332,2,0)*VLOOKUP(B1352,'Current %'!$A$1:$E$24,5,0)</f>
        <v>986.58303307994106</v>
      </c>
      <c r="D1352" t="s">
        <v>340</v>
      </c>
      <c r="G1352">
        <f>VLOOKUP(A1352,'PY SIC'!$A$1:$B$331,2,0)</f>
        <v>18474.478420883996</v>
      </c>
      <c r="H1352">
        <f>VLOOKUP(B1352,'Current %'!$A$1:$E$24,5,0)</f>
        <v>5.3402483718548929E-2</v>
      </c>
      <c r="I1352">
        <f t="shared" si="21"/>
        <v>986.58303307994106</v>
      </c>
    </row>
    <row r="1353" spans="1:9" x14ac:dyDescent="0.35">
      <c r="A1353" t="s">
        <v>185</v>
      </c>
      <c r="B1353" s="1">
        <v>44902</v>
      </c>
      <c r="C1353" s="3">
        <f>VLOOKUP(A1353,'PY SIC'!$A$1:$B$332,2,0)*VLOOKUP(B1353,'Current %'!$A$1:$E$24,5,0)</f>
        <v>864.69795006246568</v>
      </c>
      <c r="D1353" t="s">
        <v>340</v>
      </c>
      <c r="G1353">
        <f>VLOOKUP(A1353,'PY SIC'!$A$1:$B$331,2,0)</f>
        <v>16192.092386933677</v>
      </c>
      <c r="H1353">
        <f>VLOOKUP(B1353,'Current %'!$A$1:$E$24,5,0)</f>
        <v>5.3402483718548929E-2</v>
      </c>
      <c r="I1353">
        <f t="shared" si="21"/>
        <v>864.69795006246568</v>
      </c>
    </row>
    <row r="1354" spans="1:9" x14ac:dyDescent="0.35">
      <c r="A1354" t="s">
        <v>218</v>
      </c>
      <c r="B1354" s="1">
        <v>44902</v>
      </c>
      <c r="C1354" s="3">
        <f>VLOOKUP(A1354,'PY SIC'!$A$1:$B$332,2,0)*VLOOKUP(B1354,'Current %'!$A$1:$E$24,5,0)</f>
        <v>2226.3687296827247</v>
      </c>
      <c r="D1354" t="s">
        <v>340</v>
      </c>
      <c r="G1354">
        <f>VLOOKUP(A1354,'PY SIC'!$A$1:$B$331,2,0)</f>
        <v>41690.359224048843</v>
      </c>
      <c r="H1354">
        <f>VLOOKUP(B1354,'Current %'!$A$1:$E$24,5,0)</f>
        <v>5.3402483718548929E-2</v>
      </c>
      <c r="I1354">
        <f t="shared" si="21"/>
        <v>2226.3687296827247</v>
      </c>
    </row>
    <row r="1355" spans="1:9" x14ac:dyDescent="0.35">
      <c r="A1355" t="s">
        <v>175</v>
      </c>
      <c r="B1355" s="1">
        <v>44902</v>
      </c>
      <c r="C1355" s="3">
        <f>VLOOKUP(A1355,'PY SIC'!$A$1:$B$332,2,0)*VLOOKUP(B1355,'Current %'!$A$1:$E$24,5,0)</f>
        <v>494.26711909982163</v>
      </c>
      <c r="D1355" t="s">
        <v>340</v>
      </c>
      <c r="G1355">
        <f>VLOOKUP(A1355,'PY SIC'!$A$1:$B$331,2,0)</f>
        <v>9255.5080715869753</v>
      </c>
      <c r="H1355">
        <f>VLOOKUP(B1355,'Current %'!$A$1:$E$24,5,0)</f>
        <v>5.3402483718548929E-2</v>
      </c>
      <c r="I1355">
        <f t="shared" si="21"/>
        <v>494.26711909982163</v>
      </c>
    </row>
    <row r="1356" spans="1:9" x14ac:dyDescent="0.35">
      <c r="A1356" t="s">
        <v>138</v>
      </c>
      <c r="B1356" s="1">
        <v>44902</v>
      </c>
      <c r="C1356" s="3">
        <f>VLOOKUP(A1356,'PY SIC'!$A$1:$B$332,2,0)*VLOOKUP(B1356,'Current %'!$A$1:$E$24,5,0)</f>
        <v>1818.4706277634509</v>
      </c>
      <c r="D1356" t="s">
        <v>340</v>
      </c>
      <c r="G1356">
        <f>VLOOKUP(A1356,'PY SIC'!$A$1:$B$331,2,0)</f>
        <v>34052.173253728637</v>
      </c>
      <c r="H1356">
        <f>VLOOKUP(B1356,'Current %'!$A$1:$E$24,5,0)</f>
        <v>5.3402483718548929E-2</v>
      </c>
      <c r="I1356">
        <f t="shared" si="21"/>
        <v>1818.4706277634509</v>
      </c>
    </row>
    <row r="1357" spans="1:9" x14ac:dyDescent="0.35">
      <c r="A1357" t="s">
        <v>306</v>
      </c>
      <c r="B1357" s="1">
        <v>44902</v>
      </c>
      <c r="C1357" s="3">
        <f>VLOOKUP(A1357,'PY SIC'!$A$1:$B$332,2,0)*VLOOKUP(B1357,'Current %'!$A$1:$E$24,5,0)</f>
        <v>4272.0847938894576</v>
      </c>
      <c r="D1357" t="s">
        <v>340</v>
      </c>
      <c r="G1357">
        <f>VLOOKUP(A1357,'PY SIC'!$A$1:$B$331,2,0)</f>
        <v>79997.867073092391</v>
      </c>
      <c r="H1357">
        <f>VLOOKUP(B1357,'Current %'!$A$1:$E$24,5,0)</f>
        <v>5.3402483718548929E-2</v>
      </c>
      <c r="I1357">
        <f t="shared" si="21"/>
        <v>4272.0847938894576</v>
      </c>
    </row>
    <row r="1358" spans="1:9" x14ac:dyDescent="0.35">
      <c r="A1358" t="s">
        <v>219</v>
      </c>
      <c r="B1358" s="1">
        <v>44902</v>
      </c>
      <c r="C1358" s="3">
        <f>VLOOKUP(A1358,'PY SIC'!$A$1:$B$332,2,0)*VLOOKUP(B1358,'Current %'!$A$1:$E$24,5,0)</f>
        <v>849.62201241141724</v>
      </c>
      <c r="D1358" t="s">
        <v>340</v>
      </c>
      <c r="G1358">
        <f>VLOOKUP(A1358,'PY SIC'!$A$1:$B$331,2,0)</f>
        <v>15909.784587721484</v>
      </c>
      <c r="H1358">
        <f>VLOOKUP(B1358,'Current %'!$A$1:$E$24,5,0)</f>
        <v>5.3402483718548929E-2</v>
      </c>
      <c r="I1358">
        <f t="shared" si="21"/>
        <v>849.62201241141724</v>
      </c>
    </row>
    <row r="1359" spans="1:9" x14ac:dyDescent="0.35">
      <c r="A1359" t="s">
        <v>186</v>
      </c>
      <c r="B1359" s="1">
        <v>44902</v>
      </c>
      <c r="C1359" s="3">
        <f>VLOOKUP(A1359,'PY SIC'!$A$1:$B$332,2,0)*VLOOKUP(B1359,'Current %'!$A$1:$E$24,5,0)</f>
        <v>1371.4409743331032</v>
      </c>
      <c r="D1359" t="s">
        <v>340</v>
      </c>
      <c r="G1359">
        <f>VLOOKUP(A1359,'PY SIC'!$A$1:$B$331,2,0)</f>
        <v>25681.220775443897</v>
      </c>
      <c r="H1359">
        <f>VLOOKUP(B1359,'Current %'!$A$1:$E$24,5,0)</f>
        <v>5.3402483718548929E-2</v>
      </c>
      <c r="I1359">
        <f t="shared" si="21"/>
        <v>1371.4409743331032</v>
      </c>
    </row>
    <row r="1360" spans="1:9" x14ac:dyDescent="0.35">
      <c r="A1360" t="s">
        <v>220</v>
      </c>
      <c r="B1360" s="1">
        <v>44902</v>
      </c>
      <c r="C1360" s="3">
        <f>VLOOKUP(A1360,'PY SIC'!$A$1:$B$332,2,0)*VLOOKUP(B1360,'Current %'!$A$1:$E$24,5,0)</f>
        <v>613.89163800130905</v>
      </c>
      <c r="D1360" t="s">
        <v>340</v>
      </c>
      <c r="G1360">
        <f>VLOOKUP(A1360,'PY SIC'!$A$1:$B$331,2,0)</f>
        <v>11495.563413056736</v>
      </c>
      <c r="H1360">
        <f>VLOOKUP(B1360,'Current %'!$A$1:$E$24,5,0)</f>
        <v>5.3402483718548929E-2</v>
      </c>
      <c r="I1360">
        <f t="shared" si="21"/>
        <v>613.89163800130905</v>
      </c>
    </row>
    <row r="1361" spans="1:9" x14ac:dyDescent="0.35">
      <c r="A1361" t="s">
        <v>221</v>
      </c>
      <c r="B1361" s="1">
        <v>44902</v>
      </c>
      <c r="C1361" s="3">
        <f>VLOOKUP(A1361,'PY SIC'!$A$1:$B$332,2,0)*VLOOKUP(B1361,'Current %'!$A$1:$E$24,5,0)</f>
        <v>4563.2140438252463</v>
      </c>
      <c r="D1361" t="s">
        <v>340</v>
      </c>
      <c r="G1361">
        <f>VLOOKUP(A1361,'PY SIC'!$A$1:$B$331,2,0)</f>
        <v>85449.472123339656</v>
      </c>
      <c r="H1361">
        <f>VLOOKUP(B1361,'Current %'!$A$1:$E$24,5,0)</f>
        <v>5.3402483718548929E-2</v>
      </c>
      <c r="I1361">
        <f t="shared" si="21"/>
        <v>4563.2140438252463</v>
      </c>
    </row>
    <row r="1362" spans="1:9" x14ac:dyDescent="0.35">
      <c r="A1362" t="s">
        <v>187</v>
      </c>
      <c r="B1362" s="1">
        <v>44902</v>
      </c>
      <c r="C1362" s="3">
        <f>VLOOKUP(A1362,'PY SIC'!$A$1:$B$332,2,0)*VLOOKUP(B1362,'Current %'!$A$1:$E$24,5,0)</f>
        <v>570.2401390177871</v>
      </c>
      <c r="D1362" t="s">
        <v>340</v>
      </c>
      <c r="G1362">
        <f>VLOOKUP(A1362,'PY SIC'!$A$1:$B$331,2,0)</f>
        <v>10678.157630704332</v>
      </c>
      <c r="H1362">
        <f>VLOOKUP(B1362,'Current %'!$A$1:$E$24,5,0)</f>
        <v>5.3402483718548929E-2</v>
      </c>
      <c r="I1362">
        <f t="shared" si="21"/>
        <v>570.2401390177871</v>
      </c>
    </row>
    <row r="1363" spans="1:9" x14ac:dyDescent="0.35">
      <c r="A1363" t="s">
        <v>0</v>
      </c>
      <c r="B1363" s="1">
        <v>44902</v>
      </c>
      <c r="C1363" s="3">
        <f>VLOOKUP(A1363,'PY SIC'!$A$1:$B$332,2,0)*VLOOKUP(B1363,'Current %'!$A$1:$E$24,5,0)</f>
        <v>1641.7374935400171</v>
      </c>
      <c r="D1363" t="s">
        <v>340</v>
      </c>
      <c r="G1363">
        <f>VLOOKUP(A1363,'PY SIC'!$A$1:$B$331,2,0)</f>
        <v>30742.717926615325</v>
      </c>
      <c r="H1363">
        <f>VLOOKUP(B1363,'Current %'!$A$1:$E$24,5,0)</f>
        <v>5.3402483718548929E-2</v>
      </c>
      <c r="I1363">
        <f t="shared" si="21"/>
        <v>1641.7374935400171</v>
      </c>
    </row>
    <row r="1364" spans="1:9" x14ac:dyDescent="0.35">
      <c r="A1364" t="s">
        <v>1</v>
      </c>
      <c r="B1364" s="1">
        <v>44902</v>
      </c>
      <c r="C1364" s="3">
        <f>VLOOKUP(A1364,'PY SIC'!$A$1:$B$332,2,0)*VLOOKUP(B1364,'Current %'!$A$1:$E$24,5,0)</f>
        <v>1124.6828963130354</v>
      </c>
      <c r="D1364" t="s">
        <v>340</v>
      </c>
      <c r="G1364">
        <f>VLOOKUP(A1364,'PY SIC'!$A$1:$B$331,2,0)</f>
        <v>21060.497901942821</v>
      </c>
      <c r="H1364">
        <f>VLOOKUP(B1364,'Current %'!$A$1:$E$24,5,0)</f>
        <v>5.3402483718548929E-2</v>
      </c>
      <c r="I1364">
        <f t="shared" si="21"/>
        <v>1124.6828963130354</v>
      </c>
    </row>
    <row r="1365" spans="1:9" x14ac:dyDescent="0.35">
      <c r="A1365" t="s">
        <v>2</v>
      </c>
      <c r="B1365" s="1">
        <v>44902</v>
      </c>
      <c r="C1365" s="3">
        <f>VLOOKUP(A1365,'PY SIC'!$A$1:$B$332,2,0)*VLOOKUP(B1365,'Current %'!$A$1:$E$24,5,0)</f>
        <v>3455.1267226755476</v>
      </c>
      <c r="D1365" t="s">
        <v>340</v>
      </c>
      <c r="G1365">
        <f>VLOOKUP(A1365,'PY SIC'!$A$1:$B$331,2,0)</f>
        <v>64699.738328377352</v>
      </c>
      <c r="H1365">
        <f>VLOOKUP(B1365,'Current %'!$A$1:$E$24,5,0)</f>
        <v>5.3402483718548929E-2</v>
      </c>
      <c r="I1365">
        <f t="shared" si="21"/>
        <v>3455.1267226755476</v>
      </c>
    </row>
    <row r="1366" spans="1:9" x14ac:dyDescent="0.35">
      <c r="A1366" t="s">
        <v>63</v>
      </c>
      <c r="B1366" s="1">
        <v>44902</v>
      </c>
      <c r="C1366" s="3">
        <f>VLOOKUP(A1366,'PY SIC'!$A$1:$B$332,2,0)*VLOOKUP(B1366,'Current %'!$A$1:$E$24,5,0)</f>
        <v>1181.0824655385329</v>
      </c>
      <c r="D1366" t="s">
        <v>340</v>
      </c>
      <c r="G1366">
        <f>VLOOKUP(A1366,'PY SIC'!$A$1:$B$331,2,0)</f>
        <v>22116.620488351804</v>
      </c>
      <c r="H1366">
        <f>VLOOKUP(B1366,'Current %'!$A$1:$E$24,5,0)</f>
        <v>5.3402483718548929E-2</v>
      </c>
      <c r="I1366">
        <f t="shared" si="21"/>
        <v>1181.0824655385329</v>
      </c>
    </row>
    <row r="1367" spans="1:9" x14ac:dyDescent="0.35">
      <c r="A1367" t="s">
        <v>139</v>
      </c>
      <c r="B1367" s="1">
        <v>44902</v>
      </c>
      <c r="C1367" s="3">
        <f>VLOOKUP(A1367,'PY SIC'!$A$1:$B$332,2,0)*VLOOKUP(B1367,'Current %'!$A$1:$E$24,5,0)</f>
        <v>2894.2399702572893</v>
      </c>
      <c r="D1367" t="s">
        <v>340</v>
      </c>
      <c r="G1367">
        <f>VLOOKUP(A1367,'PY SIC'!$A$1:$B$331,2,0)</f>
        <v>54196.729603645719</v>
      </c>
      <c r="H1367">
        <f>VLOOKUP(B1367,'Current %'!$A$1:$E$24,5,0)</f>
        <v>5.3402483718548929E-2</v>
      </c>
      <c r="I1367">
        <f t="shared" si="21"/>
        <v>2894.2399702572893</v>
      </c>
    </row>
    <row r="1368" spans="1:9" x14ac:dyDescent="0.35">
      <c r="A1368" t="s">
        <v>64</v>
      </c>
      <c r="B1368" s="1">
        <v>44902</v>
      </c>
      <c r="C1368" s="3">
        <f>VLOOKUP(A1368,'PY SIC'!$A$1:$B$332,2,0)*VLOOKUP(B1368,'Current %'!$A$1:$E$24,5,0)</f>
        <v>9177.0962501280119</v>
      </c>
      <c r="D1368" t="s">
        <v>340</v>
      </c>
      <c r="G1368">
        <f>VLOOKUP(A1368,'PY SIC'!$A$1:$B$331,2,0)</f>
        <v>171847.74211054944</v>
      </c>
      <c r="H1368">
        <f>VLOOKUP(B1368,'Current %'!$A$1:$E$24,5,0)</f>
        <v>5.3402483718548929E-2</v>
      </c>
      <c r="I1368">
        <f t="shared" si="21"/>
        <v>9177.0962501280119</v>
      </c>
    </row>
    <row r="1369" spans="1:9" x14ac:dyDescent="0.35">
      <c r="A1369" t="s">
        <v>140</v>
      </c>
      <c r="B1369" s="1">
        <v>44902</v>
      </c>
      <c r="C1369" s="3">
        <f>VLOOKUP(A1369,'PY SIC'!$A$1:$B$332,2,0)*VLOOKUP(B1369,'Current %'!$A$1:$E$24,5,0)</f>
        <v>2370.2407358675068</v>
      </c>
      <c r="D1369" t="s">
        <v>340</v>
      </c>
      <c r="G1369">
        <f>VLOOKUP(A1369,'PY SIC'!$A$1:$B$331,2,0)</f>
        <v>44384.466242423521</v>
      </c>
      <c r="H1369">
        <f>VLOOKUP(B1369,'Current %'!$A$1:$E$24,5,0)</f>
        <v>5.3402483718548929E-2</v>
      </c>
      <c r="I1369">
        <f t="shared" si="21"/>
        <v>2370.2407358675068</v>
      </c>
    </row>
    <row r="1370" spans="1:9" x14ac:dyDescent="0.35">
      <c r="A1370" t="s">
        <v>65</v>
      </c>
      <c r="B1370" s="1">
        <v>44902</v>
      </c>
      <c r="C1370" s="3">
        <f>VLOOKUP(A1370,'PY SIC'!$A$1:$B$332,2,0)*VLOOKUP(B1370,'Current %'!$A$1:$E$24,5,0)</f>
        <v>1898.977173888434</v>
      </c>
      <c r="D1370" t="s">
        <v>340</v>
      </c>
      <c r="G1370">
        <f>VLOOKUP(A1370,'PY SIC'!$A$1:$B$331,2,0)</f>
        <v>35559.716358826197</v>
      </c>
      <c r="H1370">
        <f>VLOOKUP(B1370,'Current %'!$A$1:$E$24,5,0)</f>
        <v>5.3402483718548929E-2</v>
      </c>
      <c r="I1370">
        <f t="shared" si="21"/>
        <v>1898.977173888434</v>
      </c>
    </row>
    <row r="1371" spans="1:9" x14ac:dyDescent="0.35">
      <c r="A1371" t="s">
        <v>66</v>
      </c>
      <c r="B1371" s="1">
        <v>44902</v>
      </c>
      <c r="C1371" s="3">
        <f>VLOOKUP(A1371,'PY SIC'!$A$1:$B$332,2,0)*VLOOKUP(B1371,'Current %'!$A$1:$E$24,5,0)</f>
        <v>1841.6223702049397</v>
      </c>
      <c r="D1371" t="s">
        <v>340</v>
      </c>
      <c r="G1371">
        <f>VLOOKUP(A1371,'PY SIC'!$A$1:$B$331,2,0)</f>
        <v>34485.706318660734</v>
      </c>
      <c r="H1371">
        <f>VLOOKUP(B1371,'Current %'!$A$1:$E$24,5,0)</f>
        <v>5.3402483718548929E-2</v>
      </c>
      <c r="I1371">
        <f t="shared" si="21"/>
        <v>1841.6223702049397</v>
      </c>
    </row>
    <row r="1372" spans="1:9" x14ac:dyDescent="0.35">
      <c r="A1372" t="s">
        <v>141</v>
      </c>
      <c r="B1372" s="1">
        <v>44902</v>
      </c>
      <c r="C1372" s="3">
        <f>VLOOKUP(A1372,'PY SIC'!$A$1:$B$332,2,0)*VLOOKUP(B1372,'Current %'!$A$1:$E$24,5,0)</f>
        <v>5951.6650399159471</v>
      </c>
      <c r="D1372" t="s">
        <v>340</v>
      </c>
      <c r="G1372">
        <f>VLOOKUP(A1372,'PY SIC'!$A$1:$B$331,2,0)</f>
        <v>111449.21781697361</v>
      </c>
      <c r="H1372">
        <f>VLOOKUP(B1372,'Current %'!$A$1:$E$24,5,0)</f>
        <v>5.3402483718548929E-2</v>
      </c>
      <c r="I1372">
        <f t="shared" si="21"/>
        <v>5951.6650399159471</v>
      </c>
    </row>
    <row r="1373" spans="1:9" x14ac:dyDescent="0.35">
      <c r="A1373" t="s">
        <v>112</v>
      </c>
      <c r="B1373" s="1">
        <v>44902</v>
      </c>
      <c r="C1373" s="3">
        <f>VLOOKUP(A1373,'PY SIC'!$A$1:$B$332,2,0)*VLOOKUP(B1373,'Current %'!$A$1:$E$24,5,0)</f>
        <v>6.921612352008605</v>
      </c>
      <c r="D1373" t="s">
        <v>340</v>
      </c>
      <c r="G1373">
        <f>VLOOKUP(A1373,'PY SIC'!$A$1:$B$331,2,0)</f>
        <v>129.6121803713867</v>
      </c>
      <c r="H1373">
        <f>VLOOKUP(B1373,'Current %'!$A$1:$E$24,5,0)</f>
        <v>5.3402483718548929E-2</v>
      </c>
      <c r="I1373">
        <f t="shared" si="21"/>
        <v>6.921612352008605</v>
      </c>
    </row>
    <row r="1374" spans="1:9" x14ac:dyDescent="0.35">
      <c r="A1374" t="s">
        <v>142</v>
      </c>
      <c r="B1374" s="1">
        <v>44902</v>
      </c>
      <c r="C1374" s="3">
        <f>VLOOKUP(A1374,'PY SIC'!$A$1:$B$332,2,0)*VLOOKUP(B1374,'Current %'!$A$1:$E$24,5,0)</f>
        <v>2506.6934395593089</v>
      </c>
      <c r="D1374" t="s">
        <v>340</v>
      </c>
      <c r="G1374">
        <f>VLOOKUP(A1374,'PY SIC'!$A$1:$B$331,2,0)</f>
        <v>46939.641473803378</v>
      </c>
      <c r="H1374">
        <f>VLOOKUP(B1374,'Current %'!$A$1:$E$24,5,0)</f>
        <v>5.3402483718548929E-2</v>
      </c>
      <c r="I1374">
        <f t="shared" si="21"/>
        <v>2506.6934395593089</v>
      </c>
    </row>
    <row r="1375" spans="1:9" x14ac:dyDescent="0.35">
      <c r="A1375" t="s">
        <v>151</v>
      </c>
      <c r="B1375" s="1">
        <v>44902</v>
      </c>
      <c r="C1375" s="3">
        <f>VLOOKUP(A1375,'PY SIC'!$A$1:$B$332,2,0)*VLOOKUP(B1375,'Current %'!$A$1:$E$24,5,0)</f>
        <v>912.682246133278</v>
      </c>
      <c r="D1375" t="s">
        <v>340</v>
      </c>
      <c r="G1375">
        <f>VLOOKUP(A1375,'PY SIC'!$A$1:$B$331,2,0)</f>
        <v>17090.632917814364</v>
      </c>
      <c r="H1375">
        <f>VLOOKUP(B1375,'Current %'!$A$1:$E$24,5,0)</f>
        <v>5.3402483718548929E-2</v>
      </c>
      <c r="I1375">
        <f t="shared" si="21"/>
        <v>912.682246133278</v>
      </c>
    </row>
    <row r="1376" spans="1:9" x14ac:dyDescent="0.35">
      <c r="A1376" t="s">
        <v>152</v>
      </c>
      <c r="B1376" s="1">
        <v>44902</v>
      </c>
      <c r="C1376" s="3">
        <f>VLOOKUP(A1376,'PY SIC'!$A$1:$B$332,2,0)*VLOOKUP(B1376,'Current %'!$A$1:$E$24,5,0)</f>
        <v>222.44505858298007</v>
      </c>
      <c r="D1376" t="s">
        <v>340</v>
      </c>
      <c r="G1376">
        <f>VLOOKUP(A1376,'PY SIC'!$A$1:$B$331,2,0)</f>
        <v>4165.4440597809789</v>
      </c>
      <c r="H1376">
        <f>VLOOKUP(B1376,'Current %'!$A$1:$E$24,5,0)</f>
        <v>5.3402483718548929E-2</v>
      </c>
      <c r="I1376">
        <f t="shared" si="21"/>
        <v>222.44505858298007</v>
      </c>
    </row>
    <row r="1377" spans="1:9" x14ac:dyDescent="0.35">
      <c r="A1377" t="s">
        <v>143</v>
      </c>
      <c r="B1377" s="1">
        <v>44902</v>
      </c>
      <c r="C1377" s="3">
        <f>VLOOKUP(A1377,'PY SIC'!$A$1:$B$332,2,0)*VLOOKUP(B1377,'Current %'!$A$1:$E$24,5,0)</f>
        <v>2124.1562811580529</v>
      </c>
      <c r="D1377" t="s">
        <v>340</v>
      </c>
      <c r="G1377">
        <f>VLOOKUP(A1377,'PY SIC'!$A$1:$B$331,2,0)</f>
        <v>39776.357450959607</v>
      </c>
      <c r="H1377">
        <f>VLOOKUP(B1377,'Current %'!$A$1:$E$24,5,0)</f>
        <v>5.3402483718548929E-2</v>
      </c>
      <c r="I1377">
        <f t="shared" si="21"/>
        <v>2124.1562811580529</v>
      </c>
    </row>
    <row r="1378" spans="1:9" x14ac:dyDescent="0.35">
      <c r="A1378" t="s">
        <v>3</v>
      </c>
      <c r="B1378" s="1">
        <v>44902</v>
      </c>
      <c r="C1378" s="3">
        <f>VLOOKUP(A1378,'PY SIC'!$A$1:$B$332,2,0)*VLOOKUP(B1378,'Current %'!$A$1:$E$24,5,0)</f>
        <v>5396.7665094429649</v>
      </c>
      <c r="D1378" t="s">
        <v>340</v>
      </c>
      <c r="G1378">
        <f>VLOOKUP(A1378,'PY SIC'!$A$1:$B$331,2,0)</f>
        <v>101058.34286446196</v>
      </c>
      <c r="H1378">
        <f>VLOOKUP(B1378,'Current %'!$A$1:$E$24,5,0)</f>
        <v>5.3402483718548929E-2</v>
      </c>
      <c r="I1378">
        <f t="shared" si="21"/>
        <v>5396.7665094429649</v>
      </c>
    </row>
    <row r="1379" spans="1:9" x14ac:dyDescent="0.35">
      <c r="A1379" t="s">
        <v>144</v>
      </c>
      <c r="B1379" s="1">
        <v>44902</v>
      </c>
      <c r="C1379" s="3">
        <f>VLOOKUP(A1379,'PY SIC'!$A$1:$B$332,2,0)*VLOOKUP(B1379,'Current %'!$A$1:$E$24,5,0)</f>
        <v>2877.2830826784434</v>
      </c>
      <c r="D1379" t="s">
        <v>340</v>
      </c>
      <c r="G1379">
        <f>VLOOKUP(A1379,'PY SIC'!$A$1:$B$331,2,0)</f>
        <v>53879.199661251747</v>
      </c>
      <c r="H1379">
        <f>VLOOKUP(B1379,'Current %'!$A$1:$E$24,5,0)</f>
        <v>5.3402483718548929E-2</v>
      </c>
      <c r="I1379">
        <f t="shared" si="21"/>
        <v>2877.2830826784434</v>
      </c>
    </row>
    <row r="1380" spans="1:9" x14ac:dyDescent="0.35">
      <c r="A1380" t="s">
        <v>67</v>
      </c>
      <c r="B1380" s="1">
        <v>44902</v>
      </c>
      <c r="C1380" s="3">
        <f>VLOOKUP(A1380,'PY SIC'!$A$1:$B$332,2,0)*VLOOKUP(B1380,'Current %'!$A$1:$E$24,5,0)</f>
        <v>3921.3637913447433</v>
      </c>
      <c r="D1380" t="s">
        <v>340</v>
      </c>
      <c r="G1380">
        <f>VLOOKUP(A1380,'PY SIC'!$A$1:$B$331,2,0)</f>
        <v>73430.363501664033</v>
      </c>
      <c r="H1380">
        <f>VLOOKUP(B1380,'Current %'!$A$1:$E$24,5,0)</f>
        <v>5.3402483718548929E-2</v>
      </c>
      <c r="I1380">
        <f t="shared" si="21"/>
        <v>3921.3637913447433</v>
      </c>
    </row>
    <row r="1381" spans="1:9" x14ac:dyDescent="0.35">
      <c r="A1381" t="s">
        <v>68</v>
      </c>
      <c r="B1381" s="1">
        <v>44902</v>
      </c>
      <c r="C1381" s="3">
        <f>VLOOKUP(A1381,'PY SIC'!$A$1:$B$332,2,0)*VLOOKUP(B1381,'Current %'!$A$1:$E$24,5,0)</f>
        <v>1432.4608555909124</v>
      </c>
      <c r="D1381" t="s">
        <v>340</v>
      </c>
      <c r="G1381">
        <f>VLOOKUP(A1381,'PY SIC'!$A$1:$B$331,2,0)</f>
        <v>26823.862034966707</v>
      </c>
      <c r="H1381">
        <f>VLOOKUP(B1381,'Current %'!$A$1:$E$24,5,0)</f>
        <v>5.3402483718548929E-2</v>
      </c>
      <c r="I1381">
        <f t="shared" si="21"/>
        <v>1432.4608555909124</v>
      </c>
    </row>
    <row r="1382" spans="1:9" x14ac:dyDescent="0.35">
      <c r="A1382" t="s">
        <v>153</v>
      </c>
      <c r="B1382" s="1">
        <v>44902</v>
      </c>
      <c r="C1382" s="3">
        <f>VLOOKUP(A1382,'PY SIC'!$A$1:$B$332,2,0)*VLOOKUP(B1382,'Current %'!$A$1:$E$24,5,0)</f>
        <v>2446.464667185131</v>
      </c>
      <c r="D1382" t="s">
        <v>340</v>
      </c>
      <c r="G1382">
        <f>VLOOKUP(A1382,'PY SIC'!$A$1:$B$331,2,0)</f>
        <v>45811.81429835577</v>
      </c>
      <c r="H1382">
        <f>VLOOKUP(B1382,'Current %'!$A$1:$E$24,5,0)</f>
        <v>5.3402483718548929E-2</v>
      </c>
      <c r="I1382">
        <f t="shared" si="21"/>
        <v>2446.464667185131</v>
      </c>
    </row>
    <row r="1383" spans="1:9" x14ac:dyDescent="0.35">
      <c r="A1383" t="s">
        <v>4</v>
      </c>
      <c r="B1383" s="1">
        <v>44902</v>
      </c>
      <c r="C1383" s="3">
        <f>VLOOKUP(A1383,'PY SIC'!$A$1:$B$332,2,0)*VLOOKUP(B1383,'Current %'!$A$1:$E$24,5,0)</f>
        <v>3697.7639499435663</v>
      </c>
      <c r="D1383" t="s">
        <v>340</v>
      </c>
      <c r="G1383">
        <f>VLOOKUP(A1383,'PY SIC'!$A$1:$B$331,2,0)</f>
        <v>69243.295301247897</v>
      </c>
      <c r="H1383">
        <f>VLOOKUP(B1383,'Current %'!$A$1:$E$24,5,0)</f>
        <v>5.3402483718548929E-2</v>
      </c>
      <c r="I1383">
        <f t="shared" si="21"/>
        <v>3697.7639499435663</v>
      </c>
    </row>
    <row r="1384" spans="1:9" x14ac:dyDescent="0.35">
      <c r="A1384" t="s">
        <v>69</v>
      </c>
      <c r="B1384" s="1">
        <v>44902</v>
      </c>
      <c r="C1384" s="3">
        <f>VLOOKUP(A1384,'PY SIC'!$A$1:$B$332,2,0)*VLOOKUP(B1384,'Current %'!$A$1:$E$24,5,0)</f>
        <v>2304.50135877705</v>
      </c>
      <c r="D1384" t="s">
        <v>340</v>
      </c>
      <c r="G1384">
        <f>VLOOKUP(A1384,'PY SIC'!$A$1:$B$331,2,0)</f>
        <v>43153.449021634173</v>
      </c>
      <c r="H1384">
        <f>VLOOKUP(B1384,'Current %'!$A$1:$E$24,5,0)</f>
        <v>5.3402483718548929E-2</v>
      </c>
      <c r="I1384">
        <f t="shared" si="21"/>
        <v>2304.50135877705</v>
      </c>
    </row>
    <row r="1385" spans="1:9" x14ac:dyDescent="0.35">
      <c r="A1385" t="s">
        <v>5</v>
      </c>
      <c r="B1385" s="1">
        <v>44902</v>
      </c>
      <c r="C1385" s="3">
        <f>VLOOKUP(A1385,'PY SIC'!$A$1:$B$332,2,0)*VLOOKUP(B1385,'Current %'!$A$1:$E$24,5,0)</f>
        <v>1721.4068811597847</v>
      </c>
      <c r="D1385" t="s">
        <v>340</v>
      </c>
      <c r="G1385">
        <f>VLOOKUP(A1385,'PY SIC'!$A$1:$B$331,2,0)</f>
        <v>32234.584635281069</v>
      </c>
      <c r="H1385">
        <f>VLOOKUP(B1385,'Current %'!$A$1:$E$24,5,0)</f>
        <v>5.3402483718548929E-2</v>
      </c>
      <c r="I1385">
        <f t="shared" si="21"/>
        <v>1721.4068811597847</v>
      </c>
    </row>
    <row r="1386" spans="1:9" x14ac:dyDescent="0.35">
      <c r="A1386" t="s">
        <v>154</v>
      </c>
      <c r="B1386" s="1">
        <v>44902</v>
      </c>
      <c r="C1386" s="3">
        <f>VLOOKUP(A1386,'PY SIC'!$A$1:$B$332,2,0)*VLOOKUP(B1386,'Current %'!$A$1:$E$24,5,0)</f>
        <v>1551.1189228188891</v>
      </c>
      <c r="D1386" t="s">
        <v>340</v>
      </c>
      <c r="G1386">
        <f>VLOOKUP(A1386,'PY SIC'!$A$1:$B$331,2,0)</f>
        <v>29045.819872234151</v>
      </c>
      <c r="H1386">
        <f>VLOOKUP(B1386,'Current %'!$A$1:$E$24,5,0)</f>
        <v>5.3402483718548929E-2</v>
      </c>
      <c r="I1386">
        <f t="shared" si="21"/>
        <v>1551.1189228188891</v>
      </c>
    </row>
    <row r="1387" spans="1:9" x14ac:dyDescent="0.35">
      <c r="A1387" t="s">
        <v>155</v>
      </c>
      <c r="B1387" s="1">
        <v>44902</v>
      </c>
      <c r="C1387" s="3">
        <f>VLOOKUP(A1387,'PY SIC'!$A$1:$B$332,2,0)*VLOOKUP(B1387,'Current %'!$A$1:$E$24,5,0)</f>
        <v>2125.6351824666317</v>
      </c>
      <c r="D1387" t="s">
        <v>340</v>
      </c>
      <c r="G1387">
        <f>VLOOKUP(A1387,'PY SIC'!$A$1:$B$331,2,0)</f>
        <v>39804.050943950933</v>
      </c>
      <c r="H1387">
        <f>VLOOKUP(B1387,'Current %'!$A$1:$E$24,5,0)</f>
        <v>5.3402483718548929E-2</v>
      </c>
      <c r="I1387">
        <f t="shared" si="21"/>
        <v>2125.6351824666317</v>
      </c>
    </row>
    <row r="1388" spans="1:9" x14ac:dyDescent="0.35">
      <c r="A1388" t="s">
        <v>6</v>
      </c>
      <c r="B1388" s="1">
        <v>44902</v>
      </c>
      <c r="C1388" s="3">
        <f>VLOOKUP(A1388,'PY SIC'!$A$1:$B$332,2,0)*VLOOKUP(B1388,'Current %'!$A$1:$E$24,5,0)</f>
        <v>2285.2047961938533</v>
      </c>
      <c r="D1388" t="s">
        <v>340</v>
      </c>
      <c r="G1388">
        <f>VLOOKUP(A1388,'PY SIC'!$A$1:$B$331,2,0)</f>
        <v>42792.106978352123</v>
      </c>
      <c r="H1388">
        <f>VLOOKUP(B1388,'Current %'!$A$1:$E$24,5,0)</f>
        <v>5.3402483718548929E-2</v>
      </c>
      <c r="I1388">
        <f t="shared" si="21"/>
        <v>2285.2047961938533</v>
      </c>
    </row>
    <row r="1389" spans="1:9" x14ac:dyDescent="0.35">
      <c r="A1389" t="s">
        <v>146</v>
      </c>
      <c r="B1389" s="1">
        <v>44902</v>
      </c>
      <c r="C1389" s="3">
        <f>VLOOKUP(A1389,'PY SIC'!$A$1:$B$332,2,0)*VLOOKUP(B1389,'Current %'!$A$1:$E$24,5,0)</f>
        <v>7304.8680025825342</v>
      </c>
      <c r="D1389" t="s">
        <v>340</v>
      </c>
      <c r="G1389">
        <f>VLOOKUP(A1389,'PY SIC'!$A$1:$B$331,2,0)</f>
        <v>136788.91867805104</v>
      </c>
      <c r="H1389">
        <f>VLOOKUP(B1389,'Current %'!$A$1:$E$24,5,0)</f>
        <v>5.3402483718548929E-2</v>
      </c>
      <c r="I1389">
        <f t="shared" si="21"/>
        <v>7304.8680025825342</v>
      </c>
    </row>
    <row r="1390" spans="1:9" x14ac:dyDescent="0.35">
      <c r="A1390" t="s">
        <v>147</v>
      </c>
      <c r="B1390" s="1">
        <v>44902</v>
      </c>
      <c r="C1390" s="3">
        <f>VLOOKUP(A1390,'PY SIC'!$A$1:$B$332,2,0)*VLOOKUP(B1390,'Current %'!$A$1:$E$24,5,0)</f>
        <v>7925.617491921349</v>
      </c>
      <c r="D1390" t="s">
        <v>340</v>
      </c>
      <c r="G1390">
        <f>VLOOKUP(A1390,'PY SIC'!$A$1:$B$331,2,0)</f>
        <v>148412.90030052382</v>
      </c>
      <c r="H1390">
        <f>VLOOKUP(B1390,'Current %'!$A$1:$E$24,5,0)</f>
        <v>5.3402483718548929E-2</v>
      </c>
      <c r="I1390">
        <f t="shared" si="21"/>
        <v>7925.617491921349</v>
      </c>
    </row>
    <row r="1391" spans="1:9" x14ac:dyDescent="0.35">
      <c r="A1391" t="s">
        <v>7</v>
      </c>
      <c r="B1391" s="1">
        <v>44902</v>
      </c>
      <c r="C1391" s="3">
        <f>VLOOKUP(A1391,'PY SIC'!$A$1:$B$332,2,0)*VLOOKUP(B1391,'Current %'!$A$1:$E$24,5,0)</f>
        <v>5648.1826838002344</v>
      </c>
      <c r="D1391" t="s">
        <v>340</v>
      </c>
      <c r="G1391">
        <f>VLOOKUP(A1391,'PY SIC'!$A$1:$B$331,2,0)</f>
        <v>105766.29194942075</v>
      </c>
      <c r="H1391">
        <f>VLOOKUP(B1391,'Current %'!$A$1:$E$24,5,0)</f>
        <v>5.3402483718548929E-2</v>
      </c>
      <c r="I1391">
        <f t="shared" si="21"/>
        <v>5648.1826838002344</v>
      </c>
    </row>
    <row r="1392" spans="1:9" x14ac:dyDescent="0.35">
      <c r="A1392" t="s">
        <v>70</v>
      </c>
      <c r="B1392" s="1">
        <v>44902</v>
      </c>
      <c r="C1392" s="3">
        <f>VLOOKUP(A1392,'PY SIC'!$A$1:$B$332,2,0)*VLOOKUP(B1392,'Current %'!$A$1:$E$24,5,0)</f>
        <v>1995.7876475733854</v>
      </c>
      <c r="D1392" t="s">
        <v>340</v>
      </c>
      <c r="G1392">
        <f>VLOOKUP(A1392,'PY SIC'!$A$1:$B$331,2,0)</f>
        <v>37372.562259312377</v>
      </c>
      <c r="H1392">
        <f>VLOOKUP(B1392,'Current %'!$A$1:$E$24,5,0)</f>
        <v>5.3402483718548929E-2</v>
      </c>
      <c r="I1392">
        <f t="shared" si="21"/>
        <v>1995.7876475733854</v>
      </c>
    </row>
    <row r="1393" spans="1:9" x14ac:dyDescent="0.35">
      <c r="A1393" t="s">
        <v>8</v>
      </c>
      <c r="B1393" s="1">
        <v>44902</v>
      </c>
      <c r="C1393" s="3">
        <f>VLOOKUP(A1393,'PY SIC'!$A$1:$B$332,2,0)*VLOOKUP(B1393,'Current %'!$A$1:$E$24,5,0)</f>
        <v>2924.5347174622511</v>
      </c>
      <c r="D1393" t="s">
        <v>340</v>
      </c>
      <c r="G1393">
        <f>VLOOKUP(A1393,'PY SIC'!$A$1:$B$331,2,0)</f>
        <v>54764.020581432938</v>
      </c>
      <c r="H1393">
        <f>VLOOKUP(B1393,'Current %'!$A$1:$E$24,5,0)</f>
        <v>5.3402483718548929E-2</v>
      </c>
      <c r="I1393">
        <f t="shared" si="21"/>
        <v>2924.5347174622511</v>
      </c>
    </row>
    <row r="1394" spans="1:9" x14ac:dyDescent="0.35">
      <c r="A1394" t="s">
        <v>156</v>
      </c>
      <c r="B1394" s="1">
        <v>44902</v>
      </c>
      <c r="C1394" s="3">
        <f>VLOOKUP(A1394,'PY SIC'!$A$1:$B$332,2,0)*VLOOKUP(B1394,'Current %'!$A$1:$E$24,5,0)</f>
        <v>3411.6399396461547</v>
      </c>
      <c r="D1394" t="s">
        <v>340</v>
      </c>
      <c r="G1394">
        <f>VLOOKUP(A1394,'PY SIC'!$A$1:$B$331,2,0)</f>
        <v>63885.416970992846</v>
      </c>
      <c r="H1394">
        <f>VLOOKUP(B1394,'Current %'!$A$1:$E$24,5,0)</f>
        <v>5.3402483718548929E-2</v>
      </c>
      <c r="I1394">
        <f t="shared" si="21"/>
        <v>3411.6399396461547</v>
      </c>
    </row>
    <row r="1395" spans="1:9" x14ac:dyDescent="0.35">
      <c r="A1395" t="s">
        <v>157</v>
      </c>
      <c r="B1395" s="1">
        <v>44902</v>
      </c>
      <c r="C1395" s="3">
        <f>VLOOKUP(A1395,'PY SIC'!$A$1:$B$332,2,0)*VLOOKUP(B1395,'Current %'!$A$1:$E$24,5,0)</f>
        <v>742.0571809471935</v>
      </c>
      <c r="D1395" t="s">
        <v>340</v>
      </c>
      <c r="G1395">
        <f>VLOOKUP(A1395,'PY SIC'!$A$1:$B$331,2,0)</f>
        <v>13895.555586105555</v>
      </c>
      <c r="H1395">
        <f>VLOOKUP(B1395,'Current %'!$A$1:$E$24,5,0)</f>
        <v>5.3402483718548929E-2</v>
      </c>
      <c r="I1395">
        <f t="shared" si="21"/>
        <v>742.0571809471935</v>
      </c>
    </row>
    <row r="1396" spans="1:9" x14ac:dyDescent="0.35">
      <c r="A1396" t="s">
        <v>158</v>
      </c>
      <c r="B1396" s="1">
        <v>44902</v>
      </c>
      <c r="C1396" s="3">
        <f>VLOOKUP(A1396,'PY SIC'!$A$1:$B$332,2,0)*VLOOKUP(B1396,'Current %'!$A$1:$E$24,5,0)</f>
        <v>6.0803211884456347</v>
      </c>
      <c r="D1396" t="s">
        <v>340</v>
      </c>
      <c r="G1396">
        <f>VLOOKUP(A1396,'PY SIC'!$A$1:$B$331,2,0)</f>
        <v>113.85839693320638</v>
      </c>
      <c r="H1396">
        <f>VLOOKUP(B1396,'Current %'!$A$1:$E$24,5,0)</f>
        <v>5.3402483718548929E-2</v>
      </c>
      <c r="I1396">
        <f t="shared" si="21"/>
        <v>6.0803211884456347</v>
      </c>
    </row>
    <row r="1397" spans="1:9" x14ac:dyDescent="0.35">
      <c r="A1397" t="s">
        <v>71</v>
      </c>
      <c r="B1397" s="1">
        <v>44902</v>
      </c>
      <c r="C1397" s="3">
        <f>VLOOKUP(A1397,'PY SIC'!$A$1:$B$332,2,0)*VLOOKUP(B1397,'Current %'!$A$1:$E$24,5,0)</f>
        <v>2686.2468179149109</v>
      </c>
      <c r="D1397" t="s">
        <v>340</v>
      </c>
      <c r="G1397">
        <f>VLOOKUP(A1397,'PY SIC'!$A$1:$B$331,2,0)</f>
        <v>50301.907905116117</v>
      </c>
      <c r="H1397">
        <f>VLOOKUP(B1397,'Current %'!$A$1:$E$24,5,0)</f>
        <v>5.3402483718548929E-2</v>
      </c>
      <c r="I1397">
        <f t="shared" si="21"/>
        <v>2686.2468179149109</v>
      </c>
    </row>
    <row r="1398" spans="1:9" x14ac:dyDescent="0.35">
      <c r="A1398" t="s">
        <v>9</v>
      </c>
      <c r="B1398" s="1">
        <v>44902</v>
      </c>
      <c r="C1398" s="3">
        <f>VLOOKUP(A1398,'PY SIC'!$A$1:$B$332,2,0)*VLOOKUP(B1398,'Current %'!$A$1:$E$24,5,0)</f>
        <v>4168.1342673398522</v>
      </c>
      <c r="D1398" t="s">
        <v>340</v>
      </c>
      <c r="G1398">
        <f>VLOOKUP(A1398,'PY SIC'!$A$1:$B$331,2,0)</f>
        <v>78051.31853618419</v>
      </c>
      <c r="H1398">
        <f>VLOOKUP(B1398,'Current %'!$A$1:$E$24,5,0)</f>
        <v>5.3402483718548929E-2</v>
      </c>
      <c r="I1398">
        <f t="shared" si="21"/>
        <v>4168.1342673398522</v>
      </c>
    </row>
    <row r="1399" spans="1:9" x14ac:dyDescent="0.35">
      <c r="A1399" t="s">
        <v>72</v>
      </c>
      <c r="B1399" s="1">
        <v>44902</v>
      </c>
      <c r="C1399" s="3">
        <f>VLOOKUP(A1399,'PY SIC'!$A$1:$B$332,2,0)*VLOOKUP(B1399,'Current %'!$A$1:$E$24,5,0)</f>
        <v>2856.667611702685</v>
      </c>
      <c r="D1399" t="s">
        <v>340</v>
      </c>
      <c r="G1399">
        <f>VLOOKUP(A1399,'PY SIC'!$A$1:$B$331,2,0)</f>
        <v>53493.160107653275</v>
      </c>
      <c r="H1399">
        <f>VLOOKUP(B1399,'Current %'!$A$1:$E$24,5,0)</f>
        <v>5.3402483718548929E-2</v>
      </c>
      <c r="I1399">
        <f t="shared" si="21"/>
        <v>2856.667611702685</v>
      </c>
    </row>
    <row r="1400" spans="1:9" x14ac:dyDescent="0.35">
      <c r="A1400" t="s">
        <v>73</v>
      </c>
      <c r="B1400" s="1">
        <v>44902</v>
      </c>
      <c r="C1400" s="3">
        <f>VLOOKUP(A1400,'PY SIC'!$A$1:$B$332,2,0)*VLOOKUP(B1400,'Current %'!$A$1:$E$24,5,0)</f>
        <v>1501.2536768202792</v>
      </c>
      <c r="D1400" t="s">
        <v>340</v>
      </c>
      <c r="G1400">
        <f>VLOOKUP(A1400,'PY SIC'!$A$1:$B$331,2,0)</f>
        <v>28112.057198171678</v>
      </c>
      <c r="H1400">
        <f>VLOOKUP(B1400,'Current %'!$A$1:$E$24,5,0)</f>
        <v>5.3402483718548929E-2</v>
      </c>
      <c r="I1400">
        <f t="shared" si="21"/>
        <v>1501.2536768202792</v>
      </c>
    </row>
    <row r="1401" spans="1:9" x14ac:dyDescent="0.35">
      <c r="A1401" t="s">
        <v>10</v>
      </c>
      <c r="B1401" s="1">
        <v>44902</v>
      </c>
      <c r="C1401" s="3">
        <f>VLOOKUP(A1401,'PY SIC'!$A$1:$B$332,2,0)*VLOOKUP(B1401,'Current %'!$A$1:$E$24,5,0)</f>
        <v>1996.7635453231185</v>
      </c>
      <c r="D1401" t="s">
        <v>340</v>
      </c>
      <c r="G1401">
        <f>VLOOKUP(A1401,'PY SIC'!$A$1:$B$331,2,0)</f>
        <v>37390.836648100667</v>
      </c>
      <c r="H1401">
        <f>VLOOKUP(B1401,'Current %'!$A$1:$E$24,5,0)</f>
        <v>5.3402483718548929E-2</v>
      </c>
      <c r="I1401">
        <f t="shared" si="21"/>
        <v>1996.7635453231185</v>
      </c>
    </row>
    <row r="1402" spans="1:9" x14ac:dyDescent="0.35">
      <c r="A1402" t="s">
        <v>159</v>
      </c>
      <c r="B1402" s="1">
        <v>44902</v>
      </c>
      <c r="C1402" s="3">
        <f>VLOOKUP(A1402,'PY SIC'!$A$1:$B$332,2,0)*VLOOKUP(B1402,'Current %'!$A$1:$E$24,5,0)</f>
        <v>742.29274247299111</v>
      </c>
      <c r="D1402" t="s">
        <v>340</v>
      </c>
      <c r="G1402">
        <f>VLOOKUP(A1402,'PY SIC'!$A$1:$B$331,2,0)</f>
        <v>13899.966645468245</v>
      </c>
      <c r="H1402">
        <f>VLOOKUP(B1402,'Current %'!$A$1:$E$24,5,0)</f>
        <v>5.3402483718548929E-2</v>
      </c>
      <c r="I1402">
        <f t="shared" si="21"/>
        <v>742.29274247299111</v>
      </c>
    </row>
    <row r="1403" spans="1:9" x14ac:dyDescent="0.35">
      <c r="A1403" t="s">
        <v>160</v>
      </c>
      <c r="B1403" s="1">
        <v>44902</v>
      </c>
      <c r="C1403" s="3">
        <f>VLOOKUP(A1403,'PY SIC'!$A$1:$B$332,2,0)*VLOOKUP(B1403,'Current %'!$A$1:$E$24,5,0)</f>
        <v>2135.940851625337</v>
      </c>
      <c r="D1403" t="s">
        <v>340</v>
      </c>
      <c r="G1403">
        <f>VLOOKUP(A1403,'PY SIC'!$A$1:$B$331,2,0)</f>
        <v>39997.032027246983</v>
      </c>
      <c r="H1403">
        <f>VLOOKUP(B1403,'Current %'!$A$1:$E$24,5,0)</f>
        <v>5.3402483718548929E-2</v>
      </c>
      <c r="I1403">
        <f t="shared" si="21"/>
        <v>2135.940851625337</v>
      </c>
    </row>
    <row r="1404" spans="1:9" x14ac:dyDescent="0.35">
      <c r="A1404" t="s">
        <v>74</v>
      </c>
      <c r="B1404" s="1">
        <v>44902</v>
      </c>
      <c r="C1404" s="3">
        <f>VLOOKUP(A1404,'PY SIC'!$A$1:$B$332,2,0)*VLOOKUP(B1404,'Current %'!$A$1:$E$24,5,0)</f>
        <v>2082.1106151323493</v>
      </c>
      <c r="D1404" t="s">
        <v>340</v>
      </c>
      <c r="G1404">
        <f>VLOOKUP(A1404,'PY SIC'!$A$1:$B$331,2,0)</f>
        <v>38989.022048222541</v>
      </c>
      <c r="H1404">
        <f>VLOOKUP(B1404,'Current %'!$A$1:$E$24,5,0)</f>
        <v>5.3402483718548929E-2</v>
      </c>
      <c r="I1404">
        <f t="shared" si="21"/>
        <v>2082.1106151323493</v>
      </c>
    </row>
    <row r="1405" spans="1:9" x14ac:dyDescent="0.35">
      <c r="A1405" t="s">
        <v>161</v>
      </c>
      <c r="B1405" s="1">
        <v>44902</v>
      </c>
      <c r="C1405" s="3">
        <f>VLOOKUP(A1405,'PY SIC'!$A$1:$B$332,2,0)*VLOOKUP(B1405,'Current %'!$A$1:$E$24,5,0)</f>
        <v>446.59572430387834</v>
      </c>
      <c r="D1405" t="s">
        <v>340</v>
      </c>
      <c r="G1405">
        <f>VLOOKUP(A1405,'PY SIC'!$A$1:$B$331,2,0)</f>
        <v>8362.8268426166269</v>
      </c>
      <c r="H1405">
        <f>VLOOKUP(B1405,'Current %'!$A$1:$E$24,5,0)</f>
        <v>5.3402483718548929E-2</v>
      </c>
      <c r="I1405">
        <f t="shared" si="21"/>
        <v>446.59572430387834</v>
      </c>
    </row>
    <row r="1406" spans="1:9" x14ac:dyDescent="0.35">
      <c r="A1406" t="s">
        <v>75</v>
      </c>
      <c r="B1406" s="1">
        <v>44902</v>
      </c>
      <c r="C1406" s="3">
        <f>VLOOKUP(A1406,'PY SIC'!$A$1:$B$332,2,0)*VLOOKUP(B1406,'Current %'!$A$1:$E$24,5,0)</f>
        <v>7131.6417241566878</v>
      </c>
      <c r="D1406" t="s">
        <v>340</v>
      </c>
      <c r="G1406">
        <f>VLOOKUP(A1406,'PY SIC'!$A$1:$B$331,2,0)</f>
        <v>133545.13175348</v>
      </c>
      <c r="H1406">
        <f>VLOOKUP(B1406,'Current %'!$A$1:$E$24,5,0)</f>
        <v>5.3402483718548929E-2</v>
      </c>
      <c r="I1406">
        <f t="shared" si="21"/>
        <v>7131.6417241566878</v>
      </c>
    </row>
    <row r="1407" spans="1:9" x14ac:dyDescent="0.35">
      <c r="A1407" t="s">
        <v>113</v>
      </c>
      <c r="B1407" s="1">
        <v>44902</v>
      </c>
      <c r="C1407" s="3">
        <f>VLOOKUP(A1407,'PY SIC'!$A$1:$B$332,2,0)*VLOOKUP(B1407,'Current %'!$A$1:$E$24,5,0)</f>
        <v>1788.8388770333536</v>
      </c>
      <c r="D1407" t="s">
        <v>340</v>
      </c>
      <c r="G1407">
        <f>VLOOKUP(A1407,'PY SIC'!$A$1:$B$331,2,0)</f>
        <v>33497.297362819372</v>
      </c>
      <c r="H1407">
        <f>VLOOKUP(B1407,'Current %'!$A$1:$E$24,5,0)</f>
        <v>5.3402483718548929E-2</v>
      </c>
      <c r="I1407">
        <f t="shared" si="21"/>
        <v>1788.8388770333536</v>
      </c>
    </row>
    <row r="1408" spans="1:9" x14ac:dyDescent="0.35">
      <c r="A1408" t="s">
        <v>76</v>
      </c>
      <c r="B1408" s="1">
        <v>44902</v>
      </c>
      <c r="C1408" s="3">
        <f>VLOOKUP(A1408,'PY SIC'!$A$1:$B$332,2,0)*VLOOKUP(B1408,'Current %'!$A$1:$E$24,5,0)</f>
        <v>449.9915887058533</v>
      </c>
      <c r="D1408" t="s">
        <v>340</v>
      </c>
      <c r="G1408">
        <f>VLOOKUP(A1408,'PY SIC'!$A$1:$B$331,2,0)</f>
        <v>8426.4168512737597</v>
      </c>
      <c r="H1408">
        <f>VLOOKUP(B1408,'Current %'!$A$1:$E$24,5,0)</f>
        <v>5.3402483718548929E-2</v>
      </c>
      <c r="I1408">
        <f t="shared" si="21"/>
        <v>449.9915887058533</v>
      </c>
    </row>
    <row r="1409" spans="1:9" x14ac:dyDescent="0.35">
      <c r="A1409" t="s">
        <v>266</v>
      </c>
      <c r="B1409" s="1">
        <v>44902</v>
      </c>
      <c r="C1409" s="3">
        <f>VLOOKUP(A1409,'PY SIC'!$A$1:$B$332,2,0)*VLOOKUP(B1409,'Current %'!$A$1:$E$24,5,0)</f>
        <v>21.492184925155346</v>
      </c>
      <c r="D1409" t="s">
        <v>340</v>
      </c>
      <c r="G1409">
        <f>VLOOKUP(A1409,'PY SIC'!$A$1:$B$331,2,0)</f>
        <v>402.45665423404654</v>
      </c>
      <c r="H1409">
        <f>VLOOKUP(B1409,'Current %'!$A$1:$E$24,5,0)</f>
        <v>5.3402483718548929E-2</v>
      </c>
      <c r="I1409">
        <f t="shared" si="21"/>
        <v>21.492184925155346</v>
      </c>
    </row>
    <row r="1410" spans="1:9" x14ac:dyDescent="0.35">
      <c r="A1410" t="s">
        <v>287</v>
      </c>
      <c r="B1410" s="1">
        <v>44902</v>
      </c>
      <c r="C1410" s="3">
        <f>VLOOKUP(A1410,'PY SIC'!$A$1:$B$332,2,0)*VLOOKUP(B1410,'Current %'!$A$1:$E$24,5,0)</f>
        <v>619.46246145350585</v>
      </c>
      <c r="D1410" t="s">
        <v>340</v>
      </c>
      <c r="G1410">
        <f>VLOOKUP(A1410,'PY SIC'!$A$1:$B$331,2,0)</f>
        <v>11599.88109763405</v>
      </c>
      <c r="H1410">
        <f>VLOOKUP(B1410,'Current %'!$A$1:$E$24,5,0)</f>
        <v>5.3402483718548929E-2</v>
      </c>
      <c r="I1410">
        <f t="shared" si="21"/>
        <v>619.46246145350585</v>
      </c>
    </row>
    <row r="1411" spans="1:9" x14ac:dyDescent="0.35">
      <c r="A1411" t="s">
        <v>267</v>
      </c>
      <c r="B1411" s="1">
        <v>44902</v>
      </c>
      <c r="C1411" s="3">
        <f>VLOOKUP(A1411,'PY SIC'!$A$1:$B$332,2,0)*VLOOKUP(B1411,'Current %'!$A$1:$E$24,5,0)</f>
        <v>145.33319610044407</v>
      </c>
      <c r="D1411" t="s">
        <v>340</v>
      </c>
      <c r="G1411">
        <f>VLOOKUP(A1411,'PY SIC'!$A$1:$B$331,2,0)</f>
        <v>2721.4688527673056</v>
      </c>
      <c r="H1411">
        <f>VLOOKUP(B1411,'Current %'!$A$1:$E$24,5,0)</f>
        <v>5.3402483718548929E-2</v>
      </c>
      <c r="I1411">
        <f t="shared" ref="I1411:I1474" si="22">G1411*H1411</f>
        <v>145.33319610044407</v>
      </c>
    </row>
    <row r="1412" spans="1:9" x14ac:dyDescent="0.35">
      <c r="A1412" t="s">
        <v>256</v>
      </c>
      <c r="B1412" s="1">
        <v>44902</v>
      </c>
      <c r="C1412" s="3">
        <f>VLOOKUP(A1412,'PY SIC'!$A$1:$B$332,2,0)*VLOOKUP(B1412,'Current %'!$A$1:$E$24,5,0)</f>
        <v>1106.1874790694558</v>
      </c>
      <c r="D1412" t="s">
        <v>340</v>
      </c>
      <c r="G1412">
        <f>VLOOKUP(A1412,'PY SIC'!$A$1:$B$331,2,0)</f>
        <v>20714.157882608564</v>
      </c>
      <c r="H1412">
        <f>VLOOKUP(B1412,'Current %'!$A$1:$E$24,5,0)</f>
        <v>5.3402483718548929E-2</v>
      </c>
      <c r="I1412">
        <f t="shared" si="22"/>
        <v>1106.1874790694558</v>
      </c>
    </row>
    <row r="1413" spans="1:9" x14ac:dyDescent="0.35">
      <c r="A1413" t="s">
        <v>268</v>
      </c>
      <c r="B1413" s="1">
        <v>44902</v>
      </c>
      <c r="C1413" s="3">
        <f>VLOOKUP(A1413,'PY SIC'!$A$1:$B$332,2,0)*VLOOKUP(B1413,'Current %'!$A$1:$E$24,5,0)</f>
        <v>401.1193614701296</v>
      </c>
      <c r="D1413" t="s">
        <v>340</v>
      </c>
      <c r="G1413">
        <f>VLOOKUP(A1413,'PY SIC'!$A$1:$B$331,2,0)</f>
        <v>7511.2491693116508</v>
      </c>
      <c r="H1413">
        <f>VLOOKUP(B1413,'Current %'!$A$1:$E$24,5,0)</f>
        <v>5.3402483718548929E-2</v>
      </c>
      <c r="I1413">
        <f t="shared" si="22"/>
        <v>401.1193614701296</v>
      </c>
    </row>
    <row r="1414" spans="1:9" x14ac:dyDescent="0.35">
      <c r="A1414" t="s">
        <v>269</v>
      </c>
      <c r="B1414" s="1">
        <v>44902</v>
      </c>
      <c r="C1414" s="3">
        <f>VLOOKUP(A1414,'PY SIC'!$A$1:$B$332,2,0)*VLOOKUP(B1414,'Current %'!$A$1:$E$24,5,0)</f>
        <v>865.67679971101825</v>
      </c>
      <c r="D1414" t="s">
        <v>340</v>
      </c>
      <c r="G1414">
        <f>VLOOKUP(A1414,'PY SIC'!$A$1:$B$331,2,0)</f>
        <v>16210.422052155081</v>
      </c>
      <c r="H1414">
        <f>VLOOKUP(B1414,'Current %'!$A$1:$E$24,5,0)</f>
        <v>5.3402483718548929E-2</v>
      </c>
      <c r="I1414">
        <f t="shared" si="22"/>
        <v>865.67679971101825</v>
      </c>
    </row>
    <row r="1415" spans="1:9" x14ac:dyDescent="0.35">
      <c r="A1415" t="s">
        <v>270</v>
      </c>
      <c r="B1415" s="1">
        <v>44902</v>
      </c>
      <c r="C1415" s="3">
        <f>VLOOKUP(A1415,'PY SIC'!$A$1:$B$332,2,0)*VLOOKUP(B1415,'Current %'!$A$1:$E$24,5,0)</f>
        <v>264.74694942621795</v>
      </c>
      <c r="D1415" t="s">
        <v>340</v>
      </c>
      <c r="G1415">
        <f>VLOOKUP(A1415,'PY SIC'!$A$1:$B$331,2,0)</f>
        <v>4957.5774569125551</v>
      </c>
      <c r="H1415">
        <f>VLOOKUP(B1415,'Current %'!$A$1:$E$24,5,0)</f>
        <v>5.3402483718548929E-2</v>
      </c>
      <c r="I1415">
        <f t="shared" si="22"/>
        <v>264.74694942621795</v>
      </c>
    </row>
    <row r="1416" spans="1:9" x14ac:dyDescent="0.35">
      <c r="A1416" t="s">
        <v>288</v>
      </c>
      <c r="B1416" s="1">
        <v>44902</v>
      </c>
      <c r="C1416" s="3">
        <f>VLOOKUP(A1416,'PY SIC'!$A$1:$B$332,2,0)*VLOOKUP(B1416,'Current %'!$A$1:$E$24,5,0)</f>
        <v>21.125559091771063</v>
      </c>
      <c r="D1416" t="s">
        <v>340</v>
      </c>
      <c r="G1416">
        <f>VLOOKUP(A1416,'PY SIC'!$A$1:$B$331,2,0)</f>
        <v>395.59132124098693</v>
      </c>
      <c r="H1416">
        <f>VLOOKUP(B1416,'Current %'!$A$1:$E$24,5,0)</f>
        <v>5.3402483718548929E-2</v>
      </c>
      <c r="I1416">
        <f t="shared" si="22"/>
        <v>21.125559091771063</v>
      </c>
    </row>
    <row r="1417" spans="1:9" x14ac:dyDescent="0.35">
      <c r="A1417" t="s">
        <v>315</v>
      </c>
      <c r="B1417" s="1">
        <v>44902</v>
      </c>
      <c r="C1417" s="3">
        <f>VLOOKUP(A1417,'PY SIC'!$A$1:$B$332,2,0)*VLOOKUP(B1417,'Current %'!$A$1:$E$24,5,0)</f>
        <v>566.04844269406988</v>
      </c>
      <c r="D1417" t="s">
        <v>340</v>
      </c>
      <c r="G1417">
        <f>VLOOKUP(A1417,'PY SIC'!$A$1:$B$331,2,0)</f>
        <v>10599.665095679013</v>
      </c>
      <c r="H1417">
        <f>VLOOKUP(B1417,'Current %'!$A$1:$E$24,5,0)</f>
        <v>5.3402483718548929E-2</v>
      </c>
      <c r="I1417">
        <f t="shared" si="22"/>
        <v>566.04844269406988</v>
      </c>
    </row>
    <row r="1418" spans="1:9" x14ac:dyDescent="0.35">
      <c r="A1418" t="s">
        <v>271</v>
      </c>
      <c r="B1418" s="1">
        <v>44902</v>
      </c>
      <c r="C1418" s="3">
        <f>VLOOKUP(A1418,'PY SIC'!$A$1:$B$332,2,0)*VLOOKUP(B1418,'Current %'!$A$1:$E$24,5,0)</f>
        <v>24.886278187838517</v>
      </c>
      <c r="D1418" t="s">
        <v>340</v>
      </c>
      <c r="G1418">
        <f>VLOOKUP(A1418,'PY SIC'!$A$1:$B$331,2,0)</f>
        <v>466.01349703130876</v>
      </c>
      <c r="H1418">
        <f>VLOOKUP(B1418,'Current %'!$A$1:$E$24,5,0)</f>
        <v>5.3402483718548929E-2</v>
      </c>
      <c r="I1418">
        <f t="shared" si="22"/>
        <v>24.886278187838517</v>
      </c>
    </row>
    <row r="1419" spans="1:9" x14ac:dyDescent="0.35">
      <c r="A1419" t="s">
        <v>289</v>
      </c>
      <c r="B1419" s="1">
        <v>44902</v>
      </c>
      <c r="C1419" s="3">
        <f>VLOOKUP(A1419,'PY SIC'!$A$1:$B$332,2,0)*VLOOKUP(B1419,'Current %'!$A$1:$E$24,5,0)</f>
        <v>1336.7508497858776</v>
      </c>
      <c r="D1419" t="s">
        <v>340</v>
      </c>
      <c r="G1419">
        <f>VLOOKUP(A1419,'PY SIC'!$A$1:$B$331,2,0)</f>
        <v>25031.623188746329</v>
      </c>
      <c r="H1419">
        <f>VLOOKUP(B1419,'Current %'!$A$1:$E$24,5,0)</f>
        <v>5.3402483718548929E-2</v>
      </c>
      <c r="I1419">
        <f t="shared" si="22"/>
        <v>1336.7508497858776</v>
      </c>
    </row>
    <row r="1420" spans="1:9" x14ac:dyDescent="0.35">
      <c r="A1420" t="s">
        <v>188</v>
      </c>
      <c r="B1420" s="1">
        <v>44902</v>
      </c>
      <c r="C1420" s="3">
        <f>VLOOKUP(A1420,'PY SIC'!$A$1:$B$332,2,0)*VLOOKUP(B1420,'Current %'!$A$1:$E$24,5,0)</f>
        <v>403.4891458424396</v>
      </c>
      <c r="D1420" t="s">
        <v>340</v>
      </c>
      <c r="G1420">
        <f>VLOOKUP(A1420,'PY SIC'!$A$1:$B$331,2,0)</f>
        <v>7555.625089817514</v>
      </c>
      <c r="H1420">
        <f>VLOOKUP(B1420,'Current %'!$A$1:$E$24,5,0)</f>
        <v>5.3402483718548929E-2</v>
      </c>
      <c r="I1420">
        <f t="shared" si="22"/>
        <v>403.4891458424396</v>
      </c>
    </row>
    <row r="1421" spans="1:9" x14ac:dyDescent="0.35">
      <c r="A1421" t="s">
        <v>189</v>
      </c>
      <c r="B1421" s="1">
        <v>44902</v>
      </c>
      <c r="C1421" s="3">
        <f>VLOOKUP(A1421,'PY SIC'!$A$1:$B$332,2,0)*VLOOKUP(B1421,'Current %'!$A$1:$E$24,5,0)</f>
        <v>90.486325654013555</v>
      </c>
      <c r="D1421" t="s">
        <v>340</v>
      </c>
      <c r="G1421">
        <f>VLOOKUP(A1421,'PY SIC'!$A$1:$B$331,2,0)</f>
        <v>1694.4216701775586</v>
      </c>
      <c r="H1421">
        <f>VLOOKUP(B1421,'Current %'!$A$1:$E$24,5,0)</f>
        <v>5.3402483718548929E-2</v>
      </c>
      <c r="I1421">
        <f t="shared" si="22"/>
        <v>90.486325654013555</v>
      </c>
    </row>
    <row r="1422" spans="1:9" x14ac:dyDescent="0.35">
      <c r="A1422" t="s">
        <v>290</v>
      </c>
      <c r="B1422" s="1">
        <v>44902</v>
      </c>
      <c r="C1422" s="3">
        <f>VLOOKUP(A1422,'PY SIC'!$A$1:$B$332,2,0)*VLOOKUP(B1422,'Current %'!$A$1:$E$24,5,0)</f>
        <v>20.616651735285952</v>
      </c>
      <c r="D1422" t="s">
        <v>340</v>
      </c>
      <c r="G1422">
        <f>VLOOKUP(A1422,'PY SIC'!$A$1:$B$331,2,0)</f>
        <v>386.06166417171568</v>
      </c>
      <c r="H1422">
        <f>VLOOKUP(B1422,'Current %'!$A$1:$E$24,5,0)</f>
        <v>5.3402483718548929E-2</v>
      </c>
      <c r="I1422">
        <f t="shared" si="22"/>
        <v>20.616651735285952</v>
      </c>
    </row>
    <row r="1423" spans="1:9" x14ac:dyDescent="0.35">
      <c r="A1423" t="s">
        <v>291</v>
      </c>
      <c r="B1423" s="1">
        <v>44902</v>
      </c>
      <c r="C1423" s="3">
        <f>VLOOKUP(A1423,'PY SIC'!$A$1:$B$332,2,0)*VLOOKUP(B1423,'Current %'!$A$1:$E$24,5,0)</f>
        <v>135.84874519332891</v>
      </c>
      <c r="D1423" t="s">
        <v>340</v>
      </c>
      <c r="G1423">
        <f>VLOOKUP(A1423,'PY SIC'!$A$1:$B$331,2,0)</f>
        <v>2543.8656731642413</v>
      </c>
      <c r="H1423">
        <f>VLOOKUP(B1423,'Current %'!$A$1:$E$24,5,0)</f>
        <v>5.3402483718548929E-2</v>
      </c>
      <c r="I1423">
        <f t="shared" si="22"/>
        <v>135.84874519332891</v>
      </c>
    </row>
    <row r="1424" spans="1:9" x14ac:dyDescent="0.35">
      <c r="A1424" t="s">
        <v>292</v>
      </c>
      <c r="B1424" s="1">
        <v>44902</v>
      </c>
      <c r="C1424" s="3">
        <f>VLOOKUP(A1424,'PY SIC'!$A$1:$B$332,2,0)*VLOOKUP(B1424,'Current %'!$A$1:$E$24,5,0)</f>
        <v>8.0899739047743022</v>
      </c>
      <c r="D1424" t="s">
        <v>340</v>
      </c>
      <c r="G1424">
        <f>VLOOKUP(A1424,'PY SIC'!$A$1:$B$331,2,0)</f>
        <v>151.49059259886658</v>
      </c>
      <c r="H1424">
        <f>VLOOKUP(B1424,'Current %'!$A$1:$E$24,5,0)</f>
        <v>5.3402483718548929E-2</v>
      </c>
      <c r="I1424">
        <f t="shared" si="22"/>
        <v>8.0899739047743022</v>
      </c>
    </row>
    <row r="1425" spans="1:9" x14ac:dyDescent="0.35">
      <c r="A1425" t="s">
        <v>190</v>
      </c>
      <c r="B1425" s="1">
        <v>44902</v>
      </c>
      <c r="C1425" s="3">
        <f>VLOOKUP(A1425,'PY SIC'!$A$1:$B$332,2,0)*VLOOKUP(B1425,'Current %'!$A$1:$E$24,5,0)</f>
        <v>3433.3222268552872</v>
      </c>
      <c r="D1425" t="s">
        <v>340</v>
      </c>
      <c r="G1425">
        <f>VLOOKUP(A1425,'PY SIC'!$A$1:$B$331,2,0)</f>
        <v>64291.433427519587</v>
      </c>
      <c r="H1425">
        <f>VLOOKUP(B1425,'Current %'!$A$1:$E$24,5,0)</f>
        <v>5.3402483718548929E-2</v>
      </c>
      <c r="I1425">
        <f t="shared" si="22"/>
        <v>3433.3222268552872</v>
      </c>
    </row>
    <row r="1426" spans="1:9" x14ac:dyDescent="0.35">
      <c r="A1426" t="s">
        <v>316</v>
      </c>
      <c r="B1426" s="1">
        <v>44902</v>
      </c>
      <c r="C1426" s="3">
        <f>VLOOKUP(A1426,'PY SIC'!$A$1:$B$332,2,0)*VLOOKUP(B1426,'Current %'!$A$1:$E$24,5,0)</f>
        <v>281.79888814705254</v>
      </c>
      <c r="D1426" t="s">
        <v>340</v>
      </c>
      <c r="G1426">
        <f>VLOOKUP(A1426,'PY SIC'!$A$1:$B$331,2,0)</f>
        <v>5276.8873004528796</v>
      </c>
      <c r="H1426">
        <f>VLOOKUP(B1426,'Current %'!$A$1:$E$24,5,0)</f>
        <v>5.3402483718548929E-2</v>
      </c>
      <c r="I1426">
        <f t="shared" si="22"/>
        <v>281.79888814705254</v>
      </c>
    </row>
    <row r="1427" spans="1:9" x14ac:dyDescent="0.35">
      <c r="A1427" t="s">
        <v>272</v>
      </c>
      <c r="B1427" s="1">
        <v>44902</v>
      </c>
      <c r="C1427" s="3">
        <f>VLOOKUP(A1427,'PY SIC'!$A$1:$B$332,2,0)*VLOOKUP(B1427,'Current %'!$A$1:$E$24,5,0)</f>
        <v>972.90157243123338</v>
      </c>
      <c r="D1427" t="s">
        <v>340</v>
      </c>
      <c r="G1427">
        <f>VLOOKUP(A1427,'PY SIC'!$A$1:$B$331,2,0)</f>
        <v>18218.283208675999</v>
      </c>
      <c r="H1427">
        <f>VLOOKUP(B1427,'Current %'!$A$1:$E$24,5,0)</f>
        <v>5.3402483718548929E-2</v>
      </c>
      <c r="I1427">
        <f t="shared" si="22"/>
        <v>972.90157243123338</v>
      </c>
    </row>
    <row r="1428" spans="1:9" x14ac:dyDescent="0.35">
      <c r="A1428" t="s">
        <v>293</v>
      </c>
      <c r="B1428" s="1">
        <v>44902</v>
      </c>
      <c r="C1428" s="3">
        <f>VLOOKUP(A1428,'PY SIC'!$A$1:$B$332,2,0)*VLOOKUP(B1428,'Current %'!$A$1:$E$24,5,0)</f>
        <v>23.258010798991727</v>
      </c>
      <c r="D1428" t="s">
        <v>340</v>
      </c>
      <c r="G1428">
        <f>VLOOKUP(A1428,'PY SIC'!$A$1:$B$331,2,0)</f>
        <v>435.52301652429026</v>
      </c>
      <c r="H1428">
        <f>VLOOKUP(B1428,'Current %'!$A$1:$E$24,5,0)</f>
        <v>5.3402483718548929E-2</v>
      </c>
      <c r="I1428">
        <f t="shared" si="22"/>
        <v>23.258010798991727</v>
      </c>
    </row>
    <row r="1429" spans="1:9" x14ac:dyDescent="0.35">
      <c r="A1429" t="s">
        <v>294</v>
      </c>
      <c r="B1429" s="1">
        <v>44902</v>
      </c>
      <c r="C1429" s="3">
        <f>VLOOKUP(A1429,'PY SIC'!$A$1:$B$332,2,0)*VLOOKUP(B1429,'Current %'!$A$1:$E$24,5,0)</f>
        <v>23.938128287008947</v>
      </c>
      <c r="D1429" t="s">
        <v>340</v>
      </c>
      <c r="G1429">
        <f>VLOOKUP(A1429,'PY SIC'!$A$1:$B$331,2,0)</f>
        <v>448.25870671431392</v>
      </c>
      <c r="H1429">
        <f>VLOOKUP(B1429,'Current %'!$A$1:$E$24,5,0)</f>
        <v>5.3402483718548929E-2</v>
      </c>
      <c r="I1429">
        <f t="shared" si="22"/>
        <v>23.938128287008947</v>
      </c>
    </row>
    <row r="1430" spans="1:9" x14ac:dyDescent="0.35">
      <c r="A1430" t="s">
        <v>317</v>
      </c>
      <c r="B1430" s="1">
        <v>44902</v>
      </c>
      <c r="C1430" s="3">
        <f>VLOOKUP(A1430,'PY SIC'!$A$1:$B$332,2,0)*VLOOKUP(B1430,'Current %'!$A$1:$E$24,5,0)</f>
        <v>5109.6311786099859</v>
      </c>
      <c r="D1430" t="s">
        <v>340</v>
      </c>
      <c r="G1430">
        <f>VLOOKUP(A1430,'PY SIC'!$A$1:$B$331,2,0)</f>
        <v>95681.526828221206</v>
      </c>
      <c r="H1430">
        <f>VLOOKUP(B1430,'Current %'!$A$1:$E$24,5,0)</f>
        <v>5.3402483718548929E-2</v>
      </c>
      <c r="I1430">
        <f t="shared" si="22"/>
        <v>5109.6311786099859</v>
      </c>
    </row>
    <row r="1431" spans="1:9" x14ac:dyDescent="0.35">
      <c r="A1431" t="s">
        <v>257</v>
      </c>
      <c r="B1431" s="1">
        <v>44902</v>
      </c>
      <c r="C1431" s="3">
        <f>VLOOKUP(A1431,'PY SIC'!$A$1:$B$332,2,0)*VLOOKUP(B1431,'Current %'!$A$1:$E$24,5,0)</f>
        <v>2177.5272021947239</v>
      </c>
      <c r="D1431" t="s">
        <v>340</v>
      </c>
      <c r="G1431">
        <f>VLOOKUP(A1431,'PY SIC'!$A$1:$B$331,2,0)</f>
        <v>40775.766416991144</v>
      </c>
      <c r="H1431">
        <f>VLOOKUP(B1431,'Current %'!$A$1:$E$24,5,0)</f>
        <v>5.3402483718548929E-2</v>
      </c>
      <c r="I1431">
        <f t="shared" si="22"/>
        <v>2177.5272021947239</v>
      </c>
    </row>
    <row r="1432" spans="1:9" x14ac:dyDescent="0.35">
      <c r="A1432" t="s">
        <v>273</v>
      </c>
      <c r="B1432" s="1">
        <v>44902</v>
      </c>
      <c r="C1432" s="3">
        <f>VLOOKUP(A1432,'PY SIC'!$A$1:$B$332,2,0)*VLOOKUP(B1432,'Current %'!$A$1:$E$24,5,0)</f>
        <v>62.88430055221739</v>
      </c>
      <c r="D1432" t="s">
        <v>340</v>
      </c>
      <c r="G1432">
        <f>VLOOKUP(A1432,'PY SIC'!$A$1:$B$331,2,0)</f>
        <v>1177.5538546791415</v>
      </c>
      <c r="H1432">
        <f>VLOOKUP(B1432,'Current %'!$A$1:$E$24,5,0)</f>
        <v>5.3402483718548929E-2</v>
      </c>
      <c r="I1432">
        <f t="shared" si="22"/>
        <v>62.88430055221739</v>
      </c>
    </row>
    <row r="1433" spans="1:9" x14ac:dyDescent="0.35">
      <c r="A1433" t="s">
        <v>191</v>
      </c>
      <c r="B1433" s="1">
        <v>44902</v>
      </c>
      <c r="C1433" s="3">
        <f>VLOOKUP(A1433,'PY SIC'!$A$1:$B$332,2,0)*VLOOKUP(B1433,'Current %'!$A$1:$E$24,5,0)</f>
        <v>550.96778200491019</v>
      </c>
      <c r="D1433" t="s">
        <v>340</v>
      </c>
      <c r="G1433">
        <f>VLOOKUP(A1433,'PY SIC'!$A$1:$B$331,2,0)</f>
        <v>10317.268854173835</v>
      </c>
      <c r="H1433">
        <f>VLOOKUP(B1433,'Current %'!$A$1:$E$24,5,0)</f>
        <v>5.3402483718548929E-2</v>
      </c>
      <c r="I1433">
        <f t="shared" si="22"/>
        <v>550.96778200491019</v>
      </c>
    </row>
    <row r="1434" spans="1:9" x14ac:dyDescent="0.35">
      <c r="A1434" t="s">
        <v>274</v>
      </c>
      <c r="B1434" s="1">
        <v>44902</v>
      </c>
      <c r="C1434" s="3">
        <f>VLOOKUP(A1434,'PY SIC'!$A$1:$B$332,2,0)*VLOOKUP(B1434,'Current %'!$A$1:$E$24,5,0)</f>
        <v>7.1329683074861796</v>
      </c>
      <c r="D1434" t="s">
        <v>340</v>
      </c>
      <c r="G1434">
        <f>VLOOKUP(A1434,'PY SIC'!$A$1:$B$331,2,0)</f>
        <v>133.56997298252253</v>
      </c>
      <c r="H1434">
        <f>VLOOKUP(B1434,'Current %'!$A$1:$E$24,5,0)</f>
        <v>5.3402483718548929E-2</v>
      </c>
      <c r="I1434">
        <f t="shared" si="22"/>
        <v>7.1329683074861796</v>
      </c>
    </row>
    <row r="1435" spans="1:9" x14ac:dyDescent="0.35">
      <c r="A1435" t="s">
        <v>258</v>
      </c>
      <c r="B1435" s="1">
        <v>44902</v>
      </c>
      <c r="C1435" s="3">
        <f>VLOOKUP(A1435,'PY SIC'!$A$1:$B$332,2,0)*VLOOKUP(B1435,'Current %'!$A$1:$E$24,5,0)</f>
        <v>30.950068742894839</v>
      </c>
      <c r="D1435" t="s">
        <v>340</v>
      </c>
      <c r="G1435">
        <f>VLOOKUP(A1435,'PY SIC'!$A$1:$B$331,2,0)</f>
        <v>579.56234593906311</v>
      </c>
      <c r="H1435">
        <f>VLOOKUP(B1435,'Current %'!$A$1:$E$24,5,0)</f>
        <v>5.3402483718548929E-2</v>
      </c>
      <c r="I1435">
        <f t="shared" si="22"/>
        <v>30.950068742894839</v>
      </c>
    </row>
    <row r="1436" spans="1:9" x14ac:dyDescent="0.35">
      <c r="A1436" t="s">
        <v>259</v>
      </c>
      <c r="B1436" s="1">
        <v>44902</v>
      </c>
      <c r="C1436" s="3">
        <f>VLOOKUP(A1436,'PY SIC'!$A$1:$B$332,2,0)*VLOOKUP(B1436,'Current %'!$A$1:$E$24,5,0)</f>
        <v>1966.9647171198362</v>
      </c>
      <c r="D1436" t="s">
        <v>340</v>
      </c>
      <c r="G1436">
        <f>VLOOKUP(A1436,'PY SIC'!$A$1:$B$331,2,0)</f>
        <v>36832.832111077012</v>
      </c>
      <c r="H1436">
        <f>VLOOKUP(B1436,'Current %'!$A$1:$E$24,5,0)</f>
        <v>5.3402483718548929E-2</v>
      </c>
      <c r="I1436">
        <f t="shared" si="22"/>
        <v>1966.9647171198362</v>
      </c>
    </row>
    <row r="1437" spans="1:9" x14ac:dyDescent="0.35">
      <c r="A1437" t="s">
        <v>295</v>
      </c>
      <c r="B1437" s="1">
        <v>44902</v>
      </c>
      <c r="C1437" s="3">
        <f>VLOOKUP(A1437,'PY SIC'!$A$1:$B$332,2,0)*VLOOKUP(B1437,'Current %'!$A$1:$E$24,5,0)</f>
        <v>338.1435520545071</v>
      </c>
      <c r="D1437" t="s">
        <v>340</v>
      </c>
      <c r="G1437">
        <f>VLOOKUP(A1437,'PY SIC'!$A$1:$B$331,2,0)</f>
        <v>6331.9817452058996</v>
      </c>
      <c r="H1437">
        <f>VLOOKUP(B1437,'Current %'!$A$1:$E$24,5,0)</f>
        <v>5.3402483718548929E-2</v>
      </c>
      <c r="I1437">
        <f t="shared" si="22"/>
        <v>338.1435520545071</v>
      </c>
    </row>
    <row r="1438" spans="1:9" x14ac:dyDescent="0.35">
      <c r="A1438" t="s">
        <v>260</v>
      </c>
      <c r="B1438" s="1">
        <v>44902</v>
      </c>
      <c r="C1438" s="3">
        <f>VLOOKUP(A1438,'PY SIC'!$A$1:$B$332,2,0)*VLOOKUP(B1438,'Current %'!$A$1:$E$24,5,0)</f>
        <v>7633.5772860098577</v>
      </c>
      <c r="D1438" t="s">
        <v>340</v>
      </c>
      <c r="G1438">
        <f>VLOOKUP(A1438,'PY SIC'!$A$1:$B$331,2,0)</f>
        <v>142944.23694301685</v>
      </c>
      <c r="H1438">
        <f>VLOOKUP(B1438,'Current %'!$A$1:$E$24,5,0)</f>
        <v>5.3402483718548929E-2</v>
      </c>
      <c r="I1438">
        <f t="shared" si="22"/>
        <v>7633.5772860098577</v>
      </c>
    </row>
    <row r="1439" spans="1:9" x14ac:dyDescent="0.35">
      <c r="A1439" t="s">
        <v>261</v>
      </c>
      <c r="B1439" s="1">
        <v>44902</v>
      </c>
      <c r="C1439" s="3">
        <f>VLOOKUP(A1439,'PY SIC'!$A$1:$B$332,2,0)*VLOOKUP(B1439,'Current %'!$A$1:$E$24,5,0)</f>
        <v>7233.6209726746183</v>
      </c>
      <c r="D1439" t="s">
        <v>340</v>
      </c>
      <c r="G1439">
        <f>VLOOKUP(A1439,'PY SIC'!$A$1:$B$331,2,0)</f>
        <v>135454.76668835306</v>
      </c>
      <c r="H1439">
        <f>VLOOKUP(B1439,'Current %'!$A$1:$E$24,5,0)</f>
        <v>5.3402483718548929E-2</v>
      </c>
      <c r="I1439">
        <f t="shared" si="22"/>
        <v>7233.6209726746183</v>
      </c>
    </row>
    <row r="1440" spans="1:9" x14ac:dyDescent="0.35">
      <c r="A1440" t="s">
        <v>275</v>
      </c>
      <c r="B1440" s="1">
        <v>44902</v>
      </c>
      <c r="C1440" s="3">
        <f>VLOOKUP(A1440,'PY SIC'!$A$1:$B$332,2,0)*VLOOKUP(B1440,'Current %'!$A$1:$E$24,5,0)</f>
        <v>53.517335218119079</v>
      </c>
      <c r="D1440" t="s">
        <v>340</v>
      </c>
      <c r="G1440">
        <f>VLOOKUP(A1440,'PY SIC'!$A$1:$B$331,2,0)</f>
        <v>1002.1506771141106</v>
      </c>
      <c r="H1440">
        <f>VLOOKUP(B1440,'Current %'!$A$1:$E$24,5,0)</f>
        <v>5.3402483718548929E-2</v>
      </c>
      <c r="I1440">
        <f t="shared" si="22"/>
        <v>53.517335218119079</v>
      </c>
    </row>
    <row r="1441" spans="1:9" x14ac:dyDescent="0.35">
      <c r="A1441" t="s">
        <v>296</v>
      </c>
      <c r="B1441" s="1">
        <v>44902</v>
      </c>
      <c r="C1441" s="3">
        <f>VLOOKUP(A1441,'PY SIC'!$A$1:$B$332,2,0)*VLOOKUP(B1441,'Current %'!$A$1:$E$24,5,0)</f>
        <v>2398.480371114319</v>
      </c>
      <c r="D1441" t="s">
        <v>340</v>
      </c>
      <c r="G1441">
        <f>VLOOKUP(A1441,'PY SIC'!$A$1:$B$331,2,0)</f>
        <v>44913.273767475082</v>
      </c>
      <c r="H1441">
        <f>VLOOKUP(B1441,'Current %'!$A$1:$E$24,5,0)</f>
        <v>5.3402483718548929E-2</v>
      </c>
      <c r="I1441">
        <f t="shared" si="22"/>
        <v>2398.480371114319</v>
      </c>
    </row>
    <row r="1442" spans="1:9" x14ac:dyDescent="0.35">
      <c r="A1442" t="s">
        <v>262</v>
      </c>
      <c r="B1442" s="1">
        <v>44902</v>
      </c>
      <c r="C1442" s="3">
        <f>VLOOKUP(A1442,'PY SIC'!$A$1:$B$332,2,0)*VLOOKUP(B1442,'Current %'!$A$1:$E$24,5,0)</f>
        <v>3978.249243115933</v>
      </c>
      <c r="D1442" t="s">
        <v>340</v>
      </c>
      <c r="G1442">
        <f>VLOOKUP(A1442,'PY SIC'!$A$1:$B$331,2,0)</f>
        <v>74495.584588963975</v>
      </c>
      <c r="H1442">
        <f>VLOOKUP(B1442,'Current %'!$A$1:$E$24,5,0)</f>
        <v>5.3402483718548929E-2</v>
      </c>
      <c r="I1442">
        <f t="shared" si="22"/>
        <v>3978.249243115933</v>
      </c>
    </row>
    <row r="1443" spans="1:9" x14ac:dyDescent="0.35">
      <c r="A1443" t="s">
        <v>276</v>
      </c>
      <c r="B1443" s="1">
        <v>44902</v>
      </c>
      <c r="C1443" s="3">
        <f>VLOOKUP(A1443,'PY SIC'!$A$1:$B$332,2,0)*VLOOKUP(B1443,'Current %'!$A$1:$E$24,5,0)</f>
        <v>143.4882593382446</v>
      </c>
      <c r="D1443" t="s">
        <v>340</v>
      </c>
      <c r="G1443">
        <f>VLOOKUP(A1443,'PY SIC'!$A$1:$B$331,2,0)</f>
        <v>2686.9210820695421</v>
      </c>
      <c r="H1443">
        <f>VLOOKUP(B1443,'Current %'!$A$1:$E$24,5,0)</f>
        <v>5.3402483718548929E-2</v>
      </c>
      <c r="I1443">
        <f t="shared" si="22"/>
        <v>143.4882593382446</v>
      </c>
    </row>
    <row r="1444" spans="1:9" x14ac:dyDescent="0.35">
      <c r="A1444" t="s">
        <v>319</v>
      </c>
      <c r="B1444" s="1">
        <v>44902</v>
      </c>
      <c r="C1444" s="3">
        <f>VLOOKUP(A1444,'PY SIC'!$A$1:$B$332,2,0)*VLOOKUP(B1444,'Current %'!$A$1:$E$24,5,0)</f>
        <v>138.95827540981043</v>
      </c>
      <c r="D1444" t="s">
        <v>340</v>
      </c>
      <c r="G1444">
        <f>VLOOKUP(A1444,'PY SIC'!$A$1:$B$331,2,0)</f>
        <v>2602.0938678090806</v>
      </c>
      <c r="H1444">
        <f>VLOOKUP(B1444,'Current %'!$A$1:$E$24,5,0)</f>
        <v>5.3402483718548929E-2</v>
      </c>
      <c r="I1444">
        <f t="shared" si="22"/>
        <v>138.95827540981043</v>
      </c>
    </row>
    <row r="1445" spans="1:9" x14ac:dyDescent="0.35">
      <c r="A1445" t="s">
        <v>277</v>
      </c>
      <c r="B1445" s="1">
        <v>44902</v>
      </c>
      <c r="C1445" s="3">
        <f>VLOOKUP(A1445,'PY SIC'!$A$1:$B$332,2,0)*VLOOKUP(B1445,'Current %'!$A$1:$E$24,5,0)</f>
        <v>628.17292449014303</v>
      </c>
      <c r="D1445" t="s">
        <v>340</v>
      </c>
      <c r="G1445">
        <f>VLOOKUP(A1445,'PY SIC'!$A$1:$B$331,2,0)</f>
        <v>11762.990796473987</v>
      </c>
      <c r="H1445">
        <f>VLOOKUP(B1445,'Current %'!$A$1:$E$24,5,0)</f>
        <v>5.3402483718548929E-2</v>
      </c>
      <c r="I1445">
        <f t="shared" si="22"/>
        <v>628.17292449014303</v>
      </c>
    </row>
    <row r="1446" spans="1:9" x14ac:dyDescent="0.35">
      <c r="A1446" t="s">
        <v>320</v>
      </c>
      <c r="B1446" s="1">
        <v>44902</v>
      </c>
      <c r="C1446" s="3">
        <f>VLOOKUP(A1446,'PY SIC'!$A$1:$B$332,2,0)*VLOOKUP(B1446,'Current %'!$A$1:$E$24,5,0)</f>
        <v>3089.8735222423406</v>
      </c>
      <c r="D1446" t="s">
        <v>340</v>
      </c>
      <c r="G1446">
        <f>VLOOKUP(A1446,'PY SIC'!$A$1:$B$331,2,0)</f>
        <v>57860.108876716862</v>
      </c>
      <c r="H1446">
        <f>VLOOKUP(B1446,'Current %'!$A$1:$E$24,5,0)</f>
        <v>5.3402483718548929E-2</v>
      </c>
      <c r="I1446">
        <f t="shared" si="22"/>
        <v>3089.8735222423406</v>
      </c>
    </row>
    <row r="1447" spans="1:9" x14ac:dyDescent="0.35">
      <c r="A1447" t="s">
        <v>263</v>
      </c>
      <c r="B1447" s="1">
        <v>44902</v>
      </c>
      <c r="C1447" s="3">
        <f>VLOOKUP(A1447,'PY SIC'!$A$1:$B$332,2,0)*VLOOKUP(B1447,'Current %'!$A$1:$E$24,5,0)</f>
        <v>5350.5515815245726</v>
      </c>
      <c r="D1447" t="s">
        <v>340</v>
      </c>
      <c r="G1447">
        <f>VLOOKUP(A1447,'PY SIC'!$A$1:$B$331,2,0)</f>
        <v>100192.93502759126</v>
      </c>
      <c r="H1447">
        <f>VLOOKUP(B1447,'Current %'!$A$1:$E$24,5,0)</f>
        <v>5.3402483718548929E-2</v>
      </c>
      <c r="I1447">
        <f t="shared" si="22"/>
        <v>5350.5515815245726</v>
      </c>
    </row>
    <row r="1448" spans="1:9" x14ac:dyDescent="0.35">
      <c r="A1448" t="s">
        <v>297</v>
      </c>
      <c r="B1448" s="1">
        <v>44902</v>
      </c>
      <c r="C1448" s="3">
        <f>VLOOKUP(A1448,'PY SIC'!$A$1:$B$332,2,0)*VLOOKUP(B1448,'Current %'!$A$1:$E$24,5,0)</f>
        <v>3281.5975794308201</v>
      </c>
      <c r="D1448" t="s">
        <v>340</v>
      </c>
      <c r="G1448">
        <f>VLOOKUP(A1448,'PY SIC'!$A$1:$B$331,2,0)</f>
        <v>61450.280041768601</v>
      </c>
      <c r="H1448">
        <f>VLOOKUP(B1448,'Current %'!$A$1:$E$24,5,0)</f>
        <v>5.3402483718548929E-2</v>
      </c>
      <c r="I1448">
        <f t="shared" si="22"/>
        <v>3281.5975794308201</v>
      </c>
    </row>
    <row r="1449" spans="1:9" x14ac:dyDescent="0.35">
      <c r="A1449" t="s">
        <v>278</v>
      </c>
      <c r="B1449" s="1">
        <v>44902</v>
      </c>
      <c r="C1449" s="3">
        <f>VLOOKUP(A1449,'PY SIC'!$A$1:$B$332,2,0)*VLOOKUP(B1449,'Current %'!$A$1:$E$24,5,0)</f>
        <v>335.83221527882358</v>
      </c>
      <c r="D1449" t="s">
        <v>340</v>
      </c>
      <c r="G1449">
        <f>VLOOKUP(A1449,'PY SIC'!$A$1:$B$331,2,0)</f>
        <v>6288.7002980757416</v>
      </c>
      <c r="H1449">
        <f>VLOOKUP(B1449,'Current %'!$A$1:$E$24,5,0)</f>
        <v>5.3402483718548929E-2</v>
      </c>
      <c r="I1449">
        <f t="shared" si="22"/>
        <v>335.83221527882358</v>
      </c>
    </row>
    <row r="1450" spans="1:9" x14ac:dyDescent="0.35">
      <c r="A1450" t="s">
        <v>279</v>
      </c>
      <c r="B1450" s="1">
        <v>44902</v>
      </c>
      <c r="C1450" s="3">
        <f>VLOOKUP(A1450,'PY SIC'!$A$1:$B$332,2,0)*VLOOKUP(B1450,'Current %'!$A$1:$E$24,5,0)</f>
        <v>5424.5981922729197</v>
      </c>
      <c r="D1450" t="s">
        <v>340</v>
      </c>
      <c r="G1450">
        <f>VLOOKUP(A1450,'PY SIC'!$A$1:$B$331,2,0)</f>
        <v>101579.51118645683</v>
      </c>
      <c r="H1450">
        <f>VLOOKUP(B1450,'Current %'!$A$1:$E$24,5,0)</f>
        <v>5.3402483718548929E-2</v>
      </c>
      <c r="I1450">
        <f t="shared" si="22"/>
        <v>5424.5981922729197</v>
      </c>
    </row>
    <row r="1451" spans="1:9" x14ac:dyDescent="0.35">
      <c r="A1451" t="s">
        <v>298</v>
      </c>
      <c r="B1451" s="1">
        <v>44902</v>
      </c>
      <c r="C1451" s="3">
        <f>VLOOKUP(A1451,'PY SIC'!$A$1:$B$332,2,0)*VLOOKUP(B1451,'Current %'!$A$1:$E$24,5,0)</f>
        <v>46.31175019967273</v>
      </c>
      <c r="D1451" t="s">
        <v>340</v>
      </c>
      <c r="G1451">
        <f>VLOOKUP(A1451,'PY SIC'!$A$1:$B$331,2,0)</f>
        <v>867.22090387692413</v>
      </c>
      <c r="H1451">
        <f>VLOOKUP(B1451,'Current %'!$A$1:$E$24,5,0)</f>
        <v>5.3402483718548929E-2</v>
      </c>
      <c r="I1451">
        <f t="shared" si="22"/>
        <v>46.31175019967273</v>
      </c>
    </row>
    <row r="1452" spans="1:9" x14ac:dyDescent="0.35">
      <c r="A1452" t="s">
        <v>280</v>
      </c>
      <c r="B1452" s="1">
        <v>44902</v>
      </c>
      <c r="C1452" s="3">
        <f>VLOOKUP(A1452,'PY SIC'!$A$1:$B$332,2,0)*VLOOKUP(B1452,'Current %'!$A$1:$E$24,5,0)</f>
        <v>964.13325217773365</v>
      </c>
      <c r="D1452" t="s">
        <v>340</v>
      </c>
      <c r="G1452">
        <f>VLOOKUP(A1452,'PY SIC'!$A$1:$B$331,2,0)</f>
        <v>18054.090091746981</v>
      </c>
      <c r="H1452">
        <f>VLOOKUP(B1452,'Current %'!$A$1:$E$24,5,0)</f>
        <v>5.3402483718548929E-2</v>
      </c>
      <c r="I1452">
        <f t="shared" si="22"/>
        <v>964.13325217773365</v>
      </c>
    </row>
    <row r="1453" spans="1:9" x14ac:dyDescent="0.35">
      <c r="A1453" t="s">
        <v>321</v>
      </c>
      <c r="B1453" s="1">
        <v>44902</v>
      </c>
      <c r="C1453" s="3">
        <f>VLOOKUP(A1453,'PY SIC'!$A$1:$B$332,2,0)*VLOOKUP(B1453,'Current %'!$A$1:$E$24,5,0)</f>
        <v>665.51680607611638</v>
      </c>
      <c r="D1453" t="s">
        <v>340</v>
      </c>
      <c r="G1453">
        <f>VLOOKUP(A1453,'PY SIC'!$A$1:$B$331,2,0)</f>
        <v>12462.28189654322</v>
      </c>
      <c r="H1453">
        <f>VLOOKUP(B1453,'Current %'!$A$1:$E$24,5,0)</f>
        <v>5.3402483718548929E-2</v>
      </c>
      <c r="I1453">
        <f t="shared" si="22"/>
        <v>665.51680607611638</v>
      </c>
    </row>
    <row r="1454" spans="1:9" x14ac:dyDescent="0.35">
      <c r="A1454" t="s">
        <v>322</v>
      </c>
      <c r="B1454" s="1">
        <v>44902</v>
      </c>
      <c r="C1454" s="3">
        <f>VLOOKUP(A1454,'PY SIC'!$A$1:$B$332,2,0)*VLOOKUP(B1454,'Current %'!$A$1:$E$24,5,0)</f>
        <v>4898.820143654495</v>
      </c>
      <c r="D1454" t="s">
        <v>340</v>
      </c>
      <c r="G1454">
        <f>VLOOKUP(A1454,'PY SIC'!$A$1:$B$331,2,0)</f>
        <v>91733.938246638674</v>
      </c>
      <c r="H1454">
        <f>VLOOKUP(B1454,'Current %'!$A$1:$E$24,5,0)</f>
        <v>5.3402483718548929E-2</v>
      </c>
      <c r="I1454">
        <f t="shared" si="22"/>
        <v>4898.820143654495</v>
      </c>
    </row>
    <row r="1455" spans="1:9" x14ac:dyDescent="0.35">
      <c r="A1455" t="s">
        <v>299</v>
      </c>
      <c r="B1455" s="1">
        <v>44902</v>
      </c>
      <c r="C1455" s="3">
        <f>VLOOKUP(A1455,'PY SIC'!$A$1:$B$332,2,0)*VLOOKUP(B1455,'Current %'!$A$1:$E$24,5,0)</f>
        <v>4.0966451817287375</v>
      </c>
      <c r="D1455" t="s">
        <v>340</v>
      </c>
      <c r="G1455">
        <f>VLOOKUP(A1455,'PY SIC'!$A$1:$B$331,2,0)</f>
        <v>76.712633878970692</v>
      </c>
      <c r="H1455">
        <f>VLOOKUP(B1455,'Current %'!$A$1:$E$24,5,0)</f>
        <v>5.3402483718548929E-2</v>
      </c>
      <c r="I1455">
        <f t="shared" si="22"/>
        <v>4.0966451817287375</v>
      </c>
    </row>
    <row r="1456" spans="1:9" x14ac:dyDescent="0.35">
      <c r="A1456" t="s">
        <v>323</v>
      </c>
      <c r="B1456" s="1">
        <v>44902</v>
      </c>
      <c r="C1456" s="3">
        <f>VLOOKUP(A1456,'PY SIC'!$A$1:$B$332,2,0)*VLOOKUP(B1456,'Current %'!$A$1:$E$24,5,0)</f>
        <v>2765.0743239913518</v>
      </c>
      <c r="D1456" t="s">
        <v>340</v>
      </c>
      <c r="G1456">
        <f>VLOOKUP(A1456,'PY SIC'!$A$1:$B$331,2,0)</f>
        <v>51778.009775057057</v>
      </c>
      <c r="H1456">
        <f>VLOOKUP(B1456,'Current %'!$A$1:$E$24,5,0)</f>
        <v>5.3402483718548929E-2</v>
      </c>
      <c r="I1456">
        <f t="shared" si="22"/>
        <v>2765.0743239913518</v>
      </c>
    </row>
    <row r="1457" spans="1:9" x14ac:dyDescent="0.35">
      <c r="A1457" t="s">
        <v>300</v>
      </c>
      <c r="B1457" s="1">
        <v>44902</v>
      </c>
      <c r="C1457" s="3">
        <f>VLOOKUP(A1457,'PY SIC'!$A$1:$B$332,2,0)*VLOOKUP(B1457,'Current %'!$A$1:$E$24,5,0)</f>
        <v>9821.2725988782968</v>
      </c>
      <c r="D1457" t="s">
        <v>340</v>
      </c>
      <c r="G1457">
        <f>VLOOKUP(A1457,'PY SIC'!$A$1:$B$331,2,0)</f>
        <v>183910.4085615208</v>
      </c>
      <c r="H1457">
        <f>VLOOKUP(B1457,'Current %'!$A$1:$E$24,5,0)</f>
        <v>5.3402483718548929E-2</v>
      </c>
      <c r="I1457">
        <f t="shared" si="22"/>
        <v>9821.2725988782968</v>
      </c>
    </row>
    <row r="1458" spans="1:9" x14ac:dyDescent="0.35">
      <c r="A1458" t="s">
        <v>255</v>
      </c>
      <c r="B1458" s="1">
        <v>44902</v>
      </c>
      <c r="C1458" s="3">
        <f>VLOOKUP(A1458,'PY SIC'!$A$1:$B$332,2,0)*VLOOKUP(B1458,'Current %'!$A$1:$E$24,5,0)</f>
        <v>3472.140286711729</v>
      </c>
      <c r="D1458" t="s">
        <v>340</v>
      </c>
      <c r="G1458">
        <f>VLOOKUP(A1458,'PY SIC'!$A$1:$B$331,2,0)</f>
        <v>65018.329578287172</v>
      </c>
      <c r="H1458">
        <f>VLOOKUP(B1458,'Current %'!$A$1:$E$24,5,0)</f>
        <v>5.3402483718548929E-2</v>
      </c>
      <c r="I1458">
        <f t="shared" si="22"/>
        <v>3472.140286711729</v>
      </c>
    </row>
    <row r="1459" spans="1:9" x14ac:dyDescent="0.35">
      <c r="A1459" t="s">
        <v>281</v>
      </c>
      <c r="B1459" s="1">
        <v>44902</v>
      </c>
      <c r="C1459" s="3">
        <f>VLOOKUP(A1459,'PY SIC'!$A$1:$B$332,2,0)*VLOOKUP(B1459,'Current %'!$A$1:$E$24,5,0)</f>
        <v>2597.0209530568327</v>
      </c>
      <c r="D1459" t="s">
        <v>340</v>
      </c>
      <c r="G1459">
        <f>VLOOKUP(A1459,'PY SIC'!$A$1:$B$331,2,0)</f>
        <v>48631.089271879275</v>
      </c>
      <c r="H1459">
        <f>VLOOKUP(B1459,'Current %'!$A$1:$E$24,5,0)</f>
        <v>5.3402483718548929E-2</v>
      </c>
      <c r="I1459">
        <f t="shared" si="22"/>
        <v>2597.0209530568327</v>
      </c>
    </row>
    <row r="1460" spans="1:9" x14ac:dyDescent="0.35">
      <c r="A1460" t="s">
        <v>324</v>
      </c>
      <c r="B1460" s="1">
        <v>44902</v>
      </c>
      <c r="C1460" s="3">
        <f>VLOOKUP(A1460,'PY SIC'!$A$1:$B$332,2,0)*VLOOKUP(B1460,'Current %'!$A$1:$E$24,5,0)</f>
        <v>893.08104759190655</v>
      </c>
      <c r="D1460" t="s">
        <v>340</v>
      </c>
      <c r="G1460">
        <f>VLOOKUP(A1460,'PY SIC'!$A$1:$B$331,2,0)</f>
        <v>16723.586346634696</v>
      </c>
      <c r="H1460">
        <f>VLOOKUP(B1460,'Current %'!$A$1:$E$24,5,0)</f>
        <v>5.3402483718548929E-2</v>
      </c>
      <c r="I1460">
        <f t="shared" si="22"/>
        <v>893.08104759190655</v>
      </c>
    </row>
    <row r="1461" spans="1:9" x14ac:dyDescent="0.35">
      <c r="A1461" t="s">
        <v>282</v>
      </c>
      <c r="B1461" s="1">
        <v>44902</v>
      </c>
      <c r="C1461" s="3">
        <f>VLOOKUP(A1461,'PY SIC'!$A$1:$B$332,2,0)*VLOOKUP(B1461,'Current %'!$A$1:$E$24,5,0)</f>
        <v>806.92397674659992</v>
      </c>
      <c r="D1461" t="s">
        <v>340</v>
      </c>
      <c r="G1461">
        <f>VLOOKUP(A1461,'PY SIC'!$A$1:$B$331,2,0)</f>
        <v>15110.233093265684</v>
      </c>
      <c r="H1461">
        <f>VLOOKUP(B1461,'Current %'!$A$1:$E$24,5,0)</f>
        <v>5.3402483718548929E-2</v>
      </c>
      <c r="I1461">
        <f t="shared" si="22"/>
        <v>806.92397674659992</v>
      </c>
    </row>
    <row r="1462" spans="1:9" x14ac:dyDescent="0.35">
      <c r="A1462" t="s">
        <v>325</v>
      </c>
      <c r="B1462" s="1">
        <v>44902</v>
      </c>
      <c r="C1462" s="3">
        <f>VLOOKUP(A1462,'PY SIC'!$A$1:$B$332,2,0)*VLOOKUP(B1462,'Current %'!$A$1:$E$24,5,0)</f>
        <v>880.63938444739722</v>
      </c>
      <c r="D1462" t="s">
        <v>340</v>
      </c>
      <c r="G1462">
        <f>VLOOKUP(A1462,'PY SIC'!$A$1:$B$331,2,0)</f>
        <v>16490.607236335603</v>
      </c>
      <c r="H1462">
        <f>VLOOKUP(B1462,'Current %'!$A$1:$E$24,5,0)</f>
        <v>5.3402483718548929E-2</v>
      </c>
      <c r="I1462">
        <f t="shared" si="22"/>
        <v>880.63938444739722</v>
      </c>
    </row>
    <row r="1463" spans="1:9" x14ac:dyDescent="0.35">
      <c r="A1463" t="s">
        <v>264</v>
      </c>
      <c r="B1463" s="1">
        <v>44902</v>
      </c>
      <c r="C1463" s="3">
        <f>VLOOKUP(A1463,'PY SIC'!$A$1:$B$332,2,0)*VLOOKUP(B1463,'Current %'!$A$1:$E$24,5,0)</f>
        <v>242.3485315634702</v>
      </c>
      <c r="D1463" t="s">
        <v>340</v>
      </c>
      <c r="G1463">
        <f>VLOOKUP(A1463,'PY SIC'!$A$1:$B$331,2,0)</f>
        <v>4538.1509377117673</v>
      </c>
      <c r="H1463">
        <f>VLOOKUP(B1463,'Current %'!$A$1:$E$24,5,0)</f>
        <v>5.3402483718548929E-2</v>
      </c>
      <c r="I1463">
        <f t="shared" si="22"/>
        <v>242.3485315634702</v>
      </c>
    </row>
    <row r="1464" spans="1:9" x14ac:dyDescent="0.35">
      <c r="A1464" t="s">
        <v>326</v>
      </c>
      <c r="B1464" s="1">
        <v>44902</v>
      </c>
      <c r="C1464" s="3">
        <f>VLOOKUP(A1464,'PY SIC'!$A$1:$B$332,2,0)*VLOOKUP(B1464,'Current %'!$A$1:$E$24,5,0)</f>
        <v>700.90298836498471</v>
      </c>
      <c r="D1464" t="s">
        <v>340</v>
      </c>
      <c r="G1464">
        <f>VLOOKUP(A1464,'PY SIC'!$A$1:$B$331,2,0)</f>
        <v>13124.913666169643</v>
      </c>
      <c r="H1464">
        <f>VLOOKUP(B1464,'Current %'!$A$1:$E$24,5,0)</f>
        <v>5.3402483718548929E-2</v>
      </c>
      <c r="I1464">
        <f t="shared" si="22"/>
        <v>700.90298836498471</v>
      </c>
    </row>
    <row r="1465" spans="1:9" x14ac:dyDescent="0.35">
      <c r="A1465" t="s">
        <v>327</v>
      </c>
      <c r="B1465" s="1">
        <v>44902</v>
      </c>
      <c r="C1465" s="3">
        <f>VLOOKUP(A1465,'PY SIC'!$A$1:$B$332,2,0)*VLOOKUP(B1465,'Current %'!$A$1:$E$24,5,0)</f>
        <v>3362.4483169581595</v>
      </c>
      <c r="D1465" t="s">
        <v>340</v>
      </c>
      <c r="G1465">
        <f>VLOOKUP(A1465,'PY SIC'!$A$1:$B$331,2,0)</f>
        <v>62964.268378967543</v>
      </c>
      <c r="H1465">
        <f>VLOOKUP(B1465,'Current %'!$A$1:$E$24,5,0)</f>
        <v>5.3402483718548929E-2</v>
      </c>
      <c r="I1465">
        <f t="shared" si="22"/>
        <v>3362.4483169581595</v>
      </c>
    </row>
    <row r="1466" spans="1:9" x14ac:dyDescent="0.35">
      <c r="A1466" t="s">
        <v>192</v>
      </c>
      <c r="B1466" s="1">
        <v>44902</v>
      </c>
      <c r="C1466" s="3">
        <f>VLOOKUP(A1466,'PY SIC'!$A$1:$B$332,2,0)*VLOOKUP(B1466,'Current %'!$A$1:$E$24,5,0)</f>
        <v>4360.2249503617177</v>
      </c>
      <c r="D1466" t="s">
        <v>340</v>
      </c>
      <c r="G1466">
        <f>VLOOKUP(A1466,'PY SIC'!$A$1:$B$331,2,0)</f>
        <v>81648.355034229011</v>
      </c>
      <c r="H1466">
        <f>VLOOKUP(B1466,'Current %'!$A$1:$E$24,5,0)</f>
        <v>5.3402483718548929E-2</v>
      </c>
      <c r="I1466">
        <f t="shared" si="22"/>
        <v>4360.2249503617177</v>
      </c>
    </row>
    <row r="1467" spans="1:9" x14ac:dyDescent="0.35">
      <c r="A1467" t="s">
        <v>301</v>
      </c>
      <c r="B1467" s="1">
        <v>44902</v>
      </c>
      <c r="C1467" s="3">
        <f>VLOOKUP(A1467,'PY SIC'!$A$1:$B$332,2,0)*VLOOKUP(B1467,'Current %'!$A$1:$E$24,5,0)</f>
        <v>3.6975484613297422</v>
      </c>
      <c r="D1467" t="s">
        <v>340</v>
      </c>
      <c r="G1467">
        <f>VLOOKUP(A1467,'PY SIC'!$A$1:$B$331,2,0)</f>
        <v>69.239260121630409</v>
      </c>
      <c r="H1467">
        <f>VLOOKUP(B1467,'Current %'!$A$1:$E$24,5,0)</f>
        <v>5.3402483718548929E-2</v>
      </c>
      <c r="I1467">
        <f t="shared" si="22"/>
        <v>3.6975484613297422</v>
      </c>
    </row>
    <row r="1468" spans="1:9" x14ac:dyDescent="0.35">
      <c r="A1468" t="s">
        <v>283</v>
      </c>
      <c r="B1468" s="1">
        <v>44902</v>
      </c>
      <c r="C1468" s="3">
        <f>VLOOKUP(A1468,'PY SIC'!$A$1:$B$332,2,0)*VLOOKUP(B1468,'Current %'!$A$1:$E$24,5,0)</f>
        <v>2279.4881489399722</v>
      </c>
      <c r="D1468" t="s">
        <v>340</v>
      </c>
      <c r="G1468">
        <f>VLOOKUP(A1468,'PY SIC'!$A$1:$B$331,2,0)</f>
        <v>42685.058637978858</v>
      </c>
      <c r="H1468">
        <f>VLOOKUP(B1468,'Current %'!$A$1:$E$24,5,0)</f>
        <v>5.3402483718548929E-2</v>
      </c>
      <c r="I1468">
        <f t="shared" si="22"/>
        <v>2279.4881489399722</v>
      </c>
    </row>
    <row r="1469" spans="1:9" x14ac:dyDescent="0.35">
      <c r="A1469" t="s">
        <v>284</v>
      </c>
      <c r="B1469" s="1">
        <v>44902</v>
      </c>
      <c r="C1469" s="3">
        <f>VLOOKUP(A1469,'PY SIC'!$A$1:$B$332,2,0)*VLOOKUP(B1469,'Current %'!$A$1:$E$24,5,0)</f>
        <v>287.64955160733956</v>
      </c>
      <c r="D1469" t="s">
        <v>340</v>
      </c>
      <c r="G1469">
        <f>VLOOKUP(A1469,'PY SIC'!$A$1:$B$331,2,0)</f>
        <v>5386.4451908896281</v>
      </c>
      <c r="H1469">
        <f>VLOOKUP(B1469,'Current %'!$A$1:$E$24,5,0)</f>
        <v>5.3402483718548929E-2</v>
      </c>
      <c r="I1469">
        <f t="shared" si="22"/>
        <v>287.64955160733956</v>
      </c>
    </row>
    <row r="1470" spans="1:9" x14ac:dyDescent="0.35">
      <c r="A1470" t="s">
        <v>302</v>
      </c>
      <c r="B1470" s="1">
        <v>44902</v>
      </c>
      <c r="C1470" s="3">
        <f>VLOOKUP(A1470,'PY SIC'!$A$1:$B$332,2,0)*VLOOKUP(B1470,'Current %'!$A$1:$E$24,5,0)</f>
        <v>1688.982634146422</v>
      </c>
      <c r="D1470" t="s">
        <v>340</v>
      </c>
      <c r="G1470">
        <f>VLOOKUP(A1470,'PY SIC'!$A$1:$B$331,2,0)</f>
        <v>31627.417238643662</v>
      </c>
      <c r="H1470">
        <f>VLOOKUP(B1470,'Current %'!$A$1:$E$24,5,0)</f>
        <v>5.3402483718548929E-2</v>
      </c>
      <c r="I1470">
        <f t="shared" si="22"/>
        <v>1688.982634146422</v>
      </c>
    </row>
    <row r="1471" spans="1:9" x14ac:dyDescent="0.35">
      <c r="A1471" t="s">
        <v>265</v>
      </c>
      <c r="B1471" s="1">
        <v>44902</v>
      </c>
      <c r="C1471" s="3">
        <f>VLOOKUP(A1471,'PY SIC'!$A$1:$B$332,2,0)*VLOOKUP(B1471,'Current %'!$A$1:$E$24,5,0)</f>
        <v>1785.2523199676373</v>
      </c>
      <c r="D1471" t="s">
        <v>340</v>
      </c>
      <c r="G1471">
        <f>VLOOKUP(A1471,'PY SIC'!$A$1:$B$331,2,0)</f>
        <v>33430.136496582913</v>
      </c>
      <c r="H1471">
        <f>VLOOKUP(B1471,'Current %'!$A$1:$E$24,5,0)</f>
        <v>5.3402483718548929E-2</v>
      </c>
      <c r="I1471">
        <f t="shared" si="22"/>
        <v>1785.2523199676373</v>
      </c>
    </row>
    <row r="1472" spans="1:9" x14ac:dyDescent="0.35">
      <c r="A1472" t="s">
        <v>328</v>
      </c>
      <c r="B1472" s="1">
        <v>44902</v>
      </c>
      <c r="C1472" s="3">
        <f>VLOOKUP(A1472,'PY SIC'!$A$1:$B$332,2,0)*VLOOKUP(B1472,'Current %'!$A$1:$E$24,5,0)</f>
        <v>13.955396859158943</v>
      </c>
      <c r="D1472" t="s">
        <v>340</v>
      </c>
      <c r="G1472">
        <f>VLOOKUP(A1472,'PY SIC'!$A$1:$B$331,2,0)</f>
        <v>261.3248652011975</v>
      </c>
      <c r="H1472">
        <f>VLOOKUP(B1472,'Current %'!$A$1:$E$24,5,0)</f>
        <v>5.3402483718548929E-2</v>
      </c>
      <c r="I1472">
        <f t="shared" si="22"/>
        <v>13.955396859158943</v>
      </c>
    </row>
    <row r="1473" spans="1:9" x14ac:dyDescent="0.35">
      <c r="A1473" t="s">
        <v>285</v>
      </c>
      <c r="B1473" s="1">
        <v>44902</v>
      </c>
      <c r="C1473" s="3">
        <f>VLOOKUP(A1473,'PY SIC'!$A$1:$B$332,2,0)*VLOOKUP(B1473,'Current %'!$A$1:$E$24,5,0)</f>
        <v>36.106445600830973</v>
      </c>
      <c r="D1473" t="s">
        <v>340</v>
      </c>
      <c r="G1473">
        <f>VLOOKUP(A1473,'PY SIC'!$A$1:$B$331,2,0)</f>
        <v>676.11921930682945</v>
      </c>
      <c r="H1473">
        <f>VLOOKUP(B1473,'Current %'!$A$1:$E$24,5,0)</f>
        <v>5.3402483718548929E-2</v>
      </c>
      <c r="I1473">
        <f t="shared" si="22"/>
        <v>36.106445600830973</v>
      </c>
    </row>
    <row r="1474" spans="1:9" x14ac:dyDescent="0.35">
      <c r="A1474" t="s">
        <v>193</v>
      </c>
      <c r="B1474" s="1">
        <v>44902</v>
      </c>
      <c r="C1474" s="3">
        <f>VLOOKUP(A1474,'PY SIC'!$A$1:$B$332,2,0)*VLOOKUP(B1474,'Current %'!$A$1:$E$24,5,0)</f>
        <v>283.45077072645546</v>
      </c>
      <c r="D1474" t="s">
        <v>340</v>
      </c>
      <c r="G1474">
        <f>VLOOKUP(A1474,'PY SIC'!$A$1:$B$331,2,0)</f>
        <v>5307.8199924248293</v>
      </c>
      <c r="H1474">
        <f>VLOOKUP(B1474,'Current %'!$A$1:$E$24,5,0)</f>
        <v>5.3402483718548929E-2</v>
      </c>
      <c r="I1474">
        <f t="shared" si="22"/>
        <v>283.45077072645546</v>
      </c>
    </row>
    <row r="1475" spans="1:9" x14ac:dyDescent="0.35">
      <c r="A1475" t="s">
        <v>11</v>
      </c>
      <c r="B1475" s="1">
        <v>44902</v>
      </c>
      <c r="C1475" s="3">
        <f>VLOOKUP(A1475,'PY SIC'!$A$1:$B$332,2,0)*VLOOKUP(B1475,'Current %'!$A$1:$E$24,5,0)</f>
        <v>1574.6443756509295</v>
      </c>
      <c r="D1475" t="s">
        <v>340</v>
      </c>
      <c r="G1475">
        <f>VLOOKUP(A1475,'PY SIC'!$A$1:$B$331,2,0)</f>
        <v>29486.350933598791</v>
      </c>
      <c r="H1475">
        <f>VLOOKUP(B1475,'Current %'!$A$1:$E$24,5,0)</f>
        <v>5.3402483718548929E-2</v>
      </c>
      <c r="I1475">
        <f t="shared" ref="I1475:I1538" si="23">G1475*H1475</f>
        <v>1574.6443756509295</v>
      </c>
    </row>
    <row r="1476" spans="1:9" x14ac:dyDescent="0.35">
      <c r="A1476" t="s">
        <v>87</v>
      </c>
      <c r="B1476" s="1">
        <v>44902</v>
      </c>
      <c r="C1476" s="3">
        <f>VLOOKUP(A1476,'PY SIC'!$A$1:$B$332,2,0)*VLOOKUP(B1476,'Current %'!$A$1:$E$24,5,0)</f>
        <v>4560.6996164107795</v>
      </c>
      <c r="D1476" t="s">
        <v>340</v>
      </c>
      <c r="G1476">
        <f>VLOOKUP(A1476,'PY SIC'!$A$1:$B$331,2,0)</f>
        <v>85402.387657611078</v>
      </c>
      <c r="H1476">
        <f>VLOOKUP(B1476,'Current %'!$A$1:$E$24,5,0)</f>
        <v>5.3402483718548929E-2</v>
      </c>
      <c r="I1476">
        <f t="shared" si="23"/>
        <v>4560.6996164107795</v>
      </c>
    </row>
    <row r="1477" spans="1:9" x14ac:dyDescent="0.35">
      <c r="A1477" t="s">
        <v>222</v>
      </c>
      <c r="B1477" s="1">
        <v>44902</v>
      </c>
      <c r="C1477" s="3">
        <f>VLOOKUP(A1477,'PY SIC'!$A$1:$B$332,2,0)*VLOOKUP(B1477,'Current %'!$A$1:$E$24,5,0)</f>
        <v>4214.3775334869124</v>
      </c>
      <c r="D1477" t="s">
        <v>340</v>
      </c>
      <c r="G1477">
        <f>VLOOKUP(A1477,'PY SIC'!$A$1:$B$331,2,0)</f>
        <v>78917.257026812818</v>
      </c>
      <c r="H1477">
        <f>VLOOKUP(B1477,'Current %'!$A$1:$E$24,5,0)</f>
        <v>5.3402483718548929E-2</v>
      </c>
      <c r="I1477">
        <f t="shared" si="23"/>
        <v>4214.3775334869124</v>
      </c>
    </row>
    <row r="1478" spans="1:9" x14ac:dyDescent="0.35">
      <c r="A1478" t="s">
        <v>12</v>
      </c>
      <c r="B1478" s="1">
        <v>44902</v>
      </c>
      <c r="C1478" s="3">
        <f>VLOOKUP(A1478,'PY SIC'!$A$1:$B$332,2,0)*VLOOKUP(B1478,'Current %'!$A$1:$E$24,5,0)</f>
        <v>970.89428123396056</v>
      </c>
      <c r="D1478" t="s">
        <v>340</v>
      </c>
      <c r="G1478">
        <f>VLOOKUP(A1478,'PY SIC'!$A$1:$B$331,2,0)</f>
        <v>18180.695234156836</v>
      </c>
      <c r="H1478">
        <f>VLOOKUP(B1478,'Current %'!$A$1:$E$24,5,0)</f>
        <v>5.3402483718548929E-2</v>
      </c>
      <c r="I1478">
        <f t="shared" si="23"/>
        <v>970.89428123396056</v>
      </c>
    </row>
    <row r="1479" spans="1:9" x14ac:dyDescent="0.35">
      <c r="A1479" t="s">
        <v>100</v>
      </c>
      <c r="B1479" s="1">
        <v>44902</v>
      </c>
      <c r="C1479" s="3">
        <f>VLOOKUP(A1479,'PY SIC'!$A$1:$B$332,2,0)*VLOOKUP(B1479,'Current %'!$A$1:$E$24,5,0)</f>
        <v>3185.0421498038754</v>
      </c>
      <c r="D1479" t="s">
        <v>340</v>
      </c>
      <c r="G1479">
        <f>VLOOKUP(A1479,'PY SIC'!$A$1:$B$331,2,0)</f>
        <v>59642.21002510369</v>
      </c>
      <c r="H1479">
        <f>VLOOKUP(B1479,'Current %'!$A$1:$E$24,5,0)</f>
        <v>5.3402483718548929E-2</v>
      </c>
      <c r="I1479">
        <f t="shared" si="23"/>
        <v>3185.0421498038754</v>
      </c>
    </row>
    <row r="1480" spans="1:9" x14ac:dyDescent="0.35">
      <c r="A1480" t="s">
        <v>148</v>
      </c>
      <c r="B1480" s="1">
        <v>44902</v>
      </c>
      <c r="C1480" s="3">
        <f>VLOOKUP(A1480,'PY SIC'!$A$1:$B$332,2,0)*VLOOKUP(B1480,'Current %'!$A$1:$E$24,5,0)</f>
        <v>1496.8258285910006</v>
      </c>
      <c r="D1480" t="s">
        <v>340</v>
      </c>
      <c r="G1480">
        <f>VLOOKUP(A1480,'PY SIC'!$A$1:$B$331,2,0)</f>
        <v>28029.142548497046</v>
      </c>
      <c r="H1480">
        <f>VLOOKUP(B1480,'Current %'!$A$1:$E$24,5,0)</f>
        <v>5.3402483718548929E-2</v>
      </c>
      <c r="I1480">
        <f t="shared" si="23"/>
        <v>1496.8258285910006</v>
      </c>
    </row>
    <row r="1481" spans="1:9" x14ac:dyDescent="0.35">
      <c r="A1481" t="s">
        <v>114</v>
      </c>
      <c r="B1481" s="1">
        <v>44902</v>
      </c>
      <c r="C1481" s="3">
        <f>VLOOKUP(A1481,'PY SIC'!$A$1:$B$332,2,0)*VLOOKUP(B1481,'Current %'!$A$1:$E$24,5,0)</f>
        <v>5652.072696064597</v>
      </c>
      <c r="D1481" t="s">
        <v>340</v>
      </c>
      <c r="G1481">
        <f>VLOOKUP(A1481,'PY SIC'!$A$1:$B$331,2,0)</f>
        <v>105839.13523298157</v>
      </c>
      <c r="H1481">
        <f>VLOOKUP(B1481,'Current %'!$A$1:$E$24,5,0)</f>
        <v>5.3402483718548929E-2</v>
      </c>
      <c r="I1481">
        <f t="shared" si="23"/>
        <v>5652.072696064597</v>
      </c>
    </row>
    <row r="1482" spans="1:9" x14ac:dyDescent="0.35">
      <c r="A1482" t="s">
        <v>162</v>
      </c>
      <c r="B1482" s="1">
        <v>44902</v>
      </c>
      <c r="C1482" s="3">
        <f>VLOOKUP(A1482,'PY SIC'!$A$1:$B$332,2,0)*VLOOKUP(B1482,'Current %'!$A$1:$E$24,5,0)</f>
        <v>2200.2680403205354</v>
      </c>
      <c r="D1482" t="s">
        <v>340</v>
      </c>
      <c r="G1482">
        <f>VLOOKUP(A1482,'PY SIC'!$A$1:$B$331,2,0)</f>
        <v>41201.605002433433</v>
      </c>
      <c r="H1482">
        <f>VLOOKUP(B1482,'Current %'!$A$1:$E$24,5,0)</f>
        <v>5.3402483718548929E-2</v>
      </c>
      <c r="I1482">
        <f t="shared" si="23"/>
        <v>2200.2680403205354</v>
      </c>
    </row>
    <row r="1483" spans="1:9" x14ac:dyDescent="0.35">
      <c r="A1483" t="s">
        <v>77</v>
      </c>
      <c r="B1483" s="1">
        <v>44902</v>
      </c>
      <c r="C1483" s="3">
        <f>VLOOKUP(A1483,'PY SIC'!$A$1:$B$332,2,0)*VLOOKUP(B1483,'Current %'!$A$1:$E$24,5,0)</f>
        <v>7935.8015428486897</v>
      </c>
      <c r="D1483" t="s">
        <v>340</v>
      </c>
      <c r="G1483">
        <f>VLOOKUP(A1483,'PY SIC'!$A$1:$B$331,2,0)</f>
        <v>148603.60399477548</v>
      </c>
      <c r="H1483">
        <f>VLOOKUP(B1483,'Current %'!$A$1:$E$24,5,0)</f>
        <v>5.3402483718548929E-2</v>
      </c>
      <c r="I1483">
        <f t="shared" si="23"/>
        <v>7935.8015428486897</v>
      </c>
    </row>
    <row r="1484" spans="1:9" x14ac:dyDescent="0.35">
      <c r="A1484" t="s">
        <v>163</v>
      </c>
      <c r="B1484" s="1">
        <v>44902</v>
      </c>
      <c r="C1484" s="3">
        <f>VLOOKUP(A1484,'PY SIC'!$A$1:$B$332,2,0)*VLOOKUP(B1484,'Current %'!$A$1:$E$24,5,0)</f>
        <v>5084.4136973745972</v>
      </c>
      <c r="D1484" t="s">
        <v>340</v>
      </c>
      <c r="G1484">
        <f>VLOOKUP(A1484,'PY SIC'!$A$1:$B$331,2,0)</f>
        <v>95209.31131539424</v>
      </c>
      <c r="H1484">
        <f>VLOOKUP(B1484,'Current %'!$A$1:$E$24,5,0)</f>
        <v>5.3402483718548929E-2</v>
      </c>
      <c r="I1484">
        <f t="shared" si="23"/>
        <v>5084.4136973745972</v>
      </c>
    </row>
    <row r="1485" spans="1:9" x14ac:dyDescent="0.35">
      <c r="A1485" t="s">
        <v>223</v>
      </c>
      <c r="B1485" s="1">
        <v>44902</v>
      </c>
      <c r="C1485" s="3">
        <f>VLOOKUP(A1485,'PY SIC'!$A$1:$B$332,2,0)*VLOOKUP(B1485,'Current %'!$A$1:$E$24,5,0)</f>
        <v>16.413738196054524</v>
      </c>
      <c r="D1485" t="s">
        <v>340</v>
      </c>
      <c r="G1485">
        <f>VLOOKUP(A1485,'PY SIC'!$A$1:$B$331,2,0)</f>
        <v>307.35907870055382</v>
      </c>
      <c r="H1485">
        <f>VLOOKUP(B1485,'Current %'!$A$1:$E$24,5,0)</f>
        <v>5.3402483718548929E-2</v>
      </c>
      <c r="I1485">
        <f t="shared" si="23"/>
        <v>16.413738196054524</v>
      </c>
    </row>
    <row r="1486" spans="1:9" x14ac:dyDescent="0.35">
      <c r="A1486" t="s">
        <v>240</v>
      </c>
      <c r="B1486" s="1">
        <v>44902</v>
      </c>
      <c r="C1486" s="3">
        <f>VLOOKUP(A1486,'PY SIC'!$A$1:$B$332,2,0)*VLOOKUP(B1486,'Current %'!$A$1:$E$24,5,0)</f>
        <v>2843.9915677919057</v>
      </c>
      <c r="D1486" t="s">
        <v>340</v>
      </c>
      <c r="G1486">
        <f>VLOOKUP(A1486,'PY SIC'!$A$1:$B$331,2,0)</f>
        <v>53255.792048564734</v>
      </c>
      <c r="H1486">
        <f>VLOOKUP(B1486,'Current %'!$A$1:$E$24,5,0)</f>
        <v>5.3402483718548929E-2</v>
      </c>
      <c r="I1486">
        <f t="shared" si="23"/>
        <v>2843.9915677919057</v>
      </c>
    </row>
    <row r="1487" spans="1:9" x14ac:dyDescent="0.35">
      <c r="A1487" t="s">
        <v>29</v>
      </c>
      <c r="B1487" s="1">
        <v>44902</v>
      </c>
      <c r="C1487" s="3">
        <f>VLOOKUP(A1487,'PY SIC'!$A$1:$B$332,2,0)*VLOOKUP(B1487,'Current %'!$A$1:$E$24,5,0)</f>
        <v>18.491874964996036</v>
      </c>
      <c r="D1487" t="s">
        <v>340</v>
      </c>
      <c r="G1487">
        <f>VLOOKUP(A1487,'PY SIC'!$A$1:$B$331,2,0)</f>
        <v>346.27368761451504</v>
      </c>
      <c r="H1487">
        <f>VLOOKUP(B1487,'Current %'!$A$1:$E$24,5,0)</f>
        <v>5.3402483718548929E-2</v>
      </c>
      <c r="I1487">
        <f t="shared" si="23"/>
        <v>18.491874964996036</v>
      </c>
    </row>
    <row r="1488" spans="1:9" x14ac:dyDescent="0.35">
      <c r="A1488" t="s">
        <v>241</v>
      </c>
      <c r="B1488" s="1">
        <v>44902</v>
      </c>
      <c r="C1488" s="3">
        <f>VLOOKUP(A1488,'PY SIC'!$A$1:$B$332,2,0)*VLOOKUP(B1488,'Current %'!$A$1:$E$24,5,0)</f>
        <v>2568.910020598551</v>
      </c>
      <c r="D1488" t="s">
        <v>340</v>
      </c>
      <c r="G1488">
        <f>VLOOKUP(A1488,'PY SIC'!$A$1:$B$331,2,0)</f>
        <v>48104.691799311586</v>
      </c>
      <c r="H1488">
        <f>VLOOKUP(B1488,'Current %'!$A$1:$E$24,5,0)</f>
        <v>5.3402483718548929E-2</v>
      </c>
      <c r="I1488">
        <f t="shared" si="23"/>
        <v>2568.910020598551</v>
      </c>
    </row>
    <row r="1489" spans="1:9" x14ac:dyDescent="0.35">
      <c r="A1489" t="s">
        <v>164</v>
      </c>
      <c r="B1489" s="1">
        <v>44902</v>
      </c>
      <c r="C1489" s="3">
        <f>VLOOKUP(A1489,'PY SIC'!$A$1:$B$332,2,0)*VLOOKUP(B1489,'Current %'!$A$1:$E$24,5,0)</f>
        <v>1119.5808343933784</v>
      </c>
      <c r="D1489" t="s">
        <v>340</v>
      </c>
      <c r="G1489">
        <f>VLOOKUP(A1489,'PY SIC'!$A$1:$B$331,2,0)</f>
        <v>20964.958114944395</v>
      </c>
      <c r="H1489">
        <f>VLOOKUP(B1489,'Current %'!$A$1:$E$24,5,0)</f>
        <v>5.3402483718548929E-2</v>
      </c>
      <c r="I1489">
        <f t="shared" si="23"/>
        <v>1119.5808343933784</v>
      </c>
    </row>
    <row r="1490" spans="1:9" x14ac:dyDescent="0.35">
      <c r="A1490" t="s">
        <v>242</v>
      </c>
      <c r="B1490" s="1">
        <v>44902</v>
      </c>
      <c r="C1490" s="3">
        <f>VLOOKUP(A1490,'PY SIC'!$A$1:$B$332,2,0)*VLOOKUP(B1490,'Current %'!$A$1:$E$24,5,0)</f>
        <v>511.3426730112123</v>
      </c>
      <c r="D1490" t="s">
        <v>340</v>
      </c>
      <c r="G1490">
        <f>VLOOKUP(A1490,'PY SIC'!$A$1:$B$331,2,0)</f>
        <v>9575.2601265922294</v>
      </c>
      <c r="H1490">
        <f>VLOOKUP(B1490,'Current %'!$A$1:$E$24,5,0)</f>
        <v>5.3402483718548929E-2</v>
      </c>
      <c r="I1490">
        <f t="shared" si="23"/>
        <v>511.3426730112123</v>
      </c>
    </row>
    <row r="1491" spans="1:9" x14ac:dyDescent="0.35">
      <c r="A1491" t="s">
        <v>126</v>
      </c>
      <c r="B1491" s="1">
        <v>44902</v>
      </c>
      <c r="C1491" s="3">
        <f>VLOOKUP(A1491,'PY SIC'!$A$1:$B$332,2,0)*VLOOKUP(B1491,'Current %'!$A$1:$E$24,5,0)</f>
        <v>6177.5272165724027</v>
      </c>
      <c r="D1491" t="s">
        <v>340</v>
      </c>
      <c r="G1491">
        <f>VLOOKUP(A1491,'PY SIC'!$A$1:$B$331,2,0)</f>
        <v>115678.64987573017</v>
      </c>
      <c r="H1491">
        <f>VLOOKUP(B1491,'Current %'!$A$1:$E$24,5,0)</f>
        <v>5.3402483718548929E-2</v>
      </c>
      <c r="I1491">
        <f t="shared" si="23"/>
        <v>6177.5272165724027</v>
      </c>
    </row>
    <row r="1492" spans="1:9" x14ac:dyDescent="0.35">
      <c r="A1492" t="s">
        <v>165</v>
      </c>
      <c r="B1492" s="1">
        <v>44902</v>
      </c>
      <c r="C1492" s="3">
        <f>VLOOKUP(A1492,'PY SIC'!$A$1:$B$332,2,0)*VLOOKUP(B1492,'Current %'!$A$1:$E$24,5,0)</f>
        <v>4369.1461789740679</v>
      </c>
      <c r="D1492" t="s">
        <v>340</v>
      </c>
      <c r="G1492">
        <f>VLOOKUP(A1492,'PY SIC'!$A$1:$B$331,2,0)</f>
        <v>81815.411470393461</v>
      </c>
      <c r="H1492">
        <f>VLOOKUP(B1492,'Current %'!$A$1:$E$24,5,0)</f>
        <v>5.3402483718548929E-2</v>
      </c>
      <c r="I1492">
        <f t="shared" si="23"/>
        <v>4369.1461789740679</v>
      </c>
    </row>
    <row r="1493" spans="1:9" x14ac:dyDescent="0.35">
      <c r="A1493" t="s">
        <v>51</v>
      </c>
      <c r="B1493" s="1">
        <v>44902</v>
      </c>
      <c r="C1493" s="3">
        <f>VLOOKUP(A1493,'PY SIC'!$A$1:$B$332,2,0)*VLOOKUP(B1493,'Current %'!$A$1:$E$24,5,0)</f>
        <v>2472.6013697129183</v>
      </c>
      <c r="D1493" t="s">
        <v>340</v>
      </c>
      <c r="G1493">
        <f>VLOOKUP(A1493,'PY SIC'!$A$1:$B$331,2,0)</f>
        <v>46301.2428924552</v>
      </c>
      <c r="H1493">
        <f>VLOOKUP(B1493,'Current %'!$A$1:$E$24,5,0)</f>
        <v>5.3402483718548929E-2</v>
      </c>
      <c r="I1493">
        <f t="shared" si="23"/>
        <v>2472.6013697129183</v>
      </c>
    </row>
    <row r="1494" spans="1:9" x14ac:dyDescent="0.35">
      <c r="A1494" t="s">
        <v>13</v>
      </c>
      <c r="B1494" s="1">
        <v>44902</v>
      </c>
      <c r="C1494" s="3">
        <f>VLOOKUP(A1494,'PY SIC'!$A$1:$B$332,2,0)*VLOOKUP(B1494,'Current %'!$A$1:$E$24,5,0)</f>
        <v>525.38072303731781</v>
      </c>
      <c r="D1494" t="s">
        <v>340</v>
      </c>
      <c r="G1494">
        <f>VLOOKUP(A1494,'PY SIC'!$A$1:$B$331,2,0)</f>
        <v>9838.1327319206885</v>
      </c>
      <c r="H1494">
        <f>VLOOKUP(B1494,'Current %'!$A$1:$E$24,5,0)</f>
        <v>5.3402483718548929E-2</v>
      </c>
      <c r="I1494">
        <f t="shared" si="23"/>
        <v>525.38072303731781</v>
      </c>
    </row>
    <row r="1495" spans="1:9" x14ac:dyDescent="0.35">
      <c r="A1495" t="s">
        <v>78</v>
      </c>
      <c r="B1495" s="1">
        <v>44902</v>
      </c>
      <c r="C1495" s="3">
        <f>VLOOKUP(A1495,'PY SIC'!$A$1:$B$332,2,0)*VLOOKUP(B1495,'Current %'!$A$1:$E$24,5,0)</f>
        <v>8828.1446157357168</v>
      </c>
      <c r="D1495" t="s">
        <v>340</v>
      </c>
      <c r="G1495">
        <f>VLOOKUP(A1495,'PY SIC'!$A$1:$B$331,2,0)</f>
        <v>165313.37123313107</v>
      </c>
      <c r="H1495">
        <f>VLOOKUP(B1495,'Current %'!$A$1:$E$24,5,0)</f>
        <v>5.3402483718548929E-2</v>
      </c>
      <c r="I1495">
        <f t="shared" si="23"/>
        <v>8828.1446157357168</v>
      </c>
    </row>
    <row r="1496" spans="1:9" x14ac:dyDescent="0.35">
      <c r="A1496" t="s">
        <v>194</v>
      </c>
      <c r="B1496" s="1">
        <v>44902</v>
      </c>
      <c r="C1496" s="3">
        <f>VLOOKUP(A1496,'PY SIC'!$A$1:$B$332,2,0)*VLOOKUP(B1496,'Current %'!$A$1:$E$24,5,0)</f>
        <v>342.48815673707543</v>
      </c>
      <c r="D1496" t="s">
        <v>340</v>
      </c>
      <c r="G1496">
        <f>VLOOKUP(A1496,'PY SIC'!$A$1:$B$331,2,0)</f>
        <v>6413.3375994666494</v>
      </c>
      <c r="H1496">
        <f>VLOOKUP(B1496,'Current %'!$A$1:$E$24,5,0)</f>
        <v>5.3402483718548929E-2</v>
      </c>
      <c r="I1496">
        <f t="shared" si="23"/>
        <v>342.48815673707543</v>
      </c>
    </row>
    <row r="1497" spans="1:9" x14ac:dyDescent="0.35">
      <c r="A1497" t="s">
        <v>115</v>
      </c>
      <c r="B1497" s="1">
        <v>44902</v>
      </c>
      <c r="C1497" s="3">
        <f>VLOOKUP(A1497,'PY SIC'!$A$1:$B$332,2,0)*VLOOKUP(B1497,'Current %'!$A$1:$E$24,5,0)</f>
        <v>3187.6049883589822</v>
      </c>
      <c r="D1497" t="s">
        <v>340</v>
      </c>
      <c r="G1497">
        <f>VLOOKUP(A1497,'PY SIC'!$A$1:$B$331,2,0)</f>
        <v>59690.201024335365</v>
      </c>
      <c r="H1497">
        <f>VLOOKUP(B1497,'Current %'!$A$1:$E$24,5,0)</f>
        <v>5.3402483718548929E-2</v>
      </c>
      <c r="I1497">
        <f t="shared" si="23"/>
        <v>3187.6049883589822</v>
      </c>
    </row>
    <row r="1498" spans="1:9" x14ac:dyDescent="0.35">
      <c r="A1498" t="s">
        <v>52</v>
      </c>
      <c r="B1498" s="1">
        <v>44902</v>
      </c>
      <c r="C1498" s="3">
        <f>VLOOKUP(A1498,'PY SIC'!$A$1:$B$332,2,0)*VLOOKUP(B1498,'Current %'!$A$1:$E$24,5,0)</f>
        <v>985.89228875617368</v>
      </c>
      <c r="D1498" t="s">
        <v>340</v>
      </c>
      <c r="G1498">
        <f>VLOOKUP(A1498,'PY SIC'!$A$1:$B$331,2,0)</f>
        <v>18461.543735534753</v>
      </c>
      <c r="H1498">
        <f>VLOOKUP(B1498,'Current %'!$A$1:$E$24,5,0)</f>
        <v>5.3402483718548929E-2</v>
      </c>
      <c r="I1498">
        <f t="shared" si="23"/>
        <v>985.89228875617368</v>
      </c>
    </row>
    <row r="1499" spans="1:9" x14ac:dyDescent="0.35">
      <c r="A1499" t="s">
        <v>88</v>
      </c>
      <c r="B1499" s="1">
        <v>44902</v>
      </c>
      <c r="C1499" s="3">
        <f>VLOOKUP(A1499,'PY SIC'!$A$1:$B$332,2,0)*VLOOKUP(B1499,'Current %'!$A$1:$E$24,5,0)</f>
        <v>1049.6332303458155</v>
      </c>
      <c r="D1499" t="s">
        <v>340</v>
      </c>
      <c r="G1499">
        <f>VLOOKUP(A1499,'PY SIC'!$A$1:$B$331,2,0)</f>
        <v>19655.13881110428</v>
      </c>
      <c r="H1499">
        <f>VLOOKUP(B1499,'Current %'!$A$1:$E$24,5,0)</f>
        <v>5.3402483718548929E-2</v>
      </c>
      <c r="I1499">
        <f t="shared" si="23"/>
        <v>1049.6332303458155</v>
      </c>
    </row>
    <row r="1500" spans="1:9" x14ac:dyDescent="0.35">
      <c r="A1500" t="s">
        <v>101</v>
      </c>
      <c r="B1500" s="1">
        <v>44902</v>
      </c>
      <c r="C1500" s="3">
        <f>VLOOKUP(A1500,'PY SIC'!$A$1:$B$332,2,0)*VLOOKUP(B1500,'Current %'!$A$1:$E$24,5,0)</f>
        <v>791.53395706115464</v>
      </c>
      <c r="D1500" t="s">
        <v>340</v>
      </c>
      <c r="G1500">
        <f>VLOOKUP(A1500,'PY SIC'!$A$1:$B$331,2,0)</f>
        <v>14822.043881569905</v>
      </c>
      <c r="H1500">
        <f>VLOOKUP(B1500,'Current %'!$A$1:$E$24,5,0)</f>
        <v>5.3402483718548929E-2</v>
      </c>
      <c r="I1500">
        <f t="shared" si="23"/>
        <v>791.53395706115464</v>
      </c>
    </row>
    <row r="1501" spans="1:9" x14ac:dyDescent="0.35">
      <c r="A1501" t="s">
        <v>224</v>
      </c>
      <c r="B1501" s="1">
        <v>44902</v>
      </c>
      <c r="C1501" s="3">
        <f>VLOOKUP(A1501,'PY SIC'!$A$1:$B$332,2,0)*VLOOKUP(B1501,'Current %'!$A$1:$E$24,5,0)</f>
        <v>5468.3335251829158</v>
      </c>
      <c r="D1501" t="s">
        <v>340</v>
      </c>
      <c r="G1501">
        <f>VLOOKUP(A1501,'PY SIC'!$A$1:$B$331,2,0)</f>
        <v>102398.48681950974</v>
      </c>
      <c r="H1501">
        <f>VLOOKUP(B1501,'Current %'!$A$1:$E$24,5,0)</f>
        <v>5.3402483718548929E-2</v>
      </c>
      <c r="I1501">
        <f t="shared" si="23"/>
        <v>5468.3335251829158</v>
      </c>
    </row>
    <row r="1502" spans="1:9" x14ac:dyDescent="0.35">
      <c r="A1502" t="s">
        <v>79</v>
      </c>
      <c r="B1502" s="1">
        <v>44902</v>
      </c>
      <c r="C1502" s="3">
        <f>VLOOKUP(A1502,'PY SIC'!$A$1:$B$332,2,0)*VLOOKUP(B1502,'Current %'!$A$1:$E$24,5,0)</f>
        <v>4398.1763327247481</v>
      </c>
      <c r="D1502" t="s">
        <v>340</v>
      </c>
      <c r="G1502">
        <f>VLOOKUP(A1502,'PY SIC'!$A$1:$B$331,2,0)</f>
        <v>82359.022024233607</v>
      </c>
      <c r="H1502">
        <f>VLOOKUP(B1502,'Current %'!$A$1:$E$24,5,0)</f>
        <v>5.3402483718548929E-2</v>
      </c>
      <c r="I1502">
        <f t="shared" si="23"/>
        <v>4398.1763327247481</v>
      </c>
    </row>
    <row r="1503" spans="1:9" x14ac:dyDescent="0.35">
      <c r="A1503" t="s">
        <v>53</v>
      </c>
      <c r="B1503" s="1">
        <v>44902</v>
      </c>
      <c r="C1503" s="3">
        <f>VLOOKUP(A1503,'PY SIC'!$A$1:$B$332,2,0)*VLOOKUP(B1503,'Current %'!$A$1:$E$24,5,0)</f>
        <v>1902.158140056348</v>
      </c>
      <c r="D1503" t="s">
        <v>340</v>
      </c>
      <c r="G1503">
        <f>VLOOKUP(A1503,'PY SIC'!$A$1:$B$331,2,0)</f>
        <v>35619.282243152455</v>
      </c>
      <c r="H1503">
        <f>VLOOKUP(B1503,'Current %'!$A$1:$E$24,5,0)</f>
        <v>5.3402483718548929E-2</v>
      </c>
      <c r="I1503">
        <f t="shared" si="23"/>
        <v>1902.158140056348</v>
      </c>
    </row>
    <row r="1504" spans="1:9" x14ac:dyDescent="0.35">
      <c r="A1504" t="s">
        <v>89</v>
      </c>
      <c r="B1504" s="1">
        <v>44902</v>
      </c>
      <c r="C1504" s="3">
        <f>VLOOKUP(A1504,'PY SIC'!$A$1:$B$332,2,0)*VLOOKUP(B1504,'Current %'!$A$1:$E$24,5,0)</f>
        <v>9305.3060715561896</v>
      </c>
      <c r="D1504" t="s">
        <v>340</v>
      </c>
      <c r="G1504">
        <f>VLOOKUP(A1504,'PY SIC'!$A$1:$B$331,2,0)</f>
        <v>174248.563430095</v>
      </c>
      <c r="H1504">
        <f>VLOOKUP(B1504,'Current %'!$A$1:$E$24,5,0)</f>
        <v>5.3402483718548929E-2</v>
      </c>
      <c r="I1504">
        <f t="shared" si="23"/>
        <v>9305.3060715561896</v>
      </c>
    </row>
    <row r="1505" spans="1:9" x14ac:dyDescent="0.35">
      <c r="A1505" t="s">
        <v>127</v>
      </c>
      <c r="B1505" s="1">
        <v>44902</v>
      </c>
      <c r="C1505" s="3">
        <f>VLOOKUP(A1505,'PY SIC'!$A$1:$B$332,2,0)*VLOOKUP(B1505,'Current %'!$A$1:$E$24,5,0)</f>
        <v>1462.7526508970543</v>
      </c>
      <c r="D1505" t="s">
        <v>340</v>
      </c>
      <c r="G1505">
        <f>VLOOKUP(A1505,'PY SIC'!$A$1:$B$331,2,0)</f>
        <v>27391.097736320808</v>
      </c>
      <c r="H1505">
        <f>VLOOKUP(B1505,'Current %'!$A$1:$E$24,5,0)</f>
        <v>5.3402483718548929E-2</v>
      </c>
      <c r="I1505">
        <f t="shared" si="23"/>
        <v>1462.7526508970543</v>
      </c>
    </row>
    <row r="1506" spans="1:9" x14ac:dyDescent="0.35">
      <c r="A1506" t="s">
        <v>90</v>
      </c>
      <c r="B1506" s="1">
        <v>44902</v>
      </c>
      <c r="C1506" s="3">
        <f>VLOOKUP(A1506,'PY SIC'!$A$1:$B$332,2,0)*VLOOKUP(B1506,'Current %'!$A$1:$E$24,5,0)</f>
        <v>7622.951040639352</v>
      </c>
      <c r="D1506" t="s">
        <v>340</v>
      </c>
      <c r="G1506">
        <f>VLOOKUP(A1506,'PY SIC'!$A$1:$B$331,2,0)</f>
        <v>142745.25283908434</v>
      </c>
      <c r="H1506">
        <f>VLOOKUP(B1506,'Current %'!$A$1:$E$24,5,0)</f>
        <v>5.3402483718548929E-2</v>
      </c>
      <c r="I1506">
        <f t="shared" si="23"/>
        <v>7622.951040639352</v>
      </c>
    </row>
    <row r="1507" spans="1:9" x14ac:dyDescent="0.35">
      <c r="A1507" t="s">
        <v>91</v>
      </c>
      <c r="B1507" s="1">
        <v>44902</v>
      </c>
      <c r="C1507" s="3">
        <f>VLOOKUP(A1507,'PY SIC'!$A$1:$B$332,2,0)*VLOOKUP(B1507,'Current %'!$A$1:$E$24,5,0)</f>
        <v>8327.9713374778021</v>
      </c>
      <c r="D1507" t="s">
        <v>340</v>
      </c>
      <c r="G1507">
        <f>VLOOKUP(A1507,'PY SIC'!$A$1:$B$331,2,0)</f>
        <v>155947.26607416477</v>
      </c>
      <c r="H1507">
        <f>VLOOKUP(B1507,'Current %'!$A$1:$E$24,5,0)</f>
        <v>5.3402483718548929E-2</v>
      </c>
      <c r="I1507">
        <f t="shared" si="23"/>
        <v>8327.9713374778021</v>
      </c>
    </row>
    <row r="1508" spans="1:9" x14ac:dyDescent="0.35">
      <c r="A1508" t="s">
        <v>14</v>
      </c>
      <c r="B1508" s="1">
        <v>44902</v>
      </c>
      <c r="C1508" s="3">
        <f>VLOOKUP(A1508,'PY SIC'!$A$1:$B$332,2,0)*VLOOKUP(B1508,'Current %'!$A$1:$E$24,5,0)</f>
        <v>15.198736641940425</v>
      </c>
      <c r="D1508" t="s">
        <v>340</v>
      </c>
      <c r="G1508">
        <f>VLOOKUP(A1508,'PY SIC'!$A$1:$B$331,2,0)</f>
        <v>284.60729882983446</v>
      </c>
      <c r="H1508">
        <f>VLOOKUP(B1508,'Current %'!$A$1:$E$24,5,0)</f>
        <v>5.3402483718548929E-2</v>
      </c>
      <c r="I1508">
        <f t="shared" si="23"/>
        <v>15.198736641940425</v>
      </c>
    </row>
    <row r="1509" spans="1:9" x14ac:dyDescent="0.35">
      <c r="A1509" t="s">
        <v>30</v>
      </c>
      <c r="B1509" s="1">
        <v>44902</v>
      </c>
      <c r="C1509" s="3">
        <f>VLOOKUP(A1509,'PY SIC'!$A$1:$B$332,2,0)*VLOOKUP(B1509,'Current %'!$A$1:$E$24,5,0)</f>
        <v>83.005623665588018</v>
      </c>
      <c r="D1509" t="s">
        <v>340</v>
      </c>
      <c r="G1509">
        <f>VLOOKUP(A1509,'PY SIC'!$A$1:$B$331,2,0)</f>
        <v>1554.3401333739216</v>
      </c>
      <c r="H1509">
        <f>VLOOKUP(B1509,'Current %'!$A$1:$E$24,5,0)</f>
        <v>5.3402483718548929E-2</v>
      </c>
      <c r="I1509">
        <f t="shared" si="23"/>
        <v>83.005623665588018</v>
      </c>
    </row>
    <row r="1510" spans="1:9" x14ac:dyDescent="0.35">
      <c r="A1510" t="s">
        <v>225</v>
      </c>
      <c r="B1510" s="1">
        <v>44902</v>
      </c>
      <c r="C1510" s="3">
        <f>VLOOKUP(A1510,'PY SIC'!$A$1:$B$332,2,0)*VLOOKUP(B1510,'Current %'!$A$1:$E$24,5,0)</f>
        <v>5941.61618595454</v>
      </c>
      <c r="D1510" t="s">
        <v>340</v>
      </c>
      <c r="G1510">
        <f>VLOOKUP(A1510,'PY SIC'!$A$1:$B$331,2,0)</f>
        <v>111261.0457833587</v>
      </c>
      <c r="H1510">
        <f>VLOOKUP(B1510,'Current %'!$A$1:$E$24,5,0)</f>
        <v>5.3402483718548929E-2</v>
      </c>
      <c r="I1510">
        <f t="shared" si="23"/>
        <v>5941.61618595454</v>
      </c>
    </row>
    <row r="1511" spans="1:9" x14ac:dyDescent="0.35">
      <c r="A1511" t="s">
        <v>307</v>
      </c>
      <c r="B1511" s="1">
        <v>44902</v>
      </c>
      <c r="C1511" s="3">
        <f>VLOOKUP(A1511,'PY SIC'!$A$1:$B$332,2,0)*VLOOKUP(B1511,'Current %'!$A$1:$E$24,5,0)</f>
        <v>3271.544002431302</v>
      </c>
      <c r="D1511" t="s">
        <v>340</v>
      </c>
      <c r="G1511">
        <f>VLOOKUP(A1511,'PY SIC'!$A$1:$B$331,2,0)</f>
        <v>61262.019565860704</v>
      </c>
      <c r="H1511">
        <f>VLOOKUP(B1511,'Current %'!$A$1:$E$24,5,0)</f>
        <v>5.3402483718548929E-2</v>
      </c>
      <c r="I1511">
        <f t="shared" si="23"/>
        <v>3271.544002431302</v>
      </c>
    </row>
    <row r="1512" spans="1:9" x14ac:dyDescent="0.35">
      <c r="A1512" t="s">
        <v>54</v>
      </c>
      <c r="B1512" s="1">
        <v>44902</v>
      </c>
      <c r="C1512" s="3">
        <f>VLOOKUP(A1512,'PY SIC'!$A$1:$B$332,2,0)*VLOOKUP(B1512,'Current %'!$A$1:$E$24,5,0)</f>
        <v>4586.1373092981039</v>
      </c>
      <c r="D1512" t="s">
        <v>340</v>
      </c>
      <c r="G1512">
        <f>VLOOKUP(A1512,'PY SIC'!$A$1:$B$331,2,0)</f>
        <v>85878.726792348534</v>
      </c>
      <c r="H1512">
        <f>VLOOKUP(B1512,'Current %'!$A$1:$E$24,5,0)</f>
        <v>5.3402483718548929E-2</v>
      </c>
      <c r="I1512">
        <f t="shared" si="23"/>
        <v>4586.1373092981039</v>
      </c>
    </row>
    <row r="1513" spans="1:9" x14ac:dyDescent="0.35">
      <c r="A1513" t="s">
        <v>102</v>
      </c>
      <c r="B1513" s="1">
        <v>44902</v>
      </c>
      <c r="C1513" s="3">
        <f>VLOOKUP(A1513,'PY SIC'!$A$1:$B$332,2,0)*VLOOKUP(B1513,'Current %'!$A$1:$E$24,5,0)</f>
        <v>2688.9596129300498</v>
      </c>
      <c r="D1513" t="s">
        <v>340</v>
      </c>
      <c r="G1513">
        <f>VLOOKUP(A1513,'PY SIC'!$A$1:$B$331,2,0)</f>
        <v>50352.706947150116</v>
      </c>
      <c r="H1513">
        <f>VLOOKUP(B1513,'Current %'!$A$1:$E$24,5,0)</f>
        <v>5.3402483718548929E-2</v>
      </c>
      <c r="I1513">
        <f t="shared" si="23"/>
        <v>2688.9596129300498</v>
      </c>
    </row>
    <row r="1514" spans="1:9" x14ac:dyDescent="0.35">
      <c r="A1514" t="s">
        <v>31</v>
      </c>
      <c r="B1514" s="1">
        <v>44902</v>
      </c>
      <c r="C1514" s="3">
        <f>VLOOKUP(A1514,'PY SIC'!$A$1:$B$332,2,0)*VLOOKUP(B1514,'Current %'!$A$1:$E$24,5,0)</f>
        <v>104.86679594318326</v>
      </c>
      <c r="D1514" t="s">
        <v>340</v>
      </c>
      <c r="G1514">
        <f>VLOOKUP(A1514,'PY SIC'!$A$1:$B$331,2,0)</f>
        <v>1963.7063417475208</v>
      </c>
      <c r="H1514">
        <f>VLOOKUP(B1514,'Current %'!$A$1:$E$24,5,0)</f>
        <v>5.3402483718548929E-2</v>
      </c>
      <c r="I1514">
        <f t="shared" si="23"/>
        <v>104.86679594318326</v>
      </c>
    </row>
    <row r="1515" spans="1:9" x14ac:dyDescent="0.35">
      <c r="A1515" t="s">
        <v>103</v>
      </c>
      <c r="B1515" s="1">
        <v>44902</v>
      </c>
      <c r="C1515" s="3">
        <f>VLOOKUP(A1515,'PY SIC'!$A$1:$B$332,2,0)*VLOOKUP(B1515,'Current %'!$A$1:$E$24,5,0)</f>
        <v>4051.2857140882411</v>
      </c>
      <c r="D1515" t="s">
        <v>340</v>
      </c>
      <c r="G1515">
        <f>VLOOKUP(A1515,'PY SIC'!$A$1:$B$331,2,0)</f>
        <v>75863.245152417119</v>
      </c>
      <c r="H1515">
        <f>VLOOKUP(B1515,'Current %'!$A$1:$E$24,5,0)</f>
        <v>5.3402483718548929E-2</v>
      </c>
      <c r="I1515">
        <f t="shared" si="23"/>
        <v>4051.2857140882411</v>
      </c>
    </row>
    <row r="1516" spans="1:9" x14ac:dyDescent="0.35">
      <c r="A1516" t="s">
        <v>226</v>
      </c>
      <c r="B1516" s="1">
        <v>44902</v>
      </c>
      <c r="C1516" s="3">
        <f>VLOOKUP(A1516,'PY SIC'!$A$1:$B$332,2,0)*VLOOKUP(B1516,'Current %'!$A$1:$E$24,5,0)</f>
        <v>30.346700624185118</v>
      </c>
      <c r="D1516" t="s">
        <v>340</v>
      </c>
      <c r="G1516">
        <f>VLOOKUP(A1516,'PY SIC'!$A$1:$B$331,2,0)</f>
        <v>568.26384301006647</v>
      </c>
      <c r="H1516">
        <f>VLOOKUP(B1516,'Current %'!$A$1:$E$24,5,0)</f>
        <v>5.3402483718548929E-2</v>
      </c>
      <c r="I1516">
        <f t="shared" si="23"/>
        <v>30.346700624185118</v>
      </c>
    </row>
    <row r="1517" spans="1:9" x14ac:dyDescent="0.35">
      <c r="A1517" t="s">
        <v>227</v>
      </c>
      <c r="B1517" s="1">
        <v>44902</v>
      </c>
      <c r="C1517" s="3">
        <f>VLOOKUP(A1517,'PY SIC'!$A$1:$B$332,2,0)*VLOOKUP(B1517,'Current %'!$A$1:$E$24,5,0)</f>
        <v>7126.601652112241</v>
      </c>
      <c r="D1517" t="s">
        <v>340</v>
      </c>
      <c r="G1517">
        <f>VLOOKUP(A1517,'PY SIC'!$A$1:$B$331,2,0)</f>
        <v>133450.75277157704</v>
      </c>
      <c r="H1517">
        <f>VLOOKUP(B1517,'Current %'!$A$1:$E$24,5,0)</f>
        <v>5.3402483718548929E-2</v>
      </c>
      <c r="I1517">
        <f t="shared" si="23"/>
        <v>7126.601652112241</v>
      </c>
    </row>
    <row r="1518" spans="1:9" x14ac:dyDescent="0.35">
      <c r="A1518" t="s">
        <v>80</v>
      </c>
      <c r="B1518" s="1">
        <v>44902</v>
      </c>
      <c r="C1518" s="3">
        <f>VLOOKUP(A1518,'PY SIC'!$A$1:$B$332,2,0)*VLOOKUP(B1518,'Current %'!$A$1:$E$24,5,0)</f>
        <v>9721.4984187785467</v>
      </c>
      <c r="D1518" t="s">
        <v>340</v>
      </c>
      <c r="G1518">
        <f>VLOOKUP(A1518,'PY SIC'!$A$1:$B$331,2,0)</f>
        <v>182042.06512218571</v>
      </c>
      <c r="H1518">
        <f>VLOOKUP(B1518,'Current %'!$A$1:$E$24,5,0)</f>
        <v>5.3402483718548929E-2</v>
      </c>
      <c r="I1518">
        <f t="shared" si="23"/>
        <v>9721.4984187785467</v>
      </c>
    </row>
    <row r="1519" spans="1:9" x14ac:dyDescent="0.35">
      <c r="A1519" t="s">
        <v>243</v>
      </c>
      <c r="B1519" s="1">
        <v>44902</v>
      </c>
      <c r="C1519" s="3">
        <f>VLOOKUP(A1519,'PY SIC'!$A$1:$B$332,2,0)*VLOOKUP(B1519,'Current %'!$A$1:$E$24,5,0)</f>
        <v>1851.941618098215</v>
      </c>
      <c r="D1519" t="s">
        <v>340</v>
      </c>
      <c r="G1519">
        <f>VLOOKUP(A1519,'PY SIC'!$A$1:$B$331,2,0)</f>
        <v>34678.941673549125</v>
      </c>
      <c r="H1519">
        <f>VLOOKUP(B1519,'Current %'!$A$1:$E$24,5,0)</f>
        <v>5.3402483718548929E-2</v>
      </c>
      <c r="I1519">
        <f t="shared" si="23"/>
        <v>1851.941618098215</v>
      </c>
    </row>
    <row r="1520" spans="1:9" x14ac:dyDescent="0.35">
      <c r="A1520" t="s">
        <v>128</v>
      </c>
      <c r="B1520" s="1">
        <v>44902</v>
      </c>
      <c r="C1520" s="3">
        <f>VLOOKUP(A1520,'PY SIC'!$A$1:$B$332,2,0)*VLOOKUP(B1520,'Current %'!$A$1:$E$24,5,0)</f>
        <v>2208.4589691649376</v>
      </c>
      <c r="D1520" t="s">
        <v>340</v>
      </c>
      <c r="G1520">
        <f>VLOOKUP(A1520,'PY SIC'!$A$1:$B$331,2,0)</f>
        <v>41354.986049044885</v>
      </c>
      <c r="H1520">
        <f>VLOOKUP(B1520,'Current %'!$A$1:$E$24,5,0)</f>
        <v>5.3402483718548929E-2</v>
      </c>
      <c r="I1520">
        <f t="shared" si="23"/>
        <v>2208.4589691649376</v>
      </c>
    </row>
    <row r="1521" spans="1:9" x14ac:dyDescent="0.35">
      <c r="A1521" t="s">
        <v>92</v>
      </c>
      <c r="B1521" s="1">
        <v>44902</v>
      </c>
      <c r="C1521" s="3">
        <f>VLOOKUP(A1521,'PY SIC'!$A$1:$B$332,2,0)*VLOOKUP(B1521,'Current %'!$A$1:$E$24,5,0)</f>
        <v>3248.7246437968906</v>
      </c>
      <c r="D1521" t="s">
        <v>340</v>
      </c>
      <c r="G1521">
        <f>VLOOKUP(A1521,'PY SIC'!$A$1:$B$331,2,0)</f>
        <v>60834.710627297507</v>
      </c>
      <c r="H1521">
        <f>VLOOKUP(B1521,'Current %'!$A$1:$E$24,5,0)</f>
        <v>5.3402483718548929E-2</v>
      </c>
      <c r="I1521">
        <f t="shared" si="23"/>
        <v>3248.7246437968906</v>
      </c>
    </row>
    <row r="1522" spans="1:9" x14ac:dyDescent="0.35">
      <c r="A1522" t="s">
        <v>195</v>
      </c>
      <c r="B1522" s="1">
        <v>44902</v>
      </c>
      <c r="C1522" s="3">
        <f>VLOOKUP(A1522,'PY SIC'!$A$1:$B$332,2,0)*VLOOKUP(B1522,'Current %'!$A$1:$E$24,5,0)</f>
        <v>107.89190185342655</v>
      </c>
      <c r="D1522" t="s">
        <v>340</v>
      </c>
      <c r="G1522">
        <f>VLOOKUP(A1522,'PY SIC'!$A$1:$B$331,2,0)</f>
        <v>2020.3536304052304</v>
      </c>
      <c r="H1522">
        <f>VLOOKUP(B1522,'Current %'!$A$1:$E$24,5,0)</f>
        <v>5.3402483718548929E-2</v>
      </c>
      <c r="I1522">
        <f t="shared" si="23"/>
        <v>107.89190185342655</v>
      </c>
    </row>
    <row r="1523" spans="1:9" x14ac:dyDescent="0.35">
      <c r="A1523" t="s">
        <v>32</v>
      </c>
      <c r="B1523" s="1">
        <v>44902</v>
      </c>
      <c r="C1523" s="3">
        <f>VLOOKUP(A1523,'PY SIC'!$A$1:$B$332,2,0)*VLOOKUP(B1523,'Current %'!$A$1:$E$24,5,0)</f>
        <v>179.91291963181973</v>
      </c>
      <c r="D1523" t="s">
        <v>340</v>
      </c>
      <c r="G1523">
        <f>VLOOKUP(A1523,'PY SIC'!$A$1:$B$331,2,0)</f>
        <v>3368.9991008663219</v>
      </c>
      <c r="H1523">
        <f>VLOOKUP(B1523,'Current %'!$A$1:$E$24,5,0)</f>
        <v>5.3402483718548929E-2</v>
      </c>
      <c r="I1523">
        <f t="shared" si="23"/>
        <v>179.91291963181973</v>
      </c>
    </row>
    <row r="1524" spans="1:9" x14ac:dyDescent="0.35">
      <c r="A1524" t="s">
        <v>15</v>
      </c>
      <c r="B1524" s="1">
        <v>44902</v>
      </c>
      <c r="C1524" s="3">
        <f>VLOOKUP(A1524,'PY SIC'!$A$1:$B$332,2,0)*VLOOKUP(B1524,'Current %'!$A$1:$E$24,5,0)</f>
        <v>1102.1917888273545</v>
      </c>
      <c r="D1524" t="s">
        <v>340</v>
      </c>
      <c r="G1524">
        <f>VLOOKUP(A1524,'PY SIC'!$A$1:$B$331,2,0)</f>
        <v>20639.335702742173</v>
      </c>
      <c r="H1524">
        <f>VLOOKUP(B1524,'Current %'!$A$1:$E$24,5,0)</f>
        <v>5.3402483718548929E-2</v>
      </c>
      <c r="I1524">
        <f t="shared" si="23"/>
        <v>1102.1917888273545</v>
      </c>
    </row>
    <row r="1525" spans="1:9" x14ac:dyDescent="0.35">
      <c r="A1525" t="s">
        <v>116</v>
      </c>
      <c r="B1525" s="1">
        <v>44902</v>
      </c>
      <c r="C1525" s="3">
        <f>VLOOKUP(A1525,'PY SIC'!$A$1:$B$332,2,0)*VLOOKUP(B1525,'Current %'!$A$1:$E$24,5,0)</f>
        <v>4790.254618490454</v>
      </c>
      <c r="D1525" t="s">
        <v>340</v>
      </c>
      <c r="G1525">
        <f>VLOOKUP(A1525,'PY SIC'!$A$1:$B$331,2,0)</f>
        <v>89700.970534196284</v>
      </c>
      <c r="H1525">
        <f>VLOOKUP(B1525,'Current %'!$A$1:$E$24,5,0)</f>
        <v>5.3402483718548929E-2</v>
      </c>
      <c r="I1525">
        <f t="shared" si="23"/>
        <v>4790.254618490454</v>
      </c>
    </row>
    <row r="1526" spans="1:9" x14ac:dyDescent="0.35">
      <c r="A1526" t="s">
        <v>81</v>
      </c>
      <c r="B1526" s="1">
        <v>44902</v>
      </c>
      <c r="C1526" s="3">
        <f>VLOOKUP(A1526,'PY SIC'!$A$1:$B$332,2,0)*VLOOKUP(B1526,'Current %'!$A$1:$E$24,5,0)</f>
        <v>3604.6114692757642</v>
      </c>
      <c r="D1526" t="s">
        <v>340</v>
      </c>
      <c r="G1526">
        <f>VLOOKUP(A1526,'PY SIC'!$A$1:$B$331,2,0)</f>
        <v>67498.947956679607</v>
      </c>
      <c r="H1526">
        <f>VLOOKUP(B1526,'Current %'!$A$1:$E$24,5,0)</f>
        <v>5.3402483718548929E-2</v>
      </c>
      <c r="I1526">
        <f t="shared" si="23"/>
        <v>3604.6114692757642</v>
      </c>
    </row>
    <row r="1527" spans="1:9" x14ac:dyDescent="0.35">
      <c r="A1527" t="s">
        <v>166</v>
      </c>
      <c r="B1527" s="1">
        <v>44902</v>
      </c>
      <c r="C1527" s="3">
        <f>VLOOKUP(A1527,'PY SIC'!$A$1:$B$332,2,0)*VLOOKUP(B1527,'Current %'!$A$1:$E$24,5,0)</f>
        <v>12.58335428784642</v>
      </c>
      <c r="D1527" t="s">
        <v>340</v>
      </c>
      <c r="G1527">
        <f>VLOOKUP(A1527,'PY SIC'!$A$1:$B$331,2,0)</f>
        <v>235.63237908868444</v>
      </c>
      <c r="H1527">
        <f>VLOOKUP(B1527,'Current %'!$A$1:$E$24,5,0)</f>
        <v>5.3402483718548929E-2</v>
      </c>
      <c r="I1527">
        <f t="shared" si="23"/>
        <v>12.58335428784642</v>
      </c>
    </row>
    <row r="1528" spans="1:9" x14ac:dyDescent="0.35">
      <c r="A1528" t="s">
        <v>93</v>
      </c>
      <c r="B1528" s="1">
        <v>44902</v>
      </c>
      <c r="C1528" s="3">
        <f>VLOOKUP(A1528,'PY SIC'!$A$1:$B$332,2,0)*VLOOKUP(B1528,'Current %'!$A$1:$E$24,5,0)</f>
        <v>3148.7131310320528</v>
      </c>
      <c r="D1528" t="s">
        <v>340</v>
      </c>
      <c r="G1528">
        <f>VLOOKUP(A1528,'PY SIC'!$A$1:$B$331,2,0)</f>
        <v>58961.922962739882</v>
      </c>
      <c r="H1528">
        <f>VLOOKUP(B1528,'Current %'!$A$1:$E$24,5,0)</f>
        <v>5.3402483718548929E-2</v>
      </c>
      <c r="I1528">
        <f t="shared" si="23"/>
        <v>3148.7131310320528</v>
      </c>
    </row>
    <row r="1529" spans="1:9" x14ac:dyDescent="0.35">
      <c r="A1529" t="s">
        <v>55</v>
      </c>
      <c r="B1529" s="1">
        <v>44902</v>
      </c>
      <c r="C1529" s="3">
        <f>VLOOKUP(A1529,'PY SIC'!$A$1:$B$332,2,0)*VLOOKUP(B1529,'Current %'!$A$1:$E$24,5,0)</f>
        <v>1858.1760284050397</v>
      </c>
      <c r="D1529" t="s">
        <v>340</v>
      </c>
      <c r="G1529">
        <f>VLOOKUP(A1529,'PY SIC'!$A$1:$B$331,2,0)</f>
        <v>34795.685500291009</v>
      </c>
      <c r="H1529">
        <f>VLOOKUP(B1529,'Current %'!$A$1:$E$24,5,0)</f>
        <v>5.3402483718548929E-2</v>
      </c>
      <c r="I1529">
        <f t="shared" si="23"/>
        <v>1858.1760284050397</v>
      </c>
    </row>
    <row r="1530" spans="1:9" x14ac:dyDescent="0.35">
      <c r="A1530" t="s">
        <v>244</v>
      </c>
      <c r="B1530" s="1">
        <v>44902</v>
      </c>
      <c r="C1530" s="3">
        <f>VLOOKUP(A1530,'PY SIC'!$A$1:$B$332,2,0)*VLOOKUP(B1530,'Current %'!$A$1:$E$24,5,0)</f>
        <v>5162.7370191326636</v>
      </c>
      <c r="D1530" t="s">
        <v>340</v>
      </c>
      <c r="G1530">
        <f>VLOOKUP(A1530,'PY SIC'!$A$1:$B$331,2,0)</f>
        <v>96675.971970558894</v>
      </c>
      <c r="H1530">
        <f>VLOOKUP(B1530,'Current %'!$A$1:$E$24,5,0)</f>
        <v>5.3402483718548929E-2</v>
      </c>
      <c r="I1530">
        <f t="shared" si="23"/>
        <v>5162.7370191326636</v>
      </c>
    </row>
    <row r="1531" spans="1:9" x14ac:dyDescent="0.35">
      <c r="A1531" t="s">
        <v>167</v>
      </c>
      <c r="B1531" s="1">
        <v>44902</v>
      </c>
      <c r="C1531" s="3">
        <f>VLOOKUP(A1531,'PY SIC'!$A$1:$B$332,2,0)*VLOOKUP(B1531,'Current %'!$A$1:$E$24,5,0)</f>
        <v>1584.7162544231289</v>
      </c>
      <c r="D1531" t="s">
        <v>340</v>
      </c>
      <c r="G1531">
        <f>VLOOKUP(A1531,'PY SIC'!$A$1:$B$331,2,0)</f>
        <v>29674.954123392024</v>
      </c>
      <c r="H1531">
        <f>VLOOKUP(B1531,'Current %'!$A$1:$E$24,5,0)</f>
        <v>5.3402483718548929E-2</v>
      </c>
      <c r="I1531">
        <f t="shared" si="23"/>
        <v>1584.7162544231289</v>
      </c>
    </row>
    <row r="1532" spans="1:9" x14ac:dyDescent="0.35">
      <c r="A1532" t="s">
        <v>129</v>
      </c>
      <c r="B1532" s="1">
        <v>44902</v>
      </c>
      <c r="C1532" s="3">
        <f>VLOOKUP(A1532,'PY SIC'!$A$1:$B$332,2,0)*VLOOKUP(B1532,'Current %'!$A$1:$E$24,5,0)</f>
        <v>2310.7446247803332</v>
      </c>
      <c r="D1532" t="s">
        <v>340</v>
      </c>
      <c r="G1532">
        <f>VLOOKUP(A1532,'PY SIC'!$A$1:$B$331,2,0)</f>
        <v>43270.358677675402</v>
      </c>
      <c r="H1532">
        <f>VLOOKUP(B1532,'Current %'!$A$1:$E$24,5,0)</f>
        <v>5.3402483718548929E-2</v>
      </c>
      <c r="I1532">
        <f t="shared" si="23"/>
        <v>2310.7446247803332</v>
      </c>
    </row>
    <row r="1533" spans="1:9" x14ac:dyDescent="0.35">
      <c r="A1533" t="s">
        <v>16</v>
      </c>
      <c r="B1533" s="1">
        <v>44902</v>
      </c>
      <c r="C1533" s="3">
        <f>VLOOKUP(A1533,'PY SIC'!$A$1:$B$332,2,0)*VLOOKUP(B1533,'Current %'!$A$1:$E$24,5,0)</f>
        <v>11.280976528674552</v>
      </c>
      <c r="D1533" t="s">
        <v>340</v>
      </c>
      <c r="G1533">
        <f>VLOOKUP(A1533,'PY SIC'!$A$1:$B$331,2,0)</f>
        <v>211.24441679771897</v>
      </c>
      <c r="H1533">
        <f>VLOOKUP(B1533,'Current %'!$A$1:$E$24,5,0)</f>
        <v>5.3402483718548929E-2</v>
      </c>
      <c r="I1533">
        <f t="shared" si="23"/>
        <v>11.280976528674552</v>
      </c>
    </row>
    <row r="1534" spans="1:9" x14ac:dyDescent="0.35">
      <c r="A1534" t="s">
        <v>245</v>
      </c>
      <c r="B1534" s="1">
        <v>44902</v>
      </c>
      <c r="C1534" s="3">
        <f>VLOOKUP(A1534,'PY SIC'!$A$1:$B$332,2,0)*VLOOKUP(B1534,'Current %'!$A$1:$E$24,5,0)</f>
        <v>11014.091223743473</v>
      </c>
      <c r="D1534" t="s">
        <v>340</v>
      </c>
      <c r="G1534">
        <f>VLOOKUP(A1534,'PY SIC'!$A$1:$B$331,2,0)</f>
        <v>206246.79709265687</v>
      </c>
      <c r="H1534">
        <f>VLOOKUP(B1534,'Current %'!$A$1:$E$24,5,0)</f>
        <v>5.3402483718548929E-2</v>
      </c>
      <c r="I1534">
        <f t="shared" si="23"/>
        <v>11014.091223743473</v>
      </c>
    </row>
    <row r="1535" spans="1:9" x14ac:dyDescent="0.35">
      <c r="A1535" t="s">
        <v>196</v>
      </c>
      <c r="B1535" s="1">
        <v>44902</v>
      </c>
      <c r="C1535" s="3">
        <f>VLOOKUP(A1535,'PY SIC'!$A$1:$B$332,2,0)*VLOOKUP(B1535,'Current %'!$A$1:$E$24,5,0)</f>
        <v>1967.13769839066</v>
      </c>
      <c r="D1535" t="s">
        <v>340</v>
      </c>
      <c r="G1535">
        <f>VLOOKUP(A1535,'PY SIC'!$A$1:$B$331,2,0)</f>
        <v>36836.071310057632</v>
      </c>
      <c r="H1535">
        <f>VLOOKUP(B1535,'Current %'!$A$1:$E$24,5,0)</f>
        <v>5.3402483718548929E-2</v>
      </c>
      <c r="I1535">
        <f t="shared" si="23"/>
        <v>1967.13769839066</v>
      </c>
    </row>
    <row r="1536" spans="1:9" x14ac:dyDescent="0.35">
      <c r="A1536" t="s">
        <v>94</v>
      </c>
      <c r="B1536" s="1">
        <v>44902</v>
      </c>
      <c r="C1536" s="3">
        <f>VLOOKUP(A1536,'PY SIC'!$A$1:$B$332,2,0)*VLOOKUP(B1536,'Current %'!$A$1:$E$24,5,0)</f>
        <v>4300.4460473676345</v>
      </c>
      <c r="D1536" t="s">
        <v>340</v>
      </c>
      <c r="G1536">
        <f>VLOOKUP(A1536,'PY SIC'!$A$1:$B$331,2,0)</f>
        <v>80528.951987188353</v>
      </c>
      <c r="H1536">
        <f>VLOOKUP(B1536,'Current %'!$A$1:$E$24,5,0)</f>
        <v>5.3402483718548929E-2</v>
      </c>
      <c r="I1536">
        <f t="shared" si="23"/>
        <v>4300.4460473676345</v>
      </c>
    </row>
    <row r="1537" spans="1:9" x14ac:dyDescent="0.35">
      <c r="A1537" t="s">
        <v>95</v>
      </c>
      <c r="B1537" s="1">
        <v>44902</v>
      </c>
      <c r="C1537" s="3">
        <f>VLOOKUP(A1537,'PY SIC'!$A$1:$B$332,2,0)*VLOOKUP(B1537,'Current %'!$A$1:$E$24,5,0)</f>
        <v>2244.1869813371063</v>
      </c>
      <c r="D1537" t="s">
        <v>340</v>
      </c>
      <c r="G1537">
        <f>VLOOKUP(A1537,'PY SIC'!$A$1:$B$331,2,0)</f>
        <v>42024.018829626191</v>
      </c>
      <c r="H1537">
        <f>VLOOKUP(B1537,'Current %'!$A$1:$E$24,5,0)</f>
        <v>5.3402483718548929E-2</v>
      </c>
      <c r="I1537">
        <f t="shared" si="23"/>
        <v>2244.1869813371063</v>
      </c>
    </row>
    <row r="1538" spans="1:9" x14ac:dyDescent="0.35">
      <c r="A1538" t="s">
        <v>228</v>
      </c>
      <c r="B1538" s="1">
        <v>44902</v>
      </c>
      <c r="C1538" s="3">
        <f>VLOOKUP(A1538,'PY SIC'!$A$1:$B$332,2,0)*VLOOKUP(B1538,'Current %'!$A$1:$E$24,5,0)</f>
        <v>375.97390656593728</v>
      </c>
      <c r="D1538" t="s">
        <v>340</v>
      </c>
      <c r="G1538">
        <f>VLOOKUP(A1538,'PY SIC'!$A$1:$B$331,2,0)</f>
        <v>7040.3824014527199</v>
      </c>
      <c r="H1538">
        <f>VLOOKUP(B1538,'Current %'!$A$1:$E$24,5,0)</f>
        <v>5.3402483718548929E-2</v>
      </c>
      <c r="I1538">
        <f t="shared" si="23"/>
        <v>375.97390656593728</v>
      </c>
    </row>
    <row r="1539" spans="1:9" x14ac:dyDescent="0.35">
      <c r="A1539" t="s">
        <v>229</v>
      </c>
      <c r="B1539" s="1">
        <v>44902</v>
      </c>
      <c r="C1539" s="3">
        <f>VLOOKUP(A1539,'PY SIC'!$A$1:$B$332,2,0)*VLOOKUP(B1539,'Current %'!$A$1:$E$24,5,0)</f>
        <v>1618.0042270310828</v>
      </c>
      <c r="D1539" t="s">
        <v>340</v>
      </c>
      <c r="G1539">
        <f>VLOOKUP(A1539,'PY SIC'!$A$1:$B$331,2,0)</f>
        <v>30298.295404359291</v>
      </c>
      <c r="H1539">
        <f>VLOOKUP(B1539,'Current %'!$A$1:$E$24,5,0)</f>
        <v>5.3402483718548929E-2</v>
      </c>
      <c r="I1539">
        <f t="shared" ref="I1539:I1602" si="24">G1539*H1539</f>
        <v>1618.0042270310828</v>
      </c>
    </row>
    <row r="1540" spans="1:9" x14ac:dyDescent="0.35">
      <c r="A1540" t="s">
        <v>104</v>
      </c>
      <c r="B1540" s="1">
        <v>44902</v>
      </c>
      <c r="C1540" s="3">
        <f>VLOOKUP(A1540,'PY SIC'!$A$1:$B$332,2,0)*VLOOKUP(B1540,'Current %'!$A$1:$E$24,5,0)</f>
        <v>5104.7322073291116</v>
      </c>
      <c r="D1540" t="s">
        <v>340</v>
      </c>
      <c r="G1540">
        <f>VLOOKUP(A1540,'PY SIC'!$A$1:$B$331,2,0)</f>
        <v>95589.7900598212</v>
      </c>
      <c r="H1540">
        <f>VLOOKUP(B1540,'Current %'!$A$1:$E$24,5,0)</f>
        <v>5.3402483718548929E-2</v>
      </c>
      <c r="I1540">
        <f t="shared" si="24"/>
        <v>5104.7322073291116</v>
      </c>
    </row>
    <row r="1541" spans="1:9" x14ac:dyDescent="0.35">
      <c r="A1541" t="s">
        <v>56</v>
      </c>
      <c r="B1541" s="1">
        <v>44902</v>
      </c>
      <c r="C1541" s="3">
        <f>VLOOKUP(A1541,'PY SIC'!$A$1:$B$332,2,0)*VLOOKUP(B1541,'Current %'!$A$1:$E$24,5,0)</f>
        <v>711.41942309940373</v>
      </c>
      <c r="D1541" t="s">
        <v>340</v>
      </c>
      <c r="G1541">
        <f>VLOOKUP(A1541,'PY SIC'!$A$1:$B$331,2,0)</f>
        <v>13321.841486790208</v>
      </c>
      <c r="H1541">
        <f>VLOOKUP(B1541,'Current %'!$A$1:$E$24,5,0)</f>
        <v>5.3402483718548929E-2</v>
      </c>
      <c r="I1541">
        <f t="shared" si="24"/>
        <v>711.41942309940373</v>
      </c>
    </row>
    <row r="1542" spans="1:9" x14ac:dyDescent="0.35">
      <c r="A1542" t="s">
        <v>230</v>
      </c>
      <c r="B1542" s="1">
        <v>44902</v>
      </c>
      <c r="C1542" s="3">
        <f>VLOOKUP(A1542,'PY SIC'!$A$1:$B$332,2,0)*VLOOKUP(B1542,'Current %'!$A$1:$E$24,5,0)</f>
        <v>54.663852719620337</v>
      </c>
      <c r="D1542" t="s">
        <v>340</v>
      </c>
      <c r="G1542">
        <f>VLOOKUP(A1542,'PY SIC'!$A$1:$B$331,2,0)</f>
        <v>1023.6200437365291</v>
      </c>
      <c r="H1542">
        <f>VLOOKUP(B1542,'Current %'!$A$1:$E$24,5,0)</f>
        <v>5.3402483718548929E-2</v>
      </c>
      <c r="I1542">
        <f t="shared" si="24"/>
        <v>54.663852719620337</v>
      </c>
    </row>
    <row r="1543" spans="1:9" x14ac:dyDescent="0.35">
      <c r="A1543" t="s">
        <v>246</v>
      </c>
      <c r="B1543" s="1">
        <v>44902</v>
      </c>
      <c r="C1543" s="3">
        <f>VLOOKUP(A1543,'PY SIC'!$A$1:$B$332,2,0)*VLOOKUP(B1543,'Current %'!$A$1:$E$24,5,0)</f>
        <v>3598.6008128994586</v>
      </c>
      <c r="D1543" t="s">
        <v>340</v>
      </c>
      <c r="G1543">
        <f>VLOOKUP(A1543,'PY SIC'!$A$1:$B$331,2,0)</f>
        <v>67386.394083567939</v>
      </c>
      <c r="H1543">
        <f>VLOOKUP(B1543,'Current %'!$A$1:$E$24,5,0)</f>
        <v>5.3402483718548929E-2</v>
      </c>
      <c r="I1543">
        <f t="shared" si="24"/>
        <v>3598.6008128994586</v>
      </c>
    </row>
    <row r="1544" spans="1:9" x14ac:dyDescent="0.35">
      <c r="A1544" t="s">
        <v>231</v>
      </c>
      <c r="B1544" s="1">
        <v>44902</v>
      </c>
      <c r="C1544" s="3">
        <f>VLOOKUP(A1544,'PY SIC'!$A$1:$B$332,2,0)*VLOOKUP(B1544,'Current %'!$A$1:$E$24,5,0)</f>
        <v>2389.9304913734636</v>
      </c>
      <c r="D1544" t="s">
        <v>340</v>
      </c>
      <c r="G1544">
        <f>VLOOKUP(A1544,'PY SIC'!$A$1:$B$331,2,0)</f>
        <v>44753.171106596681</v>
      </c>
      <c r="H1544">
        <f>VLOOKUP(B1544,'Current %'!$A$1:$E$24,5,0)</f>
        <v>5.3402483718548929E-2</v>
      </c>
      <c r="I1544">
        <f t="shared" si="24"/>
        <v>2389.9304913734636</v>
      </c>
    </row>
    <row r="1545" spans="1:9" x14ac:dyDescent="0.35">
      <c r="A1545" t="s">
        <v>105</v>
      </c>
      <c r="B1545" s="1">
        <v>44902</v>
      </c>
      <c r="C1545" s="3">
        <f>VLOOKUP(A1545,'PY SIC'!$A$1:$B$332,2,0)*VLOOKUP(B1545,'Current %'!$A$1:$E$24,5,0)</f>
        <v>4038.0570747184479</v>
      </c>
      <c r="D1545" t="s">
        <v>340</v>
      </c>
      <c r="G1545">
        <f>VLOOKUP(A1545,'PY SIC'!$A$1:$B$331,2,0)</f>
        <v>75615.529345049188</v>
      </c>
      <c r="H1545">
        <f>VLOOKUP(B1545,'Current %'!$A$1:$E$24,5,0)</f>
        <v>5.3402483718548929E-2</v>
      </c>
      <c r="I1545">
        <f t="shared" si="24"/>
        <v>4038.0570747184479</v>
      </c>
    </row>
    <row r="1546" spans="1:9" x14ac:dyDescent="0.35">
      <c r="A1546" t="s">
        <v>168</v>
      </c>
      <c r="B1546" s="1">
        <v>44902</v>
      </c>
      <c r="C1546" s="3">
        <f>VLOOKUP(A1546,'PY SIC'!$A$1:$B$332,2,0)*VLOOKUP(B1546,'Current %'!$A$1:$E$24,5,0)</f>
        <v>58.026065475052697</v>
      </c>
      <c r="D1546" t="s">
        <v>340</v>
      </c>
      <c r="G1546">
        <f>VLOOKUP(A1546,'PY SIC'!$A$1:$B$331,2,0)</f>
        <v>1086.5799010561338</v>
      </c>
      <c r="H1546">
        <f>VLOOKUP(B1546,'Current %'!$A$1:$E$24,5,0)</f>
        <v>5.3402483718548929E-2</v>
      </c>
      <c r="I1546">
        <f t="shared" si="24"/>
        <v>58.026065475052697</v>
      </c>
    </row>
    <row r="1547" spans="1:9" x14ac:dyDescent="0.35">
      <c r="A1547" t="s">
        <v>106</v>
      </c>
      <c r="B1547" s="1">
        <v>44902</v>
      </c>
      <c r="C1547" s="3">
        <f>VLOOKUP(A1547,'PY SIC'!$A$1:$B$332,2,0)*VLOOKUP(B1547,'Current %'!$A$1:$E$24,5,0)</f>
        <v>500.58241143430092</v>
      </c>
      <c r="D1547" t="s">
        <v>340</v>
      </c>
      <c r="G1547">
        <f>VLOOKUP(A1547,'PY SIC'!$A$1:$B$331,2,0)</f>
        <v>9373.7664725962477</v>
      </c>
      <c r="H1547">
        <f>VLOOKUP(B1547,'Current %'!$A$1:$E$24,5,0)</f>
        <v>5.3402483718548929E-2</v>
      </c>
      <c r="I1547">
        <f t="shared" si="24"/>
        <v>500.58241143430092</v>
      </c>
    </row>
    <row r="1548" spans="1:9" x14ac:dyDescent="0.35">
      <c r="A1548" t="s">
        <v>96</v>
      </c>
      <c r="B1548" s="1">
        <v>44902</v>
      </c>
      <c r="C1548" s="3">
        <f>VLOOKUP(A1548,'PY SIC'!$A$1:$B$332,2,0)*VLOOKUP(B1548,'Current %'!$A$1:$E$24,5,0)</f>
        <v>1715.9564951794246</v>
      </c>
      <c r="D1548" t="s">
        <v>340</v>
      </c>
      <c r="G1548">
        <f>VLOOKUP(A1548,'PY SIC'!$A$1:$B$331,2,0)</f>
        <v>32132.522229174909</v>
      </c>
      <c r="H1548">
        <f>VLOOKUP(B1548,'Current %'!$A$1:$E$24,5,0)</f>
        <v>5.3402483718548929E-2</v>
      </c>
      <c r="I1548">
        <f t="shared" si="24"/>
        <v>1715.9564951794246</v>
      </c>
    </row>
    <row r="1549" spans="1:9" x14ac:dyDescent="0.35">
      <c r="A1549" t="s">
        <v>117</v>
      </c>
      <c r="B1549" s="1">
        <v>44902</v>
      </c>
      <c r="C1549" s="3">
        <f>VLOOKUP(A1549,'PY SIC'!$A$1:$B$332,2,0)*VLOOKUP(B1549,'Current %'!$A$1:$E$24,5,0)</f>
        <v>3172.8549403376082</v>
      </c>
      <c r="D1549" t="s">
        <v>340</v>
      </c>
      <c r="G1549">
        <f>VLOOKUP(A1549,'PY SIC'!$A$1:$B$331,2,0)</f>
        <v>59413.995743339226</v>
      </c>
      <c r="H1549">
        <f>VLOOKUP(B1549,'Current %'!$A$1:$E$24,5,0)</f>
        <v>5.3402483718548929E-2</v>
      </c>
      <c r="I1549">
        <f t="shared" si="24"/>
        <v>3172.8549403376082</v>
      </c>
    </row>
    <row r="1550" spans="1:9" x14ac:dyDescent="0.35">
      <c r="A1550" t="s">
        <v>33</v>
      </c>
      <c r="B1550" s="1">
        <v>44902</v>
      </c>
      <c r="C1550" s="3">
        <f>VLOOKUP(A1550,'PY SIC'!$A$1:$B$332,2,0)*VLOOKUP(B1550,'Current %'!$A$1:$E$24,5,0)</f>
        <v>580.29194487801385</v>
      </c>
      <c r="D1550" t="s">
        <v>340</v>
      </c>
      <c r="G1550">
        <f>VLOOKUP(A1550,'PY SIC'!$A$1:$B$331,2,0)</f>
        <v>10866.384940752372</v>
      </c>
      <c r="H1550">
        <f>VLOOKUP(B1550,'Current %'!$A$1:$E$24,5,0)</f>
        <v>5.3402483718548929E-2</v>
      </c>
      <c r="I1550">
        <f t="shared" si="24"/>
        <v>580.29194487801385</v>
      </c>
    </row>
    <row r="1551" spans="1:9" x14ac:dyDescent="0.35">
      <c r="A1551" t="s">
        <v>107</v>
      </c>
      <c r="B1551" s="1">
        <v>44902</v>
      </c>
      <c r="C1551" s="3">
        <f>VLOOKUP(A1551,'PY SIC'!$A$1:$B$332,2,0)*VLOOKUP(B1551,'Current %'!$A$1:$E$24,5,0)</f>
        <v>2418.6902511922754</v>
      </c>
      <c r="D1551" t="s">
        <v>340</v>
      </c>
      <c r="G1551">
        <f>VLOOKUP(A1551,'PY SIC'!$A$1:$B$331,2,0)</f>
        <v>45291.718339163359</v>
      </c>
      <c r="H1551">
        <f>VLOOKUP(B1551,'Current %'!$A$1:$E$24,5,0)</f>
        <v>5.3402483718548929E-2</v>
      </c>
      <c r="I1551">
        <f t="shared" si="24"/>
        <v>2418.6902511922754</v>
      </c>
    </row>
    <row r="1552" spans="1:9" x14ac:dyDescent="0.35">
      <c r="A1552" t="s">
        <v>149</v>
      </c>
      <c r="B1552" s="1">
        <v>44902</v>
      </c>
      <c r="C1552" s="3">
        <f>VLOOKUP(A1552,'PY SIC'!$A$1:$B$332,2,0)*VLOOKUP(B1552,'Current %'!$A$1:$E$24,5,0)</f>
        <v>1998.9733367794106</v>
      </c>
      <c r="D1552" t="s">
        <v>340</v>
      </c>
      <c r="G1552">
        <f>VLOOKUP(A1552,'PY SIC'!$A$1:$B$331,2,0)</f>
        <v>37432.216585931623</v>
      </c>
      <c r="H1552">
        <f>VLOOKUP(B1552,'Current %'!$A$1:$E$24,5,0)</f>
        <v>5.3402483718548929E-2</v>
      </c>
      <c r="I1552">
        <f t="shared" si="24"/>
        <v>1998.9733367794106</v>
      </c>
    </row>
    <row r="1553" spans="1:9" x14ac:dyDescent="0.35">
      <c r="A1553" t="s">
        <v>17</v>
      </c>
      <c r="B1553" s="1">
        <v>44902</v>
      </c>
      <c r="C1553" s="3">
        <f>VLOOKUP(A1553,'PY SIC'!$A$1:$B$332,2,0)*VLOOKUP(B1553,'Current %'!$A$1:$E$24,5,0)</f>
        <v>2529.5234250294702</v>
      </c>
      <c r="D1553" t="s">
        <v>340</v>
      </c>
      <c r="G1553">
        <f>VLOOKUP(A1553,'PY SIC'!$A$1:$B$331,2,0)</f>
        <v>47367.149407525787</v>
      </c>
      <c r="H1553">
        <f>VLOOKUP(B1553,'Current %'!$A$1:$E$24,5,0)</f>
        <v>5.3402483718548929E-2</v>
      </c>
      <c r="I1553">
        <f t="shared" si="24"/>
        <v>2529.5234250294702</v>
      </c>
    </row>
    <row r="1554" spans="1:9" x14ac:dyDescent="0.35">
      <c r="A1554" t="s">
        <v>97</v>
      </c>
      <c r="B1554" s="1">
        <v>44902</v>
      </c>
      <c r="C1554" s="3">
        <f>VLOOKUP(A1554,'PY SIC'!$A$1:$B$332,2,0)*VLOOKUP(B1554,'Current %'!$A$1:$E$24,5,0)</f>
        <v>3015.9845428909553</v>
      </c>
      <c r="D1554" t="s">
        <v>340</v>
      </c>
      <c r="G1554">
        <f>VLOOKUP(A1554,'PY SIC'!$A$1:$B$331,2,0)</f>
        <v>56476.484479379695</v>
      </c>
      <c r="H1554">
        <f>VLOOKUP(B1554,'Current %'!$A$1:$E$24,5,0)</f>
        <v>5.3402483718548929E-2</v>
      </c>
      <c r="I1554">
        <f t="shared" si="24"/>
        <v>3015.9845428909553</v>
      </c>
    </row>
    <row r="1555" spans="1:9" x14ac:dyDescent="0.35">
      <c r="A1555" t="s">
        <v>247</v>
      </c>
      <c r="B1555" s="1">
        <v>44902</v>
      </c>
      <c r="C1555" s="3">
        <f>VLOOKUP(A1555,'PY SIC'!$A$1:$B$332,2,0)*VLOOKUP(B1555,'Current %'!$A$1:$E$24,5,0)</f>
        <v>924.07362367780274</v>
      </c>
      <c r="D1555" t="s">
        <v>340</v>
      </c>
      <c r="G1555">
        <f>VLOOKUP(A1555,'PY SIC'!$A$1:$B$331,2,0)</f>
        <v>17303.944673210641</v>
      </c>
      <c r="H1555">
        <f>VLOOKUP(B1555,'Current %'!$A$1:$E$24,5,0)</f>
        <v>5.3402483718548929E-2</v>
      </c>
      <c r="I1555">
        <f t="shared" si="24"/>
        <v>924.07362367780274</v>
      </c>
    </row>
    <row r="1556" spans="1:9" x14ac:dyDescent="0.35">
      <c r="A1556" t="s">
        <v>130</v>
      </c>
      <c r="B1556" s="1">
        <v>44902</v>
      </c>
      <c r="C1556" s="3">
        <f>VLOOKUP(A1556,'PY SIC'!$A$1:$B$332,2,0)*VLOOKUP(B1556,'Current %'!$A$1:$E$24,5,0)</f>
        <v>8933.0521478826086</v>
      </c>
      <c r="D1556" t="s">
        <v>340</v>
      </c>
      <c r="G1556">
        <f>VLOOKUP(A1556,'PY SIC'!$A$1:$B$331,2,0)</f>
        <v>167277.84038965558</v>
      </c>
      <c r="H1556">
        <f>VLOOKUP(B1556,'Current %'!$A$1:$E$24,5,0)</f>
        <v>5.3402483718548929E-2</v>
      </c>
      <c r="I1556">
        <f t="shared" si="24"/>
        <v>8933.0521478826086</v>
      </c>
    </row>
    <row r="1557" spans="1:9" x14ac:dyDescent="0.35">
      <c r="A1557" t="s">
        <v>57</v>
      </c>
      <c r="B1557" s="1">
        <v>44902</v>
      </c>
      <c r="C1557" s="3">
        <f>VLOOKUP(A1557,'PY SIC'!$A$1:$B$332,2,0)*VLOOKUP(B1557,'Current %'!$A$1:$E$24,5,0)</f>
        <v>1235.7309683842918</v>
      </c>
      <c r="D1557" t="s">
        <v>340</v>
      </c>
      <c r="G1557">
        <f>VLOOKUP(A1557,'PY SIC'!$A$1:$B$331,2,0)</f>
        <v>23139.95309463613</v>
      </c>
      <c r="H1557">
        <f>VLOOKUP(B1557,'Current %'!$A$1:$E$24,5,0)</f>
        <v>5.3402483718548929E-2</v>
      </c>
      <c r="I1557">
        <f t="shared" si="24"/>
        <v>1235.7309683842918</v>
      </c>
    </row>
    <row r="1558" spans="1:9" x14ac:dyDescent="0.35">
      <c r="A1558" t="s">
        <v>18</v>
      </c>
      <c r="B1558" s="1">
        <v>44902</v>
      </c>
      <c r="C1558" s="3">
        <f>VLOOKUP(A1558,'PY SIC'!$A$1:$B$332,2,0)*VLOOKUP(B1558,'Current %'!$A$1:$E$24,5,0)</f>
        <v>235.71089187789931</v>
      </c>
      <c r="D1558" t="s">
        <v>340</v>
      </c>
      <c r="G1558">
        <f>VLOOKUP(A1558,'PY SIC'!$A$1:$B$331,2,0)</f>
        <v>4413.8563502061797</v>
      </c>
      <c r="H1558">
        <f>VLOOKUP(B1558,'Current %'!$A$1:$E$24,5,0)</f>
        <v>5.3402483718548929E-2</v>
      </c>
      <c r="I1558">
        <f t="shared" si="24"/>
        <v>235.71089187789931</v>
      </c>
    </row>
    <row r="1559" spans="1:9" x14ac:dyDescent="0.35">
      <c r="A1559" t="s">
        <v>34</v>
      </c>
      <c r="B1559" s="1">
        <v>44902</v>
      </c>
      <c r="C1559" s="3">
        <f>VLOOKUP(A1559,'PY SIC'!$A$1:$B$332,2,0)*VLOOKUP(B1559,'Current %'!$A$1:$E$24,5,0)</f>
        <v>31.835638388750603</v>
      </c>
      <c r="D1559" t="s">
        <v>340</v>
      </c>
      <c r="G1559">
        <f>VLOOKUP(A1559,'PY SIC'!$A$1:$B$331,2,0)</f>
        <v>596.14527587398982</v>
      </c>
      <c r="H1559">
        <f>VLOOKUP(B1559,'Current %'!$A$1:$E$24,5,0)</f>
        <v>5.3402483718548929E-2</v>
      </c>
      <c r="I1559">
        <f t="shared" si="24"/>
        <v>31.835638388750603</v>
      </c>
    </row>
    <row r="1560" spans="1:9" x14ac:dyDescent="0.35">
      <c r="A1560" t="s">
        <v>118</v>
      </c>
      <c r="B1560" s="1">
        <v>44902</v>
      </c>
      <c r="C1560" s="3">
        <f>VLOOKUP(A1560,'PY SIC'!$A$1:$B$332,2,0)*VLOOKUP(B1560,'Current %'!$A$1:$E$24,5,0)</f>
        <v>2679.5094040492404</v>
      </c>
      <c r="D1560" t="s">
        <v>340</v>
      </c>
      <c r="G1560">
        <f>VLOOKUP(A1560,'PY SIC'!$A$1:$B$331,2,0)</f>
        <v>50175.744974171197</v>
      </c>
      <c r="H1560">
        <f>VLOOKUP(B1560,'Current %'!$A$1:$E$24,5,0)</f>
        <v>5.3402483718548929E-2</v>
      </c>
      <c r="I1560">
        <f t="shared" si="24"/>
        <v>2679.5094040492404</v>
      </c>
    </row>
    <row r="1561" spans="1:9" x14ac:dyDescent="0.35">
      <c r="A1561" t="s">
        <v>82</v>
      </c>
      <c r="B1561" s="1">
        <v>44902</v>
      </c>
      <c r="C1561" s="3">
        <f>VLOOKUP(A1561,'PY SIC'!$A$1:$B$332,2,0)*VLOOKUP(B1561,'Current %'!$A$1:$E$24,5,0)</f>
        <v>7130.2218608244993</v>
      </c>
      <c r="D1561" t="s">
        <v>340</v>
      </c>
      <c r="G1561">
        <f>VLOOKUP(A1561,'PY SIC'!$A$1:$B$331,2,0)</f>
        <v>133518.54378915101</v>
      </c>
      <c r="H1561">
        <f>VLOOKUP(B1561,'Current %'!$A$1:$E$24,5,0)</f>
        <v>5.3402483718548929E-2</v>
      </c>
      <c r="I1561">
        <f t="shared" si="24"/>
        <v>7130.2218608244993</v>
      </c>
    </row>
    <row r="1562" spans="1:9" x14ac:dyDescent="0.35">
      <c r="A1562" t="s">
        <v>119</v>
      </c>
      <c r="B1562" s="1">
        <v>44902</v>
      </c>
      <c r="C1562" s="3">
        <f>VLOOKUP(A1562,'PY SIC'!$A$1:$B$332,2,0)*VLOOKUP(B1562,'Current %'!$A$1:$E$24,5,0)</f>
        <v>1950.5527500630733</v>
      </c>
      <c r="D1562" t="s">
        <v>340</v>
      </c>
      <c r="G1562">
        <f>VLOOKUP(A1562,'PY SIC'!$A$1:$B$331,2,0)</f>
        <v>36525.506198236326</v>
      </c>
      <c r="H1562">
        <f>VLOOKUP(B1562,'Current %'!$A$1:$E$24,5,0)</f>
        <v>5.3402483718548929E-2</v>
      </c>
      <c r="I1562">
        <f t="shared" si="24"/>
        <v>1950.5527500630733</v>
      </c>
    </row>
    <row r="1563" spans="1:9" x14ac:dyDescent="0.35">
      <c r="A1563" t="s">
        <v>232</v>
      </c>
      <c r="B1563" s="1">
        <v>44902</v>
      </c>
      <c r="C1563" s="3">
        <f>VLOOKUP(A1563,'PY SIC'!$A$1:$B$332,2,0)*VLOOKUP(B1563,'Current %'!$A$1:$E$24,5,0)</f>
        <v>10710.995566373116</v>
      </c>
      <c r="D1563" t="s">
        <v>340</v>
      </c>
      <c r="G1563">
        <f>VLOOKUP(A1563,'PY SIC'!$A$1:$B$331,2,0)</f>
        <v>200571.11243784224</v>
      </c>
      <c r="H1563">
        <f>VLOOKUP(B1563,'Current %'!$A$1:$E$24,5,0)</f>
        <v>5.3402483718548929E-2</v>
      </c>
      <c r="I1563">
        <f t="shared" si="24"/>
        <v>10710.995566373116</v>
      </c>
    </row>
    <row r="1564" spans="1:9" x14ac:dyDescent="0.35">
      <c r="A1564" t="s">
        <v>308</v>
      </c>
      <c r="B1564" s="1">
        <v>44902</v>
      </c>
      <c r="C1564" s="3">
        <f>VLOOKUP(A1564,'PY SIC'!$A$1:$B$332,2,0)*VLOOKUP(B1564,'Current %'!$A$1:$E$24,5,0)</f>
        <v>1852.3720049461012</v>
      </c>
      <c r="D1564" t="s">
        <v>340</v>
      </c>
      <c r="G1564">
        <f>VLOOKUP(A1564,'PY SIC'!$A$1:$B$331,2,0)</f>
        <v>34687.000977497504</v>
      </c>
      <c r="H1564">
        <f>VLOOKUP(B1564,'Current %'!$A$1:$E$24,5,0)</f>
        <v>5.3402483718548929E-2</v>
      </c>
      <c r="I1564">
        <f t="shared" si="24"/>
        <v>1852.3720049461012</v>
      </c>
    </row>
    <row r="1565" spans="1:9" x14ac:dyDescent="0.35">
      <c r="A1565" t="s">
        <v>131</v>
      </c>
      <c r="B1565" s="1">
        <v>44902</v>
      </c>
      <c r="C1565" s="3">
        <f>VLOOKUP(A1565,'PY SIC'!$A$1:$B$332,2,0)*VLOOKUP(B1565,'Current %'!$A$1:$E$24,5,0)</f>
        <v>3083.6538714296134</v>
      </c>
      <c r="D1565" t="s">
        <v>340</v>
      </c>
      <c r="G1565">
        <f>VLOOKUP(A1565,'PY SIC'!$A$1:$B$331,2,0)</f>
        <v>57743.641432140554</v>
      </c>
      <c r="H1565">
        <f>VLOOKUP(B1565,'Current %'!$A$1:$E$24,5,0)</f>
        <v>5.3402483718548929E-2</v>
      </c>
      <c r="I1565">
        <f t="shared" si="24"/>
        <v>3083.6538714296134</v>
      </c>
    </row>
    <row r="1566" spans="1:9" x14ac:dyDescent="0.35">
      <c r="A1566" t="s">
        <v>35</v>
      </c>
      <c r="B1566" s="1">
        <v>44902</v>
      </c>
      <c r="C1566" s="3">
        <f>VLOOKUP(A1566,'PY SIC'!$A$1:$B$332,2,0)*VLOOKUP(B1566,'Current %'!$A$1:$E$24,5,0)</f>
        <v>525.03417011590625</v>
      </c>
      <c r="D1566" t="s">
        <v>340</v>
      </c>
      <c r="G1566">
        <f>VLOOKUP(A1566,'PY SIC'!$A$1:$B$331,2,0)</f>
        <v>9831.6432786728201</v>
      </c>
      <c r="H1566">
        <f>VLOOKUP(B1566,'Current %'!$A$1:$E$24,5,0)</f>
        <v>5.3402483718548929E-2</v>
      </c>
      <c r="I1566">
        <f t="shared" si="24"/>
        <v>525.03417011590625</v>
      </c>
    </row>
    <row r="1567" spans="1:9" x14ac:dyDescent="0.35">
      <c r="A1567" t="s">
        <v>36</v>
      </c>
      <c r="B1567" s="1">
        <v>44902</v>
      </c>
      <c r="C1567" s="3">
        <f>VLOOKUP(A1567,'PY SIC'!$A$1:$B$332,2,0)*VLOOKUP(B1567,'Current %'!$A$1:$E$24,5,0)</f>
        <v>26.07294151328523</v>
      </c>
      <c r="D1567" t="s">
        <v>340</v>
      </c>
      <c r="G1567">
        <f>VLOOKUP(A1567,'PY SIC'!$A$1:$B$331,2,0)</f>
        <v>488.23462314411046</v>
      </c>
      <c r="H1567">
        <f>VLOOKUP(B1567,'Current %'!$A$1:$E$24,5,0)</f>
        <v>5.3402483718548929E-2</v>
      </c>
      <c r="I1567">
        <f t="shared" si="24"/>
        <v>26.07294151328523</v>
      </c>
    </row>
    <row r="1568" spans="1:9" x14ac:dyDescent="0.35">
      <c r="A1568" t="s">
        <v>83</v>
      </c>
      <c r="B1568" s="1">
        <v>44902</v>
      </c>
      <c r="C1568" s="3">
        <f>VLOOKUP(A1568,'PY SIC'!$A$1:$B$332,2,0)*VLOOKUP(B1568,'Current %'!$A$1:$E$24,5,0)</f>
        <v>2671.3373673572837</v>
      </c>
      <c r="D1568" t="s">
        <v>340</v>
      </c>
      <c r="G1568">
        <f>VLOOKUP(A1568,'PY SIC'!$A$1:$B$331,2,0)</f>
        <v>50022.717696731692</v>
      </c>
      <c r="H1568">
        <f>VLOOKUP(B1568,'Current %'!$A$1:$E$24,5,0)</f>
        <v>5.3402483718548929E-2</v>
      </c>
      <c r="I1568">
        <f t="shared" si="24"/>
        <v>2671.3373673572837</v>
      </c>
    </row>
    <row r="1569" spans="1:9" x14ac:dyDescent="0.35">
      <c r="A1569" t="s">
        <v>233</v>
      </c>
      <c r="B1569" s="1">
        <v>44902</v>
      </c>
      <c r="C1569" s="3">
        <f>VLOOKUP(A1569,'PY SIC'!$A$1:$B$332,2,0)*VLOOKUP(B1569,'Current %'!$A$1:$E$24,5,0)</f>
        <v>11.028884369487614</v>
      </c>
      <c r="D1569" t="s">
        <v>340</v>
      </c>
      <c r="G1569">
        <f>VLOOKUP(A1569,'PY SIC'!$A$1:$B$331,2,0)</f>
        <v>206.52380940957653</v>
      </c>
      <c r="H1569">
        <f>VLOOKUP(B1569,'Current %'!$A$1:$E$24,5,0)</f>
        <v>5.3402483718548929E-2</v>
      </c>
      <c r="I1569">
        <f t="shared" si="24"/>
        <v>11.028884369487614</v>
      </c>
    </row>
    <row r="1570" spans="1:9" x14ac:dyDescent="0.35">
      <c r="A1570" t="s">
        <v>37</v>
      </c>
      <c r="B1570" s="1">
        <v>44902</v>
      </c>
      <c r="C1570" s="3">
        <f>VLOOKUP(A1570,'PY SIC'!$A$1:$B$332,2,0)*VLOOKUP(B1570,'Current %'!$A$1:$E$24,5,0)</f>
        <v>12.206101618711868</v>
      </c>
      <c r="D1570" t="s">
        <v>340</v>
      </c>
      <c r="G1570">
        <f>VLOOKUP(A1570,'PY SIC'!$A$1:$B$331,2,0)</f>
        <v>228.56805093640571</v>
      </c>
      <c r="H1570">
        <f>VLOOKUP(B1570,'Current %'!$A$1:$E$24,5,0)</f>
        <v>5.3402483718548929E-2</v>
      </c>
      <c r="I1570">
        <f t="shared" si="24"/>
        <v>12.206101618711868</v>
      </c>
    </row>
    <row r="1571" spans="1:9" x14ac:dyDescent="0.35">
      <c r="A1571" t="s">
        <v>169</v>
      </c>
      <c r="B1571" s="1">
        <v>44902</v>
      </c>
      <c r="C1571" s="3">
        <f>VLOOKUP(A1571,'PY SIC'!$A$1:$B$332,2,0)*VLOOKUP(B1571,'Current %'!$A$1:$E$24,5,0)</f>
        <v>2204.4833518348091</v>
      </c>
      <c r="D1571" t="s">
        <v>340</v>
      </c>
      <c r="G1571">
        <f>VLOOKUP(A1571,'PY SIC'!$A$1:$B$331,2,0)</f>
        <v>41280.539748923686</v>
      </c>
      <c r="H1571">
        <f>VLOOKUP(B1571,'Current %'!$A$1:$E$24,5,0)</f>
        <v>5.3402483718548929E-2</v>
      </c>
      <c r="I1571">
        <f t="shared" si="24"/>
        <v>2204.4833518348091</v>
      </c>
    </row>
    <row r="1572" spans="1:9" x14ac:dyDescent="0.35">
      <c r="A1572" t="s">
        <v>19</v>
      </c>
      <c r="B1572" s="1">
        <v>44902</v>
      </c>
      <c r="C1572" s="3">
        <f>VLOOKUP(A1572,'PY SIC'!$A$1:$B$332,2,0)*VLOOKUP(B1572,'Current %'!$A$1:$E$24,5,0)</f>
        <v>650.8175307144387</v>
      </c>
      <c r="D1572" t="s">
        <v>340</v>
      </c>
      <c r="G1572">
        <f>VLOOKUP(A1572,'PY SIC'!$A$1:$B$331,2,0)</f>
        <v>12187.027370196685</v>
      </c>
      <c r="H1572">
        <f>VLOOKUP(B1572,'Current %'!$A$1:$E$24,5,0)</f>
        <v>5.3402483718548929E-2</v>
      </c>
      <c r="I1572">
        <f t="shared" si="24"/>
        <v>650.8175307144387</v>
      </c>
    </row>
    <row r="1573" spans="1:9" x14ac:dyDescent="0.35">
      <c r="A1573" t="s">
        <v>38</v>
      </c>
      <c r="B1573" s="1">
        <v>44902</v>
      </c>
      <c r="C1573" s="3">
        <f>VLOOKUP(A1573,'PY SIC'!$A$1:$B$332,2,0)*VLOOKUP(B1573,'Current %'!$A$1:$E$24,5,0)</f>
        <v>685.54130690820682</v>
      </c>
      <c r="D1573" t="s">
        <v>340</v>
      </c>
      <c r="G1573">
        <f>VLOOKUP(A1573,'PY SIC'!$A$1:$B$331,2,0)</f>
        <v>12837.255108231782</v>
      </c>
      <c r="H1573">
        <f>VLOOKUP(B1573,'Current %'!$A$1:$E$24,5,0)</f>
        <v>5.3402483718548929E-2</v>
      </c>
      <c r="I1573">
        <f t="shared" si="24"/>
        <v>685.54130690820682</v>
      </c>
    </row>
    <row r="1574" spans="1:9" x14ac:dyDescent="0.35">
      <c r="A1574" t="s">
        <v>132</v>
      </c>
      <c r="B1574" s="1">
        <v>44902</v>
      </c>
      <c r="C1574" s="3">
        <f>VLOOKUP(A1574,'PY SIC'!$A$1:$B$332,2,0)*VLOOKUP(B1574,'Current %'!$A$1:$E$24,5,0)</f>
        <v>8585.4442178329591</v>
      </c>
      <c r="D1574" t="s">
        <v>340</v>
      </c>
      <c r="G1574">
        <f>VLOOKUP(A1574,'PY SIC'!$A$1:$B$331,2,0)</f>
        <v>160768.63134459182</v>
      </c>
      <c r="H1574">
        <f>VLOOKUP(B1574,'Current %'!$A$1:$E$24,5,0)</f>
        <v>5.3402483718548929E-2</v>
      </c>
      <c r="I1574">
        <f t="shared" si="24"/>
        <v>8585.4442178329591</v>
      </c>
    </row>
    <row r="1575" spans="1:9" x14ac:dyDescent="0.35">
      <c r="A1575" t="s">
        <v>133</v>
      </c>
      <c r="B1575" s="1">
        <v>44902</v>
      </c>
      <c r="C1575" s="3">
        <f>VLOOKUP(A1575,'PY SIC'!$A$1:$B$332,2,0)*VLOOKUP(B1575,'Current %'!$A$1:$E$24,5,0)</f>
        <v>2070.2587413719793</v>
      </c>
      <c r="D1575" t="s">
        <v>340</v>
      </c>
      <c r="G1575">
        <f>VLOOKUP(A1575,'PY SIC'!$A$1:$B$331,2,0)</f>
        <v>38767.087169260099</v>
      </c>
      <c r="H1575">
        <f>VLOOKUP(B1575,'Current %'!$A$1:$E$24,5,0)</f>
        <v>5.3402483718548929E-2</v>
      </c>
      <c r="I1575">
        <f t="shared" si="24"/>
        <v>2070.2587413719793</v>
      </c>
    </row>
    <row r="1576" spans="1:9" x14ac:dyDescent="0.35">
      <c r="A1576" t="s">
        <v>150</v>
      </c>
      <c r="B1576" s="1">
        <v>44902</v>
      </c>
      <c r="C1576" s="3">
        <f>VLOOKUP(A1576,'PY SIC'!$A$1:$B$332,2,0)*VLOOKUP(B1576,'Current %'!$A$1:$E$24,5,0)</f>
        <v>1450.4562211744651</v>
      </c>
      <c r="D1576" t="s">
        <v>340</v>
      </c>
      <c r="G1576">
        <f>VLOOKUP(A1576,'PY SIC'!$A$1:$B$331,2,0)</f>
        <v>27160.838226531039</v>
      </c>
      <c r="H1576">
        <f>VLOOKUP(B1576,'Current %'!$A$1:$E$24,5,0)</f>
        <v>5.3402483718548929E-2</v>
      </c>
      <c r="I1576">
        <f t="shared" si="24"/>
        <v>1450.4562211744651</v>
      </c>
    </row>
    <row r="1577" spans="1:9" x14ac:dyDescent="0.35">
      <c r="A1577" t="s">
        <v>234</v>
      </c>
      <c r="B1577" s="1">
        <v>44902</v>
      </c>
      <c r="C1577" s="3">
        <f>VLOOKUP(A1577,'PY SIC'!$A$1:$B$332,2,0)*VLOOKUP(B1577,'Current %'!$A$1:$E$24,5,0)</f>
        <v>1567.5480108888053</v>
      </c>
      <c r="D1577" t="s">
        <v>340</v>
      </c>
      <c r="G1577">
        <f>VLOOKUP(A1577,'PY SIC'!$A$1:$B$331,2,0)</f>
        <v>29353.466388386911</v>
      </c>
      <c r="H1577">
        <f>VLOOKUP(B1577,'Current %'!$A$1:$E$24,5,0)</f>
        <v>5.3402483718548929E-2</v>
      </c>
      <c r="I1577">
        <f t="shared" si="24"/>
        <v>1567.5480108888053</v>
      </c>
    </row>
    <row r="1578" spans="1:9" x14ac:dyDescent="0.35">
      <c r="A1578" t="s">
        <v>84</v>
      </c>
      <c r="B1578" s="1">
        <v>44902</v>
      </c>
      <c r="C1578" s="3">
        <f>VLOOKUP(A1578,'PY SIC'!$A$1:$B$332,2,0)*VLOOKUP(B1578,'Current %'!$A$1:$E$24,5,0)</f>
        <v>3471.4837844142676</v>
      </c>
      <c r="D1578" t="s">
        <v>340</v>
      </c>
      <c r="G1578">
        <f>VLOOKUP(A1578,'PY SIC'!$A$1:$B$331,2,0)</f>
        <v>65006.036099562072</v>
      </c>
      <c r="H1578">
        <f>VLOOKUP(B1578,'Current %'!$A$1:$E$24,5,0)</f>
        <v>5.3402483718548929E-2</v>
      </c>
      <c r="I1578">
        <f t="shared" si="24"/>
        <v>3471.4837844142676</v>
      </c>
    </row>
    <row r="1579" spans="1:9" x14ac:dyDescent="0.35">
      <c r="A1579" t="s">
        <v>170</v>
      </c>
      <c r="B1579" s="1">
        <v>44902</v>
      </c>
      <c r="C1579" s="3">
        <f>VLOOKUP(A1579,'PY SIC'!$A$1:$B$332,2,0)*VLOOKUP(B1579,'Current %'!$A$1:$E$24,5,0)</f>
        <v>2778.2569137395603</v>
      </c>
      <c r="D1579" t="s">
        <v>340</v>
      </c>
      <c r="G1579">
        <f>VLOOKUP(A1579,'PY SIC'!$A$1:$B$331,2,0)</f>
        <v>52024.863270068374</v>
      </c>
      <c r="H1579">
        <f>VLOOKUP(B1579,'Current %'!$A$1:$E$24,5,0)</f>
        <v>5.3402483718548929E-2</v>
      </c>
      <c r="I1579">
        <f t="shared" si="24"/>
        <v>2778.2569137395603</v>
      </c>
    </row>
    <row r="1580" spans="1:9" x14ac:dyDescent="0.35">
      <c r="A1580" t="s">
        <v>39</v>
      </c>
      <c r="B1580" s="1">
        <v>44902</v>
      </c>
      <c r="C1580" s="3">
        <f>VLOOKUP(A1580,'PY SIC'!$A$1:$B$332,2,0)*VLOOKUP(B1580,'Current %'!$A$1:$E$24,5,0)</f>
        <v>796.98611418080668</v>
      </c>
      <c r="D1580" t="s">
        <v>340</v>
      </c>
      <c r="G1580">
        <f>VLOOKUP(A1580,'PY SIC'!$A$1:$B$331,2,0)</f>
        <v>14924.139453535938</v>
      </c>
      <c r="H1580">
        <f>VLOOKUP(B1580,'Current %'!$A$1:$E$24,5,0)</f>
        <v>5.3402483718548929E-2</v>
      </c>
      <c r="I1580">
        <f t="shared" si="24"/>
        <v>796.98611418080668</v>
      </c>
    </row>
    <row r="1581" spans="1:9" x14ac:dyDescent="0.35">
      <c r="A1581" t="s">
        <v>248</v>
      </c>
      <c r="B1581" s="1">
        <v>44902</v>
      </c>
      <c r="C1581" s="3">
        <f>VLOOKUP(A1581,'PY SIC'!$A$1:$B$332,2,0)*VLOOKUP(B1581,'Current %'!$A$1:$E$24,5,0)</f>
        <v>16066.913109571813</v>
      </c>
      <c r="D1581" t="s">
        <v>340</v>
      </c>
      <c r="G1581">
        <f>VLOOKUP(A1581,'PY SIC'!$A$1:$B$331,2,0)</f>
        <v>300864.52896555257</v>
      </c>
      <c r="H1581">
        <f>VLOOKUP(B1581,'Current %'!$A$1:$E$24,5,0)</f>
        <v>5.3402483718548929E-2</v>
      </c>
      <c r="I1581">
        <f t="shared" si="24"/>
        <v>16066.913109571813</v>
      </c>
    </row>
    <row r="1582" spans="1:9" x14ac:dyDescent="0.35">
      <c r="A1582" t="s">
        <v>40</v>
      </c>
      <c r="B1582" s="1">
        <v>44902</v>
      </c>
      <c r="C1582" s="3">
        <f>VLOOKUP(A1582,'PY SIC'!$A$1:$B$332,2,0)*VLOOKUP(B1582,'Current %'!$A$1:$E$24,5,0)</f>
        <v>1.1004678799167555</v>
      </c>
      <c r="D1582" t="s">
        <v>340</v>
      </c>
      <c r="G1582">
        <f>VLOOKUP(A1582,'PY SIC'!$A$1:$B$331,2,0)</f>
        <v>20.607054265802187</v>
      </c>
      <c r="H1582">
        <f>VLOOKUP(B1582,'Current %'!$A$1:$E$24,5,0)</f>
        <v>5.3402483718548929E-2</v>
      </c>
      <c r="I1582">
        <f t="shared" si="24"/>
        <v>1.1004678799167555</v>
      </c>
    </row>
    <row r="1583" spans="1:9" x14ac:dyDescent="0.35">
      <c r="A1583" t="s">
        <v>249</v>
      </c>
      <c r="B1583" s="1">
        <v>44902</v>
      </c>
      <c r="C1583" s="3">
        <f>VLOOKUP(A1583,'PY SIC'!$A$1:$B$332,2,0)*VLOOKUP(B1583,'Current %'!$A$1:$E$24,5,0)</f>
        <v>4329.035187434677</v>
      </c>
      <c r="D1583" t="s">
        <v>340</v>
      </c>
      <c r="G1583">
        <f>VLOOKUP(A1583,'PY SIC'!$A$1:$B$331,2,0)</f>
        <v>81064.304241920894</v>
      </c>
      <c r="H1583">
        <f>VLOOKUP(B1583,'Current %'!$A$1:$E$24,5,0)</f>
        <v>5.3402483718548929E-2</v>
      </c>
      <c r="I1583">
        <f t="shared" si="24"/>
        <v>4329.035187434677</v>
      </c>
    </row>
    <row r="1584" spans="1:9" x14ac:dyDescent="0.35">
      <c r="A1584" t="s">
        <v>197</v>
      </c>
      <c r="B1584" s="1">
        <v>44902</v>
      </c>
      <c r="C1584" s="3">
        <f>VLOOKUP(A1584,'PY SIC'!$A$1:$B$332,2,0)*VLOOKUP(B1584,'Current %'!$A$1:$E$24,5,0)</f>
        <v>71.097073447883687</v>
      </c>
      <c r="D1584" t="s">
        <v>340</v>
      </c>
      <c r="G1584">
        <f>VLOOKUP(A1584,'PY SIC'!$A$1:$B$331,2,0)</f>
        <v>1331.3439468956512</v>
      </c>
      <c r="H1584">
        <f>VLOOKUP(B1584,'Current %'!$A$1:$E$24,5,0)</f>
        <v>5.3402483718548929E-2</v>
      </c>
      <c r="I1584">
        <f t="shared" si="24"/>
        <v>71.097073447883687</v>
      </c>
    </row>
    <row r="1585" spans="1:9" x14ac:dyDescent="0.35">
      <c r="A1585" t="s">
        <v>20</v>
      </c>
      <c r="B1585" s="1">
        <v>44902</v>
      </c>
      <c r="C1585" s="3">
        <f>VLOOKUP(A1585,'PY SIC'!$A$1:$B$332,2,0)*VLOOKUP(B1585,'Current %'!$A$1:$E$24,5,0)</f>
        <v>1700.2464896619431</v>
      </c>
      <c r="D1585" t="s">
        <v>340</v>
      </c>
      <c r="G1585">
        <f>VLOOKUP(A1585,'PY SIC'!$A$1:$B$331,2,0)</f>
        <v>31838.341052129304</v>
      </c>
      <c r="H1585">
        <f>VLOOKUP(B1585,'Current %'!$A$1:$E$24,5,0)</f>
        <v>5.3402483718548929E-2</v>
      </c>
      <c r="I1585">
        <f t="shared" si="24"/>
        <v>1700.2464896619431</v>
      </c>
    </row>
    <row r="1586" spans="1:9" x14ac:dyDescent="0.35">
      <c r="A1586" t="s">
        <v>21</v>
      </c>
      <c r="B1586" s="1">
        <v>44902</v>
      </c>
      <c r="C1586" s="3">
        <f>VLOOKUP(A1586,'PY SIC'!$A$1:$B$332,2,0)*VLOOKUP(B1586,'Current %'!$A$1:$E$24,5,0)</f>
        <v>2109.8602351751215</v>
      </c>
      <c r="D1586" t="s">
        <v>340</v>
      </c>
      <c r="G1586">
        <f>VLOOKUP(A1586,'PY SIC'!$A$1:$B$331,2,0)</f>
        <v>39508.653685376776</v>
      </c>
      <c r="H1586">
        <f>VLOOKUP(B1586,'Current %'!$A$1:$E$24,5,0)</f>
        <v>5.3402483718548929E-2</v>
      </c>
      <c r="I1586">
        <f t="shared" si="24"/>
        <v>2109.8602351751215</v>
      </c>
    </row>
    <row r="1587" spans="1:9" x14ac:dyDescent="0.35">
      <c r="A1587" t="s">
        <v>58</v>
      </c>
      <c r="B1587" s="1">
        <v>44902</v>
      </c>
      <c r="C1587" s="3">
        <f>VLOOKUP(A1587,'PY SIC'!$A$1:$B$332,2,0)*VLOOKUP(B1587,'Current %'!$A$1:$E$24,5,0)</f>
        <v>5818.0845337755372</v>
      </c>
      <c r="D1587" t="s">
        <v>340</v>
      </c>
      <c r="G1587">
        <f>VLOOKUP(A1587,'PY SIC'!$A$1:$B$331,2,0)</f>
        <v>108947.82655501604</v>
      </c>
      <c r="H1587">
        <f>VLOOKUP(B1587,'Current %'!$A$1:$E$24,5,0)</f>
        <v>5.3402483718548929E-2</v>
      </c>
      <c r="I1587">
        <f t="shared" si="24"/>
        <v>5818.0845337755372</v>
      </c>
    </row>
    <row r="1588" spans="1:9" x14ac:dyDescent="0.35">
      <c r="A1588" t="s">
        <v>235</v>
      </c>
      <c r="B1588" s="1">
        <v>44902</v>
      </c>
      <c r="C1588" s="3">
        <f>VLOOKUP(A1588,'PY SIC'!$A$1:$B$332,2,0)*VLOOKUP(B1588,'Current %'!$A$1:$E$24,5,0)</f>
        <v>253.44767112486232</v>
      </c>
      <c r="D1588" t="s">
        <v>340</v>
      </c>
      <c r="G1588">
        <f>VLOOKUP(A1588,'PY SIC'!$A$1:$B$331,2,0)</f>
        <v>4745.9903262295138</v>
      </c>
      <c r="H1588">
        <f>VLOOKUP(B1588,'Current %'!$A$1:$E$24,5,0)</f>
        <v>5.3402483718548929E-2</v>
      </c>
      <c r="I1588">
        <f t="shared" si="24"/>
        <v>253.44767112486232</v>
      </c>
    </row>
    <row r="1589" spans="1:9" x14ac:dyDescent="0.35">
      <c r="A1589" t="s">
        <v>22</v>
      </c>
      <c r="B1589" s="1">
        <v>44902</v>
      </c>
      <c r="C1589" s="3">
        <f>VLOOKUP(A1589,'PY SIC'!$A$1:$B$332,2,0)*VLOOKUP(B1589,'Current %'!$A$1:$E$24,5,0)</f>
        <v>1581.0293327975494</v>
      </c>
      <c r="D1589" t="s">
        <v>340</v>
      </c>
      <c r="G1589">
        <f>VLOOKUP(A1589,'PY SIC'!$A$1:$B$331,2,0)</f>
        <v>29605.913858429609</v>
      </c>
      <c r="H1589">
        <f>VLOOKUP(B1589,'Current %'!$A$1:$E$24,5,0)</f>
        <v>5.3402483718548929E-2</v>
      </c>
      <c r="I1589">
        <f t="shared" si="24"/>
        <v>1581.0293327975494</v>
      </c>
    </row>
    <row r="1590" spans="1:9" x14ac:dyDescent="0.35">
      <c r="A1590" t="s">
        <v>343</v>
      </c>
      <c r="B1590" s="1">
        <v>44902</v>
      </c>
      <c r="C1590" s="3">
        <f>VLOOKUP(A1590,'PY SIC'!$A$1:$B$332,2,0)*VLOOKUP(B1590,'Current %'!$A$1:$E$24,5,0)</f>
        <v>44.006317221628237</v>
      </c>
      <c r="D1590" t="s">
        <v>340</v>
      </c>
      <c r="G1590">
        <f>VLOOKUP(A1590,'PY SIC'!$A$1:$B$331,2,0)</f>
        <v>824.05000961299845</v>
      </c>
      <c r="H1590">
        <f>VLOOKUP(B1590,'Current %'!$A$1:$E$24,5,0)</f>
        <v>5.3402483718548929E-2</v>
      </c>
      <c r="I1590">
        <f t="shared" si="24"/>
        <v>44.006317221628237</v>
      </c>
    </row>
    <row r="1591" spans="1:9" x14ac:dyDescent="0.35">
      <c r="A1591" t="s">
        <v>41</v>
      </c>
      <c r="B1591" s="1">
        <v>44902</v>
      </c>
      <c r="C1591" s="3">
        <f>VLOOKUP(A1591,'PY SIC'!$A$1:$B$332,2,0)*VLOOKUP(B1591,'Current %'!$A$1:$E$24,5,0)</f>
        <v>44.63979470829706</v>
      </c>
      <c r="D1591" t="s">
        <v>340</v>
      </c>
      <c r="G1591">
        <f>VLOOKUP(A1591,'PY SIC'!$A$1:$B$331,2,0)</f>
        <v>835.91233215978264</v>
      </c>
      <c r="H1591">
        <f>VLOOKUP(B1591,'Current %'!$A$1:$E$24,5,0)</f>
        <v>5.3402483718548929E-2</v>
      </c>
      <c r="I1591">
        <f t="shared" si="24"/>
        <v>44.63979470829706</v>
      </c>
    </row>
    <row r="1592" spans="1:9" x14ac:dyDescent="0.35">
      <c r="A1592" t="s">
        <v>236</v>
      </c>
      <c r="B1592" s="1">
        <v>44902</v>
      </c>
      <c r="C1592" s="3">
        <f>VLOOKUP(A1592,'PY SIC'!$A$1:$B$332,2,0)*VLOOKUP(B1592,'Current %'!$A$1:$E$24,5,0)</f>
        <v>1141.3345575539431</v>
      </c>
      <c r="D1592" t="s">
        <v>340</v>
      </c>
      <c r="G1592">
        <f>VLOOKUP(A1592,'PY SIC'!$A$1:$B$331,2,0)</f>
        <v>21372.312261152558</v>
      </c>
      <c r="H1592">
        <f>VLOOKUP(B1592,'Current %'!$A$1:$E$24,5,0)</f>
        <v>5.3402483718548929E-2</v>
      </c>
      <c r="I1592">
        <f t="shared" si="24"/>
        <v>1141.3345575539431</v>
      </c>
    </row>
    <row r="1593" spans="1:9" x14ac:dyDescent="0.35">
      <c r="A1593" t="s">
        <v>171</v>
      </c>
      <c r="B1593" s="1">
        <v>44902</v>
      </c>
      <c r="C1593" s="3">
        <f>VLOOKUP(A1593,'PY SIC'!$A$1:$B$332,2,0)*VLOOKUP(B1593,'Current %'!$A$1:$E$24,5,0)</f>
        <v>622.21304077353375</v>
      </c>
      <c r="D1593" t="s">
        <v>340</v>
      </c>
      <c r="G1593">
        <f>VLOOKUP(A1593,'PY SIC'!$A$1:$B$331,2,0)</f>
        <v>11651.387678011932</v>
      </c>
      <c r="H1593">
        <f>VLOOKUP(B1593,'Current %'!$A$1:$E$24,5,0)</f>
        <v>5.3402483718548929E-2</v>
      </c>
      <c r="I1593">
        <f t="shared" si="24"/>
        <v>622.21304077353375</v>
      </c>
    </row>
    <row r="1594" spans="1:9" x14ac:dyDescent="0.35">
      <c r="A1594" t="s">
        <v>250</v>
      </c>
      <c r="B1594" s="1">
        <v>44902</v>
      </c>
      <c r="C1594" s="3">
        <f>VLOOKUP(A1594,'PY SIC'!$A$1:$B$332,2,0)*VLOOKUP(B1594,'Current %'!$A$1:$E$24,5,0)</f>
        <v>3376.5572125559329</v>
      </c>
      <c r="D1594" t="s">
        <v>340</v>
      </c>
      <c r="G1594">
        <f>VLOOKUP(A1594,'PY SIC'!$A$1:$B$331,2,0)</f>
        <v>63228.467618690789</v>
      </c>
      <c r="H1594">
        <f>VLOOKUP(B1594,'Current %'!$A$1:$E$24,5,0)</f>
        <v>5.3402483718548929E-2</v>
      </c>
      <c r="I1594">
        <f t="shared" si="24"/>
        <v>3376.5572125559329</v>
      </c>
    </row>
    <row r="1595" spans="1:9" x14ac:dyDescent="0.35">
      <c r="A1595" t="s">
        <v>172</v>
      </c>
      <c r="B1595" s="1">
        <v>44902</v>
      </c>
      <c r="C1595" s="3">
        <f>VLOOKUP(A1595,'PY SIC'!$A$1:$B$332,2,0)*VLOOKUP(B1595,'Current %'!$A$1:$E$24,5,0)</f>
        <v>2289.9774262052515</v>
      </c>
      <c r="D1595" t="s">
        <v>340</v>
      </c>
      <c r="G1595">
        <f>VLOOKUP(A1595,'PY SIC'!$A$1:$B$331,2,0)</f>
        <v>42881.477915414747</v>
      </c>
      <c r="H1595">
        <f>VLOOKUP(B1595,'Current %'!$A$1:$E$24,5,0)</f>
        <v>5.3402483718548929E-2</v>
      </c>
      <c r="I1595">
        <f t="shared" si="24"/>
        <v>2289.9774262052515</v>
      </c>
    </row>
    <row r="1596" spans="1:9" x14ac:dyDescent="0.35">
      <c r="A1596" t="s">
        <v>309</v>
      </c>
      <c r="B1596" s="1">
        <v>44902</v>
      </c>
      <c r="C1596" s="3">
        <f>VLOOKUP(A1596,'PY SIC'!$A$1:$B$332,2,0)*VLOOKUP(B1596,'Current %'!$A$1:$E$24,5,0)</f>
        <v>1851.5466540361635</v>
      </c>
      <c r="D1596" t="s">
        <v>340</v>
      </c>
      <c r="G1596">
        <f>VLOOKUP(A1596,'PY SIC'!$A$1:$B$331,2,0)</f>
        <v>34671.545686798148</v>
      </c>
      <c r="H1596">
        <f>VLOOKUP(B1596,'Current %'!$A$1:$E$24,5,0)</f>
        <v>5.3402483718548929E-2</v>
      </c>
      <c r="I1596">
        <f t="shared" si="24"/>
        <v>1851.5466540361635</v>
      </c>
    </row>
    <row r="1597" spans="1:9" x14ac:dyDescent="0.35">
      <c r="A1597" t="s">
        <v>120</v>
      </c>
      <c r="B1597" s="1">
        <v>44902</v>
      </c>
      <c r="C1597" s="3">
        <f>VLOOKUP(A1597,'PY SIC'!$A$1:$B$332,2,0)*VLOOKUP(B1597,'Current %'!$A$1:$E$24,5,0)</f>
        <v>2580.5883227083332</v>
      </c>
      <c r="D1597" t="s">
        <v>340</v>
      </c>
      <c r="G1597">
        <f>VLOOKUP(A1597,'PY SIC'!$A$1:$B$331,2,0)</f>
        <v>48323.376424006776</v>
      </c>
      <c r="H1597">
        <f>VLOOKUP(B1597,'Current %'!$A$1:$E$24,5,0)</f>
        <v>5.3402483718548929E-2</v>
      </c>
      <c r="I1597">
        <f t="shared" si="24"/>
        <v>2580.5883227083332</v>
      </c>
    </row>
    <row r="1598" spans="1:9" x14ac:dyDescent="0.35">
      <c r="A1598" t="s">
        <v>23</v>
      </c>
      <c r="B1598" s="1">
        <v>44902</v>
      </c>
      <c r="C1598" s="3">
        <f>VLOOKUP(A1598,'PY SIC'!$A$1:$B$332,2,0)*VLOOKUP(B1598,'Current %'!$A$1:$E$24,5,0)</f>
        <v>2797.75951886036</v>
      </c>
      <c r="D1598" t="s">
        <v>340</v>
      </c>
      <c r="G1598">
        <f>VLOOKUP(A1598,'PY SIC'!$A$1:$B$331,2,0)</f>
        <v>52390.063608381955</v>
      </c>
      <c r="H1598">
        <f>VLOOKUP(B1598,'Current %'!$A$1:$E$24,5,0)</f>
        <v>5.3402483718548929E-2</v>
      </c>
      <c r="I1598">
        <f t="shared" si="24"/>
        <v>2797.75951886036</v>
      </c>
    </row>
    <row r="1599" spans="1:9" x14ac:dyDescent="0.35">
      <c r="A1599" t="s">
        <v>98</v>
      </c>
      <c r="B1599" s="1">
        <v>44902</v>
      </c>
      <c r="C1599" s="3">
        <f>VLOOKUP(A1599,'PY SIC'!$A$1:$B$332,2,0)*VLOOKUP(B1599,'Current %'!$A$1:$E$24,5,0)</f>
        <v>1853.8509062546802</v>
      </c>
      <c r="D1599" t="s">
        <v>340</v>
      </c>
      <c r="G1599">
        <f>VLOOKUP(A1599,'PY SIC'!$A$1:$B$331,2,0)</f>
        <v>34714.69447048883</v>
      </c>
      <c r="H1599">
        <f>VLOOKUP(B1599,'Current %'!$A$1:$E$24,5,0)</f>
        <v>5.3402483718548929E-2</v>
      </c>
      <c r="I1599">
        <f t="shared" si="24"/>
        <v>1853.8509062546802</v>
      </c>
    </row>
    <row r="1600" spans="1:9" x14ac:dyDescent="0.35">
      <c r="A1600" t="s">
        <v>24</v>
      </c>
      <c r="B1600" s="1">
        <v>44902</v>
      </c>
      <c r="C1600" s="3">
        <f>VLOOKUP(A1600,'PY SIC'!$A$1:$B$332,2,0)*VLOOKUP(B1600,'Current %'!$A$1:$E$24,5,0)</f>
        <v>1028.7892824014266</v>
      </c>
      <c r="D1600" t="s">
        <v>340</v>
      </c>
      <c r="G1600">
        <f>VLOOKUP(A1600,'PY SIC'!$A$1:$B$331,2,0)</f>
        <v>19264.820861582601</v>
      </c>
      <c r="H1600">
        <f>VLOOKUP(B1600,'Current %'!$A$1:$E$24,5,0)</f>
        <v>5.3402483718548929E-2</v>
      </c>
      <c r="I1600">
        <f t="shared" si="24"/>
        <v>1028.7892824014266</v>
      </c>
    </row>
    <row r="1601" spans="1:9" x14ac:dyDescent="0.35">
      <c r="A1601" t="s">
        <v>108</v>
      </c>
      <c r="B1601" s="1">
        <v>44902</v>
      </c>
      <c r="C1601" s="3">
        <f>VLOOKUP(A1601,'PY SIC'!$A$1:$B$332,2,0)*VLOOKUP(B1601,'Current %'!$A$1:$E$24,5,0)</f>
        <v>3375.1934353013157</v>
      </c>
      <c r="D1601" t="s">
        <v>340</v>
      </c>
      <c r="G1601">
        <f>VLOOKUP(A1601,'PY SIC'!$A$1:$B$331,2,0)</f>
        <v>63202.929906591009</v>
      </c>
      <c r="H1601">
        <f>VLOOKUP(B1601,'Current %'!$A$1:$E$24,5,0)</f>
        <v>5.3402483718548929E-2</v>
      </c>
      <c r="I1601">
        <f t="shared" si="24"/>
        <v>3375.1934353013157</v>
      </c>
    </row>
    <row r="1602" spans="1:9" x14ac:dyDescent="0.35">
      <c r="A1602" t="s">
        <v>25</v>
      </c>
      <c r="B1602" s="1">
        <v>44902</v>
      </c>
      <c r="C1602" s="3">
        <f>VLOOKUP(A1602,'PY SIC'!$A$1:$B$332,2,0)*VLOOKUP(B1602,'Current %'!$A$1:$E$24,5,0)</f>
        <v>1687.1766624486402</v>
      </c>
      <c r="D1602" t="s">
        <v>340</v>
      </c>
      <c r="G1602">
        <f>VLOOKUP(A1602,'PY SIC'!$A$1:$B$331,2,0)</f>
        <v>31593.599116863035</v>
      </c>
      <c r="H1602">
        <f>VLOOKUP(B1602,'Current %'!$A$1:$E$24,5,0)</f>
        <v>5.3402483718548929E-2</v>
      </c>
      <c r="I1602">
        <f t="shared" si="24"/>
        <v>1687.1766624486402</v>
      </c>
    </row>
    <row r="1603" spans="1:9" x14ac:dyDescent="0.35">
      <c r="A1603" t="s">
        <v>26</v>
      </c>
      <c r="B1603" s="1">
        <v>44902</v>
      </c>
      <c r="C1603" s="3">
        <f>VLOOKUP(A1603,'PY SIC'!$A$1:$B$332,2,0)*VLOOKUP(B1603,'Current %'!$A$1:$E$24,5,0)</f>
        <v>41.200832583557194</v>
      </c>
      <c r="D1603" t="s">
        <v>340</v>
      </c>
      <c r="G1603">
        <f>VLOOKUP(A1603,'PY SIC'!$A$1:$B$331,2,0)</f>
        <v>771.51528757915082</v>
      </c>
      <c r="H1603">
        <f>VLOOKUP(B1603,'Current %'!$A$1:$E$24,5,0)</f>
        <v>5.3402483718548929E-2</v>
      </c>
      <c r="I1603">
        <f t="shared" ref="I1603:I1666" si="25">G1603*H1603</f>
        <v>41.200832583557194</v>
      </c>
    </row>
    <row r="1604" spans="1:9" x14ac:dyDescent="0.35">
      <c r="A1604" t="s">
        <v>42</v>
      </c>
      <c r="B1604" s="1">
        <v>44902</v>
      </c>
      <c r="C1604" s="3">
        <f>VLOOKUP(A1604,'PY SIC'!$A$1:$B$332,2,0)*VLOOKUP(B1604,'Current %'!$A$1:$E$24,5,0)</f>
        <v>46.212566399336879</v>
      </c>
      <c r="D1604" t="s">
        <v>340</v>
      </c>
      <c r="G1604">
        <f>VLOOKUP(A1604,'PY SIC'!$A$1:$B$331,2,0)</f>
        <v>865.36361572421231</v>
      </c>
      <c r="H1604">
        <f>VLOOKUP(B1604,'Current %'!$A$1:$E$24,5,0)</f>
        <v>5.3402483718548929E-2</v>
      </c>
      <c r="I1604">
        <f t="shared" si="25"/>
        <v>46.212566399336879</v>
      </c>
    </row>
    <row r="1605" spans="1:9" x14ac:dyDescent="0.35">
      <c r="A1605" t="s">
        <v>85</v>
      </c>
      <c r="B1605" s="1">
        <v>44902</v>
      </c>
      <c r="C1605" s="3">
        <f>VLOOKUP(A1605,'PY SIC'!$A$1:$B$332,2,0)*VLOOKUP(B1605,'Current %'!$A$1:$E$24,5,0)</f>
        <v>4838.0511737963452</v>
      </c>
      <c r="D1605" t="s">
        <v>340</v>
      </c>
      <c r="G1605">
        <f>VLOOKUP(A1605,'PY SIC'!$A$1:$B$331,2,0)</f>
        <v>90595.995483930761</v>
      </c>
      <c r="H1605">
        <f>VLOOKUP(B1605,'Current %'!$A$1:$E$24,5,0)</f>
        <v>5.3402483718548929E-2</v>
      </c>
      <c r="I1605">
        <f t="shared" si="25"/>
        <v>4838.0511737963452</v>
      </c>
    </row>
    <row r="1606" spans="1:9" x14ac:dyDescent="0.35">
      <c r="A1606" t="s">
        <v>173</v>
      </c>
      <c r="B1606" s="1">
        <v>44902</v>
      </c>
      <c r="C1606" s="3">
        <f>VLOOKUP(A1606,'PY SIC'!$A$1:$B$332,2,0)*VLOOKUP(B1606,'Current %'!$A$1:$E$24,5,0)</f>
        <v>2384.8898289492522</v>
      </c>
      <c r="D1606" t="s">
        <v>340</v>
      </c>
      <c r="G1606">
        <f>VLOOKUP(A1606,'PY SIC'!$A$1:$B$331,2,0)</f>
        <v>44658.781069407072</v>
      </c>
      <c r="H1606">
        <f>VLOOKUP(B1606,'Current %'!$A$1:$E$24,5,0)</f>
        <v>5.3402483718548929E-2</v>
      </c>
      <c r="I1606">
        <f t="shared" si="25"/>
        <v>2384.8898289492522</v>
      </c>
    </row>
    <row r="1607" spans="1:9" x14ac:dyDescent="0.35">
      <c r="A1607" t="s">
        <v>134</v>
      </c>
      <c r="B1607" s="1">
        <v>44902</v>
      </c>
      <c r="C1607" s="3">
        <f>VLOOKUP(A1607,'PY SIC'!$A$1:$B$332,2,0)*VLOOKUP(B1607,'Current %'!$A$1:$E$24,5,0)</f>
        <v>2734.1974623391811</v>
      </c>
      <c r="D1607" t="s">
        <v>340</v>
      </c>
      <c r="G1607">
        <f>VLOOKUP(A1607,'PY SIC'!$A$1:$B$331,2,0)</f>
        <v>51199.818284659283</v>
      </c>
      <c r="H1607">
        <f>VLOOKUP(B1607,'Current %'!$A$1:$E$24,5,0)</f>
        <v>5.3402483718548929E-2</v>
      </c>
      <c r="I1607">
        <f t="shared" si="25"/>
        <v>2734.1974623391811</v>
      </c>
    </row>
    <row r="1608" spans="1:9" x14ac:dyDescent="0.35">
      <c r="A1608" t="s">
        <v>86</v>
      </c>
      <c r="B1608" s="1">
        <v>44902</v>
      </c>
      <c r="C1608" s="3">
        <f>VLOOKUP(A1608,'PY SIC'!$A$1:$B$332,2,0)*VLOOKUP(B1608,'Current %'!$A$1:$E$24,5,0)</f>
        <v>6057.7911158955367</v>
      </c>
      <c r="D1608" t="s">
        <v>340</v>
      </c>
      <c r="G1608">
        <f>VLOOKUP(A1608,'PY SIC'!$A$1:$B$331,2,0)</f>
        <v>113436.5050850886</v>
      </c>
      <c r="H1608">
        <f>VLOOKUP(B1608,'Current %'!$A$1:$E$24,5,0)</f>
        <v>5.3402483718548929E-2</v>
      </c>
      <c r="I1608">
        <f t="shared" si="25"/>
        <v>6057.7911158955367</v>
      </c>
    </row>
    <row r="1609" spans="1:9" x14ac:dyDescent="0.35">
      <c r="A1609" t="s">
        <v>251</v>
      </c>
      <c r="B1609" s="1">
        <v>44902</v>
      </c>
      <c r="C1609" s="3">
        <f>VLOOKUP(A1609,'PY SIC'!$A$1:$B$332,2,0)*VLOOKUP(B1609,'Current %'!$A$1:$E$24,5,0)</f>
        <v>560.41326784760781</v>
      </c>
      <c r="D1609" t="s">
        <v>340</v>
      </c>
      <c r="G1609">
        <f>VLOOKUP(A1609,'PY SIC'!$A$1:$B$331,2,0)</f>
        <v>10494.142384859764</v>
      </c>
      <c r="H1609">
        <f>VLOOKUP(B1609,'Current %'!$A$1:$E$24,5,0)</f>
        <v>5.3402483718548929E-2</v>
      </c>
      <c r="I1609">
        <f t="shared" si="25"/>
        <v>560.41326784760781</v>
      </c>
    </row>
    <row r="1610" spans="1:9" x14ac:dyDescent="0.35">
      <c r="A1610" t="s">
        <v>59</v>
      </c>
      <c r="B1610" s="1">
        <v>44902</v>
      </c>
      <c r="C1610" s="3">
        <f>VLOOKUP(A1610,'PY SIC'!$A$1:$B$332,2,0)*VLOOKUP(B1610,'Current %'!$A$1:$E$24,5,0)</f>
        <v>1704.2663854743646</v>
      </c>
      <c r="D1610" t="s">
        <v>340</v>
      </c>
      <c r="G1610">
        <f>VLOOKUP(A1610,'PY SIC'!$A$1:$B$331,2,0)</f>
        <v>31913.616498747251</v>
      </c>
      <c r="H1610">
        <f>VLOOKUP(B1610,'Current %'!$A$1:$E$24,5,0)</f>
        <v>5.3402483718548929E-2</v>
      </c>
      <c r="I1610">
        <f t="shared" si="25"/>
        <v>1704.2663854743646</v>
      </c>
    </row>
    <row r="1611" spans="1:9" x14ac:dyDescent="0.35">
      <c r="A1611" t="s">
        <v>310</v>
      </c>
      <c r="B1611" s="1">
        <v>44902</v>
      </c>
      <c r="C1611" s="3">
        <f>VLOOKUP(A1611,'PY SIC'!$A$1:$B$332,2,0)*VLOOKUP(B1611,'Current %'!$A$1:$E$24,5,0)</f>
        <v>1452.2084683137318</v>
      </c>
      <c r="D1611" t="s">
        <v>340</v>
      </c>
      <c r="G1611">
        <f>VLOOKUP(A1611,'PY SIC'!$A$1:$B$331,2,0)</f>
        <v>27193.650317228949</v>
      </c>
      <c r="H1611">
        <f>VLOOKUP(B1611,'Current %'!$A$1:$E$24,5,0)</f>
        <v>5.3402483718548929E-2</v>
      </c>
      <c r="I1611">
        <f t="shared" si="25"/>
        <v>1452.2084683137318</v>
      </c>
    </row>
    <row r="1612" spans="1:9" x14ac:dyDescent="0.35">
      <c r="A1612" t="s">
        <v>121</v>
      </c>
      <c r="B1612" s="1">
        <v>44902</v>
      </c>
      <c r="C1612" s="3">
        <f>VLOOKUP(A1612,'PY SIC'!$A$1:$B$332,2,0)*VLOOKUP(B1612,'Current %'!$A$1:$E$24,5,0)</f>
        <v>1549.7876164512861</v>
      </c>
      <c r="D1612" t="s">
        <v>340</v>
      </c>
      <c r="G1612">
        <f>VLOOKUP(A1612,'PY SIC'!$A$1:$B$331,2,0)</f>
        <v>29020.890200898648</v>
      </c>
      <c r="H1612">
        <f>VLOOKUP(B1612,'Current %'!$A$1:$E$24,5,0)</f>
        <v>5.3402483718548929E-2</v>
      </c>
      <c r="I1612">
        <f t="shared" si="25"/>
        <v>1549.7876164512861</v>
      </c>
    </row>
    <row r="1613" spans="1:9" x14ac:dyDescent="0.35">
      <c r="A1613" t="s">
        <v>198</v>
      </c>
      <c r="B1613" s="1">
        <v>44902</v>
      </c>
      <c r="C1613" s="3">
        <f>VLOOKUP(A1613,'PY SIC'!$A$1:$B$332,2,0)*VLOOKUP(B1613,'Current %'!$A$1:$E$24,5,0)</f>
        <v>187.9373613828007</v>
      </c>
      <c r="D1613" t="s">
        <v>340</v>
      </c>
      <c r="G1613">
        <f>VLOOKUP(A1613,'PY SIC'!$A$1:$B$331,2,0)</f>
        <v>3519.2625566500037</v>
      </c>
      <c r="H1613">
        <f>VLOOKUP(B1613,'Current %'!$A$1:$E$24,5,0)</f>
        <v>5.3402483718548929E-2</v>
      </c>
      <c r="I1613">
        <f t="shared" si="25"/>
        <v>187.9373613828007</v>
      </c>
    </row>
    <row r="1614" spans="1:9" x14ac:dyDescent="0.35">
      <c r="A1614" t="s">
        <v>43</v>
      </c>
      <c r="B1614" s="1">
        <v>44902</v>
      </c>
      <c r="C1614" s="3">
        <f>VLOOKUP(A1614,'PY SIC'!$A$1:$B$332,2,0)*VLOOKUP(B1614,'Current %'!$A$1:$E$24,5,0)</f>
        <v>49.037533569616755</v>
      </c>
      <c r="D1614" t="s">
        <v>340</v>
      </c>
      <c r="G1614">
        <f>VLOOKUP(A1614,'PY SIC'!$A$1:$B$331,2,0)</f>
        <v>918.26316221662842</v>
      </c>
      <c r="H1614">
        <f>VLOOKUP(B1614,'Current %'!$A$1:$E$24,5,0)</f>
        <v>5.3402483718548929E-2</v>
      </c>
      <c r="I1614">
        <f t="shared" si="25"/>
        <v>49.037533569616755</v>
      </c>
    </row>
    <row r="1615" spans="1:9" x14ac:dyDescent="0.35">
      <c r="A1615" t="s">
        <v>122</v>
      </c>
      <c r="B1615" s="1">
        <v>44902</v>
      </c>
      <c r="C1615" s="3">
        <f>VLOOKUP(A1615,'PY SIC'!$A$1:$B$332,2,0)*VLOOKUP(B1615,'Current %'!$A$1:$E$24,5,0)</f>
        <v>927.38211187471973</v>
      </c>
      <c r="D1615" t="s">
        <v>340</v>
      </c>
      <c r="G1615">
        <f>VLOOKUP(A1615,'PY SIC'!$A$1:$B$331,2,0)</f>
        <v>17365.898499447525</v>
      </c>
      <c r="H1615">
        <f>VLOOKUP(B1615,'Current %'!$A$1:$E$24,5,0)</f>
        <v>5.3402483718548929E-2</v>
      </c>
      <c r="I1615">
        <f t="shared" si="25"/>
        <v>927.38211187471973</v>
      </c>
    </row>
    <row r="1616" spans="1:9" x14ac:dyDescent="0.35">
      <c r="A1616" t="s">
        <v>109</v>
      </c>
      <c r="B1616" s="1">
        <v>44902</v>
      </c>
      <c r="C1616" s="3">
        <f>VLOOKUP(A1616,'PY SIC'!$A$1:$B$332,2,0)*VLOOKUP(B1616,'Current %'!$A$1:$E$24,5,0)</f>
        <v>5564.9037143039586</v>
      </c>
      <c r="D1616" t="s">
        <v>340</v>
      </c>
      <c r="G1616">
        <f>VLOOKUP(A1616,'PY SIC'!$A$1:$B$331,2,0)</f>
        <v>104206.83321834025</v>
      </c>
      <c r="H1616">
        <f>VLOOKUP(B1616,'Current %'!$A$1:$E$24,5,0)</f>
        <v>5.3402483718548929E-2</v>
      </c>
      <c r="I1616">
        <f t="shared" si="25"/>
        <v>5564.9037143039586</v>
      </c>
    </row>
    <row r="1617" spans="1:9" x14ac:dyDescent="0.35">
      <c r="A1617" t="s">
        <v>237</v>
      </c>
      <c r="B1617" s="1">
        <v>44902</v>
      </c>
      <c r="C1617" s="3">
        <f>VLOOKUP(A1617,'PY SIC'!$A$1:$B$332,2,0)*VLOOKUP(B1617,'Current %'!$A$1:$E$24,5,0)</f>
        <v>1472.7654916928634</v>
      </c>
      <c r="D1617" t="s">
        <v>340</v>
      </c>
      <c r="G1617">
        <f>VLOOKUP(A1617,'PY SIC'!$A$1:$B$331,2,0)</f>
        <v>27578.595397451711</v>
      </c>
      <c r="H1617">
        <f>VLOOKUP(B1617,'Current %'!$A$1:$E$24,5,0)</f>
        <v>5.3402483718548929E-2</v>
      </c>
      <c r="I1617">
        <f t="shared" si="25"/>
        <v>1472.7654916928634</v>
      </c>
    </row>
    <row r="1618" spans="1:9" x14ac:dyDescent="0.35">
      <c r="A1618" t="s">
        <v>60</v>
      </c>
      <c r="B1618" s="1">
        <v>44902</v>
      </c>
      <c r="C1618" s="3">
        <f>VLOOKUP(A1618,'PY SIC'!$A$1:$B$332,2,0)*VLOOKUP(B1618,'Current %'!$A$1:$E$24,5,0)</f>
        <v>6489.7926524357117</v>
      </c>
      <c r="D1618" t="s">
        <v>340</v>
      </c>
      <c r="G1618">
        <f>VLOOKUP(A1618,'PY SIC'!$A$1:$B$331,2,0)</f>
        <v>121526.04524237763</v>
      </c>
      <c r="H1618">
        <f>VLOOKUP(B1618,'Current %'!$A$1:$E$24,5,0)</f>
        <v>5.3402483718548929E-2</v>
      </c>
      <c r="I1618">
        <f t="shared" si="25"/>
        <v>6489.7926524357117</v>
      </c>
    </row>
    <row r="1619" spans="1:9" x14ac:dyDescent="0.35">
      <c r="A1619" t="s">
        <v>311</v>
      </c>
      <c r="B1619" s="1">
        <v>44902</v>
      </c>
      <c r="C1619" s="3">
        <f>VLOOKUP(A1619,'PY SIC'!$A$1:$B$332,2,0)*VLOOKUP(B1619,'Current %'!$A$1:$E$24,5,0)</f>
        <v>2957.8970779204569</v>
      </c>
      <c r="D1619" t="s">
        <v>340</v>
      </c>
      <c r="G1619">
        <f>VLOOKUP(A1619,'PY SIC'!$A$1:$B$331,2,0)</f>
        <v>55388.754828514742</v>
      </c>
      <c r="H1619">
        <f>VLOOKUP(B1619,'Current %'!$A$1:$E$24,5,0)</f>
        <v>5.3402483718548929E-2</v>
      </c>
      <c r="I1619">
        <f t="shared" si="25"/>
        <v>2957.8970779204569</v>
      </c>
    </row>
    <row r="1620" spans="1:9" x14ac:dyDescent="0.35">
      <c r="A1620" t="s">
        <v>110</v>
      </c>
      <c r="B1620" s="1">
        <v>44902</v>
      </c>
      <c r="C1620" s="3">
        <f>VLOOKUP(A1620,'PY SIC'!$A$1:$B$332,2,0)*VLOOKUP(B1620,'Current %'!$A$1:$E$24,5,0)</f>
        <v>2539.2080146765493</v>
      </c>
      <c r="D1620" t="s">
        <v>340</v>
      </c>
      <c r="G1620">
        <f>VLOOKUP(A1620,'PY SIC'!$A$1:$B$331,2,0)</f>
        <v>47548.500329294147</v>
      </c>
      <c r="H1620">
        <f>VLOOKUP(B1620,'Current %'!$A$1:$E$24,5,0)</f>
        <v>5.3402483718548929E-2</v>
      </c>
      <c r="I1620">
        <f t="shared" si="25"/>
        <v>2539.2080146765493</v>
      </c>
    </row>
    <row r="1621" spans="1:9" x14ac:dyDescent="0.35">
      <c r="A1621" t="s">
        <v>312</v>
      </c>
      <c r="B1621" s="1">
        <v>44902</v>
      </c>
      <c r="C1621" s="3">
        <f>VLOOKUP(A1621,'PY SIC'!$A$1:$B$332,2,0)*VLOOKUP(B1621,'Current %'!$A$1:$E$24,5,0)</f>
        <v>3951.9814762805599</v>
      </c>
      <c r="D1621" t="s">
        <v>340</v>
      </c>
      <c r="G1621">
        <f>VLOOKUP(A1621,'PY SIC'!$A$1:$B$331,2,0)</f>
        <v>74003.701721234189</v>
      </c>
      <c r="H1621">
        <f>VLOOKUP(B1621,'Current %'!$A$1:$E$24,5,0)</f>
        <v>5.3402483718548929E-2</v>
      </c>
      <c r="I1621">
        <f t="shared" si="25"/>
        <v>3951.9814762805599</v>
      </c>
    </row>
    <row r="1622" spans="1:9" x14ac:dyDescent="0.35">
      <c r="A1622" t="s">
        <v>313</v>
      </c>
      <c r="B1622" s="1">
        <v>44902</v>
      </c>
      <c r="C1622" s="3">
        <f>VLOOKUP(A1622,'PY SIC'!$A$1:$B$332,2,0)*VLOOKUP(B1622,'Current %'!$A$1:$E$24,5,0)</f>
        <v>6862.7455857497534</v>
      </c>
      <c r="D1622" t="s">
        <v>340</v>
      </c>
      <c r="G1622">
        <f>VLOOKUP(A1622,'PY SIC'!$A$1:$B$331,2,0)</f>
        <v>128509.85774217901</v>
      </c>
      <c r="H1622">
        <f>VLOOKUP(B1622,'Current %'!$A$1:$E$24,5,0)</f>
        <v>5.3402483718548929E-2</v>
      </c>
      <c r="I1622">
        <f t="shared" si="25"/>
        <v>6862.7455857497534</v>
      </c>
    </row>
    <row r="1623" spans="1:9" x14ac:dyDescent="0.35">
      <c r="A1623" t="s">
        <v>252</v>
      </c>
      <c r="B1623" s="1">
        <v>44902</v>
      </c>
      <c r="C1623" s="3">
        <f>VLOOKUP(A1623,'PY SIC'!$A$1:$B$332,2,0)*VLOOKUP(B1623,'Current %'!$A$1:$E$24,5,0)</f>
        <v>2966.8059085577656</v>
      </c>
      <c r="D1623" t="s">
        <v>340</v>
      </c>
      <c r="G1623">
        <f>VLOOKUP(A1623,'PY SIC'!$A$1:$B$331,2,0)</f>
        <v>55555.5791036601</v>
      </c>
      <c r="H1623">
        <f>VLOOKUP(B1623,'Current %'!$A$1:$E$24,5,0)</f>
        <v>5.3402483718548929E-2</v>
      </c>
      <c r="I1623">
        <f t="shared" si="25"/>
        <v>2966.8059085577656</v>
      </c>
    </row>
    <row r="1624" spans="1:9" x14ac:dyDescent="0.35">
      <c r="A1624" t="s">
        <v>199</v>
      </c>
      <c r="B1624" s="1">
        <v>44902</v>
      </c>
      <c r="C1624" s="3">
        <f>VLOOKUP(A1624,'PY SIC'!$A$1:$B$332,2,0)*VLOOKUP(B1624,'Current %'!$A$1:$E$24,5,0)</f>
        <v>1362.0810935561717</v>
      </c>
      <c r="D1624" t="s">
        <v>340</v>
      </c>
      <c r="G1624">
        <f>VLOOKUP(A1624,'PY SIC'!$A$1:$B$331,2,0)</f>
        <v>25505.950261318347</v>
      </c>
      <c r="H1624">
        <f>VLOOKUP(B1624,'Current %'!$A$1:$E$24,5,0)</f>
        <v>5.3402483718548929E-2</v>
      </c>
      <c r="I1624">
        <f t="shared" si="25"/>
        <v>1362.0810935561717</v>
      </c>
    </row>
    <row r="1625" spans="1:9" x14ac:dyDescent="0.35">
      <c r="A1625" t="s">
        <v>253</v>
      </c>
      <c r="B1625" s="1">
        <v>44902</v>
      </c>
      <c r="C1625" s="3">
        <f>VLOOKUP(A1625,'PY SIC'!$A$1:$B$332,2,0)*VLOOKUP(B1625,'Current %'!$A$1:$E$24,5,0)</f>
        <v>2513.2720412684894</v>
      </c>
      <c r="D1625" t="s">
        <v>340</v>
      </c>
      <c r="G1625">
        <f>VLOOKUP(A1625,'PY SIC'!$A$1:$B$331,2,0)</f>
        <v>47062.830532646636</v>
      </c>
      <c r="H1625">
        <f>VLOOKUP(B1625,'Current %'!$A$1:$E$24,5,0)</f>
        <v>5.3402483718548929E-2</v>
      </c>
      <c r="I1625">
        <f t="shared" si="25"/>
        <v>2513.2720412684894</v>
      </c>
    </row>
    <row r="1626" spans="1:9" x14ac:dyDescent="0.35">
      <c r="A1626" t="s">
        <v>44</v>
      </c>
      <c r="B1626" s="1">
        <v>44902</v>
      </c>
      <c r="C1626" s="3">
        <f>VLOOKUP(A1626,'PY SIC'!$A$1:$B$332,2,0)*VLOOKUP(B1626,'Current %'!$A$1:$E$24,5,0)</f>
        <v>0.29637064147972703</v>
      </c>
      <c r="D1626" t="s">
        <v>340</v>
      </c>
      <c r="G1626">
        <f>VLOOKUP(A1626,'PY SIC'!$A$1:$B$331,2,0)</f>
        <v>5.5497538848887853</v>
      </c>
      <c r="H1626">
        <f>VLOOKUP(B1626,'Current %'!$A$1:$E$24,5,0)</f>
        <v>5.3402483718548929E-2</v>
      </c>
      <c r="I1626">
        <f t="shared" si="25"/>
        <v>0.29637064147972703</v>
      </c>
    </row>
    <row r="1627" spans="1:9" x14ac:dyDescent="0.35">
      <c r="A1627" t="s">
        <v>314</v>
      </c>
      <c r="B1627" s="1">
        <v>44902</v>
      </c>
      <c r="C1627" s="3">
        <f>VLOOKUP(A1627,'PY SIC'!$A$1:$B$332,2,0)*VLOOKUP(B1627,'Current %'!$A$1:$E$24,5,0)</f>
        <v>2527.1512791381047</v>
      </c>
      <c r="D1627" t="s">
        <v>340</v>
      </c>
      <c r="G1627">
        <f>VLOOKUP(A1627,'PY SIC'!$A$1:$B$331,2,0)</f>
        <v>47322.72926587343</v>
      </c>
      <c r="H1627">
        <f>VLOOKUP(B1627,'Current %'!$A$1:$E$24,5,0)</f>
        <v>5.3402483718548929E-2</v>
      </c>
      <c r="I1627">
        <f t="shared" si="25"/>
        <v>2527.1512791381047</v>
      </c>
    </row>
    <row r="1628" spans="1:9" x14ac:dyDescent="0.35">
      <c r="A1628" t="s">
        <v>27</v>
      </c>
      <c r="B1628" s="1">
        <v>44902</v>
      </c>
      <c r="C1628" s="3">
        <f>VLOOKUP(A1628,'PY SIC'!$A$1:$B$332,2,0)*VLOOKUP(B1628,'Current %'!$A$1:$E$24,5,0)</f>
        <v>2879.919128324274</v>
      </c>
      <c r="D1628" t="s">
        <v>340</v>
      </c>
      <c r="G1628">
        <f>VLOOKUP(A1628,'PY SIC'!$A$1:$B$331,2,0)</f>
        <v>53928.561516024711</v>
      </c>
      <c r="H1628">
        <f>VLOOKUP(B1628,'Current %'!$A$1:$E$24,5,0)</f>
        <v>5.3402483718548929E-2</v>
      </c>
      <c r="I1628">
        <f t="shared" si="25"/>
        <v>2879.919128324274</v>
      </c>
    </row>
    <row r="1629" spans="1:9" x14ac:dyDescent="0.35">
      <c r="A1629" t="s">
        <v>174</v>
      </c>
      <c r="B1629" s="1">
        <v>44902</v>
      </c>
      <c r="C1629" s="3">
        <f>VLOOKUP(A1629,'PY SIC'!$A$1:$B$332,2,0)*VLOOKUP(B1629,'Current %'!$A$1:$E$24,5,0)</f>
        <v>2670.6944437943926</v>
      </c>
      <c r="D1629" t="s">
        <v>340</v>
      </c>
      <c r="G1629">
        <f>VLOOKUP(A1629,'PY SIC'!$A$1:$B$331,2,0)</f>
        <v>50010.67848959894</v>
      </c>
      <c r="H1629">
        <f>VLOOKUP(B1629,'Current %'!$A$1:$E$24,5,0)</f>
        <v>5.3402483718548929E-2</v>
      </c>
      <c r="I1629">
        <f t="shared" si="25"/>
        <v>2670.6944437943926</v>
      </c>
    </row>
    <row r="1630" spans="1:9" x14ac:dyDescent="0.35">
      <c r="A1630" t="s">
        <v>135</v>
      </c>
      <c r="B1630" s="1">
        <v>44902</v>
      </c>
      <c r="C1630" s="3">
        <f>VLOOKUP(A1630,'PY SIC'!$A$1:$B$332,2,0)*VLOOKUP(B1630,'Current %'!$A$1:$E$24,5,0)</f>
        <v>2686.6754336235053</v>
      </c>
      <c r="D1630" t="s">
        <v>340</v>
      </c>
      <c r="G1630">
        <f>VLOOKUP(A1630,'PY SIC'!$A$1:$B$331,2,0)</f>
        <v>50309.934043204623</v>
      </c>
      <c r="H1630">
        <f>VLOOKUP(B1630,'Current %'!$A$1:$E$24,5,0)</f>
        <v>5.3402483718548929E-2</v>
      </c>
      <c r="I1630">
        <f t="shared" si="25"/>
        <v>2686.6754336235053</v>
      </c>
    </row>
    <row r="1631" spans="1:9" x14ac:dyDescent="0.35">
      <c r="A1631" t="s">
        <v>61</v>
      </c>
      <c r="B1631" s="1">
        <v>44902</v>
      </c>
      <c r="C1631" s="3">
        <f>VLOOKUP(A1631,'PY SIC'!$A$1:$B$332,2,0)*VLOOKUP(B1631,'Current %'!$A$1:$E$24,5,0)</f>
        <v>4450.7366623455782</v>
      </c>
      <c r="D1631" t="s">
        <v>340</v>
      </c>
      <c r="G1631">
        <f>VLOOKUP(A1631,'PY SIC'!$A$1:$B$331,2,0)</f>
        <v>83343.252081731363</v>
      </c>
      <c r="H1631">
        <f>VLOOKUP(B1631,'Current %'!$A$1:$E$24,5,0)</f>
        <v>5.3402483718548929E-2</v>
      </c>
      <c r="I1631">
        <f t="shared" si="25"/>
        <v>4450.7366623455782</v>
      </c>
    </row>
    <row r="1632" spans="1:9" x14ac:dyDescent="0.35">
      <c r="A1632" t="s">
        <v>238</v>
      </c>
      <c r="B1632" s="1">
        <v>44902</v>
      </c>
      <c r="C1632" s="3">
        <f>VLOOKUP(A1632,'PY SIC'!$A$1:$B$332,2,0)*VLOOKUP(B1632,'Current %'!$A$1:$E$24,5,0)</f>
        <v>90.101988427712172</v>
      </c>
      <c r="D1632" t="s">
        <v>340</v>
      </c>
      <c r="G1632">
        <f>VLOOKUP(A1632,'PY SIC'!$A$1:$B$331,2,0)</f>
        <v>1687.2246785858006</v>
      </c>
      <c r="H1632">
        <f>VLOOKUP(B1632,'Current %'!$A$1:$E$24,5,0)</f>
        <v>5.3402483718548929E-2</v>
      </c>
      <c r="I1632">
        <f t="shared" si="25"/>
        <v>90.101988427712172</v>
      </c>
    </row>
    <row r="1633" spans="1:9" x14ac:dyDescent="0.35">
      <c r="A1633" t="s">
        <v>254</v>
      </c>
      <c r="B1633" s="1">
        <v>44902</v>
      </c>
      <c r="C1633" s="3">
        <f>VLOOKUP(A1633,'PY SIC'!$A$1:$B$332,2,0)*VLOOKUP(B1633,'Current %'!$A$1:$E$24,5,0)</f>
        <v>2228.3777920192888</v>
      </c>
      <c r="D1633" t="s">
        <v>340</v>
      </c>
      <c r="G1633">
        <f>VLOOKUP(A1633,'PY SIC'!$A$1:$B$331,2,0)</f>
        <v>41727.980364427873</v>
      </c>
      <c r="H1633">
        <f>VLOOKUP(B1633,'Current %'!$A$1:$E$24,5,0)</f>
        <v>5.3402483718548929E-2</v>
      </c>
      <c r="I1633">
        <f t="shared" si="25"/>
        <v>2228.3777920192888</v>
      </c>
    </row>
    <row r="1634" spans="1:9" x14ac:dyDescent="0.35">
      <c r="A1634" t="s">
        <v>45</v>
      </c>
      <c r="B1634" s="1">
        <v>44902</v>
      </c>
      <c r="C1634" s="3">
        <f>VLOOKUP(A1634,'PY SIC'!$A$1:$B$332,2,0)*VLOOKUP(B1634,'Current %'!$A$1:$E$24,5,0)</f>
        <v>2088.2558780948243</v>
      </c>
      <c r="D1634" t="s">
        <v>340</v>
      </c>
      <c r="G1634">
        <f>VLOOKUP(A1634,'PY SIC'!$A$1:$B$331,2,0)</f>
        <v>39104.096526684305</v>
      </c>
      <c r="H1634">
        <f>VLOOKUP(B1634,'Current %'!$A$1:$E$24,5,0)</f>
        <v>5.3402483718548929E-2</v>
      </c>
      <c r="I1634">
        <f t="shared" si="25"/>
        <v>2088.2558780948243</v>
      </c>
    </row>
    <row r="1635" spans="1:9" x14ac:dyDescent="0.35">
      <c r="A1635" t="s">
        <v>111</v>
      </c>
      <c r="B1635" s="1">
        <v>44902</v>
      </c>
      <c r="C1635" s="3">
        <f>VLOOKUP(A1635,'PY SIC'!$A$1:$B$332,2,0)*VLOOKUP(B1635,'Current %'!$A$1:$E$24,5,0)</f>
        <v>4151.3037210304819</v>
      </c>
      <c r="D1635" t="s">
        <v>340</v>
      </c>
      <c r="G1635">
        <f>VLOOKUP(A1635,'PY SIC'!$A$1:$B$331,2,0)</f>
        <v>77736.154425127606</v>
      </c>
      <c r="H1635">
        <f>VLOOKUP(B1635,'Current %'!$A$1:$E$24,5,0)</f>
        <v>5.3402483718548929E-2</v>
      </c>
      <c r="I1635">
        <f t="shared" si="25"/>
        <v>4151.3037210304819</v>
      </c>
    </row>
    <row r="1636" spans="1:9" x14ac:dyDescent="0.35">
      <c r="A1636" t="s">
        <v>46</v>
      </c>
      <c r="B1636" s="1">
        <v>44902</v>
      </c>
      <c r="C1636" s="3">
        <f>VLOOKUP(A1636,'PY SIC'!$A$1:$B$332,2,0)*VLOOKUP(B1636,'Current %'!$A$1:$E$24,5,0)</f>
        <v>98.95119070886679</v>
      </c>
      <c r="D1636" t="s">
        <v>340</v>
      </c>
      <c r="G1636">
        <f>VLOOKUP(A1636,'PY SIC'!$A$1:$B$331,2,0)</f>
        <v>1852.9323697822108</v>
      </c>
      <c r="H1636">
        <f>VLOOKUP(B1636,'Current %'!$A$1:$E$24,5,0)</f>
        <v>5.3402483718548929E-2</v>
      </c>
      <c r="I1636">
        <f t="shared" si="25"/>
        <v>98.95119070886679</v>
      </c>
    </row>
    <row r="1637" spans="1:9" x14ac:dyDescent="0.35">
      <c r="A1637" t="s">
        <v>47</v>
      </c>
      <c r="B1637" s="1">
        <v>44902</v>
      </c>
      <c r="C1637" s="3">
        <f>VLOOKUP(A1637,'PY SIC'!$A$1:$B$332,2,0)*VLOOKUP(B1637,'Current %'!$A$1:$E$24,5,0)</f>
        <v>555.47415074278808</v>
      </c>
      <c r="D1637" t="s">
        <v>340</v>
      </c>
      <c r="G1637">
        <f>VLOOKUP(A1637,'PY SIC'!$A$1:$B$331,2,0)</f>
        <v>10401.653856969364</v>
      </c>
      <c r="H1637">
        <f>VLOOKUP(B1637,'Current %'!$A$1:$E$24,5,0)</f>
        <v>5.3402483718548929E-2</v>
      </c>
      <c r="I1637">
        <f t="shared" si="25"/>
        <v>555.47415074278808</v>
      </c>
    </row>
    <row r="1638" spans="1:9" x14ac:dyDescent="0.35">
      <c r="A1638" t="s">
        <v>99</v>
      </c>
      <c r="B1638" s="1">
        <v>44902</v>
      </c>
      <c r="C1638" s="3">
        <f>VLOOKUP(A1638,'PY SIC'!$A$1:$B$332,2,0)*VLOOKUP(B1638,'Current %'!$A$1:$E$24,5,0)</f>
        <v>3442.2647091391391</v>
      </c>
      <c r="D1638" t="s">
        <v>340</v>
      </c>
      <c r="G1638">
        <f>VLOOKUP(A1638,'PY SIC'!$A$1:$B$331,2,0)</f>
        <v>64458.887854002489</v>
      </c>
      <c r="H1638">
        <f>VLOOKUP(B1638,'Current %'!$A$1:$E$24,5,0)</f>
        <v>5.3402483718548929E-2</v>
      </c>
      <c r="I1638">
        <f t="shared" si="25"/>
        <v>3442.2647091391391</v>
      </c>
    </row>
    <row r="1639" spans="1:9" x14ac:dyDescent="0.35">
      <c r="A1639" t="s">
        <v>48</v>
      </c>
      <c r="B1639" s="1">
        <v>44902</v>
      </c>
      <c r="C1639" s="3">
        <f>VLOOKUP(A1639,'PY SIC'!$A$1:$B$332,2,0)*VLOOKUP(B1639,'Current %'!$A$1:$E$24,5,0)</f>
        <v>105.81258432495721</v>
      </c>
      <c r="D1639" t="s">
        <v>340</v>
      </c>
      <c r="G1639">
        <f>VLOOKUP(A1639,'PY SIC'!$A$1:$B$331,2,0)</f>
        <v>1981.4169109180225</v>
      </c>
      <c r="H1639">
        <f>VLOOKUP(B1639,'Current %'!$A$1:$E$24,5,0)</f>
        <v>5.3402483718548929E-2</v>
      </c>
      <c r="I1639">
        <f t="shared" si="25"/>
        <v>105.81258432495721</v>
      </c>
    </row>
    <row r="1640" spans="1:9" x14ac:dyDescent="0.35">
      <c r="A1640" t="s">
        <v>123</v>
      </c>
      <c r="B1640" s="1">
        <v>44902</v>
      </c>
      <c r="C1640" s="3">
        <f>VLOOKUP(A1640,'PY SIC'!$A$1:$B$332,2,0)*VLOOKUP(B1640,'Current %'!$A$1:$E$24,5,0)</f>
        <v>1203.3633978282637</v>
      </c>
      <c r="D1640" t="s">
        <v>340</v>
      </c>
      <c r="G1640">
        <f>VLOOKUP(A1640,'PY SIC'!$A$1:$B$331,2,0)</f>
        <v>22533.847005514559</v>
      </c>
      <c r="H1640">
        <f>VLOOKUP(B1640,'Current %'!$A$1:$E$24,5,0)</f>
        <v>5.3402483718548929E-2</v>
      </c>
      <c r="I1640">
        <f t="shared" si="25"/>
        <v>1203.3633978282637</v>
      </c>
    </row>
    <row r="1641" spans="1:9" x14ac:dyDescent="0.35">
      <c r="A1641" t="s">
        <v>136</v>
      </c>
      <c r="B1641" s="1">
        <v>44902</v>
      </c>
      <c r="C1641" s="3">
        <f>VLOOKUP(A1641,'PY SIC'!$A$1:$B$332,2,0)*VLOOKUP(B1641,'Current %'!$A$1:$E$24,5,0)</f>
        <v>733.70625918677365</v>
      </c>
      <c r="D1641" t="s">
        <v>340</v>
      </c>
      <c r="G1641">
        <f>VLOOKUP(A1641,'PY SIC'!$A$1:$B$331,2,0)</f>
        <v>13739.178556819195</v>
      </c>
      <c r="H1641">
        <f>VLOOKUP(B1641,'Current %'!$A$1:$E$24,5,0)</f>
        <v>5.3402483718548929E-2</v>
      </c>
      <c r="I1641">
        <f t="shared" si="25"/>
        <v>733.70625918677365</v>
      </c>
    </row>
    <row r="1642" spans="1:9" x14ac:dyDescent="0.35">
      <c r="A1642" t="s">
        <v>62</v>
      </c>
      <c r="B1642" s="1">
        <v>44902</v>
      </c>
      <c r="C1642" s="3">
        <f>VLOOKUP(A1642,'PY SIC'!$A$1:$B$332,2,0)*VLOOKUP(B1642,'Current %'!$A$1:$E$24,5,0)</f>
        <v>2954.7385461835715</v>
      </c>
      <c r="D1642" t="s">
        <v>340</v>
      </c>
      <c r="G1642">
        <f>VLOOKUP(A1642,'PY SIC'!$A$1:$B$331,2,0)</f>
        <v>55329.609045080171</v>
      </c>
      <c r="H1642">
        <f>VLOOKUP(B1642,'Current %'!$A$1:$E$24,5,0)</f>
        <v>5.3402483718548929E-2</v>
      </c>
      <c r="I1642">
        <f t="shared" si="25"/>
        <v>2954.7385461835715</v>
      </c>
    </row>
    <row r="1643" spans="1:9" x14ac:dyDescent="0.35">
      <c r="A1643" t="s">
        <v>124</v>
      </c>
      <c r="B1643" s="1">
        <v>44902</v>
      </c>
      <c r="C1643" s="3">
        <f>VLOOKUP(A1643,'PY SIC'!$A$1:$B$332,2,0)*VLOOKUP(B1643,'Current %'!$A$1:$E$24,5,0)</f>
        <v>2150.5917158463749</v>
      </c>
      <c r="D1643" t="s">
        <v>340</v>
      </c>
      <c r="G1643">
        <f>VLOOKUP(A1643,'PY SIC'!$A$1:$B$331,2,0)</f>
        <v>40271.380020090415</v>
      </c>
      <c r="H1643">
        <f>VLOOKUP(B1643,'Current %'!$A$1:$E$24,5,0)</f>
        <v>5.3402483718548929E-2</v>
      </c>
      <c r="I1643">
        <f t="shared" si="25"/>
        <v>2150.5917158463749</v>
      </c>
    </row>
    <row r="1644" spans="1:9" x14ac:dyDescent="0.35">
      <c r="A1644" t="s">
        <v>200</v>
      </c>
      <c r="B1644" s="1">
        <v>44902</v>
      </c>
      <c r="C1644" s="3">
        <f>VLOOKUP(A1644,'PY SIC'!$A$1:$B$332,2,0)*VLOOKUP(B1644,'Current %'!$A$1:$E$24,5,0)</f>
        <v>495.34042951059882</v>
      </c>
      <c r="D1644" t="s">
        <v>340</v>
      </c>
      <c r="G1644">
        <f>VLOOKUP(A1644,'PY SIC'!$A$1:$B$331,2,0)</f>
        <v>9275.6065826681061</v>
      </c>
      <c r="H1644">
        <f>VLOOKUP(B1644,'Current %'!$A$1:$E$24,5,0)</f>
        <v>5.3402483718548929E-2</v>
      </c>
      <c r="I1644">
        <f t="shared" si="25"/>
        <v>495.34042951059882</v>
      </c>
    </row>
    <row r="1645" spans="1:9" x14ac:dyDescent="0.35">
      <c r="A1645" t="s">
        <v>49</v>
      </c>
      <c r="B1645" s="1">
        <v>44902</v>
      </c>
      <c r="C1645" s="3">
        <f>VLOOKUP(A1645,'PY SIC'!$A$1:$B$332,2,0)*VLOOKUP(B1645,'Current %'!$A$1:$E$24,5,0)</f>
        <v>794.81587816869614</v>
      </c>
      <c r="D1645" t="s">
        <v>340</v>
      </c>
      <c r="G1645">
        <f>VLOOKUP(A1645,'PY SIC'!$A$1:$B$331,2,0)</f>
        <v>14883.500219908745</v>
      </c>
      <c r="H1645">
        <f>VLOOKUP(B1645,'Current %'!$A$1:$E$24,5,0)</f>
        <v>5.3402483718548929E-2</v>
      </c>
      <c r="I1645">
        <f t="shared" si="25"/>
        <v>794.81587816869614</v>
      </c>
    </row>
    <row r="1646" spans="1:9" x14ac:dyDescent="0.35">
      <c r="A1646" t="s">
        <v>239</v>
      </c>
      <c r="B1646" s="1">
        <v>44902</v>
      </c>
      <c r="C1646" s="3">
        <f>VLOOKUP(A1646,'PY SIC'!$A$1:$B$332,2,0)*VLOOKUP(B1646,'Current %'!$A$1:$E$24,5,0)</f>
        <v>1983.6588857037448</v>
      </c>
      <c r="D1646" t="s">
        <v>340</v>
      </c>
      <c r="G1646">
        <f>VLOOKUP(A1646,'PY SIC'!$A$1:$B$331,2,0)</f>
        <v>37145.44245092362</v>
      </c>
      <c r="H1646">
        <f>VLOOKUP(B1646,'Current %'!$A$1:$E$24,5,0)</f>
        <v>5.3402483718548929E-2</v>
      </c>
      <c r="I1646">
        <f t="shared" si="25"/>
        <v>1983.6588857037448</v>
      </c>
    </row>
    <row r="1647" spans="1:9" x14ac:dyDescent="0.35">
      <c r="A1647" t="s">
        <v>50</v>
      </c>
      <c r="B1647" s="1">
        <v>44902</v>
      </c>
      <c r="C1647" s="3">
        <f>VLOOKUP(A1647,'PY SIC'!$A$1:$B$332,2,0)*VLOOKUP(B1647,'Current %'!$A$1:$E$24,5,0)</f>
        <v>343.36191878765311</v>
      </c>
      <c r="D1647" t="s">
        <v>340</v>
      </c>
      <c r="G1647">
        <f>VLOOKUP(A1647,'PY SIC'!$A$1:$B$331,2,0)</f>
        <v>6429.6994236691107</v>
      </c>
      <c r="H1647">
        <f>VLOOKUP(B1647,'Current %'!$A$1:$E$24,5,0)</f>
        <v>5.3402483718548929E-2</v>
      </c>
      <c r="I1647">
        <f t="shared" si="25"/>
        <v>343.36191878765311</v>
      </c>
    </row>
    <row r="1648" spans="1:9" x14ac:dyDescent="0.35">
      <c r="A1648" t="s">
        <v>28</v>
      </c>
      <c r="B1648" s="1">
        <v>44902</v>
      </c>
      <c r="C1648" s="3">
        <f>VLOOKUP(A1648,'PY SIC'!$A$1:$B$332,2,0)*VLOOKUP(B1648,'Current %'!$A$1:$E$24,5,0)</f>
        <v>3687.3897967322487</v>
      </c>
      <c r="D1648" t="s">
        <v>340</v>
      </c>
      <c r="G1648">
        <f>VLOOKUP(A1648,'PY SIC'!$A$1:$B$331,2,0)</f>
        <v>69049.031804703554</v>
      </c>
      <c r="H1648">
        <f>VLOOKUP(B1648,'Current %'!$A$1:$E$24,5,0)</f>
        <v>5.3402483718548929E-2</v>
      </c>
      <c r="I1648">
        <f t="shared" si="25"/>
        <v>3687.3897967322487</v>
      </c>
    </row>
    <row r="1649" spans="1:9" x14ac:dyDescent="0.35">
      <c r="A1649" t="s">
        <v>125</v>
      </c>
      <c r="B1649" s="1">
        <v>44902</v>
      </c>
      <c r="C1649" s="3">
        <f>VLOOKUP(A1649,'PY SIC'!$A$1:$B$332,2,0)*VLOOKUP(B1649,'Current %'!$A$1:$E$24,5,0)</f>
        <v>3520.8011579919748</v>
      </c>
      <c r="D1649" t="s">
        <v>340</v>
      </c>
      <c r="G1649">
        <f>VLOOKUP(A1649,'PY SIC'!$A$1:$B$331,2,0)</f>
        <v>65929.53946763814</v>
      </c>
      <c r="H1649">
        <f>VLOOKUP(B1649,'Current %'!$A$1:$E$24,5,0)</f>
        <v>5.3402483718548929E-2</v>
      </c>
      <c r="I1649">
        <f t="shared" si="25"/>
        <v>3520.8011579919748</v>
      </c>
    </row>
    <row r="1650" spans="1:9" x14ac:dyDescent="0.35">
      <c r="A1650" t="s">
        <v>318</v>
      </c>
      <c r="B1650" s="1">
        <v>44902</v>
      </c>
      <c r="C1650" s="3">
        <f>VLOOKUP(A1650,'PY SIC'!$A$1:$B$332,2,0)*VLOOKUP(B1650,'Current %'!$A$1:$E$24,5,0)</f>
        <v>28.785736528423367</v>
      </c>
      <c r="D1650" t="s">
        <v>340</v>
      </c>
      <c r="G1650">
        <f>VLOOKUP(A1650,'PY SIC'!$A$1:$B$331,2,0)</f>
        <v>539.03366517810241</v>
      </c>
      <c r="H1650">
        <f>VLOOKUP(B1650,'Current %'!$A$1:$E$24,5,0)</f>
        <v>5.3402483718548929E-2</v>
      </c>
      <c r="I1650">
        <f t="shared" si="25"/>
        <v>28.785736528423367</v>
      </c>
    </row>
    <row r="1651" spans="1:9" x14ac:dyDescent="0.35">
      <c r="A1651" t="s">
        <v>145</v>
      </c>
      <c r="B1651" s="1">
        <v>44902</v>
      </c>
      <c r="C1651" s="3">
        <f>VLOOKUP(A1651,'PY SIC'!$A$1:$B$332,2,0)*VLOOKUP(B1651,'Current %'!$A$1:$E$24,5,0)</f>
        <v>85.180582715809763</v>
      </c>
      <c r="D1651" t="s">
        <v>340</v>
      </c>
      <c r="G1651">
        <f>VLOOKUP(A1651,'PY SIC'!$A$1:$B$331,2,0)</f>
        <v>1595.0678092941014</v>
      </c>
      <c r="H1651">
        <f>VLOOKUP(B1651,'Current %'!$A$1:$E$24,5,0)</f>
        <v>5.3402483718548929E-2</v>
      </c>
      <c r="I1651">
        <f t="shared" si="25"/>
        <v>85.180582715809763</v>
      </c>
    </row>
    <row r="1652" spans="1:9" x14ac:dyDescent="0.35">
      <c r="A1652" t="s">
        <v>201</v>
      </c>
      <c r="B1652" s="1">
        <v>44903</v>
      </c>
      <c r="C1652" s="3">
        <f>VLOOKUP(A1652,'PY SIC'!$A$1:$B$332,2,0)*VLOOKUP(B1652,'Current %'!$A$1:$E$24,5,0)</f>
        <v>180.86729256652706</v>
      </c>
      <c r="D1652" t="s">
        <v>340</v>
      </c>
      <c r="G1652">
        <f>VLOOKUP(A1652,'PY SIC'!$A$1:$B$331,2,0)</f>
        <v>3598.3410218663571</v>
      </c>
      <c r="H1652">
        <f>VLOOKUP(B1652,'Current %'!$A$1:$E$24,5,0)</f>
        <v>5.0264077658964165E-2</v>
      </c>
      <c r="I1652">
        <f t="shared" si="25"/>
        <v>180.86729256652706</v>
      </c>
    </row>
    <row r="1653" spans="1:9" x14ac:dyDescent="0.35">
      <c r="A1653" t="s">
        <v>176</v>
      </c>
      <c r="B1653" s="1">
        <v>44903</v>
      </c>
      <c r="C1653" s="3">
        <f>VLOOKUP(A1653,'PY SIC'!$A$1:$B$332,2,0)*VLOOKUP(B1653,'Current %'!$A$1:$E$24,5,0)</f>
        <v>579.02083730926518</v>
      </c>
      <c r="D1653" t="s">
        <v>340</v>
      </c>
      <c r="G1653">
        <f>VLOOKUP(A1653,'PY SIC'!$A$1:$B$331,2,0)</f>
        <v>11519.57549560251</v>
      </c>
      <c r="H1653">
        <f>VLOOKUP(B1653,'Current %'!$A$1:$E$24,5,0)</f>
        <v>5.0264077658964165E-2</v>
      </c>
      <c r="I1653">
        <f t="shared" si="25"/>
        <v>579.02083730926518</v>
      </c>
    </row>
    <row r="1654" spans="1:9" x14ac:dyDescent="0.35">
      <c r="A1654" t="s">
        <v>177</v>
      </c>
      <c r="B1654" s="1">
        <v>44903</v>
      </c>
      <c r="C1654" s="3">
        <f>VLOOKUP(A1654,'PY SIC'!$A$1:$B$332,2,0)*VLOOKUP(B1654,'Current %'!$A$1:$E$24,5,0)</f>
        <v>293.75334219786242</v>
      </c>
      <c r="D1654" t="s">
        <v>340</v>
      </c>
      <c r="G1654">
        <f>VLOOKUP(A1654,'PY SIC'!$A$1:$B$331,2,0)</f>
        <v>5844.2003888133431</v>
      </c>
      <c r="H1654">
        <f>VLOOKUP(B1654,'Current %'!$A$1:$E$24,5,0)</f>
        <v>5.0264077658964165E-2</v>
      </c>
      <c r="I1654">
        <f t="shared" si="25"/>
        <v>293.75334219786242</v>
      </c>
    </row>
    <row r="1655" spans="1:9" x14ac:dyDescent="0.35">
      <c r="A1655" t="s">
        <v>202</v>
      </c>
      <c r="B1655" s="1">
        <v>44903</v>
      </c>
      <c r="C1655" s="3">
        <f>VLOOKUP(A1655,'PY SIC'!$A$1:$B$332,2,0)*VLOOKUP(B1655,'Current %'!$A$1:$E$24,5,0)</f>
        <v>1777.75856963351</v>
      </c>
      <c r="D1655" t="s">
        <v>340</v>
      </c>
      <c r="G1655">
        <f>VLOOKUP(A1655,'PY SIC'!$A$1:$B$331,2,0)</f>
        <v>35368.371457950387</v>
      </c>
      <c r="H1655">
        <f>VLOOKUP(B1655,'Current %'!$A$1:$E$24,5,0)</f>
        <v>5.0264077658964165E-2</v>
      </c>
      <c r="I1655">
        <f t="shared" si="25"/>
        <v>1777.75856963351</v>
      </c>
    </row>
    <row r="1656" spans="1:9" x14ac:dyDescent="0.35">
      <c r="A1656" t="s">
        <v>203</v>
      </c>
      <c r="B1656" s="1">
        <v>44903</v>
      </c>
      <c r="C1656" s="3">
        <f>VLOOKUP(A1656,'PY SIC'!$A$1:$B$332,2,0)*VLOOKUP(B1656,'Current %'!$A$1:$E$24,5,0)</f>
        <v>639.3697634523329</v>
      </c>
      <c r="D1656" t="s">
        <v>340</v>
      </c>
      <c r="G1656">
        <f>VLOOKUP(A1656,'PY SIC'!$A$1:$B$331,2,0)</f>
        <v>12720.212788751069</v>
      </c>
      <c r="H1656">
        <f>VLOOKUP(B1656,'Current %'!$A$1:$E$24,5,0)</f>
        <v>5.0264077658964165E-2</v>
      </c>
      <c r="I1656">
        <f t="shared" si="25"/>
        <v>639.3697634523329</v>
      </c>
    </row>
    <row r="1657" spans="1:9" x14ac:dyDescent="0.35">
      <c r="A1657" t="s">
        <v>204</v>
      </c>
      <c r="B1657" s="1">
        <v>44903</v>
      </c>
      <c r="C1657" s="3">
        <f>VLOOKUP(A1657,'PY SIC'!$A$1:$B$332,2,0)*VLOOKUP(B1657,'Current %'!$A$1:$E$24,5,0)</f>
        <v>153.34316330933868</v>
      </c>
      <c r="D1657" t="s">
        <v>340</v>
      </c>
      <c r="G1657">
        <f>VLOOKUP(A1657,'PY SIC'!$A$1:$B$331,2,0)</f>
        <v>3050.7505648418328</v>
      </c>
      <c r="H1657">
        <f>VLOOKUP(B1657,'Current %'!$A$1:$E$24,5,0)</f>
        <v>5.0264077658964165E-2</v>
      </c>
      <c r="I1657">
        <f t="shared" si="25"/>
        <v>153.34316330933868</v>
      </c>
    </row>
    <row r="1658" spans="1:9" x14ac:dyDescent="0.35">
      <c r="A1658" t="s">
        <v>178</v>
      </c>
      <c r="B1658" s="1">
        <v>44903</v>
      </c>
      <c r="C1658" s="3">
        <f>VLOOKUP(A1658,'PY SIC'!$A$1:$B$332,2,0)*VLOOKUP(B1658,'Current %'!$A$1:$E$24,5,0)</f>
        <v>4808.7052143525789</v>
      </c>
      <c r="D1658" t="s">
        <v>340</v>
      </c>
      <c r="G1658">
        <f>VLOOKUP(A1658,'PY SIC'!$A$1:$B$331,2,0)</f>
        <v>95668.824303891059</v>
      </c>
      <c r="H1658">
        <f>VLOOKUP(B1658,'Current %'!$A$1:$E$24,5,0)</f>
        <v>5.0264077658964165E-2</v>
      </c>
      <c r="I1658">
        <f t="shared" si="25"/>
        <v>4808.7052143525789</v>
      </c>
    </row>
    <row r="1659" spans="1:9" x14ac:dyDescent="0.35">
      <c r="A1659" t="s">
        <v>205</v>
      </c>
      <c r="B1659" s="1">
        <v>44903</v>
      </c>
      <c r="C1659" s="3">
        <f>VLOOKUP(A1659,'PY SIC'!$A$1:$B$332,2,0)*VLOOKUP(B1659,'Current %'!$A$1:$E$24,5,0)</f>
        <v>642.91280326788308</v>
      </c>
      <c r="D1659" t="s">
        <v>340</v>
      </c>
      <c r="G1659">
        <f>VLOOKUP(A1659,'PY SIC'!$A$1:$B$331,2,0)</f>
        <v>12790.701296261132</v>
      </c>
      <c r="H1659">
        <f>VLOOKUP(B1659,'Current %'!$A$1:$E$24,5,0)</f>
        <v>5.0264077658964165E-2</v>
      </c>
      <c r="I1659">
        <f t="shared" si="25"/>
        <v>642.91280326788308</v>
      </c>
    </row>
    <row r="1660" spans="1:9" x14ac:dyDescent="0.35">
      <c r="A1660" t="s">
        <v>286</v>
      </c>
      <c r="B1660" s="1">
        <v>44903</v>
      </c>
      <c r="C1660" s="3">
        <f>VLOOKUP(A1660,'PY SIC'!$A$1:$B$332,2,0)*VLOOKUP(B1660,'Current %'!$A$1:$E$24,5,0)</f>
        <v>3315.9040682782315</v>
      </c>
      <c r="D1660" t="s">
        <v>340</v>
      </c>
      <c r="G1660">
        <f>VLOOKUP(A1660,'PY SIC'!$A$1:$B$331,2,0)</f>
        <v>65969.65910279403</v>
      </c>
      <c r="H1660">
        <f>VLOOKUP(B1660,'Current %'!$A$1:$E$24,5,0)</f>
        <v>5.0264077658964165E-2</v>
      </c>
      <c r="I1660">
        <f t="shared" si="25"/>
        <v>3315.9040682782315</v>
      </c>
    </row>
    <row r="1661" spans="1:9" x14ac:dyDescent="0.35">
      <c r="A1661" t="s">
        <v>303</v>
      </c>
      <c r="B1661" s="1">
        <v>44903</v>
      </c>
      <c r="C1661" s="3">
        <f>VLOOKUP(A1661,'PY SIC'!$A$1:$B$332,2,0)*VLOOKUP(B1661,'Current %'!$A$1:$E$24,5,0)</f>
        <v>1707.241741585653</v>
      </c>
      <c r="D1661" t="s">
        <v>340</v>
      </c>
      <c r="G1661">
        <f>VLOOKUP(A1661,'PY SIC'!$A$1:$B$331,2,0)</f>
        <v>33965.444530168978</v>
      </c>
      <c r="H1661">
        <f>VLOOKUP(B1661,'Current %'!$A$1:$E$24,5,0)</f>
        <v>5.0264077658964165E-2</v>
      </c>
      <c r="I1661">
        <f t="shared" si="25"/>
        <v>1707.241741585653</v>
      </c>
    </row>
    <row r="1662" spans="1:9" x14ac:dyDescent="0.35">
      <c r="A1662" t="s">
        <v>179</v>
      </c>
      <c r="B1662" s="1">
        <v>44903</v>
      </c>
      <c r="C1662" s="3">
        <f>VLOOKUP(A1662,'PY SIC'!$A$1:$B$332,2,0)*VLOOKUP(B1662,'Current %'!$A$1:$E$24,5,0)</f>
        <v>5818.3287510515465</v>
      </c>
      <c r="D1662" t="s">
        <v>340</v>
      </c>
      <c r="G1662">
        <f>VLOOKUP(A1662,'PY SIC'!$A$1:$B$331,2,0)</f>
        <v>115755.2077355964</v>
      </c>
      <c r="H1662">
        <f>VLOOKUP(B1662,'Current %'!$A$1:$E$24,5,0)</f>
        <v>5.0264077658964165E-2</v>
      </c>
      <c r="I1662">
        <f t="shared" si="25"/>
        <v>5818.3287510515465</v>
      </c>
    </row>
    <row r="1663" spans="1:9" x14ac:dyDescent="0.35">
      <c r="A1663" t="s">
        <v>206</v>
      </c>
      <c r="B1663" s="1">
        <v>44903</v>
      </c>
      <c r="C1663" s="3">
        <f>VLOOKUP(A1663,'PY SIC'!$A$1:$B$332,2,0)*VLOOKUP(B1663,'Current %'!$A$1:$E$24,5,0)</f>
        <v>621.08721122971406</v>
      </c>
      <c r="D1663" t="s">
        <v>340</v>
      </c>
      <c r="G1663">
        <f>VLOOKUP(A1663,'PY SIC'!$A$1:$B$331,2,0)</f>
        <v>12356.482803558389</v>
      </c>
      <c r="H1663">
        <f>VLOOKUP(B1663,'Current %'!$A$1:$E$24,5,0)</f>
        <v>5.0264077658964165E-2</v>
      </c>
      <c r="I1663">
        <f t="shared" si="25"/>
        <v>621.08721122971406</v>
      </c>
    </row>
    <row r="1664" spans="1:9" x14ac:dyDescent="0.35">
      <c r="A1664" t="s">
        <v>207</v>
      </c>
      <c r="B1664" s="1">
        <v>44903</v>
      </c>
      <c r="C1664" s="3">
        <f>VLOOKUP(A1664,'PY SIC'!$A$1:$B$332,2,0)*VLOOKUP(B1664,'Current %'!$A$1:$E$24,5,0)</f>
        <v>168.35829487395321</v>
      </c>
      <c r="D1664" t="s">
        <v>340</v>
      </c>
      <c r="G1664">
        <f>VLOOKUP(A1664,'PY SIC'!$A$1:$B$331,2,0)</f>
        <v>3349.4754646896017</v>
      </c>
      <c r="H1664">
        <f>VLOOKUP(B1664,'Current %'!$A$1:$E$24,5,0)</f>
        <v>5.0264077658964165E-2</v>
      </c>
      <c r="I1664">
        <f t="shared" si="25"/>
        <v>168.35829487395321</v>
      </c>
    </row>
    <row r="1665" spans="1:9" x14ac:dyDescent="0.35">
      <c r="A1665" t="s">
        <v>180</v>
      </c>
      <c r="B1665" s="1">
        <v>44903</v>
      </c>
      <c r="C1665" s="3">
        <f>VLOOKUP(A1665,'PY SIC'!$A$1:$B$332,2,0)*VLOOKUP(B1665,'Current %'!$A$1:$E$24,5,0)</f>
        <v>4230.2650665990295</v>
      </c>
      <c r="D1665" t="s">
        <v>340</v>
      </c>
      <c r="G1665">
        <f>VLOOKUP(A1665,'PY SIC'!$A$1:$B$331,2,0)</f>
        <v>84160.801582809872</v>
      </c>
      <c r="H1665">
        <f>VLOOKUP(B1665,'Current %'!$A$1:$E$24,5,0)</f>
        <v>5.0264077658964165E-2</v>
      </c>
      <c r="I1665">
        <f t="shared" si="25"/>
        <v>4230.2650665990295</v>
      </c>
    </row>
    <row r="1666" spans="1:9" x14ac:dyDescent="0.35">
      <c r="A1666" t="s">
        <v>208</v>
      </c>
      <c r="B1666" s="1">
        <v>44903</v>
      </c>
      <c r="C1666" s="3">
        <f>VLOOKUP(A1666,'PY SIC'!$A$1:$B$332,2,0)*VLOOKUP(B1666,'Current %'!$A$1:$E$24,5,0)</f>
        <v>786.55539473593262</v>
      </c>
      <c r="D1666" t="s">
        <v>340</v>
      </c>
      <c r="G1666">
        <f>VLOOKUP(A1666,'PY SIC'!$A$1:$B$331,2,0)</f>
        <v>15648.459722520289</v>
      </c>
      <c r="H1666">
        <f>VLOOKUP(B1666,'Current %'!$A$1:$E$24,5,0)</f>
        <v>5.0264077658964165E-2</v>
      </c>
      <c r="I1666">
        <f t="shared" si="25"/>
        <v>786.55539473593262</v>
      </c>
    </row>
    <row r="1667" spans="1:9" x14ac:dyDescent="0.35">
      <c r="A1667" t="s">
        <v>209</v>
      </c>
      <c r="B1667" s="1">
        <v>44903</v>
      </c>
      <c r="C1667" s="3">
        <f>VLOOKUP(A1667,'PY SIC'!$A$1:$B$332,2,0)*VLOOKUP(B1667,'Current %'!$A$1:$E$24,5,0)</f>
        <v>3776.794868073579</v>
      </c>
      <c r="D1667" t="s">
        <v>340</v>
      </c>
      <c r="G1667">
        <f>VLOOKUP(A1667,'PY SIC'!$A$1:$B$331,2,0)</f>
        <v>75139.046491585628</v>
      </c>
      <c r="H1667">
        <f>VLOOKUP(B1667,'Current %'!$A$1:$E$24,5,0)</f>
        <v>5.0264077658964165E-2</v>
      </c>
      <c r="I1667">
        <f t="shared" ref="I1667:I1730" si="26">G1667*H1667</f>
        <v>3776.794868073579</v>
      </c>
    </row>
    <row r="1668" spans="1:9" x14ac:dyDescent="0.35">
      <c r="A1668" t="s">
        <v>210</v>
      </c>
      <c r="B1668" s="1">
        <v>44903</v>
      </c>
      <c r="C1668" s="3">
        <f>VLOOKUP(A1668,'PY SIC'!$A$1:$B$332,2,0)*VLOOKUP(B1668,'Current %'!$A$1:$E$24,5,0)</f>
        <v>9577.1166860600533</v>
      </c>
      <c r="D1668" t="s">
        <v>340</v>
      </c>
      <c r="G1668">
        <f>VLOOKUP(A1668,'PY SIC'!$A$1:$B$331,2,0)</f>
        <v>190536.00766415449</v>
      </c>
      <c r="H1668">
        <f>VLOOKUP(B1668,'Current %'!$A$1:$E$24,5,0)</f>
        <v>5.0264077658964165E-2</v>
      </c>
      <c r="I1668">
        <f t="shared" si="26"/>
        <v>9577.1166860600533</v>
      </c>
    </row>
    <row r="1669" spans="1:9" x14ac:dyDescent="0.35">
      <c r="A1669" t="s">
        <v>211</v>
      </c>
      <c r="B1669" s="1">
        <v>44903</v>
      </c>
      <c r="C1669" s="3">
        <f>VLOOKUP(A1669,'PY SIC'!$A$1:$B$332,2,0)*VLOOKUP(B1669,'Current %'!$A$1:$E$24,5,0)</f>
        <v>4323.5843787797457</v>
      </c>
      <c r="D1669" t="s">
        <v>340</v>
      </c>
      <c r="G1669">
        <f>VLOOKUP(A1669,'PY SIC'!$A$1:$B$331,2,0)</f>
        <v>86017.38219717778</v>
      </c>
      <c r="H1669">
        <f>VLOOKUP(B1669,'Current %'!$A$1:$E$24,5,0)</f>
        <v>5.0264077658964165E-2</v>
      </c>
      <c r="I1669">
        <f t="shared" si="26"/>
        <v>4323.5843787797457</v>
      </c>
    </row>
    <row r="1670" spans="1:9" x14ac:dyDescent="0.35">
      <c r="A1670" t="s">
        <v>137</v>
      </c>
      <c r="B1670" s="1">
        <v>44903</v>
      </c>
      <c r="C1670" s="3">
        <f>VLOOKUP(A1670,'PY SIC'!$A$1:$B$332,2,0)*VLOOKUP(B1670,'Current %'!$A$1:$E$24,5,0)</f>
        <v>3844.4888224917322</v>
      </c>
      <c r="D1670" t="s">
        <v>340</v>
      </c>
      <c r="G1670">
        <f>VLOOKUP(A1670,'PY SIC'!$A$1:$B$331,2,0)</f>
        <v>76485.812563320767</v>
      </c>
      <c r="H1670">
        <f>VLOOKUP(B1670,'Current %'!$A$1:$E$24,5,0)</f>
        <v>5.0264077658964165E-2</v>
      </c>
      <c r="I1670">
        <f t="shared" si="26"/>
        <v>3844.4888224917322</v>
      </c>
    </row>
    <row r="1671" spans="1:9" x14ac:dyDescent="0.35">
      <c r="A1671" t="s">
        <v>212</v>
      </c>
      <c r="B1671" s="1">
        <v>44903</v>
      </c>
      <c r="C1671" s="3">
        <f>VLOOKUP(A1671,'PY SIC'!$A$1:$B$332,2,0)*VLOOKUP(B1671,'Current %'!$A$1:$E$24,5,0)</f>
        <v>1245.2279048600631</v>
      </c>
      <c r="D1671" t="s">
        <v>340</v>
      </c>
      <c r="G1671">
        <f>VLOOKUP(A1671,'PY SIC'!$A$1:$B$331,2,0)</f>
        <v>24773.714407111725</v>
      </c>
      <c r="H1671">
        <f>VLOOKUP(B1671,'Current %'!$A$1:$E$24,5,0)</f>
        <v>5.0264077658964165E-2</v>
      </c>
      <c r="I1671">
        <f t="shared" si="26"/>
        <v>1245.2279048600631</v>
      </c>
    </row>
    <row r="1672" spans="1:9" x14ac:dyDescent="0.35">
      <c r="A1672" t="s">
        <v>213</v>
      </c>
      <c r="B1672" s="1">
        <v>44903</v>
      </c>
      <c r="C1672" s="3">
        <f>VLOOKUP(A1672,'PY SIC'!$A$1:$B$332,2,0)*VLOOKUP(B1672,'Current %'!$A$1:$E$24,5,0)</f>
        <v>8436.2900951124375</v>
      </c>
      <c r="D1672" t="s">
        <v>340</v>
      </c>
      <c r="G1672">
        <f>VLOOKUP(A1672,'PY SIC'!$A$1:$B$331,2,0)</f>
        <v>167839.34945253885</v>
      </c>
      <c r="H1672">
        <f>VLOOKUP(B1672,'Current %'!$A$1:$E$24,5,0)</f>
        <v>5.0264077658964165E-2</v>
      </c>
      <c r="I1672">
        <f t="shared" si="26"/>
        <v>8436.2900951124375</v>
      </c>
    </row>
    <row r="1673" spans="1:9" x14ac:dyDescent="0.35">
      <c r="A1673" t="s">
        <v>181</v>
      </c>
      <c r="B1673" s="1">
        <v>44903</v>
      </c>
      <c r="C1673" s="3">
        <f>VLOOKUP(A1673,'PY SIC'!$A$1:$B$332,2,0)*VLOOKUP(B1673,'Current %'!$A$1:$E$24,5,0)</f>
        <v>381.48191981392108</v>
      </c>
      <c r="D1673" t="s">
        <v>340</v>
      </c>
      <c r="G1673">
        <f>VLOOKUP(A1673,'PY SIC'!$A$1:$B$331,2,0)</f>
        <v>7589.5537644643737</v>
      </c>
      <c r="H1673">
        <f>VLOOKUP(B1673,'Current %'!$A$1:$E$24,5,0)</f>
        <v>5.0264077658964165E-2</v>
      </c>
      <c r="I1673">
        <f t="shared" si="26"/>
        <v>381.48191981392108</v>
      </c>
    </row>
    <row r="1674" spans="1:9" x14ac:dyDescent="0.35">
      <c r="A1674" t="s">
        <v>214</v>
      </c>
      <c r="B1674" s="1">
        <v>44903</v>
      </c>
      <c r="C1674" s="3">
        <f>VLOOKUP(A1674,'PY SIC'!$A$1:$B$332,2,0)*VLOOKUP(B1674,'Current %'!$A$1:$E$24,5,0)</f>
        <v>313.33619447825845</v>
      </c>
      <c r="D1674" t="s">
        <v>340</v>
      </c>
      <c r="G1674">
        <f>VLOOKUP(A1674,'PY SIC'!$A$1:$B$331,2,0)</f>
        <v>6233.79974470451</v>
      </c>
      <c r="H1674">
        <f>VLOOKUP(B1674,'Current %'!$A$1:$E$24,5,0)</f>
        <v>5.0264077658964165E-2</v>
      </c>
      <c r="I1674">
        <f t="shared" si="26"/>
        <v>313.33619447825845</v>
      </c>
    </row>
    <row r="1675" spans="1:9" x14ac:dyDescent="0.35">
      <c r="A1675" t="s">
        <v>182</v>
      </c>
      <c r="B1675" s="1">
        <v>44903</v>
      </c>
      <c r="C1675" s="3">
        <f>VLOOKUP(A1675,'PY SIC'!$A$1:$B$332,2,0)*VLOOKUP(B1675,'Current %'!$A$1:$E$24,5,0)</f>
        <v>1972.2217773768043</v>
      </c>
      <c r="D1675" t="s">
        <v>340</v>
      </c>
      <c r="G1675">
        <f>VLOOKUP(A1675,'PY SIC'!$A$1:$B$331,2,0)</f>
        <v>39237.202177628649</v>
      </c>
      <c r="H1675">
        <f>VLOOKUP(B1675,'Current %'!$A$1:$E$24,5,0)</f>
        <v>5.0264077658964165E-2</v>
      </c>
      <c r="I1675">
        <f t="shared" si="26"/>
        <v>1972.2217773768043</v>
      </c>
    </row>
    <row r="1676" spans="1:9" x14ac:dyDescent="0.35">
      <c r="A1676" t="s">
        <v>215</v>
      </c>
      <c r="B1676" s="1">
        <v>44903</v>
      </c>
      <c r="C1676" s="3">
        <f>VLOOKUP(A1676,'PY SIC'!$A$1:$B$332,2,0)*VLOOKUP(B1676,'Current %'!$A$1:$E$24,5,0)</f>
        <v>176.38181305098107</v>
      </c>
      <c r="D1676" t="s">
        <v>340</v>
      </c>
      <c r="G1676">
        <f>VLOOKUP(A1676,'PY SIC'!$A$1:$B$331,2,0)</f>
        <v>3509.1027482432055</v>
      </c>
      <c r="H1676">
        <f>VLOOKUP(B1676,'Current %'!$A$1:$E$24,5,0)</f>
        <v>5.0264077658964165E-2</v>
      </c>
      <c r="I1676">
        <f t="shared" si="26"/>
        <v>176.38181305098107</v>
      </c>
    </row>
    <row r="1677" spans="1:9" x14ac:dyDescent="0.35">
      <c r="A1677" t="s">
        <v>183</v>
      </c>
      <c r="B1677" s="1">
        <v>44903</v>
      </c>
      <c r="C1677" s="3">
        <f>VLOOKUP(A1677,'PY SIC'!$A$1:$B$332,2,0)*VLOOKUP(B1677,'Current %'!$A$1:$E$24,5,0)</f>
        <v>217.1439971271551</v>
      </c>
      <c r="D1677" t="s">
        <v>340</v>
      </c>
      <c r="G1677">
        <f>VLOOKUP(A1677,'PY SIC'!$A$1:$B$331,2,0)</f>
        <v>4320.0632984942349</v>
      </c>
      <c r="H1677">
        <f>VLOOKUP(B1677,'Current %'!$A$1:$E$24,5,0)</f>
        <v>5.0264077658964165E-2</v>
      </c>
      <c r="I1677">
        <f t="shared" si="26"/>
        <v>217.1439971271551</v>
      </c>
    </row>
    <row r="1678" spans="1:9" x14ac:dyDescent="0.35">
      <c r="A1678" t="s">
        <v>216</v>
      </c>
      <c r="B1678" s="1">
        <v>44903</v>
      </c>
      <c r="C1678" s="3">
        <f>VLOOKUP(A1678,'PY SIC'!$A$1:$B$332,2,0)*VLOOKUP(B1678,'Current %'!$A$1:$E$24,5,0)</f>
        <v>904.8576942233168</v>
      </c>
      <c r="D1678" t="s">
        <v>340</v>
      </c>
      <c r="G1678">
        <f>VLOOKUP(A1678,'PY SIC'!$A$1:$B$331,2,0)</f>
        <v>18002.074968184425</v>
      </c>
      <c r="H1678">
        <f>VLOOKUP(B1678,'Current %'!$A$1:$E$24,5,0)</f>
        <v>5.0264077658964165E-2</v>
      </c>
      <c r="I1678">
        <f t="shared" si="26"/>
        <v>904.8576942233168</v>
      </c>
    </row>
    <row r="1679" spans="1:9" x14ac:dyDescent="0.35">
      <c r="A1679" t="s">
        <v>217</v>
      </c>
      <c r="B1679" s="1">
        <v>44903</v>
      </c>
      <c r="C1679" s="3">
        <f>VLOOKUP(A1679,'PY SIC'!$A$1:$B$332,2,0)*VLOOKUP(B1679,'Current %'!$A$1:$E$24,5,0)</f>
        <v>674.84294925930897</v>
      </c>
      <c r="D1679" t="s">
        <v>340</v>
      </c>
      <c r="G1679">
        <f>VLOOKUP(A1679,'PY SIC'!$A$1:$B$331,2,0)</f>
        <v>13425.949120921679</v>
      </c>
      <c r="H1679">
        <f>VLOOKUP(B1679,'Current %'!$A$1:$E$24,5,0)</f>
        <v>5.0264077658964165E-2</v>
      </c>
      <c r="I1679">
        <f t="shared" si="26"/>
        <v>674.84294925930897</v>
      </c>
    </row>
    <row r="1680" spans="1:9" x14ac:dyDescent="0.35">
      <c r="A1680" t="s">
        <v>304</v>
      </c>
      <c r="B1680" s="1">
        <v>44903</v>
      </c>
      <c r="C1680" s="3">
        <f>VLOOKUP(A1680,'PY SIC'!$A$1:$B$332,2,0)*VLOOKUP(B1680,'Current %'!$A$1:$E$24,5,0)</f>
        <v>2708.176050932715</v>
      </c>
      <c r="D1680" t="s">
        <v>340</v>
      </c>
      <c r="G1680">
        <f>VLOOKUP(A1680,'PY SIC'!$A$1:$B$331,2,0)</f>
        <v>53878.95644494603</v>
      </c>
      <c r="H1680">
        <f>VLOOKUP(B1680,'Current %'!$A$1:$E$24,5,0)</f>
        <v>5.0264077658964165E-2</v>
      </c>
      <c r="I1680">
        <f t="shared" si="26"/>
        <v>2708.176050932715</v>
      </c>
    </row>
    <row r="1681" spans="1:9" x14ac:dyDescent="0.35">
      <c r="A1681" t="s">
        <v>305</v>
      </c>
      <c r="B1681" s="1">
        <v>44903</v>
      </c>
      <c r="C1681" s="3">
        <f>VLOOKUP(A1681,'PY SIC'!$A$1:$B$332,2,0)*VLOOKUP(B1681,'Current %'!$A$1:$E$24,5,0)</f>
        <v>2349.2243301968183</v>
      </c>
      <c r="D1681" t="s">
        <v>340</v>
      </c>
      <c r="G1681">
        <f>VLOOKUP(A1681,'PY SIC'!$A$1:$B$331,2,0)</f>
        <v>46737.639276622722</v>
      </c>
      <c r="H1681">
        <f>VLOOKUP(B1681,'Current %'!$A$1:$E$24,5,0)</f>
        <v>5.0264077658964165E-2</v>
      </c>
      <c r="I1681">
        <f t="shared" si="26"/>
        <v>2349.2243301968183</v>
      </c>
    </row>
    <row r="1682" spans="1:9" x14ac:dyDescent="0.35">
      <c r="A1682" t="s">
        <v>184</v>
      </c>
      <c r="B1682" s="1">
        <v>44903</v>
      </c>
      <c r="C1682" s="3">
        <f>VLOOKUP(A1682,'PY SIC'!$A$1:$B$332,2,0)*VLOOKUP(B1682,'Current %'!$A$1:$E$24,5,0)</f>
        <v>928.60261805617085</v>
      </c>
      <c r="D1682" t="s">
        <v>340</v>
      </c>
      <c r="G1682">
        <f>VLOOKUP(A1682,'PY SIC'!$A$1:$B$331,2,0)</f>
        <v>18474.478420883996</v>
      </c>
      <c r="H1682">
        <f>VLOOKUP(B1682,'Current %'!$A$1:$E$24,5,0)</f>
        <v>5.0264077658964165E-2</v>
      </c>
      <c r="I1682">
        <f t="shared" si="26"/>
        <v>928.60261805617085</v>
      </c>
    </row>
    <row r="1683" spans="1:9" x14ac:dyDescent="0.35">
      <c r="A1683" t="s">
        <v>185</v>
      </c>
      <c r="B1683" s="1">
        <v>44903</v>
      </c>
      <c r="C1683" s="3">
        <f>VLOOKUP(A1683,'PY SIC'!$A$1:$B$332,2,0)*VLOOKUP(B1683,'Current %'!$A$1:$E$24,5,0)</f>
        <v>813.88058919795674</v>
      </c>
      <c r="D1683" t="s">
        <v>340</v>
      </c>
      <c r="G1683">
        <f>VLOOKUP(A1683,'PY SIC'!$A$1:$B$331,2,0)</f>
        <v>16192.092386933677</v>
      </c>
      <c r="H1683">
        <f>VLOOKUP(B1683,'Current %'!$A$1:$E$24,5,0)</f>
        <v>5.0264077658964165E-2</v>
      </c>
      <c r="I1683">
        <f t="shared" si="26"/>
        <v>813.88058919795674</v>
      </c>
    </row>
    <row r="1684" spans="1:9" x14ac:dyDescent="0.35">
      <c r="A1684" t="s">
        <v>218</v>
      </c>
      <c r="B1684" s="1">
        <v>44903</v>
      </c>
      <c r="C1684" s="3">
        <f>VLOOKUP(A1684,'PY SIC'!$A$1:$B$332,2,0)*VLOOKUP(B1684,'Current %'!$A$1:$E$24,5,0)</f>
        <v>2095.5274536677039</v>
      </c>
      <c r="D1684" t="s">
        <v>340</v>
      </c>
      <c r="G1684">
        <f>VLOOKUP(A1684,'PY SIC'!$A$1:$B$331,2,0)</f>
        <v>41690.359224048843</v>
      </c>
      <c r="H1684">
        <f>VLOOKUP(B1684,'Current %'!$A$1:$E$24,5,0)</f>
        <v>5.0264077658964165E-2</v>
      </c>
      <c r="I1684">
        <f t="shared" si="26"/>
        <v>2095.5274536677039</v>
      </c>
    </row>
    <row r="1685" spans="1:9" x14ac:dyDescent="0.35">
      <c r="A1685" t="s">
        <v>175</v>
      </c>
      <c r="B1685" s="1">
        <v>44903</v>
      </c>
      <c r="C1685" s="3">
        <f>VLOOKUP(A1685,'PY SIC'!$A$1:$B$332,2,0)*VLOOKUP(B1685,'Current %'!$A$1:$E$24,5,0)</f>
        <v>465.21957648341737</v>
      </c>
      <c r="D1685" t="s">
        <v>340</v>
      </c>
      <c r="G1685">
        <f>VLOOKUP(A1685,'PY SIC'!$A$1:$B$331,2,0)</f>
        <v>9255.5080715869753</v>
      </c>
      <c r="H1685">
        <f>VLOOKUP(B1685,'Current %'!$A$1:$E$24,5,0)</f>
        <v>5.0264077658964165E-2</v>
      </c>
      <c r="I1685">
        <f t="shared" si="26"/>
        <v>465.21957648341737</v>
      </c>
    </row>
    <row r="1686" spans="1:9" x14ac:dyDescent="0.35">
      <c r="A1686" t="s">
        <v>138</v>
      </c>
      <c r="B1686" s="1">
        <v>44903</v>
      </c>
      <c r="C1686" s="3">
        <f>VLOOKUP(A1686,'PY SIC'!$A$1:$B$332,2,0)*VLOOKUP(B1686,'Current %'!$A$1:$E$24,5,0)</f>
        <v>1711.6010808819187</v>
      </c>
      <c r="D1686" t="s">
        <v>340</v>
      </c>
      <c r="G1686">
        <f>VLOOKUP(A1686,'PY SIC'!$A$1:$B$331,2,0)</f>
        <v>34052.173253728637</v>
      </c>
      <c r="H1686">
        <f>VLOOKUP(B1686,'Current %'!$A$1:$E$24,5,0)</f>
        <v>5.0264077658964165E-2</v>
      </c>
      <c r="I1686">
        <f t="shared" si="26"/>
        <v>1711.6010808819187</v>
      </c>
    </row>
    <row r="1687" spans="1:9" x14ac:dyDescent="0.35">
      <c r="A1687" t="s">
        <v>306</v>
      </c>
      <c r="B1687" s="1">
        <v>44903</v>
      </c>
      <c r="C1687" s="3">
        <f>VLOOKUP(A1687,'PY SIC'!$A$1:$B$332,2,0)*VLOOKUP(B1687,'Current %'!$A$1:$E$24,5,0)</f>
        <v>4021.0190031134084</v>
      </c>
      <c r="D1687" t="s">
        <v>340</v>
      </c>
      <c r="G1687">
        <f>VLOOKUP(A1687,'PY SIC'!$A$1:$B$331,2,0)</f>
        <v>79997.867073092391</v>
      </c>
      <c r="H1687">
        <f>VLOOKUP(B1687,'Current %'!$A$1:$E$24,5,0)</f>
        <v>5.0264077658964165E-2</v>
      </c>
      <c r="I1687">
        <f t="shared" si="26"/>
        <v>4021.0190031134084</v>
      </c>
    </row>
    <row r="1688" spans="1:9" x14ac:dyDescent="0.35">
      <c r="A1688" t="s">
        <v>219</v>
      </c>
      <c r="B1688" s="1">
        <v>44903</v>
      </c>
      <c r="C1688" s="3">
        <f>VLOOKUP(A1688,'PY SIC'!$A$1:$B$332,2,0)*VLOOKUP(B1688,'Current %'!$A$1:$E$24,5,0)</f>
        <v>799.69064805462381</v>
      </c>
      <c r="D1688" t="s">
        <v>340</v>
      </c>
      <c r="G1688">
        <f>VLOOKUP(A1688,'PY SIC'!$A$1:$B$331,2,0)</f>
        <v>15909.784587721484</v>
      </c>
      <c r="H1688">
        <f>VLOOKUP(B1688,'Current %'!$A$1:$E$24,5,0)</f>
        <v>5.0264077658964165E-2</v>
      </c>
      <c r="I1688">
        <f t="shared" si="26"/>
        <v>799.69064805462381</v>
      </c>
    </row>
    <row r="1689" spans="1:9" x14ac:dyDescent="0.35">
      <c r="A1689" t="s">
        <v>186</v>
      </c>
      <c r="B1689" s="1">
        <v>44903</v>
      </c>
      <c r="C1689" s="3">
        <f>VLOOKUP(A1689,'PY SIC'!$A$1:$B$332,2,0)*VLOOKUP(B1689,'Current %'!$A$1:$E$24,5,0)</f>
        <v>1290.8428754339159</v>
      </c>
      <c r="D1689" t="s">
        <v>340</v>
      </c>
      <c r="G1689">
        <f>VLOOKUP(A1689,'PY SIC'!$A$1:$B$331,2,0)</f>
        <v>25681.220775443897</v>
      </c>
      <c r="H1689">
        <f>VLOOKUP(B1689,'Current %'!$A$1:$E$24,5,0)</f>
        <v>5.0264077658964165E-2</v>
      </c>
      <c r="I1689">
        <f t="shared" si="26"/>
        <v>1290.8428754339159</v>
      </c>
    </row>
    <row r="1690" spans="1:9" x14ac:dyDescent="0.35">
      <c r="A1690" t="s">
        <v>220</v>
      </c>
      <c r="B1690" s="1">
        <v>44903</v>
      </c>
      <c r="C1690" s="3">
        <f>VLOOKUP(A1690,'PY SIC'!$A$1:$B$332,2,0)*VLOOKUP(B1690,'Current %'!$A$1:$E$24,5,0)</f>
        <v>577.8138921274309</v>
      </c>
      <c r="D1690" t="s">
        <v>340</v>
      </c>
      <c r="G1690">
        <f>VLOOKUP(A1690,'PY SIC'!$A$1:$B$331,2,0)</f>
        <v>11495.563413056736</v>
      </c>
      <c r="H1690">
        <f>VLOOKUP(B1690,'Current %'!$A$1:$E$24,5,0)</f>
        <v>5.0264077658964165E-2</v>
      </c>
      <c r="I1690">
        <f t="shared" si="26"/>
        <v>577.8138921274309</v>
      </c>
    </row>
    <row r="1691" spans="1:9" x14ac:dyDescent="0.35">
      <c r="A1691" t="s">
        <v>221</v>
      </c>
      <c r="B1691" s="1">
        <v>44903</v>
      </c>
      <c r="C1691" s="3">
        <f>VLOOKUP(A1691,'PY SIC'!$A$1:$B$332,2,0)*VLOOKUP(B1691,'Current %'!$A$1:$E$24,5,0)</f>
        <v>4295.0389027250376</v>
      </c>
      <c r="D1691" t="s">
        <v>340</v>
      </c>
      <c r="G1691">
        <f>VLOOKUP(A1691,'PY SIC'!$A$1:$B$331,2,0)</f>
        <v>85449.472123339656</v>
      </c>
      <c r="H1691">
        <f>VLOOKUP(B1691,'Current %'!$A$1:$E$24,5,0)</f>
        <v>5.0264077658964165E-2</v>
      </c>
      <c r="I1691">
        <f t="shared" si="26"/>
        <v>4295.0389027250376</v>
      </c>
    </row>
    <row r="1692" spans="1:9" x14ac:dyDescent="0.35">
      <c r="A1692" t="s">
        <v>187</v>
      </c>
      <c r="B1692" s="1">
        <v>44903</v>
      </c>
      <c r="C1692" s="3">
        <f>VLOOKUP(A1692,'PY SIC'!$A$1:$B$332,2,0)*VLOOKUP(B1692,'Current %'!$A$1:$E$24,5,0)</f>
        <v>536.72774440438332</v>
      </c>
      <c r="D1692" t="s">
        <v>340</v>
      </c>
      <c r="G1692">
        <f>VLOOKUP(A1692,'PY SIC'!$A$1:$B$331,2,0)</f>
        <v>10678.157630704332</v>
      </c>
      <c r="H1692">
        <f>VLOOKUP(B1692,'Current %'!$A$1:$E$24,5,0)</f>
        <v>5.0264077658964165E-2</v>
      </c>
      <c r="I1692">
        <f t="shared" si="26"/>
        <v>536.72774440438332</v>
      </c>
    </row>
    <row r="1693" spans="1:9" x14ac:dyDescent="0.35">
      <c r="A1693" t="s">
        <v>0</v>
      </c>
      <c r="B1693" s="1">
        <v>44903</v>
      </c>
      <c r="C1693" s="3">
        <f>VLOOKUP(A1693,'PY SIC'!$A$1:$B$332,2,0)*VLOOKUP(B1693,'Current %'!$A$1:$E$24,5,0)</f>
        <v>1545.2543613110224</v>
      </c>
      <c r="D1693" t="s">
        <v>340</v>
      </c>
      <c r="G1693">
        <f>VLOOKUP(A1693,'PY SIC'!$A$1:$B$331,2,0)</f>
        <v>30742.717926615325</v>
      </c>
      <c r="H1693">
        <f>VLOOKUP(B1693,'Current %'!$A$1:$E$24,5,0)</f>
        <v>5.0264077658964165E-2</v>
      </c>
      <c r="I1693">
        <f t="shared" si="26"/>
        <v>1545.2543613110224</v>
      </c>
    </row>
    <row r="1694" spans="1:9" x14ac:dyDescent="0.35">
      <c r="A1694" t="s">
        <v>1</v>
      </c>
      <c r="B1694" s="1">
        <v>44903</v>
      </c>
      <c r="C1694" s="3">
        <f>VLOOKUP(A1694,'PY SIC'!$A$1:$B$332,2,0)*VLOOKUP(B1694,'Current %'!$A$1:$E$24,5,0)</f>
        <v>1058.5865020797057</v>
      </c>
      <c r="D1694" t="s">
        <v>340</v>
      </c>
      <c r="G1694">
        <f>VLOOKUP(A1694,'PY SIC'!$A$1:$B$331,2,0)</f>
        <v>21060.497901942821</v>
      </c>
      <c r="H1694">
        <f>VLOOKUP(B1694,'Current %'!$A$1:$E$24,5,0)</f>
        <v>5.0264077658964165E-2</v>
      </c>
      <c r="I1694">
        <f t="shared" si="26"/>
        <v>1058.5865020797057</v>
      </c>
    </row>
    <row r="1695" spans="1:9" x14ac:dyDescent="0.35">
      <c r="A1695" t="s">
        <v>2</v>
      </c>
      <c r="B1695" s="1">
        <v>44903</v>
      </c>
      <c r="C1695" s="3">
        <f>VLOOKUP(A1695,'PY SIC'!$A$1:$B$332,2,0)*VLOOKUP(B1695,'Current %'!$A$1:$E$24,5,0)</f>
        <v>3252.0726718522196</v>
      </c>
      <c r="D1695" t="s">
        <v>340</v>
      </c>
      <c r="G1695">
        <f>VLOOKUP(A1695,'PY SIC'!$A$1:$B$331,2,0)</f>
        <v>64699.738328377352</v>
      </c>
      <c r="H1695">
        <f>VLOOKUP(B1695,'Current %'!$A$1:$E$24,5,0)</f>
        <v>5.0264077658964165E-2</v>
      </c>
      <c r="I1695">
        <f t="shared" si="26"/>
        <v>3252.0726718522196</v>
      </c>
    </row>
    <row r="1696" spans="1:9" x14ac:dyDescent="0.35">
      <c r="A1696" t="s">
        <v>63</v>
      </c>
      <c r="B1696" s="1">
        <v>44903</v>
      </c>
      <c r="C1696" s="3">
        <f>VLOOKUP(A1696,'PY SIC'!$A$1:$B$332,2,0)*VLOOKUP(B1696,'Current %'!$A$1:$E$24,5,0)</f>
        <v>1111.671529780353</v>
      </c>
      <c r="D1696" t="s">
        <v>340</v>
      </c>
      <c r="G1696">
        <f>VLOOKUP(A1696,'PY SIC'!$A$1:$B$331,2,0)</f>
        <v>22116.620488351804</v>
      </c>
      <c r="H1696">
        <f>VLOOKUP(B1696,'Current %'!$A$1:$E$24,5,0)</f>
        <v>5.0264077658964165E-2</v>
      </c>
      <c r="I1696">
        <f t="shared" si="26"/>
        <v>1111.671529780353</v>
      </c>
    </row>
    <row r="1697" spans="1:9" x14ac:dyDescent="0.35">
      <c r="A1697" t="s">
        <v>139</v>
      </c>
      <c r="B1697" s="1">
        <v>44903</v>
      </c>
      <c r="C1697" s="3">
        <f>VLOOKUP(A1697,'PY SIC'!$A$1:$B$332,2,0)*VLOOKUP(B1697,'Current %'!$A$1:$E$24,5,0)</f>
        <v>2724.1486256595308</v>
      </c>
      <c r="D1697" t="s">
        <v>340</v>
      </c>
      <c r="G1697">
        <f>VLOOKUP(A1697,'PY SIC'!$A$1:$B$331,2,0)</f>
        <v>54196.729603645719</v>
      </c>
      <c r="H1697">
        <f>VLOOKUP(B1697,'Current %'!$A$1:$E$24,5,0)</f>
        <v>5.0264077658964165E-2</v>
      </c>
      <c r="I1697">
        <f t="shared" si="26"/>
        <v>2724.1486256595308</v>
      </c>
    </row>
    <row r="1698" spans="1:9" x14ac:dyDescent="0.35">
      <c r="A1698" t="s">
        <v>64</v>
      </c>
      <c r="B1698" s="1">
        <v>44903</v>
      </c>
      <c r="C1698" s="3">
        <f>VLOOKUP(A1698,'PY SIC'!$A$1:$B$332,2,0)*VLOOKUP(B1698,'Current %'!$A$1:$E$24,5,0)</f>
        <v>8637.7682549623041</v>
      </c>
      <c r="D1698" t="s">
        <v>340</v>
      </c>
      <c r="G1698">
        <f>VLOOKUP(A1698,'PY SIC'!$A$1:$B$331,2,0)</f>
        <v>171847.74211054944</v>
      </c>
      <c r="H1698">
        <f>VLOOKUP(B1698,'Current %'!$A$1:$E$24,5,0)</f>
        <v>5.0264077658964165E-2</v>
      </c>
      <c r="I1698">
        <f t="shared" si="26"/>
        <v>8637.7682549623041</v>
      </c>
    </row>
    <row r="1699" spans="1:9" x14ac:dyDescent="0.35">
      <c r="A1699" t="s">
        <v>140</v>
      </c>
      <c r="B1699" s="1">
        <v>44903</v>
      </c>
      <c r="C1699" s="3">
        <f>VLOOKUP(A1699,'PY SIC'!$A$1:$B$332,2,0)*VLOOKUP(B1699,'Current %'!$A$1:$E$24,5,0)</f>
        <v>2230.9442580608493</v>
      </c>
      <c r="D1699" t="s">
        <v>340</v>
      </c>
      <c r="G1699">
        <f>VLOOKUP(A1699,'PY SIC'!$A$1:$B$331,2,0)</f>
        <v>44384.466242423521</v>
      </c>
      <c r="H1699">
        <f>VLOOKUP(B1699,'Current %'!$A$1:$E$24,5,0)</f>
        <v>5.0264077658964165E-2</v>
      </c>
      <c r="I1699">
        <f t="shared" si="26"/>
        <v>2230.9442580608493</v>
      </c>
    </row>
    <row r="1700" spans="1:9" x14ac:dyDescent="0.35">
      <c r="A1700" t="s">
        <v>65</v>
      </c>
      <c r="B1700" s="1">
        <v>44903</v>
      </c>
      <c r="C1700" s="3">
        <f>VLOOKUP(A1700,'PY SIC'!$A$1:$B$332,2,0)*VLOOKUP(B1700,'Current %'!$A$1:$E$24,5,0)</f>
        <v>1787.3763445907784</v>
      </c>
      <c r="D1700" t="s">
        <v>340</v>
      </c>
      <c r="G1700">
        <f>VLOOKUP(A1700,'PY SIC'!$A$1:$B$331,2,0)</f>
        <v>35559.716358826197</v>
      </c>
      <c r="H1700">
        <f>VLOOKUP(B1700,'Current %'!$A$1:$E$24,5,0)</f>
        <v>5.0264077658964165E-2</v>
      </c>
      <c r="I1700">
        <f t="shared" si="26"/>
        <v>1787.3763445907784</v>
      </c>
    </row>
    <row r="1701" spans="1:9" x14ac:dyDescent="0.35">
      <c r="A1701" t="s">
        <v>66</v>
      </c>
      <c r="B1701" s="1">
        <v>44903</v>
      </c>
      <c r="C1701" s="3">
        <f>VLOOKUP(A1701,'PY SIC'!$A$1:$B$332,2,0)*VLOOKUP(B1701,'Current %'!$A$1:$E$24,5,0)</f>
        <v>1733.3922205253944</v>
      </c>
      <c r="D1701" t="s">
        <v>340</v>
      </c>
      <c r="G1701">
        <f>VLOOKUP(A1701,'PY SIC'!$A$1:$B$331,2,0)</f>
        <v>34485.706318660734</v>
      </c>
      <c r="H1701">
        <f>VLOOKUP(B1701,'Current %'!$A$1:$E$24,5,0)</f>
        <v>5.0264077658964165E-2</v>
      </c>
      <c r="I1701">
        <f t="shared" si="26"/>
        <v>1733.3922205253944</v>
      </c>
    </row>
    <row r="1702" spans="1:9" x14ac:dyDescent="0.35">
      <c r="A1702" t="s">
        <v>141</v>
      </c>
      <c r="B1702" s="1">
        <v>44903</v>
      </c>
      <c r="C1702" s="3">
        <f>VLOOKUP(A1702,'PY SIC'!$A$1:$B$332,2,0)*VLOOKUP(B1702,'Current %'!$A$1:$E$24,5,0)</f>
        <v>5601.8921393831743</v>
      </c>
      <c r="D1702" t="s">
        <v>340</v>
      </c>
      <c r="G1702">
        <f>VLOOKUP(A1702,'PY SIC'!$A$1:$B$331,2,0)</f>
        <v>111449.21781697361</v>
      </c>
      <c r="H1702">
        <f>VLOOKUP(B1702,'Current %'!$A$1:$E$24,5,0)</f>
        <v>5.0264077658964165E-2</v>
      </c>
      <c r="I1702">
        <f t="shared" si="26"/>
        <v>5601.8921393831743</v>
      </c>
    </row>
    <row r="1703" spans="1:9" x14ac:dyDescent="0.35">
      <c r="A1703" t="s">
        <v>112</v>
      </c>
      <c r="B1703" s="1">
        <v>44903</v>
      </c>
      <c r="C1703" s="3">
        <f>VLOOKUP(A1703,'PY SIC'!$A$1:$B$332,2,0)*VLOOKUP(B1703,'Current %'!$A$1:$E$24,5,0)</f>
        <v>6.514836699735052</v>
      </c>
      <c r="D1703" t="s">
        <v>340</v>
      </c>
      <c r="G1703">
        <f>VLOOKUP(A1703,'PY SIC'!$A$1:$B$331,2,0)</f>
        <v>129.6121803713867</v>
      </c>
      <c r="H1703">
        <f>VLOOKUP(B1703,'Current %'!$A$1:$E$24,5,0)</f>
        <v>5.0264077658964165E-2</v>
      </c>
      <c r="I1703">
        <f t="shared" si="26"/>
        <v>6.514836699735052</v>
      </c>
    </row>
    <row r="1704" spans="1:9" x14ac:dyDescent="0.35">
      <c r="A1704" t="s">
        <v>142</v>
      </c>
      <c r="B1704" s="1">
        <v>44903</v>
      </c>
      <c r="C1704" s="3">
        <f>VLOOKUP(A1704,'PY SIC'!$A$1:$B$332,2,0)*VLOOKUP(B1704,'Current %'!$A$1:$E$24,5,0)</f>
        <v>2359.3777843231883</v>
      </c>
      <c r="D1704" t="s">
        <v>340</v>
      </c>
      <c r="G1704">
        <f>VLOOKUP(A1704,'PY SIC'!$A$1:$B$331,2,0)</f>
        <v>46939.641473803378</v>
      </c>
      <c r="H1704">
        <f>VLOOKUP(B1704,'Current %'!$A$1:$E$24,5,0)</f>
        <v>5.0264077658964165E-2</v>
      </c>
      <c r="I1704">
        <f t="shared" si="26"/>
        <v>2359.3777843231883</v>
      </c>
    </row>
    <row r="1705" spans="1:9" x14ac:dyDescent="0.35">
      <c r="A1705" t="s">
        <v>151</v>
      </c>
      <c r="B1705" s="1">
        <v>44903</v>
      </c>
      <c r="C1705" s="3">
        <f>VLOOKUP(A1705,'PY SIC'!$A$1:$B$332,2,0)*VLOOKUP(B1705,'Current %'!$A$1:$E$24,5,0)</f>
        <v>859.04490022187053</v>
      </c>
      <c r="D1705" t="s">
        <v>340</v>
      </c>
      <c r="G1705">
        <f>VLOOKUP(A1705,'PY SIC'!$A$1:$B$331,2,0)</f>
        <v>17090.632917814364</v>
      </c>
      <c r="H1705">
        <f>VLOOKUP(B1705,'Current %'!$A$1:$E$24,5,0)</f>
        <v>5.0264077658964165E-2</v>
      </c>
      <c r="I1705">
        <f t="shared" si="26"/>
        <v>859.04490022187053</v>
      </c>
    </row>
    <row r="1706" spans="1:9" x14ac:dyDescent="0.35">
      <c r="A1706" t="s">
        <v>152</v>
      </c>
      <c r="B1706" s="1">
        <v>44903</v>
      </c>
      <c r="C1706" s="3">
        <f>VLOOKUP(A1706,'PY SIC'!$A$1:$B$332,2,0)*VLOOKUP(B1706,'Current %'!$A$1:$E$24,5,0)</f>
        <v>209.37220370490209</v>
      </c>
      <c r="D1706" t="s">
        <v>340</v>
      </c>
      <c r="G1706">
        <f>VLOOKUP(A1706,'PY SIC'!$A$1:$B$331,2,0)</f>
        <v>4165.4440597809789</v>
      </c>
      <c r="H1706">
        <f>VLOOKUP(B1706,'Current %'!$A$1:$E$24,5,0)</f>
        <v>5.0264077658964165E-2</v>
      </c>
      <c r="I1706">
        <f t="shared" si="26"/>
        <v>209.37220370490209</v>
      </c>
    </row>
    <row r="1707" spans="1:9" x14ac:dyDescent="0.35">
      <c r="A1707" t="s">
        <v>143</v>
      </c>
      <c r="B1707" s="1">
        <v>44903</v>
      </c>
      <c r="C1707" s="3">
        <f>VLOOKUP(A1707,'PY SIC'!$A$1:$B$332,2,0)*VLOOKUP(B1707,'Current %'!$A$1:$E$24,5,0)</f>
        <v>1999.3219199057517</v>
      </c>
      <c r="D1707" t="s">
        <v>340</v>
      </c>
      <c r="G1707">
        <f>VLOOKUP(A1707,'PY SIC'!$A$1:$B$331,2,0)</f>
        <v>39776.357450959607</v>
      </c>
      <c r="H1707">
        <f>VLOOKUP(B1707,'Current %'!$A$1:$E$24,5,0)</f>
        <v>5.0264077658964165E-2</v>
      </c>
      <c r="I1707">
        <f t="shared" si="26"/>
        <v>1999.3219199057517</v>
      </c>
    </row>
    <row r="1708" spans="1:9" x14ac:dyDescent="0.35">
      <c r="A1708" t="s">
        <v>3</v>
      </c>
      <c r="B1708" s="1">
        <v>44903</v>
      </c>
      <c r="C1708" s="3">
        <f>VLOOKUP(A1708,'PY SIC'!$A$1:$B$332,2,0)*VLOOKUP(B1708,'Current %'!$A$1:$E$24,5,0)</f>
        <v>5079.6043938255425</v>
      </c>
      <c r="D1708" t="s">
        <v>340</v>
      </c>
      <c r="G1708">
        <f>VLOOKUP(A1708,'PY SIC'!$A$1:$B$331,2,0)</f>
        <v>101058.34286446196</v>
      </c>
      <c r="H1708">
        <f>VLOOKUP(B1708,'Current %'!$A$1:$E$24,5,0)</f>
        <v>5.0264077658964165E-2</v>
      </c>
      <c r="I1708">
        <f t="shared" si="26"/>
        <v>5079.6043938255425</v>
      </c>
    </row>
    <row r="1709" spans="1:9" x14ac:dyDescent="0.35">
      <c r="A1709" t="s">
        <v>144</v>
      </c>
      <c r="B1709" s="1">
        <v>44903</v>
      </c>
      <c r="C1709" s="3">
        <f>VLOOKUP(A1709,'PY SIC'!$A$1:$B$332,2,0)*VLOOKUP(B1709,'Current %'!$A$1:$E$24,5,0)</f>
        <v>2708.1882759759937</v>
      </c>
      <c r="D1709" t="s">
        <v>340</v>
      </c>
      <c r="G1709">
        <f>VLOOKUP(A1709,'PY SIC'!$A$1:$B$331,2,0)</f>
        <v>53879.199661251747</v>
      </c>
      <c r="H1709">
        <f>VLOOKUP(B1709,'Current %'!$A$1:$E$24,5,0)</f>
        <v>5.0264077658964165E-2</v>
      </c>
      <c r="I1709">
        <f t="shared" si="26"/>
        <v>2708.1882759759937</v>
      </c>
    </row>
    <row r="1710" spans="1:9" x14ac:dyDescent="0.35">
      <c r="A1710" t="s">
        <v>67</v>
      </c>
      <c r="B1710" s="1">
        <v>44903</v>
      </c>
      <c r="C1710" s="3">
        <f>VLOOKUP(A1710,'PY SIC'!$A$1:$B$332,2,0)*VLOOKUP(B1710,'Current %'!$A$1:$E$24,5,0)</f>
        <v>3690.9094935736089</v>
      </c>
      <c r="D1710" t="s">
        <v>340</v>
      </c>
      <c r="G1710">
        <f>VLOOKUP(A1710,'PY SIC'!$A$1:$B$331,2,0)</f>
        <v>73430.363501664033</v>
      </c>
      <c r="H1710">
        <f>VLOOKUP(B1710,'Current %'!$A$1:$E$24,5,0)</f>
        <v>5.0264077658964165E-2</v>
      </c>
      <c r="I1710">
        <f t="shared" si="26"/>
        <v>3690.9094935736089</v>
      </c>
    </row>
    <row r="1711" spans="1:9" x14ac:dyDescent="0.35">
      <c r="A1711" t="s">
        <v>68</v>
      </c>
      <c r="B1711" s="1">
        <v>44903</v>
      </c>
      <c r="C1711" s="3">
        <f>VLOOKUP(A1711,'PY SIC'!$A$1:$B$332,2,0)*VLOOKUP(B1711,'Current %'!$A$1:$E$24,5,0)</f>
        <v>1348.2766844389071</v>
      </c>
      <c r="D1711" t="s">
        <v>340</v>
      </c>
      <c r="G1711">
        <f>VLOOKUP(A1711,'PY SIC'!$A$1:$B$331,2,0)</f>
        <v>26823.862034966707</v>
      </c>
      <c r="H1711">
        <f>VLOOKUP(B1711,'Current %'!$A$1:$E$24,5,0)</f>
        <v>5.0264077658964165E-2</v>
      </c>
      <c r="I1711">
        <f t="shared" si="26"/>
        <v>1348.2766844389071</v>
      </c>
    </row>
    <row r="1712" spans="1:9" x14ac:dyDescent="0.35">
      <c r="A1712" t="s">
        <v>153</v>
      </c>
      <c r="B1712" s="1">
        <v>44903</v>
      </c>
      <c r="C1712" s="3">
        <f>VLOOKUP(A1712,'PY SIC'!$A$1:$B$332,2,0)*VLOOKUP(B1712,'Current %'!$A$1:$E$24,5,0)</f>
        <v>2302.6885915905996</v>
      </c>
      <c r="D1712" t="s">
        <v>340</v>
      </c>
      <c r="G1712">
        <f>VLOOKUP(A1712,'PY SIC'!$A$1:$B$331,2,0)</f>
        <v>45811.81429835577</v>
      </c>
      <c r="H1712">
        <f>VLOOKUP(B1712,'Current %'!$A$1:$E$24,5,0)</f>
        <v>5.0264077658964165E-2</v>
      </c>
      <c r="I1712">
        <f t="shared" si="26"/>
        <v>2302.6885915905996</v>
      </c>
    </row>
    <row r="1713" spans="1:9" x14ac:dyDescent="0.35">
      <c r="A1713" t="s">
        <v>4</v>
      </c>
      <c r="B1713" s="1">
        <v>44903</v>
      </c>
      <c r="C1713" s="3">
        <f>VLOOKUP(A1713,'PY SIC'!$A$1:$B$332,2,0)*VLOOKUP(B1713,'Current %'!$A$1:$E$24,5,0)</f>
        <v>3480.4503723845128</v>
      </c>
      <c r="D1713" t="s">
        <v>340</v>
      </c>
      <c r="G1713">
        <f>VLOOKUP(A1713,'PY SIC'!$A$1:$B$331,2,0)</f>
        <v>69243.295301247897</v>
      </c>
      <c r="H1713">
        <f>VLOOKUP(B1713,'Current %'!$A$1:$E$24,5,0)</f>
        <v>5.0264077658964165E-2</v>
      </c>
      <c r="I1713">
        <f t="shared" si="26"/>
        <v>3480.4503723845128</v>
      </c>
    </row>
    <row r="1714" spans="1:9" x14ac:dyDescent="0.35">
      <c r="A1714" t="s">
        <v>69</v>
      </c>
      <c r="B1714" s="1">
        <v>44903</v>
      </c>
      <c r="C1714" s="3">
        <f>VLOOKUP(A1714,'PY SIC'!$A$1:$B$332,2,0)*VLOOKUP(B1714,'Current %'!$A$1:$E$24,5,0)</f>
        <v>2169.0683128755713</v>
      </c>
      <c r="D1714" t="s">
        <v>340</v>
      </c>
      <c r="G1714">
        <f>VLOOKUP(A1714,'PY SIC'!$A$1:$B$331,2,0)</f>
        <v>43153.449021634173</v>
      </c>
      <c r="H1714">
        <f>VLOOKUP(B1714,'Current %'!$A$1:$E$24,5,0)</f>
        <v>5.0264077658964165E-2</v>
      </c>
      <c r="I1714">
        <f t="shared" si="26"/>
        <v>2169.0683128755713</v>
      </c>
    </row>
    <row r="1715" spans="1:9" x14ac:dyDescent="0.35">
      <c r="A1715" t="s">
        <v>5</v>
      </c>
      <c r="B1715" s="1">
        <v>44903</v>
      </c>
      <c r="C1715" s="3">
        <f>VLOOKUP(A1715,'PY SIC'!$A$1:$B$332,2,0)*VLOOKUP(B1715,'Current %'!$A$1:$E$24,5,0)</f>
        <v>1620.2416654122208</v>
      </c>
      <c r="D1715" t="s">
        <v>340</v>
      </c>
      <c r="G1715">
        <f>VLOOKUP(A1715,'PY SIC'!$A$1:$B$331,2,0)</f>
        <v>32234.584635281069</v>
      </c>
      <c r="H1715">
        <f>VLOOKUP(B1715,'Current %'!$A$1:$E$24,5,0)</f>
        <v>5.0264077658964165E-2</v>
      </c>
      <c r="I1715">
        <f t="shared" si="26"/>
        <v>1620.2416654122208</v>
      </c>
    </row>
    <row r="1716" spans="1:9" x14ac:dyDescent="0.35">
      <c r="A1716" t="s">
        <v>154</v>
      </c>
      <c r="B1716" s="1">
        <v>44903</v>
      </c>
      <c r="C1716" s="3">
        <f>VLOOKUP(A1716,'PY SIC'!$A$1:$B$332,2,0)*VLOOKUP(B1716,'Current %'!$A$1:$E$24,5,0)</f>
        <v>1459.9613457262619</v>
      </c>
      <c r="D1716" t="s">
        <v>340</v>
      </c>
      <c r="G1716">
        <f>VLOOKUP(A1716,'PY SIC'!$A$1:$B$331,2,0)</f>
        <v>29045.819872234151</v>
      </c>
      <c r="H1716">
        <f>VLOOKUP(B1716,'Current %'!$A$1:$E$24,5,0)</f>
        <v>5.0264077658964165E-2</v>
      </c>
      <c r="I1716">
        <f t="shared" si="26"/>
        <v>1459.9613457262619</v>
      </c>
    </row>
    <row r="1717" spans="1:9" x14ac:dyDescent="0.35">
      <c r="A1717" t="s">
        <v>155</v>
      </c>
      <c r="B1717" s="1">
        <v>44903</v>
      </c>
      <c r="C1717" s="3">
        <f>VLOOKUP(A1717,'PY SIC'!$A$1:$B$332,2,0)*VLOOKUP(B1717,'Current %'!$A$1:$E$24,5,0)</f>
        <v>2000.7139077881156</v>
      </c>
      <c r="D1717" t="s">
        <v>340</v>
      </c>
      <c r="G1717">
        <f>VLOOKUP(A1717,'PY SIC'!$A$1:$B$331,2,0)</f>
        <v>39804.050943950933</v>
      </c>
      <c r="H1717">
        <f>VLOOKUP(B1717,'Current %'!$A$1:$E$24,5,0)</f>
        <v>5.0264077658964165E-2</v>
      </c>
      <c r="I1717">
        <f t="shared" si="26"/>
        <v>2000.7139077881156</v>
      </c>
    </row>
    <row r="1718" spans="1:9" x14ac:dyDescent="0.35">
      <c r="A1718" t="s">
        <v>6</v>
      </c>
      <c r="B1718" s="1">
        <v>44903</v>
      </c>
      <c r="C1718" s="3">
        <f>VLOOKUP(A1718,'PY SIC'!$A$1:$B$332,2,0)*VLOOKUP(B1718,'Current %'!$A$1:$E$24,5,0)</f>
        <v>2150.9057883505934</v>
      </c>
      <c r="D1718" t="s">
        <v>340</v>
      </c>
      <c r="G1718">
        <f>VLOOKUP(A1718,'PY SIC'!$A$1:$B$331,2,0)</f>
        <v>42792.106978352123</v>
      </c>
      <c r="H1718">
        <f>VLOOKUP(B1718,'Current %'!$A$1:$E$24,5,0)</f>
        <v>5.0264077658964165E-2</v>
      </c>
      <c r="I1718">
        <f t="shared" si="26"/>
        <v>2150.9057883505934</v>
      </c>
    </row>
    <row r="1719" spans="1:9" x14ac:dyDescent="0.35">
      <c r="A1719" t="s">
        <v>146</v>
      </c>
      <c r="B1719" s="1">
        <v>44903</v>
      </c>
      <c r="C1719" s="3">
        <f>VLOOKUP(A1719,'PY SIC'!$A$1:$B$332,2,0)*VLOOKUP(B1719,'Current %'!$A$1:$E$24,5,0)</f>
        <v>6875.5688313192913</v>
      </c>
      <c r="D1719" t="s">
        <v>340</v>
      </c>
      <c r="G1719">
        <f>VLOOKUP(A1719,'PY SIC'!$A$1:$B$331,2,0)</f>
        <v>136788.91867805104</v>
      </c>
      <c r="H1719">
        <f>VLOOKUP(B1719,'Current %'!$A$1:$E$24,5,0)</f>
        <v>5.0264077658964165E-2</v>
      </c>
      <c r="I1719">
        <f t="shared" si="26"/>
        <v>6875.5688313192913</v>
      </c>
    </row>
    <row r="1720" spans="1:9" x14ac:dyDescent="0.35">
      <c r="A1720" t="s">
        <v>147</v>
      </c>
      <c r="B1720" s="1">
        <v>44903</v>
      </c>
      <c r="C1720" s="3">
        <f>VLOOKUP(A1720,'PY SIC'!$A$1:$B$332,2,0)*VLOOKUP(B1720,'Current %'!$A$1:$E$24,5,0)</f>
        <v>7459.8375462976355</v>
      </c>
      <c r="D1720" t="s">
        <v>340</v>
      </c>
      <c r="G1720">
        <f>VLOOKUP(A1720,'PY SIC'!$A$1:$B$331,2,0)</f>
        <v>148412.90030052382</v>
      </c>
      <c r="H1720">
        <f>VLOOKUP(B1720,'Current %'!$A$1:$E$24,5,0)</f>
        <v>5.0264077658964165E-2</v>
      </c>
      <c r="I1720">
        <f t="shared" si="26"/>
        <v>7459.8375462976355</v>
      </c>
    </row>
    <row r="1721" spans="1:9" x14ac:dyDescent="0.35">
      <c r="A1721" t="s">
        <v>7</v>
      </c>
      <c r="B1721" s="1">
        <v>44903</v>
      </c>
      <c r="C1721" s="3">
        <f>VLOOKUP(A1721,'PY SIC'!$A$1:$B$332,2,0)*VLOOKUP(B1721,'Current %'!$A$1:$E$24,5,0)</f>
        <v>5316.2451122463608</v>
      </c>
      <c r="D1721" t="s">
        <v>340</v>
      </c>
      <c r="G1721">
        <f>VLOOKUP(A1721,'PY SIC'!$A$1:$B$331,2,0)</f>
        <v>105766.29194942075</v>
      </c>
      <c r="H1721">
        <f>VLOOKUP(B1721,'Current %'!$A$1:$E$24,5,0)</f>
        <v>5.0264077658964165E-2</v>
      </c>
      <c r="I1721">
        <f t="shared" si="26"/>
        <v>5316.2451122463608</v>
      </c>
    </row>
    <row r="1722" spans="1:9" x14ac:dyDescent="0.35">
      <c r="A1722" t="s">
        <v>70</v>
      </c>
      <c r="B1722" s="1">
        <v>44903</v>
      </c>
      <c r="C1722" s="3">
        <f>VLOOKUP(A1722,'PY SIC'!$A$1:$B$332,2,0)*VLOOKUP(B1722,'Current %'!$A$1:$E$24,5,0)</f>
        <v>1878.4973717165506</v>
      </c>
      <c r="D1722" t="s">
        <v>340</v>
      </c>
      <c r="G1722">
        <f>VLOOKUP(A1722,'PY SIC'!$A$1:$B$331,2,0)</f>
        <v>37372.562259312377</v>
      </c>
      <c r="H1722">
        <f>VLOOKUP(B1722,'Current %'!$A$1:$E$24,5,0)</f>
        <v>5.0264077658964165E-2</v>
      </c>
      <c r="I1722">
        <f t="shared" si="26"/>
        <v>1878.4973717165506</v>
      </c>
    </row>
    <row r="1723" spans="1:9" x14ac:dyDescent="0.35">
      <c r="A1723" t="s">
        <v>8</v>
      </c>
      <c r="B1723" s="1">
        <v>44903</v>
      </c>
      <c r="C1723" s="3">
        <f>VLOOKUP(A1723,'PY SIC'!$A$1:$B$332,2,0)*VLOOKUP(B1723,'Current %'!$A$1:$E$24,5,0)</f>
        <v>2752.6629834222572</v>
      </c>
      <c r="D1723" t="s">
        <v>340</v>
      </c>
      <c r="G1723">
        <f>VLOOKUP(A1723,'PY SIC'!$A$1:$B$331,2,0)</f>
        <v>54764.020581432938</v>
      </c>
      <c r="H1723">
        <f>VLOOKUP(B1723,'Current %'!$A$1:$E$24,5,0)</f>
        <v>5.0264077658964165E-2</v>
      </c>
      <c r="I1723">
        <f t="shared" si="26"/>
        <v>2752.6629834222572</v>
      </c>
    </row>
    <row r="1724" spans="1:9" x14ac:dyDescent="0.35">
      <c r="A1724" t="s">
        <v>156</v>
      </c>
      <c r="B1724" s="1">
        <v>44903</v>
      </c>
      <c r="C1724" s="3">
        <f>VLOOKUP(A1724,'PY SIC'!$A$1:$B$332,2,0)*VLOOKUP(B1724,'Current %'!$A$1:$E$24,5,0)</f>
        <v>3211.1415599052916</v>
      </c>
      <c r="D1724" t="s">
        <v>340</v>
      </c>
      <c r="G1724">
        <f>VLOOKUP(A1724,'PY SIC'!$A$1:$B$331,2,0)</f>
        <v>63885.416970992846</v>
      </c>
      <c r="H1724">
        <f>VLOOKUP(B1724,'Current %'!$A$1:$E$24,5,0)</f>
        <v>5.0264077658964165E-2</v>
      </c>
      <c r="I1724">
        <f t="shared" si="26"/>
        <v>3211.1415599052916</v>
      </c>
    </row>
    <row r="1725" spans="1:9" x14ac:dyDescent="0.35">
      <c r="A1725" t="s">
        <v>157</v>
      </c>
      <c r="B1725" s="1">
        <v>44903</v>
      </c>
      <c r="C1725" s="3">
        <f>VLOOKUP(A1725,'PY SIC'!$A$1:$B$332,2,0)*VLOOKUP(B1725,'Current %'!$A$1:$E$24,5,0)</f>
        <v>698.44728509446293</v>
      </c>
      <c r="D1725" t="s">
        <v>340</v>
      </c>
      <c r="G1725">
        <f>VLOOKUP(A1725,'PY SIC'!$A$1:$B$331,2,0)</f>
        <v>13895.555586105555</v>
      </c>
      <c r="H1725">
        <f>VLOOKUP(B1725,'Current %'!$A$1:$E$24,5,0)</f>
        <v>5.0264077658964165E-2</v>
      </c>
      <c r="I1725">
        <f t="shared" si="26"/>
        <v>698.44728509446293</v>
      </c>
    </row>
    <row r="1726" spans="1:9" x14ac:dyDescent="0.35">
      <c r="A1726" t="s">
        <v>158</v>
      </c>
      <c r="B1726" s="1">
        <v>44903</v>
      </c>
      <c r="C1726" s="3">
        <f>VLOOKUP(A1726,'PY SIC'!$A$1:$B$332,2,0)*VLOOKUP(B1726,'Current %'!$A$1:$E$24,5,0)</f>
        <v>5.7229873055758524</v>
      </c>
      <c r="D1726" t="s">
        <v>340</v>
      </c>
      <c r="G1726">
        <f>VLOOKUP(A1726,'PY SIC'!$A$1:$B$331,2,0)</f>
        <v>113.85839693320638</v>
      </c>
      <c r="H1726">
        <f>VLOOKUP(B1726,'Current %'!$A$1:$E$24,5,0)</f>
        <v>5.0264077658964165E-2</v>
      </c>
      <c r="I1726">
        <f t="shared" si="26"/>
        <v>5.7229873055758524</v>
      </c>
    </row>
    <row r="1727" spans="1:9" x14ac:dyDescent="0.35">
      <c r="A1727" t="s">
        <v>71</v>
      </c>
      <c r="B1727" s="1">
        <v>44903</v>
      </c>
      <c r="C1727" s="3">
        <f>VLOOKUP(A1727,'PY SIC'!$A$1:$B$332,2,0)*VLOOKUP(B1727,'Current %'!$A$1:$E$24,5,0)</f>
        <v>2528.3790053368198</v>
      </c>
      <c r="D1727" t="s">
        <v>340</v>
      </c>
      <c r="G1727">
        <f>VLOOKUP(A1727,'PY SIC'!$A$1:$B$331,2,0)</f>
        <v>50301.907905116117</v>
      </c>
      <c r="H1727">
        <f>VLOOKUP(B1727,'Current %'!$A$1:$E$24,5,0)</f>
        <v>5.0264077658964165E-2</v>
      </c>
      <c r="I1727">
        <f t="shared" si="26"/>
        <v>2528.3790053368198</v>
      </c>
    </row>
    <row r="1728" spans="1:9" x14ac:dyDescent="0.35">
      <c r="A1728" t="s">
        <v>9</v>
      </c>
      <c r="B1728" s="1">
        <v>44903</v>
      </c>
      <c r="C1728" s="3">
        <f>VLOOKUP(A1728,'PY SIC'!$A$1:$B$332,2,0)*VLOOKUP(B1728,'Current %'!$A$1:$E$24,5,0)</f>
        <v>3923.1775362873113</v>
      </c>
      <c r="D1728" t="s">
        <v>340</v>
      </c>
      <c r="G1728">
        <f>VLOOKUP(A1728,'PY SIC'!$A$1:$B$331,2,0)</f>
        <v>78051.31853618419</v>
      </c>
      <c r="H1728">
        <f>VLOOKUP(B1728,'Current %'!$A$1:$E$24,5,0)</f>
        <v>5.0264077658964165E-2</v>
      </c>
      <c r="I1728">
        <f t="shared" si="26"/>
        <v>3923.1775362873113</v>
      </c>
    </row>
    <row r="1729" spans="1:9" x14ac:dyDescent="0.35">
      <c r="A1729" t="s">
        <v>72</v>
      </c>
      <c r="B1729" s="1">
        <v>44903</v>
      </c>
      <c r="C1729" s="3">
        <f>VLOOKUP(A1729,'PY SIC'!$A$1:$B$332,2,0)*VLOOKUP(B1729,'Current %'!$A$1:$E$24,5,0)</f>
        <v>2688.7843538744883</v>
      </c>
      <c r="D1729" t="s">
        <v>340</v>
      </c>
      <c r="G1729">
        <f>VLOOKUP(A1729,'PY SIC'!$A$1:$B$331,2,0)</f>
        <v>53493.160107653275</v>
      </c>
      <c r="H1729">
        <f>VLOOKUP(B1729,'Current %'!$A$1:$E$24,5,0)</f>
        <v>5.0264077658964165E-2</v>
      </c>
      <c r="I1729">
        <f t="shared" si="26"/>
        <v>2688.7843538744883</v>
      </c>
    </row>
    <row r="1730" spans="1:9" x14ac:dyDescent="0.35">
      <c r="A1730" t="s">
        <v>73</v>
      </c>
      <c r="B1730" s="1">
        <v>44903</v>
      </c>
      <c r="C1730" s="3">
        <f>VLOOKUP(A1730,'PY SIC'!$A$1:$B$332,2,0)*VLOOKUP(B1730,'Current %'!$A$1:$E$24,5,0)</f>
        <v>1413.0266261621439</v>
      </c>
      <c r="D1730" t="s">
        <v>340</v>
      </c>
      <c r="G1730">
        <f>VLOOKUP(A1730,'PY SIC'!$A$1:$B$331,2,0)</f>
        <v>28112.057198171678</v>
      </c>
      <c r="H1730">
        <f>VLOOKUP(B1730,'Current %'!$A$1:$E$24,5,0)</f>
        <v>5.0264077658964165E-2</v>
      </c>
      <c r="I1730">
        <f t="shared" si="26"/>
        <v>1413.0266261621439</v>
      </c>
    </row>
    <row r="1731" spans="1:9" x14ac:dyDescent="0.35">
      <c r="A1731" t="s">
        <v>10</v>
      </c>
      <c r="B1731" s="1">
        <v>44903</v>
      </c>
      <c r="C1731" s="3">
        <f>VLOOKUP(A1731,'PY SIC'!$A$1:$B$332,2,0)*VLOOKUP(B1731,'Current %'!$A$1:$E$24,5,0)</f>
        <v>1879.4159170137752</v>
      </c>
      <c r="D1731" t="s">
        <v>340</v>
      </c>
      <c r="G1731">
        <f>VLOOKUP(A1731,'PY SIC'!$A$1:$B$331,2,0)</f>
        <v>37390.836648100667</v>
      </c>
      <c r="H1731">
        <f>VLOOKUP(B1731,'Current %'!$A$1:$E$24,5,0)</f>
        <v>5.0264077658964165E-2</v>
      </c>
      <c r="I1731">
        <f t="shared" ref="I1731:I1794" si="27">G1731*H1731</f>
        <v>1879.4159170137752</v>
      </c>
    </row>
    <row r="1732" spans="1:9" x14ac:dyDescent="0.35">
      <c r="A1732" t="s">
        <v>159</v>
      </c>
      <c r="B1732" s="1">
        <v>44903</v>
      </c>
      <c r="C1732" s="3">
        <f>VLOOKUP(A1732,'PY SIC'!$A$1:$B$332,2,0)*VLOOKUP(B1732,'Current %'!$A$1:$E$24,5,0)</f>
        <v>698.66900292482751</v>
      </c>
      <c r="D1732" t="s">
        <v>340</v>
      </c>
      <c r="G1732">
        <f>VLOOKUP(A1732,'PY SIC'!$A$1:$B$331,2,0)</f>
        <v>13899.966645468245</v>
      </c>
      <c r="H1732">
        <f>VLOOKUP(B1732,'Current %'!$A$1:$E$24,5,0)</f>
        <v>5.0264077658964165E-2</v>
      </c>
      <c r="I1732">
        <f t="shared" si="27"/>
        <v>698.66900292482751</v>
      </c>
    </row>
    <row r="1733" spans="1:9" x14ac:dyDescent="0.35">
      <c r="A1733" t="s">
        <v>160</v>
      </c>
      <c r="B1733" s="1">
        <v>44903</v>
      </c>
      <c r="C1733" s="3">
        <f>VLOOKUP(A1733,'PY SIC'!$A$1:$B$332,2,0)*VLOOKUP(B1733,'Current %'!$A$1:$E$24,5,0)</f>
        <v>2010.4139239456192</v>
      </c>
      <c r="D1733" t="s">
        <v>340</v>
      </c>
      <c r="G1733">
        <f>VLOOKUP(A1733,'PY SIC'!$A$1:$B$331,2,0)</f>
        <v>39997.032027246983</v>
      </c>
      <c r="H1733">
        <f>VLOOKUP(B1733,'Current %'!$A$1:$E$24,5,0)</f>
        <v>5.0264077658964165E-2</v>
      </c>
      <c r="I1733">
        <f t="shared" si="27"/>
        <v>2010.4139239456192</v>
      </c>
    </row>
    <row r="1734" spans="1:9" x14ac:dyDescent="0.35">
      <c r="A1734" t="s">
        <v>74</v>
      </c>
      <c r="B1734" s="1">
        <v>44903</v>
      </c>
      <c r="C1734" s="3">
        <f>VLOOKUP(A1734,'PY SIC'!$A$1:$B$332,2,0)*VLOOKUP(B1734,'Current %'!$A$1:$E$24,5,0)</f>
        <v>1959.7472320789238</v>
      </c>
      <c r="D1734" t="s">
        <v>340</v>
      </c>
      <c r="G1734">
        <f>VLOOKUP(A1734,'PY SIC'!$A$1:$B$331,2,0)</f>
        <v>38989.022048222541</v>
      </c>
      <c r="H1734">
        <f>VLOOKUP(B1734,'Current %'!$A$1:$E$24,5,0)</f>
        <v>5.0264077658964165E-2</v>
      </c>
      <c r="I1734">
        <f t="shared" si="27"/>
        <v>1959.7472320789238</v>
      </c>
    </row>
    <row r="1735" spans="1:9" x14ac:dyDescent="0.35">
      <c r="A1735" t="s">
        <v>161</v>
      </c>
      <c r="B1735" s="1">
        <v>44903</v>
      </c>
      <c r="C1735" s="3">
        <f>VLOOKUP(A1735,'PY SIC'!$A$1:$B$332,2,0)*VLOOKUP(B1735,'Current %'!$A$1:$E$24,5,0)</f>
        <v>420.34977786575223</v>
      </c>
      <c r="D1735" t="s">
        <v>340</v>
      </c>
      <c r="G1735">
        <f>VLOOKUP(A1735,'PY SIC'!$A$1:$B$331,2,0)</f>
        <v>8362.8268426166269</v>
      </c>
      <c r="H1735">
        <f>VLOOKUP(B1735,'Current %'!$A$1:$E$24,5,0)</f>
        <v>5.0264077658964165E-2</v>
      </c>
      <c r="I1735">
        <f t="shared" si="27"/>
        <v>420.34977786575223</v>
      </c>
    </row>
    <row r="1736" spans="1:9" x14ac:dyDescent="0.35">
      <c r="A1736" t="s">
        <v>75</v>
      </c>
      <c r="B1736" s="1">
        <v>44903</v>
      </c>
      <c r="C1736" s="3">
        <f>VLOOKUP(A1736,'PY SIC'!$A$1:$B$332,2,0)*VLOOKUP(B1736,'Current %'!$A$1:$E$24,5,0)</f>
        <v>6712.5228734335205</v>
      </c>
      <c r="D1736" t="s">
        <v>340</v>
      </c>
      <c r="G1736">
        <f>VLOOKUP(A1736,'PY SIC'!$A$1:$B$331,2,0)</f>
        <v>133545.13175348</v>
      </c>
      <c r="H1736">
        <f>VLOOKUP(B1736,'Current %'!$A$1:$E$24,5,0)</f>
        <v>5.0264077658964165E-2</v>
      </c>
      <c r="I1736">
        <f t="shared" si="27"/>
        <v>6712.5228734335205</v>
      </c>
    </row>
    <row r="1737" spans="1:9" x14ac:dyDescent="0.35">
      <c r="A1737" t="s">
        <v>113</v>
      </c>
      <c r="B1737" s="1">
        <v>44903</v>
      </c>
      <c r="C1737" s="3">
        <f>VLOOKUP(A1737,'PY SIC'!$A$1:$B$332,2,0)*VLOOKUP(B1737,'Current %'!$A$1:$E$24,5,0)</f>
        <v>1683.7107560101686</v>
      </c>
      <c r="D1737" t="s">
        <v>340</v>
      </c>
      <c r="G1737">
        <f>VLOOKUP(A1737,'PY SIC'!$A$1:$B$331,2,0)</f>
        <v>33497.297362819372</v>
      </c>
      <c r="H1737">
        <f>VLOOKUP(B1737,'Current %'!$A$1:$E$24,5,0)</f>
        <v>5.0264077658964165E-2</v>
      </c>
      <c r="I1737">
        <f t="shared" si="27"/>
        <v>1683.7107560101686</v>
      </c>
    </row>
    <row r="1738" spans="1:9" x14ac:dyDescent="0.35">
      <c r="A1738" t="s">
        <v>76</v>
      </c>
      <c r="B1738" s="1">
        <v>44903</v>
      </c>
      <c r="C1738" s="3">
        <f>VLOOKUP(A1738,'PY SIC'!$A$1:$B$332,2,0)*VLOOKUP(B1738,'Current %'!$A$1:$E$24,5,0)</f>
        <v>423.54607099922856</v>
      </c>
      <c r="D1738" t="s">
        <v>340</v>
      </c>
      <c r="G1738">
        <f>VLOOKUP(A1738,'PY SIC'!$A$1:$B$331,2,0)</f>
        <v>8426.4168512737597</v>
      </c>
      <c r="H1738">
        <f>VLOOKUP(B1738,'Current %'!$A$1:$E$24,5,0)</f>
        <v>5.0264077658964165E-2</v>
      </c>
      <c r="I1738">
        <f t="shared" si="27"/>
        <v>423.54607099922856</v>
      </c>
    </row>
    <row r="1739" spans="1:9" x14ac:dyDescent="0.35">
      <c r="A1739" t="s">
        <v>266</v>
      </c>
      <c r="B1739" s="1">
        <v>44903</v>
      </c>
      <c r="C1739" s="3">
        <f>VLOOKUP(A1739,'PY SIC'!$A$1:$B$332,2,0)*VLOOKUP(B1739,'Current %'!$A$1:$E$24,5,0)</f>
        <v>20.229112522787005</v>
      </c>
      <c r="D1739" t="s">
        <v>340</v>
      </c>
      <c r="G1739">
        <f>VLOOKUP(A1739,'PY SIC'!$A$1:$B$331,2,0)</f>
        <v>402.45665423404654</v>
      </c>
      <c r="H1739">
        <f>VLOOKUP(B1739,'Current %'!$A$1:$E$24,5,0)</f>
        <v>5.0264077658964165E-2</v>
      </c>
      <c r="I1739">
        <f t="shared" si="27"/>
        <v>20.229112522787005</v>
      </c>
    </row>
    <row r="1740" spans="1:9" x14ac:dyDescent="0.35">
      <c r="A1740" t="s">
        <v>287</v>
      </c>
      <c r="B1740" s="1">
        <v>44903</v>
      </c>
      <c r="C1740" s="3">
        <f>VLOOKUP(A1740,'PY SIC'!$A$1:$B$332,2,0)*VLOOKUP(B1740,'Current %'!$A$1:$E$24,5,0)</f>
        <v>583.05732432622835</v>
      </c>
      <c r="D1740" t="s">
        <v>340</v>
      </c>
      <c r="G1740">
        <f>VLOOKUP(A1740,'PY SIC'!$A$1:$B$331,2,0)</f>
        <v>11599.88109763405</v>
      </c>
      <c r="H1740">
        <f>VLOOKUP(B1740,'Current %'!$A$1:$E$24,5,0)</f>
        <v>5.0264077658964165E-2</v>
      </c>
      <c r="I1740">
        <f t="shared" si="27"/>
        <v>583.05732432622835</v>
      </c>
    </row>
    <row r="1741" spans="1:9" x14ac:dyDescent="0.35">
      <c r="A1741" t="s">
        <v>267</v>
      </c>
      <c r="B1741" s="1">
        <v>44903</v>
      </c>
      <c r="C1741" s="3">
        <f>VLOOKUP(A1741,'PY SIC'!$A$1:$B$332,2,0)*VLOOKUP(B1741,'Current %'!$A$1:$E$24,5,0)</f>
        <v>136.79212176194795</v>
      </c>
      <c r="D1741" t="s">
        <v>340</v>
      </c>
      <c r="G1741">
        <f>VLOOKUP(A1741,'PY SIC'!$A$1:$B$331,2,0)</f>
        <v>2721.4688527673056</v>
      </c>
      <c r="H1741">
        <f>VLOOKUP(B1741,'Current %'!$A$1:$E$24,5,0)</f>
        <v>5.0264077658964165E-2</v>
      </c>
      <c r="I1741">
        <f t="shared" si="27"/>
        <v>136.79212176194795</v>
      </c>
    </row>
    <row r="1742" spans="1:9" x14ac:dyDescent="0.35">
      <c r="A1742" t="s">
        <v>256</v>
      </c>
      <c r="B1742" s="1">
        <v>44903</v>
      </c>
      <c r="C1742" s="3">
        <f>VLOOKUP(A1742,'PY SIC'!$A$1:$B$332,2,0)*VLOOKUP(B1742,'Current %'!$A$1:$E$24,5,0)</f>
        <v>1041.1780404514816</v>
      </c>
      <c r="D1742" t="s">
        <v>340</v>
      </c>
      <c r="G1742">
        <f>VLOOKUP(A1742,'PY SIC'!$A$1:$B$331,2,0)</f>
        <v>20714.157882608564</v>
      </c>
      <c r="H1742">
        <f>VLOOKUP(B1742,'Current %'!$A$1:$E$24,5,0)</f>
        <v>5.0264077658964165E-2</v>
      </c>
      <c r="I1742">
        <f t="shared" si="27"/>
        <v>1041.1780404514816</v>
      </c>
    </row>
    <row r="1743" spans="1:9" x14ac:dyDescent="0.35">
      <c r="A1743" t="s">
        <v>268</v>
      </c>
      <c r="B1743" s="1">
        <v>44903</v>
      </c>
      <c r="C1743" s="3">
        <f>VLOOKUP(A1743,'PY SIC'!$A$1:$B$332,2,0)*VLOOKUP(B1743,'Current %'!$A$1:$E$24,5,0)</f>
        <v>377.54601156211089</v>
      </c>
      <c r="D1743" t="s">
        <v>340</v>
      </c>
      <c r="G1743">
        <f>VLOOKUP(A1743,'PY SIC'!$A$1:$B$331,2,0)</f>
        <v>7511.2491693116508</v>
      </c>
      <c r="H1743">
        <f>VLOOKUP(B1743,'Current %'!$A$1:$E$24,5,0)</f>
        <v>5.0264077658964165E-2</v>
      </c>
      <c r="I1743">
        <f t="shared" si="27"/>
        <v>377.54601156211089</v>
      </c>
    </row>
    <row r="1744" spans="1:9" x14ac:dyDescent="0.35">
      <c r="A1744" t="s">
        <v>269</v>
      </c>
      <c r="B1744" s="1">
        <v>44903</v>
      </c>
      <c r="C1744" s="3">
        <f>VLOOKUP(A1744,'PY SIC'!$A$1:$B$332,2,0)*VLOOKUP(B1744,'Current %'!$A$1:$E$24,5,0)</f>
        <v>814.80191291410824</v>
      </c>
      <c r="D1744" t="s">
        <v>340</v>
      </c>
      <c r="G1744">
        <f>VLOOKUP(A1744,'PY SIC'!$A$1:$B$331,2,0)</f>
        <v>16210.422052155081</v>
      </c>
      <c r="H1744">
        <f>VLOOKUP(B1744,'Current %'!$A$1:$E$24,5,0)</f>
        <v>5.0264077658964165E-2</v>
      </c>
      <c r="I1744">
        <f t="shared" si="27"/>
        <v>814.80191291410824</v>
      </c>
    </row>
    <row r="1745" spans="1:9" x14ac:dyDescent="0.35">
      <c r="A1745" t="s">
        <v>270</v>
      </c>
      <c r="B1745" s="1">
        <v>44903</v>
      </c>
      <c r="C1745" s="3">
        <f>VLOOKUP(A1745,'PY SIC'!$A$1:$B$332,2,0)*VLOOKUP(B1745,'Current %'!$A$1:$E$24,5,0)</f>
        <v>249.18805829458273</v>
      </c>
      <c r="D1745" t="s">
        <v>340</v>
      </c>
      <c r="G1745">
        <f>VLOOKUP(A1745,'PY SIC'!$A$1:$B$331,2,0)</f>
        <v>4957.5774569125551</v>
      </c>
      <c r="H1745">
        <f>VLOOKUP(B1745,'Current %'!$A$1:$E$24,5,0)</f>
        <v>5.0264077658964165E-2</v>
      </c>
      <c r="I1745">
        <f t="shared" si="27"/>
        <v>249.18805829458273</v>
      </c>
    </row>
    <row r="1746" spans="1:9" x14ac:dyDescent="0.35">
      <c r="A1746" t="s">
        <v>288</v>
      </c>
      <c r="B1746" s="1">
        <v>44903</v>
      </c>
      <c r="C1746" s="3">
        <f>VLOOKUP(A1746,'PY SIC'!$A$1:$B$332,2,0)*VLOOKUP(B1746,'Current %'!$A$1:$E$24,5,0)</f>
        <v>19.884032892069207</v>
      </c>
      <c r="D1746" t="s">
        <v>340</v>
      </c>
      <c r="G1746">
        <f>VLOOKUP(A1746,'PY SIC'!$A$1:$B$331,2,0)</f>
        <v>395.59132124098693</v>
      </c>
      <c r="H1746">
        <f>VLOOKUP(B1746,'Current %'!$A$1:$E$24,5,0)</f>
        <v>5.0264077658964165E-2</v>
      </c>
      <c r="I1746">
        <f t="shared" si="27"/>
        <v>19.884032892069207</v>
      </c>
    </row>
    <row r="1747" spans="1:9" x14ac:dyDescent="0.35">
      <c r="A1747" t="s">
        <v>315</v>
      </c>
      <c r="B1747" s="1">
        <v>44903</v>
      </c>
      <c r="C1747" s="3">
        <f>VLOOKUP(A1747,'PY SIC'!$A$1:$B$332,2,0)*VLOOKUP(B1747,'Current %'!$A$1:$E$24,5,0)</f>
        <v>532.78238952822176</v>
      </c>
      <c r="D1747" t="s">
        <v>340</v>
      </c>
      <c r="G1747">
        <f>VLOOKUP(A1747,'PY SIC'!$A$1:$B$331,2,0)</f>
        <v>10599.665095679013</v>
      </c>
      <c r="H1747">
        <f>VLOOKUP(B1747,'Current %'!$A$1:$E$24,5,0)</f>
        <v>5.0264077658964165E-2</v>
      </c>
      <c r="I1747">
        <f t="shared" si="27"/>
        <v>532.78238952822176</v>
      </c>
    </row>
    <row r="1748" spans="1:9" x14ac:dyDescent="0.35">
      <c r="A1748" t="s">
        <v>271</v>
      </c>
      <c r="B1748" s="1">
        <v>44903</v>
      </c>
      <c r="C1748" s="3">
        <f>VLOOKUP(A1748,'PY SIC'!$A$1:$B$332,2,0)*VLOOKUP(B1748,'Current %'!$A$1:$E$24,5,0)</f>
        <v>23.423738604907172</v>
      </c>
      <c r="D1748" t="s">
        <v>340</v>
      </c>
      <c r="G1748">
        <f>VLOOKUP(A1748,'PY SIC'!$A$1:$B$331,2,0)</f>
        <v>466.01349703130876</v>
      </c>
      <c r="H1748">
        <f>VLOOKUP(B1748,'Current %'!$A$1:$E$24,5,0)</f>
        <v>5.0264077658964165E-2</v>
      </c>
      <c r="I1748">
        <f t="shared" si="27"/>
        <v>23.423738604907172</v>
      </c>
    </row>
    <row r="1749" spans="1:9" x14ac:dyDescent="0.35">
      <c r="A1749" t="s">
        <v>289</v>
      </c>
      <c r="B1749" s="1">
        <v>44903</v>
      </c>
      <c r="C1749" s="3">
        <f>VLOOKUP(A1749,'PY SIC'!$A$1:$B$332,2,0)*VLOOKUP(B1749,'Current %'!$A$1:$E$24,5,0)</f>
        <v>1258.1914518890737</v>
      </c>
      <c r="D1749" t="s">
        <v>340</v>
      </c>
      <c r="G1749">
        <f>VLOOKUP(A1749,'PY SIC'!$A$1:$B$331,2,0)</f>
        <v>25031.623188746329</v>
      </c>
      <c r="H1749">
        <f>VLOOKUP(B1749,'Current %'!$A$1:$E$24,5,0)</f>
        <v>5.0264077658964165E-2</v>
      </c>
      <c r="I1749">
        <f t="shared" si="27"/>
        <v>1258.1914518890737</v>
      </c>
    </row>
    <row r="1750" spans="1:9" x14ac:dyDescent="0.35">
      <c r="A1750" t="s">
        <v>188</v>
      </c>
      <c r="B1750" s="1">
        <v>44903</v>
      </c>
      <c r="C1750" s="3">
        <f>VLOOKUP(A1750,'PY SIC'!$A$1:$B$332,2,0)*VLOOKUP(B1750,'Current %'!$A$1:$E$24,5,0)</f>
        <v>379.77652627660564</v>
      </c>
      <c r="D1750" t="s">
        <v>340</v>
      </c>
      <c r="G1750">
        <f>VLOOKUP(A1750,'PY SIC'!$A$1:$B$331,2,0)</f>
        <v>7555.625089817514</v>
      </c>
      <c r="H1750">
        <f>VLOOKUP(B1750,'Current %'!$A$1:$E$24,5,0)</f>
        <v>5.0264077658964165E-2</v>
      </c>
      <c r="I1750">
        <f t="shared" si="27"/>
        <v>379.77652627660564</v>
      </c>
    </row>
    <row r="1751" spans="1:9" x14ac:dyDescent="0.35">
      <c r="A1751" t="s">
        <v>189</v>
      </c>
      <c r="B1751" s="1">
        <v>44903</v>
      </c>
      <c r="C1751" s="3">
        <f>VLOOKUP(A1751,'PY SIC'!$A$1:$B$332,2,0)*VLOOKUP(B1751,'Current %'!$A$1:$E$24,5,0)</f>
        <v>85.168542416836573</v>
      </c>
      <c r="D1751" t="s">
        <v>340</v>
      </c>
      <c r="G1751">
        <f>VLOOKUP(A1751,'PY SIC'!$A$1:$B$331,2,0)</f>
        <v>1694.4216701775586</v>
      </c>
      <c r="H1751">
        <f>VLOOKUP(B1751,'Current %'!$A$1:$E$24,5,0)</f>
        <v>5.0264077658964165E-2</v>
      </c>
      <c r="I1751">
        <f t="shared" si="27"/>
        <v>85.168542416836573</v>
      </c>
    </row>
    <row r="1752" spans="1:9" x14ac:dyDescent="0.35">
      <c r="A1752" t="s">
        <v>290</v>
      </c>
      <c r="B1752" s="1">
        <v>44903</v>
      </c>
      <c r="C1752" s="3">
        <f>VLOOKUP(A1752,'PY SIC'!$A$1:$B$332,2,0)*VLOOKUP(B1752,'Current %'!$A$1:$E$24,5,0)</f>
        <v>19.405033469076059</v>
      </c>
      <c r="D1752" t="s">
        <v>340</v>
      </c>
      <c r="G1752">
        <f>VLOOKUP(A1752,'PY SIC'!$A$1:$B$331,2,0)</f>
        <v>386.06166417171568</v>
      </c>
      <c r="H1752">
        <f>VLOOKUP(B1752,'Current %'!$A$1:$E$24,5,0)</f>
        <v>5.0264077658964165E-2</v>
      </c>
      <c r="I1752">
        <f t="shared" si="27"/>
        <v>19.405033469076059</v>
      </c>
    </row>
    <row r="1753" spans="1:9" x14ac:dyDescent="0.35">
      <c r="A1753" t="s">
        <v>291</v>
      </c>
      <c r="B1753" s="1">
        <v>44903</v>
      </c>
      <c r="C1753" s="3">
        <f>VLOOKUP(A1753,'PY SIC'!$A$1:$B$332,2,0)*VLOOKUP(B1753,'Current %'!$A$1:$E$24,5,0)</f>
        <v>127.86506174990058</v>
      </c>
      <c r="D1753" t="s">
        <v>340</v>
      </c>
      <c r="G1753">
        <f>VLOOKUP(A1753,'PY SIC'!$A$1:$B$331,2,0)</f>
        <v>2543.8656731642413</v>
      </c>
      <c r="H1753">
        <f>VLOOKUP(B1753,'Current %'!$A$1:$E$24,5,0)</f>
        <v>5.0264077658964165E-2</v>
      </c>
      <c r="I1753">
        <f t="shared" si="27"/>
        <v>127.86506174990058</v>
      </c>
    </row>
    <row r="1754" spans="1:9" x14ac:dyDescent="0.35">
      <c r="A1754" t="s">
        <v>292</v>
      </c>
      <c r="B1754" s="1">
        <v>44903</v>
      </c>
      <c r="C1754" s="3">
        <f>VLOOKUP(A1754,'PY SIC'!$A$1:$B$332,2,0)*VLOOKUP(B1754,'Current %'!$A$1:$E$24,5,0)</f>
        <v>7.6145349109919316</v>
      </c>
      <c r="D1754" t="s">
        <v>340</v>
      </c>
      <c r="G1754">
        <f>VLOOKUP(A1754,'PY SIC'!$A$1:$B$331,2,0)</f>
        <v>151.49059259886658</v>
      </c>
      <c r="H1754">
        <f>VLOOKUP(B1754,'Current %'!$A$1:$E$24,5,0)</f>
        <v>5.0264077658964165E-2</v>
      </c>
      <c r="I1754">
        <f t="shared" si="27"/>
        <v>7.6145349109919316</v>
      </c>
    </row>
    <row r="1755" spans="1:9" x14ac:dyDescent="0.35">
      <c r="A1755" t="s">
        <v>190</v>
      </c>
      <c r="B1755" s="1">
        <v>44903</v>
      </c>
      <c r="C1755" s="3">
        <f>VLOOKUP(A1755,'PY SIC'!$A$1:$B$332,2,0)*VLOOKUP(B1755,'Current %'!$A$1:$E$24,5,0)</f>
        <v>3231.5496026069691</v>
      </c>
      <c r="D1755" t="s">
        <v>340</v>
      </c>
      <c r="G1755">
        <f>VLOOKUP(A1755,'PY SIC'!$A$1:$B$331,2,0)</f>
        <v>64291.433427519587</v>
      </c>
      <c r="H1755">
        <f>VLOOKUP(B1755,'Current %'!$A$1:$E$24,5,0)</f>
        <v>5.0264077658964165E-2</v>
      </c>
      <c r="I1755">
        <f t="shared" si="27"/>
        <v>3231.5496026069691</v>
      </c>
    </row>
    <row r="1756" spans="1:9" x14ac:dyDescent="0.35">
      <c r="A1756" t="s">
        <v>316</v>
      </c>
      <c r="B1756" s="1">
        <v>44903</v>
      </c>
      <c r="C1756" s="3">
        <f>VLOOKUP(A1756,'PY SIC'!$A$1:$B$332,2,0)*VLOOKUP(B1756,'Current %'!$A$1:$E$24,5,0)</f>
        <v>265.23787306756532</v>
      </c>
      <c r="D1756" t="s">
        <v>340</v>
      </c>
      <c r="G1756">
        <f>VLOOKUP(A1756,'PY SIC'!$A$1:$B$331,2,0)</f>
        <v>5276.8873004528796</v>
      </c>
      <c r="H1756">
        <f>VLOOKUP(B1756,'Current %'!$A$1:$E$24,5,0)</f>
        <v>5.0264077658964165E-2</v>
      </c>
      <c r="I1756">
        <f t="shared" si="27"/>
        <v>265.23787306756532</v>
      </c>
    </row>
    <row r="1757" spans="1:9" x14ac:dyDescent="0.35">
      <c r="A1757" t="s">
        <v>272</v>
      </c>
      <c r="B1757" s="1">
        <v>44903</v>
      </c>
      <c r="C1757" s="3">
        <f>VLOOKUP(A1757,'PY SIC'!$A$1:$B$332,2,0)*VLOOKUP(B1757,'Current %'!$A$1:$E$24,5,0)</f>
        <v>915.72520201389329</v>
      </c>
      <c r="D1757" t="s">
        <v>340</v>
      </c>
      <c r="G1757">
        <f>VLOOKUP(A1757,'PY SIC'!$A$1:$B$331,2,0)</f>
        <v>18218.283208675999</v>
      </c>
      <c r="H1757">
        <f>VLOOKUP(B1757,'Current %'!$A$1:$E$24,5,0)</f>
        <v>5.0264077658964165E-2</v>
      </c>
      <c r="I1757">
        <f t="shared" si="27"/>
        <v>915.72520201389329</v>
      </c>
    </row>
    <row r="1758" spans="1:9" x14ac:dyDescent="0.35">
      <c r="A1758" t="s">
        <v>293</v>
      </c>
      <c r="B1758" s="1">
        <v>44903</v>
      </c>
      <c r="C1758" s="3">
        <f>VLOOKUP(A1758,'PY SIC'!$A$1:$B$332,2,0)*VLOOKUP(B1758,'Current %'!$A$1:$E$24,5,0)</f>
        <v>21.891162724843259</v>
      </c>
      <c r="D1758" t="s">
        <v>340</v>
      </c>
      <c r="G1758">
        <f>VLOOKUP(A1758,'PY SIC'!$A$1:$B$331,2,0)</f>
        <v>435.52301652429026</v>
      </c>
      <c r="H1758">
        <f>VLOOKUP(B1758,'Current %'!$A$1:$E$24,5,0)</f>
        <v>5.0264077658964165E-2</v>
      </c>
      <c r="I1758">
        <f t="shared" si="27"/>
        <v>21.891162724843259</v>
      </c>
    </row>
    <row r="1759" spans="1:9" x14ac:dyDescent="0.35">
      <c r="A1759" t="s">
        <v>294</v>
      </c>
      <c r="B1759" s="1">
        <v>44903</v>
      </c>
      <c r="C1759" s="3">
        <f>VLOOKUP(A1759,'PY SIC'!$A$1:$B$332,2,0)*VLOOKUP(B1759,'Current %'!$A$1:$E$24,5,0)</f>
        <v>22.531310445595118</v>
      </c>
      <c r="D1759" t="s">
        <v>340</v>
      </c>
      <c r="G1759">
        <f>VLOOKUP(A1759,'PY SIC'!$A$1:$B$331,2,0)</f>
        <v>448.25870671431392</v>
      </c>
      <c r="H1759">
        <f>VLOOKUP(B1759,'Current %'!$A$1:$E$24,5,0)</f>
        <v>5.0264077658964165E-2</v>
      </c>
      <c r="I1759">
        <f t="shared" si="27"/>
        <v>22.531310445595118</v>
      </c>
    </row>
    <row r="1760" spans="1:9" x14ac:dyDescent="0.35">
      <c r="A1760" t="s">
        <v>317</v>
      </c>
      <c r="B1760" s="1">
        <v>44903</v>
      </c>
      <c r="C1760" s="3">
        <f>VLOOKUP(A1760,'PY SIC'!$A$1:$B$332,2,0)*VLOOKUP(B1760,'Current %'!$A$1:$E$24,5,0)</f>
        <v>4809.3436950219739</v>
      </c>
      <c r="D1760" t="s">
        <v>340</v>
      </c>
      <c r="G1760">
        <f>VLOOKUP(A1760,'PY SIC'!$A$1:$B$331,2,0)</f>
        <v>95681.526828221206</v>
      </c>
      <c r="H1760">
        <f>VLOOKUP(B1760,'Current %'!$A$1:$E$24,5,0)</f>
        <v>5.0264077658964165E-2</v>
      </c>
      <c r="I1760">
        <f t="shared" si="27"/>
        <v>4809.3436950219739</v>
      </c>
    </row>
    <row r="1761" spans="1:9" x14ac:dyDescent="0.35">
      <c r="A1761" t="s">
        <v>257</v>
      </c>
      <c r="B1761" s="1">
        <v>44903</v>
      </c>
      <c r="C1761" s="3">
        <f>VLOOKUP(A1761,'PY SIC'!$A$1:$B$332,2,0)*VLOOKUP(B1761,'Current %'!$A$1:$E$24,5,0)</f>
        <v>2049.5562897874261</v>
      </c>
      <c r="D1761" t="s">
        <v>340</v>
      </c>
      <c r="G1761">
        <f>VLOOKUP(A1761,'PY SIC'!$A$1:$B$331,2,0)</f>
        <v>40775.766416991144</v>
      </c>
      <c r="H1761">
        <f>VLOOKUP(B1761,'Current %'!$A$1:$E$24,5,0)</f>
        <v>5.0264077658964165E-2</v>
      </c>
      <c r="I1761">
        <f t="shared" si="27"/>
        <v>2049.5562897874261</v>
      </c>
    </row>
    <row r="1762" spans="1:9" x14ac:dyDescent="0.35">
      <c r="A1762" t="s">
        <v>273</v>
      </c>
      <c r="B1762" s="1">
        <v>44903</v>
      </c>
      <c r="C1762" s="3">
        <f>VLOOKUP(A1762,'PY SIC'!$A$1:$B$332,2,0)*VLOOKUP(B1762,'Current %'!$A$1:$E$24,5,0)</f>
        <v>59.188658399204975</v>
      </c>
      <c r="D1762" t="s">
        <v>340</v>
      </c>
      <c r="G1762">
        <f>VLOOKUP(A1762,'PY SIC'!$A$1:$B$331,2,0)</f>
        <v>1177.5538546791415</v>
      </c>
      <c r="H1762">
        <f>VLOOKUP(B1762,'Current %'!$A$1:$E$24,5,0)</f>
        <v>5.0264077658964165E-2</v>
      </c>
      <c r="I1762">
        <f t="shared" si="27"/>
        <v>59.188658399204975</v>
      </c>
    </row>
    <row r="1763" spans="1:9" x14ac:dyDescent="0.35">
      <c r="A1763" t="s">
        <v>191</v>
      </c>
      <c r="B1763" s="1">
        <v>44903</v>
      </c>
      <c r="C1763" s="3">
        <f>VLOOKUP(A1763,'PY SIC'!$A$1:$B$332,2,0)*VLOOKUP(B1763,'Current %'!$A$1:$E$24,5,0)</f>
        <v>518.58800291460591</v>
      </c>
      <c r="D1763" t="s">
        <v>340</v>
      </c>
      <c r="G1763">
        <f>VLOOKUP(A1763,'PY SIC'!$A$1:$B$331,2,0)</f>
        <v>10317.268854173835</v>
      </c>
      <c r="H1763">
        <f>VLOOKUP(B1763,'Current %'!$A$1:$E$24,5,0)</f>
        <v>5.0264077658964165E-2</v>
      </c>
      <c r="I1763">
        <f t="shared" si="27"/>
        <v>518.58800291460591</v>
      </c>
    </row>
    <row r="1764" spans="1:9" x14ac:dyDescent="0.35">
      <c r="A1764" t="s">
        <v>274</v>
      </c>
      <c r="B1764" s="1">
        <v>44903</v>
      </c>
      <c r="C1764" s="3">
        <f>VLOOKUP(A1764,'PY SIC'!$A$1:$B$332,2,0)*VLOOKUP(B1764,'Current %'!$A$1:$E$24,5,0)</f>
        <v>6.713771494899258</v>
      </c>
      <c r="D1764" t="s">
        <v>340</v>
      </c>
      <c r="G1764">
        <f>VLOOKUP(A1764,'PY SIC'!$A$1:$B$331,2,0)</f>
        <v>133.56997298252253</v>
      </c>
      <c r="H1764">
        <f>VLOOKUP(B1764,'Current %'!$A$1:$E$24,5,0)</f>
        <v>5.0264077658964165E-2</v>
      </c>
      <c r="I1764">
        <f t="shared" si="27"/>
        <v>6.713771494899258</v>
      </c>
    </row>
    <row r="1765" spans="1:9" x14ac:dyDescent="0.35">
      <c r="A1765" t="s">
        <v>258</v>
      </c>
      <c r="B1765" s="1">
        <v>44903</v>
      </c>
      <c r="C1765" s="3">
        <f>VLOOKUP(A1765,'PY SIC'!$A$1:$B$332,2,0)*VLOOKUP(B1765,'Current %'!$A$1:$E$24,5,0)</f>
        <v>29.131166764492523</v>
      </c>
      <c r="D1765" t="s">
        <v>340</v>
      </c>
      <c r="G1765">
        <f>VLOOKUP(A1765,'PY SIC'!$A$1:$B$331,2,0)</f>
        <v>579.56234593906311</v>
      </c>
      <c r="H1765">
        <f>VLOOKUP(B1765,'Current %'!$A$1:$E$24,5,0)</f>
        <v>5.0264077658964165E-2</v>
      </c>
      <c r="I1765">
        <f t="shared" si="27"/>
        <v>29.131166764492523</v>
      </c>
    </row>
    <row r="1766" spans="1:9" x14ac:dyDescent="0.35">
      <c r="A1766" t="s">
        <v>259</v>
      </c>
      <c r="B1766" s="1">
        <v>44903</v>
      </c>
      <c r="C1766" s="3">
        <f>VLOOKUP(A1766,'PY SIC'!$A$1:$B$332,2,0)*VLOOKUP(B1766,'Current %'!$A$1:$E$24,5,0)</f>
        <v>1851.368333630764</v>
      </c>
      <c r="D1766" t="s">
        <v>340</v>
      </c>
      <c r="G1766">
        <f>VLOOKUP(A1766,'PY SIC'!$A$1:$B$331,2,0)</f>
        <v>36832.832111077012</v>
      </c>
      <c r="H1766">
        <f>VLOOKUP(B1766,'Current %'!$A$1:$E$24,5,0)</f>
        <v>5.0264077658964165E-2</v>
      </c>
      <c r="I1766">
        <f t="shared" si="27"/>
        <v>1851.368333630764</v>
      </c>
    </row>
    <row r="1767" spans="1:9" x14ac:dyDescent="0.35">
      <c r="A1767" t="s">
        <v>295</v>
      </c>
      <c r="B1767" s="1">
        <v>44903</v>
      </c>
      <c r="C1767" s="3">
        <f>VLOOKUP(A1767,'PY SIC'!$A$1:$B$332,2,0)*VLOOKUP(B1767,'Current %'!$A$1:$E$24,5,0)</f>
        <v>318.27122217617278</v>
      </c>
      <c r="D1767" t="s">
        <v>340</v>
      </c>
      <c r="G1767">
        <f>VLOOKUP(A1767,'PY SIC'!$A$1:$B$331,2,0)</f>
        <v>6331.9817452058996</v>
      </c>
      <c r="H1767">
        <f>VLOOKUP(B1767,'Current %'!$A$1:$E$24,5,0)</f>
        <v>5.0264077658964165E-2</v>
      </c>
      <c r="I1767">
        <f t="shared" si="27"/>
        <v>318.27122217617278</v>
      </c>
    </row>
    <row r="1768" spans="1:9" x14ac:dyDescent="0.35">
      <c r="A1768" t="s">
        <v>260</v>
      </c>
      <c r="B1768" s="1">
        <v>44903</v>
      </c>
      <c r="C1768" s="3">
        <f>VLOOKUP(A1768,'PY SIC'!$A$1:$B$332,2,0)*VLOOKUP(B1768,'Current %'!$A$1:$E$24,5,0)</f>
        <v>7184.9602266051734</v>
      </c>
      <c r="D1768" t="s">
        <v>340</v>
      </c>
      <c r="G1768">
        <f>VLOOKUP(A1768,'PY SIC'!$A$1:$B$331,2,0)</f>
        <v>142944.23694301685</v>
      </c>
      <c r="H1768">
        <f>VLOOKUP(B1768,'Current %'!$A$1:$E$24,5,0)</f>
        <v>5.0264077658964165E-2</v>
      </c>
      <c r="I1768">
        <f t="shared" si="27"/>
        <v>7184.9602266051734</v>
      </c>
    </row>
    <row r="1769" spans="1:9" x14ac:dyDescent="0.35">
      <c r="A1769" t="s">
        <v>261</v>
      </c>
      <c r="B1769" s="1">
        <v>44903</v>
      </c>
      <c r="C1769" s="3">
        <f>VLOOKUP(A1769,'PY SIC'!$A$1:$B$332,2,0)*VLOOKUP(B1769,'Current %'!$A$1:$E$24,5,0)</f>
        <v>6808.5089121002502</v>
      </c>
      <c r="D1769" t="s">
        <v>340</v>
      </c>
      <c r="G1769">
        <f>VLOOKUP(A1769,'PY SIC'!$A$1:$B$331,2,0)</f>
        <v>135454.76668835306</v>
      </c>
      <c r="H1769">
        <f>VLOOKUP(B1769,'Current %'!$A$1:$E$24,5,0)</f>
        <v>5.0264077658964165E-2</v>
      </c>
      <c r="I1769">
        <f t="shared" si="27"/>
        <v>6808.5089121002502</v>
      </c>
    </row>
    <row r="1770" spans="1:9" x14ac:dyDescent="0.35">
      <c r="A1770" t="s">
        <v>275</v>
      </c>
      <c r="B1770" s="1">
        <v>44903</v>
      </c>
      <c r="C1770" s="3">
        <f>VLOOKUP(A1770,'PY SIC'!$A$1:$B$332,2,0)*VLOOKUP(B1770,'Current %'!$A$1:$E$24,5,0)</f>
        <v>50.372179460447178</v>
      </c>
      <c r="D1770" t="s">
        <v>340</v>
      </c>
      <c r="G1770">
        <f>VLOOKUP(A1770,'PY SIC'!$A$1:$B$331,2,0)</f>
        <v>1002.1506771141106</v>
      </c>
      <c r="H1770">
        <f>VLOOKUP(B1770,'Current %'!$A$1:$E$24,5,0)</f>
        <v>5.0264077658964165E-2</v>
      </c>
      <c r="I1770">
        <f t="shared" si="27"/>
        <v>50.372179460447178</v>
      </c>
    </row>
    <row r="1771" spans="1:9" x14ac:dyDescent="0.35">
      <c r="A1771" t="s">
        <v>296</v>
      </c>
      <c r="B1771" s="1">
        <v>44903</v>
      </c>
      <c r="C1771" s="3">
        <f>VLOOKUP(A1771,'PY SIC'!$A$1:$B$332,2,0)*VLOOKUP(B1771,'Current %'!$A$1:$E$24,5,0)</f>
        <v>2257.5242805666858</v>
      </c>
      <c r="D1771" t="s">
        <v>340</v>
      </c>
      <c r="G1771">
        <f>VLOOKUP(A1771,'PY SIC'!$A$1:$B$331,2,0)</f>
        <v>44913.273767475082</v>
      </c>
      <c r="H1771">
        <f>VLOOKUP(B1771,'Current %'!$A$1:$E$24,5,0)</f>
        <v>5.0264077658964165E-2</v>
      </c>
      <c r="I1771">
        <f t="shared" si="27"/>
        <v>2257.5242805666858</v>
      </c>
    </row>
    <row r="1772" spans="1:9" x14ac:dyDescent="0.35">
      <c r="A1772" t="s">
        <v>262</v>
      </c>
      <c r="B1772" s="1">
        <v>44903</v>
      </c>
      <c r="C1772" s="3">
        <f>VLOOKUP(A1772,'PY SIC'!$A$1:$B$332,2,0)*VLOOKUP(B1772,'Current %'!$A$1:$E$24,5,0)</f>
        <v>3744.4518490296191</v>
      </c>
      <c r="D1772" t="s">
        <v>340</v>
      </c>
      <c r="G1772">
        <f>VLOOKUP(A1772,'PY SIC'!$A$1:$B$331,2,0)</f>
        <v>74495.584588963975</v>
      </c>
      <c r="H1772">
        <f>VLOOKUP(B1772,'Current %'!$A$1:$E$24,5,0)</f>
        <v>5.0264077658964165E-2</v>
      </c>
      <c r="I1772">
        <f t="shared" si="27"/>
        <v>3744.4518490296191</v>
      </c>
    </row>
    <row r="1773" spans="1:9" x14ac:dyDescent="0.35">
      <c r="A1773" t="s">
        <v>276</v>
      </c>
      <c r="B1773" s="1">
        <v>44903</v>
      </c>
      <c r="C1773" s="3">
        <f>VLOOKUP(A1773,'PY SIC'!$A$1:$B$332,2,0)*VLOOKUP(B1773,'Current %'!$A$1:$E$24,5,0)</f>
        <v>135.05560993265149</v>
      </c>
      <c r="D1773" t="s">
        <v>340</v>
      </c>
      <c r="G1773">
        <f>VLOOKUP(A1773,'PY SIC'!$A$1:$B$331,2,0)</f>
        <v>2686.9210820695421</v>
      </c>
      <c r="H1773">
        <f>VLOOKUP(B1773,'Current %'!$A$1:$E$24,5,0)</f>
        <v>5.0264077658964165E-2</v>
      </c>
      <c r="I1773">
        <f t="shared" si="27"/>
        <v>135.05560993265149</v>
      </c>
    </row>
    <row r="1774" spans="1:9" x14ac:dyDescent="0.35">
      <c r="A1774" t="s">
        <v>319</v>
      </c>
      <c r="B1774" s="1">
        <v>44903</v>
      </c>
      <c r="C1774" s="3">
        <f>VLOOKUP(A1774,'PY SIC'!$A$1:$B$332,2,0)*VLOOKUP(B1774,'Current %'!$A$1:$E$24,5,0)</f>
        <v>130.79184824747006</v>
      </c>
      <c r="D1774" t="s">
        <v>340</v>
      </c>
      <c r="G1774">
        <f>VLOOKUP(A1774,'PY SIC'!$A$1:$B$331,2,0)</f>
        <v>2602.0938678090806</v>
      </c>
      <c r="H1774">
        <f>VLOOKUP(B1774,'Current %'!$A$1:$E$24,5,0)</f>
        <v>5.0264077658964165E-2</v>
      </c>
      <c r="I1774">
        <f t="shared" si="27"/>
        <v>130.79184824747006</v>
      </c>
    </row>
    <row r="1775" spans="1:9" x14ac:dyDescent="0.35">
      <c r="A1775" t="s">
        <v>277</v>
      </c>
      <c r="B1775" s="1">
        <v>44903</v>
      </c>
      <c r="C1775" s="3">
        <f>VLOOKUP(A1775,'PY SIC'!$A$1:$B$332,2,0)*VLOOKUP(B1775,'Current %'!$A$1:$E$24,5,0)</f>
        <v>591.25588289564917</v>
      </c>
      <c r="D1775" t="s">
        <v>340</v>
      </c>
      <c r="G1775">
        <f>VLOOKUP(A1775,'PY SIC'!$A$1:$B$331,2,0)</f>
        <v>11762.990796473987</v>
      </c>
      <c r="H1775">
        <f>VLOOKUP(B1775,'Current %'!$A$1:$E$24,5,0)</f>
        <v>5.0264077658964165E-2</v>
      </c>
      <c r="I1775">
        <f t="shared" si="27"/>
        <v>591.25588289564917</v>
      </c>
    </row>
    <row r="1776" spans="1:9" x14ac:dyDescent="0.35">
      <c r="A1776" t="s">
        <v>320</v>
      </c>
      <c r="B1776" s="1">
        <v>44903</v>
      </c>
      <c r="C1776" s="3">
        <f>VLOOKUP(A1776,'PY SIC'!$A$1:$B$332,2,0)*VLOOKUP(B1776,'Current %'!$A$1:$E$24,5,0)</f>
        <v>2908.2850059354182</v>
      </c>
      <c r="D1776" t="s">
        <v>340</v>
      </c>
      <c r="G1776">
        <f>VLOOKUP(A1776,'PY SIC'!$A$1:$B$331,2,0)</f>
        <v>57860.108876716862</v>
      </c>
      <c r="H1776">
        <f>VLOOKUP(B1776,'Current %'!$A$1:$E$24,5,0)</f>
        <v>5.0264077658964165E-2</v>
      </c>
      <c r="I1776">
        <f t="shared" si="27"/>
        <v>2908.2850059354182</v>
      </c>
    </row>
    <row r="1777" spans="1:9" x14ac:dyDescent="0.35">
      <c r="A1777" t="s">
        <v>263</v>
      </c>
      <c r="B1777" s="1">
        <v>44903</v>
      </c>
      <c r="C1777" s="3">
        <f>VLOOKUP(A1777,'PY SIC'!$A$1:$B$332,2,0)*VLOOKUP(B1777,'Current %'!$A$1:$E$24,5,0)</f>
        <v>5036.1054671063976</v>
      </c>
      <c r="D1777" t="s">
        <v>340</v>
      </c>
      <c r="G1777">
        <f>VLOOKUP(A1777,'PY SIC'!$A$1:$B$331,2,0)</f>
        <v>100192.93502759126</v>
      </c>
      <c r="H1777">
        <f>VLOOKUP(B1777,'Current %'!$A$1:$E$24,5,0)</f>
        <v>5.0264077658964165E-2</v>
      </c>
      <c r="I1777">
        <f t="shared" si="27"/>
        <v>5036.1054671063976</v>
      </c>
    </row>
    <row r="1778" spans="1:9" x14ac:dyDescent="0.35">
      <c r="A1778" t="s">
        <v>297</v>
      </c>
      <c r="B1778" s="1">
        <v>44903</v>
      </c>
      <c r="C1778" s="3">
        <f>VLOOKUP(A1778,'PY SIC'!$A$1:$B$332,2,0)*VLOOKUP(B1778,'Current %'!$A$1:$E$24,5,0)</f>
        <v>3088.7416481845526</v>
      </c>
      <c r="D1778" t="s">
        <v>340</v>
      </c>
      <c r="G1778">
        <f>VLOOKUP(A1778,'PY SIC'!$A$1:$B$331,2,0)</f>
        <v>61450.280041768601</v>
      </c>
      <c r="H1778">
        <f>VLOOKUP(B1778,'Current %'!$A$1:$E$24,5,0)</f>
        <v>5.0264077658964165E-2</v>
      </c>
      <c r="I1778">
        <f t="shared" si="27"/>
        <v>3088.7416481845526</v>
      </c>
    </row>
    <row r="1779" spans="1:9" x14ac:dyDescent="0.35">
      <c r="A1779" t="s">
        <v>278</v>
      </c>
      <c r="B1779" s="1">
        <v>44903</v>
      </c>
      <c r="C1779" s="3">
        <f>VLOOKUP(A1779,'PY SIC'!$A$1:$B$332,2,0)*VLOOKUP(B1779,'Current %'!$A$1:$E$24,5,0)</f>
        <v>316.09572015643016</v>
      </c>
      <c r="D1779" t="s">
        <v>340</v>
      </c>
      <c r="G1779">
        <f>VLOOKUP(A1779,'PY SIC'!$A$1:$B$331,2,0)</f>
        <v>6288.7002980757416</v>
      </c>
      <c r="H1779">
        <f>VLOOKUP(B1779,'Current %'!$A$1:$E$24,5,0)</f>
        <v>5.0264077658964165E-2</v>
      </c>
      <c r="I1779">
        <f t="shared" si="27"/>
        <v>316.09572015643016</v>
      </c>
    </row>
    <row r="1780" spans="1:9" x14ac:dyDescent="0.35">
      <c r="A1780" t="s">
        <v>279</v>
      </c>
      <c r="B1780" s="1">
        <v>44903</v>
      </c>
      <c r="C1780" s="3">
        <f>VLOOKUP(A1780,'PY SIC'!$A$1:$B$332,2,0)*VLOOKUP(B1780,'Current %'!$A$1:$E$24,5,0)</f>
        <v>5105.8004388356858</v>
      </c>
      <c r="D1780" t="s">
        <v>340</v>
      </c>
      <c r="G1780">
        <f>VLOOKUP(A1780,'PY SIC'!$A$1:$B$331,2,0)</f>
        <v>101579.51118645683</v>
      </c>
      <c r="H1780">
        <f>VLOOKUP(B1780,'Current %'!$A$1:$E$24,5,0)</f>
        <v>5.0264077658964165E-2</v>
      </c>
      <c r="I1780">
        <f t="shared" si="27"/>
        <v>5105.8004388356858</v>
      </c>
    </row>
    <row r="1781" spans="1:9" x14ac:dyDescent="0.35">
      <c r="A1781" t="s">
        <v>298</v>
      </c>
      <c r="B1781" s="1">
        <v>44903</v>
      </c>
      <c r="C1781" s="3">
        <f>VLOOKUP(A1781,'PY SIC'!$A$1:$B$332,2,0)*VLOOKUP(B1781,'Current %'!$A$1:$E$24,5,0)</f>
        <v>43.590058859946815</v>
      </c>
      <c r="D1781" t="s">
        <v>340</v>
      </c>
      <c r="G1781">
        <f>VLOOKUP(A1781,'PY SIC'!$A$1:$B$331,2,0)</f>
        <v>867.22090387692413</v>
      </c>
      <c r="H1781">
        <f>VLOOKUP(B1781,'Current %'!$A$1:$E$24,5,0)</f>
        <v>5.0264077658964165E-2</v>
      </c>
      <c r="I1781">
        <f t="shared" si="27"/>
        <v>43.590058859946815</v>
      </c>
    </row>
    <row r="1782" spans="1:9" x14ac:dyDescent="0.35">
      <c r="A1782" t="s">
        <v>280</v>
      </c>
      <c r="B1782" s="1">
        <v>44903</v>
      </c>
      <c r="C1782" s="3">
        <f>VLOOKUP(A1782,'PY SIC'!$A$1:$B$332,2,0)*VLOOKUP(B1782,'Current %'!$A$1:$E$24,5,0)</f>
        <v>907.47218643350573</v>
      </c>
      <c r="D1782" t="s">
        <v>340</v>
      </c>
      <c r="G1782">
        <f>VLOOKUP(A1782,'PY SIC'!$A$1:$B$331,2,0)</f>
        <v>18054.090091746981</v>
      </c>
      <c r="H1782">
        <f>VLOOKUP(B1782,'Current %'!$A$1:$E$24,5,0)</f>
        <v>5.0264077658964165E-2</v>
      </c>
      <c r="I1782">
        <f t="shared" si="27"/>
        <v>907.47218643350573</v>
      </c>
    </row>
    <row r="1783" spans="1:9" x14ac:dyDescent="0.35">
      <c r="A1783" t="s">
        <v>321</v>
      </c>
      <c r="B1783" s="1">
        <v>44903</v>
      </c>
      <c r="C1783" s="3">
        <f>VLOOKUP(A1783,'PY SIC'!$A$1:$B$332,2,0)*VLOOKUP(B1783,'Current %'!$A$1:$E$24,5,0)</f>
        <v>626.40510505575162</v>
      </c>
      <c r="D1783" t="s">
        <v>340</v>
      </c>
      <c r="G1783">
        <f>VLOOKUP(A1783,'PY SIC'!$A$1:$B$331,2,0)</f>
        <v>12462.28189654322</v>
      </c>
      <c r="H1783">
        <f>VLOOKUP(B1783,'Current %'!$A$1:$E$24,5,0)</f>
        <v>5.0264077658964165E-2</v>
      </c>
      <c r="I1783">
        <f t="shared" si="27"/>
        <v>626.40510505575162</v>
      </c>
    </row>
    <row r="1784" spans="1:9" x14ac:dyDescent="0.35">
      <c r="A1784" t="s">
        <v>322</v>
      </c>
      <c r="B1784" s="1">
        <v>44903</v>
      </c>
      <c r="C1784" s="3">
        <f>VLOOKUP(A1784,'PY SIC'!$A$1:$B$332,2,0)*VLOOKUP(B1784,'Current %'!$A$1:$E$24,5,0)</f>
        <v>4610.9217959916696</v>
      </c>
      <c r="D1784" t="s">
        <v>340</v>
      </c>
      <c r="G1784">
        <f>VLOOKUP(A1784,'PY SIC'!$A$1:$B$331,2,0)</f>
        <v>91733.938246638674</v>
      </c>
      <c r="H1784">
        <f>VLOOKUP(B1784,'Current %'!$A$1:$E$24,5,0)</f>
        <v>5.0264077658964165E-2</v>
      </c>
      <c r="I1784">
        <f t="shared" si="27"/>
        <v>4610.9217959916696</v>
      </c>
    </row>
    <row r="1785" spans="1:9" x14ac:dyDescent="0.35">
      <c r="A1785" t="s">
        <v>299</v>
      </c>
      <c r="B1785" s="1">
        <v>44903</v>
      </c>
      <c r="C1785" s="3">
        <f>VLOOKUP(A1785,'PY SIC'!$A$1:$B$332,2,0)*VLOOKUP(B1785,'Current %'!$A$1:$E$24,5,0)</f>
        <v>3.8558897867162685</v>
      </c>
      <c r="D1785" t="s">
        <v>340</v>
      </c>
      <c r="G1785">
        <f>VLOOKUP(A1785,'PY SIC'!$A$1:$B$331,2,0)</f>
        <v>76.712633878970692</v>
      </c>
      <c r="H1785">
        <f>VLOOKUP(B1785,'Current %'!$A$1:$E$24,5,0)</f>
        <v>5.0264077658964165E-2</v>
      </c>
      <c r="I1785">
        <f t="shared" si="27"/>
        <v>3.8558897867162685</v>
      </c>
    </row>
    <row r="1786" spans="1:9" x14ac:dyDescent="0.35">
      <c r="A1786" t="s">
        <v>323</v>
      </c>
      <c r="B1786" s="1">
        <v>44903</v>
      </c>
      <c r="C1786" s="3">
        <f>VLOOKUP(A1786,'PY SIC'!$A$1:$B$332,2,0)*VLOOKUP(B1786,'Current %'!$A$1:$E$24,5,0)</f>
        <v>2602.5739043600734</v>
      </c>
      <c r="D1786" t="s">
        <v>340</v>
      </c>
      <c r="G1786">
        <f>VLOOKUP(A1786,'PY SIC'!$A$1:$B$331,2,0)</f>
        <v>51778.009775057057</v>
      </c>
      <c r="H1786">
        <f>VLOOKUP(B1786,'Current %'!$A$1:$E$24,5,0)</f>
        <v>5.0264077658964165E-2</v>
      </c>
      <c r="I1786">
        <f t="shared" si="27"/>
        <v>2602.5739043600734</v>
      </c>
    </row>
    <row r="1787" spans="1:9" x14ac:dyDescent="0.35">
      <c r="A1787" t="s">
        <v>300</v>
      </c>
      <c r="B1787" s="1">
        <v>44903</v>
      </c>
      <c r="C1787" s="3">
        <f>VLOOKUP(A1787,'PY SIC'!$A$1:$B$332,2,0)*VLOOKUP(B1787,'Current %'!$A$1:$E$24,5,0)</f>
        <v>9244.0870582281095</v>
      </c>
      <c r="D1787" t="s">
        <v>340</v>
      </c>
      <c r="G1787">
        <f>VLOOKUP(A1787,'PY SIC'!$A$1:$B$331,2,0)</f>
        <v>183910.4085615208</v>
      </c>
      <c r="H1787">
        <f>VLOOKUP(B1787,'Current %'!$A$1:$E$24,5,0)</f>
        <v>5.0264077658964165E-2</v>
      </c>
      <c r="I1787">
        <f t="shared" si="27"/>
        <v>9244.0870582281095</v>
      </c>
    </row>
    <row r="1788" spans="1:9" x14ac:dyDescent="0.35">
      <c r="A1788" t="s">
        <v>255</v>
      </c>
      <c r="B1788" s="1">
        <v>44903</v>
      </c>
      <c r="C1788" s="3">
        <f>VLOOKUP(A1788,'PY SIC'!$A$1:$B$332,2,0)*VLOOKUP(B1788,'Current %'!$A$1:$E$24,5,0)</f>
        <v>3268.0863671791531</v>
      </c>
      <c r="D1788" t="s">
        <v>340</v>
      </c>
      <c r="G1788">
        <f>VLOOKUP(A1788,'PY SIC'!$A$1:$B$331,2,0)</f>
        <v>65018.329578287172</v>
      </c>
      <c r="H1788">
        <f>VLOOKUP(B1788,'Current %'!$A$1:$E$24,5,0)</f>
        <v>5.0264077658964165E-2</v>
      </c>
      <c r="I1788">
        <f t="shared" si="27"/>
        <v>3268.0863671791531</v>
      </c>
    </row>
    <row r="1789" spans="1:9" x14ac:dyDescent="0.35">
      <c r="A1789" t="s">
        <v>281</v>
      </c>
      <c r="B1789" s="1">
        <v>44903</v>
      </c>
      <c r="C1789" s="3">
        <f>VLOOKUP(A1789,'PY SIC'!$A$1:$B$332,2,0)*VLOOKUP(B1789,'Current %'!$A$1:$E$24,5,0)</f>
        <v>2444.3968478017591</v>
      </c>
      <c r="D1789" t="s">
        <v>340</v>
      </c>
      <c r="G1789">
        <f>VLOOKUP(A1789,'PY SIC'!$A$1:$B$331,2,0)</f>
        <v>48631.089271879275</v>
      </c>
      <c r="H1789">
        <f>VLOOKUP(B1789,'Current %'!$A$1:$E$24,5,0)</f>
        <v>5.0264077658964165E-2</v>
      </c>
      <c r="I1789">
        <f t="shared" si="27"/>
        <v>2444.3968478017591</v>
      </c>
    </row>
    <row r="1790" spans="1:9" x14ac:dyDescent="0.35">
      <c r="A1790" t="s">
        <v>324</v>
      </c>
      <c r="B1790" s="1">
        <v>44903</v>
      </c>
      <c r="C1790" s="3">
        <f>VLOOKUP(A1790,'PY SIC'!$A$1:$B$332,2,0)*VLOOKUP(B1790,'Current %'!$A$1:$E$24,5,0)</f>
        <v>840.59564286363923</v>
      </c>
      <c r="D1790" t="s">
        <v>340</v>
      </c>
      <c r="G1790">
        <f>VLOOKUP(A1790,'PY SIC'!$A$1:$B$331,2,0)</f>
        <v>16723.586346634696</v>
      </c>
      <c r="H1790">
        <f>VLOOKUP(B1790,'Current %'!$A$1:$E$24,5,0)</f>
        <v>5.0264077658964165E-2</v>
      </c>
      <c r="I1790">
        <f t="shared" si="27"/>
        <v>840.59564286363923</v>
      </c>
    </row>
    <row r="1791" spans="1:9" x14ac:dyDescent="0.35">
      <c r="A1791" t="s">
        <v>282</v>
      </c>
      <c r="B1791" s="1">
        <v>44903</v>
      </c>
      <c r="C1791" s="3">
        <f>VLOOKUP(A1791,'PY SIC'!$A$1:$B$332,2,0)*VLOOKUP(B1791,'Current %'!$A$1:$E$24,5,0)</f>
        <v>759.5019296449567</v>
      </c>
      <c r="D1791" t="s">
        <v>340</v>
      </c>
      <c r="G1791">
        <f>VLOOKUP(A1791,'PY SIC'!$A$1:$B$331,2,0)</f>
        <v>15110.233093265684</v>
      </c>
      <c r="H1791">
        <f>VLOOKUP(B1791,'Current %'!$A$1:$E$24,5,0)</f>
        <v>5.0264077658964165E-2</v>
      </c>
      <c r="I1791">
        <f t="shared" si="27"/>
        <v>759.5019296449567</v>
      </c>
    </row>
    <row r="1792" spans="1:9" x14ac:dyDescent="0.35">
      <c r="A1792" t="s">
        <v>325</v>
      </c>
      <c r="B1792" s="1">
        <v>44903</v>
      </c>
      <c r="C1792" s="3">
        <f>VLOOKUP(A1792,'PY SIC'!$A$1:$B$332,2,0)*VLOOKUP(B1792,'Current %'!$A$1:$E$24,5,0)</f>
        <v>828.88516277064923</v>
      </c>
      <c r="D1792" t="s">
        <v>340</v>
      </c>
      <c r="G1792">
        <f>VLOOKUP(A1792,'PY SIC'!$A$1:$B$331,2,0)</f>
        <v>16490.607236335603</v>
      </c>
      <c r="H1792">
        <f>VLOOKUP(B1792,'Current %'!$A$1:$E$24,5,0)</f>
        <v>5.0264077658964165E-2</v>
      </c>
      <c r="I1792">
        <f t="shared" si="27"/>
        <v>828.88516277064923</v>
      </c>
    </row>
    <row r="1793" spans="1:9" x14ac:dyDescent="0.35">
      <c r="A1793" t="s">
        <v>264</v>
      </c>
      <c r="B1793" s="1">
        <v>44903</v>
      </c>
      <c r="C1793" s="3">
        <f>VLOOKUP(A1793,'PY SIC'!$A$1:$B$332,2,0)*VLOOKUP(B1793,'Current %'!$A$1:$E$24,5,0)</f>
        <v>228.10597116124532</v>
      </c>
      <c r="D1793" t="s">
        <v>340</v>
      </c>
      <c r="G1793">
        <f>VLOOKUP(A1793,'PY SIC'!$A$1:$B$331,2,0)</f>
        <v>4538.1509377117673</v>
      </c>
      <c r="H1793">
        <f>VLOOKUP(B1793,'Current %'!$A$1:$E$24,5,0)</f>
        <v>5.0264077658964165E-2</v>
      </c>
      <c r="I1793">
        <f t="shared" si="27"/>
        <v>228.10597116124532</v>
      </c>
    </row>
    <row r="1794" spans="1:9" x14ac:dyDescent="0.35">
      <c r="A1794" t="s">
        <v>326</v>
      </c>
      <c r="B1794" s="1">
        <v>44903</v>
      </c>
      <c r="C1794" s="3">
        <f>VLOOKUP(A1794,'PY SIC'!$A$1:$B$332,2,0)*VLOOKUP(B1794,'Current %'!$A$1:$E$24,5,0)</f>
        <v>659.71167978355106</v>
      </c>
      <c r="D1794" t="s">
        <v>340</v>
      </c>
      <c r="G1794">
        <f>VLOOKUP(A1794,'PY SIC'!$A$1:$B$331,2,0)</f>
        <v>13124.913666169643</v>
      </c>
      <c r="H1794">
        <f>VLOOKUP(B1794,'Current %'!$A$1:$E$24,5,0)</f>
        <v>5.0264077658964165E-2</v>
      </c>
      <c r="I1794">
        <f t="shared" si="27"/>
        <v>659.71167978355106</v>
      </c>
    </row>
    <row r="1795" spans="1:9" x14ac:dyDescent="0.35">
      <c r="A1795" t="s">
        <v>327</v>
      </c>
      <c r="B1795" s="1">
        <v>44903</v>
      </c>
      <c r="C1795" s="3">
        <f>VLOOKUP(A1795,'PY SIC'!$A$1:$B$332,2,0)*VLOOKUP(B1795,'Current %'!$A$1:$E$24,5,0)</f>
        <v>3164.8408755402861</v>
      </c>
      <c r="D1795" t="s">
        <v>340</v>
      </c>
      <c r="G1795">
        <f>VLOOKUP(A1795,'PY SIC'!$A$1:$B$331,2,0)</f>
        <v>62964.268378967543</v>
      </c>
      <c r="H1795">
        <f>VLOOKUP(B1795,'Current %'!$A$1:$E$24,5,0)</f>
        <v>5.0264077658964165E-2</v>
      </c>
      <c r="I1795">
        <f t="shared" ref="I1795:I1858" si="28">G1795*H1795</f>
        <v>3164.8408755402861</v>
      </c>
    </row>
    <row r="1796" spans="1:9" x14ac:dyDescent="0.35">
      <c r="A1796" t="s">
        <v>192</v>
      </c>
      <c r="B1796" s="1">
        <v>44903</v>
      </c>
      <c r="C1796" s="3">
        <f>VLOOKUP(A1796,'PY SIC'!$A$1:$B$332,2,0)*VLOOKUP(B1796,'Current %'!$A$1:$E$24,5,0)</f>
        <v>4103.9792581671645</v>
      </c>
      <c r="D1796" t="s">
        <v>340</v>
      </c>
      <c r="G1796">
        <f>VLOOKUP(A1796,'PY SIC'!$A$1:$B$331,2,0)</f>
        <v>81648.355034229011</v>
      </c>
      <c r="H1796">
        <f>VLOOKUP(B1796,'Current %'!$A$1:$E$24,5,0)</f>
        <v>5.0264077658964165E-2</v>
      </c>
      <c r="I1796">
        <f t="shared" si="28"/>
        <v>4103.9792581671645</v>
      </c>
    </row>
    <row r="1797" spans="1:9" x14ac:dyDescent="0.35">
      <c r="A1797" t="s">
        <v>301</v>
      </c>
      <c r="B1797" s="1">
        <v>44903</v>
      </c>
      <c r="C1797" s="3">
        <f>VLOOKUP(A1797,'PY SIC'!$A$1:$B$332,2,0)*VLOOKUP(B1797,'Current %'!$A$1:$E$24,5,0)</f>
        <v>3.4802475478028514</v>
      </c>
      <c r="D1797" t="s">
        <v>340</v>
      </c>
      <c r="G1797">
        <f>VLOOKUP(A1797,'PY SIC'!$A$1:$B$331,2,0)</f>
        <v>69.239260121630409</v>
      </c>
      <c r="H1797">
        <f>VLOOKUP(B1797,'Current %'!$A$1:$E$24,5,0)</f>
        <v>5.0264077658964165E-2</v>
      </c>
      <c r="I1797">
        <f t="shared" si="28"/>
        <v>3.4802475478028514</v>
      </c>
    </row>
    <row r="1798" spans="1:9" x14ac:dyDescent="0.35">
      <c r="A1798" t="s">
        <v>283</v>
      </c>
      <c r="B1798" s="1">
        <v>44903</v>
      </c>
      <c r="C1798" s="3">
        <f>VLOOKUP(A1798,'PY SIC'!$A$1:$B$332,2,0)*VLOOKUP(B1798,'Current %'!$A$1:$E$24,5,0)</f>
        <v>2145.5251022568086</v>
      </c>
      <c r="D1798" t="s">
        <v>340</v>
      </c>
      <c r="G1798">
        <f>VLOOKUP(A1798,'PY SIC'!$A$1:$B$331,2,0)</f>
        <v>42685.058637978858</v>
      </c>
      <c r="H1798">
        <f>VLOOKUP(B1798,'Current %'!$A$1:$E$24,5,0)</f>
        <v>5.0264077658964165E-2</v>
      </c>
      <c r="I1798">
        <f t="shared" si="28"/>
        <v>2145.5251022568086</v>
      </c>
    </row>
    <row r="1799" spans="1:9" x14ac:dyDescent="0.35">
      <c r="A1799" t="s">
        <v>284</v>
      </c>
      <c r="B1799" s="1">
        <v>44903</v>
      </c>
      <c r="C1799" s="3">
        <f>VLOOKUP(A1799,'PY SIC'!$A$1:$B$332,2,0)*VLOOKUP(B1799,'Current %'!$A$1:$E$24,5,0)</f>
        <v>270.74469938063032</v>
      </c>
      <c r="D1799" t="s">
        <v>340</v>
      </c>
      <c r="G1799">
        <f>VLOOKUP(A1799,'PY SIC'!$A$1:$B$331,2,0)</f>
        <v>5386.4451908896281</v>
      </c>
      <c r="H1799">
        <f>VLOOKUP(B1799,'Current %'!$A$1:$E$24,5,0)</f>
        <v>5.0264077658964165E-2</v>
      </c>
      <c r="I1799">
        <f t="shared" si="28"/>
        <v>270.74469938063032</v>
      </c>
    </row>
    <row r="1800" spans="1:9" x14ac:dyDescent="0.35">
      <c r="A1800" t="s">
        <v>302</v>
      </c>
      <c r="B1800" s="1">
        <v>44903</v>
      </c>
      <c r="C1800" s="3">
        <f>VLOOKUP(A1800,'PY SIC'!$A$1:$B$332,2,0)*VLOOKUP(B1800,'Current %'!$A$1:$E$24,5,0)</f>
        <v>1589.722956235647</v>
      </c>
      <c r="D1800" t="s">
        <v>340</v>
      </c>
      <c r="G1800">
        <f>VLOOKUP(A1800,'PY SIC'!$A$1:$B$331,2,0)</f>
        <v>31627.417238643662</v>
      </c>
      <c r="H1800">
        <f>VLOOKUP(B1800,'Current %'!$A$1:$E$24,5,0)</f>
        <v>5.0264077658964165E-2</v>
      </c>
      <c r="I1800">
        <f t="shared" si="28"/>
        <v>1589.722956235647</v>
      </c>
    </row>
    <row r="1801" spans="1:9" x14ac:dyDescent="0.35">
      <c r="A1801" t="s">
        <v>265</v>
      </c>
      <c r="B1801" s="1">
        <v>44903</v>
      </c>
      <c r="C1801" s="3">
        <f>VLOOKUP(A1801,'PY SIC'!$A$1:$B$332,2,0)*VLOOKUP(B1801,'Current %'!$A$1:$E$24,5,0)</f>
        <v>1680.3349770140157</v>
      </c>
      <c r="D1801" t="s">
        <v>340</v>
      </c>
      <c r="G1801">
        <f>VLOOKUP(A1801,'PY SIC'!$A$1:$B$331,2,0)</f>
        <v>33430.136496582913</v>
      </c>
      <c r="H1801">
        <f>VLOOKUP(B1801,'Current %'!$A$1:$E$24,5,0)</f>
        <v>5.0264077658964165E-2</v>
      </c>
      <c r="I1801">
        <f t="shared" si="28"/>
        <v>1680.3349770140157</v>
      </c>
    </row>
    <row r="1802" spans="1:9" x14ac:dyDescent="0.35">
      <c r="A1802" t="s">
        <v>328</v>
      </c>
      <c r="B1802" s="1">
        <v>44903</v>
      </c>
      <c r="C1802" s="3">
        <f>VLOOKUP(A1802,'PY SIC'!$A$1:$B$332,2,0)*VLOOKUP(B1802,'Current %'!$A$1:$E$24,5,0)</f>
        <v>13.135253318691333</v>
      </c>
      <c r="D1802" t="s">
        <v>340</v>
      </c>
      <c r="G1802">
        <f>VLOOKUP(A1802,'PY SIC'!$A$1:$B$331,2,0)</f>
        <v>261.3248652011975</v>
      </c>
      <c r="H1802">
        <f>VLOOKUP(B1802,'Current %'!$A$1:$E$24,5,0)</f>
        <v>5.0264077658964165E-2</v>
      </c>
      <c r="I1802">
        <f t="shared" si="28"/>
        <v>13.135253318691333</v>
      </c>
    </row>
    <row r="1803" spans="1:9" x14ac:dyDescent="0.35">
      <c r="A1803" t="s">
        <v>285</v>
      </c>
      <c r="B1803" s="1">
        <v>44903</v>
      </c>
      <c r="C1803" s="3">
        <f>VLOOKUP(A1803,'PY SIC'!$A$1:$B$332,2,0)*VLOOKUP(B1803,'Current %'!$A$1:$E$24,5,0)</f>
        <v>33.984508945956698</v>
      </c>
      <c r="D1803" t="s">
        <v>340</v>
      </c>
      <c r="G1803">
        <f>VLOOKUP(A1803,'PY SIC'!$A$1:$B$331,2,0)</f>
        <v>676.11921930682945</v>
      </c>
      <c r="H1803">
        <f>VLOOKUP(B1803,'Current %'!$A$1:$E$24,5,0)</f>
        <v>5.0264077658964165E-2</v>
      </c>
      <c r="I1803">
        <f t="shared" si="28"/>
        <v>33.984508945956698</v>
      </c>
    </row>
    <row r="1804" spans="1:9" x14ac:dyDescent="0.35">
      <c r="A1804" t="s">
        <v>193</v>
      </c>
      <c r="B1804" s="1">
        <v>44903</v>
      </c>
      <c r="C1804" s="3">
        <f>VLOOKUP(A1804,'PY SIC'!$A$1:$B$332,2,0)*VLOOKUP(B1804,'Current %'!$A$1:$E$24,5,0)</f>
        <v>266.79267629904422</v>
      </c>
      <c r="D1804" t="s">
        <v>340</v>
      </c>
      <c r="G1804">
        <f>VLOOKUP(A1804,'PY SIC'!$A$1:$B$331,2,0)</f>
        <v>5307.8199924248293</v>
      </c>
      <c r="H1804">
        <f>VLOOKUP(B1804,'Current %'!$A$1:$E$24,5,0)</f>
        <v>5.0264077658964165E-2</v>
      </c>
      <c r="I1804">
        <f t="shared" si="28"/>
        <v>266.79267629904422</v>
      </c>
    </row>
    <row r="1805" spans="1:9" x14ac:dyDescent="0.35">
      <c r="A1805" t="s">
        <v>11</v>
      </c>
      <c r="B1805" s="1">
        <v>44903</v>
      </c>
      <c r="C1805" s="3">
        <f>VLOOKUP(A1805,'PY SIC'!$A$1:$B$332,2,0)*VLOOKUP(B1805,'Current %'!$A$1:$E$24,5,0)</f>
        <v>1482.1042332058801</v>
      </c>
      <c r="D1805" t="s">
        <v>340</v>
      </c>
      <c r="G1805">
        <f>VLOOKUP(A1805,'PY SIC'!$A$1:$B$331,2,0)</f>
        <v>29486.350933598791</v>
      </c>
      <c r="H1805">
        <f>VLOOKUP(B1805,'Current %'!$A$1:$E$24,5,0)</f>
        <v>5.0264077658964165E-2</v>
      </c>
      <c r="I1805">
        <f t="shared" si="28"/>
        <v>1482.1042332058801</v>
      </c>
    </row>
    <row r="1806" spans="1:9" x14ac:dyDescent="0.35">
      <c r="A1806" t="s">
        <v>87</v>
      </c>
      <c r="B1806" s="1">
        <v>44903</v>
      </c>
      <c r="C1806" s="3">
        <f>VLOOKUP(A1806,'PY SIC'!$A$1:$B$332,2,0)*VLOOKUP(B1806,'Current %'!$A$1:$E$24,5,0)</f>
        <v>4292.6722454831261</v>
      </c>
      <c r="D1806" t="s">
        <v>340</v>
      </c>
      <c r="G1806">
        <f>VLOOKUP(A1806,'PY SIC'!$A$1:$B$331,2,0)</f>
        <v>85402.387657611078</v>
      </c>
      <c r="H1806">
        <f>VLOOKUP(B1806,'Current %'!$A$1:$E$24,5,0)</f>
        <v>5.0264077658964165E-2</v>
      </c>
      <c r="I1806">
        <f t="shared" si="28"/>
        <v>4292.6722454831261</v>
      </c>
    </row>
    <row r="1807" spans="1:9" x14ac:dyDescent="0.35">
      <c r="A1807" t="s">
        <v>222</v>
      </c>
      <c r="B1807" s="1">
        <v>44903</v>
      </c>
      <c r="C1807" s="3">
        <f>VLOOKUP(A1807,'PY SIC'!$A$1:$B$332,2,0)*VLOOKUP(B1807,'Current %'!$A$1:$E$24,5,0)</f>
        <v>3966.7031358281552</v>
      </c>
      <c r="D1807" t="s">
        <v>340</v>
      </c>
      <c r="G1807">
        <f>VLOOKUP(A1807,'PY SIC'!$A$1:$B$331,2,0)</f>
        <v>78917.257026812818</v>
      </c>
      <c r="H1807">
        <f>VLOOKUP(B1807,'Current %'!$A$1:$E$24,5,0)</f>
        <v>5.0264077658964165E-2</v>
      </c>
      <c r="I1807">
        <f t="shared" si="28"/>
        <v>3966.7031358281552</v>
      </c>
    </row>
    <row r="1808" spans="1:9" x14ac:dyDescent="0.35">
      <c r="A1808" t="s">
        <v>12</v>
      </c>
      <c r="B1808" s="1">
        <v>44903</v>
      </c>
      <c r="C1808" s="3">
        <f>VLOOKUP(A1808,'PY SIC'!$A$1:$B$332,2,0)*VLOOKUP(B1808,'Current %'!$A$1:$E$24,5,0)</f>
        <v>913.83587714361886</v>
      </c>
      <c r="D1808" t="s">
        <v>340</v>
      </c>
      <c r="G1808">
        <f>VLOOKUP(A1808,'PY SIC'!$A$1:$B$331,2,0)</f>
        <v>18180.695234156836</v>
      </c>
      <c r="H1808">
        <f>VLOOKUP(B1808,'Current %'!$A$1:$E$24,5,0)</f>
        <v>5.0264077658964165E-2</v>
      </c>
      <c r="I1808">
        <f t="shared" si="28"/>
        <v>913.83587714361886</v>
      </c>
    </row>
    <row r="1809" spans="1:9" x14ac:dyDescent="0.35">
      <c r="A1809" t="s">
        <v>100</v>
      </c>
      <c r="B1809" s="1">
        <v>44903</v>
      </c>
      <c r="C1809" s="3">
        <f>VLOOKUP(A1809,'PY SIC'!$A$1:$B$332,2,0)*VLOOKUP(B1809,'Current %'!$A$1:$E$24,5,0)</f>
        <v>2997.8606764540627</v>
      </c>
      <c r="D1809" t="s">
        <v>340</v>
      </c>
      <c r="G1809">
        <f>VLOOKUP(A1809,'PY SIC'!$A$1:$B$331,2,0)</f>
        <v>59642.21002510369</v>
      </c>
      <c r="H1809">
        <f>VLOOKUP(B1809,'Current %'!$A$1:$E$24,5,0)</f>
        <v>5.0264077658964165E-2</v>
      </c>
      <c r="I1809">
        <f t="shared" si="28"/>
        <v>2997.8606764540627</v>
      </c>
    </row>
    <row r="1810" spans="1:9" x14ac:dyDescent="0.35">
      <c r="A1810" t="s">
        <v>148</v>
      </c>
      <c r="B1810" s="1">
        <v>44903</v>
      </c>
      <c r="C1810" s="3">
        <f>VLOOKUP(A1810,'PY SIC'!$A$1:$B$332,2,0)*VLOOKUP(B1810,'Current %'!$A$1:$E$24,5,0)</f>
        <v>1408.8589977718323</v>
      </c>
      <c r="D1810" t="s">
        <v>340</v>
      </c>
      <c r="G1810">
        <f>VLOOKUP(A1810,'PY SIC'!$A$1:$B$331,2,0)</f>
        <v>28029.142548497046</v>
      </c>
      <c r="H1810">
        <f>VLOOKUP(B1810,'Current %'!$A$1:$E$24,5,0)</f>
        <v>5.0264077658964165E-2</v>
      </c>
      <c r="I1810">
        <f t="shared" si="28"/>
        <v>1408.8589977718323</v>
      </c>
    </row>
    <row r="1811" spans="1:9" x14ac:dyDescent="0.35">
      <c r="A1811" t="s">
        <v>114</v>
      </c>
      <c r="B1811" s="1">
        <v>44903</v>
      </c>
      <c r="C1811" s="3">
        <f>VLOOKUP(A1811,'PY SIC'!$A$1:$B$332,2,0)*VLOOKUP(B1811,'Current %'!$A$1:$E$24,5,0)</f>
        <v>5319.9065127081958</v>
      </c>
      <c r="D1811" t="s">
        <v>340</v>
      </c>
      <c r="G1811">
        <f>VLOOKUP(A1811,'PY SIC'!$A$1:$B$331,2,0)</f>
        <v>105839.13523298157</v>
      </c>
      <c r="H1811">
        <f>VLOOKUP(B1811,'Current %'!$A$1:$E$24,5,0)</f>
        <v>5.0264077658964165E-2</v>
      </c>
      <c r="I1811">
        <f t="shared" si="28"/>
        <v>5319.9065127081958</v>
      </c>
    </row>
    <row r="1812" spans="1:9" x14ac:dyDescent="0.35">
      <c r="A1812" t="s">
        <v>162</v>
      </c>
      <c r="B1812" s="1">
        <v>44903</v>
      </c>
      <c r="C1812" s="3">
        <f>VLOOKUP(A1812,'PY SIC'!$A$1:$B$332,2,0)*VLOOKUP(B1812,'Current %'!$A$1:$E$24,5,0)</f>
        <v>2070.9606735162806</v>
      </c>
      <c r="D1812" t="s">
        <v>340</v>
      </c>
      <c r="G1812">
        <f>VLOOKUP(A1812,'PY SIC'!$A$1:$B$331,2,0)</f>
        <v>41201.605002433433</v>
      </c>
      <c r="H1812">
        <f>VLOOKUP(B1812,'Current %'!$A$1:$E$24,5,0)</f>
        <v>5.0264077658964165E-2</v>
      </c>
      <c r="I1812">
        <f t="shared" si="28"/>
        <v>2070.9606735162806</v>
      </c>
    </row>
    <row r="1813" spans="1:9" x14ac:dyDescent="0.35">
      <c r="A1813" t="s">
        <v>77</v>
      </c>
      <c r="B1813" s="1">
        <v>44903</v>
      </c>
      <c r="C1813" s="3">
        <f>VLOOKUP(A1813,'PY SIC'!$A$1:$B$332,2,0)*VLOOKUP(B1813,'Current %'!$A$1:$E$24,5,0)</f>
        <v>7469.4230915953522</v>
      </c>
      <c r="D1813" t="s">
        <v>340</v>
      </c>
      <c r="G1813">
        <f>VLOOKUP(A1813,'PY SIC'!$A$1:$B$331,2,0)</f>
        <v>148603.60399477548</v>
      </c>
      <c r="H1813">
        <f>VLOOKUP(B1813,'Current %'!$A$1:$E$24,5,0)</f>
        <v>5.0264077658964165E-2</v>
      </c>
      <c r="I1813">
        <f t="shared" si="28"/>
        <v>7469.4230915953522</v>
      </c>
    </row>
    <row r="1814" spans="1:9" x14ac:dyDescent="0.35">
      <c r="A1814" t="s">
        <v>163</v>
      </c>
      <c r="B1814" s="1">
        <v>44903</v>
      </c>
      <c r="C1814" s="3">
        <f>VLOOKUP(A1814,'PY SIC'!$A$1:$B$332,2,0)*VLOOKUP(B1814,'Current %'!$A$1:$E$24,5,0)</f>
        <v>4785.608217813472</v>
      </c>
      <c r="D1814" t="s">
        <v>340</v>
      </c>
      <c r="G1814">
        <f>VLOOKUP(A1814,'PY SIC'!$A$1:$B$331,2,0)</f>
        <v>95209.31131539424</v>
      </c>
      <c r="H1814">
        <f>VLOOKUP(B1814,'Current %'!$A$1:$E$24,5,0)</f>
        <v>5.0264077658964165E-2</v>
      </c>
      <c r="I1814">
        <f t="shared" si="28"/>
        <v>4785.608217813472</v>
      </c>
    </row>
    <row r="1815" spans="1:9" x14ac:dyDescent="0.35">
      <c r="A1815" t="s">
        <v>223</v>
      </c>
      <c r="B1815" s="1">
        <v>44903</v>
      </c>
      <c r="C1815" s="3">
        <f>VLOOKUP(A1815,'PY SIC'!$A$1:$B$332,2,0)*VLOOKUP(B1815,'Current %'!$A$1:$E$24,5,0)</f>
        <v>15.449120600992316</v>
      </c>
      <c r="D1815" t="s">
        <v>340</v>
      </c>
      <c r="G1815">
        <f>VLOOKUP(A1815,'PY SIC'!$A$1:$B$331,2,0)</f>
        <v>307.35907870055382</v>
      </c>
      <c r="H1815">
        <f>VLOOKUP(B1815,'Current %'!$A$1:$E$24,5,0)</f>
        <v>5.0264077658964165E-2</v>
      </c>
      <c r="I1815">
        <f t="shared" si="28"/>
        <v>15.449120600992316</v>
      </c>
    </row>
    <row r="1816" spans="1:9" x14ac:dyDescent="0.35">
      <c r="A1816" t="s">
        <v>240</v>
      </c>
      <c r="B1816" s="1">
        <v>44903</v>
      </c>
      <c r="C1816" s="3">
        <f>VLOOKUP(A1816,'PY SIC'!$A$1:$B$332,2,0)*VLOOKUP(B1816,'Current %'!$A$1:$E$24,5,0)</f>
        <v>2676.8532673187042</v>
      </c>
      <c r="D1816" t="s">
        <v>340</v>
      </c>
      <c r="G1816">
        <f>VLOOKUP(A1816,'PY SIC'!$A$1:$B$331,2,0)</f>
        <v>53255.792048564734</v>
      </c>
      <c r="H1816">
        <f>VLOOKUP(B1816,'Current %'!$A$1:$E$24,5,0)</f>
        <v>5.0264077658964165E-2</v>
      </c>
      <c r="I1816">
        <f t="shared" si="28"/>
        <v>2676.8532673187042</v>
      </c>
    </row>
    <row r="1817" spans="1:9" x14ac:dyDescent="0.35">
      <c r="A1817" t="s">
        <v>29</v>
      </c>
      <c r="B1817" s="1">
        <v>44903</v>
      </c>
      <c r="C1817" s="3">
        <f>VLOOKUP(A1817,'PY SIC'!$A$1:$B$332,2,0)*VLOOKUP(B1817,'Current %'!$A$1:$E$24,5,0)</f>
        <v>17.405127525511883</v>
      </c>
      <c r="D1817" t="s">
        <v>340</v>
      </c>
      <c r="G1817">
        <f>VLOOKUP(A1817,'PY SIC'!$A$1:$B$331,2,0)</f>
        <v>346.27368761451504</v>
      </c>
      <c r="H1817">
        <f>VLOOKUP(B1817,'Current %'!$A$1:$E$24,5,0)</f>
        <v>5.0264077658964165E-2</v>
      </c>
      <c r="I1817">
        <f t="shared" si="28"/>
        <v>17.405127525511883</v>
      </c>
    </row>
    <row r="1818" spans="1:9" x14ac:dyDescent="0.35">
      <c r="A1818" t="s">
        <v>241</v>
      </c>
      <c r="B1818" s="1">
        <v>44903</v>
      </c>
      <c r="C1818" s="3">
        <f>VLOOKUP(A1818,'PY SIC'!$A$1:$B$332,2,0)*VLOOKUP(B1818,'Current %'!$A$1:$E$24,5,0)</f>
        <v>2417.9379643611342</v>
      </c>
      <c r="D1818" t="s">
        <v>340</v>
      </c>
      <c r="G1818">
        <f>VLOOKUP(A1818,'PY SIC'!$A$1:$B$331,2,0)</f>
        <v>48104.691799311586</v>
      </c>
      <c r="H1818">
        <f>VLOOKUP(B1818,'Current %'!$A$1:$E$24,5,0)</f>
        <v>5.0264077658964165E-2</v>
      </c>
      <c r="I1818">
        <f t="shared" si="28"/>
        <v>2417.9379643611342</v>
      </c>
    </row>
    <row r="1819" spans="1:9" x14ac:dyDescent="0.35">
      <c r="A1819" t="s">
        <v>164</v>
      </c>
      <c r="B1819" s="1">
        <v>44903</v>
      </c>
      <c r="C1819" s="3">
        <f>VLOOKUP(A1819,'PY SIC'!$A$1:$B$332,2,0)*VLOOKUP(B1819,'Current %'!$A$1:$E$24,5,0)</f>
        <v>1053.7842828064961</v>
      </c>
      <c r="D1819" t="s">
        <v>340</v>
      </c>
      <c r="G1819">
        <f>VLOOKUP(A1819,'PY SIC'!$A$1:$B$331,2,0)</f>
        <v>20964.958114944395</v>
      </c>
      <c r="H1819">
        <f>VLOOKUP(B1819,'Current %'!$A$1:$E$24,5,0)</f>
        <v>5.0264077658964165E-2</v>
      </c>
      <c r="I1819">
        <f t="shared" si="28"/>
        <v>1053.7842828064961</v>
      </c>
    </row>
    <row r="1820" spans="1:9" x14ac:dyDescent="0.35">
      <c r="A1820" t="s">
        <v>242</v>
      </c>
      <c r="B1820" s="1">
        <v>44903</v>
      </c>
      <c r="C1820" s="3">
        <f>VLOOKUP(A1820,'PY SIC'!$A$1:$B$332,2,0)*VLOOKUP(B1820,'Current %'!$A$1:$E$24,5,0)</f>
        <v>481.29161860781488</v>
      </c>
      <c r="D1820" t="s">
        <v>340</v>
      </c>
      <c r="G1820">
        <f>VLOOKUP(A1820,'PY SIC'!$A$1:$B$331,2,0)</f>
        <v>9575.2601265922294</v>
      </c>
      <c r="H1820">
        <f>VLOOKUP(B1820,'Current %'!$A$1:$E$24,5,0)</f>
        <v>5.0264077658964165E-2</v>
      </c>
      <c r="I1820">
        <f t="shared" si="28"/>
        <v>481.29161860781488</v>
      </c>
    </row>
    <row r="1821" spans="1:9" x14ac:dyDescent="0.35">
      <c r="A1821" t="s">
        <v>126</v>
      </c>
      <c r="B1821" s="1">
        <v>44903</v>
      </c>
      <c r="C1821" s="3">
        <f>VLOOKUP(A1821,'PY SIC'!$A$1:$B$332,2,0)*VLOOKUP(B1821,'Current %'!$A$1:$E$24,5,0)</f>
        <v>5814.4806408378272</v>
      </c>
      <c r="D1821" t="s">
        <v>340</v>
      </c>
      <c r="G1821">
        <f>VLOOKUP(A1821,'PY SIC'!$A$1:$B$331,2,0)</f>
        <v>115678.64987573017</v>
      </c>
      <c r="H1821">
        <f>VLOOKUP(B1821,'Current %'!$A$1:$E$24,5,0)</f>
        <v>5.0264077658964165E-2</v>
      </c>
      <c r="I1821">
        <f t="shared" si="28"/>
        <v>5814.4806408378272</v>
      </c>
    </row>
    <row r="1822" spans="1:9" x14ac:dyDescent="0.35">
      <c r="A1822" t="s">
        <v>165</v>
      </c>
      <c r="B1822" s="1">
        <v>44903</v>
      </c>
      <c r="C1822" s="3">
        <f>VLOOKUP(A1822,'PY SIC'!$A$1:$B$332,2,0)*VLOOKUP(B1822,'Current %'!$A$1:$E$24,5,0)</f>
        <v>4112.3761958479645</v>
      </c>
      <c r="D1822" t="s">
        <v>340</v>
      </c>
      <c r="G1822">
        <f>VLOOKUP(A1822,'PY SIC'!$A$1:$B$331,2,0)</f>
        <v>81815.411470393461</v>
      </c>
      <c r="H1822">
        <f>VLOOKUP(B1822,'Current %'!$A$1:$E$24,5,0)</f>
        <v>5.0264077658964165E-2</v>
      </c>
      <c r="I1822">
        <f t="shared" si="28"/>
        <v>4112.3761958479645</v>
      </c>
    </row>
    <row r="1823" spans="1:9" x14ac:dyDescent="0.35">
      <c r="A1823" t="s">
        <v>51</v>
      </c>
      <c r="B1823" s="1">
        <v>44903</v>
      </c>
      <c r="C1823" s="3">
        <f>VLOOKUP(A1823,'PY SIC'!$A$1:$B$332,2,0)*VLOOKUP(B1823,'Current %'!$A$1:$E$24,5,0)</f>
        <v>2327.2892684529306</v>
      </c>
      <c r="D1823" t="s">
        <v>340</v>
      </c>
      <c r="G1823">
        <f>VLOOKUP(A1823,'PY SIC'!$A$1:$B$331,2,0)</f>
        <v>46301.2428924552</v>
      </c>
      <c r="H1823">
        <f>VLOOKUP(B1823,'Current %'!$A$1:$E$24,5,0)</f>
        <v>5.0264077658964165E-2</v>
      </c>
      <c r="I1823">
        <f t="shared" si="28"/>
        <v>2327.2892684529306</v>
      </c>
    </row>
    <row r="1824" spans="1:9" x14ac:dyDescent="0.35">
      <c r="A1824" t="s">
        <v>13</v>
      </c>
      <c r="B1824" s="1">
        <v>44903</v>
      </c>
      <c r="C1824" s="3">
        <f>VLOOKUP(A1824,'PY SIC'!$A$1:$B$332,2,0)*VLOOKUP(B1824,'Current %'!$A$1:$E$24,5,0)</f>
        <v>494.50466765645876</v>
      </c>
      <c r="D1824" t="s">
        <v>340</v>
      </c>
      <c r="G1824">
        <f>VLOOKUP(A1824,'PY SIC'!$A$1:$B$331,2,0)</f>
        <v>9838.1327319206885</v>
      </c>
      <c r="H1824">
        <f>VLOOKUP(B1824,'Current %'!$A$1:$E$24,5,0)</f>
        <v>5.0264077658964165E-2</v>
      </c>
      <c r="I1824">
        <f t="shared" si="28"/>
        <v>494.50466765645876</v>
      </c>
    </row>
    <row r="1825" spans="1:9" x14ac:dyDescent="0.35">
      <c r="A1825" t="s">
        <v>78</v>
      </c>
      <c r="B1825" s="1">
        <v>44903</v>
      </c>
      <c r="C1825" s="3">
        <f>VLOOKUP(A1825,'PY SIC'!$A$1:$B$332,2,0)*VLOOKUP(B1825,'Current %'!$A$1:$E$24,5,0)</f>
        <v>8309.3241297272725</v>
      </c>
      <c r="D1825" t="s">
        <v>340</v>
      </c>
      <c r="G1825">
        <f>VLOOKUP(A1825,'PY SIC'!$A$1:$B$331,2,0)</f>
        <v>165313.37123313107</v>
      </c>
      <c r="H1825">
        <f>VLOOKUP(B1825,'Current %'!$A$1:$E$24,5,0)</f>
        <v>5.0264077658964165E-2</v>
      </c>
      <c r="I1825">
        <f t="shared" si="28"/>
        <v>8309.3241297272725</v>
      </c>
    </row>
    <row r="1826" spans="1:9" x14ac:dyDescent="0.35">
      <c r="A1826" t="s">
        <v>194</v>
      </c>
      <c r="B1826" s="1">
        <v>44903</v>
      </c>
      <c r="C1826" s="3">
        <f>VLOOKUP(A1826,'PY SIC'!$A$1:$B$332,2,0)*VLOOKUP(B1826,'Current %'!$A$1:$E$24,5,0)</f>
        <v>322.36049915274646</v>
      </c>
      <c r="D1826" t="s">
        <v>340</v>
      </c>
      <c r="G1826">
        <f>VLOOKUP(A1826,'PY SIC'!$A$1:$B$331,2,0)</f>
        <v>6413.3375994666494</v>
      </c>
      <c r="H1826">
        <f>VLOOKUP(B1826,'Current %'!$A$1:$E$24,5,0)</f>
        <v>5.0264077658964165E-2</v>
      </c>
      <c r="I1826">
        <f t="shared" si="28"/>
        <v>322.36049915274646</v>
      </c>
    </row>
    <row r="1827" spans="1:9" x14ac:dyDescent="0.35">
      <c r="A1827" t="s">
        <v>115</v>
      </c>
      <c r="B1827" s="1">
        <v>44903</v>
      </c>
      <c r="C1827" s="3">
        <f>VLOOKUP(A1827,'PY SIC'!$A$1:$B$332,2,0)*VLOOKUP(B1827,'Current %'!$A$1:$E$24,5,0)</f>
        <v>3000.2728997663753</v>
      </c>
      <c r="D1827" t="s">
        <v>340</v>
      </c>
      <c r="G1827">
        <f>VLOOKUP(A1827,'PY SIC'!$A$1:$B$331,2,0)</f>
        <v>59690.201024335365</v>
      </c>
      <c r="H1827">
        <f>VLOOKUP(B1827,'Current %'!$A$1:$E$24,5,0)</f>
        <v>5.0264077658964165E-2</v>
      </c>
      <c r="I1827">
        <f t="shared" si="28"/>
        <v>3000.2728997663753</v>
      </c>
    </row>
    <row r="1828" spans="1:9" x14ac:dyDescent="0.35">
      <c r="A1828" t="s">
        <v>52</v>
      </c>
      <c r="B1828" s="1">
        <v>44903</v>
      </c>
      <c r="C1828" s="3">
        <f>VLOOKUP(A1828,'PY SIC'!$A$1:$B$332,2,0)*VLOOKUP(B1828,'Current %'!$A$1:$E$24,5,0)</f>
        <v>927.95246802728218</v>
      </c>
      <c r="D1828" t="s">
        <v>340</v>
      </c>
      <c r="G1828">
        <f>VLOOKUP(A1828,'PY SIC'!$A$1:$B$331,2,0)</f>
        <v>18461.543735534753</v>
      </c>
      <c r="H1828">
        <f>VLOOKUP(B1828,'Current %'!$A$1:$E$24,5,0)</f>
        <v>5.0264077658964165E-2</v>
      </c>
      <c r="I1828">
        <f t="shared" si="28"/>
        <v>927.95246802728218</v>
      </c>
    </row>
    <row r="1829" spans="1:9" x14ac:dyDescent="0.35">
      <c r="A1829" t="s">
        <v>88</v>
      </c>
      <c r="B1829" s="1">
        <v>44903</v>
      </c>
      <c r="C1829" s="3">
        <f>VLOOKUP(A1829,'PY SIC'!$A$1:$B$332,2,0)*VLOOKUP(B1829,'Current %'!$A$1:$E$24,5,0)</f>
        <v>987.94742359906616</v>
      </c>
      <c r="D1829" t="s">
        <v>340</v>
      </c>
      <c r="G1829">
        <f>VLOOKUP(A1829,'PY SIC'!$A$1:$B$331,2,0)</f>
        <v>19655.13881110428</v>
      </c>
      <c r="H1829">
        <f>VLOOKUP(B1829,'Current %'!$A$1:$E$24,5,0)</f>
        <v>5.0264077658964165E-2</v>
      </c>
      <c r="I1829">
        <f t="shared" si="28"/>
        <v>987.94742359906616</v>
      </c>
    </row>
    <row r="1830" spans="1:9" x14ac:dyDescent="0.35">
      <c r="A1830" t="s">
        <v>101</v>
      </c>
      <c r="B1830" s="1">
        <v>44903</v>
      </c>
      <c r="C1830" s="3">
        <f>VLOOKUP(A1830,'PY SIC'!$A$1:$B$332,2,0)*VLOOKUP(B1830,'Current %'!$A$1:$E$24,5,0)</f>
        <v>745.01636472780433</v>
      </c>
      <c r="D1830" t="s">
        <v>340</v>
      </c>
      <c r="G1830">
        <f>VLOOKUP(A1830,'PY SIC'!$A$1:$B$331,2,0)</f>
        <v>14822.043881569905</v>
      </c>
      <c r="H1830">
        <f>VLOOKUP(B1830,'Current %'!$A$1:$E$24,5,0)</f>
        <v>5.0264077658964165E-2</v>
      </c>
      <c r="I1830">
        <f t="shared" si="28"/>
        <v>745.01636472780433</v>
      </c>
    </row>
    <row r="1831" spans="1:9" x14ac:dyDescent="0.35">
      <c r="A1831" t="s">
        <v>224</v>
      </c>
      <c r="B1831" s="1">
        <v>44903</v>
      </c>
      <c r="C1831" s="3">
        <f>VLOOKUP(A1831,'PY SIC'!$A$1:$B$332,2,0)*VLOOKUP(B1831,'Current %'!$A$1:$E$24,5,0)</f>
        <v>5146.9654936562556</v>
      </c>
      <c r="D1831" t="s">
        <v>340</v>
      </c>
      <c r="G1831">
        <f>VLOOKUP(A1831,'PY SIC'!$A$1:$B$331,2,0)</f>
        <v>102398.48681950974</v>
      </c>
      <c r="H1831">
        <f>VLOOKUP(B1831,'Current %'!$A$1:$E$24,5,0)</f>
        <v>5.0264077658964165E-2</v>
      </c>
      <c r="I1831">
        <f t="shared" si="28"/>
        <v>5146.9654936562556</v>
      </c>
    </row>
    <row r="1832" spans="1:9" x14ac:dyDescent="0.35">
      <c r="A1832" t="s">
        <v>79</v>
      </c>
      <c r="B1832" s="1">
        <v>44903</v>
      </c>
      <c r="C1832" s="3">
        <f>VLOOKUP(A1832,'PY SIC'!$A$1:$B$332,2,0)*VLOOKUP(B1832,'Current %'!$A$1:$E$24,5,0)</f>
        <v>4139.7002789424178</v>
      </c>
      <c r="D1832" t="s">
        <v>340</v>
      </c>
      <c r="G1832">
        <f>VLOOKUP(A1832,'PY SIC'!$A$1:$B$331,2,0)</f>
        <v>82359.022024233607</v>
      </c>
      <c r="H1832">
        <f>VLOOKUP(B1832,'Current %'!$A$1:$E$24,5,0)</f>
        <v>5.0264077658964165E-2</v>
      </c>
      <c r="I1832">
        <f t="shared" si="28"/>
        <v>4139.7002789424178</v>
      </c>
    </row>
    <row r="1833" spans="1:9" x14ac:dyDescent="0.35">
      <c r="A1833" t="s">
        <v>53</v>
      </c>
      <c r="B1833" s="1">
        <v>44903</v>
      </c>
      <c r="C1833" s="3">
        <f>VLOOKUP(A1833,'PY SIC'!$A$1:$B$332,2,0)*VLOOKUP(B1833,'Current %'!$A$1:$E$24,5,0)</f>
        <v>1790.3703688263784</v>
      </c>
      <c r="D1833" t="s">
        <v>340</v>
      </c>
      <c r="G1833">
        <f>VLOOKUP(A1833,'PY SIC'!$A$1:$B$331,2,0)</f>
        <v>35619.282243152455</v>
      </c>
      <c r="H1833">
        <f>VLOOKUP(B1833,'Current %'!$A$1:$E$24,5,0)</f>
        <v>5.0264077658964165E-2</v>
      </c>
      <c r="I1833">
        <f t="shared" si="28"/>
        <v>1790.3703688263784</v>
      </c>
    </row>
    <row r="1834" spans="1:9" x14ac:dyDescent="0.35">
      <c r="A1834" t="s">
        <v>89</v>
      </c>
      <c r="B1834" s="1">
        <v>44903</v>
      </c>
      <c r="C1834" s="3">
        <f>VLOOKUP(A1834,'PY SIC'!$A$1:$B$332,2,0)*VLOOKUP(B1834,'Current %'!$A$1:$E$24,5,0)</f>
        <v>8758.4433242132382</v>
      </c>
      <c r="D1834" t="s">
        <v>340</v>
      </c>
      <c r="G1834">
        <f>VLOOKUP(A1834,'PY SIC'!$A$1:$B$331,2,0)</f>
        <v>174248.563430095</v>
      </c>
      <c r="H1834">
        <f>VLOOKUP(B1834,'Current %'!$A$1:$E$24,5,0)</f>
        <v>5.0264077658964165E-2</v>
      </c>
      <c r="I1834">
        <f t="shared" si="28"/>
        <v>8758.4433242132382</v>
      </c>
    </row>
    <row r="1835" spans="1:9" x14ac:dyDescent="0.35">
      <c r="A1835" t="s">
        <v>127</v>
      </c>
      <c r="B1835" s="1">
        <v>44903</v>
      </c>
      <c r="C1835" s="3">
        <f>VLOOKUP(A1835,'PY SIC'!$A$1:$B$332,2,0)*VLOOKUP(B1835,'Current %'!$A$1:$E$24,5,0)</f>
        <v>1376.7882637827067</v>
      </c>
      <c r="D1835" t="s">
        <v>340</v>
      </c>
      <c r="G1835">
        <f>VLOOKUP(A1835,'PY SIC'!$A$1:$B$331,2,0)</f>
        <v>27391.097736320808</v>
      </c>
      <c r="H1835">
        <f>VLOOKUP(B1835,'Current %'!$A$1:$E$24,5,0)</f>
        <v>5.0264077658964165E-2</v>
      </c>
      <c r="I1835">
        <f t="shared" si="28"/>
        <v>1376.7882637827067</v>
      </c>
    </row>
    <row r="1836" spans="1:9" x14ac:dyDescent="0.35">
      <c r="A1836" t="s">
        <v>90</v>
      </c>
      <c r="B1836" s="1">
        <v>44903</v>
      </c>
      <c r="C1836" s="3">
        <f>VLOOKUP(A1836,'PY SIC'!$A$1:$B$332,2,0)*VLOOKUP(B1836,'Current %'!$A$1:$E$24,5,0)</f>
        <v>7174.9584741522103</v>
      </c>
      <c r="D1836" t="s">
        <v>340</v>
      </c>
      <c r="G1836">
        <f>VLOOKUP(A1836,'PY SIC'!$A$1:$B$331,2,0)</f>
        <v>142745.25283908434</v>
      </c>
      <c r="H1836">
        <f>VLOOKUP(B1836,'Current %'!$A$1:$E$24,5,0)</f>
        <v>5.0264077658964165E-2</v>
      </c>
      <c r="I1836">
        <f t="shared" si="28"/>
        <v>7174.9584741522103</v>
      </c>
    </row>
    <row r="1837" spans="1:9" x14ac:dyDescent="0.35">
      <c r="A1837" t="s">
        <v>91</v>
      </c>
      <c r="B1837" s="1">
        <v>44903</v>
      </c>
      <c r="C1837" s="3">
        <f>VLOOKUP(A1837,'PY SIC'!$A$1:$B$332,2,0)*VLOOKUP(B1837,'Current %'!$A$1:$E$24,5,0)</f>
        <v>7838.5454926549655</v>
      </c>
      <c r="D1837" t="s">
        <v>340</v>
      </c>
      <c r="G1837">
        <f>VLOOKUP(A1837,'PY SIC'!$A$1:$B$331,2,0)</f>
        <v>155947.26607416477</v>
      </c>
      <c r="H1837">
        <f>VLOOKUP(B1837,'Current %'!$A$1:$E$24,5,0)</f>
        <v>5.0264077658964165E-2</v>
      </c>
      <c r="I1837">
        <f t="shared" si="28"/>
        <v>7838.5454926549655</v>
      </c>
    </row>
    <row r="1838" spans="1:9" x14ac:dyDescent="0.35">
      <c r="A1838" t="s">
        <v>14</v>
      </c>
      <c r="B1838" s="1">
        <v>44903</v>
      </c>
      <c r="C1838" s="3">
        <f>VLOOKUP(A1838,'PY SIC'!$A$1:$B$332,2,0)*VLOOKUP(B1838,'Current %'!$A$1:$E$24,5,0)</f>
        <v>14.305523370690821</v>
      </c>
      <c r="D1838" t="s">
        <v>340</v>
      </c>
      <c r="G1838">
        <f>VLOOKUP(A1838,'PY SIC'!$A$1:$B$331,2,0)</f>
        <v>284.60729882983446</v>
      </c>
      <c r="H1838">
        <f>VLOOKUP(B1838,'Current %'!$A$1:$E$24,5,0)</f>
        <v>5.0264077658964165E-2</v>
      </c>
      <c r="I1838">
        <f t="shared" si="28"/>
        <v>14.305523370690821</v>
      </c>
    </row>
    <row r="1839" spans="1:9" x14ac:dyDescent="0.35">
      <c r="A1839" t="s">
        <v>30</v>
      </c>
      <c r="B1839" s="1">
        <v>44903</v>
      </c>
      <c r="C1839" s="3">
        <f>VLOOKUP(A1839,'PY SIC'!$A$1:$B$332,2,0)*VLOOKUP(B1839,'Current %'!$A$1:$E$24,5,0)</f>
        <v>78.127473172351515</v>
      </c>
      <c r="D1839" t="s">
        <v>340</v>
      </c>
      <c r="G1839">
        <f>VLOOKUP(A1839,'PY SIC'!$A$1:$B$331,2,0)</f>
        <v>1554.3401333739216</v>
      </c>
      <c r="H1839">
        <f>VLOOKUP(B1839,'Current %'!$A$1:$E$24,5,0)</f>
        <v>5.0264077658964165E-2</v>
      </c>
      <c r="I1839">
        <f t="shared" si="28"/>
        <v>78.127473172351515</v>
      </c>
    </row>
    <row r="1840" spans="1:9" x14ac:dyDescent="0.35">
      <c r="A1840" t="s">
        <v>225</v>
      </c>
      <c r="B1840" s="1">
        <v>44903</v>
      </c>
      <c r="C1840" s="3">
        <f>VLOOKUP(A1840,'PY SIC'!$A$1:$B$332,2,0)*VLOOKUP(B1840,'Current %'!$A$1:$E$24,5,0)</f>
        <v>5592.433845672309</v>
      </c>
      <c r="D1840" t="s">
        <v>340</v>
      </c>
      <c r="G1840">
        <f>VLOOKUP(A1840,'PY SIC'!$A$1:$B$331,2,0)</f>
        <v>111261.0457833587</v>
      </c>
      <c r="H1840">
        <f>VLOOKUP(B1840,'Current %'!$A$1:$E$24,5,0)</f>
        <v>5.0264077658964165E-2</v>
      </c>
      <c r="I1840">
        <f t="shared" si="28"/>
        <v>5592.433845672309</v>
      </c>
    </row>
    <row r="1841" spans="1:9" x14ac:dyDescent="0.35">
      <c r="A1841" t="s">
        <v>307</v>
      </c>
      <c r="B1841" s="1">
        <v>44903</v>
      </c>
      <c r="C1841" s="3">
        <f>VLOOKUP(A1841,'PY SIC'!$A$1:$B$332,2,0)*VLOOKUP(B1841,'Current %'!$A$1:$E$24,5,0)</f>
        <v>3079.2789090034048</v>
      </c>
      <c r="D1841" t="s">
        <v>340</v>
      </c>
      <c r="G1841">
        <f>VLOOKUP(A1841,'PY SIC'!$A$1:$B$331,2,0)</f>
        <v>61262.019565860704</v>
      </c>
      <c r="H1841">
        <f>VLOOKUP(B1841,'Current %'!$A$1:$E$24,5,0)</f>
        <v>5.0264077658964165E-2</v>
      </c>
      <c r="I1841">
        <f t="shared" si="28"/>
        <v>3079.2789090034048</v>
      </c>
    </row>
    <row r="1842" spans="1:9" x14ac:dyDescent="0.35">
      <c r="A1842" t="s">
        <v>54</v>
      </c>
      <c r="B1842" s="1">
        <v>44903</v>
      </c>
      <c r="C1842" s="3">
        <f>VLOOKUP(A1842,'PY SIC'!$A$1:$B$332,2,0)*VLOOKUP(B1842,'Current %'!$A$1:$E$24,5,0)</f>
        <v>4316.6149927435736</v>
      </c>
      <c r="D1842" t="s">
        <v>340</v>
      </c>
      <c r="G1842">
        <f>VLOOKUP(A1842,'PY SIC'!$A$1:$B$331,2,0)</f>
        <v>85878.726792348534</v>
      </c>
      <c r="H1842">
        <f>VLOOKUP(B1842,'Current %'!$A$1:$E$24,5,0)</f>
        <v>5.0264077658964165E-2</v>
      </c>
      <c r="I1842">
        <f t="shared" si="28"/>
        <v>4316.6149927435736</v>
      </c>
    </row>
    <row r="1843" spans="1:9" x14ac:dyDescent="0.35">
      <c r="A1843" t="s">
        <v>102</v>
      </c>
      <c r="B1843" s="1">
        <v>44903</v>
      </c>
      <c r="C1843" s="3">
        <f>VLOOKUP(A1843,'PY SIC'!$A$1:$B$332,2,0)*VLOOKUP(B1843,'Current %'!$A$1:$E$24,5,0)</f>
        <v>2530.9323723306179</v>
      </c>
      <c r="D1843" t="s">
        <v>340</v>
      </c>
      <c r="G1843">
        <f>VLOOKUP(A1843,'PY SIC'!$A$1:$B$331,2,0)</f>
        <v>50352.706947150116</v>
      </c>
      <c r="H1843">
        <f>VLOOKUP(B1843,'Current %'!$A$1:$E$24,5,0)</f>
        <v>5.0264077658964165E-2</v>
      </c>
      <c r="I1843">
        <f t="shared" si="28"/>
        <v>2530.9323723306179</v>
      </c>
    </row>
    <row r="1844" spans="1:9" x14ac:dyDescent="0.35">
      <c r="A1844" t="s">
        <v>31</v>
      </c>
      <c r="B1844" s="1">
        <v>44903</v>
      </c>
      <c r="C1844" s="3">
        <f>VLOOKUP(A1844,'PY SIC'!$A$1:$B$332,2,0)*VLOOKUP(B1844,'Current %'!$A$1:$E$24,5,0)</f>
        <v>98.703888060997812</v>
      </c>
      <c r="D1844" t="s">
        <v>340</v>
      </c>
      <c r="G1844">
        <f>VLOOKUP(A1844,'PY SIC'!$A$1:$B$331,2,0)</f>
        <v>1963.7063417475208</v>
      </c>
      <c r="H1844">
        <f>VLOOKUP(B1844,'Current %'!$A$1:$E$24,5,0)</f>
        <v>5.0264077658964165E-2</v>
      </c>
      <c r="I1844">
        <f t="shared" si="28"/>
        <v>98.703888060997812</v>
      </c>
    </row>
    <row r="1845" spans="1:9" x14ac:dyDescent="0.35">
      <c r="A1845" t="s">
        <v>103</v>
      </c>
      <c r="B1845" s="1">
        <v>44903</v>
      </c>
      <c r="C1845" s="3">
        <f>VLOOKUP(A1845,'PY SIC'!$A$1:$B$332,2,0)*VLOOKUP(B1845,'Current %'!$A$1:$E$24,5,0)</f>
        <v>3813.1960458021308</v>
      </c>
      <c r="D1845" t="s">
        <v>340</v>
      </c>
      <c r="G1845">
        <f>VLOOKUP(A1845,'PY SIC'!$A$1:$B$331,2,0)</f>
        <v>75863.245152417119</v>
      </c>
      <c r="H1845">
        <f>VLOOKUP(B1845,'Current %'!$A$1:$E$24,5,0)</f>
        <v>5.0264077658964165E-2</v>
      </c>
      <c r="I1845">
        <f t="shared" si="28"/>
        <v>3813.1960458021308</v>
      </c>
    </row>
    <row r="1846" spans="1:9" x14ac:dyDescent="0.35">
      <c r="A1846" t="s">
        <v>226</v>
      </c>
      <c r="B1846" s="1">
        <v>44903</v>
      </c>
      <c r="C1846" s="3">
        <f>VLOOKUP(A1846,'PY SIC'!$A$1:$B$332,2,0)*VLOOKUP(B1846,'Current %'!$A$1:$E$24,5,0)</f>
        <v>28.563257935839403</v>
      </c>
      <c r="D1846" t="s">
        <v>340</v>
      </c>
      <c r="G1846">
        <f>VLOOKUP(A1846,'PY SIC'!$A$1:$B$331,2,0)</f>
        <v>568.26384301006647</v>
      </c>
      <c r="H1846">
        <f>VLOOKUP(B1846,'Current %'!$A$1:$E$24,5,0)</f>
        <v>5.0264077658964165E-2</v>
      </c>
      <c r="I1846">
        <f t="shared" si="28"/>
        <v>28.563257935839403</v>
      </c>
    </row>
    <row r="1847" spans="1:9" x14ac:dyDescent="0.35">
      <c r="A1847" t="s">
        <v>227</v>
      </c>
      <c r="B1847" s="1">
        <v>44903</v>
      </c>
      <c r="C1847" s="3">
        <f>VLOOKUP(A1847,'PY SIC'!$A$1:$B$332,2,0)*VLOOKUP(B1847,'Current %'!$A$1:$E$24,5,0)</f>
        <v>6707.7790009577757</v>
      </c>
      <c r="D1847" t="s">
        <v>340</v>
      </c>
      <c r="G1847">
        <f>VLOOKUP(A1847,'PY SIC'!$A$1:$B$331,2,0)</f>
        <v>133450.75277157704</v>
      </c>
      <c r="H1847">
        <f>VLOOKUP(B1847,'Current %'!$A$1:$E$24,5,0)</f>
        <v>5.0264077658964165E-2</v>
      </c>
      <c r="I1847">
        <f t="shared" si="28"/>
        <v>6707.7790009577757</v>
      </c>
    </row>
    <row r="1848" spans="1:9" x14ac:dyDescent="0.35">
      <c r="A1848" t="s">
        <v>80</v>
      </c>
      <c r="B1848" s="1">
        <v>44903</v>
      </c>
      <c r="C1848" s="3">
        <f>VLOOKUP(A1848,'PY SIC'!$A$1:$B$332,2,0)*VLOOKUP(B1848,'Current %'!$A$1:$E$24,5,0)</f>
        <v>9150.1764984997553</v>
      </c>
      <c r="D1848" t="s">
        <v>340</v>
      </c>
      <c r="G1848">
        <f>VLOOKUP(A1848,'PY SIC'!$A$1:$B$331,2,0)</f>
        <v>182042.06512218571</v>
      </c>
      <c r="H1848">
        <f>VLOOKUP(B1848,'Current %'!$A$1:$E$24,5,0)</f>
        <v>5.0264077658964165E-2</v>
      </c>
      <c r="I1848">
        <f t="shared" si="28"/>
        <v>9150.1764984997553</v>
      </c>
    </row>
    <row r="1849" spans="1:9" x14ac:dyDescent="0.35">
      <c r="A1849" t="s">
        <v>243</v>
      </c>
      <c r="B1849" s="1">
        <v>44903</v>
      </c>
      <c r="C1849" s="3">
        <f>VLOOKUP(A1849,'PY SIC'!$A$1:$B$332,2,0)*VLOOKUP(B1849,'Current %'!$A$1:$E$24,5,0)</f>
        <v>1743.1050174099619</v>
      </c>
      <c r="D1849" t="s">
        <v>340</v>
      </c>
      <c r="G1849">
        <f>VLOOKUP(A1849,'PY SIC'!$A$1:$B$331,2,0)</f>
        <v>34678.941673549125</v>
      </c>
      <c r="H1849">
        <f>VLOOKUP(B1849,'Current %'!$A$1:$E$24,5,0)</f>
        <v>5.0264077658964165E-2</v>
      </c>
      <c r="I1849">
        <f t="shared" si="28"/>
        <v>1743.1050174099619</v>
      </c>
    </row>
    <row r="1850" spans="1:9" x14ac:dyDescent="0.35">
      <c r="A1850" t="s">
        <v>128</v>
      </c>
      <c r="B1850" s="1">
        <v>44903</v>
      </c>
      <c r="C1850" s="3">
        <f>VLOOKUP(A1850,'PY SIC'!$A$1:$B$332,2,0)*VLOOKUP(B1850,'Current %'!$A$1:$E$24,5,0)</f>
        <v>2078.6702303545717</v>
      </c>
      <c r="D1850" t="s">
        <v>340</v>
      </c>
      <c r="G1850">
        <f>VLOOKUP(A1850,'PY SIC'!$A$1:$B$331,2,0)</f>
        <v>41354.986049044885</v>
      </c>
      <c r="H1850">
        <f>VLOOKUP(B1850,'Current %'!$A$1:$E$24,5,0)</f>
        <v>5.0264077658964165E-2</v>
      </c>
      <c r="I1850">
        <f t="shared" si="28"/>
        <v>2078.6702303545717</v>
      </c>
    </row>
    <row r="1851" spans="1:9" x14ac:dyDescent="0.35">
      <c r="A1851" t="s">
        <v>92</v>
      </c>
      <c r="B1851" s="1">
        <v>44903</v>
      </c>
      <c r="C1851" s="3">
        <f>VLOOKUP(A1851,'PY SIC'!$A$1:$B$332,2,0)*VLOOKUP(B1851,'Current %'!$A$1:$E$24,5,0)</f>
        <v>3057.8006193310944</v>
      </c>
      <c r="D1851" t="s">
        <v>340</v>
      </c>
      <c r="G1851">
        <f>VLOOKUP(A1851,'PY SIC'!$A$1:$B$331,2,0)</f>
        <v>60834.710627297507</v>
      </c>
      <c r="H1851">
        <f>VLOOKUP(B1851,'Current %'!$A$1:$E$24,5,0)</f>
        <v>5.0264077658964165E-2</v>
      </c>
      <c r="I1851">
        <f t="shared" si="28"/>
        <v>3057.8006193310944</v>
      </c>
    </row>
    <row r="1852" spans="1:9" x14ac:dyDescent="0.35">
      <c r="A1852" t="s">
        <v>195</v>
      </c>
      <c r="B1852" s="1">
        <v>44903</v>
      </c>
      <c r="C1852" s="3">
        <f>VLOOKUP(A1852,'PY SIC'!$A$1:$B$332,2,0)*VLOOKUP(B1852,'Current %'!$A$1:$E$24,5,0)</f>
        <v>101.55121177725869</v>
      </c>
      <c r="D1852" t="s">
        <v>340</v>
      </c>
      <c r="G1852">
        <f>VLOOKUP(A1852,'PY SIC'!$A$1:$B$331,2,0)</f>
        <v>2020.3536304052304</v>
      </c>
      <c r="H1852">
        <f>VLOOKUP(B1852,'Current %'!$A$1:$E$24,5,0)</f>
        <v>5.0264077658964165E-2</v>
      </c>
      <c r="I1852">
        <f t="shared" si="28"/>
        <v>101.55121177725869</v>
      </c>
    </row>
    <row r="1853" spans="1:9" x14ac:dyDescent="0.35">
      <c r="A1853" t="s">
        <v>32</v>
      </c>
      <c r="B1853" s="1">
        <v>44903</v>
      </c>
      <c r="C1853" s="3">
        <f>VLOOKUP(A1853,'PY SIC'!$A$1:$B$332,2,0)*VLOOKUP(B1853,'Current %'!$A$1:$E$24,5,0)</f>
        <v>169.33963243892526</v>
      </c>
      <c r="D1853" t="s">
        <v>340</v>
      </c>
      <c r="G1853">
        <f>VLOOKUP(A1853,'PY SIC'!$A$1:$B$331,2,0)</f>
        <v>3368.9991008663219</v>
      </c>
      <c r="H1853">
        <f>VLOOKUP(B1853,'Current %'!$A$1:$E$24,5,0)</f>
        <v>5.0264077658964165E-2</v>
      </c>
      <c r="I1853">
        <f t="shared" si="28"/>
        <v>169.33963243892526</v>
      </c>
    </row>
    <row r="1854" spans="1:9" x14ac:dyDescent="0.35">
      <c r="A1854" t="s">
        <v>15</v>
      </c>
      <c r="B1854" s="1">
        <v>44903</v>
      </c>
      <c r="C1854" s="3">
        <f>VLOOKUP(A1854,'PY SIC'!$A$1:$B$332,2,0)*VLOOKUP(B1854,'Current %'!$A$1:$E$24,5,0)</f>
        <v>1037.4171725920644</v>
      </c>
      <c r="D1854" t="s">
        <v>340</v>
      </c>
      <c r="G1854">
        <f>VLOOKUP(A1854,'PY SIC'!$A$1:$B$331,2,0)</f>
        <v>20639.335702742173</v>
      </c>
      <c r="H1854">
        <f>VLOOKUP(B1854,'Current %'!$A$1:$E$24,5,0)</f>
        <v>5.0264077658964165E-2</v>
      </c>
      <c r="I1854">
        <f t="shared" si="28"/>
        <v>1037.4171725920644</v>
      </c>
    </row>
    <row r="1855" spans="1:9" x14ac:dyDescent="0.35">
      <c r="A1855" t="s">
        <v>116</v>
      </c>
      <c r="B1855" s="1">
        <v>44903</v>
      </c>
      <c r="C1855" s="3">
        <f>VLOOKUP(A1855,'PY SIC'!$A$1:$B$332,2,0)*VLOOKUP(B1855,'Current %'!$A$1:$E$24,5,0)</f>
        <v>4508.7365490152979</v>
      </c>
      <c r="D1855" t="s">
        <v>340</v>
      </c>
      <c r="G1855">
        <f>VLOOKUP(A1855,'PY SIC'!$A$1:$B$331,2,0)</f>
        <v>89700.970534196284</v>
      </c>
      <c r="H1855">
        <f>VLOOKUP(B1855,'Current %'!$A$1:$E$24,5,0)</f>
        <v>5.0264077658964165E-2</v>
      </c>
      <c r="I1855">
        <f t="shared" si="28"/>
        <v>4508.7365490152979</v>
      </c>
    </row>
    <row r="1856" spans="1:9" x14ac:dyDescent="0.35">
      <c r="A1856" t="s">
        <v>81</v>
      </c>
      <c r="B1856" s="1">
        <v>44903</v>
      </c>
      <c r="C1856" s="3">
        <f>VLOOKUP(A1856,'PY SIC'!$A$1:$B$332,2,0)*VLOOKUP(B1856,'Current %'!$A$1:$E$24,5,0)</f>
        <v>3392.7723619929243</v>
      </c>
      <c r="D1856" t="s">
        <v>340</v>
      </c>
      <c r="G1856">
        <f>VLOOKUP(A1856,'PY SIC'!$A$1:$B$331,2,0)</f>
        <v>67498.947956679607</v>
      </c>
      <c r="H1856">
        <f>VLOOKUP(B1856,'Current %'!$A$1:$E$24,5,0)</f>
        <v>5.0264077658964165E-2</v>
      </c>
      <c r="I1856">
        <f t="shared" si="28"/>
        <v>3392.7723619929243</v>
      </c>
    </row>
    <row r="1857" spans="1:9" x14ac:dyDescent="0.35">
      <c r="A1857" t="s">
        <v>166</v>
      </c>
      <c r="B1857" s="1">
        <v>44903</v>
      </c>
      <c r="C1857" s="3">
        <f>VLOOKUP(A1857,'PY SIC'!$A$1:$B$332,2,0)*VLOOKUP(B1857,'Current %'!$A$1:$E$24,5,0)</f>
        <v>11.843844201480119</v>
      </c>
      <c r="D1857" t="s">
        <v>340</v>
      </c>
      <c r="G1857">
        <f>VLOOKUP(A1857,'PY SIC'!$A$1:$B$331,2,0)</f>
        <v>235.63237908868444</v>
      </c>
      <c r="H1857">
        <f>VLOOKUP(B1857,'Current %'!$A$1:$E$24,5,0)</f>
        <v>5.0264077658964165E-2</v>
      </c>
      <c r="I1857">
        <f t="shared" si="28"/>
        <v>11.843844201480119</v>
      </c>
    </row>
    <row r="1858" spans="1:9" x14ac:dyDescent="0.35">
      <c r="A1858" t="s">
        <v>93</v>
      </c>
      <c r="B1858" s="1">
        <v>44903</v>
      </c>
      <c r="C1858" s="3">
        <f>VLOOKUP(A1858,'PY SIC'!$A$1:$B$332,2,0)*VLOOKUP(B1858,'Current %'!$A$1:$E$24,5,0)</f>
        <v>2963.6666747210197</v>
      </c>
      <c r="D1858" t="s">
        <v>340</v>
      </c>
      <c r="G1858">
        <f>VLOOKUP(A1858,'PY SIC'!$A$1:$B$331,2,0)</f>
        <v>58961.922962739882</v>
      </c>
      <c r="H1858">
        <f>VLOOKUP(B1858,'Current %'!$A$1:$E$24,5,0)</f>
        <v>5.0264077658964165E-2</v>
      </c>
      <c r="I1858">
        <f t="shared" si="28"/>
        <v>2963.6666747210197</v>
      </c>
    </row>
    <row r="1859" spans="1:9" x14ac:dyDescent="0.35">
      <c r="A1859" t="s">
        <v>55</v>
      </c>
      <c r="B1859" s="1">
        <v>44903</v>
      </c>
      <c r="C1859" s="3">
        <f>VLOOKUP(A1859,'PY SIC'!$A$1:$B$332,2,0)*VLOOKUP(B1859,'Current %'!$A$1:$E$24,5,0)</f>
        <v>1748.9730381835207</v>
      </c>
      <c r="D1859" t="s">
        <v>340</v>
      </c>
      <c r="G1859">
        <f>VLOOKUP(A1859,'PY SIC'!$A$1:$B$331,2,0)</f>
        <v>34795.685500291009</v>
      </c>
      <c r="H1859">
        <f>VLOOKUP(B1859,'Current %'!$A$1:$E$24,5,0)</f>
        <v>5.0264077658964165E-2</v>
      </c>
      <c r="I1859">
        <f t="shared" ref="I1859:I1922" si="29">G1859*H1859</f>
        <v>1748.9730381835207</v>
      </c>
    </row>
    <row r="1860" spans="1:9" x14ac:dyDescent="0.35">
      <c r="A1860" t="s">
        <v>244</v>
      </c>
      <c r="B1860" s="1">
        <v>44903</v>
      </c>
      <c r="C1860" s="3">
        <f>VLOOKUP(A1860,'PY SIC'!$A$1:$B$332,2,0)*VLOOKUP(B1860,'Current %'!$A$1:$E$24,5,0)</f>
        <v>4859.3285628840149</v>
      </c>
      <c r="D1860" t="s">
        <v>340</v>
      </c>
      <c r="G1860">
        <f>VLOOKUP(A1860,'PY SIC'!$A$1:$B$331,2,0)</f>
        <v>96675.971970558894</v>
      </c>
      <c r="H1860">
        <f>VLOOKUP(B1860,'Current %'!$A$1:$E$24,5,0)</f>
        <v>5.0264077658964165E-2</v>
      </c>
      <c r="I1860">
        <f t="shared" si="29"/>
        <v>4859.3285628840149</v>
      </c>
    </row>
    <row r="1861" spans="1:9" x14ac:dyDescent="0.35">
      <c r="A1861" t="s">
        <v>167</v>
      </c>
      <c r="B1861" s="1">
        <v>44903</v>
      </c>
      <c r="C1861" s="3">
        <f>VLOOKUP(A1861,'PY SIC'!$A$1:$B$332,2,0)*VLOOKUP(B1861,'Current %'!$A$1:$E$24,5,0)</f>
        <v>1491.5841985843756</v>
      </c>
      <c r="D1861" t="s">
        <v>340</v>
      </c>
      <c r="G1861">
        <f>VLOOKUP(A1861,'PY SIC'!$A$1:$B$331,2,0)</f>
        <v>29674.954123392024</v>
      </c>
      <c r="H1861">
        <f>VLOOKUP(B1861,'Current %'!$A$1:$E$24,5,0)</f>
        <v>5.0264077658964165E-2</v>
      </c>
      <c r="I1861">
        <f t="shared" si="29"/>
        <v>1491.5841985843756</v>
      </c>
    </row>
    <row r="1862" spans="1:9" x14ac:dyDescent="0.35">
      <c r="A1862" t="s">
        <v>129</v>
      </c>
      <c r="B1862" s="1">
        <v>44903</v>
      </c>
      <c r="C1862" s="3">
        <f>VLOOKUP(A1862,'PY SIC'!$A$1:$B$332,2,0)*VLOOKUP(B1862,'Current %'!$A$1:$E$24,5,0)</f>
        <v>2174.9446689059105</v>
      </c>
      <c r="D1862" t="s">
        <v>340</v>
      </c>
      <c r="G1862">
        <f>VLOOKUP(A1862,'PY SIC'!$A$1:$B$331,2,0)</f>
        <v>43270.358677675402</v>
      </c>
      <c r="H1862">
        <f>VLOOKUP(B1862,'Current %'!$A$1:$E$24,5,0)</f>
        <v>5.0264077658964165E-2</v>
      </c>
      <c r="I1862">
        <f t="shared" si="29"/>
        <v>2174.9446689059105</v>
      </c>
    </row>
    <row r="1863" spans="1:9" x14ac:dyDescent="0.35">
      <c r="A1863" t="s">
        <v>16</v>
      </c>
      <c r="B1863" s="1">
        <v>44903</v>
      </c>
      <c r="C1863" s="3">
        <f>VLOOKUP(A1863,'PY SIC'!$A$1:$B$332,2,0)*VLOOKUP(B1863,'Current %'!$A$1:$E$24,5,0)</f>
        <v>10.618005770943141</v>
      </c>
      <c r="D1863" t="s">
        <v>340</v>
      </c>
      <c r="G1863">
        <f>VLOOKUP(A1863,'PY SIC'!$A$1:$B$331,2,0)</f>
        <v>211.24441679771897</v>
      </c>
      <c r="H1863">
        <f>VLOOKUP(B1863,'Current %'!$A$1:$E$24,5,0)</f>
        <v>5.0264077658964165E-2</v>
      </c>
      <c r="I1863">
        <f t="shared" si="29"/>
        <v>10.618005770943141</v>
      </c>
    </row>
    <row r="1864" spans="1:9" x14ac:dyDescent="0.35">
      <c r="A1864" t="s">
        <v>245</v>
      </c>
      <c r="B1864" s="1">
        <v>44903</v>
      </c>
      <c r="C1864" s="3">
        <f>VLOOKUP(A1864,'PY SIC'!$A$1:$B$332,2,0)*VLOOKUP(B1864,'Current %'!$A$1:$E$24,5,0)</f>
        <v>10366.80502597793</v>
      </c>
      <c r="D1864" t="s">
        <v>340</v>
      </c>
      <c r="G1864">
        <f>VLOOKUP(A1864,'PY SIC'!$A$1:$B$331,2,0)</f>
        <v>206246.79709265687</v>
      </c>
      <c r="H1864">
        <f>VLOOKUP(B1864,'Current %'!$A$1:$E$24,5,0)</f>
        <v>5.0264077658964165E-2</v>
      </c>
      <c r="I1864">
        <f t="shared" si="29"/>
        <v>10366.80502597793</v>
      </c>
    </row>
    <row r="1865" spans="1:9" x14ac:dyDescent="0.35">
      <c r="A1865" t="s">
        <v>196</v>
      </c>
      <c r="B1865" s="1">
        <v>44903</v>
      </c>
      <c r="C1865" s="3">
        <f>VLOOKUP(A1865,'PY SIC'!$A$1:$B$332,2,0)*VLOOKUP(B1865,'Current %'!$A$1:$E$24,5,0)</f>
        <v>1851.5311489798787</v>
      </c>
      <c r="D1865" t="s">
        <v>340</v>
      </c>
      <c r="G1865">
        <f>VLOOKUP(A1865,'PY SIC'!$A$1:$B$331,2,0)</f>
        <v>36836.071310057632</v>
      </c>
      <c r="H1865">
        <f>VLOOKUP(B1865,'Current %'!$A$1:$E$24,5,0)</f>
        <v>5.0264077658964165E-2</v>
      </c>
      <c r="I1865">
        <f t="shared" si="29"/>
        <v>1851.5311489798787</v>
      </c>
    </row>
    <row r="1866" spans="1:9" x14ac:dyDescent="0.35">
      <c r="A1866" t="s">
        <v>94</v>
      </c>
      <c r="B1866" s="1">
        <v>44903</v>
      </c>
      <c r="C1866" s="3">
        <f>VLOOKUP(A1866,'PY SIC'!$A$1:$B$332,2,0)*VLOOKUP(B1866,'Current %'!$A$1:$E$24,5,0)</f>
        <v>4047.7134964790321</v>
      </c>
      <c r="D1866" t="s">
        <v>340</v>
      </c>
      <c r="G1866">
        <f>VLOOKUP(A1866,'PY SIC'!$A$1:$B$331,2,0)</f>
        <v>80528.951987188353</v>
      </c>
      <c r="H1866">
        <f>VLOOKUP(B1866,'Current %'!$A$1:$E$24,5,0)</f>
        <v>5.0264077658964165E-2</v>
      </c>
      <c r="I1866">
        <f t="shared" si="29"/>
        <v>4047.7134964790321</v>
      </c>
    </row>
    <row r="1867" spans="1:9" x14ac:dyDescent="0.35">
      <c r="A1867" t="s">
        <v>95</v>
      </c>
      <c r="B1867" s="1">
        <v>44903</v>
      </c>
      <c r="C1867" s="3">
        <f>VLOOKUP(A1867,'PY SIC'!$A$1:$B$332,2,0)*VLOOKUP(B1867,'Current %'!$A$1:$E$24,5,0)</f>
        <v>2112.2985459941033</v>
      </c>
      <c r="D1867" t="s">
        <v>340</v>
      </c>
      <c r="G1867">
        <f>VLOOKUP(A1867,'PY SIC'!$A$1:$B$331,2,0)</f>
        <v>42024.018829626191</v>
      </c>
      <c r="H1867">
        <f>VLOOKUP(B1867,'Current %'!$A$1:$E$24,5,0)</f>
        <v>5.0264077658964165E-2</v>
      </c>
      <c r="I1867">
        <f t="shared" si="29"/>
        <v>2112.2985459941033</v>
      </c>
    </row>
    <row r="1868" spans="1:9" x14ac:dyDescent="0.35">
      <c r="A1868" t="s">
        <v>228</v>
      </c>
      <c r="B1868" s="1">
        <v>44903</v>
      </c>
      <c r="C1868" s="3">
        <f>VLOOKUP(A1868,'PY SIC'!$A$1:$B$332,2,0)*VLOOKUP(B1868,'Current %'!$A$1:$E$24,5,0)</f>
        <v>353.87832777542411</v>
      </c>
      <c r="D1868" t="s">
        <v>340</v>
      </c>
      <c r="G1868">
        <f>VLOOKUP(A1868,'PY SIC'!$A$1:$B$331,2,0)</f>
        <v>7040.3824014527199</v>
      </c>
      <c r="H1868">
        <f>VLOOKUP(B1868,'Current %'!$A$1:$E$24,5,0)</f>
        <v>5.0264077658964165E-2</v>
      </c>
      <c r="I1868">
        <f t="shared" si="29"/>
        <v>353.87832777542411</v>
      </c>
    </row>
    <row r="1869" spans="1:9" x14ac:dyDescent="0.35">
      <c r="A1869" t="s">
        <v>229</v>
      </c>
      <c r="B1869" s="1">
        <v>44903</v>
      </c>
      <c r="C1869" s="3">
        <f>VLOOKUP(A1869,'PY SIC'!$A$1:$B$332,2,0)*VLOOKUP(B1869,'Current %'!$A$1:$E$24,5,0)</f>
        <v>1522.9158731389525</v>
      </c>
      <c r="D1869" t="s">
        <v>340</v>
      </c>
      <c r="G1869">
        <f>VLOOKUP(A1869,'PY SIC'!$A$1:$B$331,2,0)</f>
        <v>30298.295404359291</v>
      </c>
      <c r="H1869">
        <f>VLOOKUP(B1869,'Current %'!$A$1:$E$24,5,0)</f>
        <v>5.0264077658964165E-2</v>
      </c>
      <c r="I1869">
        <f t="shared" si="29"/>
        <v>1522.9158731389525</v>
      </c>
    </row>
    <row r="1870" spans="1:9" x14ac:dyDescent="0.35">
      <c r="A1870" t="s">
        <v>104</v>
      </c>
      <c r="B1870" s="1">
        <v>44903</v>
      </c>
      <c r="C1870" s="3">
        <f>VLOOKUP(A1870,'PY SIC'!$A$1:$B$332,2,0)*VLOOKUP(B1870,'Current %'!$A$1:$E$24,5,0)</f>
        <v>4804.7326309709333</v>
      </c>
      <c r="D1870" t="s">
        <v>340</v>
      </c>
      <c r="G1870">
        <f>VLOOKUP(A1870,'PY SIC'!$A$1:$B$331,2,0)</f>
        <v>95589.7900598212</v>
      </c>
      <c r="H1870">
        <f>VLOOKUP(B1870,'Current %'!$A$1:$E$24,5,0)</f>
        <v>5.0264077658964165E-2</v>
      </c>
      <c r="I1870">
        <f t="shared" si="29"/>
        <v>4804.7326309709333</v>
      </c>
    </row>
    <row r="1871" spans="1:9" x14ac:dyDescent="0.35">
      <c r="A1871" t="s">
        <v>56</v>
      </c>
      <c r="B1871" s="1">
        <v>44903</v>
      </c>
      <c r="C1871" s="3">
        <f>VLOOKUP(A1871,'PY SIC'!$A$1:$B$332,2,0)*VLOOKUP(B1871,'Current %'!$A$1:$E$24,5,0)</f>
        <v>669.61007505243367</v>
      </c>
      <c r="D1871" t="s">
        <v>340</v>
      </c>
      <c r="G1871">
        <f>VLOOKUP(A1871,'PY SIC'!$A$1:$B$331,2,0)</f>
        <v>13321.841486790208</v>
      </c>
      <c r="H1871">
        <f>VLOOKUP(B1871,'Current %'!$A$1:$E$24,5,0)</f>
        <v>5.0264077658964165E-2</v>
      </c>
      <c r="I1871">
        <f t="shared" si="29"/>
        <v>669.61007505243367</v>
      </c>
    </row>
    <row r="1872" spans="1:9" x14ac:dyDescent="0.35">
      <c r="A1872" t="s">
        <v>230</v>
      </c>
      <c r="B1872" s="1">
        <v>44903</v>
      </c>
      <c r="C1872" s="3">
        <f>VLOOKUP(A1872,'PY SIC'!$A$1:$B$332,2,0)*VLOOKUP(B1872,'Current %'!$A$1:$E$24,5,0)</f>
        <v>51.451317371645189</v>
      </c>
      <c r="D1872" t="s">
        <v>340</v>
      </c>
      <c r="G1872">
        <f>VLOOKUP(A1872,'PY SIC'!$A$1:$B$331,2,0)</f>
        <v>1023.6200437365291</v>
      </c>
      <c r="H1872">
        <f>VLOOKUP(B1872,'Current %'!$A$1:$E$24,5,0)</f>
        <v>5.0264077658964165E-2</v>
      </c>
      <c r="I1872">
        <f t="shared" si="29"/>
        <v>51.451317371645189</v>
      </c>
    </row>
    <row r="1873" spans="1:9" x14ac:dyDescent="0.35">
      <c r="A1873" t="s">
        <v>246</v>
      </c>
      <c r="B1873" s="1">
        <v>44903</v>
      </c>
      <c r="C1873" s="3">
        <f>VLOOKUP(A1873,'PY SIC'!$A$1:$B$332,2,0)*VLOOKUP(B1873,'Current %'!$A$1:$E$24,5,0)</f>
        <v>3387.1149453740222</v>
      </c>
      <c r="D1873" t="s">
        <v>340</v>
      </c>
      <c r="G1873">
        <f>VLOOKUP(A1873,'PY SIC'!$A$1:$B$331,2,0)</f>
        <v>67386.394083567939</v>
      </c>
      <c r="H1873">
        <f>VLOOKUP(B1873,'Current %'!$A$1:$E$24,5,0)</f>
        <v>5.0264077658964165E-2</v>
      </c>
      <c r="I1873">
        <f t="shared" si="29"/>
        <v>3387.1149453740222</v>
      </c>
    </row>
    <row r="1874" spans="1:9" x14ac:dyDescent="0.35">
      <c r="A1874" t="s">
        <v>231</v>
      </c>
      <c r="B1874" s="1">
        <v>44903</v>
      </c>
      <c r="C1874" s="3">
        <f>VLOOKUP(A1874,'PY SIC'!$A$1:$B$332,2,0)*VLOOKUP(B1874,'Current %'!$A$1:$E$24,5,0)</f>
        <v>2249.4768679868866</v>
      </c>
      <c r="D1874" t="s">
        <v>340</v>
      </c>
      <c r="G1874">
        <f>VLOOKUP(A1874,'PY SIC'!$A$1:$B$331,2,0)</f>
        <v>44753.171106596681</v>
      </c>
      <c r="H1874">
        <f>VLOOKUP(B1874,'Current %'!$A$1:$E$24,5,0)</f>
        <v>5.0264077658964165E-2</v>
      </c>
      <c r="I1874">
        <f t="shared" si="29"/>
        <v>2249.4768679868866</v>
      </c>
    </row>
    <row r="1875" spans="1:9" x14ac:dyDescent="0.35">
      <c r="A1875" t="s">
        <v>105</v>
      </c>
      <c r="B1875" s="1">
        <v>44903</v>
      </c>
      <c r="C1875" s="3">
        <f>VLOOKUP(A1875,'PY SIC'!$A$1:$B$332,2,0)*VLOOKUP(B1875,'Current %'!$A$1:$E$24,5,0)</f>
        <v>3800.7448392232363</v>
      </c>
      <c r="D1875" t="s">
        <v>340</v>
      </c>
      <c r="G1875">
        <f>VLOOKUP(A1875,'PY SIC'!$A$1:$B$331,2,0)</f>
        <v>75615.529345049188</v>
      </c>
      <c r="H1875">
        <f>VLOOKUP(B1875,'Current %'!$A$1:$E$24,5,0)</f>
        <v>5.0264077658964165E-2</v>
      </c>
      <c r="I1875">
        <f t="shared" si="29"/>
        <v>3800.7448392232363</v>
      </c>
    </row>
    <row r="1876" spans="1:9" x14ac:dyDescent="0.35">
      <c r="A1876" t="s">
        <v>168</v>
      </c>
      <c r="B1876" s="1">
        <v>44903</v>
      </c>
      <c r="C1876" s="3">
        <f>VLOOKUP(A1876,'PY SIC'!$A$1:$B$332,2,0)*VLOOKUP(B1876,'Current %'!$A$1:$E$24,5,0)</f>
        <v>54.61593652935511</v>
      </c>
      <c r="D1876" t="s">
        <v>340</v>
      </c>
      <c r="G1876">
        <f>VLOOKUP(A1876,'PY SIC'!$A$1:$B$331,2,0)</f>
        <v>1086.5799010561338</v>
      </c>
      <c r="H1876">
        <f>VLOOKUP(B1876,'Current %'!$A$1:$E$24,5,0)</f>
        <v>5.0264077658964165E-2</v>
      </c>
      <c r="I1876">
        <f t="shared" si="29"/>
        <v>54.61593652935511</v>
      </c>
    </row>
    <row r="1877" spans="1:9" x14ac:dyDescent="0.35">
      <c r="A1877" t="s">
        <v>106</v>
      </c>
      <c r="B1877" s="1">
        <v>44903</v>
      </c>
      <c r="C1877" s="3">
        <f>VLOOKUP(A1877,'PY SIC'!$A$1:$B$332,2,0)*VLOOKUP(B1877,'Current %'!$A$1:$E$24,5,0)</f>
        <v>471.16372593557236</v>
      </c>
      <c r="D1877" t="s">
        <v>340</v>
      </c>
      <c r="G1877">
        <f>VLOOKUP(A1877,'PY SIC'!$A$1:$B$331,2,0)</f>
        <v>9373.7664725962477</v>
      </c>
      <c r="H1877">
        <f>VLOOKUP(B1877,'Current %'!$A$1:$E$24,5,0)</f>
        <v>5.0264077658964165E-2</v>
      </c>
      <c r="I1877">
        <f t="shared" si="29"/>
        <v>471.16372593557236</v>
      </c>
    </row>
    <row r="1878" spans="1:9" x14ac:dyDescent="0.35">
      <c r="A1878" t="s">
        <v>96</v>
      </c>
      <c r="B1878" s="1">
        <v>44903</v>
      </c>
      <c r="C1878" s="3">
        <f>VLOOKUP(A1878,'PY SIC'!$A$1:$B$332,2,0)*VLOOKUP(B1878,'Current %'!$A$1:$E$24,5,0)</f>
        <v>1615.1115927056399</v>
      </c>
      <c r="D1878" t="s">
        <v>340</v>
      </c>
      <c r="G1878">
        <f>VLOOKUP(A1878,'PY SIC'!$A$1:$B$331,2,0)</f>
        <v>32132.522229174909</v>
      </c>
      <c r="H1878">
        <f>VLOOKUP(B1878,'Current %'!$A$1:$E$24,5,0)</f>
        <v>5.0264077658964165E-2</v>
      </c>
      <c r="I1878">
        <f t="shared" si="29"/>
        <v>1615.1115927056399</v>
      </c>
    </row>
    <row r="1879" spans="1:9" x14ac:dyDescent="0.35">
      <c r="A1879" t="s">
        <v>117</v>
      </c>
      <c r="B1879" s="1">
        <v>44903</v>
      </c>
      <c r="C1879" s="3">
        <f>VLOOKUP(A1879,'PY SIC'!$A$1:$B$332,2,0)*VLOOKUP(B1879,'Current %'!$A$1:$E$24,5,0)</f>
        <v>2986.3896960725692</v>
      </c>
      <c r="D1879" t="s">
        <v>340</v>
      </c>
      <c r="G1879">
        <f>VLOOKUP(A1879,'PY SIC'!$A$1:$B$331,2,0)</f>
        <v>59413.995743339226</v>
      </c>
      <c r="H1879">
        <f>VLOOKUP(B1879,'Current %'!$A$1:$E$24,5,0)</f>
        <v>5.0264077658964165E-2</v>
      </c>
      <c r="I1879">
        <f t="shared" si="29"/>
        <v>2986.3896960725692</v>
      </c>
    </row>
    <row r="1880" spans="1:9" x14ac:dyDescent="0.35">
      <c r="A1880" t="s">
        <v>33</v>
      </c>
      <c r="B1880" s="1">
        <v>44903</v>
      </c>
      <c r="C1880" s="3">
        <f>VLOOKUP(A1880,'PY SIC'!$A$1:$B$332,2,0)*VLOOKUP(B1880,'Current %'!$A$1:$E$24,5,0)</f>
        <v>546.188816534176</v>
      </c>
      <c r="D1880" t="s">
        <v>340</v>
      </c>
      <c r="G1880">
        <f>VLOOKUP(A1880,'PY SIC'!$A$1:$B$331,2,0)</f>
        <v>10866.384940752372</v>
      </c>
      <c r="H1880">
        <f>VLOOKUP(B1880,'Current %'!$A$1:$E$24,5,0)</f>
        <v>5.0264077658964165E-2</v>
      </c>
      <c r="I1880">
        <f t="shared" si="29"/>
        <v>546.188816534176</v>
      </c>
    </row>
    <row r="1881" spans="1:9" x14ac:dyDescent="0.35">
      <c r="A1881" t="s">
        <v>107</v>
      </c>
      <c r="B1881" s="1">
        <v>44903</v>
      </c>
      <c r="C1881" s="3">
        <f>VLOOKUP(A1881,'PY SIC'!$A$1:$B$332,2,0)*VLOOKUP(B1881,'Current %'!$A$1:$E$24,5,0)</f>
        <v>2276.5464479076386</v>
      </c>
      <c r="D1881" t="s">
        <v>340</v>
      </c>
      <c r="G1881">
        <f>VLOOKUP(A1881,'PY SIC'!$A$1:$B$331,2,0)</f>
        <v>45291.718339163359</v>
      </c>
      <c r="H1881">
        <f>VLOOKUP(B1881,'Current %'!$A$1:$E$24,5,0)</f>
        <v>5.0264077658964165E-2</v>
      </c>
      <c r="I1881">
        <f t="shared" si="29"/>
        <v>2276.5464479076386</v>
      </c>
    </row>
    <row r="1882" spans="1:9" x14ac:dyDescent="0.35">
      <c r="A1882" t="s">
        <v>149</v>
      </c>
      <c r="B1882" s="1">
        <v>44903</v>
      </c>
      <c r="C1882" s="3">
        <f>VLOOKUP(A1882,'PY SIC'!$A$1:$B$332,2,0)*VLOOKUP(B1882,'Current %'!$A$1:$E$24,5,0)</f>
        <v>1881.4958414224336</v>
      </c>
      <c r="D1882" t="s">
        <v>340</v>
      </c>
      <c r="G1882">
        <f>VLOOKUP(A1882,'PY SIC'!$A$1:$B$331,2,0)</f>
        <v>37432.216585931623</v>
      </c>
      <c r="H1882">
        <f>VLOOKUP(B1882,'Current %'!$A$1:$E$24,5,0)</f>
        <v>5.0264077658964165E-2</v>
      </c>
      <c r="I1882">
        <f t="shared" si="29"/>
        <v>1881.4958414224336</v>
      </c>
    </row>
    <row r="1883" spans="1:9" x14ac:dyDescent="0.35">
      <c r="A1883" t="s">
        <v>17</v>
      </c>
      <c r="B1883" s="1">
        <v>44903</v>
      </c>
      <c r="C1883" s="3">
        <f>VLOOKUP(A1883,'PY SIC'!$A$1:$B$332,2,0)*VLOOKUP(B1883,'Current %'!$A$1:$E$24,5,0)</f>
        <v>2380.8660763036346</v>
      </c>
      <c r="D1883" t="s">
        <v>340</v>
      </c>
      <c r="G1883">
        <f>VLOOKUP(A1883,'PY SIC'!$A$1:$B$331,2,0)</f>
        <v>47367.149407525787</v>
      </c>
      <c r="H1883">
        <f>VLOOKUP(B1883,'Current %'!$A$1:$E$24,5,0)</f>
        <v>5.0264077658964165E-2</v>
      </c>
      <c r="I1883">
        <f t="shared" si="29"/>
        <v>2380.8660763036346</v>
      </c>
    </row>
    <row r="1884" spans="1:9" x14ac:dyDescent="0.35">
      <c r="A1884" t="s">
        <v>97</v>
      </c>
      <c r="B1884" s="1">
        <v>44903</v>
      </c>
      <c r="C1884" s="3">
        <f>VLOOKUP(A1884,'PY SIC'!$A$1:$B$332,2,0)*VLOOKUP(B1884,'Current %'!$A$1:$E$24,5,0)</f>
        <v>2838.7384017768254</v>
      </c>
      <c r="D1884" t="s">
        <v>340</v>
      </c>
      <c r="G1884">
        <f>VLOOKUP(A1884,'PY SIC'!$A$1:$B$331,2,0)</f>
        <v>56476.484479379695</v>
      </c>
      <c r="H1884">
        <f>VLOOKUP(B1884,'Current %'!$A$1:$E$24,5,0)</f>
        <v>5.0264077658964165E-2</v>
      </c>
      <c r="I1884">
        <f t="shared" si="29"/>
        <v>2838.7384017768254</v>
      </c>
    </row>
    <row r="1885" spans="1:9" x14ac:dyDescent="0.35">
      <c r="A1885" t="s">
        <v>247</v>
      </c>
      <c r="B1885" s="1">
        <v>44903</v>
      </c>
      <c r="C1885" s="3">
        <f>VLOOKUP(A1885,'PY SIC'!$A$1:$B$332,2,0)*VLOOKUP(B1885,'Current %'!$A$1:$E$24,5,0)</f>
        <v>869.766818860679</v>
      </c>
      <c r="D1885" t="s">
        <v>340</v>
      </c>
      <c r="G1885">
        <f>VLOOKUP(A1885,'PY SIC'!$A$1:$B$331,2,0)</f>
        <v>17303.944673210641</v>
      </c>
      <c r="H1885">
        <f>VLOOKUP(B1885,'Current %'!$A$1:$E$24,5,0)</f>
        <v>5.0264077658964165E-2</v>
      </c>
      <c r="I1885">
        <f t="shared" si="29"/>
        <v>869.766818860679</v>
      </c>
    </row>
    <row r="1886" spans="1:9" x14ac:dyDescent="0.35">
      <c r="A1886" t="s">
        <v>130</v>
      </c>
      <c r="B1886" s="1">
        <v>44903</v>
      </c>
      <c r="C1886" s="3">
        <f>VLOOKUP(A1886,'PY SIC'!$A$1:$B$332,2,0)*VLOOKUP(B1886,'Current %'!$A$1:$E$24,5,0)</f>
        <v>8408.0663599694599</v>
      </c>
      <c r="D1886" t="s">
        <v>340</v>
      </c>
      <c r="G1886">
        <f>VLOOKUP(A1886,'PY SIC'!$A$1:$B$331,2,0)</f>
        <v>167277.84038965558</v>
      </c>
      <c r="H1886">
        <f>VLOOKUP(B1886,'Current %'!$A$1:$E$24,5,0)</f>
        <v>5.0264077658964165E-2</v>
      </c>
      <c r="I1886">
        <f t="shared" si="29"/>
        <v>8408.0663599694599</v>
      </c>
    </row>
    <row r="1887" spans="1:9" x14ac:dyDescent="0.35">
      <c r="A1887" t="s">
        <v>57</v>
      </c>
      <c r="B1887" s="1">
        <v>44903</v>
      </c>
      <c r="C1887" s="3">
        <f>VLOOKUP(A1887,'PY SIC'!$A$1:$B$332,2,0)*VLOOKUP(B1887,'Current %'!$A$1:$E$24,5,0)</f>
        <v>1163.1083993735785</v>
      </c>
      <c r="D1887" t="s">
        <v>340</v>
      </c>
      <c r="G1887">
        <f>VLOOKUP(A1887,'PY SIC'!$A$1:$B$331,2,0)</f>
        <v>23139.95309463613</v>
      </c>
      <c r="H1887">
        <f>VLOOKUP(B1887,'Current %'!$A$1:$E$24,5,0)</f>
        <v>5.0264077658964165E-2</v>
      </c>
      <c r="I1887">
        <f t="shared" si="29"/>
        <v>1163.1083993735785</v>
      </c>
    </row>
    <row r="1888" spans="1:9" x14ac:dyDescent="0.35">
      <c r="A1888" t="s">
        <v>18</v>
      </c>
      <c r="B1888" s="1">
        <v>44903</v>
      </c>
      <c r="C1888" s="3">
        <f>VLOOKUP(A1888,'PY SIC'!$A$1:$B$332,2,0)*VLOOKUP(B1888,'Current %'!$A$1:$E$24,5,0)</f>
        <v>221.85841836227556</v>
      </c>
      <c r="D1888" t="s">
        <v>340</v>
      </c>
      <c r="G1888">
        <f>VLOOKUP(A1888,'PY SIC'!$A$1:$B$331,2,0)</f>
        <v>4413.8563502061797</v>
      </c>
      <c r="H1888">
        <f>VLOOKUP(B1888,'Current %'!$A$1:$E$24,5,0)</f>
        <v>5.0264077658964165E-2</v>
      </c>
      <c r="I1888">
        <f t="shared" si="29"/>
        <v>221.85841836227556</v>
      </c>
    </row>
    <row r="1889" spans="1:9" x14ac:dyDescent="0.35">
      <c r="A1889" t="s">
        <v>34</v>
      </c>
      <c r="B1889" s="1">
        <v>44903</v>
      </c>
      <c r="C1889" s="3">
        <f>VLOOKUP(A1889,'PY SIC'!$A$1:$B$332,2,0)*VLOOKUP(B1889,'Current %'!$A$1:$E$24,5,0)</f>
        <v>29.964692442554842</v>
      </c>
      <c r="D1889" t="s">
        <v>340</v>
      </c>
      <c r="G1889">
        <f>VLOOKUP(A1889,'PY SIC'!$A$1:$B$331,2,0)</f>
        <v>596.14527587398982</v>
      </c>
      <c r="H1889">
        <f>VLOOKUP(B1889,'Current %'!$A$1:$E$24,5,0)</f>
        <v>5.0264077658964165E-2</v>
      </c>
      <c r="I1889">
        <f t="shared" si="29"/>
        <v>29.964692442554842</v>
      </c>
    </row>
    <row r="1890" spans="1:9" x14ac:dyDescent="0.35">
      <c r="A1890" t="s">
        <v>118</v>
      </c>
      <c r="B1890" s="1">
        <v>44903</v>
      </c>
      <c r="C1890" s="3">
        <f>VLOOKUP(A1890,'PY SIC'!$A$1:$B$332,2,0)*VLOOKUP(B1890,'Current %'!$A$1:$E$24,5,0)</f>
        <v>2522.0375419781221</v>
      </c>
      <c r="D1890" t="s">
        <v>340</v>
      </c>
      <c r="G1890">
        <f>VLOOKUP(A1890,'PY SIC'!$A$1:$B$331,2,0)</f>
        <v>50175.744974171197</v>
      </c>
      <c r="H1890">
        <f>VLOOKUP(B1890,'Current %'!$A$1:$E$24,5,0)</f>
        <v>5.0264077658964165E-2</v>
      </c>
      <c r="I1890">
        <f t="shared" si="29"/>
        <v>2522.0375419781221</v>
      </c>
    </row>
    <row r="1891" spans="1:9" x14ac:dyDescent="0.35">
      <c r="A1891" t="s">
        <v>82</v>
      </c>
      <c r="B1891" s="1">
        <v>44903</v>
      </c>
      <c r="C1891" s="3">
        <f>VLOOKUP(A1891,'PY SIC'!$A$1:$B$332,2,0)*VLOOKUP(B1891,'Current %'!$A$1:$E$24,5,0)</f>
        <v>6711.1864539296939</v>
      </c>
      <c r="D1891" t="s">
        <v>340</v>
      </c>
      <c r="G1891">
        <f>VLOOKUP(A1891,'PY SIC'!$A$1:$B$331,2,0)</f>
        <v>133518.54378915101</v>
      </c>
      <c r="H1891">
        <f>VLOOKUP(B1891,'Current %'!$A$1:$E$24,5,0)</f>
        <v>5.0264077658964165E-2</v>
      </c>
      <c r="I1891">
        <f t="shared" si="29"/>
        <v>6711.1864539296939</v>
      </c>
    </row>
    <row r="1892" spans="1:9" x14ac:dyDescent="0.35">
      <c r="A1892" t="s">
        <v>119</v>
      </c>
      <c r="B1892" s="1">
        <v>44903</v>
      </c>
      <c r="C1892" s="3">
        <f>VLOOKUP(A1892,'PY SIC'!$A$1:$B$332,2,0)*VLOOKUP(B1892,'Current %'!$A$1:$E$24,5,0)</f>
        <v>1835.9208800811277</v>
      </c>
      <c r="D1892" t="s">
        <v>340</v>
      </c>
      <c r="G1892">
        <f>VLOOKUP(A1892,'PY SIC'!$A$1:$B$331,2,0)</f>
        <v>36525.506198236326</v>
      </c>
      <c r="H1892">
        <f>VLOOKUP(B1892,'Current %'!$A$1:$E$24,5,0)</f>
        <v>5.0264077658964165E-2</v>
      </c>
      <c r="I1892">
        <f t="shared" si="29"/>
        <v>1835.9208800811277</v>
      </c>
    </row>
    <row r="1893" spans="1:9" x14ac:dyDescent="0.35">
      <c r="A1893" t="s">
        <v>232</v>
      </c>
      <c r="B1893" s="1">
        <v>44903</v>
      </c>
      <c r="C1893" s="3">
        <f>VLOOKUP(A1893,'PY SIC'!$A$1:$B$332,2,0)*VLOOKUP(B1893,'Current %'!$A$1:$E$24,5,0)</f>
        <v>10081.521971720536</v>
      </c>
      <c r="D1893" t="s">
        <v>340</v>
      </c>
      <c r="G1893">
        <f>VLOOKUP(A1893,'PY SIC'!$A$1:$B$331,2,0)</f>
        <v>200571.11243784224</v>
      </c>
      <c r="H1893">
        <f>VLOOKUP(B1893,'Current %'!$A$1:$E$24,5,0)</f>
        <v>5.0264077658964165E-2</v>
      </c>
      <c r="I1893">
        <f t="shared" si="29"/>
        <v>10081.521971720536</v>
      </c>
    </row>
    <row r="1894" spans="1:9" x14ac:dyDescent="0.35">
      <c r="A1894" t="s">
        <v>308</v>
      </c>
      <c r="B1894" s="1">
        <v>44903</v>
      </c>
      <c r="C1894" s="3">
        <f>VLOOKUP(A1894,'PY SIC'!$A$1:$B$332,2,0)*VLOOKUP(B1894,'Current %'!$A$1:$E$24,5,0)</f>
        <v>1743.5101108895005</v>
      </c>
      <c r="D1894" t="s">
        <v>340</v>
      </c>
      <c r="G1894">
        <f>VLOOKUP(A1894,'PY SIC'!$A$1:$B$331,2,0)</f>
        <v>34687.000977497504</v>
      </c>
      <c r="H1894">
        <f>VLOOKUP(B1894,'Current %'!$A$1:$E$24,5,0)</f>
        <v>5.0264077658964165E-2</v>
      </c>
      <c r="I1894">
        <f t="shared" si="29"/>
        <v>1743.5101108895005</v>
      </c>
    </row>
    <row r="1895" spans="1:9" x14ac:dyDescent="0.35">
      <c r="A1895" t="s">
        <v>131</v>
      </c>
      <c r="B1895" s="1">
        <v>44903</v>
      </c>
      <c r="C1895" s="3">
        <f>VLOOKUP(A1895,'PY SIC'!$A$1:$B$332,2,0)*VLOOKUP(B1895,'Current %'!$A$1:$E$24,5,0)</f>
        <v>2902.4308772564937</v>
      </c>
      <c r="D1895" t="s">
        <v>340</v>
      </c>
      <c r="G1895">
        <f>VLOOKUP(A1895,'PY SIC'!$A$1:$B$331,2,0)</f>
        <v>57743.641432140554</v>
      </c>
      <c r="H1895">
        <f>VLOOKUP(B1895,'Current %'!$A$1:$E$24,5,0)</f>
        <v>5.0264077658964165E-2</v>
      </c>
      <c r="I1895">
        <f t="shared" si="29"/>
        <v>2902.4308772564937</v>
      </c>
    </row>
    <row r="1896" spans="1:9" x14ac:dyDescent="0.35">
      <c r="A1896" t="s">
        <v>35</v>
      </c>
      <c r="B1896" s="1">
        <v>44903</v>
      </c>
      <c r="C1896" s="3">
        <f>VLOOKUP(A1896,'PY SIC'!$A$1:$B$332,2,0)*VLOOKUP(B1896,'Current %'!$A$1:$E$24,5,0)</f>
        <v>494.1784812744437</v>
      </c>
      <c r="D1896" t="s">
        <v>340</v>
      </c>
      <c r="G1896">
        <f>VLOOKUP(A1896,'PY SIC'!$A$1:$B$331,2,0)</f>
        <v>9831.6432786728201</v>
      </c>
      <c r="H1896">
        <f>VLOOKUP(B1896,'Current %'!$A$1:$E$24,5,0)</f>
        <v>5.0264077658964165E-2</v>
      </c>
      <c r="I1896">
        <f t="shared" si="29"/>
        <v>494.1784812744437</v>
      </c>
    </row>
    <row r="1897" spans="1:9" x14ac:dyDescent="0.35">
      <c r="A1897" t="s">
        <v>36</v>
      </c>
      <c r="B1897" s="1">
        <v>44903</v>
      </c>
      <c r="C1897" s="3">
        <f>VLOOKUP(A1897,'PY SIC'!$A$1:$B$332,2,0)*VLOOKUP(B1897,'Current %'!$A$1:$E$24,5,0)</f>
        <v>24.54066301351067</v>
      </c>
      <c r="D1897" t="s">
        <v>340</v>
      </c>
      <c r="G1897">
        <f>VLOOKUP(A1897,'PY SIC'!$A$1:$B$331,2,0)</f>
        <v>488.23462314411046</v>
      </c>
      <c r="H1897">
        <f>VLOOKUP(B1897,'Current %'!$A$1:$E$24,5,0)</f>
        <v>5.0264077658964165E-2</v>
      </c>
      <c r="I1897">
        <f t="shared" si="29"/>
        <v>24.54066301351067</v>
      </c>
    </row>
    <row r="1898" spans="1:9" x14ac:dyDescent="0.35">
      <c r="A1898" t="s">
        <v>83</v>
      </c>
      <c r="B1898" s="1">
        <v>44903</v>
      </c>
      <c r="C1898" s="3">
        <f>VLOOKUP(A1898,'PY SIC'!$A$1:$B$332,2,0)*VLOOKUP(B1898,'Current %'!$A$1:$E$24,5,0)</f>
        <v>2514.3457670209627</v>
      </c>
      <c r="D1898" t="s">
        <v>340</v>
      </c>
      <c r="G1898">
        <f>VLOOKUP(A1898,'PY SIC'!$A$1:$B$331,2,0)</f>
        <v>50022.717696731692</v>
      </c>
      <c r="H1898">
        <f>VLOOKUP(B1898,'Current %'!$A$1:$E$24,5,0)</f>
        <v>5.0264077658964165E-2</v>
      </c>
      <c r="I1898">
        <f t="shared" si="29"/>
        <v>2514.3457670209627</v>
      </c>
    </row>
    <row r="1899" spans="1:9" x14ac:dyDescent="0.35">
      <c r="A1899" t="s">
        <v>233</v>
      </c>
      <c r="B1899" s="1">
        <v>44903</v>
      </c>
      <c r="C1899" s="3">
        <f>VLOOKUP(A1899,'PY SIC'!$A$1:$B$332,2,0)*VLOOKUP(B1899,'Current %'!$A$1:$E$24,5,0)</f>
        <v>10.38072879458807</v>
      </c>
      <c r="D1899" t="s">
        <v>340</v>
      </c>
      <c r="G1899">
        <f>VLOOKUP(A1899,'PY SIC'!$A$1:$B$331,2,0)</f>
        <v>206.52380940957653</v>
      </c>
      <c r="H1899">
        <f>VLOOKUP(B1899,'Current %'!$A$1:$E$24,5,0)</f>
        <v>5.0264077658964165E-2</v>
      </c>
      <c r="I1899">
        <f t="shared" si="29"/>
        <v>10.38072879458807</v>
      </c>
    </row>
    <row r="1900" spans="1:9" x14ac:dyDescent="0.35">
      <c r="A1900" t="s">
        <v>37</v>
      </c>
      <c r="B1900" s="1">
        <v>44903</v>
      </c>
      <c r="C1900" s="3">
        <f>VLOOKUP(A1900,'PY SIC'!$A$1:$B$332,2,0)*VLOOKUP(B1900,'Current %'!$A$1:$E$24,5,0)</f>
        <v>11.488762262625574</v>
      </c>
      <c r="D1900" t="s">
        <v>340</v>
      </c>
      <c r="G1900">
        <f>VLOOKUP(A1900,'PY SIC'!$A$1:$B$331,2,0)</f>
        <v>228.56805093640571</v>
      </c>
      <c r="H1900">
        <f>VLOOKUP(B1900,'Current %'!$A$1:$E$24,5,0)</f>
        <v>5.0264077658964165E-2</v>
      </c>
      <c r="I1900">
        <f t="shared" si="29"/>
        <v>11.488762262625574</v>
      </c>
    </row>
    <row r="1901" spans="1:9" x14ac:dyDescent="0.35">
      <c r="A1901" t="s">
        <v>169</v>
      </c>
      <c r="B1901" s="1">
        <v>44903</v>
      </c>
      <c r="C1901" s="3">
        <f>VLOOKUP(A1901,'PY SIC'!$A$1:$B$332,2,0)*VLOOKUP(B1901,'Current %'!$A$1:$E$24,5,0)</f>
        <v>2074.9282557438573</v>
      </c>
      <c r="D1901" t="s">
        <v>340</v>
      </c>
      <c r="G1901">
        <f>VLOOKUP(A1901,'PY SIC'!$A$1:$B$331,2,0)</f>
        <v>41280.539748923686</v>
      </c>
      <c r="H1901">
        <f>VLOOKUP(B1901,'Current %'!$A$1:$E$24,5,0)</f>
        <v>5.0264077658964165E-2</v>
      </c>
      <c r="I1901">
        <f t="shared" si="29"/>
        <v>2074.9282557438573</v>
      </c>
    </row>
    <row r="1902" spans="1:9" x14ac:dyDescent="0.35">
      <c r="A1902" t="s">
        <v>19</v>
      </c>
      <c r="B1902" s="1">
        <v>44903</v>
      </c>
      <c r="C1902" s="3">
        <f>VLOOKUP(A1902,'PY SIC'!$A$1:$B$332,2,0)*VLOOKUP(B1902,'Current %'!$A$1:$E$24,5,0)</f>
        <v>612.56969016748803</v>
      </c>
      <c r="D1902" t="s">
        <v>340</v>
      </c>
      <c r="G1902">
        <f>VLOOKUP(A1902,'PY SIC'!$A$1:$B$331,2,0)</f>
        <v>12187.027370196685</v>
      </c>
      <c r="H1902">
        <f>VLOOKUP(B1902,'Current %'!$A$1:$E$24,5,0)</f>
        <v>5.0264077658964165E-2</v>
      </c>
      <c r="I1902">
        <f t="shared" si="29"/>
        <v>612.56969016748803</v>
      </c>
    </row>
    <row r="1903" spans="1:9" x14ac:dyDescent="0.35">
      <c r="A1903" t="s">
        <v>38</v>
      </c>
      <c r="B1903" s="1">
        <v>44903</v>
      </c>
      <c r="C1903" s="3">
        <f>VLOOKUP(A1903,'PY SIC'!$A$1:$B$332,2,0)*VLOOKUP(B1903,'Current %'!$A$1:$E$24,5,0)</f>
        <v>645.25278768809676</v>
      </c>
      <c r="D1903" t="s">
        <v>340</v>
      </c>
      <c r="G1903">
        <f>VLOOKUP(A1903,'PY SIC'!$A$1:$B$331,2,0)</f>
        <v>12837.255108231782</v>
      </c>
      <c r="H1903">
        <f>VLOOKUP(B1903,'Current %'!$A$1:$E$24,5,0)</f>
        <v>5.0264077658964165E-2</v>
      </c>
      <c r="I1903">
        <f t="shared" si="29"/>
        <v>645.25278768809676</v>
      </c>
    </row>
    <row r="1904" spans="1:9" x14ac:dyDescent="0.35">
      <c r="A1904" t="s">
        <v>132</v>
      </c>
      <c r="B1904" s="1">
        <v>44903</v>
      </c>
      <c r="C1904" s="3">
        <f>VLOOKUP(A1904,'PY SIC'!$A$1:$B$332,2,0)*VLOOKUP(B1904,'Current %'!$A$1:$E$24,5,0)</f>
        <v>8080.8869710299441</v>
      </c>
      <c r="D1904" t="s">
        <v>340</v>
      </c>
      <c r="G1904">
        <f>VLOOKUP(A1904,'PY SIC'!$A$1:$B$331,2,0)</f>
        <v>160768.63134459182</v>
      </c>
      <c r="H1904">
        <f>VLOOKUP(B1904,'Current %'!$A$1:$E$24,5,0)</f>
        <v>5.0264077658964165E-2</v>
      </c>
      <c r="I1904">
        <f t="shared" si="29"/>
        <v>8080.8869710299441</v>
      </c>
    </row>
    <row r="1905" spans="1:9" x14ac:dyDescent="0.35">
      <c r="A1905" t="s">
        <v>133</v>
      </c>
      <c r="B1905" s="1">
        <v>44903</v>
      </c>
      <c r="C1905" s="3">
        <f>VLOOKUP(A1905,'PY SIC'!$A$1:$B$332,2,0)*VLOOKUP(B1905,'Current %'!$A$1:$E$24,5,0)</f>
        <v>1948.5918800875229</v>
      </c>
      <c r="D1905" t="s">
        <v>340</v>
      </c>
      <c r="G1905">
        <f>VLOOKUP(A1905,'PY SIC'!$A$1:$B$331,2,0)</f>
        <v>38767.087169260099</v>
      </c>
      <c r="H1905">
        <f>VLOOKUP(B1905,'Current %'!$A$1:$E$24,5,0)</f>
        <v>5.0264077658964165E-2</v>
      </c>
      <c r="I1905">
        <f t="shared" si="29"/>
        <v>1948.5918800875229</v>
      </c>
    </row>
    <row r="1906" spans="1:9" x14ac:dyDescent="0.35">
      <c r="A1906" t="s">
        <v>150</v>
      </c>
      <c r="B1906" s="1">
        <v>44903</v>
      </c>
      <c r="C1906" s="3">
        <f>VLOOKUP(A1906,'PY SIC'!$A$1:$B$332,2,0)*VLOOKUP(B1906,'Current %'!$A$1:$E$24,5,0)</f>
        <v>1365.2144819009186</v>
      </c>
      <c r="D1906" t="s">
        <v>340</v>
      </c>
      <c r="G1906">
        <f>VLOOKUP(A1906,'PY SIC'!$A$1:$B$331,2,0)</f>
        <v>27160.838226531039</v>
      </c>
      <c r="H1906">
        <f>VLOOKUP(B1906,'Current %'!$A$1:$E$24,5,0)</f>
        <v>5.0264077658964165E-2</v>
      </c>
      <c r="I1906">
        <f t="shared" si="29"/>
        <v>1365.2144819009186</v>
      </c>
    </row>
    <row r="1907" spans="1:9" x14ac:dyDescent="0.35">
      <c r="A1907" t="s">
        <v>234</v>
      </c>
      <c r="B1907" s="1">
        <v>44903</v>
      </c>
      <c r="C1907" s="3">
        <f>VLOOKUP(A1907,'PY SIC'!$A$1:$B$332,2,0)*VLOOKUP(B1907,'Current %'!$A$1:$E$24,5,0)</f>
        <v>1475.4249141056741</v>
      </c>
      <c r="D1907" t="s">
        <v>340</v>
      </c>
      <c r="G1907">
        <f>VLOOKUP(A1907,'PY SIC'!$A$1:$B$331,2,0)</f>
        <v>29353.466388386911</v>
      </c>
      <c r="H1907">
        <f>VLOOKUP(B1907,'Current %'!$A$1:$E$24,5,0)</f>
        <v>5.0264077658964165E-2</v>
      </c>
      <c r="I1907">
        <f t="shared" si="29"/>
        <v>1475.4249141056741</v>
      </c>
    </row>
    <row r="1908" spans="1:9" x14ac:dyDescent="0.35">
      <c r="A1908" t="s">
        <v>84</v>
      </c>
      <c r="B1908" s="1">
        <v>44903</v>
      </c>
      <c r="C1908" s="3">
        <f>VLOOKUP(A1908,'PY SIC'!$A$1:$B$332,2,0)*VLOOKUP(B1908,'Current %'!$A$1:$E$24,5,0)</f>
        <v>3267.4684468098158</v>
      </c>
      <c r="D1908" t="s">
        <v>340</v>
      </c>
      <c r="G1908">
        <f>VLOOKUP(A1908,'PY SIC'!$A$1:$B$331,2,0)</f>
        <v>65006.036099562072</v>
      </c>
      <c r="H1908">
        <f>VLOOKUP(B1908,'Current %'!$A$1:$E$24,5,0)</f>
        <v>5.0264077658964165E-2</v>
      </c>
      <c r="I1908">
        <f t="shared" si="29"/>
        <v>3267.4684468098158</v>
      </c>
    </row>
    <row r="1909" spans="1:9" x14ac:dyDescent="0.35">
      <c r="A1909" t="s">
        <v>170</v>
      </c>
      <c r="B1909" s="1">
        <v>44903</v>
      </c>
      <c r="C1909" s="3">
        <f>VLOOKUP(A1909,'PY SIC'!$A$1:$B$332,2,0)*VLOOKUP(B1909,'Current %'!$A$1:$E$24,5,0)</f>
        <v>2614.9817676037092</v>
      </c>
      <c r="D1909" t="s">
        <v>340</v>
      </c>
      <c r="G1909">
        <f>VLOOKUP(A1909,'PY SIC'!$A$1:$B$331,2,0)</f>
        <v>52024.863270068374</v>
      </c>
      <c r="H1909">
        <f>VLOOKUP(B1909,'Current %'!$A$1:$E$24,5,0)</f>
        <v>5.0264077658964165E-2</v>
      </c>
      <c r="I1909">
        <f t="shared" si="29"/>
        <v>2614.9817676037092</v>
      </c>
    </row>
    <row r="1910" spans="1:9" x14ac:dyDescent="0.35">
      <c r="A1910" t="s">
        <v>39</v>
      </c>
      <c r="B1910" s="1">
        <v>44903</v>
      </c>
      <c r="C1910" s="3">
        <f>VLOOKUP(A1910,'PY SIC'!$A$1:$B$332,2,0)*VLOOKUP(B1910,'Current %'!$A$1:$E$24,5,0)</f>
        <v>750.14810448574144</v>
      </c>
      <c r="D1910" t="s">
        <v>340</v>
      </c>
      <c r="G1910">
        <f>VLOOKUP(A1910,'PY SIC'!$A$1:$B$331,2,0)</f>
        <v>14924.139453535938</v>
      </c>
      <c r="H1910">
        <f>VLOOKUP(B1910,'Current %'!$A$1:$E$24,5,0)</f>
        <v>5.0264077658964165E-2</v>
      </c>
      <c r="I1910">
        <f t="shared" si="29"/>
        <v>750.14810448574144</v>
      </c>
    </row>
    <row r="1911" spans="1:9" x14ac:dyDescent="0.35">
      <c r="A1911" t="s">
        <v>248</v>
      </c>
      <c r="B1911" s="1">
        <v>44903</v>
      </c>
      <c r="C1911" s="3">
        <f>VLOOKUP(A1911,'PY SIC'!$A$1:$B$332,2,0)*VLOOKUP(B1911,'Current %'!$A$1:$E$24,5,0)</f>
        <v>15122.678048752208</v>
      </c>
      <c r="D1911" t="s">
        <v>340</v>
      </c>
      <c r="G1911">
        <f>VLOOKUP(A1911,'PY SIC'!$A$1:$B$331,2,0)</f>
        <v>300864.52896555257</v>
      </c>
      <c r="H1911">
        <f>VLOOKUP(B1911,'Current %'!$A$1:$E$24,5,0)</f>
        <v>5.0264077658964165E-2</v>
      </c>
      <c r="I1911">
        <f t="shared" si="29"/>
        <v>15122.678048752208</v>
      </c>
    </row>
    <row r="1912" spans="1:9" x14ac:dyDescent="0.35">
      <c r="A1912" t="s">
        <v>40</v>
      </c>
      <c r="B1912" s="1">
        <v>44903</v>
      </c>
      <c r="C1912" s="3">
        <f>VLOOKUP(A1912,'PY SIC'!$A$1:$B$332,2,0)*VLOOKUP(B1912,'Current %'!$A$1:$E$24,5,0)</f>
        <v>1.0357945759387699</v>
      </c>
      <c r="D1912" t="s">
        <v>340</v>
      </c>
      <c r="G1912">
        <f>VLOOKUP(A1912,'PY SIC'!$A$1:$B$331,2,0)</f>
        <v>20.607054265802187</v>
      </c>
      <c r="H1912">
        <f>VLOOKUP(B1912,'Current %'!$A$1:$E$24,5,0)</f>
        <v>5.0264077658964165E-2</v>
      </c>
      <c r="I1912">
        <f t="shared" si="29"/>
        <v>1.0357945759387699</v>
      </c>
    </row>
    <row r="1913" spans="1:9" x14ac:dyDescent="0.35">
      <c r="A1913" t="s">
        <v>249</v>
      </c>
      <c r="B1913" s="1">
        <v>44903</v>
      </c>
      <c r="C1913" s="3">
        <f>VLOOKUP(A1913,'PY SIC'!$A$1:$B$332,2,0)*VLOOKUP(B1913,'Current %'!$A$1:$E$24,5,0)</f>
        <v>4074.6224837858099</v>
      </c>
      <c r="D1913" t="s">
        <v>340</v>
      </c>
      <c r="G1913">
        <f>VLOOKUP(A1913,'PY SIC'!$A$1:$B$331,2,0)</f>
        <v>81064.304241920894</v>
      </c>
      <c r="H1913">
        <f>VLOOKUP(B1913,'Current %'!$A$1:$E$24,5,0)</f>
        <v>5.0264077658964165E-2</v>
      </c>
      <c r="I1913">
        <f t="shared" si="29"/>
        <v>4074.6224837858099</v>
      </c>
    </row>
    <row r="1914" spans="1:9" x14ac:dyDescent="0.35">
      <c r="A1914" t="s">
        <v>197</v>
      </c>
      <c r="B1914" s="1">
        <v>44903</v>
      </c>
      <c r="C1914" s="3">
        <f>VLOOKUP(A1914,'PY SIC'!$A$1:$B$332,2,0)*VLOOKUP(B1914,'Current %'!$A$1:$E$24,5,0)</f>
        <v>66.918775537554879</v>
      </c>
      <c r="D1914" t="s">
        <v>340</v>
      </c>
      <c r="G1914">
        <f>VLOOKUP(A1914,'PY SIC'!$A$1:$B$331,2,0)</f>
        <v>1331.3439468956512</v>
      </c>
      <c r="H1914">
        <f>VLOOKUP(B1914,'Current %'!$A$1:$E$24,5,0)</f>
        <v>5.0264077658964165E-2</v>
      </c>
      <c r="I1914">
        <f t="shared" si="29"/>
        <v>66.918775537554879</v>
      </c>
    </row>
    <row r="1915" spans="1:9" x14ac:dyDescent="0.35">
      <c r="A1915" t="s">
        <v>20</v>
      </c>
      <c r="B1915" s="1">
        <v>44903</v>
      </c>
      <c r="C1915" s="3">
        <f>VLOOKUP(A1915,'PY SIC'!$A$1:$B$332,2,0)*VLOOKUP(B1915,'Current %'!$A$1:$E$24,5,0)</f>
        <v>1600.3248471768143</v>
      </c>
      <c r="D1915" t="s">
        <v>340</v>
      </c>
      <c r="G1915">
        <f>VLOOKUP(A1915,'PY SIC'!$A$1:$B$331,2,0)</f>
        <v>31838.341052129304</v>
      </c>
      <c r="H1915">
        <f>VLOOKUP(B1915,'Current %'!$A$1:$E$24,5,0)</f>
        <v>5.0264077658964165E-2</v>
      </c>
      <c r="I1915">
        <f t="shared" si="29"/>
        <v>1600.3248471768143</v>
      </c>
    </row>
    <row r="1916" spans="1:9" x14ac:dyDescent="0.35">
      <c r="A1916" t="s">
        <v>21</v>
      </c>
      <c r="B1916" s="1">
        <v>44903</v>
      </c>
      <c r="C1916" s="3">
        <f>VLOOKUP(A1916,'PY SIC'!$A$1:$B$332,2,0)*VLOOKUP(B1916,'Current %'!$A$1:$E$24,5,0)</f>
        <v>1985.8660370428991</v>
      </c>
      <c r="D1916" t="s">
        <v>340</v>
      </c>
      <c r="G1916">
        <f>VLOOKUP(A1916,'PY SIC'!$A$1:$B$331,2,0)</f>
        <v>39508.653685376776</v>
      </c>
      <c r="H1916">
        <f>VLOOKUP(B1916,'Current %'!$A$1:$E$24,5,0)</f>
        <v>5.0264077658964165E-2</v>
      </c>
      <c r="I1916">
        <f t="shared" si="29"/>
        <v>1985.8660370428991</v>
      </c>
    </row>
    <row r="1917" spans="1:9" x14ac:dyDescent="0.35">
      <c r="A1917" t="s">
        <v>58</v>
      </c>
      <c r="B1917" s="1">
        <v>44903</v>
      </c>
      <c r="C1917" s="3">
        <f>VLOOKUP(A1917,'PY SIC'!$A$1:$B$332,2,0)*VLOOKUP(B1917,'Current %'!$A$1:$E$24,5,0)</f>
        <v>5476.1620147366848</v>
      </c>
      <c r="D1917" t="s">
        <v>340</v>
      </c>
      <c r="G1917">
        <f>VLOOKUP(A1917,'PY SIC'!$A$1:$B$331,2,0)</f>
        <v>108947.82655501604</v>
      </c>
      <c r="H1917">
        <f>VLOOKUP(B1917,'Current %'!$A$1:$E$24,5,0)</f>
        <v>5.0264077658964165E-2</v>
      </c>
      <c r="I1917">
        <f t="shared" si="29"/>
        <v>5476.1620147366848</v>
      </c>
    </row>
    <row r="1918" spans="1:9" x14ac:dyDescent="0.35">
      <c r="A1918" t="s">
        <v>235</v>
      </c>
      <c r="B1918" s="1">
        <v>44903</v>
      </c>
      <c r="C1918" s="3">
        <f>VLOOKUP(A1918,'PY SIC'!$A$1:$B$332,2,0)*VLOOKUP(B1918,'Current %'!$A$1:$E$24,5,0)</f>
        <v>238.55282632629294</v>
      </c>
      <c r="D1918" t="s">
        <v>340</v>
      </c>
      <c r="G1918">
        <f>VLOOKUP(A1918,'PY SIC'!$A$1:$B$331,2,0)</f>
        <v>4745.9903262295138</v>
      </c>
      <c r="H1918">
        <f>VLOOKUP(B1918,'Current %'!$A$1:$E$24,5,0)</f>
        <v>5.0264077658964165E-2</v>
      </c>
      <c r="I1918">
        <f t="shared" si="29"/>
        <v>238.55282632629294</v>
      </c>
    </row>
    <row r="1919" spans="1:9" x14ac:dyDescent="0.35">
      <c r="A1919" t="s">
        <v>22</v>
      </c>
      <c r="B1919" s="1">
        <v>44903</v>
      </c>
      <c r="C1919" s="3">
        <f>VLOOKUP(A1919,'PY SIC'!$A$1:$B$332,2,0)*VLOOKUP(B1919,'Current %'!$A$1:$E$24,5,0)</f>
        <v>1488.1139533447092</v>
      </c>
      <c r="D1919" t="s">
        <v>340</v>
      </c>
      <c r="G1919">
        <f>VLOOKUP(A1919,'PY SIC'!$A$1:$B$331,2,0)</f>
        <v>29605.913858429609</v>
      </c>
      <c r="H1919">
        <f>VLOOKUP(B1919,'Current %'!$A$1:$E$24,5,0)</f>
        <v>5.0264077658964165E-2</v>
      </c>
      <c r="I1919">
        <f t="shared" si="29"/>
        <v>1488.1139533447092</v>
      </c>
    </row>
    <row r="1920" spans="1:9" x14ac:dyDescent="0.35">
      <c r="A1920" t="s">
        <v>343</v>
      </c>
      <c r="B1920" s="1">
        <v>44903</v>
      </c>
      <c r="C1920" s="3">
        <f>VLOOKUP(A1920,'PY SIC'!$A$1:$B$332,2,0)*VLOOKUP(B1920,'Current %'!$A$1:$E$24,5,0)</f>
        <v>41.420113678057923</v>
      </c>
      <c r="D1920" t="s">
        <v>340</v>
      </c>
      <c r="G1920">
        <f>VLOOKUP(A1920,'PY SIC'!$A$1:$B$331,2,0)</f>
        <v>824.05000961299845</v>
      </c>
      <c r="H1920">
        <f>VLOOKUP(B1920,'Current %'!$A$1:$E$24,5,0)</f>
        <v>5.0264077658964165E-2</v>
      </c>
      <c r="I1920">
        <f t="shared" si="29"/>
        <v>41.420113678057923</v>
      </c>
    </row>
    <row r="1921" spans="1:9" x14ac:dyDescent="0.35">
      <c r="A1921" t="s">
        <v>41</v>
      </c>
      <c r="B1921" s="1">
        <v>44903</v>
      </c>
      <c r="C1921" s="3">
        <f>VLOOKUP(A1921,'PY SIC'!$A$1:$B$332,2,0)*VLOOKUP(B1921,'Current %'!$A$1:$E$24,5,0)</f>
        <v>42.016362379765162</v>
      </c>
      <c r="D1921" t="s">
        <v>340</v>
      </c>
      <c r="G1921">
        <f>VLOOKUP(A1921,'PY SIC'!$A$1:$B$331,2,0)</f>
        <v>835.91233215978264</v>
      </c>
      <c r="H1921">
        <f>VLOOKUP(B1921,'Current %'!$A$1:$E$24,5,0)</f>
        <v>5.0264077658964165E-2</v>
      </c>
      <c r="I1921">
        <f t="shared" si="29"/>
        <v>42.016362379765162</v>
      </c>
    </row>
    <row r="1922" spans="1:9" x14ac:dyDescent="0.35">
      <c r="A1922" t="s">
        <v>236</v>
      </c>
      <c r="B1922" s="1">
        <v>44903</v>
      </c>
      <c r="C1922" s="3">
        <f>VLOOKUP(A1922,'PY SIC'!$A$1:$B$332,2,0)*VLOOKUP(B1922,'Current %'!$A$1:$E$24,5,0)</f>
        <v>1074.2595632462042</v>
      </c>
      <c r="D1922" t="s">
        <v>340</v>
      </c>
      <c r="G1922">
        <f>VLOOKUP(A1922,'PY SIC'!$A$1:$B$331,2,0)</f>
        <v>21372.312261152558</v>
      </c>
      <c r="H1922">
        <f>VLOOKUP(B1922,'Current %'!$A$1:$E$24,5,0)</f>
        <v>5.0264077658964165E-2</v>
      </c>
      <c r="I1922">
        <f t="shared" si="29"/>
        <v>1074.2595632462042</v>
      </c>
    </row>
    <row r="1923" spans="1:9" x14ac:dyDescent="0.35">
      <c r="A1923" t="s">
        <v>171</v>
      </c>
      <c r="B1923" s="1">
        <v>44903</v>
      </c>
      <c r="C1923" s="3">
        <f>VLOOKUP(A1923,'PY SIC'!$A$1:$B$332,2,0)*VLOOKUP(B1923,'Current %'!$A$1:$E$24,5,0)</f>
        <v>585.64625508228994</v>
      </c>
      <c r="D1923" t="s">
        <v>340</v>
      </c>
      <c r="G1923">
        <f>VLOOKUP(A1923,'PY SIC'!$A$1:$B$331,2,0)</f>
        <v>11651.387678011932</v>
      </c>
      <c r="H1923">
        <f>VLOOKUP(B1923,'Current %'!$A$1:$E$24,5,0)</f>
        <v>5.0264077658964165E-2</v>
      </c>
      <c r="I1923">
        <f t="shared" ref="I1923:I1986" si="30">G1923*H1923</f>
        <v>585.64625508228994</v>
      </c>
    </row>
    <row r="1924" spans="1:9" x14ac:dyDescent="0.35">
      <c r="A1924" t="s">
        <v>250</v>
      </c>
      <c r="B1924" s="1">
        <v>44903</v>
      </c>
      <c r="C1924" s="3">
        <f>VLOOKUP(A1924,'PY SIC'!$A$1:$B$332,2,0)*VLOOKUP(B1924,'Current %'!$A$1:$E$24,5,0)</f>
        <v>3178.1206066431751</v>
      </c>
      <c r="D1924" t="s">
        <v>340</v>
      </c>
      <c r="G1924">
        <f>VLOOKUP(A1924,'PY SIC'!$A$1:$B$331,2,0)</f>
        <v>63228.467618690789</v>
      </c>
      <c r="H1924">
        <f>VLOOKUP(B1924,'Current %'!$A$1:$E$24,5,0)</f>
        <v>5.0264077658964165E-2</v>
      </c>
      <c r="I1924">
        <f t="shared" si="30"/>
        <v>3178.1206066431751</v>
      </c>
    </row>
    <row r="1925" spans="1:9" x14ac:dyDescent="0.35">
      <c r="A1925" t="s">
        <v>172</v>
      </c>
      <c r="B1925" s="1">
        <v>44903</v>
      </c>
      <c r="C1925" s="3">
        <f>VLOOKUP(A1925,'PY SIC'!$A$1:$B$332,2,0)*VLOOKUP(B1925,'Current %'!$A$1:$E$24,5,0)</f>
        <v>2155.3979360715634</v>
      </c>
      <c r="D1925" t="s">
        <v>340</v>
      </c>
      <c r="G1925">
        <f>VLOOKUP(A1925,'PY SIC'!$A$1:$B$331,2,0)</f>
        <v>42881.477915414747</v>
      </c>
      <c r="H1925">
        <f>VLOOKUP(B1925,'Current %'!$A$1:$E$24,5,0)</f>
        <v>5.0264077658964165E-2</v>
      </c>
      <c r="I1925">
        <f t="shared" si="30"/>
        <v>2155.3979360715634</v>
      </c>
    </row>
    <row r="1926" spans="1:9" x14ac:dyDescent="0.35">
      <c r="A1926" t="s">
        <v>309</v>
      </c>
      <c r="B1926" s="1">
        <v>44903</v>
      </c>
      <c r="C1926" s="3">
        <f>VLOOKUP(A1926,'PY SIC'!$A$1:$B$332,2,0)*VLOOKUP(B1926,'Current %'!$A$1:$E$24,5,0)</f>
        <v>1742.7332649575462</v>
      </c>
      <c r="D1926" t="s">
        <v>340</v>
      </c>
      <c r="G1926">
        <f>VLOOKUP(A1926,'PY SIC'!$A$1:$B$331,2,0)</f>
        <v>34671.545686798148</v>
      </c>
      <c r="H1926">
        <f>VLOOKUP(B1926,'Current %'!$A$1:$E$24,5,0)</f>
        <v>5.0264077658964165E-2</v>
      </c>
      <c r="I1926">
        <f t="shared" si="30"/>
        <v>1742.7332649575462</v>
      </c>
    </row>
    <row r="1927" spans="1:9" x14ac:dyDescent="0.35">
      <c r="A1927" t="s">
        <v>120</v>
      </c>
      <c r="B1927" s="1">
        <v>44903</v>
      </c>
      <c r="C1927" s="3">
        <f>VLOOKUP(A1927,'PY SIC'!$A$1:$B$332,2,0)*VLOOKUP(B1927,'Current %'!$A$1:$E$24,5,0)</f>
        <v>2428.9299453196345</v>
      </c>
      <c r="D1927" t="s">
        <v>340</v>
      </c>
      <c r="G1927">
        <f>VLOOKUP(A1927,'PY SIC'!$A$1:$B$331,2,0)</f>
        <v>48323.376424006776</v>
      </c>
      <c r="H1927">
        <f>VLOOKUP(B1927,'Current %'!$A$1:$E$24,5,0)</f>
        <v>5.0264077658964165E-2</v>
      </c>
      <c r="I1927">
        <f t="shared" si="30"/>
        <v>2428.9299453196345</v>
      </c>
    </row>
    <row r="1928" spans="1:9" x14ac:dyDescent="0.35">
      <c r="A1928" t="s">
        <v>23</v>
      </c>
      <c r="B1928" s="1">
        <v>44903</v>
      </c>
      <c r="C1928" s="3">
        <f>VLOOKUP(A1928,'PY SIC'!$A$1:$B$332,2,0)*VLOOKUP(B1928,'Current %'!$A$1:$E$24,5,0)</f>
        <v>2633.3382257697831</v>
      </c>
      <c r="D1928" t="s">
        <v>340</v>
      </c>
      <c r="G1928">
        <f>VLOOKUP(A1928,'PY SIC'!$A$1:$B$331,2,0)</f>
        <v>52390.063608381955</v>
      </c>
      <c r="H1928">
        <f>VLOOKUP(B1928,'Current %'!$A$1:$E$24,5,0)</f>
        <v>5.0264077658964165E-2</v>
      </c>
      <c r="I1928">
        <f t="shared" si="30"/>
        <v>2633.3382257697831</v>
      </c>
    </row>
    <row r="1929" spans="1:9" x14ac:dyDescent="0.35">
      <c r="A1929" t="s">
        <v>98</v>
      </c>
      <c r="B1929" s="1">
        <v>44903</v>
      </c>
      <c r="C1929" s="3">
        <f>VLOOKUP(A1929,'PY SIC'!$A$1:$B$332,2,0)*VLOOKUP(B1929,'Current %'!$A$1:$E$24,5,0)</f>
        <v>1744.9020987718645</v>
      </c>
      <c r="D1929" t="s">
        <v>340</v>
      </c>
      <c r="G1929">
        <f>VLOOKUP(A1929,'PY SIC'!$A$1:$B$331,2,0)</f>
        <v>34714.69447048883</v>
      </c>
      <c r="H1929">
        <f>VLOOKUP(B1929,'Current %'!$A$1:$E$24,5,0)</f>
        <v>5.0264077658964165E-2</v>
      </c>
      <c r="I1929">
        <f t="shared" si="30"/>
        <v>1744.9020987718645</v>
      </c>
    </row>
    <row r="1930" spans="1:9" x14ac:dyDescent="0.35">
      <c r="A1930" t="s">
        <v>24</v>
      </c>
      <c r="B1930" s="1">
        <v>44903</v>
      </c>
      <c r="C1930" s="3">
        <f>VLOOKUP(A1930,'PY SIC'!$A$1:$B$332,2,0)*VLOOKUP(B1930,'Current %'!$A$1:$E$24,5,0)</f>
        <v>968.3284518726208</v>
      </c>
      <c r="D1930" t="s">
        <v>340</v>
      </c>
      <c r="G1930">
        <f>VLOOKUP(A1930,'PY SIC'!$A$1:$B$331,2,0)</f>
        <v>19264.820861582601</v>
      </c>
      <c r="H1930">
        <f>VLOOKUP(B1930,'Current %'!$A$1:$E$24,5,0)</f>
        <v>5.0264077658964165E-2</v>
      </c>
      <c r="I1930">
        <f t="shared" si="30"/>
        <v>968.3284518726208</v>
      </c>
    </row>
    <row r="1931" spans="1:9" x14ac:dyDescent="0.35">
      <c r="A1931" t="s">
        <v>108</v>
      </c>
      <c r="B1931" s="1">
        <v>44903</v>
      </c>
      <c r="C1931" s="3">
        <f>VLOOKUP(A1931,'PY SIC'!$A$1:$B$332,2,0)*VLOOKUP(B1931,'Current %'!$A$1:$E$24,5,0)</f>
        <v>3176.8369770989593</v>
      </c>
      <c r="D1931" t="s">
        <v>340</v>
      </c>
      <c r="G1931">
        <f>VLOOKUP(A1931,'PY SIC'!$A$1:$B$331,2,0)</f>
        <v>63202.929906591009</v>
      </c>
      <c r="H1931">
        <f>VLOOKUP(B1931,'Current %'!$A$1:$E$24,5,0)</f>
        <v>5.0264077658964165E-2</v>
      </c>
      <c r="I1931">
        <f t="shared" si="30"/>
        <v>3176.8369770989593</v>
      </c>
    </row>
    <row r="1932" spans="1:9" x14ac:dyDescent="0.35">
      <c r="A1932" t="s">
        <v>25</v>
      </c>
      <c r="B1932" s="1">
        <v>44903</v>
      </c>
      <c r="C1932" s="3">
        <f>VLOOKUP(A1932,'PY SIC'!$A$1:$B$332,2,0)*VLOOKUP(B1932,'Current %'!$A$1:$E$24,5,0)</f>
        <v>1588.0231195361853</v>
      </c>
      <c r="D1932" t="s">
        <v>340</v>
      </c>
      <c r="G1932">
        <f>VLOOKUP(A1932,'PY SIC'!$A$1:$B$331,2,0)</f>
        <v>31593.599116863035</v>
      </c>
      <c r="H1932">
        <f>VLOOKUP(B1932,'Current %'!$A$1:$E$24,5,0)</f>
        <v>5.0264077658964165E-2</v>
      </c>
      <c r="I1932">
        <f t="shared" si="30"/>
        <v>1588.0231195361853</v>
      </c>
    </row>
    <row r="1933" spans="1:9" x14ac:dyDescent="0.35">
      <c r="A1933" t="s">
        <v>26</v>
      </c>
      <c r="B1933" s="1">
        <v>44903</v>
      </c>
      <c r="C1933" s="3">
        <f>VLOOKUP(A1933,'PY SIC'!$A$1:$B$332,2,0)*VLOOKUP(B1933,'Current %'!$A$1:$E$24,5,0)</f>
        <v>38.779504329956509</v>
      </c>
      <c r="D1933" t="s">
        <v>340</v>
      </c>
      <c r="G1933">
        <f>VLOOKUP(A1933,'PY SIC'!$A$1:$B$331,2,0)</f>
        <v>771.51528757915082</v>
      </c>
      <c r="H1933">
        <f>VLOOKUP(B1933,'Current %'!$A$1:$E$24,5,0)</f>
        <v>5.0264077658964165E-2</v>
      </c>
      <c r="I1933">
        <f t="shared" si="30"/>
        <v>38.779504329956509</v>
      </c>
    </row>
    <row r="1934" spans="1:9" x14ac:dyDescent="0.35">
      <c r="A1934" t="s">
        <v>42</v>
      </c>
      <c r="B1934" s="1">
        <v>44903</v>
      </c>
      <c r="C1934" s="3">
        <f>VLOOKUP(A1934,'PY SIC'!$A$1:$B$332,2,0)*VLOOKUP(B1934,'Current %'!$A$1:$E$24,5,0)</f>
        <v>43.49670398400383</v>
      </c>
      <c r="D1934" t="s">
        <v>340</v>
      </c>
      <c r="G1934">
        <f>VLOOKUP(A1934,'PY SIC'!$A$1:$B$331,2,0)</f>
        <v>865.36361572421231</v>
      </c>
      <c r="H1934">
        <f>VLOOKUP(B1934,'Current %'!$A$1:$E$24,5,0)</f>
        <v>5.0264077658964165E-2</v>
      </c>
      <c r="I1934">
        <f t="shared" si="30"/>
        <v>43.49670398400383</v>
      </c>
    </row>
    <row r="1935" spans="1:9" x14ac:dyDescent="0.35">
      <c r="A1935" t="s">
        <v>85</v>
      </c>
      <c r="B1935" s="1">
        <v>44903</v>
      </c>
      <c r="C1935" s="3">
        <f>VLOOKUP(A1935,'PY SIC'!$A$1:$B$332,2,0)*VLOOKUP(B1935,'Current %'!$A$1:$E$24,5,0)</f>
        <v>4553.7241525954623</v>
      </c>
      <c r="D1935" t="s">
        <v>340</v>
      </c>
      <c r="G1935">
        <f>VLOOKUP(A1935,'PY SIC'!$A$1:$B$331,2,0)</f>
        <v>90595.995483930761</v>
      </c>
      <c r="H1935">
        <f>VLOOKUP(B1935,'Current %'!$A$1:$E$24,5,0)</f>
        <v>5.0264077658964165E-2</v>
      </c>
      <c r="I1935">
        <f t="shared" si="30"/>
        <v>4553.7241525954623</v>
      </c>
    </row>
    <row r="1936" spans="1:9" x14ac:dyDescent="0.35">
      <c r="A1936" t="s">
        <v>173</v>
      </c>
      <c r="B1936" s="1">
        <v>44903</v>
      </c>
      <c r="C1936" s="3">
        <f>VLOOKUP(A1936,'PY SIC'!$A$1:$B$332,2,0)*VLOOKUP(B1936,'Current %'!$A$1:$E$24,5,0)</f>
        <v>2244.7324398273558</v>
      </c>
      <c r="D1936" t="s">
        <v>340</v>
      </c>
      <c r="G1936">
        <f>VLOOKUP(A1936,'PY SIC'!$A$1:$B$331,2,0)</f>
        <v>44658.781069407072</v>
      </c>
      <c r="H1936">
        <f>VLOOKUP(B1936,'Current %'!$A$1:$E$24,5,0)</f>
        <v>5.0264077658964165E-2</v>
      </c>
      <c r="I1936">
        <f t="shared" si="30"/>
        <v>2244.7324398273558</v>
      </c>
    </row>
    <row r="1937" spans="1:9" x14ac:dyDescent="0.35">
      <c r="A1937" t="s">
        <v>134</v>
      </c>
      <c r="B1937" s="1">
        <v>44903</v>
      </c>
      <c r="C1937" s="3">
        <f>VLOOKUP(A1937,'PY SIC'!$A$1:$B$332,2,0)*VLOOKUP(B1937,'Current %'!$A$1:$E$24,5,0)</f>
        <v>2573.5116423849677</v>
      </c>
      <c r="D1937" t="s">
        <v>340</v>
      </c>
      <c r="G1937">
        <f>VLOOKUP(A1937,'PY SIC'!$A$1:$B$331,2,0)</f>
        <v>51199.818284659283</v>
      </c>
      <c r="H1937">
        <f>VLOOKUP(B1937,'Current %'!$A$1:$E$24,5,0)</f>
        <v>5.0264077658964165E-2</v>
      </c>
      <c r="I1937">
        <f t="shared" si="30"/>
        <v>2573.5116423849677</v>
      </c>
    </row>
    <row r="1938" spans="1:9" x14ac:dyDescent="0.35">
      <c r="A1938" t="s">
        <v>86</v>
      </c>
      <c r="B1938" s="1">
        <v>44903</v>
      </c>
      <c r="C1938" s="3">
        <f>VLOOKUP(A1938,'PY SIC'!$A$1:$B$332,2,0)*VLOOKUP(B1938,'Current %'!$A$1:$E$24,5,0)</f>
        <v>5701.781300958377</v>
      </c>
      <c r="D1938" t="s">
        <v>340</v>
      </c>
      <c r="G1938">
        <f>VLOOKUP(A1938,'PY SIC'!$A$1:$B$331,2,0)</f>
        <v>113436.5050850886</v>
      </c>
      <c r="H1938">
        <f>VLOOKUP(B1938,'Current %'!$A$1:$E$24,5,0)</f>
        <v>5.0264077658964165E-2</v>
      </c>
      <c r="I1938">
        <f t="shared" si="30"/>
        <v>5701.781300958377</v>
      </c>
    </row>
    <row r="1939" spans="1:9" x14ac:dyDescent="0.35">
      <c r="A1939" t="s">
        <v>251</v>
      </c>
      <c r="B1939" s="1">
        <v>44903</v>
      </c>
      <c r="C1939" s="3">
        <f>VLOOKUP(A1939,'PY SIC'!$A$1:$B$332,2,0)*VLOOKUP(B1939,'Current %'!$A$1:$E$24,5,0)</f>
        <v>527.47838779681865</v>
      </c>
      <c r="D1939" t="s">
        <v>340</v>
      </c>
      <c r="G1939">
        <f>VLOOKUP(A1939,'PY SIC'!$A$1:$B$331,2,0)</f>
        <v>10494.142384859764</v>
      </c>
      <c r="H1939">
        <f>VLOOKUP(B1939,'Current %'!$A$1:$E$24,5,0)</f>
        <v>5.0264077658964165E-2</v>
      </c>
      <c r="I1939">
        <f t="shared" si="30"/>
        <v>527.47838779681865</v>
      </c>
    </row>
    <row r="1940" spans="1:9" x14ac:dyDescent="0.35">
      <c r="A1940" t="s">
        <v>59</v>
      </c>
      <c r="B1940" s="1">
        <v>44903</v>
      </c>
      <c r="C1940" s="3">
        <f>VLOOKUP(A1940,'PY SIC'!$A$1:$B$332,2,0)*VLOOKUP(B1940,'Current %'!$A$1:$E$24,5,0)</f>
        <v>1604.108498071432</v>
      </c>
      <c r="D1940" t="s">
        <v>340</v>
      </c>
      <c r="G1940">
        <f>VLOOKUP(A1940,'PY SIC'!$A$1:$B$331,2,0)</f>
        <v>31913.616498747251</v>
      </c>
      <c r="H1940">
        <f>VLOOKUP(B1940,'Current %'!$A$1:$E$24,5,0)</f>
        <v>5.0264077658964165E-2</v>
      </c>
      <c r="I1940">
        <f t="shared" si="30"/>
        <v>1604.108498071432</v>
      </c>
    </row>
    <row r="1941" spans="1:9" x14ac:dyDescent="0.35">
      <c r="A1941" t="s">
        <v>310</v>
      </c>
      <c r="B1941" s="1">
        <v>44903</v>
      </c>
      <c r="C1941" s="3">
        <f>VLOOKUP(A1941,'PY SIC'!$A$1:$B$332,2,0)*VLOOKUP(B1941,'Current %'!$A$1:$E$24,5,0)</f>
        <v>1366.8637513759113</v>
      </c>
      <c r="D1941" t="s">
        <v>340</v>
      </c>
      <c r="G1941">
        <f>VLOOKUP(A1941,'PY SIC'!$A$1:$B$331,2,0)</f>
        <v>27193.650317228949</v>
      </c>
      <c r="H1941">
        <f>VLOOKUP(B1941,'Current %'!$A$1:$E$24,5,0)</f>
        <v>5.0264077658964165E-2</v>
      </c>
      <c r="I1941">
        <f t="shared" si="30"/>
        <v>1366.8637513759113</v>
      </c>
    </row>
    <row r="1942" spans="1:9" x14ac:dyDescent="0.35">
      <c r="A1942" t="s">
        <v>121</v>
      </c>
      <c r="B1942" s="1">
        <v>44903</v>
      </c>
      <c r="C1942" s="3">
        <f>VLOOKUP(A1942,'PY SIC'!$A$1:$B$332,2,0)*VLOOKUP(B1942,'Current %'!$A$1:$E$24,5,0)</f>
        <v>1458.7082787902418</v>
      </c>
      <c r="D1942" t="s">
        <v>340</v>
      </c>
      <c r="G1942">
        <f>VLOOKUP(A1942,'PY SIC'!$A$1:$B$331,2,0)</f>
        <v>29020.890200898648</v>
      </c>
      <c r="H1942">
        <f>VLOOKUP(B1942,'Current %'!$A$1:$E$24,5,0)</f>
        <v>5.0264077658964165E-2</v>
      </c>
      <c r="I1942">
        <f t="shared" si="30"/>
        <v>1458.7082787902418</v>
      </c>
    </row>
    <row r="1943" spans="1:9" x14ac:dyDescent="0.35">
      <c r="A1943" t="s">
        <v>198</v>
      </c>
      <c r="B1943" s="1">
        <v>44903</v>
      </c>
      <c r="C1943" s="3">
        <f>VLOOKUP(A1943,'PY SIC'!$A$1:$B$332,2,0)*VLOOKUP(B1943,'Current %'!$A$1:$E$24,5,0)</f>
        <v>176.89248644974057</v>
      </c>
      <c r="D1943" t="s">
        <v>340</v>
      </c>
      <c r="G1943">
        <f>VLOOKUP(A1943,'PY SIC'!$A$1:$B$331,2,0)</f>
        <v>3519.2625566500037</v>
      </c>
      <c r="H1943">
        <f>VLOOKUP(B1943,'Current %'!$A$1:$E$24,5,0)</f>
        <v>5.0264077658964165E-2</v>
      </c>
      <c r="I1943">
        <f t="shared" si="30"/>
        <v>176.89248644974057</v>
      </c>
    </row>
    <row r="1944" spans="1:9" x14ac:dyDescent="0.35">
      <c r="A1944" t="s">
        <v>43</v>
      </c>
      <c r="B1944" s="1">
        <v>44903</v>
      </c>
      <c r="C1944" s="3">
        <f>VLOOKUP(A1944,'PY SIC'!$A$1:$B$332,2,0)*VLOOKUP(B1944,'Current %'!$A$1:$E$24,5,0)</f>
        <v>46.155650897022618</v>
      </c>
      <c r="D1944" t="s">
        <v>340</v>
      </c>
      <c r="G1944">
        <f>VLOOKUP(A1944,'PY SIC'!$A$1:$B$331,2,0)</f>
        <v>918.26316221662842</v>
      </c>
      <c r="H1944">
        <f>VLOOKUP(B1944,'Current %'!$A$1:$E$24,5,0)</f>
        <v>5.0264077658964165E-2</v>
      </c>
      <c r="I1944">
        <f t="shared" si="30"/>
        <v>46.155650897022618</v>
      </c>
    </row>
    <row r="1945" spans="1:9" x14ac:dyDescent="0.35">
      <c r="A1945" t="s">
        <v>122</v>
      </c>
      <c r="B1945" s="1">
        <v>44903</v>
      </c>
      <c r="C1945" s="3">
        <f>VLOOKUP(A1945,'PY SIC'!$A$1:$B$332,2,0)*VLOOKUP(B1945,'Current %'!$A$1:$E$24,5,0)</f>
        <v>872.88087079391971</v>
      </c>
      <c r="D1945" t="s">
        <v>340</v>
      </c>
      <c r="G1945">
        <f>VLOOKUP(A1945,'PY SIC'!$A$1:$B$331,2,0)</f>
        <v>17365.898499447525</v>
      </c>
      <c r="H1945">
        <f>VLOOKUP(B1945,'Current %'!$A$1:$E$24,5,0)</f>
        <v>5.0264077658964165E-2</v>
      </c>
      <c r="I1945">
        <f t="shared" si="30"/>
        <v>872.88087079391971</v>
      </c>
    </row>
    <row r="1946" spans="1:9" x14ac:dyDescent="0.35">
      <c r="A1946" t="s">
        <v>109</v>
      </c>
      <c r="B1946" s="1">
        <v>44903</v>
      </c>
      <c r="C1946" s="3">
        <f>VLOOKUP(A1946,'PY SIC'!$A$1:$B$332,2,0)*VLOOKUP(B1946,'Current %'!$A$1:$E$24,5,0)</f>
        <v>5237.8603574813815</v>
      </c>
      <c r="D1946" t="s">
        <v>340</v>
      </c>
      <c r="G1946">
        <f>VLOOKUP(A1946,'PY SIC'!$A$1:$B$331,2,0)</f>
        <v>104206.83321834025</v>
      </c>
      <c r="H1946">
        <f>VLOOKUP(B1946,'Current %'!$A$1:$E$24,5,0)</f>
        <v>5.0264077658964165E-2</v>
      </c>
      <c r="I1946">
        <f t="shared" si="30"/>
        <v>5237.8603574813815</v>
      </c>
    </row>
    <row r="1947" spans="1:9" x14ac:dyDescent="0.35">
      <c r="A1947" t="s">
        <v>237</v>
      </c>
      <c r="B1947" s="1">
        <v>44903</v>
      </c>
      <c r="C1947" s="3">
        <f>VLOOKUP(A1947,'PY SIC'!$A$1:$B$332,2,0)*VLOOKUP(B1947,'Current %'!$A$1:$E$24,5,0)</f>
        <v>1386.2126607826644</v>
      </c>
      <c r="D1947" t="s">
        <v>340</v>
      </c>
      <c r="G1947">
        <f>VLOOKUP(A1947,'PY SIC'!$A$1:$B$331,2,0)</f>
        <v>27578.595397451711</v>
      </c>
      <c r="H1947">
        <f>VLOOKUP(B1947,'Current %'!$A$1:$E$24,5,0)</f>
        <v>5.0264077658964165E-2</v>
      </c>
      <c r="I1947">
        <f t="shared" si="30"/>
        <v>1386.2126607826644</v>
      </c>
    </row>
    <row r="1948" spans="1:9" x14ac:dyDescent="0.35">
      <c r="A1948" t="s">
        <v>60</v>
      </c>
      <c r="B1948" s="1">
        <v>44903</v>
      </c>
      <c r="C1948" s="3">
        <f>VLOOKUP(A1948,'PY SIC'!$A$1:$B$332,2,0)*VLOOKUP(B1948,'Current %'!$A$1:$E$24,5,0)</f>
        <v>6108.3945756496614</v>
      </c>
      <c r="D1948" t="s">
        <v>340</v>
      </c>
      <c r="G1948">
        <f>VLOOKUP(A1948,'PY SIC'!$A$1:$B$331,2,0)</f>
        <v>121526.04524237763</v>
      </c>
      <c r="H1948">
        <f>VLOOKUP(B1948,'Current %'!$A$1:$E$24,5,0)</f>
        <v>5.0264077658964165E-2</v>
      </c>
      <c r="I1948">
        <f t="shared" si="30"/>
        <v>6108.3945756496614</v>
      </c>
    </row>
    <row r="1949" spans="1:9" x14ac:dyDescent="0.35">
      <c r="A1949" t="s">
        <v>311</v>
      </c>
      <c r="B1949" s="1">
        <v>44903</v>
      </c>
      <c r="C1949" s="3">
        <f>VLOOKUP(A1949,'PY SIC'!$A$1:$B$332,2,0)*VLOOKUP(B1949,'Current %'!$A$1:$E$24,5,0)</f>
        <v>2784.0646741337914</v>
      </c>
      <c r="D1949" t="s">
        <v>340</v>
      </c>
      <c r="G1949">
        <f>VLOOKUP(A1949,'PY SIC'!$A$1:$B$331,2,0)</f>
        <v>55388.754828514742</v>
      </c>
      <c r="H1949">
        <f>VLOOKUP(B1949,'Current %'!$A$1:$E$24,5,0)</f>
        <v>5.0264077658964165E-2</v>
      </c>
      <c r="I1949">
        <f t="shared" si="30"/>
        <v>2784.0646741337914</v>
      </c>
    </row>
    <row r="1950" spans="1:9" x14ac:dyDescent="0.35">
      <c r="A1950" t="s">
        <v>110</v>
      </c>
      <c r="B1950" s="1">
        <v>44903</v>
      </c>
      <c r="C1950" s="3">
        <f>VLOOKUP(A1950,'PY SIC'!$A$1:$B$332,2,0)*VLOOKUP(B1950,'Current %'!$A$1:$E$24,5,0)</f>
        <v>2389.9815131189243</v>
      </c>
      <c r="D1950" t="s">
        <v>340</v>
      </c>
      <c r="G1950">
        <f>VLOOKUP(A1950,'PY SIC'!$A$1:$B$331,2,0)</f>
        <v>47548.500329294147</v>
      </c>
      <c r="H1950">
        <f>VLOOKUP(B1950,'Current %'!$A$1:$E$24,5,0)</f>
        <v>5.0264077658964165E-2</v>
      </c>
      <c r="I1950">
        <f t="shared" si="30"/>
        <v>2389.9815131189243</v>
      </c>
    </row>
    <row r="1951" spans="1:9" x14ac:dyDescent="0.35">
      <c r="A1951" t="s">
        <v>312</v>
      </c>
      <c r="B1951" s="1">
        <v>44903</v>
      </c>
      <c r="C1951" s="3">
        <f>VLOOKUP(A1951,'PY SIC'!$A$1:$B$332,2,0)*VLOOKUP(B1951,'Current %'!$A$1:$E$24,5,0)</f>
        <v>3719.7278103669355</v>
      </c>
      <c r="D1951" t="s">
        <v>340</v>
      </c>
      <c r="G1951">
        <f>VLOOKUP(A1951,'PY SIC'!$A$1:$B$331,2,0)</f>
        <v>74003.701721234189</v>
      </c>
      <c r="H1951">
        <f>VLOOKUP(B1951,'Current %'!$A$1:$E$24,5,0)</f>
        <v>5.0264077658964165E-2</v>
      </c>
      <c r="I1951">
        <f t="shared" si="30"/>
        <v>3719.7278103669355</v>
      </c>
    </row>
    <row r="1952" spans="1:9" x14ac:dyDescent="0.35">
      <c r="A1952" t="s">
        <v>313</v>
      </c>
      <c r="B1952" s="1">
        <v>44903</v>
      </c>
      <c r="C1952" s="3">
        <f>VLOOKUP(A1952,'PY SIC'!$A$1:$B$332,2,0)*VLOOKUP(B1952,'Current %'!$A$1:$E$24,5,0)</f>
        <v>6459.4294694953232</v>
      </c>
      <c r="D1952" t="s">
        <v>340</v>
      </c>
      <c r="G1952">
        <f>VLOOKUP(A1952,'PY SIC'!$A$1:$B$331,2,0)</f>
        <v>128509.85774217901</v>
      </c>
      <c r="H1952">
        <f>VLOOKUP(B1952,'Current %'!$A$1:$E$24,5,0)</f>
        <v>5.0264077658964165E-2</v>
      </c>
      <c r="I1952">
        <f t="shared" si="30"/>
        <v>6459.4294694953232</v>
      </c>
    </row>
    <row r="1953" spans="1:9" x14ac:dyDescent="0.35">
      <c r="A1953" t="s">
        <v>252</v>
      </c>
      <c r="B1953" s="1">
        <v>44903</v>
      </c>
      <c r="C1953" s="3">
        <f>VLOOKUP(A1953,'PY SIC'!$A$1:$B$332,2,0)*VLOOKUP(B1953,'Current %'!$A$1:$E$24,5,0)</f>
        <v>2792.4499424550982</v>
      </c>
      <c r="D1953" t="s">
        <v>340</v>
      </c>
      <c r="G1953">
        <f>VLOOKUP(A1953,'PY SIC'!$A$1:$B$331,2,0)</f>
        <v>55555.5791036601</v>
      </c>
      <c r="H1953">
        <f>VLOOKUP(B1953,'Current %'!$A$1:$E$24,5,0)</f>
        <v>5.0264077658964165E-2</v>
      </c>
      <c r="I1953">
        <f t="shared" si="30"/>
        <v>2792.4499424550982</v>
      </c>
    </row>
    <row r="1954" spans="1:9" x14ac:dyDescent="0.35">
      <c r="A1954" t="s">
        <v>199</v>
      </c>
      <c r="B1954" s="1">
        <v>44903</v>
      </c>
      <c r="C1954" s="3">
        <f>VLOOKUP(A1954,'PY SIC'!$A$1:$B$332,2,0)*VLOOKUP(B1954,'Current %'!$A$1:$E$24,5,0)</f>
        <v>1282.0330647005828</v>
      </c>
      <c r="D1954" t="s">
        <v>340</v>
      </c>
      <c r="G1954">
        <f>VLOOKUP(A1954,'PY SIC'!$A$1:$B$331,2,0)</f>
        <v>25505.950261318347</v>
      </c>
      <c r="H1954">
        <f>VLOOKUP(B1954,'Current %'!$A$1:$E$24,5,0)</f>
        <v>5.0264077658964165E-2</v>
      </c>
      <c r="I1954">
        <f t="shared" si="30"/>
        <v>1282.0330647005828</v>
      </c>
    </row>
    <row r="1955" spans="1:9" x14ac:dyDescent="0.35">
      <c r="A1955" t="s">
        <v>253</v>
      </c>
      <c r="B1955" s="1">
        <v>44903</v>
      </c>
      <c r="C1955" s="3">
        <f>VLOOKUP(A1955,'PY SIC'!$A$1:$B$332,2,0)*VLOOKUP(B1955,'Current %'!$A$1:$E$24,5,0)</f>
        <v>2365.5697687436204</v>
      </c>
      <c r="D1955" t="s">
        <v>340</v>
      </c>
      <c r="G1955">
        <f>VLOOKUP(A1955,'PY SIC'!$A$1:$B$331,2,0)</f>
        <v>47062.830532646636</v>
      </c>
      <c r="H1955">
        <f>VLOOKUP(B1955,'Current %'!$A$1:$E$24,5,0)</f>
        <v>5.0264077658964165E-2</v>
      </c>
      <c r="I1955">
        <f t="shared" si="30"/>
        <v>2365.5697687436204</v>
      </c>
    </row>
    <row r="1956" spans="1:9" x14ac:dyDescent="0.35">
      <c r="A1956" t="s">
        <v>44</v>
      </c>
      <c r="B1956" s="1">
        <v>44903</v>
      </c>
      <c r="C1956" s="3">
        <f>VLOOKUP(A1956,'PY SIC'!$A$1:$B$332,2,0)*VLOOKUP(B1956,'Current %'!$A$1:$E$24,5,0)</f>
        <v>0.27895326025818795</v>
      </c>
      <c r="D1956" t="s">
        <v>340</v>
      </c>
      <c r="G1956">
        <f>VLOOKUP(A1956,'PY SIC'!$A$1:$B$331,2,0)</f>
        <v>5.5497538848887853</v>
      </c>
      <c r="H1956">
        <f>VLOOKUP(B1956,'Current %'!$A$1:$E$24,5,0)</f>
        <v>5.0264077658964165E-2</v>
      </c>
      <c r="I1956">
        <f t="shared" si="30"/>
        <v>0.27895326025818795</v>
      </c>
    </row>
    <row r="1957" spans="1:9" x14ac:dyDescent="0.35">
      <c r="A1957" t="s">
        <v>314</v>
      </c>
      <c r="B1957" s="1">
        <v>44903</v>
      </c>
      <c r="C1957" s="3">
        <f>VLOOKUP(A1957,'PY SIC'!$A$1:$B$332,2,0)*VLOOKUP(B1957,'Current %'!$A$1:$E$24,5,0)</f>
        <v>2378.6333388539983</v>
      </c>
      <c r="D1957" t="s">
        <v>340</v>
      </c>
      <c r="G1957">
        <f>VLOOKUP(A1957,'PY SIC'!$A$1:$B$331,2,0)</f>
        <v>47322.72926587343</v>
      </c>
      <c r="H1957">
        <f>VLOOKUP(B1957,'Current %'!$A$1:$E$24,5,0)</f>
        <v>5.0264077658964165E-2</v>
      </c>
      <c r="I1957">
        <f t="shared" si="30"/>
        <v>2378.6333388539983</v>
      </c>
    </row>
    <row r="1958" spans="1:9" x14ac:dyDescent="0.35">
      <c r="A1958" t="s">
        <v>27</v>
      </c>
      <c r="B1958" s="1">
        <v>44903</v>
      </c>
      <c r="C1958" s="3">
        <f>VLOOKUP(A1958,'PY SIC'!$A$1:$B$332,2,0)*VLOOKUP(B1958,'Current %'!$A$1:$E$24,5,0)</f>
        <v>2710.6694040776924</v>
      </c>
      <c r="D1958" t="s">
        <v>340</v>
      </c>
      <c r="G1958">
        <f>VLOOKUP(A1958,'PY SIC'!$A$1:$B$331,2,0)</f>
        <v>53928.561516024711</v>
      </c>
      <c r="H1958">
        <f>VLOOKUP(B1958,'Current %'!$A$1:$E$24,5,0)</f>
        <v>5.0264077658964165E-2</v>
      </c>
      <c r="I1958">
        <f t="shared" si="30"/>
        <v>2710.6694040776924</v>
      </c>
    </row>
    <row r="1959" spans="1:9" x14ac:dyDescent="0.35">
      <c r="A1959" t="s">
        <v>174</v>
      </c>
      <c r="B1959" s="1">
        <v>44903</v>
      </c>
      <c r="C1959" s="3">
        <f>VLOOKUP(A1959,'PY SIC'!$A$1:$B$332,2,0)*VLOOKUP(B1959,'Current %'!$A$1:$E$24,5,0)</f>
        <v>2513.7406273786896</v>
      </c>
      <c r="D1959" t="s">
        <v>340</v>
      </c>
      <c r="G1959">
        <f>VLOOKUP(A1959,'PY SIC'!$A$1:$B$331,2,0)</f>
        <v>50010.67848959894</v>
      </c>
      <c r="H1959">
        <f>VLOOKUP(B1959,'Current %'!$A$1:$E$24,5,0)</f>
        <v>5.0264077658964165E-2</v>
      </c>
      <c r="I1959">
        <f t="shared" si="30"/>
        <v>2513.7406273786896</v>
      </c>
    </row>
    <row r="1960" spans="1:9" x14ac:dyDescent="0.35">
      <c r="A1960" t="s">
        <v>135</v>
      </c>
      <c r="B1960" s="1">
        <v>44903</v>
      </c>
      <c r="C1960" s="3">
        <f>VLOOKUP(A1960,'PY SIC'!$A$1:$B$332,2,0)*VLOOKUP(B1960,'Current %'!$A$1:$E$24,5,0)</f>
        <v>2528.782431765002</v>
      </c>
      <c r="D1960" t="s">
        <v>340</v>
      </c>
      <c r="G1960">
        <f>VLOOKUP(A1960,'PY SIC'!$A$1:$B$331,2,0)</f>
        <v>50309.934043204623</v>
      </c>
      <c r="H1960">
        <f>VLOOKUP(B1960,'Current %'!$A$1:$E$24,5,0)</f>
        <v>5.0264077658964165E-2</v>
      </c>
      <c r="I1960">
        <f t="shared" si="30"/>
        <v>2528.782431765002</v>
      </c>
    </row>
    <row r="1961" spans="1:9" x14ac:dyDescent="0.35">
      <c r="A1961" t="s">
        <v>61</v>
      </c>
      <c r="B1961" s="1">
        <v>44903</v>
      </c>
      <c r="C1961" s="3">
        <f>VLOOKUP(A1961,'PY SIC'!$A$1:$B$332,2,0)*VLOOKUP(B1961,'Current %'!$A$1:$E$24,5,0)</f>
        <v>4189.1716949867723</v>
      </c>
      <c r="D1961" t="s">
        <v>340</v>
      </c>
      <c r="G1961">
        <f>VLOOKUP(A1961,'PY SIC'!$A$1:$B$331,2,0)</f>
        <v>83343.252081731363</v>
      </c>
      <c r="H1961">
        <f>VLOOKUP(B1961,'Current %'!$A$1:$E$24,5,0)</f>
        <v>5.0264077658964165E-2</v>
      </c>
      <c r="I1961">
        <f t="shared" si="30"/>
        <v>4189.1716949867723</v>
      </c>
    </row>
    <row r="1962" spans="1:9" x14ac:dyDescent="0.35">
      <c r="A1962" t="s">
        <v>238</v>
      </c>
      <c r="B1962" s="1">
        <v>44903</v>
      </c>
      <c r="C1962" s="3">
        <f>VLOOKUP(A1962,'PY SIC'!$A$1:$B$332,2,0)*VLOOKUP(B1962,'Current %'!$A$1:$E$24,5,0)</f>
        <v>84.80679227255753</v>
      </c>
      <c r="D1962" t="s">
        <v>340</v>
      </c>
      <c r="G1962">
        <f>VLOOKUP(A1962,'PY SIC'!$A$1:$B$331,2,0)</f>
        <v>1687.2246785858006</v>
      </c>
      <c r="H1962">
        <f>VLOOKUP(B1962,'Current %'!$A$1:$E$24,5,0)</f>
        <v>5.0264077658964165E-2</v>
      </c>
      <c r="I1962">
        <f t="shared" si="30"/>
        <v>84.80679227255753</v>
      </c>
    </row>
    <row r="1963" spans="1:9" x14ac:dyDescent="0.35">
      <c r="A1963" t="s">
        <v>254</v>
      </c>
      <c r="B1963" s="1">
        <v>44903</v>
      </c>
      <c r="C1963" s="3">
        <f>VLOOKUP(A1963,'PY SIC'!$A$1:$B$332,2,0)*VLOOKUP(B1963,'Current %'!$A$1:$E$24,5,0)</f>
        <v>2097.4184455893346</v>
      </c>
      <c r="D1963" t="s">
        <v>340</v>
      </c>
      <c r="G1963">
        <f>VLOOKUP(A1963,'PY SIC'!$A$1:$B$331,2,0)</f>
        <v>41727.980364427873</v>
      </c>
      <c r="H1963">
        <f>VLOOKUP(B1963,'Current %'!$A$1:$E$24,5,0)</f>
        <v>5.0264077658964165E-2</v>
      </c>
      <c r="I1963">
        <f t="shared" si="30"/>
        <v>2097.4184455893346</v>
      </c>
    </row>
    <row r="1964" spans="1:9" x14ac:dyDescent="0.35">
      <c r="A1964" t="s">
        <v>45</v>
      </c>
      <c r="B1964" s="1">
        <v>44903</v>
      </c>
      <c r="C1964" s="3">
        <f>VLOOKUP(A1964,'PY SIC'!$A$1:$B$332,2,0)*VLOOKUP(B1964,'Current %'!$A$1:$E$24,5,0)</f>
        <v>1965.5313446008909</v>
      </c>
      <c r="D1964" t="s">
        <v>340</v>
      </c>
      <c r="G1964">
        <f>VLOOKUP(A1964,'PY SIC'!$A$1:$B$331,2,0)</f>
        <v>39104.096526684305</v>
      </c>
      <c r="H1964">
        <f>VLOOKUP(B1964,'Current %'!$A$1:$E$24,5,0)</f>
        <v>5.0264077658964165E-2</v>
      </c>
      <c r="I1964">
        <f t="shared" si="30"/>
        <v>1965.5313446008909</v>
      </c>
    </row>
    <row r="1965" spans="1:9" x14ac:dyDescent="0.35">
      <c r="A1965" t="s">
        <v>111</v>
      </c>
      <c r="B1965" s="1">
        <v>44903</v>
      </c>
      <c r="C1965" s="3">
        <f>VLOOKUP(A1965,'PY SIC'!$A$1:$B$332,2,0)*VLOOKUP(B1965,'Current %'!$A$1:$E$24,5,0)</f>
        <v>3907.3361029338448</v>
      </c>
      <c r="D1965" t="s">
        <v>340</v>
      </c>
      <c r="G1965">
        <f>VLOOKUP(A1965,'PY SIC'!$A$1:$B$331,2,0)</f>
        <v>77736.154425127606</v>
      </c>
      <c r="H1965">
        <f>VLOOKUP(B1965,'Current %'!$A$1:$E$24,5,0)</f>
        <v>5.0264077658964165E-2</v>
      </c>
      <c r="I1965">
        <f t="shared" si="30"/>
        <v>3907.3361029338448</v>
      </c>
    </row>
    <row r="1966" spans="1:9" x14ac:dyDescent="0.35">
      <c r="A1966" t="s">
        <v>46</v>
      </c>
      <c r="B1966" s="1">
        <v>44903</v>
      </c>
      <c r="C1966" s="3">
        <f>VLOOKUP(A1966,'PY SIC'!$A$1:$B$332,2,0)*VLOOKUP(B1966,'Current %'!$A$1:$E$24,5,0)</f>
        <v>93.135936531541546</v>
      </c>
      <c r="D1966" t="s">
        <v>340</v>
      </c>
      <c r="G1966">
        <f>VLOOKUP(A1966,'PY SIC'!$A$1:$B$331,2,0)</f>
        <v>1852.9323697822108</v>
      </c>
      <c r="H1966">
        <f>VLOOKUP(B1966,'Current %'!$A$1:$E$24,5,0)</f>
        <v>5.0264077658964165E-2</v>
      </c>
      <c r="I1966">
        <f t="shared" si="30"/>
        <v>93.135936531541546</v>
      </c>
    </row>
    <row r="1967" spans="1:9" x14ac:dyDescent="0.35">
      <c r="A1967" t="s">
        <v>47</v>
      </c>
      <c r="B1967" s="1">
        <v>44903</v>
      </c>
      <c r="C1967" s="3">
        <f>VLOOKUP(A1967,'PY SIC'!$A$1:$B$332,2,0)*VLOOKUP(B1967,'Current %'!$A$1:$E$24,5,0)</f>
        <v>522.82953724837228</v>
      </c>
      <c r="D1967" t="s">
        <v>340</v>
      </c>
      <c r="G1967">
        <f>VLOOKUP(A1967,'PY SIC'!$A$1:$B$331,2,0)</f>
        <v>10401.653856969364</v>
      </c>
      <c r="H1967">
        <f>VLOOKUP(B1967,'Current %'!$A$1:$E$24,5,0)</f>
        <v>5.0264077658964165E-2</v>
      </c>
      <c r="I1967">
        <f t="shared" si="30"/>
        <v>522.82953724837228</v>
      </c>
    </row>
    <row r="1968" spans="1:9" x14ac:dyDescent="0.35">
      <c r="A1968" t="s">
        <v>99</v>
      </c>
      <c r="B1968" s="1">
        <v>44903</v>
      </c>
      <c r="C1968" s="3">
        <f>VLOOKUP(A1968,'PY SIC'!$A$1:$B$332,2,0)*VLOOKUP(B1968,'Current %'!$A$1:$E$24,5,0)</f>
        <v>3239.9665449040431</v>
      </c>
      <c r="D1968" t="s">
        <v>340</v>
      </c>
      <c r="G1968">
        <f>VLOOKUP(A1968,'PY SIC'!$A$1:$B$331,2,0)</f>
        <v>64458.887854002489</v>
      </c>
      <c r="H1968">
        <f>VLOOKUP(B1968,'Current %'!$A$1:$E$24,5,0)</f>
        <v>5.0264077658964165E-2</v>
      </c>
      <c r="I1968">
        <f t="shared" si="30"/>
        <v>3239.9665449040431</v>
      </c>
    </row>
    <row r="1969" spans="1:9" x14ac:dyDescent="0.35">
      <c r="A1969" t="s">
        <v>48</v>
      </c>
      <c r="B1969" s="1">
        <v>44903</v>
      </c>
      <c r="C1969" s="3">
        <f>VLOOKUP(A1969,'PY SIC'!$A$1:$B$332,2,0)*VLOOKUP(B1969,'Current %'!$A$1:$E$24,5,0)</f>
        <v>99.594093485168358</v>
      </c>
      <c r="D1969" t="s">
        <v>340</v>
      </c>
      <c r="G1969">
        <f>VLOOKUP(A1969,'PY SIC'!$A$1:$B$331,2,0)</f>
        <v>1981.4169109180225</v>
      </c>
      <c r="H1969">
        <f>VLOOKUP(B1969,'Current %'!$A$1:$E$24,5,0)</f>
        <v>5.0264077658964165E-2</v>
      </c>
      <c r="I1969">
        <f t="shared" si="30"/>
        <v>99.594093485168358</v>
      </c>
    </row>
    <row r="1970" spans="1:9" x14ac:dyDescent="0.35">
      <c r="A1970" t="s">
        <v>123</v>
      </c>
      <c r="B1970" s="1">
        <v>44903</v>
      </c>
      <c r="C1970" s="3">
        <f>VLOOKUP(A1970,'PY SIC'!$A$1:$B$332,2,0)*VLOOKUP(B1970,'Current %'!$A$1:$E$24,5,0)</f>
        <v>1132.6430358404009</v>
      </c>
      <c r="D1970" t="s">
        <v>340</v>
      </c>
      <c r="G1970">
        <f>VLOOKUP(A1970,'PY SIC'!$A$1:$B$331,2,0)</f>
        <v>22533.847005514559</v>
      </c>
      <c r="H1970">
        <f>VLOOKUP(B1970,'Current %'!$A$1:$E$24,5,0)</f>
        <v>5.0264077658964165E-2</v>
      </c>
      <c r="I1970">
        <f t="shared" si="30"/>
        <v>1132.6430358404009</v>
      </c>
    </row>
    <row r="1971" spans="1:9" x14ac:dyDescent="0.35">
      <c r="A1971" t="s">
        <v>136</v>
      </c>
      <c r="B1971" s="1">
        <v>44903</v>
      </c>
      <c r="C1971" s="3">
        <f>VLOOKUP(A1971,'PY SIC'!$A$1:$B$332,2,0)*VLOOKUP(B1971,'Current %'!$A$1:$E$24,5,0)</f>
        <v>690.5871379503352</v>
      </c>
      <c r="D1971" t="s">
        <v>340</v>
      </c>
      <c r="G1971">
        <f>VLOOKUP(A1971,'PY SIC'!$A$1:$B$331,2,0)</f>
        <v>13739.178556819195</v>
      </c>
      <c r="H1971">
        <f>VLOOKUP(B1971,'Current %'!$A$1:$E$24,5,0)</f>
        <v>5.0264077658964165E-2</v>
      </c>
      <c r="I1971">
        <f t="shared" si="30"/>
        <v>690.5871379503352</v>
      </c>
    </row>
    <row r="1972" spans="1:9" x14ac:dyDescent="0.35">
      <c r="A1972" t="s">
        <v>62</v>
      </c>
      <c r="B1972" s="1">
        <v>44903</v>
      </c>
      <c r="C1972" s="3">
        <f>VLOOKUP(A1972,'PY SIC'!$A$1:$B$332,2,0)*VLOOKUP(B1972,'Current %'!$A$1:$E$24,5,0)</f>
        <v>2781.0917658820358</v>
      </c>
      <c r="D1972" t="s">
        <v>340</v>
      </c>
      <c r="G1972">
        <f>VLOOKUP(A1972,'PY SIC'!$A$1:$B$331,2,0)</f>
        <v>55329.609045080171</v>
      </c>
      <c r="H1972">
        <f>VLOOKUP(B1972,'Current %'!$A$1:$E$24,5,0)</f>
        <v>5.0264077658964165E-2</v>
      </c>
      <c r="I1972">
        <f t="shared" si="30"/>
        <v>2781.0917658820358</v>
      </c>
    </row>
    <row r="1973" spans="1:9" x14ac:dyDescent="0.35">
      <c r="A1973" t="s">
        <v>124</v>
      </c>
      <c r="B1973" s="1">
        <v>44903</v>
      </c>
      <c r="C1973" s="3">
        <f>VLOOKUP(A1973,'PY SIC'!$A$1:$B$332,2,0)*VLOOKUP(B1973,'Current %'!$A$1:$E$24,5,0)</f>
        <v>2024.2037727634824</v>
      </c>
      <c r="D1973" t="s">
        <v>340</v>
      </c>
      <c r="G1973">
        <f>VLOOKUP(A1973,'PY SIC'!$A$1:$B$331,2,0)</f>
        <v>40271.380020090415</v>
      </c>
      <c r="H1973">
        <f>VLOOKUP(B1973,'Current %'!$A$1:$E$24,5,0)</f>
        <v>5.0264077658964165E-2</v>
      </c>
      <c r="I1973">
        <f t="shared" si="30"/>
        <v>2024.2037727634824</v>
      </c>
    </row>
    <row r="1974" spans="1:9" x14ac:dyDescent="0.35">
      <c r="A1974" t="s">
        <v>200</v>
      </c>
      <c r="B1974" s="1">
        <v>44903</v>
      </c>
      <c r="C1974" s="3">
        <f>VLOOKUP(A1974,'PY SIC'!$A$1:$B$332,2,0)*VLOOKUP(B1974,'Current %'!$A$1:$E$24,5,0)</f>
        <v>466.22980960522892</v>
      </c>
      <c r="D1974" t="s">
        <v>340</v>
      </c>
      <c r="G1974">
        <f>VLOOKUP(A1974,'PY SIC'!$A$1:$B$331,2,0)</f>
        <v>9275.6065826681061</v>
      </c>
      <c r="H1974">
        <f>VLOOKUP(B1974,'Current %'!$A$1:$E$24,5,0)</f>
        <v>5.0264077658964165E-2</v>
      </c>
      <c r="I1974">
        <f t="shared" si="30"/>
        <v>466.22980960522892</v>
      </c>
    </row>
    <row r="1975" spans="1:9" x14ac:dyDescent="0.35">
      <c r="A1975" t="s">
        <v>49</v>
      </c>
      <c r="B1975" s="1">
        <v>44903</v>
      </c>
      <c r="C1975" s="3">
        <f>VLOOKUP(A1975,'PY SIC'!$A$1:$B$332,2,0)*VLOOKUP(B1975,'Current %'!$A$1:$E$24,5,0)</f>
        <v>748.10541089070341</v>
      </c>
      <c r="D1975" t="s">
        <v>340</v>
      </c>
      <c r="G1975">
        <f>VLOOKUP(A1975,'PY SIC'!$A$1:$B$331,2,0)</f>
        <v>14883.500219908745</v>
      </c>
      <c r="H1975">
        <f>VLOOKUP(B1975,'Current %'!$A$1:$E$24,5,0)</f>
        <v>5.0264077658964165E-2</v>
      </c>
      <c r="I1975">
        <f t="shared" si="30"/>
        <v>748.10541089070341</v>
      </c>
    </row>
    <row r="1976" spans="1:9" x14ac:dyDescent="0.35">
      <c r="A1976" t="s">
        <v>239</v>
      </c>
      <c r="B1976" s="1">
        <v>44903</v>
      </c>
      <c r="C1976" s="3">
        <f>VLOOKUP(A1976,'PY SIC'!$A$1:$B$332,2,0)*VLOOKUP(B1976,'Current %'!$A$1:$E$24,5,0)</f>
        <v>1867.0814040298089</v>
      </c>
      <c r="D1976" t="s">
        <v>340</v>
      </c>
      <c r="G1976">
        <f>VLOOKUP(A1976,'PY SIC'!$A$1:$B$331,2,0)</f>
        <v>37145.44245092362</v>
      </c>
      <c r="H1976">
        <f>VLOOKUP(B1976,'Current %'!$A$1:$E$24,5,0)</f>
        <v>5.0264077658964165E-2</v>
      </c>
      <c r="I1976">
        <f t="shared" si="30"/>
        <v>1867.0814040298089</v>
      </c>
    </row>
    <row r="1977" spans="1:9" x14ac:dyDescent="0.35">
      <c r="A1977" t="s">
        <v>50</v>
      </c>
      <c r="B1977" s="1">
        <v>44903</v>
      </c>
      <c r="C1977" s="3">
        <f>VLOOKUP(A1977,'PY SIC'!$A$1:$B$332,2,0)*VLOOKUP(B1977,'Current %'!$A$1:$E$24,5,0)</f>
        <v>323.18291115510129</v>
      </c>
      <c r="D1977" t="s">
        <v>340</v>
      </c>
      <c r="G1977">
        <f>VLOOKUP(A1977,'PY SIC'!$A$1:$B$331,2,0)</f>
        <v>6429.6994236691107</v>
      </c>
      <c r="H1977">
        <f>VLOOKUP(B1977,'Current %'!$A$1:$E$24,5,0)</f>
        <v>5.0264077658964165E-2</v>
      </c>
      <c r="I1977">
        <f t="shared" si="30"/>
        <v>323.18291115510129</v>
      </c>
    </row>
    <row r="1978" spans="1:9" x14ac:dyDescent="0.35">
      <c r="A1978" t="s">
        <v>28</v>
      </c>
      <c r="B1978" s="1">
        <v>44903</v>
      </c>
      <c r="C1978" s="3">
        <f>VLOOKUP(A1978,'PY SIC'!$A$1:$B$332,2,0)*VLOOKUP(B1978,'Current %'!$A$1:$E$24,5,0)</f>
        <v>3470.6858969079062</v>
      </c>
      <c r="D1978" t="s">
        <v>340</v>
      </c>
      <c r="G1978">
        <f>VLOOKUP(A1978,'PY SIC'!$A$1:$B$331,2,0)</f>
        <v>69049.031804703554</v>
      </c>
      <c r="H1978">
        <f>VLOOKUP(B1978,'Current %'!$A$1:$E$24,5,0)</f>
        <v>5.0264077658964165E-2</v>
      </c>
      <c r="I1978">
        <f t="shared" si="30"/>
        <v>3470.6858969079062</v>
      </c>
    </row>
    <row r="1979" spans="1:9" x14ac:dyDescent="0.35">
      <c r="A1979" t="s">
        <v>125</v>
      </c>
      <c r="B1979" s="1">
        <v>44903</v>
      </c>
      <c r="C1979" s="3">
        <f>VLOOKUP(A1979,'PY SIC'!$A$1:$B$332,2,0)*VLOOKUP(B1979,'Current %'!$A$1:$E$24,5,0)</f>
        <v>3313.8874918211063</v>
      </c>
      <c r="D1979" t="s">
        <v>340</v>
      </c>
      <c r="G1979">
        <f>VLOOKUP(A1979,'PY SIC'!$A$1:$B$331,2,0)</f>
        <v>65929.53946763814</v>
      </c>
      <c r="H1979">
        <f>VLOOKUP(B1979,'Current %'!$A$1:$E$24,5,0)</f>
        <v>5.0264077658964165E-2</v>
      </c>
      <c r="I1979">
        <f t="shared" si="30"/>
        <v>3313.8874918211063</v>
      </c>
    </row>
    <row r="1980" spans="1:9" x14ac:dyDescent="0.35">
      <c r="A1980" t="s">
        <v>318</v>
      </c>
      <c r="B1980" s="1">
        <v>44903</v>
      </c>
      <c r="C1980" s="3">
        <f>VLOOKUP(A1980,'PY SIC'!$A$1:$B$332,2,0)*VLOOKUP(B1980,'Current %'!$A$1:$E$24,5,0)</f>
        <v>27.094030007308227</v>
      </c>
      <c r="D1980" t="s">
        <v>340</v>
      </c>
      <c r="G1980">
        <f>VLOOKUP(A1980,'PY SIC'!$A$1:$B$331,2,0)</f>
        <v>539.03366517810241</v>
      </c>
      <c r="H1980">
        <f>VLOOKUP(B1980,'Current %'!$A$1:$E$24,5,0)</f>
        <v>5.0264077658964165E-2</v>
      </c>
      <c r="I1980">
        <f t="shared" si="30"/>
        <v>27.094030007308227</v>
      </c>
    </row>
    <row r="1981" spans="1:9" x14ac:dyDescent="0.35">
      <c r="A1981" t="s">
        <v>145</v>
      </c>
      <c r="B1981" s="1">
        <v>44903</v>
      </c>
      <c r="C1981" s="3">
        <f>VLOOKUP(A1981,'PY SIC'!$A$1:$B$332,2,0)*VLOOKUP(B1981,'Current %'!$A$1:$E$24,5,0)</f>
        <v>80.174612237672548</v>
      </c>
      <c r="D1981" t="s">
        <v>340</v>
      </c>
      <c r="G1981">
        <f>VLOOKUP(A1981,'PY SIC'!$A$1:$B$331,2,0)</f>
        <v>1595.0678092941014</v>
      </c>
      <c r="H1981">
        <f>VLOOKUP(B1981,'Current %'!$A$1:$E$24,5,0)</f>
        <v>5.0264077658964165E-2</v>
      </c>
      <c r="I1981">
        <f t="shared" si="30"/>
        <v>80.174612237672548</v>
      </c>
    </row>
    <row r="1982" spans="1:9" x14ac:dyDescent="0.35">
      <c r="A1982" t="s">
        <v>201</v>
      </c>
      <c r="B1982" s="1">
        <v>44904</v>
      </c>
      <c r="C1982" s="3">
        <f>VLOOKUP(A1982,'PY SIC'!$A$1:$B$332,2,0)*VLOOKUP(B1982,'Current %'!$A$1:$E$24,5,0)</f>
        <v>184.24649798598583</v>
      </c>
      <c r="D1982" t="s">
        <v>340</v>
      </c>
      <c r="G1982">
        <f>VLOOKUP(A1982,'PY SIC'!$A$1:$B$331,2,0)</f>
        <v>3598.3410218663571</v>
      </c>
      <c r="H1982">
        <f>VLOOKUP(B1982,'Current %'!$A$1:$E$24,5,0)</f>
        <v>5.1203178594346352E-2</v>
      </c>
      <c r="I1982">
        <f t="shared" si="30"/>
        <v>184.24649798598583</v>
      </c>
    </row>
    <row r="1983" spans="1:9" x14ac:dyDescent="0.35">
      <c r="A1983" t="s">
        <v>176</v>
      </c>
      <c r="B1983" s="1">
        <v>44904</v>
      </c>
      <c r="C1983" s="3">
        <f>VLOOKUP(A1983,'PY SIC'!$A$1:$B$332,2,0)*VLOOKUP(B1983,'Current %'!$A$1:$E$24,5,0)</f>
        <v>589.83888143239119</v>
      </c>
      <c r="D1983" t="s">
        <v>340</v>
      </c>
      <c r="G1983">
        <f>VLOOKUP(A1983,'PY SIC'!$A$1:$B$331,2,0)</f>
        <v>11519.57549560251</v>
      </c>
      <c r="H1983">
        <f>VLOOKUP(B1983,'Current %'!$A$1:$E$24,5,0)</f>
        <v>5.1203178594346352E-2</v>
      </c>
      <c r="I1983">
        <f t="shared" si="30"/>
        <v>589.83888143239119</v>
      </c>
    </row>
    <row r="1984" spans="1:9" x14ac:dyDescent="0.35">
      <c r="A1984" t="s">
        <v>177</v>
      </c>
      <c r="B1984" s="1">
        <v>44904</v>
      </c>
      <c r="C1984" s="3">
        <f>VLOOKUP(A1984,'PY SIC'!$A$1:$B$332,2,0)*VLOOKUP(B1984,'Current %'!$A$1:$E$24,5,0)</f>
        <v>299.24163624955798</v>
      </c>
      <c r="D1984" t="s">
        <v>340</v>
      </c>
      <c r="G1984">
        <f>VLOOKUP(A1984,'PY SIC'!$A$1:$B$331,2,0)</f>
        <v>5844.2003888133431</v>
      </c>
      <c r="H1984">
        <f>VLOOKUP(B1984,'Current %'!$A$1:$E$24,5,0)</f>
        <v>5.1203178594346352E-2</v>
      </c>
      <c r="I1984">
        <f t="shared" si="30"/>
        <v>299.24163624955798</v>
      </c>
    </row>
    <row r="1985" spans="1:9" x14ac:dyDescent="0.35">
      <c r="A1985" t="s">
        <v>202</v>
      </c>
      <c r="B1985" s="1">
        <v>44904</v>
      </c>
      <c r="C1985" s="3">
        <f>VLOOKUP(A1985,'PY SIC'!$A$1:$B$332,2,0)*VLOOKUP(B1985,'Current %'!$A$1:$E$24,5,0)</f>
        <v>1810.9730403526157</v>
      </c>
      <c r="D1985" t="s">
        <v>340</v>
      </c>
      <c r="G1985">
        <f>VLOOKUP(A1985,'PY SIC'!$A$1:$B$331,2,0)</f>
        <v>35368.371457950387</v>
      </c>
      <c r="H1985">
        <f>VLOOKUP(B1985,'Current %'!$A$1:$E$24,5,0)</f>
        <v>5.1203178594346352E-2</v>
      </c>
      <c r="I1985">
        <f t="shared" si="30"/>
        <v>1810.9730403526157</v>
      </c>
    </row>
    <row r="1986" spans="1:9" x14ac:dyDescent="0.35">
      <c r="A1986" t="s">
        <v>203</v>
      </c>
      <c r="B1986" s="1">
        <v>44904</v>
      </c>
      <c r="C1986" s="3">
        <f>VLOOKUP(A1986,'PY SIC'!$A$1:$B$332,2,0)*VLOOKUP(B1986,'Current %'!$A$1:$E$24,5,0)</f>
        <v>651.31532718050948</v>
      </c>
      <c r="D1986" t="s">
        <v>340</v>
      </c>
      <c r="G1986">
        <f>VLOOKUP(A1986,'PY SIC'!$A$1:$B$331,2,0)</f>
        <v>12720.212788751069</v>
      </c>
      <c r="H1986">
        <f>VLOOKUP(B1986,'Current %'!$A$1:$E$24,5,0)</f>
        <v>5.1203178594346352E-2</v>
      </c>
      <c r="I1986">
        <f t="shared" si="30"/>
        <v>651.31532718050948</v>
      </c>
    </row>
    <row r="1987" spans="1:9" x14ac:dyDescent="0.35">
      <c r="A1987" t="s">
        <v>204</v>
      </c>
      <c r="B1987" s="1">
        <v>44904</v>
      </c>
      <c r="C1987" s="3">
        <f>VLOOKUP(A1987,'PY SIC'!$A$1:$B$332,2,0)*VLOOKUP(B1987,'Current %'!$A$1:$E$24,5,0)</f>
        <v>156.20812601839938</v>
      </c>
      <c r="D1987" t="s">
        <v>340</v>
      </c>
      <c r="G1987">
        <f>VLOOKUP(A1987,'PY SIC'!$A$1:$B$331,2,0)</f>
        <v>3050.7505648418328</v>
      </c>
      <c r="H1987">
        <f>VLOOKUP(B1987,'Current %'!$A$1:$E$24,5,0)</f>
        <v>5.1203178594346352E-2</v>
      </c>
      <c r="I1987">
        <f t="shared" ref="I1987:I2050" si="31">G1987*H1987</f>
        <v>156.20812601839938</v>
      </c>
    </row>
    <row r="1988" spans="1:9" x14ac:dyDescent="0.35">
      <c r="A1988" t="s">
        <v>178</v>
      </c>
      <c r="B1988" s="1">
        <v>44904</v>
      </c>
      <c r="C1988" s="3">
        <f>VLOOKUP(A1988,'PY SIC'!$A$1:$B$332,2,0)*VLOOKUP(B1988,'Current %'!$A$1:$E$24,5,0)</f>
        <v>4898.5478967432764</v>
      </c>
      <c r="D1988" t="s">
        <v>340</v>
      </c>
      <c r="G1988">
        <f>VLOOKUP(A1988,'PY SIC'!$A$1:$B$331,2,0)</f>
        <v>95668.824303891059</v>
      </c>
      <c r="H1988">
        <f>VLOOKUP(B1988,'Current %'!$A$1:$E$24,5,0)</f>
        <v>5.1203178594346352E-2</v>
      </c>
      <c r="I1988">
        <f t="shared" si="31"/>
        <v>4898.5478967432764</v>
      </c>
    </row>
    <row r="1989" spans="1:9" x14ac:dyDescent="0.35">
      <c r="A1989" t="s">
        <v>205</v>
      </c>
      <c r="B1989" s="1">
        <v>44904</v>
      </c>
      <c r="C1989" s="3">
        <f>VLOOKUP(A1989,'PY SIC'!$A$1:$B$332,2,0)*VLOOKUP(B1989,'Current %'!$A$1:$E$24,5,0)</f>
        <v>654.9245628193961</v>
      </c>
      <c r="D1989" t="s">
        <v>340</v>
      </c>
      <c r="G1989">
        <f>VLOOKUP(A1989,'PY SIC'!$A$1:$B$331,2,0)</f>
        <v>12790.701296261132</v>
      </c>
      <c r="H1989">
        <f>VLOOKUP(B1989,'Current %'!$A$1:$E$24,5,0)</f>
        <v>5.1203178594346352E-2</v>
      </c>
      <c r="I1989">
        <f t="shared" si="31"/>
        <v>654.9245628193961</v>
      </c>
    </row>
    <row r="1990" spans="1:9" x14ac:dyDescent="0.35">
      <c r="A1990" t="s">
        <v>286</v>
      </c>
      <c r="B1990" s="1">
        <v>44904</v>
      </c>
      <c r="C1990" s="3">
        <f>VLOOKUP(A1990,'PY SIC'!$A$1:$B$332,2,0)*VLOOKUP(B1990,'Current %'!$A$1:$E$24,5,0)</f>
        <v>3377.8562368485091</v>
      </c>
      <c r="D1990" t="s">
        <v>340</v>
      </c>
      <c r="G1990">
        <f>VLOOKUP(A1990,'PY SIC'!$A$1:$B$331,2,0)</f>
        <v>65969.65910279403</v>
      </c>
      <c r="H1990">
        <f>VLOOKUP(B1990,'Current %'!$A$1:$E$24,5,0)</f>
        <v>5.1203178594346352E-2</v>
      </c>
      <c r="I1990">
        <f t="shared" si="31"/>
        <v>3377.8562368485091</v>
      </c>
    </row>
    <row r="1991" spans="1:9" x14ac:dyDescent="0.35">
      <c r="A1991" t="s">
        <v>303</v>
      </c>
      <c r="B1991" s="1">
        <v>44904</v>
      </c>
      <c r="C1991" s="3">
        <f>VLOOKUP(A1991,'PY SIC'!$A$1:$B$332,2,0)*VLOOKUP(B1991,'Current %'!$A$1:$E$24,5,0)</f>
        <v>1739.1387223146066</v>
      </c>
      <c r="D1991" t="s">
        <v>340</v>
      </c>
      <c r="G1991">
        <f>VLOOKUP(A1991,'PY SIC'!$A$1:$B$331,2,0)</f>
        <v>33965.444530168978</v>
      </c>
      <c r="H1991">
        <f>VLOOKUP(B1991,'Current %'!$A$1:$E$24,5,0)</f>
        <v>5.1203178594346352E-2</v>
      </c>
      <c r="I1991">
        <f t="shared" si="31"/>
        <v>1739.1387223146066</v>
      </c>
    </row>
    <row r="1992" spans="1:9" x14ac:dyDescent="0.35">
      <c r="A1992" t="s">
        <v>179</v>
      </c>
      <c r="B1992" s="1">
        <v>44904</v>
      </c>
      <c r="C1992" s="3">
        <f>VLOOKUP(A1992,'PY SIC'!$A$1:$B$332,2,0)*VLOOKUP(B1992,'Current %'!$A$1:$E$24,5,0)</f>
        <v>5927.0345749114049</v>
      </c>
      <c r="D1992" t="s">
        <v>340</v>
      </c>
      <c r="G1992">
        <f>VLOOKUP(A1992,'PY SIC'!$A$1:$B$331,2,0)</f>
        <v>115755.2077355964</v>
      </c>
      <c r="H1992">
        <f>VLOOKUP(B1992,'Current %'!$A$1:$E$24,5,0)</f>
        <v>5.1203178594346352E-2</v>
      </c>
      <c r="I1992">
        <f t="shared" si="31"/>
        <v>5927.0345749114049</v>
      </c>
    </row>
    <row r="1993" spans="1:9" x14ac:dyDescent="0.35">
      <c r="A1993" t="s">
        <v>206</v>
      </c>
      <c r="B1993" s="1">
        <v>44904</v>
      </c>
      <c r="C1993" s="3">
        <f>VLOOKUP(A1993,'PY SIC'!$A$1:$B$332,2,0)*VLOOKUP(B1993,'Current %'!$A$1:$E$24,5,0)</f>
        <v>632.69119578856964</v>
      </c>
      <c r="D1993" t="s">
        <v>340</v>
      </c>
      <c r="G1993">
        <f>VLOOKUP(A1993,'PY SIC'!$A$1:$B$331,2,0)</f>
        <v>12356.482803558389</v>
      </c>
      <c r="H1993">
        <f>VLOOKUP(B1993,'Current %'!$A$1:$E$24,5,0)</f>
        <v>5.1203178594346352E-2</v>
      </c>
      <c r="I1993">
        <f t="shared" si="31"/>
        <v>632.69119578856964</v>
      </c>
    </row>
    <row r="1994" spans="1:9" x14ac:dyDescent="0.35">
      <c r="A1994" t="s">
        <v>207</v>
      </c>
      <c r="B1994" s="1">
        <v>44904</v>
      </c>
      <c r="C1994" s="3">
        <f>VLOOKUP(A1994,'PY SIC'!$A$1:$B$332,2,0)*VLOOKUP(B1994,'Current %'!$A$1:$E$24,5,0)</f>
        <v>171.50379041588292</v>
      </c>
      <c r="D1994" t="s">
        <v>340</v>
      </c>
      <c r="G1994">
        <f>VLOOKUP(A1994,'PY SIC'!$A$1:$B$331,2,0)</f>
        <v>3349.4754646896017</v>
      </c>
      <c r="H1994">
        <f>VLOOKUP(B1994,'Current %'!$A$1:$E$24,5,0)</f>
        <v>5.1203178594346352E-2</v>
      </c>
      <c r="I1994">
        <f t="shared" si="31"/>
        <v>171.50379041588292</v>
      </c>
    </row>
    <row r="1995" spans="1:9" x14ac:dyDescent="0.35">
      <c r="A1995" t="s">
        <v>180</v>
      </c>
      <c r="B1995" s="1">
        <v>44904</v>
      </c>
      <c r="C1995" s="3">
        <f>VLOOKUP(A1995,'PY SIC'!$A$1:$B$332,2,0)*VLOOKUP(B1995,'Current %'!$A$1:$E$24,5,0)</f>
        <v>4309.3005540879612</v>
      </c>
      <c r="D1995" t="s">
        <v>340</v>
      </c>
      <c r="G1995">
        <f>VLOOKUP(A1995,'PY SIC'!$A$1:$B$331,2,0)</f>
        <v>84160.801582809872</v>
      </c>
      <c r="H1995">
        <f>VLOOKUP(B1995,'Current %'!$A$1:$E$24,5,0)</f>
        <v>5.1203178594346352E-2</v>
      </c>
      <c r="I1995">
        <f t="shared" si="31"/>
        <v>4309.3005540879612</v>
      </c>
    </row>
    <row r="1996" spans="1:9" x14ac:dyDescent="0.35">
      <c r="A1996" t="s">
        <v>208</v>
      </c>
      <c r="B1996" s="1">
        <v>44904</v>
      </c>
      <c r="C1996" s="3">
        <f>VLOOKUP(A1996,'PY SIC'!$A$1:$B$332,2,0)*VLOOKUP(B1996,'Current %'!$A$1:$E$24,5,0)</f>
        <v>801.25087789864187</v>
      </c>
      <c r="D1996" t="s">
        <v>340</v>
      </c>
      <c r="G1996">
        <f>VLOOKUP(A1996,'PY SIC'!$A$1:$B$331,2,0)</f>
        <v>15648.459722520289</v>
      </c>
      <c r="H1996">
        <f>VLOOKUP(B1996,'Current %'!$A$1:$E$24,5,0)</f>
        <v>5.1203178594346352E-2</v>
      </c>
      <c r="I1996">
        <f t="shared" si="31"/>
        <v>801.25087789864187</v>
      </c>
    </row>
    <row r="1997" spans="1:9" x14ac:dyDescent="0.35">
      <c r="A1997" t="s">
        <v>209</v>
      </c>
      <c r="B1997" s="1">
        <v>44904</v>
      </c>
      <c r="C1997" s="3">
        <f>VLOOKUP(A1997,'PY SIC'!$A$1:$B$332,2,0)*VLOOKUP(B1997,'Current %'!$A$1:$E$24,5,0)</f>
        <v>3847.3580169175525</v>
      </c>
      <c r="D1997" t="s">
        <v>340</v>
      </c>
      <c r="G1997">
        <f>VLOOKUP(A1997,'PY SIC'!$A$1:$B$331,2,0)</f>
        <v>75139.046491585628</v>
      </c>
      <c r="H1997">
        <f>VLOOKUP(B1997,'Current %'!$A$1:$E$24,5,0)</f>
        <v>5.1203178594346352E-2</v>
      </c>
      <c r="I1997">
        <f t="shared" si="31"/>
        <v>3847.3580169175525</v>
      </c>
    </row>
    <row r="1998" spans="1:9" x14ac:dyDescent="0.35">
      <c r="A1998" t="s">
        <v>210</v>
      </c>
      <c r="B1998" s="1">
        <v>44904</v>
      </c>
      <c r="C1998" s="3">
        <f>VLOOKUP(A1998,'PY SIC'!$A$1:$B$332,2,0)*VLOOKUP(B1998,'Current %'!$A$1:$E$24,5,0)</f>
        <v>9756.0492290814473</v>
      </c>
      <c r="D1998" t="s">
        <v>340</v>
      </c>
      <c r="G1998">
        <f>VLOOKUP(A1998,'PY SIC'!$A$1:$B$331,2,0)</f>
        <v>190536.00766415449</v>
      </c>
      <c r="H1998">
        <f>VLOOKUP(B1998,'Current %'!$A$1:$E$24,5,0)</f>
        <v>5.1203178594346352E-2</v>
      </c>
      <c r="I1998">
        <f t="shared" si="31"/>
        <v>9756.0492290814473</v>
      </c>
    </row>
    <row r="1999" spans="1:9" x14ac:dyDescent="0.35">
      <c r="A1999" t="s">
        <v>211</v>
      </c>
      <c r="B1999" s="1">
        <v>44904</v>
      </c>
      <c r="C1999" s="3">
        <f>VLOOKUP(A1999,'PY SIC'!$A$1:$B$332,2,0)*VLOOKUP(B1999,'Current %'!$A$1:$E$24,5,0)</f>
        <v>4404.3633828602424</v>
      </c>
      <c r="D1999" t="s">
        <v>340</v>
      </c>
      <c r="G1999">
        <f>VLOOKUP(A1999,'PY SIC'!$A$1:$B$331,2,0)</f>
        <v>86017.38219717778</v>
      </c>
      <c r="H1999">
        <f>VLOOKUP(B1999,'Current %'!$A$1:$E$24,5,0)</f>
        <v>5.1203178594346352E-2</v>
      </c>
      <c r="I1999">
        <f t="shared" si="31"/>
        <v>4404.3633828602424</v>
      </c>
    </row>
    <row r="2000" spans="1:9" x14ac:dyDescent="0.35">
      <c r="A2000" t="s">
        <v>137</v>
      </c>
      <c r="B2000" s="1">
        <v>44904</v>
      </c>
      <c r="C2000" s="3">
        <f>VLOOKUP(A2000,'PY SIC'!$A$1:$B$332,2,0)*VLOOKUP(B2000,'Current %'!$A$1:$E$24,5,0)</f>
        <v>3916.3167206134131</v>
      </c>
      <c r="D2000" t="s">
        <v>340</v>
      </c>
      <c r="G2000">
        <f>VLOOKUP(A2000,'PY SIC'!$A$1:$B$331,2,0)</f>
        <v>76485.812563320767</v>
      </c>
      <c r="H2000">
        <f>VLOOKUP(B2000,'Current %'!$A$1:$E$24,5,0)</f>
        <v>5.1203178594346352E-2</v>
      </c>
      <c r="I2000">
        <f t="shared" si="31"/>
        <v>3916.3167206134131</v>
      </c>
    </row>
    <row r="2001" spans="1:9" x14ac:dyDescent="0.35">
      <c r="A2001" t="s">
        <v>212</v>
      </c>
      <c r="B2001" s="1">
        <v>44904</v>
      </c>
      <c r="C2001" s="3">
        <f>VLOOKUP(A2001,'PY SIC'!$A$1:$B$332,2,0)*VLOOKUP(B2001,'Current %'!$A$1:$E$24,5,0)</f>
        <v>1268.4929232326729</v>
      </c>
      <c r="D2001" t="s">
        <v>340</v>
      </c>
      <c r="G2001">
        <f>VLOOKUP(A2001,'PY SIC'!$A$1:$B$331,2,0)</f>
        <v>24773.714407111725</v>
      </c>
      <c r="H2001">
        <f>VLOOKUP(B2001,'Current %'!$A$1:$E$24,5,0)</f>
        <v>5.1203178594346352E-2</v>
      </c>
      <c r="I2001">
        <f t="shared" si="31"/>
        <v>1268.4929232326729</v>
      </c>
    </row>
    <row r="2002" spans="1:9" x14ac:dyDescent="0.35">
      <c r="A2002" t="s">
        <v>213</v>
      </c>
      <c r="B2002" s="1">
        <v>44904</v>
      </c>
      <c r="C2002" s="3">
        <f>VLOOKUP(A2002,'PY SIC'!$A$1:$B$332,2,0)*VLOOKUP(B2002,'Current %'!$A$1:$E$24,5,0)</f>
        <v>8593.9081851772553</v>
      </c>
      <c r="D2002" t="s">
        <v>340</v>
      </c>
      <c r="G2002">
        <f>VLOOKUP(A2002,'PY SIC'!$A$1:$B$331,2,0)</f>
        <v>167839.34945253885</v>
      </c>
      <c r="H2002">
        <f>VLOOKUP(B2002,'Current %'!$A$1:$E$24,5,0)</f>
        <v>5.1203178594346352E-2</v>
      </c>
      <c r="I2002">
        <f t="shared" si="31"/>
        <v>8593.9081851772553</v>
      </c>
    </row>
    <row r="2003" spans="1:9" x14ac:dyDescent="0.35">
      <c r="A2003" t="s">
        <v>181</v>
      </c>
      <c r="B2003" s="1">
        <v>44904</v>
      </c>
      <c r="C2003" s="3">
        <f>VLOOKUP(A2003,'PY SIC'!$A$1:$B$332,2,0)*VLOOKUP(B2003,'Current %'!$A$1:$E$24,5,0)</f>
        <v>388.609276853263</v>
      </c>
      <c r="D2003" t="s">
        <v>340</v>
      </c>
      <c r="G2003">
        <f>VLOOKUP(A2003,'PY SIC'!$A$1:$B$331,2,0)</f>
        <v>7589.5537644643737</v>
      </c>
      <c r="H2003">
        <f>VLOOKUP(B2003,'Current %'!$A$1:$E$24,5,0)</f>
        <v>5.1203178594346352E-2</v>
      </c>
      <c r="I2003">
        <f t="shared" si="31"/>
        <v>388.609276853263</v>
      </c>
    </row>
    <row r="2004" spans="1:9" x14ac:dyDescent="0.35">
      <c r="A2004" t="s">
        <v>214</v>
      </c>
      <c r="B2004" s="1">
        <v>44904</v>
      </c>
      <c r="C2004" s="3">
        <f>VLOOKUP(A2004,'PY SIC'!$A$1:$B$332,2,0)*VLOOKUP(B2004,'Current %'!$A$1:$E$24,5,0)</f>
        <v>319.19036164949574</v>
      </c>
      <c r="D2004" t="s">
        <v>340</v>
      </c>
      <c r="G2004">
        <f>VLOOKUP(A2004,'PY SIC'!$A$1:$B$331,2,0)</f>
        <v>6233.79974470451</v>
      </c>
      <c r="H2004">
        <f>VLOOKUP(B2004,'Current %'!$A$1:$E$24,5,0)</f>
        <v>5.1203178594346352E-2</v>
      </c>
      <c r="I2004">
        <f t="shared" si="31"/>
        <v>319.19036164949574</v>
      </c>
    </row>
    <row r="2005" spans="1:9" x14ac:dyDescent="0.35">
      <c r="A2005" t="s">
        <v>182</v>
      </c>
      <c r="B2005" s="1">
        <v>44904</v>
      </c>
      <c r="C2005" s="3">
        <f>VLOOKUP(A2005,'PY SIC'!$A$1:$B$332,2,0)*VLOOKUP(B2005,'Current %'!$A$1:$E$24,5,0)</f>
        <v>2009.0694706435954</v>
      </c>
      <c r="D2005" t="s">
        <v>340</v>
      </c>
      <c r="G2005">
        <f>VLOOKUP(A2005,'PY SIC'!$A$1:$B$331,2,0)</f>
        <v>39237.202177628649</v>
      </c>
      <c r="H2005">
        <f>VLOOKUP(B2005,'Current %'!$A$1:$E$24,5,0)</f>
        <v>5.1203178594346352E-2</v>
      </c>
      <c r="I2005">
        <f t="shared" si="31"/>
        <v>2009.0694706435954</v>
      </c>
    </row>
    <row r="2006" spans="1:9" x14ac:dyDescent="0.35">
      <c r="A2006" t="s">
        <v>215</v>
      </c>
      <c r="B2006" s="1">
        <v>44904</v>
      </c>
      <c r="C2006" s="3">
        <f>VLOOKUP(A2006,'PY SIC'!$A$1:$B$332,2,0)*VLOOKUP(B2006,'Current %'!$A$1:$E$24,5,0)</f>
        <v>179.67721472420845</v>
      </c>
      <c r="D2006" t="s">
        <v>340</v>
      </c>
      <c r="G2006">
        <f>VLOOKUP(A2006,'PY SIC'!$A$1:$B$331,2,0)</f>
        <v>3509.1027482432055</v>
      </c>
      <c r="H2006">
        <f>VLOOKUP(B2006,'Current %'!$A$1:$E$24,5,0)</f>
        <v>5.1203178594346352E-2</v>
      </c>
      <c r="I2006">
        <f t="shared" si="31"/>
        <v>179.67721472420845</v>
      </c>
    </row>
    <row r="2007" spans="1:9" x14ac:dyDescent="0.35">
      <c r="A2007" t="s">
        <v>183</v>
      </c>
      <c r="B2007" s="1">
        <v>44904</v>
      </c>
      <c r="C2007" s="3">
        <f>VLOOKUP(A2007,'PY SIC'!$A$1:$B$332,2,0)*VLOOKUP(B2007,'Current %'!$A$1:$E$24,5,0)</f>
        <v>221.20097261168129</v>
      </c>
      <c r="D2007" t="s">
        <v>340</v>
      </c>
      <c r="G2007">
        <f>VLOOKUP(A2007,'PY SIC'!$A$1:$B$331,2,0)</f>
        <v>4320.0632984942349</v>
      </c>
      <c r="H2007">
        <f>VLOOKUP(B2007,'Current %'!$A$1:$E$24,5,0)</f>
        <v>5.1203178594346352E-2</v>
      </c>
      <c r="I2007">
        <f t="shared" si="31"/>
        <v>221.20097261168129</v>
      </c>
    </row>
    <row r="2008" spans="1:9" x14ac:dyDescent="0.35">
      <c r="A2008" t="s">
        <v>216</v>
      </c>
      <c r="B2008" s="1">
        <v>44904</v>
      </c>
      <c r="C2008" s="3">
        <f>VLOOKUP(A2008,'PY SIC'!$A$1:$B$332,2,0)*VLOOKUP(B2008,'Current %'!$A$1:$E$24,5,0)</f>
        <v>921.76345966475901</v>
      </c>
      <c r="D2008" t="s">
        <v>340</v>
      </c>
      <c r="G2008">
        <f>VLOOKUP(A2008,'PY SIC'!$A$1:$B$331,2,0)</f>
        <v>18002.074968184425</v>
      </c>
      <c r="H2008">
        <f>VLOOKUP(B2008,'Current %'!$A$1:$E$24,5,0)</f>
        <v>5.1203178594346352E-2</v>
      </c>
      <c r="I2008">
        <f t="shared" si="31"/>
        <v>921.76345966475901</v>
      </c>
    </row>
    <row r="2009" spans="1:9" x14ac:dyDescent="0.35">
      <c r="A2009" t="s">
        <v>217</v>
      </c>
      <c r="B2009" s="1">
        <v>44904</v>
      </c>
      <c r="C2009" s="3">
        <f>VLOOKUP(A2009,'PY SIC'!$A$1:$B$332,2,0)*VLOOKUP(B2009,'Current %'!$A$1:$E$24,5,0)</f>
        <v>687.45127063716018</v>
      </c>
      <c r="D2009" t="s">
        <v>340</v>
      </c>
      <c r="G2009">
        <f>VLOOKUP(A2009,'PY SIC'!$A$1:$B$331,2,0)</f>
        <v>13425.949120921679</v>
      </c>
      <c r="H2009">
        <f>VLOOKUP(B2009,'Current %'!$A$1:$E$24,5,0)</f>
        <v>5.1203178594346352E-2</v>
      </c>
      <c r="I2009">
        <f t="shared" si="31"/>
        <v>687.45127063716018</v>
      </c>
    </row>
    <row r="2010" spans="1:9" x14ac:dyDescent="0.35">
      <c r="A2010" t="s">
        <v>304</v>
      </c>
      <c r="B2010" s="1">
        <v>44904</v>
      </c>
      <c r="C2010" s="3">
        <f>VLOOKUP(A2010,'PY SIC'!$A$1:$B$332,2,0)*VLOOKUP(B2010,'Current %'!$A$1:$E$24,5,0)</f>
        <v>2758.7738293275802</v>
      </c>
      <c r="D2010" t="s">
        <v>340</v>
      </c>
      <c r="G2010">
        <f>VLOOKUP(A2010,'PY SIC'!$A$1:$B$331,2,0)</f>
        <v>53878.95644494603</v>
      </c>
      <c r="H2010">
        <f>VLOOKUP(B2010,'Current %'!$A$1:$E$24,5,0)</f>
        <v>5.1203178594346352E-2</v>
      </c>
      <c r="I2010">
        <f t="shared" si="31"/>
        <v>2758.7738293275802</v>
      </c>
    </row>
    <row r="2011" spans="1:9" x14ac:dyDescent="0.35">
      <c r="A2011" t="s">
        <v>305</v>
      </c>
      <c r="B2011" s="1">
        <v>44904</v>
      </c>
      <c r="C2011" s="3">
        <f>VLOOKUP(A2011,'PY SIC'!$A$1:$B$332,2,0)*VLOOKUP(B2011,'Current %'!$A$1:$E$24,5,0)</f>
        <v>2393.11569095905</v>
      </c>
      <c r="D2011" t="s">
        <v>340</v>
      </c>
      <c r="G2011">
        <f>VLOOKUP(A2011,'PY SIC'!$A$1:$B$331,2,0)</f>
        <v>46737.639276622722</v>
      </c>
      <c r="H2011">
        <f>VLOOKUP(B2011,'Current %'!$A$1:$E$24,5,0)</f>
        <v>5.1203178594346352E-2</v>
      </c>
      <c r="I2011">
        <f t="shared" si="31"/>
        <v>2393.11569095905</v>
      </c>
    </row>
    <row r="2012" spans="1:9" x14ac:dyDescent="0.35">
      <c r="A2012" t="s">
        <v>184</v>
      </c>
      <c r="B2012" s="1">
        <v>44904</v>
      </c>
      <c r="C2012" s="3">
        <f>VLOOKUP(A2012,'PY SIC'!$A$1:$B$332,2,0)*VLOOKUP(B2012,'Current %'!$A$1:$E$24,5,0)</f>
        <v>945.95201802192105</v>
      </c>
      <c r="D2012" t="s">
        <v>340</v>
      </c>
      <c r="G2012">
        <f>VLOOKUP(A2012,'PY SIC'!$A$1:$B$331,2,0)</f>
        <v>18474.478420883996</v>
      </c>
      <c r="H2012">
        <f>VLOOKUP(B2012,'Current %'!$A$1:$E$24,5,0)</f>
        <v>5.1203178594346352E-2</v>
      </c>
      <c r="I2012">
        <f t="shared" si="31"/>
        <v>945.95201802192105</v>
      </c>
    </row>
    <row r="2013" spans="1:9" x14ac:dyDescent="0.35">
      <c r="A2013" t="s">
        <v>185</v>
      </c>
      <c r="B2013" s="1">
        <v>44904</v>
      </c>
      <c r="C2013" s="3">
        <f>VLOOKUP(A2013,'PY SIC'!$A$1:$B$332,2,0)*VLOOKUP(B2013,'Current %'!$A$1:$E$24,5,0)</f>
        <v>829.086598304321</v>
      </c>
      <c r="D2013" t="s">
        <v>340</v>
      </c>
      <c r="G2013">
        <f>VLOOKUP(A2013,'PY SIC'!$A$1:$B$331,2,0)</f>
        <v>16192.092386933677</v>
      </c>
      <c r="H2013">
        <f>VLOOKUP(B2013,'Current %'!$A$1:$E$24,5,0)</f>
        <v>5.1203178594346352E-2</v>
      </c>
      <c r="I2013">
        <f t="shared" si="31"/>
        <v>829.086598304321</v>
      </c>
    </row>
    <row r="2014" spans="1:9" x14ac:dyDescent="0.35">
      <c r="A2014" t="s">
        <v>218</v>
      </c>
      <c r="B2014" s="1">
        <v>44904</v>
      </c>
      <c r="C2014" s="3">
        <f>VLOOKUP(A2014,'PY SIC'!$A$1:$B$332,2,0)*VLOOKUP(B2014,'Current %'!$A$1:$E$24,5,0)</f>
        <v>2134.6789090114275</v>
      </c>
      <c r="D2014" t="s">
        <v>340</v>
      </c>
      <c r="G2014">
        <f>VLOOKUP(A2014,'PY SIC'!$A$1:$B$331,2,0)</f>
        <v>41690.359224048843</v>
      </c>
      <c r="H2014">
        <f>VLOOKUP(B2014,'Current %'!$A$1:$E$24,5,0)</f>
        <v>5.1203178594346352E-2</v>
      </c>
      <c r="I2014">
        <f t="shared" si="31"/>
        <v>2134.6789090114275</v>
      </c>
    </row>
    <row r="2015" spans="1:9" x14ac:dyDescent="0.35">
      <c r="A2015" t="s">
        <v>175</v>
      </c>
      <c r="B2015" s="1">
        <v>44904</v>
      </c>
      <c r="C2015" s="3">
        <f>VLOOKUP(A2015,'PY SIC'!$A$1:$B$332,2,0)*VLOOKUP(B2015,'Current %'!$A$1:$E$24,5,0)</f>
        <v>473.91143277088207</v>
      </c>
      <c r="D2015" t="s">
        <v>340</v>
      </c>
      <c r="G2015">
        <f>VLOOKUP(A2015,'PY SIC'!$A$1:$B$331,2,0)</f>
        <v>9255.5080715869753</v>
      </c>
      <c r="H2015">
        <f>VLOOKUP(B2015,'Current %'!$A$1:$E$24,5,0)</f>
        <v>5.1203178594346352E-2</v>
      </c>
      <c r="I2015">
        <f t="shared" si="31"/>
        <v>473.91143277088207</v>
      </c>
    </row>
    <row r="2016" spans="1:9" x14ac:dyDescent="0.35">
      <c r="A2016" t="s">
        <v>138</v>
      </c>
      <c r="B2016" s="1">
        <v>44904</v>
      </c>
      <c r="C2016" s="3">
        <f>VLOOKUP(A2016,'PY SIC'!$A$1:$B$332,2,0)*VLOOKUP(B2016,'Current %'!$A$1:$E$24,5,0)</f>
        <v>1743.5795086362916</v>
      </c>
      <c r="D2016" t="s">
        <v>340</v>
      </c>
      <c r="G2016">
        <f>VLOOKUP(A2016,'PY SIC'!$A$1:$B$331,2,0)</f>
        <v>34052.173253728637</v>
      </c>
      <c r="H2016">
        <f>VLOOKUP(B2016,'Current %'!$A$1:$E$24,5,0)</f>
        <v>5.1203178594346352E-2</v>
      </c>
      <c r="I2016">
        <f t="shared" si="31"/>
        <v>1743.5795086362916</v>
      </c>
    </row>
    <row r="2017" spans="1:9" x14ac:dyDescent="0.35">
      <c r="A2017" t="s">
        <v>306</v>
      </c>
      <c r="B2017" s="1">
        <v>44904</v>
      </c>
      <c r="C2017" s="3">
        <f>VLOOKUP(A2017,'PY SIC'!$A$1:$B$332,2,0)*VLOOKUP(B2017,'Current %'!$A$1:$E$24,5,0)</f>
        <v>4096.1450749103287</v>
      </c>
      <c r="D2017" t="s">
        <v>340</v>
      </c>
      <c r="G2017">
        <f>VLOOKUP(A2017,'PY SIC'!$A$1:$B$331,2,0)</f>
        <v>79997.867073092391</v>
      </c>
      <c r="H2017">
        <f>VLOOKUP(B2017,'Current %'!$A$1:$E$24,5,0)</f>
        <v>5.1203178594346352E-2</v>
      </c>
      <c r="I2017">
        <f t="shared" si="31"/>
        <v>4096.1450749103287</v>
      </c>
    </row>
    <row r="2018" spans="1:9" x14ac:dyDescent="0.35">
      <c r="A2018" t="s">
        <v>219</v>
      </c>
      <c r="B2018" s="1">
        <v>44904</v>
      </c>
      <c r="C2018" s="3">
        <f>VLOOKUP(A2018,'PY SIC'!$A$1:$B$332,2,0)*VLOOKUP(B2018,'Current %'!$A$1:$E$24,5,0)</f>
        <v>814.63154164268224</v>
      </c>
      <c r="D2018" t="s">
        <v>340</v>
      </c>
      <c r="G2018">
        <f>VLOOKUP(A2018,'PY SIC'!$A$1:$B$331,2,0)</f>
        <v>15909.784587721484</v>
      </c>
      <c r="H2018">
        <f>VLOOKUP(B2018,'Current %'!$A$1:$E$24,5,0)</f>
        <v>5.1203178594346352E-2</v>
      </c>
      <c r="I2018">
        <f t="shared" si="31"/>
        <v>814.63154164268224</v>
      </c>
    </row>
    <row r="2019" spans="1:9" x14ac:dyDescent="0.35">
      <c r="A2019" t="s">
        <v>186</v>
      </c>
      <c r="B2019" s="1">
        <v>44904</v>
      </c>
      <c r="C2019" s="3">
        <f>VLOOKUP(A2019,'PY SIC'!$A$1:$B$332,2,0)*VLOOKUP(B2019,'Current %'!$A$1:$E$24,5,0)</f>
        <v>1314.9601338858918</v>
      </c>
      <c r="D2019" t="s">
        <v>340</v>
      </c>
      <c r="G2019">
        <f>VLOOKUP(A2019,'PY SIC'!$A$1:$B$331,2,0)</f>
        <v>25681.220775443897</v>
      </c>
      <c r="H2019">
        <f>VLOOKUP(B2019,'Current %'!$A$1:$E$24,5,0)</f>
        <v>5.1203178594346352E-2</v>
      </c>
      <c r="I2019">
        <f t="shared" si="31"/>
        <v>1314.9601338858918</v>
      </c>
    </row>
    <row r="2020" spans="1:9" x14ac:dyDescent="0.35">
      <c r="A2020" t="s">
        <v>220</v>
      </c>
      <c r="B2020" s="1">
        <v>44904</v>
      </c>
      <c r="C2020" s="3">
        <f>VLOOKUP(A2020,'PY SIC'!$A$1:$B$332,2,0)*VLOOKUP(B2020,'Current %'!$A$1:$E$24,5,0)</f>
        <v>588.60938648137778</v>
      </c>
      <c r="D2020" t="s">
        <v>340</v>
      </c>
      <c r="G2020">
        <f>VLOOKUP(A2020,'PY SIC'!$A$1:$B$331,2,0)</f>
        <v>11495.563413056736</v>
      </c>
      <c r="H2020">
        <f>VLOOKUP(B2020,'Current %'!$A$1:$E$24,5,0)</f>
        <v>5.1203178594346352E-2</v>
      </c>
      <c r="I2020">
        <f t="shared" si="31"/>
        <v>588.60938648137778</v>
      </c>
    </row>
    <row r="2021" spans="1:9" x14ac:dyDescent="0.35">
      <c r="A2021" t="s">
        <v>221</v>
      </c>
      <c r="B2021" s="1">
        <v>44904</v>
      </c>
      <c r="C2021" s="3">
        <f>VLOOKUP(A2021,'PY SIC'!$A$1:$B$332,2,0)*VLOOKUP(B2021,'Current %'!$A$1:$E$24,5,0)</f>
        <v>4375.2845819239801</v>
      </c>
      <c r="D2021" t="s">
        <v>340</v>
      </c>
      <c r="G2021">
        <f>VLOOKUP(A2021,'PY SIC'!$A$1:$B$331,2,0)</f>
        <v>85449.472123339656</v>
      </c>
      <c r="H2021">
        <f>VLOOKUP(B2021,'Current %'!$A$1:$E$24,5,0)</f>
        <v>5.1203178594346352E-2</v>
      </c>
      <c r="I2021">
        <f t="shared" si="31"/>
        <v>4375.2845819239801</v>
      </c>
    </row>
    <row r="2022" spans="1:9" x14ac:dyDescent="0.35">
      <c r="A2022" t="s">
        <v>187</v>
      </c>
      <c r="B2022" s="1">
        <v>44904</v>
      </c>
      <c r="C2022" s="3">
        <f>VLOOKUP(A2022,'PY SIC'!$A$1:$B$332,2,0)*VLOOKUP(B2022,'Current %'!$A$1:$E$24,5,0)</f>
        <v>546.75561222353622</v>
      </c>
      <c r="D2022" t="s">
        <v>340</v>
      </c>
      <c r="G2022">
        <f>VLOOKUP(A2022,'PY SIC'!$A$1:$B$331,2,0)</f>
        <v>10678.157630704332</v>
      </c>
      <c r="H2022">
        <f>VLOOKUP(B2022,'Current %'!$A$1:$E$24,5,0)</f>
        <v>5.1203178594346352E-2</v>
      </c>
      <c r="I2022">
        <f t="shared" si="31"/>
        <v>546.75561222353622</v>
      </c>
    </row>
    <row r="2023" spans="1:9" x14ac:dyDescent="0.35">
      <c r="A2023" t="s">
        <v>0</v>
      </c>
      <c r="B2023" s="1">
        <v>44904</v>
      </c>
      <c r="C2023" s="3">
        <f>VLOOKUP(A2023,'PY SIC'!$A$1:$B$332,2,0)*VLOOKUP(B2023,'Current %'!$A$1:$E$24,5,0)</f>
        <v>1574.1248764720976</v>
      </c>
      <c r="D2023" t="s">
        <v>340</v>
      </c>
      <c r="G2023">
        <f>VLOOKUP(A2023,'PY SIC'!$A$1:$B$331,2,0)</f>
        <v>30742.717926615325</v>
      </c>
      <c r="H2023">
        <f>VLOOKUP(B2023,'Current %'!$A$1:$E$24,5,0)</f>
        <v>5.1203178594346352E-2</v>
      </c>
      <c r="I2023">
        <f t="shared" si="31"/>
        <v>1574.1248764720976</v>
      </c>
    </row>
    <row r="2024" spans="1:9" x14ac:dyDescent="0.35">
      <c r="A2024" t="s">
        <v>1</v>
      </c>
      <c r="B2024" s="1">
        <v>44904</v>
      </c>
      <c r="C2024" s="3">
        <f>VLOOKUP(A2024,'PY SIC'!$A$1:$B$332,2,0)*VLOOKUP(B2024,'Current %'!$A$1:$E$24,5,0)</f>
        <v>1078.3644353590348</v>
      </c>
      <c r="D2024" t="s">
        <v>340</v>
      </c>
      <c r="G2024">
        <f>VLOOKUP(A2024,'PY SIC'!$A$1:$B$331,2,0)</f>
        <v>21060.497901942821</v>
      </c>
      <c r="H2024">
        <f>VLOOKUP(B2024,'Current %'!$A$1:$E$24,5,0)</f>
        <v>5.1203178594346352E-2</v>
      </c>
      <c r="I2024">
        <f t="shared" si="31"/>
        <v>1078.3644353590348</v>
      </c>
    </row>
    <row r="2025" spans="1:9" x14ac:dyDescent="0.35">
      <c r="A2025" t="s">
        <v>2</v>
      </c>
      <c r="B2025" s="1">
        <v>44904</v>
      </c>
      <c r="C2025" s="3">
        <f>VLOOKUP(A2025,'PY SIC'!$A$1:$B$332,2,0)*VLOOKUP(B2025,'Current %'!$A$1:$E$24,5,0)</f>
        <v>3312.8322566353813</v>
      </c>
      <c r="D2025" t="s">
        <v>340</v>
      </c>
      <c r="G2025">
        <f>VLOOKUP(A2025,'PY SIC'!$A$1:$B$331,2,0)</f>
        <v>64699.738328377352</v>
      </c>
      <c r="H2025">
        <f>VLOOKUP(B2025,'Current %'!$A$1:$E$24,5,0)</f>
        <v>5.1203178594346352E-2</v>
      </c>
      <c r="I2025">
        <f t="shared" si="31"/>
        <v>3312.8322566353813</v>
      </c>
    </row>
    <row r="2026" spans="1:9" x14ac:dyDescent="0.35">
      <c r="A2026" t="s">
        <v>63</v>
      </c>
      <c r="B2026" s="1">
        <v>44904</v>
      </c>
      <c r="C2026" s="3">
        <f>VLOOKUP(A2026,'PY SIC'!$A$1:$B$332,2,0)*VLOOKUP(B2026,'Current %'!$A$1:$E$24,5,0)</f>
        <v>1132.4412687684571</v>
      </c>
      <c r="D2026" t="s">
        <v>340</v>
      </c>
      <c r="G2026">
        <f>VLOOKUP(A2026,'PY SIC'!$A$1:$B$331,2,0)</f>
        <v>22116.620488351804</v>
      </c>
      <c r="H2026">
        <f>VLOOKUP(B2026,'Current %'!$A$1:$E$24,5,0)</f>
        <v>5.1203178594346352E-2</v>
      </c>
      <c r="I2026">
        <f t="shared" si="31"/>
        <v>1132.4412687684571</v>
      </c>
    </row>
    <row r="2027" spans="1:9" x14ac:dyDescent="0.35">
      <c r="A2027" t="s">
        <v>139</v>
      </c>
      <c r="B2027" s="1">
        <v>44904</v>
      </c>
      <c r="C2027" s="3">
        <f>VLOOKUP(A2027,'PY SIC'!$A$1:$B$332,2,0)*VLOOKUP(B2027,'Current %'!$A$1:$E$24,5,0)</f>
        <v>2775.0448251249695</v>
      </c>
      <c r="D2027" t="s">
        <v>340</v>
      </c>
      <c r="G2027">
        <f>VLOOKUP(A2027,'PY SIC'!$A$1:$B$331,2,0)</f>
        <v>54196.729603645719</v>
      </c>
      <c r="H2027">
        <f>VLOOKUP(B2027,'Current %'!$A$1:$E$24,5,0)</f>
        <v>5.1203178594346352E-2</v>
      </c>
      <c r="I2027">
        <f t="shared" si="31"/>
        <v>2775.0448251249695</v>
      </c>
    </row>
    <row r="2028" spans="1:9" x14ac:dyDescent="0.35">
      <c r="A2028" t="s">
        <v>64</v>
      </c>
      <c r="B2028" s="1">
        <v>44904</v>
      </c>
      <c r="C2028" s="3">
        <f>VLOOKUP(A2028,'PY SIC'!$A$1:$B$332,2,0)*VLOOKUP(B2028,'Current %'!$A$1:$E$24,5,0)</f>
        <v>8799.1506303216374</v>
      </c>
      <c r="D2028" t="s">
        <v>340</v>
      </c>
      <c r="G2028">
        <f>VLOOKUP(A2028,'PY SIC'!$A$1:$B$331,2,0)</f>
        <v>171847.74211054944</v>
      </c>
      <c r="H2028">
        <f>VLOOKUP(B2028,'Current %'!$A$1:$E$24,5,0)</f>
        <v>5.1203178594346352E-2</v>
      </c>
      <c r="I2028">
        <f t="shared" si="31"/>
        <v>8799.1506303216374</v>
      </c>
    </row>
    <row r="2029" spans="1:9" x14ac:dyDescent="0.35">
      <c r="A2029" t="s">
        <v>140</v>
      </c>
      <c r="B2029" s="1">
        <v>44904</v>
      </c>
      <c r="C2029" s="3">
        <f>VLOOKUP(A2029,'PY SIC'!$A$1:$B$332,2,0)*VLOOKUP(B2029,'Current %'!$A$1:$E$24,5,0)</f>
        <v>2272.6257518255484</v>
      </c>
      <c r="D2029" t="s">
        <v>340</v>
      </c>
      <c r="G2029">
        <f>VLOOKUP(A2029,'PY SIC'!$A$1:$B$331,2,0)</f>
        <v>44384.466242423521</v>
      </c>
      <c r="H2029">
        <f>VLOOKUP(B2029,'Current %'!$A$1:$E$24,5,0)</f>
        <v>5.1203178594346352E-2</v>
      </c>
      <c r="I2029">
        <f t="shared" si="31"/>
        <v>2272.6257518255484</v>
      </c>
    </row>
    <row r="2030" spans="1:9" x14ac:dyDescent="0.35">
      <c r="A2030" t="s">
        <v>65</v>
      </c>
      <c r="B2030" s="1">
        <v>44904</v>
      </c>
      <c r="C2030" s="3">
        <f>VLOOKUP(A2030,'PY SIC'!$A$1:$B$332,2,0)*VLOOKUP(B2030,'Current %'!$A$1:$E$24,5,0)</f>
        <v>1820.7705074852774</v>
      </c>
      <c r="D2030" t="s">
        <v>340</v>
      </c>
      <c r="G2030">
        <f>VLOOKUP(A2030,'PY SIC'!$A$1:$B$331,2,0)</f>
        <v>35559.716358826197</v>
      </c>
      <c r="H2030">
        <f>VLOOKUP(B2030,'Current %'!$A$1:$E$24,5,0)</f>
        <v>5.1203178594346352E-2</v>
      </c>
      <c r="I2030">
        <f t="shared" si="31"/>
        <v>1820.7705074852774</v>
      </c>
    </row>
    <row r="2031" spans="1:9" x14ac:dyDescent="0.35">
      <c r="A2031" t="s">
        <v>66</v>
      </c>
      <c r="B2031" s="1">
        <v>44904</v>
      </c>
      <c r="C2031" s="3">
        <f>VLOOKUP(A2031,'PY SIC'!$A$1:$B$332,2,0)*VLOOKUP(B2031,'Current %'!$A$1:$E$24,5,0)</f>
        <v>1765.7777795865641</v>
      </c>
      <c r="D2031" t="s">
        <v>340</v>
      </c>
      <c r="G2031">
        <f>VLOOKUP(A2031,'PY SIC'!$A$1:$B$331,2,0)</f>
        <v>34485.706318660734</v>
      </c>
      <c r="H2031">
        <f>VLOOKUP(B2031,'Current %'!$A$1:$E$24,5,0)</f>
        <v>5.1203178594346352E-2</v>
      </c>
      <c r="I2031">
        <f t="shared" si="31"/>
        <v>1765.7777795865641</v>
      </c>
    </row>
    <row r="2032" spans="1:9" x14ac:dyDescent="0.35">
      <c r="A2032" t="s">
        <v>141</v>
      </c>
      <c r="B2032" s="1">
        <v>44904</v>
      </c>
      <c r="C2032" s="3">
        <f>VLOOKUP(A2032,'PY SIC'!$A$1:$B$332,2,0)*VLOOKUP(B2032,'Current %'!$A$1:$E$24,5,0)</f>
        <v>5706.5542040827077</v>
      </c>
      <c r="D2032" t="s">
        <v>340</v>
      </c>
      <c r="G2032">
        <f>VLOOKUP(A2032,'PY SIC'!$A$1:$B$331,2,0)</f>
        <v>111449.21781697361</v>
      </c>
      <c r="H2032">
        <f>VLOOKUP(B2032,'Current %'!$A$1:$E$24,5,0)</f>
        <v>5.1203178594346352E-2</v>
      </c>
      <c r="I2032">
        <f t="shared" si="31"/>
        <v>5706.5542040827077</v>
      </c>
    </row>
    <row r="2033" spans="1:9" x14ac:dyDescent="0.35">
      <c r="A2033" t="s">
        <v>112</v>
      </c>
      <c r="B2033" s="1">
        <v>44904</v>
      </c>
      <c r="C2033" s="3">
        <f>VLOOKUP(A2033,'PY SIC'!$A$1:$B$332,2,0)*VLOOKUP(B2033,'Current %'!$A$1:$E$24,5,0)</f>
        <v>6.6365556195587461</v>
      </c>
      <c r="D2033" t="s">
        <v>340</v>
      </c>
      <c r="G2033">
        <f>VLOOKUP(A2033,'PY SIC'!$A$1:$B$331,2,0)</f>
        <v>129.6121803713867</v>
      </c>
      <c r="H2033">
        <f>VLOOKUP(B2033,'Current %'!$A$1:$E$24,5,0)</f>
        <v>5.1203178594346352E-2</v>
      </c>
      <c r="I2033">
        <f t="shared" si="31"/>
        <v>6.6365556195587461</v>
      </c>
    </row>
    <row r="2034" spans="1:9" x14ac:dyDescent="0.35">
      <c r="A2034" t="s">
        <v>142</v>
      </c>
      <c r="B2034" s="1">
        <v>44904</v>
      </c>
      <c r="C2034" s="3">
        <f>VLOOKUP(A2034,'PY SIC'!$A$1:$B$332,2,0)*VLOOKUP(B2034,'Current %'!$A$1:$E$24,5,0)</f>
        <v>2403.4588455377416</v>
      </c>
      <c r="D2034" t="s">
        <v>340</v>
      </c>
      <c r="G2034">
        <f>VLOOKUP(A2034,'PY SIC'!$A$1:$B$331,2,0)</f>
        <v>46939.641473803378</v>
      </c>
      <c r="H2034">
        <f>VLOOKUP(B2034,'Current %'!$A$1:$E$24,5,0)</f>
        <v>5.1203178594346352E-2</v>
      </c>
      <c r="I2034">
        <f t="shared" si="31"/>
        <v>2403.4588455377416</v>
      </c>
    </row>
    <row r="2035" spans="1:9" x14ac:dyDescent="0.35">
      <c r="A2035" t="s">
        <v>151</v>
      </c>
      <c r="B2035" s="1">
        <v>44904</v>
      </c>
      <c r="C2035" s="3">
        <f>VLOOKUP(A2035,'PY SIC'!$A$1:$B$332,2,0)*VLOOKUP(B2035,'Current %'!$A$1:$E$24,5,0)</f>
        <v>875.09472958126355</v>
      </c>
      <c r="D2035" t="s">
        <v>340</v>
      </c>
      <c r="G2035">
        <f>VLOOKUP(A2035,'PY SIC'!$A$1:$B$331,2,0)</f>
        <v>17090.632917814364</v>
      </c>
      <c r="H2035">
        <f>VLOOKUP(B2035,'Current %'!$A$1:$E$24,5,0)</f>
        <v>5.1203178594346352E-2</v>
      </c>
      <c r="I2035">
        <f t="shared" si="31"/>
        <v>875.09472958126355</v>
      </c>
    </row>
    <row r="2036" spans="1:9" x14ac:dyDescent="0.35">
      <c r="A2036" t="s">
        <v>152</v>
      </c>
      <c r="B2036" s="1">
        <v>44904</v>
      </c>
      <c r="C2036" s="3">
        <f>VLOOKUP(A2036,'PY SIC'!$A$1:$B$332,2,0)*VLOOKUP(B2036,'Current %'!$A$1:$E$24,5,0)</f>
        <v>213.28397611772459</v>
      </c>
      <c r="D2036" t="s">
        <v>340</v>
      </c>
      <c r="G2036">
        <f>VLOOKUP(A2036,'PY SIC'!$A$1:$B$331,2,0)</f>
        <v>4165.4440597809789</v>
      </c>
      <c r="H2036">
        <f>VLOOKUP(B2036,'Current %'!$A$1:$E$24,5,0)</f>
        <v>5.1203178594346352E-2</v>
      </c>
      <c r="I2036">
        <f t="shared" si="31"/>
        <v>213.28397611772459</v>
      </c>
    </row>
    <row r="2037" spans="1:9" x14ac:dyDescent="0.35">
      <c r="A2037" t="s">
        <v>143</v>
      </c>
      <c r="B2037" s="1">
        <v>44904</v>
      </c>
      <c r="C2037" s="3">
        <f>VLOOKUP(A2037,'PY SIC'!$A$1:$B$332,2,0)*VLOOKUP(B2037,'Current %'!$A$1:$E$24,5,0)</f>
        <v>2036.6759343940439</v>
      </c>
      <c r="D2037" t="s">
        <v>340</v>
      </c>
      <c r="G2037">
        <f>VLOOKUP(A2037,'PY SIC'!$A$1:$B$331,2,0)</f>
        <v>39776.357450959607</v>
      </c>
      <c r="H2037">
        <f>VLOOKUP(B2037,'Current %'!$A$1:$E$24,5,0)</f>
        <v>5.1203178594346352E-2</v>
      </c>
      <c r="I2037">
        <f t="shared" si="31"/>
        <v>2036.6759343940439</v>
      </c>
    </row>
    <row r="2038" spans="1:9" x14ac:dyDescent="0.35">
      <c r="A2038" t="s">
        <v>3</v>
      </c>
      <c r="B2038" s="1">
        <v>44904</v>
      </c>
      <c r="C2038" s="3">
        <f>VLOOKUP(A2038,'PY SIC'!$A$1:$B$332,2,0)*VLOOKUP(B2038,'Current %'!$A$1:$E$24,5,0)</f>
        <v>5174.5083781377325</v>
      </c>
      <c r="D2038" t="s">
        <v>340</v>
      </c>
      <c r="G2038">
        <f>VLOOKUP(A2038,'PY SIC'!$A$1:$B$331,2,0)</f>
        <v>101058.34286446196</v>
      </c>
      <c r="H2038">
        <f>VLOOKUP(B2038,'Current %'!$A$1:$E$24,5,0)</f>
        <v>5.1203178594346352E-2</v>
      </c>
      <c r="I2038">
        <f t="shared" si="31"/>
        <v>5174.5083781377325</v>
      </c>
    </row>
    <row r="2039" spans="1:9" x14ac:dyDescent="0.35">
      <c r="A2039" t="s">
        <v>144</v>
      </c>
      <c r="B2039" s="1">
        <v>44904</v>
      </c>
      <c r="C2039" s="3">
        <f>VLOOKUP(A2039,'PY SIC'!$A$1:$B$332,2,0)*VLOOKUP(B2039,'Current %'!$A$1:$E$24,5,0)</f>
        <v>2758.7862827755189</v>
      </c>
      <c r="D2039" t="s">
        <v>340</v>
      </c>
      <c r="G2039">
        <f>VLOOKUP(A2039,'PY SIC'!$A$1:$B$331,2,0)</f>
        <v>53879.199661251747</v>
      </c>
      <c r="H2039">
        <f>VLOOKUP(B2039,'Current %'!$A$1:$E$24,5,0)</f>
        <v>5.1203178594346352E-2</v>
      </c>
      <c r="I2039">
        <f t="shared" si="31"/>
        <v>2758.7862827755189</v>
      </c>
    </row>
    <row r="2040" spans="1:9" x14ac:dyDescent="0.35">
      <c r="A2040" t="s">
        <v>67</v>
      </c>
      <c r="B2040" s="1">
        <v>44904</v>
      </c>
      <c r="C2040" s="3">
        <f>VLOOKUP(A2040,'PY SIC'!$A$1:$B$332,2,0)*VLOOKUP(B2040,'Current %'!$A$1:$E$24,5,0)</f>
        <v>3759.8680166234753</v>
      </c>
      <c r="D2040" t="s">
        <v>340</v>
      </c>
      <c r="G2040">
        <f>VLOOKUP(A2040,'PY SIC'!$A$1:$B$331,2,0)</f>
        <v>73430.363501664033</v>
      </c>
      <c r="H2040">
        <f>VLOOKUP(B2040,'Current %'!$A$1:$E$24,5,0)</f>
        <v>5.1203178594346352E-2</v>
      </c>
      <c r="I2040">
        <f t="shared" si="31"/>
        <v>3759.8680166234753</v>
      </c>
    </row>
    <row r="2041" spans="1:9" x14ac:dyDescent="0.35">
      <c r="A2041" t="s">
        <v>68</v>
      </c>
      <c r="B2041" s="1">
        <v>44904</v>
      </c>
      <c r="C2041" s="3">
        <f>VLOOKUP(A2041,'PY SIC'!$A$1:$B$332,2,0)*VLOOKUP(B2041,'Current %'!$A$1:$E$24,5,0)</f>
        <v>1373.4669983665071</v>
      </c>
      <c r="D2041" t="s">
        <v>340</v>
      </c>
      <c r="G2041">
        <f>VLOOKUP(A2041,'PY SIC'!$A$1:$B$331,2,0)</f>
        <v>26823.862034966707</v>
      </c>
      <c r="H2041">
        <f>VLOOKUP(B2041,'Current %'!$A$1:$E$24,5,0)</f>
        <v>5.1203178594346352E-2</v>
      </c>
      <c r="I2041">
        <f t="shared" si="31"/>
        <v>1373.4669983665071</v>
      </c>
    </row>
    <row r="2042" spans="1:9" x14ac:dyDescent="0.35">
      <c r="A2042" t="s">
        <v>153</v>
      </c>
      <c r="B2042" s="1">
        <v>44904</v>
      </c>
      <c r="C2042" s="3">
        <f>VLOOKUP(A2042,'PY SIC'!$A$1:$B$332,2,0)*VLOOKUP(B2042,'Current %'!$A$1:$E$24,5,0)</f>
        <v>2345.7105092497404</v>
      </c>
      <c r="D2042" t="s">
        <v>340</v>
      </c>
      <c r="G2042">
        <f>VLOOKUP(A2042,'PY SIC'!$A$1:$B$331,2,0)</f>
        <v>45811.81429835577</v>
      </c>
      <c r="H2042">
        <f>VLOOKUP(B2042,'Current %'!$A$1:$E$24,5,0)</f>
        <v>5.1203178594346352E-2</v>
      </c>
      <c r="I2042">
        <f t="shared" si="31"/>
        <v>2345.7105092497404</v>
      </c>
    </row>
    <row r="2043" spans="1:9" x14ac:dyDescent="0.35">
      <c r="A2043" t="s">
        <v>4</v>
      </c>
      <c r="B2043" s="1">
        <v>44904</v>
      </c>
      <c r="C2043" s="3">
        <f>VLOOKUP(A2043,'PY SIC'!$A$1:$B$332,2,0)*VLOOKUP(B2043,'Current %'!$A$1:$E$24,5,0)</f>
        <v>3545.4768157708595</v>
      </c>
      <c r="D2043" t="s">
        <v>340</v>
      </c>
      <c r="G2043">
        <f>VLOOKUP(A2043,'PY SIC'!$A$1:$B$331,2,0)</f>
        <v>69243.295301247897</v>
      </c>
      <c r="H2043">
        <f>VLOOKUP(B2043,'Current %'!$A$1:$E$24,5,0)</f>
        <v>5.1203178594346352E-2</v>
      </c>
      <c r="I2043">
        <f t="shared" si="31"/>
        <v>3545.4768157708595</v>
      </c>
    </row>
    <row r="2044" spans="1:9" x14ac:dyDescent="0.35">
      <c r="A2044" t="s">
        <v>69</v>
      </c>
      <c r="B2044" s="1">
        <v>44904</v>
      </c>
      <c r="C2044" s="3">
        <f>VLOOKUP(A2044,'PY SIC'!$A$1:$B$332,2,0)*VLOOKUP(B2044,'Current %'!$A$1:$E$24,5,0)</f>
        <v>2209.5937572167554</v>
      </c>
      <c r="D2044" t="s">
        <v>340</v>
      </c>
      <c r="G2044">
        <f>VLOOKUP(A2044,'PY SIC'!$A$1:$B$331,2,0)</f>
        <v>43153.449021634173</v>
      </c>
      <c r="H2044">
        <f>VLOOKUP(B2044,'Current %'!$A$1:$E$24,5,0)</f>
        <v>5.1203178594346352E-2</v>
      </c>
      <c r="I2044">
        <f t="shared" si="31"/>
        <v>2209.5937572167554</v>
      </c>
    </row>
    <row r="2045" spans="1:9" x14ac:dyDescent="0.35">
      <c r="A2045" t="s">
        <v>5</v>
      </c>
      <c r="B2045" s="1">
        <v>44904</v>
      </c>
      <c r="C2045" s="3">
        <f>VLOOKUP(A2045,'PY SIC'!$A$1:$B$332,2,0)*VLOOKUP(B2045,'Current %'!$A$1:$E$24,5,0)</f>
        <v>1650.5131939948694</v>
      </c>
      <c r="D2045" t="s">
        <v>340</v>
      </c>
      <c r="G2045">
        <f>VLOOKUP(A2045,'PY SIC'!$A$1:$B$331,2,0)</f>
        <v>32234.584635281069</v>
      </c>
      <c r="H2045">
        <f>VLOOKUP(B2045,'Current %'!$A$1:$E$24,5,0)</f>
        <v>5.1203178594346352E-2</v>
      </c>
      <c r="I2045">
        <f t="shared" si="31"/>
        <v>1650.5131939948694</v>
      </c>
    </row>
    <row r="2046" spans="1:9" x14ac:dyDescent="0.35">
      <c r="A2046" t="s">
        <v>154</v>
      </c>
      <c r="B2046" s="1">
        <v>44904</v>
      </c>
      <c r="C2046" s="3">
        <f>VLOOKUP(A2046,'PY SIC'!$A$1:$B$332,2,0)*VLOOKUP(B2046,'Current %'!$A$1:$E$24,5,0)</f>
        <v>1487.2383023372197</v>
      </c>
      <c r="D2046" t="s">
        <v>340</v>
      </c>
      <c r="G2046">
        <f>VLOOKUP(A2046,'PY SIC'!$A$1:$B$331,2,0)</f>
        <v>29045.819872234151</v>
      </c>
      <c r="H2046">
        <f>VLOOKUP(B2046,'Current %'!$A$1:$E$24,5,0)</f>
        <v>5.1203178594346352E-2</v>
      </c>
      <c r="I2046">
        <f t="shared" si="31"/>
        <v>1487.2383023372197</v>
      </c>
    </row>
    <row r="2047" spans="1:9" x14ac:dyDescent="0.35">
      <c r="A2047" t="s">
        <v>155</v>
      </c>
      <c r="B2047" s="1">
        <v>44904</v>
      </c>
      <c r="C2047" s="3">
        <f>VLOOKUP(A2047,'PY SIC'!$A$1:$B$332,2,0)*VLOOKUP(B2047,'Current %'!$A$1:$E$24,5,0)</f>
        <v>2038.0939292615801</v>
      </c>
      <c r="D2047" t="s">
        <v>340</v>
      </c>
      <c r="G2047">
        <f>VLOOKUP(A2047,'PY SIC'!$A$1:$B$331,2,0)</f>
        <v>39804.050943950933</v>
      </c>
      <c r="H2047">
        <f>VLOOKUP(B2047,'Current %'!$A$1:$E$24,5,0)</f>
        <v>5.1203178594346352E-2</v>
      </c>
      <c r="I2047">
        <f t="shared" si="31"/>
        <v>2038.0939292615801</v>
      </c>
    </row>
    <row r="2048" spans="1:9" x14ac:dyDescent="0.35">
      <c r="A2048" t="s">
        <v>6</v>
      </c>
      <c r="B2048" s="1">
        <v>44904</v>
      </c>
      <c r="C2048" s="3">
        <f>VLOOKUP(A2048,'PY SIC'!$A$1:$B$332,2,0)*VLOOKUP(B2048,'Current %'!$A$1:$E$24,5,0)</f>
        <v>2191.0918960409385</v>
      </c>
      <c r="D2048" t="s">
        <v>340</v>
      </c>
      <c r="G2048">
        <f>VLOOKUP(A2048,'PY SIC'!$A$1:$B$331,2,0)</f>
        <v>42792.106978352123</v>
      </c>
      <c r="H2048">
        <f>VLOOKUP(B2048,'Current %'!$A$1:$E$24,5,0)</f>
        <v>5.1203178594346352E-2</v>
      </c>
      <c r="I2048">
        <f t="shared" si="31"/>
        <v>2191.0918960409385</v>
      </c>
    </row>
    <row r="2049" spans="1:9" x14ac:dyDescent="0.35">
      <c r="A2049" t="s">
        <v>146</v>
      </c>
      <c r="B2049" s="1">
        <v>44904</v>
      </c>
      <c r="C2049" s="3">
        <f>VLOOKUP(A2049,'PY SIC'!$A$1:$B$332,2,0)*VLOOKUP(B2049,'Current %'!$A$1:$E$24,5,0)</f>
        <v>7004.0274327997668</v>
      </c>
      <c r="D2049" t="s">
        <v>340</v>
      </c>
      <c r="G2049">
        <f>VLOOKUP(A2049,'PY SIC'!$A$1:$B$331,2,0)</f>
        <v>136788.91867805104</v>
      </c>
      <c r="H2049">
        <f>VLOOKUP(B2049,'Current %'!$A$1:$E$24,5,0)</f>
        <v>5.1203178594346352E-2</v>
      </c>
      <c r="I2049">
        <f t="shared" si="31"/>
        <v>7004.0274327997668</v>
      </c>
    </row>
    <row r="2050" spans="1:9" x14ac:dyDescent="0.35">
      <c r="A2050" t="s">
        <v>147</v>
      </c>
      <c r="B2050" s="1">
        <v>44904</v>
      </c>
      <c r="C2050" s="3">
        <f>VLOOKUP(A2050,'PY SIC'!$A$1:$B$332,2,0)*VLOOKUP(B2050,'Current %'!$A$1:$E$24,5,0)</f>
        <v>7599.2122397926405</v>
      </c>
      <c r="D2050" t="s">
        <v>340</v>
      </c>
      <c r="G2050">
        <f>VLOOKUP(A2050,'PY SIC'!$A$1:$B$331,2,0)</f>
        <v>148412.90030052382</v>
      </c>
      <c r="H2050">
        <f>VLOOKUP(B2050,'Current %'!$A$1:$E$24,5,0)</f>
        <v>5.1203178594346352E-2</v>
      </c>
      <c r="I2050">
        <f t="shared" si="31"/>
        <v>7599.2122397926405</v>
      </c>
    </row>
    <row r="2051" spans="1:9" x14ac:dyDescent="0.35">
      <c r="A2051" t="s">
        <v>7</v>
      </c>
      <c r="B2051" s="1">
        <v>44904</v>
      </c>
      <c r="C2051" s="3">
        <f>VLOOKUP(A2051,'PY SIC'!$A$1:$B$332,2,0)*VLOOKUP(B2051,'Current %'!$A$1:$E$24,5,0)</f>
        <v>5415.5703359479676</v>
      </c>
      <c r="D2051" t="s">
        <v>340</v>
      </c>
      <c r="G2051">
        <f>VLOOKUP(A2051,'PY SIC'!$A$1:$B$331,2,0)</f>
        <v>105766.29194942075</v>
      </c>
      <c r="H2051">
        <f>VLOOKUP(B2051,'Current %'!$A$1:$E$24,5,0)</f>
        <v>5.1203178594346352E-2</v>
      </c>
      <c r="I2051">
        <f t="shared" ref="I2051:I2114" si="32">G2051*H2051</f>
        <v>5415.5703359479676</v>
      </c>
    </row>
    <row r="2052" spans="1:9" x14ac:dyDescent="0.35">
      <c r="A2052" t="s">
        <v>70</v>
      </c>
      <c r="B2052" s="1">
        <v>44904</v>
      </c>
      <c r="C2052" s="3">
        <f>VLOOKUP(A2052,'PY SIC'!$A$1:$B$332,2,0)*VLOOKUP(B2052,'Current %'!$A$1:$E$24,5,0)</f>
        <v>1913.5939798918998</v>
      </c>
      <c r="D2052" t="s">
        <v>340</v>
      </c>
      <c r="G2052">
        <f>VLOOKUP(A2052,'PY SIC'!$A$1:$B$331,2,0)</f>
        <v>37372.562259312377</v>
      </c>
      <c r="H2052">
        <f>VLOOKUP(B2052,'Current %'!$A$1:$E$24,5,0)</f>
        <v>5.1203178594346352E-2</v>
      </c>
      <c r="I2052">
        <f t="shared" si="32"/>
        <v>1913.5939798918998</v>
      </c>
    </row>
    <row r="2053" spans="1:9" x14ac:dyDescent="0.35">
      <c r="A2053" t="s">
        <v>8</v>
      </c>
      <c r="B2053" s="1">
        <v>44904</v>
      </c>
      <c r="C2053" s="3">
        <f>VLOOKUP(A2053,'PY SIC'!$A$1:$B$332,2,0)*VLOOKUP(B2053,'Current %'!$A$1:$E$24,5,0)</f>
        <v>2804.09192637557</v>
      </c>
      <c r="D2053" t="s">
        <v>340</v>
      </c>
      <c r="G2053">
        <f>VLOOKUP(A2053,'PY SIC'!$A$1:$B$331,2,0)</f>
        <v>54764.020581432938</v>
      </c>
      <c r="H2053">
        <f>VLOOKUP(B2053,'Current %'!$A$1:$E$24,5,0)</f>
        <v>5.1203178594346352E-2</v>
      </c>
      <c r="I2053">
        <f t="shared" si="32"/>
        <v>2804.09192637557</v>
      </c>
    </row>
    <row r="2054" spans="1:9" x14ac:dyDescent="0.35">
      <c r="A2054" t="s">
        <v>156</v>
      </c>
      <c r="B2054" s="1">
        <v>44904</v>
      </c>
      <c r="C2054" s="3">
        <f>VLOOKUP(A2054,'PY SIC'!$A$1:$B$332,2,0)*VLOOKUP(B2054,'Current %'!$A$1:$E$24,5,0)</f>
        <v>3271.1364147400323</v>
      </c>
      <c r="D2054" t="s">
        <v>340</v>
      </c>
      <c r="G2054">
        <f>VLOOKUP(A2054,'PY SIC'!$A$1:$B$331,2,0)</f>
        <v>63885.416970992846</v>
      </c>
      <c r="H2054">
        <f>VLOOKUP(B2054,'Current %'!$A$1:$E$24,5,0)</f>
        <v>5.1203178594346352E-2</v>
      </c>
      <c r="I2054">
        <f t="shared" si="32"/>
        <v>3271.1364147400323</v>
      </c>
    </row>
    <row r="2055" spans="1:9" x14ac:dyDescent="0.35">
      <c r="A2055" t="s">
        <v>157</v>
      </c>
      <c r="B2055" s="1">
        <v>44904</v>
      </c>
      <c r="C2055" s="3">
        <f>VLOOKUP(A2055,'PY SIC'!$A$1:$B$332,2,0)*VLOOKUP(B2055,'Current %'!$A$1:$E$24,5,0)</f>
        <v>711.49661434302982</v>
      </c>
      <c r="D2055" t="s">
        <v>340</v>
      </c>
      <c r="G2055">
        <f>VLOOKUP(A2055,'PY SIC'!$A$1:$B$331,2,0)</f>
        <v>13895.555586105555</v>
      </c>
      <c r="H2055">
        <f>VLOOKUP(B2055,'Current %'!$A$1:$E$24,5,0)</f>
        <v>5.1203178594346352E-2</v>
      </c>
      <c r="I2055">
        <f t="shared" si="32"/>
        <v>711.49661434302982</v>
      </c>
    </row>
    <row r="2056" spans="1:9" x14ac:dyDescent="0.35">
      <c r="A2056" t="s">
        <v>158</v>
      </c>
      <c r="B2056" s="1">
        <v>44904</v>
      </c>
      <c r="C2056" s="3">
        <f>VLOOKUP(A2056,'PY SIC'!$A$1:$B$332,2,0)*VLOOKUP(B2056,'Current %'!$A$1:$E$24,5,0)</f>
        <v>5.8299118326369435</v>
      </c>
      <c r="D2056" t="s">
        <v>340</v>
      </c>
      <c r="G2056">
        <f>VLOOKUP(A2056,'PY SIC'!$A$1:$B$331,2,0)</f>
        <v>113.85839693320638</v>
      </c>
      <c r="H2056">
        <f>VLOOKUP(B2056,'Current %'!$A$1:$E$24,5,0)</f>
        <v>5.1203178594346352E-2</v>
      </c>
      <c r="I2056">
        <f t="shared" si="32"/>
        <v>5.8299118326369435</v>
      </c>
    </row>
    <row r="2057" spans="1:9" x14ac:dyDescent="0.35">
      <c r="A2057" t="s">
        <v>71</v>
      </c>
      <c r="B2057" s="1">
        <v>44904</v>
      </c>
      <c r="C2057" s="3">
        <f>VLOOKUP(A2057,'PY SIC'!$A$1:$B$332,2,0)*VLOOKUP(B2057,'Current %'!$A$1:$E$24,5,0)</f>
        <v>2575.6175741020229</v>
      </c>
      <c r="D2057" t="s">
        <v>340</v>
      </c>
      <c r="G2057">
        <f>VLOOKUP(A2057,'PY SIC'!$A$1:$B$331,2,0)</f>
        <v>50301.907905116117</v>
      </c>
      <c r="H2057">
        <f>VLOOKUP(B2057,'Current %'!$A$1:$E$24,5,0)</f>
        <v>5.1203178594346352E-2</v>
      </c>
      <c r="I2057">
        <f t="shared" si="32"/>
        <v>2575.6175741020229</v>
      </c>
    </row>
    <row r="2058" spans="1:9" x14ac:dyDescent="0.35">
      <c r="A2058" t="s">
        <v>9</v>
      </c>
      <c r="B2058" s="1">
        <v>44904</v>
      </c>
      <c r="C2058" s="3">
        <f>VLOOKUP(A2058,'PY SIC'!$A$1:$B$332,2,0)*VLOOKUP(B2058,'Current %'!$A$1:$E$24,5,0)</f>
        <v>3996.475602532455</v>
      </c>
      <c r="D2058" t="s">
        <v>340</v>
      </c>
      <c r="G2058">
        <f>VLOOKUP(A2058,'PY SIC'!$A$1:$B$331,2,0)</f>
        <v>78051.31853618419</v>
      </c>
      <c r="H2058">
        <f>VLOOKUP(B2058,'Current %'!$A$1:$E$24,5,0)</f>
        <v>5.1203178594346352E-2</v>
      </c>
      <c r="I2058">
        <f t="shared" si="32"/>
        <v>3996.475602532455</v>
      </c>
    </row>
    <row r="2059" spans="1:9" x14ac:dyDescent="0.35">
      <c r="A2059" t="s">
        <v>72</v>
      </c>
      <c r="B2059" s="1">
        <v>44904</v>
      </c>
      <c r="C2059" s="3">
        <f>VLOOKUP(A2059,'PY SIC'!$A$1:$B$332,2,0)*VLOOKUP(B2059,'Current %'!$A$1:$E$24,5,0)</f>
        <v>2739.0198305681342</v>
      </c>
      <c r="D2059" t="s">
        <v>340</v>
      </c>
      <c r="G2059">
        <f>VLOOKUP(A2059,'PY SIC'!$A$1:$B$331,2,0)</f>
        <v>53493.160107653275</v>
      </c>
      <c r="H2059">
        <f>VLOOKUP(B2059,'Current %'!$A$1:$E$24,5,0)</f>
        <v>5.1203178594346352E-2</v>
      </c>
      <c r="I2059">
        <f t="shared" si="32"/>
        <v>2739.0198305681342</v>
      </c>
    </row>
    <row r="2060" spans="1:9" x14ac:dyDescent="0.35">
      <c r="A2060" t="s">
        <v>73</v>
      </c>
      <c r="B2060" s="1">
        <v>44904</v>
      </c>
      <c r="C2060" s="3">
        <f>VLOOKUP(A2060,'PY SIC'!$A$1:$B$332,2,0)*VLOOKUP(B2060,'Current %'!$A$1:$E$24,5,0)</f>
        <v>1439.4266853724644</v>
      </c>
      <c r="D2060" t="s">
        <v>340</v>
      </c>
      <c r="G2060">
        <f>VLOOKUP(A2060,'PY SIC'!$A$1:$B$331,2,0)</f>
        <v>28112.057198171678</v>
      </c>
      <c r="H2060">
        <f>VLOOKUP(B2060,'Current %'!$A$1:$E$24,5,0)</f>
        <v>5.1203178594346352E-2</v>
      </c>
      <c r="I2060">
        <f t="shared" si="32"/>
        <v>1439.4266853724644</v>
      </c>
    </row>
    <row r="2061" spans="1:9" x14ac:dyDescent="0.35">
      <c r="A2061" t="s">
        <v>10</v>
      </c>
      <c r="B2061" s="1">
        <v>44904</v>
      </c>
      <c r="C2061" s="3">
        <f>VLOOKUP(A2061,'PY SIC'!$A$1:$B$332,2,0)*VLOOKUP(B2061,'Current %'!$A$1:$E$24,5,0)</f>
        <v>1914.5296866847291</v>
      </c>
      <c r="D2061" t="s">
        <v>340</v>
      </c>
      <c r="G2061">
        <f>VLOOKUP(A2061,'PY SIC'!$A$1:$B$331,2,0)</f>
        <v>37390.836648100667</v>
      </c>
      <c r="H2061">
        <f>VLOOKUP(B2061,'Current %'!$A$1:$E$24,5,0)</f>
        <v>5.1203178594346352E-2</v>
      </c>
      <c r="I2061">
        <f t="shared" si="32"/>
        <v>1914.5296866847291</v>
      </c>
    </row>
    <row r="2062" spans="1:9" x14ac:dyDescent="0.35">
      <c r="A2062" t="s">
        <v>159</v>
      </c>
      <c r="B2062" s="1">
        <v>44904</v>
      </c>
      <c r="C2062" s="3">
        <f>VLOOKUP(A2062,'PY SIC'!$A$1:$B$332,2,0)*VLOOKUP(B2062,'Current %'!$A$1:$E$24,5,0)</f>
        <v>711.72247460336791</v>
      </c>
      <c r="D2062" t="s">
        <v>340</v>
      </c>
      <c r="G2062">
        <f>VLOOKUP(A2062,'PY SIC'!$A$1:$B$331,2,0)</f>
        <v>13899.966645468245</v>
      </c>
      <c r="H2062">
        <f>VLOOKUP(B2062,'Current %'!$A$1:$E$24,5,0)</f>
        <v>5.1203178594346352E-2</v>
      </c>
      <c r="I2062">
        <f t="shared" si="32"/>
        <v>711.72247460336791</v>
      </c>
    </row>
    <row r="2063" spans="1:9" x14ac:dyDescent="0.35">
      <c r="A2063" t="s">
        <v>160</v>
      </c>
      <c r="B2063" s="1">
        <v>44904</v>
      </c>
      <c r="C2063" s="3">
        <f>VLOOKUP(A2063,'PY SIC'!$A$1:$B$332,2,0)*VLOOKUP(B2063,'Current %'!$A$1:$E$24,5,0)</f>
        <v>2047.9751741349182</v>
      </c>
      <c r="D2063" t="s">
        <v>340</v>
      </c>
      <c r="G2063">
        <f>VLOOKUP(A2063,'PY SIC'!$A$1:$B$331,2,0)</f>
        <v>39997.032027246983</v>
      </c>
      <c r="H2063">
        <f>VLOOKUP(B2063,'Current %'!$A$1:$E$24,5,0)</f>
        <v>5.1203178594346352E-2</v>
      </c>
      <c r="I2063">
        <f t="shared" si="32"/>
        <v>2047.9751741349182</v>
      </c>
    </row>
    <row r="2064" spans="1:9" x14ac:dyDescent="0.35">
      <c r="A2064" t="s">
        <v>74</v>
      </c>
      <c r="B2064" s="1">
        <v>44904</v>
      </c>
      <c r="C2064" s="3">
        <f>VLOOKUP(A2064,'PY SIC'!$A$1:$B$332,2,0)*VLOOKUP(B2064,'Current %'!$A$1:$E$24,5,0)</f>
        <v>1996.3618591540464</v>
      </c>
      <c r="D2064" t="s">
        <v>340</v>
      </c>
      <c r="G2064">
        <f>VLOOKUP(A2064,'PY SIC'!$A$1:$B$331,2,0)</f>
        <v>38989.022048222541</v>
      </c>
      <c r="H2064">
        <f>VLOOKUP(B2064,'Current %'!$A$1:$E$24,5,0)</f>
        <v>5.1203178594346352E-2</v>
      </c>
      <c r="I2064">
        <f t="shared" si="32"/>
        <v>1996.3618591540464</v>
      </c>
    </row>
    <row r="2065" spans="1:9" x14ac:dyDescent="0.35">
      <c r="A2065" t="s">
        <v>161</v>
      </c>
      <c r="B2065" s="1">
        <v>44904</v>
      </c>
      <c r="C2065" s="3">
        <f>VLOOKUP(A2065,'PY SIC'!$A$1:$B$332,2,0)*VLOOKUP(B2065,'Current %'!$A$1:$E$24,5,0)</f>
        <v>428.20331637609274</v>
      </c>
      <c r="D2065" t="s">
        <v>340</v>
      </c>
      <c r="G2065">
        <f>VLOOKUP(A2065,'PY SIC'!$A$1:$B$331,2,0)</f>
        <v>8362.8268426166269</v>
      </c>
      <c r="H2065">
        <f>VLOOKUP(B2065,'Current %'!$A$1:$E$24,5,0)</f>
        <v>5.1203178594346352E-2</v>
      </c>
      <c r="I2065">
        <f t="shared" si="32"/>
        <v>428.20331637609274</v>
      </c>
    </row>
    <row r="2066" spans="1:9" x14ac:dyDescent="0.35">
      <c r="A2066" t="s">
        <v>75</v>
      </c>
      <c r="B2066" s="1">
        <v>44904</v>
      </c>
      <c r="C2066" s="3">
        <f>VLOOKUP(A2066,'PY SIC'!$A$1:$B$332,2,0)*VLOOKUP(B2066,'Current %'!$A$1:$E$24,5,0)</f>
        <v>6837.9352315789511</v>
      </c>
      <c r="D2066" t="s">
        <v>340</v>
      </c>
      <c r="G2066">
        <f>VLOOKUP(A2066,'PY SIC'!$A$1:$B$331,2,0)</f>
        <v>133545.13175348</v>
      </c>
      <c r="H2066">
        <f>VLOOKUP(B2066,'Current %'!$A$1:$E$24,5,0)</f>
        <v>5.1203178594346352E-2</v>
      </c>
      <c r="I2066">
        <f t="shared" si="32"/>
        <v>6837.9352315789511</v>
      </c>
    </row>
    <row r="2067" spans="1:9" x14ac:dyDescent="0.35">
      <c r="A2067" t="s">
        <v>113</v>
      </c>
      <c r="B2067" s="1">
        <v>44904</v>
      </c>
      <c r="C2067" s="3">
        <f>VLOOKUP(A2067,'PY SIC'!$A$1:$B$332,2,0)*VLOOKUP(B2067,'Current %'!$A$1:$E$24,5,0)</f>
        <v>1715.1680992963675</v>
      </c>
      <c r="D2067" t="s">
        <v>340</v>
      </c>
      <c r="G2067">
        <f>VLOOKUP(A2067,'PY SIC'!$A$1:$B$331,2,0)</f>
        <v>33497.297362819372</v>
      </c>
      <c r="H2067">
        <f>VLOOKUP(B2067,'Current %'!$A$1:$E$24,5,0)</f>
        <v>5.1203178594346352E-2</v>
      </c>
      <c r="I2067">
        <f t="shared" si="32"/>
        <v>1715.1680992963675</v>
      </c>
    </row>
    <row r="2068" spans="1:9" x14ac:dyDescent="0.35">
      <c r="A2068" t="s">
        <v>76</v>
      </c>
      <c r="B2068" s="1">
        <v>44904</v>
      </c>
      <c r="C2068" s="3">
        <f>VLOOKUP(A2068,'PY SIC'!$A$1:$B$332,2,0)*VLOOKUP(B2068,'Current %'!$A$1:$E$24,5,0)</f>
        <v>431.45932694617994</v>
      </c>
      <c r="D2068" t="s">
        <v>340</v>
      </c>
      <c r="G2068">
        <f>VLOOKUP(A2068,'PY SIC'!$A$1:$B$331,2,0)</f>
        <v>8426.4168512737597</v>
      </c>
      <c r="H2068">
        <f>VLOOKUP(B2068,'Current %'!$A$1:$E$24,5,0)</f>
        <v>5.1203178594346352E-2</v>
      </c>
      <c r="I2068">
        <f t="shared" si="32"/>
        <v>431.45932694617994</v>
      </c>
    </row>
    <row r="2069" spans="1:9" x14ac:dyDescent="0.35">
      <c r="A2069" t="s">
        <v>266</v>
      </c>
      <c r="B2069" s="1">
        <v>44904</v>
      </c>
      <c r="C2069" s="3">
        <f>VLOOKUP(A2069,'PY SIC'!$A$1:$B$332,2,0)*VLOOKUP(B2069,'Current %'!$A$1:$E$24,5,0)</f>
        <v>20.607059943228982</v>
      </c>
      <c r="D2069" t="s">
        <v>340</v>
      </c>
      <c r="G2069">
        <f>VLOOKUP(A2069,'PY SIC'!$A$1:$B$331,2,0)</f>
        <v>402.45665423404654</v>
      </c>
      <c r="H2069">
        <f>VLOOKUP(B2069,'Current %'!$A$1:$E$24,5,0)</f>
        <v>5.1203178594346352E-2</v>
      </c>
      <c r="I2069">
        <f t="shared" si="32"/>
        <v>20.607059943228982</v>
      </c>
    </row>
    <row r="2070" spans="1:9" x14ac:dyDescent="0.35">
      <c r="A2070" t="s">
        <v>287</v>
      </c>
      <c r="B2070" s="1">
        <v>44904</v>
      </c>
      <c r="C2070" s="3">
        <f>VLOOKUP(A2070,'PY SIC'!$A$1:$B$332,2,0)*VLOOKUP(B2070,'Current %'!$A$1:$E$24,5,0)</f>
        <v>593.95078351533868</v>
      </c>
      <c r="D2070" t="s">
        <v>340</v>
      </c>
      <c r="G2070">
        <f>VLOOKUP(A2070,'PY SIC'!$A$1:$B$331,2,0)</f>
        <v>11599.88109763405</v>
      </c>
      <c r="H2070">
        <f>VLOOKUP(B2070,'Current %'!$A$1:$E$24,5,0)</f>
        <v>5.1203178594346352E-2</v>
      </c>
      <c r="I2070">
        <f t="shared" si="32"/>
        <v>593.95078351533868</v>
      </c>
    </row>
    <row r="2071" spans="1:9" x14ac:dyDescent="0.35">
      <c r="A2071" t="s">
        <v>267</v>
      </c>
      <c r="B2071" s="1">
        <v>44904</v>
      </c>
      <c r="C2071" s="3">
        <f>VLOOKUP(A2071,'PY SIC'!$A$1:$B$332,2,0)*VLOOKUP(B2071,'Current %'!$A$1:$E$24,5,0)</f>
        <v>139.34785570719524</v>
      </c>
      <c r="D2071" t="s">
        <v>340</v>
      </c>
      <c r="G2071">
        <f>VLOOKUP(A2071,'PY SIC'!$A$1:$B$331,2,0)</f>
        <v>2721.4688527673056</v>
      </c>
      <c r="H2071">
        <f>VLOOKUP(B2071,'Current %'!$A$1:$E$24,5,0)</f>
        <v>5.1203178594346352E-2</v>
      </c>
      <c r="I2071">
        <f t="shared" si="32"/>
        <v>139.34785570719524</v>
      </c>
    </row>
    <row r="2072" spans="1:9" x14ac:dyDescent="0.35">
      <c r="A2072" t="s">
        <v>256</v>
      </c>
      <c r="B2072" s="1">
        <v>44904</v>
      </c>
      <c r="C2072" s="3">
        <f>VLOOKUP(A2072,'PY SIC'!$A$1:$B$332,2,0)*VLOOKUP(B2072,'Current %'!$A$1:$E$24,5,0)</f>
        <v>1060.6307254946935</v>
      </c>
      <c r="D2072" t="s">
        <v>340</v>
      </c>
      <c r="G2072">
        <f>VLOOKUP(A2072,'PY SIC'!$A$1:$B$331,2,0)</f>
        <v>20714.157882608564</v>
      </c>
      <c r="H2072">
        <f>VLOOKUP(B2072,'Current %'!$A$1:$E$24,5,0)</f>
        <v>5.1203178594346352E-2</v>
      </c>
      <c r="I2072">
        <f t="shared" si="32"/>
        <v>1060.6307254946935</v>
      </c>
    </row>
    <row r="2073" spans="1:9" x14ac:dyDescent="0.35">
      <c r="A2073" t="s">
        <v>268</v>
      </c>
      <c r="B2073" s="1">
        <v>44904</v>
      </c>
      <c r="C2073" s="3">
        <f>VLOOKUP(A2073,'PY SIC'!$A$1:$B$332,2,0)*VLOOKUP(B2073,'Current %'!$A$1:$E$24,5,0)</f>
        <v>384.59983268290011</v>
      </c>
      <c r="D2073" t="s">
        <v>340</v>
      </c>
      <c r="G2073">
        <f>VLOOKUP(A2073,'PY SIC'!$A$1:$B$331,2,0)</f>
        <v>7511.2491693116508</v>
      </c>
      <c r="H2073">
        <f>VLOOKUP(B2073,'Current %'!$A$1:$E$24,5,0)</f>
        <v>5.1203178594346352E-2</v>
      </c>
      <c r="I2073">
        <f t="shared" si="32"/>
        <v>384.59983268290011</v>
      </c>
    </row>
    <row r="2074" spans="1:9" x14ac:dyDescent="0.35">
      <c r="A2074" t="s">
        <v>269</v>
      </c>
      <c r="B2074" s="1">
        <v>44904</v>
      </c>
      <c r="C2074" s="3">
        <f>VLOOKUP(A2074,'PY SIC'!$A$1:$B$332,2,0)*VLOOKUP(B2074,'Current %'!$A$1:$E$24,5,0)</f>
        <v>830.02513542622717</v>
      </c>
      <c r="D2074" t="s">
        <v>340</v>
      </c>
      <c r="G2074">
        <f>VLOOKUP(A2074,'PY SIC'!$A$1:$B$331,2,0)</f>
        <v>16210.422052155081</v>
      </c>
      <c r="H2074">
        <f>VLOOKUP(B2074,'Current %'!$A$1:$E$24,5,0)</f>
        <v>5.1203178594346352E-2</v>
      </c>
      <c r="I2074">
        <f t="shared" si="32"/>
        <v>830.02513542622717</v>
      </c>
    </row>
    <row r="2075" spans="1:9" x14ac:dyDescent="0.35">
      <c r="A2075" t="s">
        <v>270</v>
      </c>
      <c r="B2075" s="1">
        <v>44904</v>
      </c>
      <c r="C2075" s="3">
        <f>VLOOKUP(A2075,'PY SIC'!$A$1:$B$332,2,0)*VLOOKUP(B2075,'Current %'!$A$1:$E$24,5,0)</f>
        <v>253.84372392159898</v>
      </c>
      <c r="D2075" t="s">
        <v>340</v>
      </c>
      <c r="G2075">
        <f>VLOOKUP(A2075,'PY SIC'!$A$1:$B$331,2,0)</f>
        <v>4957.5774569125551</v>
      </c>
      <c r="H2075">
        <f>VLOOKUP(B2075,'Current %'!$A$1:$E$24,5,0)</f>
        <v>5.1203178594346352E-2</v>
      </c>
      <c r="I2075">
        <f t="shared" si="32"/>
        <v>253.84372392159898</v>
      </c>
    </row>
    <row r="2076" spans="1:9" x14ac:dyDescent="0.35">
      <c r="A2076" t="s">
        <v>288</v>
      </c>
      <c r="B2076" s="1">
        <v>44904</v>
      </c>
      <c r="C2076" s="3">
        <f>VLOOKUP(A2076,'PY SIC'!$A$1:$B$332,2,0)*VLOOKUP(B2076,'Current %'!$A$1:$E$24,5,0)</f>
        <v>20.255533071875693</v>
      </c>
      <c r="D2076" t="s">
        <v>340</v>
      </c>
      <c r="G2076">
        <f>VLOOKUP(A2076,'PY SIC'!$A$1:$B$331,2,0)</f>
        <v>395.59132124098693</v>
      </c>
      <c r="H2076">
        <f>VLOOKUP(B2076,'Current %'!$A$1:$E$24,5,0)</f>
        <v>5.1203178594346352E-2</v>
      </c>
      <c r="I2076">
        <f t="shared" si="32"/>
        <v>20.255533071875693</v>
      </c>
    </row>
    <row r="2077" spans="1:9" x14ac:dyDescent="0.35">
      <c r="A2077" t="s">
        <v>315</v>
      </c>
      <c r="B2077" s="1">
        <v>44904</v>
      </c>
      <c r="C2077" s="3">
        <f>VLOOKUP(A2077,'PY SIC'!$A$1:$B$332,2,0)*VLOOKUP(B2077,'Current %'!$A$1:$E$24,5,0)</f>
        <v>542.73654493431184</v>
      </c>
      <c r="D2077" t="s">
        <v>340</v>
      </c>
      <c r="G2077">
        <f>VLOOKUP(A2077,'PY SIC'!$A$1:$B$331,2,0)</f>
        <v>10599.665095679013</v>
      </c>
      <c r="H2077">
        <f>VLOOKUP(B2077,'Current %'!$A$1:$E$24,5,0)</f>
        <v>5.1203178594346352E-2</v>
      </c>
      <c r="I2077">
        <f t="shared" si="32"/>
        <v>542.73654493431184</v>
      </c>
    </row>
    <row r="2078" spans="1:9" x14ac:dyDescent="0.35">
      <c r="A2078" t="s">
        <v>271</v>
      </c>
      <c r="B2078" s="1">
        <v>44904</v>
      </c>
      <c r="C2078" s="3">
        <f>VLOOKUP(A2078,'PY SIC'!$A$1:$B$332,2,0)*VLOOKUP(B2078,'Current %'!$A$1:$E$24,5,0)</f>
        <v>23.861372315869996</v>
      </c>
      <c r="D2078" t="s">
        <v>340</v>
      </c>
      <c r="G2078">
        <f>VLOOKUP(A2078,'PY SIC'!$A$1:$B$331,2,0)</f>
        <v>466.01349703130876</v>
      </c>
      <c r="H2078">
        <f>VLOOKUP(B2078,'Current %'!$A$1:$E$24,5,0)</f>
        <v>5.1203178594346352E-2</v>
      </c>
      <c r="I2078">
        <f t="shared" si="32"/>
        <v>23.861372315869996</v>
      </c>
    </row>
    <row r="2079" spans="1:9" x14ac:dyDescent="0.35">
      <c r="A2079" t="s">
        <v>289</v>
      </c>
      <c r="B2079" s="1">
        <v>44904</v>
      </c>
      <c r="C2079" s="3">
        <f>VLOOKUP(A2079,'PY SIC'!$A$1:$B$332,2,0)*VLOOKUP(B2079,'Current %'!$A$1:$E$24,5,0)</f>
        <v>1281.6986726397597</v>
      </c>
      <c r="D2079" t="s">
        <v>340</v>
      </c>
      <c r="G2079">
        <f>VLOOKUP(A2079,'PY SIC'!$A$1:$B$331,2,0)</f>
        <v>25031.623188746329</v>
      </c>
      <c r="H2079">
        <f>VLOOKUP(B2079,'Current %'!$A$1:$E$24,5,0)</f>
        <v>5.1203178594346352E-2</v>
      </c>
      <c r="I2079">
        <f t="shared" si="32"/>
        <v>1281.6986726397597</v>
      </c>
    </row>
    <row r="2080" spans="1:9" x14ac:dyDescent="0.35">
      <c r="A2080" t="s">
        <v>188</v>
      </c>
      <c r="B2080" s="1">
        <v>44904</v>
      </c>
      <c r="C2080" s="3">
        <f>VLOOKUP(A2080,'PY SIC'!$A$1:$B$332,2,0)*VLOOKUP(B2080,'Current %'!$A$1:$E$24,5,0)</f>
        <v>386.87202086585035</v>
      </c>
      <c r="D2080" t="s">
        <v>340</v>
      </c>
      <c r="G2080">
        <f>VLOOKUP(A2080,'PY SIC'!$A$1:$B$331,2,0)</f>
        <v>7555.625089817514</v>
      </c>
      <c r="H2080">
        <f>VLOOKUP(B2080,'Current %'!$A$1:$E$24,5,0)</f>
        <v>5.1203178594346352E-2</v>
      </c>
      <c r="I2080">
        <f t="shared" si="32"/>
        <v>386.87202086585035</v>
      </c>
    </row>
    <row r="2081" spans="1:9" x14ac:dyDescent="0.35">
      <c r="A2081" t="s">
        <v>189</v>
      </c>
      <c r="B2081" s="1">
        <v>44904</v>
      </c>
      <c r="C2081" s="3">
        <f>VLOOKUP(A2081,'PY SIC'!$A$1:$B$332,2,0)*VLOOKUP(B2081,'Current %'!$A$1:$E$24,5,0)</f>
        <v>86.759775392232157</v>
      </c>
      <c r="D2081" t="s">
        <v>340</v>
      </c>
      <c r="G2081">
        <f>VLOOKUP(A2081,'PY SIC'!$A$1:$B$331,2,0)</f>
        <v>1694.4216701775586</v>
      </c>
      <c r="H2081">
        <f>VLOOKUP(B2081,'Current %'!$A$1:$E$24,5,0)</f>
        <v>5.1203178594346352E-2</v>
      </c>
      <c r="I2081">
        <f t="shared" si="32"/>
        <v>86.759775392232157</v>
      </c>
    </row>
    <row r="2082" spans="1:9" x14ac:dyDescent="0.35">
      <c r="A2082" t="s">
        <v>290</v>
      </c>
      <c r="B2082" s="1">
        <v>44904</v>
      </c>
      <c r="C2082" s="3">
        <f>VLOOKUP(A2082,'PY SIC'!$A$1:$B$332,2,0)*VLOOKUP(B2082,'Current %'!$A$1:$E$24,5,0)</f>
        <v>19.76758433901492</v>
      </c>
      <c r="D2082" t="s">
        <v>340</v>
      </c>
      <c r="G2082">
        <f>VLOOKUP(A2082,'PY SIC'!$A$1:$B$331,2,0)</f>
        <v>386.06166417171568</v>
      </c>
      <c r="H2082">
        <f>VLOOKUP(B2082,'Current %'!$A$1:$E$24,5,0)</f>
        <v>5.1203178594346352E-2</v>
      </c>
      <c r="I2082">
        <f t="shared" si="32"/>
        <v>19.76758433901492</v>
      </c>
    </row>
    <row r="2083" spans="1:9" x14ac:dyDescent="0.35">
      <c r="A2083" t="s">
        <v>291</v>
      </c>
      <c r="B2083" s="1">
        <v>44904</v>
      </c>
      <c r="C2083" s="3">
        <f>VLOOKUP(A2083,'PY SIC'!$A$1:$B$332,2,0)*VLOOKUP(B2083,'Current %'!$A$1:$E$24,5,0)</f>
        <v>130.25400838305575</v>
      </c>
      <c r="D2083" t="s">
        <v>340</v>
      </c>
      <c r="G2083">
        <f>VLOOKUP(A2083,'PY SIC'!$A$1:$B$331,2,0)</f>
        <v>2543.8656731642413</v>
      </c>
      <c r="H2083">
        <f>VLOOKUP(B2083,'Current %'!$A$1:$E$24,5,0)</f>
        <v>5.1203178594346352E-2</v>
      </c>
      <c r="I2083">
        <f t="shared" si="32"/>
        <v>130.25400838305575</v>
      </c>
    </row>
    <row r="2084" spans="1:9" x14ac:dyDescent="0.35">
      <c r="A2084" t="s">
        <v>292</v>
      </c>
      <c r="B2084" s="1">
        <v>44904</v>
      </c>
      <c r="C2084" s="3">
        <f>VLOOKUP(A2084,'PY SIC'!$A$1:$B$332,2,0)*VLOOKUP(B2084,'Current %'!$A$1:$E$24,5,0)</f>
        <v>7.7567998682031289</v>
      </c>
      <c r="D2084" t="s">
        <v>340</v>
      </c>
      <c r="G2084">
        <f>VLOOKUP(A2084,'PY SIC'!$A$1:$B$331,2,0)</f>
        <v>151.49059259886658</v>
      </c>
      <c r="H2084">
        <f>VLOOKUP(B2084,'Current %'!$A$1:$E$24,5,0)</f>
        <v>5.1203178594346352E-2</v>
      </c>
      <c r="I2084">
        <f t="shared" si="32"/>
        <v>7.7567998682031289</v>
      </c>
    </row>
    <row r="2085" spans="1:9" x14ac:dyDescent="0.35">
      <c r="A2085" t="s">
        <v>190</v>
      </c>
      <c r="B2085" s="1">
        <v>44904</v>
      </c>
      <c r="C2085" s="3">
        <f>VLOOKUP(A2085,'PY SIC'!$A$1:$B$332,2,0)*VLOOKUP(B2085,'Current %'!$A$1:$E$24,5,0)</f>
        <v>3291.9257478758145</v>
      </c>
      <c r="D2085" t="s">
        <v>340</v>
      </c>
      <c r="G2085">
        <f>VLOOKUP(A2085,'PY SIC'!$A$1:$B$331,2,0)</f>
        <v>64291.433427519587</v>
      </c>
      <c r="H2085">
        <f>VLOOKUP(B2085,'Current %'!$A$1:$E$24,5,0)</f>
        <v>5.1203178594346352E-2</v>
      </c>
      <c r="I2085">
        <f t="shared" si="32"/>
        <v>3291.9257478758145</v>
      </c>
    </row>
    <row r="2086" spans="1:9" x14ac:dyDescent="0.35">
      <c r="A2086" t="s">
        <v>316</v>
      </c>
      <c r="B2086" s="1">
        <v>44904</v>
      </c>
      <c r="C2086" s="3">
        <f>VLOOKUP(A2086,'PY SIC'!$A$1:$B$332,2,0)*VLOOKUP(B2086,'Current %'!$A$1:$E$24,5,0)</f>
        <v>270.19340286732699</v>
      </c>
      <c r="D2086" t="s">
        <v>340</v>
      </c>
      <c r="G2086">
        <f>VLOOKUP(A2086,'PY SIC'!$A$1:$B$331,2,0)</f>
        <v>5276.8873004528796</v>
      </c>
      <c r="H2086">
        <f>VLOOKUP(B2086,'Current %'!$A$1:$E$24,5,0)</f>
        <v>5.1203178594346352E-2</v>
      </c>
      <c r="I2086">
        <f t="shared" si="32"/>
        <v>270.19340286732699</v>
      </c>
    </row>
    <row r="2087" spans="1:9" x14ac:dyDescent="0.35">
      <c r="A2087" t="s">
        <v>272</v>
      </c>
      <c r="B2087" s="1">
        <v>44904</v>
      </c>
      <c r="C2087" s="3">
        <f>VLOOKUP(A2087,'PY SIC'!$A$1:$B$332,2,0)*VLOOKUP(B2087,'Current %'!$A$1:$E$24,5,0)</f>
        <v>932.83400881621844</v>
      </c>
      <c r="D2087" t="s">
        <v>340</v>
      </c>
      <c r="G2087">
        <f>VLOOKUP(A2087,'PY SIC'!$A$1:$B$331,2,0)</f>
        <v>18218.283208675999</v>
      </c>
      <c r="H2087">
        <f>VLOOKUP(B2087,'Current %'!$A$1:$E$24,5,0)</f>
        <v>5.1203178594346352E-2</v>
      </c>
      <c r="I2087">
        <f t="shared" si="32"/>
        <v>932.83400881621844</v>
      </c>
    </row>
    <row r="2088" spans="1:9" x14ac:dyDescent="0.35">
      <c r="A2088" t="s">
        <v>293</v>
      </c>
      <c r="B2088" s="1">
        <v>44904</v>
      </c>
      <c r="C2088" s="3">
        <f>VLOOKUP(A2088,'PY SIC'!$A$1:$B$332,2,0)*VLOOKUP(B2088,'Current %'!$A$1:$E$24,5,0)</f>
        <v>22.30016279704169</v>
      </c>
      <c r="D2088" t="s">
        <v>340</v>
      </c>
      <c r="G2088">
        <f>VLOOKUP(A2088,'PY SIC'!$A$1:$B$331,2,0)</f>
        <v>435.52301652429026</v>
      </c>
      <c r="H2088">
        <f>VLOOKUP(B2088,'Current %'!$A$1:$E$24,5,0)</f>
        <v>5.1203178594346352E-2</v>
      </c>
      <c r="I2088">
        <f t="shared" si="32"/>
        <v>22.30016279704169</v>
      </c>
    </row>
    <row r="2089" spans="1:9" x14ac:dyDescent="0.35">
      <c r="A2089" t="s">
        <v>294</v>
      </c>
      <c r="B2089" s="1">
        <v>44904</v>
      </c>
      <c r="C2089" s="3">
        <f>VLOOKUP(A2089,'PY SIC'!$A$1:$B$332,2,0)*VLOOKUP(B2089,'Current %'!$A$1:$E$24,5,0)</f>
        <v>22.952270616363737</v>
      </c>
      <c r="D2089" t="s">
        <v>340</v>
      </c>
      <c r="G2089">
        <f>VLOOKUP(A2089,'PY SIC'!$A$1:$B$331,2,0)</f>
        <v>448.25870671431392</v>
      </c>
      <c r="H2089">
        <f>VLOOKUP(B2089,'Current %'!$A$1:$E$24,5,0)</f>
        <v>5.1203178594346352E-2</v>
      </c>
      <c r="I2089">
        <f t="shared" si="32"/>
        <v>22.952270616363737</v>
      </c>
    </row>
    <row r="2090" spans="1:9" x14ac:dyDescent="0.35">
      <c r="A2090" t="s">
        <v>317</v>
      </c>
      <c r="B2090" s="1">
        <v>44904</v>
      </c>
      <c r="C2090" s="3">
        <f>VLOOKUP(A2090,'PY SIC'!$A$1:$B$332,2,0)*VLOOKUP(B2090,'Current %'!$A$1:$E$24,5,0)</f>
        <v>4899.1983063651523</v>
      </c>
      <c r="D2090" t="s">
        <v>340</v>
      </c>
      <c r="G2090">
        <f>VLOOKUP(A2090,'PY SIC'!$A$1:$B$331,2,0)</f>
        <v>95681.526828221206</v>
      </c>
      <c r="H2090">
        <f>VLOOKUP(B2090,'Current %'!$A$1:$E$24,5,0)</f>
        <v>5.1203178594346352E-2</v>
      </c>
      <c r="I2090">
        <f t="shared" si="32"/>
        <v>4899.1983063651523</v>
      </c>
    </row>
    <row r="2091" spans="1:9" x14ac:dyDescent="0.35">
      <c r="A2091" t="s">
        <v>257</v>
      </c>
      <c r="B2091" s="1">
        <v>44904</v>
      </c>
      <c r="C2091" s="3">
        <f>VLOOKUP(A2091,'PY SIC'!$A$1:$B$332,2,0)*VLOOKUP(B2091,'Current %'!$A$1:$E$24,5,0)</f>
        <v>2087.8488501705478</v>
      </c>
      <c r="D2091" t="s">
        <v>340</v>
      </c>
      <c r="G2091">
        <f>VLOOKUP(A2091,'PY SIC'!$A$1:$B$331,2,0)</f>
        <v>40775.766416991144</v>
      </c>
      <c r="H2091">
        <f>VLOOKUP(B2091,'Current %'!$A$1:$E$24,5,0)</f>
        <v>5.1203178594346352E-2</v>
      </c>
      <c r="I2091">
        <f t="shared" si="32"/>
        <v>2087.8488501705478</v>
      </c>
    </row>
    <row r="2092" spans="1:9" x14ac:dyDescent="0.35">
      <c r="A2092" t="s">
        <v>273</v>
      </c>
      <c r="B2092" s="1">
        <v>44904</v>
      </c>
      <c r="C2092" s="3">
        <f>VLOOKUP(A2092,'PY SIC'!$A$1:$B$332,2,0)*VLOOKUP(B2092,'Current %'!$A$1:$E$24,5,0)</f>
        <v>60.294500325597056</v>
      </c>
      <c r="D2092" t="s">
        <v>340</v>
      </c>
      <c r="G2092">
        <f>VLOOKUP(A2092,'PY SIC'!$A$1:$B$331,2,0)</f>
        <v>1177.5538546791415</v>
      </c>
      <c r="H2092">
        <f>VLOOKUP(B2092,'Current %'!$A$1:$E$24,5,0)</f>
        <v>5.1203178594346352E-2</v>
      </c>
      <c r="I2092">
        <f t="shared" si="32"/>
        <v>60.294500325597056</v>
      </c>
    </row>
    <row r="2093" spans="1:9" x14ac:dyDescent="0.35">
      <c r="A2093" t="s">
        <v>191</v>
      </c>
      <c r="B2093" s="1">
        <v>44904</v>
      </c>
      <c r="C2093" s="3">
        <f>VLOOKUP(A2093,'PY SIC'!$A$1:$B$332,2,0)*VLOOKUP(B2093,'Current %'!$A$1:$E$24,5,0)</f>
        <v>528.27695974615006</v>
      </c>
      <c r="D2093" t="s">
        <v>340</v>
      </c>
      <c r="G2093">
        <f>VLOOKUP(A2093,'PY SIC'!$A$1:$B$331,2,0)</f>
        <v>10317.268854173835</v>
      </c>
      <c r="H2093">
        <f>VLOOKUP(B2093,'Current %'!$A$1:$E$24,5,0)</f>
        <v>5.1203178594346352E-2</v>
      </c>
      <c r="I2093">
        <f t="shared" si="32"/>
        <v>528.27695974615006</v>
      </c>
    </row>
    <row r="2094" spans="1:9" x14ac:dyDescent="0.35">
      <c r="A2094" t="s">
        <v>274</v>
      </c>
      <c r="B2094" s="1">
        <v>44904</v>
      </c>
      <c r="C2094" s="3">
        <f>VLOOKUP(A2094,'PY SIC'!$A$1:$B$332,2,0)*VLOOKUP(B2094,'Current %'!$A$1:$E$24,5,0)</f>
        <v>6.8392071814661177</v>
      </c>
      <c r="D2094" t="s">
        <v>340</v>
      </c>
      <c r="G2094">
        <f>VLOOKUP(A2094,'PY SIC'!$A$1:$B$331,2,0)</f>
        <v>133.56997298252253</v>
      </c>
      <c r="H2094">
        <f>VLOOKUP(B2094,'Current %'!$A$1:$E$24,5,0)</f>
        <v>5.1203178594346352E-2</v>
      </c>
      <c r="I2094">
        <f t="shared" si="32"/>
        <v>6.8392071814661177</v>
      </c>
    </row>
    <row r="2095" spans="1:9" x14ac:dyDescent="0.35">
      <c r="A2095" t="s">
        <v>258</v>
      </c>
      <c r="B2095" s="1">
        <v>44904</v>
      </c>
      <c r="C2095" s="3">
        <f>VLOOKUP(A2095,'PY SIC'!$A$1:$B$332,2,0)*VLOOKUP(B2095,'Current %'!$A$1:$E$24,5,0)</f>
        <v>29.675434305676191</v>
      </c>
      <c r="D2095" t="s">
        <v>340</v>
      </c>
      <c r="G2095">
        <f>VLOOKUP(A2095,'PY SIC'!$A$1:$B$331,2,0)</f>
        <v>579.56234593906311</v>
      </c>
      <c r="H2095">
        <f>VLOOKUP(B2095,'Current %'!$A$1:$E$24,5,0)</f>
        <v>5.1203178594346352E-2</v>
      </c>
      <c r="I2095">
        <f t="shared" si="32"/>
        <v>29.675434305676191</v>
      </c>
    </row>
    <row r="2096" spans="1:9" x14ac:dyDescent="0.35">
      <c r="A2096" t="s">
        <v>259</v>
      </c>
      <c r="B2096" s="1">
        <v>44904</v>
      </c>
      <c r="C2096" s="3">
        <f>VLOOKUP(A2096,'PY SIC'!$A$1:$B$332,2,0)*VLOOKUP(B2096,'Current %'!$A$1:$E$24,5,0)</f>
        <v>1885.9580807190514</v>
      </c>
      <c r="D2096" t="s">
        <v>340</v>
      </c>
      <c r="G2096">
        <f>VLOOKUP(A2096,'PY SIC'!$A$1:$B$331,2,0)</f>
        <v>36832.832111077012</v>
      </c>
      <c r="H2096">
        <f>VLOOKUP(B2096,'Current %'!$A$1:$E$24,5,0)</f>
        <v>5.1203178594346352E-2</v>
      </c>
      <c r="I2096">
        <f t="shared" si="32"/>
        <v>1885.9580807190514</v>
      </c>
    </row>
    <row r="2097" spans="1:9" x14ac:dyDescent="0.35">
      <c r="A2097" t="s">
        <v>295</v>
      </c>
      <c r="B2097" s="1">
        <v>44904</v>
      </c>
      <c r="C2097" s="3">
        <f>VLOOKUP(A2097,'PY SIC'!$A$1:$B$332,2,0)*VLOOKUP(B2097,'Current %'!$A$1:$E$24,5,0)</f>
        <v>324.21759215591857</v>
      </c>
      <c r="D2097" t="s">
        <v>340</v>
      </c>
      <c r="G2097">
        <f>VLOOKUP(A2097,'PY SIC'!$A$1:$B$331,2,0)</f>
        <v>6331.9817452058996</v>
      </c>
      <c r="H2097">
        <f>VLOOKUP(B2097,'Current %'!$A$1:$E$24,5,0)</f>
        <v>5.1203178594346352E-2</v>
      </c>
      <c r="I2097">
        <f t="shared" si="32"/>
        <v>324.21759215591857</v>
      </c>
    </row>
    <row r="2098" spans="1:9" x14ac:dyDescent="0.35">
      <c r="A2098" t="s">
        <v>260</v>
      </c>
      <c r="B2098" s="1">
        <v>44904</v>
      </c>
      <c r="C2098" s="3">
        <f>VLOOKUP(A2098,'PY SIC'!$A$1:$B$332,2,0)*VLOOKUP(B2098,'Current %'!$A$1:$E$24,5,0)</f>
        <v>7319.1992932258536</v>
      </c>
      <c r="D2098" t="s">
        <v>340</v>
      </c>
      <c r="G2098">
        <f>VLOOKUP(A2098,'PY SIC'!$A$1:$B$331,2,0)</f>
        <v>142944.23694301685</v>
      </c>
      <c r="H2098">
        <f>VLOOKUP(B2098,'Current %'!$A$1:$E$24,5,0)</f>
        <v>5.1203178594346352E-2</v>
      </c>
      <c r="I2098">
        <f t="shared" si="32"/>
        <v>7319.1992932258536</v>
      </c>
    </row>
    <row r="2099" spans="1:9" x14ac:dyDescent="0.35">
      <c r="A2099" t="s">
        <v>261</v>
      </c>
      <c r="B2099" s="1">
        <v>44904</v>
      </c>
      <c r="C2099" s="3">
        <f>VLOOKUP(A2099,'PY SIC'!$A$1:$B$332,2,0)*VLOOKUP(B2099,'Current %'!$A$1:$E$24,5,0)</f>
        <v>6935.7146101992585</v>
      </c>
      <c r="D2099" t="s">
        <v>340</v>
      </c>
      <c r="G2099">
        <f>VLOOKUP(A2099,'PY SIC'!$A$1:$B$331,2,0)</f>
        <v>135454.76668835306</v>
      </c>
      <c r="H2099">
        <f>VLOOKUP(B2099,'Current %'!$A$1:$E$24,5,0)</f>
        <v>5.1203178594346352E-2</v>
      </c>
      <c r="I2099">
        <f t="shared" si="32"/>
        <v>6935.7146101992585</v>
      </c>
    </row>
    <row r="2100" spans="1:9" x14ac:dyDescent="0.35">
      <c r="A2100" t="s">
        <v>275</v>
      </c>
      <c r="B2100" s="1">
        <v>44904</v>
      </c>
      <c r="C2100" s="3">
        <f>VLOOKUP(A2100,'PY SIC'!$A$1:$B$332,2,0)*VLOOKUP(B2100,'Current %'!$A$1:$E$24,5,0)</f>
        <v>51.313300098718933</v>
      </c>
      <c r="D2100" t="s">
        <v>340</v>
      </c>
      <c r="G2100">
        <f>VLOOKUP(A2100,'PY SIC'!$A$1:$B$331,2,0)</f>
        <v>1002.1506771141106</v>
      </c>
      <c r="H2100">
        <f>VLOOKUP(B2100,'Current %'!$A$1:$E$24,5,0)</f>
        <v>5.1203178594346352E-2</v>
      </c>
      <c r="I2100">
        <f t="shared" si="32"/>
        <v>51.313300098718933</v>
      </c>
    </row>
    <row r="2101" spans="1:9" x14ac:dyDescent="0.35">
      <c r="A2101" t="s">
        <v>296</v>
      </c>
      <c r="B2101" s="1">
        <v>44904</v>
      </c>
      <c r="C2101" s="3">
        <f>VLOOKUP(A2101,'PY SIC'!$A$1:$B$332,2,0)*VLOOKUP(B2101,'Current %'!$A$1:$E$24,5,0)</f>
        <v>2299.7023779727979</v>
      </c>
      <c r="D2101" t="s">
        <v>340</v>
      </c>
      <c r="G2101">
        <f>VLOOKUP(A2101,'PY SIC'!$A$1:$B$331,2,0)</f>
        <v>44913.273767475082</v>
      </c>
      <c r="H2101">
        <f>VLOOKUP(B2101,'Current %'!$A$1:$E$24,5,0)</f>
        <v>5.1203178594346352E-2</v>
      </c>
      <c r="I2101">
        <f t="shared" si="32"/>
        <v>2299.7023779727979</v>
      </c>
    </row>
    <row r="2102" spans="1:9" x14ac:dyDescent="0.35">
      <c r="A2102" t="s">
        <v>262</v>
      </c>
      <c r="B2102" s="1">
        <v>44904</v>
      </c>
      <c r="C2102" s="3">
        <f>VLOOKUP(A2102,'PY SIC'!$A$1:$B$332,2,0)*VLOOKUP(B2102,'Current %'!$A$1:$E$24,5,0)</f>
        <v>3814.410722198958</v>
      </c>
      <c r="D2102" t="s">
        <v>340</v>
      </c>
      <c r="G2102">
        <f>VLOOKUP(A2102,'PY SIC'!$A$1:$B$331,2,0)</f>
        <v>74495.584588963975</v>
      </c>
      <c r="H2102">
        <f>VLOOKUP(B2102,'Current %'!$A$1:$E$24,5,0)</f>
        <v>5.1203178594346352E-2</v>
      </c>
      <c r="I2102">
        <f t="shared" si="32"/>
        <v>3814.410722198958</v>
      </c>
    </row>
    <row r="2103" spans="1:9" x14ac:dyDescent="0.35">
      <c r="A2103" t="s">
        <v>276</v>
      </c>
      <c r="B2103" s="1">
        <v>44904</v>
      </c>
      <c r="C2103" s="3">
        <f>VLOOKUP(A2103,'PY SIC'!$A$1:$B$332,2,0)*VLOOKUP(B2103,'Current %'!$A$1:$E$24,5,0)</f>
        <v>137.57890003412112</v>
      </c>
      <c r="D2103" t="s">
        <v>340</v>
      </c>
      <c r="G2103">
        <f>VLOOKUP(A2103,'PY SIC'!$A$1:$B$331,2,0)</f>
        <v>2686.9210820695421</v>
      </c>
      <c r="H2103">
        <f>VLOOKUP(B2103,'Current %'!$A$1:$E$24,5,0)</f>
        <v>5.1203178594346352E-2</v>
      </c>
      <c r="I2103">
        <f t="shared" si="32"/>
        <v>137.57890003412112</v>
      </c>
    </row>
    <row r="2104" spans="1:9" x14ac:dyDescent="0.35">
      <c r="A2104" t="s">
        <v>319</v>
      </c>
      <c r="B2104" s="1">
        <v>44904</v>
      </c>
      <c r="C2104" s="3">
        <f>VLOOKUP(A2104,'PY SIC'!$A$1:$B$332,2,0)*VLOOKUP(B2104,'Current %'!$A$1:$E$24,5,0)</f>
        <v>133.23547703268181</v>
      </c>
      <c r="D2104" t="s">
        <v>340</v>
      </c>
      <c r="G2104">
        <f>VLOOKUP(A2104,'PY SIC'!$A$1:$B$331,2,0)</f>
        <v>2602.0938678090806</v>
      </c>
      <c r="H2104">
        <f>VLOOKUP(B2104,'Current %'!$A$1:$E$24,5,0)</f>
        <v>5.1203178594346352E-2</v>
      </c>
      <c r="I2104">
        <f t="shared" si="32"/>
        <v>133.23547703268181</v>
      </c>
    </row>
    <row r="2105" spans="1:9" x14ac:dyDescent="0.35">
      <c r="A2105" t="s">
        <v>277</v>
      </c>
      <c r="B2105" s="1">
        <v>44904</v>
      </c>
      <c r="C2105" s="3">
        <f>VLOOKUP(A2105,'PY SIC'!$A$1:$B$332,2,0)*VLOOKUP(B2105,'Current %'!$A$1:$E$24,5,0)</f>
        <v>602.30251855551001</v>
      </c>
      <c r="D2105" t="s">
        <v>340</v>
      </c>
      <c r="G2105">
        <f>VLOOKUP(A2105,'PY SIC'!$A$1:$B$331,2,0)</f>
        <v>11762.990796473987</v>
      </c>
      <c r="H2105">
        <f>VLOOKUP(B2105,'Current %'!$A$1:$E$24,5,0)</f>
        <v>5.1203178594346352E-2</v>
      </c>
      <c r="I2105">
        <f t="shared" si="32"/>
        <v>602.30251855551001</v>
      </c>
    </row>
    <row r="2106" spans="1:9" x14ac:dyDescent="0.35">
      <c r="A2106" t="s">
        <v>320</v>
      </c>
      <c r="B2106" s="1">
        <v>44904</v>
      </c>
      <c r="C2106" s="3">
        <f>VLOOKUP(A2106,'PY SIC'!$A$1:$B$332,2,0)*VLOOKUP(B2106,'Current %'!$A$1:$E$24,5,0)</f>
        <v>2962.6214883028583</v>
      </c>
      <c r="D2106" t="s">
        <v>340</v>
      </c>
      <c r="G2106">
        <f>VLOOKUP(A2106,'PY SIC'!$A$1:$B$331,2,0)</f>
        <v>57860.108876716862</v>
      </c>
      <c r="H2106">
        <f>VLOOKUP(B2106,'Current %'!$A$1:$E$24,5,0)</f>
        <v>5.1203178594346352E-2</v>
      </c>
      <c r="I2106">
        <f t="shared" si="32"/>
        <v>2962.6214883028583</v>
      </c>
    </row>
    <row r="2107" spans="1:9" x14ac:dyDescent="0.35">
      <c r="A2107" t="s">
        <v>263</v>
      </c>
      <c r="B2107" s="1">
        <v>44904</v>
      </c>
      <c r="C2107" s="3">
        <f>VLOOKUP(A2107,'PY SIC'!$A$1:$B$332,2,0)*VLOOKUP(B2107,'Current %'!$A$1:$E$24,5,0)</f>
        <v>5130.1967461094955</v>
      </c>
      <c r="D2107" t="s">
        <v>340</v>
      </c>
      <c r="G2107">
        <f>VLOOKUP(A2107,'PY SIC'!$A$1:$B$331,2,0)</f>
        <v>100192.93502759126</v>
      </c>
      <c r="H2107">
        <f>VLOOKUP(B2107,'Current %'!$A$1:$E$24,5,0)</f>
        <v>5.1203178594346352E-2</v>
      </c>
      <c r="I2107">
        <f t="shared" si="32"/>
        <v>5130.1967461094955</v>
      </c>
    </row>
    <row r="2108" spans="1:9" x14ac:dyDescent="0.35">
      <c r="A2108" t="s">
        <v>297</v>
      </c>
      <c r="B2108" s="1">
        <v>44904</v>
      </c>
      <c r="C2108" s="3">
        <f>VLOOKUP(A2108,'PY SIC'!$A$1:$B$332,2,0)*VLOOKUP(B2108,'Current %'!$A$1:$E$24,5,0)</f>
        <v>3146.4496636512749</v>
      </c>
      <c r="D2108" t="s">
        <v>340</v>
      </c>
      <c r="G2108">
        <f>VLOOKUP(A2108,'PY SIC'!$A$1:$B$331,2,0)</f>
        <v>61450.280041768601</v>
      </c>
      <c r="H2108">
        <f>VLOOKUP(B2108,'Current %'!$A$1:$E$24,5,0)</f>
        <v>5.1203178594346352E-2</v>
      </c>
      <c r="I2108">
        <f t="shared" si="32"/>
        <v>3146.4496636512749</v>
      </c>
    </row>
    <row r="2109" spans="1:9" x14ac:dyDescent="0.35">
      <c r="A2109" t="s">
        <v>278</v>
      </c>
      <c r="B2109" s="1">
        <v>44904</v>
      </c>
      <c r="C2109" s="3">
        <f>VLOOKUP(A2109,'PY SIC'!$A$1:$B$332,2,0)*VLOOKUP(B2109,'Current %'!$A$1:$E$24,5,0)</f>
        <v>322.00144448869133</v>
      </c>
      <c r="D2109" t="s">
        <v>340</v>
      </c>
      <c r="G2109">
        <f>VLOOKUP(A2109,'PY SIC'!$A$1:$B$331,2,0)</f>
        <v>6288.7002980757416</v>
      </c>
      <c r="H2109">
        <f>VLOOKUP(B2109,'Current %'!$A$1:$E$24,5,0)</f>
        <v>5.1203178594346352E-2</v>
      </c>
      <c r="I2109">
        <f t="shared" si="32"/>
        <v>322.00144448869133</v>
      </c>
    </row>
    <row r="2110" spans="1:9" x14ac:dyDescent="0.35">
      <c r="A2110" t="s">
        <v>279</v>
      </c>
      <c r="B2110" s="1">
        <v>44904</v>
      </c>
      <c r="C2110" s="3">
        <f>VLOOKUP(A2110,'PY SIC'!$A$1:$B$332,2,0)*VLOOKUP(B2110,'Current %'!$A$1:$E$24,5,0)</f>
        <v>5201.1938528065521</v>
      </c>
      <c r="D2110" t="s">
        <v>340</v>
      </c>
      <c r="G2110">
        <f>VLOOKUP(A2110,'PY SIC'!$A$1:$B$331,2,0)</f>
        <v>101579.51118645683</v>
      </c>
      <c r="H2110">
        <f>VLOOKUP(B2110,'Current %'!$A$1:$E$24,5,0)</f>
        <v>5.1203178594346352E-2</v>
      </c>
      <c r="I2110">
        <f t="shared" si="32"/>
        <v>5201.1938528065521</v>
      </c>
    </row>
    <row r="2111" spans="1:9" x14ac:dyDescent="0.35">
      <c r="A2111" t="s">
        <v>298</v>
      </c>
      <c r="B2111" s="1">
        <v>44904</v>
      </c>
      <c r="C2111" s="3">
        <f>VLOOKUP(A2111,'PY SIC'!$A$1:$B$332,2,0)*VLOOKUP(B2111,'Current %'!$A$1:$E$24,5,0)</f>
        <v>44.404466821960618</v>
      </c>
      <c r="D2111" t="s">
        <v>340</v>
      </c>
      <c r="G2111">
        <f>VLOOKUP(A2111,'PY SIC'!$A$1:$B$331,2,0)</f>
        <v>867.22090387692413</v>
      </c>
      <c r="H2111">
        <f>VLOOKUP(B2111,'Current %'!$A$1:$E$24,5,0)</f>
        <v>5.1203178594346352E-2</v>
      </c>
      <c r="I2111">
        <f t="shared" si="32"/>
        <v>44.404466821960618</v>
      </c>
    </row>
    <row r="2112" spans="1:9" x14ac:dyDescent="0.35">
      <c r="A2112" t="s">
        <v>280</v>
      </c>
      <c r="B2112" s="1">
        <v>44904</v>
      </c>
      <c r="C2112" s="3">
        <f>VLOOKUP(A2112,'PY SIC'!$A$1:$B$332,2,0)*VLOOKUP(B2112,'Current %'!$A$1:$E$24,5,0)</f>
        <v>924.42679932613953</v>
      </c>
      <c r="D2112" t="s">
        <v>340</v>
      </c>
      <c r="G2112">
        <f>VLOOKUP(A2112,'PY SIC'!$A$1:$B$331,2,0)</f>
        <v>18054.090091746981</v>
      </c>
      <c r="H2112">
        <f>VLOOKUP(B2112,'Current %'!$A$1:$E$24,5,0)</f>
        <v>5.1203178594346352E-2</v>
      </c>
      <c r="I2112">
        <f t="shared" si="32"/>
        <v>924.42679932613953</v>
      </c>
    </row>
    <row r="2113" spans="1:9" x14ac:dyDescent="0.35">
      <c r="A2113" t="s">
        <v>321</v>
      </c>
      <c r="B2113" s="1">
        <v>44904</v>
      </c>
      <c r="C2113" s="3">
        <f>VLOOKUP(A2113,'PY SIC'!$A$1:$B$332,2,0)*VLOOKUP(B2113,'Current %'!$A$1:$E$24,5,0)</f>
        <v>638.10844564179183</v>
      </c>
      <c r="D2113" t="s">
        <v>340</v>
      </c>
      <c r="G2113">
        <f>VLOOKUP(A2113,'PY SIC'!$A$1:$B$331,2,0)</f>
        <v>12462.28189654322</v>
      </c>
      <c r="H2113">
        <f>VLOOKUP(B2113,'Current %'!$A$1:$E$24,5,0)</f>
        <v>5.1203178594346352E-2</v>
      </c>
      <c r="I2113">
        <f t="shared" si="32"/>
        <v>638.10844564179183</v>
      </c>
    </row>
    <row r="2114" spans="1:9" x14ac:dyDescent="0.35">
      <c r="A2114" t="s">
        <v>322</v>
      </c>
      <c r="B2114" s="1">
        <v>44904</v>
      </c>
      <c r="C2114" s="3">
        <f>VLOOKUP(A2114,'PY SIC'!$A$1:$B$332,2,0)*VLOOKUP(B2114,'Current %'!$A$1:$E$24,5,0)</f>
        <v>4697.0692232053798</v>
      </c>
      <c r="D2114" t="s">
        <v>340</v>
      </c>
      <c r="G2114">
        <f>VLOOKUP(A2114,'PY SIC'!$A$1:$B$331,2,0)</f>
        <v>91733.938246638674</v>
      </c>
      <c r="H2114">
        <f>VLOOKUP(B2114,'Current %'!$A$1:$E$24,5,0)</f>
        <v>5.1203178594346352E-2</v>
      </c>
      <c r="I2114">
        <f t="shared" si="32"/>
        <v>4697.0692232053798</v>
      </c>
    </row>
    <row r="2115" spans="1:9" x14ac:dyDescent="0.35">
      <c r="A2115" t="s">
        <v>299</v>
      </c>
      <c r="B2115" s="1">
        <v>44904</v>
      </c>
      <c r="C2115" s="3">
        <f>VLOOKUP(A2115,'PY SIC'!$A$1:$B$332,2,0)*VLOOKUP(B2115,'Current %'!$A$1:$E$24,5,0)</f>
        <v>3.927930692947641</v>
      </c>
      <c r="D2115" t="s">
        <v>340</v>
      </c>
      <c r="G2115">
        <f>VLOOKUP(A2115,'PY SIC'!$A$1:$B$331,2,0)</f>
        <v>76.712633878970692</v>
      </c>
      <c r="H2115">
        <f>VLOOKUP(B2115,'Current %'!$A$1:$E$24,5,0)</f>
        <v>5.1203178594346352E-2</v>
      </c>
      <c r="I2115">
        <f t="shared" ref="I2115:I2178" si="33">G2115*H2115</f>
        <v>3.927930692947641</v>
      </c>
    </row>
    <row r="2116" spans="1:9" x14ac:dyDescent="0.35">
      <c r="A2116" t="s">
        <v>323</v>
      </c>
      <c r="B2116" s="1">
        <v>44904</v>
      </c>
      <c r="C2116" s="3">
        <f>VLOOKUP(A2116,'PY SIC'!$A$1:$B$332,2,0)*VLOOKUP(B2116,'Current %'!$A$1:$E$24,5,0)</f>
        <v>2651.1986817720576</v>
      </c>
      <c r="D2116" t="s">
        <v>340</v>
      </c>
      <c r="G2116">
        <f>VLOOKUP(A2116,'PY SIC'!$A$1:$B$331,2,0)</f>
        <v>51778.009775057057</v>
      </c>
      <c r="H2116">
        <f>VLOOKUP(B2116,'Current %'!$A$1:$E$24,5,0)</f>
        <v>5.1203178594346352E-2</v>
      </c>
      <c r="I2116">
        <f t="shared" si="33"/>
        <v>2651.1986817720576</v>
      </c>
    </row>
    <row r="2117" spans="1:9" x14ac:dyDescent="0.35">
      <c r="A2117" t="s">
        <v>300</v>
      </c>
      <c r="B2117" s="1">
        <v>44904</v>
      </c>
      <c r="C2117" s="3">
        <f>VLOOKUP(A2117,'PY SIC'!$A$1:$B$332,2,0)*VLOOKUP(B2117,'Current %'!$A$1:$E$24,5,0)</f>
        <v>9416.7974949347536</v>
      </c>
      <c r="D2117" t="s">
        <v>340</v>
      </c>
      <c r="G2117">
        <f>VLOOKUP(A2117,'PY SIC'!$A$1:$B$331,2,0)</f>
        <v>183910.4085615208</v>
      </c>
      <c r="H2117">
        <f>VLOOKUP(B2117,'Current %'!$A$1:$E$24,5,0)</f>
        <v>5.1203178594346352E-2</v>
      </c>
      <c r="I2117">
        <f t="shared" si="33"/>
        <v>9416.7974949347536</v>
      </c>
    </row>
    <row r="2118" spans="1:9" x14ac:dyDescent="0.35">
      <c r="A2118" t="s">
        <v>255</v>
      </c>
      <c r="B2118" s="1">
        <v>44904</v>
      </c>
      <c r="C2118" s="3">
        <f>VLOOKUP(A2118,'PY SIC'!$A$1:$B$332,2,0)*VLOOKUP(B2118,'Current %'!$A$1:$E$24,5,0)</f>
        <v>3329.14514130311</v>
      </c>
      <c r="D2118" t="s">
        <v>340</v>
      </c>
      <c r="G2118">
        <f>VLOOKUP(A2118,'PY SIC'!$A$1:$B$331,2,0)</f>
        <v>65018.329578287172</v>
      </c>
      <c r="H2118">
        <f>VLOOKUP(B2118,'Current %'!$A$1:$E$24,5,0)</f>
        <v>5.1203178594346352E-2</v>
      </c>
      <c r="I2118">
        <f t="shared" si="33"/>
        <v>3329.14514130311</v>
      </c>
    </row>
    <row r="2119" spans="1:9" x14ac:dyDescent="0.35">
      <c r="A2119" t="s">
        <v>281</v>
      </c>
      <c r="B2119" s="1">
        <v>44904</v>
      </c>
      <c r="C2119" s="3">
        <f>VLOOKUP(A2119,'PY SIC'!$A$1:$B$332,2,0)*VLOOKUP(B2119,'Current %'!$A$1:$E$24,5,0)</f>
        <v>2490.0663492256353</v>
      </c>
      <c r="D2119" t="s">
        <v>340</v>
      </c>
      <c r="G2119">
        <f>VLOOKUP(A2119,'PY SIC'!$A$1:$B$331,2,0)</f>
        <v>48631.089271879275</v>
      </c>
      <c r="H2119">
        <f>VLOOKUP(B2119,'Current %'!$A$1:$E$24,5,0)</f>
        <v>5.1203178594346352E-2</v>
      </c>
      <c r="I2119">
        <f t="shared" si="33"/>
        <v>2490.0663492256353</v>
      </c>
    </row>
    <row r="2120" spans="1:9" x14ac:dyDescent="0.35">
      <c r="A2120" t="s">
        <v>324</v>
      </c>
      <c r="B2120" s="1">
        <v>44904</v>
      </c>
      <c r="C2120" s="3">
        <f>VLOOKUP(A2120,'PY SIC'!$A$1:$B$332,2,0)*VLOOKUP(B2120,'Current %'!$A$1:$E$24,5,0)</f>
        <v>856.30077844470861</v>
      </c>
      <c r="D2120" t="s">
        <v>340</v>
      </c>
      <c r="G2120">
        <f>VLOOKUP(A2120,'PY SIC'!$A$1:$B$331,2,0)</f>
        <v>16723.586346634696</v>
      </c>
      <c r="H2120">
        <f>VLOOKUP(B2120,'Current %'!$A$1:$E$24,5,0)</f>
        <v>5.1203178594346352E-2</v>
      </c>
      <c r="I2120">
        <f t="shared" si="33"/>
        <v>856.30077844470861</v>
      </c>
    </row>
    <row r="2121" spans="1:9" x14ac:dyDescent="0.35">
      <c r="A2121" t="s">
        <v>282</v>
      </c>
      <c r="B2121" s="1">
        <v>44904</v>
      </c>
      <c r="C2121" s="3">
        <f>VLOOKUP(A2121,'PY SIC'!$A$1:$B$332,2,0)*VLOOKUP(B2121,'Current %'!$A$1:$E$24,5,0)</f>
        <v>773.6919636766853</v>
      </c>
      <c r="D2121" t="s">
        <v>340</v>
      </c>
      <c r="G2121">
        <f>VLOOKUP(A2121,'PY SIC'!$A$1:$B$331,2,0)</f>
        <v>15110.233093265684</v>
      </c>
      <c r="H2121">
        <f>VLOOKUP(B2121,'Current %'!$A$1:$E$24,5,0)</f>
        <v>5.1203178594346352E-2</v>
      </c>
      <c r="I2121">
        <f t="shared" si="33"/>
        <v>773.6919636766853</v>
      </c>
    </row>
    <row r="2122" spans="1:9" x14ac:dyDescent="0.35">
      <c r="A2122" t="s">
        <v>325</v>
      </c>
      <c r="B2122" s="1">
        <v>44904</v>
      </c>
      <c r="C2122" s="3">
        <f>VLOOKUP(A2122,'PY SIC'!$A$1:$B$332,2,0)*VLOOKUP(B2122,'Current %'!$A$1:$E$24,5,0)</f>
        <v>844.37150745131225</v>
      </c>
      <c r="D2122" t="s">
        <v>340</v>
      </c>
      <c r="G2122">
        <f>VLOOKUP(A2122,'PY SIC'!$A$1:$B$331,2,0)</f>
        <v>16490.607236335603</v>
      </c>
      <c r="H2122">
        <f>VLOOKUP(B2122,'Current %'!$A$1:$E$24,5,0)</f>
        <v>5.1203178594346352E-2</v>
      </c>
      <c r="I2122">
        <f t="shared" si="33"/>
        <v>844.37150745131225</v>
      </c>
    </row>
    <row r="2123" spans="1:9" x14ac:dyDescent="0.35">
      <c r="A2123" t="s">
        <v>264</v>
      </c>
      <c r="B2123" s="1">
        <v>44904</v>
      </c>
      <c r="C2123" s="3">
        <f>VLOOKUP(A2123,'PY SIC'!$A$1:$B$332,2,0)*VLOOKUP(B2123,'Current %'!$A$1:$E$24,5,0)</f>
        <v>232.36775295175599</v>
      </c>
      <c r="D2123" t="s">
        <v>340</v>
      </c>
      <c r="G2123">
        <f>VLOOKUP(A2123,'PY SIC'!$A$1:$B$331,2,0)</f>
        <v>4538.1509377117673</v>
      </c>
      <c r="H2123">
        <f>VLOOKUP(B2123,'Current %'!$A$1:$E$24,5,0)</f>
        <v>5.1203178594346352E-2</v>
      </c>
      <c r="I2123">
        <f t="shared" si="33"/>
        <v>232.36775295175599</v>
      </c>
    </row>
    <row r="2124" spans="1:9" x14ac:dyDescent="0.35">
      <c r="A2124" t="s">
        <v>326</v>
      </c>
      <c r="B2124" s="1">
        <v>44904</v>
      </c>
      <c r="C2124" s="3">
        <f>VLOOKUP(A2124,'PY SIC'!$A$1:$B$332,2,0)*VLOOKUP(B2124,'Current %'!$A$1:$E$24,5,0)</f>
        <v>672.03729848426133</v>
      </c>
      <c r="D2124" t="s">
        <v>340</v>
      </c>
      <c r="G2124">
        <f>VLOOKUP(A2124,'PY SIC'!$A$1:$B$331,2,0)</f>
        <v>13124.913666169643</v>
      </c>
      <c r="H2124">
        <f>VLOOKUP(B2124,'Current %'!$A$1:$E$24,5,0)</f>
        <v>5.1203178594346352E-2</v>
      </c>
      <c r="I2124">
        <f t="shared" si="33"/>
        <v>672.03729848426133</v>
      </c>
    </row>
    <row r="2125" spans="1:9" x14ac:dyDescent="0.35">
      <c r="A2125" t="s">
        <v>327</v>
      </c>
      <c r="B2125" s="1">
        <v>44904</v>
      </c>
      <c r="C2125" s="3">
        <f>VLOOKUP(A2125,'PY SIC'!$A$1:$B$332,2,0)*VLOOKUP(B2125,'Current %'!$A$1:$E$24,5,0)</f>
        <v>3223.9706788706299</v>
      </c>
      <c r="D2125" t="s">
        <v>340</v>
      </c>
      <c r="G2125">
        <f>VLOOKUP(A2125,'PY SIC'!$A$1:$B$331,2,0)</f>
        <v>62964.268378967543</v>
      </c>
      <c r="H2125">
        <f>VLOOKUP(B2125,'Current %'!$A$1:$E$24,5,0)</f>
        <v>5.1203178594346352E-2</v>
      </c>
      <c r="I2125">
        <f t="shared" si="33"/>
        <v>3223.9706788706299</v>
      </c>
    </row>
    <row r="2126" spans="1:9" x14ac:dyDescent="0.35">
      <c r="A2126" t="s">
        <v>192</v>
      </c>
      <c r="B2126" s="1">
        <v>44904</v>
      </c>
      <c r="C2126" s="3">
        <f>VLOOKUP(A2126,'PY SIC'!$A$1:$B$332,2,0)*VLOOKUP(B2126,'Current %'!$A$1:$E$24,5,0)</f>
        <v>4180.6553047522257</v>
      </c>
      <c r="D2126" t="s">
        <v>340</v>
      </c>
      <c r="G2126">
        <f>VLOOKUP(A2126,'PY SIC'!$A$1:$B$331,2,0)</f>
        <v>81648.355034229011</v>
      </c>
      <c r="H2126">
        <f>VLOOKUP(B2126,'Current %'!$A$1:$E$24,5,0)</f>
        <v>5.1203178594346352E-2</v>
      </c>
      <c r="I2126">
        <f t="shared" si="33"/>
        <v>4180.6553047522257</v>
      </c>
    </row>
    <row r="2127" spans="1:9" x14ac:dyDescent="0.35">
      <c r="A2127" t="s">
        <v>301</v>
      </c>
      <c r="B2127" s="1">
        <v>44904</v>
      </c>
      <c r="C2127" s="3">
        <f>VLOOKUP(A2127,'PY SIC'!$A$1:$B$332,2,0)*VLOOKUP(B2127,'Current %'!$A$1:$E$24,5,0)</f>
        <v>3.5452702017482451</v>
      </c>
      <c r="D2127" t="s">
        <v>340</v>
      </c>
      <c r="G2127">
        <f>VLOOKUP(A2127,'PY SIC'!$A$1:$B$331,2,0)</f>
        <v>69.239260121630409</v>
      </c>
      <c r="H2127">
        <f>VLOOKUP(B2127,'Current %'!$A$1:$E$24,5,0)</f>
        <v>5.1203178594346352E-2</v>
      </c>
      <c r="I2127">
        <f t="shared" si="33"/>
        <v>3.5452702017482451</v>
      </c>
    </row>
    <row r="2128" spans="1:9" x14ac:dyDescent="0.35">
      <c r="A2128" t="s">
        <v>283</v>
      </c>
      <c r="B2128" s="1">
        <v>44904</v>
      </c>
      <c r="C2128" s="3">
        <f>VLOOKUP(A2128,'PY SIC'!$A$1:$B$332,2,0)*VLOOKUP(B2128,'Current %'!$A$1:$E$24,5,0)</f>
        <v>2185.610680750578</v>
      </c>
      <c r="D2128" t="s">
        <v>340</v>
      </c>
      <c r="G2128">
        <f>VLOOKUP(A2128,'PY SIC'!$A$1:$B$331,2,0)</f>
        <v>42685.058637978858</v>
      </c>
      <c r="H2128">
        <f>VLOOKUP(B2128,'Current %'!$A$1:$E$24,5,0)</f>
        <v>5.1203178594346352E-2</v>
      </c>
      <c r="I2128">
        <f t="shared" si="33"/>
        <v>2185.610680750578</v>
      </c>
    </row>
    <row r="2129" spans="1:9" x14ac:dyDescent="0.35">
      <c r="A2129" t="s">
        <v>284</v>
      </c>
      <c r="B2129" s="1">
        <v>44904</v>
      </c>
      <c r="C2129" s="3">
        <f>VLOOKUP(A2129,'PY SIC'!$A$1:$B$332,2,0)*VLOOKUP(B2129,'Current %'!$A$1:$E$24,5,0)</f>
        <v>275.80311509777965</v>
      </c>
      <c r="D2129" t="s">
        <v>340</v>
      </c>
      <c r="G2129">
        <f>VLOOKUP(A2129,'PY SIC'!$A$1:$B$331,2,0)</f>
        <v>5386.4451908896281</v>
      </c>
      <c r="H2129">
        <f>VLOOKUP(B2129,'Current %'!$A$1:$E$24,5,0)</f>
        <v>5.1203178594346352E-2</v>
      </c>
      <c r="I2129">
        <f t="shared" si="33"/>
        <v>275.80311509777965</v>
      </c>
    </row>
    <row r="2130" spans="1:9" x14ac:dyDescent="0.35">
      <c r="A2130" t="s">
        <v>302</v>
      </c>
      <c r="B2130" s="1">
        <v>44904</v>
      </c>
      <c r="C2130" s="3">
        <f>VLOOKUP(A2130,'PY SIC'!$A$1:$B$332,2,0)*VLOOKUP(B2130,'Current %'!$A$1:$E$24,5,0)</f>
        <v>1619.4242933481801</v>
      </c>
      <c r="D2130" t="s">
        <v>340</v>
      </c>
      <c r="G2130">
        <f>VLOOKUP(A2130,'PY SIC'!$A$1:$B$331,2,0)</f>
        <v>31627.417238643662</v>
      </c>
      <c r="H2130">
        <f>VLOOKUP(B2130,'Current %'!$A$1:$E$24,5,0)</f>
        <v>5.1203178594346352E-2</v>
      </c>
      <c r="I2130">
        <f t="shared" si="33"/>
        <v>1619.4242933481801</v>
      </c>
    </row>
    <row r="2131" spans="1:9" x14ac:dyDescent="0.35">
      <c r="A2131" t="s">
        <v>265</v>
      </c>
      <c r="B2131" s="1">
        <v>44904</v>
      </c>
      <c r="C2131" s="3">
        <f>VLOOKUP(A2131,'PY SIC'!$A$1:$B$332,2,0)*VLOOKUP(B2131,'Current %'!$A$1:$E$24,5,0)</f>
        <v>1711.7292494679109</v>
      </c>
      <c r="D2131" t="s">
        <v>340</v>
      </c>
      <c r="G2131">
        <f>VLOOKUP(A2131,'PY SIC'!$A$1:$B$331,2,0)</f>
        <v>33430.136496582913</v>
      </c>
      <c r="H2131">
        <f>VLOOKUP(B2131,'Current %'!$A$1:$E$24,5,0)</f>
        <v>5.1203178594346352E-2</v>
      </c>
      <c r="I2131">
        <f t="shared" si="33"/>
        <v>1711.7292494679109</v>
      </c>
    </row>
    <row r="2132" spans="1:9" x14ac:dyDescent="0.35">
      <c r="A2132" t="s">
        <v>328</v>
      </c>
      <c r="B2132" s="1">
        <v>44904</v>
      </c>
      <c r="C2132" s="3">
        <f>VLOOKUP(A2132,'PY SIC'!$A$1:$B$332,2,0)*VLOOKUP(B2132,'Current %'!$A$1:$E$24,5,0)</f>
        <v>13.380663744040401</v>
      </c>
      <c r="D2132" t="s">
        <v>340</v>
      </c>
      <c r="G2132">
        <f>VLOOKUP(A2132,'PY SIC'!$A$1:$B$331,2,0)</f>
        <v>261.3248652011975</v>
      </c>
      <c r="H2132">
        <f>VLOOKUP(B2132,'Current %'!$A$1:$E$24,5,0)</f>
        <v>5.1203178594346352E-2</v>
      </c>
      <c r="I2132">
        <f t="shared" si="33"/>
        <v>13.380663744040401</v>
      </c>
    </row>
    <row r="2133" spans="1:9" x14ac:dyDescent="0.35">
      <c r="A2133" t="s">
        <v>285</v>
      </c>
      <c r="B2133" s="1">
        <v>44904</v>
      </c>
      <c r="C2133" s="3">
        <f>VLOOKUP(A2133,'PY SIC'!$A$1:$B$332,2,0)*VLOOKUP(B2133,'Current %'!$A$1:$E$24,5,0)</f>
        <v>34.619453137237613</v>
      </c>
      <c r="D2133" t="s">
        <v>340</v>
      </c>
      <c r="G2133">
        <f>VLOOKUP(A2133,'PY SIC'!$A$1:$B$331,2,0)</f>
        <v>676.11921930682945</v>
      </c>
      <c r="H2133">
        <f>VLOOKUP(B2133,'Current %'!$A$1:$E$24,5,0)</f>
        <v>5.1203178594346352E-2</v>
      </c>
      <c r="I2133">
        <f t="shared" si="33"/>
        <v>34.619453137237613</v>
      </c>
    </row>
    <row r="2134" spans="1:9" x14ac:dyDescent="0.35">
      <c r="A2134" t="s">
        <v>193</v>
      </c>
      <c r="B2134" s="1">
        <v>44904</v>
      </c>
      <c r="C2134" s="3">
        <f>VLOOKUP(A2134,'PY SIC'!$A$1:$B$332,2,0)*VLOOKUP(B2134,'Current %'!$A$1:$E$24,5,0)</f>
        <v>271.77725501877063</v>
      </c>
      <c r="D2134" t="s">
        <v>340</v>
      </c>
      <c r="G2134">
        <f>VLOOKUP(A2134,'PY SIC'!$A$1:$B$331,2,0)</f>
        <v>5307.8199924248293</v>
      </c>
      <c r="H2134">
        <f>VLOOKUP(B2134,'Current %'!$A$1:$E$24,5,0)</f>
        <v>5.1203178594346352E-2</v>
      </c>
      <c r="I2134">
        <f t="shared" si="33"/>
        <v>271.77725501877063</v>
      </c>
    </row>
    <row r="2135" spans="1:9" x14ac:dyDescent="0.35">
      <c r="A2135" t="s">
        <v>11</v>
      </c>
      <c r="B2135" s="1">
        <v>44904</v>
      </c>
      <c r="C2135" s="3">
        <f>VLOOKUP(A2135,'PY SIC'!$A$1:$B$332,2,0)*VLOOKUP(B2135,'Current %'!$A$1:$E$24,5,0)</f>
        <v>1509.7948929486301</v>
      </c>
      <c r="D2135" t="s">
        <v>340</v>
      </c>
      <c r="G2135">
        <f>VLOOKUP(A2135,'PY SIC'!$A$1:$B$331,2,0)</f>
        <v>29486.350933598791</v>
      </c>
      <c r="H2135">
        <f>VLOOKUP(B2135,'Current %'!$A$1:$E$24,5,0)</f>
        <v>5.1203178594346352E-2</v>
      </c>
      <c r="I2135">
        <f t="shared" si="33"/>
        <v>1509.7948929486301</v>
      </c>
    </row>
    <row r="2136" spans="1:9" x14ac:dyDescent="0.35">
      <c r="A2136" t="s">
        <v>87</v>
      </c>
      <c r="B2136" s="1">
        <v>44904</v>
      </c>
      <c r="C2136" s="3">
        <f>VLOOKUP(A2136,'PY SIC'!$A$1:$B$332,2,0)*VLOOKUP(B2136,'Current %'!$A$1:$E$24,5,0)</f>
        <v>4372.8737076162606</v>
      </c>
      <c r="D2136" t="s">
        <v>340</v>
      </c>
      <c r="G2136">
        <f>VLOOKUP(A2136,'PY SIC'!$A$1:$B$331,2,0)</f>
        <v>85402.387657611078</v>
      </c>
      <c r="H2136">
        <f>VLOOKUP(B2136,'Current %'!$A$1:$E$24,5,0)</f>
        <v>5.1203178594346352E-2</v>
      </c>
      <c r="I2136">
        <f t="shared" si="33"/>
        <v>4372.8737076162606</v>
      </c>
    </row>
    <row r="2137" spans="1:9" x14ac:dyDescent="0.35">
      <c r="A2137" t="s">
        <v>222</v>
      </c>
      <c r="B2137" s="1">
        <v>44904</v>
      </c>
      <c r="C2137" s="3">
        <f>VLOOKUP(A2137,'PY SIC'!$A$1:$B$332,2,0)*VLOOKUP(B2137,'Current %'!$A$1:$E$24,5,0)</f>
        <v>4040.8144057198315</v>
      </c>
      <c r="D2137" t="s">
        <v>340</v>
      </c>
      <c r="G2137">
        <f>VLOOKUP(A2137,'PY SIC'!$A$1:$B$331,2,0)</f>
        <v>78917.257026812818</v>
      </c>
      <c r="H2137">
        <f>VLOOKUP(B2137,'Current %'!$A$1:$E$24,5,0)</f>
        <v>5.1203178594346352E-2</v>
      </c>
      <c r="I2137">
        <f t="shared" si="33"/>
        <v>4040.8144057198315</v>
      </c>
    </row>
    <row r="2138" spans="1:9" x14ac:dyDescent="0.35">
      <c r="A2138" t="s">
        <v>12</v>
      </c>
      <c r="B2138" s="1">
        <v>44904</v>
      </c>
      <c r="C2138" s="3">
        <f>VLOOKUP(A2138,'PY SIC'!$A$1:$B$332,2,0)*VLOOKUP(B2138,'Current %'!$A$1:$E$24,5,0)</f>
        <v>930.90938504391409</v>
      </c>
      <c r="D2138" t="s">
        <v>340</v>
      </c>
      <c r="G2138">
        <f>VLOOKUP(A2138,'PY SIC'!$A$1:$B$331,2,0)</f>
        <v>18180.695234156836</v>
      </c>
      <c r="H2138">
        <f>VLOOKUP(B2138,'Current %'!$A$1:$E$24,5,0)</f>
        <v>5.1203178594346352E-2</v>
      </c>
      <c r="I2138">
        <f t="shared" si="33"/>
        <v>930.90938504391409</v>
      </c>
    </row>
    <row r="2139" spans="1:9" x14ac:dyDescent="0.35">
      <c r="A2139" t="s">
        <v>100</v>
      </c>
      <c r="B2139" s="1">
        <v>44904</v>
      </c>
      <c r="C2139" s="3">
        <f>VLOOKUP(A2139,'PY SIC'!$A$1:$B$332,2,0)*VLOOKUP(B2139,'Current %'!$A$1:$E$24,5,0)</f>
        <v>3053.8707316768987</v>
      </c>
      <c r="D2139" t="s">
        <v>340</v>
      </c>
      <c r="G2139">
        <f>VLOOKUP(A2139,'PY SIC'!$A$1:$B$331,2,0)</f>
        <v>59642.21002510369</v>
      </c>
      <c r="H2139">
        <f>VLOOKUP(B2139,'Current %'!$A$1:$E$24,5,0)</f>
        <v>5.1203178594346352E-2</v>
      </c>
      <c r="I2139">
        <f t="shared" si="33"/>
        <v>3053.8707316768987</v>
      </c>
    </row>
    <row r="2140" spans="1:9" x14ac:dyDescent="0.35">
      <c r="A2140" t="s">
        <v>148</v>
      </c>
      <c r="B2140" s="1">
        <v>44904</v>
      </c>
      <c r="C2140" s="3">
        <f>VLOOKUP(A2140,'PY SIC'!$A$1:$B$332,2,0)*VLOOKUP(B2140,'Current %'!$A$1:$E$24,5,0)</f>
        <v>1435.1811917570865</v>
      </c>
      <c r="D2140" t="s">
        <v>340</v>
      </c>
      <c r="G2140">
        <f>VLOOKUP(A2140,'PY SIC'!$A$1:$B$331,2,0)</f>
        <v>28029.142548497046</v>
      </c>
      <c r="H2140">
        <f>VLOOKUP(B2140,'Current %'!$A$1:$E$24,5,0)</f>
        <v>5.1203178594346352E-2</v>
      </c>
      <c r="I2140">
        <f t="shared" si="33"/>
        <v>1435.1811917570865</v>
      </c>
    </row>
    <row r="2141" spans="1:9" x14ac:dyDescent="0.35">
      <c r="A2141" t="s">
        <v>114</v>
      </c>
      <c r="B2141" s="1">
        <v>44904</v>
      </c>
      <c r="C2141" s="3">
        <f>VLOOKUP(A2141,'PY SIC'!$A$1:$B$332,2,0)*VLOOKUP(B2141,'Current %'!$A$1:$E$24,5,0)</f>
        <v>5419.300143605531</v>
      </c>
      <c r="D2141" t="s">
        <v>340</v>
      </c>
      <c r="G2141">
        <f>VLOOKUP(A2141,'PY SIC'!$A$1:$B$331,2,0)</f>
        <v>105839.13523298157</v>
      </c>
      <c r="H2141">
        <f>VLOOKUP(B2141,'Current %'!$A$1:$E$24,5,0)</f>
        <v>5.1203178594346352E-2</v>
      </c>
      <c r="I2141">
        <f t="shared" si="33"/>
        <v>5419.300143605531</v>
      </c>
    </row>
    <row r="2142" spans="1:9" x14ac:dyDescent="0.35">
      <c r="A2142" t="s">
        <v>162</v>
      </c>
      <c r="B2142" s="1">
        <v>44904</v>
      </c>
      <c r="C2142" s="3">
        <f>VLOOKUP(A2142,'PY SIC'!$A$1:$B$332,2,0)*VLOOKUP(B2142,'Current %'!$A$1:$E$24,5,0)</f>
        <v>2109.6531393133132</v>
      </c>
      <c r="D2142" t="s">
        <v>340</v>
      </c>
      <c r="G2142">
        <f>VLOOKUP(A2142,'PY SIC'!$A$1:$B$331,2,0)</f>
        <v>41201.605002433433</v>
      </c>
      <c r="H2142">
        <f>VLOOKUP(B2142,'Current %'!$A$1:$E$24,5,0)</f>
        <v>5.1203178594346352E-2</v>
      </c>
      <c r="I2142">
        <f t="shared" si="33"/>
        <v>2109.6531393133132</v>
      </c>
    </row>
    <row r="2143" spans="1:9" x14ac:dyDescent="0.35">
      <c r="A2143" t="s">
        <v>77</v>
      </c>
      <c r="B2143" s="1">
        <v>44904</v>
      </c>
      <c r="C2143" s="3">
        <f>VLOOKUP(A2143,'PY SIC'!$A$1:$B$332,2,0)*VLOOKUP(B2143,'Current %'!$A$1:$E$24,5,0)</f>
        <v>7608.9768751080101</v>
      </c>
      <c r="D2143" t="s">
        <v>340</v>
      </c>
      <c r="G2143">
        <f>VLOOKUP(A2143,'PY SIC'!$A$1:$B$331,2,0)</f>
        <v>148603.60399477548</v>
      </c>
      <c r="H2143">
        <f>VLOOKUP(B2143,'Current %'!$A$1:$E$24,5,0)</f>
        <v>5.1203178594346352E-2</v>
      </c>
      <c r="I2143">
        <f t="shared" si="33"/>
        <v>7608.9768751080101</v>
      </c>
    </row>
    <row r="2144" spans="1:9" x14ac:dyDescent="0.35">
      <c r="A2144" t="s">
        <v>163</v>
      </c>
      <c r="B2144" s="1">
        <v>44904</v>
      </c>
      <c r="C2144" s="3">
        <f>VLOOKUP(A2144,'PY SIC'!$A$1:$B$332,2,0)*VLOOKUP(B2144,'Current %'!$A$1:$E$24,5,0)</f>
        <v>4875.0193711268521</v>
      </c>
      <c r="D2144" t="s">
        <v>340</v>
      </c>
      <c r="G2144">
        <f>VLOOKUP(A2144,'PY SIC'!$A$1:$B$331,2,0)</f>
        <v>95209.31131539424</v>
      </c>
      <c r="H2144">
        <f>VLOOKUP(B2144,'Current %'!$A$1:$E$24,5,0)</f>
        <v>5.1203178594346352E-2</v>
      </c>
      <c r="I2144">
        <f t="shared" si="33"/>
        <v>4875.0193711268521</v>
      </c>
    </row>
    <row r="2145" spans="1:9" x14ac:dyDescent="0.35">
      <c r="A2145" t="s">
        <v>223</v>
      </c>
      <c r="B2145" s="1">
        <v>44904</v>
      </c>
      <c r="C2145" s="3">
        <f>VLOOKUP(A2145,'PY SIC'!$A$1:$B$332,2,0)*VLOOKUP(B2145,'Current %'!$A$1:$E$24,5,0)</f>
        <v>15.737761799298212</v>
      </c>
      <c r="D2145" t="s">
        <v>340</v>
      </c>
      <c r="G2145">
        <f>VLOOKUP(A2145,'PY SIC'!$A$1:$B$331,2,0)</f>
        <v>307.35907870055382</v>
      </c>
      <c r="H2145">
        <f>VLOOKUP(B2145,'Current %'!$A$1:$E$24,5,0)</f>
        <v>5.1203178594346352E-2</v>
      </c>
      <c r="I2145">
        <f t="shared" si="33"/>
        <v>15.737761799298212</v>
      </c>
    </row>
    <row r="2146" spans="1:9" x14ac:dyDescent="0.35">
      <c r="A2146" t="s">
        <v>240</v>
      </c>
      <c r="B2146" s="1">
        <v>44904</v>
      </c>
      <c r="C2146" s="3">
        <f>VLOOKUP(A2146,'PY SIC'!$A$1:$B$332,2,0)*VLOOKUP(B2146,'Current %'!$A$1:$E$24,5,0)</f>
        <v>2726.8658314460304</v>
      </c>
      <c r="D2146" t="s">
        <v>340</v>
      </c>
      <c r="G2146">
        <f>VLOOKUP(A2146,'PY SIC'!$A$1:$B$331,2,0)</f>
        <v>53255.792048564734</v>
      </c>
      <c r="H2146">
        <f>VLOOKUP(B2146,'Current %'!$A$1:$E$24,5,0)</f>
        <v>5.1203178594346352E-2</v>
      </c>
      <c r="I2146">
        <f t="shared" si="33"/>
        <v>2726.8658314460304</v>
      </c>
    </row>
    <row r="2147" spans="1:9" x14ac:dyDescent="0.35">
      <c r="A2147" t="s">
        <v>29</v>
      </c>
      <c r="B2147" s="1">
        <v>44904</v>
      </c>
      <c r="C2147" s="3">
        <f>VLOOKUP(A2147,'PY SIC'!$A$1:$B$332,2,0)*VLOOKUP(B2147,'Current %'!$A$1:$E$24,5,0)</f>
        <v>17.730313469448912</v>
      </c>
      <c r="D2147" t="s">
        <v>340</v>
      </c>
      <c r="G2147">
        <f>VLOOKUP(A2147,'PY SIC'!$A$1:$B$331,2,0)</f>
        <v>346.27368761451504</v>
      </c>
      <c r="H2147">
        <f>VLOOKUP(B2147,'Current %'!$A$1:$E$24,5,0)</f>
        <v>5.1203178594346352E-2</v>
      </c>
      <c r="I2147">
        <f t="shared" si="33"/>
        <v>17.730313469448912</v>
      </c>
    </row>
    <row r="2148" spans="1:9" x14ac:dyDescent="0.35">
      <c r="A2148" t="s">
        <v>241</v>
      </c>
      <c r="B2148" s="1">
        <v>44904</v>
      </c>
      <c r="C2148" s="3">
        <f>VLOOKUP(A2148,'PY SIC'!$A$1:$B$332,2,0)*VLOOKUP(B2148,'Current %'!$A$1:$E$24,5,0)</f>
        <v>2463.1131254261395</v>
      </c>
      <c r="D2148" t="s">
        <v>340</v>
      </c>
      <c r="G2148">
        <f>VLOOKUP(A2148,'PY SIC'!$A$1:$B$331,2,0)</f>
        <v>48104.691799311586</v>
      </c>
      <c r="H2148">
        <f>VLOOKUP(B2148,'Current %'!$A$1:$E$24,5,0)</f>
        <v>5.1203178594346352E-2</v>
      </c>
      <c r="I2148">
        <f t="shared" si="33"/>
        <v>2463.1131254261395</v>
      </c>
    </row>
    <row r="2149" spans="1:9" x14ac:dyDescent="0.35">
      <c r="A2149" t="s">
        <v>164</v>
      </c>
      <c r="B2149" s="1">
        <v>44904</v>
      </c>
      <c r="C2149" s="3">
        <f>VLOOKUP(A2149,'PY SIC'!$A$1:$B$332,2,0)*VLOOKUP(B2149,'Current %'!$A$1:$E$24,5,0)</f>
        <v>1073.4724945824887</v>
      </c>
      <c r="D2149" t="s">
        <v>340</v>
      </c>
      <c r="G2149">
        <f>VLOOKUP(A2149,'PY SIC'!$A$1:$B$331,2,0)</f>
        <v>20964.958114944395</v>
      </c>
      <c r="H2149">
        <f>VLOOKUP(B2149,'Current %'!$A$1:$E$24,5,0)</f>
        <v>5.1203178594346352E-2</v>
      </c>
      <c r="I2149">
        <f t="shared" si="33"/>
        <v>1073.4724945824887</v>
      </c>
    </row>
    <row r="2150" spans="1:9" x14ac:dyDescent="0.35">
      <c r="A2150" t="s">
        <v>242</v>
      </c>
      <c r="B2150" s="1">
        <v>44904</v>
      </c>
      <c r="C2150" s="3">
        <f>VLOOKUP(A2150,'PY SIC'!$A$1:$B$332,2,0)*VLOOKUP(B2150,'Current %'!$A$1:$E$24,5,0)</f>
        <v>490.28375434922538</v>
      </c>
      <c r="D2150" t="s">
        <v>340</v>
      </c>
      <c r="G2150">
        <f>VLOOKUP(A2150,'PY SIC'!$A$1:$B$331,2,0)</f>
        <v>9575.2601265922294</v>
      </c>
      <c r="H2150">
        <f>VLOOKUP(B2150,'Current %'!$A$1:$E$24,5,0)</f>
        <v>5.1203178594346352E-2</v>
      </c>
      <c r="I2150">
        <f t="shared" si="33"/>
        <v>490.28375434922538</v>
      </c>
    </row>
    <row r="2151" spans="1:9" x14ac:dyDescent="0.35">
      <c r="A2151" t="s">
        <v>126</v>
      </c>
      <c r="B2151" s="1">
        <v>44904</v>
      </c>
      <c r="C2151" s="3">
        <f>VLOOKUP(A2151,'PY SIC'!$A$1:$B$332,2,0)*VLOOKUP(B2151,'Current %'!$A$1:$E$24,5,0)</f>
        <v>5923.1145691398733</v>
      </c>
      <c r="D2151" t="s">
        <v>340</v>
      </c>
      <c r="G2151">
        <f>VLOOKUP(A2151,'PY SIC'!$A$1:$B$331,2,0)</f>
        <v>115678.64987573017</v>
      </c>
      <c r="H2151">
        <f>VLOOKUP(B2151,'Current %'!$A$1:$E$24,5,0)</f>
        <v>5.1203178594346352E-2</v>
      </c>
      <c r="I2151">
        <f t="shared" si="33"/>
        <v>5923.1145691398733</v>
      </c>
    </row>
    <row r="2152" spans="1:9" x14ac:dyDescent="0.35">
      <c r="A2152" t="s">
        <v>165</v>
      </c>
      <c r="B2152" s="1">
        <v>44904</v>
      </c>
      <c r="C2152" s="3">
        <f>VLOOKUP(A2152,'PY SIC'!$A$1:$B$332,2,0)*VLOOKUP(B2152,'Current %'!$A$1:$E$24,5,0)</f>
        <v>4189.2091252884893</v>
      </c>
      <c r="D2152" t="s">
        <v>340</v>
      </c>
      <c r="G2152">
        <f>VLOOKUP(A2152,'PY SIC'!$A$1:$B$331,2,0)</f>
        <v>81815.411470393461</v>
      </c>
      <c r="H2152">
        <f>VLOOKUP(B2152,'Current %'!$A$1:$E$24,5,0)</f>
        <v>5.1203178594346352E-2</v>
      </c>
      <c r="I2152">
        <f t="shared" si="33"/>
        <v>4189.2091252884893</v>
      </c>
    </row>
    <row r="2153" spans="1:9" x14ac:dyDescent="0.35">
      <c r="A2153" t="s">
        <v>51</v>
      </c>
      <c r="B2153" s="1">
        <v>44904</v>
      </c>
      <c r="C2153" s="3">
        <f>VLOOKUP(A2153,'PY SIC'!$A$1:$B$332,2,0)*VLOOKUP(B2153,'Current %'!$A$1:$E$24,5,0)</f>
        <v>2370.7708089625935</v>
      </c>
      <c r="D2153" t="s">
        <v>340</v>
      </c>
      <c r="G2153">
        <f>VLOOKUP(A2153,'PY SIC'!$A$1:$B$331,2,0)</f>
        <v>46301.2428924552</v>
      </c>
      <c r="H2153">
        <f>VLOOKUP(B2153,'Current %'!$A$1:$E$24,5,0)</f>
        <v>5.1203178594346352E-2</v>
      </c>
      <c r="I2153">
        <f t="shared" si="33"/>
        <v>2370.7708089625935</v>
      </c>
    </row>
    <row r="2154" spans="1:9" x14ac:dyDescent="0.35">
      <c r="A2154" t="s">
        <v>13</v>
      </c>
      <c r="B2154" s="1">
        <v>44904</v>
      </c>
      <c r="C2154" s="3">
        <f>VLOOKUP(A2154,'PY SIC'!$A$1:$B$332,2,0)*VLOOKUP(B2154,'Current %'!$A$1:$E$24,5,0)</f>
        <v>503.74366730741957</v>
      </c>
      <c r="D2154" t="s">
        <v>340</v>
      </c>
      <c r="G2154">
        <f>VLOOKUP(A2154,'PY SIC'!$A$1:$B$331,2,0)</f>
        <v>9838.1327319206885</v>
      </c>
      <c r="H2154">
        <f>VLOOKUP(B2154,'Current %'!$A$1:$E$24,5,0)</f>
        <v>5.1203178594346352E-2</v>
      </c>
      <c r="I2154">
        <f t="shared" si="33"/>
        <v>503.74366730741957</v>
      </c>
    </row>
    <row r="2155" spans="1:9" x14ac:dyDescent="0.35">
      <c r="A2155" t="s">
        <v>78</v>
      </c>
      <c r="B2155" s="1">
        <v>44904</v>
      </c>
      <c r="C2155" s="3">
        <f>VLOOKUP(A2155,'PY SIC'!$A$1:$B$332,2,0)*VLOOKUP(B2155,'Current %'!$A$1:$E$24,5,0)</f>
        <v>8464.5700712834878</v>
      </c>
      <c r="D2155" t="s">
        <v>340</v>
      </c>
      <c r="G2155">
        <f>VLOOKUP(A2155,'PY SIC'!$A$1:$B$331,2,0)</f>
        <v>165313.37123313107</v>
      </c>
      <c r="H2155">
        <f>VLOOKUP(B2155,'Current %'!$A$1:$E$24,5,0)</f>
        <v>5.1203178594346352E-2</v>
      </c>
      <c r="I2155">
        <f t="shared" si="33"/>
        <v>8464.5700712834878</v>
      </c>
    </row>
    <row r="2156" spans="1:9" x14ac:dyDescent="0.35">
      <c r="A2156" t="s">
        <v>194</v>
      </c>
      <c r="B2156" s="1">
        <v>44904</v>
      </c>
      <c r="C2156" s="3">
        <f>VLOOKUP(A2156,'PY SIC'!$A$1:$B$332,2,0)*VLOOKUP(B2156,'Current %'!$A$1:$E$24,5,0)</f>
        <v>328.38327049132738</v>
      </c>
      <c r="D2156" t="s">
        <v>340</v>
      </c>
      <c r="G2156">
        <f>VLOOKUP(A2156,'PY SIC'!$A$1:$B$331,2,0)</f>
        <v>6413.3375994666494</v>
      </c>
      <c r="H2156">
        <f>VLOOKUP(B2156,'Current %'!$A$1:$E$24,5,0)</f>
        <v>5.1203178594346352E-2</v>
      </c>
      <c r="I2156">
        <f t="shared" si="33"/>
        <v>328.38327049132738</v>
      </c>
    </row>
    <row r="2157" spans="1:9" x14ac:dyDescent="0.35">
      <c r="A2157" t="s">
        <v>115</v>
      </c>
      <c r="B2157" s="1">
        <v>44904</v>
      </c>
      <c r="C2157" s="3">
        <f>VLOOKUP(A2157,'PY SIC'!$A$1:$B$332,2,0)*VLOOKUP(B2157,'Current %'!$A$1:$E$24,5,0)</f>
        <v>3056.3280233814794</v>
      </c>
      <c r="D2157" t="s">
        <v>340</v>
      </c>
      <c r="G2157">
        <f>VLOOKUP(A2157,'PY SIC'!$A$1:$B$331,2,0)</f>
        <v>59690.201024335365</v>
      </c>
      <c r="H2157">
        <f>VLOOKUP(B2157,'Current %'!$A$1:$E$24,5,0)</f>
        <v>5.1203178594346352E-2</v>
      </c>
      <c r="I2157">
        <f t="shared" si="33"/>
        <v>3056.3280233814794</v>
      </c>
    </row>
    <row r="2158" spans="1:9" x14ac:dyDescent="0.35">
      <c r="A2158" t="s">
        <v>52</v>
      </c>
      <c r="B2158" s="1">
        <v>44904</v>
      </c>
      <c r="C2158" s="3">
        <f>VLOOKUP(A2158,'PY SIC'!$A$1:$B$332,2,0)*VLOOKUP(B2158,'Current %'!$A$1:$E$24,5,0)</f>
        <v>945.28972101792203</v>
      </c>
      <c r="D2158" t="s">
        <v>340</v>
      </c>
      <c r="G2158">
        <f>VLOOKUP(A2158,'PY SIC'!$A$1:$B$331,2,0)</f>
        <v>18461.543735534753</v>
      </c>
      <c r="H2158">
        <f>VLOOKUP(B2158,'Current %'!$A$1:$E$24,5,0)</f>
        <v>5.1203178594346352E-2</v>
      </c>
      <c r="I2158">
        <f t="shared" si="33"/>
        <v>945.28972101792203</v>
      </c>
    </row>
    <row r="2159" spans="1:9" x14ac:dyDescent="0.35">
      <c r="A2159" t="s">
        <v>88</v>
      </c>
      <c r="B2159" s="1">
        <v>44904</v>
      </c>
      <c r="C2159" s="3">
        <f>VLOOKUP(A2159,'PY SIC'!$A$1:$B$332,2,0)*VLOOKUP(B2159,'Current %'!$A$1:$E$24,5,0)</f>
        <v>1006.4055828416408</v>
      </c>
      <c r="D2159" t="s">
        <v>340</v>
      </c>
      <c r="G2159">
        <f>VLOOKUP(A2159,'PY SIC'!$A$1:$B$331,2,0)</f>
        <v>19655.13881110428</v>
      </c>
      <c r="H2159">
        <f>VLOOKUP(B2159,'Current %'!$A$1:$E$24,5,0)</f>
        <v>5.1203178594346352E-2</v>
      </c>
      <c r="I2159">
        <f t="shared" si="33"/>
        <v>1006.4055828416408</v>
      </c>
    </row>
    <row r="2160" spans="1:9" x14ac:dyDescent="0.35">
      <c r="A2160" t="s">
        <v>101</v>
      </c>
      <c r="B2160" s="1">
        <v>44904</v>
      </c>
      <c r="C2160" s="3">
        <f>VLOOKUP(A2160,'PY SIC'!$A$1:$B$332,2,0)*VLOOKUP(B2160,'Current %'!$A$1:$E$24,5,0)</f>
        <v>758.93576000126245</v>
      </c>
      <c r="D2160" t="s">
        <v>340</v>
      </c>
      <c r="G2160">
        <f>VLOOKUP(A2160,'PY SIC'!$A$1:$B$331,2,0)</f>
        <v>14822.043881569905</v>
      </c>
      <c r="H2160">
        <f>VLOOKUP(B2160,'Current %'!$A$1:$E$24,5,0)</f>
        <v>5.1203178594346352E-2</v>
      </c>
      <c r="I2160">
        <f t="shared" si="33"/>
        <v>758.93576000126245</v>
      </c>
    </row>
    <row r="2161" spans="1:9" x14ac:dyDescent="0.35">
      <c r="A2161" t="s">
        <v>224</v>
      </c>
      <c r="B2161" s="1">
        <v>44904</v>
      </c>
      <c r="C2161" s="3">
        <f>VLOOKUP(A2161,'PY SIC'!$A$1:$B$332,2,0)*VLOOKUP(B2161,'Current %'!$A$1:$E$24,5,0)</f>
        <v>5243.1280084101782</v>
      </c>
      <c r="D2161" t="s">
        <v>340</v>
      </c>
      <c r="G2161">
        <f>VLOOKUP(A2161,'PY SIC'!$A$1:$B$331,2,0)</f>
        <v>102398.48681950974</v>
      </c>
      <c r="H2161">
        <f>VLOOKUP(B2161,'Current %'!$A$1:$E$24,5,0)</f>
        <v>5.1203178594346352E-2</v>
      </c>
      <c r="I2161">
        <f t="shared" si="33"/>
        <v>5243.1280084101782</v>
      </c>
    </row>
    <row r="2162" spans="1:9" x14ac:dyDescent="0.35">
      <c r="A2162" t="s">
        <v>79</v>
      </c>
      <c r="B2162" s="1">
        <v>44904</v>
      </c>
      <c r="C2162" s="3">
        <f>VLOOKUP(A2162,'PY SIC'!$A$1:$B$332,2,0)*VLOOKUP(B2162,'Current %'!$A$1:$E$24,5,0)</f>
        <v>4217.043713562538</v>
      </c>
      <c r="D2162" t="s">
        <v>340</v>
      </c>
      <c r="G2162">
        <f>VLOOKUP(A2162,'PY SIC'!$A$1:$B$331,2,0)</f>
        <v>82359.022024233607</v>
      </c>
      <c r="H2162">
        <f>VLOOKUP(B2162,'Current %'!$A$1:$E$24,5,0)</f>
        <v>5.1203178594346352E-2</v>
      </c>
      <c r="I2162">
        <f t="shared" si="33"/>
        <v>4217.043713562538</v>
      </c>
    </row>
    <row r="2163" spans="1:9" x14ac:dyDescent="0.35">
      <c r="A2163" t="s">
        <v>53</v>
      </c>
      <c r="B2163" s="1">
        <v>44904</v>
      </c>
      <c r="C2163" s="3">
        <f>VLOOKUP(A2163,'PY SIC'!$A$1:$B$332,2,0)*VLOOKUP(B2163,'Current %'!$A$1:$E$24,5,0)</f>
        <v>1823.8204700985648</v>
      </c>
      <c r="D2163" t="s">
        <v>340</v>
      </c>
      <c r="G2163">
        <f>VLOOKUP(A2163,'PY SIC'!$A$1:$B$331,2,0)</f>
        <v>35619.282243152455</v>
      </c>
      <c r="H2163">
        <f>VLOOKUP(B2163,'Current %'!$A$1:$E$24,5,0)</f>
        <v>5.1203178594346352E-2</v>
      </c>
      <c r="I2163">
        <f t="shared" si="33"/>
        <v>1823.8204700985648</v>
      </c>
    </row>
    <row r="2164" spans="1:9" x14ac:dyDescent="0.35">
      <c r="A2164" t="s">
        <v>89</v>
      </c>
      <c r="B2164" s="1">
        <v>44904</v>
      </c>
      <c r="C2164" s="3">
        <f>VLOOKUP(A2164,'PY SIC'!$A$1:$B$332,2,0)*VLOOKUP(B2164,'Current %'!$A$1:$E$24,5,0)</f>
        <v>8922.0803131194425</v>
      </c>
      <c r="D2164" t="s">
        <v>340</v>
      </c>
      <c r="G2164">
        <f>VLOOKUP(A2164,'PY SIC'!$A$1:$B$331,2,0)</f>
        <v>174248.563430095</v>
      </c>
      <c r="H2164">
        <f>VLOOKUP(B2164,'Current %'!$A$1:$E$24,5,0)</f>
        <v>5.1203178594346352E-2</v>
      </c>
      <c r="I2164">
        <f t="shared" si="33"/>
        <v>8922.0803131194425</v>
      </c>
    </row>
    <row r="2165" spans="1:9" x14ac:dyDescent="0.35">
      <c r="A2165" t="s">
        <v>127</v>
      </c>
      <c r="B2165" s="1">
        <v>44904</v>
      </c>
      <c r="C2165" s="3">
        <f>VLOOKUP(A2165,'PY SIC'!$A$1:$B$332,2,0)*VLOOKUP(B2165,'Current %'!$A$1:$E$24,5,0)</f>
        <v>1402.5112692880305</v>
      </c>
      <c r="D2165" t="s">
        <v>340</v>
      </c>
      <c r="G2165">
        <f>VLOOKUP(A2165,'PY SIC'!$A$1:$B$331,2,0)</f>
        <v>27391.097736320808</v>
      </c>
      <c r="H2165">
        <f>VLOOKUP(B2165,'Current %'!$A$1:$E$24,5,0)</f>
        <v>5.1203178594346352E-2</v>
      </c>
      <c r="I2165">
        <f t="shared" si="33"/>
        <v>1402.5112692880305</v>
      </c>
    </row>
    <row r="2166" spans="1:9" x14ac:dyDescent="0.35">
      <c r="A2166" t="s">
        <v>90</v>
      </c>
      <c r="B2166" s="1">
        <v>44904</v>
      </c>
      <c r="C2166" s="3">
        <f>VLOOKUP(A2166,'PY SIC'!$A$1:$B$332,2,0)*VLOOKUP(B2166,'Current %'!$A$1:$E$24,5,0)</f>
        <v>7309.0106746147612</v>
      </c>
      <c r="D2166" t="s">
        <v>340</v>
      </c>
      <c r="G2166">
        <f>VLOOKUP(A2166,'PY SIC'!$A$1:$B$331,2,0)</f>
        <v>142745.25283908434</v>
      </c>
      <c r="H2166">
        <f>VLOOKUP(B2166,'Current %'!$A$1:$E$24,5,0)</f>
        <v>5.1203178594346352E-2</v>
      </c>
      <c r="I2166">
        <f t="shared" si="33"/>
        <v>7309.0106746147612</v>
      </c>
    </row>
    <row r="2167" spans="1:9" x14ac:dyDescent="0.35">
      <c r="A2167" t="s">
        <v>91</v>
      </c>
      <c r="B2167" s="1">
        <v>44904</v>
      </c>
      <c r="C2167" s="3">
        <f>VLOOKUP(A2167,'PY SIC'!$A$1:$B$332,2,0)*VLOOKUP(B2167,'Current %'!$A$1:$E$24,5,0)</f>
        <v>7984.9957160955082</v>
      </c>
      <c r="D2167" t="s">
        <v>340</v>
      </c>
      <c r="G2167">
        <f>VLOOKUP(A2167,'PY SIC'!$A$1:$B$331,2,0)</f>
        <v>155947.26607416477</v>
      </c>
      <c r="H2167">
        <f>VLOOKUP(B2167,'Current %'!$A$1:$E$24,5,0)</f>
        <v>5.1203178594346352E-2</v>
      </c>
      <c r="I2167">
        <f t="shared" si="33"/>
        <v>7984.9957160955082</v>
      </c>
    </row>
    <row r="2168" spans="1:9" x14ac:dyDescent="0.35">
      <c r="A2168" t="s">
        <v>14</v>
      </c>
      <c r="B2168" s="1">
        <v>44904</v>
      </c>
      <c r="C2168" s="3">
        <f>VLOOKUP(A2168,'PY SIC'!$A$1:$B$332,2,0)*VLOOKUP(B2168,'Current %'!$A$1:$E$24,5,0)</f>
        <v>14.572798351238516</v>
      </c>
      <c r="D2168" t="s">
        <v>340</v>
      </c>
      <c r="G2168">
        <f>VLOOKUP(A2168,'PY SIC'!$A$1:$B$331,2,0)</f>
        <v>284.60729882983446</v>
      </c>
      <c r="H2168">
        <f>VLOOKUP(B2168,'Current %'!$A$1:$E$24,5,0)</f>
        <v>5.1203178594346352E-2</v>
      </c>
      <c r="I2168">
        <f t="shared" si="33"/>
        <v>14.572798351238516</v>
      </c>
    </row>
    <row r="2169" spans="1:9" x14ac:dyDescent="0.35">
      <c r="A2169" t="s">
        <v>30</v>
      </c>
      <c r="B2169" s="1">
        <v>44904</v>
      </c>
      <c r="C2169" s="3">
        <f>VLOOKUP(A2169,'PY SIC'!$A$1:$B$332,2,0)*VLOOKUP(B2169,'Current %'!$A$1:$E$24,5,0)</f>
        <v>79.587155445505033</v>
      </c>
      <c r="D2169" t="s">
        <v>340</v>
      </c>
      <c r="G2169">
        <f>VLOOKUP(A2169,'PY SIC'!$A$1:$B$331,2,0)</f>
        <v>1554.3401333739216</v>
      </c>
      <c r="H2169">
        <f>VLOOKUP(B2169,'Current %'!$A$1:$E$24,5,0)</f>
        <v>5.1203178594346352E-2</v>
      </c>
      <c r="I2169">
        <f t="shared" si="33"/>
        <v>79.587155445505033</v>
      </c>
    </row>
    <row r="2170" spans="1:9" x14ac:dyDescent="0.35">
      <c r="A2170" t="s">
        <v>225</v>
      </c>
      <c r="B2170" s="1">
        <v>44904</v>
      </c>
      <c r="C2170" s="3">
        <f>VLOOKUP(A2170,'PY SIC'!$A$1:$B$332,2,0)*VLOOKUP(B2170,'Current %'!$A$1:$E$24,5,0)</f>
        <v>5696.9191978390618</v>
      </c>
      <c r="D2170" t="s">
        <v>340</v>
      </c>
      <c r="G2170">
        <f>VLOOKUP(A2170,'PY SIC'!$A$1:$B$331,2,0)</f>
        <v>111261.0457833587</v>
      </c>
      <c r="H2170">
        <f>VLOOKUP(B2170,'Current %'!$A$1:$E$24,5,0)</f>
        <v>5.1203178594346352E-2</v>
      </c>
      <c r="I2170">
        <f t="shared" si="33"/>
        <v>5696.9191978390618</v>
      </c>
    </row>
    <row r="2171" spans="1:9" x14ac:dyDescent="0.35">
      <c r="A2171" t="s">
        <v>307</v>
      </c>
      <c r="B2171" s="1">
        <v>44904</v>
      </c>
      <c r="C2171" s="3">
        <f>VLOOKUP(A2171,'PY SIC'!$A$1:$B$332,2,0)*VLOOKUP(B2171,'Current %'!$A$1:$E$24,5,0)</f>
        <v>3136.8101288811063</v>
      </c>
      <c r="D2171" t="s">
        <v>340</v>
      </c>
      <c r="G2171">
        <f>VLOOKUP(A2171,'PY SIC'!$A$1:$B$331,2,0)</f>
        <v>61262.019565860704</v>
      </c>
      <c r="H2171">
        <f>VLOOKUP(B2171,'Current %'!$A$1:$E$24,5,0)</f>
        <v>5.1203178594346352E-2</v>
      </c>
      <c r="I2171">
        <f t="shared" si="33"/>
        <v>3136.8101288811063</v>
      </c>
    </row>
    <row r="2172" spans="1:9" x14ac:dyDescent="0.35">
      <c r="A2172" t="s">
        <v>54</v>
      </c>
      <c r="B2172" s="1">
        <v>44904</v>
      </c>
      <c r="C2172" s="3">
        <f>VLOOKUP(A2172,'PY SIC'!$A$1:$B$332,2,0)*VLOOKUP(B2172,'Current %'!$A$1:$E$24,5,0)</f>
        <v>4397.2637854036993</v>
      </c>
      <c r="D2172" t="s">
        <v>340</v>
      </c>
      <c r="G2172">
        <f>VLOOKUP(A2172,'PY SIC'!$A$1:$B$331,2,0)</f>
        <v>85878.726792348534</v>
      </c>
      <c r="H2172">
        <f>VLOOKUP(B2172,'Current %'!$A$1:$E$24,5,0)</f>
        <v>5.1203178594346352E-2</v>
      </c>
      <c r="I2172">
        <f t="shared" si="33"/>
        <v>4397.2637854036993</v>
      </c>
    </row>
    <row r="2173" spans="1:9" x14ac:dyDescent="0.35">
      <c r="A2173" t="s">
        <v>102</v>
      </c>
      <c r="B2173" s="1">
        <v>44904</v>
      </c>
      <c r="C2173" s="3">
        <f>VLOOKUP(A2173,'PY SIC'!$A$1:$B$332,2,0)*VLOOKUP(B2173,'Current %'!$A$1:$E$24,5,0)</f>
        <v>2578.2186465237119</v>
      </c>
      <c r="D2173" t="s">
        <v>340</v>
      </c>
      <c r="G2173">
        <f>VLOOKUP(A2173,'PY SIC'!$A$1:$B$331,2,0)</f>
        <v>50352.706947150116</v>
      </c>
      <c r="H2173">
        <f>VLOOKUP(B2173,'Current %'!$A$1:$E$24,5,0)</f>
        <v>5.1203178594346352E-2</v>
      </c>
      <c r="I2173">
        <f t="shared" si="33"/>
        <v>2578.2186465237119</v>
      </c>
    </row>
    <row r="2174" spans="1:9" x14ac:dyDescent="0.35">
      <c r="A2174" t="s">
        <v>31</v>
      </c>
      <c r="B2174" s="1">
        <v>44904</v>
      </c>
      <c r="C2174" s="3">
        <f>VLOOKUP(A2174,'PY SIC'!$A$1:$B$332,2,0)*VLOOKUP(B2174,'Current %'!$A$1:$E$24,5,0)</f>
        <v>100.54800652334885</v>
      </c>
      <c r="D2174" t="s">
        <v>340</v>
      </c>
      <c r="G2174">
        <f>VLOOKUP(A2174,'PY SIC'!$A$1:$B$331,2,0)</f>
        <v>1963.7063417475208</v>
      </c>
      <c r="H2174">
        <f>VLOOKUP(B2174,'Current %'!$A$1:$E$24,5,0)</f>
        <v>5.1203178594346352E-2</v>
      </c>
      <c r="I2174">
        <f t="shared" si="33"/>
        <v>100.54800652334885</v>
      </c>
    </row>
    <row r="2175" spans="1:9" x14ac:dyDescent="0.35">
      <c r="A2175" t="s">
        <v>103</v>
      </c>
      <c r="B2175" s="1">
        <v>44904</v>
      </c>
      <c r="C2175" s="3">
        <f>VLOOKUP(A2175,'PY SIC'!$A$1:$B$332,2,0)*VLOOKUP(B2175,'Current %'!$A$1:$E$24,5,0)</f>
        <v>3884.439290285894</v>
      </c>
      <c r="D2175" t="s">
        <v>340</v>
      </c>
      <c r="G2175">
        <f>VLOOKUP(A2175,'PY SIC'!$A$1:$B$331,2,0)</f>
        <v>75863.245152417119</v>
      </c>
      <c r="H2175">
        <f>VLOOKUP(B2175,'Current %'!$A$1:$E$24,5,0)</f>
        <v>5.1203178594346352E-2</v>
      </c>
      <c r="I2175">
        <f t="shared" si="33"/>
        <v>3884.439290285894</v>
      </c>
    </row>
    <row r="2176" spans="1:9" x14ac:dyDescent="0.35">
      <c r="A2176" t="s">
        <v>226</v>
      </c>
      <c r="B2176" s="1">
        <v>44904</v>
      </c>
      <c r="C2176" s="3">
        <f>VLOOKUP(A2176,'PY SIC'!$A$1:$B$332,2,0)*VLOOKUP(B2176,'Current %'!$A$1:$E$24,5,0)</f>
        <v>29.096915042354031</v>
      </c>
      <c r="D2176" t="s">
        <v>340</v>
      </c>
      <c r="G2176">
        <f>VLOOKUP(A2176,'PY SIC'!$A$1:$B$331,2,0)</f>
        <v>568.26384301006647</v>
      </c>
      <c r="H2176">
        <f>VLOOKUP(B2176,'Current %'!$A$1:$E$24,5,0)</f>
        <v>5.1203178594346352E-2</v>
      </c>
      <c r="I2176">
        <f t="shared" si="33"/>
        <v>29.096915042354031</v>
      </c>
    </row>
    <row r="2177" spans="1:9" x14ac:dyDescent="0.35">
      <c r="A2177" t="s">
        <v>227</v>
      </c>
      <c r="B2177" s="1">
        <v>44904</v>
      </c>
      <c r="C2177" s="3">
        <f>VLOOKUP(A2177,'PY SIC'!$A$1:$B$332,2,0)*VLOOKUP(B2177,'Current %'!$A$1:$E$24,5,0)</f>
        <v>6833.1027277130206</v>
      </c>
      <c r="D2177" t="s">
        <v>340</v>
      </c>
      <c r="G2177">
        <f>VLOOKUP(A2177,'PY SIC'!$A$1:$B$331,2,0)</f>
        <v>133450.75277157704</v>
      </c>
      <c r="H2177">
        <f>VLOOKUP(B2177,'Current %'!$A$1:$E$24,5,0)</f>
        <v>5.1203178594346352E-2</v>
      </c>
      <c r="I2177">
        <f t="shared" si="33"/>
        <v>6833.1027277130206</v>
      </c>
    </row>
    <row r="2178" spans="1:9" x14ac:dyDescent="0.35">
      <c r="A2178" t="s">
        <v>80</v>
      </c>
      <c r="B2178" s="1">
        <v>44904</v>
      </c>
      <c r="C2178" s="3">
        <f>VLOOKUP(A2178,'PY SIC'!$A$1:$B$332,2,0)*VLOOKUP(B2178,'Current %'!$A$1:$E$24,5,0)</f>
        <v>9321.1323721349036</v>
      </c>
      <c r="D2178" t="s">
        <v>340</v>
      </c>
      <c r="G2178">
        <f>VLOOKUP(A2178,'PY SIC'!$A$1:$B$331,2,0)</f>
        <v>182042.06512218571</v>
      </c>
      <c r="H2178">
        <f>VLOOKUP(B2178,'Current %'!$A$1:$E$24,5,0)</f>
        <v>5.1203178594346352E-2</v>
      </c>
      <c r="I2178">
        <f t="shared" si="33"/>
        <v>9321.1323721349036</v>
      </c>
    </row>
    <row r="2179" spans="1:9" x14ac:dyDescent="0.35">
      <c r="A2179" t="s">
        <v>243</v>
      </c>
      <c r="B2179" s="1">
        <v>44904</v>
      </c>
      <c r="C2179" s="3">
        <f>VLOOKUP(A2179,'PY SIC'!$A$1:$B$332,2,0)*VLOOKUP(B2179,'Current %'!$A$1:$E$24,5,0)</f>
        <v>1775.6720439736562</v>
      </c>
      <c r="D2179" t="s">
        <v>340</v>
      </c>
      <c r="G2179">
        <f>VLOOKUP(A2179,'PY SIC'!$A$1:$B$331,2,0)</f>
        <v>34678.941673549125</v>
      </c>
      <c r="H2179">
        <f>VLOOKUP(B2179,'Current %'!$A$1:$E$24,5,0)</f>
        <v>5.1203178594346352E-2</v>
      </c>
      <c r="I2179">
        <f t="shared" ref="I2179:I2242" si="34">G2179*H2179</f>
        <v>1775.6720439736562</v>
      </c>
    </row>
    <row r="2180" spans="1:9" x14ac:dyDescent="0.35">
      <c r="A2180" t="s">
        <v>128</v>
      </c>
      <c r="B2180" s="1">
        <v>44904</v>
      </c>
      <c r="C2180" s="3">
        <f>VLOOKUP(A2180,'PY SIC'!$A$1:$B$332,2,0)*VLOOKUP(B2180,'Current %'!$A$1:$E$24,5,0)</f>
        <v>2117.506736435947</v>
      </c>
      <c r="D2180" t="s">
        <v>340</v>
      </c>
      <c r="G2180">
        <f>VLOOKUP(A2180,'PY SIC'!$A$1:$B$331,2,0)</f>
        <v>41354.986049044885</v>
      </c>
      <c r="H2180">
        <f>VLOOKUP(B2180,'Current %'!$A$1:$E$24,5,0)</f>
        <v>5.1203178594346352E-2</v>
      </c>
      <c r="I2180">
        <f t="shared" si="34"/>
        <v>2117.506736435947</v>
      </c>
    </row>
    <row r="2181" spans="1:9" x14ac:dyDescent="0.35">
      <c r="A2181" t="s">
        <v>92</v>
      </c>
      <c r="B2181" s="1">
        <v>44904</v>
      </c>
      <c r="C2181" s="3">
        <f>VLOOKUP(A2181,'PY SIC'!$A$1:$B$332,2,0)*VLOOKUP(B2181,'Current %'!$A$1:$E$24,5,0)</f>
        <v>3114.9305529848943</v>
      </c>
      <c r="D2181" t="s">
        <v>340</v>
      </c>
      <c r="G2181">
        <f>VLOOKUP(A2181,'PY SIC'!$A$1:$B$331,2,0)</f>
        <v>60834.710627297507</v>
      </c>
      <c r="H2181">
        <f>VLOOKUP(B2181,'Current %'!$A$1:$E$24,5,0)</f>
        <v>5.1203178594346352E-2</v>
      </c>
      <c r="I2181">
        <f t="shared" si="34"/>
        <v>3114.9305529848943</v>
      </c>
    </row>
    <row r="2182" spans="1:9" x14ac:dyDescent="0.35">
      <c r="A2182" t="s">
        <v>195</v>
      </c>
      <c r="B2182" s="1">
        <v>44904</v>
      </c>
      <c r="C2182" s="3">
        <f>VLOOKUP(A2182,'PY SIC'!$A$1:$B$332,2,0)*VLOOKUP(B2182,'Current %'!$A$1:$E$24,5,0)</f>
        <v>103.44852776137503</v>
      </c>
      <c r="D2182" t="s">
        <v>340</v>
      </c>
      <c r="G2182">
        <f>VLOOKUP(A2182,'PY SIC'!$A$1:$B$331,2,0)</f>
        <v>2020.3536304052304</v>
      </c>
      <c r="H2182">
        <f>VLOOKUP(B2182,'Current %'!$A$1:$E$24,5,0)</f>
        <v>5.1203178594346352E-2</v>
      </c>
      <c r="I2182">
        <f t="shared" si="34"/>
        <v>103.44852776137503</v>
      </c>
    </row>
    <row r="2183" spans="1:9" x14ac:dyDescent="0.35">
      <c r="A2183" t="s">
        <v>32</v>
      </c>
      <c r="B2183" s="1">
        <v>44904</v>
      </c>
      <c r="C2183" s="3">
        <f>VLOOKUP(A2183,'PY SIC'!$A$1:$B$332,2,0)*VLOOKUP(B2183,'Current %'!$A$1:$E$24,5,0)</f>
        <v>172.50346264585056</v>
      </c>
      <c r="D2183" t="s">
        <v>340</v>
      </c>
      <c r="G2183">
        <f>VLOOKUP(A2183,'PY SIC'!$A$1:$B$331,2,0)</f>
        <v>3368.9991008663219</v>
      </c>
      <c r="H2183">
        <f>VLOOKUP(B2183,'Current %'!$A$1:$E$24,5,0)</f>
        <v>5.1203178594346352E-2</v>
      </c>
      <c r="I2183">
        <f t="shared" si="34"/>
        <v>172.50346264585056</v>
      </c>
    </row>
    <row r="2184" spans="1:9" x14ac:dyDescent="0.35">
      <c r="A2184" t="s">
        <v>15</v>
      </c>
      <c r="B2184" s="1">
        <v>44904</v>
      </c>
      <c r="C2184" s="3">
        <f>VLOOKUP(A2184,'PY SIC'!$A$1:$B$332,2,0)*VLOOKUP(B2184,'Current %'!$A$1:$E$24,5,0)</f>
        <v>1056.7995920561764</v>
      </c>
      <c r="D2184" t="s">
        <v>340</v>
      </c>
      <c r="G2184">
        <f>VLOOKUP(A2184,'PY SIC'!$A$1:$B$331,2,0)</f>
        <v>20639.335702742173</v>
      </c>
      <c r="H2184">
        <f>VLOOKUP(B2184,'Current %'!$A$1:$E$24,5,0)</f>
        <v>5.1203178594346352E-2</v>
      </c>
      <c r="I2184">
        <f t="shared" si="34"/>
        <v>1056.7995920561764</v>
      </c>
    </row>
    <row r="2185" spans="1:9" x14ac:dyDescent="0.35">
      <c r="A2185" t="s">
        <v>116</v>
      </c>
      <c r="B2185" s="1">
        <v>44904</v>
      </c>
      <c r="C2185" s="3">
        <f>VLOOKUP(A2185,'PY SIC'!$A$1:$B$332,2,0)*VLOOKUP(B2185,'Current %'!$A$1:$E$24,5,0)</f>
        <v>4592.9748143486522</v>
      </c>
      <c r="D2185" t="s">
        <v>340</v>
      </c>
      <c r="G2185">
        <f>VLOOKUP(A2185,'PY SIC'!$A$1:$B$331,2,0)</f>
        <v>89700.970534196284</v>
      </c>
      <c r="H2185">
        <f>VLOOKUP(B2185,'Current %'!$A$1:$E$24,5,0)</f>
        <v>5.1203178594346352E-2</v>
      </c>
      <c r="I2185">
        <f t="shared" si="34"/>
        <v>4592.9748143486522</v>
      </c>
    </row>
    <row r="2186" spans="1:9" x14ac:dyDescent="0.35">
      <c r="A2186" t="s">
        <v>81</v>
      </c>
      <c r="B2186" s="1">
        <v>44904</v>
      </c>
      <c r="C2186" s="3">
        <f>VLOOKUP(A2186,'PY SIC'!$A$1:$B$332,2,0)*VLOOKUP(B2186,'Current %'!$A$1:$E$24,5,0)</f>
        <v>3456.1606871563558</v>
      </c>
      <c r="D2186" t="s">
        <v>340</v>
      </c>
      <c r="G2186">
        <f>VLOOKUP(A2186,'PY SIC'!$A$1:$B$331,2,0)</f>
        <v>67498.947956679607</v>
      </c>
      <c r="H2186">
        <f>VLOOKUP(B2186,'Current %'!$A$1:$E$24,5,0)</f>
        <v>5.1203178594346352E-2</v>
      </c>
      <c r="I2186">
        <f t="shared" si="34"/>
        <v>3456.1606871563558</v>
      </c>
    </row>
    <row r="2187" spans="1:9" x14ac:dyDescent="0.35">
      <c r="A2187" t="s">
        <v>166</v>
      </c>
      <c r="B2187" s="1">
        <v>44904</v>
      </c>
      <c r="C2187" s="3">
        <f>VLOOKUP(A2187,'PY SIC'!$A$1:$B$332,2,0)*VLOOKUP(B2187,'Current %'!$A$1:$E$24,5,0)</f>
        <v>12.065126789088632</v>
      </c>
      <c r="D2187" t="s">
        <v>340</v>
      </c>
      <c r="G2187">
        <f>VLOOKUP(A2187,'PY SIC'!$A$1:$B$331,2,0)</f>
        <v>235.63237908868444</v>
      </c>
      <c r="H2187">
        <f>VLOOKUP(B2187,'Current %'!$A$1:$E$24,5,0)</f>
        <v>5.1203178594346352E-2</v>
      </c>
      <c r="I2187">
        <f t="shared" si="34"/>
        <v>12.065126789088632</v>
      </c>
    </row>
    <row r="2188" spans="1:9" x14ac:dyDescent="0.35">
      <c r="A2188" t="s">
        <v>93</v>
      </c>
      <c r="B2188" s="1">
        <v>44904</v>
      </c>
      <c r="C2188" s="3">
        <f>VLOOKUP(A2188,'PY SIC'!$A$1:$B$332,2,0)*VLOOKUP(B2188,'Current %'!$A$1:$E$24,5,0)</f>
        <v>3019.0378717272615</v>
      </c>
      <c r="D2188" t="s">
        <v>340</v>
      </c>
      <c r="G2188">
        <f>VLOOKUP(A2188,'PY SIC'!$A$1:$B$331,2,0)</f>
        <v>58961.922962739882</v>
      </c>
      <c r="H2188">
        <f>VLOOKUP(B2188,'Current %'!$A$1:$E$24,5,0)</f>
        <v>5.1203178594346352E-2</v>
      </c>
      <c r="I2188">
        <f t="shared" si="34"/>
        <v>3019.0378717272615</v>
      </c>
    </row>
    <row r="2189" spans="1:9" x14ac:dyDescent="0.35">
      <c r="A2189" t="s">
        <v>55</v>
      </c>
      <c r="B2189" s="1">
        <v>44904</v>
      </c>
      <c r="C2189" s="3">
        <f>VLOOKUP(A2189,'PY SIC'!$A$1:$B$332,2,0)*VLOOKUP(B2189,'Current %'!$A$1:$E$24,5,0)</f>
        <v>1781.6496989841082</v>
      </c>
      <c r="D2189" t="s">
        <v>340</v>
      </c>
      <c r="G2189">
        <f>VLOOKUP(A2189,'PY SIC'!$A$1:$B$331,2,0)</f>
        <v>34795.685500291009</v>
      </c>
      <c r="H2189">
        <f>VLOOKUP(B2189,'Current %'!$A$1:$E$24,5,0)</f>
        <v>5.1203178594346352E-2</v>
      </c>
      <c r="I2189">
        <f t="shared" si="34"/>
        <v>1781.6496989841082</v>
      </c>
    </row>
    <row r="2190" spans="1:9" x14ac:dyDescent="0.35">
      <c r="A2190" t="s">
        <v>244</v>
      </c>
      <c r="B2190" s="1">
        <v>44904</v>
      </c>
      <c r="C2190" s="3">
        <f>VLOOKUP(A2190,'PY SIC'!$A$1:$B$332,2,0)*VLOOKUP(B2190,'Current %'!$A$1:$E$24,5,0)</f>
        <v>4950.1170585905493</v>
      </c>
      <c r="D2190" t="s">
        <v>340</v>
      </c>
      <c r="G2190">
        <f>VLOOKUP(A2190,'PY SIC'!$A$1:$B$331,2,0)</f>
        <v>96675.971970558894</v>
      </c>
      <c r="H2190">
        <f>VLOOKUP(B2190,'Current %'!$A$1:$E$24,5,0)</f>
        <v>5.1203178594346352E-2</v>
      </c>
      <c r="I2190">
        <f t="shared" si="34"/>
        <v>4950.1170585905493</v>
      </c>
    </row>
    <row r="2191" spans="1:9" x14ac:dyDescent="0.35">
      <c r="A2191" t="s">
        <v>167</v>
      </c>
      <c r="B2191" s="1">
        <v>44904</v>
      </c>
      <c r="C2191" s="3">
        <f>VLOOKUP(A2191,'PY SIC'!$A$1:$B$332,2,0)*VLOOKUP(B2191,'Current %'!$A$1:$E$24,5,0)</f>
        <v>1519.4519757590765</v>
      </c>
      <c r="D2191" t="s">
        <v>340</v>
      </c>
      <c r="G2191">
        <f>VLOOKUP(A2191,'PY SIC'!$A$1:$B$331,2,0)</f>
        <v>29674.954123392024</v>
      </c>
      <c r="H2191">
        <f>VLOOKUP(B2191,'Current %'!$A$1:$E$24,5,0)</f>
        <v>5.1203178594346352E-2</v>
      </c>
      <c r="I2191">
        <f t="shared" si="34"/>
        <v>1519.4519757590765</v>
      </c>
    </row>
    <row r="2192" spans="1:9" x14ac:dyDescent="0.35">
      <c r="A2192" t="s">
        <v>129</v>
      </c>
      <c r="B2192" s="1">
        <v>44904</v>
      </c>
      <c r="C2192" s="3">
        <f>VLOOKUP(A2192,'PY SIC'!$A$1:$B$332,2,0)*VLOOKUP(B2192,'Current %'!$A$1:$E$24,5,0)</f>
        <v>2215.5799032144382</v>
      </c>
      <c r="D2192" t="s">
        <v>340</v>
      </c>
      <c r="G2192">
        <f>VLOOKUP(A2192,'PY SIC'!$A$1:$B$331,2,0)</f>
        <v>43270.358677675402</v>
      </c>
      <c r="H2192">
        <f>VLOOKUP(B2192,'Current %'!$A$1:$E$24,5,0)</f>
        <v>5.1203178594346352E-2</v>
      </c>
      <c r="I2192">
        <f t="shared" si="34"/>
        <v>2215.5799032144382</v>
      </c>
    </row>
    <row r="2193" spans="1:9" x14ac:dyDescent="0.35">
      <c r="A2193" t="s">
        <v>16</v>
      </c>
      <c r="B2193" s="1">
        <v>44904</v>
      </c>
      <c r="C2193" s="3">
        <f>VLOOKUP(A2193,'PY SIC'!$A$1:$B$332,2,0)*VLOOKUP(B2193,'Current %'!$A$1:$E$24,5,0)</f>
        <v>10.816385600352143</v>
      </c>
      <c r="D2193" t="s">
        <v>340</v>
      </c>
      <c r="G2193">
        <f>VLOOKUP(A2193,'PY SIC'!$A$1:$B$331,2,0)</f>
        <v>211.24441679771897</v>
      </c>
      <c r="H2193">
        <f>VLOOKUP(B2193,'Current %'!$A$1:$E$24,5,0)</f>
        <v>5.1203178594346352E-2</v>
      </c>
      <c r="I2193">
        <f t="shared" si="34"/>
        <v>10.816385600352143</v>
      </c>
    </row>
    <row r="2194" spans="1:9" x14ac:dyDescent="0.35">
      <c r="A2194" t="s">
        <v>245</v>
      </c>
      <c r="B2194" s="1">
        <v>44904</v>
      </c>
      <c r="C2194" s="3">
        <f>VLOOKUP(A2194,'PY SIC'!$A$1:$B$332,2,0)*VLOOKUP(B2194,'Current %'!$A$1:$E$24,5,0)</f>
        <v>10560.491586047223</v>
      </c>
      <c r="D2194" t="s">
        <v>340</v>
      </c>
      <c r="G2194">
        <f>VLOOKUP(A2194,'PY SIC'!$A$1:$B$331,2,0)</f>
        <v>206246.79709265687</v>
      </c>
      <c r="H2194">
        <f>VLOOKUP(B2194,'Current %'!$A$1:$E$24,5,0)</f>
        <v>5.1203178594346352E-2</v>
      </c>
      <c r="I2194">
        <f t="shared" si="34"/>
        <v>10560.491586047223</v>
      </c>
    </row>
    <row r="2195" spans="1:9" x14ac:dyDescent="0.35">
      <c r="A2195" t="s">
        <v>196</v>
      </c>
      <c r="B2195" s="1">
        <v>44904</v>
      </c>
      <c r="C2195" s="3">
        <f>VLOOKUP(A2195,'PY SIC'!$A$1:$B$332,2,0)*VLOOKUP(B2195,'Current %'!$A$1:$E$24,5,0)</f>
        <v>1886.1239380029588</v>
      </c>
      <c r="D2195" t="s">
        <v>340</v>
      </c>
      <c r="G2195">
        <f>VLOOKUP(A2195,'PY SIC'!$A$1:$B$331,2,0)</f>
        <v>36836.071310057632</v>
      </c>
      <c r="H2195">
        <f>VLOOKUP(B2195,'Current %'!$A$1:$E$24,5,0)</f>
        <v>5.1203178594346352E-2</v>
      </c>
      <c r="I2195">
        <f t="shared" si="34"/>
        <v>1886.1239380029588</v>
      </c>
    </row>
    <row r="2196" spans="1:9" x14ac:dyDescent="0.35">
      <c r="A2196" t="s">
        <v>94</v>
      </c>
      <c r="B2196" s="1">
        <v>44904</v>
      </c>
      <c r="C2196" s="3">
        <f>VLOOKUP(A2196,'PY SIC'!$A$1:$B$332,2,0)*VLOOKUP(B2196,'Current %'!$A$1:$E$24,5,0)</f>
        <v>4123.3383106155479</v>
      </c>
      <c r="D2196" t="s">
        <v>340</v>
      </c>
      <c r="G2196">
        <f>VLOOKUP(A2196,'PY SIC'!$A$1:$B$331,2,0)</f>
        <v>80528.951987188353</v>
      </c>
      <c r="H2196">
        <f>VLOOKUP(B2196,'Current %'!$A$1:$E$24,5,0)</f>
        <v>5.1203178594346352E-2</v>
      </c>
      <c r="I2196">
        <f t="shared" si="34"/>
        <v>4123.3383106155479</v>
      </c>
    </row>
    <row r="2197" spans="1:9" x14ac:dyDescent="0.35">
      <c r="A2197" t="s">
        <v>95</v>
      </c>
      <c r="B2197" s="1">
        <v>44904</v>
      </c>
      <c r="C2197" s="3">
        <f>VLOOKUP(A2197,'PY SIC'!$A$1:$B$332,2,0)*VLOOKUP(B2197,'Current %'!$A$1:$E$24,5,0)</f>
        <v>2151.7633413855237</v>
      </c>
      <c r="D2197" t="s">
        <v>340</v>
      </c>
      <c r="G2197">
        <f>VLOOKUP(A2197,'PY SIC'!$A$1:$B$331,2,0)</f>
        <v>42024.018829626191</v>
      </c>
      <c r="H2197">
        <f>VLOOKUP(B2197,'Current %'!$A$1:$E$24,5,0)</f>
        <v>5.1203178594346352E-2</v>
      </c>
      <c r="I2197">
        <f t="shared" si="34"/>
        <v>2151.7633413855237</v>
      </c>
    </row>
    <row r="2198" spans="1:9" x14ac:dyDescent="0.35">
      <c r="A2198" t="s">
        <v>228</v>
      </c>
      <c r="B2198" s="1">
        <v>44904</v>
      </c>
      <c r="C2198" s="3">
        <f>VLOOKUP(A2198,'PY SIC'!$A$1:$B$332,2,0)*VLOOKUP(B2198,'Current %'!$A$1:$E$24,5,0)</f>
        <v>360.48995747407668</v>
      </c>
      <c r="D2198" t="s">
        <v>340</v>
      </c>
      <c r="G2198">
        <f>VLOOKUP(A2198,'PY SIC'!$A$1:$B$331,2,0)</f>
        <v>7040.3824014527199</v>
      </c>
      <c r="H2198">
        <f>VLOOKUP(B2198,'Current %'!$A$1:$E$24,5,0)</f>
        <v>5.1203178594346352E-2</v>
      </c>
      <c r="I2198">
        <f t="shared" si="34"/>
        <v>360.48995747407668</v>
      </c>
    </row>
    <row r="2199" spans="1:9" x14ac:dyDescent="0.35">
      <c r="A2199" t="s">
        <v>229</v>
      </c>
      <c r="B2199" s="1">
        <v>44904</v>
      </c>
      <c r="C2199" s="3">
        <f>VLOOKUP(A2199,'PY SIC'!$A$1:$B$332,2,0)*VLOOKUP(B2199,'Current %'!$A$1:$E$24,5,0)</f>
        <v>1551.3690306936721</v>
      </c>
      <c r="D2199" t="s">
        <v>340</v>
      </c>
      <c r="G2199">
        <f>VLOOKUP(A2199,'PY SIC'!$A$1:$B$331,2,0)</f>
        <v>30298.295404359291</v>
      </c>
      <c r="H2199">
        <f>VLOOKUP(B2199,'Current %'!$A$1:$E$24,5,0)</f>
        <v>5.1203178594346352E-2</v>
      </c>
      <c r="I2199">
        <f t="shared" si="34"/>
        <v>1551.3690306936721</v>
      </c>
    </row>
    <row r="2200" spans="1:9" x14ac:dyDescent="0.35">
      <c r="A2200" t="s">
        <v>104</v>
      </c>
      <c r="B2200" s="1">
        <v>44904</v>
      </c>
      <c r="C2200" s="3">
        <f>VLOOKUP(A2200,'PY SIC'!$A$1:$B$332,2,0)*VLOOKUP(B2200,'Current %'!$A$1:$E$24,5,0)</f>
        <v>4894.5010922290985</v>
      </c>
      <c r="D2200" t="s">
        <v>340</v>
      </c>
      <c r="G2200">
        <f>VLOOKUP(A2200,'PY SIC'!$A$1:$B$331,2,0)</f>
        <v>95589.7900598212</v>
      </c>
      <c r="H2200">
        <f>VLOOKUP(B2200,'Current %'!$A$1:$E$24,5,0)</f>
        <v>5.1203178594346352E-2</v>
      </c>
      <c r="I2200">
        <f t="shared" si="34"/>
        <v>4894.5010922290985</v>
      </c>
    </row>
    <row r="2201" spans="1:9" x14ac:dyDescent="0.35">
      <c r="A2201" t="s">
        <v>56</v>
      </c>
      <c r="B2201" s="1">
        <v>44904</v>
      </c>
      <c r="C2201" s="3">
        <f>VLOOKUP(A2201,'PY SIC'!$A$1:$B$332,2,0)*VLOOKUP(B2201,'Current %'!$A$1:$E$24,5,0)</f>
        <v>682.12062885369153</v>
      </c>
      <c r="D2201" t="s">
        <v>340</v>
      </c>
      <c r="G2201">
        <f>VLOOKUP(A2201,'PY SIC'!$A$1:$B$331,2,0)</f>
        <v>13321.841486790208</v>
      </c>
      <c r="H2201">
        <f>VLOOKUP(B2201,'Current %'!$A$1:$E$24,5,0)</f>
        <v>5.1203178594346352E-2</v>
      </c>
      <c r="I2201">
        <f t="shared" si="34"/>
        <v>682.12062885369153</v>
      </c>
    </row>
    <row r="2202" spans="1:9" x14ac:dyDescent="0.35">
      <c r="A2202" t="s">
        <v>230</v>
      </c>
      <c r="B2202" s="1">
        <v>44904</v>
      </c>
      <c r="C2202" s="3">
        <f>VLOOKUP(A2202,'PY SIC'!$A$1:$B$332,2,0)*VLOOKUP(B2202,'Current %'!$A$1:$E$24,5,0)</f>
        <v>52.412599912194118</v>
      </c>
      <c r="D2202" t="s">
        <v>340</v>
      </c>
      <c r="G2202">
        <f>VLOOKUP(A2202,'PY SIC'!$A$1:$B$331,2,0)</f>
        <v>1023.6200437365291</v>
      </c>
      <c r="H2202">
        <f>VLOOKUP(B2202,'Current %'!$A$1:$E$24,5,0)</f>
        <v>5.1203178594346352E-2</v>
      </c>
      <c r="I2202">
        <f t="shared" si="34"/>
        <v>52.412599912194118</v>
      </c>
    </row>
    <row r="2203" spans="1:9" x14ac:dyDescent="0.35">
      <c r="A2203" t="s">
        <v>246</v>
      </c>
      <c r="B2203" s="1">
        <v>44904</v>
      </c>
      <c r="C2203" s="3">
        <f>VLOOKUP(A2203,'PY SIC'!$A$1:$B$332,2,0)*VLOOKUP(B2203,'Current %'!$A$1:$E$24,5,0)</f>
        <v>3450.3975710899335</v>
      </c>
      <c r="D2203" t="s">
        <v>340</v>
      </c>
      <c r="G2203">
        <f>VLOOKUP(A2203,'PY SIC'!$A$1:$B$331,2,0)</f>
        <v>67386.394083567939</v>
      </c>
      <c r="H2203">
        <f>VLOOKUP(B2203,'Current %'!$A$1:$E$24,5,0)</f>
        <v>5.1203178594346352E-2</v>
      </c>
      <c r="I2203">
        <f t="shared" si="34"/>
        <v>3450.3975710899335</v>
      </c>
    </row>
    <row r="2204" spans="1:9" x14ac:dyDescent="0.35">
      <c r="A2204" t="s">
        <v>231</v>
      </c>
      <c r="B2204" s="1">
        <v>44904</v>
      </c>
      <c r="C2204" s="3">
        <f>VLOOKUP(A2204,'PY SIC'!$A$1:$B$332,2,0)*VLOOKUP(B2204,'Current %'!$A$1:$E$24,5,0)</f>
        <v>2291.5046128344106</v>
      </c>
      <c r="D2204" t="s">
        <v>340</v>
      </c>
      <c r="G2204">
        <f>VLOOKUP(A2204,'PY SIC'!$A$1:$B$331,2,0)</f>
        <v>44753.171106596681</v>
      </c>
      <c r="H2204">
        <f>VLOOKUP(B2204,'Current %'!$A$1:$E$24,5,0)</f>
        <v>5.1203178594346352E-2</v>
      </c>
      <c r="I2204">
        <f t="shared" si="34"/>
        <v>2291.5046128344106</v>
      </c>
    </row>
    <row r="2205" spans="1:9" x14ac:dyDescent="0.35">
      <c r="A2205" t="s">
        <v>105</v>
      </c>
      <c r="B2205" s="1">
        <v>44904</v>
      </c>
      <c r="C2205" s="3">
        <f>VLOOKUP(A2205,'PY SIC'!$A$1:$B$332,2,0)*VLOOKUP(B2205,'Current %'!$A$1:$E$24,5,0)</f>
        <v>3871.7554535605909</v>
      </c>
      <c r="D2205" t="s">
        <v>340</v>
      </c>
      <c r="G2205">
        <f>VLOOKUP(A2205,'PY SIC'!$A$1:$B$331,2,0)</f>
        <v>75615.529345049188</v>
      </c>
      <c r="H2205">
        <f>VLOOKUP(B2205,'Current %'!$A$1:$E$24,5,0)</f>
        <v>5.1203178594346352E-2</v>
      </c>
      <c r="I2205">
        <f t="shared" si="34"/>
        <v>3871.7554535605909</v>
      </c>
    </row>
    <row r="2206" spans="1:9" x14ac:dyDescent="0.35">
      <c r="A2206" t="s">
        <v>168</v>
      </c>
      <c r="B2206" s="1">
        <v>44904</v>
      </c>
      <c r="C2206" s="3">
        <f>VLOOKUP(A2206,'PY SIC'!$A$1:$B$332,2,0)*VLOOKUP(B2206,'Current %'!$A$1:$E$24,5,0)</f>
        <v>55.63634473080441</v>
      </c>
      <c r="D2206" t="s">
        <v>340</v>
      </c>
      <c r="G2206">
        <f>VLOOKUP(A2206,'PY SIC'!$A$1:$B$331,2,0)</f>
        <v>1086.5799010561338</v>
      </c>
      <c r="H2206">
        <f>VLOOKUP(B2206,'Current %'!$A$1:$E$24,5,0)</f>
        <v>5.1203178594346352E-2</v>
      </c>
      <c r="I2206">
        <f t="shared" si="34"/>
        <v>55.63634473080441</v>
      </c>
    </row>
    <row r="2207" spans="1:9" x14ac:dyDescent="0.35">
      <c r="A2207" t="s">
        <v>106</v>
      </c>
      <c r="B2207" s="1">
        <v>44904</v>
      </c>
      <c r="C2207" s="3">
        <f>VLOOKUP(A2207,'PY SIC'!$A$1:$B$332,2,0)*VLOOKUP(B2207,'Current %'!$A$1:$E$24,5,0)</f>
        <v>479.96663879804169</v>
      </c>
      <c r="D2207" t="s">
        <v>340</v>
      </c>
      <c r="G2207">
        <f>VLOOKUP(A2207,'PY SIC'!$A$1:$B$331,2,0)</f>
        <v>9373.7664725962477</v>
      </c>
      <c r="H2207">
        <f>VLOOKUP(B2207,'Current %'!$A$1:$E$24,5,0)</f>
        <v>5.1203178594346352E-2</v>
      </c>
      <c r="I2207">
        <f t="shared" si="34"/>
        <v>479.96663879804169</v>
      </c>
    </row>
    <row r="2208" spans="1:9" x14ac:dyDescent="0.35">
      <c r="A2208" t="s">
        <v>96</v>
      </c>
      <c r="B2208" s="1">
        <v>44904</v>
      </c>
      <c r="C2208" s="3">
        <f>VLOOKUP(A2208,'PY SIC'!$A$1:$B$332,2,0)*VLOOKUP(B2208,'Current %'!$A$1:$E$24,5,0)</f>
        <v>1645.287274387247</v>
      </c>
      <c r="D2208" t="s">
        <v>340</v>
      </c>
      <c r="G2208">
        <f>VLOOKUP(A2208,'PY SIC'!$A$1:$B$331,2,0)</f>
        <v>32132.522229174909</v>
      </c>
      <c r="H2208">
        <f>VLOOKUP(B2208,'Current %'!$A$1:$E$24,5,0)</f>
        <v>5.1203178594346352E-2</v>
      </c>
      <c r="I2208">
        <f t="shared" si="34"/>
        <v>1645.287274387247</v>
      </c>
    </row>
    <row r="2209" spans="1:9" x14ac:dyDescent="0.35">
      <c r="A2209" t="s">
        <v>117</v>
      </c>
      <c r="B2209" s="1">
        <v>44904</v>
      </c>
      <c r="C2209" s="3">
        <f>VLOOKUP(A2209,'PY SIC'!$A$1:$B$332,2,0)*VLOOKUP(B2209,'Current %'!$A$1:$E$24,5,0)</f>
        <v>3042.1854350499325</v>
      </c>
      <c r="D2209" t="s">
        <v>340</v>
      </c>
      <c r="G2209">
        <f>VLOOKUP(A2209,'PY SIC'!$A$1:$B$331,2,0)</f>
        <v>59413.995743339226</v>
      </c>
      <c r="H2209">
        <f>VLOOKUP(B2209,'Current %'!$A$1:$E$24,5,0)</f>
        <v>5.1203178594346352E-2</v>
      </c>
      <c r="I2209">
        <f t="shared" si="34"/>
        <v>3042.1854350499325</v>
      </c>
    </row>
    <row r="2210" spans="1:9" x14ac:dyDescent="0.35">
      <c r="A2210" t="s">
        <v>33</v>
      </c>
      <c r="B2210" s="1">
        <v>44904</v>
      </c>
      <c r="C2210" s="3">
        <f>VLOOKUP(A2210,'PY SIC'!$A$1:$B$332,2,0)*VLOOKUP(B2210,'Current %'!$A$1:$E$24,5,0)</f>
        <v>556.39344879625946</v>
      </c>
      <c r="D2210" t="s">
        <v>340</v>
      </c>
      <c r="G2210">
        <f>VLOOKUP(A2210,'PY SIC'!$A$1:$B$331,2,0)</f>
        <v>10866.384940752372</v>
      </c>
      <c r="H2210">
        <f>VLOOKUP(B2210,'Current %'!$A$1:$E$24,5,0)</f>
        <v>5.1203178594346352E-2</v>
      </c>
      <c r="I2210">
        <f t="shared" si="34"/>
        <v>556.39344879625946</v>
      </c>
    </row>
    <row r="2211" spans="1:9" x14ac:dyDescent="0.35">
      <c r="A2211" t="s">
        <v>107</v>
      </c>
      <c r="B2211" s="1">
        <v>44904</v>
      </c>
      <c r="C2211" s="3">
        <f>VLOOKUP(A2211,'PY SIC'!$A$1:$B$332,2,0)*VLOOKUP(B2211,'Current %'!$A$1:$E$24,5,0)</f>
        <v>2319.0799429650133</v>
      </c>
      <c r="D2211" t="s">
        <v>340</v>
      </c>
      <c r="G2211">
        <f>VLOOKUP(A2211,'PY SIC'!$A$1:$B$331,2,0)</f>
        <v>45291.718339163359</v>
      </c>
      <c r="H2211">
        <f>VLOOKUP(B2211,'Current %'!$A$1:$E$24,5,0)</f>
        <v>5.1203178594346352E-2</v>
      </c>
      <c r="I2211">
        <f t="shared" si="34"/>
        <v>2319.0799429650133</v>
      </c>
    </row>
    <row r="2212" spans="1:9" x14ac:dyDescent="0.35">
      <c r="A2212" t="s">
        <v>149</v>
      </c>
      <c r="B2212" s="1">
        <v>44904</v>
      </c>
      <c r="C2212" s="3">
        <f>VLOOKUP(A2212,'PY SIC'!$A$1:$B$332,2,0)*VLOOKUP(B2212,'Current %'!$A$1:$E$24,5,0)</f>
        <v>1916.6484710317106</v>
      </c>
      <c r="D2212" t="s">
        <v>340</v>
      </c>
      <c r="G2212">
        <f>VLOOKUP(A2212,'PY SIC'!$A$1:$B$331,2,0)</f>
        <v>37432.216585931623</v>
      </c>
      <c r="H2212">
        <f>VLOOKUP(B2212,'Current %'!$A$1:$E$24,5,0)</f>
        <v>5.1203178594346352E-2</v>
      </c>
      <c r="I2212">
        <f t="shared" si="34"/>
        <v>1916.6484710317106</v>
      </c>
    </row>
    <row r="2213" spans="1:9" x14ac:dyDescent="0.35">
      <c r="A2213" t="s">
        <v>17</v>
      </c>
      <c r="B2213" s="1">
        <v>44904</v>
      </c>
      <c r="C2213" s="3">
        <f>VLOOKUP(A2213,'PY SIC'!$A$1:$B$332,2,0)*VLOOKUP(B2213,'Current %'!$A$1:$E$24,5,0)</f>
        <v>2425.3486106186297</v>
      </c>
      <c r="D2213" t="s">
        <v>340</v>
      </c>
      <c r="G2213">
        <f>VLOOKUP(A2213,'PY SIC'!$A$1:$B$331,2,0)</f>
        <v>47367.149407525787</v>
      </c>
      <c r="H2213">
        <f>VLOOKUP(B2213,'Current %'!$A$1:$E$24,5,0)</f>
        <v>5.1203178594346352E-2</v>
      </c>
      <c r="I2213">
        <f t="shared" si="34"/>
        <v>2425.3486106186297</v>
      </c>
    </row>
    <row r="2214" spans="1:9" x14ac:dyDescent="0.35">
      <c r="A2214" t="s">
        <v>97</v>
      </c>
      <c r="B2214" s="1">
        <v>44904</v>
      </c>
      <c r="C2214" s="3">
        <f>VLOOKUP(A2214,'PY SIC'!$A$1:$B$332,2,0)*VLOOKUP(B2214,'Current %'!$A$1:$E$24,5,0)</f>
        <v>2891.7755211785084</v>
      </c>
      <c r="D2214" t="s">
        <v>340</v>
      </c>
      <c r="G2214">
        <f>VLOOKUP(A2214,'PY SIC'!$A$1:$B$331,2,0)</f>
        <v>56476.484479379695</v>
      </c>
      <c r="H2214">
        <f>VLOOKUP(B2214,'Current %'!$A$1:$E$24,5,0)</f>
        <v>5.1203178594346352E-2</v>
      </c>
      <c r="I2214">
        <f t="shared" si="34"/>
        <v>2891.7755211785084</v>
      </c>
    </row>
    <row r="2215" spans="1:9" x14ac:dyDescent="0.35">
      <c r="A2215" t="s">
        <v>247</v>
      </c>
      <c r="B2215" s="1">
        <v>44904</v>
      </c>
      <c r="C2215" s="3">
        <f>VLOOKUP(A2215,'PY SIC'!$A$1:$B$332,2,0)*VLOOKUP(B2215,'Current %'!$A$1:$E$24,5,0)</f>
        <v>886.01696948909262</v>
      </c>
      <c r="D2215" t="s">
        <v>340</v>
      </c>
      <c r="G2215">
        <f>VLOOKUP(A2215,'PY SIC'!$A$1:$B$331,2,0)</f>
        <v>17303.944673210641</v>
      </c>
      <c r="H2215">
        <f>VLOOKUP(B2215,'Current %'!$A$1:$E$24,5,0)</f>
        <v>5.1203178594346352E-2</v>
      </c>
      <c r="I2215">
        <f t="shared" si="34"/>
        <v>886.01696948909262</v>
      </c>
    </row>
    <row r="2216" spans="1:9" x14ac:dyDescent="0.35">
      <c r="A2216" t="s">
        <v>130</v>
      </c>
      <c r="B2216" s="1">
        <v>44904</v>
      </c>
      <c r="C2216" s="3">
        <f>VLOOKUP(A2216,'PY SIC'!$A$1:$B$332,2,0)*VLOOKUP(B2216,'Current %'!$A$1:$E$24,5,0)</f>
        <v>8565.157136348098</v>
      </c>
      <c r="D2216" t="s">
        <v>340</v>
      </c>
      <c r="G2216">
        <f>VLOOKUP(A2216,'PY SIC'!$A$1:$B$331,2,0)</f>
        <v>167277.84038965558</v>
      </c>
      <c r="H2216">
        <f>VLOOKUP(B2216,'Current %'!$A$1:$E$24,5,0)</f>
        <v>5.1203178594346352E-2</v>
      </c>
      <c r="I2216">
        <f t="shared" si="34"/>
        <v>8565.157136348098</v>
      </c>
    </row>
    <row r="2217" spans="1:9" x14ac:dyDescent="0.35">
      <c r="A2217" t="s">
        <v>57</v>
      </c>
      <c r="B2217" s="1">
        <v>44904</v>
      </c>
      <c r="C2217" s="3">
        <f>VLOOKUP(A2217,'PY SIC'!$A$1:$B$332,2,0)*VLOOKUP(B2217,'Current %'!$A$1:$E$24,5,0)</f>
        <v>1184.8391509694513</v>
      </c>
      <c r="D2217" t="s">
        <v>340</v>
      </c>
      <c r="G2217">
        <f>VLOOKUP(A2217,'PY SIC'!$A$1:$B$331,2,0)</f>
        <v>23139.95309463613</v>
      </c>
      <c r="H2217">
        <f>VLOOKUP(B2217,'Current %'!$A$1:$E$24,5,0)</f>
        <v>5.1203178594346352E-2</v>
      </c>
      <c r="I2217">
        <f t="shared" si="34"/>
        <v>1184.8391509694513</v>
      </c>
    </row>
    <row r="2218" spans="1:9" x14ac:dyDescent="0.35">
      <c r="A2218" t="s">
        <v>18</v>
      </c>
      <c r="B2218" s="1">
        <v>44904</v>
      </c>
      <c r="C2218" s="3">
        <f>VLOOKUP(A2218,'PY SIC'!$A$1:$B$332,2,0)*VLOOKUP(B2218,'Current %'!$A$1:$E$24,5,0)</f>
        <v>226.00347498939678</v>
      </c>
      <c r="D2218" t="s">
        <v>340</v>
      </c>
      <c r="G2218">
        <f>VLOOKUP(A2218,'PY SIC'!$A$1:$B$331,2,0)</f>
        <v>4413.8563502061797</v>
      </c>
      <c r="H2218">
        <f>VLOOKUP(B2218,'Current %'!$A$1:$E$24,5,0)</f>
        <v>5.1203178594346352E-2</v>
      </c>
      <c r="I2218">
        <f t="shared" si="34"/>
        <v>226.00347498939678</v>
      </c>
    </row>
    <row r="2219" spans="1:9" x14ac:dyDescent="0.35">
      <c r="A2219" t="s">
        <v>34</v>
      </c>
      <c r="B2219" s="1">
        <v>44904</v>
      </c>
      <c r="C2219" s="3">
        <f>VLOOKUP(A2219,'PY SIC'!$A$1:$B$332,2,0)*VLOOKUP(B2219,'Current %'!$A$1:$E$24,5,0)</f>
        <v>30.524533028751776</v>
      </c>
      <c r="D2219" t="s">
        <v>340</v>
      </c>
      <c r="G2219">
        <f>VLOOKUP(A2219,'PY SIC'!$A$1:$B$331,2,0)</f>
        <v>596.14527587398982</v>
      </c>
      <c r="H2219">
        <f>VLOOKUP(B2219,'Current %'!$A$1:$E$24,5,0)</f>
        <v>5.1203178594346352E-2</v>
      </c>
      <c r="I2219">
        <f t="shared" si="34"/>
        <v>30.524533028751776</v>
      </c>
    </row>
    <row r="2220" spans="1:9" x14ac:dyDescent="0.35">
      <c r="A2220" t="s">
        <v>118</v>
      </c>
      <c r="B2220" s="1">
        <v>44904</v>
      </c>
      <c r="C2220" s="3">
        <f>VLOOKUP(A2220,'PY SIC'!$A$1:$B$332,2,0)*VLOOKUP(B2220,'Current %'!$A$1:$E$24,5,0)</f>
        <v>2569.1576310168643</v>
      </c>
      <c r="D2220" t="s">
        <v>340</v>
      </c>
      <c r="G2220">
        <f>VLOOKUP(A2220,'PY SIC'!$A$1:$B$331,2,0)</f>
        <v>50175.744974171197</v>
      </c>
      <c r="H2220">
        <f>VLOOKUP(B2220,'Current %'!$A$1:$E$24,5,0)</f>
        <v>5.1203178594346352E-2</v>
      </c>
      <c r="I2220">
        <f t="shared" si="34"/>
        <v>2569.1576310168643</v>
      </c>
    </row>
    <row r="2221" spans="1:9" x14ac:dyDescent="0.35">
      <c r="A2221" t="s">
        <v>82</v>
      </c>
      <c r="B2221" s="1">
        <v>44904</v>
      </c>
      <c r="C2221" s="3">
        <f>VLOOKUP(A2221,'PY SIC'!$A$1:$B$332,2,0)*VLOOKUP(B2221,'Current %'!$A$1:$E$24,5,0)</f>
        <v>6836.5738432929529</v>
      </c>
      <c r="D2221" t="s">
        <v>340</v>
      </c>
      <c r="G2221">
        <f>VLOOKUP(A2221,'PY SIC'!$A$1:$B$331,2,0)</f>
        <v>133518.54378915101</v>
      </c>
      <c r="H2221">
        <f>VLOOKUP(B2221,'Current %'!$A$1:$E$24,5,0)</f>
        <v>5.1203178594346352E-2</v>
      </c>
      <c r="I2221">
        <f t="shared" si="34"/>
        <v>6836.5738432929529</v>
      </c>
    </row>
    <row r="2222" spans="1:9" x14ac:dyDescent="0.35">
      <c r="A2222" t="s">
        <v>119</v>
      </c>
      <c r="B2222" s="1">
        <v>44904</v>
      </c>
      <c r="C2222" s="3">
        <f>VLOOKUP(A2222,'PY SIC'!$A$1:$B$332,2,0)*VLOOKUP(B2222,'Current %'!$A$1:$E$24,5,0)</f>
        <v>1870.2220171171991</v>
      </c>
      <c r="D2222" t="s">
        <v>340</v>
      </c>
      <c r="G2222">
        <f>VLOOKUP(A2222,'PY SIC'!$A$1:$B$331,2,0)</f>
        <v>36525.506198236326</v>
      </c>
      <c r="H2222">
        <f>VLOOKUP(B2222,'Current %'!$A$1:$E$24,5,0)</f>
        <v>5.1203178594346352E-2</v>
      </c>
      <c r="I2222">
        <f t="shared" si="34"/>
        <v>1870.2220171171991</v>
      </c>
    </row>
    <row r="2223" spans="1:9" x14ac:dyDescent="0.35">
      <c r="A2223" t="s">
        <v>232</v>
      </c>
      <c r="B2223" s="1">
        <v>44904</v>
      </c>
      <c r="C2223" s="3">
        <f>VLOOKUP(A2223,'PY SIC'!$A$1:$B$332,2,0)*VLOOKUP(B2223,'Current %'!$A$1:$E$24,5,0)</f>
        <v>10269.87849102156</v>
      </c>
      <c r="D2223" t="s">
        <v>340</v>
      </c>
      <c r="G2223">
        <f>VLOOKUP(A2223,'PY SIC'!$A$1:$B$331,2,0)</f>
        <v>200571.11243784224</v>
      </c>
      <c r="H2223">
        <f>VLOOKUP(B2223,'Current %'!$A$1:$E$24,5,0)</f>
        <v>5.1203178594346352E-2</v>
      </c>
      <c r="I2223">
        <f t="shared" si="34"/>
        <v>10269.87849102156</v>
      </c>
    </row>
    <row r="2224" spans="1:9" x14ac:dyDescent="0.35">
      <c r="A2224" t="s">
        <v>308</v>
      </c>
      <c r="B2224" s="1">
        <v>44904</v>
      </c>
      <c r="C2224" s="3">
        <f>VLOOKUP(A2224,'PY SIC'!$A$1:$B$332,2,0)*VLOOKUP(B2224,'Current %'!$A$1:$E$24,5,0)</f>
        <v>1776.0847059530711</v>
      </c>
      <c r="D2224" t="s">
        <v>340</v>
      </c>
      <c r="G2224">
        <f>VLOOKUP(A2224,'PY SIC'!$A$1:$B$331,2,0)</f>
        <v>34687.000977497504</v>
      </c>
      <c r="H2224">
        <f>VLOOKUP(B2224,'Current %'!$A$1:$E$24,5,0)</f>
        <v>5.1203178594346352E-2</v>
      </c>
      <c r="I2224">
        <f t="shared" si="34"/>
        <v>1776.0847059530711</v>
      </c>
    </row>
    <row r="2225" spans="1:9" x14ac:dyDescent="0.35">
      <c r="A2225" t="s">
        <v>131</v>
      </c>
      <c r="B2225" s="1">
        <v>44904</v>
      </c>
      <c r="C2225" s="3">
        <f>VLOOKUP(A2225,'PY SIC'!$A$1:$B$332,2,0)*VLOOKUP(B2225,'Current %'!$A$1:$E$24,5,0)</f>
        <v>2956.6579849377904</v>
      </c>
      <c r="D2225" t="s">
        <v>340</v>
      </c>
      <c r="G2225">
        <f>VLOOKUP(A2225,'PY SIC'!$A$1:$B$331,2,0)</f>
        <v>57743.641432140554</v>
      </c>
      <c r="H2225">
        <f>VLOOKUP(B2225,'Current %'!$A$1:$E$24,5,0)</f>
        <v>5.1203178594346352E-2</v>
      </c>
      <c r="I2225">
        <f t="shared" si="34"/>
        <v>2956.6579849377904</v>
      </c>
    </row>
    <row r="2226" spans="1:9" x14ac:dyDescent="0.35">
      <c r="A2226" t="s">
        <v>35</v>
      </c>
      <c r="B2226" s="1">
        <v>44904</v>
      </c>
      <c r="C2226" s="3">
        <f>VLOOKUP(A2226,'PY SIC'!$A$1:$B$332,2,0)*VLOOKUP(B2226,'Current %'!$A$1:$E$24,5,0)</f>
        <v>503.41138667378931</v>
      </c>
      <c r="D2226" t="s">
        <v>340</v>
      </c>
      <c r="G2226">
        <f>VLOOKUP(A2226,'PY SIC'!$A$1:$B$331,2,0)</f>
        <v>9831.6432786728201</v>
      </c>
      <c r="H2226">
        <f>VLOOKUP(B2226,'Current %'!$A$1:$E$24,5,0)</f>
        <v>5.1203178594346352E-2</v>
      </c>
      <c r="I2226">
        <f t="shared" si="34"/>
        <v>503.41138667378931</v>
      </c>
    </row>
    <row r="2227" spans="1:9" x14ac:dyDescent="0.35">
      <c r="A2227" t="s">
        <v>36</v>
      </c>
      <c r="B2227" s="1">
        <v>44904</v>
      </c>
      <c r="C2227" s="3">
        <f>VLOOKUP(A2227,'PY SIC'!$A$1:$B$332,2,0)*VLOOKUP(B2227,'Current %'!$A$1:$E$24,5,0)</f>
        <v>24.999164604791275</v>
      </c>
      <c r="D2227" t="s">
        <v>340</v>
      </c>
      <c r="G2227">
        <f>VLOOKUP(A2227,'PY SIC'!$A$1:$B$331,2,0)</f>
        <v>488.23462314411046</v>
      </c>
      <c r="H2227">
        <f>VLOOKUP(B2227,'Current %'!$A$1:$E$24,5,0)</f>
        <v>5.1203178594346352E-2</v>
      </c>
      <c r="I2227">
        <f t="shared" si="34"/>
        <v>24.999164604791275</v>
      </c>
    </row>
    <row r="2228" spans="1:9" x14ac:dyDescent="0.35">
      <c r="A2228" t="s">
        <v>83</v>
      </c>
      <c r="B2228" s="1">
        <v>44904</v>
      </c>
      <c r="C2228" s="3">
        <f>VLOOKUP(A2228,'PY SIC'!$A$1:$B$332,2,0)*VLOOKUP(B2228,'Current %'!$A$1:$E$24,5,0)</f>
        <v>2561.3221480003226</v>
      </c>
      <c r="D2228" t="s">
        <v>340</v>
      </c>
      <c r="G2228">
        <f>VLOOKUP(A2228,'PY SIC'!$A$1:$B$331,2,0)</f>
        <v>50022.717696731692</v>
      </c>
      <c r="H2228">
        <f>VLOOKUP(B2228,'Current %'!$A$1:$E$24,5,0)</f>
        <v>5.1203178594346352E-2</v>
      </c>
      <c r="I2228">
        <f t="shared" si="34"/>
        <v>2561.3221480003226</v>
      </c>
    </row>
    <row r="2229" spans="1:9" x14ac:dyDescent="0.35">
      <c r="A2229" t="s">
        <v>233</v>
      </c>
      <c r="B2229" s="1">
        <v>44904</v>
      </c>
      <c r="C2229" s="3">
        <f>VLOOKUP(A2229,'PY SIC'!$A$1:$B$332,2,0)*VLOOKUP(B2229,'Current %'!$A$1:$E$24,5,0)</f>
        <v>10.574675497183295</v>
      </c>
      <c r="D2229" t="s">
        <v>340</v>
      </c>
      <c r="G2229">
        <f>VLOOKUP(A2229,'PY SIC'!$A$1:$B$331,2,0)</f>
        <v>206.52380940957653</v>
      </c>
      <c r="H2229">
        <f>VLOOKUP(B2229,'Current %'!$A$1:$E$24,5,0)</f>
        <v>5.1203178594346352E-2</v>
      </c>
      <c r="I2229">
        <f t="shared" si="34"/>
        <v>10.574675497183295</v>
      </c>
    </row>
    <row r="2230" spans="1:9" x14ac:dyDescent="0.35">
      <c r="A2230" t="s">
        <v>37</v>
      </c>
      <c r="B2230" s="1">
        <v>44904</v>
      </c>
      <c r="C2230" s="3">
        <f>VLOOKUP(A2230,'PY SIC'!$A$1:$B$332,2,0)*VLOOKUP(B2230,'Current %'!$A$1:$E$24,5,0)</f>
        <v>11.703410733058435</v>
      </c>
      <c r="D2230" t="s">
        <v>340</v>
      </c>
      <c r="G2230">
        <f>VLOOKUP(A2230,'PY SIC'!$A$1:$B$331,2,0)</f>
        <v>228.56805093640571</v>
      </c>
      <c r="H2230">
        <f>VLOOKUP(B2230,'Current %'!$A$1:$E$24,5,0)</f>
        <v>5.1203178594346352E-2</v>
      </c>
      <c r="I2230">
        <f t="shared" si="34"/>
        <v>11.703410733058435</v>
      </c>
    </row>
    <row r="2231" spans="1:9" x14ac:dyDescent="0.35">
      <c r="A2231" t="s">
        <v>169</v>
      </c>
      <c r="B2231" s="1">
        <v>44904</v>
      </c>
      <c r="C2231" s="3">
        <f>VLOOKUP(A2231,'PY SIC'!$A$1:$B$332,2,0)*VLOOKUP(B2231,'Current %'!$A$1:$E$24,5,0)</f>
        <v>2113.694849235153</v>
      </c>
      <c r="D2231" t="s">
        <v>340</v>
      </c>
      <c r="G2231">
        <f>VLOOKUP(A2231,'PY SIC'!$A$1:$B$331,2,0)</f>
        <v>41280.539748923686</v>
      </c>
      <c r="H2231">
        <f>VLOOKUP(B2231,'Current %'!$A$1:$E$24,5,0)</f>
        <v>5.1203178594346352E-2</v>
      </c>
      <c r="I2231">
        <f t="shared" si="34"/>
        <v>2113.694849235153</v>
      </c>
    </row>
    <row r="2232" spans="1:9" x14ac:dyDescent="0.35">
      <c r="A2232" t="s">
        <v>19</v>
      </c>
      <c r="B2232" s="1">
        <v>44904</v>
      </c>
      <c r="C2232" s="3">
        <f>VLOOKUP(A2232,'PY SIC'!$A$1:$B$332,2,0)*VLOOKUP(B2232,'Current %'!$A$1:$E$24,5,0)</f>
        <v>624.01453897036799</v>
      </c>
      <c r="D2232" t="s">
        <v>340</v>
      </c>
      <c r="G2232">
        <f>VLOOKUP(A2232,'PY SIC'!$A$1:$B$331,2,0)</f>
        <v>12187.027370196685</v>
      </c>
      <c r="H2232">
        <f>VLOOKUP(B2232,'Current %'!$A$1:$E$24,5,0)</f>
        <v>5.1203178594346352E-2</v>
      </c>
      <c r="I2232">
        <f t="shared" si="34"/>
        <v>624.01453897036799</v>
      </c>
    </row>
    <row r="2233" spans="1:9" x14ac:dyDescent="0.35">
      <c r="A2233" t="s">
        <v>38</v>
      </c>
      <c r="B2233" s="1">
        <v>44904</v>
      </c>
      <c r="C2233" s="3">
        <f>VLOOKUP(A2233,'PY SIC'!$A$1:$B$332,2,0)*VLOOKUP(B2233,'Current %'!$A$1:$E$24,5,0)</f>
        <v>657.30826596797692</v>
      </c>
      <c r="D2233" t="s">
        <v>340</v>
      </c>
      <c r="G2233">
        <f>VLOOKUP(A2233,'PY SIC'!$A$1:$B$331,2,0)</f>
        <v>12837.255108231782</v>
      </c>
      <c r="H2233">
        <f>VLOOKUP(B2233,'Current %'!$A$1:$E$24,5,0)</f>
        <v>5.1203178594346352E-2</v>
      </c>
      <c r="I2233">
        <f t="shared" si="34"/>
        <v>657.30826596797692</v>
      </c>
    </row>
    <row r="2234" spans="1:9" x14ac:dyDescent="0.35">
      <c r="A2234" t="s">
        <v>132</v>
      </c>
      <c r="B2234" s="1">
        <v>44904</v>
      </c>
      <c r="C2234" s="3">
        <f>VLOOKUP(A2234,'PY SIC'!$A$1:$B$332,2,0)*VLOOKUP(B2234,'Current %'!$A$1:$E$24,5,0)</f>
        <v>8231.8649431057638</v>
      </c>
      <c r="D2234" t="s">
        <v>340</v>
      </c>
      <c r="G2234">
        <f>VLOOKUP(A2234,'PY SIC'!$A$1:$B$331,2,0)</f>
        <v>160768.63134459182</v>
      </c>
      <c r="H2234">
        <f>VLOOKUP(B2234,'Current %'!$A$1:$E$24,5,0)</f>
        <v>5.1203178594346352E-2</v>
      </c>
      <c r="I2234">
        <f t="shared" si="34"/>
        <v>8231.8649431057638</v>
      </c>
    </row>
    <row r="2235" spans="1:9" x14ac:dyDescent="0.35">
      <c r="A2235" t="s">
        <v>133</v>
      </c>
      <c r="B2235" s="1">
        <v>44904</v>
      </c>
      <c r="C2235" s="3">
        <f>VLOOKUP(A2235,'PY SIC'!$A$1:$B$332,2,0)*VLOOKUP(B2235,'Current %'!$A$1:$E$24,5,0)</f>
        <v>1984.9980879102179</v>
      </c>
      <c r="D2235" t="s">
        <v>340</v>
      </c>
      <c r="G2235">
        <f>VLOOKUP(A2235,'PY SIC'!$A$1:$B$331,2,0)</f>
        <v>38767.087169260099</v>
      </c>
      <c r="H2235">
        <f>VLOOKUP(B2235,'Current %'!$A$1:$E$24,5,0)</f>
        <v>5.1203178594346352E-2</v>
      </c>
      <c r="I2235">
        <f t="shared" si="34"/>
        <v>1984.9980879102179</v>
      </c>
    </row>
    <row r="2236" spans="1:9" x14ac:dyDescent="0.35">
      <c r="A2236" t="s">
        <v>150</v>
      </c>
      <c r="B2236" s="1">
        <v>44904</v>
      </c>
      <c r="C2236" s="3">
        <f>VLOOKUP(A2236,'PY SIC'!$A$1:$B$332,2,0)*VLOOKUP(B2236,'Current %'!$A$1:$E$24,5,0)</f>
        <v>1390.7212504852182</v>
      </c>
      <c r="D2236" t="s">
        <v>340</v>
      </c>
      <c r="G2236">
        <f>VLOOKUP(A2236,'PY SIC'!$A$1:$B$331,2,0)</f>
        <v>27160.838226531039</v>
      </c>
      <c r="H2236">
        <f>VLOOKUP(B2236,'Current %'!$A$1:$E$24,5,0)</f>
        <v>5.1203178594346352E-2</v>
      </c>
      <c r="I2236">
        <f t="shared" si="34"/>
        <v>1390.7212504852182</v>
      </c>
    </row>
    <row r="2237" spans="1:9" x14ac:dyDescent="0.35">
      <c r="A2237" t="s">
        <v>234</v>
      </c>
      <c r="B2237" s="1">
        <v>44904</v>
      </c>
      <c r="C2237" s="3">
        <f>VLOOKUP(A2237,'PY SIC'!$A$1:$B$332,2,0)*VLOOKUP(B2237,'Current %'!$A$1:$E$24,5,0)</f>
        <v>1502.9907818477177</v>
      </c>
      <c r="D2237" t="s">
        <v>340</v>
      </c>
      <c r="G2237">
        <f>VLOOKUP(A2237,'PY SIC'!$A$1:$B$331,2,0)</f>
        <v>29353.466388386911</v>
      </c>
      <c r="H2237">
        <f>VLOOKUP(B2237,'Current %'!$A$1:$E$24,5,0)</f>
        <v>5.1203178594346352E-2</v>
      </c>
      <c r="I2237">
        <f t="shared" si="34"/>
        <v>1502.9907818477177</v>
      </c>
    </row>
    <row r="2238" spans="1:9" x14ac:dyDescent="0.35">
      <c r="A2238" t="s">
        <v>84</v>
      </c>
      <c r="B2238" s="1">
        <v>44904</v>
      </c>
      <c r="C2238" s="3">
        <f>VLOOKUP(A2238,'PY SIC'!$A$1:$B$332,2,0)*VLOOKUP(B2238,'Current %'!$A$1:$E$24,5,0)</f>
        <v>3328.515676116403</v>
      </c>
      <c r="D2238" t="s">
        <v>340</v>
      </c>
      <c r="G2238">
        <f>VLOOKUP(A2238,'PY SIC'!$A$1:$B$331,2,0)</f>
        <v>65006.036099562072</v>
      </c>
      <c r="H2238">
        <f>VLOOKUP(B2238,'Current %'!$A$1:$E$24,5,0)</f>
        <v>5.1203178594346352E-2</v>
      </c>
      <c r="I2238">
        <f t="shared" si="34"/>
        <v>3328.515676116403</v>
      </c>
    </row>
    <row r="2239" spans="1:9" x14ac:dyDescent="0.35">
      <c r="A2239" t="s">
        <v>170</v>
      </c>
      <c r="B2239" s="1">
        <v>44904</v>
      </c>
      <c r="C2239" s="3">
        <f>VLOOKUP(A2239,'PY SIC'!$A$1:$B$332,2,0)*VLOOKUP(B2239,'Current %'!$A$1:$E$24,5,0)</f>
        <v>2663.8383653637607</v>
      </c>
      <c r="D2239" t="s">
        <v>340</v>
      </c>
      <c r="G2239">
        <f>VLOOKUP(A2239,'PY SIC'!$A$1:$B$331,2,0)</f>
        <v>52024.863270068374</v>
      </c>
      <c r="H2239">
        <f>VLOOKUP(B2239,'Current %'!$A$1:$E$24,5,0)</f>
        <v>5.1203178594346352E-2</v>
      </c>
      <c r="I2239">
        <f t="shared" si="34"/>
        <v>2663.8383653637607</v>
      </c>
    </row>
    <row r="2240" spans="1:9" x14ac:dyDescent="0.35">
      <c r="A2240" t="s">
        <v>39</v>
      </c>
      <c r="B2240" s="1">
        <v>44904</v>
      </c>
      <c r="C2240" s="3">
        <f>VLOOKUP(A2240,'PY SIC'!$A$1:$B$332,2,0)*VLOOKUP(B2240,'Current %'!$A$1:$E$24,5,0)</f>
        <v>764.16337780633114</v>
      </c>
      <c r="D2240" t="s">
        <v>340</v>
      </c>
      <c r="G2240">
        <f>VLOOKUP(A2240,'PY SIC'!$A$1:$B$331,2,0)</f>
        <v>14924.139453535938</v>
      </c>
      <c r="H2240">
        <f>VLOOKUP(B2240,'Current %'!$A$1:$E$24,5,0)</f>
        <v>5.1203178594346352E-2</v>
      </c>
      <c r="I2240">
        <f t="shared" si="34"/>
        <v>764.16337780633114</v>
      </c>
    </row>
    <row r="2241" spans="1:9" x14ac:dyDescent="0.35">
      <c r="A2241" t="s">
        <v>248</v>
      </c>
      <c r="B2241" s="1">
        <v>44904</v>
      </c>
      <c r="C2241" s="3">
        <f>VLOOKUP(A2241,'PY SIC'!$A$1:$B$332,2,0)*VLOOKUP(B2241,'Current %'!$A$1:$E$24,5,0)</f>
        <v>15405.220209327079</v>
      </c>
      <c r="D2241" t="s">
        <v>340</v>
      </c>
      <c r="G2241">
        <f>VLOOKUP(A2241,'PY SIC'!$A$1:$B$331,2,0)</f>
        <v>300864.52896555257</v>
      </c>
      <c r="H2241">
        <f>VLOOKUP(B2241,'Current %'!$A$1:$E$24,5,0)</f>
        <v>5.1203178594346352E-2</v>
      </c>
      <c r="I2241">
        <f t="shared" si="34"/>
        <v>15405.220209327079</v>
      </c>
    </row>
    <row r="2242" spans="1:9" x14ac:dyDescent="0.35">
      <c r="A2242" t="s">
        <v>40</v>
      </c>
      <c r="B2242" s="1">
        <v>44904</v>
      </c>
      <c r="C2242" s="3">
        <f>VLOOKUP(A2242,'PY SIC'!$A$1:$B$332,2,0)*VLOOKUP(B2242,'Current %'!$A$1:$E$24,5,0)</f>
        <v>1.0551466798752562</v>
      </c>
      <c r="D2242" t="s">
        <v>340</v>
      </c>
      <c r="G2242">
        <f>VLOOKUP(A2242,'PY SIC'!$A$1:$B$331,2,0)</f>
        <v>20.607054265802187</v>
      </c>
      <c r="H2242">
        <f>VLOOKUP(B2242,'Current %'!$A$1:$E$24,5,0)</f>
        <v>5.1203178594346352E-2</v>
      </c>
      <c r="I2242">
        <f t="shared" si="34"/>
        <v>1.0551466798752562</v>
      </c>
    </row>
    <row r="2243" spans="1:9" x14ac:dyDescent="0.35">
      <c r="A2243" t="s">
        <v>249</v>
      </c>
      <c r="B2243" s="1">
        <v>44904</v>
      </c>
      <c r="C2243" s="3">
        <f>VLOOKUP(A2243,'PY SIC'!$A$1:$B$332,2,0)*VLOOKUP(B2243,'Current %'!$A$1:$E$24,5,0)</f>
        <v>4150.7500477255044</v>
      </c>
      <c r="D2243" t="s">
        <v>340</v>
      </c>
      <c r="G2243">
        <f>VLOOKUP(A2243,'PY SIC'!$A$1:$B$331,2,0)</f>
        <v>81064.304241920894</v>
      </c>
      <c r="H2243">
        <f>VLOOKUP(B2243,'Current %'!$A$1:$E$24,5,0)</f>
        <v>5.1203178594346352E-2</v>
      </c>
      <c r="I2243">
        <f t="shared" ref="I2243:I2306" si="35">G2243*H2243</f>
        <v>4150.7500477255044</v>
      </c>
    </row>
    <row r="2244" spans="1:9" x14ac:dyDescent="0.35">
      <c r="A2244" t="s">
        <v>197</v>
      </c>
      <c r="B2244" s="1">
        <v>44904</v>
      </c>
      <c r="C2244" s="3">
        <f>VLOOKUP(A2244,'PY SIC'!$A$1:$B$332,2,0)*VLOOKUP(B2244,'Current %'!$A$1:$E$24,5,0)</f>
        <v>68.169041883399998</v>
      </c>
      <c r="D2244" t="s">
        <v>340</v>
      </c>
      <c r="G2244">
        <f>VLOOKUP(A2244,'PY SIC'!$A$1:$B$331,2,0)</f>
        <v>1331.3439468956512</v>
      </c>
      <c r="H2244">
        <f>VLOOKUP(B2244,'Current %'!$A$1:$E$24,5,0)</f>
        <v>5.1203178594346352E-2</v>
      </c>
      <c r="I2244">
        <f t="shared" si="35"/>
        <v>68.169041883399998</v>
      </c>
    </row>
    <row r="2245" spans="1:9" x14ac:dyDescent="0.35">
      <c r="A2245" t="s">
        <v>20</v>
      </c>
      <c r="B2245" s="1">
        <v>44904</v>
      </c>
      <c r="C2245" s="3">
        <f>VLOOKUP(A2245,'PY SIC'!$A$1:$B$332,2,0)*VLOOKUP(B2245,'Current %'!$A$1:$E$24,5,0)</f>
        <v>1630.224263039886</v>
      </c>
      <c r="D2245" t="s">
        <v>340</v>
      </c>
      <c r="G2245">
        <f>VLOOKUP(A2245,'PY SIC'!$A$1:$B$331,2,0)</f>
        <v>31838.341052129304</v>
      </c>
      <c r="H2245">
        <f>VLOOKUP(B2245,'Current %'!$A$1:$E$24,5,0)</f>
        <v>5.1203178594346352E-2</v>
      </c>
      <c r="I2245">
        <f t="shared" si="35"/>
        <v>1630.224263039886</v>
      </c>
    </row>
    <row r="2246" spans="1:9" x14ac:dyDescent="0.35">
      <c r="A2246" t="s">
        <v>21</v>
      </c>
      <c r="B2246" s="1">
        <v>44904</v>
      </c>
      <c r="C2246" s="3">
        <f>VLOOKUP(A2246,'PY SIC'!$A$1:$B$332,2,0)*VLOOKUP(B2246,'Current %'!$A$1:$E$24,5,0)</f>
        <v>2022.9686506745272</v>
      </c>
      <c r="D2246" t="s">
        <v>340</v>
      </c>
      <c r="G2246">
        <f>VLOOKUP(A2246,'PY SIC'!$A$1:$B$331,2,0)</f>
        <v>39508.653685376776</v>
      </c>
      <c r="H2246">
        <f>VLOOKUP(B2246,'Current %'!$A$1:$E$24,5,0)</f>
        <v>5.1203178594346352E-2</v>
      </c>
      <c r="I2246">
        <f t="shared" si="35"/>
        <v>2022.9686506745272</v>
      </c>
    </row>
    <row r="2247" spans="1:9" x14ac:dyDescent="0.35">
      <c r="A2247" t="s">
        <v>58</v>
      </c>
      <c r="B2247" s="1">
        <v>44904</v>
      </c>
      <c r="C2247" s="3">
        <f>VLOOKUP(A2247,'PY SIC'!$A$1:$B$332,2,0)*VLOOKUP(B2247,'Current %'!$A$1:$E$24,5,0)</f>
        <v>5578.4750205623568</v>
      </c>
      <c r="D2247" t="s">
        <v>340</v>
      </c>
      <c r="G2247">
        <f>VLOOKUP(A2247,'PY SIC'!$A$1:$B$331,2,0)</f>
        <v>108947.82655501604</v>
      </c>
      <c r="H2247">
        <f>VLOOKUP(B2247,'Current %'!$A$1:$E$24,5,0)</f>
        <v>5.1203178594346352E-2</v>
      </c>
      <c r="I2247">
        <f t="shared" si="35"/>
        <v>5578.4750205623568</v>
      </c>
    </row>
    <row r="2248" spans="1:9" x14ac:dyDescent="0.35">
      <c r="A2248" t="s">
        <v>235</v>
      </c>
      <c r="B2248" s="1">
        <v>44904</v>
      </c>
      <c r="C2248" s="3">
        <f>VLOOKUP(A2248,'PY SIC'!$A$1:$B$332,2,0)*VLOOKUP(B2248,'Current %'!$A$1:$E$24,5,0)</f>
        <v>243.0097902809699</v>
      </c>
      <c r="D2248" t="s">
        <v>340</v>
      </c>
      <c r="G2248">
        <f>VLOOKUP(A2248,'PY SIC'!$A$1:$B$331,2,0)</f>
        <v>4745.9903262295138</v>
      </c>
      <c r="H2248">
        <f>VLOOKUP(B2248,'Current %'!$A$1:$E$24,5,0)</f>
        <v>5.1203178594346352E-2</v>
      </c>
      <c r="I2248">
        <f t="shared" si="35"/>
        <v>243.0097902809699</v>
      </c>
    </row>
    <row r="2249" spans="1:9" x14ac:dyDescent="0.35">
      <c r="A2249" t="s">
        <v>22</v>
      </c>
      <c r="B2249" s="1">
        <v>44904</v>
      </c>
      <c r="C2249" s="3">
        <f>VLOOKUP(A2249,'PY SIC'!$A$1:$B$332,2,0)*VLOOKUP(B2249,'Current %'!$A$1:$E$24,5,0)</f>
        <v>1515.9168947420048</v>
      </c>
      <c r="D2249" t="s">
        <v>340</v>
      </c>
      <c r="G2249">
        <f>VLOOKUP(A2249,'PY SIC'!$A$1:$B$331,2,0)</f>
        <v>29605.913858429609</v>
      </c>
      <c r="H2249">
        <f>VLOOKUP(B2249,'Current %'!$A$1:$E$24,5,0)</f>
        <v>5.1203178594346352E-2</v>
      </c>
      <c r="I2249">
        <f t="shared" si="35"/>
        <v>1515.9168947420048</v>
      </c>
    </row>
    <row r="2250" spans="1:9" x14ac:dyDescent="0.35">
      <c r="A2250" t="s">
        <v>343</v>
      </c>
      <c r="B2250" s="1">
        <v>44904</v>
      </c>
      <c r="C2250" s="3">
        <f>VLOOKUP(A2250,'PY SIC'!$A$1:$B$332,2,0)*VLOOKUP(B2250,'Current %'!$A$1:$E$24,5,0)</f>
        <v>42.193979812887186</v>
      </c>
      <c r="D2250" t="s">
        <v>340</v>
      </c>
      <c r="G2250">
        <f>VLOOKUP(A2250,'PY SIC'!$A$1:$B$331,2,0)</f>
        <v>824.05000961299845</v>
      </c>
      <c r="H2250">
        <f>VLOOKUP(B2250,'Current %'!$A$1:$E$24,5,0)</f>
        <v>5.1203178594346352E-2</v>
      </c>
      <c r="I2250">
        <f t="shared" si="35"/>
        <v>42.193979812887186</v>
      </c>
    </row>
    <row r="2251" spans="1:9" x14ac:dyDescent="0.35">
      <c r="A2251" t="s">
        <v>41</v>
      </c>
      <c r="B2251" s="1">
        <v>44904</v>
      </c>
      <c r="C2251" s="3">
        <f>VLOOKUP(A2251,'PY SIC'!$A$1:$B$332,2,0)*VLOOKUP(B2251,'Current %'!$A$1:$E$24,5,0)</f>
        <v>42.801368432793922</v>
      </c>
      <c r="D2251" t="s">
        <v>340</v>
      </c>
      <c r="G2251">
        <f>VLOOKUP(A2251,'PY SIC'!$A$1:$B$331,2,0)</f>
        <v>835.91233215978264</v>
      </c>
      <c r="H2251">
        <f>VLOOKUP(B2251,'Current %'!$A$1:$E$24,5,0)</f>
        <v>5.1203178594346352E-2</v>
      </c>
      <c r="I2251">
        <f t="shared" si="35"/>
        <v>42.801368432793922</v>
      </c>
    </row>
    <row r="2252" spans="1:9" x14ac:dyDescent="0.35">
      <c r="A2252" t="s">
        <v>236</v>
      </c>
      <c r="B2252" s="1">
        <v>44904</v>
      </c>
      <c r="C2252" s="3">
        <f>VLOOKUP(A2252,'PY SIC'!$A$1:$B$332,2,0)*VLOOKUP(B2252,'Current %'!$A$1:$E$24,5,0)</f>
        <v>1094.3303216819327</v>
      </c>
      <c r="D2252" t="s">
        <v>340</v>
      </c>
      <c r="G2252">
        <f>VLOOKUP(A2252,'PY SIC'!$A$1:$B$331,2,0)</f>
        <v>21372.312261152558</v>
      </c>
      <c r="H2252">
        <f>VLOOKUP(B2252,'Current %'!$A$1:$E$24,5,0)</f>
        <v>5.1203178594346352E-2</v>
      </c>
      <c r="I2252">
        <f t="shared" si="35"/>
        <v>1094.3303216819327</v>
      </c>
    </row>
    <row r="2253" spans="1:9" x14ac:dyDescent="0.35">
      <c r="A2253" t="s">
        <v>171</v>
      </c>
      <c r="B2253" s="1">
        <v>44904</v>
      </c>
      <c r="C2253" s="3">
        <f>VLOOKUP(A2253,'PY SIC'!$A$1:$B$332,2,0)*VLOOKUP(B2253,'Current %'!$A$1:$E$24,5,0)</f>
        <v>596.58808414921134</v>
      </c>
      <c r="D2253" t="s">
        <v>340</v>
      </c>
      <c r="G2253">
        <f>VLOOKUP(A2253,'PY SIC'!$A$1:$B$331,2,0)</f>
        <v>11651.387678011932</v>
      </c>
      <c r="H2253">
        <f>VLOOKUP(B2253,'Current %'!$A$1:$E$24,5,0)</f>
        <v>5.1203178594346352E-2</v>
      </c>
      <c r="I2253">
        <f t="shared" si="35"/>
        <v>596.58808414921134</v>
      </c>
    </row>
    <row r="2254" spans="1:9" x14ac:dyDescent="0.35">
      <c r="A2254" t="s">
        <v>250</v>
      </c>
      <c r="B2254" s="1">
        <v>44904</v>
      </c>
      <c r="C2254" s="3">
        <f>VLOOKUP(A2254,'PY SIC'!$A$1:$B$332,2,0)*VLOOKUP(B2254,'Current %'!$A$1:$E$24,5,0)</f>
        <v>3237.4985197266697</v>
      </c>
      <c r="D2254" t="s">
        <v>340</v>
      </c>
      <c r="G2254">
        <f>VLOOKUP(A2254,'PY SIC'!$A$1:$B$331,2,0)</f>
        <v>63228.467618690789</v>
      </c>
      <c r="H2254">
        <f>VLOOKUP(B2254,'Current %'!$A$1:$E$24,5,0)</f>
        <v>5.1203178594346352E-2</v>
      </c>
      <c r="I2254">
        <f t="shared" si="35"/>
        <v>3237.4985197266697</v>
      </c>
    </row>
    <row r="2255" spans="1:9" x14ac:dyDescent="0.35">
      <c r="A2255" t="s">
        <v>172</v>
      </c>
      <c r="B2255" s="1">
        <v>44904</v>
      </c>
      <c r="C2255" s="3">
        <f>VLOOKUP(A2255,'PY SIC'!$A$1:$B$332,2,0)*VLOOKUP(B2255,'Current %'!$A$1:$E$24,5,0)</f>
        <v>2195.6679720925003</v>
      </c>
      <c r="D2255" t="s">
        <v>340</v>
      </c>
      <c r="G2255">
        <f>VLOOKUP(A2255,'PY SIC'!$A$1:$B$331,2,0)</f>
        <v>42881.477915414747</v>
      </c>
      <c r="H2255">
        <f>VLOOKUP(B2255,'Current %'!$A$1:$E$24,5,0)</f>
        <v>5.1203178594346352E-2</v>
      </c>
      <c r="I2255">
        <f t="shared" si="35"/>
        <v>2195.6679720925003</v>
      </c>
    </row>
    <row r="2256" spans="1:9" x14ac:dyDescent="0.35">
      <c r="A2256" t="s">
        <v>309</v>
      </c>
      <c r="B2256" s="1">
        <v>44904</v>
      </c>
      <c r="C2256" s="3">
        <f>VLOOKUP(A2256,'PY SIC'!$A$1:$B$332,2,0)*VLOOKUP(B2256,'Current %'!$A$1:$E$24,5,0)</f>
        <v>1775.2933459431645</v>
      </c>
      <c r="D2256" t="s">
        <v>340</v>
      </c>
      <c r="G2256">
        <f>VLOOKUP(A2256,'PY SIC'!$A$1:$B$331,2,0)</f>
        <v>34671.545686798148</v>
      </c>
      <c r="H2256">
        <f>VLOOKUP(B2256,'Current %'!$A$1:$E$24,5,0)</f>
        <v>5.1203178594346352E-2</v>
      </c>
      <c r="I2256">
        <f t="shared" si="35"/>
        <v>1775.2933459431645</v>
      </c>
    </row>
    <row r="2257" spans="1:9" x14ac:dyDescent="0.35">
      <c r="A2257" t="s">
        <v>120</v>
      </c>
      <c r="B2257" s="1">
        <v>44904</v>
      </c>
      <c r="C2257" s="3">
        <f>VLOOKUP(A2257,'PY SIC'!$A$1:$B$332,2,0)*VLOOKUP(B2257,'Current %'!$A$1:$E$24,5,0)</f>
        <v>2474.3104733202449</v>
      </c>
      <c r="D2257" t="s">
        <v>340</v>
      </c>
      <c r="G2257">
        <f>VLOOKUP(A2257,'PY SIC'!$A$1:$B$331,2,0)</f>
        <v>48323.376424006776</v>
      </c>
      <c r="H2257">
        <f>VLOOKUP(B2257,'Current %'!$A$1:$E$24,5,0)</f>
        <v>5.1203178594346352E-2</v>
      </c>
      <c r="I2257">
        <f t="shared" si="35"/>
        <v>2474.3104733202449</v>
      </c>
    </row>
    <row r="2258" spans="1:9" x14ac:dyDescent="0.35">
      <c r="A2258" t="s">
        <v>23</v>
      </c>
      <c r="B2258" s="1">
        <v>44904</v>
      </c>
      <c r="C2258" s="3">
        <f>VLOOKUP(A2258,'PY SIC'!$A$1:$B$332,2,0)*VLOOKUP(B2258,'Current %'!$A$1:$E$24,5,0)</f>
        <v>2682.5377835091467</v>
      </c>
      <c r="D2258" t="s">
        <v>340</v>
      </c>
      <c r="G2258">
        <f>VLOOKUP(A2258,'PY SIC'!$A$1:$B$331,2,0)</f>
        <v>52390.063608381955</v>
      </c>
      <c r="H2258">
        <f>VLOOKUP(B2258,'Current %'!$A$1:$E$24,5,0)</f>
        <v>5.1203178594346352E-2</v>
      </c>
      <c r="I2258">
        <f t="shared" si="35"/>
        <v>2682.5377835091467</v>
      </c>
    </row>
    <row r="2259" spans="1:9" x14ac:dyDescent="0.35">
      <c r="A2259" t="s">
        <v>98</v>
      </c>
      <c r="B2259" s="1">
        <v>44904</v>
      </c>
      <c r="C2259" s="3">
        <f>VLOOKUP(A2259,'PY SIC'!$A$1:$B$332,2,0)*VLOOKUP(B2259,'Current %'!$A$1:$E$24,5,0)</f>
        <v>1777.5027008206073</v>
      </c>
      <c r="D2259" t="s">
        <v>340</v>
      </c>
      <c r="G2259">
        <f>VLOOKUP(A2259,'PY SIC'!$A$1:$B$331,2,0)</f>
        <v>34714.69447048883</v>
      </c>
      <c r="H2259">
        <f>VLOOKUP(B2259,'Current %'!$A$1:$E$24,5,0)</f>
        <v>5.1203178594346352E-2</v>
      </c>
      <c r="I2259">
        <f t="shared" si="35"/>
        <v>1777.5027008206073</v>
      </c>
    </row>
    <row r="2260" spans="1:9" x14ac:dyDescent="0.35">
      <c r="A2260" t="s">
        <v>24</v>
      </c>
      <c r="B2260" s="1">
        <v>44904</v>
      </c>
      <c r="C2260" s="3">
        <f>VLOOKUP(A2260,'PY SIC'!$A$1:$B$332,2,0)*VLOOKUP(B2260,'Current %'!$A$1:$E$24,5,0)</f>
        <v>986.42006316370328</v>
      </c>
      <c r="D2260" t="s">
        <v>340</v>
      </c>
      <c r="G2260">
        <f>VLOOKUP(A2260,'PY SIC'!$A$1:$B$331,2,0)</f>
        <v>19264.820861582601</v>
      </c>
      <c r="H2260">
        <f>VLOOKUP(B2260,'Current %'!$A$1:$E$24,5,0)</f>
        <v>5.1203178594346352E-2</v>
      </c>
      <c r="I2260">
        <f t="shared" si="35"/>
        <v>986.42006316370328</v>
      </c>
    </row>
    <row r="2261" spans="1:9" x14ac:dyDescent="0.35">
      <c r="A2261" t="s">
        <v>108</v>
      </c>
      <c r="B2261" s="1">
        <v>44904</v>
      </c>
      <c r="C2261" s="3">
        <f>VLOOKUP(A2261,'PY SIC'!$A$1:$B$332,2,0)*VLOOKUP(B2261,'Current %'!$A$1:$E$24,5,0)</f>
        <v>3236.1909076931338</v>
      </c>
      <c r="D2261" t="s">
        <v>340</v>
      </c>
      <c r="G2261">
        <f>VLOOKUP(A2261,'PY SIC'!$A$1:$B$331,2,0)</f>
        <v>63202.929906591009</v>
      </c>
      <c r="H2261">
        <f>VLOOKUP(B2261,'Current %'!$A$1:$E$24,5,0)</f>
        <v>5.1203178594346352E-2</v>
      </c>
      <c r="I2261">
        <f t="shared" si="35"/>
        <v>3236.1909076931338</v>
      </c>
    </row>
    <row r="2262" spans="1:9" x14ac:dyDescent="0.35">
      <c r="A2262" t="s">
        <v>25</v>
      </c>
      <c r="B2262" s="1">
        <v>44904</v>
      </c>
      <c r="C2262" s="3">
        <f>VLOOKUP(A2262,'PY SIC'!$A$1:$B$332,2,0)*VLOOKUP(B2262,'Current %'!$A$1:$E$24,5,0)</f>
        <v>1617.6926980189212</v>
      </c>
      <c r="D2262" t="s">
        <v>340</v>
      </c>
      <c r="G2262">
        <f>VLOOKUP(A2262,'PY SIC'!$A$1:$B$331,2,0)</f>
        <v>31593.599116863035</v>
      </c>
      <c r="H2262">
        <f>VLOOKUP(B2262,'Current %'!$A$1:$E$24,5,0)</f>
        <v>5.1203178594346352E-2</v>
      </c>
      <c r="I2262">
        <f t="shared" si="35"/>
        <v>1617.6926980189212</v>
      </c>
    </row>
    <row r="2263" spans="1:9" x14ac:dyDescent="0.35">
      <c r="A2263" t="s">
        <v>26</v>
      </c>
      <c r="B2263" s="1">
        <v>44904</v>
      </c>
      <c r="C2263" s="3">
        <f>VLOOKUP(A2263,'PY SIC'!$A$1:$B$332,2,0)*VLOOKUP(B2263,'Current %'!$A$1:$E$24,5,0)</f>
        <v>39.504035058183746</v>
      </c>
      <c r="D2263" t="s">
        <v>340</v>
      </c>
      <c r="G2263">
        <f>VLOOKUP(A2263,'PY SIC'!$A$1:$B$331,2,0)</f>
        <v>771.51528757915082</v>
      </c>
      <c r="H2263">
        <f>VLOOKUP(B2263,'Current %'!$A$1:$E$24,5,0)</f>
        <v>5.1203178594346352E-2</v>
      </c>
      <c r="I2263">
        <f t="shared" si="35"/>
        <v>39.504035058183746</v>
      </c>
    </row>
    <row r="2264" spans="1:9" x14ac:dyDescent="0.35">
      <c r="A2264" t="s">
        <v>42</v>
      </c>
      <c r="B2264" s="1">
        <v>44904</v>
      </c>
      <c r="C2264" s="3">
        <f>VLOOKUP(A2264,'PY SIC'!$A$1:$B$332,2,0)*VLOOKUP(B2264,'Current %'!$A$1:$E$24,5,0)</f>
        <v>44.309367764976152</v>
      </c>
      <c r="D2264" t="s">
        <v>340</v>
      </c>
      <c r="G2264">
        <f>VLOOKUP(A2264,'PY SIC'!$A$1:$B$331,2,0)</f>
        <v>865.36361572421231</v>
      </c>
      <c r="H2264">
        <f>VLOOKUP(B2264,'Current %'!$A$1:$E$24,5,0)</f>
        <v>5.1203178594346352E-2</v>
      </c>
      <c r="I2264">
        <f t="shared" si="35"/>
        <v>44.309367764976152</v>
      </c>
    </row>
    <row r="2265" spans="1:9" x14ac:dyDescent="0.35">
      <c r="A2265" t="s">
        <v>85</v>
      </c>
      <c r="B2265" s="1">
        <v>44904</v>
      </c>
      <c r="C2265" s="3">
        <f>VLOOKUP(A2265,'PY SIC'!$A$1:$B$332,2,0)*VLOOKUP(B2265,'Current %'!$A$1:$E$24,5,0)</f>
        <v>4638.8029366963019</v>
      </c>
      <c r="D2265" t="s">
        <v>340</v>
      </c>
      <c r="G2265">
        <f>VLOOKUP(A2265,'PY SIC'!$A$1:$B$331,2,0)</f>
        <v>90595.995483930761</v>
      </c>
      <c r="H2265">
        <f>VLOOKUP(B2265,'Current %'!$A$1:$E$24,5,0)</f>
        <v>5.1203178594346352E-2</v>
      </c>
      <c r="I2265">
        <f t="shared" si="35"/>
        <v>4638.8029366963019</v>
      </c>
    </row>
    <row r="2266" spans="1:9" x14ac:dyDescent="0.35">
      <c r="A2266" t="s">
        <v>173</v>
      </c>
      <c r="B2266" s="1">
        <v>44904</v>
      </c>
      <c r="C2266" s="3">
        <f>VLOOKUP(A2266,'PY SIC'!$A$1:$B$332,2,0)*VLOOKUP(B2266,'Current %'!$A$1:$E$24,5,0)</f>
        <v>2286.6715429026644</v>
      </c>
      <c r="D2266" t="s">
        <v>340</v>
      </c>
      <c r="G2266">
        <f>VLOOKUP(A2266,'PY SIC'!$A$1:$B$331,2,0)</f>
        <v>44658.781069407072</v>
      </c>
      <c r="H2266">
        <f>VLOOKUP(B2266,'Current %'!$A$1:$E$24,5,0)</f>
        <v>5.1203178594346352E-2</v>
      </c>
      <c r="I2266">
        <f t="shared" si="35"/>
        <v>2286.6715429026644</v>
      </c>
    </row>
    <row r="2267" spans="1:9" x14ac:dyDescent="0.35">
      <c r="A2267" t="s">
        <v>134</v>
      </c>
      <c r="B2267" s="1">
        <v>44904</v>
      </c>
      <c r="C2267" s="3">
        <f>VLOOKUP(A2267,'PY SIC'!$A$1:$B$332,2,0)*VLOOKUP(B2267,'Current %'!$A$1:$E$24,5,0)</f>
        <v>2621.5934396274893</v>
      </c>
      <c r="D2267" t="s">
        <v>340</v>
      </c>
      <c r="G2267">
        <f>VLOOKUP(A2267,'PY SIC'!$A$1:$B$331,2,0)</f>
        <v>51199.818284659283</v>
      </c>
      <c r="H2267">
        <f>VLOOKUP(B2267,'Current %'!$A$1:$E$24,5,0)</f>
        <v>5.1203178594346352E-2</v>
      </c>
      <c r="I2267">
        <f t="shared" si="35"/>
        <v>2621.5934396274893</v>
      </c>
    </row>
    <row r="2268" spans="1:9" x14ac:dyDescent="0.35">
      <c r="A2268" t="s">
        <v>86</v>
      </c>
      <c r="B2268" s="1">
        <v>44904</v>
      </c>
      <c r="C2268" s="3">
        <f>VLOOKUP(A2268,'PY SIC'!$A$1:$B$332,2,0)*VLOOKUP(B2268,'Current %'!$A$1:$E$24,5,0)</f>
        <v>5808.3096289902696</v>
      </c>
      <c r="D2268" t="s">
        <v>340</v>
      </c>
      <c r="G2268">
        <f>VLOOKUP(A2268,'PY SIC'!$A$1:$B$331,2,0)</f>
        <v>113436.5050850886</v>
      </c>
      <c r="H2268">
        <f>VLOOKUP(B2268,'Current %'!$A$1:$E$24,5,0)</f>
        <v>5.1203178594346352E-2</v>
      </c>
      <c r="I2268">
        <f t="shared" si="35"/>
        <v>5808.3096289902696</v>
      </c>
    </row>
    <row r="2269" spans="1:9" x14ac:dyDescent="0.35">
      <c r="A2269" t="s">
        <v>251</v>
      </c>
      <c r="B2269" s="1">
        <v>44904</v>
      </c>
      <c r="C2269" s="3">
        <f>VLOOKUP(A2269,'PY SIC'!$A$1:$B$332,2,0)*VLOOKUP(B2269,'Current %'!$A$1:$E$24,5,0)</f>
        <v>537.33344672647422</v>
      </c>
      <c r="D2269" t="s">
        <v>340</v>
      </c>
      <c r="G2269">
        <f>VLOOKUP(A2269,'PY SIC'!$A$1:$B$331,2,0)</f>
        <v>10494.142384859764</v>
      </c>
      <c r="H2269">
        <f>VLOOKUP(B2269,'Current %'!$A$1:$E$24,5,0)</f>
        <v>5.1203178594346352E-2</v>
      </c>
      <c r="I2269">
        <f t="shared" si="35"/>
        <v>537.33344672647422</v>
      </c>
    </row>
    <row r="2270" spans="1:9" x14ac:dyDescent="0.35">
      <c r="A2270" t="s">
        <v>59</v>
      </c>
      <c r="B2270" s="1">
        <v>44904</v>
      </c>
      <c r="C2270" s="3">
        <f>VLOOKUP(A2270,'PY SIC'!$A$1:$B$332,2,0)*VLOOKUP(B2270,'Current %'!$A$1:$E$24,5,0)</f>
        <v>1634.0786051768339</v>
      </c>
      <c r="D2270" t="s">
        <v>340</v>
      </c>
      <c r="G2270">
        <f>VLOOKUP(A2270,'PY SIC'!$A$1:$B$331,2,0)</f>
        <v>31913.616498747251</v>
      </c>
      <c r="H2270">
        <f>VLOOKUP(B2270,'Current %'!$A$1:$E$24,5,0)</f>
        <v>5.1203178594346352E-2</v>
      </c>
      <c r="I2270">
        <f t="shared" si="35"/>
        <v>1634.0786051768339</v>
      </c>
    </row>
    <row r="2271" spans="1:9" x14ac:dyDescent="0.35">
      <c r="A2271" t="s">
        <v>310</v>
      </c>
      <c r="B2271" s="1">
        <v>44904</v>
      </c>
      <c r="C2271" s="3">
        <f>VLOOKUP(A2271,'PY SIC'!$A$1:$B$332,2,0)*VLOOKUP(B2271,'Current %'!$A$1:$E$24,5,0)</f>
        <v>1392.4013338252771</v>
      </c>
      <c r="D2271" t="s">
        <v>340</v>
      </c>
      <c r="G2271">
        <f>VLOOKUP(A2271,'PY SIC'!$A$1:$B$331,2,0)</f>
        <v>27193.650317228949</v>
      </c>
      <c r="H2271">
        <f>VLOOKUP(B2271,'Current %'!$A$1:$E$24,5,0)</f>
        <v>5.1203178594346352E-2</v>
      </c>
      <c r="I2271">
        <f t="shared" si="35"/>
        <v>1392.4013338252771</v>
      </c>
    </row>
    <row r="2272" spans="1:9" x14ac:dyDescent="0.35">
      <c r="A2272" t="s">
        <v>121</v>
      </c>
      <c r="B2272" s="1">
        <v>44904</v>
      </c>
      <c r="C2272" s="3">
        <f>VLOOKUP(A2272,'PY SIC'!$A$1:$B$332,2,0)*VLOOKUP(B2272,'Current %'!$A$1:$E$24,5,0)</f>
        <v>1485.9618239235294</v>
      </c>
      <c r="D2272" t="s">
        <v>340</v>
      </c>
      <c r="G2272">
        <f>VLOOKUP(A2272,'PY SIC'!$A$1:$B$331,2,0)</f>
        <v>29020.890200898648</v>
      </c>
      <c r="H2272">
        <f>VLOOKUP(B2272,'Current %'!$A$1:$E$24,5,0)</f>
        <v>5.1203178594346352E-2</v>
      </c>
      <c r="I2272">
        <f t="shared" si="35"/>
        <v>1485.9618239235294</v>
      </c>
    </row>
    <row r="2273" spans="1:9" x14ac:dyDescent="0.35">
      <c r="A2273" t="s">
        <v>198</v>
      </c>
      <c r="B2273" s="1">
        <v>44904</v>
      </c>
      <c r="C2273" s="3">
        <f>VLOOKUP(A2273,'PY SIC'!$A$1:$B$332,2,0)*VLOOKUP(B2273,'Current %'!$A$1:$E$24,5,0)</f>
        <v>180.19742920854608</v>
      </c>
      <c r="D2273" t="s">
        <v>340</v>
      </c>
      <c r="G2273">
        <f>VLOOKUP(A2273,'PY SIC'!$A$1:$B$331,2,0)</f>
        <v>3519.2625566500037</v>
      </c>
      <c r="H2273">
        <f>VLOOKUP(B2273,'Current %'!$A$1:$E$24,5,0)</f>
        <v>5.1203178594346352E-2</v>
      </c>
      <c r="I2273">
        <f t="shared" si="35"/>
        <v>180.19742920854608</v>
      </c>
    </row>
    <row r="2274" spans="1:9" x14ac:dyDescent="0.35">
      <c r="A2274" t="s">
        <v>43</v>
      </c>
      <c r="B2274" s="1">
        <v>44904</v>
      </c>
      <c r="C2274" s="3">
        <f>VLOOKUP(A2274,'PY SIC'!$A$1:$B$332,2,0)*VLOOKUP(B2274,'Current %'!$A$1:$E$24,5,0)</f>
        <v>47.01799269158726</v>
      </c>
      <c r="D2274" t="s">
        <v>340</v>
      </c>
      <c r="G2274">
        <f>VLOOKUP(A2274,'PY SIC'!$A$1:$B$331,2,0)</f>
        <v>918.26316221662842</v>
      </c>
      <c r="H2274">
        <f>VLOOKUP(B2274,'Current %'!$A$1:$E$24,5,0)</f>
        <v>5.1203178594346352E-2</v>
      </c>
      <c r="I2274">
        <f t="shared" si="35"/>
        <v>47.01799269158726</v>
      </c>
    </row>
    <row r="2275" spans="1:9" x14ac:dyDescent="0.35">
      <c r="A2275" t="s">
        <v>122</v>
      </c>
      <c r="B2275" s="1">
        <v>44904</v>
      </c>
      <c r="C2275" s="3">
        <f>VLOOKUP(A2275,'PY SIC'!$A$1:$B$332,2,0)*VLOOKUP(B2275,'Current %'!$A$1:$E$24,5,0)</f>
        <v>889.18920231850291</v>
      </c>
      <c r="D2275" t="s">
        <v>340</v>
      </c>
      <c r="G2275">
        <f>VLOOKUP(A2275,'PY SIC'!$A$1:$B$331,2,0)</f>
        <v>17365.898499447525</v>
      </c>
      <c r="H2275">
        <f>VLOOKUP(B2275,'Current %'!$A$1:$E$24,5,0)</f>
        <v>5.1203178594346352E-2</v>
      </c>
      <c r="I2275">
        <f t="shared" si="35"/>
        <v>889.18920231850291</v>
      </c>
    </row>
    <row r="2276" spans="1:9" x14ac:dyDescent="0.35">
      <c r="A2276" t="s">
        <v>109</v>
      </c>
      <c r="B2276" s="1">
        <v>44904</v>
      </c>
      <c r="C2276" s="3">
        <f>VLOOKUP(A2276,'PY SIC'!$A$1:$B$332,2,0)*VLOOKUP(B2276,'Current %'!$A$1:$E$24,5,0)</f>
        <v>5335.7210920299403</v>
      </c>
      <c r="D2276" t="s">
        <v>340</v>
      </c>
      <c r="G2276">
        <f>VLOOKUP(A2276,'PY SIC'!$A$1:$B$331,2,0)</f>
        <v>104206.83321834025</v>
      </c>
      <c r="H2276">
        <f>VLOOKUP(B2276,'Current %'!$A$1:$E$24,5,0)</f>
        <v>5.1203178594346352E-2</v>
      </c>
      <c r="I2276">
        <f t="shared" si="35"/>
        <v>5335.7210920299403</v>
      </c>
    </row>
    <row r="2277" spans="1:9" x14ac:dyDescent="0.35">
      <c r="A2277" t="s">
        <v>237</v>
      </c>
      <c r="B2277" s="1">
        <v>44904</v>
      </c>
      <c r="C2277" s="3">
        <f>VLOOKUP(A2277,'PY SIC'!$A$1:$B$332,2,0)*VLOOKUP(B2277,'Current %'!$A$1:$E$24,5,0)</f>
        <v>1412.1117455169383</v>
      </c>
      <c r="D2277" t="s">
        <v>340</v>
      </c>
      <c r="G2277">
        <f>VLOOKUP(A2277,'PY SIC'!$A$1:$B$331,2,0)</f>
        <v>27578.595397451711</v>
      </c>
      <c r="H2277">
        <f>VLOOKUP(B2277,'Current %'!$A$1:$E$24,5,0)</f>
        <v>5.1203178594346352E-2</v>
      </c>
      <c r="I2277">
        <f t="shared" si="35"/>
        <v>1412.1117455169383</v>
      </c>
    </row>
    <row r="2278" spans="1:9" x14ac:dyDescent="0.35">
      <c r="A2278" t="s">
        <v>60</v>
      </c>
      <c r="B2278" s="1">
        <v>44904</v>
      </c>
      <c r="C2278" s="3">
        <f>VLOOKUP(A2278,'PY SIC'!$A$1:$B$332,2,0)*VLOOKUP(B2278,'Current %'!$A$1:$E$24,5,0)</f>
        <v>6222.5197984100769</v>
      </c>
      <c r="D2278" t="s">
        <v>340</v>
      </c>
      <c r="G2278">
        <f>VLOOKUP(A2278,'PY SIC'!$A$1:$B$331,2,0)</f>
        <v>121526.04524237763</v>
      </c>
      <c r="H2278">
        <f>VLOOKUP(B2278,'Current %'!$A$1:$E$24,5,0)</f>
        <v>5.1203178594346352E-2</v>
      </c>
      <c r="I2278">
        <f t="shared" si="35"/>
        <v>6222.5197984100769</v>
      </c>
    </row>
    <row r="2279" spans="1:9" x14ac:dyDescent="0.35">
      <c r="A2279" t="s">
        <v>311</v>
      </c>
      <c r="B2279" s="1">
        <v>44904</v>
      </c>
      <c r="C2279" s="3">
        <f>VLOOKUP(A2279,'PY SIC'!$A$1:$B$332,2,0)*VLOOKUP(B2279,'Current %'!$A$1:$E$24,5,0)</f>
        <v>2836.080305602904</v>
      </c>
      <c r="D2279" t="s">
        <v>340</v>
      </c>
      <c r="G2279">
        <f>VLOOKUP(A2279,'PY SIC'!$A$1:$B$331,2,0)</f>
        <v>55388.754828514742</v>
      </c>
      <c r="H2279">
        <f>VLOOKUP(B2279,'Current %'!$A$1:$E$24,5,0)</f>
        <v>5.1203178594346352E-2</v>
      </c>
      <c r="I2279">
        <f t="shared" si="35"/>
        <v>2836.080305602904</v>
      </c>
    </row>
    <row r="2280" spans="1:9" x14ac:dyDescent="0.35">
      <c r="A2280" t="s">
        <v>110</v>
      </c>
      <c r="B2280" s="1">
        <v>44904</v>
      </c>
      <c r="C2280" s="3">
        <f>VLOOKUP(A2280,'PY SIC'!$A$1:$B$332,2,0)*VLOOKUP(B2280,'Current %'!$A$1:$E$24,5,0)</f>
        <v>2434.6343542541845</v>
      </c>
      <c r="D2280" t="s">
        <v>340</v>
      </c>
      <c r="G2280">
        <f>VLOOKUP(A2280,'PY SIC'!$A$1:$B$331,2,0)</f>
        <v>47548.500329294147</v>
      </c>
      <c r="H2280">
        <f>VLOOKUP(B2280,'Current %'!$A$1:$E$24,5,0)</f>
        <v>5.1203178594346352E-2</v>
      </c>
      <c r="I2280">
        <f t="shared" si="35"/>
        <v>2434.6343542541845</v>
      </c>
    </row>
    <row r="2281" spans="1:9" x14ac:dyDescent="0.35">
      <c r="A2281" t="s">
        <v>312</v>
      </c>
      <c r="B2281" s="1">
        <v>44904</v>
      </c>
      <c r="C2281" s="3">
        <f>VLOOKUP(A2281,'PY SIC'!$A$1:$B$332,2,0)*VLOOKUP(B2281,'Current %'!$A$1:$E$24,5,0)</f>
        <v>3789.2247558750905</v>
      </c>
      <c r="D2281" t="s">
        <v>340</v>
      </c>
      <c r="G2281">
        <f>VLOOKUP(A2281,'PY SIC'!$A$1:$B$331,2,0)</f>
        <v>74003.701721234189</v>
      </c>
      <c r="H2281">
        <f>VLOOKUP(B2281,'Current %'!$A$1:$E$24,5,0)</f>
        <v>5.1203178594346352E-2</v>
      </c>
      <c r="I2281">
        <f t="shared" si="35"/>
        <v>3789.2247558750905</v>
      </c>
    </row>
    <row r="2282" spans="1:9" x14ac:dyDescent="0.35">
      <c r="A2282" t="s">
        <v>313</v>
      </c>
      <c r="B2282" s="1">
        <v>44904</v>
      </c>
      <c r="C2282" s="3">
        <f>VLOOKUP(A2282,'PY SIC'!$A$1:$B$332,2,0)*VLOOKUP(B2282,'Current %'!$A$1:$E$24,5,0)</f>
        <v>6580.1131971068353</v>
      </c>
      <c r="D2282" t="s">
        <v>340</v>
      </c>
      <c r="G2282">
        <f>VLOOKUP(A2282,'PY SIC'!$A$1:$B$331,2,0)</f>
        <v>128509.85774217901</v>
      </c>
      <c r="H2282">
        <f>VLOOKUP(B2282,'Current %'!$A$1:$E$24,5,0)</f>
        <v>5.1203178594346352E-2</v>
      </c>
      <c r="I2282">
        <f t="shared" si="35"/>
        <v>6580.1131971068353</v>
      </c>
    </row>
    <row r="2283" spans="1:9" x14ac:dyDescent="0.35">
      <c r="A2283" t="s">
        <v>252</v>
      </c>
      <c r="B2283" s="1">
        <v>44904</v>
      </c>
      <c r="C2283" s="3">
        <f>VLOOKUP(A2283,'PY SIC'!$A$1:$B$332,2,0)*VLOOKUP(B2283,'Current %'!$A$1:$E$24,5,0)</f>
        <v>2844.6222387570442</v>
      </c>
      <c r="D2283" t="s">
        <v>340</v>
      </c>
      <c r="G2283">
        <f>VLOOKUP(A2283,'PY SIC'!$A$1:$B$331,2,0)</f>
        <v>55555.5791036601</v>
      </c>
      <c r="H2283">
        <f>VLOOKUP(B2283,'Current %'!$A$1:$E$24,5,0)</f>
        <v>5.1203178594346352E-2</v>
      </c>
      <c r="I2283">
        <f t="shared" si="35"/>
        <v>2844.6222387570442</v>
      </c>
    </row>
    <row r="2284" spans="1:9" x14ac:dyDescent="0.35">
      <c r="A2284" t="s">
        <v>199</v>
      </c>
      <c r="B2284" s="1">
        <v>44904</v>
      </c>
      <c r="C2284" s="3">
        <f>VLOOKUP(A2284,'PY SIC'!$A$1:$B$332,2,0)*VLOOKUP(B2284,'Current %'!$A$1:$E$24,5,0)</f>
        <v>1305.9857264487982</v>
      </c>
      <c r="D2284" t="s">
        <v>340</v>
      </c>
      <c r="G2284">
        <f>VLOOKUP(A2284,'PY SIC'!$A$1:$B$331,2,0)</f>
        <v>25505.950261318347</v>
      </c>
      <c r="H2284">
        <f>VLOOKUP(B2284,'Current %'!$A$1:$E$24,5,0)</f>
        <v>5.1203178594346352E-2</v>
      </c>
      <c r="I2284">
        <f t="shared" si="35"/>
        <v>1305.9857264487982</v>
      </c>
    </row>
    <row r="2285" spans="1:9" x14ac:dyDescent="0.35">
      <c r="A2285" t="s">
        <v>253</v>
      </c>
      <c r="B2285" s="1">
        <v>44904</v>
      </c>
      <c r="C2285" s="3">
        <f>VLOOKUP(A2285,'PY SIC'!$A$1:$B$332,2,0)*VLOOKUP(B2285,'Current %'!$A$1:$E$24,5,0)</f>
        <v>2409.766516918562</v>
      </c>
      <c r="D2285" t="s">
        <v>340</v>
      </c>
      <c r="G2285">
        <f>VLOOKUP(A2285,'PY SIC'!$A$1:$B$331,2,0)</f>
        <v>47062.830532646636</v>
      </c>
      <c r="H2285">
        <f>VLOOKUP(B2285,'Current %'!$A$1:$E$24,5,0)</f>
        <v>5.1203178594346352E-2</v>
      </c>
      <c r="I2285">
        <f t="shared" si="35"/>
        <v>2409.766516918562</v>
      </c>
    </row>
    <row r="2286" spans="1:9" x14ac:dyDescent="0.35">
      <c r="A2286" t="s">
        <v>44</v>
      </c>
      <c r="B2286" s="1">
        <v>44904</v>
      </c>
      <c r="C2286" s="3">
        <f>VLOOKUP(A2286,'PY SIC'!$A$1:$B$332,2,0)*VLOOKUP(B2286,'Current %'!$A$1:$E$24,5,0)</f>
        <v>0.28416503932262793</v>
      </c>
      <c r="D2286" t="s">
        <v>340</v>
      </c>
      <c r="G2286">
        <f>VLOOKUP(A2286,'PY SIC'!$A$1:$B$331,2,0)</f>
        <v>5.5497538848887853</v>
      </c>
      <c r="H2286">
        <f>VLOOKUP(B2286,'Current %'!$A$1:$E$24,5,0)</f>
        <v>5.1203178594346352E-2</v>
      </c>
      <c r="I2286">
        <f t="shared" si="35"/>
        <v>0.28416503932262793</v>
      </c>
    </row>
    <row r="2287" spans="1:9" x14ac:dyDescent="0.35">
      <c r="A2287" t="s">
        <v>314</v>
      </c>
      <c r="B2287" s="1">
        <v>44904</v>
      </c>
      <c r="C2287" s="3">
        <f>VLOOKUP(A2287,'PY SIC'!$A$1:$B$332,2,0)*VLOOKUP(B2287,'Current %'!$A$1:$E$24,5,0)</f>
        <v>2423.0741581724183</v>
      </c>
      <c r="D2287" t="s">
        <v>340</v>
      </c>
      <c r="G2287">
        <f>VLOOKUP(A2287,'PY SIC'!$A$1:$B$331,2,0)</f>
        <v>47322.72926587343</v>
      </c>
      <c r="H2287">
        <f>VLOOKUP(B2287,'Current %'!$A$1:$E$24,5,0)</f>
        <v>5.1203178594346352E-2</v>
      </c>
      <c r="I2287">
        <f t="shared" si="35"/>
        <v>2423.0741581724183</v>
      </c>
    </row>
    <row r="2288" spans="1:9" x14ac:dyDescent="0.35">
      <c r="A2288" t="s">
        <v>27</v>
      </c>
      <c r="B2288" s="1">
        <v>44904</v>
      </c>
      <c r="C2288" s="3">
        <f>VLOOKUP(A2288,'PY SIC'!$A$1:$B$332,2,0)*VLOOKUP(B2288,'Current %'!$A$1:$E$24,5,0)</f>
        <v>2761.3137666412067</v>
      </c>
      <c r="D2288" t="s">
        <v>340</v>
      </c>
      <c r="G2288">
        <f>VLOOKUP(A2288,'PY SIC'!$A$1:$B$331,2,0)</f>
        <v>53928.561516024711</v>
      </c>
      <c r="H2288">
        <f>VLOOKUP(B2288,'Current %'!$A$1:$E$24,5,0)</f>
        <v>5.1203178594346352E-2</v>
      </c>
      <c r="I2288">
        <f t="shared" si="35"/>
        <v>2761.3137666412067</v>
      </c>
    </row>
    <row r="2289" spans="1:9" x14ac:dyDescent="0.35">
      <c r="A2289" t="s">
        <v>174</v>
      </c>
      <c r="B2289" s="1">
        <v>44904</v>
      </c>
      <c r="C2289" s="3">
        <f>VLOOKUP(A2289,'PY SIC'!$A$1:$B$332,2,0)*VLOOKUP(B2289,'Current %'!$A$1:$E$24,5,0)</f>
        <v>2560.7057023273701</v>
      </c>
      <c r="D2289" t="s">
        <v>340</v>
      </c>
      <c r="G2289">
        <f>VLOOKUP(A2289,'PY SIC'!$A$1:$B$331,2,0)</f>
        <v>50010.67848959894</v>
      </c>
      <c r="H2289">
        <f>VLOOKUP(B2289,'Current %'!$A$1:$E$24,5,0)</f>
        <v>5.1203178594346352E-2</v>
      </c>
      <c r="I2289">
        <f t="shared" si="35"/>
        <v>2560.7057023273701</v>
      </c>
    </row>
    <row r="2290" spans="1:9" x14ac:dyDescent="0.35">
      <c r="A2290" t="s">
        <v>135</v>
      </c>
      <c r="B2290" s="1">
        <v>44904</v>
      </c>
      <c r="C2290" s="3">
        <f>VLOOKUP(A2290,'PY SIC'!$A$1:$B$332,2,0)*VLOOKUP(B2290,'Current %'!$A$1:$E$24,5,0)</f>
        <v>2576.0285378839917</v>
      </c>
      <c r="D2290" t="s">
        <v>340</v>
      </c>
      <c r="G2290">
        <f>VLOOKUP(A2290,'PY SIC'!$A$1:$B$331,2,0)</f>
        <v>50309.934043204623</v>
      </c>
      <c r="H2290">
        <f>VLOOKUP(B2290,'Current %'!$A$1:$E$24,5,0)</f>
        <v>5.1203178594346352E-2</v>
      </c>
      <c r="I2290">
        <f t="shared" si="35"/>
        <v>2576.0285378839917</v>
      </c>
    </row>
    <row r="2291" spans="1:9" x14ac:dyDescent="0.35">
      <c r="A2291" t="s">
        <v>61</v>
      </c>
      <c r="B2291" s="1">
        <v>44904</v>
      </c>
      <c r="C2291" s="3">
        <f>VLOOKUP(A2291,'PY SIC'!$A$1:$B$332,2,0)*VLOOKUP(B2291,'Current %'!$A$1:$E$24,5,0)</f>
        <v>4267.4394209745196</v>
      </c>
      <c r="D2291" t="s">
        <v>340</v>
      </c>
      <c r="G2291">
        <f>VLOOKUP(A2291,'PY SIC'!$A$1:$B$331,2,0)</f>
        <v>83343.252081731363</v>
      </c>
      <c r="H2291">
        <f>VLOOKUP(B2291,'Current %'!$A$1:$E$24,5,0)</f>
        <v>5.1203178594346352E-2</v>
      </c>
      <c r="I2291">
        <f t="shared" si="35"/>
        <v>4267.4394209745196</v>
      </c>
    </row>
    <row r="2292" spans="1:9" x14ac:dyDescent="0.35">
      <c r="A2292" t="s">
        <v>238</v>
      </c>
      <c r="B2292" s="1">
        <v>44904</v>
      </c>
      <c r="C2292" s="3">
        <f>VLOOKUP(A2292,'PY SIC'!$A$1:$B$332,2,0)*VLOOKUP(B2292,'Current %'!$A$1:$E$24,5,0)</f>
        <v>86.39126654641737</v>
      </c>
      <c r="D2292" t="s">
        <v>340</v>
      </c>
      <c r="G2292">
        <f>VLOOKUP(A2292,'PY SIC'!$A$1:$B$331,2,0)</f>
        <v>1687.2246785858006</v>
      </c>
      <c r="H2292">
        <f>VLOOKUP(B2292,'Current %'!$A$1:$E$24,5,0)</f>
        <v>5.1203178594346352E-2</v>
      </c>
      <c r="I2292">
        <f t="shared" si="35"/>
        <v>86.39126654641737</v>
      </c>
    </row>
    <row r="2293" spans="1:9" x14ac:dyDescent="0.35">
      <c r="A2293" t="s">
        <v>254</v>
      </c>
      <c r="B2293" s="1">
        <v>44904</v>
      </c>
      <c r="C2293" s="3">
        <f>VLOOKUP(A2293,'PY SIC'!$A$1:$B$332,2,0)*VLOOKUP(B2293,'Current %'!$A$1:$E$24,5,0)</f>
        <v>2136.605230981178</v>
      </c>
      <c r="D2293" t="s">
        <v>340</v>
      </c>
      <c r="G2293">
        <f>VLOOKUP(A2293,'PY SIC'!$A$1:$B$331,2,0)</f>
        <v>41727.980364427873</v>
      </c>
      <c r="H2293">
        <f>VLOOKUP(B2293,'Current %'!$A$1:$E$24,5,0)</f>
        <v>5.1203178594346352E-2</v>
      </c>
      <c r="I2293">
        <f t="shared" si="35"/>
        <v>2136.605230981178</v>
      </c>
    </row>
    <row r="2294" spans="1:9" x14ac:dyDescent="0.35">
      <c r="A2294" t="s">
        <v>45</v>
      </c>
      <c r="B2294" s="1">
        <v>44904</v>
      </c>
      <c r="C2294" s="3">
        <f>VLOOKUP(A2294,'PY SIC'!$A$1:$B$332,2,0)*VLOOKUP(B2294,'Current %'!$A$1:$E$24,5,0)</f>
        <v>2002.2540382263753</v>
      </c>
      <c r="D2294" t="s">
        <v>340</v>
      </c>
      <c r="G2294">
        <f>VLOOKUP(A2294,'PY SIC'!$A$1:$B$331,2,0)</f>
        <v>39104.096526684305</v>
      </c>
      <c r="H2294">
        <f>VLOOKUP(B2294,'Current %'!$A$1:$E$24,5,0)</f>
        <v>5.1203178594346352E-2</v>
      </c>
      <c r="I2294">
        <f t="shared" si="35"/>
        <v>2002.2540382263753</v>
      </c>
    </row>
    <row r="2295" spans="1:9" x14ac:dyDescent="0.35">
      <c r="A2295" t="s">
        <v>111</v>
      </c>
      <c r="B2295" s="1">
        <v>44904</v>
      </c>
      <c r="C2295" s="3">
        <f>VLOOKUP(A2295,'PY SIC'!$A$1:$B$332,2,0)*VLOOKUP(B2295,'Current %'!$A$1:$E$24,5,0)</f>
        <v>3980.3381982674964</v>
      </c>
      <c r="D2295" t="s">
        <v>340</v>
      </c>
      <c r="G2295">
        <f>VLOOKUP(A2295,'PY SIC'!$A$1:$B$331,2,0)</f>
        <v>77736.154425127606</v>
      </c>
      <c r="H2295">
        <f>VLOOKUP(B2295,'Current %'!$A$1:$E$24,5,0)</f>
        <v>5.1203178594346352E-2</v>
      </c>
      <c r="I2295">
        <f t="shared" si="35"/>
        <v>3980.3381982674964</v>
      </c>
    </row>
    <row r="2296" spans="1:9" x14ac:dyDescent="0.35">
      <c r="A2296" t="s">
        <v>46</v>
      </c>
      <c r="B2296" s="1">
        <v>44904</v>
      </c>
      <c r="C2296" s="3">
        <f>VLOOKUP(A2296,'PY SIC'!$A$1:$B$332,2,0)*VLOOKUP(B2296,'Current %'!$A$1:$E$24,5,0)</f>
        <v>94.876027053203956</v>
      </c>
      <c r="D2296" t="s">
        <v>340</v>
      </c>
      <c r="G2296">
        <f>VLOOKUP(A2296,'PY SIC'!$A$1:$B$331,2,0)</f>
        <v>1852.9323697822108</v>
      </c>
      <c r="H2296">
        <f>VLOOKUP(B2296,'Current %'!$A$1:$E$24,5,0)</f>
        <v>5.1203178594346352E-2</v>
      </c>
      <c r="I2296">
        <f t="shared" si="35"/>
        <v>94.876027053203956</v>
      </c>
    </row>
    <row r="2297" spans="1:9" x14ac:dyDescent="0.35">
      <c r="A2297" t="s">
        <v>47</v>
      </c>
      <c r="B2297" s="1">
        <v>44904</v>
      </c>
      <c r="C2297" s="3">
        <f>VLOOKUP(A2297,'PY SIC'!$A$1:$B$332,2,0)*VLOOKUP(B2297,'Current %'!$A$1:$E$24,5,0)</f>
        <v>532.59774011497393</v>
      </c>
      <c r="D2297" t="s">
        <v>340</v>
      </c>
      <c r="G2297">
        <f>VLOOKUP(A2297,'PY SIC'!$A$1:$B$331,2,0)</f>
        <v>10401.653856969364</v>
      </c>
      <c r="H2297">
        <f>VLOOKUP(B2297,'Current %'!$A$1:$E$24,5,0)</f>
        <v>5.1203178594346352E-2</v>
      </c>
      <c r="I2297">
        <f t="shared" si="35"/>
        <v>532.59774011497393</v>
      </c>
    </row>
    <row r="2298" spans="1:9" x14ac:dyDescent="0.35">
      <c r="A2298" t="s">
        <v>99</v>
      </c>
      <c r="B2298" s="1">
        <v>44904</v>
      </c>
      <c r="C2298" s="3">
        <f>VLOOKUP(A2298,'PY SIC'!$A$1:$B$332,2,0)*VLOOKUP(B2298,'Current %'!$A$1:$E$24,5,0)</f>
        <v>3300.4999467814323</v>
      </c>
      <c r="D2298" t="s">
        <v>340</v>
      </c>
      <c r="G2298">
        <f>VLOOKUP(A2298,'PY SIC'!$A$1:$B$331,2,0)</f>
        <v>64458.887854002489</v>
      </c>
      <c r="H2298">
        <f>VLOOKUP(B2298,'Current %'!$A$1:$E$24,5,0)</f>
        <v>5.1203178594346352E-2</v>
      </c>
      <c r="I2298">
        <f t="shared" si="35"/>
        <v>3300.4999467814323</v>
      </c>
    </row>
    <row r="2299" spans="1:9" x14ac:dyDescent="0.35">
      <c r="A2299" t="s">
        <v>48</v>
      </c>
      <c r="B2299" s="1">
        <v>44904</v>
      </c>
      <c r="C2299" s="3">
        <f>VLOOKUP(A2299,'PY SIC'!$A$1:$B$332,2,0)*VLOOKUP(B2299,'Current %'!$A$1:$E$24,5,0)</f>
        <v>101.45484395959356</v>
      </c>
      <c r="D2299" t="s">
        <v>340</v>
      </c>
      <c r="G2299">
        <f>VLOOKUP(A2299,'PY SIC'!$A$1:$B$331,2,0)</f>
        <v>1981.4169109180225</v>
      </c>
      <c r="H2299">
        <f>VLOOKUP(B2299,'Current %'!$A$1:$E$24,5,0)</f>
        <v>5.1203178594346352E-2</v>
      </c>
      <c r="I2299">
        <f t="shared" si="35"/>
        <v>101.45484395959356</v>
      </c>
    </row>
    <row r="2300" spans="1:9" x14ac:dyDescent="0.35">
      <c r="A2300" t="s">
        <v>123</v>
      </c>
      <c r="B2300" s="1">
        <v>44904</v>
      </c>
      <c r="C2300" s="3">
        <f>VLOOKUP(A2300,'PY SIC'!$A$1:$B$332,2,0)*VLOOKUP(B2300,'Current %'!$A$1:$E$24,5,0)</f>
        <v>1153.8045926410387</v>
      </c>
      <c r="D2300" t="s">
        <v>340</v>
      </c>
      <c r="G2300">
        <f>VLOOKUP(A2300,'PY SIC'!$A$1:$B$331,2,0)</f>
        <v>22533.847005514559</v>
      </c>
      <c r="H2300">
        <f>VLOOKUP(B2300,'Current %'!$A$1:$E$24,5,0)</f>
        <v>5.1203178594346352E-2</v>
      </c>
      <c r="I2300">
        <f t="shared" si="35"/>
        <v>1153.8045926410387</v>
      </c>
    </row>
    <row r="2301" spans="1:9" x14ac:dyDescent="0.35">
      <c r="A2301" t="s">
        <v>136</v>
      </c>
      <c r="B2301" s="1">
        <v>44904</v>
      </c>
      <c r="C2301" s="3">
        <f>VLOOKUP(A2301,'PY SIC'!$A$1:$B$332,2,0)*VLOOKUP(B2301,'Current %'!$A$1:$E$24,5,0)</f>
        <v>703.489613384427</v>
      </c>
      <c r="D2301" t="s">
        <v>340</v>
      </c>
      <c r="G2301">
        <f>VLOOKUP(A2301,'PY SIC'!$A$1:$B$331,2,0)</f>
        <v>13739.178556819195</v>
      </c>
      <c r="H2301">
        <f>VLOOKUP(B2301,'Current %'!$A$1:$E$24,5,0)</f>
        <v>5.1203178594346352E-2</v>
      </c>
      <c r="I2301">
        <f t="shared" si="35"/>
        <v>703.489613384427</v>
      </c>
    </row>
    <row r="2302" spans="1:9" x14ac:dyDescent="0.35">
      <c r="A2302" t="s">
        <v>62</v>
      </c>
      <c r="B2302" s="1">
        <v>44904</v>
      </c>
      <c r="C2302" s="3">
        <f>VLOOKUP(A2302,'PY SIC'!$A$1:$B$332,2,0)*VLOOKUP(B2302,'Current %'!$A$1:$E$24,5,0)</f>
        <v>2833.0518534906014</v>
      </c>
      <c r="D2302" t="s">
        <v>340</v>
      </c>
      <c r="G2302">
        <f>VLOOKUP(A2302,'PY SIC'!$A$1:$B$331,2,0)</f>
        <v>55329.609045080171</v>
      </c>
      <c r="H2302">
        <f>VLOOKUP(B2302,'Current %'!$A$1:$E$24,5,0)</f>
        <v>5.1203178594346352E-2</v>
      </c>
      <c r="I2302">
        <f t="shared" si="35"/>
        <v>2833.0518534906014</v>
      </c>
    </row>
    <row r="2303" spans="1:9" x14ac:dyDescent="0.35">
      <c r="A2303" t="s">
        <v>124</v>
      </c>
      <c r="B2303" s="1">
        <v>44904</v>
      </c>
      <c r="C2303" s="3">
        <f>VLOOKUP(A2303,'PY SIC'!$A$1:$B$332,2,0)*VLOOKUP(B2303,'Current %'!$A$1:$E$24,5,0)</f>
        <v>2062.0226634094811</v>
      </c>
      <c r="D2303" t="s">
        <v>340</v>
      </c>
      <c r="G2303">
        <f>VLOOKUP(A2303,'PY SIC'!$A$1:$B$331,2,0)</f>
        <v>40271.380020090415</v>
      </c>
      <c r="H2303">
        <f>VLOOKUP(B2303,'Current %'!$A$1:$E$24,5,0)</f>
        <v>5.1203178594346352E-2</v>
      </c>
      <c r="I2303">
        <f t="shared" si="35"/>
        <v>2062.0226634094811</v>
      </c>
    </row>
    <row r="2304" spans="1:9" x14ac:dyDescent="0.35">
      <c r="A2304" t="s">
        <v>200</v>
      </c>
      <c r="B2304" s="1">
        <v>44904</v>
      </c>
      <c r="C2304" s="3">
        <f>VLOOKUP(A2304,'PY SIC'!$A$1:$B$332,2,0)*VLOOKUP(B2304,'Current %'!$A$1:$E$24,5,0)</f>
        <v>474.94054042324967</v>
      </c>
      <c r="D2304" t="s">
        <v>340</v>
      </c>
      <c r="G2304">
        <f>VLOOKUP(A2304,'PY SIC'!$A$1:$B$331,2,0)</f>
        <v>9275.6065826681061</v>
      </c>
      <c r="H2304">
        <f>VLOOKUP(B2304,'Current %'!$A$1:$E$24,5,0)</f>
        <v>5.1203178594346352E-2</v>
      </c>
      <c r="I2304">
        <f t="shared" si="35"/>
        <v>474.94054042324967</v>
      </c>
    </row>
    <row r="2305" spans="1:9" x14ac:dyDescent="0.35">
      <c r="A2305" t="s">
        <v>49</v>
      </c>
      <c r="B2305" s="1">
        <v>44904</v>
      </c>
      <c r="C2305" s="3">
        <f>VLOOKUP(A2305,'PY SIC'!$A$1:$B$332,2,0)*VLOOKUP(B2305,'Current %'!$A$1:$E$24,5,0)</f>
        <v>762.08251986898063</v>
      </c>
      <c r="D2305" t="s">
        <v>340</v>
      </c>
      <c r="G2305">
        <f>VLOOKUP(A2305,'PY SIC'!$A$1:$B$331,2,0)</f>
        <v>14883.500219908745</v>
      </c>
      <c r="H2305">
        <f>VLOOKUP(B2305,'Current %'!$A$1:$E$24,5,0)</f>
        <v>5.1203178594346352E-2</v>
      </c>
      <c r="I2305">
        <f t="shared" si="35"/>
        <v>762.08251986898063</v>
      </c>
    </row>
    <row r="2306" spans="1:9" x14ac:dyDescent="0.35">
      <c r="A2306" t="s">
        <v>239</v>
      </c>
      <c r="B2306" s="1">
        <v>44904</v>
      </c>
      <c r="C2306" s="3">
        <f>VLOOKUP(A2306,'PY SIC'!$A$1:$B$332,2,0)*VLOOKUP(B2306,'Current %'!$A$1:$E$24,5,0)</f>
        <v>1901.9647237806566</v>
      </c>
      <c r="D2306" t="s">
        <v>340</v>
      </c>
      <c r="G2306">
        <f>VLOOKUP(A2306,'PY SIC'!$A$1:$B$331,2,0)</f>
        <v>37145.44245092362</v>
      </c>
      <c r="H2306">
        <f>VLOOKUP(B2306,'Current %'!$A$1:$E$24,5,0)</f>
        <v>5.1203178594346352E-2</v>
      </c>
      <c r="I2306">
        <f t="shared" si="35"/>
        <v>1901.9647237806566</v>
      </c>
    </row>
    <row r="2307" spans="1:9" x14ac:dyDescent="0.35">
      <c r="A2307" t="s">
        <v>50</v>
      </c>
      <c r="B2307" s="1">
        <v>44904</v>
      </c>
      <c r="C2307" s="3">
        <f>VLOOKUP(A2307,'PY SIC'!$A$1:$B$332,2,0)*VLOOKUP(B2307,'Current %'!$A$1:$E$24,5,0)</f>
        <v>329.22104789809526</v>
      </c>
      <c r="D2307" t="s">
        <v>340</v>
      </c>
      <c r="G2307">
        <f>VLOOKUP(A2307,'PY SIC'!$A$1:$B$331,2,0)</f>
        <v>6429.6994236691107</v>
      </c>
      <c r="H2307">
        <f>VLOOKUP(B2307,'Current %'!$A$1:$E$24,5,0)</f>
        <v>5.1203178594346352E-2</v>
      </c>
      <c r="I2307">
        <f t="shared" ref="I2307:I2370" si="36">G2307*H2307</f>
        <v>329.22104789809526</v>
      </c>
    </row>
    <row r="2308" spans="1:9" x14ac:dyDescent="0.35">
      <c r="A2308" t="s">
        <v>28</v>
      </c>
      <c r="B2308" s="1">
        <v>44904</v>
      </c>
      <c r="C2308" s="3">
        <f>VLOOKUP(A2308,'PY SIC'!$A$1:$B$332,2,0)*VLOOKUP(B2308,'Current %'!$A$1:$E$24,5,0)</f>
        <v>3535.5299072629373</v>
      </c>
      <c r="D2308" t="s">
        <v>340</v>
      </c>
      <c r="G2308">
        <f>VLOOKUP(A2308,'PY SIC'!$A$1:$B$331,2,0)</f>
        <v>69049.031804703554</v>
      </c>
      <c r="H2308">
        <f>VLOOKUP(B2308,'Current %'!$A$1:$E$24,5,0)</f>
        <v>5.1203178594346352E-2</v>
      </c>
      <c r="I2308">
        <f t="shared" si="36"/>
        <v>3535.5299072629373</v>
      </c>
    </row>
    <row r="2309" spans="1:9" x14ac:dyDescent="0.35">
      <c r="A2309" t="s">
        <v>125</v>
      </c>
      <c r="B2309" s="1">
        <v>44904</v>
      </c>
      <c r="C2309" s="3">
        <f>VLOOKUP(A2309,'PY SIC'!$A$1:$B$332,2,0)*VLOOKUP(B2309,'Current %'!$A$1:$E$24,5,0)</f>
        <v>3375.8019840044822</v>
      </c>
      <c r="D2309" t="s">
        <v>340</v>
      </c>
      <c r="G2309">
        <f>VLOOKUP(A2309,'PY SIC'!$A$1:$B$331,2,0)</f>
        <v>65929.53946763814</v>
      </c>
      <c r="H2309">
        <f>VLOOKUP(B2309,'Current %'!$A$1:$E$24,5,0)</f>
        <v>5.1203178594346352E-2</v>
      </c>
      <c r="I2309">
        <f t="shared" si="36"/>
        <v>3375.8019840044822</v>
      </c>
    </row>
    <row r="2310" spans="1:9" x14ac:dyDescent="0.35">
      <c r="A2310" t="s">
        <v>318</v>
      </c>
      <c r="B2310" s="1">
        <v>44904</v>
      </c>
      <c r="C2310" s="3">
        <f>VLOOKUP(A2310,'PY SIC'!$A$1:$B$332,2,0)*VLOOKUP(B2310,'Current %'!$A$1:$E$24,5,0)</f>
        <v>27.600237026479473</v>
      </c>
      <c r="D2310" t="s">
        <v>340</v>
      </c>
      <c r="G2310">
        <f>VLOOKUP(A2310,'PY SIC'!$A$1:$B$331,2,0)</f>
        <v>539.03366517810241</v>
      </c>
      <c r="H2310">
        <f>VLOOKUP(B2310,'Current %'!$A$1:$E$24,5,0)</f>
        <v>5.1203178594346352E-2</v>
      </c>
      <c r="I2310">
        <f t="shared" si="36"/>
        <v>27.600237026479473</v>
      </c>
    </row>
    <row r="2311" spans="1:9" x14ac:dyDescent="0.35">
      <c r="A2311" t="s">
        <v>145</v>
      </c>
      <c r="B2311" s="1">
        <v>44904</v>
      </c>
      <c r="C2311" s="3">
        <f>VLOOKUP(A2311,'PY SIC'!$A$1:$B$332,2,0)*VLOOKUP(B2311,'Current %'!$A$1:$E$24,5,0)</f>
        <v>81.672541909378666</v>
      </c>
      <c r="D2311" t="s">
        <v>340</v>
      </c>
      <c r="G2311">
        <f>VLOOKUP(A2311,'PY SIC'!$A$1:$B$331,2,0)</f>
        <v>1595.0678092941014</v>
      </c>
      <c r="H2311">
        <f>VLOOKUP(B2311,'Current %'!$A$1:$E$24,5,0)</f>
        <v>5.1203178594346352E-2</v>
      </c>
      <c r="I2311">
        <f t="shared" si="36"/>
        <v>81.672541909378666</v>
      </c>
    </row>
    <row r="2312" spans="1:9" x14ac:dyDescent="0.35">
      <c r="A2312" t="s">
        <v>201</v>
      </c>
      <c r="B2312" s="1">
        <v>44907</v>
      </c>
      <c r="C2312" s="3">
        <f>VLOOKUP(A2312,'PY SIC'!$A$1:$B$332,2,0)*VLOOKUP(B2312,'Current %'!$A$1:$E$24,5,0)</f>
        <v>196.10240042123448</v>
      </c>
      <c r="D2312" t="s">
        <v>340</v>
      </c>
      <c r="G2312">
        <f>VLOOKUP(A2312,'PY SIC'!$A$1:$B$331,2,0)</f>
        <v>3598.3410218663571</v>
      </c>
      <c r="H2312">
        <f>VLOOKUP(B2312,'Current %'!$A$1:$E$24,5,0)</f>
        <v>5.4498003171339703E-2</v>
      </c>
      <c r="I2312">
        <f t="shared" si="36"/>
        <v>196.10240042123448</v>
      </c>
    </row>
    <row r="2313" spans="1:9" x14ac:dyDescent="0.35">
      <c r="A2313" t="s">
        <v>176</v>
      </c>
      <c r="B2313" s="1">
        <v>44907</v>
      </c>
      <c r="C2313" s="3">
        <f>VLOOKUP(A2313,'PY SIC'!$A$1:$B$332,2,0)*VLOOKUP(B2313,'Current %'!$A$1:$E$24,5,0)</f>
        <v>627.79386189183276</v>
      </c>
      <c r="D2313" t="s">
        <v>340</v>
      </c>
      <c r="G2313">
        <f>VLOOKUP(A2313,'PY SIC'!$A$1:$B$331,2,0)</f>
        <v>11519.57549560251</v>
      </c>
      <c r="H2313">
        <f>VLOOKUP(B2313,'Current %'!$A$1:$E$24,5,0)</f>
        <v>5.4498003171339703E-2</v>
      </c>
      <c r="I2313">
        <f t="shared" si="36"/>
        <v>627.79386189183276</v>
      </c>
    </row>
    <row r="2314" spans="1:9" x14ac:dyDescent="0.35">
      <c r="A2314" t="s">
        <v>177</v>
      </c>
      <c r="B2314" s="1">
        <v>44907</v>
      </c>
      <c r="C2314" s="3">
        <f>VLOOKUP(A2314,'PY SIC'!$A$1:$B$332,2,0)*VLOOKUP(B2314,'Current %'!$A$1:$E$24,5,0)</f>
        <v>318.49725132349431</v>
      </c>
      <c r="D2314" t="s">
        <v>340</v>
      </c>
      <c r="G2314">
        <f>VLOOKUP(A2314,'PY SIC'!$A$1:$B$331,2,0)</f>
        <v>5844.2003888133431</v>
      </c>
      <c r="H2314">
        <f>VLOOKUP(B2314,'Current %'!$A$1:$E$24,5,0)</f>
        <v>5.4498003171339703E-2</v>
      </c>
      <c r="I2314">
        <f t="shared" si="36"/>
        <v>318.49725132349431</v>
      </c>
    </row>
    <row r="2315" spans="1:9" x14ac:dyDescent="0.35">
      <c r="A2315" t="s">
        <v>202</v>
      </c>
      <c r="B2315" s="1">
        <v>44907</v>
      </c>
      <c r="C2315" s="3">
        <f>VLOOKUP(A2315,'PY SIC'!$A$1:$B$332,2,0)*VLOOKUP(B2315,'Current %'!$A$1:$E$24,5,0)</f>
        <v>1927.5056198805007</v>
      </c>
      <c r="D2315" t="s">
        <v>340</v>
      </c>
      <c r="G2315">
        <f>VLOOKUP(A2315,'PY SIC'!$A$1:$B$331,2,0)</f>
        <v>35368.371457950387</v>
      </c>
      <c r="H2315">
        <f>VLOOKUP(B2315,'Current %'!$A$1:$E$24,5,0)</f>
        <v>5.4498003171339703E-2</v>
      </c>
      <c r="I2315">
        <f t="shared" si="36"/>
        <v>1927.5056198805007</v>
      </c>
    </row>
    <row r="2316" spans="1:9" x14ac:dyDescent="0.35">
      <c r="A2316" t="s">
        <v>203</v>
      </c>
      <c r="B2316" s="1">
        <v>44907</v>
      </c>
      <c r="C2316" s="3">
        <f>VLOOKUP(A2316,'PY SIC'!$A$1:$B$332,2,0)*VLOOKUP(B2316,'Current %'!$A$1:$E$24,5,0)</f>
        <v>693.22619690147155</v>
      </c>
      <c r="D2316" t="s">
        <v>340</v>
      </c>
      <c r="G2316">
        <f>VLOOKUP(A2316,'PY SIC'!$A$1:$B$331,2,0)</f>
        <v>12720.212788751069</v>
      </c>
      <c r="H2316">
        <f>VLOOKUP(B2316,'Current %'!$A$1:$E$24,5,0)</f>
        <v>5.4498003171339703E-2</v>
      </c>
      <c r="I2316">
        <f t="shared" si="36"/>
        <v>693.22619690147155</v>
      </c>
    </row>
    <row r="2317" spans="1:9" x14ac:dyDescent="0.35">
      <c r="A2317" t="s">
        <v>204</v>
      </c>
      <c r="B2317" s="1">
        <v>44907</v>
      </c>
      <c r="C2317" s="3">
        <f>VLOOKUP(A2317,'PY SIC'!$A$1:$B$332,2,0)*VLOOKUP(B2317,'Current %'!$A$1:$E$24,5,0)</f>
        <v>166.2598139577166</v>
      </c>
      <c r="D2317" t="s">
        <v>340</v>
      </c>
      <c r="G2317">
        <f>VLOOKUP(A2317,'PY SIC'!$A$1:$B$331,2,0)</f>
        <v>3050.7505648418328</v>
      </c>
      <c r="H2317">
        <f>VLOOKUP(B2317,'Current %'!$A$1:$E$24,5,0)</f>
        <v>5.4498003171339703E-2</v>
      </c>
      <c r="I2317">
        <f t="shared" si="36"/>
        <v>166.2598139577166</v>
      </c>
    </row>
    <row r="2318" spans="1:9" x14ac:dyDescent="0.35">
      <c r="A2318" t="s">
        <v>178</v>
      </c>
      <c r="B2318" s="1">
        <v>44907</v>
      </c>
      <c r="C2318" s="3">
        <f>VLOOKUP(A2318,'PY SIC'!$A$1:$B$332,2,0)*VLOOKUP(B2318,'Current %'!$A$1:$E$24,5,0)</f>
        <v>5213.759890311796</v>
      </c>
      <c r="D2318" t="s">
        <v>340</v>
      </c>
      <c r="G2318">
        <f>VLOOKUP(A2318,'PY SIC'!$A$1:$B$331,2,0)</f>
        <v>95668.824303891059</v>
      </c>
      <c r="H2318">
        <f>VLOOKUP(B2318,'Current %'!$A$1:$E$24,5,0)</f>
        <v>5.4498003171339703E-2</v>
      </c>
      <c r="I2318">
        <f t="shared" si="36"/>
        <v>5213.759890311796</v>
      </c>
    </row>
    <row r="2319" spans="1:9" x14ac:dyDescent="0.35">
      <c r="A2319" t="s">
        <v>205</v>
      </c>
      <c r="B2319" s="1">
        <v>44907</v>
      </c>
      <c r="C2319" s="3">
        <f>VLOOKUP(A2319,'PY SIC'!$A$1:$B$332,2,0)*VLOOKUP(B2319,'Current %'!$A$1:$E$24,5,0)</f>
        <v>697.06767980729796</v>
      </c>
      <c r="D2319" t="s">
        <v>340</v>
      </c>
      <c r="G2319">
        <f>VLOOKUP(A2319,'PY SIC'!$A$1:$B$331,2,0)</f>
        <v>12790.701296261132</v>
      </c>
      <c r="H2319">
        <f>VLOOKUP(B2319,'Current %'!$A$1:$E$24,5,0)</f>
        <v>5.4498003171339703E-2</v>
      </c>
      <c r="I2319">
        <f t="shared" si="36"/>
        <v>697.06767980729796</v>
      </c>
    </row>
    <row r="2320" spans="1:9" x14ac:dyDescent="0.35">
      <c r="A2320" t="s">
        <v>286</v>
      </c>
      <c r="B2320" s="1">
        <v>44907</v>
      </c>
      <c r="C2320" s="3">
        <f>VLOOKUP(A2320,'PY SIC'!$A$1:$B$332,2,0)*VLOOKUP(B2320,'Current %'!$A$1:$E$24,5,0)</f>
        <v>3595.214690996268</v>
      </c>
      <c r="D2320" t="s">
        <v>340</v>
      </c>
      <c r="G2320">
        <f>VLOOKUP(A2320,'PY SIC'!$A$1:$B$331,2,0)</f>
        <v>65969.65910279403</v>
      </c>
      <c r="H2320">
        <f>VLOOKUP(B2320,'Current %'!$A$1:$E$24,5,0)</f>
        <v>5.4498003171339703E-2</v>
      </c>
      <c r="I2320">
        <f t="shared" si="36"/>
        <v>3595.214690996268</v>
      </c>
    </row>
    <row r="2321" spans="1:9" x14ac:dyDescent="0.35">
      <c r="A2321" t="s">
        <v>303</v>
      </c>
      <c r="B2321" s="1">
        <v>44907</v>
      </c>
      <c r="C2321" s="3">
        <f>VLOOKUP(A2321,'PY SIC'!$A$1:$B$332,2,0)*VLOOKUP(B2321,'Current %'!$A$1:$E$24,5,0)</f>
        <v>1851.0489037211116</v>
      </c>
      <c r="D2321" t="s">
        <v>340</v>
      </c>
      <c r="G2321">
        <f>VLOOKUP(A2321,'PY SIC'!$A$1:$B$331,2,0)</f>
        <v>33965.444530168978</v>
      </c>
      <c r="H2321">
        <f>VLOOKUP(B2321,'Current %'!$A$1:$E$24,5,0)</f>
        <v>5.4498003171339703E-2</v>
      </c>
      <c r="I2321">
        <f t="shared" si="36"/>
        <v>1851.0489037211116</v>
      </c>
    </row>
    <row r="2322" spans="1:9" x14ac:dyDescent="0.35">
      <c r="A2322" t="s">
        <v>179</v>
      </c>
      <c r="B2322" s="1">
        <v>44907</v>
      </c>
      <c r="C2322" s="3">
        <f>VLOOKUP(A2322,'PY SIC'!$A$1:$B$332,2,0)*VLOOKUP(B2322,'Current %'!$A$1:$E$24,5,0)</f>
        <v>6308.4276782736188</v>
      </c>
      <c r="D2322" t="s">
        <v>340</v>
      </c>
      <c r="G2322">
        <f>VLOOKUP(A2322,'PY SIC'!$A$1:$B$331,2,0)</f>
        <v>115755.2077355964</v>
      </c>
      <c r="H2322">
        <f>VLOOKUP(B2322,'Current %'!$A$1:$E$24,5,0)</f>
        <v>5.4498003171339703E-2</v>
      </c>
      <c r="I2322">
        <f t="shared" si="36"/>
        <v>6308.4276782736188</v>
      </c>
    </row>
    <row r="2323" spans="1:9" x14ac:dyDescent="0.35">
      <c r="A2323" t="s">
        <v>206</v>
      </c>
      <c r="B2323" s="1">
        <v>44907</v>
      </c>
      <c r="C2323" s="3">
        <f>VLOOKUP(A2323,'PY SIC'!$A$1:$B$332,2,0)*VLOOKUP(B2323,'Current %'!$A$1:$E$24,5,0)</f>
        <v>673.40363901492958</v>
      </c>
      <c r="D2323" t="s">
        <v>340</v>
      </c>
      <c r="G2323">
        <f>VLOOKUP(A2323,'PY SIC'!$A$1:$B$331,2,0)</f>
        <v>12356.482803558389</v>
      </c>
      <c r="H2323">
        <f>VLOOKUP(B2323,'Current %'!$A$1:$E$24,5,0)</f>
        <v>5.4498003171339703E-2</v>
      </c>
      <c r="I2323">
        <f t="shared" si="36"/>
        <v>673.40363901492958</v>
      </c>
    </row>
    <row r="2324" spans="1:9" x14ac:dyDescent="0.35">
      <c r="A2324" t="s">
        <v>207</v>
      </c>
      <c r="B2324" s="1">
        <v>44907</v>
      </c>
      <c r="C2324" s="3">
        <f>VLOOKUP(A2324,'PY SIC'!$A$1:$B$332,2,0)*VLOOKUP(B2324,'Current %'!$A$1:$E$24,5,0)</f>
        <v>182.53972449697844</v>
      </c>
      <c r="D2324" t="s">
        <v>340</v>
      </c>
      <c r="G2324">
        <f>VLOOKUP(A2324,'PY SIC'!$A$1:$B$331,2,0)</f>
        <v>3349.4754646896017</v>
      </c>
      <c r="H2324">
        <f>VLOOKUP(B2324,'Current %'!$A$1:$E$24,5,0)</f>
        <v>5.4498003171339703E-2</v>
      </c>
      <c r="I2324">
        <f t="shared" si="36"/>
        <v>182.53972449697844</v>
      </c>
    </row>
    <row r="2325" spans="1:9" x14ac:dyDescent="0.35">
      <c r="A2325" t="s">
        <v>180</v>
      </c>
      <c r="B2325" s="1">
        <v>44907</v>
      </c>
      <c r="C2325" s="3">
        <f>VLOOKUP(A2325,'PY SIC'!$A$1:$B$332,2,0)*VLOOKUP(B2325,'Current %'!$A$1:$E$24,5,0)</f>
        <v>4586.5956315624635</v>
      </c>
      <c r="D2325" t="s">
        <v>340</v>
      </c>
      <c r="G2325">
        <f>VLOOKUP(A2325,'PY SIC'!$A$1:$B$331,2,0)</f>
        <v>84160.801582809872</v>
      </c>
      <c r="H2325">
        <f>VLOOKUP(B2325,'Current %'!$A$1:$E$24,5,0)</f>
        <v>5.4498003171339703E-2</v>
      </c>
      <c r="I2325">
        <f t="shared" si="36"/>
        <v>4586.5956315624635</v>
      </c>
    </row>
    <row r="2326" spans="1:9" x14ac:dyDescent="0.35">
      <c r="A2326" t="s">
        <v>208</v>
      </c>
      <c r="B2326" s="1">
        <v>44907</v>
      </c>
      <c r="C2326" s="3">
        <f>VLOOKUP(A2326,'PY SIC'!$A$1:$B$332,2,0)*VLOOKUP(B2326,'Current %'!$A$1:$E$24,5,0)</f>
        <v>852.80980758449232</v>
      </c>
      <c r="D2326" t="s">
        <v>340</v>
      </c>
      <c r="G2326">
        <f>VLOOKUP(A2326,'PY SIC'!$A$1:$B$331,2,0)</f>
        <v>15648.459722520289</v>
      </c>
      <c r="H2326">
        <f>VLOOKUP(B2326,'Current %'!$A$1:$E$24,5,0)</f>
        <v>5.4498003171339703E-2</v>
      </c>
      <c r="I2326">
        <f t="shared" si="36"/>
        <v>852.80980758449232</v>
      </c>
    </row>
    <row r="2327" spans="1:9" x14ac:dyDescent="0.35">
      <c r="A2327" t="s">
        <v>209</v>
      </c>
      <c r="B2327" s="1">
        <v>44907</v>
      </c>
      <c r="C2327" s="3">
        <f>VLOOKUP(A2327,'PY SIC'!$A$1:$B$332,2,0)*VLOOKUP(B2327,'Current %'!$A$1:$E$24,5,0)</f>
        <v>4094.9279939898747</v>
      </c>
      <c r="D2327" t="s">
        <v>340</v>
      </c>
      <c r="G2327">
        <f>VLOOKUP(A2327,'PY SIC'!$A$1:$B$331,2,0)</f>
        <v>75139.046491585628</v>
      </c>
      <c r="H2327">
        <f>VLOOKUP(B2327,'Current %'!$A$1:$E$24,5,0)</f>
        <v>5.4498003171339703E-2</v>
      </c>
      <c r="I2327">
        <f t="shared" si="36"/>
        <v>4094.9279939898747</v>
      </c>
    </row>
    <row r="2328" spans="1:9" x14ac:dyDescent="0.35">
      <c r="A2328" t="s">
        <v>210</v>
      </c>
      <c r="B2328" s="1">
        <v>44907</v>
      </c>
      <c r="C2328" s="3">
        <f>VLOOKUP(A2328,'PY SIC'!$A$1:$B$332,2,0)*VLOOKUP(B2328,'Current %'!$A$1:$E$24,5,0)</f>
        <v>10383.831949935497</v>
      </c>
      <c r="D2328" t="s">
        <v>340</v>
      </c>
      <c r="G2328">
        <f>VLOOKUP(A2328,'PY SIC'!$A$1:$B$331,2,0)</f>
        <v>190536.00766415449</v>
      </c>
      <c r="H2328">
        <f>VLOOKUP(B2328,'Current %'!$A$1:$E$24,5,0)</f>
        <v>5.4498003171339703E-2</v>
      </c>
      <c r="I2328">
        <f t="shared" si="36"/>
        <v>10383.831949935497</v>
      </c>
    </row>
    <row r="2329" spans="1:9" x14ac:dyDescent="0.35">
      <c r="A2329" t="s">
        <v>211</v>
      </c>
      <c r="B2329" s="1">
        <v>44907</v>
      </c>
      <c r="C2329" s="3">
        <f>VLOOKUP(A2329,'PY SIC'!$A$1:$B$332,2,0)*VLOOKUP(B2329,'Current %'!$A$1:$E$24,5,0)</f>
        <v>4687.7755677721343</v>
      </c>
      <c r="D2329" t="s">
        <v>340</v>
      </c>
      <c r="G2329">
        <f>VLOOKUP(A2329,'PY SIC'!$A$1:$B$331,2,0)</f>
        <v>86017.38219717778</v>
      </c>
      <c r="H2329">
        <f>VLOOKUP(B2329,'Current %'!$A$1:$E$24,5,0)</f>
        <v>5.4498003171339703E-2</v>
      </c>
      <c r="I2329">
        <f t="shared" si="36"/>
        <v>4687.7755677721343</v>
      </c>
    </row>
    <row r="2330" spans="1:9" x14ac:dyDescent="0.35">
      <c r="A2330" t="s">
        <v>137</v>
      </c>
      <c r="B2330" s="1">
        <v>44907</v>
      </c>
      <c r="C2330" s="3">
        <f>VLOOKUP(A2330,'PY SIC'!$A$1:$B$332,2,0)*VLOOKUP(B2330,'Current %'!$A$1:$E$24,5,0)</f>
        <v>4168.3240556383489</v>
      </c>
      <c r="D2330" t="s">
        <v>340</v>
      </c>
      <c r="G2330">
        <f>VLOOKUP(A2330,'PY SIC'!$A$1:$B$331,2,0)</f>
        <v>76485.812563320767</v>
      </c>
      <c r="H2330">
        <f>VLOOKUP(B2330,'Current %'!$A$1:$E$24,5,0)</f>
        <v>5.4498003171339703E-2</v>
      </c>
      <c r="I2330">
        <f t="shared" si="36"/>
        <v>4168.3240556383489</v>
      </c>
    </row>
    <row r="2331" spans="1:9" x14ac:dyDescent="0.35">
      <c r="A2331" t="s">
        <v>212</v>
      </c>
      <c r="B2331" s="1">
        <v>44907</v>
      </c>
      <c r="C2331" s="3">
        <f>VLOOKUP(A2331,'PY SIC'!$A$1:$B$332,2,0)*VLOOKUP(B2331,'Current %'!$A$1:$E$24,5,0)</f>
        <v>1350.1179663246389</v>
      </c>
      <c r="D2331" t="s">
        <v>340</v>
      </c>
      <c r="G2331">
        <f>VLOOKUP(A2331,'PY SIC'!$A$1:$B$331,2,0)</f>
        <v>24773.714407111725</v>
      </c>
      <c r="H2331">
        <f>VLOOKUP(B2331,'Current %'!$A$1:$E$24,5,0)</f>
        <v>5.4498003171339703E-2</v>
      </c>
      <c r="I2331">
        <f t="shared" si="36"/>
        <v>1350.1179663246389</v>
      </c>
    </row>
    <row r="2332" spans="1:9" x14ac:dyDescent="0.35">
      <c r="A2332" t="s">
        <v>213</v>
      </c>
      <c r="B2332" s="1">
        <v>44907</v>
      </c>
      <c r="C2332" s="3">
        <f>VLOOKUP(A2332,'PY SIC'!$A$1:$B$332,2,0)*VLOOKUP(B2332,'Current %'!$A$1:$E$24,5,0)</f>
        <v>9146.9093987400556</v>
      </c>
      <c r="D2332" t="s">
        <v>340</v>
      </c>
      <c r="G2332">
        <f>VLOOKUP(A2332,'PY SIC'!$A$1:$B$331,2,0)</f>
        <v>167839.34945253885</v>
      </c>
      <c r="H2332">
        <f>VLOOKUP(B2332,'Current %'!$A$1:$E$24,5,0)</f>
        <v>5.4498003171339703E-2</v>
      </c>
      <c r="I2332">
        <f t="shared" si="36"/>
        <v>9146.9093987400556</v>
      </c>
    </row>
    <row r="2333" spans="1:9" x14ac:dyDescent="0.35">
      <c r="A2333" t="s">
        <v>181</v>
      </c>
      <c r="B2333" s="1">
        <v>44907</v>
      </c>
      <c r="C2333" s="3">
        <f>VLOOKUP(A2333,'PY SIC'!$A$1:$B$332,2,0)*VLOOKUP(B2333,'Current %'!$A$1:$E$24,5,0)</f>
        <v>413.61552512483263</v>
      </c>
      <c r="D2333" t="s">
        <v>340</v>
      </c>
      <c r="G2333">
        <f>VLOOKUP(A2333,'PY SIC'!$A$1:$B$331,2,0)</f>
        <v>7589.5537644643737</v>
      </c>
      <c r="H2333">
        <f>VLOOKUP(B2333,'Current %'!$A$1:$E$24,5,0)</f>
        <v>5.4498003171339703E-2</v>
      </c>
      <c r="I2333">
        <f t="shared" si="36"/>
        <v>413.61552512483263</v>
      </c>
    </row>
    <row r="2334" spans="1:9" x14ac:dyDescent="0.35">
      <c r="A2334" t="s">
        <v>214</v>
      </c>
      <c r="B2334" s="1">
        <v>44907</v>
      </c>
      <c r="C2334" s="3">
        <f>VLOOKUP(A2334,'PY SIC'!$A$1:$B$332,2,0)*VLOOKUP(B2334,'Current %'!$A$1:$E$24,5,0)</f>
        <v>339.72963825640301</v>
      </c>
      <c r="D2334" t="s">
        <v>340</v>
      </c>
      <c r="G2334">
        <f>VLOOKUP(A2334,'PY SIC'!$A$1:$B$331,2,0)</f>
        <v>6233.79974470451</v>
      </c>
      <c r="H2334">
        <f>VLOOKUP(B2334,'Current %'!$A$1:$E$24,5,0)</f>
        <v>5.4498003171339703E-2</v>
      </c>
      <c r="I2334">
        <f t="shared" si="36"/>
        <v>339.72963825640301</v>
      </c>
    </row>
    <row r="2335" spans="1:9" x14ac:dyDescent="0.35">
      <c r="A2335" t="s">
        <v>182</v>
      </c>
      <c r="B2335" s="1">
        <v>44907</v>
      </c>
      <c r="C2335" s="3">
        <f>VLOOKUP(A2335,'PY SIC'!$A$1:$B$332,2,0)*VLOOKUP(B2335,'Current %'!$A$1:$E$24,5,0)</f>
        <v>2138.3491687109031</v>
      </c>
      <c r="D2335" t="s">
        <v>340</v>
      </c>
      <c r="G2335">
        <f>VLOOKUP(A2335,'PY SIC'!$A$1:$B$331,2,0)</f>
        <v>39237.202177628649</v>
      </c>
      <c r="H2335">
        <f>VLOOKUP(B2335,'Current %'!$A$1:$E$24,5,0)</f>
        <v>5.4498003171339703E-2</v>
      </c>
      <c r="I2335">
        <f t="shared" si="36"/>
        <v>2138.3491687109031</v>
      </c>
    </row>
    <row r="2336" spans="1:9" x14ac:dyDescent="0.35">
      <c r="A2336" t="s">
        <v>215</v>
      </c>
      <c r="B2336" s="1">
        <v>44907</v>
      </c>
      <c r="C2336" s="3">
        <f>VLOOKUP(A2336,'PY SIC'!$A$1:$B$332,2,0)*VLOOKUP(B2336,'Current %'!$A$1:$E$24,5,0)</f>
        <v>191.23909270231508</v>
      </c>
      <c r="D2336" t="s">
        <v>340</v>
      </c>
      <c r="G2336">
        <f>VLOOKUP(A2336,'PY SIC'!$A$1:$B$331,2,0)</f>
        <v>3509.1027482432055</v>
      </c>
      <c r="H2336">
        <f>VLOOKUP(B2336,'Current %'!$A$1:$E$24,5,0)</f>
        <v>5.4498003171339703E-2</v>
      </c>
      <c r="I2336">
        <f t="shared" si="36"/>
        <v>191.23909270231508</v>
      </c>
    </row>
    <row r="2337" spans="1:9" x14ac:dyDescent="0.35">
      <c r="A2337" t="s">
        <v>183</v>
      </c>
      <c r="B2337" s="1">
        <v>44907</v>
      </c>
      <c r="C2337" s="3">
        <f>VLOOKUP(A2337,'PY SIC'!$A$1:$B$332,2,0)*VLOOKUP(B2337,'Current %'!$A$1:$E$24,5,0)</f>
        <v>235.43482334172708</v>
      </c>
      <c r="D2337" t="s">
        <v>340</v>
      </c>
      <c r="G2337">
        <f>VLOOKUP(A2337,'PY SIC'!$A$1:$B$331,2,0)</f>
        <v>4320.0632984942349</v>
      </c>
      <c r="H2337">
        <f>VLOOKUP(B2337,'Current %'!$A$1:$E$24,5,0)</f>
        <v>5.4498003171339703E-2</v>
      </c>
      <c r="I2337">
        <f t="shared" si="36"/>
        <v>235.43482334172708</v>
      </c>
    </row>
    <row r="2338" spans="1:9" x14ac:dyDescent="0.35">
      <c r="A2338" t="s">
        <v>216</v>
      </c>
      <c r="B2338" s="1">
        <v>44907</v>
      </c>
      <c r="C2338" s="3">
        <f>VLOOKUP(A2338,'PY SIC'!$A$1:$B$332,2,0)*VLOOKUP(B2338,'Current %'!$A$1:$E$24,5,0)</f>
        <v>981.07713870680982</v>
      </c>
      <c r="D2338" t="s">
        <v>340</v>
      </c>
      <c r="G2338">
        <f>VLOOKUP(A2338,'PY SIC'!$A$1:$B$331,2,0)</f>
        <v>18002.074968184425</v>
      </c>
      <c r="H2338">
        <f>VLOOKUP(B2338,'Current %'!$A$1:$E$24,5,0)</f>
        <v>5.4498003171339703E-2</v>
      </c>
      <c r="I2338">
        <f t="shared" si="36"/>
        <v>981.07713870680982</v>
      </c>
    </row>
    <row r="2339" spans="1:9" x14ac:dyDescent="0.35">
      <c r="A2339" t="s">
        <v>217</v>
      </c>
      <c r="B2339" s="1">
        <v>44907</v>
      </c>
      <c r="C2339" s="3">
        <f>VLOOKUP(A2339,'PY SIC'!$A$1:$B$332,2,0)*VLOOKUP(B2339,'Current %'!$A$1:$E$24,5,0)</f>
        <v>731.68741777023513</v>
      </c>
      <c r="D2339" t="s">
        <v>340</v>
      </c>
      <c r="G2339">
        <f>VLOOKUP(A2339,'PY SIC'!$A$1:$B$331,2,0)</f>
        <v>13425.949120921679</v>
      </c>
      <c r="H2339">
        <f>VLOOKUP(B2339,'Current %'!$A$1:$E$24,5,0)</f>
        <v>5.4498003171339703E-2</v>
      </c>
      <c r="I2339">
        <f t="shared" si="36"/>
        <v>731.68741777023513</v>
      </c>
    </row>
    <row r="2340" spans="1:9" x14ac:dyDescent="0.35">
      <c r="A2340" t="s">
        <v>304</v>
      </c>
      <c r="B2340" s="1">
        <v>44907</v>
      </c>
      <c r="C2340" s="3">
        <f>VLOOKUP(A2340,'PY SIC'!$A$1:$B$332,2,0)*VLOOKUP(B2340,'Current %'!$A$1:$E$24,5,0)</f>
        <v>2936.2955392051426</v>
      </c>
      <c r="D2340" t="s">
        <v>340</v>
      </c>
      <c r="G2340">
        <f>VLOOKUP(A2340,'PY SIC'!$A$1:$B$331,2,0)</f>
        <v>53878.95644494603</v>
      </c>
      <c r="H2340">
        <f>VLOOKUP(B2340,'Current %'!$A$1:$E$24,5,0)</f>
        <v>5.4498003171339703E-2</v>
      </c>
      <c r="I2340">
        <f t="shared" si="36"/>
        <v>2936.2955392051426</v>
      </c>
    </row>
    <row r="2341" spans="1:9" x14ac:dyDescent="0.35">
      <c r="A2341" t="s">
        <v>305</v>
      </c>
      <c r="B2341" s="1">
        <v>44907</v>
      </c>
      <c r="C2341" s="3">
        <f>VLOOKUP(A2341,'PY SIC'!$A$1:$B$332,2,0)*VLOOKUP(B2341,'Current %'!$A$1:$E$24,5,0)</f>
        <v>2547.1080135183161</v>
      </c>
      <c r="D2341" t="s">
        <v>340</v>
      </c>
      <c r="G2341">
        <f>VLOOKUP(A2341,'PY SIC'!$A$1:$B$331,2,0)</f>
        <v>46737.639276622722</v>
      </c>
      <c r="H2341">
        <f>VLOOKUP(B2341,'Current %'!$A$1:$E$24,5,0)</f>
        <v>5.4498003171339703E-2</v>
      </c>
      <c r="I2341">
        <f t="shared" si="36"/>
        <v>2547.1080135183161</v>
      </c>
    </row>
    <row r="2342" spans="1:9" x14ac:dyDescent="0.35">
      <c r="A2342" t="s">
        <v>184</v>
      </c>
      <c r="B2342" s="1">
        <v>44907</v>
      </c>
      <c r="C2342" s="3">
        <f>VLOOKUP(A2342,'PY SIC'!$A$1:$B$332,2,0)*VLOOKUP(B2342,'Current %'!$A$1:$E$24,5,0)</f>
        <v>1006.8221835701829</v>
      </c>
      <c r="D2342" t="s">
        <v>340</v>
      </c>
      <c r="G2342">
        <f>VLOOKUP(A2342,'PY SIC'!$A$1:$B$331,2,0)</f>
        <v>18474.478420883996</v>
      </c>
      <c r="H2342">
        <f>VLOOKUP(B2342,'Current %'!$A$1:$E$24,5,0)</f>
        <v>5.4498003171339703E-2</v>
      </c>
      <c r="I2342">
        <f t="shared" si="36"/>
        <v>1006.8221835701829</v>
      </c>
    </row>
    <row r="2343" spans="1:9" x14ac:dyDescent="0.35">
      <c r="A2343" t="s">
        <v>185</v>
      </c>
      <c r="B2343" s="1">
        <v>44907</v>
      </c>
      <c r="C2343" s="3">
        <f>VLOOKUP(A2343,'PY SIC'!$A$1:$B$332,2,0)*VLOOKUP(B2343,'Current %'!$A$1:$E$24,5,0)</f>
        <v>882.43670225373694</v>
      </c>
      <c r="D2343" t="s">
        <v>340</v>
      </c>
      <c r="G2343">
        <f>VLOOKUP(A2343,'PY SIC'!$A$1:$B$331,2,0)</f>
        <v>16192.092386933677</v>
      </c>
      <c r="H2343">
        <f>VLOOKUP(B2343,'Current %'!$A$1:$E$24,5,0)</f>
        <v>5.4498003171339703E-2</v>
      </c>
      <c r="I2343">
        <f t="shared" si="36"/>
        <v>882.43670225373694</v>
      </c>
    </row>
    <row r="2344" spans="1:9" x14ac:dyDescent="0.35">
      <c r="A2344" t="s">
        <v>218</v>
      </c>
      <c r="B2344" s="1">
        <v>44907</v>
      </c>
      <c r="C2344" s="3">
        <f>VLOOKUP(A2344,'PY SIC'!$A$1:$B$332,2,0)*VLOOKUP(B2344,'Current %'!$A$1:$E$24,5,0)</f>
        <v>2272.0413292065055</v>
      </c>
      <c r="D2344" t="s">
        <v>340</v>
      </c>
      <c r="G2344">
        <f>VLOOKUP(A2344,'PY SIC'!$A$1:$B$331,2,0)</f>
        <v>41690.359224048843</v>
      </c>
      <c r="H2344">
        <f>VLOOKUP(B2344,'Current %'!$A$1:$E$24,5,0)</f>
        <v>5.4498003171339703E-2</v>
      </c>
      <c r="I2344">
        <f t="shared" si="36"/>
        <v>2272.0413292065055</v>
      </c>
    </row>
    <row r="2345" spans="1:9" x14ac:dyDescent="0.35">
      <c r="A2345" t="s">
        <v>175</v>
      </c>
      <c r="B2345" s="1">
        <v>44907</v>
      </c>
      <c r="C2345" s="3">
        <f>VLOOKUP(A2345,'PY SIC'!$A$1:$B$332,2,0)*VLOOKUP(B2345,'Current %'!$A$1:$E$24,5,0)</f>
        <v>504.40670823770722</v>
      </c>
      <c r="D2345" t="s">
        <v>340</v>
      </c>
      <c r="G2345">
        <f>VLOOKUP(A2345,'PY SIC'!$A$1:$B$331,2,0)</f>
        <v>9255.5080715869753</v>
      </c>
      <c r="H2345">
        <f>VLOOKUP(B2345,'Current %'!$A$1:$E$24,5,0)</f>
        <v>5.4498003171339703E-2</v>
      </c>
      <c r="I2345">
        <f t="shared" si="36"/>
        <v>504.40670823770722</v>
      </c>
    </row>
    <row r="2346" spans="1:9" x14ac:dyDescent="0.35">
      <c r="A2346" t="s">
        <v>138</v>
      </c>
      <c r="B2346" s="1">
        <v>44907</v>
      </c>
      <c r="C2346" s="3">
        <f>VLOOKUP(A2346,'PY SIC'!$A$1:$B$332,2,0)*VLOOKUP(B2346,'Current %'!$A$1:$E$24,5,0)</f>
        <v>1855.7754459727123</v>
      </c>
      <c r="D2346" t="s">
        <v>340</v>
      </c>
      <c r="G2346">
        <f>VLOOKUP(A2346,'PY SIC'!$A$1:$B$331,2,0)</f>
        <v>34052.173253728637</v>
      </c>
      <c r="H2346">
        <f>VLOOKUP(B2346,'Current %'!$A$1:$E$24,5,0)</f>
        <v>5.4498003171339703E-2</v>
      </c>
      <c r="I2346">
        <f t="shared" si="36"/>
        <v>1855.7754459727123</v>
      </c>
    </row>
    <row r="2347" spans="1:9" x14ac:dyDescent="0.35">
      <c r="A2347" t="s">
        <v>306</v>
      </c>
      <c r="B2347" s="1">
        <v>44907</v>
      </c>
      <c r="C2347" s="3">
        <f>VLOOKUP(A2347,'PY SIC'!$A$1:$B$332,2,0)*VLOOKUP(B2347,'Current %'!$A$1:$E$24,5,0)</f>
        <v>4359.7240134498015</v>
      </c>
      <c r="D2347" t="s">
        <v>340</v>
      </c>
      <c r="G2347">
        <f>VLOOKUP(A2347,'PY SIC'!$A$1:$B$331,2,0)</f>
        <v>79997.867073092391</v>
      </c>
      <c r="H2347">
        <f>VLOOKUP(B2347,'Current %'!$A$1:$E$24,5,0)</f>
        <v>5.4498003171339703E-2</v>
      </c>
      <c r="I2347">
        <f t="shared" si="36"/>
        <v>4359.7240134498015</v>
      </c>
    </row>
    <row r="2348" spans="1:9" x14ac:dyDescent="0.35">
      <c r="A2348" t="s">
        <v>219</v>
      </c>
      <c r="B2348" s="1">
        <v>44907</v>
      </c>
      <c r="C2348" s="3">
        <f>VLOOKUP(A2348,'PY SIC'!$A$1:$B$332,2,0)*VLOOKUP(B2348,'Current %'!$A$1:$E$24,5,0)</f>
        <v>867.05149091697695</v>
      </c>
      <c r="D2348" t="s">
        <v>340</v>
      </c>
      <c r="G2348">
        <f>VLOOKUP(A2348,'PY SIC'!$A$1:$B$331,2,0)</f>
        <v>15909.784587721484</v>
      </c>
      <c r="H2348">
        <f>VLOOKUP(B2348,'Current %'!$A$1:$E$24,5,0)</f>
        <v>5.4498003171339703E-2</v>
      </c>
      <c r="I2348">
        <f t="shared" si="36"/>
        <v>867.05149091697695</v>
      </c>
    </row>
    <row r="2349" spans="1:9" x14ac:dyDescent="0.35">
      <c r="A2349" t="s">
        <v>186</v>
      </c>
      <c r="B2349" s="1">
        <v>44907</v>
      </c>
      <c r="C2349" s="3">
        <f>VLOOKUP(A2349,'PY SIC'!$A$1:$B$332,2,0)*VLOOKUP(B2349,'Current %'!$A$1:$E$24,5,0)</f>
        <v>1399.5752512640165</v>
      </c>
      <c r="D2349" t="s">
        <v>340</v>
      </c>
      <c r="G2349">
        <f>VLOOKUP(A2349,'PY SIC'!$A$1:$B$331,2,0)</f>
        <v>25681.220775443897</v>
      </c>
      <c r="H2349">
        <f>VLOOKUP(B2349,'Current %'!$A$1:$E$24,5,0)</f>
        <v>5.4498003171339703E-2</v>
      </c>
      <c r="I2349">
        <f t="shared" si="36"/>
        <v>1399.5752512640165</v>
      </c>
    </row>
    <row r="2350" spans="1:9" x14ac:dyDescent="0.35">
      <c r="A2350" t="s">
        <v>220</v>
      </c>
      <c r="B2350" s="1">
        <v>44907</v>
      </c>
      <c r="C2350" s="3">
        <f>VLOOKUP(A2350,'PY SIC'!$A$1:$B$332,2,0)*VLOOKUP(B2350,'Current %'!$A$1:$E$24,5,0)</f>
        <v>626.48525134110264</v>
      </c>
      <c r="D2350" t="s">
        <v>340</v>
      </c>
      <c r="G2350">
        <f>VLOOKUP(A2350,'PY SIC'!$A$1:$B$331,2,0)</f>
        <v>11495.563413056736</v>
      </c>
      <c r="H2350">
        <f>VLOOKUP(B2350,'Current %'!$A$1:$E$24,5,0)</f>
        <v>5.4498003171339703E-2</v>
      </c>
      <c r="I2350">
        <f t="shared" si="36"/>
        <v>626.48525134110264</v>
      </c>
    </row>
    <row r="2351" spans="1:9" x14ac:dyDescent="0.35">
      <c r="A2351" t="s">
        <v>221</v>
      </c>
      <c r="B2351" s="1">
        <v>44907</v>
      </c>
      <c r="C2351" s="3">
        <f>VLOOKUP(A2351,'PY SIC'!$A$1:$B$332,2,0)*VLOOKUP(B2351,'Current %'!$A$1:$E$24,5,0)</f>
        <v>4656.8256027670677</v>
      </c>
      <c r="D2351" t="s">
        <v>340</v>
      </c>
      <c r="G2351">
        <f>VLOOKUP(A2351,'PY SIC'!$A$1:$B$331,2,0)</f>
        <v>85449.472123339656</v>
      </c>
      <c r="H2351">
        <f>VLOOKUP(B2351,'Current %'!$A$1:$E$24,5,0)</f>
        <v>5.4498003171339703E-2</v>
      </c>
      <c r="I2351">
        <f t="shared" si="36"/>
        <v>4656.8256027670677</v>
      </c>
    </row>
    <row r="2352" spans="1:9" x14ac:dyDescent="0.35">
      <c r="A2352" t="s">
        <v>187</v>
      </c>
      <c r="B2352" s="1">
        <v>44907</v>
      </c>
      <c r="C2352" s="3">
        <f>VLOOKUP(A2352,'PY SIC'!$A$1:$B$332,2,0)*VLOOKUP(B2352,'Current %'!$A$1:$E$24,5,0)</f>
        <v>581.93826842218994</v>
      </c>
      <c r="D2352" t="s">
        <v>340</v>
      </c>
      <c r="G2352">
        <f>VLOOKUP(A2352,'PY SIC'!$A$1:$B$331,2,0)</f>
        <v>10678.157630704332</v>
      </c>
      <c r="H2352">
        <f>VLOOKUP(B2352,'Current %'!$A$1:$E$24,5,0)</f>
        <v>5.4498003171339703E-2</v>
      </c>
      <c r="I2352">
        <f t="shared" si="36"/>
        <v>581.93826842218994</v>
      </c>
    </row>
    <row r="2353" spans="1:9" x14ac:dyDescent="0.35">
      <c r="A2353" t="s">
        <v>0</v>
      </c>
      <c r="B2353" s="1">
        <v>44907</v>
      </c>
      <c r="C2353" s="3">
        <f>VLOOKUP(A2353,'PY SIC'!$A$1:$B$332,2,0)*VLOOKUP(B2353,'Current %'!$A$1:$E$24,5,0)</f>
        <v>1675.4167390602838</v>
      </c>
      <c r="D2353" t="s">
        <v>340</v>
      </c>
      <c r="G2353">
        <f>VLOOKUP(A2353,'PY SIC'!$A$1:$B$331,2,0)</f>
        <v>30742.717926615325</v>
      </c>
      <c r="H2353">
        <f>VLOOKUP(B2353,'Current %'!$A$1:$E$24,5,0)</f>
        <v>5.4498003171339703E-2</v>
      </c>
      <c r="I2353">
        <f t="shared" si="36"/>
        <v>1675.4167390602838</v>
      </c>
    </row>
    <row r="2354" spans="1:9" x14ac:dyDescent="0.35">
      <c r="A2354" t="s">
        <v>1</v>
      </c>
      <c r="B2354" s="1">
        <v>44907</v>
      </c>
      <c r="C2354" s="3">
        <f>VLOOKUP(A2354,'PY SIC'!$A$1:$B$332,2,0)*VLOOKUP(B2354,'Current %'!$A$1:$E$24,5,0)</f>
        <v>1147.755081450073</v>
      </c>
      <c r="D2354" t="s">
        <v>340</v>
      </c>
      <c r="G2354">
        <f>VLOOKUP(A2354,'PY SIC'!$A$1:$B$331,2,0)</f>
        <v>21060.497901942821</v>
      </c>
      <c r="H2354">
        <f>VLOOKUP(B2354,'Current %'!$A$1:$E$24,5,0)</f>
        <v>5.4498003171339703E-2</v>
      </c>
      <c r="I2354">
        <f t="shared" si="36"/>
        <v>1147.755081450073</v>
      </c>
    </row>
    <row r="2355" spans="1:9" x14ac:dyDescent="0.35">
      <c r="A2355" t="s">
        <v>2</v>
      </c>
      <c r="B2355" s="1">
        <v>44907</v>
      </c>
      <c r="C2355" s="3">
        <f>VLOOKUP(A2355,'PY SIC'!$A$1:$B$332,2,0)*VLOOKUP(B2355,'Current %'!$A$1:$E$24,5,0)</f>
        <v>3526.0065446047579</v>
      </c>
      <c r="D2355" t="s">
        <v>340</v>
      </c>
      <c r="G2355">
        <f>VLOOKUP(A2355,'PY SIC'!$A$1:$B$331,2,0)</f>
        <v>64699.738328377352</v>
      </c>
      <c r="H2355">
        <f>VLOOKUP(B2355,'Current %'!$A$1:$E$24,5,0)</f>
        <v>5.4498003171339703E-2</v>
      </c>
      <c r="I2355">
        <f t="shared" si="36"/>
        <v>3526.0065446047579</v>
      </c>
    </row>
    <row r="2356" spans="1:9" x14ac:dyDescent="0.35">
      <c r="A2356" t="s">
        <v>63</v>
      </c>
      <c r="B2356" s="1">
        <v>44907</v>
      </c>
      <c r="C2356" s="3">
        <f>VLOOKUP(A2356,'PY SIC'!$A$1:$B$332,2,0)*VLOOKUP(B2356,'Current %'!$A$1:$E$24,5,0)</f>
        <v>1205.3116535135132</v>
      </c>
      <c r="D2356" t="s">
        <v>340</v>
      </c>
      <c r="G2356">
        <f>VLOOKUP(A2356,'PY SIC'!$A$1:$B$331,2,0)</f>
        <v>22116.620488351804</v>
      </c>
      <c r="H2356">
        <f>VLOOKUP(B2356,'Current %'!$A$1:$E$24,5,0)</f>
        <v>5.4498003171339703E-2</v>
      </c>
      <c r="I2356">
        <f t="shared" si="36"/>
        <v>1205.3116535135132</v>
      </c>
    </row>
    <row r="2357" spans="1:9" x14ac:dyDescent="0.35">
      <c r="A2357" t="s">
        <v>139</v>
      </c>
      <c r="B2357" s="1">
        <v>44907</v>
      </c>
      <c r="C2357" s="3">
        <f>VLOOKUP(A2357,'PY SIC'!$A$1:$B$332,2,0)*VLOOKUP(B2357,'Current %'!$A$1:$E$24,5,0)</f>
        <v>2953.6135418157246</v>
      </c>
      <c r="D2357" t="s">
        <v>340</v>
      </c>
      <c r="G2357">
        <f>VLOOKUP(A2357,'PY SIC'!$A$1:$B$331,2,0)</f>
        <v>54196.729603645719</v>
      </c>
      <c r="H2357">
        <f>VLOOKUP(B2357,'Current %'!$A$1:$E$24,5,0)</f>
        <v>5.4498003171339703E-2</v>
      </c>
      <c r="I2357">
        <f t="shared" si="36"/>
        <v>2953.6135418157246</v>
      </c>
    </row>
    <row r="2358" spans="1:9" x14ac:dyDescent="0.35">
      <c r="A2358" t="s">
        <v>64</v>
      </c>
      <c r="B2358" s="1">
        <v>44907</v>
      </c>
      <c r="C2358" s="3">
        <f>VLOOKUP(A2358,'PY SIC'!$A$1:$B$332,2,0)*VLOOKUP(B2358,'Current %'!$A$1:$E$24,5,0)</f>
        <v>9365.3587945282907</v>
      </c>
      <c r="D2358" t="s">
        <v>340</v>
      </c>
      <c r="G2358">
        <f>VLOOKUP(A2358,'PY SIC'!$A$1:$B$331,2,0)</f>
        <v>171847.74211054944</v>
      </c>
      <c r="H2358">
        <f>VLOOKUP(B2358,'Current %'!$A$1:$E$24,5,0)</f>
        <v>5.4498003171339703E-2</v>
      </c>
      <c r="I2358">
        <f t="shared" si="36"/>
        <v>9365.3587945282907</v>
      </c>
    </row>
    <row r="2359" spans="1:9" x14ac:dyDescent="0.35">
      <c r="A2359" t="s">
        <v>140</v>
      </c>
      <c r="B2359" s="1">
        <v>44907</v>
      </c>
      <c r="C2359" s="3">
        <f>VLOOKUP(A2359,'PY SIC'!$A$1:$B$332,2,0)*VLOOKUP(B2359,'Current %'!$A$1:$E$24,5,0)</f>
        <v>2418.8647820378169</v>
      </c>
      <c r="D2359" t="s">
        <v>340</v>
      </c>
      <c r="G2359">
        <f>VLOOKUP(A2359,'PY SIC'!$A$1:$B$331,2,0)</f>
        <v>44384.466242423521</v>
      </c>
      <c r="H2359">
        <f>VLOOKUP(B2359,'Current %'!$A$1:$E$24,5,0)</f>
        <v>5.4498003171339703E-2</v>
      </c>
      <c r="I2359">
        <f t="shared" si="36"/>
        <v>2418.8647820378169</v>
      </c>
    </row>
    <row r="2360" spans="1:9" x14ac:dyDescent="0.35">
      <c r="A2360" t="s">
        <v>65</v>
      </c>
      <c r="B2360" s="1">
        <v>44907</v>
      </c>
      <c r="C2360" s="3">
        <f>VLOOKUP(A2360,'PY SIC'!$A$1:$B$332,2,0)*VLOOKUP(B2360,'Current %'!$A$1:$E$24,5,0)</f>
        <v>1937.9335348952504</v>
      </c>
      <c r="D2360" t="s">
        <v>340</v>
      </c>
      <c r="G2360">
        <f>VLOOKUP(A2360,'PY SIC'!$A$1:$B$331,2,0)</f>
        <v>35559.716358826197</v>
      </c>
      <c r="H2360">
        <f>VLOOKUP(B2360,'Current %'!$A$1:$E$24,5,0)</f>
        <v>5.4498003171339703E-2</v>
      </c>
      <c r="I2360">
        <f t="shared" si="36"/>
        <v>1937.9335348952504</v>
      </c>
    </row>
    <row r="2361" spans="1:9" x14ac:dyDescent="0.35">
      <c r="A2361" t="s">
        <v>66</v>
      </c>
      <c r="B2361" s="1">
        <v>44907</v>
      </c>
      <c r="C2361" s="3">
        <f>VLOOKUP(A2361,'PY SIC'!$A$1:$B$332,2,0)*VLOOKUP(B2361,'Current %'!$A$1:$E$24,5,0)</f>
        <v>1879.4021323202624</v>
      </c>
      <c r="D2361" t="s">
        <v>340</v>
      </c>
      <c r="G2361">
        <f>VLOOKUP(A2361,'PY SIC'!$A$1:$B$331,2,0)</f>
        <v>34485.706318660734</v>
      </c>
      <c r="H2361">
        <f>VLOOKUP(B2361,'Current %'!$A$1:$E$24,5,0)</f>
        <v>5.4498003171339703E-2</v>
      </c>
      <c r="I2361">
        <f t="shared" si="36"/>
        <v>1879.4021323202624</v>
      </c>
    </row>
    <row r="2362" spans="1:9" x14ac:dyDescent="0.35">
      <c r="A2362" t="s">
        <v>141</v>
      </c>
      <c r="B2362" s="1">
        <v>44907</v>
      </c>
      <c r="C2362" s="3">
        <f>VLOOKUP(A2362,'PY SIC'!$A$1:$B$332,2,0)*VLOOKUP(B2362,'Current %'!$A$1:$E$24,5,0)</f>
        <v>6073.7598260327577</v>
      </c>
      <c r="D2362" t="s">
        <v>340</v>
      </c>
      <c r="G2362">
        <f>VLOOKUP(A2362,'PY SIC'!$A$1:$B$331,2,0)</f>
        <v>111449.21781697361</v>
      </c>
      <c r="H2362">
        <f>VLOOKUP(B2362,'Current %'!$A$1:$E$24,5,0)</f>
        <v>5.4498003171339703E-2</v>
      </c>
      <c r="I2362">
        <f t="shared" si="36"/>
        <v>6073.7598260327577</v>
      </c>
    </row>
    <row r="2363" spans="1:9" x14ac:dyDescent="0.35">
      <c r="A2363" t="s">
        <v>112</v>
      </c>
      <c r="B2363" s="1">
        <v>44907</v>
      </c>
      <c r="C2363" s="3">
        <f>VLOOKUP(A2363,'PY SIC'!$A$1:$B$332,2,0)*VLOOKUP(B2363,'Current %'!$A$1:$E$24,5,0)</f>
        <v>7.063605016924086</v>
      </c>
      <c r="D2363" t="s">
        <v>340</v>
      </c>
      <c r="G2363">
        <f>VLOOKUP(A2363,'PY SIC'!$A$1:$B$331,2,0)</f>
        <v>129.6121803713867</v>
      </c>
      <c r="H2363">
        <f>VLOOKUP(B2363,'Current %'!$A$1:$E$24,5,0)</f>
        <v>5.4498003171339703E-2</v>
      </c>
      <c r="I2363">
        <f t="shared" si="36"/>
        <v>7.063605016924086</v>
      </c>
    </row>
    <row r="2364" spans="1:9" x14ac:dyDescent="0.35">
      <c r="A2364" t="s">
        <v>142</v>
      </c>
      <c r="B2364" s="1">
        <v>44907</v>
      </c>
      <c r="C2364" s="3">
        <f>VLOOKUP(A2364,'PY SIC'!$A$1:$B$332,2,0)*VLOOKUP(B2364,'Current %'!$A$1:$E$24,5,0)</f>
        <v>2558.1167299008853</v>
      </c>
      <c r="D2364" t="s">
        <v>340</v>
      </c>
      <c r="G2364">
        <f>VLOOKUP(A2364,'PY SIC'!$A$1:$B$331,2,0)</f>
        <v>46939.641473803378</v>
      </c>
      <c r="H2364">
        <f>VLOOKUP(B2364,'Current %'!$A$1:$E$24,5,0)</f>
        <v>5.4498003171339703E-2</v>
      </c>
      <c r="I2364">
        <f t="shared" si="36"/>
        <v>2558.1167299008853</v>
      </c>
    </row>
    <row r="2365" spans="1:9" x14ac:dyDescent="0.35">
      <c r="A2365" t="s">
        <v>151</v>
      </c>
      <c r="B2365" s="1">
        <v>44907</v>
      </c>
      <c r="C2365" s="3">
        <f>VLOOKUP(A2365,'PY SIC'!$A$1:$B$332,2,0)*VLOOKUP(B2365,'Current %'!$A$1:$E$24,5,0)</f>
        <v>931.40536695524997</v>
      </c>
      <c r="D2365" t="s">
        <v>340</v>
      </c>
      <c r="G2365">
        <f>VLOOKUP(A2365,'PY SIC'!$A$1:$B$331,2,0)</f>
        <v>17090.632917814364</v>
      </c>
      <c r="H2365">
        <f>VLOOKUP(B2365,'Current %'!$A$1:$E$24,5,0)</f>
        <v>5.4498003171339703E-2</v>
      </c>
      <c r="I2365">
        <f t="shared" si="36"/>
        <v>931.40536695524997</v>
      </c>
    </row>
    <row r="2366" spans="1:9" x14ac:dyDescent="0.35">
      <c r="A2366" t="s">
        <v>152</v>
      </c>
      <c r="B2366" s="1">
        <v>44907</v>
      </c>
      <c r="C2366" s="3">
        <f>VLOOKUP(A2366,'PY SIC'!$A$1:$B$332,2,0)*VLOOKUP(B2366,'Current %'!$A$1:$E$24,5,0)</f>
        <v>227.00838357998191</v>
      </c>
      <c r="D2366" t="s">
        <v>340</v>
      </c>
      <c r="G2366">
        <f>VLOOKUP(A2366,'PY SIC'!$A$1:$B$331,2,0)</f>
        <v>4165.4440597809789</v>
      </c>
      <c r="H2366">
        <f>VLOOKUP(B2366,'Current %'!$A$1:$E$24,5,0)</f>
        <v>5.4498003171339703E-2</v>
      </c>
      <c r="I2366">
        <f t="shared" si="36"/>
        <v>227.00838357998191</v>
      </c>
    </row>
    <row r="2367" spans="1:9" x14ac:dyDescent="0.35">
      <c r="A2367" t="s">
        <v>143</v>
      </c>
      <c r="B2367" s="1">
        <v>44907</v>
      </c>
      <c r="C2367" s="3">
        <f>VLOOKUP(A2367,'PY SIC'!$A$1:$B$332,2,0)*VLOOKUP(B2367,'Current %'!$A$1:$E$24,5,0)</f>
        <v>2167.7320545067382</v>
      </c>
      <c r="D2367" t="s">
        <v>340</v>
      </c>
      <c r="G2367">
        <f>VLOOKUP(A2367,'PY SIC'!$A$1:$B$331,2,0)</f>
        <v>39776.357450959607</v>
      </c>
      <c r="H2367">
        <f>VLOOKUP(B2367,'Current %'!$A$1:$E$24,5,0)</f>
        <v>5.4498003171339703E-2</v>
      </c>
      <c r="I2367">
        <f t="shared" si="36"/>
        <v>2167.7320545067382</v>
      </c>
    </row>
    <row r="2368" spans="1:9" x14ac:dyDescent="0.35">
      <c r="A2368" t="s">
        <v>3</v>
      </c>
      <c r="B2368" s="1">
        <v>44907</v>
      </c>
      <c r="C2368" s="3">
        <f>VLOOKUP(A2368,'PY SIC'!$A$1:$B$332,2,0)*VLOOKUP(B2368,'Current %'!$A$1:$E$24,5,0)</f>
        <v>5507.4778899177827</v>
      </c>
      <c r="D2368" t="s">
        <v>340</v>
      </c>
      <c r="G2368">
        <f>VLOOKUP(A2368,'PY SIC'!$A$1:$B$331,2,0)</f>
        <v>101058.34286446196</v>
      </c>
      <c r="H2368">
        <f>VLOOKUP(B2368,'Current %'!$A$1:$E$24,5,0)</f>
        <v>5.4498003171339703E-2</v>
      </c>
      <c r="I2368">
        <f t="shared" si="36"/>
        <v>5507.4778899177827</v>
      </c>
    </row>
    <row r="2369" spans="1:9" x14ac:dyDescent="0.35">
      <c r="A2369" t="s">
        <v>144</v>
      </c>
      <c r="B2369" s="1">
        <v>44907</v>
      </c>
      <c r="C2369" s="3">
        <f>VLOOKUP(A2369,'PY SIC'!$A$1:$B$332,2,0)*VLOOKUP(B2369,'Current %'!$A$1:$E$24,5,0)</f>
        <v>2936.3087940081427</v>
      </c>
      <c r="D2369" t="s">
        <v>340</v>
      </c>
      <c r="G2369">
        <f>VLOOKUP(A2369,'PY SIC'!$A$1:$B$331,2,0)</f>
        <v>53879.199661251747</v>
      </c>
      <c r="H2369">
        <f>VLOOKUP(B2369,'Current %'!$A$1:$E$24,5,0)</f>
        <v>5.4498003171339703E-2</v>
      </c>
      <c r="I2369">
        <f t="shared" si="36"/>
        <v>2936.3087940081427</v>
      </c>
    </row>
    <row r="2370" spans="1:9" x14ac:dyDescent="0.35">
      <c r="A2370" t="s">
        <v>67</v>
      </c>
      <c r="B2370" s="1">
        <v>44907</v>
      </c>
      <c r="C2370" s="3">
        <f>VLOOKUP(A2370,'PY SIC'!$A$1:$B$332,2,0)*VLOOKUP(B2370,'Current %'!$A$1:$E$24,5,0)</f>
        <v>4001.8081829863136</v>
      </c>
      <c r="D2370" t="s">
        <v>340</v>
      </c>
      <c r="G2370">
        <f>VLOOKUP(A2370,'PY SIC'!$A$1:$B$331,2,0)</f>
        <v>73430.363501664033</v>
      </c>
      <c r="H2370">
        <f>VLOOKUP(B2370,'Current %'!$A$1:$E$24,5,0)</f>
        <v>5.4498003171339703E-2</v>
      </c>
      <c r="I2370">
        <f t="shared" si="36"/>
        <v>4001.8081829863136</v>
      </c>
    </row>
    <row r="2371" spans="1:9" x14ac:dyDescent="0.35">
      <c r="A2371" t="s">
        <v>68</v>
      </c>
      <c r="B2371" s="1">
        <v>44907</v>
      </c>
      <c r="C2371" s="3">
        <f>VLOOKUP(A2371,'PY SIC'!$A$1:$B$332,2,0)*VLOOKUP(B2371,'Current %'!$A$1:$E$24,5,0)</f>
        <v>1461.8469182491942</v>
      </c>
      <c r="D2371" t="s">
        <v>340</v>
      </c>
      <c r="G2371">
        <f>VLOOKUP(A2371,'PY SIC'!$A$1:$B$331,2,0)</f>
        <v>26823.862034966707</v>
      </c>
      <c r="H2371">
        <f>VLOOKUP(B2371,'Current %'!$A$1:$E$24,5,0)</f>
        <v>5.4498003171339703E-2</v>
      </c>
      <c r="I2371">
        <f t="shared" ref="I2371:I2434" si="37">G2371*H2371</f>
        <v>1461.8469182491942</v>
      </c>
    </row>
    <row r="2372" spans="1:9" x14ac:dyDescent="0.35">
      <c r="A2372" t="s">
        <v>153</v>
      </c>
      <c r="B2372" s="1">
        <v>44907</v>
      </c>
      <c r="C2372" s="3">
        <f>VLOOKUP(A2372,'PY SIC'!$A$1:$B$332,2,0)*VLOOKUP(B2372,'Current %'!$A$1:$E$24,5,0)</f>
        <v>2496.6524009166183</v>
      </c>
      <c r="D2372" t="s">
        <v>340</v>
      </c>
      <c r="G2372">
        <f>VLOOKUP(A2372,'PY SIC'!$A$1:$B$331,2,0)</f>
        <v>45811.81429835577</v>
      </c>
      <c r="H2372">
        <f>VLOOKUP(B2372,'Current %'!$A$1:$E$24,5,0)</f>
        <v>5.4498003171339703E-2</v>
      </c>
      <c r="I2372">
        <f t="shared" si="37"/>
        <v>2496.6524009166183</v>
      </c>
    </row>
    <row r="2373" spans="1:9" x14ac:dyDescent="0.35">
      <c r="A2373" t="s">
        <v>4</v>
      </c>
      <c r="B2373" s="1">
        <v>44907</v>
      </c>
      <c r="C2373" s="3">
        <f>VLOOKUP(A2373,'PY SIC'!$A$1:$B$332,2,0)*VLOOKUP(B2373,'Current %'!$A$1:$E$24,5,0)</f>
        <v>3773.6213269214195</v>
      </c>
      <c r="D2373" t="s">
        <v>340</v>
      </c>
      <c r="G2373">
        <f>VLOOKUP(A2373,'PY SIC'!$A$1:$B$331,2,0)</f>
        <v>69243.295301247897</v>
      </c>
      <c r="H2373">
        <f>VLOOKUP(B2373,'Current %'!$A$1:$E$24,5,0)</f>
        <v>5.4498003171339703E-2</v>
      </c>
      <c r="I2373">
        <f t="shared" si="37"/>
        <v>3773.6213269214195</v>
      </c>
    </row>
    <row r="2374" spans="1:9" x14ac:dyDescent="0.35">
      <c r="A2374" t="s">
        <v>69</v>
      </c>
      <c r="B2374" s="1">
        <v>44907</v>
      </c>
      <c r="C2374" s="3">
        <f>VLOOKUP(A2374,'PY SIC'!$A$1:$B$332,2,0)*VLOOKUP(B2374,'Current %'!$A$1:$E$24,5,0)</f>
        <v>2351.7768016352652</v>
      </c>
      <c r="D2374" t="s">
        <v>340</v>
      </c>
      <c r="G2374">
        <f>VLOOKUP(A2374,'PY SIC'!$A$1:$B$331,2,0)</f>
        <v>43153.449021634173</v>
      </c>
      <c r="H2374">
        <f>VLOOKUP(B2374,'Current %'!$A$1:$E$24,5,0)</f>
        <v>5.4498003171339703E-2</v>
      </c>
      <c r="I2374">
        <f t="shared" si="37"/>
        <v>2351.7768016352652</v>
      </c>
    </row>
    <row r="2375" spans="1:9" x14ac:dyDescent="0.35">
      <c r="A2375" t="s">
        <v>5</v>
      </c>
      <c r="B2375" s="1">
        <v>44907</v>
      </c>
      <c r="C2375" s="3">
        <f>VLOOKUP(A2375,'PY SIC'!$A$1:$B$332,2,0)*VLOOKUP(B2375,'Current %'!$A$1:$E$24,5,0)</f>
        <v>1756.7204956803657</v>
      </c>
      <c r="D2375" t="s">
        <v>340</v>
      </c>
      <c r="G2375">
        <f>VLOOKUP(A2375,'PY SIC'!$A$1:$B$331,2,0)</f>
        <v>32234.584635281069</v>
      </c>
      <c r="H2375">
        <f>VLOOKUP(B2375,'Current %'!$A$1:$E$24,5,0)</f>
        <v>5.4498003171339703E-2</v>
      </c>
      <c r="I2375">
        <f t="shared" si="37"/>
        <v>1756.7204956803657</v>
      </c>
    </row>
    <row r="2376" spans="1:9" x14ac:dyDescent="0.35">
      <c r="A2376" t="s">
        <v>154</v>
      </c>
      <c r="B2376" s="1">
        <v>44907</v>
      </c>
      <c r="C2376" s="3">
        <f>VLOOKUP(A2376,'PY SIC'!$A$1:$B$332,2,0)*VLOOKUP(B2376,'Current %'!$A$1:$E$24,5,0)</f>
        <v>1582.9391835111785</v>
      </c>
      <c r="D2376" t="s">
        <v>340</v>
      </c>
      <c r="G2376">
        <f>VLOOKUP(A2376,'PY SIC'!$A$1:$B$331,2,0)</f>
        <v>29045.819872234151</v>
      </c>
      <c r="H2376">
        <f>VLOOKUP(B2376,'Current %'!$A$1:$E$24,5,0)</f>
        <v>5.4498003171339703E-2</v>
      </c>
      <c r="I2376">
        <f t="shared" si="37"/>
        <v>1582.9391835111785</v>
      </c>
    </row>
    <row r="2377" spans="1:9" x14ac:dyDescent="0.35">
      <c r="A2377" t="s">
        <v>155</v>
      </c>
      <c r="B2377" s="1">
        <v>44907</v>
      </c>
      <c r="C2377" s="3">
        <f>VLOOKUP(A2377,'PY SIC'!$A$1:$B$332,2,0)*VLOOKUP(B2377,'Current %'!$A$1:$E$24,5,0)</f>
        <v>2169.241294575605</v>
      </c>
      <c r="D2377" t="s">
        <v>340</v>
      </c>
      <c r="G2377">
        <f>VLOOKUP(A2377,'PY SIC'!$A$1:$B$331,2,0)</f>
        <v>39804.050943950933</v>
      </c>
      <c r="H2377">
        <f>VLOOKUP(B2377,'Current %'!$A$1:$E$24,5,0)</f>
        <v>5.4498003171339703E-2</v>
      </c>
      <c r="I2377">
        <f t="shared" si="37"/>
        <v>2169.241294575605</v>
      </c>
    </row>
    <row r="2378" spans="1:9" x14ac:dyDescent="0.35">
      <c r="A2378" t="s">
        <v>6</v>
      </c>
      <c r="B2378" s="1">
        <v>44907</v>
      </c>
      <c r="C2378" s="3">
        <f>VLOOKUP(A2378,'PY SIC'!$A$1:$B$332,2,0)*VLOOKUP(B2378,'Current %'!$A$1:$E$24,5,0)</f>
        <v>2332.0843818145418</v>
      </c>
      <c r="D2378" t="s">
        <v>340</v>
      </c>
      <c r="G2378">
        <f>VLOOKUP(A2378,'PY SIC'!$A$1:$B$331,2,0)</f>
        <v>42792.106978352123</v>
      </c>
      <c r="H2378">
        <f>VLOOKUP(B2378,'Current %'!$A$1:$E$24,5,0)</f>
        <v>5.4498003171339703E-2</v>
      </c>
      <c r="I2378">
        <f t="shared" si="37"/>
        <v>2332.0843818145418</v>
      </c>
    </row>
    <row r="2379" spans="1:9" x14ac:dyDescent="0.35">
      <c r="A2379" t="s">
        <v>146</v>
      </c>
      <c r="B2379" s="1">
        <v>44907</v>
      </c>
      <c r="C2379" s="3">
        <f>VLOOKUP(A2379,'PY SIC'!$A$1:$B$332,2,0)*VLOOKUP(B2379,'Current %'!$A$1:$E$24,5,0)</f>
        <v>7454.7229239205544</v>
      </c>
      <c r="D2379" t="s">
        <v>340</v>
      </c>
      <c r="G2379">
        <f>VLOOKUP(A2379,'PY SIC'!$A$1:$B$331,2,0)</f>
        <v>136788.91867805104</v>
      </c>
      <c r="H2379">
        <f>VLOOKUP(B2379,'Current %'!$A$1:$E$24,5,0)</f>
        <v>5.4498003171339703E-2</v>
      </c>
      <c r="I2379">
        <f t="shared" si="37"/>
        <v>7454.7229239205544</v>
      </c>
    </row>
    <row r="2380" spans="1:9" x14ac:dyDescent="0.35">
      <c r="A2380" t="s">
        <v>147</v>
      </c>
      <c r="B2380" s="1">
        <v>44907</v>
      </c>
      <c r="C2380" s="3">
        <f>VLOOKUP(A2380,'PY SIC'!$A$1:$B$332,2,0)*VLOOKUP(B2380,'Current %'!$A$1:$E$24,5,0)</f>
        <v>8088.2067112456698</v>
      </c>
      <c r="D2380" t="s">
        <v>340</v>
      </c>
      <c r="G2380">
        <f>VLOOKUP(A2380,'PY SIC'!$A$1:$B$331,2,0)</f>
        <v>148412.90030052382</v>
      </c>
      <c r="H2380">
        <f>VLOOKUP(B2380,'Current %'!$A$1:$E$24,5,0)</f>
        <v>5.4498003171339703E-2</v>
      </c>
      <c r="I2380">
        <f t="shared" si="37"/>
        <v>8088.2067112456698</v>
      </c>
    </row>
    <row r="2381" spans="1:9" x14ac:dyDescent="0.35">
      <c r="A2381" t="s">
        <v>7</v>
      </c>
      <c r="B2381" s="1">
        <v>44907</v>
      </c>
      <c r="C2381" s="3">
        <f>VLOOKUP(A2381,'PY SIC'!$A$1:$B$332,2,0)*VLOOKUP(B2381,'Current %'!$A$1:$E$24,5,0)</f>
        <v>5764.0517140803722</v>
      </c>
      <c r="D2381" t="s">
        <v>340</v>
      </c>
      <c r="G2381">
        <f>VLOOKUP(A2381,'PY SIC'!$A$1:$B$331,2,0)</f>
        <v>105766.29194942075</v>
      </c>
      <c r="H2381">
        <f>VLOOKUP(B2381,'Current %'!$A$1:$E$24,5,0)</f>
        <v>5.4498003171339703E-2</v>
      </c>
      <c r="I2381">
        <f t="shared" si="37"/>
        <v>5764.0517140803722</v>
      </c>
    </row>
    <row r="2382" spans="1:9" x14ac:dyDescent="0.35">
      <c r="A2382" t="s">
        <v>70</v>
      </c>
      <c r="B2382" s="1">
        <v>44907</v>
      </c>
      <c r="C2382" s="3">
        <f>VLOOKUP(A2382,'PY SIC'!$A$1:$B$332,2,0)*VLOOKUP(B2382,'Current %'!$A$1:$E$24,5,0)</f>
        <v>2036.7300165290965</v>
      </c>
      <c r="D2382" t="s">
        <v>340</v>
      </c>
      <c r="G2382">
        <f>VLOOKUP(A2382,'PY SIC'!$A$1:$B$331,2,0)</f>
        <v>37372.562259312377</v>
      </c>
      <c r="H2382">
        <f>VLOOKUP(B2382,'Current %'!$A$1:$E$24,5,0)</f>
        <v>5.4498003171339703E-2</v>
      </c>
      <c r="I2382">
        <f t="shared" si="37"/>
        <v>2036.7300165290965</v>
      </c>
    </row>
    <row r="2383" spans="1:9" x14ac:dyDescent="0.35">
      <c r="A2383" t="s">
        <v>8</v>
      </c>
      <c r="B2383" s="1">
        <v>44907</v>
      </c>
      <c r="C2383" s="3">
        <f>VLOOKUP(A2383,'PY SIC'!$A$1:$B$332,2,0)*VLOOKUP(B2383,'Current %'!$A$1:$E$24,5,0)</f>
        <v>2984.5297673222449</v>
      </c>
      <c r="D2383" t="s">
        <v>340</v>
      </c>
      <c r="G2383">
        <f>VLOOKUP(A2383,'PY SIC'!$A$1:$B$331,2,0)</f>
        <v>54764.020581432938</v>
      </c>
      <c r="H2383">
        <f>VLOOKUP(B2383,'Current %'!$A$1:$E$24,5,0)</f>
        <v>5.4498003171339703E-2</v>
      </c>
      <c r="I2383">
        <f t="shared" si="37"/>
        <v>2984.5297673222449</v>
      </c>
    </row>
    <row r="2384" spans="1:9" x14ac:dyDescent="0.35">
      <c r="A2384" t="s">
        <v>156</v>
      </c>
      <c r="B2384" s="1">
        <v>44907</v>
      </c>
      <c r="C2384" s="3">
        <f>VLOOKUP(A2384,'PY SIC'!$A$1:$B$332,2,0)*VLOOKUP(B2384,'Current %'!$A$1:$E$24,5,0)</f>
        <v>3481.6276566875272</v>
      </c>
      <c r="D2384" t="s">
        <v>340</v>
      </c>
      <c r="G2384">
        <f>VLOOKUP(A2384,'PY SIC'!$A$1:$B$331,2,0)</f>
        <v>63885.416970992846</v>
      </c>
      <c r="H2384">
        <f>VLOOKUP(B2384,'Current %'!$A$1:$E$24,5,0)</f>
        <v>5.4498003171339703E-2</v>
      </c>
      <c r="I2384">
        <f t="shared" si="37"/>
        <v>3481.6276566875272</v>
      </c>
    </row>
    <row r="2385" spans="1:9" x14ac:dyDescent="0.35">
      <c r="A2385" t="s">
        <v>157</v>
      </c>
      <c r="B2385" s="1">
        <v>44907</v>
      </c>
      <c r="C2385" s="3">
        <f>VLOOKUP(A2385,'PY SIC'!$A$1:$B$332,2,0)*VLOOKUP(B2385,'Current %'!$A$1:$E$24,5,0)</f>
        <v>757.28003239910765</v>
      </c>
      <c r="D2385" t="s">
        <v>340</v>
      </c>
      <c r="G2385">
        <f>VLOOKUP(A2385,'PY SIC'!$A$1:$B$331,2,0)</f>
        <v>13895.555586105555</v>
      </c>
      <c r="H2385">
        <f>VLOOKUP(B2385,'Current %'!$A$1:$E$24,5,0)</f>
        <v>5.4498003171339703E-2</v>
      </c>
      <c r="I2385">
        <f t="shared" si="37"/>
        <v>757.28003239910765</v>
      </c>
    </row>
    <row r="2386" spans="1:9" x14ac:dyDescent="0.35">
      <c r="A2386" t="s">
        <v>158</v>
      </c>
      <c r="B2386" s="1">
        <v>44907</v>
      </c>
      <c r="C2386" s="3">
        <f>VLOOKUP(A2386,'PY SIC'!$A$1:$B$332,2,0)*VLOOKUP(B2386,'Current %'!$A$1:$E$24,5,0)</f>
        <v>6.205055277149536</v>
      </c>
      <c r="D2386" t="s">
        <v>340</v>
      </c>
      <c r="G2386">
        <f>VLOOKUP(A2386,'PY SIC'!$A$1:$B$331,2,0)</f>
        <v>113.85839693320638</v>
      </c>
      <c r="H2386">
        <f>VLOOKUP(B2386,'Current %'!$A$1:$E$24,5,0)</f>
        <v>5.4498003171339703E-2</v>
      </c>
      <c r="I2386">
        <f t="shared" si="37"/>
        <v>6.205055277149536</v>
      </c>
    </row>
    <row r="2387" spans="1:9" x14ac:dyDescent="0.35">
      <c r="A2387" t="s">
        <v>71</v>
      </c>
      <c r="B2387" s="1">
        <v>44907</v>
      </c>
      <c r="C2387" s="3">
        <f>VLOOKUP(A2387,'PY SIC'!$A$1:$B$332,2,0)*VLOOKUP(B2387,'Current %'!$A$1:$E$24,5,0)</f>
        <v>2741.353536537456</v>
      </c>
      <c r="D2387" t="s">
        <v>340</v>
      </c>
      <c r="G2387">
        <f>VLOOKUP(A2387,'PY SIC'!$A$1:$B$331,2,0)</f>
        <v>50301.907905116117</v>
      </c>
      <c r="H2387">
        <f>VLOOKUP(B2387,'Current %'!$A$1:$E$24,5,0)</f>
        <v>5.4498003171339703E-2</v>
      </c>
      <c r="I2387">
        <f t="shared" si="37"/>
        <v>2741.353536537456</v>
      </c>
    </row>
    <row r="2388" spans="1:9" x14ac:dyDescent="0.35">
      <c r="A2388" t="s">
        <v>9</v>
      </c>
      <c r="B2388" s="1">
        <v>44907</v>
      </c>
      <c r="C2388" s="3">
        <f>VLOOKUP(A2388,'PY SIC'!$A$1:$B$332,2,0)*VLOOKUP(B2388,'Current %'!$A$1:$E$24,5,0)</f>
        <v>4253.6410051122111</v>
      </c>
      <c r="D2388" t="s">
        <v>340</v>
      </c>
      <c r="G2388">
        <f>VLOOKUP(A2388,'PY SIC'!$A$1:$B$331,2,0)</f>
        <v>78051.31853618419</v>
      </c>
      <c r="H2388">
        <f>VLOOKUP(B2388,'Current %'!$A$1:$E$24,5,0)</f>
        <v>5.4498003171339703E-2</v>
      </c>
      <c r="I2388">
        <f t="shared" si="37"/>
        <v>4253.6410051122111</v>
      </c>
    </row>
    <row r="2389" spans="1:9" x14ac:dyDescent="0.35">
      <c r="A2389" t="s">
        <v>72</v>
      </c>
      <c r="B2389" s="1">
        <v>44907</v>
      </c>
      <c r="C2389" s="3">
        <f>VLOOKUP(A2389,'PY SIC'!$A$1:$B$332,2,0)*VLOOKUP(B2389,'Current %'!$A$1:$E$24,5,0)</f>
        <v>2915.2704091918708</v>
      </c>
      <c r="D2389" t="s">
        <v>340</v>
      </c>
      <c r="G2389">
        <f>VLOOKUP(A2389,'PY SIC'!$A$1:$B$331,2,0)</f>
        <v>53493.160107653275</v>
      </c>
      <c r="H2389">
        <f>VLOOKUP(B2389,'Current %'!$A$1:$E$24,5,0)</f>
        <v>5.4498003171339703E-2</v>
      </c>
      <c r="I2389">
        <f t="shared" si="37"/>
        <v>2915.2704091918708</v>
      </c>
    </row>
    <row r="2390" spans="1:9" x14ac:dyDescent="0.35">
      <c r="A2390" t="s">
        <v>73</v>
      </c>
      <c r="B2390" s="1">
        <v>44907</v>
      </c>
      <c r="C2390" s="3">
        <f>VLOOKUP(A2390,'PY SIC'!$A$1:$B$332,2,0)*VLOOKUP(B2390,'Current %'!$A$1:$E$24,5,0)</f>
        <v>1532.0509823388431</v>
      </c>
      <c r="D2390" t="s">
        <v>340</v>
      </c>
      <c r="G2390">
        <f>VLOOKUP(A2390,'PY SIC'!$A$1:$B$331,2,0)</f>
        <v>28112.057198171678</v>
      </c>
      <c r="H2390">
        <f>VLOOKUP(B2390,'Current %'!$A$1:$E$24,5,0)</f>
        <v>5.4498003171339703E-2</v>
      </c>
      <c r="I2390">
        <f t="shared" si="37"/>
        <v>1532.0509823388431</v>
      </c>
    </row>
    <row r="2391" spans="1:9" x14ac:dyDescent="0.35">
      <c r="A2391" t="s">
        <v>10</v>
      </c>
      <c r="B2391" s="1">
        <v>44907</v>
      </c>
      <c r="C2391" s="3">
        <f>VLOOKUP(A2391,'PY SIC'!$A$1:$B$332,2,0)*VLOOKUP(B2391,'Current %'!$A$1:$E$24,5,0)</f>
        <v>2037.725934227235</v>
      </c>
      <c r="D2391" t="s">
        <v>340</v>
      </c>
      <c r="G2391">
        <f>VLOOKUP(A2391,'PY SIC'!$A$1:$B$331,2,0)</f>
        <v>37390.836648100667</v>
      </c>
      <c r="H2391">
        <f>VLOOKUP(B2391,'Current %'!$A$1:$E$24,5,0)</f>
        <v>5.4498003171339703E-2</v>
      </c>
      <c r="I2391">
        <f t="shared" si="37"/>
        <v>2037.725934227235</v>
      </c>
    </row>
    <row r="2392" spans="1:9" x14ac:dyDescent="0.35">
      <c r="A2392" t="s">
        <v>159</v>
      </c>
      <c r="B2392" s="1">
        <v>44907</v>
      </c>
      <c r="C2392" s="3">
        <f>VLOOKUP(A2392,'PY SIC'!$A$1:$B$332,2,0)*VLOOKUP(B2392,'Current %'!$A$1:$E$24,5,0)</f>
        <v>757.52042632624443</v>
      </c>
      <c r="D2392" t="s">
        <v>340</v>
      </c>
      <c r="G2392">
        <f>VLOOKUP(A2392,'PY SIC'!$A$1:$B$331,2,0)</f>
        <v>13899.966645468245</v>
      </c>
      <c r="H2392">
        <f>VLOOKUP(B2392,'Current %'!$A$1:$E$24,5,0)</f>
        <v>5.4498003171339703E-2</v>
      </c>
      <c r="I2392">
        <f t="shared" si="37"/>
        <v>757.52042632624443</v>
      </c>
    </row>
    <row r="2393" spans="1:9" x14ac:dyDescent="0.35">
      <c r="A2393" t="s">
        <v>160</v>
      </c>
      <c r="B2393" s="1">
        <v>44907</v>
      </c>
      <c r="C2393" s="3">
        <f>VLOOKUP(A2393,'PY SIC'!$A$1:$B$332,2,0)*VLOOKUP(B2393,'Current %'!$A$1:$E$24,5,0)</f>
        <v>2179.7583782650818</v>
      </c>
      <c r="D2393" t="s">
        <v>340</v>
      </c>
      <c r="G2393">
        <f>VLOOKUP(A2393,'PY SIC'!$A$1:$B$331,2,0)</f>
        <v>39997.032027246983</v>
      </c>
      <c r="H2393">
        <f>VLOOKUP(B2393,'Current %'!$A$1:$E$24,5,0)</f>
        <v>5.4498003171339703E-2</v>
      </c>
      <c r="I2393">
        <f t="shared" si="37"/>
        <v>2179.7583782650818</v>
      </c>
    </row>
    <row r="2394" spans="1:9" x14ac:dyDescent="0.35">
      <c r="A2394" t="s">
        <v>74</v>
      </c>
      <c r="B2394" s="1">
        <v>44907</v>
      </c>
      <c r="C2394" s="3">
        <f>VLOOKUP(A2394,'PY SIC'!$A$1:$B$332,2,0)*VLOOKUP(B2394,'Current %'!$A$1:$E$24,5,0)</f>
        <v>2124.8238472314656</v>
      </c>
      <c r="D2394" t="s">
        <v>340</v>
      </c>
      <c r="G2394">
        <f>VLOOKUP(A2394,'PY SIC'!$A$1:$B$331,2,0)</f>
        <v>38989.022048222541</v>
      </c>
      <c r="H2394">
        <f>VLOOKUP(B2394,'Current %'!$A$1:$E$24,5,0)</f>
        <v>5.4498003171339703E-2</v>
      </c>
      <c r="I2394">
        <f t="shared" si="37"/>
        <v>2124.8238472314656</v>
      </c>
    </row>
    <row r="2395" spans="1:9" x14ac:dyDescent="0.35">
      <c r="A2395" t="s">
        <v>161</v>
      </c>
      <c r="B2395" s="1">
        <v>44907</v>
      </c>
      <c r="C2395" s="3">
        <f>VLOOKUP(A2395,'PY SIC'!$A$1:$B$332,2,0)*VLOOKUP(B2395,'Current %'!$A$1:$E$24,5,0)</f>
        <v>455.75736379028575</v>
      </c>
      <c r="D2395" t="s">
        <v>340</v>
      </c>
      <c r="G2395">
        <f>VLOOKUP(A2395,'PY SIC'!$A$1:$B$331,2,0)</f>
        <v>8362.8268426166269</v>
      </c>
      <c r="H2395">
        <f>VLOOKUP(B2395,'Current %'!$A$1:$E$24,5,0)</f>
        <v>5.4498003171339703E-2</v>
      </c>
      <c r="I2395">
        <f t="shared" si="37"/>
        <v>455.75736379028575</v>
      </c>
    </row>
    <row r="2396" spans="1:9" x14ac:dyDescent="0.35">
      <c r="A2396" t="s">
        <v>75</v>
      </c>
      <c r="B2396" s="1">
        <v>44907</v>
      </c>
      <c r="C2396" s="3">
        <f>VLOOKUP(A2396,'PY SIC'!$A$1:$B$332,2,0)*VLOOKUP(B2396,'Current %'!$A$1:$E$24,5,0)</f>
        <v>7277.9430138181315</v>
      </c>
      <c r="D2396" t="s">
        <v>340</v>
      </c>
      <c r="G2396">
        <f>VLOOKUP(A2396,'PY SIC'!$A$1:$B$331,2,0)</f>
        <v>133545.13175348</v>
      </c>
      <c r="H2396">
        <f>VLOOKUP(B2396,'Current %'!$A$1:$E$24,5,0)</f>
        <v>5.4498003171339703E-2</v>
      </c>
      <c r="I2396">
        <f t="shared" si="37"/>
        <v>7277.9430138181315</v>
      </c>
    </row>
    <row r="2397" spans="1:9" x14ac:dyDescent="0.35">
      <c r="A2397" t="s">
        <v>113</v>
      </c>
      <c r="B2397" s="1">
        <v>44907</v>
      </c>
      <c r="C2397" s="3">
        <f>VLOOKUP(A2397,'PY SIC'!$A$1:$B$332,2,0)*VLOOKUP(B2397,'Current %'!$A$1:$E$24,5,0)</f>
        <v>1825.5358179102393</v>
      </c>
      <c r="D2397" t="s">
        <v>340</v>
      </c>
      <c r="G2397">
        <f>VLOOKUP(A2397,'PY SIC'!$A$1:$B$331,2,0)</f>
        <v>33497.297362819372</v>
      </c>
      <c r="H2397">
        <f>VLOOKUP(B2397,'Current %'!$A$1:$E$24,5,0)</f>
        <v>5.4498003171339703E-2</v>
      </c>
      <c r="I2397">
        <f t="shared" si="37"/>
        <v>1825.5358179102393</v>
      </c>
    </row>
    <row r="2398" spans="1:9" x14ac:dyDescent="0.35">
      <c r="A2398" t="s">
        <v>76</v>
      </c>
      <c r="B2398" s="1">
        <v>44907</v>
      </c>
      <c r="C2398" s="3">
        <f>VLOOKUP(A2398,'PY SIC'!$A$1:$B$332,2,0)*VLOOKUP(B2398,'Current %'!$A$1:$E$24,5,0)</f>
        <v>459.22289228374768</v>
      </c>
      <c r="D2398" t="s">
        <v>340</v>
      </c>
      <c r="G2398">
        <f>VLOOKUP(A2398,'PY SIC'!$A$1:$B$331,2,0)</f>
        <v>8426.4168512737597</v>
      </c>
      <c r="H2398">
        <f>VLOOKUP(B2398,'Current %'!$A$1:$E$24,5,0)</f>
        <v>5.4498003171339703E-2</v>
      </c>
      <c r="I2398">
        <f t="shared" si="37"/>
        <v>459.22289228374768</v>
      </c>
    </row>
    <row r="2399" spans="1:9" x14ac:dyDescent="0.35">
      <c r="A2399" t="s">
        <v>266</v>
      </c>
      <c r="B2399" s="1">
        <v>44907</v>
      </c>
      <c r="C2399" s="3">
        <f>VLOOKUP(A2399,'PY SIC'!$A$1:$B$332,2,0)*VLOOKUP(B2399,'Current %'!$A$1:$E$24,5,0)</f>
        <v>21.933084018773833</v>
      </c>
      <c r="D2399" t="s">
        <v>340</v>
      </c>
      <c r="G2399">
        <f>VLOOKUP(A2399,'PY SIC'!$A$1:$B$331,2,0)</f>
        <v>402.45665423404654</v>
      </c>
      <c r="H2399">
        <f>VLOOKUP(B2399,'Current %'!$A$1:$E$24,5,0)</f>
        <v>5.4498003171339703E-2</v>
      </c>
      <c r="I2399">
        <f t="shared" si="37"/>
        <v>21.933084018773833</v>
      </c>
    </row>
    <row r="2400" spans="1:9" x14ac:dyDescent="0.35">
      <c r="A2400" t="s">
        <v>287</v>
      </c>
      <c r="B2400" s="1">
        <v>44907</v>
      </c>
      <c r="C2400" s="3">
        <f>VLOOKUP(A2400,'PY SIC'!$A$1:$B$332,2,0)*VLOOKUP(B2400,'Current %'!$A$1:$E$24,5,0)</f>
        <v>632.17035684602388</v>
      </c>
      <c r="D2400" t="s">
        <v>340</v>
      </c>
      <c r="G2400">
        <f>VLOOKUP(A2400,'PY SIC'!$A$1:$B$331,2,0)</f>
        <v>11599.88109763405</v>
      </c>
      <c r="H2400">
        <f>VLOOKUP(B2400,'Current %'!$A$1:$E$24,5,0)</f>
        <v>5.4498003171339703E-2</v>
      </c>
      <c r="I2400">
        <f t="shared" si="37"/>
        <v>632.17035684602388</v>
      </c>
    </row>
    <row r="2401" spans="1:9" x14ac:dyDescent="0.35">
      <c r="A2401" t="s">
        <v>267</v>
      </c>
      <c r="B2401" s="1">
        <v>44907</v>
      </c>
      <c r="C2401" s="3">
        <f>VLOOKUP(A2401,'PY SIC'!$A$1:$B$332,2,0)*VLOOKUP(B2401,'Current %'!$A$1:$E$24,5,0)</f>
        <v>148.31461816881483</v>
      </c>
      <c r="D2401" t="s">
        <v>340</v>
      </c>
      <c r="G2401">
        <f>VLOOKUP(A2401,'PY SIC'!$A$1:$B$331,2,0)</f>
        <v>2721.4688527673056</v>
      </c>
      <c r="H2401">
        <f>VLOOKUP(B2401,'Current %'!$A$1:$E$24,5,0)</f>
        <v>5.4498003171339703E-2</v>
      </c>
      <c r="I2401">
        <f t="shared" si="37"/>
        <v>148.31461816881483</v>
      </c>
    </row>
    <row r="2402" spans="1:9" x14ac:dyDescent="0.35">
      <c r="A2402" t="s">
        <v>256</v>
      </c>
      <c r="B2402" s="1">
        <v>44907</v>
      </c>
      <c r="C2402" s="3">
        <f>VLOOKUP(A2402,'PY SIC'!$A$1:$B$332,2,0)*VLOOKUP(B2402,'Current %'!$A$1:$E$24,5,0)</f>
        <v>1128.8802419780329</v>
      </c>
      <c r="D2402" t="s">
        <v>340</v>
      </c>
      <c r="G2402">
        <f>VLOOKUP(A2402,'PY SIC'!$A$1:$B$331,2,0)</f>
        <v>20714.157882608564</v>
      </c>
      <c r="H2402">
        <f>VLOOKUP(B2402,'Current %'!$A$1:$E$24,5,0)</f>
        <v>5.4498003171339703E-2</v>
      </c>
      <c r="I2402">
        <f t="shared" si="37"/>
        <v>1128.8802419780329</v>
      </c>
    </row>
    <row r="2403" spans="1:9" x14ac:dyDescent="0.35">
      <c r="A2403" t="s">
        <v>268</v>
      </c>
      <c r="B2403" s="1">
        <v>44907</v>
      </c>
      <c r="C2403" s="3">
        <f>VLOOKUP(A2403,'PY SIC'!$A$1:$B$332,2,0)*VLOOKUP(B2403,'Current %'!$A$1:$E$24,5,0)</f>
        <v>409.34808104986905</v>
      </c>
      <c r="D2403" t="s">
        <v>340</v>
      </c>
      <c r="G2403">
        <f>VLOOKUP(A2403,'PY SIC'!$A$1:$B$331,2,0)</f>
        <v>7511.2491693116508</v>
      </c>
      <c r="H2403">
        <f>VLOOKUP(B2403,'Current %'!$A$1:$E$24,5,0)</f>
        <v>5.4498003171339703E-2</v>
      </c>
      <c r="I2403">
        <f t="shared" si="37"/>
        <v>409.34808104986905</v>
      </c>
    </row>
    <row r="2404" spans="1:9" x14ac:dyDescent="0.35">
      <c r="A2404" t="s">
        <v>269</v>
      </c>
      <c r="B2404" s="1">
        <v>44907</v>
      </c>
      <c r="C2404" s="3">
        <f>VLOOKUP(A2404,'PY SIC'!$A$1:$B$332,2,0)*VLOOKUP(B2404,'Current %'!$A$1:$E$24,5,0)</f>
        <v>883.43563240710273</v>
      </c>
      <c r="D2404" t="s">
        <v>340</v>
      </c>
      <c r="G2404">
        <f>VLOOKUP(A2404,'PY SIC'!$A$1:$B$331,2,0)</f>
        <v>16210.422052155081</v>
      </c>
      <c r="H2404">
        <f>VLOOKUP(B2404,'Current %'!$A$1:$E$24,5,0)</f>
        <v>5.4498003171339703E-2</v>
      </c>
      <c r="I2404">
        <f t="shared" si="37"/>
        <v>883.43563240710273</v>
      </c>
    </row>
    <row r="2405" spans="1:9" x14ac:dyDescent="0.35">
      <c r="A2405" t="s">
        <v>270</v>
      </c>
      <c r="B2405" s="1">
        <v>44907</v>
      </c>
      <c r="C2405" s="3">
        <f>VLOOKUP(A2405,'PY SIC'!$A$1:$B$332,2,0)*VLOOKUP(B2405,'Current %'!$A$1:$E$24,5,0)</f>
        <v>270.17807196898264</v>
      </c>
      <c r="D2405" t="s">
        <v>340</v>
      </c>
      <c r="G2405">
        <f>VLOOKUP(A2405,'PY SIC'!$A$1:$B$331,2,0)</f>
        <v>4957.5774569125551</v>
      </c>
      <c r="H2405">
        <f>VLOOKUP(B2405,'Current %'!$A$1:$E$24,5,0)</f>
        <v>5.4498003171339703E-2</v>
      </c>
      <c r="I2405">
        <f t="shared" si="37"/>
        <v>270.17807196898264</v>
      </c>
    </row>
    <row r="2406" spans="1:9" x14ac:dyDescent="0.35">
      <c r="A2406" t="s">
        <v>288</v>
      </c>
      <c r="B2406" s="1">
        <v>44907</v>
      </c>
      <c r="C2406" s="3">
        <f>VLOOKUP(A2406,'PY SIC'!$A$1:$B$332,2,0)*VLOOKUP(B2406,'Current %'!$A$1:$E$24,5,0)</f>
        <v>21.558937079545768</v>
      </c>
      <c r="D2406" t="s">
        <v>340</v>
      </c>
      <c r="G2406">
        <f>VLOOKUP(A2406,'PY SIC'!$A$1:$B$331,2,0)</f>
        <v>395.59132124098693</v>
      </c>
      <c r="H2406">
        <f>VLOOKUP(B2406,'Current %'!$A$1:$E$24,5,0)</f>
        <v>5.4498003171339703E-2</v>
      </c>
      <c r="I2406">
        <f t="shared" si="37"/>
        <v>21.558937079545768</v>
      </c>
    </row>
    <row r="2407" spans="1:9" x14ac:dyDescent="0.35">
      <c r="A2407" t="s">
        <v>315</v>
      </c>
      <c r="B2407" s="1">
        <v>44907</v>
      </c>
      <c r="C2407" s="3">
        <f>VLOOKUP(A2407,'PY SIC'!$A$1:$B$332,2,0)*VLOOKUP(B2407,'Current %'!$A$1:$E$24,5,0)</f>
        <v>577.6605819994536</v>
      </c>
      <c r="D2407" t="s">
        <v>340</v>
      </c>
      <c r="G2407">
        <f>VLOOKUP(A2407,'PY SIC'!$A$1:$B$331,2,0)</f>
        <v>10599.665095679013</v>
      </c>
      <c r="H2407">
        <f>VLOOKUP(B2407,'Current %'!$A$1:$E$24,5,0)</f>
        <v>5.4498003171339703E-2</v>
      </c>
      <c r="I2407">
        <f t="shared" si="37"/>
        <v>577.6605819994536</v>
      </c>
    </row>
    <row r="2408" spans="1:9" x14ac:dyDescent="0.35">
      <c r="A2408" t="s">
        <v>271</v>
      </c>
      <c r="B2408" s="1">
        <v>44907</v>
      </c>
      <c r="C2408" s="3">
        <f>VLOOKUP(A2408,'PY SIC'!$A$1:$B$332,2,0)*VLOOKUP(B2408,'Current %'!$A$1:$E$24,5,0)</f>
        <v>25.39680503909937</v>
      </c>
      <c r="D2408" t="s">
        <v>340</v>
      </c>
      <c r="G2408">
        <f>VLOOKUP(A2408,'PY SIC'!$A$1:$B$331,2,0)</f>
        <v>466.01349703130876</v>
      </c>
      <c r="H2408">
        <f>VLOOKUP(B2408,'Current %'!$A$1:$E$24,5,0)</f>
        <v>5.4498003171339703E-2</v>
      </c>
      <c r="I2408">
        <f t="shared" si="37"/>
        <v>25.39680503909937</v>
      </c>
    </row>
    <row r="2409" spans="1:9" x14ac:dyDescent="0.35">
      <c r="A2409" t="s">
        <v>289</v>
      </c>
      <c r="B2409" s="1">
        <v>44907</v>
      </c>
      <c r="C2409" s="3">
        <f>VLOOKUP(A2409,'PY SIC'!$A$1:$B$332,2,0)*VLOOKUP(B2409,'Current %'!$A$1:$E$24,5,0)</f>
        <v>1364.1734799240778</v>
      </c>
      <c r="D2409" t="s">
        <v>340</v>
      </c>
      <c r="G2409">
        <f>VLOOKUP(A2409,'PY SIC'!$A$1:$B$331,2,0)</f>
        <v>25031.623188746329</v>
      </c>
      <c r="H2409">
        <f>VLOOKUP(B2409,'Current %'!$A$1:$E$24,5,0)</f>
        <v>5.4498003171339703E-2</v>
      </c>
      <c r="I2409">
        <f t="shared" si="37"/>
        <v>1364.1734799240778</v>
      </c>
    </row>
    <row r="2410" spans="1:9" x14ac:dyDescent="0.35">
      <c r="A2410" t="s">
        <v>188</v>
      </c>
      <c r="B2410" s="1">
        <v>44907</v>
      </c>
      <c r="C2410" s="3">
        <f>VLOOKUP(A2410,'PY SIC'!$A$1:$B$332,2,0)*VLOOKUP(B2410,'Current %'!$A$1:$E$24,5,0)</f>
        <v>411.76648010632869</v>
      </c>
      <c r="D2410" t="s">
        <v>340</v>
      </c>
      <c r="G2410">
        <f>VLOOKUP(A2410,'PY SIC'!$A$1:$B$331,2,0)</f>
        <v>7555.625089817514</v>
      </c>
      <c r="H2410">
        <f>VLOOKUP(B2410,'Current %'!$A$1:$E$24,5,0)</f>
        <v>5.4498003171339703E-2</v>
      </c>
      <c r="I2410">
        <f t="shared" si="37"/>
        <v>411.76648010632869</v>
      </c>
    </row>
    <row r="2411" spans="1:9" x14ac:dyDescent="0.35">
      <c r="A2411" t="s">
        <v>189</v>
      </c>
      <c r="B2411" s="1">
        <v>44907</v>
      </c>
      <c r="C2411" s="3">
        <f>VLOOKUP(A2411,'PY SIC'!$A$1:$B$332,2,0)*VLOOKUP(B2411,'Current %'!$A$1:$E$24,5,0)</f>
        <v>92.342597554923302</v>
      </c>
      <c r="D2411" t="s">
        <v>340</v>
      </c>
      <c r="G2411">
        <f>VLOOKUP(A2411,'PY SIC'!$A$1:$B$331,2,0)</f>
        <v>1694.4216701775586</v>
      </c>
      <c r="H2411">
        <f>VLOOKUP(B2411,'Current %'!$A$1:$E$24,5,0)</f>
        <v>5.4498003171339703E-2</v>
      </c>
      <c r="I2411">
        <f t="shared" si="37"/>
        <v>92.342597554923302</v>
      </c>
    </row>
    <row r="2412" spans="1:9" x14ac:dyDescent="0.35">
      <c r="A2412" t="s">
        <v>290</v>
      </c>
      <c r="B2412" s="1">
        <v>44907</v>
      </c>
      <c r="C2412" s="3">
        <f>VLOOKUP(A2412,'PY SIC'!$A$1:$B$332,2,0)*VLOOKUP(B2412,'Current %'!$A$1:$E$24,5,0)</f>
        <v>21.039589798362844</v>
      </c>
      <c r="D2412" t="s">
        <v>340</v>
      </c>
      <c r="G2412">
        <f>VLOOKUP(A2412,'PY SIC'!$A$1:$B$331,2,0)</f>
        <v>386.06166417171568</v>
      </c>
      <c r="H2412">
        <f>VLOOKUP(B2412,'Current %'!$A$1:$E$24,5,0)</f>
        <v>5.4498003171339703E-2</v>
      </c>
      <c r="I2412">
        <f t="shared" si="37"/>
        <v>21.039589798362844</v>
      </c>
    </row>
    <row r="2413" spans="1:9" x14ac:dyDescent="0.35">
      <c r="A2413" t="s">
        <v>291</v>
      </c>
      <c r="B2413" s="1">
        <v>44907</v>
      </c>
      <c r="C2413" s="3">
        <f>VLOOKUP(A2413,'PY SIC'!$A$1:$B$332,2,0)*VLOOKUP(B2413,'Current %'!$A$1:$E$24,5,0)</f>
        <v>138.63559952356704</v>
      </c>
      <c r="D2413" t="s">
        <v>340</v>
      </c>
      <c r="G2413">
        <f>VLOOKUP(A2413,'PY SIC'!$A$1:$B$331,2,0)</f>
        <v>2543.8656731642413</v>
      </c>
      <c r="H2413">
        <f>VLOOKUP(B2413,'Current %'!$A$1:$E$24,5,0)</f>
        <v>5.4498003171339703E-2</v>
      </c>
      <c r="I2413">
        <f t="shared" si="37"/>
        <v>138.63559952356704</v>
      </c>
    </row>
    <row r="2414" spans="1:9" x14ac:dyDescent="0.35">
      <c r="A2414" t="s">
        <v>292</v>
      </c>
      <c r="B2414" s="1">
        <v>44907</v>
      </c>
      <c r="C2414" s="3">
        <f>VLOOKUP(A2414,'PY SIC'!$A$1:$B$332,2,0)*VLOOKUP(B2414,'Current %'!$A$1:$E$24,5,0)</f>
        <v>8.2559347958811617</v>
      </c>
      <c r="D2414" t="s">
        <v>340</v>
      </c>
      <c r="G2414">
        <f>VLOOKUP(A2414,'PY SIC'!$A$1:$B$331,2,0)</f>
        <v>151.49059259886658</v>
      </c>
      <c r="H2414">
        <f>VLOOKUP(B2414,'Current %'!$A$1:$E$24,5,0)</f>
        <v>5.4498003171339703E-2</v>
      </c>
      <c r="I2414">
        <f t="shared" si="37"/>
        <v>8.2559347958811617</v>
      </c>
    </row>
    <row r="2415" spans="1:9" x14ac:dyDescent="0.35">
      <c r="A2415" t="s">
        <v>190</v>
      </c>
      <c r="B2415" s="1">
        <v>44907</v>
      </c>
      <c r="C2415" s="3">
        <f>VLOOKUP(A2415,'PY SIC'!$A$1:$B$332,2,0)*VLOOKUP(B2415,'Current %'!$A$1:$E$24,5,0)</f>
        <v>3503.7547428229377</v>
      </c>
      <c r="D2415" t="s">
        <v>340</v>
      </c>
      <c r="G2415">
        <f>VLOOKUP(A2415,'PY SIC'!$A$1:$B$331,2,0)</f>
        <v>64291.433427519587</v>
      </c>
      <c r="H2415">
        <f>VLOOKUP(B2415,'Current %'!$A$1:$E$24,5,0)</f>
        <v>5.4498003171339703E-2</v>
      </c>
      <c r="I2415">
        <f t="shared" si="37"/>
        <v>3503.7547428229377</v>
      </c>
    </row>
    <row r="2416" spans="1:9" x14ac:dyDescent="0.35">
      <c r="A2416" t="s">
        <v>316</v>
      </c>
      <c r="B2416" s="1">
        <v>44907</v>
      </c>
      <c r="C2416" s="3">
        <f>VLOOKUP(A2416,'PY SIC'!$A$1:$B$332,2,0)*VLOOKUP(B2416,'Current %'!$A$1:$E$24,5,0)</f>
        <v>287.57982083488321</v>
      </c>
      <c r="D2416" t="s">
        <v>340</v>
      </c>
      <c r="G2416">
        <f>VLOOKUP(A2416,'PY SIC'!$A$1:$B$331,2,0)</f>
        <v>5276.8873004528796</v>
      </c>
      <c r="H2416">
        <f>VLOOKUP(B2416,'Current %'!$A$1:$E$24,5,0)</f>
        <v>5.4498003171339703E-2</v>
      </c>
      <c r="I2416">
        <f t="shared" si="37"/>
        <v>287.57982083488321</v>
      </c>
    </row>
    <row r="2417" spans="1:9" x14ac:dyDescent="0.35">
      <c r="A2417" t="s">
        <v>272</v>
      </c>
      <c r="B2417" s="1">
        <v>44907</v>
      </c>
      <c r="C2417" s="3">
        <f>VLOOKUP(A2417,'PY SIC'!$A$1:$B$332,2,0)*VLOOKUP(B2417,'Current %'!$A$1:$E$24,5,0)</f>
        <v>992.86005608278947</v>
      </c>
      <c r="D2417" t="s">
        <v>340</v>
      </c>
      <c r="G2417">
        <f>VLOOKUP(A2417,'PY SIC'!$A$1:$B$331,2,0)</f>
        <v>18218.283208675999</v>
      </c>
      <c r="H2417">
        <f>VLOOKUP(B2417,'Current %'!$A$1:$E$24,5,0)</f>
        <v>5.4498003171339703E-2</v>
      </c>
      <c r="I2417">
        <f t="shared" si="37"/>
        <v>992.86005608278947</v>
      </c>
    </row>
    <row r="2418" spans="1:9" x14ac:dyDescent="0.35">
      <c r="A2418" t="s">
        <v>293</v>
      </c>
      <c r="B2418" s="1">
        <v>44907</v>
      </c>
      <c r="C2418" s="3">
        <f>VLOOKUP(A2418,'PY SIC'!$A$1:$B$332,2,0)*VLOOKUP(B2418,'Current %'!$A$1:$E$24,5,0)</f>
        <v>23.735134735732203</v>
      </c>
      <c r="D2418" t="s">
        <v>340</v>
      </c>
      <c r="G2418">
        <f>VLOOKUP(A2418,'PY SIC'!$A$1:$B$331,2,0)</f>
        <v>435.52301652429026</v>
      </c>
      <c r="H2418">
        <f>VLOOKUP(B2418,'Current %'!$A$1:$E$24,5,0)</f>
        <v>5.4498003171339703E-2</v>
      </c>
      <c r="I2418">
        <f t="shared" si="37"/>
        <v>23.735134735732203</v>
      </c>
    </row>
    <row r="2419" spans="1:9" x14ac:dyDescent="0.35">
      <c r="A2419" t="s">
        <v>294</v>
      </c>
      <c r="B2419" s="1">
        <v>44907</v>
      </c>
      <c r="C2419" s="3">
        <f>VLOOKUP(A2419,'PY SIC'!$A$1:$B$332,2,0)*VLOOKUP(B2419,'Current %'!$A$1:$E$24,5,0)</f>
        <v>24.429204420097314</v>
      </c>
      <c r="D2419" t="s">
        <v>340</v>
      </c>
      <c r="G2419">
        <f>VLOOKUP(A2419,'PY SIC'!$A$1:$B$331,2,0)</f>
        <v>448.25870671431392</v>
      </c>
      <c r="H2419">
        <f>VLOOKUP(B2419,'Current %'!$A$1:$E$24,5,0)</f>
        <v>5.4498003171339703E-2</v>
      </c>
      <c r="I2419">
        <f t="shared" si="37"/>
        <v>24.429204420097314</v>
      </c>
    </row>
    <row r="2420" spans="1:9" x14ac:dyDescent="0.35">
      <c r="A2420" t="s">
        <v>317</v>
      </c>
      <c r="B2420" s="1">
        <v>44907</v>
      </c>
      <c r="C2420" s="3">
        <f>VLOOKUP(A2420,'PY SIC'!$A$1:$B$332,2,0)*VLOOKUP(B2420,'Current %'!$A$1:$E$24,5,0)</f>
        <v>5214.4521525230239</v>
      </c>
      <c r="D2420" t="s">
        <v>340</v>
      </c>
      <c r="G2420">
        <f>VLOOKUP(A2420,'PY SIC'!$A$1:$B$331,2,0)</f>
        <v>95681.526828221206</v>
      </c>
      <c r="H2420">
        <f>VLOOKUP(B2420,'Current %'!$A$1:$E$24,5,0)</f>
        <v>5.4498003171339703E-2</v>
      </c>
      <c r="I2420">
        <f t="shared" si="37"/>
        <v>5214.4521525230239</v>
      </c>
    </row>
    <row r="2421" spans="1:9" x14ac:dyDescent="0.35">
      <c r="A2421" t="s">
        <v>257</v>
      </c>
      <c r="B2421" s="1">
        <v>44907</v>
      </c>
      <c r="C2421" s="3">
        <f>VLOOKUP(A2421,'PY SIC'!$A$1:$B$332,2,0)*VLOOKUP(B2421,'Current %'!$A$1:$E$24,5,0)</f>
        <v>2222.1978475069905</v>
      </c>
      <c r="D2421" t="s">
        <v>340</v>
      </c>
      <c r="G2421">
        <f>VLOOKUP(A2421,'PY SIC'!$A$1:$B$331,2,0)</f>
        <v>40775.766416991144</v>
      </c>
      <c r="H2421">
        <f>VLOOKUP(B2421,'Current %'!$A$1:$E$24,5,0)</f>
        <v>5.4498003171339703E-2</v>
      </c>
      <c r="I2421">
        <f t="shared" si="37"/>
        <v>2222.1978475069905</v>
      </c>
    </row>
    <row r="2422" spans="1:9" x14ac:dyDescent="0.35">
      <c r="A2422" t="s">
        <v>273</v>
      </c>
      <c r="B2422" s="1">
        <v>44907</v>
      </c>
      <c r="C2422" s="3">
        <f>VLOOKUP(A2422,'PY SIC'!$A$1:$B$332,2,0)*VLOOKUP(B2422,'Current %'!$A$1:$E$24,5,0)</f>
        <v>64.17433370672714</v>
      </c>
      <c r="D2422" t="s">
        <v>340</v>
      </c>
      <c r="G2422">
        <f>VLOOKUP(A2422,'PY SIC'!$A$1:$B$331,2,0)</f>
        <v>1177.5538546791415</v>
      </c>
      <c r="H2422">
        <f>VLOOKUP(B2422,'Current %'!$A$1:$E$24,5,0)</f>
        <v>5.4498003171339703E-2</v>
      </c>
      <c r="I2422">
        <f t="shared" si="37"/>
        <v>64.17433370672714</v>
      </c>
    </row>
    <row r="2423" spans="1:9" x14ac:dyDescent="0.35">
      <c r="A2423" t="s">
        <v>191</v>
      </c>
      <c r="B2423" s="1">
        <v>44907</v>
      </c>
      <c r="C2423" s="3">
        <f>VLOOKUP(A2423,'PY SIC'!$A$1:$B$332,2,0)*VLOOKUP(B2423,'Current %'!$A$1:$E$24,5,0)</f>
        <v>562.27055073432996</v>
      </c>
      <c r="D2423" t="s">
        <v>340</v>
      </c>
      <c r="G2423">
        <f>VLOOKUP(A2423,'PY SIC'!$A$1:$B$331,2,0)</f>
        <v>10317.268854173835</v>
      </c>
      <c r="H2423">
        <f>VLOOKUP(B2423,'Current %'!$A$1:$E$24,5,0)</f>
        <v>5.4498003171339703E-2</v>
      </c>
      <c r="I2423">
        <f t="shared" si="37"/>
        <v>562.27055073432996</v>
      </c>
    </row>
    <row r="2424" spans="1:9" x14ac:dyDescent="0.35">
      <c r="A2424" t="s">
        <v>274</v>
      </c>
      <c r="B2424" s="1">
        <v>44907</v>
      </c>
      <c r="C2424" s="3">
        <f>VLOOKUP(A2424,'PY SIC'!$A$1:$B$332,2,0)*VLOOKUP(B2424,'Current %'!$A$1:$E$24,5,0)</f>
        <v>7.2792968111972716</v>
      </c>
      <c r="D2424" t="s">
        <v>340</v>
      </c>
      <c r="G2424">
        <f>VLOOKUP(A2424,'PY SIC'!$A$1:$B$331,2,0)</f>
        <v>133.56997298252253</v>
      </c>
      <c r="H2424">
        <f>VLOOKUP(B2424,'Current %'!$A$1:$E$24,5,0)</f>
        <v>5.4498003171339703E-2</v>
      </c>
      <c r="I2424">
        <f t="shared" si="37"/>
        <v>7.2792968111972716</v>
      </c>
    </row>
    <row r="2425" spans="1:9" x14ac:dyDescent="0.35">
      <c r="A2425" t="s">
        <v>258</v>
      </c>
      <c r="B2425" s="1">
        <v>44907</v>
      </c>
      <c r="C2425" s="3">
        <f>VLOOKUP(A2425,'PY SIC'!$A$1:$B$332,2,0)*VLOOKUP(B2425,'Current %'!$A$1:$E$24,5,0)</f>
        <v>31.584990566976138</v>
      </c>
      <c r="D2425" t="s">
        <v>340</v>
      </c>
      <c r="G2425">
        <f>VLOOKUP(A2425,'PY SIC'!$A$1:$B$331,2,0)</f>
        <v>579.56234593906311</v>
      </c>
      <c r="H2425">
        <f>VLOOKUP(B2425,'Current %'!$A$1:$E$24,5,0)</f>
        <v>5.4498003171339703E-2</v>
      </c>
      <c r="I2425">
        <f t="shared" si="37"/>
        <v>31.584990566976138</v>
      </c>
    </row>
    <row r="2426" spans="1:9" x14ac:dyDescent="0.35">
      <c r="A2426" t="s">
        <v>259</v>
      </c>
      <c r="B2426" s="1">
        <v>44907</v>
      </c>
      <c r="C2426" s="3">
        <f>VLOOKUP(A2426,'PY SIC'!$A$1:$B$332,2,0)*VLOOKUP(B2426,'Current %'!$A$1:$E$24,5,0)</f>
        <v>2007.3158011988978</v>
      </c>
      <c r="D2426" t="s">
        <v>340</v>
      </c>
      <c r="G2426">
        <f>VLOOKUP(A2426,'PY SIC'!$A$1:$B$331,2,0)</f>
        <v>36832.832111077012</v>
      </c>
      <c r="H2426">
        <f>VLOOKUP(B2426,'Current %'!$A$1:$E$24,5,0)</f>
        <v>5.4498003171339703E-2</v>
      </c>
      <c r="I2426">
        <f t="shared" si="37"/>
        <v>2007.3158011988978</v>
      </c>
    </row>
    <row r="2427" spans="1:9" x14ac:dyDescent="0.35">
      <c r="A2427" t="s">
        <v>295</v>
      </c>
      <c r="B2427" s="1">
        <v>44907</v>
      </c>
      <c r="C2427" s="3">
        <f>VLOOKUP(A2427,'PY SIC'!$A$1:$B$332,2,0)*VLOOKUP(B2427,'Current %'!$A$1:$E$24,5,0)</f>
        <v>345.08036123109622</v>
      </c>
      <c r="D2427" t="s">
        <v>340</v>
      </c>
      <c r="G2427">
        <f>VLOOKUP(A2427,'PY SIC'!$A$1:$B$331,2,0)</f>
        <v>6331.9817452058996</v>
      </c>
      <c r="H2427">
        <f>VLOOKUP(B2427,'Current %'!$A$1:$E$24,5,0)</f>
        <v>5.4498003171339703E-2</v>
      </c>
      <c r="I2427">
        <f t="shared" si="37"/>
        <v>345.08036123109622</v>
      </c>
    </row>
    <row r="2428" spans="1:9" x14ac:dyDescent="0.35">
      <c r="A2428" t="s">
        <v>260</v>
      </c>
      <c r="B2428" s="1">
        <v>44907</v>
      </c>
      <c r="C2428" s="3">
        <f>VLOOKUP(A2428,'PY SIC'!$A$1:$B$332,2,0)*VLOOKUP(B2428,'Current %'!$A$1:$E$24,5,0)</f>
        <v>7790.1754782452663</v>
      </c>
      <c r="D2428" t="s">
        <v>340</v>
      </c>
      <c r="G2428">
        <f>VLOOKUP(A2428,'PY SIC'!$A$1:$B$331,2,0)</f>
        <v>142944.23694301685</v>
      </c>
      <c r="H2428">
        <f>VLOOKUP(B2428,'Current %'!$A$1:$E$24,5,0)</f>
        <v>5.4498003171339703E-2</v>
      </c>
      <c r="I2428">
        <f t="shared" si="37"/>
        <v>7790.1754782452663</v>
      </c>
    </row>
    <row r="2429" spans="1:9" x14ac:dyDescent="0.35">
      <c r="A2429" t="s">
        <v>261</v>
      </c>
      <c r="B2429" s="1">
        <v>44907</v>
      </c>
      <c r="C2429" s="3">
        <f>VLOOKUP(A2429,'PY SIC'!$A$1:$B$332,2,0)*VLOOKUP(B2429,'Current %'!$A$1:$E$24,5,0)</f>
        <v>7382.0143045549448</v>
      </c>
      <c r="D2429" t="s">
        <v>340</v>
      </c>
      <c r="G2429">
        <f>VLOOKUP(A2429,'PY SIC'!$A$1:$B$331,2,0)</f>
        <v>135454.76668835306</v>
      </c>
      <c r="H2429">
        <f>VLOOKUP(B2429,'Current %'!$A$1:$E$24,5,0)</f>
        <v>5.4498003171339703E-2</v>
      </c>
      <c r="I2429">
        <f t="shared" si="37"/>
        <v>7382.0143045549448</v>
      </c>
    </row>
    <row r="2430" spans="1:9" x14ac:dyDescent="0.35">
      <c r="A2430" t="s">
        <v>275</v>
      </c>
      <c r="B2430" s="1">
        <v>44907</v>
      </c>
      <c r="C2430" s="3">
        <f>VLOOKUP(A2430,'PY SIC'!$A$1:$B$332,2,0)*VLOOKUP(B2430,'Current %'!$A$1:$E$24,5,0)</f>
        <v>54.615210779525029</v>
      </c>
      <c r="D2430" t="s">
        <v>340</v>
      </c>
      <c r="G2430">
        <f>VLOOKUP(A2430,'PY SIC'!$A$1:$B$331,2,0)</f>
        <v>1002.1506771141106</v>
      </c>
      <c r="H2430">
        <f>VLOOKUP(B2430,'Current %'!$A$1:$E$24,5,0)</f>
        <v>5.4498003171339703E-2</v>
      </c>
      <c r="I2430">
        <f t="shared" si="37"/>
        <v>54.615210779525029</v>
      </c>
    </row>
    <row r="2431" spans="1:9" x14ac:dyDescent="0.35">
      <c r="A2431" t="s">
        <v>296</v>
      </c>
      <c r="B2431" s="1">
        <v>44907</v>
      </c>
      <c r="C2431" s="3">
        <f>VLOOKUP(A2431,'PY SIC'!$A$1:$B$332,2,0)*VLOOKUP(B2431,'Current %'!$A$1:$E$24,5,0)</f>
        <v>2447.6837362151055</v>
      </c>
      <c r="D2431" t="s">
        <v>340</v>
      </c>
      <c r="G2431">
        <f>VLOOKUP(A2431,'PY SIC'!$A$1:$B$331,2,0)</f>
        <v>44913.273767475082</v>
      </c>
      <c r="H2431">
        <f>VLOOKUP(B2431,'Current %'!$A$1:$E$24,5,0)</f>
        <v>5.4498003171339703E-2</v>
      </c>
      <c r="I2431">
        <f t="shared" si="37"/>
        <v>2447.6837362151055</v>
      </c>
    </row>
    <row r="2432" spans="1:9" x14ac:dyDescent="0.35">
      <c r="A2432" t="s">
        <v>262</v>
      </c>
      <c r="B2432" s="1">
        <v>44907</v>
      </c>
      <c r="C2432" s="3">
        <f>VLOOKUP(A2432,'PY SIC'!$A$1:$B$332,2,0)*VLOOKUP(B2432,'Current %'!$A$1:$E$24,5,0)</f>
        <v>4059.8606051801639</v>
      </c>
      <c r="D2432" t="s">
        <v>340</v>
      </c>
      <c r="G2432">
        <f>VLOOKUP(A2432,'PY SIC'!$A$1:$B$331,2,0)</f>
        <v>74495.584588963975</v>
      </c>
      <c r="H2432">
        <f>VLOOKUP(B2432,'Current %'!$A$1:$E$24,5,0)</f>
        <v>5.4498003171339703E-2</v>
      </c>
      <c r="I2432">
        <f t="shared" si="37"/>
        <v>4059.8606051801639</v>
      </c>
    </row>
    <row r="2433" spans="1:9" x14ac:dyDescent="0.35">
      <c r="A2433" t="s">
        <v>276</v>
      </c>
      <c r="B2433" s="1">
        <v>44907</v>
      </c>
      <c r="C2433" s="3">
        <f>VLOOKUP(A2433,'PY SIC'!$A$1:$B$332,2,0)*VLOOKUP(B2433,'Current %'!$A$1:$E$24,5,0)</f>
        <v>146.4318336517654</v>
      </c>
      <c r="D2433" t="s">
        <v>340</v>
      </c>
      <c r="G2433">
        <f>VLOOKUP(A2433,'PY SIC'!$A$1:$B$331,2,0)</f>
        <v>2686.9210820695421</v>
      </c>
      <c r="H2433">
        <f>VLOOKUP(B2433,'Current %'!$A$1:$E$24,5,0)</f>
        <v>5.4498003171339703E-2</v>
      </c>
      <c r="I2433">
        <f t="shared" si="37"/>
        <v>146.4318336517654</v>
      </c>
    </row>
    <row r="2434" spans="1:9" x14ac:dyDescent="0.35">
      <c r="A2434" t="s">
        <v>319</v>
      </c>
      <c r="B2434" s="1">
        <v>44907</v>
      </c>
      <c r="C2434" s="3">
        <f>VLOOKUP(A2434,'PY SIC'!$A$1:$B$332,2,0)*VLOOKUP(B2434,'Current %'!$A$1:$E$24,5,0)</f>
        <v>141.80891985998286</v>
      </c>
      <c r="D2434" t="s">
        <v>340</v>
      </c>
      <c r="G2434">
        <f>VLOOKUP(A2434,'PY SIC'!$A$1:$B$331,2,0)</f>
        <v>2602.0938678090806</v>
      </c>
      <c r="H2434">
        <f>VLOOKUP(B2434,'Current %'!$A$1:$E$24,5,0)</f>
        <v>5.4498003171339703E-2</v>
      </c>
      <c r="I2434">
        <f t="shared" si="37"/>
        <v>141.80891985998286</v>
      </c>
    </row>
    <row r="2435" spans="1:9" x14ac:dyDescent="0.35">
      <c r="A2435" t="s">
        <v>277</v>
      </c>
      <c r="B2435" s="1">
        <v>44907</v>
      </c>
      <c r="C2435" s="3">
        <f>VLOOKUP(A2435,'PY SIC'!$A$1:$B$332,2,0)*VLOOKUP(B2435,'Current %'!$A$1:$E$24,5,0)</f>
        <v>641.05950973067911</v>
      </c>
      <c r="D2435" t="s">
        <v>340</v>
      </c>
      <c r="G2435">
        <f>VLOOKUP(A2435,'PY SIC'!$A$1:$B$331,2,0)</f>
        <v>11762.990796473987</v>
      </c>
      <c r="H2435">
        <f>VLOOKUP(B2435,'Current %'!$A$1:$E$24,5,0)</f>
        <v>5.4498003171339703E-2</v>
      </c>
      <c r="I2435">
        <f t="shared" ref="I2435:I2498" si="38">G2435*H2435</f>
        <v>641.05950973067911</v>
      </c>
    </row>
    <row r="2436" spans="1:9" x14ac:dyDescent="0.35">
      <c r="A2436" t="s">
        <v>320</v>
      </c>
      <c r="B2436" s="1">
        <v>44907</v>
      </c>
      <c r="C2436" s="3">
        <f>VLOOKUP(A2436,'PY SIC'!$A$1:$B$332,2,0)*VLOOKUP(B2436,'Current %'!$A$1:$E$24,5,0)</f>
        <v>3153.2603970573759</v>
      </c>
      <c r="D2436" t="s">
        <v>340</v>
      </c>
      <c r="G2436">
        <f>VLOOKUP(A2436,'PY SIC'!$A$1:$B$331,2,0)</f>
        <v>57860.108876716862</v>
      </c>
      <c r="H2436">
        <f>VLOOKUP(B2436,'Current %'!$A$1:$E$24,5,0)</f>
        <v>5.4498003171339703E-2</v>
      </c>
      <c r="I2436">
        <f t="shared" si="38"/>
        <v>3153.2603970573759</v>
      </c>
    </row>
    <row r="2437" spans="1:9" x14ac:dyDescent="0.35">
      <c r="A2437" t="s">
        <v>263</v>
      </c>
      <c r="B2437" s="1">
        <v>44907</v>
      </c>
      <c r="C2437" s="3">
        <f>VLOOKUP(A2437,'PY SIC'!$A$1:$B$332,2,0)*VLOOKUP(B2437,'Current %'!$A$1:$E$24,5,0)</f>
        <v>5460.314890879501</v>
      </c>
      <c r="D2437" t="s">
        <v>340</v>
      </c>
      <c r="G2437">
        <f>VLOOKUP(A2437,'PY SIC'!$A$1:$B$331,2,0)</f>
        <v>100192.93502759126</v>
      </c>
      <c r="H2437">
        <f>VLOOKUP(B2437,'Current %'!$A$1:$E$24,5,0)</f>
        <v>5.4498003171339703E-2</v>
      </c>
      <c r="I2437">
        <f t="shared" si="38"/>
        <v>5460.314890879501</v>
      </c>
    </row>
    <row r="2438" spans="1:9" x14ac:dyDescent="0.35">
      <c r="A2438" t="s">
        <v>297</v>
      </c>
      <c r="B2438" s="1">
        <v>44907</v>
      </c>
      <c r="C2438" s="3">
        <f>VLOOKUP(A2438,'PY SIC'!$A$1:$B$332,2,0)*VLOOKUP(B2438,'Current %'!$A$1:$E$24,5,0)</f>
        <v>3348.9175565960181</v>
      </c>
      <c r="D2438" t="s">
        <v>340</v>
      </c>
      <c r="G2438">
        <f>VLOOKUP(A2438,'PY SIC'!$A$1:$B$331,2,0)</f>
        <v>61450.280041768601</v>
      </c>
      <c r="H2438">
        <f>VLOOKUP(B2438,'Current %'!$A$1:$E$24,5,0)</f>
        <v>5.4498003171339703E-2</v>
      </c>
      <c r="I2438">
        <f t="shared" si="38"/>
        <v>3348.9175565960181</v>
      </c>
    </row>
    <row r="2439" spans="1:9" x14ac:dyDescent="0.35">
      <c r="A2439" t="s">
        <v>278</v>
      </c>
      <c r="B2439" s="1">
        <v>44907</v>
      </c>
      <c r="C2439" s="3">
        <f>VLOOKUP(A2439,'PY SIC'!$A$1:$B$332,2,0)*VLOOKUP(B2439,'Current %'!$A$1:$E$24,5,0)</f>
        <v>342.72160878813668</v>
      </c>
      <c r="D2439" t="s">
        <v>340</v>
      </c>
      <c r="G2439">
        <f>VLOOKUP(A2439,'PY SIC'!$A$1:$B$331,2,0)</f>
        <v>6288.7002980757416</v>
      </c>
      <c r="H2439">
        <f>VLOOKUP(B2439,'Current %'!$A$1:$E$24,5,0)</f>
        <v>5.4498003171339703E-2</v>
      </c>
      <c r="I2439">
        <f t="shared" si="38"/>
        <v>342.72160878813668</v>
      </c>
    </row>
    <row r="2440" spans="1:9" x14ac:dyDescent="0.35">
      <c r="A2440" t="s">
        <v>279</v>
      </c>
      <c r="B2440" s="1">
        <v>44907</v>
      </c>
      <c r="C2440" s="3">
        <f>VLOOKUP(A2440,'PY SIC'!$A$1:$B$332,2,0)*VLOOKUP(B2440,'Current %'!$A$1:$E$24,5,0)</f>
        <v>5535.8805227826615</v>
      </c>
      <c r="D2440" t="s">
        <v>340</v>
      </c>
      <c r="G2440">
        <f>VLOOKUP(A2440,'PY SIC'!$A$1:$B$331,2,0)</f>
        <v>101579.51118645683</v>
      </c>
      <c r="H2440">
        <f>VLOOKUP(B2440,'Current %'!$A$1:$E$24,5,0)</f>
        <v>5.4498003171339703E-2</v>
      </c>
      <c r="I2440">
        <f t="shared" si="38"/>
        <v>5535.8805227826615</v>
      </c>
    </row>
    <row r="2441" spans="1:9" x14ac:dyDescent="0.35">
      <c r="A2441" t="s">
        <v>298</v>
      </c>
      <c r="B2441" s="1">
        <v>44907</v>
      </c>
      <c r="C2441" s="3">
        <f>VLOOKUP(A2441,'PY SIC'!$A$1:$B$332,2,0)*VLOOKUP(B2441,'Current %'!$A$1:$E$24,5,0)</f>
        <v>47.261807569736696</v>
      </c>
      <c r="D2441" t="s">
        <v>340</v>
      </c>
      <c r="G2441">
        <f>VLOOKUP(A2441,'PY SIC'!$A$1:$B$331,2,0)</f>
        <v>867.22090387692413</v>
      </c>
      <c r="H2441">
        <f>VLOOKUP(B2441,'Current %'!$A$1:$E$24,5,0)</f>
        <v>5.4498003171339703E-2</v>
      </c>
      <c r="I2441">
        <f t="shared" si="38"/>
        <v>47.261807569736696</v>
      </c>
    </row>
    <row r="2442" spans="1:9" x14ac:dyDescent="0.35">
      <c r="A2442" t="s">
        <v>280</v>
      </c>
      <c r="B2442" s="1">
        <v>44907</v>
      </c>
      <c r="C2442" s="3">
        <f>VLOOKUP(A2442,'PY SIC'!$A$1:$B$332,2,0)*VLOOKUP(B2442,'Current %'!$A$1:$E$24,5,0)</f>
        <v>983.91185907567967</v>
      </c>
      <c r="D2442" t="s">
        <v>340</v>
      </c>
      <c r="G2442">
        <f>VLOOKUP(A2442,'PY SIC'!$A$1:$B$331,2,0)</f>
        <v>18054.090091746981</v>
      </c>
      <c r="H2442">
        <f>VLOOKUP(B2442,'Current %'!$A$1:$E$24,5,0)</f>
        <v>5.4498003171339703E-2</v>
      </c>
      <c r="I2442">
        <f t="shared" si="38"/>
        <v>983.91185907567967</v>
      </c>
    </row>
    <row r="2443" spans="1:9" x14ac:dyDescent="0.35">
      <c r="A2443" t="s">
        <v>321</v>
      </c>
      <c r="B2443" s="1">
        <v>44907</v>
      </c>
      <c r="C2443" s="3">
        <f>VLOOKUP(A2443,'PY SIC'!$A$1:$B$332,2,0)*VLOOKUP(B2443,'Current %'!$A$1:$E$24,5,0)</f>
        <v>679.16947831994173</v>
      </c>
      <c r="D2443" t="s">
        <v>340</v>
      </c>
      <c r="G2443">
        <f>VLOOKUP(A2443,'PY SIC'!$A$1:$B$331,2,0)</f>
        <v>12462.28189654322</v>
      </c>
      <c r="H2443">
        <f>VLOOKUP(B2443,'Current %'!$A$1:$E$24,5,0)</f>
        <v>5.4498003171339703E-2</v>
      </c>
      <c r="I2443">
        <f t="shared" si="38"/>
        <v>679.16947831994173</v>
      </c>
    </row>
    <row r="2444" spans="1:9" x14ac:dyDescent="0.35">
      <c r="A2444" t="s">
        <v>322</v>
      </c>
      <c r="B2444" s="1">
        <v>44907</v>
      </c>
      <c r="C2444" s="3">
        <f>VLOOKUP(A2444,'PY SIC'!$A$1:$B$332,2,0)*VLOOKUP(B2444,'Current %'!$A$1:$E$24,5,0)</f>
        <v>4999.3164574847951</v>
      </c>
      <c r="D2444" t="s">
        <v>340</v>
      </c>
      <c r="G2444">
        <f>VLOOKUP(A2444,'PY SIC'!$A$1:$B$331,2,0)</f>
        <v>91733.938246638674</v>
      </c>
      <c r="H2444">
        <f>VLOOKUP(B2444,'Current %'!$A$1:$E$24,5,0)</f>
        <v>5.4498003171339703E-2</v>
      </c>
      <c r="I2444">
        <f t="shared" si="38"/>
        <v>4999.3164574847951</v>
      </c>
    </row>
    <row r="2445" spans="1:9" x14ac:dyDescent="0.35">
      <c r="A2445" t="s">
        <v>299</v>
      </c>
      <c r="B2445" s="1">
        <v>44907</v>
      </c>
      <c r="C2445" s="3">
        <f>VLOOKUP(A2445,'PY SIC'!$A$1:$B$332,2,0)*VLOOKUP(B2445,'Current %'!$A$1:$E$24,5,0)</f>
        <v>4.1806853644179665</v>
      </c>
      <c r="D2445" t="s">
        <v>340</v>
      </c>
      <c r="G2445">
        <f>VLOOKUP(A2445,'PY SIC'!$A$1:$B$331,2,0)</f>
        <v>76.712633878970692</v>
      </c>
      <c r="H2445">
        <f>VLOOKUP(B2445,'Current %'!$A$1:$E$24,5,0)</f>
        <v>5.4498003171339703E-2</v>
      </c>
      <c r="I2445">
        <f t="shared" si="38"/>
        <v>4.1806853644179665</v>
      </c>
    </row>
    <row r="2446" spans="1:9" x14ac:dyDescent="0.35">
      <c r="A2446" t="s">
        <v>323</v>
      </c>
      <c r="B2446" s="1">
        <v>44907</v>
      </c>
      <c r="C2446" s="3">
        <f>VLOOKUP(A2446,'PY SIC'!$A$1:$B$332,2,0)*VLOOKUP(B2446,'Current %'!$A$1:$E$24,5,0)</f>
        <v>2821.7981409267177</v>
      </c>
      <c r="D2446" t="s">
        <v>340</v>
      </c>
      <c r="G2446">
        <f>VLOOKUP(A2446,'PY SIC'!$A$1:$B$331,2,0)</f>
        <v>51778.009775057057</v>
      </c>
      <c r="H2446">
        <f>VLOOKUP(B2446,'Current %'!$A$1:$E$24,5,0)</f>
        <v>5.4498003171339703E-2</v>
      </c>
      <c r="I2446">
        <f t="shared" si="38"/>
        <v>2821.7981409267177</v>
      </c>
    </row>
    <row r="2447" spans="1:9" x14ac:dyDescent="0.35">
      <c r="A2447" t="s">
        <v>300</v>
      </c>
      <c r="B2447" s="1">
        <v>44907</v>
      </c>
      <c r="C2447" s="3">
        <f>VLOOKUP(A2447,'PY SIC'!$A$1:$B$332,2,0)*VLOOKUP(B2447,'Current %'!$A$1:$E$24,5,0)</f>
        <v>10022.75002902814</v>
      </c>
      <c r="D2447" t="s">
        <v>340</v>
      </c>
      <c r="G2447">
        <f>VLOOKUP(A2447,'PY SIC'!$A$1:$B$331,2,0)</f>
        <v>183910.4085615208</v>
      </c>
      <c r="H2447">
        <f>VLOOKUP(B2447,'Current %'!$A$1:$E$24,5,0)</f>
        <v>5.4498003171339703E-2</v>
      </c>
      <c r="I2447">
        <f t="shared" si="38"/>
        <v>10022.75002902814</v>
      </c>
    </row>
    <row r="2448" spans="1:9" x14ac:dyDescent="0.35">
      <c r="A2448" t="s">
        <v>255</v>
      </c>
      <c r="B2448" s="1">
        <v>44907</v>
      </c>
      <c r="C2448" s="3">
        <f>VLOOKUP(A2448,'PY SIC'!$A$1:$B$332,2,0)*VLOOKUP(B2448,'Current %'!$A$1:$E$24,5,0)</f>
        <v>3543.3691315527044</v>
      </c>
      <c r="D2448" t="s">
        <v>340</v>
      </c>
      <c r="G2448">
        <f>VLOOKUP(A2448,'PY SIC'!$A$1:$B$331,2,0)</f>
        <v>65018.329578287172</v>
      </c>
      <c r="H2448">
        <f>VLOOKUP(B2448,'Current %'!$A$1:$E$24,5,0)</f>
        <v>5.4498003171339703E-2</v>
      </c>
      <c r="I2448">
        <f t="shared" si="38"/>
        <v>3543.3691315527044</v>
      </c>
    </row>
    <row r="2449" spans="1:9" x14ac:dyDescent="0.35">
      <c r="A2449" t="s">
        <v>281</v>
      </c>
      <c r="B2449" s="1">
        <v>44907</v>
      </c>
      <c r="C2449" s="3">
        <f>VLOOKUP(A2449,'PY SIC'!$A$1:$B$332,2,0)*VLOOKUP(B2449,'Current %'!$A$1:$E$24,5,0)</f>
        <v>2650.2972573645811</v>
      </c>
      <c r="D2449" t="s">
        <v>340</v>
      </c>
      <c r="G2449">
        <f>VLOOKUP(A2449,'PY SIC'!$A$1:$B$331,2,0)</f>
        <v>48631.089271879275</v>
      </c>
      <c r="H2449">
        <f>VLOOKUP(B2449,'Current %'!$A$1:$E$24,5,0)</f>
        <v>5.4498003171339703E-2</v>
      </c>
      <c r="I2449">
        <f t="shared" si="38"/>
        <v>2650.2972573645811</v>
      </c>
    </row>
    <row r="2450" spans="1:9" x14ac:dyDescent="0.35">
      <c r="A2450" t="s">
        <v>324</v>
      </c>
      <c r="B2450" s="1">
        <v>44907</v>
      </c>
      <c r="C2450" s="3">
        <f>VLOOKUP(A2450,'PY SIC'!$A$1:$B$332,2,0)*VLOOKUP(B2450,'Current %'!$A$1:$E$24,5,0)</f>
        <v>911.40206175507103</v>
      </c>
      <c r="D2450" t="s">
        <v>340</v>
      </c>
      <c r="G2450">
        <f>VLOOKUP(A2450,'PY SIC'!$A$1:$B$331,2,0)</f>
        <v>16723.586346634696</v>
      </c>
      <c r="H2450">
        <f>VLOOKUP(B2450,'Current %'!$A$1:$E$24,5,0)</f>
        <v>5.4498003171339703E-2</v>
      </c>
      <c r="I2450">
        <f t="shared" si="38"/>
        <v>911.40206175507103</v>
      </c>
    </row>
    <row r="2451" spans="1:9" x14ac:dyDescent="0.35">
      <c r="A2451" t="s">
        <v>282</v>
      </c>
      <c r="B2451" s="1">
        <v>44907</v>
      </c>
      <c r="C2451" s="3">
        <f>VLOOKUP(A2451,'PY SIC'!$A$1:$B$332,2,0)*VLOOKUP(B2451,'Current %'!$A$1:$E$24,5,0)</f>
        <v>823.4775310364754</v>
      </c>
      <c r="D2451" t="s">
        <v>340</v>
      </c>
      <c r="G2451">
        <f>VLOOKUP(A2451,'PY SIC'!$A$1:$B$331,2,0)</f>
        <v>15110.233093265684</v>
      </c>
      <c r="H2451">
        <f>VLOOKUP(B2451,'Current %'!$A$1:$E$24,5,0)</f>
        <v>5.4498003171339703E-2</v>
      </c>
      <c r="I2451">
        <f t="shared" si="38"/>
        <v>823.4775310364754</v>
      </c>
    </row>
    <row r="2452" spans="1:9" x14ac:dyDescent="0.35">
      <c r="A2452" t="s">
        <v>325</v>
      </c>
      <c r="B2452" s="1">
        <v>44907</v>
      </c>
      <c r="C2452" s="3">
        <f>VLOOKUP(A2452,'PY SIC'!$A$1:$B$332,2,0)*VLOOKUP(B2452,'Current %'!$A$1:$E$24,5,0)</f>
        <v>898.70516546313513</v>
      </c>
      <c r="D2452" t="s">
        <v>340</v>
      </c>
      <c r="G2452">
        <f>VLOOKUP(A2452,'PY SIC'!$A$1:$B$331,2,0)</f>
        <v>16490.607236335603</v>
      </c>
      <c r="H2452">
        <f>VLOOKUP(B2452,'Current %'!$A$1:$E$24,5,0)</f>
        <v>5.4498003171339703E-2</v>
      </c>
      <c r="I2452">
        <f t="shared" si="38"/>
        <v>898.70516546313513</v>
      </c>
    </row>
    <row r="2453" spans="1:9" x14ac:dyDescent="0.35">
      <c r="A2453" t="s">
        <v>264</v>
      </c>
      <c r="B2453" s="1">
        <v>44907</v>
      </c>
      <c r="C2453" s="3">
        <f>VLOOKUP(A2453,'PY SIC'!$A$1:$B$332,2,0)*VLOOKUP(B2453,'Current %'!$A$1:$E$24,5,0)</f>
        <v>247.32016419543413</v>
      </c>
      <c r="D2453" t="s">
        <v>340</v>
      </c>
      <c r="G2453">
        <f>VLOOKUP(A2453,'PY SIC'!$A$1:$B$331,2,0)</f>
        <v>4538.1509377117673</v>
      </c>
      <c r="H2453">
        <f>VLOOKUP(B2453,'Current %'!$A$1:$E$24,5,0)</f>
        <v>5.4498003171339703E-2</v>
      </c>
      <c r="I2453">
        <f t="shared" si="38"/>
        <v>247.32016419543413</v>
      </c>
    </row>
    <row r="2454" spans="1:9" x14ac:dyDescent="0.35">
      <c r="A2454" t="s">
        <v>326</v>
      </c>
      <c r="B2454" s="1">
        <v>44907</v>
      </c>
      <c r="C2454" s="3">
        <f>VLOOKUP(A2454,'PY SIC'!$A$1:$B$332,2,0)*VLOOKUP(B2454,'Current %'!$A$1:$E$24,5,0)</f>
        <v>715.281586602473</v>
      </c>
      <c r="D2454" t="s">
        <v>340</v>
      </c>
      <c r="G2454">
        <f>VLOOKUP(A2454,'PY SIC'!$A$1:$B$331,2,0)</f>
        <v>13124.913666169643</v>
      </c>
      <c r="H2454">
        <f>VLOOKUP(B2454,'Current %'!$A$1:$E$24,5,0)</f>
        <v>5.4498003171339703E-2</v>
      </c>
      <c r="I2454">
        <f t="shared" si="38"/>
        <v>715.281586602473</v>
      </c>
    </row>
    <row r="2455" spans="1:9" x14ac:dyDescent="0.35">
      <c r="A2455" t="s">
        <v>327</v>
      </c>
      <c r="B2455" s="1">
        <v>44907</v>
      </c>
      <c r="C2455" s="3">
        <f>VLOOKUP(A2455,'PY SIC'!$A$1:$B$332,2,0)*VLOOKUP(B2455,'Current %'!$A$1:$E$24,5,0)</f>
        <v>3431.4268977980573</v>
      </c>
      <c r="D2455" t="s">
        <v>340</v>
      </c>
      <c r="G2455">
        <f>VLOOKUP(A2455,'PY SIC'!$A$1:$B$331,2,0)</f>
        <v>62964.268378967543</v>
      </c>
      <c r="H2455">
        <f>VLOOKUP(B2455,'Current %'!$A$1:$E$24,5,0)</f>
        <v>5.4498003171339703E-2</v>
      </c>
      <c r="I2455">
        <f t="shared" si="38"/>
        <v>3431.4268977980573</v>
      </c>
    </row>
    <row r="2456" spans="1:9" x14ac:dyDescent="0.35">
      <c r="A2456" t="s">
        <v>192</v>
      </c>
      <c r="B2456" s="1">
        <v>44907</v>
      </c>
      <c r="C2456" s="3">
        <f>VLOOKUP(A2456,'PY SIC'!$A$1:$B$332,2,0)*VLOOKUP(B2456,'Current %'!$A$1:$E$24,5,0)</f>
        <v>4449.6723115900822</v>
      </c>
      <c r="D2456" t="s">
        <v>340</v>
      </c>
      <c r="G2456">
        <f>VLOOKUP(A2456,'PY SIC'!$A$1:$B$331,2,0)</f>
        <v>81648.355034229011</v>
      </c>
      <c r="H2456">
        <f>VLOOKUP(B2456,'Current %'!$A$1:$E$24,5,0)</f>
        <v>5.4498003171339703E-2</v>
      </c>
      <c r="I2456">
        <f t="shared" si="38"/>
        <v>4449.6723115900822</v>
      </c>
    </row>
    <row r="2457" spans="1:9" x14ac:dyDescent="0.35">
      <c r="A2457" t="s">
        <v>301</v>
      </c>
      <c r="B2457" s="1">
        <v>44907</v>
      </c>
      <c r="C2457" s="3">
        <f>VLOOKUP(A2457,'PY SIC'!$A$1:$B$332,2,0)*VLOOKUP(B2457,'Current %'!$A$1:$E$24,5,0)</f>
        <v>3.7734014176898287</v>
      </c>
      <c r="D2457" t="s">
        <v>340</v>
      </c>
      <c r="G2457">
        <f>VLOOKUP(A2457,'PY SIC'!$A$1:$B$331,2,0)</f>
        <v>69.239260121630409</v>
      </c>
      <c r="H2457">
        <f>VLOOKUP(B2457,'Current %'!$A$1:$E$24,5,0)</f>
        <v>5.4498003171339703E-2</v>
      </c>
      <c r="I2457">
        <f t="shared" si="38"/>
        <v>3.7734014176898287</v>
      </c>
    </row>
    <row r="2458" spans="1:9" x14ac:dyDescent="0.35">
      <c r="A2458" t="s">
        <v>283</v>
      </c>
      <c r="B2458" s="1">
        <v>44907</v>
      </c>
      <c r="C2458" s="3">
        <f>VLOOKUP(A2458,'PY SIC'!$A$1:$B$332,2,0)*VLOOKUP(B2458,'Current %'!$A$1:$E$24,5,0)</f>
        <v>2326.2504610213928</v>
      </c>
      <c r="D2458" t="s">
        <v>340</v>
      </c>
      <c r="G2458">
        <f>VLOOKUP(A2458,'PY SIC'!$A$1:$B$331,2,0)</f>
        <v>42685.058637978858</v>
      </c>
      <c r="H2458">
        <f>VLOOKUP(B2458,'Current %'!$A$1:$E$24,5,0)</f>
        <v>5.4498003171339703E-2</v>
      </c>
      <c r="I2458">
        <f t="shared" si="38"/>
        <v>2326.2504610213928</v>
      </c>
    </row>
    <row r="2459" spans="1:9" x14ac:dyDescent="0.35">
      <c r="A2459" t="s">
        <v>284</v>
      </c>
      <c r="B2459" s="1">
        <v>44907</v>
      </c>
      <c r="C2459" s="3">
        <f>VLOOKUP(A2459,'PY SIC'!$A$1:$B$332,2,0)*VLOOKUP(B2459,'Current %'!$A$1:$E$24,5,0)</f>
        <v>293.55050709535044</v>
      </c>
      <c r="D2459" t="s">
        <v>340</v>
      </c>
      <c r="G2459">
        <f>VLOOKUP(A2459,'PY SIC'!$A$1:$B$331,2,0)</f>
        <v>5386.4451908896281</v>
      </c>
      <c r="H2459">
        <f>VLOOKUP(B2459,'Current %'!$A$1:$E$24,5,0)</f>
        <v>5.4498003171339703E-2</v>
      </c>
      <c r="I2459">
        <f t="shared" si="38"/>
        <v>293.55050709535044</v>
      </c>
    </row>
    <row r="2460" spans="1:9" x14ac:dyDescent="0.35">
      <c r="A2460" t="s">
        <v>302</v>
      </c>
      <c r="B2460" s="1">
        <v>44907</v>
      </c>
      <c r="C2460" s="3">
        <f>VLOOKUP(A2460,'PY SIC'!$A$1:$B$332,2,0)*VLOOKUP(B2460,'Current %'!$A$1:$E$24,5,0)</f>
        <v>1723.6310849728864</v>
      </c>
      <c r="D2460" t="s">
        <v>340</v>
      </c>
      <c r="G2460">
        <f>VLOOKUP(A2460,'PY SIC'!$A$1:$B$331,2,0)</f>
        <v>31627.417238643662</v>
      </c>
      <c r="H2460">
        <f>VLOOKUP(B2460,'Current %'!$A$1:$E$24,5,0)</f>
        <v>5.4498003171339703E-2</v>
      </c>
      <c r="I2460">
        <f t="shared" si="38"/>
        <v>1723.6310849728864</v>
      </c>
    </row>
    <row r="2461" spans="1:9" x14ac:dyDescent="0.35">
      <c r="A2461" t="s">
        <v>265</v>
      </c>
      <c r="B2461" s="1">
        <v>44907</v>
      </c>
      <c r="C2461" s="3">
        <f>VLOOKUP(A2461,'PY SIC'!$A$1:$B$332,2,0)*VLOOKUP(B2461,'Current %'!$A$1:$E$24,5,0)</f>
        <v>1821.8756848090948</v>
      </c>
      <c r="D2461" t="s">
        <v>340</v>
      </c>
      <c r="G2461">
        <f>VLOOKUP(A2461,'PY SIC'!$A$1:$B$331,2,0)</f>
        <v>33430.136496582913</v>
      </c>
      <c r="H2461">
        <f>VLOOKUP(B2461,'Current %'!$A$1:$E$24,5,0)</f>
        <v>5.4498003171339703E-2</v>
      </c>
      <c r="I2461">
        <f t="shared" si="38"/>
        <v>1821.8756848090948</v>
      </c>
    </row>
    <row r="2462" spans="1:9" x14ac:dyDescent="0.35">
      <c r="A2462" t="s">
        <v>328</v>
      </c>
      <c r="B2462" s="1">
        <v>44907</v>
      </c>
      <c r="C2462" s="3">
        <f>VLOOKUP(A2462,'PY SIC'!$A$1:$B$332,2,0)*VLOOKUP(B2462,'Current %'!$A$1:$E$24,5,0)</f>
        <v>14.241683332484781</v>
      </c>
      <c r="D2462" t="s">
        <v>340</v>
      </c>
      <c r="G2462">
        <f>VLOOKUP(A2462,'PY SIC'!$A$1:$B$331,2,0)</f>
        <v>261.3248652011975</v>
      </c>
      <c r="H2462">
        <f>VLOOKUP(B2462,'Current %'!$A$1:$E$24,5,0)</f>
        <v>5.4498003171339703E-2</v>
      </c>
      <c r="I2462">
        <f t="shared" si="38"/>
        <v>14.241683332484781</v>
      </c>
    </row>
    <row r="2463" spans="1:9" x14ac:dyDescent="0.35">
      <c r="A2463" t="s">
        <v>285</v>
      </c>
      <c r="B2463" s="1">
        <v>44907</v>
      </c>
      <c r="C2463" s="3">
        <f>VLOOKUP(A2463,'PY SIC'!$A$1:$B$332,2,0)*VLOOKUP(B2463,'Current %'!$A$1:$E$24,5,0)</f>
        <v>36.847147357987318</v>
      </c>
      <c r="D2463" t="s">
        <v>340</v>
      </c>
      <c r="G2463">
        <f>VLOOKUP(A2463,'PY SIC'!$A$1:$B$331,2,0)</f>
        <v>676.11921930682945</v>
      </c>
      <c r="H2463">
        <f>VLOOKUP(B2463,'Current %'!$A$1:$E$24,5,0)</f>
        <v>5.4498003171339703E-2</v>
      </c>
      <c r="I2463">
        <f t="shared" si="38"/>
        <v>36.847147357987318</v>
      </c>
    </row>
    <row r="2464" spans="1:9" x14ac:dyDescent="0.35">
      <c r="A2464" t="s">
        <v>193</v>
      </c>
      <c r="B2464" s="1">
        <v>44907</v>
      </c>
      <c r="C2464" s="3">
        <f>VLOOKUP(A2464,'PY SIC'!$A$1:$B$332,2,0)*VLOOKUP(B2464,'Current %'!$A$1:$E$24,5,0)</f>
        <v>289.26559078006864</v>
      </c>
      <c r="D2464" t="s">
        <v>340</v>
      </c>
      <c r="G2464">
        <f>VLOOKUP(A2464,'PY SIC'!$A$1:$B$331,2,0)</f>
        <v>5307.8199924248293</v>
      </c>
      <c r="H2464">
        <f>VLOOKUP(B2464,'Current %'!$A$1:$E$24,5,0)</f>
        <v>5.4498003171339703E-2</v>
      </c>
      <c r="I2464">
        <f t="shared" si="38"/>
        <v>289.26559078006864</v>
      </c>
    </row>
    <row r="2465" spans="1:9" x14ac:dyDescent="0.35">
      <c r="A2465" t="s">
        <v>11</v>
      </c>
      <c r="B2465" s="1">
        <v>44907</v>
      </c>
      <c r="C2465" s="3">
        <f>VLOOKUP(A2465,'PY SIC'!$A$1:$B$332,2,0)*VLOOKUP(B2465,'Current %'!$A$1:$E$24,5,0)</f>
        <v>1606.9472466905024</v>
      </c>
      <c r="D2465" t="s">
        <v>340</v>
      </c>
      <c r="G2465">
        <f>VLOOKUP(A2465,'PY SIC'!$A$1:$B$331,2,0)</f>
        <v>29486.350933598791</v>
      </c>
      <c r="H2465">
        <f>VLOOKUP(B2465,'Current %'!$A$1:$E$24,5,0)</f>
        <v>5.4498003171339703E-2</v>
      </c>
      <c r="I2465">
        <f t="shared" si="38"/>
        <v>1606.9472466905024</v>
      </c>
    </row>
    <row r="2466" spans="1:9" x14ac:dyDescent="0.35">
      <c r="A2466" t="s">
        <v>87</v>
      </c>
      <c r="B2466" s="1">
        <v>44907</v>
      </c>
      <c r="C2466" s="3">
        <f>VLOOKUP(A2466,'PY SIC'!$A$1:$B$332,2,0)*VLOOKUP(B2466,'Current %'!$A$1:$E$24,5,0)</f>
        <v>4654.2595934044712</v>
      </c>
      <c r="D2466" t="s">
        <v>340</v>
      </c>
      <c r="G2466">
        <f>VLOOKUP(A2466,'PY SIC'!$A$1:$B$331,2,0)</f>
        <v>85402.387657611078</v>
      </c>
      <c r="H2466">
        <f>VLOOKUP(B2466,'Current %'!$A$1:$E$24,5,0)</f>
        <v>5.4498003171339703E-2</v>
      </c>
      <c r="I2466">
        <f t="shared" si="38"/>
        <v>4654.2595934044712</v>
      </c>
    </row>
    <row r="2467" spans="1:9" x14ac:dyDescent="0.35">
      <c r="A2467" t="s">
        <v>222</v>
      </c>
      <c r="B2467" s="1">
        <v>44907</v>
      </c>
      <c r="C2467" s="3">
        <f>VLOOKUP(A2467,'PY SIC'!$A$1:$B$332,2,0)*VLOOKUP(B2467,'Current %'!$A$1:$E$24,5,0)</f>
        <v>4300.8329237206754</v>
      </c>
      <c r="D2467" t="s">
        <v>340</v>
      </c>
      <c r="G2467">
        <f>VLOOKUP(A2467,'PY SIC'!$A$1:$B$331,2,0)</f>
        <v>78917.257026812818</v>
      </c>
      <c r="H2467">
        <f>VLOOKUP(B2467,'Current %'!$A$1:$E$24,5,0)</f>
        <v>5.4498003171339703E-2</v>
      </c>
      <c r="I2467">
        <f t="shared" si="38"/>
        <v>4300.8329237206754</v>
      </c>
    </row>
    <row r="2468" spans="1:9" x14ac:dyDescent="0.35">
      <c r="A2468" t="s">
        <v>12</v>
      </c>
      <c r="B2468" s="1">
        <v>44907</v>
      </c>
      <c r="C2468" s="3">
        <f>VLOOKUP(A2468,'PY SIC'!$A$1:$B$332,2,0)*VLOOKUP(B2468,'Current %'!$A$1:$E$24,5,0)</f>
        <v>990.8115865282399</v>
      </c>
      <c r="D2468" t="s">
        <v>340</v>
      </c>
      <c r="G2468">
        <f>VLOOKUP(A2468,'PY SIC'!$A$1:$B$331,2,0)</f>
        <v>18180.695234156836</v>
      </c>
      <c r="H2468">
        <f>VLOOKUP(B2468,'Current %'!$A$1:$E$24,5,0)</f>
        <v>5.4498003171339703E-2</v>
      </c>
      <c r="I2468">
        <f t="shared" si="38"/>
        <v>990.8115865282399</v>
      </c>
    </row>
    <row r="2469" spans="1:9" x14ac:dyDescent="0.35">
      <c r="A2469" t="s">
        <v>100</v>
      </c>
      <c r="B2469" s="1">
        <v>44907</v>
      </c>
      <c r="C2469" s="3">
        <f>VLOOKUP(A2469,'PY SIC'!$A$1:$B$332,2,0)*VLOOKUP(B2469,'Current %'!$A$1:$E$24,5,0)</f>
        <v>3250.3813510938094</v>
      </c>
      <c r="D2469" t="s">
        <v>340</v>
      </c>
      <c r="G2469">
        <f>VLOOKUP(A2469,'PY SIC'!$A$1:$B$331,2,0)</f>
        <v>59642.21002510369</v>
      </c>
      <c r="H2469">
        <f>VLOOKUP(B2469,'Current %'!$A$1:$E$24,5,0)</f>
        <v>5.4498003171339703E-2</v>
      </c>
      <c r="I2469">
        <f t="shared" si="38"/>
        <v>3250.3813510938094</v>
      </c>
    </row>
    <row r="2470" spans="1:9" x14ac:dyDescent="0.35">
      <c r="A2470" t="s">
        <v>148</v>
      </c>
      <c r="B2470" s="1">
        <v>44907</v>
      </c>
      <c r="C2470" s="3">
        <f>VLOOKUP(A2470,'PY SIC'!$A$1:$B$332,2,0)*VLOOKUP(B2470,'Current %'!$A$1:$E$24,5,0)</f>
        <v>1527.5322994979247</v>
      </c>
      <c r="D2470" t="s">
        <v>340</v>
      </c>
      <c r="G2470">
        <f>VLOOKUP(A2470,'PY SIC'!$A$1:$B$331,2,0)</f>
        <v>28029.142548497046</v>
      </c>
      <c r="H2470">
        <f>VLOOKUP(B2470,'Current %'!$A$1:$E$24,5,0)</f>
        <v>5.4498003171339703E-2</v>
      </c>
      <c r="I2470">
        <f t="shared" si="38"/>
        <v>1527.5322994979247</v>
      </c>
    </row>
    <row r="2471" spans="1:9" x14ac:dyDescent="0.35">
      <c r="A2471" t="s">
        <v>114</v>
      </c>
      <c r="B2471" s="1">
        <v>44907</v>
      </c>
      <c r="C2471" s="3">
        <f>VLOOKUP(A2471,'PY SIC'!$A$1:$B$332,2,0)*VLOOKUP(B2471,'Current %'!$A$1:$E$24,5,0)</f>
        <v>5768.0215275788814</v>
      </c>
      <c r="D2471" t="s">
        <v>340</v>
      </c>
      <c r="G2471">
        <f>VLOOKUP(A2471,'PY SIC'!$A$1:$B$331,2,0)</f>
        <v>105839.13523298157</v>
      </c>
      <c r="H2471">
        <f>VLOOKUP(B2471,'Current %'!$A$1:$E$24,5,0)</f>
        <v>5.4498003171339703E-2</v>
      </c>
      <c r="I2471">
        <f t="shared" si="38"/>
        <v>5768.0215275788814</v>
      </c>
    </row>
    <row r="2472" spans="1:9" x14ac:dyDescent="0.35">
      <c r="A2472" t="s">
        <v>162</v>
      </c>
      <c r="B2472" s="1">
        <v>44907</v>
      </c>
      <c r="C2472" s="3">
        <f>VLOOKUP(A2472,'PY SIC'!$A$1:$B$332,2,0)*VLOOKUP(B2472,'Current %'!$A$1:$E$24,5,0)</f>
        <v>2245.4052000869028</v>
      </c>
      <c r="D2472" t="s">
        <v>340</v>
      </c>
      <c r="G2472">
        <f>VLOOKUP(A2472,'PY SIC'!$A$1:$B$331,2,0)</f>
        <v>41201.605002433433</v>
      </c>
      <c r="H2472">
        <f>VLOOKUP(B2472,'Current %'!$A$1:$E$24,5,0)</f>
        <v>5.4498003171339703E-2</v>
      </c>
      <c r="I2472">
        <f t="shared" si="38"/>
        <v>2245.4052000869028</v>
      </c>
    </row>
    <row r="2473" spans="1:9" x14ac:dyDescent="0.35">
      <c r="A2473" t="s">
        <v>77</v>
      </c>
      <c r="B2473" s="1">
        <v>44907</v>
      </c>
      <c r="C2473" s="3">
        <f>VLOOKUP(A2473,'PY SIC'!$A$1:$B$332,2,0)*VLOOKUP(B2473,'Current %'!$A$1:$E$24,5,0)</f>
        <v>8098.5996817797832</v>
      </c>
      <c r="D2473" t="s">
        <v>340</v>
      </c>
      <c r="G2473">
        <f>VLOOKUP(A2473,'PY SIC'!$A$1:$B$331,2,0)</f>
        <v>148603.60399477548</v>
      </c>
      <c r="H2473">
        <f>VLOOKUP(B2473,'Current %'!$A$1:$E$24,5,0)</f>
        <v>5.4498003171339703E-2</v>
      </c>
      <c r="I2473">
        <f t="shared" si="38"/>
        <v>8098.5996817797832</v>
      </c>
    </row>
    <row r="2474" spans="1:9" x14ac:dyDescent="0.35">
      <c r="A2474" t="s">
        <v>163</v>
      </c>
      <c r="B2474" s="1">
        <v>44907</v>
      </c>
      <c r="C2474" s="3">
        <f>VLOOKUP(A2474,'PY SIC'!$A$1:$B$332,2,0)*VLOOKUP(B2474,'Current %'!$A$1:$E$24,5,0)</f>
        <v>5188.7173500074241</v>
      </c>
      <c r="D2474" t="s">
        <v>340</v>
      </c>
      <c r="G2474">
        <f>VLOOKUP(A2474,'PY SIC'!$A$1:$B$331,2,0)</f>
        <v>95209.31131539424</v>
      </c>
      <c r="H2474">
        <f>VLOOKUP(B2474,'Current %'!$A$1:$E$24,5,0)</f>
        <v>5.4498003171339703E-2</v>
      </c>
      <c r="I2474">
        <f t="shared" si="38"/>
        <v>5188.7173500074241</v>
      </c>
    </row>
    <row r="2475" spans="1:9" x14ac:dyDescent="0.35">
      <c r="A2475" t="s">
        <v>223</v>
      </c>
      <c r="B2475" s="1">
        <v>44907</v>
      </c>
      <c r="C2475" s="3">
        <f>VLOOKUP(A2475,'PY SIC'!$A$1:$B$332,2,0)*VLOOKUP(B2475,'Current %'!$A$1:$E$24,5,0)</f>
        <v>16.750456045762832</v>
      </c>
      <c r="D2475" t="s">
        <v>340</v>
      </c>
      <c r="G2475">
        <f>VLOOKUP(A2475,'PY SIC'!$A$1:$B$331,2,0)</f>
        <v>307.35907870055382</v>
      </c>
      <c r="H2475">
        <f>VLOOKUP(B2475,'Current %'!$A$1:$E$24,5,0)</f>
        <v>5.4498003171339703E-2</v>
      </c>
      <c r="I2475">
        <f t="shared" si="38"/>
        <v>16.750456045762832</v>
      </c>
    </row>
    <row r="2476" spans="1:9" x14ac:dyDescent="0.35">
      <c r="A2476" t="s">
        <v>240</v>
      </c>
      <c r="B2476" s="1">
        <v>44907</v>
      </c>
      <c r="C2476" s="3">
        <f>VLOOKUP(A2476,'PY SIC'!$A$1:$B$332,2,0)*VLOOKUP(B2476,'Current %'!$A$1:$E$24,5,0)</f>
        <v>2902.3343239548885</v>
      </c>
      <c r="D2476" t="s">
        <v>340</v>
      </c>
      <c r="G2476">
        <f>VLOOKUP(A2476,'PY SIC'!$A$1:$B$331,2,0)</f>
        <v>53255.792048564734</v>
      </c>
      <c r="H2476">
        <f>VLOOKUP(B2476,'Current %'!$A$1:$E$24,5,0)</f>
        <v>5.4498003171339703E-2</v>
      </c>
      <c r="I2476">
        <f t="shared" si="38"/>
        <v>2902.3343239548885</v>
      </c>
    </row>
    <row r="2477" spans="1:9" x14ac:dyDescent="0.35">
      <c r="A2477" t="s">
        <v>29</v>
      </c>
      <c r="B2477" s="1">
        <v>44907</v>
      </c>
      <c r="C2477" s="3">
        <f>VLOOKUP(A2477,'PY SIC'!$A$1:$B$332,2,0)*VLOOKUP(B2477,'Current %'!$A$1:$E$24,5,0)</f>
        <v>18.871224525767335</v>
      </c>
      <c r="D2477" t="s">
        <v>340</v>
      </c>
      <c r="G2477">
        <f>VLOOKUP(A2477,'PY SIC'!$A$1:$B$331,2,0)</f>
        <v>346.27368761451504</v>
      </c>
      <c r="H2477">
        <f>VLOOKUP(B2477,'Current %'!$A$1:$E$24,5,0)</f>
        <v>5.4498003171339703E-2</v>
      </c>
      <c r="I2477">
        <f t="shared" si="38"/>
        <v>18.871224525767335</v>
      </c>
    </row>
    <row r="2478" spans="1:9" x14ac:dyDescent="0.35">
      <c r="A2478" t="s">
        <v>241</v>
      </c>
      <c r="B2478" s="1">
        <v>44907</v>
      </c>
      <c r="C2478" s="3">
        <f>VLOOKUP(A2478,'PY SIC'!$A$1:$B$332,2,0)*VLOOKUP(B2478,'Current %'!$A$1:$E$24,5,0)</f>
        <v>2621.6096462352016</v>
      </c>
      <c r="D2478" t="s">
        <v>340</v>
      </c>
      <c r="G2478">
        <f>VLOOKUP(A2478,'PY SIC'!$A$1:$B$331,2,0)</f>
        <v>48104.691799311586</v>
      </c>
      <c r="H2478">
        <f>VLOOKUP(B2478,'Current %'!$A$1:$E$24,5,0)</f>
        <v>5.4498003171339703E-2</v>
      </c>
      <c r="I2478">
        <f t="shared" si="38"/>
        <v>2621.6096462352016</v>
      </c>
    </row>
    <row r="2479" spans="1:9" x14ac:dyDescent="0.35">
      <c r="A2479" t="s">
        <v>164</v>
      </c>
      <c r="B2479" s="1">
        <v>44907</v>
      </c>
      <c r="C2479" s="3">
        <f>VLOOKUP(A2479,'PY SIC'!$A$1:$B$332,2,0)*VLOOKUP(B2479,'Current %'!$A$1:$E$24,5,0)</f>
        <v>1142.5483538352437</v>
      </c>
      <c r="D2479" t="s">
        <v>340</v>
      </c>
      <c r="G2479">
        <f>VLOOKUP(A2479,'PY SIC'!$A$1:$B$331,2,0)</f>
        <v>20964.958114944395</v>
      </c>
      <c r="H2479">
        <f>VLOOKUP(B2479,'Current %'!$A$1:$E$24,5,0)</f>
        <v>5.4498003171339703E-2</v>
      </c>
      <c r="I2479">
        <f t="shared" si="38"/>
        <v>1142.5483538352437</v>
      </c>
    </row>
    <row r="2480" spans="1:9" x14ac:dyDescent="0.35">
      <c r="A2480" t="s">
        <v>242</v>
      </c>
      <c r="B2480" s="1">
        <v>44907</v>
      </c>
      <c r="C2480" s="3">
        <f>VLOOKUP(A2480,'PY SIC'!$A$1:$B$332,2,0)*VLOOKUP(B2480,'Current %'!$A$1:$E$24,5,0)</f>
        <v>521.8325567454259</v>
      </c>
      <c r="D2480" t="s">
        <v>340</v>
      </c>
      <c r="G2480">
        <f>VLOOKUP(A2480,'PY SIC'!$A$1:$B$331,2,0)</f>
        <v>9575.2601265922294</v>
      </c>
      <c r="H2480">
        <f>VLOOKUP(B2480,'Current %'!$A$1:$E$24,5,0)</f>
        <v>5.4498003171339703E-2</v>
      </c>
      <c r="I2480">
        <f t="shared" si="38"/>
        <v>521.8325567454259</v>
      </c>
    </row>
    <row r="2481" spans="1:9" x14ac:dyDescent="0.35">
      <c r="A2481" t="s">
        <v>126</v>
      </c>
      <c r="B2481" s="1">
        <v>44907</v>
      </c>
      <c r="C2481" s="3">
        <f>VLOOKUP(A2481,'PY SIC'!$A$1:$B$332,2,0)*VLOOKUP(B2481,'Current %'!$A$1:$E$24,5,0)</f>
        <v>6304.2554277838381</v>
      </c>
      <c r="D2481" t="s">
        <v>340</v>
      </c>
      <c r="G2481">
        <f>VLOOKUP(A2481,'PY SIC'!$A$1:$B$331,2,0)</f>
        <v>115678.64987573017</v>
      </c>
      <c r="H2481">
        <f>VLOOKUP(B2481,'Current %'!$A$1:$E$24,5,0)</f>
        <v>5.4498003171339703E-2</v>
      </c>
      <c r="I2481">
        <f t="shared" si="38"/>
        <v>6304.2554277838381</v>
      </c>
    </row>
    <row r="2482" spans="1:9" x14ac:dyDescent="0.35">
      <c r="A2482" t="s">
        <v>165</v>
      </c>
      <c r="B2482" s="1">
        <v>44907</v>
      </c>
      <c r="C2482" s="3">
        <f>VLOOKUP(A2482,'PY SIC'!$A$1:$B$332,2,0)*VLOOKUP(B2482,'Current %'!$A$1:$E$24,5,0)</f>
        <v>4458.7765537779651</v>
      </c>
      <c r="D2482" t="s">
        <v>340</v>
      </c>
      <c r="G2482">
        <f>VLOOKUP(A2482,'PY SIC'!$A$1:$B$331,2,0)</f>
        <v>81815.411470393461</v>
      </c>
      <c r="H2482">
        <f>VLOOKUP(B2482,'Current %'!$A$1:$E$24,5,0)</f>
        <v>5.4498003171339703E-2</v>
      </c>
      <c r="I2482">
        <f t="shared" si="38"/>
        <v>4458.7765537779651</v>
      </c>
    </row>
    <row r="2483" spans="1:9" x14ac:dyDescent="0.35">
      <c r="A2483" t="s">
        <v>51</v>
      </c>
      <c r="B2483" s="1">
        <v>44907</v>
      </c>
      <c r="C2483" s="3">
        <f>VLOOKUP(A2483,'PY SIC'!$A$1:$B$332,2,0)*VLOOKUP(B2483,'Current %'!$A$1:$E$24,5,0)</f>
        <v>2523.3252819899935</v>
      </c>
      <c r="D2483" t="s">
        <v>340</v>
      </c>
      <c r="G2483">
        <f>VLOOKUP(A2483,'PY SIC'!$A$1:$B$331,2,0)</f>
        <v>46301.2428924552</v>
      </c>
      <c r="H2483">
        <f>VLOOKUP(B2483,'Current %'!$A$1:$E$24,5,0)</f>
        <v>5.4498003171339703E-2</v>
      </c>
      <c r="I2483">
        <f t="shared" si="38"/>
        <v>2523.3252819899935</v>
      </c>
    </row>
    <row r="2484" spans="1:9" x14ac:dyDescent="0.35">
      <c r="A2484" t="s">
        <v>13</v>
      </c>
      <c r="B2484" s="1">
        <v>44907</v>
      </c>
      <c r="C2484" s="3">
        <f>VLOOKUP(A2484,'PY SIC'!$A$1:$B$332,2,0)*VLOOKUP(B2484,'Current %'!$A$1:$E$24,5,0)</f>
        <v>536.1585888242746</v>
      </c>
      <c r="D2484" t="s">
        <v>340</v>
      </c>
      <c r="G2484">
        <f>VLOOKUP(A2484,'PY SIC'!$A$1:$B$331,2,0)</f>
        <v>9838.1327319206885</v>
      </c>
      <c r="H2484">
        <f>VLOOKUP(B2484,'Current %'!$A$1:$E$24,5,0)</f>
        <v>5.4498003171339703E-2</v>
      </c>
      <c r="I2484">
        <f t="shared" si="38"/>
        <v>536.1585888242746</v>
      </c>
    </row>
    <row r="2485" spans="1:9" x14ac:dyDescent="0.35">
      <c r="A2485" t="s">
        <v>78</v>
      </c>
      <c r="B2485" s="1">
        <v>44907</v>
      </c>
      <c r="C2485" s="3">
        <f>VLOOKUP(A2485,'PY SIC'!$A$1:$B$332,2,0)*VLOOKUP(B2485,'Current %'!$A$1:$E$24,5,0)</f>
        <v>9009.2486297280338</v>
      </c>
      <c r="D2485" t="s">
        <v>340</v>
      </c>
      <c r="G2485">
        <f>VLOOKUP(A2485,'PY SIC'!$A$1:$B$331,2,0)</f>
        <v>165313.37123313107</v>
      </c>
      <c r="H2485">
        <f>VLOOKUP(B2485,'Current %'!$A$1:$E$24,5,0)</f>
        <v>5.4498003171339703E-2</v>
      </c>
      <c r="I2485">
        <f t="shared" si="38"/>
        <v>9009.2486297280338</v>
      </c>
    </row>
    <row r="2486" spans="1:9" x14ac:dyDescent="0.35">
      <c r="A2486" t="s">
        <v>194</v>
      </c>
      <c r="B2486" s="1">
        <v>44907</v>
      </c>
      <c r="C2486" s="3">
        <f>VLOOKUP(A2486,'PY SIC'!$A$1:$B$332,2,0)*VLOOKUP(B2486,'Current %'!$A$1:$E$24,5,0)</f>
        <v>349.51409283460561</v>
      </c>
      <c r="D2486" t="s">
        <v>340</v>
      </c>
      <c r="G2486">
        <f>VLOOKUP(A2486,'PY SIC'!$A$1:$B$331,2,0)</f>
        <v>6413.3375994666494</v>
      </c>
      <c r="H2486">
        <f>VLOOKUP(B2486,'Current %'!$A$1:$E$24,5,0)</f>
        <v>5.4498003171339703E-2</v>
      </c>
      <c r="I2486">
        <f t="shared" si="38"/>
        <v>349.51409283460561</v>
      </c>
    </row>
    <row r="2487" spans="1:9" x14ac:dyDescent="0.35">
      <c r="A2487" t="s">
        <v>115</v>
      </c>
      <c r="B2487" s="1">
        <v>44907</v>
      </c>
      <c r="C2487" s="3">
        <f>VLOOKUP(A2487,'PY SIC'!$A$1:$B$332,2,0)*VLOOKUP(B2487,'Current %'!$A$1:$E$24,5,0)</f>
        <v>3252.9967647221333</v>
      </c>
      <c r="D2487" t="s">
        <v>340</v>
      </c>
      <c r="G2487">
        <f>VLOOKUP(A2487,'PY SIC'!$A$1:$B$331,2,0)</f>
        <v>59690.201024335365</v>
      </c>
      <c r="H2487">
        <f>VLOOKUP(B2487,'Current %'!$A$1:$E$24,5,0)</f>
        <v>5.4498003171339703E-2</v>
      </c>
      <c r="I2487">
        <f t="shared" si="38"/>
        <v>3252.9967647221333</v>
      </c>
    </row>
    <row r="2488" spans="1:9" x14ac:dyDescent="0.35">
      <c r="A2488" t="s">
        <v>52</v>
      </c>
      <c r="B2488" s="1">
        <v>44907</v>
      </c>
      <c r="C2488" s="3">
        <f>VLOOKUP(A2488,'PY SIC'!$A$1:$B$332,2,0)*VLOOKUP(B2488,'Current %'!$A$1:$E$24,5,0)</f>
        <v>1006.1172690469996</v>
      </c>
      <c r="D2488" t="s">
        <v>340</v>
      </c>
      <c r="G2488">
        <f>VLOOKUP(A2488,'PY SIC'!$A$1:$B$331,2,0)</f>
        <v>18461.543735534753</v>
      </c>
      <c r="H2488">
        <f>VLOOKUP(B2488,'Current %'!$A$1:$E$24,5,0)</f>
        <v>5.4498003171339703E-2</v>
      </c>
      <c r="I2488">
        <f t="shared" si="38"/>
        <v>1006.1172690469996</v>
      </c>
    </row>
    <row r="2489" spans="1:9" x14ac:dyDescent="0.35">
      <c r="A2489" t="s">
        <v>88</v>
      </c>
      <c r="B2489" s="1">
        <v>44907</v>
      </c>
      <c r="C2489" s="3">
        <f>VLOOKUP(A2489,'PY SIC'!$A$1:$B$332,2,0)*VLOOKUP(B2489,'Current %'!$A$1:$E$24,5,0)</f>
        <v>1071.1658172606831</v>
      </c>
      <c r="D2489" t="s">
        <v>340</v>
      </c>
      <c r="G2489">
        <f>VLOOKUP(A2489,'PY SIC'!$A$1:$B$331,2,0)</f>
        <v>19655.13881110428</v>
      </c>
      <c r="H2489">
        <f>VLOOKUP(B2489,'Current %'!$A$1:$E$24,5,0)</f>
        <v>5.4498003171339703E-2</v>
      </c>
      <c r="I2489">
        <f t="shared" si="38"/>
        <v>1071.1658172606831</v>
      </c>
    </row>
    <row r="2490" spans="1:9" x14ac:dyDescent="0.35">
      <c r="A2490" t="s">
        <v>101</v>
      </c>
      <c r="B2490" s="1">
        <v>44907</v>
      </c>
      <c r="C2490" s="3">
        <f>VLOOKUP(A2490,'PY SIC'!$A$1:$B$332,2,0)*VLOOKUP(B2490,'Current %'!$A$1:$E$24,5,0)</f>
        <v>807.77179446353296</v>
      </c>
      <c r="D2490" t="s">
        <v>340</v>
      </c>
      <c r="G2490">
        <f>VLOOKUP(A2490,'PY SIC'!$A$1:$B$331,2,0)</f>
        <v>14822.043881569905</v>
      </c>
      <c r="H2490">
        <f>VLOOKUP(B2490,'Current %'!$A$1:$E$24,5,0)</f>
        <v>5.4498003171339703E-2</v>
      </c>
      <c r="I2490">
        <f t="shared" si="38"/>
        <v>807.77179446353296</v>
      </c>
    </row>
    <row r="2491" spans="1:9" x14ac:dyDescent="0.35">
      <c r="A2491" t="s">
        <v>224</v>
      </c>
      <c r="B2491" s="1">
        <v>44907</v>
      </c>
      <c r="C2491" s="3">
        <f>VLOOKUP(A2491,'PY SIC'!$A$1:$B$332,2,0)*VLOOKUP(B2491,'Current %'!$A$1:$E$24,5,0)</f>
        <v>5580.5130594300281</v>
      </c>
      <c r="D2491" t="s">
        <v>340</v>
      </c>
      <c r="G2491">
        <f>VLOOKUP(A2491,'PY SIC'!$A$1:$B$331,2,0)</f>
        <v>102398.48681950974</v>
      </c>
      <c r="H2491">
        <f>VLOOKUP(B2491,'Current %'!$A$1:$E$24,5,0)</f>
        <v>5.4498003171339703E-2</v>
      </c>
      <c r="I2491">
        <f t="shared" si="38"/>
        <v>5580.5130594300281</v>
      </c>
    </row>
    <row r="2492" spans="1:9" x14ac:dyDescent="0.35">
      <c r="A2492" t="s">
        <v>79</v>
      </c>
      <c r="B2492" s="1">
        <v>44907</v>
      </c>
      <c r="C2492" s="3">
        <f>VLOOKUP(A2492,'PY SIC'!$A$1:$B$332,2,0)*VLOOKUP(B2492,'Current %'!$A$1:$E$24,5,0)</f>
        <v>4488.4022434651197</v>
      </c>
      <c r="D2492" t="s">
        <v>340</v>
      </c>
      <c r="G2492">
        <f>VLOOKUP(A2492,'PY SIC'!$A$1:$B$331,2,0)</f>
        <v>82359.022024233607</v>
      </c>
      <c r="H2492">
        <f>VLOOKUP(B2492,'Current %'!$A$1:$E$24,5,0)</f>
        <v>5.4498003171339703E-2</v>
      </c>
      <c r="I2492">
        <f t="shared" si="38"/>
        <v>4488.4022434651197</v>
      </c>
    </row>
    <row r="2493" spans="1:9" x14ac:dyDescent="0.35">
      <c r="A2493" t="s">
        <v>53</v>
      </c>
      <c r="B2493" s="1">
        <v>44907</v>
      </c>
      <c r="C2493" s="3">
        <f>VLOOKUP(A2493,'PY SIC'!$A$1:$B$332,2,0)*VLOOKUP(B2493,'Current %'!$A$1:$E$24,5,0)</f>
        <v>1941.1797566481664</v>
      </c>
      <c r="D2493" t="s">
        <v>340</v>
      </c>
      <c r="G2493">
        <f>VLOOKUP(A2493,'PY SIC'!$A$1:$B$331,2,0)</f>
        <v>35619.282243152455</v>
      </c>
      <c r="H2493">
        <f>VLOOKUP(B2493,'Current %'!$A$1:$E$24,5,0)</f>
        <v>5.4498003171339703E-2</v>
      </c>
      <c r="I2493">
        <f t="shared" si="38"/>
        <v>1941.1797566481664</v>
      </c>
    </row>
    <row r="2494" spans="1:9" x14ac:dyDescent="0.35">
      <c r="A2494" t="s">
        <v>89</v>
      </c>
      <c r="B2494" s="1">
        <v>44907</v>
      </c>
      <c r="C2494" s="3">
        <f>VLOOKUP(A2494,'PY SIC'!$A$1:$B$332,2,0)*VLOOKUP(B2494,'Current %'!$A$1:$E$24,5,0)</f>
        <v>9496.1987624147041</v>
      </c>
      <c r="D2494" t="s">
        <v>340</v>
      </c>
      <c r="G2494">
        <f>VLOOKUP(A2494,'PY SIC'!$A$1:$B$331,2,0)</f>
        <v>174248.563430095</v>
      </c>
      <c r="H2494">
        <f>VLOOKUP(B2494,'Current %'!$A$1:$E$24,5,0)</f>
        <v>5.4498003171339703E-2</v>
      </c>
      <c r="I2494">
        <f t="shared" si="38"/>
        <v>9496.1987624147041</v>
      </c>
    </row>
    <row r="2495" spans="1:9" x14ac:dyDescent="0.35">
      <c r="A2495" t="s">
        <v>127</v>
      </c>
      <c r="B2495" s="1">
        <v>44907</v>
      </c>
      <c r="C2495" s="3">
        <f>VLOOKUP(A2495,'PY SIC'!$A$1:$B$332,2,0)*VLOOKUP(B2495,'Current %'!$A$1:$E$24,5,0)</f>
        <v>1492.760131300487</v>
      </c>
      <c r="D2495" t="s">
        <v>340</v>
      </c>
      <c r="G2495">
        <f>VLOOKUP(A2495,'PY SIC'!$A$1:$B$331,2,0)</f>
        <v>27391.097736320808</v>
      </c>
      <c r="H2495">
        <f>VLOOKUP(B2495,'Current %'!$A$1:$E$24,5,0)</f>
        <v>5.4498003171339703E-2</v>
      </c>
      <c r="I2495">
        <f t="shared" si="38"/>
        <v>1492.760131300487</v>
      </c>
    </row>
    <row r="2496" spans="1:9" x14ac:dyDescent="0.35">
      <c r="A2496" t="s">
        <v>90</v>
      </c>
      <c r="B2496" s="1">
        <v>44907</v>
      </c>
      <c r="C2496" s="3">
        <f>VLOOKUP(A2496,'PY SIC'!$A$1:$B$332,2,0)*VLOOKUP(B2496,'Current %'!$A$1:$E$24,5,0)</f>
        <v>7779.3312419181057</v>
      </c>
      <c r="D2496" t="s">
        <v>340</v>
      </c>
      <c r="G2496">
        <f>VLOOKUP(A2496,'PY SIC'!$A$1:$B$331,2,0)</f>
        <v>142745.25283908434</v>
      </c>
      <c r="H2496">
        <f>VLOOKUP(B2496,'Current %'!$A$1:$E$24,5,0)</f>
        <v>5.4498003171339703E-2</v>
      </c>
      <c r="I2496">
        <f t="shared" si="38"/>
        <v>7779.3312419181057</v>
      </c>
    </row>
    <row r="2497" spans="1:9" x14ac:dyDescent="0.35">
      <c r="A2497" t="s">
        <v>91</v>
      </c>
      <c r="B2497" s="1">
        <v>44907</v>
      </c>
      <c r="C2497" s="3">
        <f>VLOOKUP(A2497,'PY SIC'!$A$1:$B$332,2,0)*VLOOKUP(B2497,'Current %'!$A$1:$E$24,5,0)</f>
        <v>8498.8146010715882</v>
      </c>
      <c r="D2497" t="s">
        <v>340</v>
      </c>
      <c r="G2497">
        <f>VLOOKUP(A2497,'PY SIC'!$A$1:$B$331,2,0)</f>
        <v>155947.26607416477</v>
      </c>
      <c r="H2497">
        <f>VLOOKUP(B2497,'Current %'!$A$1:$E$24,5,0)</f>
        <v>5.4498003171339703E-2</v>
      </c>
      <c r="I2497">
        <f t="shared" si="38"/>
        <v>8498.8146010715882</v>
      </c>
    </row>
    <row r="2498" spans="1:9" x14ac:dyDescent="0.35">
      <c r="A2498" t="s">
        <v>14</v>
      </c>
      <c r="B2498" s="1">
        <v>44907</v>
      </c>
      <c r="C2498" s="3">
        <f>VLOOKUP(A2498,'PY SIC'!$A$1:$B$332,2,0)*VLOOKUP(B2498,'Current %'!$A$1:$E$24,5,0)</f>
        <v>15.510529474214746</v>
      </c>
      <c r="D2498" t="s">
        <v>340</v>
      </c>
      <c r="G2498">
        <f>VLOOKUP(A2498,'PY SIC'!$A$1:$B$331,2,0)</f>
        <v>284.60729882983446</v>
      </c>
      <c r="H2498">
        <f>VLOOKUP(B2498,'Current %'!$A$1:$E$24,5,0)</f>
        <v>5.4498003171339703E-2</v>
      </c>
      <c r="I2498">
        <f t="shared" si="38"/>
        <v>15.510529474214746</v>
      </c>
    </row>
    <row r="2499" spans="1:9" x14ac:dyDescent="0.35">
      <c r="A2499" t="s">
        <v>30</v>
      </c>
      <c r="B2499" s="1">
        <v>44907</v>
      </c>
      <c r="C2499" s="3">
        <f>VLOOKUP(A2499,'PY SIC'!$A$1:$B$332,2,0)*VLOOKUP(B2499,'Current %'!$A$1:$E$24,5,0)</f>
        <v>84.708433517952557</v>
      </c>
      <c r="D2499" t="s">
        <v>340</v>
      </c>
      <c r="G2499">
        <f>VLOOKUP(A2499,'PY SIC'!$A$1:$B$331,2,0)</f>
        <v>1554.3401333739216</v>
      </c>
      <c r="H2499">
        <f>VLOOKUP(B2499,'Current %'!$A$1:$E$24,5,0)</f>
        <v>5.4498003171339703E-2</v>
      </c>
      <c r="I2499">
        <f t="shared" ref="I2499:I2562" si="39">G2499*H2499</f>
        <v>84.708433517952557</v>
      </c>
    </row>
    <row r="2500" spans="1:9" x14ac:dyDescent="0.35">
      <c r="A2500" t="s">
        <v>225</v>
      </c>
      <c r="B2500" s="1">
        <v>44907</v>
      </c>
      <c r="C2500" s="3">
        <f>VLOOKUP(A2500,'PY SIC'!$A$1:$B$332,2,0)*VLOOKUP(B2500,'Current %'!$A$1:$E$24,5,0)</f>
        <v>6063.5048259480545</v>
      </c>
      <c r="D2500" t="s">
        <v>340</v>
      </c>
      <c r="G2500">
        <f>VLOOKUP(A2500,'PY SIC'!$A$1:$B$331,2,0)</f>
        <v>111261.0457833587</v>
      </c>
      <c r="H2500">
        <f>VLOOKUP(B2500,'Current %'!$A$1:$E$24,5,0)</f>
        <v>5.4498003171339703E-2</v>
      </c>
      <c r="I2500">
        <f t="shared" si="39"/>
        <v>6063.5048259480545</v>
      </c>
    </row>
    <row r="2501" spans="1:9" x14ac:dyDescent="0.35">
      <c r="A2501" t="s">
        <v>307</v>
      </c>
      <c r="B2501" s="1">
        <v>44907</v>
      </c>
      <c r="C2501" s="3">
        <f>VLOOKUP(A2501,'PY SIC'!$A$1:$B$332,2,0)*VLOOKUP(B2501,'Current %'!$A$1:$E$24,5,0)</f>
        <v>3338.6577365829517</v>
      </c>
      <c r="D2501" t="s">
        <v>340</v>
      </c>
      <c r="G2501">
        <f>VLOOKUP(A2501,'PY SIC'!$A$1:$B$331,2,0)</f>
        <v>61262.019565860704</v>
      </c>
      <c r="H2501">
        <f>VLOOKUP(B2501,'Current %'!$A$1:$E$24,5,0)</f>
        <v>5.4498003171339703E-2</v>
      </c>
      <c r="I2501">
        <f t="shared" si="39"/>
        <v>3338.6577365829517</v>
      </c>
    </row>
    <row r="2502" spans="1:9" x14ac:dyDescent="0.35">
      <c r="A2502" t="s">
        <v>54</v>
      </c>
      <c r="B2502" s="1">
        <v>44907</v>
      </c>
      <c r="C2502" s="3">
        <f>VLOOKUP(A2502,'PY SIC'!$A$1:$B$332,2,0)*VLOOKUP(B2502,'Current %'!$A$1:$E$24,5,0)</f>
        <v>4680.2191250800261</v>
      </c>
      <c r="D2502" t="s">
        <v>340</v>
      </c>
      <c r="G2502">
        <f>VLOOKUP(A2502,'PY SIC'!$A$1:$B$331,2,0)</f>
        <v>85878.726792348534</v>
      </c>
      <c r="H2502">
        <f>VLOOKUP(B2502,'Current %'!$A$1:$E$24,5,0)</f>
        <v>5.4498003171339703E-2</v>
      </c>
      <c r="I2502">
        <f t="shared" si="39"/>
        <v>4680.2191250800261</v>
      </c>
    </row>
    <row r="2503" spans="1:9" x14ac:dyDescent="0.35">
      <c r="A2503" t="s">
        <v>102</v>
      </c>
      <c r="B2503" s="1">
        <v>44907</v>
      </c>
      <c r="C2503" s="3">
        <f>VLOOKUP(A2503,'PY SIC'!$A$1:$B$332,2,0)*VLOOKUP(B2503,'Current %'!$A$1:$E$24,5,0)</f>
        <v>2744.1219828913258</v>
      </c>
      <c r="D2503" t="s">
        <v>340</v>
      </c>
      <c r="G2503">
        <f>VLOOKUP(A2503,'PY SIC'!$A$1:$B$331,2,0)</f>
        <v>50352.706947150116</v>
      </c>
      <c r="H2503">
        <f>VLOOKUP(B2503,'Current %'!$A$1:$E$24,5,0)</f>
        <v>5.4498003171339703E-2</v>
      </c>
      <c r="I2503">
        <f t="shared" si="39"/>
        <v>2744.1219828913258</v>
      </c>
    </row>
    <row r="2504" spans="1:9" x14ac:dyDescent="0.35">
      <c r="A2504" t="s">
        <v>31</v>
      </c>
      <c r="B2504" s="1">
        <v>44907</v>
      </c>
      <c r="C2504" s="3">
        <f>VLOOKUP(A2504,'PY SIC'!$A$1:$B$332,2,0)*VLOOKUP(B2504,'Current %'!$A$1:$E$24,5,0)</f>
        <v>107.01807444013627</v>
      </c>
      <c r="D2504" t="s">
        <v>340</v>
      </c>
      <c r="G2504">
        <f>VLOOKUP(A2504,'PY SIC'!$A$1:$B$331,2,0)</f>
        <v>1963.7063417475208</v>
      </c>
      <c r="H2504">
        <f>VLOOKUP(B2504,'Current %'!$A$1:$E$24,5,0)</f>
        <v>5.4498003171339703E-2</v>
      </c>
      <c r="I2504">
        <f t="shared" si="39"/>
        <v>107.01807444013627</v>
      </c>
    </row>
    <row r="2505" spans="1:9" x14ac:dyDescent="0.35">
      <c r="A2505" t="s">
        <v>103</v>
      </c>
      <c r="B2505" s="1">
        <v>44907</v>
      </c>
      <c r="C2505" s="3">
        <f>VLOOKUP(A2505,'PY SIC'!$A$1:$B$332,2,0)*VLOOKUP(B2505,'Current %'!$A$1:$E$24,5,0)</f>
        <v>4134.3953749045495</v>
      </c>
      <c r="D2505" t="s">
        <v>340</v>
      </c>
      <c r="G2505">
        <f>VLOOKUP(A2505,'PY SIC'!$A$1:$B$331,2,0)</f>
        <v>75863.245152417119</v>
      </c>
      <c r="H2505">
        <f>VLOOKUP(B2505,'Current %'!$A$1:$E$24,5,0)</f>
        <v>5.4498003171339703E-2</v>
      </c>
      <c r="I2505">
        <f t="shared" si="39"/>
        <v>4134.3953749045495</v>
      </c>
    </row>
    <row r="2506" spans="1:9" x14ac:dyDescent="0.35">
      <c r="A2506" t="s">
        <v>226</v>
      </c>
      <c r="B2506" s="1">
        <v>44907</v>
      </c>
      <c r="C2506" s="3">
        <f>VLOOKUP(A2506,'PY SIC'!$A$1:$B$332,2,0)*VLOOKUP(B2506,'Current %'!$A$1:$E$24,5,0)</f>
        <v>30.96924471852029</v>
      </c>
      <c r="D2506" t="s">
        <v>340</v>
      </c>
      <c r="G2506">
        <f>VLOOKUP(A2506,'PY SIC'!$A$1:$B$331,2,0)</f>
        <v>568.26384301006647</v>
      </c>
      <c r="H2506">
        <f>VLOOKUP(B2506,'Current %'!$A$1:$E$24,5,0)</f>
        <v>5.4498003171339703E-2</v>
      </c>
      <c r="I2506">
        <f t="shared" si="39"/>
        <v>30.96924471852029</v>
      </c>
    </row>
    <row r="2507" spans="1:9" x14ac:dyDescent="0.35">
      <c r="A2507" t="s">
        <v>227</v>
      </c>
      <c r="B2507" s="1">
        <v>44907</v>
      </c>
      <c r="C2507" s="3">
        <f>VLOOKUP(A2507,'PY SIC'!$A$1:$B$332,2,0)*VLOOKUP(B2507,'Current %'!$A$1:$E$24,5,0)</f>
        <v>7272.7995477630766</v>
      </c>
      <c r="D2507" t="s">
        <v>340</v>
      </c>
      <c r="G2507">
        <f>VLOOKUP(A2507,'PY SIC'!$A$1:$B$331,2,0)</f>
        <v>133450.75277157704</v>
      </c>
      <c r="H2507">
        <f>VLOOKUP(B2507,'Current %'!$A$1:$E$24,5,0)</f>
        <v>5.4498003171339703E-2</v>
      </c>
      <c r="I2507">
        <f t="shared" si="39"/>
        <v>7272.7995477630766</v>
      </c>
    </row>
    <row r="2508" spans="1:9" x14ac:dyDescent="0.35">
      <c r="A2508" t="s">
        <v>80</v>
      </c>
      <c r="B2508" s="1">
        <v>44907</v>
      </c>
      <c r="C2508" s="3">
        <f>VLOOKUP(A2508,'PY SIC'!$A$1:$B$332,2,0)*VLOOKUP(B2508,'Current %'!$A$1:$E$24,5,0)</f>
        <v>9920.9290423461061</v>
      </c>
      <c r="D2508" t="s">
        <v>340</v>
      </c>
      <c r="G2508">
        <f>VLOOKUP(A2508,'PY SIC'!$A$1:$B$331,2,0)</f>
        <v>182042.06512218571</v>
      </c>
      <c r="H2508">
        <f>VLOOKUP(B2508,'Current %'!$A$1:$E$24,5,0)</f>
        <v>5.4498003171339703E-2</v>
      </c>
      <c r="I2508">
        <f t="shared" si="39"/>
        <v>9920.9290423461061</v>
      </c>
    </row>
    <row r="2509" spans="1:9" x14ac:dyDescent="0.35">
      <c r="A2509" t="s">
        <v>243</v>
      </c>
      <c r="B2509" s="1">
        <v>44907</v>
      </c>
      <c r="C2509" s="3">
        <f>VLOOKUP(A2509,'PY SIC'!$A$1:$B$332,2,0)*VLOOKUP(B2509,'Current %'!$A$1:$E$24,5,0)</f>
        <v>1889.9330733037848</v>
      </c>
      <c r="D2509" t="s">
        <v>340</v>
      </c>
      <c r="G2509">
        <f>VLOOKUP(A2509,'PY SIC'!$A$1:$B$331,2,0)</f>
        <v>34678.941673549125</v>
      </c>
      <c r="H2509">
        <f>VLOOKUP(B2509,'Current %'!$A$1:$E$24,5,0)</f>
        <v>5.4498003171339703E-2</v>
      </c>
      <c r="I2509">
        <f t="shared" si="39"/>
        <v>1889.9330733037848</v>
      </c>
    </row>
    <row r="2510" spans="1:9" x14ac:dyDescent="0.35">
      <c r="A2510" t="s">
        <v>128</v>
      </c>
      <c r="B2510" s="1">
        <v>44907</v>
      </c>
      <c r="C2510" s="3">
        <f>VLOOKUP(A2510,'PY SIC'!$A$1:$B$332,2,0)*VLOOKUP(B2510,'Current %'!$A$1:$E$24,5,0)</f>
        <v>2253.7641608515573</v>
      </c>
      <c r="D2510" t="s">
        <v>340</v>
      </c>
      <c r="G2510">
        <f>VLOOKUP(A2510,'PY SIC'!$A$1:$B$331,2,0)</f>
        <v>41354.986049044885</v>
      </c>
      <c r="H2510">
        <f>VLOOKUP(B2510,'Current %'!$A$1:$E$24,5,0)</f>
        <v>5.4498003171339703E-2</v>
      </c>
      <c r="I2510">
        <f t="shared" si="39"/>
        <v>2253.7641608515573</v>
      </c>
    </row>
    <row r="2511" spans="1:9" x14ac:dyDescent="0.35">
      <c r="A2511" t="s">
        <v>92</v>
      </c>
      <c r="B2511" s="1">
        <v>44907</v>
      </c>
      <c r="C2511" s="3">
        <f>VLOOKUP(A2511,'PY SIC'!$A$1:$B$332,2,0)*VLOOKUP(B2511,'Current %'!$A$1:$E$24,5,0)</f>
        <v>3315.3702526939928</v>
      </c>
      <c r="D2511" t="s">
        <v>340</v>
      </c>
      <c r="G2511">
        <f>VLOOKUP(A2511,'PY SIC'!$A$1:$B$331,2,0)</f>
        <v>60834.710627297507</v>
      </c>
      <c r="H2511">
        <f>VLOOKUP(B2511,'Current %'!$A$1:$E$24,5,0)</f>
        <v>5.4498003171339703E-2</v>
      </c>
      <c r="I2511">
        <f t="shared" si="39"/>
        <v>3315.3702526939928</v>
      </c>
    </row>
    <row r="2512" spans="1:9" x14ac:dyDescent="0.35">
      <c r="A2512" t="s">
        <v>195</v>
      </c>
      <c r="B2512" s="1">
        <v>44907</v>
      </c>
      <c r="C2512" s="3">
        <f>VLOOKUP(A2512,'PY SIC'!$A$1:$B$332,2,0)*VLOOKUP(B2512,'Current %'!$A$1:$E$24,5,0)</f>
        <v>110.10523855705193</v>
      </c>
      <c r="D2512" t="s">
        <v>340</v>
      </c>
      <c r="G2512">
        <f>VLOOKUP(A2512,'PY SIC'!$A$1:$B$331,2,0)</f>
        <v>2020.3536304052304</v>
      </c>
      <c r="H2512">
        <f>VLOOKUP(B2512,'Current %'!$A$1:$E$24,5,0)</f>
        <v>5.4498003171339703E-2</v>
      </c>
      <c r="I2512">
        <f t="shared" si="39"/>
        <v>110.10523855705193</v>
      </c>
    </row>
    <row r="2513" spans="1:9" x14ac:dyDescent="0.35">
      <c r="A2513" t="s">
        <v>32</v>
      </c>
      <c r="B2513" s="1">
        <v>44907</v>
      </c>
      <c r="C2513" s="3">
        <f>VLOOKUP(A2513,'PY SIC'!$A$1:$B$332,2,0)*VLOOKUP(B2513,'Current %'!$A$1:$E$24,5,0)</f>
        <v>183.60372368325341</v>
      </c>
      <c r="D2513" t="s">
        <v>340</v>
      </c>
      <c r="G2513">
        <f>VLOOKUP(A2513,'PY SIC'!$A$1:$B$331,2,0)</f>
        <v>3368.9991008663219</v>
      </c>
      <c r="H2513">
        <f>VLOOKUP(B2513,'Current %'!$A$1:$E$24,5,0)</f>
        <v>5.4498003171339703E-2</v>
      </c>
      <c r="I2513">
        <f t="shared" si="39"/>
        <v>183.60372368325341</v>
      </c>
    </row>
    <row r="2514" spans="1:9" x14ac:dyDescent="0.35">
      <c r="A2514" t="s">
        <v>15</v>
      </c>
      <c r="B2514" s="1">
        <v>44907</v>
      </c>
      <c r="C2514" s="3">
        <f>VLOOKUP(A2514,'PY SIC'!$A$1:$B$332,2,0)*VLOOKUP(B2514,'Current %'!$A$1:$E$24,5,0)</f>
        <v>1124.8025825823877</v>
      </c>
      <c r="D2514" t="s">
        <v>340</v>
      </c>
      <c r="G2514">
        <f>VLOOKUP(A2514,'PY SIC'!$A$1:$B$331,2,0)</f>
        <v>20639.335702742173</v>
      </c>
      <c r="H2514">
        <f>VLOOKUP(B2514,'Current %'!$A$1:$E$24,5,0)</f>
        <v>5.4498003171339703E-2</v>
      </c>
      <c r="I2514">
        <f t="shared" si="39"/>
        <v>1124.8025825823877</v>
      </c>
    </row>
    <row r="2515" spans="1:9" x14ac:dyDescent="0.35">
      <c r="A2515" t="s">
        <v>116</v>
      </c>
      <c r="B2515" s="1">
        <v>44907</v>
      </c>
      <c r="C2515" s="3">
        <f>VLOOKUP(A2515,'PY SIC'!$A$1:$B$332,2,0)*VLOOKUP(B2515,'Current %'!$A$1:$E$24,5,0)</f>
        <v>4888.5237766448781</v>
      </c>
      <c r="D2515" t="s">
        <v>340</v>
      </c>
      <c r="G2515">
        <f>VLOOKUP(A2515,'PY SIC'!$A$1:$B$331,2,0)</f>
        <v>89700.970534196284</v>
      </c>
      <c r="H2515">
        <f>VLOOKUP(B2515,'Current %'!$A$1:$E$24,5,0)</f>
        <v>5.4498003171339703E-2</v>
      </c>
      <c r="I2515">
        <f t="shared" si="39"/>
        <v>4888.5237766448781</v>
      </c>
    </row>
    <row r="2516" spans="1:9" x14ac:dyDescent="0.35">
      <c r="A2516" t="s">
        <v>81</v>
      </c>
      <c r="B2516" s="1">
        <v>44907</v>
      </c>
      <c r="C2516" s="3">
        <f>VLOOKUP(A2516,'PY SIC'!$A$1:$B$332,2,0)*VLOOKUP(B2516,'Current %'!$A$1:$E$24,5,0)</f>
        <v>3678.5578798052188</v>
      </c>
      <c r="D2516" t="s">
        <v>340</v>
      </c>
      <c r="G2516">
        <f>VLOOKUP(A2516,'PY SIC'!$A$1:$B$331,2,0)</f>
        <v>67498.947956679607</v>
      </c>
      <c r="H2516">
        <f>VLOOKUP(B2516,'Current %'!$A$1:$E$24,5,0)</f>
        <v>5.4498003171339703E-2</v>
      </c>
      <c r="I2516">
        <f t="shared" si="39"/>
        <v>3678.5578798052188</v>
      </c>
    </row>
    <row r="2517" spans="1:9" x14ac:dyDescent="0.35">
      <c r="A2517" t="s">
        <v>166</v>
      </c>
      <c r="B2517" s="1">
        <v>44907</v>
      </c>
      <c r="C2517" s="3">
        <f>VLOOKUP(A2517,'PY SIC'!$A$1:$B$332,2,0)*VLOOKUP(B2517,'Current %'!$A$1:$E$24,5,0)</f>
        <v>12.841494142845445</v>
      </c>
      <c r="D2517" t="s">
        <v>340</v>
      </c>
      <c r="G2517">
        <f>VLOOKUP(A2517,'PY SIC'!$A$1:$B$331,2,0)</f>
        <v>235.63237908868444</v>
      </c>
      <c r="H2517">
        <f>VLOOKUP(B2517,'Current %'!$A$1:$E$24,5,0)</f>
        <v>5.4498003171339703E-2</v>
      </c>
      <c r="I2517">
        <f t="shared" si="39"/>
        <v>12.841494142845445</v>
      </c>
    </row>
    <row r="2518" spans="1:9" x14ac:dyDescent="0.35">
      <c r="A2518" t="s">
        <v>93</v>
      </c>
      <c r="B2518" s="1">
        <v>44907</v>
      </c>
      <c r="C2518" s="3">
        <f>VLOOKUP(A2518,'PY SIC'!$A$1:$B$332,2,0)*VLOOKUP(B2518,'Current %'!$A$1:$E$24,5,0)</f>
        <v>3213.3070646116853</v>
      </c>
      <c r="D2518" t="s">
        <v>340</v>
      </c>
      <c r="G2518">
        <f>VLOOKUP(A2518,'PY SIC'!$A$1:$B$331,2,0)</f>
        <v>58961.922962739882</v>
      </c>
      <c r="H2518">
        <f>VLOOKUP(B2518,'Current %'!$A$1:$E$24,5,0)</f>
        <v>5.4498003171339703E-2</v>
      </c>
      <c r="I2518">
        <f t="shared" si="39"/>
        <v>3213.3070646116853</v>
      </c>
    </row>
    <row r="2519" spans="1:9" x14ac:dyDescent="0.35">
      <c r="A2519" t="s">
        <v>55</v>
      </c>
      <c r="B2519" s="1">
        <v>44907</v>
      </c>
      <c r="C2519" s="3">
        <f>VLOOKUP(A2519,'PY SIC'!$A$1:$B$332,2,0)*VLOOKUP(B2519,'Current %'!$A$1:$E$24,5,0)</f>
        <v>1896.2953787437982</v>
      </c>
      <c r="D2519" t="s">
        <v>340</v>
      </c>
      <c r="G2519">
        <f>VLOOKUP(A2519,'PY SIC'!$A$1:$B$331,2,0)</f>
        <v>34795.685500291009</v>
      </c>
      <c r="H2519">
        <f>VLOOKUP(B2519,'Current %'!$A$1:$E$24,5,0)</f>
        <v>5.4498003171339703E-2</v>
      </c>
      <c r="I2519">
        <f t="shared" si="39"/>
        <v>1896.2953787437982</v>
      </c>
    </row>
    <row r="2520" spans="1:9" x14ac:dyDescent="0.35">
      <c r="A2520" t="s">
        <v>244</v>
      </c>
      <c r="B2520" s="1">
        <v>44907</v>
      </c>
      <c r="C2520" s="3">
        <f>VLOOKUP(A2520,'PY SIC'!$A$1:$B$332,2,0)*VLOOKUP(B2520,'Current %'!$A$1:$E$24,5,0)</f>
        <v>5268.6474270438666</v>
      </c>
      <c r="D2520" t="s">
        <v>340</v>
      </c>
      <c r="G2520">
        <f>VLOOKUP(A2520,'PY SIC'!$A$1:$B$331,2,0)</f>
        <v>96675.971970558894</v>
      </c>
      <c r="H2520">
        <f>VLOOKUP(B2520,'Current %'!$A$1:$E$24,5,0)</f>
        <v>5.4498003171339703E-2</v>
      </c>
      <c r="I2520">
        <f t="shared" si="39"/>
        <v>5268.6474270438666</v>
      </c>
    </row>
    <row r="2521" spans="1:9" x14ac:dyDescent="0.35">
      <c r="A2521" t="s">
        <v>167</v>
      </c>
      <c r="B2521" s="1">
        <v>44907</v>
      </c>
      <c r="C2521" s="3">
        <f>VLOOKUP(A2521,'PY SIC'!$A$1:$B$332,2,0)*VLOOKUP(B2521,'Current %'!$A$1:$E$24,5,0)</f>
        <v>1617.2257439259788</v>
      </c>
      <c r="D2521" t="s">
        <v>340</v>
      </c>
      <c r="G2521">
        <f>VLOOKUP(A2521,'PY SIC'!$A$1:$B$331,2,0)</f>
        <v>29674.954123392024</v>
      </c>
      <c r="H2521">
        <f>VLOOKUP(B2521,'Current %'!$A$1:$E$24,5,0)</f>
        <v>5.4498003171339703E-2</v>
      </c>
      <c r="I2521">
        <f t="shared" si="39"/>
        <v>1617.2257439259788</v>
      </c>
    </row>
    <row r="2522" spans="1:9" x14ac:dyDescent="0.35">
      <c r="A2522" t="s">
        <v>129</v>
      </c>
      <c r="B2522" s="1">
        <v>44907</v>
      </c>
      <c r="C2522" s="3">
        <f>VLOOKUP(A2522,'PY SIC'!$A$1:$B$332,2,0)*VLOOKUP(B2522,'Current %'!$A$1:$E$24,5,0)</f>
        <v>2358.1481444409606</v>
      </c>
      <c r="D2522" t="s">
        <v>340</v>
      </c>
      <c r="G2522">
        <f>VLOOKUP(A2522,'PY SIC'!$A$1:$B$331,2,0)</f>
        <v>43270.358677675402</v>
      </c>
      <c r="H2522">
        <f>VLOOKUP(B2522,'Current %'!$A$1:$E$24,5,0)</f>
        <v>5.4498003171339703E-2</v>
      </c>
      <c r="I2522">
        <f t="shared" si="39"/>
        <v>2358.1481444409606</v>
      </c>
    </row>
    <row r="2523" spans="1:9" x14ac:dyDescent="0.35">
      <c r="A2523" t="s">
        <v>16</v>
      </c>
      <c r="B2523" s="1">
        <v>44907</v>
      </c>
      <c r="C2523" s="3">
        <f>VLOOKUP(A2523,'PY SIC'!$A$1:$B$332,2,0)*VLOOKUP(B2523,'Current %'!$A$1:$E$24,5,0)</f>
        <v>11.512398896569895</v>
      </c>
      <c r="D2523" t="s">
        <v>340</v>
      </c>
      <c r="G2523">
        <f>VLOOKUP(A2523,'PY SIC'!$A$1:$B$331,2,0)</f>
        <v>211.24441679771897</v>
      </c>
      <c r="H2523">
        <f>VLOOKUP(B2523,'Current %'!$A$1:$E$24,5,0)</f>
        <v>5.4498003171339703E-2</v>
      </c>
      <c r="I2523">
        <f t="shared" si="39"/>
        <v>11.512398896569895</v>
      </c>
    </row>
    <row r="2524" spans="1:9" x14ac:dyDescent="0.35">
      <c r="A2524" t="s">
        <v>245</v>
      </c>
      <c r="B2524" s="1">
        <v>44907</v>
      </c>
      <c r="C2524" s="3">
        <f>VLOOKUP(A2524,'PY SIC'!$A$1:$B$332,2,0)*VLOOKUP(B2524,'Current %'!$A$1:$E$24,5,0)</f>
        <v>11240.03860203427</v>
      </c>
      <c r="D2524" t="s">
        <v>340</v>
      </c>
      <c r="G2524">
        <f>VLOOKUP(A2524,'PY SIC'!$A$1:$B$331,2,0)</f>
        <v>206246.79709265687</v>
      </c>
      <c r="H2524">
        <f>VLOOKUP(B2524,'Current %'!$A$1:$E$24,5,0)</f>
        <v>5.4498003171339703E-2</v>
      </c>
      <c r="I2524">
        <f t="shared" si="39"/>
        <v>11240.03860203427</v>
      </c>
    </row>
    <row r="2525" spans="1:9" x14ac:dyDescent="0.35">
      <c r="A2525" t="s">
        <v>196</v>
      </c>
      <c r="B2525" s="1">
        <v>44907</v>
      </c>
      <c r="C2525" s="3">
        <f>VLOOKUP(A2525,'PY SIC'!$A$1:$B$332,2,0)*VLOOKUP(B2525,'Current %'!$A$1:$E$24,5,0)</f>
        <v>2007.4923310752163</v>
      </c>
      <c r="D2525" t="s">
        <v>340</v>
      </c>
      <c r="G2525">
        <f>VLOOKUP(A2525,'PY SIC'!$A$1:$B$331,2,0)</f>
        <v>36836.071310057632</v>
      </c>
      <c r="H2525">
        <f>VLOOKUP(B2525,'Current %'!$A$1:$E$24,5,0)</f>
        <v>5.4498003171339703E-2</v>
      </c>
      <c r="I2525">
        <f t="shared" si="39"/>
        <v>2007.4923310752163</v>
      </c>
    </row>
    <row r="2526" spans="1:9" x14ac:dyDescent="0.35">
      <c r="A2526" t="s">
        <v>94</v>
      </c>
      <c r="B2526" s="1">
        <v>44907</v>
      </c>
      <c r="C2526" s="3">
        <f>VLOOKUP(A2526,'PY SIC'!$A$1:$B$332,2,0)*VLOOKUP(B2526,'Current %'!$A$1:$E$24,5,0)</f>
        <v>4388.6670807824539</v>
      </c>
      <c r="D2526" t="s">
        <v>340</v>
      </c>
      <c r="G2526">
        <f>VLOOKUP(A2526,'PY SIC'!$A$1:$B$331,2,0)</f>
        <v>80528.951987188353</v>
      </c>
      <c r="H2526">
        <f>VLOOKUP(B2526,'Current %'!$A$1:$E$24,5,0)</f>
        <v>5.4498003171339703E-2</v>
      </c>
      <c r="I2526">
        <f t="shared" si="39"/>
        <v>4388.6670807824539</v>
      </c>
    </row>
    <row r="2527" spans="1:9" x14ac:dyDescent="0.35">
      <c r="A2527" t="s">
        <v>95</v>
      </c>
      <c r="B2527" s="1">
        <v>44907</v>
      </c>
      <c r="C2527" s="3">
        <f>VLOOKUP(A2527,'PY SIC'!$A$1:$B$332,2,0)*VLOOKUP(B2527,'Current %'!$A$1:$E$24,5,0)</f>
        <v>2290.2251114494074</v>
      </c>
      <c r="D2527" t="s">
        <v>340</v>
      </c>
      <c r="G2527">
        <f>VLOOKUP(A2527,'PY SIC'!$A$1:$B$331,2,0)</f>
        <v>42024.018829626191</v>
      </c>
      <c r="H2527">
        <f>VLOOKUP(B2527,'Current %'!$A$1:$E$24,5,0)</f>
        <v>5.4498003171339703E-2</v>
      </c>
      <c r="I2527">
        <f t="shared" si="39"/>
        <v>2290.2251114494074</v>
      </c>
    </row>
    <row r="2528" spans="1:9" x14ac:dyDescent="0.35">
      <c r="A2528" t="s">
        <v>228</v>
      </c>
      <c r="B2528" s="1">
        <v>44907</v>
      </c>
      <c r="C2528" s="3">
        <f>VLOOKUP(A2528,'PY SIC'!$A$1:$B$332,2,0)*VLOOKUP(B2528,'Current %'!$A$1:$E$24,5,0)</f>
        <v>383.68678244181456</v>
      </c>
      <c r="D2528" t="s">
        <v>340</v>
      </c>
      <c r="G2528">
        <f>VLOOKUP(A2528,'PY SIC'!$A$1:$B$331,2,0)</f>
        <v>7040.3824014527199</v>
      </c>
      <c r="H2528">
        <f>VLOOKUP(B2528,'Current %'!$A$1:$E$24,5,0)</f>
        <v>5.4498003171339703E-2</v>
      </c>
      <c r="I2528">
        <f t="shared" si="39"/>
        <v>383.68678244181456</v>
      </c>
    </row>
    <row r="2529" spans="1:9" x14ac:dyDescent="0.35">
      <c r="A2529" t="s">
        <v>229</v>
      </c>
      <c r="B2529" s="1">
        <v>44907</v>
      </c>
      <c r="C2529" s="3">
        <f>VLOOKUP(A2529,'PY SIC'!$A$1:$B$332,2,0)*VLOOKUP(B2529,'Current %'!$A$1:$E$24,5,0)</f>
        <v>1651.1965990329597</v>
      </c>
      <c r="D2529" t="s">
        <v>340</v>
      </c>
      <c r="G2529">
        <f>VLOOKUP(A2529,'PY SIC'!$A$1:$B$331,2,0)</f>
        <v>30298.295404359291</v>
      </c>
      <c r="H2529">
        <f>VLOOKUP(B2529,'Current %'!$A$1:$E$24,5,0)</f>
        <v>5.4498003171339703E-2</v>
      </c>
      <c r="I2529">
        <f t="shared" si="39"/>
        <v>1651.1965990329597</v>
      </c>
    </row>
    <row r="2530" spans="1:9" x14ac:dyDescent="0.35">
      <c r="A2530" t="s">
        <v>104</v>
      </c>
      <c r="B2530" s="1">
        <v>44907</v>
      </c>
      <c r="C2530" s="3">
        <f>VLOOKUP(A2530,'PY SIC'!$A$1:$B$332,2,0)*VLOOKUP(B2530,'Current %'!$A$1:$E$24,5,0)</f>
        <v>5209.4526818278318</v>
      </c>
      <c r="D2530" t="s">
        <v>340</v>
      </c>
      <c r="G2530">
        <f>VLOOKUP(A2530,'PY SIC'!$A$1:$B$331,2,0)</f>
        <v>95589.7900598212</v>
      </c>
      <c r="H2530">
        <f>VLOOKUP(B2530,'Current %'!$A$1:$E$24,5,0)</f>
        <v>5.4498003171339703E-2</v>
      </c>
      <c r="I2530">
        <f t="shared" si="39"/>
        <v>5209.4526818278318</v>
      </c>
    </row>
    <row r="2531" spans="1:9" x14ac:dyDescent="0.35">
      <c r="A2531" t="s">
        <v>56</v>
      </c>
      <c r="B2531" s="1">
        <v>44907</v>
      </c>
      <c r="C2531" s="3">
        <f>VLOOKUP(A2531,'PY SIC'!$A$1:$B$332,2,0)*VLOOKUP(B2531,'Current %'!$A$1:$E$24,5,0)</f>
        <v>726.01375959517759</v>
      </c>
      <c r="D2531" t="s">
        <v>340</v>
      </c>
      <c r="G2531">
        <f>VLOOKUP(A2531,'PY SIC'!$A$1:$B$331,2,0)</f>
        <v>13321.841486790208</v>
      </c>
      <c r="H2531">
        <f>VLOOKUP(B2531,'Current %'!$A$1:$E$24,5,0)</f>
        <v>5.4498003171339703E-2</v>
      </c>
      <c r="I2531">
        <f t="shared" si="39"/>
        <v>726.01375959517759</v>
      </c>
    </row>
    <row r="2532" spans="1:9" x14ac:dyDescent="0.35">
      <c r="A2532" t="s">
        <v>230</v>
      </c>
      <c r="B2532" s="1">
        <v>44907</v>
      </c>
      <c r="C2532" s="3">
        <f>VLOOKUP(A2532,'PY SIC'!$A$1:$B$332,2,0)*VLOOKUP(B2532,'Current %'!$A$1:$E$24,5,0)</f>
        <v>55.785248389800245</v>
      </c>
      <c r="D2532" t="s">
        <v>340</v>
      </c>
      <c r="G2532">
        <f>VLOOKUP(A2532,'PY SIC'!$A$1:$B$331,2,0)</f>
        <v>1023.6200437365291</v>
      </c>
      <c r="H2532">
        <f>VLOOKUP(B2532,'Current %'!$A$1:$E$24,5,0)</f>
        <v>5.4498003171339703E-2</v>
      </c>
      <c r="I2532">
        <f t="shared" si="39"/>
        <v>55.785248389800245</v>
      </c>
    </row>
    <row r="2533" spans="1:9" x14ac:dyDescent="0.35">
      <c r="A2533" t="s">
        <v>246</v>
      </c>
      <c r="B2533" s="1">
        <v>44907</v>
      </c>
      <c r="C2533" s="3">
        <f>VLOOKUP(A2533,'PY SIC'!$A$1:$B$332,2,0)*VLOOKUP(B2533,'Current %'!$A$1:$E$24,5,0)</f>
        <v>3672.4239184714324</v>
      </c>
      <c r="D2533" t="s">
        <v>340</v>
      </c>
      <c r="G2533">
        <f>VLOOKUP(A2533,'PY SIC'!$A$1:$B$331,2,0)</f>
        <v>67386.394083567939</v>
      </c>
      <c r="H2533">
        <f>VLOOKUP(B2533,'Current %'!$A$1:$E$24,5,0)</f>
        <v>5.4498003171339703E-2</v>
      </c>
      <c r="I2533">
        <f t="shared" si="39"/>
        <v>3672.4239184714324</v>
      </c>
    </row>
    <row r="2534" spans="1:9" x14ac:dyDescent="0.35">
      <c r="A2534" t="s">
        <v>231</v>
      </c>
      <c r="B2534" s="1">
        <v>44907</v>
      </c>
      <c r="C2534" s="3">
        <f>VLOOKUP(A2534,'PY SIC'!$A$1:$B$332,2,0)*VLOOKUP(B2534,'Current %'!$A$1:$E$24,5,0)</f>
        <v>2438.9584608948144</v>
      </c>
      <c r="D2534" t="s">
        <v>340</v>
      </c>
      <c r="G2534">
        <f>VLOOKUP(A2534,'PY SIC'!$A$1:$B$331,2,0)</f>
        <v>44753.171106596681</v>
      </c>
      <c r="H2534">
        <f>VLOOKUP(B2534,'Current %'!$A$1:$E$24,5,0)</f>
        <v>5.4498003171339703E-2</v>
      </c>
      <c r="I2534">
        <f t="shared" si="39"/>
        <v>2438.9584608948144</v>
      </c>
    </row>
    <row r="2535" spans="1:9" x14ac:dyDescent="0.35">
      <c r="A2535" t="s">
        <v>105</v>
      </c>
      <c r="B2535" s="1">
        <v>44907</v>
      </c>
      <c r="C2535" s="3">
        <f>VLOOKUP(A2535,'PY SIC'!$A$1:$B$332,2,0)*VLOOKUP(B2535,'Current %'!$A$1:$E$24,5,0)</f>
        <v>4120.8953580490206</v>
      </c>
      <c r="D2535" t="s">
        <v>340</v>
      </c>
      <c r="G2535">
        <f>VLOOKUP(A2535,'PY SIC'!$A$1:$B$331,2,0)</f>
        <v>75615.529345049188</v>
      </c>
      <c r="H2535">
        <f>VLOOKUP(B2535,'Current %'!$A$1:$E$24,5,0)</f>
        <v>5.4498003171339703E-2</v>
      </c>
      <c r="I2535">
        <f t="shared" si="39"/>
        <v>4120.8953580490206</v>
      </c>
    </row>
    <row r="2536" spans="1:9" x14ac:dyDescent="0.35">
      <c r="A2536" t="s">
        <v>168</v>
      </c>
      <c r="B2536" s="1">
        <v>44907</v>
      </c>
      <c r="C2536" s="3">
        <f>VLOOKUP(A2536,'PY SIC'!$A$1:$B$332,2,0)*VLOOKUP(B2536,'Current %'!$A$1:$E$24,5,0)</f>
        <v>59.216434893671163</v>
      </c>
      <c r="D2536" t="s">
        <v>340</v>
      </c>
      <c r="G2536">
        <f>VLOOKUP(A2536,'PY SIC'!$A$1:$B$331,2,0)</f>
        <v>1086.5799010561338</v>
      </c>
      <c r="H2536">
        <f>VLOOKUP(B2536,'Current %'!$A$1:$E$24,5,0)</f>
        <v>5.4498003171339703E-2</v>
      </c>
      <c r="I2536">
        <f t="shared" si="39"/>
        <v>59.216434893671163</v>
      </c>
    </row>
    <row r="2537" spans="1:9" x14ac:dyDescent="0.35">
      <c r="A2537" t="s">
        <v>106</v>
      </c>
      <c r="B2537" s="1">
        <v>44907</v>
      </c>
      <c r="C2537" s="3">
        <f>VLOOKUP(A2537,'PY SIC'!$A$1:$B$332,2,0)*VLOOKUP(B2537,'Current %'!$A$1:$E$24,5,0)</f>
        <v>510.85155495094807</v>
      </c>
      <c r="D2537" t="s">
        <v>340</v>
      </c>
      <c r="G2537">
        <f>VLOOKUP(A2537,'PY SIC'!$A$1:$B$331,2,0)</f>
        <v>9373.7664725962477</v>
      </c>
      <c r="H2537">
        <f>VLOOKUP(B2537,'Current %'!$A$1:$E$24,5,0)</f>
        <v>5.4498003171339703E-2</v>
      </c>
      <c r="I2537">
        <f t="shared" si="39"/>
        <v>510.85155495094807</v>
      </c>
    </row>
    <row r="2538" spans="1:9" x14ac:dyDescent="0.35">
      <c r="A2538" t="s">
        <v>96</v>
      </c>
      <c r="B2538" s="1">
        <v>44907</v>
      </c>
      <c r="C2538" s="3">
        <f>VLOOKUP(A2538,'PY SIC'!$A$1:$B$332,2,0)*VLOOKUP(B2538,'Current %'!$A$1:$E$24,5,0)</f>
        <v>1751.1582983487176</v>
      </c>
      <c r="D2538" t="s">
        <v>340</v>
      </c>
      <c r="G2538">
        <f>VLOOKUP(A2538,'PY SIC'!$A$1:$B$331,2,0)</f>
        <v>32132.522229174909</v>
      </c>
      <c r="H2538">
        <f>VLOOKUP(B2538,'Current %'!$A$1:$E$24,5,0)</f>
        <v>5.4498003171339703E-2</v>
      </c>
      <c r="I2538">
        <f t="shared" si="39"/>
        <v>1751.1582983487176</v>
      </c>
    </row>
    <row r="2539" spans="1:9" x14ac:dyDescent="0.35">
      <c r="A2539" t="s">
        <v>117</v>
      </c>
      <c r="B2539" s="1">
        <v>44907</v>
      </c>
      <c r="C2539" s="3">
        <f>VLOOKUP(A2539,'PY SIC'!$A$1:$B$332,2,0)*VLOOKUP(B2539,'Current %'!$A$1:$E$24,5,0)</f>
        <v>3237.9441284424647</v>
      </c>
      <c r="D2539" t="s">
        <v>340</v>
      </c>
      <c r="G2539">
        <f>VLOOKUP(A2539,'PY SIC'!$A$1:$B$331,2,0)</f>
        <v>59413.995743339226</v>
      </c>
      <c r="H2539">
        <f>VLOOKUP(B2539,'Current %'!$A$1:$E$24,5,0)</f>
        <v>5.4498003171339703E-2</v>
      </c>
      <c r="I2539">
        <f t="shared" si="39"/>
        <v>3237.9441284424647</v>
      </c>
    </row>
    <row r="2540" spans="1:9" x14ac:dyDescent="0.35">
      <c r="A2540" t="s">
        <v>33</v>
      </c>
      <c r="B2540" s="1">
        <v>44907</v>
      </c>
      <c r="C2540" s="3">
        <f>VLOOKUP(A2540,'PY SIC'!$A$1:$B$332,2,0)*VLOOKUP(B2540,'Current %'!$A$1:$E$24,5,0)</f>
        <v>592.1962809621208</v>
      </c>
      <c r="D2540" t="s">
        <v>340</v>
      </c>
      <c r="G2540">
        <f>VLOOKUP(A2540,'PY SIC'!$A$1:$B$331,2,0)</f>
        <v>10866.384940752372</v>
      </c>
      <c r="H2540">
        <f>VLOOKUP(B2540,'Current %'!$A$1:$E$24,5,0)</f>
        <v>5.4498003171339703E-2</v>
      </c>
      <c r="I2540">
        <f t="shared" si="39"/>
        <v>592.1962809621208</v>
      </c>
    </row>
    <row r="2541" spans="1:9" x14ac:dyDescent="0.35">
      <c r="A2541" t="s">
        <v>107</v>
      </c>
      <c r="B2541" s="1">
        <v>44907</v>
      </c>
      <c r="C2541" s="3">
        <f>VLOOKUP(A2541,'PY SIC'!$A$1:$B$332,2,0)*VLOOKUP(B2541,'Current %'!$A$1:$E$24,5,0)</f>
        <v>2468.3082096831495</v>
      </c>
      <c r="D2541" t="s">
        <v>340</v>
      </c>
      <c r="G2541">
        <f>VLOOKUP(A2541,'PY SIC'!$A$1:$B$331,2,0)</f>
        <v>45291.718339163359</v>
      </c>
      <c r="H2541">
        <f>VLOOKUP(B2541,'Current %'!$A$1:$E$24,5,0)</f>
        <v>5.4498003171339703E-2</v>
      </c>
      <c r="I2541">
        <f t="shared" si="39"/>
        <v>2468.3082096831495</v>
      </c>
    </row>
    <row r="2542" spans="1:9" x14ac:dyDescent="0.35">
      <c r="A2542" t="s">
        <v>149</v>
      </c>
      <c r="B2542" s="1">
        <v>44907</v>
      </c>
      <c r="C2542" s="3">
        <f>VLOOKUP(A2542,'PY SIC'!$A$1:$B$332,2,0)*VLOOKUP(B2542,'Current %'!$A$1:$E$24,5,0)</f>
        <v>2039.9810582103762</v>
      </c>
      <c r="D2542" t="s">
        <v>340</v>
      </c>
      <c r="G2542">
        <f>VLOOKUP(A2542,'PY SIC'!$A$1:$B$331,2,0)</f>
        <v>37432.216585931623</v>
      </c>
      <c r="H2542">
        <f>VLOOKUP(B2542,'Current %'!$A$1:$E$24,5,0)</f>
        <v>5.4498003171339703E-2</v>
      </c>
      <c r="I2542">
        <f t="shared" si="39"/>
        <v>2039.9810582103762</v>
      </c>
    </row>
    <row r="2543" spans="1:9" x14ac:dyDescent="0.35">
      <c r="A2543" t="s">
        <v>17</v>
      </c>
      <c r="B2543" s="1">
        <v>44907</v>
      </c>
      <c r="C2543" s="3">
        <f>VLOOKUP(A2543,'PY SIC'!$A$1:$B$332,2,0)*VLOOKUP(B2543,'Current %'!$A$1:$E$24,5,0)</f>
        <v>2581.4150586286619</v>
      </c>
      <c r="D2543" t="s">
        <v>340</v>
      </c>
      <c r="G2543">
        <f>VLOOKUP(A2543,'PY SIC'!$A$1:$B$331,2,0)</f>
        <v>47367.149407525787</v>
      </c>
      <c r="H2543">
        <f>VLOOKUP(B2543,'Current %'!$A$1:$E$24,5,0)</f>
        <v>5.4498003171339703E-2</v>
      </c>
      <c r="I2543">
        <f t="shared" si="39"/>
        <v>2581.4150586286619</v>
      </c>
    </row>
    <row r="2544" spans="1:9" x14ac:dyDescent="0.35">
      <c r="A2544" t="s">
        <v>97</v>
      </c>
      <c r="B2544" s="1">
        <v>44907</v>
      </c>
      <c r="C2544" s="3">
        <f>VLOOKUP(A2544,'PY SIC'!$A$1:$B$332,2,0)*VLOOKUP(B2544,'Current %'!$A$1:$E$24,5,0)</f>
        <v>3077.8556302633519</v>
      </c>
      <c r="D2544" t="s">
        <v>340</v>
      </c>
      <c r="G2544">
        <f>VLOOKUP(A2544,'PY SIC'!$A$1:$B$331,2,0)</f>
        <v>56476.484479379695</v>
      </c>
      <c r="H2544">
        <f>VLOOKUP(B2544,'Current %'!$A$1:$E$24,5,0)</f>
        <v>5.4498003171339703E-2</v>
      </c>
      <c r="I2544">
        <f t="shared" si="39"/>
        <v>3077.8556302633519</v>
      </c>
    </row>
    <row r="2545" spans="1:9" x14ac:dyDescent="0.35">
      <c r="A2545" t="s">
        <v>247</v>
      </c>
      <c r="B2545" s="1">
        <v>44907</v>
      </c>
      <c r="C2545" s="3">
        <f>VLOOKUP(A2545,'PY SIC'!$A$1:$B$332,2,0)*VLOOKUP(B2545,'Current %'!$A$1:$E$24,5,0)</f>
        <v>943.03043167732028</v>
      </c>
      <c r="D2545" t="s">
        <v>340</v>
      </c>
      <c r="G2545">
        <f>VLOOKUP(A2545,'PY SIC'!$A$1:$B$331,2,0)</f>
        <v>17303.944673210641</v>
      </c>
      <c r="H2545">
        <f>VLOOKUP(B2545,'Current %'!$A$1:$E$24,5,0)</f>
        <v>5.4498003171339703E-2</v>
      </c>
      <c r="I2545">
        <f t="shared" si="39"/>
        <v>943.03043167732028</v>
      </c>
    </row>
    <row r="2546" spans="1:9" x14ac:dyDescent="0.35">
      <c r="A2546" t="s">
        <v>130</v>
      </c>
      <c r="B2546" s="1">
        <v>44907</v>
      </c>
      <c r="C2546" s="3">
        <f>VLOOKUP(A2546,'PY SIC'!$A$1:$B$332,2,0)*VLOOKUP(B2546,'Current %'!$A$1:$E$24,5,0)</f>
        <v>9116.3082760503057</v>
      </c>
      <c r="D2546" t="s">
        <v>340</v>
      </c>
      <c r="G2546">
        <f>VLOOKUP(A2546,'PY SIC'!$A$1:$B$331,2,0)</f>
        <v>167277.84038965558</v>
      </c>
      <c r="H2546">
        <f>VLOOKUP(B2546,'Current %'!$A$1:$E$24,5,0)</f>
        <v>5.4498003171339703E-2</v>
      </c>
      <c r="I2546">
        <f t="shared" si="39"/>
        <v>9116.3082760503057</v>
      </c>
    </row>
    <row r="2547" spans="1:9" x14ac:dyDescent="0.35">
      <c r="A2547" t="s">
        <v>57</v>
      </c>
      <c r="B2547" s="1">
        <v>44907</v>
      </c>
      <c r="C2547" s="3">
        <f>VLOOKUP(A2547,'PY SIC'!$A$1:$B$332,2,0)*VLOOKUP(B2547,'Current %'!$A$1:$E$24,5,0)</f>
        <v>1261.0812371361317</v>
      </c>
      <c r="D2547" t="s">
        <v>340</v>
      </c>
      <c r="G2547">
        <f>VLOOKUP(A2547,'PY SIC'!$A$1:$B$331,2,0)</f>
        <v>23139.95309463613</v>
      </c>
      <c r="H2547">
        <f>VLOOKUP(B2547,'Current %'!$A$1:$E$24,5,0)</f>
        <v>5.4498003171339703E-2</v>
      </c>
      <c r="I2547">
        <f t="shared" si="39"/>
        <v>1261.0812371361317</v>
      </c>
    </row>
    <row r="2548" spans="1:9" x14ac:dyDescent="0.35">
      <c r="A2548" t="s">
        <v>18</v>
      </c>
      <c r="B2548" s="1">
        <v>44907</v>
      </c>
      <c r="C2548" s="3">
        <f>VLOOKUP(A2548,'PY SIC'!$A$1:$B$332,2,0)*VLOOKUP(B2548,'Current %'!$A$1:$E$24,5,0)</f>
        <v>240.54635737137426</v>
      </c>
      <c r="D2548" t="s">
        <v>340</v>
      </c>
      <c r="G2548">
        <f>VLOOKUP(A2548,'PY SIC'!$A$1:$B$331,2,0)</f>
        <v>4413.8563502061797</v>
      </c>
      <c r="H2548">
        <f>VLOOKUP(B2548,'Current %'!$A$1:$E$24,5,0)</f>
        <v>5.4498003171339703E-2</v>
      </c>
      <c r="I2548">
        <f t="shared" si="39"/>
        <v>240.54635737137426</v>
      </c>
    </row>
    <row r="2549" spans="1:9" x14ac:dyDescent="0.35">
      <c r="A2549" t="s">
        <v>34</v>
      </c>
      <c r="B2549" s="1">
        <v>44907</v>
      </c>
      <c r="C2549" s="3">
        <f>VLOOKUP(A2549,'PY SIC'!$A$1:$B$332,2,0)*VLOOKUP(B2549,'Current %'!$A$1:$E$24,5,0)</f>
        <v>32.488727135159877</v>
      </c>
      <c r="D2549" t="s">
        <v>340</v>
      </c>
      <c r="G2549">
        <f>VLOOKUP(A2549,'PY SIC'!$A$1:$B$331,2,0)</f>
        <v>596.14527587398982</v>
      </c>
      <c r="H2549">
        <f>VLOOKUP(B2549,'Current %'!$A$1:$E$24,5,0)</f>
        <v>5.4498003171339703E-2</v>
      </c>
      <c r="I2549">
        <f t="shared" si="39"/>
        <v>32.488727135159877</v>
      </c>
    </row>
    <row r="2550" spans="1:9" x14ac:dyDescent="0.35">
      <c r="A2550" t="s">
        <v>118</v>
      </c>
      <c r="B2550" s="1">
        <v>44907</v>
      </c>
      <c r="C2550" s="3">
        <f>VLOOKUP(A2550,'PY SIC'!$A$1:$B$332,2,0)*VLOOKUP(B2550,'Current %'!$A$1:$E$24,5,0)</f>
        <v>2734.4779087267138</v>
      </c>
      <c r="D2550" t="s">
        <v>340</v>
      </c>
      <c r="G2550">
        <f>VLOOKUP(A2550,'PY SIC'!$A$1:$B$331,2,0)</f>
        <v>50175.744974171197</v>
      </c>
      <c r="H2550">
        <f>VLOOKUP(B2550,'Current %'!$A$1:$E$24,5,0)</f>
        <v>5.4498003171339703E-2</v>
      </c>
      <c r="I2550">
        <f t="shared" si="39"/>
        <v>2734.4779087267138</v>
      </c>
    </row>
    <row r="2551" spans="1:9" x14ac:dyDescent="0.35">
      <c r="A2551" t="s">
        <v>82</v>
      </c>
      <c r="B2551" s="1">
        <v>44907</v>
      </c>
      <c r="C2551" s="3">
        <f>VLOOKUP(A2551,'PY SIC'!$A$1:$B$332,2,0)*VLOOKUP(B2551,'Current %'!$A$1:$E$24,5,0)</f>
        <v>7276.4940228538107</v>
      </c>
      <c r="D2551" t="s">
        <v>340</v>
      </c>
      <c r="G2551">
        <f>VLOOKUP(A2551,'PY SIC'!$A$1:$B$331,2,0)</f>
        <v>133518.54378915101</v>
      </c>
      <c r="H2551">
        <f>VLOOKUP(B2551,'Current %'!$A$1:$E$24,5,0)</f>
        <v>5.4498003171339703E-2</v>
      </c>
      <c r="I2551">
        <f t="shared" si="39"/>
        <v>7276.4940228538107</v>
      </c>
    </row>
    <row r="2552" spans="1:9" x14ac:dyDescent="0.35">
      <c r="A2552" t="s">
        <v>119</v>
      </c>
      <c r="B2552" s="1">
        <v>44907</v>
      </c>
      <c r="C2552" s="3">
        <f>VLOOKUP(A2552,'PY SIC'!$A$1:$B$332,2,0)*VLOOKUP(B2552,'Current %'!$A$1:$E$24,5,0)</f>
        <v>1990.5671526262713</v>
      </c>
      <c r="D2552" t="s">
        <v>340</v>
      </c>
      <c r="G2552">
        <f>VLOOKUP(A2552,'PY SIC'!$A$1:$B$331,2,0)</f>
        <v>36525.506198236326</v>
      </c>
      <c r="H2552">
        <f>VLOOKUP(B2552,'Current %'!$A$1:$E$24,5,0)</f>
        <v>5.4498003171339703E-2</v>
      </c>
      <c r="I2552">
        <f t="shared" si="39"/>
        <v>1990.5671526262713</v>
      </c>
    </row>
    <row r="2553" spans="1:9" x14ac:dyDescent="0.35">
      <c r="A2553" t="s">
        <v>232</v>
      </c>
      <c r="B2553" s="1">
        <v>44907</v>
      </c>
      <c r="C2553" s="3">
        <f>VLOOKUP(A2553,'PY SIC'!$A$1:$B$332,2,0)*VLOOKUP(B2553,'Current %'!$A$1:$E$24,5,0)</f>
        <v>10930.725121716658</v>
      </c>
      <c r="D2553" t="s">
        <v>340</v>
      </c>
      <c r="G2553">
        <f>VLOOKUP(A2553,'PY SIC'!$A$1:$B$331,2,0)</f>
        <v>200571.11243784224</v>
      </c>
      <c r="H2553">
        <f>VLOOKUP(B2553,'Current %'!$A$1:$E$24,5,0)</f>
        <v>5.4498003171339703E-2</v>
      </c>
      <c r="I2553">
        <f t="shared" si="39"/>
        <v>10930.725121716658</v>
      </c>
    </row>
    <row r="2554" spans="1:9" x14ac:dyDescent="0.35">
      <c r="A2554" t="s">
        <v>308</v>
      </c>
      <c r="B2554" s="1">
        <v>44907</v>
      </c>
      <c r="C2554" s="3">
        <f>VLOOKUP(A2554,'PY SIC'!$A$1:$B$332,2,0)*VLOOKUP(B2554,'Current %'!$A$1:$E$24,5,0)</f>
        <v>1890.3722892759224</v>
      </c>
      <c r="D2554" t="s">
        <v>340</v>
      </c>
      <c r="G2554">
        <f>VLOOKUP(A2554,'PY SIC'!$A$1:$B$331,2,0)</f>
        <v>34687.000977497504</v>
      </c>
      <c r="H2554">
        <f>VLOOKUP(B2554,'Current %'!$A$1:$E$24,5,0)</f>
        <v>5.4498003171339703E-2</v>
      </c>
      <c r="I2554">
        <f t="shared" si="39"/>
        <v>1890.3722892759224</v>
      </c>
    </row>
    <row r="2555" spans="1:9" x14ac:dyDescent="0.35">
      <c r="A2555" t="s">
        <v>131</v>
      </c>
      <c r="B2555" s="1">
        <v>44907</v>
      </c>
      <c r="C2555" s="3">
        <f>VLOOKUP(A2555,'PY SIC'!$A$1:$B$332,2,0)*VLOOKUP(B2555,'Current %'!$A$1:$E$24,5,0)</f>
        <v>3146.9131538934985</v>
      </c>
      <c r="D2555" t="s">
        <v>340</v>
      </c>
      <c r="G2555">
        <f>VLOOKUP(A2555,'PY SIC'!$A$1:$B$331,2,0)</f>
        <v>57743.641432140554</v>
      </c>
      <c r="H2555">
        <f>VLOOKUP(B2555,'Current %'!$A$1:$E$24,5,0)</f>
        <v>5.4498003171339703E-2</v>
      </c>
      <c r="I2555">
        <f t="shared" si="39"/>
        <v>3146.9131538934985</v>
      </c>
    </row>
    <row r="2556" spans="1:9" x14ac:dyDescent="0.35">
      <c r="A2556" t="s">
        <v>35</v>
      </c>
      <c r="B2556" s="1">
        <v>44907</v>
      </c>
      <c r="C2556" s="3">
        <f>VLOOKUP(A2556,'PY SIC'!$A$1:$B$332,2,0)*VLOOKUP(B2556,'Current %'!$A$1:$E$24,5,0)</f>
        <v>535.804926580592</v>
      </c>
      <c r="D2556" t="s">
        <v>340</v>
      </c>
      <c r="G2556">
        <f>VLOOKUP(A2556,'PY SIC'!$A$1:$B$331,2,0)</f>
        <v>9831.6432786728201</v>
      </c>
      <c r="H2556">
        <f>VLOOKUP(B2556,'Current %'!$A$1:$E$24,5,0)</f>
        <v>5.4498003171339703E-2</v>
      </c>
      <c r="I2556">
        <f t="shared" si="39"/>
        <v>535.804926580592</v>
      </c>
    </row>
    <row r="2557" spans="1:9" x14ac:dyDescent="0.35">
      <c r="A2557" t="s">
        <v>36</v>
      </c>
      <c r="B2557" s="1">
        <v>44907</v>
      </c>
      <c r="C2557" s="3">
        <f>VLOOKUP(A2557,'PY SIC'!$A$1:$B$332,2,0)*VLOOKUP(B2557,'Current %'!$A$1:$E$24,5,0)</f>
        <v>26.607812040465575</v>
      </c>
      <c r="D2557" t="s">
        <v>340</v>
      </c>
      <c r="G2557">
        <f>VLOOKUP(A2557,'PY SIC'!$A$1:$B$331,2,0)</f>
        <v>488.23462314411046</v>
      </c>
      <c r="H2557">
        <f>VLOOKUP(B2557,'Current %'!$A$1:$E$24,5,0)</f>
        <v>5.4498003171339703E-2</v>
      </c>
      <c r="I2557">
        <f t="shared" si="39"/>
        <v>26.607812040465575</v>
      </c>
    </row>
    <row r="2558" spans="1:9" x14ac:dyDescent="0.35">
      <c r="A2558" t="s">
        <v>83</v>
      </c>
      <c r="B2558" s="1">
        <v>44907</v>
      </c>
      <c r="C2558" s="3">
        <f>VLOOKUP(A2558,'PY SIC'!$A$1:$B$332,2,0)*VLOOKUP(B2558,'Current %'!$A$1:$E$24,5,0)</f>
        <v>2726.1382276755144</v>
      </c>
      <c r="D2558" t="s">
        <v>340</v>
      </c>
      <c r="G2558">
        <f>VLOOKUP(A2558,'PY SIC'!$A$1:$B$331,2,0)</f>
        <v>50022.717696731692</v>
      </c>
      <c r="H2558">
        <f>VLOOKUP(B2558,'Current %'!$A$1:$E$24,5,0)</f>
        <v>5.4498003171339703E-2</v>
      </c>
      <c r="I2558">
        <f t="shared" si="39"/>
        <v>2726.1382276755144</v>
      </c>
    </row>
    <row r="2559" spans="1:9" x14ac:dyDescent="0.35">
      <c r="A2559" t="s">
        <v>233</v>
      </c>
      <c r="B2559" s="1">
        <v>44907</v>
      </c>
      <c r="C2559" s="3">
        <f>VLOOKUP(A2559,'PY SIC'!$A$1:$B$332,2,0)*VLOOKUP(B2559,'Current %'!$A$1:$E$24,5,0)</f>
        <v>11.255135220160257</v>
      </c>
      <c r="D2559" t="s">
        <v>340</v>
      </c>
      <c r="G2559">
        <f>VLOOKUP(A2559,'PY SIC'!$A$1:$B$331,2,0)</f>
        <v>206.52380940957653</v>
      </c>
      <c r="H2559">
        <f>VLOOKUP(B2559,'Current %'!$A$1:$E$24,5,0)</f>
        <v>5.4498003171339703E-2</v>
      </c>
      <c r="I2559">
        <f t="shared" si="39"/>
        <v>11.255135220160257</v>
      </c>
    </row>
    <row r="2560" spans="1:9" x14ac:dyDescent="0.35">
      <c r="A2560" t="s">
        <v>37</v>
      </c>
      <c r="B2560" s="1">
        <v>44907</v>
      </c>
      <c r="C2560" s="3">
        <f>VLOOKUP(A2560,'PY SIC'!$A$1:$B$332,2,0)*VLOOKUP(B2560,'Current %'!$A$1:$E$24,5,0)</f>
        <v>12.456502364799173</v>
      </c>
      <c r="D2560" t="s">
        <v>340</v>
      </c>
      <c r="G2560">
        <f>VLOOKUP(A2560,'PY SIC'!$A$1:$B$331,2,0)</f>
        <v>228.56805093640571</v>
      </c>
      <c r="H2560">
        <f>VLOOKUP(B2560,'Current %'!$A$1:$E$24,5,0)</f>
        <v>5.4498003171339703E-2</v>
      </c>
      <c r="I2560">
        <f t="shared" si="39"/>
        <v>12.456502364799173</v>
      </c>
    </row>
    <row r="2561" spans="1:9" x14ac:dyDescent="0.35">
      <c r="A2561" t="s">
        <v>169</v>
      </c>
      <c r="B2561" s="1">
        <v>44907</v>
      </c>
      <c r="C2561" s="3">
        <f>VLOOKUP(A2561,'PY SIC'!$A$1:$B$332,2,0)*VLOOKUP(B2561,'Current %'!$A$1:$E$24,5,0)</f>
        <v>2249.7069861514578</v>
      </c>
      <c r="D2561" t="s">
        <v>340</v>
      </c>
      <c r="G2561">
        <f>VLOOKUP(A2561,'PY SIC'!$A$1:$B$331,2,0)</f>
        <v>41280.539748923686</v>
      </c>
      <c r="H2561">
        <f>VLOOKUP(B2561,'Current %'!$A$1:$E$24,5,0)</f>
        <v>5.4498003171339703E-2</v>
      </c>
      <c r="I2561">
        <f t="shared" si="39"/>
        <v>2249.7069861514578</v>
      </c>
    </row>
    <row r="2562" spans="1:9" x14ac:dyDescent="0.35">
      <c r="A2562" t="s">
        <v>19</v>
      </c>
      <c r="B2562" s="1">
        <v>44907</v>
      </c>
      <c r="C2562" s="3">
        <f>VLOOKUP(A2562,'PY SIC'!$A$1:$B$332,2,0)*VLOOKUP(B2562,'Current %'!$A$1:$E$24,5,0)</f>
        <v>664.16865627018274</v>
      </c>
      <c r="D2562" t="s">
        <v>340</v>
      </c>
      <c r="G2562">
        <f>VLOOKUP(A2562,'PY SIC'!$A$1:$B$331,2,0)</f>
        <v>12187.027370196685</v>
      </c>
      <c r="H2562">
        <f>VLOOKUP(B2562,'Current %'!$A$1:$E$24,5,0)</f>
        <v>5.4498003171339703E-2</v>
      </c>
      <c r="I2562">
        <f t="shared" si="39"/>
        <v>664.16865627018274</v>
      </c>
    </row>
    <row r="2563" spans="1:9" x14ac:dyDescent="0.35">
      <c r="A2563" t="s">
        <v>38</v>
      </c>
      <c r="B2563" s="1">
        <v>44907</v>
      </c>
      <c r="C2563" s="3">
        <f>VLOOKUP(A2563,'PY SIC'!$A$1:$B$332,2,0)*VLOOKUP(B2563,'Current %'!$A$1:$E$24,5,0)</f>
        <v>699.60476959971243</v>
      </c>
      <c r="D2563" t="s">
        <v>340</v>
      </c>
      <c r="G2563">
        <f>VLOOKUP(A2563,'PY SIC'!$A$1:$B$331,2,0)</f>
        <v>12837.255108231782</v>
      </c>
      <c r="H2563">
        <f>VLOOKUP(B2563,'Current %'!$A$1:$E$24,5,0)</f>
        <v>5.4498003171339703E-2</v>
      </c>
      <c r="I2563">
        <f t="shared" ref="I2563:I2626" si="40">G2563*H2563</f>
        <v>699.60476959971243</v>
      </c>
    </row>
    <row r="2564" spans="1:9" x14ac:dyDescent="0.35">
      <c r="A2564" t="s">
        <v>132</v>
      </c>
      <c r="B2564" s="1">
        <v>44907</v>
      </c>
      <c r="C2564" s="3">
        <f>VLOOKUP(A2564,'PY SIC'!$A$1:$B$332,2,0)*VLOOKUP(B2564,'Current %'!$A$1:$E$24,5,0)</f>
        <v>8761.5693808695087</v>
      </c>
      <c r="D2564" t="s">
        <v>340</v>
      </c>
      <c r="G2564">
        <f>VLOOKUP(A2564,'PY SIC'!$A$1:$B$331,2,0)</f>
        <v>160768.63134459182</v>
      </c>
      <c r="H2564">
        <f>VLOOKUP(B2564,'Current %'!$A$1:$E$24,5,0)</f>
        <v>5.4498003171339703E-2</v>
      </c>
      <c r="I2564">
        <f t="shared" si="40"/>
        <v>8761.5693808695087</v>
      </c>
    </row>
    <row r="2565" spans="1:9" x14ac:dyDescent="0.35">
      <c r="A2565" t="s">
        <v>133</v>
      </c>
      <c r="B2565" s="1">
        <v>44907</v>
      </c>
      <c r="C2565" s="3">
        <f>VLOOKUP(A2565,'PY SIC'!$A$1:$B$332,2,0)*VLOOKUP(B2565,'Current %'!$A$1:$E$24,5,0)</f>
        <v>2112.7288394939396</v>
      </c>
      <c r="D2565" t="s">
        <v>340</v>
      </c>
      <c r="G2565">
        <f>VLOOKUP(A2565,'PY SIC'!$A$1:$B$331,2,0)</f>
        <v>38767.087169260099</v>
      </c>
      <c r="H2565">
        <f>VLOOKUP(B2565,'Current %'!$A$1:$E$24,5,0)</f>
        <v>5.4498003171339703E-2</v>
      </c>
      <c r="I2565">
        <f t="shared" si="40"/>
        <v>2112.7288394939396</v>
      </c>
    </row>
    <row r="2566" spans="1:9" x14ac:dyDescent="0.35">
      <c r="A2566" t="s">
        <v>150</v>
      </c>
      <c r="B2566" s="1">
        <v>44907</v>
      </c>
      <c r="C2566" s="3">
        <f>VLOOKUP(A2566,'PY SIC'!$A$1:$B$332,2,0)*VLOOKUP(B2566,'Current %'!$A$1:$E$24,5,0)</f>
        <v>1480.2114478057331</v>
      </c>
      <c r="D2566" t="s">
        <v>340</v>
      </c>
      <c r="G2566">
        <f>VLOOKUP(A2566,'PY SIC'!$A$1:$B$331,2,0)</f>
        <v>27160.838226531039</v>
      </c>
      <c r="H2566">
        <f>VLOOKUP(B2566,'Current %'!$A$1:$E$24,5,0)</f>
        <v>5.4498003171339703E-2</v>
      </c>
      <c r="I2566">
        <f t="shared" si="40"/>
        <v>1480.2114478057331</v>
      </c>
    </row>
    <row r="2567" spans="1:9" x14ac:dyDescent="0.35">
      <c r="A2567" t="s">
        <v>234</v>
      </c>
      <c r="B2567" s="1">
        <v>44907</v>
      </c>
      <c r="C2567" s="3">
        <f>VLOOKUP(A2567,'PY SIC'!$A$1:$B$332,2,0)*VLOOKUP(B2567,'Current %'!$A$1:$E$24,5,0)</f>
        <v>1599.7053043241233</v>
      </c>
      <c r="D2567" t="s">
        <v>340</v>
      </c>
      <c r="G2567">
        <f>VLOOKUP(A2567,'PY SIC'!$A$1:$B$331,2,0)</f>
        <v>29353.466388386911</v>
      </c>
      <c r="H2567">
        <f>VLOOKUP(B2567,'Current %'!$A$1:$E$24,5,0)</f>
        <v>5.4498003171339703E-2</v>
      </c>
      <c r="I2567">
        <f t="shared" si="40"/>
        <v>1599.7053043241233</v>
      </c>
    </row>
    <row r="2568" spans="1:9" x14ac:dyDescent="0.35">
      <c r="A2568" t="s">
        <v>84</v>
      </c>
      <c r="B2568" s="1">
        <v>44907</v>
      </c>
      <c r="C2568" s="3">
        <f>VLOOKUP(A2568,'PY SIC'!$A$1:$B$332,2,0)*VLOOKUP(B2568,'Current %'!$A$1:$E$24,5,0)</f>
        <v>3542.699161510157</v>
      </c>
      <c r="D2568" t="s">
        <v>340</v>
      </c>
      <c r="G2568">
        <f>VLOOKUP(A2568,'PY SIC'!$A$1:$B$331,2,0)</f>
        <v>65006.036099562072</v>
      </c>
      <c r="H2568">
        <f>VLOOKUP(B2568,'Current %'!$A$1:$E$24,5,0)</f>
        <v>5.4498003171339703E-2</v>
      </c>
      <c r="I2568">
        <f t="shared" si="40"/>
        <v>3542.699161510157</v>
      </c>
    </row>
    <row r="2569" spans="1:9" x14ac:dyDescent="0.35">
      <c r="A2569" t="s">
        <v>170</v>
      </c>
      <c r="B2569" s="1">
        <v>44907</v>
      </c>
      <c r="C2569" s="3">
        <f>VLOOKUP(A2569,'PY SIC'!$A$1:$B$332,2,0)*VLOOKUP(B2569,'Current %'!$A$1:$E$24,5,0)</f>
        <v>2835.2511634807006</v>
      </c>
      <c r="D2569" t="s">
        <v>340</v>
      </c>
      <c r="G2569">
        <f>VLOOKUP(A2569,'PY SIC'!$A$1:$B$331,2,0)</f>
        <v>52024.863270068374</v>
      </c>
      <c r="H2569">
        <f>VLOOKUP(B2569,'Current %'!$A$1:$E$24,5,0)</f>
        <v>5.4498003171339703E-2</v>
      </c>
      <c r="I2569">
        <f t="shared" si="40"/>
        <v>2835.2511634807006</v>
      </c>
    </row>
    <row r="2570" spans="1:9" x14ac:dyDescent="0.35">
      <c r="A2570" t="s">
        <v>39</v>
      </c>
      <c r="B2570" s="1">
        <v>44907</v>
      </c>
      <c r="C2570" s="3">
        <f>VLOOKUP(A2570,'PY SIC'!$A$1:$B$332,2,0)*VLOOKUP(B2570,'Current %'!$A$1:$E$24,5,0)</f>
        <v>813.33579926831749</v>
      </c>
      <c r="D2570" t="s">
        <v>340</v>
      </c>
      <c r="G2570">
        <f>VLOOKUP(A2570,'PY SIC'!$A$1:$B$331,2,0)</f>
        <v>14924.139453535938</v>
      </c>
      <c r="H2570">
        <f>VLOOKUP(B2570,'Current %'!$A$1:$E$24,5,0)</f>
        <v>5.4498003171339703E-2</v>
      </c>
      <c r="I2570">
        <f t="shared" si="40"/>
        <v>813.33579926831749</v>
      </c>
    </row>
    <row r="2571" spans="1:9" x14ac:dyDescent="0.35">
      <c r="A2571" t="s">
        <v>248</v>
      </c>
      <c r="B2571" s="1">
        <v>44907</v>
      </c>
      <c r="C2571" s="3">
        <f>VLOOKUP(A2571,'PY SIC'!$A$1:$B$332,2,0)*VLOOKUP(B2571,'Current %'!$A$1:$E$24,5,0)</f>
        <v>16396.51605370831</v>
      </c>
      <c r="D2571" t="s">
        <v>340</v>
      </c>
      <c r="G2571">
        <f>VLOOKUP(A2571,'PY SIC'!$A$1:$B$331,2,0)</f>
        <v>300864.52896555257</v>
      </c>
      <c r="H2571">
        <f>VLOOKUP(B2571,'Current %'!$A$1:$E$24,5,0)</f>
        <v>5.4498003171339703E-2</v>
      </c>
      <c r="I2571">
        <f t="shared" si="40"/>
        <v>16396.51605370831</v>
      </c>
    </row>
    <row r="2572" spans="1:9" x14ac:dyDescent="0.35">
      <c r="A2572" t="s">
        <v>40</v>
      </c>
      <c r="B2572" s="1">
        <v>44907</v>
      </c>
      <c r="C2572" s="3">
        <f>VLOOKUP(A2572,'PY SIC'!$A$1:$B$332,2,0)*VLOOKUP(B2572,'Current %'!$A$1:$E$24,5,0)</f>
        <v>1.123043308729657</v>
      </c>
      <c r="D2572" t="s">
        <v>340</v>
      </c>
      <c r="G2572">
        <f>VLOOKUP(A2572,'PY SIC'!$A$1:$B$331,2,0)</f>
        <v>20.607054265802187</v>
      </c>
      <c r="H2572">
        <f>VLOOKUP(B2572,'Current %'!$A$1:$E$24,5,0)</f>
        <v>5.4498003171339703E-2</v>
      </c>
      <c r="I2572">
        <f t="shared" si="40"/>
        <v>1.123043308729657</v>
      </c>
    </row>
    <row r="2573" spans="1:9" x14ac:dyDescent="0.35">
      <c r="A2573" t="s">
        <v>249</v>
      </c>
      <c r="B2573" s="1">
        <v>44907</v>
      </c>
      <c r="C2573" s="3">
        <f>VLOOKUP(A2573,'PY SIC'!$A$1:$B$332,2,0)*VLOOKUP(B2573,'Current %'!$A$1:$E$24,5,0)</f>
        <v>4417.8427096586511</v>
      </c>
      <c r="D2573" t="s">
        <v>340</v>
      </c>
      <c r="G2573">
        <f>VLOOKUP(A2573,'PY SIC'!$A$1:$B$331,2,0)</f>
        <v>81064.304241920894</v>
      </c>
      <c r="H2573">
        <f>VLOOKUP(B2573,'Current %'!$A$1:$E$24,5,0)</f>
        <v>5.4498003171339703E-2</v>
      </c>
      <c r="I2573">
        <f t="shared" si="40"/>
        <v>4417.8427096586511</v>
      </c>
    </row>
    <row r="2574" spans="1:9" x14ac:dyDescent="0.35">
      <c r="A2574" t="s">
        <v>197</v>
      </c>
      <c r="B2574" s="1">
        <v>44907</v>
      </c>
      <c r="C2574" s="3">
        <f>VLOOKUP(A2574,'PY SIC'!$A$1:$B$332,2,0)*VLOOKUP(B2574,'Current %'!$A$1:$E$24,5,0)</f>
        <v>72.555586640063112</v>
      </c>
      <c r="D2574" t="s">
        <v>340</v>
      </c>
      <c r="G2574">
        <f>VLOOKUP(A2574,'PY SIC'!$A$1:$B$331,2,0)</f>
        <v>1331.3439468956512</v>
      </c>
      <c r="H2574">
        <f>VLOOKUP(B2574,'Current %'!$A$1:$E$24,5,0)</f>
        <v>5.4498003171339703E-2</v>
      </c>
      <c r="I2574">
        <f t="shared" si="40"/>
        <v>72.555586640063112</v>
      </c>
    </row>
    <row r="2575" spans="1:9" x14ac:dyDescent="0.35">
      <c r="A2575" t="s">
        <v>20</v>
      </c>
      <c r="B2575" s="1">
        <v>44907</v>
      </c>
      <c r="C2575" s="3">
        <f>VLOOKUP(A2575,'PY SIC'!$A$1:$B$332,2,0)*VLOOKUP(B2575,'Current %'!$A$1:$E$24,5,0)</f>
        <v>1735.1260116291378</v>
      </c>
      <c r="D2575" t="s">
        <v>340</v>
      </c>
      <c r="G2575">
        <f>VLOOKUP(A2575,'PY SIC'!$A$1:$B$331,2,0)</f>
        <v>31838.341052129304</v>
      </c>
      <c r="H2575">
        <f>VLOOKUP(B2575,'Current %'!$A$1:$E$24,5,0)</f>
        <v>5.4498003171339703E-2</v>
      </c>
      <c r="I2575">
        <f t="shared" si="40"/>
        <v>1735.1260116291378</v>
      </c>
    </row>
    <row r="2576" spans="1:9" x14ac:dyDescent="0.35">
      <c r="A2576" t="s">
        <v>21</v>
      </c>
      <c r="B2576" s="1">
        <v>44907</v>
      </c>
      <c r="C2576" s="3">
        <f>VLOOKUP(A2576,'PY SIC'!$A$1:$B$332,2,0)*VLOOKUP(B2576,'Current %'!$A$1:$E$24,5,0)</f>
        <v>2153.1427338410253</v>
      </c>
      <c r="D2576" t="s">
        <v>340</v>
      </c>
      <c r="G2576">
        <f>VLOOKUP(A2576,'PY SIC'!$A$1:$B$331,2,0)</f>
        <v>39508.653685376776</v>
      </c>
      <c r="H2576">
        <f>VLOOKUP(B2576,'Current %'!$A$1:$E$24,5,0)</f>
        <v>5.4498003171339703E-2</v>
      </c>
      <c r="I2576">
        <f t="shared" si="40"/>
        <v>2153.1427338410253</v>
      </c>
    </row>
    <row r="2577" spans="1:9" x14ac:dyDescent="0.35">
      <c r="A2577" t="s">
        <v>58</v>
      </c>
      <c r="B2577" s="1">
        <v>44907</v>
      </c>
      <c r="C2577" s="3">
        <f>VLOOKUP(A2577,'PY SIC'!$A$1:$B$332,2,0)*VLOOKUP(B2577,'Current %'!$A$1:$E$24,5,0)</f>
        <v>5937.4389971058317</v>
      </c>
      <c r="D2577" t="s">
        <v>340</v>
      </c>
      <c r="G2577">
        <f>VLOOKUP(A2577,'PY SIC'!$A$1:$B$331,2,0)</f>
        <v>108947.82655501604</v>
      </c>
      <c r="H2577">
        <f>VLOOKUP(B2577,'Current %'!$A$1:$E$24,5,0)</f>
        <v>5.4498003171339703E-2</v>
      </c>
      <c r="I2577">
        <f t="shared" si="40"/>
        <v>5937.4389971058317</v>
      </c>
    </row>
    <row r="2578" spans="1:9" x14ac:dyDescent="0.35">
      <c r="A2578" t="s">
        <v>235</v>
      </c>
      <c r="B2578" s="1">
        <v>44907</v>
      </c>
      <c r="C2578" s="3">
        <f>VLOOKUP(A2578,'PY SIC'!$A$1:$B$332,2,0)*VLOOKUP(B2578,'Current %'!$A$1:$E$24,5,0)</f>
        <v>258.64699585000358</v>
      </c>
      <c r="D2578" t="s">
        <v>340</v>
      </c>
      <c r="G2578">
        <f>VLOOKUP(A2578,'PY SIC'!$A$1:$B$331,2,0)</f>
        <v>4745.9903262295138</v>
      </c>
      <c r="H2578">
        <f>VLOOKUP(B2578,'Current %'!$A$1:$E$24,5,0)</f>
        <v>5.4498003171339703E-2</v>
      </c>
      <c r="I2578">
        <f t="shared" si="40"/>
        <v>258.64699585000358</v>
      </c>
    </row>
    <row r="2579" spans="1:9" x14ac:dyDescent="0.35">
      <c r="A2579" t="s">
        <v>22</v>
      </c>
      <c r="B2579" s="1">
        <v>44907</v>
      </c>
      <c r="C2579" s="3">
        <f>VLOOKUP(A2579,'PY SIC'!$A$1:$B$332,2,0)*VLOOKUP(B2579,'Current %'!$A$1:$E$24,5,0)</f>
        <v>1613.4631873471069</v>
      </c>
      <c r="D2579" t="s">
        <v>340</v>
      </c>
      <c r="G2579">
        <f>VLOOKUP(A2579,'PY SIC'!$A$1:$B$331,2,0)</f>
        <v>29605.913858429609</v>
      </c>
      <c r="H2579">
        <f>VLOOKUP(B2579,'Current %'!$A$1:$E$24,5,0)</f>
        <v>5.4498003171339703E-2</v>
      </c>
      <c r="I2579">
        <f t="shared" si="40"/>
        <v>1613.4631873471069</v>
      </c>
    </row>
    <row r="2580" spans="1:9" x14ac:dyDescent="0.35">
      <c r="A2580" t="s">
        <v>343</v>
      </c>
      <c r="B2580" s="1">
        <v>44907</v>
      </c>
      <c r="C2580" s="3">
        <f>VLOOKUP(A2580,'PY SIC'!$A$1:$B$332,2,0)*VLOOKUP(B2580,'Current %'!$A$1:$E$24,5,0)</f>
        <v>44.909080037231703</v>
      </c>
      <c r="D2580" t="s">
        <v>340</v>
      </c>
      <c r="G2580">
        <f>VLOOKUP(A2580,'PY SIC'!$A$1:$B$331,2,0)</f>
        <v>824.05000961299845</v>
      </c>
      <c r="H2580">
        <f>VLOOKUP(B2580,'Current %'!$A$1:$E$24,5,0)</f>
        <v>5.4498003171339703E-2</v>
      </c>
      <c r="I2580">
        <f t="shared" si="40"/>
        <v>44.909080037231703</v>
      </c>
    </row>
    <row r="2581" spans="1:9" x14ac:dyDescent="0.35">
      <c r="A2581" t="s">
        <v>41</v>
      </c>
      <c r="B2581" s="1">
        <v>44907</v>
      </c>
      <c r="C2581" s="3">
        <f>VLOOKUP(A2581,'PY SIC'!$A$1:$B$332,2,0)*VLOOKUP(B2581,'Current %'!$A$1:$E$24,5,0)</f>
        <v>45.555552929005799</v>
      </c>
      <c r="D2581" t="s">
        <v>340</v>
      </c>
      <c r="G2581">
        <f>VLOOKUP(A2581,'PY SIC'!$A$1:$B$331,2,0)</f>
        <v>835.91233215978264</v>
      </c>
      <c r="H2581">
        <f>VLOOKUP(B2581,'Current %'!$A$1:$E$24,5,0)</f>
        <v>5.4498003171339703E-2</v>
      </c>
      <c r="I2581">
        <f t="shared" si="40"/>
        <v>45.555552929005799</v>
      </c>
    </row>
    <row r="2582" spans="1:9" x14ac:dyDescent="0.35">
      <c r="A2582" t="s">
        <v>236</v>
      </c>
      <c r="B2582" s="1">
        <v>44907</v>
      </c>
      <c r="C2582" s="3">
        <f>VLOOKUP(A2582,'PY SIC'!$A$1:$B$332,2,0)*VLOOKUP(B2582,'Current %'!$A$1:$E$24,5,0)</f>
        <v>1164.7483413871546</v>
      </c>
      <c r="D2582" t="s">
        <v>340</v>
      </c>
      <c r="G2582">
        <f>VLOOKUP(A2582,'PY SIC'!$A$1:$B$331,2,0)</f>
        <v>21372.312261152558</v>
      </c>
      <c r="H2582">
        <f>VLOOKUP(B2582,'Current %'!$A$1:$E$24,5,0)</f>
        <v>5.4498003171339703E-2</v>
      </c>
      <c r="I2582">
        <f t="shared" si="40"/>
        <v>1164.7483413871546</v>
      </c>
    </row>
    <row r="2583" spans="1:9" x14ac:dyDescent="0.35">
      <c r="A2583" t="s">
        <v>171</v>
      </c>
      <c r="B2583" s="1">
        <v>44907</v>
      </c>
      <c r="C2583" s="3">
        <f>VLOOKUP(A2583,'PY SIC'!$A$1:$B$332,2,0)*VLOOKUP(B2583,'Current %'!$A$1:$E$24,5,0)</f>
        <v>634.97736262680257</v>
      </c>
      <c r="D2583" t="s">
        <v>340</v>
      </c>
      <c r="G2583">
        <f>VLOOKUP(A2583,'PY SIC'!$A$1:$B$331,2,0)</f>
        <v>11651.387678011932</v>
      </c>
      <c r="H2583">
        <f>VLOOKUP(B2583,'Current %'!$A$1:$E$24,5,0)</f>
        <v>5.4498003171339703E-2</v>
      </c>
      <c r="I2583">
        <f t="shared" si="40"/>
        <v>634.97736262680257</v>
      </c>
    </row>
    <row r="2584" spans="1:9" x14ac:dyDescent="0.35">
      <c r="A2584" t="s">
        <v>250</v>
      </c>
      <c r="B2584" s="1">
        <v>44907</v>
      </c>
      <c r="C2584" s="3">
        <f>VLOOKUP(A2584,'PY SIC'!$A$1:$B$332,2,0)*VLOOKUP(B2584,'Current %'!$A$1:$E$24,5,0)</f>
        <v>3445.8252288023605</v>
      </c>
      <c r="D2584" t="s">
        <v>340</v>
      </c>
      <c r="G2584">
        <f>VLOOKUP(A2584,'PY SIC'!$A$1:$B$331,2,0)</f>
        <v>63228.467618690789</v>
      </c>
      <c r="H2584">
        <f>VLOOKUP(B2584,'Current %'!$A$1:$E$24,5,0)</f>
        <v>5.4498003171339703E-2</v>
      </c>
      <c r="I2584">
        <f t="shared" si="40"/>
        <v>3445.8252288023605</v>
      </c>
    </row>
    <row r="2585" spans="1:9" x14ac:dyDescent="0.35">
      <c r="A2585" t="s">
        <v>172</v>
      </c>
      <c r="B2585" s="1">
        <v>44907</v>
      </c>
      <c r="C2585" s="3">
        <f>VLOOKUP(A2585,'PY SIC'!$A$1:$B$332,2,0)*VLOOKUP(B2585,'Current %'!$A$1:$E$24,5,0)</f>
        <v>2336.9549194260062</v>
      </c>
      <c r="D2585" t="s">
        <v>340</v>
      </c>
      <c r="G2585">
        <f>VLOOKUP(A2585,'PY SIC'!$A$1:$B$331,2,0)</f>
        <v>42881.477915414747</v>
      </c>
      <c r="H2585">
        <f>VLOOKUP(B2585,'Current %'!$A$1:$E$24,5,0)</f>
        <v>5.4498003171339703E-2</v>
      </c>
      <c r="I2585">
        <f t="shared" si="40"/>
        <v>2336.9549194260062</v>
      </c>
    </row>
    <row r="2586" spans="1:9" x14ac:dyDescent="0.35">
      <c r="A2586" t="s">
        <v>309</v>
      </c>
      <c r="B2586" s="1">
        <v>44907</v>
      </c>
      <c r="C2586" s="3">
        <f>VLOOKUP(A2586,'PY SIC'!$A$1:$B$332,2,0)*VLOOKUP(B2586,'Current %'!$A$1:$E$24,5,0)</f>
        <v>1889.5300067943749</v>
      </c>
      <c r="D2586" t="s">
        <v>340</v>
      </c>
      <c r="G2586">
        <f>VLOOKUP(A2586,'PY SIC'!$A$1:$B$331,2,0)</f>
        <v>34671.545686798148</v>
      </c>
      <c r="H2586">
        <f>VLOOKUP(B2586,'Current %'!$A$1:$E$24,5,0)</f>
        <v>5.4498003171339703E-2</v>
      </c>
      <c r="I2586">
        <f t="shared" si="40"/>
        <v>1889.5300067943749</v>
      </c>
    </row>
    <row r="2587" spans="1:9" x14ac:dyDescent="0.35">
      <c r="A2587" t="s">
        <v>120</v>
      </c>
      <c r="B2587" s="1">
        <v>44907</v>
      </c>
      <c r="C2587" s="3">
        <f>VLOOKUP(A2587,'PY SIC'!$A$1:$B$332,2,0)*VLOOKUP(B2587,'Current %'!$A$1:$E$24,5,0)</f>
        <v>2633.5275216053633</v>
      </c>
      <c r="D2587" t="s">
        <v>340</v>
      </c>
      <c r="G2587">
        <f>VLOOKUP(A2587,'PY SIC'!$A$1:$B$331,2,0)</f>
        <v>48323.376424006776</v>
      </c>
      <c r="H2587">
        <f>VLOOKUP(B2587,'Current %'!$A$1:$E$24,5,0)</f>
        <v>5.4498003171339703E-2</v>
      </c>
      <c r="I2587">
        <f t="shared" si="40"/>
        <v>2633.5275216053633</v>
      </c>
    </row>
    <row r="2588" spans="1:9" x14ac:dyDescent="0.35">
      <c r="A2588" t="s">
        <v>23</v>
      </c>
      <c r="B2588" s="1">
        <v>44907</v>
      </c>
      <c r="C2588" s="3">
        <f>VLOOKUP(A2588,'PY SIC'!$A$1:$B$332,2,0)*VLOOKUP(B2588,'Current %'!$A$1:$E$24,5,0)</f>
        <v>2855.1538526762884</v>
      </c>
      <c r="D2588" t="s">
        <v>340</v>
      </c>
      <c r="G2588">
        <f>VLOOKUP(A2588,'PY SIC'!$A$1:$B$331,2,0)</f>
        <v>52390.063608381955</v>
      </c>
      <c r="H2588">
        <f>VLOOKUP(B2588,'Current %'!$A$1:$E$24,5,0)</f>
        <v>5.4498003171339703E-2</v>
      </c>
      <c r="I2588">
        <f t="shared" si="40"/>
        <v>2855.1538526762884</v>
      </c>
    </row>
    <row r="2589" spans="1:9" x14ac:dyDescent="0.35">
      <c r="A2589" t="s">
        <v>98</v>
      </c>
      <c r="B2589" s="1">
        <v>44907</v>
      </c>
      <c r="C2589" s="3">
        <f>VLOOKUP(A2589,'PY SIC'!$A$1:$B$332,2,0)*VLOOKUP(B2589,'Current %'!$A$1:$E$24,5,0)</f>
        <v>1891.881529344789</v>
      </c>
      <c r="D2589" t="s">
        <v>340</v>
      </c>
      <c r="G2589">
        <f>VLOOKUP(A2589,'PY SIC'!$A$1:$B$331,2,0)</f>
        <v>34714.69447048883</v>
      </c>
      <c r="H2589">
        <f>VLOOKUP(B2589,'Current %'!$A$1:$E$24,5,0)</f>
        <v>5.4498003171339703E-2</v>
      </c>
      <c r="I2589">
        <f t="shared" si="40"/>
        <v>1891.881529344789</v>
      </c>
    </row>
    <row r="2590" spans="1:9" x14ac:dyDescent="0.35">
      <c r="A2590" t="s">
        <v>24</v>
      </c>
      <c r="B2590" s="1">
        <v>44907</v>
      </c>
      <c r="C2590" s="3">
        <f>VLOOKUP(A2590,'PY SIC'!$A$1:$B$332,2,0)*VLOOKUP(B2590,'Current %'!$A$1:$E$24,5,0)</f>
        <v>1049.8942684098199</v>
      </c>
      <c r="D2590" t="s">
        <v>340</v>
      </c>
      <c r="G2590">
        <f>VLOOKUP(A2590,'PY SIC'!$A$1:$B$331,2,0)</f>
        <v>19264.820861582601</v>
      </c>
      <c r="H2590">
        <f>VLOOKUP(B2590,'Current %'!$A$1:$E$24,5,0)</f>
        <v>5.4498003171339703E-2</v>
      </c>
      <c r="I2590">
        <f t="shared" si="40"/>
        <v>1049.8942684098199</v>
      </c>
    </row>
    <row r="2591" spans="1:9" x14ac:dyDescent="0.35">
      <c r="A2591" t="s">
        <v>108</v>
      </c>
      <c r="B2591" s="1">
        <v>44907</v>
      </c>
      <c r="C2591" s="3">
        <f>VLOOKUP(A2591,'PY SIC'!$A$1:$B$332,2,0)*VLOOKUP(B2591,'Current %'!$A$1:$E$24,5,0)</f>
        <v>3444.4334744873577</v>
      </c>
      <c r="D2591" t="s">
        <v>340</v>
      </c>
      <c r="G2591">
        <f>VLOOKUP(A2591,'PY SIC'!$A$1:$B$331,2,0)</f>
        <v>63202.929906591009</v>
      </c>
      <c r="H2591">
        <f>VLOOKUP(B2591,'Current %'!$A$1:$E$24,5,0)</f>
        <v>5.4498003171339703E-2</v>
      </c>
      <c r="I2591">
        <f t="shared" si="40"/>
        <v>3444.4334744873577</v>
      </c>
    </row>
    <row r="2592" spans="1:9" x14ac:dyDescent="0.35">
      <c r="A2592" t="s">
        <v>25</v>
      </c>
      <c r="B2592" s="1">
        <v>44907</v>
      </c>
      <c r="C2592" s="3">
        <f>VLOOKUP(A2592,'PY SIC'!$A$1:$B$332,2,0)*VLOOKUP(B2592,'Current %'!$A$1:$E$24,5,0)</f>
        <v>1721.788064864837</v>
      </c>
      <c r="D2592" t="s">
        <v>340</v>
      </c>
      <c r="G2592">
        <f>VLOOKUP(A2592,'PY SIC'!$A$1:$B$331,2,0)</f>
        <v>31593.599116863035</v>
      </c>
      <c r="H2592">
        <f>VLOOKUP(B2592,'Current %'!$A$1:$E$24,5,0)</f>
        <v>5.4498003171339703E-2</v>
      </c>
      <c r="I2592">
        <f t="shared" si="40"/>
        <v>1721.788064864837</v>
      </c>
    </row>
    <row r="2593" spans="1:9" x14ac:dyDescent="0.35">
      <c r="A2593" t="s">
        <v>26</v>
      </c>
      <c r="B2593" s="1">
        <v>44907</v>
      </c>
      <c r="C2593" s="3">
        <f>VLOOKUP(A2593,'PY SIC'!$A$1:$B$332,2,0)*VLOOKUP(B2593,'Current %'!$A$1:$E$24,5,0)</f>
        <v>42.046042589225621</v>
      </c>
      <c r="D2593" t="s">
        <v>340</v>
      </c>
      <c r="G2593">
        <f>VLOOKUP(A2593,'PY SIC'!$A$1:$B$331,2,0)</f>
        <v>771.51528757915082</v>
      </c>
      <c r="H2593">
        <f>VLOOKUP(B2593,'Current %'!$A$1:$E$24,5,0)</f>
        <v>5.4498003171339703E-2</v>
      </c>
      <c r="I2593">
        <f t="shared" si="40"/>
        <v>42.046042589225621</v>
      </c>
    </row>
    <row r="2594" spans="1:9" x14ac:dyDescent="0.35">
      <c r="A2594" t="s">
        <v>42</v>
      </c>
      <c r="B2594" s="1">
        <v>44907</v>
      </c>
      <c r="C2594" s="3">
        <f>VLOOKUP(A2594,'PY SIC'!$A$1:$B$332,2,0)*VLOOKUP(B2594,'Current %'!$A$1:$E$24,5,0)</f>
        <v>47.160589074100116</v>
      </c>
      <c r="D2594" t="s">
        <v>340</v>
      </c>
      <c r="G2594">
        <f>VLOOKUP(A2594,'PY SIC'!$A$1:$B$331,2,0)</f>
        <v>865.36361572421231</v>
      </c>
      <c r="H2594">
        <f>VLOOKUP(B2594,'Current %'!$A$1:$E$24,5,0)</f>
        <v>5.4498003171339703E-2</v>
      </c>
      <c r="I2594">
        <f t="shared" si="40"/>
        <v>47.160589074100116</v>
      </c>
    </row>
    <row r="2595" spans="1:9" x14ac:dyDescent="0.35">
      <c r="A2595" t="s">
        <v>85</v>
      </c>
      <c r="B2595" s="1">
        <v>44907</v>
      </c>
      <c r="C2595" s="3">
        <f>VLOOKUP(A2595,'PY SIC'!$A$1:$B$332,2,0)*VLOOKUP(B2595,'Current %'!$A$1:$E$24,5,0)</f>
        <v>4937.3008491939363</v>
      </c>
      <c r="D2595" t="s">
        <v>340</v>
      </c>
      <c r="G2595">
        <f>VLOOKUP(A2595,'PY SIC'!$A$1:$B$331,2,0)</f>
        <v>90595.995483930761</v>
      </c>
      <c r="H2595">
        <f>VLOOKUP(B2595,'Current %'!$A$1:$E$24,5,0)</f>
        <v>5.4498003171339703E-2</v>
      </c>
      <c r="I2595">
        <f t="shared" si="40"/>
        <v>4937.3008491939363</v>
      </c>
    </row>
    <row r="2596" spans="1:9" x14ac:dyDescent="0.35">
      <c r="A2596" t="s">
        <v>173</v>
      </c>
      <c r="B2596" s="1">
        <v>44907</v>
      </c>
      <c r="C2596" s="3">
        <f>VLOOKUP(A2596,'PY SIC'!$A$1:$B$332,2,0)*VLOOKUP(B2596,'Current %'!$A$1:$E$24,5,0)</f>
        <v>2433.8143923487123</v>
      </c>
      <c r="D2596" t="s">
        <v>340</v>
      </c>
      <c r="G2596">
        <f>VLOOKUP(A2596,'PY SIC'!$A$1:$B$331,2,0)</f>
        <v>44658.781069407072</v>
      </c>
      <c r="H2596">
        <f>VLOOKUP(B2596,'Current %'!$A$1:$E$24,5,0)</f>
        <v>5.4498003171339703E-2</v>
      </c>
      <c r="I2596">
        <f t="shared" si="40"/>
        <v>2433.8143923487123</v>
      </c>
    </row>
    <row r="2597" spans="1:9" x14ac:dyDescent="0.35">
      <c r="A2597" t="s">
        <v>134</v>
      </c>
      <c r="B2597" s="1">
        <v>44907</v>
      </c>
      <c r="C2597" s="3">
        <f>VLOOKUP(A2597,'PY SIC'!$A$1:$B$332,2,0)*VLOOKUP(B2597,'Current %'!$A$1:$E$24,5,0)</f>
        <v>2790.287859249378</v>
      </c>
      <c r="D2597" t="s">
        <v>340</v>
      </c>
      <c r="G2597">
        <f>VLOOKUP(A2597,'PY SIC'!$A$1:$B$331,2,0)</f>
        <v>51199.818284659283</v>
      </c>
      <c r="H2597">
        <f>VLOOKUP(B2597,'Current %'!$A$1:$E$24,5,0)</f>
        <v>5.4498003171339703E-2</v>
      </c>
      <c r="I2597">
        <f t="shared" si="40"/>
        <v>2790.287859249378</v>
      </c>
    </row>
    <row r="2598" spans="1:9" x14ac:dyDescent="0.35">
      <c r="A2598" t="s">
        <v>86</v>
      </c>
      <c r="B2598" s="1">
        <v>44907</v>
      </c>
      <c r="C2598" s="3">
        <f>VLOOKUP(A2598,'PY SIC'!$A$1:$B$332,2,0)*VLOOKUP(B2598,'Current %'!$A$1:$E$24,5,0)</f>
        <v>6182.0630138728511</v>
      </c>
      <c r="D2598" t="s">
        <v>340</v>
      </c>
      <c r="G2598">
        <f>VLOOKUP(A2598,'PY SIC'!$A$1:$B$331,2,0)</f>
        <v>113436.5050850886</v>
      </c>
      <c r="H2598">
        <f>VLOOKUP(B2598,'Current %'!$A$1:$E$24,5,0)</f>
        <v>5.4498003171339703E-2</v>
      </c>
      <c r="I2598">
        <f t="shared" si="40"/>
        <v>6182.0630138728511</v>
      </c>
    </row>
    <row r="2599" spans="1:9" x14ac:dyDescent="0.35">
      <c r="A2599" t="s">
        <v>251</v>
      </c>
      <c r="B2599" s="1">
        <v>44907</v>
      </c>
      <c r="C2599" s="3">
        <f>VLOOKUP(A2599,'PY SIC'!$A$1:$B$332,2,0)*VLOOKUP(B2599,'Current %'!$A$1:$E$24,5,0)</f>
        <v>571.90980497057785</v>
      </c>
      <c r="D2599" t="s">
        <v>340</v>
      </c>
      <c r="G2599">
        <f>VLOOKUP(A2599,'PY SIC'!$A$1:$B$331,2,0)</f>
        <v>10494.142384859764</v>
      </c>
      <c r="H2599">
        <f>VLOOKUP(B2599,'Current %'!$A$1:$E$24,5,0)</f>
        <v>5.4498003171339703E-2</v>
      </c>
      <c r="I2599">
        <f t="shared" si="40"/>
        <v>571.90980497057785</v>
      </c>
    </row>
    <row r="2600" spans="1:9" x14ac:dyDescent="0.35">
      <c r="A2600" t="s">
        <v>59</v>
      </c>
      <c r="B2600" s="1">
        <v>44907</v>
      </c>
      <c r="C2600" s="3">
        <f>VLOOKUP(A2600,'PY SIC'!$A$1:$B$332,2,0)*VLOOKUP(B2600,'Current %'!$A$1:$E$24,5,0)</f>
        <v>1739.2283731576467</v>
      </c>
      <c r="D2600" t="s">
        <v>340</v>
      </c>
      <c r="G2600">
        <f>VLOOKUP(A2600,'PY SIC'!$A$1:$B$331,2,0)</f>
        <v>31913.616498747251</v>
      </c>
      <c r="H2600">
        <f>VLOOKUP(B2600,'Current %'!$A$1:$E$24,5,0)</f>
        <v>5.4498003171339703E-2</v>
      </c>
      <c r="I2600">
        <f t="shared" si="40"/>
        <v>1739.2283731576467</v>
      </c>
    </row>
    <row r="2601" spans="1:9" x14ac:dyDescent="0.35">
      <c r="A2601" t="s">
        <v>310</v>
      </c>
      <c r="B2601" s="1">
        <v>44907</v>
      </c>
      <c r="C2601" s="3">
        <f>VLOOKUP(A2601,'PY SIC'!$A$1:$B$332,2,0)*VLOOKUP(B2601,'Current %'!$A$1:$E$24,5,0)</f>
        <v>1481.9996412286462</v>
      </c>
      <c r="D2601" t="s">
        <v>340</v>
      </c>
      <c r="G2601">
        <f>VLOOKUP(A2601,'PY SIC'!$A$1:$B$331,2,0)</f>
        <v>27193.650317228949</v>
      </c>
      <c r="H2601">
        <f>VLOOKUP(B2601,'Current %'!$A$1:$E$24,5,0)</f>
        <v>5.4498003171339703E-2</v>
      </c>
      <c r="I2601">
        <f t="shared" si="40"/>
        <v>1481.9996412286462</v>
      </c>
    </row>
    <row r="2602" spans="1:9" x14ac:dyDescent="0.35">
      <c r="A2602" t="s">
        <v>121</v>
      </c>
      <c r="B2602" s="1">
        <v>44907</v>
      </c>
      <c r="C2602" s="3">
        <f>VLOOKUP(A2602,'PY SIC'!$A$1:$B$332,2,0)*VLOOKUP(B2602,'Current %'!$A$1:$E$24,5,0)</f>
        <v>1581.5805662036757</v>
      </c>
      <c r="D2602" t="s">
        <v>340</v>
      </c>
      <c r="G2602">
        <f>VLOOKUP(A2602,'PY SIC'!$A$1:$B$331,2,0)</f>
        <v>29020.890200898648</v>
      </c>
      <c r="H2602">
        <f>VLOOKUP(B2602,'Current %'!$A$1:$E$24,5,0)</f>
        <v>5.4498003171339703E-2</v>
      </c>
      <c r="I2602">
        <f t="shared" si="40"/>
        <v>1581.5805662036757</v>
      </c>
    </row>
    <row r="2603" spans="1:9" x14ac:dyDescent="0.35">
      <c r="A2603" t="s">
        <v>198</v>
      </c>
      <c r="B2603" s="1">
        <v>44907</v>
      </c>
      <c r="C2603" s="3">
        <f>VLOOKUP(A2603,'PY SIC'!$A$1:$B$332,2,0)*VLOOKUP(B2603,'Current %'!$A$1:$E$24,5,0)</f>
        <v>191.79278197308898</v>
      </c>
      <c r="D2603" t="s">
        <v>340</v>
      </c>
      <c r="G2603">
        <f>VLOOKUP(A2603,'PY SIC'!$A$1:$B$331,2,0)</f>
        <v>3519.2625566500037</v>
      </c>
      <c r="H2603">
        <f>VLOOKUP(B2603,'Current %'!$A$1:$E$24,5,0)</f>
        <v>5.4498003171339703E-2</v>
      </c>
      <c r="I2603">
        <f t="shared" si="40"/>
        <v>191.79278197308898</v>
      </c>
    </row>
    <row r="2604" spans="1:9" x14ac:dyDescent="0.35">
      <c r="A2604" t="s">
        <v>43</v>
      </c>
      <c r="B2604" s="1">
        <v>44907</v>
      </c>
      <c r="C2604" s="3">
        <f>VLOOKUP(A2604,'PY SIC'!$A$1:$B$332,2,0)*VLOOKUP(B2604,'Current %'!$A$1:$E$24,5,0)</f>
        <v>50.043508726606241</v>
      </c>
      <c r="D2604" t="s">
        <v>340</v>
      </c>
      <c r="G2604">
        <f>VLOOKUP(A2604,'PY SIC'!$A$1:$B$331,2,0)</f>
        <v>918.26316221662842</v>
      </c>
      <c r="H2604">
        <f>VLOOKUP(B2604,'Current %'!$A$1:$E$24,5,0)</f>
        <v>5.4498003171339703E-2</v>
      </c>
      <c r="I2604">
        <f t="shared" si="40"/>
        <v>50.043508726606241</v>
      </c>
    </row>
    <row r="2605" spans="1:9" x14ac:dyDescent="0.35">
      <c r="A2605" t="s">
        <v>122</v>
      </c>
      <c r="B2605" s="1">
        <v>44907</v>
      </c>
      <c r="C2605" s="3">
        <f>VLOOKUP(A2605,'PY SIC'!$A$1:$B$332,2,0)*VLOOKUP(B2605,'Current %'!$A$1:$E$24,5,0)</f>
        <v>946.40679149605455</v>
      </c>
      <c r="D2605" t="s">
        <v>340</v>
      </c>
      <c r="G2605">
        <f>VLOOKUP(A2605,'PY SIC'!$A$1:$B$331,2,0)</f>
        <v>17365.898499447525</v>
      </c>
      <c r="H2605">
        <f>VLOOKUP(B2605,'Current %'!$A$1:$E$24,5,0)</f>
        <v>5.4498003171339703E-2</v>
      </c>
      <c r="I2605">
        <f t="shared" si="40"/>
        <v>946.40679149605455</v>
      </c>
    </row>
    <row r="2606" spans="1:9" x14ac:dyDescent="0.35">
      <c r="A2606" t="s">
        <v>109</v>
      </c>
      <c r="B2606" s="1">
        <v>44907</v>
      </c>
      <c r="C2606" s="3">
        <f>VLOOKUP(A2606,'PY SIC'!$A$1:$B$332,2,0)*VLOOKUP(B2606,'Current %'!$A$1:$E$24,5,0)</f>
        <v>5679.0643272083744</v>
      </c>
      <c r="D2606" t="s">
        <v>340</v>
      </c>
      <c r="G2606">
        <f>VLOOKUP(A2606,'PY SIC'!$A$1:$B$331,2,0)</f>
        <v>104206.83321834025</v>
      </c>
      <c r="H2606">
        <f>VLOOKUP(B2606,'Current %'!$A$1:$E$24,5,0)</f>
        <v>5.4498003171339703E-2</v>
      </c>
      <c r="I2606">
        <f t="shared" si="40"/>
        <v>5679.0643272083744</v>
      </c>
    </row>
    <row r="2607" spans="1:9" x14ac:dyDescent="0.35">
      <c r="A2607" t="s">
        <v>237</v>
      </c>
      <c r="B2607" s="1">
        <v>44907</v>
      </c>
      <c r="C2607" s="3">
        <f>VLOOKUP(A2607,'PY SIC'!$A$1:$B$332,2,0)*VLOOKUP(B2607,'Current %'!$A$1:$E$24,5,0)</f>
        <v>1502.9783794314178</v>
      </c>
      <c r="D2607" t="s">
        <v>340</v>
      </c>
      <c r="G2607">
        <f>VLOOKUP(A2607,'PY SIC'!$A$1:$B$331,2,0)</f>
        <v>27578.595397451711</v>
      </c>
      <c r="H2607">
        <f>VLOOKUP(B2607,'Current %'!$A$1:$E$24,5,0)</f>
        <v>5.4498003171339703E-2</v>
      </c>
      <c r="I2607">
        <f t="shared" si="40"/>
        <v>1502.9783794314178</v>
      </c>
    </row>
    <row r="2608" spans="1:9" x14ac:dyDescent="0.35">
      <c r="A2608" t="s">
        <v>60</v>
      </c>
      <c r="B2608" s="1">
        <v>44907</v>
      </c>
      <c r="C2608" s="3">
        <f>VLOOKUP(A2608,'PY SIC'!$A$1:$B$332,2,0)*VLOOKUP(B2608,'Current %'!$A$1:$E$24,5,0)</f>
        <v>6622.9267990194685</v>
      </c>
      <c r="D2608" t="s">
        <v>340</v>
      </c>
      <c r="G2608">
        <f>VLOOKUP(A2608,'PY SIC'!$A$1:$B$331,2,0)</f>
        <v>121526.04524237763</v>
      </c>
      <c r="H2608">
        <f>VLOOKUP(B2608,'Current %'!$A$1:$E$24,5,0)</f>
        <v>5.4498003171339703E-2</v>
      </c>
      <c r="I2608">
        <f t="shared" si="40"/>
        <v>6622.9267990194685</v>
      </c>
    </row>
    <row r="2609" spans="1:9" x14ac:dyDescent="0.35">
      <c r="A2609" t="s">
        <v>311</v>
      </c>
      <c r="B2609" s="1">
        <v>44907</v>
      </c>
      <c r="C2609" s="3">
        <f>VLOOKUP(A2609,'PY SIC'!$A$1:$B$332,2,0)*VLOOKUP(B2609,'Current %'!$A$1:$E$24,5,0)</f>
        <v>3018.5765363009536</v>
      </c>
      <c r="D2609" t="s">
        <v>340</v>
      </c>
      <c r="G2609">
        <f>VLOOKUP(A2609,'PY SIC'!$A$1:$B$331,2,0)</f>
        <v>55388.754828514742</v>
      </c>
      <c r="H2609">
        <f>VLOOKUP(B2609,'Current %'!$A$1:$E$24,5,0)</f>
        <v>5.4498003171339703E-2</v>
      </c>
      <c r="I2609">
        <f t="shared" si="40"/>
        <v>3018.5765363009536</v>
      </c>
    </row>
    <row r="2610" spans="1:9" x14ac:dyDescent="0.35">
      <c r="A2610" t="s">
        <v>110</v>
      </c>
      <c r="B2610" s="1">
        <v>44907</v>
      </c>
      <c r="C2610" s="3">
        <f>VLOOKUP(A2610,'PY SIC'!$A$1:$B$332,2,0)*VLOOKUP(B2610,'Current %'!$A$1:$E$24,5,0)</f>
        <v>2591.2983217383194</v>
      </c>
      <c r="D2610" t="s">
        <v>340</v>
      </c>
      <c r="G2610">
        <f>VLOOKUP(A2610,'PY SIC'!$A$1:$B$331,2,0)</f>
        <v>47548.500329294147</v>
      </c>
      <c r="H2610">
        <f>VLOOKUP(B2610,'Current %'!$A$1:$E$24,5,0)</f>
        <v>5.4498003171339703E-2</v>
      </c>
      <c r="I2610">
        <f t="shared" si="40"/>
        <v>2591.2983217383194</v>
      </c>
    </row>
    <row r="2611" spans="1:9" x14ac:dyDescent="0.35">
      <c r="A2611" t="s">
        <v>312</v>
      </c>
      <c r="B2611" s="1">
        <v>44907</v>
      </c>
      <c r="C2611" s="3">
        <f>VLOOKUP(A2611,'PY SIC'!$A$1:$B$332,2,0)*VLOOKUP(B2611,'Current %'!$A$1:$E$24,5,0)</f>
        <v>4033.0539710946982</v>
      </c>
      <c r="D2611" t="s">
        <v>340</v>
      </c>
      <c r="G2611">
        <f>VLOOKUP(A2611,'PY SIC'!$A$1:$B$331,2,0)</f>
        <v>74003.701721234189</v>
      </c>
      <c r="H2611">
        <f>VLOOKUP(B2611,'Current %'!$A$1:$E$24,5,0)</f>
        <v>5.4498003171339703E-2</v>
      </c>
      <c r="I2611">
        <f t="shared" si="40"/>
        <v>4033.0539710946982</v>
      </c>
    </row>
    <row r="2612" spans="1:9" x14ac:dyDescent="0.35">
      <c r="A2612" t="s">
        <v>313</v>
      </c>
      <c r="B2612" s="1">
        <v>44907</v>
      </c>
      <c r="C2612" s="3">
        <f>VLOOKUP(A2612,'PY SIC'!$A$1:$B$332,2,0)*VLOOKUP(B2612,'Current %'!$A$1:$E$24,5,0)</f>
        <v>7003.5306347816859</v>
      </c>
      <c r="D2612" t="s">
        <v>340</v>
      </c>
      <c r="G2612">
        <f>VLOOKUP(A2612,'PY SIC'!$A$1:$B$331,2,0)</f>
        <v>128509.85774217901</v>
      </c>
      <c r="H2612">
        <f>VLOOKUP(B2612,'Current %'!$A$1:$E$24,5,0)</f>
        <v>5.4498003171339703E-2</v>
      </c>
      <c r="I2612">
        <f t="shared" si="40"/>
        <v>7003.5306347816859</v>
      </c>
    </row>
    <row r="2613" spans="1:9" x14ac:dyDescent="0.35">
      <c r="A2613" t="s">
        <v>252</v>
      </c>
      <c r="B2613" s="1">
        <v>44907</v>
      </c>
      <c r="C2613" s="3">
        <f>VLOOKUP(A2613,'PY SIC'!$A$1:$B$332,2,0)*VLOOKUP(B2613,'Current %'!$A$1:$E$24,5,0)</f>
        <v>3027.6681261768817</v>
      </c>
      <c r="D2613" t="s">
        <v>340</v>
      </c>
      <c r="G2613">
        <f>VLOOKUP(A2613,'PY SIC'!$A$1:$B$331,2,0)</f>
        <v>55555.5791036601</v>
      </c>
      <c r="H2613">
        <f>VLOOKUP(B2613,'Current %'!$A$1:$E$24,5,0)</f>
        <v>5.4498003171339703E-2</v>
      </c>
      <c r="I2613">
        <f t="shared" si="40"/>
        <v>3027.6681261768817</v>
      </c>
    </row>
    <row r="2614" spans="1:9" x14ac:dyDescent="0.35">
      <c r="A2614" t="s">
        <v>199</v>
      </c>
      <c r="B2614" s="1">
        <v>44907</v>
      </c>
      <c r="C2614" s="3">
        <f>VLOOKUP(A2614,'PY SIC'!$A$1:$B$332,2,0)*VLOOKUP(B2614,'Current %'!$A$1:$E$24,5,0)</f>
        <v>1390.0233582293599</v>
      </c>
      <c r="D2614" t="s">
        <v>340</v>
      </c>
      <c r="G2614">
        <f>VLOOKUP(A2614,'PY SIC'!$A$1:$B$331,2,0)</f>
        <v>25505.950261318347</v>
      </c>
      <c r="H2614">
        <f>VLOOKUP(B2614,'Current %'!$A$1:$E$24,5,0)</f>
        <v>5.4498003171339703E-2</v>
      </c>
      <c r="I2614">
        <f t="shared" si="40"/>
        <v>1390.0233582293599</v>
      </c>
    </row>
    <row r="2615" spans="1:9" x14ac:dyDescent="0.35">
      <c r="A2615" t="s">
        <v>253</v>
      </c>
      <c r="B2615" s="1">
        <v>44907</v>
      </c>
      <c r="C2615" s="3">
        <f>VLOOKUP(A2615,'PY SIC'!$A$1:$B$332,2,0)*VLOOKUP(B2615,'Current %'!$A$1:$E$24,5,0)</f>
        <v>2564.8302876203993</v>
      </c>
      <c r="D2615" t="s">
        <v>340</v>
      </c>
      <c r="G2615">
        <f>VLOOKUP(A2615,'PY SIC'!$A$1:$B$331,2,0)</f>
        <v>47062.830532646636</v>
      </c>
      <c r="H2615">
        <f>VLOOKUP(B2615,'Current %'!$A$1:$E$24,5,0)</f>
        <v>5.4498003171339703E-2</v>
      </c>
      <c r="I2615">
        <f t="shared" si="40"/>
        <v>2564.8302876203993</v>
      </c>
    </row>
    <row r="2616" spans="1:9" x14ac:dyDescent="0.35">
      <c r="A2616" t="s">
        <v>44</v>
      </c>
      <c r="B2616" s="1">
        <v>44907</v>
      </c>
      <c r="C2616" s="3">
        <f>VLOOKUP(A2616,'PY SIC'!$A$1:$B$332,2,0)*VLOOKUP(B2616,'Current %'!$A$1:$E$24,5,0)</f>
        <v>0.30245050481882385</v>
      </c>
      <c r="D2616" t="s">
        <v>340</v>
      </c>
      <c r="G2616">
        <f>VLOOKUP(A2616,'PY SIC'!$A$1:$B$331,2,0)</f>
        <v>5.5497538848887853</v>
      </c>
      <c r="H2616">
        <f>VLOOKUP(B2616,'Current %'!$A$1:$E$24,5,0)</f>
        <v>5.4498003171339703E-2</v>
      </c>
      <c r="I2616">
        <f t="shared" si="40"/>
        <v>0.30245050481882385</v>
      </c>
    </row>
    <row r="2617" spans="1:9" x14ac:dyDescent="0.35">
      <c r="A2617" t="s">
        <v>314</v>
      </c>
      <c r="B2617" s="1">
        <v>44907</v>
      </c>
      <c r="C2617" s="3">
        <f>VLOOKUP(A2617,'PY SIC'!$A$1:$B$332,2,0)*VLOOKUP(B2617,'Current %'!$A$1:$E$24,5,0)</f>
        <v>2578.9942496080203</v>
      </c>
      <c r="D2617" t="s">
        <v>340</v>
      </c>
      <c r="G2617">
        <f>VLOOKUP(A2617,'PY SIC'!$A$1:$B$331,2,0)</f>
        <v>47322.72926587343</v>
      </c>
      <c r="H2617">
        <f>VLOOKUP(B2617,'Current %'!$A$1:$E$24,5,0)</f>
        <v>5.4498003171339703E-2</v>
      </c>
      <c r="I2617">
        <f t="shared" si="40"/>
        <v>2578.9942496080203</v>
      </c>
    </row>
    <row r="2618" spans="1:9" x14ac:dyDescent="0.35">
      <c r="A2618" t="s">
        <v>27</v>
      </c>
      <c r="B2618" s="1">
        <v>44907</v>
      </c>
      <c r="C2618" s="3">
        <f>VLOOKUP(A2618,'PY SIC'!$A$1:$B$332,2,0)*VLOOKUP(B2618,'Current %'!$A$1:$E$24,5,0)</f>
        <v>2938.9989165261031</v>
      </c>
      <c r="D2618" t="s">
        <v>340</v>
      </c>
      <c r="G2618">
        <f>VLOOKUP(A2618,'PY SIC'!$A$1:$B$331,2,0)</f>
        <v>53928.561516024711</v>
      </c>
      <c r="H2618">
        <f>VLOOKUP(B2618,'Current %'!$A$1:$E$24,5,0)</f>
        <v>5.4498003171339703E-2</v>
      </c>
      <c r="I2618">
        <f t="shared" si="40"/>
        <v>2938.9989165261031</v>
      </c>
    </row>
    <row r="2619" spans="1:9" x14ac:dyDescent="0.35">
      <c r="A2619" t="s">
        <v>174</v>
      </c>
      <c r="B2619" s="1">
        <v>44907</v>
      </c>
      <c r="C2619" s="3">
        <f>VLOOKUP(A2619,'PY SIC'!$A$1:$B$332,2,0)*VLOOKUP(B2619,'Current %'!$A$1:$E$24,5,0)</f>
        <v>2725.4821149270133</v>
      </c>
      <c r="D2619" t="s">
        <v>340</v>
      </c>
      <c r="G2619">
        <f>VLOOKUP(A2619,'PY SIC'!$A$1:$B$331,2,0)</f>
        <v>50010.67848959894</v>
      </c>
      <c r="H2619">
        <f>VLOOKUP(B2619,'Current %'!$A$1:$E$24,5,0)</f>
        <v>5.4498003171339703E-2</v>
      </c>
      <c r="I2619">
        <f t="shared" si="40"/>
        <v>2725.4821149270133</v>
      </c>
    </row>
    <row r="2620" spans="1:9" x14ac:dyDescent="0.35">
      <c r="A2620" t="s">
        <v>135</v>
      </c>
      <c r="B2620" s="1">
        <v>44907</v>
      </c>
      <c r="C2620" s="3">
        <f>VLOOKUP(A2620,'PY SIC'!$A$1:$B$332,2,0)*VLOOKUP(B2620,'Current %'!$A$1:$E$24,5,0)</f>
        <v>2741.7909450364568</v>
      </c>
      <c r="D2620" t="s">
        <v>340</v>
      </c>
      <c r="G2620">
        <f>VLOOKUP(A2620,'PY SIC'!$A$1:$B$331,2,0)</f>
        <v>50309.934043204623</v>
      </c>
      <c r="H2620">
        <f>VLOOKUP(B2620,'Current %'!$A$1:$E$24,5,0)</f>
        <v>5.4498003171339703E-2</v>
      </c>
      <c r="I2620">
        <f t="shared" si="40"/>
        <v>2741.7909450364568</v>
      </c>
    </row>
    <row r="2621" spans="1:9" x14ac:dyDescent="0.35">
      <c r="A2621" t="s">
        <v>61</v>
      </c>
      <c r="B2621" s="1">
        <v>44907</v>
      </c>
      <c r="C2621" s="3">
        <f>VLOOKUP(A2621,'PY SIC'!$A$1:$B$332,2,0)*VLOOKUP(B2621,'Current %'!$A$1:$E$24,5,0)</f>
        <v>4542.0408162599597</v>
      </c>
      <c r="D2621" t="s">
        <v>340</v>
      </c>
      <c r="G2621">
        <f>VLOOKUP(A2621,'PY SIC'!$A$1:$B$331,2,0)</f>
        <v>83343.252081731363</v>
      </c>
      <c r="H2621">
        <f>VLOOKUP(B2621,'Current %'!$A$1:$E$24,5,0)</f>
        <v>5.4498003171339703E-2</v>
      </c>
      <c r="I2621">
        <f t="shared" si="40"/>
        <v>4542.0408162599597</v>
      </c>
    </row>
    <row r="2622" spans="1:9" x14ac:dyDescent="0.35">
      <c r="A2622" t="s">
        <v>238</v>
      </c>
      <c r="B2622" s="1">
        <v>44907</v>
      </c>
      <c r="C2622" s="3">
        <f>VLOOKUP(A2622,'PY SIC'!$A$1:$B$332,2,0)*VLOOKUP(B2622,'Current %'!$A$1:$E$24,5,0)</f>
        <v>91.950375884331564</v>
      </c>
      <c r="D2622" t="s">
        <v>340</v>
      </c>
      <c r="G2622">
        <f>VLOOKUP(A2622,'PY SIC'!$A$1:$B$331,2,0)</f>
        <v>1687.2246785858006</v>
      </c>
      <c r="H2622">
        <f>VLOOKUP(B2622,'Current %'!$A$1:$E$24,5,0)</f>
        <v>5.4498003171339703E-2</v>
      </c>
      <c r="I2622">
        <f t="shared" si="40"/>
        <v>91.950375884331564</v>
      </c>
    </row>
    <row r="2623" spans="1:9" x14ac:dyDescent="0.35">
      <c r="A2623" t="s">
        <v>254</v>
      </c>
      <c r="B2623" s="1">
        <v>44907</v>
      </c>
      <c r="C2623" s="3">
        <f>VLOOKUP(A2623,'PY SIC'!$A$1:$B$332,2,0)*VLOOKUP(B2623,'Current %'!$A$1:$E$24,5,0)</f>
        <v>2274.0916062341912</v>
      </c>
      <c r="D2623" t="s">
        <v>340</v>
      </c>
      <c r="G2623">
        <f>VLOOKUP(A2623,'PY SIC'!$A$1:$B$331,2,0)</f>
        <v>41727.980364427873</v>
      </c>
      <c r="H2623">
        <f>VLOOKUP(B2623,'Current %'!$A$1:$E$24,5,0)</f>
        <v>5.4498003171339703E-2</v>
      </c>
      <c r="I2623">
        <f t="shared" si="40"/>
        <v>2274.0916062341912</v>
      </c>
    </row>
    <row r="2624" spans="1:9" x14ac:dyDescent="0.35">
      <c r="A2624" t="s">
        <v>45</v>
      </c>
      <c r="B2624" s="1">
        <v>44907</v>
      </c>
      <c r="C2624" s="3">
        <f>VLOOKUP(A2624,'PY SIC'!$A$1:$B$332,2,0)*VLOOKUP(B2624,'Current %'!$A$1:$E$24,5,0)</f>
        <v>2131.095176523615</v>
      </c>
      <c r="D2624" t="s">
        <v>340</v>
      </c>
      <c r="G2624">
        <f>VLOOKUP(A2624,'PY SIC'!$A$1:$B$331,2,0)</f>
        <v>39104.096526684305</v>
      </c>
      <c r="H2624">
        <f>VLOOKUP(B2624,'Current %'!$A$1:$E$24,5,0)</f>
        <v>5.4498003171339703E-2</v>
      </c>
      <c r="I2624">
        <f t="shared" si="40"/>
        <v>2131.095176523615</v>
      </c>
    </row>
    <row r="2625" spans="1:9" x14ac:dyDescent="0.35">
      <c r="A2625" t="s">
        <v>111</v>
      </c>
      <c r="B2625" s="1">
        <v>44907</v>
      </c>
      <c r="C2625" s="3">
        <f>VLOOKUP(A2625,'PY SIC'!$A$1:$B$332,2,0)*VLOOKUP(B2625,'Current %'!$A$1:$E$24,5,0)</f>
        <v>4236.4651903883569</v>
      </c>
      <c r="D2625" t="s">
        <v>340</v>
      </c>
      <c r="G2625">
        <f>VLOOKUP(A2625,'PY SIC'!$A$1:$B$331,2,0)</f>
        <v>77736.154425127606</v>
      </c>
      <c r="H2625">
        <f>VLOOKUP(B2625,'Current %'!$A$1:$E$24,5,0)</f>
        <v>5.4498003171339703E-2</v>
      </c>
      <c r="I2625">
        <f t="shared" si="40"/>
        <v>4236.4651903883569</v>
      </c>
    </row>
    <row r="2626" spans="1:9" x14ac:dyDescent="0.35">
      <c r="A2626" t="s">
        <v>46</v>
      </c>
      <c r="B2626" s="1">
        <v>44907</v>
      </c>
      <c r="C2626" s="3">
        <f>VLOOKUP(A2626,'PY SIC'!$A$1:$B$332,2,0)*VLOOKUP(B2626,'Current %'!$A$1:$E$24,5,0)</f>
        <v>100.98111416466891</v>
      </c>
      <c r="D2626" t="s">
        <v>340</v>
      </c>
      <c r="G2626">
        <f>VLOOKUP(A2626,'PY SIC'!$A$1:$B$331,2,0)</f>
        <v>1852.9323697822108</v>
      </c>
      <c r="H2626">
        <f>VLOOKUP(B2626,'Current %'!$A$1:$E$24,5,0)</f>
        <v>5.4498003171339703E-2</v>
      </c>
      <c r="I2626">
        <f t="shared" si="40"/>
        <v>100.98111416466891</v>
      </c>
    </row>
    <row r="2627" spans="1:9" x14ac:dyDescent="0.35">
      <c r="A2627" t="s">
        <v>47</v>
      </c>
      <c r="B2627" s="1">
        <v>44907</v>
      </c>
      <c r="C2627" s="3">
        <f>VLOOKUP(A2627,'PY SIC'!$A$1:$B$332,2,0)*VLOOKUP(B2627,'Current %'!$A$1:$E$24,5,0)</f>
        <v>566.86936488429421</v>
      </c>
      <c r="D2627" t="s">
        <v>340</v>
      </c>
      <c r="G2627">
        <f>VLOOKUP(A2627,'PY SIC'!$A$1:$B$331,2,0)</f>
        <v>10401.653856969364</v>
      </c>
      <c r="H2627">
        <f>VLOOKUP(B2627,'Current %'!$A$1:$E$24,5,0)</f>
        <v>5.4498003171339703E-2</v>
      </c>
      <c r="I2627">
        <f t="shared" ref="I2627:I2690" si="41">G2627*H2627</f>
        <v>566.86936488429421</v>
      </c>
    </row>
    <row r="2628" spans="1:9" x14ac:dyDescent="0.35">
      <c r="A2628" t="s">
        <v>99</v>
      </c>
      <c r="B2628" s="1">
        <v>44907</v>
      </c>
      <c r="C2628" s="3">
        <f>VLOOKUP(A2628,'PY SIC'!$A$1:$B$332,2,0)*VLOOKUP(B2628,'Current %'!$A$1:$E$24,5,0)</f>
        <v>3512.8806746884579</v>
      </c>
      <c r="D2628" t="s">
        <v>340</v>
      </c>
      <c r="G2628">
        <f>VLOOKUP(A2628,'PY SIC'!$A$1:$B$331,2,0)</f>
        <v>64458.887854002489</v>
      </c>
      <c r="H2628">
        <f>VLOOKUP(B2628,'Current %'!$A$1:$E$24,5,0)</f>
        <v>5.4498003171339703E-2</v>
      </c>
      <c r="I2628">
        <f t="shared" si="41"/>
        <v>3512.8806746884579</v>
      </c>
    </row>
    <row r="2629" spans="1:9" x14ac:dyDescent="0.35">
      <c r="A2629" t="s">
        <v>48</v>
      </c>
      <c r="B2629" s="1">
        <v>44907</v>
      </c>
      <c r="C2629" s="3">
        <f>VLOOKUP(A2629,'PY SIC'!$A$1:$B$332,2,0)*VLOOKUP(B2629,'Current %'!$A$1:$E$24,5,0)</f>
        <v>107.98326509495651</v>
      </c>
      <c r="D2629" t="s">
        <v>340</v>
      </c>
      <c r="G2629">
        <f>VLOOKUP(A2629,'PY SIC'!$A$1:$B$331,2,0)</f>
        <v>1981.4169109180225</v>
      </c>
      <c r="H2629">
        <f>VLOOKUP(B2629,'Current %'!$A$1:$E$24,5,0)</f>
        <v>5.4498003171339703E-2</v>
      </c>
      <c r="I2629">
        <f t="shared" si="41"/>
        <v>107.98326509495651</v>
      </c>
    </row>
    <row r="2630" spans="1:9" x14ac:dyDescent="0.35">
      <c r="A2630" t="s">
        <v>123</v>
      </c>
      <c r="B2630" s="1">
        <v>44907</v>
      </c>
      <c r="C2630" s="3">
        <f>VLOOKUP(A2630,'PY SIC'!$A$1:$B$332,2,0)*VLOOKUP(B2630,'Current %'!$A$1:$E$24,5,0)</f>
        <v>1228.049665569016</v>
      </c>
      <c r="D2630" t="s">
        <v>340</v>
      </c>
      <c r="G2630">
        <f>VLOOKUP(A2630,'PY SIC'!$A$1:$B$331,2,0)</f>
        <v>22533.847005514559</v>
      </c>
      <c r="H2630">
        <f>VLOOKUP(B2630,'Current %'!$A$1:$E$24,5,0)</f>
        <v>5.4498003171339703E-2</v>
      </c>
      <c r="I2630">
        <f t="shared" si="41"/>
        <v>1228.049665569016</v>
      </c>
    </row>
    <row r="2631" spans="1:9" x14ac:dyDescent="0.35">
      <c r="A2631" t="s">
        <v>136</v>
      </c>
      <c r="B2631" s="1">
        <v>44907</v>
      </c>
      <c r="C2631" s="3">
        <f>VLOOKUP(A2631,'PY SIC'!$A$1:$B$332,2,0)*VLOOKUP(B2631,'Current %'!$A$1:$E$24,5,0)</f>
        <v>748.75779656113491</v>
      </c>
      <c r="D2631" t="s">
        <v>340</v>
      </c>
      <c r="G2631">
        <f>VLOOKUP(A2631,'PY SIC'!$A$1:$B$331,2,0)</f>
        <v>13739.178556819195</v>
      </c>
      <c r="H2631">
        <f>VLOOKUP(B2631,'Current %'!$A$1:$E$24,5,0)</f>
        <v>5.4498003171339703E-2</v>
      </c>
      <c r="I2631">
        <f t="shared" si="41"/>
        <v>748.75779656113491</v>
      </c>
    </row>
    <row r="2632" spans="1:9" x14ac:dyDescent="0.35">
      <c r="A2632" t="s">
        <v>62</v>
      </c>
      <c r="B2632" s="1">
        <v>44907</v>
      </c>
      <c r="C2632" s="3">
        <f>VLOOKUP(A2632,'PY SIC'!$A$1:$B$332,2,0)*VLOOKUP(B2632,'Current %'!$A$1:$E$24,5,0)</f>
        <v>3015.3532092077648</v>
      </c>
      <c r="D2632" t="s">
        <v>340</v>
      </c>
      <c r="G2632">
        <f>VLOOKUP(A2632,'PY SIC'!$A$1:$B$331,2,0)</f>
        <v>55329.609045080171</v>
      </c>
      <c r="H2632">
        <f>VLOOKUP(B2632,'Current %'!$A$1:$E$24,5,0)</f>
        <v>5.4498003171339703E-2</v>
      </c>
      <c r="I2632">
        <f t="shared" si="41"/>
        <v>3015.3532092077648</v>
      </c>
    </row>
    <row r="2633" spans="1:9" x14ac:dyDescent="0.35">
      <c r="A2633" t="s">
        <v>124</v>
      </c>
      <c r="B2633" s="1">
        <v>44907</v>
      </c>
      <c r="C2633" s="3">
        <f>VLOOKUP(A2633,'PY SIC'!$A$1:$B$332,2,0)*VLOOKUP(B2633,'Current %'!$A$1:$E$24,5,0)</f>
        <v>2194.7097960491137</v>
      </c>
      <c r="D2633" t="s">
        <v>340</v>
      </c>
      <c r="G2633">
        <f>VLOOKUP(A2633,'PY SIC'!$A$1:$B$331,2,0)</f>
        <v>40271.380020090415</v>
      </c>
      <c r="H2633">
        <f>VLOOKUP(B2633,'Current %'!$A$1:$E$24,5,0)</f>
        <v>5.4498003171339703E-2</v>
      </c>
      <c r="I2633">
        <f t="shared" si="41"/>
        <v>2194.7097960491137</v>
      </c>
    </row>
    <row r="2634" spans="1:9" x14ac:dyDescent="0.35">
      <c r="A2634" t="s">
        <v>200</v>
      </c>
      <c r="B2634" s="1">
        <v>44907</v>
      </c>
      <c r="C2634" s="3">
        <f>VLOOKUP(A2634,'PY SIC'!$A$1:$B$332,2,0)*VLOOKUP(B2634,'Current %'!$A$1:$E$24,5,0)</f>
        <v>505.50203695834585</v>
      </c>
      <c r="D2634" t="s">
        <v>340</v>
      </c>
      <c r="G2634">
        <f>VLOOKUP(A2634,'PY SIC'!$A$1:$B$331,2,0)</f>
        <v>9275.6065826681061</v>
      </c>
      <c r="H2634">
        <f>VLOOKUP(B2634,'Current %'!$A$1:$E$24,5,0)</f>
        <v>5.4498003171339703E-2</v>
      </c>
      <c r="I2634">
        <f t="shared" si="41"/>
        <v>505.50203695834585</v>
      </c>
    </row>
    <row r="2635" spans="1:9" x14ac:dyDescent="0.35">
      <c r="A2635" t="s">
        <v>49</v>
      </c>
      <c r="B2635" s="1">
        <v>44907</v>
      </c>
      <c r="C2635" s="3">
        <f>VLOOKUP(A2635,'PY SIC'!$A$1:$B$332,2,0)*VLOOKUP(B2635,'Current %'!$A$1:$E$24,5,0)</f>
        <v>811.12104218522188</v>
      </c>
      <c r="D2635" t="s">
        <v>340</v>
      </c>
      <c r="G2635">
        <f>VLOOKUP(A2635,'PY SIC'!$A$1:$B$331,2,0)</f>
        <v>14883.500219908745</v>
      </c>
      <c r="H2635">
        <f>VLOOKUP(B2635,'Current %'!$A$1:$E$24,5,0)</f>
        <v>5.4498003171339703E-2</v>
      </c>
      <c r="I2635">
        <f t="shared" si="41"/>
        <v>811.12104218522188</v>
      </c>
    </row>
    <row r="2636" spans="1:9" x14ac:dyDescent="0.35">
      <c r="A2636" t="s">
        <v>239</v>
      </c>
      <c r="B2636" s="1">
        <v>44907</v>
      </c>
      <c r="C2636" s="3">
        <f>VLOOKUP(A2636,'PY SIC'!$A$1:$B$332,2,0)*VLOOKUP(B2636,'Current %'!$A$1:$E$24,5,0)</f>
        <v>2024.3524404912519</v>
      </c>
      <c r="D2636" t="s">
        <v>340</v>
      </c>
      <c r="G2636">
        <f>VLOOKUP(A2636,'PY SIC'!$A$1:$B$331,2,0)</f>
        <v>37145.44245092362</v>
      </c>
      <c r="H2636">
        <f>VLOOKUP(B2636,'Current %'!$A$1:$E$24,5,0)</f>
        <v>5.4498003171339703E-2</v>
      </c>
      <c r="I2636">
        <f t="shared" si="41"/>
        <v>2024.3524404912519</v>
      </c>
    </row>
    <row r="2637" spans="1:9" x14ac:dyDescent="0.35">
      <c r="A2637" t="s">
        <v>50</v>
      </c>
      <c r="B2637" s="1">
        <v>44907</v>
      </c>
      <c r="C2637" s="3">
        <f>VLOOKUP(A2637,'PY SIC'!$A$1:$B$332,2,0)*VLOOKUP(B2637,'Current %'!$A$1:$E$24,5,0)</f>
        <v>350.40577958188027</v>
      </c>
      <c r="D2637" t="s">
        <v>340</v>
      </c>
      <c r="G2637">
        <f>VLOOKUP(A2637,'PY SIC'!$A$1:$B$331,2,0)</f>
        <v>6429.6994236691107</v>
      </c>
      <c r="H2637">
        <f>VLOOKUP(B2637,'Current %'!$A$1:$E$24,5,0)</f>
        <v>5.4498003171339703E-2</v>
      </c>
      <c r="I2637">
        <f t="shared" si="41"/>
        <v>350.40577958188027</v>
      </c>
    </row>
    <row r="2638" spans="1:9" x14ac:dyDescent="0.35">
      <c r="A2638" t="s">
        <v>28</v>
      </c>
      <c r="B2638" s="1">
        <v>44907</v>
      </c>
      <c r="C2638" s="3">
        <f>VLOOKUP(A2638,'PY SIC'!$A$1:$B$332,2,0)*VLOOKUP(B2638,'Current %'!$A$1:$E$24,5,0)</f>
        <v>3763.0343542706705</v>
      </c>
      <c r="D2638" t="s">
        <v>340</v>
      </c>
      <c r="G2638">
        <f>VLOOKUP(A2638,'PY SIC'!$A$1:$B$331,2,0)</f>
        <v>69049.031804703554</v>
      </c>
      <c r="H2638">
        <f>VLOOKUP(B2638,'Current %'!$A$1:$E$24,5,0)</f>
        <v>5.4498003171339703E-2</v>
      </c>
      <c r="I2638">
        <f t="shared" si="41"/>
        <v>3763.0343542706705</v>
      </c>
    </row>
    <row r="2639" spans="1:9" x14ac:dyDescent="0.35">
      <c r="A2639" t="s">
        <v>125</v>
      </c>
      <c r="B2639" s="1">
        <v>44907</v>
      </c>
      <c r="C2639" s="3">
        <f>VLOOKUP(A2639,'PY SIC'!$A$1:$B$332,2,0)*VLOOKUP(B2639,'Current %'!$A$1:$E$24,5,0)</f>
        <v>3593.0282509923095</v>
      </c>
      <c r="D2639" t="s">
        <v>340</v>
      </c>
      <c r="G2639">
        <f>VLOOKUP(A2639,'PY SIC'!$A$1:$B$331,2,0)</f>
        <v>65929.53946763814</v>
      </c>
      <c r="H2639">
        <f>VLOOKUP(B2639,'Current %'!$A$1:$E$24,5,0)</f>
        <v>5.4498003171339703E-2</v>
      </c>
      <c r="I2639">
        <f t="shared" si="41"/>
        <v>3593.0282509923095</v>
      </c>
    </row>
    <row r="2640" spans="1:9" x14ac:dyDescent="0.35">
      <c r="A2640" t="s">
        <v>318</v>
      </c>
      <c r="B2640" s="1">
        <v>44907</v>
      </c>
      <c r="C2640" s="3">
        <f>VLOOKUP(A2640,'PY SIC'!$A$1:$B$332,2,0)*VLOOKUP(B2640,'Current %'!$A$1:$E$24,5,0)</f>
        <v>29.376258394335089</v>
      </c>
      <c r="D2640" t="s">
        <v>340</v>
      </c>
      <c r="G2640">
        <f>VLOOKUP(A2640,'PY SIC'!$A$1:$B$331,2,0)</f>
        <v>539.03366517810241</v>
      </c>
      <c r="H2640">
        <f>VLOOKUP(B2640,'Current %'!$A$1:$E$24,5,0)</f>
        <v>5.4498003171339703E-2</v>
      </c>
      <c r="I2640">
        <f t="shared" si="41"/>
        <v>29.376258394335089</v>
      </c>
    </row>
    <row r="2641" spans="1:9" x14ac:dyDescent="0.35">
      <c r="A2641" t="s">
        <v>145</v>
      </c>
      <c r="B2641" s="1">
        <v>44907</v>
      </c>
      <c r="C2641" s="3">
        <f>VLOOKUP(A2641,'PY SIC'!$A$1:$B$332,2,0)*VLOOKUP(B2641,'Current %'!$A$1:$E$24,5,0)</f>
        <v>86.928010529411807</v>
      </c>
      <c r="D2641" t="s">
        <v>340</v>
      </c>
      <c r="G2641">
        <f>VLOOKUP(A2641,'PY SIC'!$A$1:$B$331,2,0)</f>
        <v>1595.0678092941014</v>
      </c>
      <c r="H2641">
        <f>VLOOKUP(B2641,'Current %'!$A$1:$E$24,5,0)</f>
        <v>5.4498003171339703E-2</v>
      </c>
      <c r="I2641">
        <f t="shared" si="41"/>
        <v>86.928010529411807</v>
      </c>
    </row>
    <row r="2642" spans="1:9" x14ac:dyDescent="0.35">
      <c r="A2642" t="s">
        <v>201</v>
      </c>
      <c r="B2642" s="1">
        <v>44908</v>
      </c>
      <c r="C2642" s="3">
        <f>VLOOKUP(A2642,'PY SIC'!$A$1:$B$332,2,0)*VLOOKUP(B2642,'Current %'!$A$1:$E$24,5,0)</f>
        <v>191.28781229639836</v>
      </c>
      <c r="D2642" t="s">
        <v>340</v>
      </c>
      <c r="G2642">
        <f>VLOOKUP(A2642,'PY SIC'!$A$1:$B$331,2,0)</f>
        <v>3598.3410218663571</v>
      </c>
      <c r="H2642">
        <f>VLOOKUP(B2642,'Current %'!$A$1:$E$24,5,0)</f>
        <v>5.3160000993230712E-2</v>
      </c>
      <c r="I2642">
        <f t="shared" si="41"/>
        <v>191.28781229639836</v>
      </c>
    </row>
    <row r="2643" spans="1:9" x14ac:dyDescent="0.35">
      <c r="A2643" t="s">
        <v>176</v>
      </c>
      <c r="B2643" s="1">
        <v>44908</v>
      </c>
      <c r="C2643" s="3">
        <f>VLOOKUP(A2643,'PY SIC'!$A$1:$B$332,2,0)*VLOOKUP(B2643,'Current %'!$A$1:$E$24,5,0)</f>
        <v>612.38064478782564</v>
      </c>
      <c r="D2643" t="s">
        <v>340</v>
      </c>
      <c r="G2643">
        <f>VLOOKUP(A2643,'PY SIC'!$A$1:$B$331,2,0)</f>
        <v>11519.57549560251</v>
      </c>
      <c r="H2643">
        <f>VLOOKUP(B2643,'Current %'!$A$1:$E$24,5,0)</f>
        <v>5.3160000993230712E-2</v>
      </c>
      <c r="I2643">
        <f t="shared" si="41"/>
        <v>612.38064478782564</v>
      </c>
    </row>
    <row r="2644" spans="1:9" x14ac:dyDescent="0.35">
      <c r="A2644" t="s">
        <v>177</v>
      </c>
      <c r="B2644" s="1">
        <v>44908</v>
      </c>
      <c r="C2644" s="3">
        <f>VLOOKUP(A2644,'PY SIC'!$A$1:$B$332,2,0)*VLOOKUP(B2644,'Current %'!$A$1:$E$24,5,0)</f>
        <v>310.67769847395664</v>
      </c>
      <c r="D2644" t="s">
        <v>340</v>
      </c>
      <c r="G2644">
        <f>VLOOKUP(A2644,'PY SIC'!$A$1:$B$331,2,0)</f>
        <v>5844.2003888133431</v>
      </c>
      <c r="H2644">
        <f>VLOOKUP(B2644,'Current %'!$A$1:$E$24,5,0)</f>
        <v>5.3160000993230712E-2</v>
      </c>
      <c r="I2644">
        <f t="shared" si="41"/>
        <v>310.67769847395664</v>
      </c>
    </row>
    <row r="2645" spans="1:9" x14ac:dyDescent="0.35">
      <c r="A2645" t="s">
        <v>202</v>
      </c>
      <c r="B2645" s="1">
        <v>44908</v>
      </c>
      <c r="C2645" s="3">
        <f>VLOOKUP(A2645,'PY SIC'!$A$1:$B$332,2,0)*VLOOKUP(B2645,'Current %'!$A$1:$E$24,5,0)</f>
        <v>1880.1826618335954</v>
      </c>
      <c r="D2645" t="s">
        <v>340</v>
      </c>
      <c r="G2645">
        <f>VLOOKUP(A2645,'PY SIC'!$A$1:$B$331,2,0)</f>
        <v>35368.371457950387</v>
      </c>
      <c r="H2645">
        <f>VLOOKUP(B2645,'Current %'!$A$1:$E$24,5,0)</f>
        <v>5.3160000993230712E-2</v>
      </c>
      <c r="I2645">
        <f t="shared" si="41"/>
        <v>1880.1826618335954</v>
      </c>
    </row>
    <row r="2646" spans="1:9" x14ac:dyDescent="0.35">
      <c r="A2646" t="s">
        <v>203</v>
      </c>
      <c r="B2646" s="1">
        <v>44908</v>
      </c>
      <c r="C2646" s="3">
        <f>VLOOKUP(A2646,'PY SIC'!$A$1:$B$332,2,0)*VLOOKUP(B2646,'Current %'!$A$1:$E$24,5,0)</f>
        <v>676.20652448411283</v>
      </c>
      <c r="D2646" t="s">
        <v>340</v>
      </c>
      <c r="G2646">
        <f>VLOOKUP(A2646,'PY SIC'!$A$1:$B$331,2,0)</f>
        <v>12720.212788751069</v>
      </c>
      <c r="H2646">
        <f>VLOOKUP(B2646,'Current %'!$A$1:$E$24,5,0)</f>
        <v>5.3160000993230712E-2</v>
      </c>
      <c r="I2646">
        <f t="shared" si="41"/>
        <v>676.20652448411283</v>
      </c>
    </row>
    <row r="2647" spans="1:9" x14ac:dyDescent="0.35">
      <c r="A2647" t="s">
        <v>204</v>
      </c>
      <c r="B2647" s="1">
        <v>44908</v>
      </c>
      <c r="C2647" s="3">
        <f>VLOOKUP(A2647,'PY SIC'!$A$1:$B$332,2,0)*VLOOKUP(B2647,'Current %'!$A$1:$E$24,5,0)</f>
        <v>162.17790305709099</v>
      </c>
      <c r="D2647" t="s">
        <v>340</v>
      </c>
      <c r="G2647">
        <f>VLOOKUP(A2647,'PY SIC'!$A$1:$B$331,2,0)</f>
        <v>3050.7505648418328</v>
      </c>
      <c r="H2647">
        <f>VLOOKUP(B2647,'Current %'!$A$1:$E$24,5,0)</f>
        <v>5.3160000993230712E-2</v>
      </c>
      <c r="I2647">
        <f t="shared" si="41"/>
        <v>162.17790305709099</v>
      </c>
    </row>
    <row r="2648" spans="1:9" x14ac:dyDescent="0.35">
      <c r="A2648" t="s">
        <v>178</v>
      </c>
      <c r="B2648" s="1">
        <v>44908</v>
      </c>
      <c r="C2648" s="3">
        <f>VLOOKUP(A2648,'PY SIC'!$A$1:$B$332,2,0)*VLOOKUP(B2648,'Current %'!$A$1:$E$24,5,0)</f>
        <v>5085.7547950160633</v>
      </c>
      <c r="D2648" t="s">
        <v>340</v>
      </c>
      <c r="G2648">
        <f>VLOOKUP(A2648,'PY SIC'!$A$1:$B$331,2,0)</f>
        <v>95668.824303891059</v>
      </c>
      <c r="H2648">
        <f>VLOOKUP(B2648,'Current %'!$A$1:$E$24,5,0)</f>
        <v>5.3160000993230712E-2</v>
      </c>
      <c r="I2648">
        <f t="shared" si="41"/>
        <v>5085.7547950160633</v>
      </c>
    </row>
    <row r="2649" spans="1:9" x14ac:dyDescent="0.35">
      <c r="A2649" t="s">
        <v>205</v>
      </c>
      <c r="B2649" s="1">
        <v>44908</v>
      </c>
      <c r="C2649" s="3">
        <f>VLOOKUP(A2649,'PY SIC'!$A$1:$B$332,2,0)*VLOOKUP(B2649,'Current %'!$A$1:$E$24,5,0)</f>
        <v>679.95369361335906</v>
      </c>
      <c r="D2649" t="s">
        <v>340</v>
      </c>
      <c r="G2649">
        <f>VLOOKUP(A2649,'PY SIC'!$A$1:$B$331,2,0)</f>
        <v>12790.701296261132</v>
      </c>
      <c r="H2649">
        <f>VLOOKUP(B2649,'Current %'!$A$1:$E$24,5,0)</f>
        <v>5.3160000993230712E-2</v>
      </c>
      <c r="I2649">
        <f t="shared" si="41"/>
        <v>679.95369361335906</v>
      </c>
    </row>
    <row r="2650" spans="1:9" x14ac:dyDescent="0.35">
      <c r="A2650" t="s">
        <v>286</v>
      </c>
      <c r="B2650" s="1">
        <v>44908</v>
      </c>
      <c r="C2650" s="3">
        <f>VLOOKUP(A2650,'PY SIC'!$A$1:$B$332,2,0)*VLOOKUP(B2650,'Current %'!$A$1:$E$24,5,0)</f>
        <v>3506.947143427622</v>
      </c>
      <c r="D2650" t="s">
        <v>340</v>
      </c>
      <c r="G2650">
        <f>VLOOKUP(A2650,'PY SIC'!$A$1:$B$331,2,0)</f>
        <v>65969.65910279403</v>
      </c>
      <c r="H2650">
        <f>VLOOKUP(B2650,'Current %'!$A$1:$E$24,5,0)</f>
        <v>5.3160000993230712E-2</v>
      </c>
      <c r="I2650">
        <f t="shared" si="41"/>
        <v>3506.947143427622</v>
      </c>
    </row>
    <row r="2651" spans="1:9" x14ac:dyDescent="0.35">
      <c r="A2651" t="s">
        <v>303</v>
      </c>
      <c r="B2651" s="1">
        <v>44908</v>
      </c>
      <c r="C2651" s="3">
        <f>VLOOKUP(A2651,'PY SIC'!$A$1:$B$332,2,0)*VLOOKUP(B2651,'Current %'!$A$1:$E$24,5,0)</f>
        <v>1805.6030649593056</v>
      </c>
      <c r="D2651" t="s">
        <v>340</v>
      </c>
      <c r="G2651">
        <f>VLOOKUP(A2651,'PY SIC'!$A$1:$B$331,2,0)</f>
        <v>33965.444530168978</v>
      </c>
      <c r="H2651">
        <f>VLOOKUP(B2651,'Current %'!$A$1:$E$24,5,0)</f>
        <v>5.3160000993230712E-2</v>
      </c>
      <c r="I2651">
        <f t="shared" si="41"/>
        <v>1805.6030649593056</v>
      </c>
    </row>
    <row r="2652" spans="1:9" x14ac:dyDescent="0.35">
      <c r="A2652" t="s">
        <v>179</v>
      </c>
      <c r="B2652" s="1">
        <v>44908</v>
      </c>
      <c r="C2652" s="3">
        <f>VLOOKUP(A2652,'PY SIC'!$A$1:$B$332,2,0)*VLOOKUP(B2652,'Current %'!$A$1:$E$24,5,0)</f>
        <v>6153.5469581959323</v>
      </c>
      <c r="D2652" t="s">
        <v>340</v>
      </c>
      <c r="G2652">
        <f>VLOOKUP(A2652,'PY SIC'!$A$1:$B$331,2,0)</f>
        <v>115755.2077355964</v>
      </c>
      <c r="H2652">
        <f>VLOOKUP(B2652,'Current %'!$A$1:$E$24,5,0)</f>
        <v>5.3160000993230712E-2</v>
      </c>
      <c r="I2652">
        <f t="shared" si="41"/>
        <v>6153.5469581959323</v>
      </c>
    </row>
    <row r="2653" spans="1:9" x14ac:dyDescent="0.35">
      <c r="A2653" t="s">
        <v>206</v>
      </c>
      <c r="B2653" s="1">
        <v>44908</v>
      </c>
      <c r="C2653" s="3">
        <f>VLOOKUP(A2653,'PY SIC'!$A$1:$B$332,2,0)*VLOOKUP(B2653,'Current %'!$A$1:$E$24,5,0)</f>
        <v>656.87063811000212</v>
      </c>
      <c r="D2653" t="s">
        <v>340</v>
      </c>
      <c r="G2653">
        <f>VLOOKUP(A2653,'PY SIC'!$A$1:$B$331,2,0)</f>
        <v>12356.482803558389</v>
      </c>
      <c r="H2653">
        <f>VLOOKUP(B2653,'Current %'!$A$1:$E$24,5,0)</f>
        <v>5.3160000993230712E-2</v>
      </c>
      <c r="I2653">
        <f t="shared" si="41"/>
        <v>656.87063811000212</v>
      </c>
    </row>
    <row r="2654" spans="1:9" x14ac:dyDescent="0.35">
      <c r="A2654" t="s">
        <v>207</v>
      </c>
      <c r="B2654" s="1">
        <v>44908</v>
      </c>
      <c r="C2654" s="3">
        <f>VLOOKUP(A2654,'PY SIC'!$A$1:$B$332,2,0)*VLOOKUP(B2654,'Current %'!$A$1:$E$24,5,0)</f>
        <v>178.05811902970112</v>
      </c>
      <c r="D2654" t="s">
        <v>340</v>
      </c>
      <c r="G2654">
        <f>VLOOKUP(A2654,'PY SIC'!$A$1:$B$331,2,0)</f>
        <v>3349.4754646896017</v>
      </c>
      <c r="H2654">
        <f>VLOOKUP(B2654,'Current %'!$A$1:$E$24,5,0)</f>
        <v>5.3160000993230712E-2</v>
      </c>
      <c r="I2654">
        <f t="shared" si="41"/>
        <v>178.05811902970112</v>
      </c>
    </row>
    <row r="2655" spans="1:9" x14ac:dyDescent="0.35">
      <c r="A2655" t="s">
        <v>180</v>
      </c>
      <c r="B2655" s="1">
        <v>44908</v>
      </c>
      <c r="C2655" s="3">
        <f>VLOOKUP(A2655,'PY SIC'!$A$1:$B$332,2,0)*VLOOKUP(B2655,'Current %'!$A$1:$E$24,5,0)</f>
        <v>4473.9882957332657</v>
      </c>
      <c r="D2655" t="s">
        <v>340</v>
      </c>
      <c r="G2655">
        <f>VLOOKUP(A2655,'PY SIC'!$A$1:$B$331,2,0)</f>
        <v>84160.801582809872</v>
      </c>
      <c r="H2655">
        <f>VLOOKUP(B2655,'Current %'!$A$1:$E$24,5,0)</f>
        <v>5.3160000993230712E-2</v>
      </c>
      <c r="I2655">
        <f t="shared" si="41"/>
        <v>4473.9882957332657</v>
      </c>
    </row>
    <row r="2656" spans="1:9" x14ac:dyDescent="0.35">
      <c r="A2656" t="s">
        <v>208</v>
      </c>
      <c r="B2656" s="1">
        <v>44908</v>
      </c>
      <c r="C2656" s="3">
        <f>VLOOKUP(A2656,'PY SIC'!$A$1:$B$332,2,0)*VLOOKUP(B2656,'Current %'!$A$1:$E$24,5,0)</f>
        <v>831.87213439170932</v>
      </c>
      <c r="D2656" t="s">
        <v>340</v>
      </c>
      <c r="G2656">
        <f>VLOOKUP(A2656,'PY SIC'!$A$1:$B$331,2,0)</f>
        <v>15648.459722520289</v>
      </c>
      <c r="H2656">
        <f>VLOOKUP(B2656,'Current %'!$A$1:$E$24,5,0)</f>
        <v>5.3160000993230712E-2</v>
      </c>
      <c r="I2656">
        <f t="shared" si="41"/>
        <v>831.87213439170932</v>
      </c>
    </row>
    <row r="2657" spans="1:9" x14ac:dyDescent="0.35">
      <c r="A2657" t="s">
        <v>209</v>
      </c>
      <c r="B2657" s="1">
        <v>44908</v>
      </c>
      <c r="C2657" s="3">
        <f>VLOOKUP(A2657,'PY SIC'!$A$1:$B$332,2,0)*VLOOKUP(B2657,'Current %'!$A$1:$E$24,5,0)</f>
        <v>3994.3917861231007</v>
      </c>
      <c r="D2657" t="s">
        <v>340</v>
      </c>
      <c r="G2657">
        <f>VLOOKUP(A2657,'PY SIC'!$A$1:$B$331,2,0)</f>
        <v>75139.046491585628</v>
      </c>
      <c r="H2657">
        <f>VLOOKUP(B2657,'Current %'!$A$1:$E$24,5,0)</f>
        <v>5.3160000993230712E-2</v>
      </c>
      <c r="I2657">
        <f t="shared" si="41"/>
        <v>3994.3917861231007</v>
      </c>
    </row>
    <row r="2658" spans="1:9" x14ac:dyDescent="0.35">
      <c r="A2658" t="s">
        <v>210</v>
      </c>
      <c r="B2658" s="1">
        <v>44908</v>
      </c>
      <c r="C2658" s="3">
        <f>VLOOKUP(A2658,'PY SIC'!$A$1:$B$332,2,0)*VLOOKUP(B2658,'Current %'!$A$1:$E$24,5,0)</f>
        <v>10128.894356672667</v>
      </c>
      <c r="D2658" t="s">
        <v>340</v>
      </c>
      <c r="G2658">
        <f>VLOOKUP(A2658,'PY SIC'!$A$1:$B$331,2,0)</f>
        <v>190536.00766415449</v>
      </c>
      <c r="H2658">
        <f>VLOOKUP(B2658,'Current %'!$A$1:$E$24,5,0)</f>
        <v>5.3160000993230712E-2</v>
      </c>
      <c r="I2658">
        <f t="shared" si="41"/>
        <v>10128.894356672667</v>
      </c>
    </row>
    <row r="2659" spans="1:9" x14ac:dyDescent="0.35">
      <c r="A2659" t="s">
        <v>211</v>
      </c>
      <c r="B2659" s="1">
        <v>44908</v>
      </c>
      <c r="C2659" s="3">
        <f>VLOOKUP(A2659,'PY SIC'!$A$1:$B$332,2,0)*VLOOKUP(B2659,'Current %'!$A$1:$E$24,5,0)</f>
        <v>4572.6841230370765</v>
      </c>
      <c r="D2659" t="s">
        <v>340</v>
      </c>
      <c r="G2659">
        <f>VLOOKUP(A2659,'PY SIC'!$A$1:$B$331,2,0)</f>
        <v>86017.38219717778</v>
      </c>
      <c r="H2659">
        <f>VLOOKUP(B2659,'Current %'!$A$1:$E$24,5,0)</f>
        <v>5.3160000993230712E-2</v>
      </c>
      <c r="I2659">
        <f t="shared" si="41"/>
        <v>4572.6841230370765</v>
      </c>
    </row>
    <row r="2660" spans="1:9" x14ac:dyDescent="0.35">
      <c r="A2660" t="s">
        <v>137</v>
      </c>
      <c r="B2660" s="1">
        <v>44908</v>
      </c>
      <c r="C2660" s="3">
        <f>VLOOKUP(A2660,'PY SIC'!$A$1:$B$332,2,0)*VLOOKUP(B2660,'Current %'!$A$1:$E$24,5,0)</f>
        <v>4065.9858718341902</v>
      </c>
      <c r="D2660" t="s">
        <v>340</v>
      </c>
      <c r="G2660">
        <f>VLOOKUP(A2660,'PY SIC'!$A$1:$B$331,2,0)</f>
        <v>76485.812563320767</v>
      </c>
      <c r="H2660">
        <f>VLOOKUP(B2660,'Current %'!$A$1:$E$24,5,0)</f>
        <v>5.3160000993230712E-2</v>
      </c>
      <c r="I2660">
        <f t="shared" si="41"/>
        <v>4065.9858718341902</v>
      </c>
    </row>
    <row r="2661" spans="1:9" x14ac:dyDescent="0.35">
      <c r="A2661" t="s">
        <v>212</v>
      </c>
      <c r="B2661" s="1">
        <v>44908</v>
      </c>
      <c r="C2661" s="3">
        <f>VLOOKUP(A2661,'PY SIC'!$A$1:$B$332,2,0)*VLOOKUP(B2661,'Current %'!$A$1:$E$24,5,0)</f>
        <v>1316.9706824880734</v>
      </c>
      <c r="D2661" t="s">
        <v>340</v>
      </c>
      <c r="G2661">
        <f>VLOOKUP(A2661,'PY SIC'!$A$1:$B$331,2,0)</f>
        <v>24773.714407111725</v>
      </c>
      <c r="H2661">
        <f>VLOOKUP(B2661,'Current %'!$A$1:$E$24,5,0)</f>
        <v>5.3160000993230712E-2</v>
      </c>
      <c r="I2661">
        <f t="shared" si="41"/>
        <v>1316.9706824880734</v>
      </c>
    </row>
    <row r="2662" spans="1:9" x14ac:dyDescent="0.35">
      <c r="A2662" t="s">
        <v>213</v>
      </c>
      <c r="B2662" s="1">
        <v>44908</v>
      </c>
      <c r="C2662" s="3">
        <f>VLOOKUP(A2662,'PY SIC'!$A$1:$B$332,2,0)*VLOOKUP(B2662,'Current %'!$A$1:$E$24,5,0)</f>
        <v>8922.3399836001627</v>
      </c>
      <c r="D2662" t="s">
        <v>340</v>
      </c>
      <c r="G2662">
        <f>VLOOKUP(A2662,'PY SIC'!$A$1:$B$331,2,0)</f>
        <v>167839.34945253885</v>
      </c>
      <c r="H2662">
        <f>VLOOKUP(B2662,'Current %'!$A$1:$E$24,5,0)</f>
        <v>5.3160000993230712E-2</v>
      </c>
      <c r="I2662">
        <f t="shared" si="41"/>
        <v>8922.3399836001627</v>
      </c>
    </row>
    <row r="2663" spans="1:9" x14ac:dyDescent="0.35">
      <c r="A2663" t="s">
        <v>181</v>
      </c>
      <c r="B2663" s="1">
        <v>44908</v>
      </c>
      <c r="C2663" s="3">
        <f>VLOOKUP(A2663,'PY SIC'!$A$1:$B$332,2,0)*VLOOKUP(B2663,'Current %'!$A$1:$E$24,5,0)</f>
        <v>403.46068565710397</v>
      </c>
      <c r="D2663" t="s">
        <v>340</v>
      </c>
      <c r="G2663">
        <f>VLOOKUP(A2663,'PY SIC'!$A$1:$B$331,2,0)</f>
        <v>7589.5537644643737</v>
      </c>
      <c r="H2663">
        <f>VLOOKUP(B2663,'Current %'!$A$1:$E$24,5,0)</f>
        <v>5.3160000993230712E-2</v>
      </c>
      <c r="I2663">
        <f t="shared" si="41"/>
        <v>403.46068565710397</v>
      </c>
    </row>
    <row r="2664" spans="1:9" x14ac:dyDescent="0.35">
      <c r="A2664" t="s">
        <v>214</v>
      </c>
      <c r="B2664" s="1">
        <v>44908</v>
      </c>
      <c r="C2664" s="3">
        <f>VLOOKUP(A2664,'PY SIC'!$A$1:$B$332,2,0)*VLOOKUP(B2664,'Current %'!$A$1:$E$24,5,0)</f>
        <v>331.38880062009309</v>
      </c>
      <c r="D2664" t="s">
        <v>340</v>
      </c>
      <c r="G2664">
        <f>VLOOKUP(A2664,'PY SIC'!$A$1:$B$331,2,0)</f>
        <v>6233.79974470451</v>
      </c>
      <c r="H2664">
        <f>VLOOKUP(B2664,'Current %'!$A$1:$E$24,5,0)</f>
        <v>5.3160000993230712E-2</v>
      </c>
      <c r="I2664">
        <f t="shared" si="41"/>
        <v>331.38880062009309</v>
      </c>
    </row>
    <row r="2665" spans="1:9" x14ac:dyDescent="0.35">
      <c r="A2665" t="s">
        <v>182</v>
      </c>
      <c r="B2665" s="1">
        <v>44908</v>
      </c>
      <c r="C2665" s="3">
        <f>VLOOKUP(A2665,'PY SIC'!$A$1:$B$332,2,0)*VLOOKUP(B2665,'Current %'!$A$1:$E$24,5,0)</f>
        <v>2085.8497067343333</v>
      </c>
      <c r="D2665" t="s">
        <v>340</v>
      </c>
      <c r="G2665">
        <f>VLOOKUP(A2665,'PY SIC'!$A$1:$B$331,2,0)</f>
        <v>39237.202177628649</v>
      </c>
      <c r="H2665">
        <f>VLOOKUP(B2665,'Current %'!$A$1:$E$24,5,0)</f>
        <v>5.3160000993230712E-2</v>
      </c>
      <c r="I2665">
        <f t="shared" si="41"/>
        <v>2085.8497067343333</v>
      </c>
    </row>
    <row r="2666" spans="1:9" x14ac:dyDescent="0.35">
      <c r="A2666" t="s">
        <v>215</v>
      </c>
      <c r="B2666" s="1">
        <v>44908</v>
      </c>
      <c r="C2666" s="3">
        <f>VLOOKUP(A2666,'PY SIC'!$A$1:$B$332,2,0)*VLOOKUP(B2666,'Current %'!$A$1:$E$24,5,0)</f>
        <v>186.54390558195743</v>
      </c>
      <c r="D2666" t="s">
        <v>340</v>
      </c>
      <c r="G2666">
        <f>VLOOKUP(A2666,'PY SIC'!$A$1:$B$331,2,0)</f>
        <v>3509.1027482432055</v>
      </c>
      <c r="H2666">
        <f>VLOOKUP(B2666,'Current %'!$A$1:$E$24,5,0)</f>
        <v>5.3160000993230712E-2</v>
      </c>
      <c r="I2666">
        <f t="shared" si="41"/>
        <v>186.54390558195743</v>
      </c>
    </row>
    <row r="2667" spans="1:9" x14ac:dyDescent="0.35">
      <c r="A2667" t="s">
        <v>183</v>
      </c>
      <c r="B2667" s="1">
        <v>44908</v>
      </c>
      <c r="C2667" s="3">
        <f>VLOOKUP(A2667,'PY SIC'!$A$1:$B$332,2,0)*VLOOKUP(B2667,'Current %'!$A$1:$E$24,5,0)</f>
        <v>229.65456923877306</v>
      </c>
      <c r="D2667" t="s">
        <v>340</v>
      </c>
      <c r="G2667">
        <f>VLOOKUP(A2667,'PY SIC'!$A$1:$B$331,2,0)</f>
        <v>4320.0632984942349</v>
      </c>
      <c r="H2667">
        <f>VLOOKUP(B2667,'Current %'!$A$1:$E$24,5,0)</f>
        <v>5.3160000993230712E-2</v>
      </c>
      <c r="I2667">
        <f t="shared" si="41"/>
        <v>229.65456923877306</v>
      </c>
    </row>
    <row r="2668" spans="1:9" x14ac:dyDescent="0.35">
      <c r="A2668" t="s">
        <v>216</v>
      </c>
      <c r="B2668" s="1">
        <v>44908</v>
      </c>
      <c r="C2668" s="3">
        <f>VLOOKUP(A2668,'PY SIC'!$A$1:$B$332,2,0)*VLOOKUP(B2668,'Current %'!$A$1:$E$24,5,0)</f>
        <v>956.99032318889772</v>
      </c>
      <c r="D2668" t="s">
        <v>340</v>
      </c>
      <c r="G2668">
        <f>VLOOKUP(A2668,'PY SIC'!$A$1:$B$331,2,0)</f>
        <v>18002.074968184425</v>
      </c>
      <c r="H2668">
        <f>VLOOKUP(B2668,'Current %'!$A$1:$E$24,5,0)</f>
        <v>5.3160000993230712E-2</v>
      </c>
      <c r="I2668">
        <f t="shared" si="41"/>
        <v>956.99032318889772</v>
      </c>
    </row>
    <row r="2669" spans="1:9" x14ac:dyDescent="0.35">
      <c r="A2669" t="s">
        <v>217</v>
      </c>
      <c r="B2669" s="1">
        <v>44908</v>
      </c>
      <c r="C2669" s="3">
        <f>VLOOKUP(A2669,'PY SIC'!$A$1:$B$332,2,0)*VLOOKUP(B2669,'Current %'!$A$1:$E$24,5,0)</f>
        <v>713.72346860326149</v>
      </c>
      <c r="D2669" t="s">
        <v>340</v>
      </c>
      <c r="G2669">
        <f>VLOOKUP(A2669,'PY SIC'!$A$1:$B$331,2,0)</f>
        <v>13425.949120921679</v>
      </c>
      <c r="H2669">
        <f>VLOOKUP(B2669,'Current %'!$A$1:$E$24,5,0)</f>
        <v>5.3160000993230712E-2</v>
      </c>
      <c r="I2669">
        <f t="shared" si="41"/>
        <v>713.72346860326149</v>
      </c>
    </row>
    <row r="2670" spans="1:9" x14ac:dyDescent="0.35">
      <c r="A2670" t="s">
        <v>304</v>
      </c>
      <c r="B2670" s="1">
        <v>44908</v>
      </c>
      <c r="C2670" s="3">
        <f>VLOOKUP(A2670,'PY SIC'!$A$1:$B$332,2,0)*VLOOKUP(B2670,'Current %'!$A$1:$E$24,5,0)</f>
        <v>2864.2053781275654</v>
      </c>
      <c r="D2670" t="s">
        <v>340</v>
      </c>
      <c r="G2670">
        <f>VLOOKUP(A2670,'PY SIC'!$A$1:$B$331,2,0)</f>
        <v>53878.95644494603</v>
      </c>
      <c r="H2670">
        <f>VLOOKUP(B2670,'Current %'!$A$1:$E$24,5,0)</f>
        <v>5.3160000993230712E-2</v>
      </c>
      <c r="I2670">
        <f t="shared" si="41"/>
        <v>2864.2053781275654</v>
      </c>
    </row>
    <row r="2671" spans="1:9" x14ac:dyDescent="0.35">
      <c r="A2671" t="s">
        <v>305</v>
      </c>
      <c r="B2671" s="1">
        <v>44908</v>
      </c>
      <c r="C2671" s="3">
        <f>VLOOKUP(A2671,'PY SIC'!$A$1:$B$332,2,0)*VLOOKUP(B2671,'Current %'!$A$1:$E$24,5,0)</f>
        <v>2484.5729503665225</v>
      </c>
      <c r="D2671" t="s">
        <v>340</v>
      </c>
      <c r="G2671">
        <f>VLOOKUP(A2671,'PY SIC'!$A$1:$B$331,2,0)</f>
        <v>46737.639276622722</v>
      </c>
      <c r="H2671">
        <f>VLOOKUP(B2671,'Current %'!$A$1:$E$24,5,0)</f>
        <v>5.3160000993230712E-2</v>
      </c>
      <c r="I2671">
        <f t="shared" si="41"/>
        <v>2484.5729503665225</v>
      </c>
    </row>
    <row r="2672" spans="1:9" x14ac:dyDescent="0.35">
      <c r="A2672" t="s">
        <v>184</v>
      </c>
      <c r="B2672" s="1">
        <v>44908</v>
      </c>
      <c r="C2672" s="3">
        <f>VLOOKUP(A2672,'PY SIC'!$A$1:$B$332,2,0)*VLOOKUP(B2672,'Current %'!$A$1:$E$24,5,0)</f>
        <v>982.10329120361257</v>
      </c>
      <c r="D2672" t="s">
        <v>340</v>
      </c>
      <c r="G2672">
        <f>VLOOKUP(A2672,'PY SIC'!$A$1:$B$331,2,0)</f>
        <v>18474.478420883996</v>
      </c>
      <c r="H2672">
        <f>VLOOKUP(B2672,'Current %'!$A$1:$E$24,5,0)</f>
        <v>5.3160000993230712E-2</v>
      </c>
      <c r="I2672">
        <f t="shared" si="41"/>
        <v>982.10329120361257</v>
      </c>
    </row>
    <row r="2673" spans="1:9" x14ac:dyDescent="0.35">
      <c r="A2673" t="s">
        <v>185</v>
      </c>
      <c r="B2673" s="1">
        <v>44908</v>
      </c>
      <c r="C2673" s="3">
        <f>VLOOKUP(A2673,'PY SIC'!$A$1:$B$332,2,0)*VLOOKUP(B2673,'Current %'!$A$1:$E$24,5,0)</f>
        <v>860.77164737187775</v>
      </c>
      <c r="D2673" t="s">
        <v>340</v>
      </c>
      <c r="G2673">
        <f>VLOOKUP(A2673,'PY SIC'!$A$1:$B$331,2,0)</f>
        <v>16192.092386933677</v>
      </c>
      <c r="H2673">
        <f>VLOOKUP(B2673,'Current %'!$A$1:$E$24,5,0)</f>
        <v>5.3160000993230712E-2</v>
      </c>
      <c r="I2673">
        <f t="shared" si="41"/>
        <v>860.77164737187775</v>
      </c>
    </row>
    <row r="2674" spans="1:9" x14ac:dyDescent="0.35">
      <c r="A2674" t="s">
        <v>218</v>
      </c>
      <c r="B2674" s="1">
        <v>44908</v>
      </c>
      <c r="C2674" s="3">
        <f>VLOOKUP(A2674,'PY SIC'!$A$1:$B$332,2,0)*VLOOKUP(B2674,'Current %'!$A$1:$E$24,5,0)</f>
        <v>2216.2595377585817</v>
      </c>
      <c r="D2674" t="s">
        <v>340</v>
      </c>
      <c r="G2674">
        <f>VLOOKUP(A2674,'PY SIC'!$A$1:$B$331,2,0)</f>
        <v>41690.359224048843</v>
      </c>
      <c r="H2674">
        <f>VLOOKUP(B2674,'Current %'!$A$1:$E$24,5,0)</f>
        <v>5.3160000993230712E-2</v>
      </c>
      <c r="I2674">
        <f t="shared" si="41"/>
        <v>2216.2595377585817</v>
      </c>
    </row>
    <row r="2675" spans="1:9" x14ac:dyDescent="0.35">
      <c r="A2675" t="s">
        <v>175</v>
      </c>
      <c r="B2675" s="1">
        <v>44908</v>
      </c>
      <c r="C2675" s="3">
        <f>VLOOKUP(A2675,'PY SIC'!$A$1:$B$332,2,0)*VLOOKUP(B2675,'Current %'!$A$1:$E$24,5,0)</f>
        <v>492.02281827841847</v>
      </c>
      <c r="D2675" t="s">
        <v>340</v>
      </c>
      <c r="G2675">
        <f>VLOOKUP(A2675,'PY SIC'!$A$1:$B$331,2,0)</f>
        <v>9255.5080715869753</v>
      </c>
      <c r="H2675">
        <f>VLOOKUP(B2675,'Current %'!$A$1:$E$24,5,0)</f>
        <v>5.3160000993230712E-2</v>
      </c>
      <c r="I2675">
        <f t="shared" si="41"/>
        <v>492.02281827841847</v>
      </c>
    </row>
    <row r="2676" spans="1:9" x14ac:dyDescent="0.35">
      <c r="A2676" t="s">
        <v>138</v>
      </c>
      <c r="B2676" s="1">
        <v>44908</v>
      </c>
      <c r="C2676" s="3">
        <f>VLOOKUP(A2676,'PY SIC'!$A$1:$B$332,2,0)*VLOOKUP(B2676,'Current %'!$A$1:$E$24,5,0)</f>
        <v>1810.2135639898786</v>
      </c>
      <c r="D2676" t="s">
        <v>340</v>
      </c>
      <c r="G2676">
        <f>VLOOKUP(A2676,'PY SIC'!$A$1:$B$331,2,0)</f>
        <v>34052.173253728637</v>
      </c>
      <c r="H2676">
        <f>VLOOKUP(B2676,'Current %'!$A$1:$E$24,5,0)</f>
        <v>5.3160000993230712E-2</v>
      </c>
      <c r="I2676">
        <f t="shared" si="41"/>
        <v>1810.2135639898786</v>
      </c>
    </row>
    <row r="2677" spans="1:9" x14ac:dyDescent="0.35">
      <c r="A2677" t="s">
        <v>306</v>
      </c>
      <c r="B2677" s="1">
        <v>44908</v>
      </c>
      <c r="C2677" s="3">
        <f>VLOOKUP(A2677,'PY SIC'!$A$1:$B$332,2,0)*VLOOKUP(B2677,'Current %'!$A$1:$E$24,5,0)</f>
        <v>4252.6866930619299</v>
      </c>
      <c r="D2677" t="s">
        <v>340</v>
      </c>
      <c r="G2677">
        <f>VLOOKUP(A2677,'PY SIC'!$A$1:$B$331,2,0)</f>
        <v>79997.867073092391</v>
      </c>
      <c r="H2677">
        <f>VLOOKUP(B2677,'Current %'!$A$1:$E$24,5,0)</f>
        <v>5.3160000993230712E-2</v>
      </c>
      <c r="I2677">
        <f t="shared" si="41"/>
        <v>4252.6866930619299</v>
      </c>
    </row>
    <row r="2678" spans="1:9" x14ac:dyDescent="0.35">
      <c r="A2678" t="s">
        <v>219</v>
      </c>
      <c r="B2678" s="1">
        <v>44908</v>
      </c>
      <c r="C2678" s="3">
        <f>VLOOKUP(A2678,'PY SIC'!$A$1:$B$332,2,0)*VLOOKUP(B2678,'Current %'!$A$1:$E$24,5,0)</f>
        <v>845.76416448536077</v>
      </c>
      <c r="D2678" t="s">
        <v>340</v>
      </c>
      <c r="G2678">
        <f>VLOOKUP(A2678,'PY SIC'!$A$1:$B$331,2,0)</f>
        <v>15909.784587721484</v>
      </c>
      <c r="H2678">
        <f>VLOOKUP(B2678,'Current %'!$A$1:$E$24,5,0)</f>
        <v>5.3160000993230712E-2</v>
      </c>
      <c r="I2678">
        <f t="shared" si="41"/>
        <v>845.76416448536077</v>
      </c>
    </row>
    <row r="2679" spans="1:9" x14ac:dyDescent="0.35">
      <c r="A2679" t="s">
        <v>186</v>
      </c>
      <c r="B2679" s="1">
        <v>44908</v>
      </c>
      <c r="C2679" s="3">
        <f>VLOOKUP(A2679,'PY SIC'!$A$1:$B$332,2,0)*VLOOKUP(B2679,'Current %'!$A$1:$E$24,5,0)</f>
        <v>1365.2137219299748</v>
      </c>
      <c r="D2679" t="s">
        <v>340</v>
      </c>
      <c r="G2679">
        <f>VLOOKUP(A2679,'PY SIC'!$A$1:$B$331,2,0)</f>
        <v>25681.220775443897</v>
      </c>
      <c r="H2679">
        <f>VLOOKUP(B2679,'Current %'!$A$1:$E$24,5,0)</f>
        <v>5.3160000993230712E-2</v>
      </c>
      <c r="I2679">
        <f t="shared" si="41"/>
        <v>1365.2137219299748</v>
      </c>
    </row>
    <row r="2680" spans="1:9" x14ac:dyDescent="0.35">
      <c r="A2680" t="s">
        <v>220</v>
      </c>
      <c r="B2680" s="1">
        <v>44908</v>
      </c>
      <c r="C2680" s="3">
        <f>VLOOKUP(A2680,'PY SIC'!$A$1:$B$332,2,0)*VLOOKUP(B2680,'Current %'!$A$1:$E$24,5,0)</f>
        <v>611.1041624558427</v>
      </c>
      <c r="D2680" t="s">
        <v>340</v>
      </c>
      <c r="G2680">
        <f>VLOOKUP(A2680,'PY SIC'!$A$1:$B$331,2,0)</f>
        <v>11495.563413056736</v>
      </c>
      <c r="H2680">
        <f>VLOOKUP(B2680,'Current %'!$A$1:$E$24,5,0)</f>
        <v>5.3160000993230712E-2</v>
      </c>
      <c r="I2680">
        <f t="shared" si="41"/>
        <v>611.1041624558427</v>
      </c>
    </row>
    <row r="2681" spans="1:9" x14ac:dyDescent="0.35">
      <c r="A2681" t="s">
        <v>221</v>
      </c>
      <c r="B2681" s="1">
        <v>44908</v>
      </c>
      <c r="C2681" s="3">
        <f>VLOOKUP(A2681,'PY SIC'!$A$1:$B$332,2,0)*VLOOKUP(B2681,'Current %'!$A$1:$E$24,5,0)</f>
        <v>4542.4940229477761</v>
      </c>
      <c r="D2681" t="s">
        <v>340</v>
      </c>
      <c r="G2681">
        <f>VLOOKUP(A2681,'PY SIC'!$A$1:$B$331,2,0)</f>
        <v>85449.472123339656</v>
      </c>
      <c r="H2681">
        <f>VLOOKUP(B2681,'Current %'!$A$1:$E$24,5,0)</f>
        <v>5.3160000993230712E-2</v>
      </c>
      <c r="I2681">
        <f t="shared" si="41"/>
        <v>4542.4940229477761</v>
      </c>
    </row>
    <row r="2682" spans="1:9" x14ac:dyDescent="0.35">
      <c r="A2682" t="s">
        <v>187</v>
      </c>
      <c r="B2682" s="1">
        <v>44908</v>
      </c>
      <c r="C2682" s="3">
        <f>VLOOKUP(A2682,'PY SIC'!$A$1:$B$332,2,0)*VLOOKUP(B2682,'Current %'!$A$1:$E$24,5,0)</f>
        <v>567.6508702541164</v>
      </c>
      <c r="D2682" t="s">
        <v>340</v>
      </c>
      <c r="G2682">
        <f>VLOOKUP(A2682,'PY SIC'!$A$1:$B$331,2,0)</f>
        <v>10678.157630704332</v>
      </c>
      <c r="H2682">
        <f>VLOOKUP(B2682,'Current %'!$A$1:$E$24,5,0)</f>
        <v>5.3160000993230712E-2</v>
      </c>
      <c r="I2682">
        <f t="shared" si="41"/>
        <v>567.6508702541164</v>
      </c>
    </row>
    <row r="2683" spans="1:9" x14ac:dyDescent="0.35">
      <c r="A2683" t="s">
        <v>0</v>
      </c>
      <c r="B2683" s="1">
        <v>44908</v>
      </c>
      <c r="C2683" s="3">
        <f>VLOOKUP(A2683,'PY SIC'!$A$1:$B$332,2,0)*VLOOKUP(B2683,'Current %'!$A$1:$E$24,5,0)</f>
        <v>1634.2829155134823</v>
      </c>
      <c r="D2683" t="s">
        <v>340</v>
      </c>
      <c r="G2683">
        <f>VLOOKUP(A2683,'PY SIC'!$A$1:$B$331,2,0)</f>
        <v>30742.717926615325</v>
      </c>
      <c r="H2683">
        <f>VLOOKUP(B2683,'Current %'!$A$1:$E$24,5,0)</f>
        <v>5.3160000993230712E-2</v>
      </c>
      <c r="I2683">
        <f t="shared" si="41"/>
        <v>1634.2829155134823</v>
      </c>
    </row>
    <row r="2684" spans="1:9" x14ac:dyDescent="0.35">
      <c r="A2684" t="s">
        <v>1</v>
      </c>
      <c r="B2684" s="1">
        <v>44908</v>
      </c>
      <c r="C2684" s="3">
        <f>VLOOKUP(A2684,'PY SIC'!$A$1:$B$332,2,0)*VLOOKUP(B2684,'Current %'!$A$1:$E$24,5,0)</f>
        <v>1119.5760893852137</v>
      </c>
      <c r="D2684" t="s">
        <v>340</v>
      </c>
      <c r="G2684">
        <f>VLOOKUP(A2684,'PY SIC'!$A$1:$B$331,2,0)</f>
        <v>21060.497901942821</v>
      </c>
      <c r="H2684">
        <f>VLOOKUP(B2684,'Current %'!$A$1:$E$24,5,0)</f>
        <v>5.3160000993230712E-2</v>
      </c>
      <c r="I2684">
        <f t="shared" si="41"/>
        <v>1119.5760893852137</v>
      </c>
    </row>
    <row r="2685" spans="1:9" x14ac:dyDescent="0.35">
      <c r="A2685" t="s">
        <v>2</v>
      </c>
      <c r="B2685" s="1">
        <v>44908</v>
      </c>
      <c r="C2685" s="3">
        <f>VLOOKUP(A2685,'PY SIC'!$A$1:$B$332,2,0)*VLOOKUP(B2685,'Current %'!$A$1:$E$24,5,0)</f>
        <v>3439.4381537983072</v>
      </c>
      <c r="D2685" t="s">
        <v>340</v>
      </c>
      <c r="G2685">
        <f>VLOOKUP(A2685,'PY SIC'!$A$1:$B$331,2,0)</f>
        <v>64699.738328377352</v>
      </c>
      <c r="H2685">
        <f>VLOOKUP(B2685,'Current %'!$A$1:$E$24,5,0)</f>
        <v>5.3160000993230712E-2</v>
      </c>
      <c r="I2685">
        <f t="shared" si="41"/>
        <v>3439.4381537983072</v>
      </c>
    </row>
    <row r="2686" spans="1:9" x14ac:dyDescent="0.35">
      <c r="A2686" t="s">
        <v>63</v>
      </c>
      <c r="B2686" s="1">
        <v>44908</v>
      </c>
      <c r="C2686" s="3">
        <f>VLOOKUP(A2686,'PY SIC'!$A$1:$B$332,2,0)*VLOOKUP(B2686,'Current %'!$A$1:$E$24,5,0)</f>
        <v>1175.7195671276886</v>
      </c>
      <c r="D2686" t="s">
        <v>340</v>
      </c>
      <c r="G2686">
        <f>VLOOKUP(A2686,'PY SIC'!$A$1:$B$331,2,0)</f>
        <v>22116.620488351804</v>
      </c>
      <c r="H2686">
        <f>VLOOKUP(B2686,'Current %'!$A$1:$E$24,5,0)</f>
        <v>5.3160000993230712E-2</v>
      </c>
      <c r="I2686">
        <f t="shared" si="41"/>
        <v>1175.7195671276886</v>
      </c>
    </row>
    <row r="2687" spans="1:9" x14ac:dyDescent="0.35">
      <c r="A2687" t="s">
        <v>139</v>
      </c>
      <c r="B2687" s="1">
        <v>44908</v>
      </c>
      <c r="C2687" s="3">
        <f>VLOOKUP(A2687,'PY SIC'!$A$1:$B$332,2,0)*VLOOKUP(B2687,'Current %'!$A$1:$E$24,5,0)</f>
        <v>2881.0981995596626</v>
      </c>
      <c r="D2687" t="s">
        <v>340</v>
      </c>
      <c r="G2687">
        <f>VLOOKUP(A2687,'PY SIC'!$A$1:$B$331,2,0)</f>
        <v>54196.729603645719</v>
      </c>
      <c r="H2687">
        <f>VLOOKUP(B2687,'Current %'!$A$1:$E$24,5,0)</f>
        <v>5.3160000993230712E-2</v>
      </c>
      <c r="I2687">
        <f t="shared" si="41"/>
        <v>2881.0981995596626</v>
      </c>
    </row>
    <row r="2688" spans="1:9" x14ac:dyDescent="0.35">
      <c r="A2688" t="s">
        <v>64</v>
      </c>
      <c r="B2688" s="1">
        <v>44908</v>
      </c>
      <c r="C2688" s="3">
        <f>VLOOKUP(A2688,'PY SIC'!$A$1:$B$332,2,0)*VLOOKUP(B2688,'Current %'!$A$1:$E$24,5,0)</f>
        <v>9135.426141281263</v>
      </c>
      <c r="D2688" t="s">
        <v>340</v>
      </c>
      <c r="G2688">
        <f>VLOOKUP(A2688,'PY SIC'!$A$1:$B$331,2,0)</f>
        <v>171847.74211054944</v>
      </c>
      <c r="H2688">
        <f>VLOOKUP(B2688,'Current %'!$A$1:$E$24,5,0)</f>
        <v>5.3160000993230712E-2</v>
      </c>
      <c r="I2688">
        <f t="shared" si="41"/>
        <v>9135.426141281263</v>
      </c>
    </row>
    <row r="2689" spans="1:9" x14ac:dyDescent="0.35">
      <c r="A2689" t="s">
        <v>140</v>
      </c>
      <c r="B2689" s="1">
        <v>44908</v>
      </c>
      <c r="C2689" s="3">
        <f>VLOOKUP(A2689,'PY SIC'!$A$1:$B$332,2,0)*VLOOKUP(B2689,'Current %'!$A$1:$E$24,5,0)</f>
        <v>2359.4782695312492</v>
      </c>
      <c r="D2689" t="s">
        <v>340</v>
      </c>
      <c r="G2689">
        <f>VLOOKUP(A2689,'PY SIC'!$A$1:$B$331,2,0)</f>
        <v>44384.466242423521</v>
      </c>
      <c r="H2689">
        <f>VLOOKUP(B2689,'Current %'!$A$1:$E$24,5,0)</f>
        <v>5.3160000993230712E-2</v>
      </c>
      <c r="I2689">
        <f t="shared" si="41"/>
        <v>2359.4782695312492</v>
      </c>
    </row>
    <row r="2690" spans="1:9" x14ac:dyDescent="0.35">
      <c r="A2690" t="s">
        <v>65</v>
      </c>
      <c r="B2690" s="1">
        <v>44908</v>
      </c>
      <c r="C2690" s="3">
        <f>VLOOKUP(A2690,'PY SIC'!$A$1:$B$332,2,0)*VLOOKUP(B2690,'Current %'!$A$1:$E$24,5,0)</f>
        <v>1890.354556954203</v>
      </c>
      <c r="D2690" t="s">
        <v>340</v>
      </c>
      <c r="G2690">
        <f>VLOOKUP(A2690,'PY SIC'!$A$1:$B$331,2,0)</f>
        <v>35559.716358826197</v>
      </c>
      <c r="H2690">
        <f>VLOOKUP(B2690,'Current %'!$A$1:$E$24,5,0)</f>
        <v>5.3160000993230712E-2</v>
      </c>
      <c r="I2690">
        <f t="shared" si="41"/>
        <v>1890.354556954203</v>
      </c>
    </row>
    <row r="2691" spans="1:9" x14ac:dyDescent="0.35">
      <c r="A2691" t="s">
        <v>66</v>
      </c>
      <c r="B2691" s="1">
        <v>44908</v>
      </c>
      <c r="C2691" s="3">
        <f>VLOOKUP(A2691,'PY SIC'!$A$1:$B$332,2,0)*VLOOKUP(B2691,'Current %'!$A$1:$E$24,5,0)</f>
        <v>1833.2601821522671</v>
      </c>
      <c r="D2691" t="s">
        <v>340</v>
      </c>
      <c r="G2691">
        <f>VLOOKUP(A2691,'PY SIC'!$A$1:$B$331,2,0)</f>
        <v>34485.706318660734</v>
      </c>
      <c r="H2691">
        <f>VLOOKUP(B2691,'Current %'!$A$1:$E$24,5,0)</f>
        <v>5.3160000993230712E-2</v>
      </c>
      <c r="I2691">
        <f t="shared" ref="I2691:I2754" si="42">G2691*H2691</f>
        <v>1833.2601821522671</v>
      </c>
    </row>
    <row r="2692" spans="1:9" x14ac:dyDescent="0.35">
      <c r="A2692" t="s">
        <v>141</v>
      </c>
      <c r="B2692" s="1">
        <v>44908</v>
      </c>
      <c r="C2692" s="3">
        <f>VLOOKUP(A2692,'PY SIC'!$A$1:$B$332,2,0)*VLOOKUP(B2692,'Current %'!$A$1:$E$24,5,0)</f>
        <v>5924.6405298451036</v>
      </c>
      <c r="D2692" t="s">
        <v>340</v>
      </c>
      <c r="G2692">
        <f>VLOOKUP(A2692,'PY SIC'!$A$1:$B$331,2,0)</f>
        <v>111449.21781697361</v>
      </c>
      <c r="H2692">
        <f>VLOOKUP(B2692,'Current %'!$A$1:$E$24,5,0)</f>
        <v>5.3160000993230712E-2</v>
      </c>
      <c r="I2692">
        <f t="shared" si="42"/>
        <v>5924.6405298451036</v>
      </c>
    </row>
    <row r="2693" spans="1:9" x14ac:dyDescent="0.35">
      <c r="A2693" t="s">
        <v>112</v>
      </c>
      <c r="B2693" s="1">
        <v>44908</v>
      </c>
      <c r="C2693" s="3">
        <f>VLOOKUP(A2693,'PY SIC'!$A$1:$B$332,2,0)*VLOOKUP(B2693,'Current %'!$A$1:$E$24,5,0)</f>
        <v>6.8901836372777154</v>
      </c>
      <c r="D2693" t="s">
        <v>340</v>
      </c>
      <c r="G2693">
        <f>VLOOKUP(A2693,'PY SIC'!$A$1:$B$331,2,0)</f>
        <v>129.6121803713867</v>
      </c>
      <c r="H2693">
        <f>VLOOKUP(B2693,'Current %'!$A$1:$E$24,5,0)</f>
        <v>5.3160000993230712E-2</v>
      </c>
      <c r="I2693">
        <f t="shared" si="42"/>
        <v>6.8901836372777154</v>
      </c>
    </row>
    <row r="2694" spans="1:9" x14ac:dyDescent="0.35">
      <c r="A2694" t="s">
        <v>142</v>
      </c>
      <c r="B2694" s="1">
        <v>44908</v>
      </c>
      <c r="C2694" s="3">
        <f>VLOOKUP(A2694,'PY SIC'!$A$1:$B$332,2,0)*VLOOKUP(B2694,'Current %'!$A$1:$E$24,5,0)</f>
        <v>2495.311387369281</v>
      </c>
      <c r="D2694" t="s">
        <v>340</v>
      </c>
      <c r="G2694">
        <f>VLOOKUP(A2694,'PY SIC'!$A$1:$B$331,2,0)</f>
        <v>46939.641473803378</v>
      </c>
      <c r="H2694">
        <f>VLOOKUP(B2694,'Current %'!$A$1:$E$24,5,0)</f>
        <v>5.3160000993230712E-2</v>
      </c>
      <c r="I2694">
        <f t="shared" si="42"/>
        <v>2495.311387369281</v>
      </c>
    </row>
    <row r="2695" spans="1:9" x14ac:dyDescent="0.35">
      <c r="A2695" t="s">
        <v>151</v>
      </c>
      <c r="B2695" s="1">
        <v>44908</v>
      </c>
      <c r="C2695" s="3">
        <f>VLOOKUP(A2695,'PY SIC'!$A$1:$B$332,2,0)*VLOOKUP(B2695,'Current %'!$A$1:$E$24,5,0)</f>
        <v>908.53806288595308</v>
      </c>
      <c r="D2695" t="s">
        <v>340</v>
      </c>
      <c r="G2695">
        <f>VLOOKUP(A2695,'PY SIC'!$A$1:$B$331,2,0)</f>
        <v>17090.632917814364</v>
      </c>
      <c r="H2695">
        <f>VLOOKUP(B2695,'Current %'!$A$1:$E$24,5,0)</f>
        <v>5.3160000993230712E-2</v>
      </c>
      <c r="I2695">
        <f t="shared" si="42"/>
        <v>908.53806288595308</v>
      </c>
    </row>
    <row r="2696" spans="1:9" x14ac:dyDescent="0.35">
      <c r="A2696" t="s">
        <v>152</v>
      </c>
      <c r="B2696" s="1">
        <v>44908</v>
      </c>
      <c r="C2696" s="3">
        <f>VLOOKUP(A2696,'PY SIC'!$A$1:$B$332,2,0)*VLOOKUP(B2696,'Current %'!$A$1:$E$24,5,0)</f>
        <v>221.43501035520381</v>
      </c>
      <c r="D2696" t="s">
        <v>340</v>
      </c>
      <c r="G2696">
        <f>VLOOKUP(A2696,'PY SIC'!$A$1:$B$331,2,0)</f>
        <v>4165.4440597809789</v>
      </c>
      <c r="H2696">
        <f>VLOOKUP(B2696,'Current %'!$A$1:$E$24,5,0)</f>
        <v>5.3160000993230712E-2</v>
      </c>
      <c r="I2696">
        <f t="shared" si="42"/>
        <v>221.43501035520381</v>
      </c>
    </row>
    <row r="2697" spans="1:9" x14ac:dyDescent="0.35">
      <c r="A2697" t="s">
        <v>143</v>
      </c>
      <c r="B2697" s="1">
        <v>44908</v>
      </c>
      <c r="C2697" s="3">
        <f>VLOOKUP(A2697,'PY SIC'!$A$1:$B$332,2,0)*VLOOKUP(B2697,'Current %'!$A$1:$E$24,5,0)</f>
        <v>2114.5112016001126</v>
      </c>
      <c r="D2697" t="s">
        <v>340</v>
      </c>
      <c r="G2697">
        <f>VLOOKUP(A2697,'PY SIC'!$A$1:$B$331,2,0)</f>
        <v>39776.357450959607</v>
      </c>
      <c r="H2697">
        <f>VLOOKUP(B2697,'Current %'!$A$1:$E$24,5,0)</f>
        <v>5.3160000993230712E-2</v>
      </c>
      <c r="I2697">
        <f t="shared" si="42"/>
        <v>2114.5112016001126</v>
      </c>
    </row>
    <row r="2698" spans="1:9" x14ac:dyDescent="0.35">
      <c r="A2698" t="s">
        <v>3</v>
      </c>
      <c r="B2698" s="1">
        <v>44908</v>
      </c>
      <c r="C2698" s="3">
        <f>VLOOKUP(A2698,'PY SIC'!$A$1:$B$332,2,0)*VLOOKUP(B2698,'Current %'!$A$1:$E$24,5,0)</f>
        <v>5372.2616070490476</v>
      </c>
      <c r="D2698" t="s">
        <v>340</v>
      </c>
      <c r="G2698">
        <f>VLOOKUP(A2698,'PY SIC'!$A$1:$B$331,2,0)</f>
        <v>101058.34286446196</v>
      </c>
      <c r="H2698">
        <f>VLOOKUP(B2698,'Current %'!$A$1:$E$24,5,0)</f>
        <v>5.3160000993230712E-2</v>
      </c>
      <c r="I2698">
        <f t="shared" si="42"/>
        <v>5372.2616070490476</v>
      </c>
    </row>
    <row r="2699" spans="1:9" x14ac:dyDescent="0.35">
      <c r="A2699" t="s">
        <v>144</v>
      </c>
      <c r="B2699" s="1">
        <v>44908</v>
      </c>
      <c r="C2699" s="3">
        <f>VLOOKUP(A2699,'PY SIC'!$A$1:$B$332,2,0)*VLOOKUP(B2699,'Current %'!$A$1:$E$24,5,0)</f>
        <v>2864.2183075066187</v>
      </c>
      <c r="D2699" t="s">
        <v>340</v>
      </c>
      <c r="G2699">
        <f>VLOOKUP(A2699,'PY SIC'!$A$1:$B$331,2,0)</f>
        <v>53879.199661251747</v>
      </c>
      <c r="H2699">
        <f>VLOOKUP(B2699,'Current %'!$A$1:$E$24,5,0)</f>
        <v>5.3160000993230712E-2</v>
      </c>
      <c r="I2699">
        <f t="shared" si="42"/>
        <v>2864.2183075066187</v>
      </c>
    </row>
    <row r="2700" spans="1:9" x14ac:dyDescent="0.35">
      <c r="A2700" t="s">
        <v>67</v>
      </c>
      <c r="B2700" s="1">
        <v>44908</v>
      </c>
      <c r="C2700" s="3">
        <f>VLOOKUP(A2700,'PY SIC'!$A$1:$B$332,2,0)*VLOOKUP(B2700,'Current %'!$A$1:$E$24,5,0)</f>
        <v>3903.5581966817522</v>
      </c>
      <c r="D2700" t="s">
        <v>340</v>
      </c>
      <c r="G2700">
        <f>VLOOKUP(A2700,'PY SIC'!$A$1:$B$331,2,0)</f>
        <v>73430.363501664033</v>
      </c>
      <c r="H2700">
        <f>VLOOKUP(B2700,'Current %'!$A$1:$E$24,5,0)</f>
        <v>5.3160000993230712E-2</v>
      </c>
      <c r="I2700">
        <f t="shared" si="42"/>
        <v>3903.5581966817522</v>
      </c>
    </row>
    <row r="2701" spans="1:9" x14ac:dyDescent="0.35">
      <c r="A2701" t="s">
        <v>68</v>
      </c>
      <c r="B2701" s="1">
        <v>44908</v>
      </c>
      <c r="C2701" s="3">
        <f>VLOOKUP(A2701,'PY SIC'!$A$1:$B$332,2,0)*VLOOKUP(B2701,'Current %'!$A$1:$E$24,5,0)</f>
        <v>1425.9565324211137</v>
      </c>
      <c r="D2701" t="s">
        <v>340</v>
      </c>
      <c r="G2701">
        <f>VLOOKUP(A2701,'PY SIC'!$A$1:$B$331,2,0)</f>
        <v>26823.862034966707</v>
      </c>
      <c r="H2701">
        <f>VLOOKUP(B2701,'Current %'!$A$1:$E$24,5,0)</f>
        <v>5.3160000993230712E-2</v>
      </c>
      <c r="I2701">
        <f t="shared" si="42"/>
        <v>1425.9565324211137</v>
      </c>
    </row>
    <row r="2702" spans="1:9" x14ac:dyDescent="0.35">
      <c r="A2702" t="s">
        <v>153</v>
      </c>
      <c r="B2702" s="1">
        <v>44908</v>
      </c>
      <c r="C2702" s="3">
        <f>VLOOKUP(A2702,'PY SIC'!$A$1:$B$332,2,0)*VLOOKUP(B2702,'Current %'!$A$1:$E$24,5,0)</f>
        <v>2435.3560936022936</v>
      </c>
      <c r="D2702" t="s">
        <v>340</v>
      </c>
      <c r="G2702">
        <f>VLOOKUP(A2702,'PY SIC'!$A$1:$B$331,2,0)</f>
        <v>45811.81429835577</v>
      </c>
      <c r="H2702">
        <f>VLOOKUP(B2702,'Current %'!$A$1:$E$24,5,0)</f>
        <v>5.3160000993230712E-2</v>
      </c>
      <c r="I2702">
        <f t="shared" si="42"/>
        <v>2435.3560936022936</v>
      </c>
    </row>
    <row r="2703" spans="1:9" x14ac:dyDescent="0.35">
      <c r="A2703" t="s">
        <v>4</v>
      </c>
      <c r="B2703" s="1">
        <v>44908</v>
      </c>
      <c r="C2703" s="3">
        <f>VLOOKUP(A2703,'PY SIC'!$A$1:$B$332,2,0)*VLOOKUP(B2703,'Current %'!$A$1:$E$24,5,0)</f>
        <v>3680.9736469889058</v>
      </c>
      <c r="D2703" t="s">
        <v>340</v>
      </c>
      <c r="G2703">
        <f>VLOOKUP(A2703,'PY SIC'!$A$1:$B$331,2,0)</f>
        <v>69243.295301247897</v>
      </c>
      <c r="H2703">
        <f>VLOOKUP(B2703,'Current %'!$A$1:$E$24,5,0)</f>
        <v>5.3160000993230712E-2</v>
      </c>
      <c r="I2703">
        <f t="shared" si="42"/>
        <v>3680.9736469889058</v>
      </c>
    </row>
    <row r="2704" spans="1:9" x14ac:dyDescent="0.35">
      <c r="A2704" t="s">
        <v>69</v>
      </c>
      <c r="B2704" s="1">
        <v>44908</v>
      </c>
      <c r="C2704" s="3">
        <f>VLOOKUP(A2704,'PY SIC'!$A$1:$B$332,2,0)*VLOOKUP(B2704,'Current %'!$A$1:$E$24,5,0)</f>
        <v>2294.0373928514036</v>
      </c>
      <c r="D2704" t="s">
        <v>340</v>
      </c>
      <c r="G2704">
        <f>VLOOKUP(A2704,'PY SIC'!$A$1:$B$331,2,0)</f>
        <v>43153.449021634173</v>
      </c>
      <c r="H2704">
        <f>VLOOKUP(B2704,'Current %'!$A$1:$E$24,5,0)</f>
        <v>5.3160000993230712E-2</v>
      </c>
      <c r="I2704">
        <f t="shared" si="42"/>
        <v>2294.0373928514036</v>
      </c>
    </row>
    <row r="2705" spans="1:9" x14ac:dyDescent="0.35">
      <c r="A2705" t="s">
        <v>5</v>
      </c>
      <c r="B2705" s="1">
        <v>44908</v>
      </c>
      <c r="C2705" s="3">
        <f>VLOOKUP(A2705,'PY SIC'!$A$1:$B$332,2,0)*VLOOKUP(B2705,'Current %'!$A$1:$E$24,5,0)</f>
        <v>1713.5905512279212</v>
      </c>
      <c r="D2705" t="s">
        <v>340</v>
      </c>
      <c r="G2705">
        <f>VLOOKUP(A2705,'PY SIC'!$A$1:$B$331,2,0)</f>
        <v>32234.584635281069</v>
      </c>
      <c r="H2705">
        <f>VLOOKUP(B2705,'Current %'!$A$1:$E$24,5,0)</f>
        <v>5.3160000993230712E-2</v>
      </c>
      <c r="I2705">
        <f t="shared" si="42"/>
        <v>1713.5905512279212</v>
      </c>
    </row>
    <row r="2706" spans="1:9" x14ac:dyDescent="0.35">
      <c r="A2706" t="s">
        <v>154</v>
      </c>
      <c r="B2706" s="1">
        <v>44908</v>
      </c>
      <c r="C2706" s="3">
        <f>VLOOKUP(A2706,'PY SIC'!$A$1:$B$332,2,0)*VLOOKUP(B2706,'Current %'!$A$1:$E$24,5,0)</f>
        <v>1544.0758132571677</v>
      </c>
      <c r="D2706" t="s">
        <v>340</v>
      </c>
      <c r="G2706">
        <f>VLOOKUP(A2706,'PY SIC'!$A$1:$B$331,2,0)</f>
        <v>29045.819872234151</v>
      </c>
      <c r="H2706">
        <f>VLOOKUP(B2706,'Current %'!$A$1:$E$24,5,0)</f>
        <v>5.3160000993230712E-2</v>
      </c>
      <c r="I2706">
        <f t="shared" si="42"/>
        <v>1544.0758132571677</v>
      </c>
    </row>
    <row r="2707" spans="1:9" x14ac:dyDescent="0.35">
      <c r="A2707" t="s">
        <v>155</v>
      </c>
      <c r="B2707" s="1">
        <v>44908</v>
      </c>
      <c r="C2707" s="3">
        <f>VLOOKUP(A2707,'PY SIC'!$A$1:$B$332,2,0)*VLOOKUP(B2707,'Current %'!$A$1:$E$24,5,0)</f>
        <v>2115.9833877150377</v>
      </c>
      <c r="D2707" t="s">
        <v>340</v>
      </c>
      <c r="G2707">
        <f>VLOOKUP(A2707,'PY SIC'!$A$1:$B$331,2,0)</f>
        <v>39804.050943950933</v>
      </c>
      <c r="H2707">
        <f>VLOOKUP(B2707,'Current %'!$A$1:$E$24,5,0)</f>
        <v>5.3160000993230712E-2</v>
      </c>
      <c r="I2707">
        <f t="shared" si="42"/>
        <v>2115.9833877150377</v>
      </c>
    </row>
    <row r="2708" spans="1:9" x14ac:dyDescent="0.35">
      <c r="A2708" t="s">
        <v>6</v>
      </c>
      <c r="B2708" s="1">
        <v>44908</v>
      </c>
      <c r="C2708" s="3">
        <f>VLOOKUP(A2708,'PY SIC'!$A$1:$B$332,2,0)*VLOOKUP(B2708,'Current %'!$A$1:$E$24,5,0)</f>
        <v>2274.8284494716336</v>
      </c>
      <c r="D2708" t="s">
        <v>340</v>
      </c>
      <c r="G2708">
        <f>VLOOKUP(A2708,'PY SIC'!$A$1:$B$331,2,0)</f>
        <v>42792.106978352123</v>
      </c>
      <c r="H2708">
        <f>VLOOKUP(B2708,'Current %'!$A$1:$E$24,5,0)</f>
        <v>5.3160000993230712E-2</v>
      </c>
      <c r="I2708">
        <f t="shared" si="42"/>
        <v>2274.8284494716336</v>
      </c>
    </row>
    <row r="2709" spans="1:9" x14ac:dyDescent="0.35">
      <c r="A2709" t="s">
        <v>146</v>
      </c>
      <c r="B2709" s="1">
        <v>44908</v>
      </c>
      <c r="C2709" s="3">
        <f>VLOOKUP(A2709,'PY SIC'!$A$1:$B$332,2,0)*VLOOKUP(B2709,'Current %'!$A$1:$E$24,5,0)</f>
        <v>7271.699052788148</v>
      </c>
      <c r="D2709" t="s">
        <v>340</v>
      </c>
      <c r="G2709">
        <f>VLOOKUP(A2709,'PY SIC'!$A$1:$B$331,2,0)</f>
        <v>136788.91867805104</v>
      </c>
      <c r="H2709">
        <f>VLOOKUP(B2709,'Current %'!$A$1:$E$24,5,0)</f>
        <v>5.3160000993230712E-2</v>
      </c>
      <c r="I2709">
        <f t="shared" si="42"/>
        <v>7271.699052788148</v>
      </c>
    </row>
    <row r="2710" spans="1:9" x14ac:dyDescent="0.35">
      <c r="A2710" t="s">
        <v>147</v>
      </c>
      <c r="B2710" s="1">
        <v>44908</v>
      </c>
      <c r="C2710" s="3">
        <f>VLOOKUP(A2710,'PY SIC'!$A$1:$B$332,2,0)*VLOOKUP(B2710,'Current %'!$A$1:$E$24,5,0)</f>
        <v>7889.6299273840968</v>
      </c>
      <c r="D2710" t="s">
        <v>340</v>
      </c>
      <c r="G2710">
        <f>VLOOKUP(A2710,'PY SIC'!$A$1:$B$331,2,0)</f>
        <v>148412.90030052382</v>
      </c>
      <c r="H2710">
        <f>VLOOKUP(B2710,'Current %'!$A$1:$E$24,5,0)</f>
        <v>5.3160000993230712E-2</v>
      </c>
      <c r="I2710">
        <f t="shared" si="42"/>
        <v>7889.6299273840968</v>
      </c>
    </row>
    <row r="2711" spans="1:9" x14ac:dyDescent="0.35">
      <c r="A2711" t="s">
        <v>7</v>
      </c>
      <c r="B2711" s="1">
        <v>44908</v>
      </c>
      <c r="C2711" s="3">
        <f>VLOOKUP(A2711,'PY SIC'!$A$1:$B$332,2,0)*VLOOKUP(B2711,'Current %'!$A$1:$E$24,5,0)</f>
        <v>5622.5361850815361</v>
      </c>
      <c r="D2711" t="s">
        <v>340</v>
      </c>
      <c r="G2711">
        <f>VLOOKUP(A2711,'PY SIC'!$A$1:$B$331,2,0)</f>
        <v>105766.29194942075</v>
      </c>
      <c r="H2711">
        <f>VLOOKUP(B2711,'Current %'!$A$1:$E$24,5,0)</f>
        <v>5.3160000993230712E-2</v>
      </c>
      <c r="I2711">
        <f t="shared" si="42"/>
        <v>5622.5361850815361</v>
      </c>
    </row>
    <row r="2712" spans="1:9" x14ac:dyDescent="0.35">
      <c r="A2712" t="s">
        <v>70</v>
      </c>
      <c r="B2712" s="1">
        <v>44908</v>
      </c>
      <c r="C2712" s="3">
        <f>VLOOKUP(A2712,'PY SIC'!$A$1:$B$332,2,0)*VLOOKUP(B2712,'Current %'!$A$1:$E$24,5,0)</f>
        <v>1986.7254468246226</v>
      </c>
      <c r="D2712" t="s">
        <v>340</v>
      </c>
      <c r="G2712">
        <f>VLOOKUP(A2712,'PY SIC'!$A$1:$B$331,2,0)</f>
        <v>37372.562259312377</v>
      </c>
      <c r="H2712">
        <f>VLOOKUP(B2712,'Current %'!$A$1:$E$24,5,0)</f>
        <v>5.3160000993230712E-2</v>
      </c>
      <c r="I2712">
        <f t="shared" si="42"/>
        <v>1986.7254468246226</v>
      </c>
    </row>
    <row r="2713" spans="1:9" x14ac:dyDescent="0.35">
      <c r="A2713" t="s">
        <v>8</v>
      </c>
      <c r="B2713" s="1">
        <v>44908</v>
      </c>
      <c r="C2713" s="3">
        <f>VLOOKUP(A2713,'PY SIC'!$A$1:$B$332,2,0)*VLOOKUP(B2713,'Current %'!$A$1:$E$24,5,0)</f>
        <v>2911.2553885022821</v>
      </c>
      <c r="D2713" t="s">
        <v>340</v>
      </c>
      <c r="G2713">
        <f>VLOOKUP(A2713,'PY SIC'!$A$1:$B$331,2,0)</f>
        <v>54764.020581432938</v>
      </c>
      <c r="H2713">
        <f>VLOOKUP(B2713,'Current %'!$A$1:$E$24,5,0)</f>
        <v>5.3160000993230712E-2</v>
      </c>
      <c r="I2713">
        <f t="shared" si="42"/>
        <v>2911.2553885022821</v>
      </c>
    </row>
    <row r="2714" spans="1:9" x14ac:dyDescent="0.35">
      <c r="A2714" t="s">
        <v>156</v>
      </c>
      <c r="B2714" s="1">
        <v>44908</v>
      </c>
      <c r="C2714" s="3">
        <f>VLOOKUP(A2714,'PY SIC'!$A$1:$B$332,2,0)*VLOOKUP(B2714,'Current %'!$A$1:$E$24,5,0)</f>
        <v>3396.1488296309381</v>
      </c>
      <c r="D2714" t="s">
        <v>340</v>
      </c>
      <c r="G2714">
        <f>VLOOKUP(A2714,'PY SIC'!$A$1:$B$331,2,0)</f>
        <v>63885.416970992846</v>
      </c>
      <c r="H2714">
        <f>VLOOKUP(B2714,'Current %'!$A$1:$E$24,5,0)</f>
        <v>5.3160000993230712E-2</v>
      </c>
      <c r="I2714">
        <f t="shared" si="42"/>
        <v>3396.1488296309381</v>
      </c>
    </row>
    <row r="2715" spans="1:9" x14ac:dyDescent="0.35">
      <c r="A2715" t="s">
        <v>157</v>
      </c>
      <c r="B2715" s="1">
        <v>44908</v>
      </c>
      <c r="C2715" s="3">
        <f>VLOOKUP(A2715,'PY SIC'!$A$1:$B$332,2,0)*VLOOKUP(B2715,'Current %'!$A$1:$E$24,5,0)</f>
        <v>738.68774875886379</v>
      </c>
      <c r="D2715" t="s">
        <v>340</v>
      </c>
      <c r="G2715">
        <f>VLOOKUP(A2715,'PY SIC'!$A$1:$B$331,2,0)</f>
        <v>13895.555586105555</v>
      </c>
      <c r="H2715">
        <f>VLOOKUP(B2715,'Current %'!$A$1:$E$24,5,0)</f>
        <v>5.3160000993230712E-2</v>
      </c>
      <c r="I2715">
        <f t="shared" si="42"/>
        <v>738.68774875886379</v>
      </c>
    </row>
    <row r="2716" spans="1:9" x14ac:dyDescent="0.35">
      <c r="A2716" t="s">
        <v>158</v>
      </c>
      <c r="B2716" s="1">
        <v>44908</v>
      </c>
      <c r="C2716" s="3">
        <f>VLOOKUP(A2716,'PY SIC'!$A$1:$B$332,2,0)*VLOOKUP(B2716,'Current %'!$A$1:$E$24,5,0)</f>
        <v>6.0527124940569079</v>
      </c>
      <c r="D2716" t="s">
        <v>340</v>
      </c>
      <c r="G2716">
        <f>VLOOKUP(A2716,'PY SIC'!$A$1:$B$331,2,0)</f>
        <v>113.85839693320638</v>
      </c>
      <c r="H2716">
        <f>VLOOKUP(B2716,'Current %'!$A$1:$E$24,5,0)</f>
        <v>5.3160000993230712E-2</v>
      </c>
      <c r="I2716">
        <f t="shared" si="42"/>
        <v>6.0527124940569079</v>
      </c>
    </row>
    <row r="2717" spans="1:9" x14ac:dyDescent="0.35">
      <c r="A2717" t="s">
        <v>71</v>
      </c>
      <c r="B2717" s="1">
        <v>44908</v>
      </c>
      <c r="C2717" s="3">
        <f>VLOOKUP(A2717,'PY SIC'!$A$1:$B$332,2,0)*VLOOKUP(B2717,'Current %'!$A$1:$E$24,5,0)</f>
        <v>2674.0494741973725</v>
      </c>
      <c r="D2717" t="s">
        <v>340</v>
      </c>
      <c r="G2717">
        <f>VLOOKUP(A2717,'PY SIC'!$A$1:$B$331,2,0)</f>
        <v>50301.907905116117</v>
      </c>
      <c r="H2717">
        <f>VLOOKUP(B2717,'Current %'!$A$1:$E$24,5,0)</f>
        <v>5.3160000993230712E-2</v>
      </c>
      <c r="I2717">
        <f t="shared" si="42"/>
        <v>2674.0494741973725</v>
      </c>
    </row>
    <row r="2718" spans="1:9" x14ac:dyDescent="0.35">
      <c r="A2718" t="s">
        <v>9</v>
      </c>
      <c r="B2718" s="1">
        <v>44908</v>
      </c>
      <c r="C2718" s="3">
        <f>VLOOKUP(A2718,'PY SIC'!$A$1:$B$332,2,0)*VLOOKUP(B2718,'Current %'!$A$1:$E$24,5,0)</f>
        <v>4149.2081709065178</v>
      </c>
      <c r="D2718" t="s">
        <v>340</v>
      </c>
      <c r="G2718">
        <f>VLOOKUP(A2718,'PY SIC'!$A$1:$B$331,2,0)</f>
        <v>78051.31853618419</v>
      </c>
      <c r="H2718">
        <f>VLOOKUP(B2718,'Current %'!$A$1:$E$24,5,0)</f>
        <v>5.3160000993230712E-2</v>
      </c>
      <c r="I2718">
        <f t="shared" si="42"/>
        <v>4149.2081709065178</v>
      </c>
    </row>
    <row r="2719" spans="1:9" x14ac:dyDescent="0.35">
      <c r="A2719" t="s">
        <v>72</v>
      </c>
      <c r="B2719" s="1">
        <v>44908</v>
      </c>
      <c r="C2719" s="3">
        <f>VLOOKUP(A2719,'PY SIC'!$A$1:$B$332,2,0)*VLOOKUP(B2719,'Current %'!$A$1:$E$24,5,0)</f>
        <v>2843.6964444538976</v>
      </c>
      <c r="D2719" t="s">
        <v>340</v>
      </c>
      <c r="G2719">
        <f>VLOOKUP(A2719,'PY SIC'!$A$1:$B$331,2,0)</f>
        <v>53493.160107653275</v>
      </c>
      <c r="H2719">
        <f>VLOOKUP(B2719,'Current %'!$A$1:$E$24,5,0)</f>
        <v>5.3160000993230712E-2</v>
      </c>
      <c r="I2719">
        <f t="shared" si="42"/>
        <v>2843.6964444538976</v>
      </c>
    </row>
    <row r="2720" spans="1:9" x14ac:dyDescent="0.35">
      <c r="A2720" t="s">
        <v>73</v>
      </c>
      <c r="B2720" s="1">
        <v>44908</v>
      </c>
      <c r="C2720" s="3">
        <f>VLOOKUP(A2720,'PY SIC'!$A$1:$B$332,2,0)*VLOOKUP(B2720,'Current %'!$A$1:$E$24,5,0)</f>
        <v>1494.436988576565</v>
      </c>
      <c r="D2720" t="s">
        <v>340</v>
      </c>
      <c r="G2720">
        <f>VLOOKUP(A2720,'PY SIC'!$A$1:$B$331,2,0)</f>
        <v>28112.057198171678</v>
      </c>
      <c r="H2720">
        <f>VLOOKUP(B2720,'Current %'!$A$1:$E$24,5,0)</f>
        <v>5.3160000993230712E-2</v>
      </c>
      <c r="I2720">
        <f t="shared" si="42"/>
        <v>1494.436988576565</v>
      </c>
    </row>
    <row r="2721" spans="1:9" x14ac:dyDescent="0.35">
      <c r="A2721" t="s">
        <v>10</v>
      </c>
      <c r="B2721" s="1">
        <v>44908</v>
      </c>
      <c r="C2721" s="3">
        <f>VLOOKUP(A2721,'PY SIC'!$A$1:$B$332,2,0)*VLOOKUP(B2721,'Current %'!$A$1:$E$24,5,0)</f>
        <v>1987.6969133507587</v>
      </c>
      <c r="D2721" t="s">
        <v>340</v>
      </c>
      <c r="G2721">
        <f>VLOOKUP(A2721,'PY SIC'!$A$1:$B$331,2,0)</f>
        <v>37390.836648100667</v>
      </c>
      <c r="H2721">
        <f>VLOOKUP(B2721,'Current %'!$A$1:$E$24,5,0)</f>
        <v>5.3160000993230712E-2</v>
      </c>
      <c r="I2721">
        <f t="shared" si="42"/>
        <v>1987.6969133507587</v>
      </c>
    </row>
    <row r="2722" spans="1:9" x14ac:dyDescent="0.35">
      <c r="A2722" t="s">
        <v>159</v>
      </c>
      <c r="B2722" s="1">
        <v>44908</v>
      </c>
      <c r="C2722" s="3">
        <f>VLOOKUP(A2722,'PY SIC'!$A$1:$B$332,2,0)*VLOOKUP(B2722,'Current %'!$A$1:$E$24,5,0)</f>
        <v>738.92224067896564</v>
      </c>
      <c r="D2722" t="s">
        <v>340</v>
      </c>
      <c r="G2722">
        <f>VLOOKUP(A2722,'PY SIC'!$A$1:$B$331,2,0)</f>
        <v>13899.966645468245</v>
      </c>
      <c r="H2722">
        <f>VLOOKUP(B2722,'Current %'!$A$1:$E$24,5,0)</f>
        <v>5.3160000993230712E-2</v>
      </c>
      <c r="I2722">
        <f t="shared" si="42"/>
        <v>738.92224067896564</v>
      </c>
    </row>
    <row r="2723" spans="1:9" x14ac:dyDescent="0.35">
      <c r="A2723" t="s">
        <v>160</v>
      </c>
      <c r="B2723" s="1">
        <v>44908</v>
      </c>
      <c r="C2723" s="3">
        <f>VLOOKUP(A2723,'PY SIC'!$A$1:$B$332,2,0)*VLOOKUP(B2723,'Current %'!$A$1:$E$24,5,0)</f>
        <v>2126.2422622947302</v>
      </c>
      <c r="D2723" t="s">
        <v>340</v>
      </c>
      <c r="G2723">
        <f>VLOOKUP(A2723,'PY SIC'!$A$1:$B$331,2,0)</f>
        <v>39997.032027246983</v>
      </c>
      <c r="H2723">
        <f>VLOOKUP(B2723,'Current %'!$A$1:$E$24,5,0)</f>
        <v>5.3160000993230712E-2</v>
      </c>
      <c r="I2723">
        <f t="shared" si="42"/>
        <v>2126.2422622947302</v>
      </c>
    </row>
    <row r="2724" spans="1:9" x14ac:dyDescent="0.35">
      <c r="A2724" t="s">
        <v>74</v>
      </c>
      <c r="B2724" s="1">
        <v>44908</v>
      </c>
      <c r="C2724" s="3">
        <f>VLOOKUP(A2724,'PY SIC'!$A$1:$B$332,2,0)*VLOOKUP(B2724,'Current %'!$A$1:$E$24,5,0)</f>
        <v>2072.6564508086044</v>
      </c>
      <c r="D2724" t="s">
        <v>340</v>
      </c>
      <c r="G2724">
        <f>VLOOKUP(A2724,'PY SIC'!$A$1:$B$331,2,0)</f>
        <v>38989.022048222541</v>
      </c>
      <c r="H2724">
        <f>VLOOKUP(B2724,'Current %'!$A$1:$E$24,5,0)</f>
        <v>5.3160000993230712E-2</v>
      </c>
      <c r="I2724">
        <f t="shared" si="42"/>
        <v>2072.6564508086044</v>
      </c>
    </row>
    <row r="2725" spans="1:9" x14ac:dyDescent="0.35">
      <c r="A2725" t="s">
        <v>161</v>
      </c>
      <c r="B2725" s="1">
        <v>44908</v>
      </c>
      <c r="C2725" s="3">
        <f>VLOOKUP(A2725,'PY SIC'!$A$1:$B$332,2,0)*VLOOKUP(B2725,'Current %'!$A$1:$E$24,5,0)</f>
        <v>444.56788325971633</v>
      </c>
      <c r="D2725" t="s">
        <v>340</v>
      </c>
      <c r="G2725">
        <f>VLOOKUP(A2725,'PY SIC'!$A$1:$B$331,2,0)</f>
        <v>8362.8268426166269</v>
      </c>
      <c r="H2725">
        <f>VLOOKUP(B2725,'Current %'!$A$1:$E$24,5,0)</f>
        <v>5.3160000993230712E-2</v>
      </c>
      <c r="I2725">
        <f t="shared" si="42"/>
        <v>444.56788325971633</v>
      </c>
    </row>
    <row r="2726" spans="1:9" x14ac:dyDescent="0.35">
      <c r="A2726" t="s">
        <v>75</v>
      </c>
      <c r="B2726" s="1">
        <v>44908</v>
      </c>
      <c r="C2726" s="3">
        <f>VLOOKUP(A2726,'PY SIC'!$A$1:$B$332,2,0)*VLOOKUP(B2726,'Current %'!$A$1:$E$24,5,0)</f>
        <v>7099.2593366561232</v>
      </c>
      <c r="D2726" t="s">
        <v>340</v>
      </c>
      <c r="G2726">
        <f>VLOOKUP(A2726,'PY SIC'!$A$1:$B$331,2,0)</f>
        <v>133545.13175348</v>
      </c>
      <c r="H2726">
        <f>VLOOKUP(B2726,'Current %'!$A$1:$E$24,5,0)</f>
        <v>5.3160000993230712E-2</v>
      </c>
      <c r="I2726">
        <f t="shared" si="42"/>
        <v>7099.2593366561232</v>
      </c>
    </row>
    <row r="2727" spans="1:9" x14ac:dyDescent="0.35">
      <c r="A2727" t="s">
        <v>113</v>
      </c>
      <c r="B2727" s="1">
        <v>44908</v>
      </c>
      <c r="C2727" s="3">
        <f>VLOOKUP(A2727,'PY SIC'!$A$1:$B$332,2,0)*VLOOKUP(B2727,'Current %'!$A$1:$E$24,5,0)</f>
        <v>1780.7163610780224</v>
      </c>
      <c r="D2727" t="s">
        <v>340</v>
      </c>
      <c r="G2727">
        <f>VLOOKUP(A2727,'PY SIC'!$A$1:$B$331,2,0)</f>
        <v>33497.297362819372</v>
      </c>
      <c r="H2727">
        <f>VLOOKUP(B2727,'Current %'!$A$1:$E$24,5,0)</f>
        <v>5.3160000993230712E-2</v>
      </c>
      <c r="I2727">
        <f t="shared" si="42"/>
        <v>1780.7163610780224</v>
      </c>
    </row>
    <row r="2728" spans="1:9" x14ac:dyDescent="0.35">
      <c r="A2728" t="s">
        <v>76</v>
      </c>
      <c r="B2728" s="1">
        <v>44908</v>
      </c>
      <c r="C2728" s="3">
        <f>VLOOKUP(A2728,'PY SIC'!$A$1:$B$332,2,0)*VLOOKUP(B2728,'Current %'!$A$1:$E$24,5,0)</f>
        <v>447.94832818308907</v>
      </c>
      <c r="D2728" t="s">
        <v>340</v>
      </c>
      <c r="G2728">
        <f>VLOOKUP(A2728,'PY SIC'!$A$1:$B$331,2,0)</f>
        <v>8426.4168512737597</v>
      </c>
      <c r="H2728">
        <f>VLOOKUP(B2728,'Current %'!$A$1:$E$24,5,0)</f>
        <v>5.3160000993230712E-2</v>
      </c>
      <c r="I2728">
        <f t="shared" si="42"/>
        <v>447.94832818308907</v>
      </c>
    </row>
    <row r="2729" spans="1:9" x14ac:dyDescent="0.35">
      <c r="A2729" t="s">
        <v>266</v>
      </c>
      <c r="B2729" s="1">
        <v>44908</v>
      </c>
      <c r="C2729" s="3">
        <f>VLOOKUP(A2729,'PY SIC'!$A$1:$B$332,2,0)*VLOOKUP(B2729,'Current %'!$A$1:$E$24,5,0)</f>
        <v>21.394596138814222</v>
      </c>
      <c r="D2729" t="s">
        <v>340</v>
      </c>
      <c r="G2729">
        <f>VLOOKUP(A2729,'PY SIC'!$A$1:$B$331,2,0)</f>
        <v>402.45665423404654</v>
      </c>
      <c r="H2729">
        <f>VLOOKUP(B2729,'Current %'!$A$1:$E$24,5,0)</f>
        <v>5.3160000993230712E-2</v>
      </c>
      <c r="I2729">
        <f t="shared" si="42"/>
        <v>21.394596138814222</v>
      </c>
    </row>
    <row r="2730" spans="1:9" x14ac:dyDescent="0.35">
      <c r="A2730" t="s">
        <v>287</v>
      </c>
      <c r="B2730" s="1">
        <v>44908</v>
      </c>
      <c r="C2730" s="3">
        <f>VLOOKUP(A2730,'PY SIC'!$A$1:$B$332,2,0)*VLOOKUP(B2730,'Current %'!$A$1:$E$24,5,0)</f>
        <v>616.64969067158427</v>
      </c>
      <c r="D2730" t="s">
        <v>340</v>
      </c>
      <c r="G2730">
        <f>VLOOKUP(A2730,'PY SIC'!$A$1:$B$331,2,0)</f>
        <v>11599.88109763405</v>
      </c>
      <c r="H2730">
        <f>VLOOKUP(B2730,'Current %'!$A$1:$E$24,5,0)</f>
        <v>5.3160000993230712E-2</v>
      </c>
      <c r="I2730">
        <f t="shared" si="42"/>
        <v>616.64969067158427</v>
      </c>
    </row>
    <row r="2731" spans="1:9" x14ac:dyDescent="0.35">
      <c r="A2731" t="s">
        <v>267</v>
      </c>
      <c r="B2731" s="1">
        <v>44908</v>
      </c>
      <c r="C2731" s="3">
        <f>VLOOKUP(A2731,'PY SIC'!$A$1:$B$332,2,0)*VLOOKUP(B2731,'Current %'!$A$1:$E$24,5,0)</f>
        <v>144.6732869161564</v>
      </c>
      <c r="D2731" t="s">
        <v>340</v>
      </c>
      <c r="G2731">
        <f>VLOOKUP(A2731,'PY SIC'!$A$1:$B$331,2,0)</f>
        <v>2721.4688527673056</v>
      </c>
      <c r="H2731">
        <f>VLOOKUP(B2731,'Current %'!$A$1:$E$24,5,0)</f>
        <v>5.3160000993230712E-2</v>
      </c>
      <c r="I2731">
        <f t="shared" si="42"/>
        <v>144.6732869161564</v>
      </c>
    </row>
    <row r="2732" spans="1:9" x14ac:dyDescent="0.35">
      <c r="A2732" t="s">
        <v>256</v>
      </c>
      <c r="B2732" s="1">
        <v>44908</v>
      </c>
      <c r="C2732" s="3">
        <f>VLOOKUP(A2732,'PY SIC'!$A$1:$B$332,2,0)*VLOOKUP(B2732,'Current %'!$A$1:$E$24,5,0)</f>
        <v>1101.164653613409</v>
      </c>
      <c r="D2732" t="s">
        <v>340</v>
      </c>
      <c r="G2732">
        <f>VLOOKUP(A2732,'PY SIC'!$A$1:$B$331,2,0)</f>
        <v>20714.157882608564</v>
      </c>
      <c r="H2732">
        <f>VLOOKUP(B2732,'Current %'!$A$1:$E$24,5,0)</f>
        <v>5.3160000993230712E-2</v>
      </c>
      <c r="I2732">
        <f t="shared" si="42"/>
        <v>1101.164653613409</v>
      </c>
    </row>
    <row r="2733" spans="1:9" x14ac:dyDescent="0.35">
      <c r="A2733" t="s">
        <v>268</v>
      </c>
      <c r="B2733" s="1">
        <v>44908</v>
      </c>
      <c r="C2733" s="3">
        <f>VLOOKUP(A2733,'PY SIC'!$A$1:$B$332,2,0)*VLOOKUP(B2733,'Current %'!$A$1:$E$24,5,0)</f>
        <v>399.29801330101071</v>
      </c>
      <c r="D2733" t="s">
        <v>340</v>
      </c>
      <c r="G2733">
        <f>VLOOKUP(A2733,'PY SIC'!$A$1:$B$331,2,0)</f>
        <v>7511.2491693116508</v>
      </c>
      <c r="H2733">
        <f>VLOOKUP(B2733,'Current %'!$A$1:$E$24,5,0)</f>
        <v>5.3160000993230712E-2</v>
      </c>
      <c r="I2733">
        <f t="shared" si="42"/>
        <v>399.29801330101071</v>
      </c>
    </row>
    <row r="2734" spans="1:9" x14ac:dyDescent="0.35">
      <c r="A2734" t="s">
        <v>269</v>
      </c>
      <c r="B2734" s="1">
        <v>44908</v>
      </c>
      <c r="C2734" s="3">
        <f>VLOOKUP(A2734,'PY SIC'!$A$1:$B$332,2,0)*VLOOKUP(B2734,'Current %'!$A$1:$E$24,5,0)</f>
        <v>861.74605239325319</v>
      </c>
      <c r="D2734" t="s">
        <v>340</v>
      </c>
      <c r="G2734">
        <f>VLOOKUP(A2734,'PY SIC'!$A$1:$B$331,2,0)</f>
        <v>16210.422052155081</v>
      </c>
      <c r="H2734">
        <f>VLOOKUP(B2734,'Current %'!$A$1:$E$24,5,0)</f>
        <v>5.3160000993230712E-2</v>
      </c>
      <c r="I2734">
        <f t="shared" si="42"/>
        <v>861.74605239325319</v>
      </c>
    </row>
    <row r="2735" spans="1:9" x14ac:dyDescent="0.35">
      <c r="A2735" t="s">
        <v>270</v>
      </c>
      <c r="B2735" s="1">
        <v>44908</v>
      </c>
      <c r="C2735" s="3">
        <f>VLOOKUP(A2735,'PY SIC'!$A$1:$B$332,2,0)*VLOOKUP(B2735,'Current %'!$A$1:$E$24,5,0)</f>
        <v>263.54482253348959</v>
      </c>
      <c r="D2735" t="s">
        <v>340</v>
      </c>
      <c r="G2735">
        <f>VLOOKUP(A2735,'PY SIC'!$A$1:$B$331,2,0)</f>
        <v>4957.5774569125551</v>
      </c>
      <c r="H2735">
        <f>VLOOKUP(B2735,'Current %'!$A$1:$E$24,5,0)</f>
        <v>5.3160000993230712E-2</v>
      </c>
      <c r="I2735">
        <f t="shared" si="42"/>
        <v>263.54482253348959</v>
      </c>
    </row>
    <row r="2736" spans="1:9" x14ac:dyDescent="0.35">
      <c r="A2736" t="s">
        <v>288</v>
      </c>
      <c r="B2736" s="1">
        <v>44908</v>
      </c>
      <c r="C2736" s="3">
        <f>VLOOKUP(A2736,'PY SIC'!$A$1:$B$332,2,0)*VLOOKUP(B2736,'Current %'!$A$1:$E$24,5,0)</f>
        <v>21.029635030084314</v>
      </c>
      <c r="D2736" t="s">
        <v>340</v>
      </c>
      <c r="G2736">
        <f>VLOOKUP(A2736,'PY SIC'!$A$1:$B$331,2,0)</f>
        <v>395.59132124098693</v>
      </c>
      <c r="H2736">
        <f>VLOOKUP(B2736,'Current %'!$A$1:$E$24,5,0)</f>
        <v>5.3160000993230712E-2</v>
      </c>
      <c r="I2736">
        <f t="shared" si="42"/>
        <v>21.029635030084314</v>
      </c>
    </row>
    <row r="2737" spans="1:9" x14ac:dyDescent="0.35">
      <c r="A2737" t="s">
        <v>315</v>
      </c>
      <c r="B2737" s="1">
        <v>44908</v>
      </c>
      <c r="C2737" s="3">
        <f>VLOOKUP(A2737,'PY SIC'!$A$1:$B$332,2,0)*VLOOKUP(B2737,'Current %'!$A$1:$E$24,5,0)</f>
        <v>563.47820701420926</v>
      </c>
      <c r="D2737" t="s">
        <v>340</v>
      </c>
      <c r="G2737">
        <f>VLOOKUP(A2737,'PY SIC'!$A$1:$B$331,2,0)</f>
        <v>10599.665095679013</v>
      </c>
      <c r="H2737">
        <f>VLOOKUP(B2737,'Current %'!$A$1:$E$24,5,0)</f>
        <v>5.3160000993230712E-2</v>
      </c>
      <c r="I2737">
        <f t="shared" si="42"/>
        <v>563.47820701420926</v>
      </c>
    </row>
    <row r="2738" spans="1:9" x14ac:dyDescent="0.35">
      <c r="A2738" t="s">
        <v>271</v>
      </c>
      <c r="B2738" s="1">
        <v>44908</v>
      </c>
      <c r="C2738" s="3">
        <f>VLOOKUP(A2738,'PY SIC'!$A$1:$B$332,2,0)*VLOOKUP(B2738,'Current %'!$A$1:$E$24,5,0)</f>
        <v>24.773277965043292</v>
      </c>
      <c r="D2738" t="s">
        <v>340</v>
      </c>
      <c r="G2738">
        <f>VLOOKUP(A2738,'PY SIC'!$A$1:$B$331,2,0)</f>
        <v>466.01349703130876</v>
      </c>
      <c r="H2738">
        <f>VLOOKUP(B2738,'Current %'!$A$1:$E$24,5,0)</f>
        <v>5.3160000993230712E-2</v>
      </c>
      <c r="I2738">
        <f t="shared" si="42"/>
        <v>24.773277965043292</v>
      </c>
    </row>
    <row r="2739" spans="1:9" x14ac:dyDescent="0.35">
      <c r="A2739" t="s">
        <v>289</v>
      </c>
      <c r="B2739" s="1">
        <v>44908</v>
      </c>
      <c r="C2739" s="3">
        <f>VLOOKUP(A2739,'PY SIC'!$A$1:$B$332,2,0)*VLOOKUP(B2739,'Current %'!$A$1:$E$24,5,0)</f>
        <v>1330.6811135759317</v>
      </c>
      <c r="D2739" t="s">
        <v>340</v>
      </c>
      <c r="G2739">
        <f>VLOOKUP(A2739,'PY SIC'!$A$1:$B$331,2,0)</f>
        <v>25031.623188746329</v>
      </c>
      <c r="H2739">
        <f>VLOOKUP(B2739,'Current %'!$A$1:$E$24,5,0)</f>
        <v>5.3160000993230712E-2</v>
      </c>
      <c r="I2739">
        <f t="shared" si="42"/>
        <v>1330.6811135759317</v>
      </c>
    </row>
    <row r="2740" spans="1:9" x14ac:dyDescent="0.35">
      <c r="A2740" t="s">
        <v>188</v>
      </c>
      <c r="B2740" s="1">
        <v>44908</v>
      </c>
      <c r="C2740" s="3">
        <f>VLOOKUP(A2740,'PY SIC'!$A$1:$B$332,2,0)*VLOOKUP(B2740,'Current %'!$A$1:$E$24,5,0)</f>
        <v>401.65703727917793</v>
      </c>
      <c r="D2740" t="s">
        <v>340</v>
      </c>
      <c r="G2740">
        <f>VLOOKUP(A2740,'PY SIC'!$A$1:$B$331,2,0)</f>
        <v>7555.625089817514</v>
      </c>
      <c r="H2740">
        <f>VLOOKUP(B2740,'Current %'!$A$1:$E$24,5,0)</f>
        <v>5.3160000993230712E-2</v>
      </c>
      <c r="I2740">
        <f t="shared" si="42"/>
        <v>401.65703727917793</v>
      </c>
    </row>
    <row r="2741" spans="1:9" x14ac:dyDescent="0.35">
      <c r="A2741" t="s">
        <v>189</v>
      </c>
      <c r="B2741" s="1">
        <v>44908</v>
      </c>
      <c r="C2741" s="3">
        <f>VLOOKUP(A2741,'PY SIC'!$A$1:$B$332,2,0)*VLOOKUP(B2741,'Current %'!$A$1:$E$24,5,0)</f>
        <v>90.075457669590648</v>
      </c>
      <c r="D2741" t="s">
        <v>340</v>
      </c>
      <c r="G2741">
        <f>VLOOKUP(A2741,'PY SIC'!$A$1:$B$331,2,0)</f>
        <v>1694.4216701775586</v>
      </c>
      <c r="H2741">
        <f>VLOOKUP(B2741,'Current %'!$A$1:$E$24,5,0)</f>
        <v>5.3160000993230712E-2</v>
      </c>
      <c r="I2741">
        <f t="shared" si="42"/>
        <v>90.075457669590648</v>
      </c>
    </row>
    <row r="2742" spans="1:9" x14ac:dyDescent="0.35">
      <c r="A2742" t="s">
        <v>290</v>
      </c>
      <c r="B2742" s="1">
        <v>44908</v>
      </c>
      <c r="C2742" s="3">
        <f>VLOOKUP(A2742,'PY SIC'!$A$1:$B$332,2,0)*VLOOKUP(B2742,'Current %'!$A$1:$E$24,5,0)</f>
        <v>20.523038450816706</v>
      </c>
      <c r="D2742" t="s">
        <v>340</v>
      </c>
      <c r="G2742">
        <f>VLOOKUP(A2742,'PY SIC'!$A$1:$B$331,2,0)</f>
        <v>386.06166417171568</v>
      </c>
      <c r="H2742">
        <f>VLOOKUP(B2742,'Current %'!$A$1:$E$24,5,0)</f>
        <v>5.3160000993230712E-2</v>
      </c>
      <c r="I2742">
        <f t="shared" si="42"/>
        <v>20.523038450816706</v>
      </c>
    </row>
    <row r="2743" spans="1:9" x14ac:dyDescent="0.35">
      <c r="A2743" t="s">
        <v>291</v>
      </c>
      <c r="B2743" s="1">
        <v>44908</v>
      </c>
      <c r="C2743" s="3">
        <f>VLOOKUP(A2743,'PY SIC'!$A$1:$B$332,2,0)*VLOOKUP(B2743,'Current %'!$A$1:$E$24,5,0)</f>
        <v>135.23190171205658</v>
      </c>
      <c r="D2743" t="s">
        <v>340</v>
      </c>
      <c r="G2743">
        <f>VLOOKUP(A2743,'PY SIC'!$A$1:$B$331,2,0)</f>
        <v>2543.8656731642413</v>
      </c>
      <c r="H2743">
        <f>VLOOKUP(B2743,'Current %'!$A$1:$E$24,5,0)</f>
        <v>5.3160000993230712E-2</v>
      </c>
      <c r="I2743">
        <f t="shared" si="42"/>
        <v>135.23190171205658</v>
      </c>
    </row>
    <row r="2744" spans="1:9" x14ac:dyDescent="0.35">
      <c r="A2744" t="s">
        <v>292</v>
      </c>
      <c r="B2744" s="1">
        <v>44908</v>
      </c>
      <c r="C2744" s="3">
        <f>VLOOKUP(A2744,'PY SIC'!$A$1:$B$332,2,0)*VLOOKUP(B2744,'Current %'!$A$1:$E$24,5,0)</f>
        <v>8.0532400530208559</v>
      </c>
      <c r="D2744" t="s">
        <v>340</v>
      </c>
      <c r="G2744">
        <f>VLOOKUP(A2744,'PY SIC'!$A$1:$B$331,2,0)</f>
        <v>151.49059259886658</v>
      </c>
      <c r="H2744">
        <f>VLOOKUP(B2744,'Current %'!$A$1:$E$24,5,0)</f>
        <v>5.3160000993230712E-2</v>
      </c>
      <c r="I2744">
        <f t="shared" si="42"/>
        <v>8.0532400530208559</v>
      </c>
    </row>
    <row r="2745" spans="1:9" x14ac:dyDescent="0.35">
      <c r="A2745" t="s">
        <v>190</v>
      </c>
      <c r="B2745" s="1">
        <v>44908</v>
      </c>
      <c r="C2745" s="3">
        <f>VLOOKUP(A2745,'PY SIC'!$A$1:$B$332,2,0)*VLOOKUP(B2745,'Current %'!$A$1:$E$24,5,0)</f>
        <v>3417.7326648631674</v>
      </c>
      <c r="D2745" t="s">
        <v>340</v>
      </c>
      <c r="G2745">
        <f>VLOOKUP(A2745,'PY SIC'!$A$1:$B$331,2,0)</f>
        <v>64291.433427519587</v>
      </c>
      <c r="H2745">
        <f>VLOOKUP(B2745,'Current %'!$A$1:$E$24,5,0)</f>
        <v>5.3160000993230712E-2</v>
      </c>
      <c r="I2745">
        <f t="shared" si="42"/>
        <v>3417.7326648631674</v>
      </c>
    </row>
    <row r="2746" spans="1:9" x14ac:dyDescent="0.35">
      <c r="A2746" t="s">
        <v>316</v>
      </c>
      <c r="B2746" s="1">
        <v>44908</v>
      </c>
      <c r="C2746" s="3">
        <f>VLOOKUP(A2746,'PY SIC'!$A$1:$B$332,2,0)*VLOOKUP(B2746,'Current %'!$A$1:$E$24,5,0)</f>
        <v>280.51933413324161</v>
      </c>
      <c r="D2746" t="s">
        <v>340</v>
      </c>
      <c r="G2746">
        <f>VLOOKUP(A2746,'PY SIC'!$A$1:$B$331,2,0)</f>
        <v>5276.8873004528796</v>
      </c>
      <c r="H2746">
        <f>VLOOKUP(B2746,'Current %'!$A$1:$E$24,5,0)</f>
        <v>5.3160000993230712E-2</v>
      </c>
      <c r="I2746">
        <f t="shared" si="42"/>
        <v>280.51933413324161</v>
      </c>
    </row>
    <row r="2747" spans="1:9" x14ac:dyDescent="0.35">
      <c r="A2747" t="s">
        <v>272</v>
      </c>
      <c r="B2747" s="1">
        <v>44908</v>
      </c>
      <c r="C2747" s="3">
        <f>VLOOKUP(A2747,'PY SIC'!$A$1:$B$332,2,0)*VLOOKUP(B2747,'Current %'!$A$1:$E$24,5,0)</f>
        <v>968.48395346817449</v>
      </c>
      <c r="D2747" t="s">
        <v>340</v>
      </c>
      <c r="G2747">
        <f>VLOOKUP(A2747,'PY SIC'!$A$1:$B$331,2,0)</f>
        <v>18218.283208675999</v>
      </c>
      <c r="H2747">
        <f>VLOOKUP(B2747,'Current %'!$A$1:$E$24,5,0)</f>
        <v>5.3160000993230712E-2</v>
      </c>
      <c r="I2747">
        <f t="shared" si="42"/>
        <v>968.48395346817449</v>
      </c>
    </row>
    <row r="2748" spans="1:9" x14ac:dyDescent="0.35">
      <c r="A2748" t="s">
        <v>293</v>
      </c>
      <c r="B2748" s="1">
        <v>44908</v>
      </c>
      <c r="C2748" s="3">
        <f>VLOOKUP(A2748,'PY SIC'!$A$1:$B$332,2,0)*VLOOKUP(B2748,'Current %'!$A$1:$E$24,5,0)</f>
        <v>23.152403991006107</v>
      </c>
      <c r="D2748" t="s">
        <v>340</v>
      </c>
      <c r="G2748">
        <f>VLOOKUP(A2748,'PY SIC'!$A$1:$B$331,2,0)</f>
        <v>435.52301652429026</v>
      </c>
      <c r="H2748">
        <f>VLOOKUP(B2748,'Current %'!$A$1:$E$24,5,0)</f>
        <v>5.3160000993230712E-2</v>
      </c>
      <c r="I2748">
        <f t="shared" si="42"/>
        <v>23.152403991006107</v>
      </c>
    </row>
    <row r="2749" spans="1:9" x14ac:dyDescent="0.35">
      <c r="A2749" t="s">
        <v>294</v>
      </c>
      <c r="B2749" s="1">
        <v>44908</v>
      </c>
      <c r="C2749" s="3">
        <f>VLOOKUP(A2749,'PY SIC'!$A$1:$B$332,2,0)*VLOOKUP(B2749,'Current %'!$A$1:$E$24,5,0)</f>
        <v>23.829433294157241</v>
      </c>
      <c r="D2749" t="s">
        <v>340</v>
      </c>
      <c r="G2749">
        <f>VLOOKUP(A2749,'PY SIC'!$A$1:$B$331,2,0)</f>
        <v>448.25870671431392</v>
      </c>
      <c r="H2749">
        <f>VLOOKUP(B2749,'Current %'!$A$1:$E$24,5,0)</f>
        <v>5.3160000993230712E-2</v>
      </c>
      <c r="I2749">
        <f t="shared" si="42"/>
        <v>23.829433294157241</v>
      </c>
    </row>
    <row r="2750" spans="1:9" x14ac:dyDescent="0.35">
      <c r="A2750" t="s">
        <v>317</v>
      </c>
      <c r="B2750" s="1">
        <v>44908</v>
      </c>
      <c r="C2750" s="3">
        <f>VLOOKUP(A2750,'PY SIC'!$A$1:$B$332,2,0)*VLOOKUP(B2750,'Current %'!$A$1:$E$24,5,0)</f>
        <v>5086.4300612220704</v>
      </c>
      <c r="D2750" t="s">
        <v>340</v>
      </c>
      <c r="G2750">
        <f>VLOOKUP(A2750,'PY SIC'!$A$1:$B$331,2,0)</f>
        <v>95681.526828221206</v>
      </c>
      <c r="H2750">
        <f>VLOOKUP(B2750,'Current %'!$A$1:$E$24,5,0)</f>
        <v>5.3160000993230712E-2</v>
      </c>
      <c r="I2750">
        <f t="shared" si="42"/>
        <v>5086.4300612220704</v>
      </c>
    </row>
    <row r="2751" spans="1:9" x14ac:dyDescent="0.35">
      <c r="A2751" t="s">
        <v>257</v>
      </c>
      <c r="B2751" s="1">
        <v>44908</v>
      </c>
      <c r="C2751" s="3">
        <f>VLOOKUP(A2751,'PY SIC'!$A$1:$B$332,2,0)*VLOOKUP(B2751,'Current %'!$A$1:$E$24,5,0)</f>
        <v>2167.6397832269927</v>
      </c>
      <c r="D2751" t="s">
        <v>340</v>
      </c>
      <c r="G2751">
        <f>VLOOKUP(A2751,'PY SIC'!$A$1:$B$331,2,0)</f>
        <v>40775.766416991144</v>
      </c>
      <c r="H2751">
        <f>VLOOKUP(B2751,'Current %'!$A$1:$E$24,5,0)</f>
        <v>5.3160000993230712E-2</v>
      </c>
      <c r="I2751">
        <f t="shared" si="42"/>
        <v>2167.6397832269927</v>
      </c>
    </row>
    <row r="2752" spans="1:9" x14ac:dyDescent="0.35">
      <c r="A2752" t="s">
        <v>273</v>
      </c>
      <c r="B2752" s="1">
        <v>44908</v>
      </c>
      <c r="C2752" s="3">
        <f>VLOOKUP(A2752,'PY SIC'!$A$1:$B$332,2,0)*VLOOKUP(B2752,'Current %'!$A$1:$E$24,5,0)</f>
        <v>62.598764084325815</v>
      </c>
      <c r="D2752" t="s">
        <v>340</v>
      </c>
      <c r="G2752">
        <f>VLOOKUP(A2752,'PY SIC'!$A$1:$B$331,2,0)</f>
        <v>1177.5538546791415</v>
      </c>
      <c r="H2752">
        <f>VLOOKUP(B2752,'Current %'!$A$1:$E$24,5,0)</f>
        <v>5.3160000993230712E-2</v>
      </c>
      <c r="I2752">
        <f t="shared" si="42"/>
        <v>62.598764084325815</v>
      </c>
    </row>
    <row r="2753" spans="1:9" x14ac:dyDescent="0.35">
      <c r="A2753" t="s">
        <v>191</v>
      </c>
      <c r="B2753" s="1">
        <v>44908</v>
      </c>
      <c r="C2753" s="3">
        <f>VLOOKUP(A2753,'PY SIC'!$A$1:$B$332,2,0)*VLOOKUP(B2753,'Current %'!$A$1:$E$24,5,0)</f>
        <v>548.46602253530932</v>
      </c>
      <c r="D2753" t="s">
        <v>340</v>
      </c>
      <c r="G2753">
        <f>VLOOKUP(A2753,'PY SIC'!$A$1:$B$331,2,0)</f>
        <v>10317.268854173835</v>
      </c>
      <c r="H2753">
        <f>VLOOKUP(B2753,'Current %'!$A$1:$E$24,5,0)</f>
        <v>5.3160000993230712E-2</v>
      </c>
      <c r="I2753">
        <f t="shared" si="42"/>
        <v>548.46602253530932</v>
      </c>
    </row>
    <row r="2754" spans="1:9" x14ac:dyDescent="0.35">
      <c r="A2754" t="s">
        <v>274</v>
      </c>
      <c r="B2754" s="1">
        <v>44908</v>
      </c>
      <c r="C2754" s="3">
        <f>VLOOKUP(A2754,'PY SIC'!$A$1:$B$332,2,0)*VLOOKUP(B2754,'Current %'!$A$1:$E$24,5,0)</f>
        <v>7.1005798964166971</v>
      </c>
      <c r="D2754" t="s">
        <v>340</v>
      </c>
      <c r="G2754">
        <f>VLOOKUP(A2754,'PY SIC'!$A$1:$B$331,2,0)</f>
        <v>133.56997298252253</v>
      </c>
      <c r="H2754">
        <f>VLOOKUP(B2754,'Current %'!$A$1:$E$24,5,0)</f>
        <v>5.3160000993230712E-2</v>
      </c>
      <c r="I2754">
        <f t="shared" si="42"/>
        <v>7.1005798964166971</v>
      </c>
    </row>
    <row r="2755" spans="1:9" x14ac:dyDescent="0.35">
      <c r="A2755" t="s">
        <v>258</v>
      </c>
      <c r="B2755" s="1">
        <v>44908</v>
      </c>
      <c r="C2755" s="3">
        <f>VLOOKUP(A2755,'PY SIC'!$A$1:$B$332,2,0)*VLOOKUP(B2755,'Current %'!$A$1:$E$24,5,0)</f>
        <v>30.809534885759717</v>
      </c>
      <c r="D2755" t="s">
        <v>340</v>
      </c>
      <c r="G2755">
        <f>VLOOKUP(A2755,'PY SIC'!$A$1:$B$331,2,0)</f>
        <v>579.56234593906311</v>
      </c>
      <c r="H2755">
        <f>VLOOKUP(B2755,'Current %'!$A$1:$E$24,5,0)</f>
        <v>5.3160000993230712E-2</v>
      </c>
      <c r="I2755">
        <f t="shared" ref="I2755:I2818" si="43">G2755*H2755</f>
        <v>30.809534885759717</v>
      </c>
    </row>
    <row r="2756" spans="1:9" x14ac:dyDescent="0.35">
      <c r="A2756" t="s">
        <v>259</v>
      </c>
      <c r="B2756" s="1">
        <v>44908</v>
      </c>
      <c r="C2756" s="3">
        <f>VLOOKUP(A2756,'PY SIC'!$A$1:$B$332,2,0)*VLOOKUP(B2756,'Current %'!$A$1:$E$24,5,0)</f>
        <v>1958.0333916083541</v>
      </c>
      <c r="D2756" t="s">
        <v>340</v>
      </c>
      <c r="G2756">
        <f>VLOOKUP(A2756,'PY SIC'!$A$1:$B$331,2,0)</f>
        <v>36832.832111077012</v>
      </c>
      <c r="H2756">
        <f>VLOOKUP(B2756,'Current %'!$A$1:$E$24,5,0)</f>
        <v>5.3160000993230712E-2</v>
      </c>
      <c r="I2756">
        <f t="shared" si="43"/>
        <v>1958.0333916083541</v>
      </c>
    </row>
    <row r="2757" spans="1:9" x14ac:dyDescent="0.35">
      <c r="A2757" t="s">
        <v>295</v>
      </c>
      <c r="B2757" s="1">
        <v>44908</v>
      </c>
      <c r="C2757" s="3">
        <f>VLOOKUP(A2757,'PY SIC'!$A$1:$B$332,2,0)*VLOOKUP(B2757,'Current %'!$A$1:$E$24,5,0)</f>
        <v>336.60815586426435</v>
      </c>
      <c r="D2757" t="s">
        <v>340</v>
      </c>
      <c r="G2757">
        <f>VLOOKUP(A2757,'PY SIC'!$A$1:$B$331,2,0)</f>
        <v>6331.9817452058996</v>
      </c>
      <c r="H2757">
        <f>VLOOKUP(B2757,'Current %'!$A$1:$E$24,5,0)</f>
        <v>5.3160000993230712E-2</v>
      </c>
      <c r="I2757">
        <f t="shared" si="43"/>
        <v>336.60815586426435</v>
      </c>
    </row>
    <row r="2758" spans="1:9" x14ac:dyDescent="0.35">
      <c r="A2758" t="s">
        <v>260</v>
      </c>
      <c r="B2758" s="1">
        <v>44908</v>
      </c>
      <c r="C2758" s="3">
        <f>VLOOKUP(A2758,'PY SIC'!$A$1:$B$332,2,0)*VLOOKUP(B2758,'Current %'!$A$1:$E$24,5,0)</f>
        <v>7598.9157778673816</v>
      </c>
      <c r="D2758" t="s">
        <v>340</v>
      </c>
      <c r="G2758">
        <f>VLOOKUP(A2758,'PY SIC'!$A$1:$B$331,2,0)</f>
        <v>142944.23694301685</v>
      </c>
      <c r="H2758">
        <f>VLOOKUP(B2758,'Current %'!$A$1:$E$24,5,0)</f>
        <v>5.3160000993230712E-2</v>
      </c>
      <c r="I2758">
        <f t="shared" si="43"/>
        <v>7598.9157778673816</v>
      </c>
    </row>
    <row r="2759" spans="1:9" x14ac:dyDescent="0.35">
      <c r="A2759" t="s">
        <v>261</v>
      </c>
      <c r="B2759" s="1">
        <v>44908</v>
      </c>
      <c r="C2759" s="3">
        <f>VLOOKUP(A2759,'PY SIC'!$A$1:$B$332,2,0)*VLOOKUP(B2759,'Current %'!$A$1:$E$24,5,0)</f>
        <v>7200.7755316906832</v>
      </c>
      <c r="D2759" t="s">
        <v>340</v>
      </c>
      <c r="G2759">
        <f>VLOOKUP(A2759,'PY SIC'!$A$1:$B$331,2,0)</f>
        <v>135454.76668835306</v>
      </c>
      <c r="H2759">
        <f>VLOOKUP(B2759,'Current %'!$A$1:$E$24,5,0)</f>
        <v>5.3160000993230712E-2</v>
      </c>
      <c r="I2759">
        <f t="shared" si="43"/>
        <v>7200.7755316906832</v>
      </c>
    </row>
    <row r="2760" spans="1:9" x14ac:dyDescent="0.35">
      <c r="A2760" t="s">
        <v>275</v>
      </c>
      <c r="B2760" s="1">
        <v>44908</v>
      </c>
      <c r="C2760" s="3">
        <f>VLOOKUP(A2760,'PY SIC'!$A$1:$B$332,2,0)*VLOOKUP(B2760,'Current %'!$A$1:$E$24,5,0)</f>
        <v>53.274330990752951</v>
      </c>
      <c r="D2760" t="s">
        <v>340</v>
      </c>
      <c r="G2760">
        <f>VLOOKUP(A2760,'PY SIC'!$A$1:$B$331,2,0)</f>
        <v>1002.1506771141106</v>
      </c>
      <c r="H2760">
        <f>VLOOKUP(B2760,'Current %'!$A$1:$E$24,5,0)</f>
        <v>5.3160000993230712E-2</v>
      </c>
      <c r="I2760">
        <f t="shared" si="43"/>
        <v>53.274330990752951</v>
      </c>
    </row>
    <row r="2761" spans="1:9" x14ac:dyDescent="0.35">
      <c r="A2761" t="s">
        <v>296</v>
      </c>
      <c r="B2761" s="1">
        <v>44908</v>
      </c>
      <c r="C2761" s="3">
        <f>VLOOKUP(A2761,'PY SIC'!$A$1:$B$332,2,0)*VLOOKUP(B2761,'Current %'!$A$1:$E$24,5,0)</f>
        <v>2387.5896780882181</v>
      </c>
      <c r="D2761" t="s">
        <v>340</v>
      </c>
      <c r="G2761">
        <f>VLOOKUP(A2761,'PY SIC'!$A$1:$B$331,2,0)</f>
        <v>44913.273767475082</v>
      </c>
      <c r="H2761">
        <f>VLOOKUP(B2761,'Current %'!$A$1:$E$24,5,0)</f>
        <v>5.3160000993230712E-2</v>
      </c>
      <c r="I2761">
        <f t="shared" si="43"/>
        <v>2387.5896780882181</v>
      </c>
    </row>
    <row r="2762" spans="1:9" x14ac:dyDescent="0.35">
      <c r="A2762" t="s">
        <v>262</v>
      </c>
      <c r="B2762" s="1">
        <v>44908</v>
      </c>
      <c r="C2762" s="3">
        <f>VLOOKUP(A2762,'PY SIC'!$A$1:$B$332,2,0)*VLOOKUP(B2762,'Current %'!$A$1:$E$24,5,0)</f>
        <v>3960.1853507406272</v>
      </c>
      <c r="D2762" t="s">
        <v>340</v>
      </c>
      <c r="G2762">
        <f>VLOOKUP(A2762,'PY SIC'!$A$1:$B$331,2,0)</f>
        <v>74495.584588963975</v>
      </c>
      <c r="H2762">
        <f>VLOOKUP(B2762,'Current %'!$A$1:$E$24,5,0)</f>
        <v>5.3160000993230712E-2</v>
      </c>
      <c r="I2762">
        <f t="shared" si="43"/>
        <v>3960.1853507406272</v>
      </c>
    </row>
    <row r="2763" spans="1:9" x14ac:dyDescent="0.35">
      <c r="A2763" t="s">
        <v>276</v>
      </c>
      <c r="B2763" s="1">
        <v>44908</v>
      </c>
      <c r="C2763" s="3">
        <f>VLOOKUP(A2763,'PY SIC'!$A$1:$B$332,2,0)*VLOOKUP(B2763,'Current %'!$A$1:$E$24,5,0)</f>
        <v>142.8367273915494</v>
      </c>
      <c r="D2763" t="s">
        <v>340</v>
      </c>
      <c r="G2763">
        <f>VLOOKUP(A2763,'PY SIC'!$A$1:$B$331,2,0)</f>
        <v>2686.9210820695421</v>
      </c>
      <c r="H2763">
        <f>VLOOKUP(B2763,'Current %'!$A$1:$E$24,5,0)</f>
        <v>5.3160000993230712E-2</v>
      </c>
      <c r="I2763">
        <f t="shared" si="43"/>
        <v>142.8367273915494</v>
      </c>
    </row>
    <row r="2764" spans="1:9" x14ac:dyDescent="0.35">
      <c r="A2764" t="s">
        <v>319</v>
      </c>
      <c r="B2764" s="1">
        <v>44908</v>
      </c>
      <c r="C2764" s="3">
        <f>VLOOKUP(A2764,'PY SIC'!$A$1:$B$332,2,0)*VLOOKUP(B2764,'Current %'!$A$1:$E$24,5,0)</f>
        <v>138.32731259721027</v>
      </c>
      <c r="D2764" t="s">
        <v>340</v>
      </c>
      <c r="G2764">
        <f>VLOOKUP(A2764,'PY SIC'!$A$1:$B$331,2,0)</f>
        <v>2602.0938678090806</v>
      </c>
      <c r="H2764">
        <f>VLOOKUP(B2764,'Current %'!$A$1:$E$24,5,0)</f>
        <v>5.3160000993230712E-2</v>
      </c>
      <c r="I2764">
        <f t="shared" si="43"/>
        <v>138.32731259721027</v>
      </c>
    </row>
    <row r="2765" spans="1:9" x14ac:dyDescent="0.35">
      <c r="A2765" t="s">
        <v>277</v>
      </c>
      <c r="B2765" s="1">
        <v>44908</v>
      </c>
      <c r="C2765" s="3">
        <f>VLOOKUP(A2765,'PY SIC'!$A$1:$B$332,2,0)*VLOOKUP(B2765,'Current %'!$A$1:$E$24,5,0)</f>
        <v>625.32060242392083</v>
      </c>
      <c r="D2765" t="s">
        <v>340</v>
      </c>
      <c r="G2765">
        <f>VLOOKUP(A2765,'PY SIC'!$A$1:$B$331,2,0)</f>
        <v>11762.990796473987</v>
      </c>
      <c r="H2765">
        <f>VLOOKUP(B2765,'Current %'!$A$1:$E$24,5,0)</f>
        <v>5.3160000993230712E-2</v>
      </c>
      <c r="I2765">
        <f t="shared" si="43"/>
        <v>625.32060242392083</v>
      </c>
    </row>
    <row r="2766" spans="1:9" x14ac:dyDescent="0.35">
      <c r="A2766" t="s">
        <v>320</v>
      </c>
      <c r="B2766" s="1">
        <v>44908</v>
      </c>
      <c r="C2766" s="3">
        <f>VLOOKUP(A2766,'PY SIC'!$A$1:$B$332,2,0)*VLOOKUP(B2766,'Current %'!$A$1:$E$24,5,0)</f>
        <v>3075.8434453547056</v>
      </c>
      <c r="D2766" t="s">
        <v>340</v>
      </c>
      <c r="G2766">
        <f>VLOOKUP(A2766,'PY SIC'!$A$1:$B$331,2,0)</f>
        <v>57860.108876716862</v>
      </c>
      <c r="H2766">
        <f>VLOOKUP(B2766,'Current %'!$A$1:$E$24,5,0)</f>
        <v>5.3160000993230712E-2</v>
      </c>
      <c r="I2766">
        <f t="shared" si="43"/>
        <v>3075.8434453547056</v>
      </c>
    </row>
    <row r="2767" spans="1:9" x14ac:dyDescent="0.35">
      <c r="A2767" t="s">
        <v>263</v>
      </c>
      <c r="B2767" s="1">
        <v>44908</v>
      </c>
      <c r="C2767" s="3">
        <f>VLOOKUP(A2767,'PY SIC'!$A$1:$B$332,2,0)*VLOOKUP(B2767,'Current %'!$A$1:$E$24,5,0)</f>
        <v>5326.2565255814516</v>
      </c>
      <c r="D2767" t="s">
        <v>340</v>
      </c>
      <c r="G2767">
        <f>VLOOKUP(A2767,'PY SIC'!$A$1:$B$331,2,0)</f>
        <v>100192.93502759126</v>
      </c>
      <c r="H2767">
        <f>VLOOKUP(B2767,'Current %'!$A$1:$E$24,5,0)</f>
        <v>5.3160000993230712E-2</v>
      </c>
      <c r="I2767">
        <f t="shared" si="43"/>
        <v>5326.2565255814516</v>
      </c>
    </row>
    <row r="2768" spans="1:9" x14ac:dyDescent="0.35">
      <c r="A2768" t="s">
        <v>297</v>
      </c>
      <c r="B2768" s="1">
        <v>44908</v>
      </c>
      <c r="C2768" s="3">
        <f>VLOOKUP(A2768,'PY SIC'!$A$1:$B$332,2,0)*VLOOKUP(B2768,'Current %'!$A$1:$E$24,5,0)</f>
        <v>3266.6969480547241</v>
      </c>
      <c r="D2768" t="s">
        <v>340</v>
      </c>
      <c r="G2768">
        <f>VLOOKUP(A2768,'PY SIC'!$A$1:$B$331,2,0)</f>
        <v>61450.280041768601</v>
      </c>
      <c r="H2768">
        <f>VLOOKUP(B2768,'Current %'!$A$1:$E$24,5,0)</f>
        <v>5.3160000993230712E-2</v>
      </c>
      <c r="I2768">
        <f t="shared" si="43"/>
        <v>3266.6969480547241</v>
      </c>
    </row>
    <row r="2769" spans="1:9" x14ac:dyDescent="0.35">
      <c r="A2769" t="s">
        <v>278</v>
      </c>
      <c r="B2769" s="1">
        <v>44908</v>
      </c>
      <c r="C2769" s="3">
        <f>VLOOKUP(A2769,'PY SIC'!$A$1:$B$332,2,0)*VLOOKUP(B2769,'Current %'!$A$1:$E$24,5,0)</f>
        <v>334.3073140918367</v>
      </c>
      <c r="D2769" t="s">
        <v>340</v>
      </c>
      <c r="G2769">
        <f>VLOOKUP(A2769,'PY SIC'!$A$1:$B$331,2,0)</f>
        <v>6288.7002980757416</v>
      </c>
      <c r="H2769">
        <f>VLOOKUP(B2769,'Current %'!$A$1:$E$24,5,0)</f>
        <v>5.3160000993230712E-2</v>
      </c>
      <c r="I2769">
        <f t="shared" si="43"/>
        <v>334.3073140918367</v>
      </c>
    </row>
    <row r="2770" spans="1:9" x14ac:dyDescent="0.35">
      <c r="A2770" t="s">
        <v>279</v>
      </c>
      <c r="B2770" s="1">
        <v>44908</v>
      </c>
      <c r="C2770" s="3">
        <f>VLOOKUP(A2770,'PY SIC'!$A$1:$B$332,2,0)*VLOOKUP(B2770,'Current %'!$A$1:$E$24,5,0)</f>
        <v>5399.9669155639358</v>
      </c>
      <c r="D2770" t="s">
        <v>340</v>
      </c>
      <c r="G2770">
        <f>VLOOKUP(A2770,'PY SIC'!$A$1:$B$331,2,0)</f>
        <v>101579.51118645683</v>
      </c>
      <c r="H2770">
        <f>VLOOKUP(B2770,'Current %'!$A$1:$E$24,5,0)</f>
        <v>5.3160000993230712E-2</v>
      </c>
      <c r="I2770">
        <f t="shared" si="43"/>
        <v>5399.9669155639358</v>
      </c>
    </row>
    <row r="2771" spans="1:9" x14ac:dyDescent="0.35">
      <c r="A2771" t="s">
        <v>298</v>
      </c>
      <c r="B2771" s="1">
        <v>44908</v>
      </c>
      <c r="C2771" s="3">
        <f>VLOOKUP(A2771,'PY SIC'!$A$1:$B$332,2,0)*VLOOKUP(B2771,'Current %'!$A$1:$E$24,5,0)</f>
        <v>46.101464111447726</v>
      </c>
      <c r="D2771" t="s">
        <v>340</v>
      </c>
      <c r="G2771">
        <f>VLOOKUP(A2771,'PY SIC'!$A$1:$B$331,2,0)</f>
        <v>867.22090387692413</v>
      </c>
      <c r="H2771">
        <f>VLOOKUP(B2771,'Current %'!$A$1:$E$24,5,0)</f>
        <v>5.3160000993230712E-2</v>
      </c>
      <c r="I2771">
        <f t="shared" si="43"/>
        <v>46.101464111447726</v>
      </c>
    </row>
    <row r="2772" spans="1:9" x14ac:dyDescent="0.35">
      <c r="A2772" t="s">
        <v>280</v>
      </c>
      <c r="B2772" s="1">
        <v>44908</v>
      </c>
      <c r="C2772" s="3">
        <f>VLOOKUP(A2772,'PY SIC'!$A$1:$B$332,2,0)*VLOOKUP(B2772,'Current %'!$A$1:$E$24,5,0)</f>
        <v>959.75544720914627</v>
      </c>
      <c r="D2772" t="s">
        <v>340</v>
      </c>
      <c r="G2772">
        <f>VLOOKUP(A2772,'PY SIC'!$A$1:$B$331,2,0)</f>
        <v>18054.090091746981</v>
      </c>
      <c r="H2772">
        <f>VLOOKUP(B2772,'Current %'!$A$1:$E$24,5,0)</f>
        <v>5.3160000993230712E-2</v>
      </c>
      <c r="I2772">
        <f t="shared" si="43"/>
        <v>959.75544720914627</v>
      </c>
    </row>
    <row r="2773" spans="1:9" x14ac:dyDescent="0.35">
      <c r="A2773" t="s">
        <v>321</v>
      </c>
      <c r="B2773" s="1">
        <v>44908</v>
      </c>
      <c r="C2773" s="3">
        <f>VLOOKUP(A2773,'PY SIC'!$A$1:$B$332,2,0)*VLOOKUP(B2773,'Current %'!$A$1:$E$24,5,0)</f>
        <v>662.49491799815871</v>
      </c>
      <c r="D2773" t="s">
        <v>340</v>
      </c>
      <c r="G2773">
        <f>VLOOKUP(A2773,'PY SIC'!$A$1:$B$331,2,0)</f>
        <v>12462.28189654322</v>
      </c>
      <c r="H2773">
        <f>VLOOKUP(B2773,'Current %'!$A$1:$E$24,5,0)</f>
        <v>5.3160000993230712E-2</v>
      </c>
      <c r="I2773">
        <f t="shared" si="43"/>
        <v>662.49491799815871</v>
      </c>
    </row>
    <row r="2774" spans="1:9" x14ac:dyDescent="0.35">
      <c r="A2774" t="s">
        <v>322</v>
      </c>
      <c r="B2774" s="1">
        <v>44908</v>
      </c>
      <c r="C2774" s="3">
        <f>VLOOKUP(A2774,'PY SIC'!$A$1:$B$332,2,0)*VLOOKUP(B2774,'Current %'!$A$1:$E$24,5,0)</f>
        <v>4876.5762483042763</v>
      </c>
      <c r="D2774" t="s">
        <v>340</v>
      </c>
      <c r="G2774">
        <f>VLOOKUP(A2774,'PY SIC'!$A$1:$B$331,2,0)</f>
        <v>91733.938246638674</v>
      </c>
      <c r="H2774">
        <f>VLOOKUP(B2774,'Current %'!$A$1:$E$24,5,0)</f>
        <v>5.3160000993230712E-2</v>
      </c>
      <c r="I2774">
        <f t="shared" si="43"/>
        <v>4876.5762483042763</v>
      </c>
    </row>
    <row r="2775" spans="1:9" x14ac:dyDescent="0.35">
      <c r="A2775" t="s">
        <v>299</v>
      </c>
      <c r="B2775" s="1">
        <v>44908</v>
      </c>
      <c r="C2775" s="3">
        <f>VLOOKUP(A2775,'PY SIC'!$A$1:$B$332,2,0)*VLOOKUP(B2775,'Current %'!$A$1:$E$24,5,0)</f>
        <v>4.0780436931994259</v>
      </c>
      <c r="D2775" t="s">
        <v>340</v>
      </c>
      <c r="G2775">
        <f>VLOOKUP(A2775,'PY SIC'!$A$1:$B$331,2,0)</f>
        <v>76.712633878970692</v>
      </c>
      <c r="H2775">
        <f>VLOOKUP(B2775,'Current %'!$A$1:$E$24,5,0)</f>
        <v>5.3160000993230712E-2</v>
      </c>
      <c r="I2775">
        <f t="shared" si="43"/>
        <v>4.0780436931994259</v>
      </c>
    </row>
    <row r="2776" spans="1:9" x14ac:dyDescent="0.35">
      <c r="A2776" t="s">
        <v>323</v>
      </c>
      <c r="B2776" s="1">
        <v>44908</v>
      </c>
      <c r="C2776" s="3">
        <f>VLOOKUP(A2776,'PY SIC'!$A$1:$B$332,2,0)*VLOOKUP(B2776,'Current %'!$A$1:$E$24,5,0)</f>
        <v>2752.5190510695425</v>
      </c>
      <c r="D2776" t="s">
        <v>340</v>
      </c>
      <c r="G2776">
        <f>VLOOKUP(A2776,'PY SIC'!$A$1:$B$331,2,0)</f>
        <v>51778.009775057057</v>
      </c>
      <c r="H2776">
        <f>VLOOKUP(B2776,'Current %'!$A$1:$E$24,5,0)</f>
        <v>5.3160000993230712E-2</v>
      </c>
      <c r="I2776">
        <f t="shared" si="43"/>
        <v>2752.5190510695425</v>
      </c>
    </row>
    <row r="2777" spans="1:9" x14ac:dyDescent="0.35">
      <c r="A2777" t="s">
        <v>300</v>
      </c>
      <c r="B2777" s="1">
        <v>44908</v>
      </c>
      <c r="C2777" s="3">
        <f>VLOOKUP(A2777,'PY SIC'!$A$1:$B$332,2,0)*VLOOKUP(B2777,'Current %'!$A$1:$E$24,5,0)</f>
        <v>9776.6775017959117</v>
      </c>
      <c r="D2777" t="s">
        <v>340</v>
      </c>
      <c r="G2777">
        <f>VLOOKUP(A2777,'PY SIC'!$A$1:$B$331,2,0)</f>
        <v>183910.4085615208</v>
      </c>
      <c r="H2777">
        <f>VLOOKUP(B2777,'Current %'!$A$1:$E$24,5,0)</f>
        <v>5.3160000993230712E-2</v>
      </c>
      <c r="I2777">
        <f t="shared" si="43"/>
        <v>9776.6775017959117</v>
      </c>
    </row>
    <row r="2778" spans="1:9" x14ac:dyDescent="0.35">
      <c r="A2778" t="s">
        <v>255</v>
      </c>
      <c r="B2778" s="1">
        <v>44908</v>
      </c>
      <c r="C2778" s="3">
        <f>VLOOKUP(A2778,'PY SIC'!$A$1:$B$332,2,0)*VLOOKUP(B2778,'Current %'!$A$1:$E$24,5,0)</f>
        <v>3456.374464959948</v>
      </c>
      <c r="D2778" t="s">
        <v>340</v>
      </c>
      <c r="G2778">
        <f>VLOOKUP(A2778,'PY SIC'!$A$1:$B$331,2,0)</f>
        <v>65018.329578287172</v>
      </c>
      <c r="H2778">
        <f>VLOOKUP(B2778,'Current %'!$A$1:$E$24,5,0)</f>
        <v>5.3160000993230712E-2</v>
      </c>
      <c r="I2778">
        <f t="shared" si="43"/>
        <v>3456.374464959948</v>
      </c>
    </row>
    <row r="2779" spans="1:9" x14ac:dyDescent="0.35">
      <c r="A2779" t="s">
        <v>281</v>
      </c>
      <c r="B2779" s="1">
        <v>44908</v>
      </c>
      <c r="C2779" s="3">
        <f>VLOOKUP(A2779,'PY SIC'!$A$1:$B$332,2,0)*VLOOKUP(B2779,'Current %'!$A$1:$E$24,5,0)</f>
        <v>2585.2287539949934</v>
      </c>
      <c r="D2779" t="s">
        <v>340</v>
      </c>
      <c r="G2779">
        <f>VLOOKUP(A2779,'PY SIC'!$A$1:$B$331,2,0)</f>
        <v>48631.089271879275</v>
      </c>
      <c r="H2779">
        <f>VLOOKUP(B2779,'Current %'!$A$1:$E$24,5,0)</f>
        <v>5.3160000993230712E-2</v>
      </c>
      <c r="I2779">
        <f t="shared" si="43"/>
        <v>2585.2287539949934</v>
      </c>
    </row>
    <row r="2780" spans="1:9" x14ac:dyDescent="0.35">
      <c r="A2780" t="s">
        <v>324</v>
      </c>
      <c r="B2780" s="1">
        <v>44908</v>
      </c>
      <c r="C2780" s="3">
        <f>VLOOKUP(A2780,'PY SIC'!$A$1:$B$332,2,0)*VLOOKUP(B2780,'Current %'!$A$1:$E$24,5,0)</f>
        <v>889.02586679748003</v>
      </c>
      <c r="D2780" t="s">
        <v>340</v>
      </c>
      <c r="G2780">
        <f>VLOOKUP(A2780,'PY SIC'!$A$1:$B$331,2,0)</f>
        <v>16723.586346634696</v>
      </c>
      <c r="H2780">
        <f>VLOOKUP(B2780,'Current %'!$A$1:$E$24,5,0)</f>
        <v>5.3160000993230712E-2</v>
      </c>
      <c r="I2780">
        <f t="shared" si="43"/>
        <v>889.02586679748003</v>
      </c>
    </row>
    <row r="2781" spans="1:9" x14ac:dyDescent="0.35">
      <c r="A2781" t="s">
        <v>282</v>
      </c>
      <c r="B2781" s="1">
        <v>44908</v>
      </c>
      <c r="C2781" s="3">
        <f>VLOOKUP(A2781,'PY SIC'!$A$1:$B$332,2,0)*VLOOKUP(B2781,'Current %'!$A$1:$E$24,5,0)</f>
        <v>803.26000624595133</v>
      </c>
      <c r="D2781" t="s">
        <v>340</v>
      </c>
      <c r="G2781">
        <f>VLOOKUP(A2781,'PY SIC'!$A$1:$B$331,2,0)</f>
        <v>15110.233093265684</v>
      </c>
      <c r="H2781">
        <f>VLOOKUP(B2781,'Current %'!$A$1:$E$24,5,0)</f>
        <v>5.3160000993230712E-2</v>
      </c>
      <c r="I2781">
        <f t="shared" si="43"/>
        <v>803.26000624595133</v>
      </c>
    </row>
    <row r="2782" spans="1:9" x14ac:dyDescent="0.35">
      <c r="A2782" t="s">
        <v>325</v>
      </c>
      <c r="B2782" s="1">
        <v>44908</v>
      </c>
      <c r="C2782" s="3">
        <f>VLOOKUP(A2782,'PY SIC'!$A$1:$B$332,2,0)*VLOOKUP(B2782,'Current %'!$A$1:$E$24,5,0)</f>
        <v>876.64069706257828</v>
      </c>
      <c r="D2782" t="s">
        <v>340</v>
      </c>
      <c r="G2782">
        <f>VLOOKUP(A2782,'PY SIC'!$A$1:$B$331,2,0)</f>
        <v>16490.607236335603</v>
      </c>
      <c r="H2782">
        <f>VLOOKUP(B2782,'Current %'!$A$1:$E$24,5,0)</f>
        <v>5.3160000993230712E-2</v>
      </c>
      <c r="I2782">
        <f t="shared" si="43"/>
        <v>876.64069706257828</v>
      </c>
    </row>
    <row r="2783" spans="1:9" x14ac:dyDescent="0.35">
      <c r="A2783" t="s">
        <v>264</v>
      </c>
      <c r="B2783" s="1">
        <v>44908</v>
      </c>
      <c r="C2783" s="3">
        <f>VLOOKUP(A2783,'PY SIC'!$A$1:$B$332,2,0)*VLOOKUP(B2783,'Current %'!$A$1:$E$24,5,0)</f>
        <v>241.24810835618842</v>
      </c>
      <c r="D2783" t="s">
        <v>340</v>
      </c>
      <c r="G2783">
        <f>VLOOKUP(A2783,'PY SIC'!$A$1:$B$331,2,0)</f>
        <v>4538.1509377117673</v>
      </c>
      <c r="H2783">
        <f>VLOOKUP(B2783,'Current %'!$A$1:$E$24,5,0)</f>
        <v>5.3160000993230712E-2</v>
      </c>
      <c r="I2783">
        <f t="shared" si="43"/>
        <v>241.24810835618842</v>
      </c>
    </row>
    <row r="2784" spans="1:9" x14ac:dyDescent="0.35">
      <c r="A2784" t="s">
        <v>326</v>
      </c>
      <c r="B2784" s="1">
        <v>44908</v>
      </c>
      <c r="C2784" s="3">
        <f>VLOOKUP(A2784,'PY SIC'!$A$1:$B$332,2,0)*VLOOKUP(B2784,'Current %'!$A$1:$E$24,5,0)</f>
        <v>697.72042352964559</v>
      </c>
      <c r="D2784" t="s">
        <v>340</v>
      </c>
      <c r="G2784">
        <f>VLOOKUP(A2784,'PY SIC'!$A$1:$B$331,2,0)</f>
        <v>13124.913666169643</v>
      </c>
      <c r="H2784">
        <f>VLOOKUP(B2784,'Current %'!$A$1:$E$24,5,0)</f>
        <v>5.3160000993230712E-2</v>
      </c>
      <c r="I2784">
        <f t="shared" si="43"/>
        <v>697.72042352964559</v>
      </c>
    </row>
    <row r="2785" spans="1:9" x14ac:dyDescent="0.35">
      <c r="A2785" t="s">
        <v>327</v>
      </c>
      <c r="B2785" s="1">
        <v>44908</v>
      </c>
      <c r="C2785" s="3">
        <f>VLOOKUP(A2785,'PY SIC'!$A$1:$B$332,2,0)*VLOOKUP(B2785,'Current %'!$A$1:$E$24,5,0)</f>
        <v>3347.1805695639596</v>
      </c>
      <c r="D2785" t="s">
        <v>340</v>
      </c>
      <c r="G2785">
        <f>VLOOKUP(A2785,'PY SIC'!$A$1:$B$331,2,0)</f>
        <v>62964.268378967543</v>
      </c>
      <c r="H2785">
        <f>VLOOKUP(B2785,'Current %'!$A$1:$E$24,5,0)</f>
        <v>5.3160000993230712E-2</v>
      </c>
      <c r="I2785">
        <f t="shared" si="43"/>
        <v>3347.1805695639596</v>
      </c>
    </row>
    <row r="2786" spans="1:9" x14ac:dyDescent="0.35">
      <c r="A2786" t="s">
        <v>192</v>
      </c>
      <c r="B2786" s="1">
        <v>44908</v>
      </c>
      <c r="C2786" s="3">
        <f>VLOOKUP(A2786,'PY SIC'!$A$1:$B$332,2,0)*VLOOKUP(B2786,'Current %'!$A$1:$E$24,5,0)</f>
        <v>4340.4266347152679</v>
      </c>
      <c r="D2786" t="s">
        <v>340</v>
      </c>
      <c r="G2786">
        <f>VLOOKUP(A2786,'PY SIC'!$A$1:$B$331,2,0)</f>
        <v>81648.355034229011</v>
      </c>
      <c r="H2786">
        <f>VLOOKUP(B2786,'Current %'!$A$1:$E$24,5,0)</f>
        <v>5.3160000993230712E-2</v>
      </c>
      <c r="I2786">
        <f t="shared" si="43"/>
        <v>4340.4266347152679</v>
      </c>
    </row>
    <row r="2787" spans="1:9" x14ac:dyDescent="0.35">
      <c r="A2787" t="s">
        <v>301</v>
      </c>
      <c r="B2787" s="1">
        <v>44908</v>
      </c>
      <c r="C2787" s="3">
        <f>VLOOKUP(A2787,'PY SIC'!$A$1:$B$332,2,0)*VLOOKUP(B2787,'Current %'!$A$1:$E$24,5,0)</f>
        <v>3.6807591368364321</v>
      </c>
      <c r="D2787" t="s">
        <v>340</v>
      </c>
      <c r="G2787">
        <f>VLOOKUP(A2787,'PY SIC'!$A$1:$B$331,2,0)</f>
        <v>69.239260121630409</v>
      </c>
      <c r="H2787">
        <f>VLOOKUP(B2787,'Current %'!$A$1:$E$24,5,0)</f>
        <v>5.3160000993230712E-2</v>
      </c>
      <c r="I2787">
        <f t="shared" si="43"/>
        <v>3.6807591368364321</v>
      </c>
    </row>
    <row r="2788" spans="1:9" x14ac:dyDescent="0.35">
      <c r="A2788" t="s">
        <v>283</v>
      </c>
      <c r="B2788" s="1">
        <v>44908</v>
      </c>
      <c r="C2788" s="3">
        <f>VLOOKUP(A2788,'PY SIC'!$A$1:$B$332,2,0)*VLOOKUP(B2788,'Current %'!$A$1:$E$24,5,0)</f>
        <v>2269.1377595910672</v>
      </c>
      <c r="D2788" t="s">
        <v>340</v>
      </c>
      <c r="G2788">
        <f>VLOOKUP(A2788,'PY SIC'!$A$1:$B$331,2,0)</f>
        <v>42685.058637978858</v>
      </c>
      <c r="H2788">
        <f>VLOOKUP(B2788,'Current %'!$A$1:$E$24,5,0)</f>
        <v>5.3160000993230712E-2</v>
      </c>
      <c r="I2788">
        <f t="shared" si="43"/>
        <v>2269.1377595910672</v>
      </c>
    </row>
    <row r="2789" spans="1:9" x14ac:dyDescent="0.35">
      <c r="A2789" t="s">
        <v>284</v>
      </c>
      <c r="B2789" s="1">
        <v>44908</v>
      </c>
      <c r="C2789" s="3">
        <f>VLOOKUP(A2789,'PY SIC'!$A$1:$B$332,2,0)*VLOOKUP(B2789,'Current %'!$A$1:$E$24,5,0)</f>
        <v>286.34343169767544</v>
      </c>
      <c r="D2789" t="s">
        <v>340</v>
      </c>
      <c r="G2789">
        <f>VLOOKUP(A2789,'PY SIC'!$A$1:$B$331,2,0)</f>
        <v>5386.4451908896281</v>
      </c>
      <c r="H2789">
        <f>VLOOKUP(B2789,'Current %'!$A$1:$E$24,5,0)</f>
        <v>5.3160000993230712E-2</v>
      </c>
      <c r="I2789">
        <f t="shared" si="43"/>
        <v>286.34343169767544</v>
      </c>
    </row>
    <row r="2790" spans="1:9" x14ac:dyDescent="0.35">
      <c r="A2790" t="s">
        <v>302</v>
      </c>
      <c r="B2790" s="1">
        <v>44908</v>
      </c>
      <c r="C2790" s="3">
        <f>VLOOKUP(A2790,'PY SIC'!$A$1:$B$332,2,0)*VLOOKUP(B2790,'Current %'!$A$1:$E$24,5,0)</f>
        <v>1681.3135318196191</v>
      </c>
      <c r="D2790" t="s">
        <v>340</v>
      </c>
      <c r="G2790">
        <f>VLOOKUP(A2790,'PY SIC'!$A$1:$B$331,2,0)</f>
        <v>31627.417238643662</v>
      </c>
      <c r="H2790">
        <f>VLOOKUP(B2790,'Current %'!$A$1:$E$24,5,0)</f>
        <v>5.3160000993230712E-2</v>
      </c>
      <c r="I2790">
        <f t="shared" si="43"/>
        <v>1681.3135318196191</v>
      </c>
    </row>
    <row r="2791" spans="1:9" x14ac:dyDescent="0.35">
      <c r="A2791" t="s">
        <v>265</v>
      </c>
      <c r="B2791" s="1">
        <v>44908</v>
      </c>
      <c r="C2791" s="3">
        <f>VLOOKUP(A2791,'PY SIC'!$A$1:$B$332,2,0)*VLOOKUP(B2791,'Current %'!$A$1:$E$24,5,0)</f>
        <v>1777.1460893621859</v>
      </c>
      <c r="D2791" t="s">
        <v>340</v>
      </c>
      <c r="G2791">
        <f>VLOOKUP(A2791,'PY SIC'!$A$1:$B$331,2,0)</f>
        <v>33430.136496582913</v>
      </c>
      <c r="H2791">
        <f>VLOOKUP(B2791,'Current %'!$A$1:$E$24,5,0)</f>
        <v>5.3160000993230712E-2</v>
      </c>
      <c r="I2791">
        <f t="shared" si="43"/>
        <v>1777.1460893621859</v>
      </c>
    </row>
    <row r="2792" spans="1:9" x14ac:dyDescent="0.35">
      <c r="A2792" t="s">
        <v>328</v>
      </c>
      <c r="B2792" s="1">
        <v>44908</v>
      </c>
      <c r="C2792" s="3">
        <f>VLOOKUP(A2792,'PY SIC'!$A$1:$B$332,2,0)*VLOOKUP(B2792,'Current %'!$A$1:$E$24,5,0)</f>
        <v>13.89203009365154</v>
      </c>
      <c r="D2792" t="s">
        <v>340</v>
      </c>
      <c r="G2792">
        <f>VLOOKUP(A2792,'PY SIC'!$A$1:$B$331,2,0)</f>
        <v>261.3248652011975</v>
      </c>
      <c r="H2792">
        <f>VLOOKUP(B2792,'Current %'!$A$1:$E$24,5,0)</f>
        <v>5.3160000993230712E-2</v>
      </c>
      <c r="I2792">
        <f t="shared" si="43"/>
        <v>13.89203009365154</v>
      </c>
    </row>
    <row r="2793" spans="1:9" x14ac:dyDescent="0.35">
      <c r="A2793" t="s">
        <v>285</v>
      </c>
      <c r="B2793" s="1">
        <v>44908</v>
      </c>
      <c r="C2793" s="3">
        <f>VLOOKUP(A2793,'PY SIC'!$A$1:$B$332,2,0)*VLOOKUP(B2793,'Current %'!$A$1:$E$24,5,0)</f>
        <v>35.942498369893428</v>
      </c>
      <c r="D2793" t="s">
        <v>340</v>
      </c>
      <c r="G2793">
        <f>VLOOKUP(A2793,'PY SIC'!$A$1:$B$331,2,0)</f>
        <v>676.11921930682945</v>
      </c>
      <c r="H2793">
        <f>VLOOKUP(B2793,'Current %'!$A$1:$E$24,5,0)</f>
        <v>5.3160000993230712E-2</v>
      </c>
      <c r="I2793">
        <f t="shared" si="43"/>
        <v>35.942498369893428</v>
      </c>
    </row>
    <row r="2794" spans="1:9" x14ac:dyDescent="0.35">
      <c r="A2794" t="s">
        <v>193</v>
      </c>
      <c r="B2794" s="1">
        <v>44908</v>
      </c>
      <c r="C2794" s="3">
        <f>VLOOKUP(A2794,'PY SIC'!$A$1:$B$332,2,0)*VLOOKUP(B2794,'Current %'!$A$1:$E$24,5,0)</f>
        <v>282.16371606919375</v>
      </c>
      <c r="D2794" t="s">
        <v>340</v>
      </c>
      <c r="G2794">
        <f>VLOOKUP(A2794,'PY SIC'!$A$1:$B$331,2,0)</f>
        <v>5307.8199924248293</v>
      </c>
      <c r="H2794">
        <f>VLOOKUP(B2794,'Current %'!$A$1:$E$24,5,0)</f>
        <v>5.3160000993230712E-2</v>
      </c>
      <c r="I2794">
        <f t="shared" si="43"/>
        <v>282.16371606919375</v>
      </c>
    </row>
    <row r="2795" spans="1:9" x14ac:dyDescent="0.35">
      <c r="A2795" t="s">
        <v>11</v>
      </c>
      <c r="B2795" s="1">
        <v>44908</v>
      </c>
      <c r="C2795" s="3">
        <f>VLOOKUP(A2795,'PY SIC'!$A$1:$B$332,2,0)*VLOOKUP(B2795,'Current %'!$A$1:$E$24,5,0)</f>
        <v>1567.4944449168611</v>
      </c>
      <c r="D2795" t="s">
        <v>340</v>
      </c>
      <c r="G2795">
        <f>VLOOKUP(A2795,'PY SIC'!$A$1:$B$331,2,0)</f>
        <v>29486.350933598791</v>
      </c>
      <c r="H2795">
        <f>VLOOKUP(B2795,'Current %'!$A$1:$E$24,5,0)</f>
        <v>5.3160000993230712E-2</v>
      </c>
      <c r="I2795">
        <f t="shared" si="43"/>
        <v>1567.4944449168611</v>
      </c>
    </row>
    <row r="2796" spans="1:9" x14ac:dyDescent="0.35">
      <c r="A2796" t="s">
        <v>87</v>
      </c>
      <c r="B2796" s="1">
        <v>44908</v>
      </c>
      <c r="C2796" s="3">
        <f>VLOOKUP(A2796,'PY SIC'!$A$1:$B$332,2,0)*VLOOKUP(B2796,'Current %'!$A$1:$E$24,5,0)</f>
        <v>4539.9910127028788</v>
      </c>
      <c r="D2796" t="s">
        <v>340</v>
      </c>
      <c r="G2796">
        <f>VLOOKUP(A2796,'PY SIC'!$A$1:$B$331,2,0)</f>
        <v>85402.387657611078</v>
      </c>
      <c r="H2796">
        <f>VLOOKUP(B2796,'Current %'!$A$1:$E$24,5,0)</f>
        <v>5.3160000993230712E-2</v>
      </c>
      <c r="I2796">
        <f t="shared" si="43"/>
        <v>4539.9910127028788</v>
      </c>
    </row>
    <row r="2797" spans="1:9" x14ac:dyDescent="0.35">
      <c r="A2797" t="s">
        <v>222</v>
      </c>
      <c r="B2797" s="1">
        <v>44908</v>
      </c>
      <c r="C2797" s="3">
        <f>VLOOKUP(A2797,'PY SIC'!$A$1:$B$332,2,0)*VLOOKUP(B2797,'Current %'!$A$1:$E$24,5,0)</f>
        <v>4195.2414619284127</v>
      </c>
      <c r="D2797" t="s">
        <v>340</v>
      </c>
      <c r="G2797">
        <f>VLOOKUP(A2797,'PY SIC'!$A$1:$B$331,2,0)</f>
        <v>78917.257026812818</v>
      </c>
      <c r="H2797">
        <f>VLOOKUP(B2797,'Current %'!$A$1:$E$24,5,0)</f>
        <v>5.3160000993230712E-2</v>
      </c>
      <c r="I2797">
        <f t="shared" si="43"/>
        <v>4195.2414619284127</v>
      </c>
    </row>
    <row r="2798" spans="1:9" x14ac:dyDescent="0.35">
      <c r="A2798" t="s">
        <v>12</v>
      </c>
      <c r="B2798" s="1">
        <v>44908</v>
      </c>
      <c r="C2798" s="3">
        <f>VLOOKUP(A2798,'PY SIC'!$A$1:$B$332,2,0)*VLOOKUP(B2798,'Current %'!$A$1:$E$24,5,0)</f>
        <v>966.48577670540226</v>
      </c>
      <c r="D2798" t="s">
        <v>340</v>
      </c>
      <c r="G2798">
        <f>VLOOKUP(A2798,'PY SIC'!$A$1:$B$331,2,0)</f>
        <v>18180.695234156836</v>
      </c>
      <c r="H2798">
        <f>VLOOKUP(B2798,'Current %'!$A$1:$E$24,5,0)</f>
        <v>5.3160000993230712E-2</v>
      </c>
      <c r="I2798">
        <f t="shared" si="43"/>
        <v>966.48577670540226</v>
      </c>
    </row>
    <row r="2799" spans="1:9" x14ac:dyDescent="0.35">
      <c r="A2799" t="s">
        <v>100</v>
      </c>
      <c r="B2799" s="1">
        <v>44908</v>
      </c>
      <c r="C2799" s="3">
        <f>VLOOKUP(A2799,'PY SIC'!$A$1:$B$332,2,0)*VLOOKUP(B2799,'Current %'!$A$1:$E$24,5,0)</f>
        <v>3170.5799441729869</v>
      </c>
      <c r="D2799" t="s">
        <v>340</v>
      </c>
      <c r="G2799">
        <f>VLOOKUP(A2799,'PY SIC'!$A$1:$B$331,2,0)</f>
        <v>59642.21002510369</v>
      </c>
      <c r="H2799">
        <f>VLOOKUP(B2799,'Current %'!$A$1:$E$24,5,0)</f>
        <v>5.3160000993230712E-2</v>
      </c>
      <c r="I2799">
        <f t="shared" si="43"/>
        <v>3170.5799441729869</v>
      </c>
    </row>
    <row r="2800" spans="1:9" x14ac:dyDescent="0.35">
      <c r="A2800" t="s">
        <v>148</v>
      </c>
      <c r="B2800" s="1">
        <v>44908</v>
      </c>
      <c r="C2800" s="3">
        <f>VLOOKUP(A2800,'PY SIC'!$A$1:$B$332,2,0)*VLOOKUP(B2800,'Current %'!$A$1:$E$24,5,0)</f>
        <v>1490.0292457175083</v>
      </c>
      <c r="D2800" t="s">
        <v>340</v>
      </c>
      <c r="G2800">
        <f>VLOOKUP(A2800,'PY SIC'!$A$1:$B$331,2,0)</f>
        <v>28029.142548497046</v>
      </c>
      <c r="H2800">
        <f>VLOOKUP(B2800,'Current %'!$A$1:$E$24,5,0)</f>
        <v>5.3160000993230712E-2</v>
      </c>
      <c r="I2800">
        <f t="shared" si="43"/>
        <v>1490.0292457175083</v>
      </c>
    </row>
    <row r="2801" spans="1:9" x14ac:dyDescent="0.35">
      <c r="A2801" t="s">
        <v>114</v>
      </c>
      <c r="B2801" s="1">
        <v>44908</v>
      </c>
      <c r="C2801" s="3">
        <f>VLOOKUP(A2801,'PY SIC'!$A$1:$B$332,2,0)*VLOOKUP(B2801,'Current %'!$A$1:$E$24,5,0)</f>
        <v>5626.4085341079799</v>
      </c>
      <c r="D2801" t="s">
        <v>340</v>
      </c>
      <c r="G2801">
        <f>VLOOKUP(A2801,'PY SIC'!$A$1:$B$331,2,0)</f>
        <v>105839.13523298157</v>
      </c>
      <c r="H2801">
        <f>VLOOKUP(B2801,'Current %'!$A$1:$E$24,5,0)</f>
        <v>5.3160000993230712E-2</v>
      </c>
      <c r="I2801">
        <f t="shared" si="43"/>
        <v>5626.4085341079799</v>
      </c>
    </row>
    <row r="2802" spans="1:9" x14ac:dyDescent="0.35">
      <c r="A2802" t="s">
        <v>162</v>
      </c>
      <c r="B2802" s="1">
        <v>44908</v>
      </c>
      <c r="C2802" s="3">
        <f>VLOOKUP(A2802,'PY SIC'!$A$1:$B$332,2,0)*VLOOKUP(B2802,'Current %'!$A$1:$E$24,5,0)</f>
        <v>2190.2773628520608</v>
      </c>
      <c r="D2802" t="s">
        <v>340</v>
      </c>
      <c r="G2802">
        <f>VLOOKUP(A2802,'PY SIC'!$A$1:$B$331,2,0)</f>
        <v>41201.605002433433</v>
      </c>
      <c r="H2802">
        <f>VLOOKUP(B2802,'Current %'!$A$1:$E$24,5,0)</f>
        <v>5.3160000993230712E-2</v>
      </c>
      <c r="I2802">
        <f t="shared" si="43"/>
        <v>2190.2773628520608</v>
      </c>
    </row>
    <row r="2803" spans="1:9" x14ac:dyDescent="0.35">
      <c r="A2803" t="s">
        <v>77</v>
      </c>
      <c r="B2803" s="1">
        <v>44908</v>
      </c>
      <c r="C2803" s="3">
        <f>VLOOKUP(A2803,'PY SIC'!$A$1:$B$332,2,0)*VLOOKUP(B2803,'Current %'!$A$1:$E$24,5,0)</f>
        <v>7899.7677359599274</v>
      </c>
      <c r="D2803" t="s">
        <v>340</v>
      </c>
      <c r="G2803">
        <f>VLOOKUP(A2803,'PY SIC'!$A$1:$B$331,2,0)</f>
        <v>148603.60399477548</v>
      </c>
      <c r="H2803">
        <f>VLOOKUP(B2803,'Current %'!$A$1:$E$24,5,0)</f>
        <v>5.3160000993230712E-2</v>
      </c>
      <c r="I2803">
        <f t="shared" si="43"/>
        <v>7899.7677359599274</v>
      </c>
    </row>
    <row r="2804" spans="1:9" x14ac:dyDescent="0.35">
      <c r="A2804" t="s">
        <v>163</v>
      </c>
      <c r="B2804" s="1">
        <v>44908</v>
      </c>
      <c r="C2804" s="3">
        <f>VLOOKUP(A2804,'PY SIC'!$A$1:$B$332,2,0)*VLOOKUP(B2804,'Current %'!$A$1:$E$24,5,0)</f>
        <v>5061.32708409117</v>
      </c>
      <c r="D2804" t="s">
        <v>340</v>
      </c>
      <c r="G2804">
        <f>VLOOKUP(A2804,'PY SIC'!$A$1:$B$331,2,0)</f>
        <v>95209.31131539424</v>
      </c>
      <c r="H2804">
        <f>VLOOKUP(B2804,'Current %'!$A$1:$E$24,5,0)</f>
        <v>5.3160000993230712E-2</v>
      </c>
      <c r="I2804">
        <f t="shared" si="43"/>
        <v>5061.32708409117</v>
      </c>
    </row>
    <row r="2805" spans="1:9" x14ac:dyDescent="0.35">
      <c r="A2805" t="s">
        <v>223</v>
      </c>
      <c r="B2805" s="1">
        <v>44908</v>
      </c>
      <c r="C2805" s="3">
        <f>VLOOKUP(A2805,'PY SIC'!$A$1:$B$332,2,0)*VLOOKUP(B2805,'Current %'!$A$1:$E$24,5,0)</f>
        <v>16.339208928999916</v>
      </c>
      <c r="D2805" t="s">
        <v>340</v>
      </c>
      <c r="G2805">
        <f>VLOOKUP(A2805,'PY SIC'!$A$1:$B$331,2,0)</f>
        <v>307.35907870055382</v>
      </c>
      <c r="H2805">
        <f>VLOOKUP(B2805,'Current %'!$A$1:$E$24,5,0)</f>
        <v>5.3160000993230712E-2</v>
      </c>
      <c r="I2805">
        <f t="shared" si="43"/>
        <v>16.339208928999916</v>
      </c>
    </row>
    <row r="2806" spans="1:9" x14ac:dyDescent="0.35">
      <c r="A2806" t="s">
        <v>240</v>
      </c>
      <c r="B2806" s="1">
        <v>44908</v>
      </c>
      <c r="C2806" s="3">
        <f>VLOOKUP(A2806,'PY SIC'!$A$1:$B$332,2,0)*VLOOKUP(B2806,'Current %'!$A$1:$E$24,5,0)</f>
        <v>2831.0779581969896</v>
      </c>
      <c r="D2806" t="s">
        <v>340</v>
      </c>
      <c r="G2806">
        <f>VLOOKUP(A2806,'PY SIC'!$A$1:$B$331,2,0)</f>
        <v>53255.792048564734</v>
      </c>
      <c r="H2806">
        <f>VLOOKUP(B2806,'Current %'!$A$1:$E$24,5,0)</f>
        <v>5.3160000993230712E-2</v>
      </c>
      <c r="I2806">
        <f t="shared" si="43"/>
        <v>2831.0779581969896</v>
      </c>
    </row>
    <row r="2807" spans="1:9" x14ac:dyDescent="0.35">
      <c r="A2807" t="s">
        <v>29</v>
      </c>
      <c r="B2807" s="1">
        <v>44908</v>
      </c>
      <c r="C2807" s="3">
        <f>VLOOKUP(A2807,'PY SIC'!$A$1:$B$332,2,0)*VLOOKUP(B2807,'Current %'!$A$1:$E$24,5,0)</f>
        <v>18.40790957751728</v>
      </c>
      <c r="D2807" t="s">
        <v>340</v>
      </c>
      <c r="G2807">
        <f>VLOOKUP(A2807,'PY SIC'!$A$1:$B$331,2,0)</f>
        <v>346.27368761451504</v>
      </c>
      <c r="H2807">
        <f>VLOOKUP(B2807,'Current %'!$A$1:$E$24,5,0)</f>
        <v>5.3160000993230712E-2</v>
      </c>
      <c r="I2807">
        <f t="shared" si="43"/>
        <v>18.40790957751728</v>
      </c>
    </row>
    <row r="2808" spans="1:9" x14ac:dyDescent="0.35">
      <c r="A2808" t="s">
        <v>241</v>
      </c>
      <c r="B2808" s="1">
        <v>44908</v>
      </c>
      <c r="C2808" s="3">
        <f>VLOOKUP(A2808,'PY SIC'!$A$1:$B$332,2,0)*VLOOKUP(B2808,'Current %'!$A$1:$E$24,5,0)</f>
        <v>2557.2454638304612</v>
      </c>
      <c r="D2808" t="s">
        <v>340</v>
      </c>
      <c r="G2808">
        <f>VLOOKUP(A2808,'PY SIC'!$A$1:$B$331,2,0)</f>
        <v>48104.691799311586</v>
      </c>
      <c r="H2808">
        <f>VLOOKUP(B2808,'Current %'!$A$1:$E$24,5,0)</f>
        <v>5.3160000993230712E-2</v>
      </c>
      <c r="I2808">
        <f t="shared" si="43"/>
        <v>2557.2454638304612</v>
      </c>
    </row>
    <row r="2809" spans="1:9" x14ac:dyDescent="0.35">
      <c r="A2809" t="s">
        <v>164</v>
      </c>
      <c r="B2809" s="1">
        <v>44908</v>
      </c>
      <c r="C2809" s="3">
        <f>VLOOKUP(A2809,'PY SIC'!$A$1:$B$332,2,0)*VLOOKUP(B2809,'Current %'!$A$1:$E$24,5,0)</f>
        <v>1114.4971942134844</v>
      </c>
      <c r="D2809" t="s">
        <v>340</v>
      </c>
      <c r="G2809">
        <f>VLOOKUP(A2809,'PY SIC'!$A$1:$B$331,2,0)</f>
        <v>20964.958114944395</v>
      </c>
      <c r="H2809">
        <f>VLOOKUP(B2809,'Current %'!$A$1:$E$24,5,0)</f>
        <v>5.3160000993230712E-2</v>
      </c>
      <c r="I2809">
        <f t="shared" si="43"/>
        <v>1114.4971942134844</v>
      </c>
    </row>
    <row r="2810" spans="1:9" x14ac:dyDescent="0.35">
      <c r="A2810" t="s">
        <v>242</v>
      </c>
      <c r="B2810" s="1">
        <v>44908</v>
      </c>
      <c r="C2810" s="3">
        <f>VLOOKUP(A2810,'PY SIC'!$A$1:$B$332,2,0)*VLOOKUP(B2810,'Current %'!$A$1:$E$24,5,0)</f>
        <v>509.02083784008533</v>
      </c>
      <c r="D2810" t="s">
        <v>340</v>
      </c>
      <c r="G2810">
        <f>VLOOKUP(A2810,'PY SIC'!$A$1:$B$331,2,0)</f>
        <v>9575.2601265922294</v>
      </c>
      <c r="H2810">
        <f>VLOOKUP(B2810,'Current %'!$A$1:$E$24,5,0)</f>
        <v>5.3160000993230712E-2</v>
      </c>
      <c r="I2810">
        <f t="shared" si="43"/>
        <v>509.02083784008533</v>
      </c>
    </row>
    <row r="2811" spans="1:9" x14ac:dyDescent="0.35">
      <c r="A2811" t="s">
        <v>126</v>
      </c>
      <c r="B2811" s="1">
        <v>44908</v>
      </c>
      <c r="C2811" s="3">
        <f>VLOOKUP(A2811,'PY SIC'!$A$1:$B$332,2,0)*VLOOKUP(B2811,'Current %'!$A$1:$E$24,5,0)</f>
        <v>6149.4771422894037</v>
      </c>
      <c r="D2811" t="s">
        <v>340</v>
      </c>
      <c r="G2811">
        <f>VLOOKUP(A2811,'PY SIC'!$A$1:$B$331,2,0)</f>
        <v>115678.64987573017</v>
      </c>
      <c r="H2811">
        <f>VLOOKUP(B2811,'Current %'!$A$1:$E$24,5,0)</f>
        <v>5.3160000993230712E-2</v>
      </c>
      <c r="I2811">
        <f t="shared" si="43"/>
        <v>6149.4771422894037</v>
      </c>
    </row>
    <row r="2812" spans="1:9" x14ac:dyDescent="0.35">
      <c r="A2812" t="s">
        <v>165</v>
      </c>
      <c r="B2812" s="1">
        <v>44908</v>
      </c>
      <c r="C2812" s="3">
        <f>VLOOKUP(A2812,'PY SIC'!$A$1:$B$332,2,0)*VLOOKUP(B2812,'Current %'!$A$1:$E$24,5,0)</f>
        <v>4349.3073550276958</v>
      </c>
      <c r="D2812" t="s">
        <v>340</v>
      </c>
      <c r="G2812">
        <f>VLOOKUP(A2812,'PY SIC'!$A$1:$B$331,2,0)</f>
        <v>81815.411470393461</v>
      </c>
      <c r="H2812">
        <f>VLOOKUP(B2812,'Current %'!$A$1:$E$24,5,0)</f>
        <v>5.3160000993230712E-2</v>
      </c>
      <c r="I2812">
        <f t="shared" si="43"/>
        <v>4349.3073550276958</v>
      </c>
    </row>
    <row r="2813" spans="1:9" x14ac:dyDescent="0.35">
      <c r="A2813" t="s">
        <v>51</v>
      </c>
      <c r="B2813" s="1">
        <v>44908</v>
      </c>
      <c r="C2813" s="3">
        <f>VLOOKUP(A2813,'PY SIC'!$A$1:$B$332,2,0)*VLOOKUP(B2813,'Current %'!$A$1:$E$24,5,0)</f>
        <v>2461.3741181507348</v>
      </c>
      <c r="D2813" t="s">
        <v>340</v>
      </c>
      <c r="G2813">
        <f>VLOOKUP(A2813,'PY SIC'!$A$1:$B$331,2,0)</f>
        <v>46301.2428924552</v>
      </c>
      <c r="H2813">
        <f>VLOOKUP(B2813,'Current %'!$A$1:$E$24,5,0)</f>
        <v>5.3160000993230712E-2</v>
      </c>
      <c r="I2813">
        <f t="shared" si="43"/>
        <v>2461.3741181507348</v>
      </c>
    </row>
    <row r="2814" spans="1:9" x14ac:dyDescent="0.35">
      <c r="A2814" t="s">
        <v>13</v>
      </c>
      <c r="B2814" s="1">
        <v>44908</v>
      </c>
      <c r="C2814" s="3">
        <f>VLOOKUP(A2814,'PY SIC'!$A$1:$B$332,2,0)*VLOOKUP(B2814,'Current %'!$A$1:$E$24,5,0)</f>
        <v>522.99514580043933</v>
      </c>
      <c r="D2814" t="s">
        <v>340</v>
      </c>
      <c r="G2814">
        <f>VLOOKUP(A2814,'PY SIC'!$A$1:$B$331,2,0)</f>
        <v>9838.1327319206885</v>
      </c>
      <c r="H2814">
        <f>VLOOKUP(B2814,'Current %'!$A$1:$E$24,5,0)</f>
        <v>5.3160000993230712E-2</v>
      </c>
      <c r="I2814">
        <f t="shared" si="43"/>
        <v>522.99514580043933</v>
      </c>
    </row>
    <row r="2815" spans="1:9" x14ac:dyDescent="0.35">
      <c r="A2815" t="s">
        <v>78</v>
      </c>
      <c r="B2815" s="1">
        <v>44908</v>
      </c>
      <c r="C2815" s="3">
        <f>VLOOKUP(A2815,'PY SIC'!$A$1:$B$332,2,0)*VLOOKUP(B2815,'Current %'!$A$1:$E$24,5,0)</f>
        <v>8788.0589789475653</v>
      </c>
      <c r="D2815" t="s">
        <v>340</v>
      </c>
      <c r="G2815">
        <f>VLOOKUP(A2815,'PY SIC'!$A$1:$B$331,2,0)</f>
        <v>165313.37123313107</v>
      </c>
      <c r="H2815">
        <f>VLOOKUP(B2815,'Current %'!$A$1:$E$24,5,0)</f>
        <v>5.3160000993230712E-2</v>
      </c>
      <c r="I2815">
        <f t="shared" si="43"/>
        <v>8788.0589789475653</v>
      </c>
    </row>
    <row r="2816" spans="1:9" x14ac:dyDescent="0.35">
      <c r="A2816" t="s">
        <v>194</v>
      </c>
      <c r="B2816" s="1">
        <v>44908</v>
      </c>
      <c r="C2816" s="3">
        <f>VLOOKUP(A2816,'PY SIC'!$A$1:$B$332,2,0)*VLOOKUP(B2816,'Current %'!$A$1:$E$24,5,0)</f>
        <v>340.93303315757095</v>
      </c>
      <c r="D2816" t="s">
        <v>340</v>
      </c>
      <c r="G2816">
        <f>VLOOKUP(A2816,'PY SIC'!$A$1:$B$331,2,0)</f>
        <v>6413.3375994666494</v>
      </c>
      <c r="H2816">
        <f>VLOOKUP(B2816,'Current %'!$A$1:$E$24,5,0)</f>
        <v>5.3160000993230712E-2</v>
      </c>
      <c r="I2816">
        <f t="shared" si="43"/>
        <v>340.93303315757095</v>
      </c>
    </row>
    <row r="2817" spans="1:9" x14ac:dyDescent="0.35">
      <c r="A2817" t="s">
        <v>115</v>
      </c>
      <c r="B2817" s="1">
        <v>44908</v>
      </c>
      <c r="C2817" s="3">
        <f>VLOOKUP(A2817,'PY SIC'!$A$1:$B$332,2,0)*VLOOKUP(B2817,'Current %'!$A$1:$E$24,5,0)</f>
        <v>3173.1311457398087</v>
      </c>
      <c r="D2817" t="s">
        <v>340</v>
      </c>
      <c r="G2817">
        <f>VLOOKUP(A2817,'PY SIC'!$A$1:$B$331,2,0)</f>
        <v>59690.201024335365</v>
      </c>
      <c r="H2817">
        <f>VLOOKUP(B2817,'Current %'!$A$1:$E$24,5,0)</f>
        <v>5.3160000993230712E-2</v>
      </c>
      <c r="I2817">
        <f t="shared" si="43"/>
        <v>3173.1311457398087</v>
      </c>
    </row>
    <row r="2818" spans="1:9" x14ac:dyDescent="0.35">
      <c r="A2818" t="s">
        <v>52</v>
      </c>
      <c r="B2818" s="1">
        <v>44908</v>
      </c>
      <c r="C2818" s="3">
        <f>VLOOKUP(A2818,'PY SIC'!$A$1:$B$332,2,0)*VLOOKUP(B2818,'Current %'!$A$1:$E$24,5,0)</f>
        <v>981.4156833175997</v>
      </c>
      <c r="D2818" t="s">
        <v>340</v>
      </c>
      <c r="G2818">
        <f>VLOOKUP(A2818,'PY SIC'!$A$1:$B$331,2,0)</f>
        <v>18461.543735534753</v>
      </c>
      <c r="H2818">
        <f>VLOOKUP(B2818,'Current %'!$A$1:$E$24,5,0)</f>
        <v>5.3160000993230712E-2</v>
      </c>
      <c r="I2818">
        <f t="shared" si="43"/>
        <v>981.4156833175997</v>
      </c>
    </row>
    <row r="2819" spans="1:9" x14ac:dyDescent="0.35">
      <c r="A2819" t="s">
        <v>88</v>
      </c>
      <c r="B2819" s="1">
        <v>44908</v>
      </c>
      <c r="C2819" s="3">
        <f>VLOOKUP(A2819,'PY SIC'!$A$1:$B$332,2,0)*VLOOKUP(B2819,'Current %'!$A$1:$E$24,5,0)</f>
        <v>1044.8671987203911</v>
      </c>
      <c r="D2819" t="s">
        <v>340</v>
      </c>
      <c r="G2819">
        <f>VLOOKUP(A2819,'PY SIC'!$A$1:$B$331,2,0)</f>
        <v>19655.13881110428</v>
      </c>
      <c r="H2819">
        <f>VLOOKUP(B2819,'Current %'!$A$1:$E$24,5,0)</f>
        <v>5.3160000993230712E-2</v>
      </c>
      <c r="I2819">
        <f t="shared" ref="I2819:I2882" si="44">G2819*H2819</f>
        <v>1044.8671987203911</v>
      </c>
    </row>
    <row r="2820" spans="1:9" x14ac:dyDescent="0.35">
      <c r="A2820" t="s">
        <v>101</v>
      </c>
      <c r="B2820" s="1">
        <v>44908</v>
      </c>
      <c r="C2820" s="3">
        <f>VLOOKUP(A2820,'PY SIC'!$A$1:$B$332,2,0)*VLOOKUP(B2820,'Current %'!$A$1:$E$24,5,0)</f>
        <v>787.93986746596534</v>
      </c>
      <c r="D2820" t="s">
        <v>340</v>
      </c>
      <c r="G2820">
        <f>VLOOKUP(A2820,'PY SIC'!$A$1:$B$331,2,0)</f>
        <v>14822.043881569905</v>
      </c>
      <c r="H2820">
        <f>VLOOKUP(B2820,'Current %'!$A$1:$E$24,5,0)</f>
        <v>5.3160000993230712E-2</v>
      </c>
      <c r="I2820">
        <f t="shared" si="44"/>
        <v>787.93986746596534</v>
      </c>
    </row>
    <row r="2821" spans="1:9" x14ac:dyDescent="0.35">
      <c r="A2821" t="s">
        <v>224</v>
      </c>
      <c r="B2821" s="1">
        <v>44908</v>
      </c>
      <c r="C2821" s="3">
        <f>VLOOKUP(A2821,'PY SIC'!$A$1:$B$332,2,0)*VLOOKUP(B2821,'Current %'!$A$1:$E$24,5,0)</f>
        <v>5443.5036610304596</v>
      </c>
      <c r="D2821" t="s">
        <v>340</v>
      </c>
      <c r="G2821">
        <f>VLOOKUP(A2821,'PY SIC'!$A$1:$B$331,2,0)</f>
        <v>102398.48681950974</v>
      </c>
      <c r="H2821">
        <f>VLOOKUP(B2821,'Current %'!$A$1:$E$24,5,0)</f>
        <v>5.3160000993230712E-2</v>
      </c>
      <c r="I2821">
        <f t="shared" si="44"/>
        <v>5443.5036610304596</v>
      </c>
    </row>
    <row r="2822" spans="1:9" x14ac:dyDescent="0.35">
      <c r="A2822" t="s">
        <v>79</v>
      </c>
      <c r="B2822" s="1">
        <v>44908</v>
      </c>
      <c r="C2822" s="3">
        <f>VLOOKUP(A2822,'PY SIC'!$A$1:$B$332,2,0)*VLOOKUP(B2822,'Current %'!$A$1:$E$24,5,0)</f>
        <v>4378.2056926097684</v>
      </c>
      <c r="D2822" t="s">
        <v>340</v>
      </c>
      <c r="G2822">
        <f>VLOOKUP(A2822,'PY SIC'!$A$1:$B$331,2,0)</f>
        <v>82359.022024233607</v>
      </c>
      <c r="H2822">
        <f>VLOOKUP(B2822,'Current %'!$A$1:$E$24,5,0)</f>
        <v>5.3160000993230712E-2</v>
      </c>
      <c r="I2822">
        <f t="shared" si="44"/>
        <v>4378.2056926097684</v>
      </c>
    </row>
    <row r="2823" spans="1:9" x14ac:dyDescent="0.35">
      <c r="A2823" t="s">
        <v>53</v>
      </c>
      <c r="B2823" s="1">
        <v>44908</v>
      </c>
      <c r="C2823" s="3">
        <f>VLOOKUP(A2823,'PY SIC'!$A$1:$B$332,2,0)*VLOOKUP(B2823,'Current %'!$A$1:$E$24,5,0)</f>
        <v>1893.5210794241495</v>
      </c>
      <c r="D2823" t="s">
        <v>340</v>
      </c>
      <c r="G2823">
        <f>VLOOKUP(A2823,'PY SIC'!$A$1:$B$331,2,0)</f>
        <v>35619.282243152455</v>
      </c>
      <c r="H2823">
        <f>VLOOKUP(B2823,'Current %'!$A$1:$E$24,5,0)</f>
        <v>5.3160000993230712E-2</v>
      </c>
      <c r="I2823">
        <f t="shared" si="44"/>
        <v>1893.5210794241495</v>
      </c>
    </row>
    <row r="2824" spans="1:9" x14ac:dyDescent="0.35">
      <c r="A2824" t="s">
        <v>89</v>
      </c>
      <c r="B2824" s="1">
        <v>44908</v>
      </c>
      <c r="C2824" s="3">
        <f>VLOOKUP(A2824,'PY SIC'!$A$1:$B$332,2,0)*VLOOKUP(B2824,'Current %'!$A$1:$E$24,5,0)</f>
        <v>9263.0538050128744</v>
      </c>
      <c r="D2824" t="s">
        <v>340</v>
      </c>
      <c r="G2824">
        <f>VLOOKUP(A2824,'PY SIC'!$A$1:$B$331,2,0)</f>
        <v>174248.563430095</v>
      </c>
      <c r="H2824">
        <f>VLOOKUP(B2824,'Current %'!$A$1:$E$24,5,0)</f>
        <v>5.3160000993230712E-2</v>
      </c>
      <c r="I2824">
        <f t="shared" si="44"/>
        <v>9263.0538050128744</v>
      </c>
    </row>
    <row r="2825" spans="1:9" x14ac:dyDescent="0.35">
      <c r="A2825" t="s">
        <v>127</v>
      </c>
      <c r="B2825" s="1">
        <v>44908</v>
      </c>
      <c r="C2825" s="3">
        <f>VLOOKUP(A2825,'PY SIC'!$A$1:$B$332,2,0)*VLOOKUP(B2825,'Current %'!$A$1:$E$24,5,0)</f>
        <v>1456.1107828684937</v>
      </c>
      <c r="D2825" t="s">
        <v>340</v>
      </c>
      <c r="G2825">
        <f>VLOOKUP(A2825,'PY SIC'!$A$1:$B$331,2,0)</f>
        <v>27391.097736320808</v>
      </c>
      <c r="H2825">
        <f>VLOOKUP(B2825,'Current %'!$A$1:$E$24,5,0)</f>
        <v>5.3160000993230712E-2</v>
      </c>
      <c r="I2825">
        <f t="shared" si="44"/>
        <v>1456.1107828684937</v>
      </c>
    </row>
    <row r="2826" spans="1:9" x14ac:dyDescent="0.35">
      <c r="A2826" t="s">
        <v>90</v>
      </c>
      <c r="B2826" s="1">
        <v>44908</v>
      </c>
      <c r="C2826" s="3">
        <f>VLOOKUP(A2826,'PY SIC'!$A$1:$B$332,2,0)*VLOOKUP(B2826,'Current %'!$A$1:$E$24,5,0)</f>
        <v>7588.3377827046925</v>
      </c>
      <c r="D2826" t="s">
        <v>340</v>
      </c>
      <c r="G2826">
        <f>VLOOKUP(A2826,'PY SIC'!$A$1:$B$331,2,0)</f>
        <v>142745.25283908434</v>
      </c>
      <c r="H2826">
        <f>VLOOKUP(B2826,'Current %'!$A$1:$E$24,5,0)</f>
        <v>5.3160000993230712E-2</v>
      </c>
      <c r="I2826">
        <f t="shared" si="44"/>
        <v>7588.3377827046925</v>
      </c>
    </row>
    <row r="2827" spans="1:9" x14ac:dyDescent="0.35">
      <c r="A2827" t="s">
        <v>91</v>
      </c>
      <c r="B2827" s="1">
        <v>44908</v>
      </c>
      <c r="C2827" s="3">
        <f>VLOOKUP(A2827,'PY SIC'!$A$1:$B$332,2,0)*VLOOKUP(B2827,'Current %'!$A$1:$E$24,5,0)</f>
        <v>8290.156819394213</v>
      </c>
      <c r="D2827" t="s">
        <v>340</v>
      </c>
      <c r="G2827">
        <f>VLOOKUP(A2827,'PY SIC'!$A$1:$B$331,2,0)</f>
        <v>155947.26607416477</v>
      </c>
      <c r="H2827">
        <f>VLOOKUP(B2827,'Current %'!$A$1:$E$24,5,0)</f>
        <v>5.3160000993230712E-2</v>
      </c>
      <c r="I2827">
        <f t="shared" si="44"/>
        <v>8290.156819394213</v>
      </c>
    </row>
    <row r="2828" spans="1:9" x14ac:dyDescent="0.35">
      <c r="A2828" t="s">
        <v>14</v>
      </c>
      <c r="B2828" s="1">
        <v>44908</v>
      </c>
      <c r="C2828" s="3">
        <f>VLOOKUP(A2828,'PY SIC'!$A$1:$B$332,2,0)*VLOOKUP(B2828,'Current %'!$A$1:$E$24,5,0)</f>
        <v>15.12972428847471</v>
      </c>
      <c r="D2828" t="s">
        <v>340</v>
      </c>
      <c r="G2828">
        <f>VLOOKUP(A2828,'PY SIC'!$A$1:$B$331,2,0)</f>
        <v>284.60729882983446</v>
      </c>
      <c r="H2828">
        <f>VLOOKUP(B2828,'Current %'!$A$1:$E$24,5,0)</f>
        <v>5.3160000993230712E-2</v>
      </c>
      <c r="I2828">
        <f t="shared" si="44"/>
        <v>15.12972428847471</v>
      </c>
    </row>
    <row r="2829" spans="1:9" x14ac:dyDescent="0.35">
      <c r="A2829" t="s">
        <v>30</v>
      </c>
      <c r="B2829" s="1">
        <v>44908</v>
      </c>
      <c r="C2829" s="3">
        <f>VLOOKUP(A2829,'PY SIC'!$A$1:$B$332,2,0)*VLOOKUP(B2829,'Current %'!$A$1:$E$24,5,0)</f>
        <v>82.62872303397603</v>
      </c>
      <c r="D2829" t="s">
        <v>340</v>
      </c>
      <c r="G2829">
        <f>VLOOKUP(A2829,'PY SIC'!$A$1:$B$331,2,0)</f>
        <v>1554.3401333739216</v>
      </c>
      <c r="H2829">
        <f>VLOOKUP(B2829,'Current %'!$A$1:$E$24,5,0)</f>
        <v>5.3160000993230712E-2</v>
      </c>
      <c r="I2829">
        <f t="shared" si="44"/>
        <v>82.62872303397603</v>
      </c>
    </row>
    <row r="2830" spans="1:9" x14ac:dyDescent="0.35">
      <c r="A2830" t="s">
        <v>225</v>
      </c>
      <c r="B2830" s="1">
        <v>44908</v>
      </c>
      <c r="C2830" s="3">
        <f>VLOOKUP(A2830,'PY SIC'!$A$1:$B$332,2,0)*VLOOKUP(B2830,'Current %'!$A$1:$E$24,5,0)</f>
        <v>5914.6373043512358</v>
      </c>
      <c r="D2830" t="s">
        <v>340</v>
      </c>
      <c r="G2830">
        <f>VLOOKUP(A2830,'PY SIC'!$A$1:$B$331,2,0)</f>
        <v>111261.0457833587</v>
      </c>
      <c r="H2830">
        <f>VLOOKUP(B2830,'Current %'!$A$1:$E$24,5,0)</f>
        <v>5.3160000993230712E-2</v>
      </c>
      <c r="I2830">
        <f t="shared" si="44"/>
        <v>5914.6373043512358</v>
      </c>
    </row>
    <row r="2831" spans="1:9" x14ac:dyDescent="0.35">
      <c r="A2831" t="s">
        <v>307</v>
      </c>
      <c r="B2831" s="1">
        <v>44908</v>
      </c>
      <c r="C2831" s="3">
        <f>VLOOKUP(A2831,'PY SIC'!$A$1:$B$332,2,0)*VLOOKUP(B2831,'Current %'!$A$1:$E$24,5,0)</f>
        <v>3256.6890209684743</v>
      </c>
      <c r="D2831" t="s">
        <v>340</v>
      </c>
      <c r="G2831">
        <f>VLOOKUP(A2831,'PY SIC'!$A$1:$B$331,2,0)</f>
        <v>61262.019565860704</v>
      </c>
      <c r="H2831">
        <f>VLOOKUP(B2831,'Current %'!$A$1:$E$24,5,0)</f>
        <v>5.3160000993230712E-2</v>
      </c>
      <c r="I2831">
        <f t="shared" si="44"/>
        <v>3256.6890209684743</v>
      </c>
    </row>
    <row r="2832" spans="1:9" x14ac:dyDescent="0.35">
      <c r="A2832" t="s">
        <v>54</v>
      </c>
      <c r="B2832" s="1">
        <v>44908</v>
      </c>
      <c r="C2832" s="3">
        <f>VLOOKUP(A2832,'PY SIC'!$A$1:$B$332,2,0)*VLOOKUP(B2832,'Current %'!$A$1:$E$24,5,0)</f>
        <v>4565.3132015786368</v>
      </c>
      <c r="D2832" t="s">
        <v>340</v>
      </c>
      <c r="G2832">
        <f>VLOOKUP(A2832,'PY SIC'!$A$1:$B$331,2,0)</f>
        <v>85878.726792348534</v>
      </c>
      <c r="H2832">
        <f>VLOOKUP(B2832,'Current %'!$A$1:$E$24,5,0)</f>
        <v>5.3160000993230712E-2</v>
      </c>
      <c r="I2832">
        <f t="shared" si="44"/>
        <v>4565.3132015786368</v>
      </c>
    </row>
    <row r="2833" spans="1:9" x14ac:dyDescent="0.35">
      <c r="A2833" t="s">
        <v>102</v>
      </c>
      <c r="B2833" s="1">
        <v>44908</v>
      </c>
      <c r="C2833" s="3">
        <f>VLOOKUP(A2833,'PY SIC'!$A$1:$B$332,2,0)*VLOOKUP(B2833,'Current %'!$A$1:$E$24,5,0)</f>
        <v>2676.7499513223552</v>
      </c>
      <c r="D2833" t="s">
        <v>340</v>
      </c>
      <c r="G2833">
        <f>VLOOKUP(A2833,'PY SIC'!$A$1:$B$331,2,0)</f>
        <v>50352.706947150116</v>
      </c>
      <c r="H2833">
        <f>VLOOKUP(B2833,'Current %'!$A$1:$E$24,5,0)</f>
        <v>5.3160000993230712E-2</v>
      </c>
      <c r="I2833">
        <f t="shared" si="44"/>
        <v>2676.7499513223552</v>
      </c>
    </row>
    <row r="2834" spans="1:9" x14ac:dyDescent="0.35">
      <c r="A2834" t="s">
        <v>31</v>
      </c>
      <c r="B2834" s="1">
        <v>44908</v>
      </c>
      <c r="C2834" s="3">
        <f>VLOOKUP(A2834,'PY SIC'!$A$1:$B$332,2,0)*VLOOKUP(B2834,'Current %'!$A$1:$E$24,5,0)</f>
        <v>104.39063107771166</v>
      </c>
      <c r="D2834" t="s">
        <v>340</v>
      </c>
      <c r="G2834">
        <f>VLOOKUP(A2834,'PY SIC'!$A$1:$B$331,2,0)</f>
        <v>1963.7063417475208</v>
      </c>
      <c r="H2834">
        <f>VLOOKUP(B2834,'Current %'!$A$1:$E$24,5,0)</f>
        <v>5.3160000993230712E-2</v>
      </c>
      <c r="I2834">
        <f t="shared" si="44"/>
        <v>104.39063107771166</v>
      </c>
    </row>
    <row r="2835" spans="1:9" x14ac:dyDescent="0.35">
      <c r="A2835" t="s">
        <v>103</v>
      </c>
      <c r="B2835" s="1">
        <v>44908</v>
      </c>
      <c r="C2835" s="3">
        <f>VLOOKUP(A2835,'PY SIC'!$A$1:$B$332,2,0)*VLOOKUP(B2835,'Current %'!$A$1:$E$24,5,0)</f>
        <v>4032.8901876521991</v>
      </c>
      <c r="D2835" t="s">
        <v>340</v>
      </c>
      <c r="G2835">
        <f>VLOOKUP(A2835,'PY SIC'!$A$1:$B$331,2,0)</f>
        <v>75863.245152417119</v>
      </c>
      <c r="H2835">
        <f>VLOOKUP(B2835,'Current %'!$A$1:$E$24,5,0)</f>
        <v>5.3160000993230712E-2</v>
      </c>
      <c r="I2835">
        <f t="shared" si="44"/>
        <v>4032.8901876521991</v>
      </c>
    </row>
    <row r="2836" spans="1:9" x14ac:dyDescent="0.35">
      <c r="A2836" t="s">
        <v>226</v>
      </c>
      <c r="B2836" s="1">
        <v>44908</v>
      </c>
      <c r="C2836" s="3">
        <f>VLOOKUP(A2836,'PY SIC'!$A$1:$B$332,2,0)*VLOOKUP(B2836,'Current %'!$A$1:$E$24,5,0)</f>
        <v>30.208906458832235</v>
      </c>
      <c r="D2836" t="s">
        <v>340</v>
      </c>
      <c r="G2836">
        <f>VLOOKUP(A2836,'PY SIC'!$A$1:$B$331,2,0)</f>
        <v>568.26384301006647</v>
      </c>
      <c r="H2836">
        <f>VLOOKUP(B2836,'Current %'!$A$1:$E$24,5,0)</f>
        <v>5.3160000993230712E-2</v>
      </c>
      <c r="I2836">
        <f t="shared" si="44"/>
        <v>30.208906458832235</v>
      </c>
    </row>
    <row r="2837" spans="1:9" x14ac:dyDescent="0.35">
      <c r="A2837" t="s">
        <v>227</v>
      </c>
      <c r="B2837" s="1">
        <v>44908</v>
      </c>
      <c r="C2837" s="3">
        <f>VLOOKUP(A2837,'PY SIC'!$A$1:$B$332,2,0)*VLOOKUP(B2837,'Current %'!$A$1:$E$24,5,0)</f>
        <v>7094.2421498844215</v>
      </c>
      <c r="D2837" t="s">
        <v>340</v>
      </c>
      <c r="G2837">
        <f>VLOOKUP(A2837,'PY SIC'!$A$1:$B$331,2,0)</f>
        <v>133450.75277157704</v>
      </c>
      <c r="H2837">
        <f>VLOOKUP(B2837,'Current %'!$A$1:$E$24,5,0)</f>
        <v>5.3160000993230712E-2</v>
      </c>
      <c r="I2837">
        <f t="shared" si="44"/>
        <v>7094.2421498844215</v>
      </c>
    </row>
    <row r="2838" spans="1:9" x14ac:dyDescent="0.35">
      <c r="A2838" t="s">
        <v>80</v>
      </c>
      <c r="B2838" s="1">
        <v>44908</v>
      </c>
      <c r="C2838" s="3">
        <f>VLOOKUP(A2838,'PY SIC'!$A$1:$B$332,2,0)*VLOOKUP(B2838,'Current %'!$A$1:$E$24,5,0)</f>
        <v>9677.3563627051626</v>
      </c>
      <c r="D2838" t="s">
        <v>340</v>
      </c>
      <c r="G2838">
        <f>VLOOKUP(A2838,'PY SIC'!$A$1:$B$331,2,0)</f>
        <v>182042.06512218571</v>
      </c>
      <c r="H2838">
        <f>VLOOKUP(B2838,'Current %'!$A$1:$E$24,5,0)</f>
        <v>5.3160000993230712E-2</v>
      </c>
      <c r="I2838">
        <f t="shared" si="44"/>
        <v>9677.3563627051626</v>
      </c>
    </row>
    <row r="2839" spans="1:9" x14ac:dyDescent="0.35">
      <c r="A2839" t="s">
        <v>243</v>
      </c>
      <c r="B2839" s="1">
        <v>44908</v>
      </c>
      <c r="C2839" s="3">
        <f>VLOOKUP(A2839,'PY SIC'!$A$1:$B$332,2,0)*VLOOKUP(B2839,'Current %'!$A$1:$E$24,5,0)</f>
        <v>1843.5325738100614</v>
      </c>
      <c r="D2839" t="s">
        <v>340</v>
      </c>
      <c r="G2839">
        <f>VLOOKUP(A2839,'PY SIC'!$A$1:$B$331,2,0)</f>
        <v>34678.941673549125</v>
      </c>
      <c r="H2839">
        <f>VLOOKUP(B2839,'Current %'!$A$1:$E$24,5,0)</f>
        <v>5.3160000993230712E-2</v>
      </c>
      <c r="I2839">
        <f t="shared" si="44"/>
        <v>1843.5325738100614</v>
      </c>
    </row>
    <row r="2840" spans="1:9" x14ac:dyDescent="0.35">
      <c r="A2840" t="s">
        <v>128</v>
      </c>
      <c r="B2840" s="1">
        <v>44908</v>
      </c>
      <c r="C2840" s="3">
        <f>VLOOKUP(A2840,'PY SIC'!$A$1:$B$332,2,0)*VLOOKUP(B2840,'Current %'!$A$1:$E$24,5,0)</f>
        <v>2198.4310994422681</v>
      </c>
      <c r="D2840" t="s">
        <v>340</v>
      </c>
      <c r="G2840">
        <f>VLOOKUP(A2840,'PY SIC'!$A$1:$B$331,2,0)</f>
        <v>41354.986049044885</v>
      </c>
      <c r="H2840">
        <f>VLOOKUP(B2840,'Current %'!$A$1:$E$24,5,0)</f>
        <v>5.3160000993230712E-2</v>
      </c>
      <c r="I2840">
        <f t="shared" si="44"/>
        <v>2198.4310994422681</v>
      </c>
    </row>
    <row r="2841" spans="1:9" x14ac:dyDescent="0.35">
      <c r="A2841" t="s">
        <v>92</v>
      </c>
      <c r="B2841" s="1">
        <v>44908</v>
      </c>
      <c r="C2841" s="3">
        <f>VLOOKUP(A2841,'PY SIC'!$A$1:$B$332,2,0)*VLOOKUP(B2841,'Current %'!$A$1:$E$24,5,0)</f>
        <v>3233.9732773700384</v>
      </c>
      <c r="D2841" t="s">
        <v>340</v>
      </c>
      <c r="G2841">
        <f>VLOOKUP(A2841,'PY SIC'!$A$1:$B$331,2,0)</f>
        <v>60834.710627297507</v>
      </c>
      <c r="H2841">
        <f>VLOOKUP(B2841,'Current %'!$A$1:$E$24,5,0)</f>
        <v>5.3160000993230712E-2</v>
      </c>
      <c r="I2841">
        <f t="shared" si="44"/>
        <v>3233.9732773700384</v>
      </c>
    </row>
    <row r="2842" spans="1:9" x14ac:dyDescent="0.35">
      <c r="A2842" t="s">
        <v>195</v>
      </c>
      <c r="B2842" s="1">
        <v>44908</v>
      </c>
      <c r="C2842" s="3">
        <f>VLOOKUP(A2842,'PY SIC'!$A$1:$B$332,2,0)*VLOOKUP(B2842,'Current %'!$A$1:$E$24,5,0)</f>
        <v>107.40200099901932</v>
      </c>
      <c r="D2842" t="s">
        <v>340</v>
      </c>
      <c r="G2842">
        <f>VLOOKUP(A2842,'PY SIC'!$A$1:$B$331,2,0)</f>
        <v>2020.3536304052304</v>
      </c>
      <c r="H2842">
        <f>VLOOKUP(B2842,'Current %'!$A$1:$E$24,5,0)</f>
        <v>5.3160000993230712E-2</v>
      </c>
      <c r="I2842">
        <f t="shared" si="44"/>
        <v>107.40200099901932</v>
      </c>
    </row>
    <row r="2843" spans="1:9" x14ac:dyDescent="0.35">
      <c r="A2843" t="s">
        <v>32</v>
      </c>
      <c r="B2843" s="1">
        <v>44908</v>
      </c>
      <c r="C2843" s="3">
        <f>VLOOKUP(A2843,'PY SIC'!$A$1:$B$332,2,0)*VLOOKUP(B2843,'Current %'!$A$1:$E$24,5,0)</f>
        <v>179.09599554824706</v>
      </c>
      <c r="D2843" t="s">
        <v>340</v>
      </c>
      <c r="G2843">
        <f>VLOOKUP(A2843,'PY SIC'!$A$1:$B$331,2,0)</f>
        <v>3368.9991008663219</v>
      </c>
      <c r="H2843">
        <f>VLOOKUP(B2843,'Current %'!$A$1:$E$24,5,0)</f>
        <v>5.3160000993230712E-2</v>
      </c>
      <c r="I2843">
        <f t="shared" si="44"/>
        <v>179.09599554824706</v>
      </c>
    </row>
    <row r="2844" spans="1:9" x14ac:dyDescent="0.35">
      <c r="A2844" t="s">
        <v>15</v>
      </c>
      <c r="B2844" s="1">
        <v>44908</v>
      </c>
      <c r="C2844" s="3">
        <f>VLOOKUP(A2844,'PY SIC'!$A$1:$B$332,2,0)*VLOOKUP(B2844,'Current %'!$A$1:$E$24,5,0)</f>
        <v>1097.1871064573961</v>
      </c>
      <c r="D2844" t="s">
        <v>340</v>
      </c>
      <c r="G2844">
        <f>VLOOKUP(A2844,'PY SIC'!$A$1:$B$331,2,0)</f>
        <v>20639.335702742173</v>
      </c>
      <c r="H2844">
        <f>VLOOKUP(B2844,'Current %'!$A$1:$E$24,5,0)</f>
        <v>5.3160000993230712E-2</v>
      </c>
      <c r="I2844">
        <f t="shared" si="44"/>
        <v>1097.1871064573961</v>
      </c>
    </row>
    <row r="2845" spans="1:9" x14ac:dyDescent="0.35">
      <c r="A2845" t="s">
        <v>116</v>
      </c>
      <c r="B2845" s="1">
        <v>44908</v>
      </c>
      <c r="C2845" s="3">
        <f>VLOOKUP(A2845,'PY SIC'!$A$1:$B$332,2,0)*VLOOKUP(B2845,'Current %'!$A$1:$E$24,5,0)</f>
        <v>4768.503682691633</v>
      </c>
      <c r="D2845" t="s">
        <v>340</v>
      </c>
      <c r="G2845">
        <f>VLOOKUP(A2845,'PY SIC'!$A$1:$B$331,2,0)</f>
        <v>89700.970534196284</v>
      </c>
      <c r="H2845">
        <f>VLOOKUP(B2845,'Current %'!$A$1:$E$24,5,0)</f>
        <v>5.3160000993230712E-2</v>
      </c>
      <c r="I2845">
        <f t="shared" si="44"/>
        <v>4768.503682691633</v>
      </c>
    </row>
    <row r="2846" spans="1:9" x14ac:dyDescent="0.35">
      <c r="A2846" t="s">
        <v>81</v>
      </c>
      <c r="B2846" s="1">
        <v>44908</v>
      </c>
      <c r="C2846" s="3">
        <f>VLOOKUP(A2846,'PY SIC'!$A$1:$B$332,2,0)*VLOOKUP(B2846,'Current %'!$A$1:$E$24,5,0)</f>
        <v>3588.2441404191159</v>
      </c>
      <c r="D2846" t="s">
        <v>340</v>
      </c>
      <c r="G2846">
        <f>VLOOKUP(A2846,'PY SIC'!$A$1:$B$331,2,0)</f>
        <v>67498.947956679607</v>
      </c>
      <c r="H2846">
        <f>VLOOKUP(B2846,'Current %'!$A$1:$E$24,5,0)</f>
        <v>5.3160000993230712E-2</v>
      </c>
      <c r="I2846">
        <f t="shared" si="44"/>
        <v>3588.2441404191159</v>
      </c>
    </row>
    <row r="2847" spans="1:9" x14ac:dyDescent="0.35">
      <c r="A2847" t="s">
        <v>166</v>
      </c>
      <c r="B2847" s="1">
        <v>44908</v>
      </c>
      <c r="C2847" s="3">
        <f>VLOOKUP(A2847,'PY SIC'!$A$1:$B$332,2,0)*VLOOKUP(B2847,'Current %'!$A$1:$E$24,5,0)</f>
        <v>12.526217506391781</v>
      </c>
      <c r="D2847" t="s">
        <v>340</v>
      </c>
      <c r="G2847">
        <f>VLOOKUP(A2847,'PY SIC'!$A$1:$B$331,2,0)</f>
        <v>235.63237908868444</v>
      </c>
      <c r="H2847">
        <f>VLOOKUP(B2847,'Current %'!$A$1:$E$24,5,0)</f>
        <v>5.3160000993230712E-2</v>
      </c>
      <c r="I2847">
        <f t="shared" si="44"/>
        <v>12.526217506391781</v>
      </c>
    </row>
    <row r="2848" spans="1:9" x14ac:dyDescent="0.35">
      <c r="A2848" t="s">
        <v>93</v>
      </c>
      <c r="B2848" s="1">
        <v>44908</v>
      </c>
      <c r="C2848" s="3">
        <f>VLOOKUP(A2848,'PY SIC'!$A$1:$B$332,2,0)*VLOOKUP(B2848,'Current %'!$A$1:$E$24,5,0)</f>
        <v>3134.4158832620446</v>
      </c>
      <c r="D2848" t="s">
        <v>340</v>
      </c>
      <c r="G2848">
        <f>VLOOKUP(A2848,'PY SIC'!$A$1:$B$331,2,0)</f>
        <v>58961.922962739882</v>
      </c>
      <c r="H2848">
        <f>VLOOKUP(B2848,'Current %'!$A$1:$E$24,5,0)</f>
        <v>5.3160000993230712E-2</v>
      </c>
      <c r="I2848">
        <f t="shared" si="44"/>
        <v>3134.4158832620446</v>
      </c>
    </row>
    <row r="2849" spans="1:9" x14ac:dyDescent="0.35">
      <c r="A2849" t="s">
        <v>55</v>
      </c>
      <c r="B2849" s="1">
        <v>44908</v>
      </c>
      <c r="C2849" s="3">
        <f>VLOOKUP(A2849,'PY SIC'!$A$1:$B$332,2,0)*VLOOKUP(B2849,'Current %'!$A$1:$E$24,5,0)</f>
        <v>1849.7386757556135</v>
      </c>
      <c r="D2849" t="s">
        <v>340</v>
      </c>
      <c r="G2849">
        <f>VLOOKUP(A2849,'PY SIC'!$A$1:$B$331,2,0)</f>
        <v>34795.685500291009</v>
      </c>
      <c r="H2849">
        <f>VLOOKUP(B2849,'Current %'!$A$1:$E$24,5,0)</f>
        <v>5.3160000993230712E-2</v>
      </c>
      <c r="I2849">
        <f t="shared" si="44"/>
        <v>1849.7386757556135</v>
      </c>
    </row>
    <row r="2850" spans="1:9" x14ac:dyDescent="0.35">
      <c r="A2850" t="s">
        <v>244</v>
      </c>
      <c r="B2850" s="1">
        <v>44908</v>
      </c>
      <c r="C2850" s="3">
        <f>VLOOKUP(A2850,'PY SIC'!$A$1:$B$332,2,0)*VLOOKUP(B2850,'Current %'!$A$1:$E$24,5,0)</f>
        <v>5139.294765976455</v>
      </c>
      <c r="D2850" t="s">
        <v>340</v>
      </c>
      <c r="G2850">
        <f>VLOOKUP(A2850,'PY SIC'!$A$1:$B$331,2,0)</f>
        <v>96675.971970558894</v>
      </c>
      <c r="H2850">
        <f>VLOOKUP(B2850,'Current %'!$A$1:$E$24,5,0)</f>
        <v>5.3160000993230712E-2</v>
      </c>
      <c r="I2850">
        <f t="shared" si="44"/>
        <v>5139.294765976455</v>
      </c>
    </row>
    <row r="2851" spans="1:9" x14ac:dyDescent="0.35">
      <c r="A2851" t="s">
        <v>167</v>
      </c>
      <c r="B2851" s="1">
        <v>44908</v>
      </c>
      <c r="C2851" s="3">
        <f>VLOOKUP(A2851,'PY SIC'!$A$1:$B$332,2,0)*VLOOKUP(B2851,'Current %'!$A$1:$E$24,5,0)</f>
        <v>1577.5205906735957</v>
      </c>
      <c r="D2851" t="s">
        <v>340</v>
      </c>
      <c r="G2851">
        <f>VLOOKUP(A2851,'PY SIC'!$A$1:$B$331,2,0)</f>
        <v>29674.954123392024</v>
      </c>
      <c r="H2851">
        <f>VLOOKUP(B2851,'Current %'!$A$1:$E$24,5,0)</f>
        <v>5.3160000993230712E-2</v>
      </c>
      <c r="I2851">
        <f t="shared" si="44"/>
        <v>1577.5205906735957</v>
      </c>
    </row>
    <row r="2852" spans="1:9" x14ac:dyDescent="0.35">
      <c r="A2852" t="s">
        <v>129</v>
      </c>
      <c r="B2852" s="1">
        <v>44908</v>
      </c>
      <c r="C2852" s="3">
        <f>VLOOKUP(A2852,'PY SIC'!$A$1:$B$332,2,0)*VLOOKUP(B2852,'Current %'!$A$1:$E$24,5,0)</f>
        <v>2300.2523102826735</v>
      </c>
      <c r="D2852" t="s">
        <v>340</v>
      </c>
      <c r="G2852">
        <f>VLOOKUP(A2852,'PY SIC'!$A$1:$B$331,2,0)</f>
        <v>43270.358677675402</v>
      </c>
      <c r="H2852">
        <f>VLOOKUP(B2852,'Current %'!$A$1:$E$24,5,0)</f>
        <v>5.3160000993230712E-2</v>
      </c>
      <c r="I2852">
        <f t="shared" si="44"/>
        <v>2300.2523102826735</v>
      </c>
    </row>
    <row r="2853" spans="1:9" x14ac:dyDescent="0.35">
      <c r="A2853" t="s">
        <v>16</v>
      </c>
      <c r="B2853" s="1">
        <v>44908</v>
      </c>
      <c r="C2853" s="3">
        <f>VLOOKUP(A2853,'PY SIC'!$A$1:$B$332,2,0)*VLOOKUP(B2853,'Current %'!$A$1:$E$24,5,0)</f>
        <v>11.229753406781184</v>
      </c>
      <c r="D2853" t="s">
        <v>340</v>
      </c>
      <c r="G2853">
        <f>VLOOKUP(A2853,'PY SIC'!$A$1:$B$331,2,0)</f>
        <v>211.24441679771897</v>
      </c>
      <c r="H2853">
        <f>VLOOKUP(B2853,'Current %'!$A$1:$E$24,5,0)</f>
        <v>5.3160000993230712E-2</v>
      </c>
      <c r="I2853">
        <f t="shared" si="44"/>
        <v>11.229753406781184</v>
      </c>
    </row>
    <row r="2854" spans="1:9" x14ac:dyDescent="0.35">
      <c r="A2854" t="s">
        <v>245</v>
      </c>
      <c r="B2854" s="1">
        <v>44908</v>
      </c>
      <c r="C2854" s="3">
        <f>VLOOKUP(A2854,'PY SIC'!$A$1:$B$332,2,0)*VLOOKUP(B2854,'Current %'!$A$1:$E$24,5,0)</f>
        <v>10964.079938296292</v>
      </c>
      <c r="D2854" t="s">
        <v>340</v>
      </c>
      <c r="G2854">
        <f>VLOOKUP(A2854,'PY SIC'!$A$1:$B$331,2,0)</f>
        <v>206246.79709265687</v>
      </c>
      <c r="H2854">
        <f>VLOOKUP(B2854,'Current %'!$A$1:$E$24,5,0)</f>
        <v>5.3160000993230712E-2</v>
      </c>
      <c r="I2854">
        <f t="shared" si="44"/>
        <v>10964.079938296292</v>
      </c>
    </row>
    <row r="2855" spans="1:9" x14ac:dyDescent="0.35">
      <c r="A2855" t="s">
        <v>196</v>
      </c>
      <c r="B2855" s="1">
        <v>44908</v>
      </c>
      <c r="C2855" s="3">
        <f>VLOOKUP(A2855,'PY SIC'!$A$1:$B$332,2,0)*VLOOKUP(B2855,'Current %'!$A$1:$E$24,5,0)</f>
        <v>1958.205587429381</v>
      </c>
      <c r="D2855" t="s">
        <v>340</v>
      </c>
      <c r="G2855">
        <f>VLOOKUP(A2855,'PY SIC'!$A$1:$B$331,2,0)</f>
        <v>36836.071310057632</v>
      </c>
      <c r="H2855">
        <f>VLOOKUP(B2855,'Current %'!$A$1:$E$24,5,0)</f>
        <v>5.3160000993230712E-2</v>
      </c>
      <c r="I2855">
        <f t="shared" si="44"/>
        <v>1958.205587429381</v>
      </c>
    </row>
    <row r="2856" spans="1:9" x14ac:dyDescent="0.35">
      <c r="A2856" t="s">
        <v>94</v>
      </c>
      <c r="B2856" s="1">
        <v>44908</v>
      </c>
      <c r="C2856" s="3">
        <f>VLOOKUP(A2856,'PY SIC'!$A$1:$B$332,2,0)*VLOOKUP(B2856,'Current %'!$A$1:$E$24,5,0)</f>
        <v>4280.9191676227611</v>
      </c>
      <c r="D2856" t="s">
        <v>340</v>
      </c>
      <c r="G2856">
        <f>VLOOKUP(A2856,'PY SIC'!$A$1:$B$331,2,0)</f>
        <v>80528.951987188353</v>
      </c>
      <c r="H2856">
        <f>VLOOKUP(B2856,'Current %'!$A$1:$E$24,5,0)</f>
        <v>5.3160000993230712E-2</v>
      </c>
      <c r="I2856">
        <f t="shared" si="44"/>
        <v>4280.9191676227611</v>
      </c>
    </row>
    <row r="2857" spans="1:9" x14ac:dyDescent="0.35">
      <c r="A2857" t="s">
        <v>95</v>
      </c>
      <c r="B2857" s="1">
        <v>44908</v>
      </c>
      <c r="C2857" s="3">
        <f>VLOOKUP(A2857,'PY SIC'!$A$1:$B$332,2,0)*VLOOKUP(B2857,'Current %'!$A$1:$E$24,5,0)</f>
        <v>2233.9968827224743</v>
      </c>
      <c r="D2857" t="s">
        <v>340</v>
      </c>
      <c r="G2857">
        <f>VLOOKUP(A2857,'PY SIC'!$A$1:$B$331,2,0)</f>
        <v>42024.018829626191</v>
      </c>
      <c r="H2857">
        <f>VLOOKUP(B2857,'Current %'!$A$1:$E$24,5,0)</f>
        <v>5.3160000993230712E-2</v>
      </c>
      <c r="I2857">
        <f t="shared" si="44"/>
        <v>2233.9968827224743</v>
      </c>
    </row>
    <row r="2858" spans="1:9" x14ac:dyDescent="0.35">
      <c r="A2858" t="s">
        <v>228</v>
      </c>
      <c r="B2858" s="1">
        <v>44908</v>
      </c>
      <c r="C2858" s="3">
        <f>VLOOKUP(A2858,'PY SIC'!$A$1:$B$332,2,0)*VLOOKUP(B2858,'Current %'!$A$1:$E$24,5,0)</f>
        <v>374.26673545395062</v>
      </c>
      <c r="D2858" t="s">
        <v>340</v>
      </c>
      <c r="G2858">
        <f>VLOOKUP(A2858,'PY SIC'!$A$1:$B$331,2,0)</f>
        <v>7040.3824014527199</v>
      </c>
      <c r="H2858">
        <f>VLOOKUP(B2858,'Current %'!$A$1:$E$24,5,0)</f>
        <v>5.3160000993230712E-2</v>
      </c>
      <c r="I2858">
        <f t="shared" si="44"/>
        <v>374.26673545395062</v>
      </c>
    </row>
    <row r="2859" spans="1:9" x14ac:dyDescent="0.35">
      <c r="A2859" t="s">
        <v>229</v>
      </c>
      <c r="B2859" s="1">
        <v>44908</v>
      </c>
      <c r="C2859" s="3">
        <f>VLOOKUP(A2859,'PY SIC'!$A$1:$B$332,2,0)*VLOOKUP(B2859,'Current %'!$A$1:$E$24,5,0)</f>
        <v>1610.6574137889374</v>
      </c>
      <c r="D2859" t="s">
        <v>340</v>
      </c>
      <c r="G2859">
        <f>VLOOKUP(A2859,'PY SIC'!$A$1:$B$331,2,0)</f>
        <v>30298.295404359291</v>
      </c>
      <c r="H2859">
        <f>VLOOKUP(B2859,'Current %'!$A$1:$E$24,5,0)</f>
        <v>5.3160000993230712E-2</v>
      </c>
      <c r="I2859">
        <f t="shared" si="44"/>
        <v>1610.6574137889374</v>
      </c>
    </row>
    <row r="2860" spans="1:9" x14ac:dyDescent="0.35">
      <c r="A2860" t="s">
        <v>104</v>
      </c>
      <c r="B2860" s="1">
        <v>44908</v>
      </c>
      <c r="C2860" s="3">
        <f>VLOOKUP(A2860,'PY SIC'!$A$1:$B$332,2,0)*VLOOKUP(B2860,'Current %'!$A$1:$E$24,5,0)</f>
        <v>5081.5533345228105</v>
      </c>
      <c r="D2860" t="s">
        <v>340</v>
      </c>
      <c r="G2860">
        <f>VLOOKUP(A2860,'PY SIC'!$A$1:$B$331,2,0)</f>
        <v>95589.7900598212</v>
      </c>
      <c r="H2860">
        <f>VLOOKUP(B2860,'Current %'!$A$1:$E$24,5,0)</f>
        <v>5.3160000993230712E-2</v>
      </c>
      <c r="I2860">
        <f t="shared" si="44"/>
        <v>5081.5533345228105</v>
      </c>
    </row>
    <row r="2861" spans="1:9" x14ac:dyDescent="0.35">
      <c r="A2861" t="s">
        <v>56</v>
      </c>
      <c r="B2861" s="1">
        <v>44908</v>
      </c>
      <c r="C2861" s="3">
        <f>VLOOKUP(A2861,'PY SIC'!$A$1:$B$332,2,0)*VLOOKUP(B2861,'Current %'!$A$1:$E$24,5,0)</f>
        <v>708.18910666942963</v>
      </c>
      <c r="D2861" t="s">
        <v>340</v>
      </c>
      <c r="G2861">
        <f>VLOOKUP(A2861,'PY SIC'!$A$1:$B$331,2,0)</f>
        <v>13321.841486790208</v>
      </c>
      <c r="H2861">
        <f>VLOOKUP(B2861,'Current %'!$A$1:$E$24,5,0)</f>
        <v>5.3160000993230712E-2</v>
      </c>
      <c r="I2861">
        <f t="shared" si="44"/>
        <v>708.18910666942963</v>
      </c>
    </row>
    <row r="2862" spans="1:9" x14ac:dyDescent="0.35">
      <c r="A2862" t="s">
        <v>230</v>
      </c>
      <c r="B2862" s="1">
        <v>44908</v>
      </c>
      <c r="C2862" s="3">
        <f>VLOOKUP(A2862,'PY SIC'!$A$1:$B$332,2,0)*VLOOKUP(B2862,'Current %'!$A$1:$E$24,5,0)</f>
        <v>54.41564254172475</v>
      </c>
      <c r="D2862" t="s">
        <v>340</v>
      </c>
      <c r="G2862">
        <f>VLOOKUP(A2862,'PY SIC'!$A$1:$B$331,2,0)</f>
        <v>1023.6200437365291</v>
      </c>
      <c r="H2862">
        <f>VLOOKUP(B2862,'Current %'!$A$1:$E$24,5,0)</f>
        <v>5.3160000993230712E-2</v>
      </c>
      <c r="I2862">
        <f t="shared" si="44"/>
        <v>54.41564254172475</v>
      </c>
    </row>
    <row r="2863" spans="1:9" x14ac:dyDescent="0.35">
      <c r="A2863" t="s">
        <v>246</v>
      </c>
      <c r="B2863" s="1">
        <v>44908</v>
      </c>
      <c r="C2863" s="3">
        <f>VLOOKUP(A2863,'PY SIC'!$A$1:$B$332,2,0)*VLOOKUP(B2863,'Current %'!$A$1:$E$24,5,0)</f>
        <v>3582.2607764127079</v>
      </c>
      <c r="D2863" t="s">
        <v>340</v>
      </c>
      <c r="G2863">
        <f>VLOOKUP(A2863,'PY SIC'!$A$1:$B$331,2,0)</f>
        <v>67386.394083567939</v>
      </c>
      <c r="H2863">
        <f>VLOOKUP(B2863,'Current %'!$A$1:$E$24,5,0)</f>
        <v>5.3160000993230712E-2</v>
      </c>
      <c r="I2863">
        <f t="shared" si="44"/>
        <v>3582.2607764127079</v>
      </c>
    </row>
    <row r="2864" spans="1:9" x14ac:dyDescent="0.35">
      <c r="A2864" t="s">
        <v>231</v>
      </c>
      <c r="B2864" s="1">
        <v>44908</v>
      </c>
      <c r="C2864" s="3">
        <f>VLOOKUP(A2864,'PY SIC'!$A$1:$B$332,2,0)*VLOOKUP(B2864,'Current %'!$A$1:$E$24,5,0)</f>
        <v>2379.0786204769038</v>
      </c>
      <c r="D2864" t="s">
        <v>340</v>
      </c>
      <c r="G2864">
        <f>VLOOKUP(A2864,'PY SIC'!$A$1:$B$331,2,0)</f>
        <v>44753.171106596681</v>
      </c>
      <c r="H2864">
        <f>VLOOKUP(B2864,'Current %'!$A$1:$E$24,5,0)</f>
        <v>5.3160000993230712E-2</v>
      </c>
      <c r="I2864">
        <f t="shared" si="44"/>
        <v>2379.0786204769038</v>
      </c>
    </row>
    <row r="2865" spans="1:9" x14ac:dyDescent="0.35">
      <c r="A2865" t="s">
        <v>105</v>
      </c>
      <c r="B2865" s="1">
        <v>44908</v>
      </c>
      <c r="C2865" s="3">
        <f>VLOOKUP(A2865,'PY SIC'!$A$1:$B$332,2,0)*VLOOKUP(B2865,'Current %'!$A$1:$E$24,5,0)</f>
        <v>4019.7216150864811</v>
      </c>
      <c r="D2865" t="s">
        <v>340</v>
      </c>
      <c r="G2865">
        <f>VLOOKUP(A2865,'PY SIC'!$A$1:$B$331,2,0)</f>
        <v>75615.529345049188</v>
      </c>
      <c r="H2865">
        <f>VLOOKUP(B2865,'Current %'!$A$1:$E$24,5,0)</f>
        <v>5.3160000993230712E-2</v>
      </c>
      <c r="I2865">
        <f t="shared" si="44"/>
        <v>4019.7216150864811</v>
      </c>
    </row>
    <row r="2866" spans="1:9" x14ac:dyDescent="0.35">
      <c r="A2866" t="s">
        <v>168</v>
      </c>
      <c r="B2866" s="1">
        <v>44908</v>
      </c>
      <c r="C2866" s="3">
        <f>VLOOKUP(A2866,'PY SIC'!$A$1:$B$332,2,0)*VLOOKUP(B2866,'Current %'!$A$1:$E$24,5,0)</f>
        <v>57.762588619368607</v>
      </c>
      <c r="D2866" t="s">
        <v>340</v>
      </c>
      <c r="G2866">
        <f>VLOOKUP(A2866,'PY SIC'!$A$1:$B$331,2,0)</f>
        <v>1086.5799010561338</v>
      </c>
      <c r="H2866">
        <f>VLOOKUP(B2866,'Current %'!$A$1:$E$24,5,0)</f>
        <v>5.3160000993230712E-2</v>
      </c>
      <c r="I2866">
        <f t="shared" si="44"/>
        <v>57.762588619368607</v>
      </c>
    </row>
    <row r="2867" spans="1:9" x14ac:dyDescent="0.35">
      <c r="A2867" t="s">
        <v>106</v>
      </c>
      <c r="B2867" s="1">
        <v>44908</v>
      </c>
      <c r="C2867" s="3">
        <f>VLOOKUP(A2867,'PY SIC'!$A$1:$B$332,2,0)*VLOOKUP(B2867,'Current %'!$A$1:$E$24,5,0)</f>
        <v>498.30943499352929</v>
      </c>
      <c r="D2867" t="s">
        <v>340</v>
      </c>
      <c r="G2867">
        <f>VLOOKUP(A2867,'PY SIC'!$A$1:$B$331,2,0)</f>
        <v>9373.7664725962477</v>
      </c>
      <c r="H2867">
        <f>VLOOKUP(B2867,'Current %'!$A$1:$E$24,5,0)</f>
        <v>5.3160000993230712E-2</v>
      </c>
      <c r="I2867">
        <f t="shared" si="44"/>
        <v>498.30943499352929</v>
      </c>
    </row>
    <row r="2868" spans="1:9" x14ac:dyDescent="0.35">
      <c r="A2868" t="s">
        <v>96</v>
      </c>
      <c r="B2868" s="1">
        <v>44908</v>
      </c>
      <c r="C2868" s="3">
        <f>VLOOKUP(A2868,'PY SIC'!$A$1:$B$332,2,0)*VLOOKUP(B2868,'Current %'!$A$1:$E$24,5,0)</f>
        <v>1708.164913617946</v>
      </c>
      <c r="D2868" t="s">
        <v>340</v>
      </c>
      <c r="G2868">
        <f>VLOOKUP(A2868,'PY SIC'!$A$1:$B$331,2,0)</f>
        <v>32132.522229174909</v>
      </c>
      <c r="H2868">
        <f>VLOOKUP(B2868,'Current %'!$A$1:$E$24,5,0)</f>
        <v>5.3160000993230712E-2</v>
      </c>
      <c r="I2868">
        <f t="shared" si="44"/>
        <v>1708.164913617946</v>
      </c>
    </row>
    <row r="2869" spans="1:9" x14ac:dyDescent="0.35">
      <c r="A2869" t="s">
        <v>117</v>
      </c>
      <c r="B2869" s="1">
        <v>44908</v>
      </c>
      <c r="C2869" s="3">
        <f>VLOOKUP(A2869,'PY SIC'!$A$1:$B$332,2,0)*VLOOKUP(B2869,'Current %'!$A$1:$E$24,5,0)</f>
        <v>3158.4480727277187</v>
      </c>
      <c r="D2869" t="s">
        <v>340</v>
      </c>
      <c r="G2869">
        <f>VLOOKUP(A2869,'PY SIC'!$A$1:$B$331,2,0)</f>
        <v>59413.995743339226</v>
      </c>
      <c r="H2869">
        <f>VLOOKUP(B2869,'Current %'!$A$1:$E$24,5,0)</f>
        <v>5.3160000993230712E-2</v>
      </c>
      <c r="I2869">
        <f t="shared" si="44"/>
        <v>3158.4480727277187</v>
      </c>
    </row>
    <row r="2870" spans="1:9" x14ac:dyDescent="0.35">
      <c r="A2870" t="s">
        <v>33</v>
      </c>
      <c r="B2870" s="1">
        <v>44908</v>
      </c>
      <c r="C2870" s="3">
        <f>VLOOKUP(A2870,'PY SIC'!$A$1:$B$332,2,0)*VLOOKUP(B2870,'Current %'!$A$1:$E$24,5,0)</f>
        <v>577.65703424322339</v>
      </c>
      <c r="D2870" t="s">
        <v>340</v>
      </c>
      <c r="G2870">
        <f>VLOOKUP(A2870,'PY SIC'!$A$1:$B$331,2,0)</f>
        <v>10866.384940752372</v>
      </c>
      <c r="H2870">
        <f>VLOOKUP(B2870,'Current %'!$A$1:$E$24,5,0)</f>
        <v>5.3160000993230712E-2</v>
      </c>
      <c r="I2870">
        <f t="shared" si="44"/>
        <v>577.65703424322339</v>
      </c>
    </row>
    <row r="2871" spans="1:9" x14ac:dyDescent="0.35">
      <c r="A2871" t="s">
        <v>107</v>
      </c>
      <c r="B2871" s="1">
        <v>44908</v>
      </c>
      <c r="C2871" s="3">
        <f>VLOOKUP(A2871,'PY SIC'!$A$1:$B$332,2,0)*VLOOKUP(B2871,'Current %'!$A$1:$E$24,5,0)</f>
        <v>2407.7077918950499</v>
      </c>
      <c r="D2871" t="s">
        <v>340</v>
      </c>
      <c r="G2871">
        <f>VLOOKUP(A2871,'PY SIC'!$A$1:$B$331,2,0)</f>
        <v>45291.718339163359</v>
      </c>
      <c r="H2871">
        <f>VLOOKUP(B2871,'Current %'!$A$1:$E$24,5,0)</f>
        <v>5.3160000993230712E-2</v>
      </c>
      <c r="I2871">
        <f t="shared" si="44"/>
        <v>2407.7077918950499</v>
      </c>
    </row>
    <row r="2872" spans="1:9" x14ac:dyDescent="0.35">
      <c r="A2872" t="s">
        <v>149</v>
      </c>
      <c r="B2872" s="1">
        <v>44908</v>
      </c>
      <c r="C2872" s="3">
        <f>VLOOKUP(A2872,'PY SIC'!$A$1:$B$332,2,0)*VLOOKUP(B2872,'Current %'!$A$1:$E$24,5,0)</f>
        <v>1989.8966708869523</v>
      </c>
      <c r="D2872" t="s">
        <v>340</v>
      </c>
      <c r="G2872">
        <f>VLOOKUP(A2872,'PY SIC'!$A$1:$B$331,2,0)</f>
        <v>37432.216585931623</v>
      </c>
      <c r="H2872">
        <f>VLOOKUP(B2872,'Current %'!$A$1:$E$24,5,0)</f>
        <v>5.3160000993230712E-2</v>
      </c>
      <c r="I2872">
        <f t="shared" si="44"/>
        <v>1989.8966708869523</v>
      </c>
    </row>
    <row r="2873" spans="1:9" x14ac:dyDescent="0.35">
      <c r="A2873" t="s">
        <v>17</v>
      </c>
      <c r="B2873" s="1">
        <v>44908</v>
      </c>
      <c r="C2873" s="3">
        <f>VLOOKUP(A2873,'PY SIC'!$A$1:$B$332,2,0)*VLOOKUP(B2873,'Current %'!$A$1:$E$24,5,0)</f>
        <v>2518.0377095505783</v>
      </c>
      <c r="D2873" t="s">
        <v>340</v>
      </c>
      <c r="G2873">
        <f>VLOOKUP(A2873,'PY SIC'!$A$1:$B$331,2,0)</f>
        <v>47367.149407525787</v>
      </c>
      <c r="H2873">
        <f>VLOOKUP(B2873,'Current %'!$A$1:$E$24,5,0)</f>
        <v>5.3160000993230712E-2</v>
      </c>
      <c r="I2873">
        <f t="shared" si="44"/>
        <v>2518.0377095505783</v>
      </c>
    </row>
    <row r="2874" spans="1:9" x14ac:dyDescent="0.35">
      <c r="A2874" t="s">
        <v>97</v>
      </c>
      <c r="B2874" s="1">
        <v>44908</v>
      </c>
      <c r="C2874" s="3">
        <f>VLOOKUP(A2874,'PY SIC'!$A$1:$B$332,2,0)*VLOOKUP(B2874,'Current %'!$A$1:$E$24,5,0)</f>
        <v>3002.2899710180036</v>
      </c>
      <c r="D2874" t="s">
        <v>340</v>
      </c>
      <c r="G2874">
        <f>VLOOKUP(A2874,'PY SIC'!$A$1:$B$331,2,0)</f>
        <v>56476.484479379695</v>
      </c>
      <c r="H2874">
        <f>VLOOKUP(B2874,'Current %'!$A$1:$E$24,5,0)</f>
        <v>5.3160000993230712E-2</v>
      </c>
      <c r="I2874">
        <f t="shared" si="44"/>
        <v>3002.2899710180036</v>
      </c>
    </row>
    <row r="2875" spans="1:9" x14ac:dyDescent="0.35">
      <c r="A2875" t="s">
        <v>247</v>
      </c>
      <c r="B2875" s="1">
        <v>44908</v>
      </c>
      <c r="C2875" s="3">
        <f>VLOOKUP(A2875,'PY SIC'!$A$1:$B$332,2,0)*VLOOKUP(B2875,'Current %'!$A$1:$E$24,5,0)</f>
        <v>919.87771601468694</v>
      </c>
      <c r="D2875" t="s">
        <v>340</v>
      </c>
      <c r="G2875">
        <f>VLOOKUP(A2875,'PY SIC'!$A$1:$B$331,2,0)</f>
        <v>17303.944673210641</v>
      </c>
      <c r="H2875">
        <f>VLOOKUP(B2875,'Current %'!$A$1:$E$24,5,0)</f>
        <v>5.3160000993230712E-2</v>
      </c>
      <c r="I2875">
        <f t="shared" si="44"/>
        <v>919.87771601468694</v>
      </c>
    </row>
    <row r="2876" spans="1:9" x14ac:dyDescent="0.35">
      <c r="A2876" t="s">
        <v>130</v>
      </c>
      <c r="B2876" s="1">
        <v>44908</v>
      </c>
      <c r="C2876" s="3">
        <f>VLOOKUP(A2876,'PY SIC'!$A$1:$B$332,2,0)*VLOOKUP(B2876,'Current %'!$A$1:$E$24,5,0)</f>
        <v>8892.4901612595786</v>
      </c>
      <c r="D2876" t="s">
        <v>340</v>
      </c>
      <c r="G2876">
        <f>VLOOKUP(A2876,'PY SIC'!$A$1:$B$331,2,0)</f>
        <v>167277.84038965558</v>
      </c>
      <c r="H2876">
        <f>VLOOKUP(B2876,'Current %'!$A$1:$E$24,5,0)</f>
        <v>5.3160000993230712E-2</v>
      </c>
      <c r="I2876">
        <f t="shared" si="44"/>
        <v>8892.4901612595786</v>
      </c>
    </row>
    <row r="2877" spans="1:9" x14ac:dyDescent="0.35">
      <c r="A2877" t="s">
        <v>57</v>
      </c>
      <c r="B2877" s="1">
        <v>44908</v>
      </c>
      <c r="C2877" s="3">
        <f>VLOOKUP(A2877,'PY SIC'!$A$1:$B$332,2,0)*VLOOKUP(B2877,'Current %'!$A$1:$E$24,5,0)</f>
        <v>1230.1199294941687</v>
      </c>
      <c r="D2877" t="s">
        <v>340</v>
      </c>
      <c r="G2877">
        <f>VLOOKUP(A2877,'PY SIC'!$A$1:$B$331,2,0)</f>
        <v>23139.95309463613</v>
      </c>
      <c r="H2877">
        <f>VLOOKUP(B2877,'Current %'!$A$1:$E$24,5,0)</f>
        <v>5.3160000993230712E-2</v>
      </c>
      <c r="I2877">
        <f t="shared" si="44"/>
        <v>1230.1199294941687</v>
      </c>
    </row>
    <row r="2878" spans="1:9" x14ac:dyDescent="0.35">
      <c r="A2878" t="s">
        <v>18</v>
      </c>
      <c r="B2878" s="1">
        <v>44908</v>
      </c>
      <c r="C2878" s="3">
        <f>VLOOKUP(A2878,'PY SIC'!$A$1:$B$332,2,0)*VLOOKUP(B2878,'Current %'!$A$1:$E$24,5,0)</f>
        <v>234.64060796093821</v>
      </c>
      <c r="D2878" t="s">
        <v>340</v>
      </c>
      <c r="G2878">
        <f>VLOOKUP(A2878,'PY SIC'!$A$1:$B$331,2,0)</f>
        <v>4413.8563502061797</v>
      </c>
      <c r="H2878">
        <f>VLOOKUP(B2878,'Current %'!$A$1:$E$24,5,0)</f>
        <v>5.3160000993230712E-2</v>
      </c>
      <c r="I2878">
        <f t="shared" si="44"/>
        <v>234.64060796093821</v>
      </c>
    </row>
    <row r="2879" spans="1:9" x14ac:dyDescent="0.35">
      <c r="A2879" t="s">
        <v>34</v>
      </c>
      <c r="B2879" s="1">
        <v>44908</v>
      </c>
      <c r="C2879" s="3">
        <f>VLOOKUP(A2879,'PY SIC'!$A$1:$B$332,2,0)*VLOOKUP(B2879,'Current %'!$A$1:$E$24,5,0)</f>
        <v>31.691083457571096</v>
      </c>
      <c r="D2879" t="s">
        <v>340</v>
      </c>
      <c r="G2879">
        <f>VLOOKUP(A2879,'PY SIC'!$A$1:$B$331,2,0)</f>
        <v>596.14527587398982</v>
      </c>
      <c r="H2879">
        <f>VLOOKUP(B2879,'Current %'!$A$1:$E$24,5,0)</f>
        <v>5.3160000993230712E-2</v>
      </c>
      <c r="I2879">
        <f t="shared" si="44"/>
        <v>31.691083457571096</v>
      </c>
    </row>
    <row r="2880" spans="1:9" x14ac:dyDescent="0.35">
      <c r="A2880" t="s">
        <v>118</v>
      </c>
      <c r="B2880" s="1">
        <v>44908</v>
      </c>
      <c r="C2880" s="3">
        <f>VLOOKUP(A2880,'PY SIC'!$A$1:$B$332,2,0)*VLOOKUP(B2880,'Current %'!$A$1:$E$24,5,0)</f>
        <v>2667.3426526630319</v>
      </c>
      <c r="D2880" t="s">
        <v>340</v>
      </c>
      <c r="G2880">
        <f>VLOOKUP(A2880,'PY SIC'!$A$1:$B$331,2,0)</f>
        <v>50175.744974171197</v>
      </c>
      <c r="H2880">
        <f>VLOOKUP(B2880,'Current %'!$A$1:$E$24,5,0)</f>
        <v>5.3160000993230712E-2</v>
      </c>
      <c r="I2880">
        <f t="shared" si="44"/>
        <v>2667.3426526630319</v>
      </c>
    </row>
    <row r="2881" spans="1:9" x14ac:dyDescent="0.35">
      <c r="A2881" t="s">
        <v>82</v>
      </c>
      <c r="B2881" s="1">
        <v>44908</v>
      </c>
      <c r="C2881" s="3">
        <f>VLOOKUP(A2881,'PY SIC'!$A$1:$B$332,2,0)*VLOOKUP(B2881,'Current %'!$A$1:$E$24,5,0)</f>
        <v>7097.8459204459859</v>
      </c>
      <c r="D2881" t="s">
        <v>340</v>
      </c>
      <c r="G2881">
        <f>VLOOKUP(A2881,'PY SIC'!$A$1:$B$331,2,0)</f>
        <v>133518.54378915101</v>
      </c>
      <c r="H2881">
        <f>VLOOKUP(B2881,'Current %'!$A$1:$E$24,5,0)</f>
        <v>5.3160000993230712E-2</v>
      </c>
      <c r="I2881">
        <f t="shared" si="44"/>
        <v>7097.8459204459859</v>
      </c>
    </row>
    <row r="2882" spans="1:9" x14ac:dyDescent="0.35">
      <c r="A2882" t="s">
        <v>119</v>
      </c>
      <c r="B2882" s="1">
        <v>44908</v>
      </c>
      <c r="C2882" s="3">
        <f>VLOOKUP(A2882,'PY SIC'!$A$1:$B$332,2,0)*VLOOKUP(B2882,'Current %'!$A$1:$E$24,5,0)</f>
        <v>1941.6959457764976</v>
      </c>
      <c r="D2882" t="s">
        <v>340</v>
      </c>
      <c r="G2882">
        <f>VLOOKUP(A2882,'PY SIC'!$A$1:$B$331,2,0)</f>
        <v>36525.506198236326</v>
      </c>
      <c r="H2882">
        <f>VLOOKUP(B2882,'Current %'!$A$1:$E$24,5,0)</f>
        <v>5.3160000993230712E-2</v>
      </c>
      <c r="I2882">
        <f t="shared" si="44"/>
        <v>1941.6959457764976</v>
      </c>
    </row>
    <row r="2883" spans="1:9" x14ac:dyDescent="0.35">
      <c r="A2883" t="s">
        <v>232</v>
      </c>
      <c r="B2883" s="1">
        <v>44908</v>
      </c>
      <c r="C2883" s="3">
        <f>VLOOKUP(A2883,'PY SIC'!$A$1:$B$332,2,0)*VLOOKUP(B2883,'Current %'!$A$1:$E$24,5,0)</f>
        <v>10662.360536409082</v>
      </c>
      <c r="D2883" t="s">
        <v>340</v>
      </c>
      <c r="G2883">
        <f>VLOOKUP(A2883,'PY SIC'!$A$1:$B$331,2,0)</f>
        <v>200571.11243784224</v>
      </c>
      <c r="H2883">
        <f>VLOOKUP(B2883,'Current %'!$A$1:$E$24,5,0)</f>
        <v>5.3160000993230712E-2</v>
      </c>
      <c r="I2883">
        <f t="shared" ref="I2883:I2946" si="45">G2883*H2883</f>
        <v>10662.360536409082</v>
      </c>
    </row>
    <row r="2884" spans="1:9" x14ac:dyDescent="0.35">
      <c r="A2884" t="s">
        <v>308</v>
      </c>
      <c r="B2884" s="1">
        <v>44908</v>
      </c>
      <c r="C2884" s="3">
        <f>VLOOKUP(A2884,'PY SIC'!$A$1:$B$332,2,0)*VLOOKUP(B2884,'Current %'!$A$1:$E$24,5,0)</f>
        <v>1843.9610064159619</v>
      </c>
      <c r="D2884" t="s">
        <v>340</v>
      </c>
      <c r="G2884">
        <f>VLOOKUP(A2884,'PY SIC'!$A$1:$B$331,2,0)</f>
        <v>34687.000977497504</v>
      </c>
      <c r="H2884">
        <f>VLOOKUP(B2884,'Current %'!$A$1:$E$24,5,0)</f>
        <v>5.3160000993230712E-2</v>
      </c>
      <c r="I2884">
        <f t="shared" si="45"/>
        <v>1843.9610064159619</v>
      </c>
    </row>
    <row r="2885" spans="1:9" x14ac:dyDescent="0.35">
      <c r="A2885" t="s">
        <v>131</v>
      </c>
      <c r="B2885" s="1">
        <v>44908</v>
      </c>
      <c r="C2885" s="3">
        <f>VLOOKUP(A2885,'PY SIC'!$A$1:$B$332,2,0)*VLOOKUP(B2885,'Current %'!$A$1:$E$24,5,0)</f>
        <v>3069.65203588535</v>
      </c>
      <c r="D2885" t="s">
        <v>340</v>
      </c>
      <c r="G2885">
        <f>VLOOKUP(A2885,'PY SIC'!$A$1:$B$331,2,0)</f>
        <v>57743.641432140554</v>
      </c>
      <c r="H2885">
        <f>VLOOKUP(B2885,'Current %'!$A$1:$E$24,5,0)</f>
        <v>5.3160000993230712E-2</v>
      </c>
      <c r="I2885">
        <f t="shared" si="45"/>
        <v>3069.65203588535</v>
      </c>
    </row>
    <row r="2886" spans="1:9" x14ac:dyDescent="0.35">
      <c r="A2886" t="s">
        <v>35</v>
      </c>
      <c r="B2886" s="1">
        <v>44908</v>
      </c>
      <c r="C2886" s="3">
        <f>VLOOKUP(A2886,'PY SIC'!$A$1:$B$332,2,0)*VLOOKUP(B2886,'Current %'!$A$1:$E$24,5,0)</f>
        <v>522.65016645933713</v>
      </c>
      <c r="D2886" t="s">
        <v>340</v>
      </c>
      <c r="G2886">
        <f>VLOOKUP(A2886,'PY SIC'!$A$1:$B$331,2,0)</f>
        <v>9831.6432786728201</v>
      </c>
      <c r="H2886">
        <f>VLOOKUP(B2886,'Current %'!$A$1:$E$24,5,0)</f>
        <v>5.3160000993230712E-2</v>
      </c>
      <c r="I2886">
        <f t="shared" si="45"/>
        <v>522.65016645933713</v>
      </c>
    </row>
    <row r="2887" spans="1:9" x14ac:dyDescent="0.35">
      <c r="A2887" t="s">
        <v>36</v>
      </c>
      <c r="B2887" s="1">
        <v>44908</v>
      </c>
      <c r="C2887" s="3">
        <f>VLOOKUP(A2887,'PY SIC'!$A$1:$B$332,2,0)*VLOOKUP(B2887,'Current %'!$A$1:$E$24,5,0)</f>
        <v>25.954553051270533</v>
      </c>
      <c r="D2887" t="s">
        <v>340</v>
      </c>
      <c r="G2887">
        <f>VLOOKUP(A2887,'PY SIC'!$A$1:$B$331,2,0)</f>
        <v>488.23462314411046</v>
      </c>
      <c r="H2887">
        <f>VLOOKUP(B2887,'Current %'!$A$1:$E$24,5,0)</f>
        <v>5.3160000993230712E-2</v>
      </c>
      <c r="I2887">
        <f t="shared" si="45"/>
        <v>25.954553051270533</v>
      </c>
    </row>
    <row r="2888" spans="1:9" x14ac:dyDescent="0.35">
      <c r="A2888" t="s">
        <v>83</v>
      </c>
      <c r="B2888" s="1">
        <v>44908</v>
      </c>
      <c r="C2888" s="3">
        <f>VLOOKUP(A2888,'PY SIC'!$A$1:$B$332,2,0)*VLOOKUP(B2888,'Current %'!$A$1:$E$24,5,0)</f>
        <v>2659.207722442356</v>
      </c>
      <c r="D2888" t="s">
        <v>340</v>
      </c>
      <c r="G2888">
        <f>VLOOKUP(A2888,'PY SIC'!$A$1:$B$331,2,0)</f>
        <v>50022.717696731692</v>
      </c>
      <c r="H2888">
        <f>VLOOKUP(B2888,'Current %'!$A$1:$E$24,5,0)</f>
        <v>5.3160000993230712E-2</v>
      </c>
      <c r="I2888">
        <f t="shared" si="45"/>
        <v>2659.207722442356</v>
      </c>
    </row>
    <row r="2889" spans="1:9" x14ac:dyDescent="0.35">
      <c r="A2889" t="s">
        <v>233</v>
      </c>
      <c r="B2889" s="1">
        <v>44908</v>
      </c>
      <c r="C2889" s="3">
        <f>VLOOKUP(A2889,'PY SIC'!$A$1:$B$332,2,0)*VLOOKUP(B2889,'Current %'!$A$1:$E$24,5,0)</f>
        <v>10.978805913338878</v>
      </c>
      <c r="D2889" t="s">
        <v>340</v>
      </c>
      <c r="G2889">
        <f>VLOOKUP(A2889,'PY SIC'!$A$1:$B$331,2,0)</f>
        <v>206.52380940957653</v>
      </c>
      <c r="H2889">
        <f>VLOOKUP(B2889,'Current %'!$A$1:$E$24,5,0)</f>
        <v>5.3160000993230712E-2</v>
      </c>
      <c r="I2889">
        <f t="shared" si="45"/>
        <v>10.978805913338878</v>
      </c>
    </row>
    <row r="2890" spans="1:9" x14ac:dyDescent="0.35">
      <c r="A2890" t="s">
        <v>37</v>
      </c>
      <c r="B2890" s="1">
        <v>44908</v>
      </c>
      <c r="C2890" s="3">
        <f>VLOOKUP(A2890,'PY SIC'!$A$1:$B$332,2,0)*VLOOKUP(B2890,'Current %'!$A$1:$E$24,5,0)</f>
        <v>12.150677814800135</v>
      </c>
      <c r="D2890" t="s">
        <v>340</v>
      </c>
      <c r="G2890">
        <f>VLOOKUP(A2890,'PY SIC'!$A$1:$B$331,2,0)</f>
        <v>228.56805093640571</v>
      </c>
      <c r="H2890">
        <f>VLOOKUP(B2890,'Current %'!$A$1:$E$24,5,0)</f>
        <v>5.3160000993230712E-2</v>
      </c>
      <c r="I2890">
        <f t="shared" si="45"/>
        <v>12.150677814800135</v>
      </c>
    </row>
    <row r="2891" spans="1:9" x14ac:dyDescent="0.35">
      <c r="A2891" t="s">
        <v>169</v>
      </c>
      <c r="B2891" s="1">
        <v>44908</v>
      </c>
      <c r="C2891" s="3">
        <f>VLOOKUP(A2891,'PY SIC'!$A$1:$B$332,2,0)*VLOOKUP(B2891,'Current %'!$A$1:$E$24,5,0)</f>
        <v>2194.4735340538832</v>
      </c>
      <c r="D2891" t="s">
        <v>340</v>
      </c>
      <c r="G2891">
        <f>VLOOKUP(A2891,'PY SIC'!$A$1:$B$331,2,0)</f>
        <v>41280.539748923686</v>
      </c>
      <c r="H2891">
        <f>VLOOKUP(B2891,'Current %'!$A$1:$E$24,5,0)</f>
        <v>5.3160000993230712E-2</v>
      </c>
      <c r="I2891">
        <f t="shared" si="45"/>
        <v>2194.4735340538832</v>
      </c>
    </row>
    <row r="2892" spans="1:9" x14ac:dyDescent="0.35">
      <c r="A2892" t="s">
        <v>19</v>
      </c>
      <c r="B2892" s="1">
        <v>44908</v>
      </c>
      <c r="C2892" s="3">
        <f>VLOOKUP(A2892,'PY SIC'!$A$1:$B$332,2,0)*VLOOKUP(B2892,'Current %'!$A$1:$E$24,5,0)</f>
        <v>647.8623871041857</v>
      </c>
      <c r="D2892" t="s">
        <v>340</v>
      </c>
      <c r="G2892">
        <f>VLOOKUP(A2892,'PY SIC'!$A$1:$B$331,2,0)</f>
        <v>12187.027370196685</v>
      </c>
      <c r="H2892">
        <f>VLOOKUP(B2892,'Current %'!$A$1:$E$24,5,0)</f>
        <v>5.3160000993230712E-2</v>
      </c>
      <c r="I2892">
        <f t="shared" si="45"/>
        <v>647.8623871041857</v>
      </c>
    </row>
    <row r="2893" spans="1:9" x14ac:dyDescent="0.35">
      <c r="A2893" t="s">
        <v>38</v>
      </c>
      <c r="B2893" s="1">
        <v>44908</v>
      </c>
      <c r="C2893" s="3">
        <f>VLOOKUP(A2893,'PY SIC'!$A$1:$B$332,2,0)*VLOOKUP(B2893,'Current %'!$A$1:$E$24,5,0)</f>
        <v>682.42849430395756</v>
      </c>
      <c r="D2893" t="s">
        <v>340</v>
      </c>
      <c r="G2893">
        <f>VLOOKUP(A2893,'PY SIC'!$A$1:$B$331,2,0)</f>
        <v>12837.255108231782</v>
      </c>
      <c r="H2893">
        <f>VLOOKUP(B2893,'Current %'!$A$1:$E$24,5,0)</f>
        <v>5.3160000993230712E-2</v>
      </c>
      <c r="I2893">
        <f t="shared" si="45"/>
        <v>682.42849430395756</v>
      </c>
    </row>
    <row r="2894" spans="1:9" x14ac:dyDescent="0.35">
      <c r="A2894" t="s">
        <v>132</v>
      </c>
      <c r="B2894" s="1">
        <v>44908</v>
      </c>
      <c r="C2894" s="3">
        <f>VLOOKUP(A2894,'PY SIC'!$A$1:$B$332,2,0)*VLOOKUP(B2894,'Current %'!$A$1:$E$24,5,0)</f>
        <v>8546.4606019588427</v>
      </c>
      <c r="D2894" t="s">
        <v>340</v>
      </c>
      <c r="G2894">
        <f>VLOOKUP(A2894,'PY SIC'!$A$1:$B$331,2,0)</f>
        <v>160768.63134459182</v>
      </c>
      <c r="H2894">
        <f>VLOOKUP(B2894,'Current %'!$A$1:$E$24,5,0)</f>
        <v>5.3160000993230712E-2</v>
      </c>
      <c r="I2894">
        <f t="shared" si="45"/>
        <v>8546.4606019588427</v>
      </c>
    </row>
    <row r="2895" spans="1:9" x14ac:dyDescent="0.35">
      <c r="A2895" t="s">
        <v>133</v>
      </c>
      <c r="B2895" s="1">
        <v>44908</v>
      </c>
      <c r="C2895" s="3">
        <f>VLOOKUP(A2895,'PY SIC'!$A$1:$B$332,2,0)*VLOOKUP(B2895,'Current %'!$A$1:$E$24,5,0)</f>
        <v>2060.8583924225286</v>
      </c>
      <c r="D2895" t="s">
        <v>340</v>
      </c>
      <c r="G2895">
        <f>VLOOKUP(A2895,'PY SIC'!$A$1:$B$331,2,0)</f>
        <v>38767.087169260099</v>
      </c>
      <c r="H2895">
        <f>VLOOKUP(B2895,'Current %'!$A$1:$E$24,5,0)</f>
        <v>5.3160000993230712E-2</v>
      </c>
      <c r="I2895">
        <f t="shared" si="45"/>
        <v>2060.8583924225286</v>
      </c>
    </row>
    <row r="2896" spans="1:9" x14ac:dyDescent="0.35">
      <c r="A2896" t="s">
        <v>150</v>
      </c>
      <c r="B2896" s="1">
        <v>44908</v>
      </c>
      <c r="C2896" s="3">
        <f>VLOOKUP(A2896,'PY SIC'!$A$1:$B$332,2,0)*VLOOKUP(B2896,'Current %'!$A$1:$E$24,5,0)</f>
        <v>1443.8701870993686</v>
      </c>
      <c r="D2896" t="s">
        <v>340</v>
      </c>
      <c r="G2896">
        <f>VLOOKUP(A2896,'PY SIC'!$A$1:$B$331,2,0)</f>
        <v>27160.838226531039</v>
      </c>
      <c r="H2896">
        <f>VLOOKUP(B2896,'Current %'!$A$1:$E$24,5,0)</f>
        <v>5.3160000993230712E-2</v>
      </c>
      <c r="I2896">
        <f t="shared" si="45"/>
        <v>1443.8701870993686</v>
      </c>
    </row>
    <row r="2897" spans="1:9" x14ac:dyDescent="0.35">
      <c r="A2897" t="s">
        <v>234</v>
      </c>
      <c r="B2897" s="1">
        <v>44908</v>
      </c>
      <c r="C2897" s="3">
        <f>VLOOKUP(A2897,'PY SIC'!$A$1:$B$332,2,0)*VLOOKUP(B2897,'Current %'!$A$1:$E$24,5,0)</f>
        <v>1560.4303023614125</v>
      </c>
      <c r="D2897" t="s">
        <v>340</v>
      </c>
      <c r="G2897">
        <f>VLOOKUP(A2897,'PY SIC'!$A$1:$B$331,2,0)</f>
        <v>29353.466388386911</v>
      </c>
      <c r="H2897">
        <f>VLOOKUP(B2897,'Current %'!$A$1:$E$24,5,0)</f>
        <v>5.3160000993230712E-2</v>
      </c>
      <c r="I2897">
        <f t="shared" si="45"/>
        <v>1560.4303023614125</v>
      </c>
    </row>
    <row r="2898" spans="1:9" x14ac:dyDescent="0.35">
      <c r="A2898" t="s">
        <v>84</v>
      </c>
      <c r="B2898" s="1">
        <v>44908</v>
      </c>
      <c r="C2898" s="3">
        <f>VLOOKUP(A2898,'PY SIC'!$A$1:$B$332,2,0)*VLOOKUP(B2898,'Current %'!$A$1:$E$24,5,0)</f>
        <v>3455.7209436187113</v>
      </c>
      <c r="D2898" t="s">
        <v>340</v>
      </c>
      <c r="G2898">
        <f>VLOOKUP(A2898,'PY SIC'!$A$1:$B$331,2,0)</f>
        <v>65006.036099562072</v>
      </c>
      <c r="H2898">
        <f>VLOOKUP(B2898,'Current %'!$A$1:$E$24,5,0)</f>
        <v>5.3160000993230712E-2</v>
      </c>
      <c r="I2898">
        <f t="shared" si="45"/>
        <v>3455.7209436187113</v>
      </c>
    </row>
    <row r="2899" spans="1:9" x14ac:dyDescent="0.35">
      <c r="A2899" t="s">
        <v>170</v>
      </c>
      <c r="B2899" s="1">
        <v>44908</v>
      </c>
      <c r="C2899" s="3">
        <f>VLOOKUP(A2899,'PY SIC'!$A$1:$B$332,2,0)*VLOOKUP(B2899,'Current %'!$A$1:$E$24,5,0)</f>
        <v>2765.6417831095268</v>
      </c>
      <c r="D2899" t="s">
        <v>340</v>
      </c>
      <c r="G2899">
        <f>VLOOKUP(A2899,'PY SIC'!$A$1:$B$331,2,0)</f>
        <v>52024.863270068374</v>
      </c>
      <c r="H2899">
        <f>VLOOKUP(B2899,'Current %'!$A$1:$E$24,5,0)</f>
        <v>5.3160000993230712E-2</v>
      </c>
      <c r="I2899">
        <f t="shared" si="45"/>
        <v>2765.6417831095268</v>
      </c>
    </row>
    <row r="2900" spans="1:9" x14ac:dyDescent="0.35">
      <c r="A2900" t="s">
        <v>39</v>
      </c>
      <c r="B2900" s="1">
        <v>44908</v>
      </c>
      <c r="C2900" s="3">
        <f>VLOOKUP(A2900,'PY SIC'!$A$1:$B$332,2,0)*VLOOKUP(B2900,'Current %'!$A$1:$E$24,5,0)</f>
        <v>793.36726817308408</v>
      </c>
      <c r="D2900" t="s">
        <v>340</v>
      </c>
      <c r="G2900">
        <f>VLOOKUP(A2900,'PY SIC'!$A$1:$B$331,2,0)</f>
        <v>14924.139453535938</v>
      </c>
      <c r="H2900">
        <f>VLOOKUP(B2900,'Current %'!$A$1:$E$24,5,0)</f>
        <v>5.3160000993230712E-2</v>
      </c>
      <c r="I2900">
        <f t="shared" si="45"/>
        <v>793.36726817308408</v>
      </c>
    </row>
    <row r="2901" spans="1:9" x14ac:dyDescent="0.35">
      <c r="A2901" t="s">
        <v>248</v>
      </c>
      <c r="B2901" s="1">
        <v>44908</v>
      </c>
      <c r="C2901" s="3">
        <f>VLOOKUP(A2901,'PY SIC'!$A$1:$B$332,2,0)*VLOOKUP(B2901,'Current %'!$A$1:$E$24,5,0)</f>
        <v>15993.958658636664</v>
      </c>
      <c r="D2901" t="s">
        <v>340</v>
      </c>
      <c r="G2901">
        <f>VLOOKUP(A2901,'PY SIC'!$A$1:$B$331,2,0)</f>
        <v>300864.52896555257</v>
      </c>
      <c r="H2901">
        <f>VLOOKUP(B2901,'Current %'!$A$1:$E$24,5,0)</f>
        <v>5.3160000993230712E-2</v>
      </c>
      <c r="I2901">
        <f t="shared" si="45"/>
        <v>15993.958658636664</v>
      </c>
    </row>
    <row r="2902" spans="1:9" x14ac:dyDescent="0.35">
      <c r="A2902" t="s">
        <v>40</v>
      </c>
      <c r="B2902" s="1">
        <v>44908</v>
      </c>
      <c r="C2902" s="3">
        <f>VLOOKUP(A2902,'PY SIC'!$A$1:$B$332,2,0)*VLOOKUP(B2902,'Current %'!$A$1:$E$24,5,0)</f>
        <v>1.0954710252376034</v>
      </c>
      <c r="D2902" t="s">
        <v>340</v>
      </c>
      <c r="G2902">
        <f>VLOOKUP(A2902,'PY SIC'!$A$1:$B$331,2,0)</f>
        <v>20.607054265802187</v>
      </c>
      <c r="H2902">
        <f>VLOOKUP(B2902,'Current %'!$A$1:$E$24,5,0)</f>
        <v>5.3160000993230712E-2</v>
      </c>
      <c r="I2902">
        <f t="shared" si="45"/>
        <v>1.0954710252376034</v>
      </c>
    </row>
    <row r="2903" spans="1:9" x14ac:dyDescent="0.35">
      <c r="A2903" t="s">
        <v>249</v>
      </c>
      <c r="B2903" s="1">
        <v>44908</v>
      </c>
      <c r="C2903" s="3">
        <f>VLOOKUP(A2903,'PY SIC'!$A$1:$B$332,2,0)*VLOOKUP(B2903,'Current %'!$A$1:$E$24,5,0)</f>
        <v>4309.3784940160713</v>
      </c>
      <c r="D2903" t="s">
        <v>340</v>
      </c>
      <c r="G2903">
        <f>VLOOKUP(A2903,'PY SIC'!$A$1:$B$331,2,0)</f>
        <v>81064.304241920894</v>
      </c>
      <c r="H2903">
        <f>VLOOKUP(B2903,'Current %'!$A$1:$E$24,5,0)</f>
        <v>5.3160000993230712E-2</v>
      </c>
      <c r="I2903">
        <f t="shared" si="45"/>
        <v>4309.3784940160713</v>
      </c>
    </row>
    <row r="2904" spans="1:9" x14ac:dyDescent="0.35">
      <c r="A2904" t="s">
        <v>197</v>
      </c>
      <c r="B2904" s="1">
        <v>44908</v>
      </c>
      <c r="C2904" s="3">
        <f>VLOOKUP(A2904,'PY SIC'!$A$1:$B$332,2,0)*VLOOKUP(B2904,'Current %'!$A$1:$E$24,5,0)</f>
        <v>70.774245539304516</v>
      </c>
      <c r="D2904" t="s">
        <v>340</v>
      </c>
      <c r="G2904">
        <f>VLOOKUP(A2904,'PY SIC'!$A$1:$B$331,2,0)</f>
        <v>1331.3439468956512</v>
      </c>
      <c r="H2904">
        <f>VLOOKUP(B2904,'Current %'!$A$1:$E$24,5,0)</f>
        <v>5.3160000993230712E-2</v>
      </c>
      <c r="I2904">
        <f t="shared" si="45"/>
        <v>70.774245539304516</v>
      </c>
    </row>
    <row r="2905" spans="1:9" x14ac:dyDescent="0.35">
      <c r="A2905" t="s">
        <v>20</v>
      </c>
      <c r="B2905" s="1">
        <v>44908</v>
      </c>
      <c r="C2905" s="3">
        <f>VLOOKUP(A2905,'PY SIC'!$A$1:$B$332,2,0)*VLOOKUP(B2905,'Current %'!$A$1:$E$24,5,0)</f>
        <v>1692.526241954012</v>
      </c>
      <c r="D2905" t="s">
        <v>340</v>
      </c>
      <c r="G2905">
        <f>VLOOKUP(A2905,'PY SIC'!$A$1:$B$331,2,0)</f>
        <v>31838.341052129304</v>
      </c>
      <c r="H2905">
        <f>VLOOKUP(B2905,'Current %'!$A$1:$E$24,5,0)</f>
        <v>5.3160000993230712E-2</v>
      </c>
      <c r="I2905">
        <f t="shared" si="45"/>
        <v>1692.526241954012</v>
      </c>
    </row>
    <row r="2906" spans="1:9" x14ac:dyDescent="0.35">
      <c r="A2906" t="s">
        <v>21</v>
      </c>
      <c r="B2906" s="1">
        <v>44908</v>
      </c>
      <c r="C2906" s="3">
        <f>VLOOKUP(A2906,'PY SIC'!$A$1:$B$332,2,0)*VLOOKUP(B2906,'Current %'!$A$1:$E$24,5,0)</f>
        <v>2100.2800691558377</v>
      </c>
      <c r="D2906" t="s">
        <v>340</v>
      </c>
      <c r="G2906">
        <f>VLOOKUP(A2906,'PY SIC'!$A$1:$B$331,2,0)</f>
        <v>39508.653685376776</v>
      </c>
      <c r="H2906">
        <f>VLOOKUP(B2906,'Current %'!$A$1:$E$24,5,0)</f>
        <v>5.3160000993230712E-2</v>
      </c>
      <c r="I2906">
        <f t="shared" si="45"/>
        <v>2100.2800691558377</v>
      </c>
    </row>
    <row r="2907" spans="1:9" x14ac:dyDescent="0.35">
      <c r="A2907" t="s">
        <v>58</v>
      </c>
      <c r="B2907" s="1">
        <v>44908</v>
      </c>
      <c r="C2907" s="3">
        <f>VLOOKUP(A2907,'PY SIC'!$A$1:$B$332,2,0)*VLOOKUP(B2907,'Current %'!$A$1:$E$24,5,0)</f>
        <v>5791.6665678749805</v>
      </c>
      <c r="D2907" t="s">
        <v>340</v>
      </c>
      <c r="G2907">
        <f>VLOOKUP(A2907,'PY SIC'!$A$1:$B$331,2,0)</f>
        <v>108947.82655501604</v>
      </c>
      <c r="H2907">
        <f>VLOOKUP(B2907,'Current %'!$A$1:$E$24,5,0)</f>
        <v>5.3160000993230712E-2</v>
      </c>
      <c r="I2907">
        <f t="shared" si="45"/>
        <v>5791.6665678749805</v>
      </c>
    </row>
    <row r="2908" spans="1:9" x14ac:dyDescent="0.35">
      <c r="A2908" t="s">
        <v>235</v>
      </c>
      <c r="B2908" s="1">
        <v>44908</v>
      </c>
      <c r="C2908" s="3">
        <f>VLOOKUP(A2908,'PY SIC'!$A$1:$B$332,2,0)*VLOOKUP(B2908,'Current %'!$A$1:$E$24,5,0)</f>
        <v>252.29685045622429</v>
      </c>
      <c r="D2908" t="s">
        <v>340</v>
      </c>
      <c r="G2908">
        <f>VLOOKUP(A2908,'PY SIC'!$A$1:$B$331,2,0)</f>
        <v>4745.9903262295138</v>
      </c>
      <c r="H2908">
        <f>VLOOKUP(B2908,'Current %'!$A$1:$E$24,5,0)</f>
        <v>5.3160000993230712E-2</v>
      </c>
      <c r="I2908">
        <f t="shared" si="45"/>
        <v>252.29685045622429</v>
      </c>
    </row>
    <row r="2909" spans="1:9" x14ac:dyDescent="0.35">
      <c r="A2909" t="s">
        <v>22</v>
      </c>
      <c r="B2909" s="1">
        <v>44908</v>
      </c>
      <c r="C2909" s="3">
        <f>VLOOKUP(A2909,'PY SIC'!$A$1:$B$332,2,0)*VLOOKUP(B2909,'Current %'!$A$1:$E$24,5,0)</f>
        <v>1573.8504101196208</v>
      </c>
      <c r="D2909" t="s">
        <v>340</v>
      </c>
      <c r="G2909">
        <f>VLOOKUP(A2909,'PY SIC'!$A$1:$B$331,2,0)</f>
        <v>29605.913858429609</v>
      </c>
      <c r="H2909">
        <f>VLOOKUP(B2909,'Current %'!$A$1:$E$24,5,0)</f>
        <v>5.3160000993230712E-2</v>
      </c>
      <c r="I2909">
        <f t="shared" si="45"/>
        <v>1573.8504101196208</v>
      </c>
    </row>
    <row r="2910" spans="1:9" x14ac:dyDescent="0.35">
      <c r="A2910" t="s">
        <v>343</v>
      </c>
      <c r="B2910" s="1">
        <v>44908</v>
      </c>
      <c r="C2910" s="3">
        <f>VLOOKUP(A2910,'PY SIC'!$A$1:$B$332,2,0)*VLOOKUP(B2910,'Current %'!$A$1:$E$24,5,0)</f>
        <v>43.806499329498777</v>
      </c>
      <c r="D2910" t="s">
        <v>340</v>
      </c>
      <c r="G2910">
        <f>VLOOKUP(A2910,'PY SIC'!$A$1:$B$331,2,0)</f>
        <v>824.05000961299845</v>
      </c>
      <c r="H2910">
        <f>VLOOKUP(B2910,'Current %'!$A$1:$E$24,5,0)</f>
        <v>5.3160000993230712E-2</v>
      </c>
      <c r="I2910">
        <f t="shared" si="45"/>
        <v>43.806499329498777</v>
      </c>
    </row>
    <row r="2911" spans="1:9" x14ac:dyDescent="0.35">
      <c r="A2911" t="s">
        <v>41</v>
      </c>
      <c r="B2911" s="1">
        <v>44908</v>
      </c>
      <c r="C2911" s="3">
        <f>VLOOKUP(A2911,'PY SIC'!$A$1:$B$332,2,0)*VLOOKUP(B2911,'Current %'!$A$1:$E$24,5,0)</f>
        <v>44.437100407867845</v>
      </c>
      <c r="D2911" t="s">
        <v>340</v>
      </c>
      <c r="G2911">
        <f>VLOOKUP(A2911,'PY SIC'!$A$1:$B$331,2,0)</f>
        <v>835.91233215978264</v>
      </c>
      <c r="H2911">
        <f>VLOOKUP(B2911,'Current %'!$A$1:$E$24,5,0)</f>
        <v>5.3160000993230712E-2</v>
      </c>
      <c r="I2911">
        <f t="shared" si="45"/>
        <v>44.437100407867845</v>
      </c>
    </row>
    <row r="2912" spans="1:9" x14ac:dyDescent="0.35">
      <c r="A2912" t="s">
        <v>236</v>
      </c>
      <c r="B2912" s="1">
        <v>44908</v>
      </c>
      <c r="C2912" s="3">
        <f>VLOOKUP(A2912,'PY SIC'!$A$1:$B$332,2,0)*VLOOKUP(B2912,'Current %'!$A$1:$E$24,5,0)</f>
        <v>1136.152141030507</v>
      </c>
      <c r="D2912" t="s">
        <v>340</v>
      </c>
      <c r="G2912">
        <f>VLOOKUP(A2912,'PY SIC'!$A$1:$B$331,2,0)</f>
        <v>21372.312261152558</v>
      </c>
      <c r="H2912">
        <f>VLOOKUP(B2912,'Current %'!$A$1:$E$24,5,0)</f>
        <v>5.3160000993230712E-2</v>
      </c>
      <c r="I2912">
        <f t="shared" si="45"/>
        <v>1136.152141030507</v>
      </c>
    </row>
    <row r="2913" spans="1:9" x14ac:dyDescent="0.35">
      <c r="A2913" t="s">
        <v>171</v>
      </c>
      <c r="B2913" s="1">
        <v>44908</v>
      </c>
      <c r="C2913" s="3">
        <f>VLOOKUP(A2913,'PY SIC'!$A$1:$B$332,2,0)*VLOOKUP(B2913,'Current %'!$A$1:$E$24,5,0)</f>
        <v>619.38778053563033</v>
      </c>
      <c r="D2913" t="s">
        <v>340</v>
      </c>
      <c r="G2913">
        <f>VLOOKUP(A2913,'PY SIC'!$A$1:$B$331,2,0)</f>
        <v>11651.387678011932</v>
      </c>
      <c r="H2913">
        <f>VLOOKUP(B2913,'Current %'!$A$1:$E$24,5,0)</f>
        <v>5.3160000993230712E-2</v>
      </c>
      <c r="I2913">
        <f t="shared" si="45"/>
        <v>619.38778053563033</v>
      </c>
    </row>
    <row r="2914" spans="1:9" x14ac:dyDescent="0.35">
      <c r="A2914" t="s">
        <v>250</v>
      </c>
      <c r="B2914" s="1">
        <v>44908</v>
      </c>
      <c r="C2914" s="3">
        <f>VLOOKUP(A2914,'PY SIC'!$A$1:$B$332,2,0)*VLOOKUP(B2914,'Current %'!$A$1:$E$24,5,0)</f>
        <v>3361.2254014100581</v>
      </c>
      <c r="D2914" t="s">
        <v>340</v>
      </c>
      <c r="G2914">
        <f>VLOOKUP(A2914,'PY SIC'!$A$1:$B$331,2,0)</f>
        <v>63228.467618690789</v>
      </c>
      <c r="H2914">
        <f>VLOOKUP(B2914,'Current %'!$A$1:$E$24,5,0)</f>
        <v>5.3160000993230712E-2</v>
      </c>
      <c r="I2914">
        <f t="shared" si="45"/>
        <v>3361.2254014100581</v>
      </c>
    </row>
    <row r="2915" spans="1:9" x14ac:dyDescent="0.35">
      <c r="A2915" t="s">
        <v>172</v>
      </c>
      <c r="B2915" s="1">
        <v>44908</v>
      </c>
      <c r="C2915" s="3">
        <f>VLOOKUP(A2915,'PY SIC'!$A$1:$B$332,2,0)*VLOOKUP(B2915,'Current %'!$A$1:$E$24,5,0)</f>
        <v>2279.5794085746488</v>
      </c>
      <c r="D2915" t="s">
        <v>340</v>
      </c>
      <c r="G2915">
        <f>VLOOKUP(A2915,'PY SIC'!$A$1:$B$331,2,0)</f>
        <v>42881.477915414747</v>
      </c>
      <c r="H2915">
        <f>VLOOKUP(B2915,'Current %'!$A$1:$E$24,5,0)</f>
        <v>5.3160000993230712E-2</v>
      </c>
      <c r="I2915">
        <f t="shared" si="45"/>
        <v>2279.5794085746488</v>
      </c>
    </row>
    <row r="2916" spans="1:9" x14ac:dyDescent="0.35">
      <c r="A2916" t="s">
        <v>309</v>
      </c>
      <c r="B2916" s="1">
        <v>44908</v>
      </c>
      <c r="C2916" s="3">
        <f>VLOOKUP(A2916,'PY SIC'!$A$1:$B$332,2,0)*VLOOKUP(B2916,'Current %'!$A$1:$E$24,5,0)</f>
        <v>1843.1394031470336</v>
      </c>
      <c r="D2916" t="s">
        <v>340</v>
      </c>
      <c r="G2916">
        <f>VLOOKUP(A2916,'PY SIC'!$A$1:$B$331,2,0)</f>
        <v>34671.545686798148</v>
      </c>
      <c r="H2916">
        <f>VLOOKUP(B2916,'Current %'!$A$1:$E$24,5,0)</f>
        <v>5.3160000993230712E-2</v>
      </c>
      <c r="I2916">
        <f t="shared" si="45"/>
        <v>1843.1394031470336</v>
      </c>
    </row>
    <row r="2917" spans="1:9" x14ac:dyDescent="0.35">
      <c r="A2917" t="s">
        <v>120</v>
      </c>
      <c r="B2917" s="1">
        <v>44908</v>
      </c>
      <c r="C2917" s="3">
        <f>VLOOKUP(A2917,'PY SIC'!$A$1:$B$332,2,0)*VLOOKUP(B2917,'Current %'!$A$1:$E$24,5,0)</f>
        <v>2568.8707386964616</v>
      </c>
      <c r="D2917" t="s">
        <v>340</v>
      </c>
      <c r="G2917">
        <f>VLOOKUP(A2917,'PY SIC'!$A$1:$B$331,2,0)</f>
        <v>48323.376424006776</v>
      </c>
      <c r="H2917">
        <f>VLOOKUP(B2917,'Current %'!$A$1:$E$24,5,0)</f>
        <v>5.3160000993230712E-2</v>
      </c>
      <c r="I2917">
        <f t="shared" si="45"/>
        <v>2568.8707386964616</v>
      </c>
    </row>
    <row r="2918" spans="1:9" x14ac:dyDescent="0.35">
      <c r="A2918" t="s">
        <v>23</v>
      </c>
      <c r="B2918" s="1">
        <v>44908</v>
      </c>
      <c r="C2918" s="3">
        <f>VLOOKUP(A2918,'PY SIC'!$A$1:$B$332,2,0)*VLOOKUP(B2918,'Current %'!$A$1:$E$24,5,0)</f>
        <v>2785.0558334570051</v>
      </c>
      <c r="D2918" t="s">
        <v>340</v>
      </c>
      <c r="G2918">
        <f>VLOOKUP(A2918,'PY SIC'!$A$1:$B$331,2,0)</f>
        <v>52390.063608381955</v>
      </c>
      <c r="H2918">
        <f>VLOOKUP(B2918,'Current %'!$A$1:$E$24,5,0)</f>
        <v>5.3160000993230712E-2</v>
      </c>
      <c r="I2918">
        <f t="shared" si="45"/>
        <v>2785.0558334570051</v>
      </c>
    </row>
    <row r="2919" spans="1:9" x14ac:dyDescent="0.35">
      <c r="A2919" t="s">
        <v>98</v>
      </c>
      <c r="B2919" s="1">
        <v>44908</v>
      </c>
      <c r="C2919" s="3">
        <f>VLOOKUP(A2919,'PY SIC'!$A$1:$B$332,2,0)*VLOOKUP(B2919,'Current %'!$A$1:$E$24,5,0)</f>
        <v>1845.4331925308868</v>
      </c>
      <c r="D2919" t="s">
        <v>340</v>
      </c>
      <c r="G2919">
        <f>VLOOKUP(A2919,'PY SIC'!$A$1:$B$331,2,0)</f>
        <v>34714.69447048883</v>
      </c>
      <c r="H2919">
        <f>VLOOKUP(B2919,'Current %'!$A$1:$E$24,5,0)</f>
        <v>5.3160000993230712E-2</v>
      </c>
      <c r="I2919">
        <f t="shared" si="45"/>
        <v>1845.4331925308868</v>
      </c>
    </row>
    <row r="2920" spans="1:9" x14ac:dyDescent="0.35">
      <c r="A2920" t="s">
        <v>24</v>
      </c>
      <c r="B2920" s="1">
        <v>44908</v>
      </c>
      <c r="C2920" s="3">
        <f>VLOOKUP(A2920,'PY SIC'!$A$1:$B$332,2,0)*VLOOKUP(B2920,'Current %'!$A$1:$E$24,5,0)</f>
        <v>1024.1178961361427</v>
      </c>
      <c r="D2920" t="s">
        <v>340</v>
      </c>
      <c r="G2920">
        <f>VLOOKUP(A2920,'PY SIC'!$A$1:$B$331,2,0)</f>
        <v>19264.820861582601</v>
      </c>
      <c r="H2920">
        <f>VLOOKUP(B2920,'Current %'!$A$1:$E$24,5,0)</f>
        <v>5.3160000993230712E-2</v>
      </c>
      <c r="I2920">
        <f t="shared" si="45"/>
        <v>1024.1178961361427</v>
      </c>
    </row>
    <row r="2921" spans="1:9" x14ac:dyDescent="0.35">
      <c r="A2921" t="s">
        <v>108</v>
      </c>
      <c r="B2921" s="1">
        <v>44908</v>
      </c>
      <c r="C2921" s="3">
        <f>VLOOKUP(A2921,'PY SIC'!$A$1:$B$332,2,0)*VLOOKUP(B2921,'Current %'!$A$1:$E$24,5,0)</f>
        <v>3359.8678166094692</v>
      </c>
      <c r="D2921" t="s">
        <v>340</v>
      </c>
      <c r="G2921">
        <f>VLOOKUP(A2921,'PY SIC'!$A$1:$B$331,2,0)</f>
        <v>63202.929906591009</v>
      </c>
      <c r="H2921">
        <f>VLOOKUP(B2921,'Current %'!$A$1:$E$24,5,0)</f>
        <v>5.3160000993230712E-2</v>
      </c>
      <c r="I2921">
        <f t="shared" si="45"/>
        <v>3359.8678166094692</v>
      </c>
    </row>
    <row r="2922" spans="1:9" x14ac:dyDescent="0.35">
      <c r="A2922" t="s">
        <v>25</v>
      </c>
      <c r="B2922" s="1">
        <v>44908</v>
      </c>
      <c r="C2922" s="3">
        <f>VLOOKUP(A2922,'PY SIC'!$A$1:$B$332,2,0)*VLOOKUP(B2922,'Current %'!$A$1:$E$24,5,0)</f>
        <v>1679.5157604321719</v>
      </c>
      <c r="D2922" t="s">
        <v>340</v>
      </c>
      <c r="G2922">
        <f>VLOOKUP(A2922,'PY SIC'!$A$1:$B$331,2,0)</f>
        <v>31593.599116863035</v>
      </c>
      <c r="H2922">
        <f>VLOOKUP(B2922,'Current %'!$A$1:$E$24,5,0)</f>
        <v>5.3160000993230712E-2</v>
      </c>
      <c r="I2922">
        <f t="shared" si="45"/>
        <v>1679.5157604321719</v>
      </c>
    </row>
    <row r="2923" spans="1:9" x14ac:dyDescent="0.35">
      <c r="A2923" t="s">
        <v>26</v>
      </c>
      <c r="B2923" s="1">
        <v>44908</v>
      </c>
      <c r="C2923" s="3">
        <f>VLOOKUP(A2923,'PY SIC'!$A$1:$B$332,2,0)*VLOOKUP(B2923,'Current %'!$A$1:$E$24,5,0)</f>
        <v>41.013753454000337</v>
      </c>
      <c r="D2923" t="s">
        <v>340</v>
      </c>
      <c r="G2923">
        <f>VLOOKUP(A2923,'PY SIC'!$A$1:$B$331,2,0)</f>
        <v>771.51528757915082</v>
      </c>
      <c r="H2923">
        <f>VLOOKUP(B2923,'Current %'!$A$1:$E$24,5,0)</f>
        <v>5.3160000993230712E-2</v>
      </c>
      <c r="I2923">
        <f t="shared" si="45"/>
        <v>41.013753454000337</v>
      </c>
    </row>
    <row r="2924" spans="1:9" x14ac:dyDescent="0.35">
      <c r="A2924" t="s">
        <v>42</v>
      </c>
      <c r="B2924" s="1">
        <v>44908</v>
      </c>
      <c r="C2924" s="3">
        <f>VLOOKUP(A2924,'PY SIC'!$A$1:$B$332,2,0)*VLOOKUP(B2924,'Current %'!$A$1:$E$24,5,0)</f>
        <v>46.002730671404848</v>
      </c>
      <c r="D2924" t="s">
        <v>340</v>
      </c>
      <c r="G2924">
        <f>VLOOKUP(A2924,'PY SIC'!$A$1:$B$331,2,0)</f>
        <v>865.36361572421231</v>
      </c>
      <c r="H2924">
        <f>VLOOKUP(B2924,'Current %'!$A$1:$E$24,5,0)</f>
        <v>5.3160000993230712E-2</v>
      </c>
      <c r="I2924">
        <f t="shared" si="45"/>
        <v>46.002730671404848</v>
      </c>
    </row>
    <row r="2925" spans="1:9" x14ac:dyDescent="0.35">
      <c r="A2925" t="s">
        <v>85</v>
      </c>
      <c r="B2925" s="1">
        <v>44908</v>
      </c>
      <c r="C2925" s="3">
        <f>VLOOKUP(A2925,'PY SIC'!$A$1:$B$332,2,0)*VLOOKUP(B2925,'Current %'!$A$1:$E$24,5,0)</f>
        <v>4816.0832099084846</v>
      </c>
      <c r="D2925" t="s">
        <v>340</v>
      </c>
      <c r="G2925">
        <f>VLOOKUP(A2925,'PY SIC'!$A$1:$B$331,2,0)</f>
        <v>90595.995483930761</v>
      </c>
      <c r="H2925">
        <f>VLOOKUP(B2925,'Current %'!$A$1:$E$24,5,0)</f>
        <v>5.3160000993230712E-2</v>
      </c>
      <c r="I2925">
        <f t="shared" si="45"/>
        <v>4816.0832099084846</v>
      </c>
    </row>
    <row r="2926" spans="1:9" x14ac:dyDescent="0.35">
      <c r="A2926" t="s">
        <v>173</v>
      </c>
      <c r="B2926" s="1">
        <v>44908</v>
      </c>
      <c r="C2926" s="3">
        <f>VLOOKUP(A2926,'PY SIC'!$A$1:$B$332,2,0)*VLOOKUP(B2926,'Current %'!$A$1:$E$24,5,0)</f>
        <v>2374.060846006153</v>
      </c>
      <c r="D2926" t="s">
        <v>340</v>
      </c>
      <c r="G2926">
        <f>VLOOKUP(A2926,'PY SIC'!$A$1:$B$331,2,0)</f>
        <v>44658.781069407072</v>
      </c>
      <c r="H2926">
        <f>VLOOKUP(B2926,'Current %'!$A$1:$E$24,5,0)</f>
        <v>5.3160000993230712E-2</v>
      </c>
      <c r="I2926">
        <f t="shared" si="45"/>
        <v>2374.060846006153</v>
      </c>
    </row>
    <row r="2927" spans="1:9" x14ac:dyDescent="0.35">
      <c r="A2927" t="s">
        <v>134</v>
      </c>
      <c r="B2927" s="1">
        <v>44908</v>
      </c>
      <c r="C2927" s="3">
        <f>VLOOKUP(A2927,'PY SIC'!$A$1:$B$332,2,0)*VLOOKUP(B2927,'Current %'!$A$1:$E$24,5,0)</f>
        <v>2721.7823908657192</v>
      </c>
      <c r="D2927" t="s">
        <v>340</v>
      </c>
      <c r="G2927">
        <f>VLOOKUP(A2927,'PY SIC'!$A$1:$B$331,2,0)</f>
        <v>51199.818284659283</v>
      </c>
      <c r="H2927">
        <f>VLOOKUP(B2927,'Current %'!$A$1:$E$24,5,0)</f>
        <v>5.3160000993230712E-2</v>
      </c>
      <c r="I2927">
        <f t="shared" si="45"/>
        <v>2721.7823908657192</v>
      </c>
    </row>
    <row r="2928" spans="1:9" x14ac:dyDescent="0.35">
      <c r="A2928" t="s">
        <v>86</v>
      </c>
      <c r="B2928" s="1">
        <v>44908</v>
      </c>
      <c r="C2928" s="3">
        <f>VLOOKUP(A2928,'PY SIC'!$A$1:$B$332,2,0)*VLOOKUP(B2928,'Current %'!$A$1:$E$24,5,0)</f>
        <v>6030.2847229919307</v>
      </c>
      <c r="D2928" t="s">
        <v>340</v>
      </c>
      <c r="G2928">
        <f>VLOOKUP(A2928,'PY SIC'!$A$1:$B$331,2,0)</f>
        <v>113436.5050850886</v>
      </c>
      <c r="H2928">
        <f>VLOOKUP(B2928,'Current %'!$A$1:$E$24,5,0)</f>
        <v>5.3160000993230712E-2</v>
      </c>
      <c r="I2928">
        <f t="shared" si="45"/>
        <v>6030.2847229919307</v>
      </c>
    </row>
    <row r="2929" spans="1:9" x14ac:dyDescent="0.35">
      <c r="A2929" t="s">
        <v>251</v>
      </c>
      <c r="B2929" s="1">
        <v>44908</v>
      </c>
      <c r="C2929" s="3">
        <f>VLOOKUP(A2929,'PY SIC'!$A$1:$B$332,2,0)*VLOOKUP(B2929,'Current %'!$A$1:$E$24,5,0)</f>
        <v>557.86861960224962</v>
      </c>
      <c r="D2929" t="s">
        <v>340</v>
      </c>
      <c r="G2929">
        <f>VLOOKUP(A2929,'PY SIC'!$A$1:$B$331,2,0)</f>
        <v>10494.142384859764</v>
      </c>
      <c r="H2929">
        <f>VLOOKUP(B2929,'Current %'!$A$1:$E$24,5,0)</f>
        <v>5.3160000993230712E-2</v>
      </c>
      <c r="I2929">
        <f t="shared" si="45"/>
        <v>557.86861960224962</v>
      </c>
    </row>
    <row r="2930" spans="1:9" x14ac:dyDescent="0.35">
      <c r="A2930" t="s">
        <v>59</v>
      </c>
      <c r="B2930" s="1">
        <v>44908</v>
      </c>
      <c r="C2930" s="3">
        <f>VLOOKUP(A2930,'PY SIC'!$A$1:$B$332,2,0)*VLOOKUP(B2930,'Current %'!$A$1:$E$24,5,0)</f>
        <v>1696.5278847709878</v>
      </c>
      <c r="D2930" t="s">
        <v>340</v>
      </c>
      <c r="G2930">
        <f>VLOOKUP(A2930,'PY SIC'!$A$1:$B$331,2,0)</f>
        <v>31913.616498747251</v>
      </c>
      <c r="H2930">
        <f>VLOOKUP(B2930,'Current %'!$A$1:$E$24,5,0)</f>
        <v>5.3160000993230712E-2</v>
      </c>
      <c r="I2930">
        <f t="shared" si="45"/>
        <v>1696.5278847709878</v>
      </c>
    </row>
    <row r="2931" spans="1:9" x14ac:dyDescent="0.35">
      <c r="A2931" t="s">
        <v>310</v>
      </c>
      <c r="B2931" s="1">
        <v>44908</v>
      </c>
      <c r="C2931" s="3">
        <f>VLOOKUP(A2931,'PY SIC'!$A$1:$B$332,2,0)*VLOOKUP(B2931,'Current %'!$A$1:$E$24,5,0)</f>
        <v>1445.6144778734595</v>
      </c>
      <c r="D2931" t="s">
        <v>340</v>
      </c>
      <c r="G2931">
        <f>VLOOKUP(A2931,'PY SIC'!$A$1:$B$331,2,0)</f>
        <v>27193.650317228949</v>
      </c>
      <c r="H2931">
        <f>VLOOKUP(B2931,'Current %'!$A$1:$E$24,5,0)</f>
        <v>5.3160000993230712E-2</v>
      </c>
      <c r="I2931">
        <f t="shared" si="45"/>
        <v>1445.6144778734595</v>
      </c>
    </row>
    <row r="2932" spans="1:9" x14ac:dyDescent="0.35">
      <c r="A2932" t="s">
        <v>121</v>
      </c>
      <c r="B2932" s="1">
        <v>44908</v>
      </c>
      <c r="C2932" s="3">
        <f>VLOOKUP(A2932,'PY SIC'!$A$1:$B$332,2,0)*VLOOKUP(B2932,'Current %'!$A$1:$E$24,5,0)</f>
        <v>1542.7505519042115</v>
      </c>
      <c r="D2932" t="s">
        <v>340</v>
      </c>
      <c r="G2932">
        <f>VLOOKUP(A2932,'PY SIC'!$A$1:$B$331,2,0)</f>
        <v>29020.890200898648</v>
      </c>
      <c r="H2932">
        <f>VLOOKUP(B2932,'Current %'!$A$1:$E$24,5,0)</f>
        <v>5.3160000993230712E-2</v>
      </c>
      <c r="I2932">
        <f t="shared" si="45"/>
        <v>1542.7505519042115</v>
      </c>
    </row>
    <row r="2933" spans="1:9" x14ac:dyDescent="0.35">
      <c r="A2933" t="s">
        <v>198</v>
      </c>
      <c r="B2933" s="1">
        <v>44908</v>
      </c>
      <c r="C2933" s="3">
        <f>VLOOKUP(A2933,'PY SIC'!$A$1:$B$332,2,0)*VLOOKUP(B2933,'Current %'!$A$1:$E$24,5,0)</f>
        <v>187.08400100695386</v>
      </c>
      <c r="D2933" t="s">
        <v>340</v>
      </c>
      <c r="G2933">
        <f>VLOOKUP(A2933,'PY SIC'!$A$1:$B$331,2,0)</f>
        <v>3519.2625566500037</v>
      </c>
      <c r="H2933">
        <f>VLOOKUP(B2933,'Current %'!$A$1:$E$24,5,0)</f>
        <v>5.3160000993230712E-2</v>
      </c>
      <c r="I2933">
        <f t="shared" si="45"/>
        <v>187.08400100695386</v>
      </c>
    </row>
    <row r="2934" spans="1:9" x14ac:dyDescent="0.35">
      <c r="A2934" t="s">
        <v>43</v>
      </c>
      <c r="B2934" s="1">
        <v>44908</v>
      </c>
      <c r="C2934" s="3">
        <f>VLOOKUP(A2934,'PY SIC'!$A$1:$B$332,2,0)*VLOOKUP(B2934,'Current %'!$A$1:$E$24,5,0)</f>
        <v>48.814870615483144</v>
      </c>
      <c r="D2934" t="s">
        <v>340</v>
      </c>
      <c r="G2934">
        <f>VLOOKUP(A2934,'PY SIC'!$A$1:$B$331,2,0)</f>
        <v>918.26316221662842</v>
      </c>
      <c r="H2934">
        <f>VLOOKUP(B2934,'Current %'!$A$1:$E$24,5,0)</f>
        <v>5.3160000993230712E-2</v>
      </c>
      <c r="I2934">
        <f t="shared" si="45"/>
        <v>48.814870615483144</v>
      </c>
    </row>
    <row r="2935" spans="1:9" x14ac:dyDescent="0.35">
      <c r="A2935" t="s">
        <v>122</v>
      </c>
      <c r="B2935" s="1">
        <v>44908</v>
      </c>
      <c r="C2935" s="3">
        <f>VLOOKUP(A2935,'PY SIC'!$A$1:$B$332,2,0)*VLOOKUP(B2935,'Current %'!$A$1:$E$24,5,0)</f>
        <v>923.17118147897418</v>
      </c>
      <c r="D2935" t="s">
        <v>340</v>
      </c>
      <c r="G2935">
        <f>VLOOKUP(A2935,'PY SIC'!$A$1:$B$331,2,0)</f>
        <v>17365.898499447525</v>
      </c>
      <c r="H2935">
        <f>VLOOKUP(B2935,'Current %'!$A$1:$E$24,5,0)</f>
        <v>5.3160000993230712E-2</v>
      </c>
      <c r="I2935">
        <f t="shared" si="45"/>
        <v>923.17118147897418</v>
      </c>
    </row>
    <row r="2936" spans="1:9" x14ac:dyDescent="0.35">
      <c r="A2936" t="s">
        <v>109</v>
      </c>
      <c r="B2936" s="1">
        <v>44908</v>
      </c>
      <c r="C2936" s="3">
        <f>VLOOKUP(A2936,'PY SIC'!$A$1:$B$332,2,0)*VLOOKUP(B2936,'Current %'!$A$1:$E$24,5,0)</f>
        <v>5539.6353573883953</v>
      </c>
      <c r="D2936" t="s">
        <v>340</v>
      </c>
      <c r="G2936">
        <f>VLOOKUP(A2936,'PY SIC'!$A$1:$B$331,2,0)</f>
        <v>104206.83321834025</v>
      </c>
      <c r="H2936">
        <f>VLOOKUP(B2936,'Current %'!$A$1:$E$24,5,0)</f>
        <v>5.3160000993230712E-2</v>
      </c>
      <c r="I2936">
        <f t="shared" si="45"/>
        <v>5539.6353573883953</v>
      </c>
    </row>
    <row r="2937" spans="1:9" x14ac:dyDescent="0.35">
      <c r="A2937" t="s">
        <v>237</v>
      </c>
      <c r="B2937" s="1">
        <v>44908</v>
      </c>
      <c r="C2937" s="3">
        <f>VLOOKUP(A2937,'PY SIC'!$A$1:$B$332,2,0)*VLOOKUP(B2937,'Current %'!$A$1:$E$24,5,0)</f>
        <v>1466.0781587204408</v>
      </c>
      <c r="D2937" t="s">
        <v>340</v>
      </c>
      <c r="G2937">
        <f>VLOOKUP(A2937,'PY SIC'!$A$1:$B$331,2,0)</f>
        <v>27578.595397451711</v>
      </c>
      <c r="H2937">
        <f>VLOOKUP(B2937,'Current %'!$A$1:$E$24,5,0)</f>
        <v>5.3160000993230712E-2</v>
      </c>
      <c r="I2937">
        <f t="shared" si="45"/>
        <v>1466.0781587204408</v>
      </c>
    </row>
    <row r="2938" spans="1:9" x14ac:dyDescent="0.35">
      <c r="A2938" t="s">
        <v>60</v>
      </c>
      <c r="B2938" s="1">
        <v>44908</v>
      </c>
      <c r="C2938" s="3">
        <f>VLOOKUP(A2938,'PY SIC'!$A$1:$B$332,2,0)*VLOOKUP(B2938,'Current %'!$A$1:$E$24,5,0)</f>
        <v>6460.324685788195</v>
      </c>
      <c r="D2938" t="s">
        <v>340</v>
      </c>
      <c r="G2938">
        <f>VLOOKUP(A2938,'PY SIC'!$A$1:$B$331,2,0)</f>
        <v>121526.04524237763</v>
      </c>
      <c r="H2938">
        <f>VLOOKUP(B2938,'Current %'!$A$1:$E$24,5,0)</f>
        <v>5.3160000993230712E-2</v>
      </c>
      <c r="I2938">
        <f t="shared" si="45"/>
        <v>6460.324685788195</v>
      </c>
    </row>
    <row r="2939" spans="1:9" x14ac:dyDescent="0.35">
      <c r="A2939" t="s">
        <v>311</v>
      </c>
      <c r="B2939" s="1">
        <v>44908</v>
      </c>
      <c r="C2939" s="3">
        <f>VLOOKUP(A2939,'PY SIC'!$A$1:$B$332,2,0)*VLOOKUP(B2939,'Current %'!$A$1:$E$24,5,0)</f>
        <v>2944.4662616976561</v>
      </c>
      <c r="D2939" t="s">
        <v>340</v>
      </c>
      <c r="G2939">
        <f>VLOOKUP(A2939,'PY SIC'!$A$1:$B$331,2,0)</f>
        <v>55388.754828514742</v>
      </c>
      <c r="H2939">
        <f>VLOOKUP(B2939,'Current %'!$A$1:$E$24,5,0)</f>
        <v>5.3160000993230712E-2</v>
      </c>
      <c r="I2939">
        <f t="shared" si="45"/>
        <v>2944.4662616976561</v>
      </c>
    </row>
    <row r="2940" spans="1:9" x14ac:dyDescent="0.35">
      <c r="A2940" t="s">
        <v>110</v>
      </c>
      <c r="B2940" s="1">
        <v>44908</v>
      </c>
      <c r="C2940" s="3">
        <f>VLOOKUP(A2940,'PY SIC'!$A$1:$B$332,2,0)*VLOOKUP(B2940,'Current %'!$A$1:$E$24,5,0)</f>
        <v>2527.6783247319077</v>
      </c>
      <c r="D2940" t="s">
        <v>340</v>
      </c>
      <c r="G2940">
        <f>VLOOKUP(A2940,'PY SIC'!$A$1:$B$331,2,0)</f>
        <v>47548.500329294147</v>
      </c>
      <c r="H2940">
        <f>VLOOKUP(B2940,'Current %'!$A$1:$E$24,5,0)</f>
        <v>5.3160000993230712E-2</v>
      </c>
      <c r="I2940">
        <f t="shared" si="45"/>
        <v>2527.6783247319077</v>
      </c>
    </row>
    <row r="2941" spans="1:9" x14ac:dyDescent="0.35">
      <c r="A2941" t="s">
        <v>312</v>
      </c>
      <c r="B2941" s="1">
        <v>44908</v>
      </c>
      <c r="C2941" s="3">
        <f>VLOOKUP(A2941,'PY SIC'!$A$1:$B$332,2,0)*VLOOKUP(B2941,'Current %'!$A$1:$E$24,5,0)</f>
        <v>3934.0368570035589</v>
      </c>
      <c r="D2941" t="s">
        <v>340</v>
      </c>
      <c r="G2941">
        <f>VLOOKUP(A2941,'PY SIC'!$A$1:$B$331,2,0)</f>
        <v>74003.701721234189</v>
      </c>
      <c r="H2941">
        <f>VLOOKUP(B2941,'Current %'!$A$1:$E$24,5,0)</f>
        <v>5.3160000993230712E-2</v>
      </c>
      <c r="I2941">
        <f t="shared" si="45"/>
        <v>3934.0368570035589</v>
      </c>
    </row>
    <row r="2942" spans="1:9" x14ac:dyDescent="0.35">
      <c r="A2942" t="s">
        <v>313</v>
      </c>
      <c r="B2942" s="1">
        <v>44908</v>
      </c>
      <c r="C2942" s="3">
        <f>VLOOKUP(A2942,'PY SIC'!$A$1:$B$332,2,0)*VLOOKUP(B2942,'Current %'!$A$1:$E$24,5,0)</f>
        <v>6831.5841652141735</v>
      </c>
      <c r="D2942" t="s">
        <v>340</v>
      </c>
      <c r="G2942">
        <f>VLOOKUP(A2942,'PY SIC'!$A$1:$B$331,2,0)</f>
        <v>128509.85774217901</v>
      </c>
      <c r="H2942">
        <f>VLOOKUP(B2942,'Current %'!$A$1:$E$24,5,0)</f>
        <v>5.3160000993230712E-2</v>
      </c>
      <c r="I2942">
        <f t="shared" si="45"/>
        <v>6831.5841652141735</v>
      </c>
    </row>
    <row r="2943" spans="1:9" x14ac:dyDescent="0.35">
      <c r="A2943" t="s">
        <v>252</v>
      </c>
      <c r="B2943" s="1">
        <v>44908</v>
      </c>
      <c r="C2943" s="3">
        <f>VLOOKUP(A2943,'PY SIC'!$A$1:$B$332,2,0)*VLOOKUP(B2943,'Current %'!$A$1:$E$24,5,0)</f>
        <v>2953.3346403300784</v>
      </c>
      <c r="D2943" t="s">
        <v>340</v>
      </c>
      <c r="G2943">
        <f>VLOOKUP(A2943,'PY SIC'!$A$1:$B$331,2,0)</f>
        <v>55555.5791036601</v>
      </c>
      <c r="H2943">
        <f>VLOOKUP(B2943,'Current %'!$A$1:$E$24,5,0)</f>
        <v>5.3160000993230712E-2</v>
      </c>
      <c r="I2943">
        <f t="shared" si="45"/>
        <v>2953.3346403300784</v>
      </c>
    </row>
    <row r="2944" spans="1:9" x14ac:dyDescent="0.35">
      <c r="A2944" t="s">
        <v>199</v>
      </c>
      <c r="B2944" s="1">
        <v>44908</v>
      </c>
      <c r="C2944" s="3">
        <f>VLOOKUP(A2944,'PY SIC'!$A$1:$B$332,2,0)*VLOOKUP(B2944,'Current %'!$A$1:$E$24,5,0)</f>
        <v>1355.8963412249764</v>
      </c>
      <c r="D2944" t="s">
        <v>340</v>
      </c>
      <c r="G2944">
        <f>VLOOKUP(A2944,'PY SIC'!$A$1:$B$331,2,0)</f>
        <v>25505.950261318347</v>
      </c>
      <c r="H2944">
        <f>VLOOKUP(B2944,'Current %'!$A$1:$E$24,5,0)</f>
        <v>5.3160000993230712E-2</v>
      </c>
      <c r="I2944">
        <f t="shared" si="45"/>
        <v>1355.8963412249764</v>
      </c>
    </row>
    <row r="2945" spans="1:9" x14ac:dyDescent="0.35">
      <c r="A2945" t="s">
        <v>253</v>
      </c>
      <c r="B2945" s="1">
        <v>44908</v>
      </c>
      <c r="C2945" s="3">
        <f>VLOOKUP(A2945,'PY SIC'!$A$1:$B$332,2,0)*VLOOKUP(B2945,'Current %'!$A$1:$E$24,5,0)</f>
        <v>2501.8601178597437</v>
      </c>
      <c r="D2945" t="s">
        <v>340</v>
      </c>
      <c r="G2945">
        <f>VLOOKUP(A2945,'PY SIC'!$A$1:$B$331,2,0)</f>
        <v>47062.830532646636</v>
      </c>
      <c r="H2945">
        <f>VLOOKUP(B2945,'Current %'!$A$1:$E$24,5,0)</f>
        <v>5.3160000993230712E-2</v>
      </c>
      <c r="I2945">
        <f t="shared" si="45"/>
        <v>2501.8601178597437</v>
      </c>
    </row>
    <row r="2946" spans="1:9" x14ac:dyDescent="0.35">
      <c r="A2946" t="s">
        <v>44</v>
      </c>
      <c r="B2946" s="1">
        <v>44908</v>
      </c>
      <c r="C2946" s="3">
        <f>VLOOKUP(A2946,'PY SIC'!$A$1:$B$332,2,0)*VLOOKUP(B2946,'Current %'!$A$1:$E$24,5,0)</f>
        <v>0.29502492203287384</v>
      </c>
      <c r="D2946" t="s">
        <v>340</v>
      </c>
      <c r="G2946">
        <f>VLOOKUP(A2946,'PY SIC'!$A$1:$B$331,2,0)</f>
        <v>5.5497538848887853</v>
      </c>
      <c r="H2946">
        <f>VLOOKUP(B2946,'Current %'!$A$1:$E$24,5,0)</f>
        <v>5.3160000993230712E-2</v>
      </c>
      <c r="I2946">
        <f t="shared" si="45"/>
        <v>0.29502492203287384</v>
      </c>
    </row>
    <row r="2947" spans="1:9" x14ac:dyDescent="0.35">
      <c r="A2947" t="s">
        <v>314</v>
      </c>
      <c r="B2947" s="1">
        <v>44908</v>
      </c>
      <c r="C2947" s="3">
        <f>VLOOKUP(A2947,'PY SIC'!$A$1:$B$332,2,0)*VLOOKUP(B2947,'Current %'!$A$1:$E$24,5,0)</f>
        <v>2515.6763347762194</v>
      </c>
      <c r="D2947" t="s">
        <v>340</v>
      </c>
      <c r="G2947">
        <f>VLOOKUP(A2947,'PY SIC'!$A$1:$B$331,2,0)</f>
        <v>47322.72926587343</v>
      </c>
      <c r="H2947">
        <f>VLOOKUP(B2947,'Current %'!$A$1:$E$24,5,0)</f>
        <v>5.3160000993230712E-2</v>
      </c>
      <c r="I2947">
        <f t="shared" ref="I2947:I3010" si="46">G2947*H2947</f>
        <v>2515.6763347762194</v>
      </c>
    </row>
    <row r="2948" spans="1:9" x14ac:dyDescent="0.35">
      <c r="A2948" t="s">
        <v>27</v>
      </c>
      <c r="B2948" s="1">
        <v>44908</v>
      </c>
      <c r="C2948" s="3">
        <f>VLOOKUP(A2948,'PY SIC'!$A$1:$B$332,2,0)*VLOOKUP(B2948,'Current %'!$A$1:$E$24,5,0)</f>
        <v>2866.8423837553773</v>
      </c>
      <c r="D2948" t="s">
        <v>340</v>
      </c>
      <c r="G2948">
        <f>VLOOKUP(A2948,'PY SIC'!$A$1:$B$331,2,0)</f>
        <v>53928.561516024711</v>
      </c>
      <c r="H2948">
        <f>VLOOKUP(B2948,'Current %'!$A$1:$E$24,5,0)</f>
        <v>5.3160000993230712E-2</v>
      </c>
      <c r="I2948">
        <f t="shared" si="46"/>
        <v>2866.8423837553773</v>
      </c>
    </row>
    <row r="2949" spans="1:9" x14ac:dyDescent="0.35">
      <c r="A2949" t="s">
        <v>174</v>
      </c>
      <c r="B2949" s="1">
        <v>44908</v>
      </c>
      <c r="C2949" s="3">
        <f>VLOOKUP(A2949,'PY SIC'!$A$1:$B$332,2,0)*VLOOKUP(B2949,'Current %'!$A$1:$E$24,5,0)</f>
        <v>2658.5677181792216</v>
      </c>
      <c r="D2949" t="s">
        <v>340</v>
      </c>
      <c r="G2949">
        <f>VLOOKUP(A2949,'PY SIC'!$A$1:$B$331,2,0)</f>
        <v>50010.67848959894</v>
      </c>
      <c r="H2949">
        <f>VLOOKUP(B2949,'Current %'!$A$1:$E$24,5,0)</f>
        <v>5.3160000993230712E-2</v>
      </c>
      <c r="I2949">
        <f t="shared" si="46"/>
        <v>2658.5677181792216</v>
      </c>
    </row>
    <row r="2950" spans="1:9" x14ac:dyDescent="0.35">
      <c r="A2950" t="s">
        <v>135</v>
      </c>
      <c r="B2950" s="1">
        <v>44908</v>
      </c>
      <c r="C2950" s="3">
        <f>VLOOKUP(A2950,'PY SIC'!$A$1:$B$332,2,0)*VLOOKUP(B2950,'Current %'!$A$1:$E$24,5,0)</f>
        <v>2674.4761437061293</v>
      </c>
      <c r="D2950" t="s">
        <v>340</v>
      </c>
      <c r="G2950">
        <f>VLOOKUP(A2950,'PY SIC'!$A$1:$B$331,2,0)</f>
        <v>50309.934043204623</v>
      </c>
      <c r="H2950">
        <f>VLOOKUP(B2950,'Current %'!$A$1:$E$24,5,0)</f>
        <v>5.3160000993230712E-2</v>
      </c>
      <c r="I2950">
        <f t="shared" si="46"/>
        <v>2674.4761437061293</v>
      </c>
    </row>
    <row r="2951" spans="1:9" x14ac:dyDescent="0.35">
      <c r="A2951" t="s">
        <v>61</v>
      </c>
      <c r="B2951" s="1">
        <v>44908</v>
      </c>
      <c r="C2951" s="3">
        <f>VLOOKUP(A2951,'PY SIC'!$A$1:$B$332,2,0)*VLOOKUP(B2951,'Current %'!$A$1:$E$24,5,0)</f>
        <v>4430.5273634439172</v>
      </c>
      <c r="D2951" t="s">
        <v>340</v>
      </c>
      <c r="G2951">
        <f>VLOOKUP(A2951,'PY SIC'!$A$1:$B$331,2,0)</f>
        <v>83343.252081731363</v>
      </c>
      <c r="H2951">
        <f>VLOOKUP(B2951,'Current %'!$A$1:$E$24,5,0)</f>
        <v>5.3160000993230712E-2</v>
      </c>
      <c r="I2951">
        <f t="shared" si="46"/>
        <v>4430.5273634439172</v>
      </c>
    </row>
    <row r="2952" spans="1:9" x14ac:dyDescent="0.35">
      <c r="A2952" t="s">
        <v>238</v>
      </c>
      <c r="B2952" s="1">
        <v>44908</v>
      </c>
      <c r="C2952" s="3">
        <f>VLOOKUP(A2952,'PY SIC'!$A$1:$B$332,2,0)*VLOOKUP(B2952,'Current %'!$A$1:$E$24,5,0)</f>
        <v>89.692865589424528</v>
      </c>
      <c r="D2952" t="s">
        <v>340</v>
      </c>
      <c r="G2952">
        <f>VLOOKUP(A2952,'PY SIC'!$A$1:$B$331,2,0)</f>
        <v>1687.2246785858006</v>
      </c>
      <c r="H2952">
        <f>VLOOKUP(B2952,'Current %'!$A$1:$E$24,5,0)</f>
        <v>5.3160000993230712E-2</v>
      </c>
      <c r="I2952">
        <f t="shared" si="46"/>
        <v>89.692865589424528</v>
      </c>
    </row>
    <row r="2953" spans="1:9" x14ac:dyDescent="0.35">
      <c r="A2953" t="s">
        <v>254</v>
      </c>
      <c r="B2953" s="1">
        <v>44908</v>
      </c>
      <c r="C2953" s="3">
        <f>VLOOKUP(A2953,'PY SIC'!$A$1:$B$332,2,0)*VLOOKUP(B2953,'Current %'!$A$1:$E$24,5,0)</f>
        <v>2218.2594776184974</v>
      </c>
      <c r="D2953" t="s">
        <v>340</v>
      </c>
      <c r="G2953">
        <f>VLOOKUP(A2953,'PY SIC'!$A$1:$B$331,2,0)</f>
        <v>41727.980364427873</v>
      </c>
      <c r="H2953">
        <f>VLOOKUP(B2953,'Current %'!$A$1:$E$24,5,0)</f>
        <v>5.3160000993230712E-2</v>
      </c>
      <c r="I2953">
        <f t="shared" si="46"/>
        <v>2218.2594776184974</v>
      </c>
    </row>
    <row r="2954" spans="1:9" x14ac:dyDescent="0.35">
      <c r="A2954" t="s">
        <v>45</v>
      </c>
      <c r="B2954" s="1">
        <v>44908</v>
      </c>
      <c r="C2954" s="3">
        <f>VLOOKUP(A2954,'PY SIC'!$A$1:$B$332,2,0)*VLOOKUP(B2954,'Current %'!$A$1:$E$24,5,0)</f>
        <v>2078.7738101979271</v>
      </c>
      <c r="D2954" t="s">
        <v>340</v>
      </c>
      <c r="G2954">
        <f>VLOOKUP(A2954,'PY SIC'!$A$1:$B$331,2,0)</f>
        <v>39104.096526684305</v>
      </c>
      <c r="H2954">
        <f>VLOOKUP(B2954,'Current %'!$A$1:$E$24,5,0)</f>
        <v>5.3160000993230712E-2</v>
      </c>
      <c r="I2954">
        <f t="shared" si="46"/>
        <v>2078.7738101979271</v>
      </c>
    </row>
    <row r="2955" spans="1:9" x14ac:dyDescent="0.35">
      <c r="A2955" t="s">
        <v>111</v>
      </c>
      <c r="B2955" s="1">
        <v>44908</v>
      </c>
      <c r="C2955" s="3">
        <f>VLOOKUP(A2955,'PY SIC'!$A$1:$B$332,2,0)*VLOOKUP(B2955,'Current %'!$A$1:$E$24,5,0)</f>
        <v>4132.4540464497195</v>
      </c>
      <c r="D2955" t="s">
        <v>340</v>
      </c>
      <c r="G2955">
        <f>VLOOKUP(A2955,'PY SIC'!$A$1:$B$331,2,0)</f>
        <v>77736.154425127606</v>
      </c>
      <c r="H2955">
        <f>VLOOKUP(B2955,'Current %'!$A$1:$E$24,5,0)</f>
        <v>5.3160000993230712E-2</v>
      </c>
      <c r="I2955">
        <f t="shared" si="46"/>
        <v>4132.4540464497195</v>
      </c>
    </row>
    <row r="2956" spans="1:9" x14ac:dyDescent="0.35">
      <c r="A2956" t="s">
        <v>46</v>
      </c>
      <c r="B2956" s="1">
        <v>44908</v>
      </c>
      <c r="C2956" s="3">
        <f>VLOOKUP(A2956,'PY SIC'!$A$1:$B$332,2,0)*VLOOKUP(B2956,'Current %'!$A$1:$E$24,5,0)</f>
        <v>98.501886618011667</v>
      </c>
      <c r="D2956" t="s">
        <v>340</v>
      </c>
      <c r="G2956">
        <f>VLOOKUP(A2956,'PY SIC'!$A$1:$B$331,2,0)</f>
        <v>1852.9323697822108</v>
      </c>
      <c r="H2956">
        <f>VLOOKUP(B2956,'Current %'!$A$1:$E$24,5,0)</f>
        <v>5.3160000993230712E-2</v>
      </c>
      <c r="I2956">
        <f t="shared" si="46"/>
        <v>98.501886618011667</v>
      </c>
    </row>
    <row r="2957" spans="1:9" x14ac:dyDescent="0.35">
      <c r="A2957" t="s">
        <v>47</v>
      </c>
      <c r="B2957" s="1">
        <v>44908</v>
      </c>
      <c r="C2957" s="3">
        <f>VLOOKUP(A2957,'PY SIC'!$A$1:$B$332,2,0)*VLOOKUP(B2957,'Current %'!$A$1:$E$24,5,0)</f>
        <v>552.95192936773344</v>
      </c>
      <c r="D2957" t="s">
        <v>340</v>
      </c>
      <c r="G2957">
        <f>VLOOKUP(A2957,'PY SIC'!$A$1:$B$331,2,0)</f>
        <v>10401.653856969364</v>
      </c>
      <c r="H2957">
        <f>VLOOKUP(B2957,'Current %'!$A$1:$E$24,5,0)</f>
        <v>5.3160000993230712E-2</v>
      </c>
      <c r="I2957">
        <f t="shared" si="46"/>
        <v>552.95192936773344</v>
      </c>
    </row>
    <row r="2958" spans="1:9" x14ac:dyDescent="0.35">
      <c r="A2958" t="s">
        <v>99</v>
      </c>
      <c r="B2958" s="1">
        <v>44908</v>
      </c>
      <c r="C2958" s="3">
        <f>VLOOKUP(A2958,'PY SIC'!$A$1:$B$332,2,0)*VLOOKUP(B2958,'Current %'!$A$1:$E$24,5,0)</f>
        <v>3426.6345423413195</v>
      </c>
      <c r="D2958" t="s">
        <v>340</v>
      </c>
      <c r="G2958">
        <f>VLOOKUP(A2958,'PY SIC'!$A$1:$B$331,2,0)</f>
        <v>64458.887854002489</v>
      </c>
      <c r="H2958">
        <f>VLOOKUP(B2958,'Current %'!$A$1:$E$24,5,0)</f>
        <v>5.3160000993230712E-2</v>
      </c>
      <c r="I2958">
        <f t="shared" si="46"/>
        <v>3426.6345423413195</v>
      </c>
    </row>
    <row r="2959" spans="1:9" x14ac:dyDescent="0.35">
      <c r="A2959" t="s">
        <v>48</v>
      </c>
      <c r="B2959" s="1">
        <v>44908</v>
      </c>
      <c r="C2959" s="3">
        <f>VLOOKUP(A2959,'PY SIC'!$A$1:$B$332,2,0)*VLOOKUP(B2959,'Current %'!$A$1:$E$24,5,0)</f>
        <v>105.3321249524062</v>
      </c>
      <c r="D2959" t="s">
        <v>340</v>
      </c>
      <c r="G2959">
        <f>VLOOKUP(A2959,'PY SIC'!$A$1:$B$331,2,0)</f>
        <v>1981.4169109180225</v>
      </c>
      <c r="H2959">
        <f>VLOOKUP(B2959,'Current %'!$A$1:$E$24,5,0)</f>
        <v>5.3160000993230712E-2</v>
      </c>
      <c r="I2959">
        <f t="shared" si="46"/>
        <v>105.3321249524062</v>
      </c>
    </row>
    <row r="2960" spans="1:9" x14ac:dyDescent="0.35">
      <c r="A2960" t="s">
        <v>123</v>
      </c>
      <c r="B2960" s="1">
        <v>44908</v>
      </c>
      <c r="C2960" s="3">
        <f>VLOOKUP(A2960,'PY SIC'!$A$1:$B$332,2,0)*VLOOKUP(B2960,'Current %'!$A$1:$E$24,5,0)</f>
        <v>1197.8993291944628</v>
      </c>
      <c r="D2960" t="s">
        <v>340</v>
      </c>
      <c r="G2960">
        <f>VLOOKUP(A2960,'PY SIC'!$A$1:$B$331,2,0)</f>
        <v>22533.847005514559</v>
      </c>
      <c r="H2960">
        <f>VLOOKUP(B2960,'Current %'!$A$1:$E$24,5,0)</f>
        <v>5.3160000993230712E-2</v>
      </c>
      <c r="I2960">
        <f t="shared" si="46"/>
        <v>1197.8993291944628</v>
      </c>
    </row>
    <row r="2961" spans="1:9" x14ac:dyDescent="0.35">
      <c r="A2961" t="s">
        <v>136</v>
      </c>
      <c r="B2961" s="1">
        <v>44908</v>
      </c>
      <c r="C2961" s="3">
        <f>VLOOKUP(A2961,'PY SIC'!$A$1:$B$332,2,0)*VLOOKUP(B2961,'Current %'!$A$1:$E$24,5,0)</f>
        <v>730.37474572668248</v>
      </c>
      <c r="D2961" t="s">
        <v>340</v>
      </c>
      <c r="G2961">
        <f>VLOOKUP(A2961,'PY SIC'!$A$1:$B$331,2,0)</f>
        <v>13739.178556819195</v>
      </c>
      <c r="H2961">
        <f>VLOOKUP(B2961,'Current %'!$A$1:$E$24,5,0)</f>
        <v>5.3160000993230712E-2</v>
      </c>
      <c r="I2961">
        <f t="shared" si="46"/>
        <v>730.37474572668248</v>
      </c>
    </row>
    <row r="2962" spans="1:9" x14ac:dyDescent="0.35">
      <c r="A2962" t="s">
        <v>62</v>
      </c>
      <c r="B2962" s="1">
        <v>44908</v>
      </c>
      <c r="C2962" s="3">
        <f>VLOOKUP(A2962,'PY SIC'!$A$1:$B$332,2,0)*VLOOKUP(B2962,'Current %'!$A$1:$E$24,5,0)</f>
        <v>2941.3220717915287</v>
      </c>
      <c r="D2962" t="s">
        <v>340</v>
      </c>
      <c r="G2962">
        <f>VLOOKUP(A2962,'PY SIC'!$A$1:$B$331,2,0)</f>
        <v>55329.609045080171</v>
      </c>
      <c r="H2962">
        <f>VLOOKUP(B2962,'Current %'!$A$1:$E$24,5,0)</f>
        <v>5.3160000993230712E-2</v>
      </c>
      <c r="I2962">
        <f t="shared" si="46"/>
        <v>2941.3220717915287</v>
      </c>
    </row>
    <row r="2963" spans="1:9" x14ac:dyDescent="0.35">
      <c r="A2963" t="s">
        <v>124</v>
      </c>
      <c r="B2963" s="1">
        <v>44908</v>
      </c>
      <c r="C2963" s="3">
        <f>VLOOKUP(A2963,'PY SIC'!$A$1:$B$332,2,0)*VLOOKUP(B2963,'Current %'!$A$1:$E$24,5,0)</f>
        <v>2140.8266018667778</v>
      </c>
      <c r="D2963" t="s">
        <v>340</v>
      </c>
      <c r="G2963">
        <f>VLOOKUP(A2963,'PY SIC'!$A$1:$B$331,2,0)</f>
        <v>40271.380020090415</v>
      </c>
      <c r="H2963">
        <f>VLOOKUP(B2963,'Current %'!$A$1:$E$24,5,0)</f>
        <v>5.3160000993230712E-2</v>
      </c>
      <c r="I2963">
        <f t="shared" si="46"/>
        <v>2140.8266018667778</v>
      </c>
    </row>
    <row r="2964" spans="1:9" x14ac:dyDescent="0.35">
      <c r="A2964" t="s">
        <v>200</v>
      </c>
      <c r="B2964" s="1">
        <v>44908</v>
      </c>
      <c r="C2964" s="3">
        <f>VLOOKUP(A2964,'PY SIC'!$A$1:$B$332,2,0)*VLOOKUP(B2964,'Current %'!$A$1:$E$24,5,0)</f>
        <v>493.09125514745386</v>
      </c>
      <c r="D2964" t="s">
        <v>340</v>
      </c>
      <c r="G2964">
        <f>VLOOKUP(A2964,'PY SIC'!$A$1:$B$331,2,0)</f>
        <v>9275.6065826681061</v>
      </c>
      <c r="H2964">
        <f>VLOOKUP(B2964,'Current %'!$A$1:$E$24,5,0)</f>
        <v>5.3160000993230712E-2</v>
      </c>
      <c r="I2964">
        <f t="shared" si="46"/>
        <v>493.09125514745386</v>
      </c>
    </row>
    <row r="2965" spans="1:9" x14ac:dyDescent="0.35">
      <c r="A2965" t="s">
        <v>49</v>
      </c>
      <c r="B2965" s="1">
        <v>44908</v>
      </c>
      <c r="C2965" s="3">
        <f>VLOOKUP(A2965,'PY SIC'!$A$1:$B$332,2,0)*VLOOKUP(B2965,'Current %'!$A$1:$E$24,5,0)</f>
        <v>791.20688647309839</v>
      </c>
      <c r="D2965" t="s">
        <v>340</v>
      </c>
      <c r="G2965">
        <f>VLOOKUP(A2965,'PY SIC'!$A$1:$B$331,2,0)</f>
        <v>14883.500219908745</v>
      </c>
      <c r="H2965">
        <f>VLOOKUP(B2965,'Current %'!$A$1:$E$24,5,0)</f>
        <v>5.3160000993230712E-2</v>
      </c>
      <c r="I2965">
        <f t="shared" si="46"/>
        <v>791.20688647309839</v>
      </c>
    </row>
    <row r="2966" spans="1:9" x14ac:dyDescent="0.35">
      <c r="A2966" t="s">
        <v>239</v>
      </c>
      <c r="B2966" s="1">
        <v>44908</v>
      </c>
      <c r="C2966" s="3">
        <f>VLOOKUP(A2966,'PY SIC'!$A$1:$B$332,2,0)*VLOOKUP(B2966,'Current %'!$A$1:$E$24,5,0)</f>
        <v>1974.6517575850939</v>
      </c>
      <c r="D2966" t="s">
        <v>340</v>
      </c>
      <c r="G2966">
        <f>VLOOKUP(A2966,'PY SIC'!$A$1:$B$331,2,0)</f>
        <v>37145.44245092362</v>
      </c>
      <c r="H2966">
        <f>VLOOKUP(B2966,'Current %'!$A$1:$E$24,5,0)</f>
        <v>5.3160000993230712E-2</v>
      </c>
      <c r="I2966">
        <f t="shared" si="46"/>
        <v>1974.6517575850939</v>
      </c>
    </row>
    <row r="2967" spans="1:9" x14ac:dyDescent="0.35">
      <c r="A2967" t="s">
        <v>50</v>
      </c>
      <c r="B2967" s="1">
        <v>44908</v>
      </c>
      <c r="C2967" s="3">
        <f>VLOOKUP(A2967,'PY SIC'!$A$1:$B$332,2,0)*VLOOKUP(B2967,'Current %'!$A$1:$E$24,5,0)</f>
        <v>341.80282774842487</v>
      </c>
      <c r="D2967" t="s">
        <v>340</v>
      </c>
      <c r="G2967">
        <f>VLOOKUP(A2967,'PY SIC'!$A$1:$B$331,2,0)</f>
        <v>6429.6994236691107</v>
      </c>
      <c r="H2967">
        <f>VLOOKUP(B2967,'Current %'!$A$1:$E$24,5,0)</f>
        <v>5.3160000993230712E-2</v>
      </c>
      <c r="I2967">
        <f t="shared" si="46"/>
        <v>341.80282774842487</v>
      </c>
    </row>
    <row r="2968" spans="1:9" x14ac:dyDescent="0.35">
      <c r="A2968" t="s">
        <v>28</v>
      </c>
      <c r="B2968" s="1">
        <v>44908</v>
      </c>
      <c r="C2968" s="3">
        <f>VLOOKUP(A2968,'PY SIC'!$A$1:$B$332,2,0)*VLOOKUP(B2968,'Current %'!$A$1:$E$24,5,0)</f>
        <v>3670.6465993196598</v>
      </c>
      <c r="D2968" t="s">
        <v>340</v>
      </c>
      <c r="G2968">
        <f>VLOOKUP(A2968,'PY SIC'!$A$1:$B$331,2,0)</f>
        <v>69049.031804703554</v>
      </c>
      <c r="H2968">
        <f>VLOOKUP(B2968,'Current %'!$A$1:$E$24,5,0)</f>
        <v>5.3160000993230712E-2</v>
      </c>
      <c r="I2968">
        <f t="shared" si="46"/>
        <v>3670.6465993196598</v>
      </c>
    </row>
    <row r="2969" spans="1:9" x14ac:dyDescent="0.35">
      <c r="A2969" t="s">
        <v>125</v>
      </c>
      <c r="B2969" s="1">
        <v>44908</v>
      </c>
      <c r="C2969" s="3">
        <f>VLOOKUP(A2969,'PY SIC'!$A$1:$B$332,2,0)*VLOOKUP(B2969,'Current %'!$A$1:$E$24,5,0)</f>
        <v>3504.8143835828869</v>
      </c>
      <c r="D2969" t="s">
        <v>340</v>
      </c>
      <c r="G2969">
        <f>VLOOKUP(A2969,'PY SIC'!$A$1:$B$331,2,0)</f>
        <v>65929.53946763814</v>
      </c>
      <c r="H2969">
        <f>VLOOKUP(B2969,'Current %'!$A$1:$E$24,5,0)</f>
        <v>5.3160000993230712E-2</v>
      </c>
      <c r="I2969">
        <f t="shared" si="46"/>
        <v>3504.8143835828869</v>
      </c>
    </row>
    <row r="2970" spans="1:9" x14ac:dyDescent="0.35">
      <c r="A2970" t="s">
        <v>318</v>
      </c>
      <c r="B2970" s="1">
        <v>44908</v>
      </c>
      <c r="C2970" s="3">
        <f>VLOOKUP(A2970,'PY SIC'!$A$1:$B$332,2,0)*VLOOKUP(B2970,'Current %'!$A$1:$E$24,5,0)</f>
        <v>28.655030176252716</v>
      </c>
      <c r="D2970" t="s">
        <v>340</v>
      </c>
      <c r="G2970">
        <f>VLOOKUP(A2970,'PY SIC'!$A$1:$B$331,2,0)</f>
        <v>539.03366517810241</v>
      </c>
      <c r="H2970">
        <f>VLOOKUP(B2970,'Current %'!$A$1:$E$24,5,0)</f>
        <v>5.3160000993230712E-2</v>
      </c>
      <c r="I2970">
        <f t="shared" si="46"/>
        <v>28.655030176252716</v>
      </c>
    </row>
    <row r="2971" spans="1:9" x14ac:dyDescent="0.35">
      <c r="A2971" t="s">
        <v>145</v>
      </c>
      <c r="B2971" s="1">
        <v>44908</v>
      </c>
      <c r="C2971" s="3">
        <f>VLOOKUP(A2971,'PY SIC'!$A$1:$B$332,2,0)*VLOOKUP(B2971,'Current %'!$A$1:$E$24,5,0)</f>
        <v>84.793806326344765</v>
      </c>
      <c r="D2971" t="s">
        <v>340</v>
      </c>
      <c r="G2971">
        <f>VLOOKUP(A2971,'PY SIC'!$A$1:$B$331,2,0)</f>
        <v>1595.0678092941014</v>
      </c>
      <c r="H2971">
        <f>VLOOKUP(B2971,'Current %'!$A$1:$E$24,5,0)</f>
        <v>5.3160000993230712E-2</v>
      </c>
      <c r="I2971">
        <f t="shared" si="46"/>
        <v>84.793806326344765</v>
      </c>
    </row>
    <row r="2972" spans="1:9" x14ac:dyDescent="0.35">
      <c r="A2972" t="s">
        <v>201</v>
      </c>
      <c r="B2972" s="1">
        <v>44909</v>
      </c>
      <c r="C2972" s="3">
        <f>VLOOKUP(A2972,'PY SIC'!$A$1:$B$332,2,0)*VLOOKUP(B2972,'Current %'!$A$1:$E$24,5,0)</f>
        <v>191.66150042971861</v>
      </c>
      <c r="D2972" t="s">
        <v>340</v>
      </c>
      <c r="G2972">
        <f>VLOOKUP(A2972,'PY SIC'!$A$1:$B$331,2,0)</f>
        <v>3598.3410218663571</v>
      </c>
      <c r="H2972">
        <f>VLOOKUP(B2972,'Current %'!$A$1:$E$24,5,0)</f>
        <v>5.3263851109450783E-2</v>
      </c>
      <c r="I2972">
        <f t="shared" si="46"/>
        <v>191.66150042971861</v>
      </c>
    </row>
    <row r="2973" spans="1:9" x14ac:dyDescent="0.35">
      <c r="A2973" t="s">
        <v>176</v>
      </c>
      <c r="B2973" s="1">
        <v>44909</v>
      </c>
      <c r="C2973" s="3">
        <f>VLOOKUP(A2973,'PY SIC'!$A$1:$B$332,2,0)*VLOOKUP(B2973,'Current %'!$A$1:$E$24,5,0)</f>
        <v>613.57695404184983</v>
      </c>
      <c r="D2973" t="s">
        <v>340</v>
      </c>
      <c r="G2973">
        <f>VLOOKUP(A2973,'PY SIC'!$A$1:$B$331,2,0)</f>
        <v>11519.57549560251</v>
      </c>
      <c r="H2973">
        <f>VLOOKUP(B2973,'Current %'!$A$1:$E$24,5,0)</f>
        <v>5.3263851109450783E-2</v>
      </c>
      <c r="I2973">
        <f t="shared" si="46"/>
        <v>613.57695404184983</v>
      </c>
    </row>
    <row r="2974" spans="1:9" x14ac:dyDescent="0.35">
      <c r="A2974" t="s">
        <v>177</v>
      </c>
      <c r="B2974" s="1">
        <v>44909</v>
      </c>
      <c r="C2974" s="3">
        <f>VLOOKUP(A2974,'PY SIC'!$A$1:$B$332,2,0)*VLOOKUP(B2974,'Current %'!$A$1:$E$24,5,0)</f>
        <v>311.2846193635483</v>
      </c>
      <c r="D2974" t="s">
        <v>340</v>
      </c>
      <c r="G2974">
        <f>VLOOKUP(A2974,'PY SIC'!$A$1:$B$331,2,0)</f>
        <v>5844.2003888133431</v>
      </c>
      <c r="H2974">
        <f>VLOOKUP(B2974,'Current %'!$A$1:$E$24,5,0)</f>
        <v>5.3263851109450783E-2</v>
      </c>
      <c r="I2974">
        <f t="shared" si="46"/>
        <v>311.2846193635483</v>
      </c>
    </row>
    <row r="2975" spans="1:9" x14ac:dyDescent="0.35">
      <c r="A2975" t="s">
        <v>202</v>
      </c>
      <c r="B2975" s="1">
        <v>44909</v>
      </c>
      <c r="C2975" s="3">
        <f>VLOOKUP(A2975,'PY SIC'!$A$1:$B$332,2,0)*VLOOKUP(B2975,'Current %'!$A$1:$E$24,5,0)</f>
        <v>1883.855671320018</v>
      </c>
      <c r="D2975" t="s">
        <v>340</v>
      </c>
      <c r="G2975">
        <f>VLOOKUP(A2975,'PY SIC'!$A$1:$B$331,2,0)</f>
        <v>35368.371457950387</v>
      </c>
      <c r="H2975">
        <f>VLOOKUP(B2975,'Current %'!$A$1:$E$24,5,0)</f>
        <v>5.3263851109450783E-2</v>
      </c>
      <c r="I2975">
        <f t="shared" si="46"/>
        <v>1883.855671320018</v>
      </c>
    </row>
    <row r="2976" spans="1:9" x14ac:dyDescent="0.35">
      <c r="A2976" t="s">
        <v>203</v>
      </c>
      <c r="B2976" s="1">
        <v>44909</v>
      </c>
      <c r="C2976" s="3">
        <f>VLOOKUP(A2976,'PY SIC'!$A$1:$B$332,2,0)*VLOOKUP(B2976,'Current %'!$A$1:$E$24,5,0)</f>
        <v>677.52752006056869</v>
      </c>
      <c r="D2976" t="s">
        <v>340</v>
      </c>
      <c r="G2976">
        <f>VLOOKUP(A2976,'PY SIC'!$A$1:$B$331,2,0)</f>
        <v>12720.212788751069</v>
      </c>
      <c r="H2976">
        <f>VLOOKUP(B2976,'Current %'!$A$1:$E$24,5,0)</f>
        <v>5.3263851109450783E-2</v>
      </c>
      <c r="I2976">
        <f t="shared" si="46"/>
        <v>677.52752006056869</v>
      </c>
    </row>
    <row r="2977" spans="1:9" x14ac:dyDescent="0.35">
      <c r="A2977" t="s">
        <v>204</v>
      </c>
      <c r="B2977" s="1">
        <v>44909</v>
      </c>
      <c r="C2977" s="3">
        <f>VLOOKUP(A2977,'PY SIC'!$A$1:$B$332,2,0)*VLOOKUP(B2977,'Current %'!$A$1:$E$24,5,0)</f>
        <v>162.49472385780825</v>
      </c>
      <c r="D2977" t="s">
        <v>340</v>
      </c>
      <c r="G2977">
        <f>VLOOKUP(A2977,'PY SIC'!$A$1:$B$331,2,0)</f>
        <v>3050.7505648418328</v>
      </c>
      <c r="H2977">
        <f>VLOOKUP(B2977,'Current %'!$A$1:$E$24,5,0)</f>
        <v>5.3263851109450783E-2</v>
      </c>
      <c r="I2977">
        <f t="shared" si="46"/>
        <v>162.49472385780825</v>
      </c>
    </row>
    <row r="2978" spans="1:9" x14ac:dyDescent="0.35">
      <c r="A2978" t="s">
        <v>178</v>
      </c>
      <c r="B2978" s="1">
        <v>44909</v>
      </c>
      <c r="C2978" s="3">
        <f>VLOOKUP(A2978,'PY SIC'!$A$1:$B$332,2,0)*VLOOKUP(B2978,'Current %'!$A$1:$E$24,5,0)</f>
        <v>5095.6900135386595</v>
      </c>
      <c r="D2978" t="s">
        <v>340</v>
      </c>
      <c r="G2978">
        <f>VLOOKUP(A2978,'PY SIC'!$A$1:$B$331,2,0)</f>
        <v>95668.824303891059</v>
      </c>
      <c r="H2978">
        <f>VLOOKUP(B2978,'Current %'!$A$1:$E$24,5,0)</f>
        <v>5.3263851109450783E-2</v>
      </c>
      <c r="I2978">
        <f t="shared" si="46"/>
        <v>5095.6900135386595</v>
      </c>
    </row>
    <row r="2979" spans="1:9" x14ac:dyDescent="0.35">
      <c r="A2979" t="s">
        <v>205</v>
      </c>
      <c r="B2979" s="1">
        <v>44909</v>
      </c>
      <c r="C2979" s="3">
        <f>VLOOKUP(A2979,'PY SIC'!$A$1:$B$332,2,0)*VLOOKUP(B2979,'Current %'!$A$1:$E$24,5,0)</f>
        <v>681.28200942951207</v>
      </c>
      <c r="D2979" t="s">
        <v>340</v>
      </c>
      <c r="G2979">
        <f>VLOOKUP(A2979,'PY SIC'!$A$1:$B$331,2,0)</f>
        <v>12790.701296261132</v>
      </c>
      <c r="H2979">
        <f>VLOOKUP(B2979,'Current %'!$A$1:$E$24,5,0)</f>
        <v>5.3263851109450783E-2</v>
      </c>
      <c r="I2979">
        <f t="shared" si="46"/>
        <v>681.28200942951207</v>
      </c>
    </row>
    <row r="2980" spans="1:9" x14ac:dyDescent="0.35">
      <c r="A2980" t="s">
        <v>286</v>
      </c>
      <c r="B2980" s="1">
        <v>44909</v>
      </c>
      <c r="C2980" s="3">
        <f>VLOOKUP(A2980,'PY SIC'!$A$1:$B$332,2,0)*VLOOKUP(B2980,'Current %'!$A$1:$E$24,5,0)</f>
        <v>3513.7981001924459</v>
      </c>
      <c r="D2980" t="s">
        <v>340</v>
      </c>
      <c r="G2980">
        <f>VLOOKUP(A2980,'PY SIC'!$A$1:$B$331,2,0)</f>
        <v>65969.65910279403</v>
      </c>
      <c r="H2980">
        <f>VLOOKUP(B2980,'Current %'!$A$1:$E$24,5,0)</f>
        <v>5.3263851109450783E-2</v>
      </c>
      <c r="I2980">
        <f t="shared" si="46"/>
        <v>3513.7981001924459</v>
      </c>
    </row>
    <row r="2981" spans="1:9" x14ac:dyDescent="0.35">
      <c r="A2981" t="s">
        <v>303</v>
      </c>
      <c r="B2981" s="1">
        <v>44909</v>
      </c>
      <c r="C2981" s="3">
        <f>VLOOKUP(A2981,'PY SIC'!$A$1:$B$332,2,0)*VLOOKUP(B2981,'Current %'!$A$1:$E$24,5,0)</f>
        <v>1809.1303803212299</v>
      </c>
      <c r="D2981" t="s">
        <v>340</v>
      </c>
      <c r="G2981">
        <f>VLOOKUP(A2981,'PY SIC'!$A$1:$B$331,2,0)</f>
        <v>33965.444530168978</v>
      </c>
      <c r="H2981">
        <f>VLOOKUP(B2981,'Current %'!$A$1:$E$24,5,0)</f>
        <v>5.3263851109450783E-2</v>
      </c>
      <c r="I2981">
        <f t="shared" si="46"/>
        <v>1809.1303803212299</v>
      </c>
    </row>
    <row r="2982" spans="1:9" x14ac:dyDescent="0.35">
      <c r="A2982" t="s">
        <v>179</v>
      </c>
      <c r="B2982" s="1">
        <v>44909</v>
      </c>
      <c r="C2982" s="3">
        <f>VLOOKUP(A2982,'PY SIC'!$A$1:$B$332,2,0)*VLOOKUP(B2982,'Current %'!$A$1:$E$24,5,0)</f>
        <v>6165.5681499723523</v>
      </c>
      <c r="D2982" t="s">
        <v>340</v>
      </c>
      <c r="G2982">
        <f>VLOOKUP(A2982,'PY SIC'!$A$1:$B$331,2,0)</f>
        <v>115755.2077355964</v>
      </c>
      <c r="H2982">
        <f>VLOOKUP(B2982,'Current %'!$A$1:$E$24,5,0)</f>
        <v>5.3263851109450783E-2</v>
      </c>
      <c r="I2982">
        <f t="shared" si="46"/>
        <v>6165.5681499723523</v>
      </c>
    </row>
    <row r="2983" spans="1:9" x14ac:dyDescent="0.35">
      <c r="A2983" t="s">
        <v>206</v>
      </c>
      <c r="B2983" s="1">
        <v>44909</v>
      </c>
      <c r="C2983" s="3">
        <f>VLOOKUP(A2983,'PY SIC'!$A$1:$B$332,2,0)*VLOOKUP(B2983,'Current %'!$A$1:$E$24,5,0)</f>
        <v>658.153860285223</v>
      </c>
      <c r="D2983" t="s">
        <v>340</v>
      </c>
      <c r="G2983">
        <f>VLOOKUP(A2983,'PY SIC'!$A$1:$B$331,2,0)</f>
        <v>12356.482803558389</v>
      </c>
      <c r="H2983">
        <f>VLOOKUP(B2983,'Current %'!$A$1:$E$24,5,0)</f>
        <v>5.3263851109450783E-2</v>
      </c>
      <c r="I2983">
        <f t="shared" si="46"/>
        <v>658.153860285223</v>
      </c>
    </row>
    <row r="2984" spans="1:9" x14ac:dyDescent="0.35">
      <c r="A2984" t="s">
        <v>207</v>
      </c>
      <c r="B2984" s="1">
        <v>44909</v>
      </c>
      <c r="C2984" s="3">
        <f>VLOOKUP(A2984,'PY SIC'!$A$1:$B$332,2,0)*VLOOKUP(B2984,'Current %'!$A$1:$E$24,5,0)</f>
        <v>178.40596244598541</v>
      </c>
      <c r="D2984" t="s">
        <v>340</v>
      </c>
      <c r="G2984">
        <f>VLOOKUP(A2984,'PY SIC'!$A$1:$B$331,2,0)</f>
        <v>3349.4754646896017</v>
      </c>
      <c r="H2984">
        <f>VLOOKUP(B2984,'Current %'!$A$1:$E$24,5,0)</f>
        <v>5.3263851109450783E-2</v>
      </c>
      <c r="I2984">
        <f t="shared" si="46"/>
        <v>178.40596244598541</v>
      </c>
    </row>
    <row r="2985" spans="1:9" x14ac:dyDescent="0.35">
      <c r="A2985" t="s">
        <v>180</v>
      </c>
      <c r="B2985" s="1">
        <v>44909</v>
      </c>
      <c r="C2985" s="3">
        <f>VLOOKUP(A2985,'PY SIC'!$A$1:$B$332,2,0)*VLOOKUP(B2985,'Current %'!$A$1:$E$24,5,0)</f>
        <v>4482.7284047588146</v>
      </c>
      <c r="D2985" t="s">
        <v>340</v>
      </c>
      <c r="G2985">
        <f>VLOOKUP(A2985,'PY SIC'!$A$1:$B$331,2,0)</f>
        <v>84160.801582809872</v>
      </c>
      <c r="H2985">
        <f>VLOOKUP(B2985,'Current %'!$A$1:$E$24,5,0)</f>
        <v>5.3263851109450783E-2</v>
      </c>
      <c r="I2985">
        <f t="shared" si="46"/>
        <v>4482.7284047588146</v>
      </c>
    </row>
    <row r="2986" spans="1:9" x14ac:dyDescent="0.35">
      <c r="A2986" t="s">
        <v>208</v>
      </c>
      <c r="B2986" s="1">
        <v>44909</v>
      </c>
      <c r="C2986" s="3">
        <f>VLOOKUP(A2986,'PY SIC'!$A$1:$B$332,2,0)*VLOOKUP(B2986,'Current %'!$A$1:$E$24,5,0)</f>
        <v>833.49722875255816</v>
      </c>
      <c r="D2986" t="s">
        <v>340</v>
      </c>
      <c r="G2986">
        <f>VLOOKUP(A2986,'PY SIC'!$A$1:$B$331,2,0)</f>
        <v>15648.459722520289</v>
      </c>
      <c r="H2986">
        <f>VLOOKUP(B2986,'Current %'!$A$1:$E$24,5,0)</f>
        <v>5.3263851109450783E-2</v>
      </c>
      <c r="I2986">
        <f t="shared" si="46"/>
        <v>833.49722875255816</v>
      </c>
    </row>
    <row r="2987" spans="1:9" x14ac:dyDescent="0.35">
      <c r="A2987" t="s">
        <v>209</v>
      </c>
      <c r="B2987" s="1">
        <v>44909</v>
      </c>
      <c r="C2987" s="3">
        <f>VLOOKUP(A2987,'PY SIC'!$A$1:$B$332,2,0)*VLOOKUP(B2987,'Current %'!$A$1:$E$24,5,0)</f>
        <v>4002.1949848339173</v>
      </c>
      <c r="D2987" t="s">
        <v>340</v>
      </c>
      <c r="G2987">
        <f>VLOOKUP(A2987,'PY SIC'!$A$1:$B$331,2,0)</f>
        <v>75139.046491585628</v>
      </c>
      <c r="H2987">
        <f>VLOOKUP(B2987,'Current %'!$A$1:$E$24,5,0)</f>
        <v>5.3263851109450783E-2</v>
      </c>
      <c r="I2987">
        <f t="shared" si="46"/>
        <v>4002.1949848339173</v>
      </c>
    </row>
    <row r="2988" spans="1:9" x14ac:dyDescent="0.35">
      <c r="A2988" t="s">
        <v>210</v>
      </c>
      <c r="B2988" s="1">
        <v>44909</v>
      </c>
      <c r="C2988" s="3">
        <f>VLOOKUP(A2988,'PY SIC'!$A$1:$B$332,2,0)*VLOOKUP(B2988,'Current %'!$A$1:$E$24,5,0)</f>
        <v>10148.681543212699</v>
      </c>
      <c r="D2988" t="s">
        <v>340</v>
      </c>
      <c r="G2988">
        <f>VLOOKUP(A2988,'PY SIC'!$A$1:$B$331,2,0)</f>
        <v>190536.00766415449</v>
      </c>
      <c r="H2988">
        <f>VLOOKUP(B2988,'Current %'!$A$1:$E$24,5,0)</f>
        <v>5.3263851109450783E-2</v>
      </c>
      <c r="I2988">
        <f t="shared" si="46"/>
        <v>10148.681543212699</v>
      </c>
    </row>
    <row r="2989" spans="1:9" x14ac:dyDescent="0.35">
      <c r="A2989" t="s">
        <v>211</v>
      </c>
      <c r="B2989" s="1">
        <v>44909</v>
      </c>
      <c r="C2989" s="3">
        <f>VLOOKUP(A2989,'PY SIC'!$A$1:$B$332,2,0)*VLOOKUP(B2989,'Current %'!$A$1:$E$24,5,0)</f>
        <v>4581.6170381751999</v>
      </c>
      <c r="D2989" t="s">
        <v>340</v>
      </c>
      <c r="G2989">
        <f>VLOOKUP(A2989,'PY SIC'!$A$1:$B$331,2,0)</f>
        <v>86017.38219717778</v>
      </c>
      <c r="H2989">
        <f>VLOOKUP(B2989,'Current %'!$A$1:$E$24,5,0)</f>
        <v>5.3263851109450783E-2</v>
      </c>
      <c r="I2989">
        <f t="shared" si="46"/>
        <v>4581.6170381751999</v>
      </c>
    </row>
    <row r="2990" spans="1:9" x14ac:dyDescent="0.35">
      <c r="A2990" t="s">
        <v>137</v>
      </c>
      <c r="B2990" s="1">
        <v>44909</v>
      </c>
      <c r="C2990" s="3">
        <f>VLOOKUP(A2990,'PY SIC'!$A$1:$B$332,2,0)*VLOOKUP(B2990,'Current %'!$A$1:$E$24,5,0)</f>
        <v>4073.9289323580774</v>
      </c>
      <c r="D2990" t="s">
        <v>340</v>
      </c>
      <c r="G2990">
        <f>VLOOKUP(A2990,'PY SIC'!$A$1:$B$331,2,0)</f>
        <v>76485.812563320767</v>
      </c>
      <c r="H2990">
        <f>VLOOKUP(B2990,'Current %'!$A$1:$E$24,5,0)</f>
        <v>5.3263851109450783E-2</v>
      </c>
      <c r="I2990">
        <f t="shared" si="46"/>
        <v>4073.9289323580774</v>
      </c>
    </row>
    <row r="2991" spans="1:9" x14ac:dyDescent="0.35">
      <c r="A2991" t="s">
        <v>212</v>
      </c>
      <c r="B2991" s="1">
        <v>44909</v>
      </c>
      <c r="C2991" s="3">
        <f>VLOOKUP(A2991,'PY SIC'!$A$1:$B$332,2,0)*VLOOKUP(B2991,'Current %'!$A$1:$E$24,5,0)</f>
        <v>1319.5434356084547</v>
      </c>
      <c r="D2991" t="s">
        <v>340</v>
      </c>
      <c r="G2991">
        <f>VLOOKUP(A2991,'PY SIC'!$A$1:$B$331,2,0)</f>
        <v>24773.714407111725</v>
      </c>
      <c r="H2991">
        <f>VLOOKUP(B2991,'Current %'!$A$1:$E$24,5,0)</f>
        <v>5.3263851109450783E-2</v>
      </c>
      <c r="I2991">
        <f t="shared" si="46"/>
        <v>1319.5434356084547</v>
      </c>
    </row>
    <row r="2992" spans="1:9" x14ac:dyDescent="0.35">
      <c r="A2992" t="s">
        <v>213</v>
      </c>
      <c r="B2992" s="1">
        <v>44909</v>
      </c>
      <c r="C2992" s="3">
        <f>VLOOKUP(A2992,'PY SIC'!$A$1:$B$332,2,0)*VLOOKUP(B2992,'Current %'!$A$1:$E$24,5,0)</f>
        <v>8939.7701195471091</v>
      </c>
      <c r="D2992" t="s">
        <v>340</v>
      </c>
      <c r="G2992">
        <f>VLOOKUP(A2992,'PY SIC'!$A$1:$B$331,2,0)</f>
        <v>167839.34945253885</v>
      </c>
      <c r="H2992">
        <f>VLOOKUP(B2992,'Current %'!$A$1:$E$24,5,0)</f>
        <v>5.3263851109450783E-2</v>
      </c>
      <c r="I2992">
        <f t="shared" si="46"/>
        <v>8939.7701195471091</v>
      </c>
    </row>
    <row r="2993" spans="1:9" x14ac:dyDescent="0.35">
      <c r="A2993" t="s">
        <v>181</v>
      </c>
      <c r="B2993" s="1">
        <v>44909</v>
      </c>
      <c r="C2993" s="3">
        <f>VLOOKUP(A2993,'PY SIC'!$A$1:$B$332,2,0)*VLOOKUP(B2993,'Current %'!$A$1:$E$24,5,0)</f>
        <v>404.24886169760208</v>
      </c>
      <c r="D2993" t="s">
        <v>340</v>
      </c>
      <c r="G2993">
        <f>VLOOKUP(A2993,'PY SIC'!$A$1:$B$331,2,0)</f>
        <v>7589.5537644643737</v>
      </c>
      <c r="H2993">
        <f>VLOOKUP(B2993,'Current %'!$A$1:$E$24,5,0)</f>
        <v>5.3263851109450783E-2</v>
      </c>
      <c r="I2993">
        <f t="shared" si="46"/>
        <v>404.24886169760208</v>
      </c>
    </row>
    <row r="2994" spans="1:9" x14ac:dyDescent="0.35">
      <c r="A2994" t="s">
        <v>214</v>
      </c>
      <c r="B2994" s="1">
        <v>44909</v>
      </c>
      <c r="C2994" s="3">
        <f>VLOOKUP(A2994,'PY SIC'!$A$1:$B$332,2,0)*VLOOKUP(B2994,'Current %'!$A$1:$E$24,5,0)</f>
        <v>332.03618144807331</v>
      </c>
      <c r="D2994" t="s">
        <v>340</v>
      </c>
      <c r="G2994">
        <f>VLOOKUP(A2994,'PY SIC'!$A$1:$B$331,2,0)</f>
        <v>6233.79974470451</v>
      </c>
      <c r="H2994">
        <f>VLOOKUP(B2994,'Current %'!$A$1:$E$24,5,0)</f>
        <v>5.3263851109450783E-2</v>
      </c>
      <c r="I2994">
        <f t="shared" si="46"/>
        <v>332.03618144807331</v>
      </c>
    </row>
    <row r="2995" spans="1:9" x14ac:dyDescent="0.35">
      <c r="A2995" t="s">
        <v>182</v>
      </c>
      <c r="B2995" s="1">
        <v>44909</v>
      </c>
      <c r="C2995" s="3">
        <f>VLOOKUP(A2995,'PY SIC'!$A$1:$B$332,2,0)*VLOOKUP(B2995,'Current %'!$A$1:$E$24,5,0)</f>
        <v>2089.9244947406305</v>
      </c>
      <c r="D2995" t="s">
        <v>340</v>
      </c>
      <c r="G2995">
        <f>VLOOKUP(A2995,'PY SIC'!$A$1:$B$331,2,0)</f>
        <v>39237.202177628649</v>
      </c>
      <c r="H2995">
        <f>VLOOKUP(B2995,'Current %'!$A$1:$E$24,5,0)</f>
        <v>5.3263851109450783E-2</v>
      </c>
      <c r="I2995">
        <f t="shared" si="46"/>
        <v>2089.9244947406305</v>
      </c>
    </row>
    <row r="2996" spans="1:9" x14ac:dyDescent="0.35">
      <c r="A2996" t="s">
        <v>215</v>
      </c>
      <c r="B2996" s="1">
        <v>44909</v>
      </c>
      <c r="C2996" s="3">
        <f>VLOOKUP(A2996,'PY SIC'!$A$1:$B$332,2,0)*VLOOKUP(B2996,'Current %'!$A$1:$E$24,5,0)</f>
        <v>186.90832631019066</v>
      </c>
      <c r="D2996" t="s">
        <v>340</v>
      </c>
      <c r="G2996">
        <f>VLOOKUP(A2996,'PY SIC'!$A$1:$B$331,2,0)</f>
        <v>3509.1027482432055</v>
      </c>
      <c r="H2996">
        <f>VLOOKUP(B2996,'Current %'!$A$1:$E$24,5,0)</f>
        <v>5.3263851109450783E-2</v>
      </c>
      <c r="I2996">
        <f t="shared" si="46"/>
        <v>186.90832631019066</v>
      </c>
    </row>
    <row r="2997" spans="1:9" x14ac:dyDescent="0.35">
      <c r="A2997" t="s">
        <v>183</v>
      </c>
      <c r="B2997" s="1">
        <v>44909</v>
      </c>
      <c r="C2997" s="3">
        <f>VLOOKUP(A2997,'PY SIC'!$A$1:$B$332,2,0)*VLOOKUP(B2997,'Current %'!$A$1:$E$24,5,0)</f>
        <v>230.10320831439975</v>
      </c>
      <c r="D2997" t="s">
        <v>340</v>
      </c>
      <c r="G2997">
        <f>VLOOKUP(A2997,'PY SIC'!$A$1:$B$331,2,0)</f>
        <v>4320.0632984942349</v>
      </c>
      <c r="H2997">
        <f>VLOOKUP(B2997,'Current %'!$A$1:$E$24,5,0)</f>
        <v>5.3263851109450783E-2</v>
      </c>
      <c r="I2997">
        <f t="shared" si="46"/>
        <v>230.10320831439975</v>
      </c>
    </row>
    <row r="2998" spans="1:9" x14ac:dyDescent="0.35">
      <c r="A2998" t="s">
        <v>216</v>
      </c>
      <c r="B2998" s="1">
        <v>44909</v>
      </c>
      <c r="C2998" s="3">
        <f>VLOOKUP(A2998,'PY SIC'!$A$1:$B$332,2,0)*VLOOKUP(B2998,'Current %'!$A$1:$E$24,5,0)</f>
        <v>958.85984076654609</v>
      </c>
      <c r="D2998" t="s">
        <v>340</v>
      </c>
      <c r="G2998">
        <f>VLOOKUP(A2998,'PY SIC'!$A$1:$B$331,2,0)</f>
        <v>18002.074968184425</v>
      </c>
      <c r="H2998">
        <f>VLOOKUP(B2998,'Current %'!$A$1:$E$24,5,0)</f>
        <v>5.3263851109450783E-2</v>
      </c>
      <c r="I2998">
        <f t="shared" si="46"/>
        <v>958.85984076654609</v>
      </c>
    </row>
    <row r="2999" spans="1:9" x14ac:dyDescent="0.35">
      <c r="A2999" t="s">
        <v>217</v>
      </c>
      <c r="B2999" s="1">
        <v>44909</v>
      </c>
      <c r="C2999" s="3">
        <f>VLOOKUP(A2999,'PY SIC'!$A$1:$B$332,2,0)*VLOOKUP(B2999,'Current %'!$A$1:$E$24,5,0)</f>
        <v>715.11775497983399</v>
      </c>
      <c r="D2999" t="s">
        <v>340</v>
      </c>
      <c r="G2999">
        <f>VLOOKUP(A2999,'PY SIC'!$A$1:$B$331,2,0)</f>
        <v>13425.949120921679</v>
      </c>
      <c r="H2999">
        <f>VLOOKUP(B2999,'Current %'!$A$1:$E$24,5,0)</f>
        <v>5.3263851109450783E-2</v>
      </c>
      <c r="I2999">
        <f t="shared" si="46"/>
        <v>715.11775497983399</v>
      </c>
    </row>
    <row r="3000" spans="1:9" x14ac:dyDescent="0.35">
      <c r="A3000" t="s">
        <v>304</v>
      </c>
      <c r="B3000" s="1">
        <v>44909</v>
      </c>
      <c r="C3000" s="3">
        <f>VLOOKUP(A3000,'PY SIC'!$A$1:$B$332,2,0)*VLOOKUP(B3000,'Current %'!$A$1:$E$24,5,0)</f>
        <v>2869.800714016189</v>
      </c>
      <c r="D3000" t="s">
        <v>340</v>
      </c>
      <c r="G3000">
        <f>VLOOKUP(A3000,'PY SIC'!$A$1:$B$331,2,0)</f>
        <v>53878.95644494603</v>
      </c>
      <c r="H3000">
        <f>VLOOKUP(B3000,'Current %'!$A$1:$E$24,5,0)</f>
        <v>5.3263851109450783E-2</v>
      </c>
      <c r="I3000">
        <f t="shared" si="46"/>
        <v>2869.800714016189</v>
      </c>
    </row>
    <row r="3001" spans="1:9" x14ac:dyDescent="0.35">
      <c r="A3001" t="s">
        <v>305</v>
      </c>
      <c r="B3001" s="1">
        <v>44909</v>
      </c>
      <c r="C3001" s="3">
        <f>VLOOKUP(A3001,'PY SIC'!$A$1:$B$332,2,0)*VLOOKUP(B3001,'Current %'!$A$1:$E$24,5,0)</f>
        <v>2489.4266596372518</v>
      </c>
      <c r="D3001" t="s">
        <v>340</v>
      </c>
      <c r="G3001">
        <f>VLOOKUP(A3001,'PY SIC'!$A$1:$B$331,2,0)</f>
        <v>46737.639276622722</v>
      </c>
      <c r="H3001">
        <f>VLOOKUP(B3001,'Current %'!$A$1:$E$24,5,0)</f>
        <v>5.3263851109450783E-2</v>
      </c>
      <c r="I3001">
        <f t="shared" si="46"/>
        <v>2489.4266596372518</v>
      </c>
    </row>
    <row r="3002" spans="1:9" x14ac:dyDescent="0.35">
      <c r="A3002" t="s">
        <v>184</v>
      </c>
      <c r="B3002" s="1">
        <v>44909</v>
      </c>
      <c r="C3002" s="3">
        <f>VLOOKUP(A3002,'PY SIC'!$A$1:$B$332,2,0)*VLOOKUP(B3002,'Current %'!$A$1:$E$24,5,0)</f>
        <v>984.02186793472652</v>
      </c>
      <c r="D3002" t="s">
        <v>340</v>
      </c>
      <c r="G3002">
        <f>VLOOKUP(A3002,'PY SIC'!$A$1:$B$331,2,0)</f>
        <v>18474.478420883996</v>
      </c>
      <c r="H3002">
        <f>VLOOKUP(B3002,'Current %'!$A$1:$E$24,5,0)</f>
        <v>5.3263851109450783E-2</v>
      </c>
      <c r="I3002">
        <f t="shared" si="46"/>
        <v>984.02186793472652</v>
      </c>
    </row>
    <row r="3003" spans="1:9" x14ac:dyDescent="0.35">
      <c r="A3003" t="s">
        <v>185</v>
      </c>
      <c r="B3003" s="1">
        <v>44909</v>
      </c>
      <c r="C3003" s="3">
        <f>VLOOKUP(A3003,'PY SIC'!$A$1:$B$332,2,0)*VLOOKUP(B3003,'Current %'!$A$1:$E$24,5,0)</f>
        <v>862.45319804810686</v>
      </c>
      <c r="D3003" t="s">
        <v>340</v>
      </c>
      <c r="G3003">
        <f>VLOOKUP(A3003,'PY SIC'!$A$1:$B$331,2,0)</f>
        <v>16192.092386933677</v>
      </c>
      <c r="H3003">
        <f>VLOOKUP(B3003,'Current %'!$A$1:$E$24,5,0)</f>
        <v>5.3263851109450783E-2</v>
      </c>
      <c r="I3003">
        <f t="shared" si="46"/>
        <v>862.45319804810686</v>
      </c>
    </row>
    <row r="3004" spans="1:9" x14ac:dyDescent="0.35">
      <c r="A3004" t="s">
        <v>218</v>
      </c>
      <c r="B3004" s="1">
        <v>44909</v>
      </c>
      <c r="C3004" s="3">
        <f>VLOOKUP(A3004,'PY SIC'!$A$1:$B$332,2,0)*VLOOKUP(B3004,'Current %'!$A$1:$E$24,5,0)</f>
        <v>2220.5890864092557</v>
      </c>
      <c r="D3004" t="s">
        <v>340</v>
      </c>
      <c r="G3004">
        <f>VLOOKUP(A3004,'PY SIC'!$A$1:$B$331,2,0)</f>
        <v>41690.359224048843</v>
      </c>
      <c r="H3004">
        <f>VLOOKUP(B3004,'Current %'!$A$1:$E$24,5,0)</f>
        <v>5.3263851109450783E-2</v>
      </c>
      <c r="I3004">
        <f t="shared" si="46"/>
        <v>2220.5890864092557</v>
      </c>
    </row>
    <row r="3005" spans="1:9" x14ac:dyDescent="0.35">
      <c r="A3005" t="s">
        <v>175</v>
      </c>
      <c r="B3005" s="1">
        <v>44909</v>
      </c>
      <c r="C3005" s="3">
        <f>VLOOKUP(A3005,'PY SIC'!$A$1:$B$332,2,0)*VLOOKUP(B3005,'Current %'!$A$1:$E$24,5,0)</f>
        <v>492.98400386732857</v>
      </c>
      <c r="D3005" t="s">
        <v>340</v>
      </c>
      <c r="G3005">
        <f>VLOOKUP(A3005,'PY SIC'!$A$1:$B$331,2,0)</f>
        <v>9255.5080715869753</v>
      </c>
      <c r="H3005">
        <f>VLOOKUP(B3005,'Current %'!$A$1:$E$24,5,0)</f>
        <v>5.3263851109450783E-2</v>
      </c>
      <c r="I3005">
        <f t="shared" si="46"/>
        <v>492.98400386732857</v>
      </c>
    </row>
    <row r="3006" spans="1:9" x14ac:dyDescent="0.35">
      <c r="A3006" t="s">
        <v>138</v>
      </c>
      <c r="B3006" s="1">
        <v>44909</v>
      </c>
      <c r="C3006" s="3">
        <f>VLOOKUP(A3006,'PY SIC'!$A$1:$B$332,2,0)*VLOOKUP(B3006,'Current %'!$A$1:$E$24,5,0)</f>
        <v>1813.7498861398244</v>
      </c>
      <c r="D3006" t="s">
        <v>340</v>
      </c>
      <c r="G3006">
        <f>VLOOKUP(A3006,'PY SIC'!$A$1:$B$331,2,0)</f>
        <v>34052.173253728637</v>
      </c>
      <c r="H3006">
        <f>VLOOKUP(B3006,'Current %'!$A$1:$E$24,5,0)</f>
        <v>5.3263851109450783E-2</v>
      </c>
      <c r="I3006">
        <f t="shared" si="46"/>
        <v>1813.7498861398244</v>
      </c>
    </row>
    <row r="3007" spans="1:9" x14ac:dyDescent="0.35">
      <c r="A3007" t="s">
        <v>306</v>
      </c>
      <c r="B3007" s="1">
        <v>44909</v>
      </c>
      <c r="C3007" s="3">
        <f>VLOOKUP(A3007,'PY SIC'!$A$1:$B$332,2,0)*VLOOKUP(B3007,'Current %'!$A$1:$E$24,5,0)</f>
        <v>4260.994480854828</v>
      </c>
      <c r="D3007" t="s">
        <v>340</v>
      </c>
      <c r="G3007">
        <f>VLOOKUP(A3007,'PY SIC'!$A$1:$B$331,2,0)</f>
        <v>79997.867073092391</v>
      </c>
      <c r="H3007">
        <f>VLOOKUP(B3007,'Current %'!$A$1:$E$24,5,0)</f>
        <v>5.3263851109450783E-2</v>
      </c>
      <c r="I3007">
        <f t="shared" si="46"/>
        <v>4260.994480854828</v>
      </c>
    </row>
    <row r="3008" spans="1:9" x14ac:dyDescent="0.35">
      <c r="A3008" t="s">
        <v>219</v>
      </c>
      <c r="B3008" s="1">
        <v>44909</v>
      </c>
      <c r="C3008" s="3">
        <f>VLOOKUP(A3008,'PY SIC'!$A$1:$B$332,2,0)*VLOOKUP(B3008,'Current %'!$A$1:$E$24,5,0)</f>
        <v>847.41639746383191</v>
      </c>
      <c r="D3008" t="s">
        <v>340</v>
      </c>
      <c r="G3008">
        <f>VLOOKUP(A3008,'PY SIC'!$A$1:$B$331,2,0)</f>
        <v>15909.784587721484</v>
      </c>
      <c r="H3008">
        <f>VLOOKUP(B3008,'Current %'!$A$1:$E$24,5,0)</f>
        <v>5.3263851109450783E-2</v>
      </c>
      <c r="I3008">
        <f t="shared" si="46"/>
        <v>847.41639746383191</v>
      </c>
    </row>
    <row r="3009" spans="1:9" x14ac:dyDescent="0.35">
      <c r="A3009" t="s">
        <v>186</v>
      </c>
      <c r="B3009" s="1">
        <v>44909</v>
      </c>
      <c r="C3009" s="3">
        <f>VLOOKUP(A3009,'PY SIC'!$A$1:$B$332,2,0)*VLOOKUP(B3009,'Current %'!$A$1:$E$24,5,0)</f>
        <v>1367.880719692178</v>
      </c>
      <c r="D3009" t="s">
        <v>340</v>
      </c>
      <c r="G3009">
        <f>VLOOKUP(A3009,'PY SIC'!$A$1:$B$331,2,0)</f>
        <v>25681.220775443897</v>
      </c>
      <c r="H3009">
        <f>VLOOKUP(B3009,'Current %'!$A$1:$E$24,5,0)</f>
        <v>5.3263851109450783E-2</v>
      </c>
      <c r="I3009">
        <f t="shared" si="46"/>
        <v>1367.880719692178</v>
      </c>
    </row>
    <row r="3010" spans="1:9" x14ac:dyDescent="0.35">
      <c r="A3010" t="s">
        <v>220</v>
      </c>
      <c r="B3010" s="1">
        <v>44909</v>
      </c>
      <c r="C3010" s="3">
        <f>VLOOKUP(A3010,'PY SIC'!$A$1:$B$332,2,0)*VLOOKUP(B3010,'Current %'!$A$1:$E$24,5,0)</f>
        <v>612.29797805230385</v>
      </c>
      <c r="D3010" t="s">
        <v>340</v>
      </c>
      <c r="G3010">
        <f>VLOOKUP(A3010,'PY SIC'!$A$1:$B$331,2,0)</f>
        <v>11495.563413056736</v>
      </c>
      <c r="H3010">
        <f>VLOOKUP(B3010,'Current %'!$A$1:$E$24,5,0)</f>
        <v>5.3263851109450783E-2</v>
      </c>
      <c r="I3010">
        <f t="shared" si="46"/>
        <v>612.29797805230385</v>
      </c>
    </row>
    <row r="3011" spans="1:9" x14ac:dyDescent="0.35">
      <c r="A3011" t="s">
        <v>221</v>
      </c>
      <c r="B3011" s="1">
        <v>44909</v>
      </c>
      <c r="C3011" s="3">
        <f>VLOOKUP(A3011,'PY SIC'!$A$1:$B$332,2,0)*VLOOKUP(B3011,'Current %'!$A$1:$E$24,5,0)</f>
        <v>4551.3679605587286</v>
      </c>
      <c r="D3011" t="s">
        <v>340</v>
      </c>
      <c r="G3011">
        <f>VLOOKUP(A3011,'PY SIC'!$A$1:$B$331,2,0)</f>
        <v>85449.472123339656</v>
      </c>
      <c r="H3011">
        <f>VLOOKUP(B3011,'Current %'!$A$1:$E$24,5,0)</f>
        <v>5.3263851109450783E-2</v>
      </c>
      <c r="I3011">
        <f t="shared" ref="I3011:I3074" si="47">G3011*H3011</f>
        <v>4551.3679605587286</v>
      </c>
    </row>
    <row r="3012" spans="1:9" x14ac:dyDescent="0.35">
      <c r="A3012" t="s">
        <v>187</v>
      </c>
      <c r="B3012" s="1">
        <v>44909</v>
      </c>
      <c r="C3012" s="3">
        <f>VLOOKUP(A3012,'PY SIC'!$A$1:$B$332,2,0)*VLOOKUP(B3012,'Current %'!$A$1:$E$24,5,0)</f>
        <v>568.75979816508129</v>
      </c>
      <c r="D3012" t="s">
        <v>340</v>
      </c>
      <c r="G3012">
        <f>VLOOKUP(A3012,'PY SIC'!$A$1:$B$331,2,0)</f>
        <v>10678.157630704332</v>
      </c>
      <c r="H3012">
        <f>VLOOKUP(B3012,'Current %'!$A$1:$E$24,5,0)</f>
        <v>5.3263851109450783E-2</v>
      </c>
      <c r="I3012">
        <f t="shared" si="47"/>
        <v>568.75979816508129</v>
      </c>
    </row>
    <row r="3013" spans="1:9" x14ac:dyDescent="0.35">
      <c r="A3013" t="s">
        <v>0</v>
      </c>
      <c r="B3013" s="1">
        <v>44909</v>
      </c>
      <c r="C3013" s="3">
        <f>VLOOKUP(A3013,'PY SIC'!$A$1:$B$332,2,0)*VLOOKUP(B3013,'Current %'!$A$1:$E$24,5,0)</f>
        <v>1637.4755503430822</v>
      </c>
      <c r="D3013" t="s">
        <v>340</v>
      </c>
      <c r="G3013">
        <f>VLOOKUP(A3013,'PY SIC'!$A$1:$B$331,2,0)</f>
        <v>30742.717926615325</v>
      </c>
      <c r="H3013">
        <f>VLOOKUP(B3013,'Current %'!$A$1:$E$24,5,0)</f>
        <v>5.3263851109450783E-2</v>
      </c>
      <c r="I3013">
        <f t="shared" si="47"/>
        <v>1637.4755503430822</v>
      </c>
    </row>
    <row r="3014" spans="1:9" x14ac:dyDescent="0.35">
      <c r="A3014" t="s">
        <v>1</v>
      </c>
      <c r="B3014" s="1">
        <v>44909</v>
      </c>
      <c r="C3014" s="3">
        <f>VLOOKUP(A3014,'PY SIC'!$A$1:$B$332,2,0)*VLOOKUP(B3014,'Current %'!$A$1:$E$24,5,0)</f>
        <v>1121.763224539983</v>
      </c>
      <c r="D3014" t="s">
        <v>340</v>
      </c>
      <c r="G3014">
        <f>VLOOKUP(A3014,'PY SIC'!$A$1:$B$331,2,0)</f>
        <v>21060.497901942821</v>
      </c>
      <c r="H3014">
        <f>VLOOKUP(B3014,'Current %'!$A$1:$E$24,5,0)</f>
        <v>5.3263851109450783E-2</v>
      </c>
      <c r="I3014">
        <f t="shared" si="47"/>
        <v>1121.763224539983</v>
      </c>
    </row>
    <row r="3015" spans="1:9" x14ac:dyDescent="0.35">
      <c r="A3015" t="s">
        <v>2</v>
      </c>
      <c r="B3015" s="1">
        <v>44909</v>
      </c>
      <c r="C3015" s="3">
        <f>VLOOKUP(A3015,'PY SIC'!$A$1:$B$332,2,0)*VLOOKUP(B3015,'Current %'!$A$1:$E$24,5,0)</f>
        <v>3446.1572291431175</v>
      </c>
      <c r="D3015" t="s">
        <v>340</v>
      </c>
      <c r="G3015">
        <f>VLOOKUP(A3015,'PY SIC'!$A$1:$B$331,2,0)</f>
        <v>64699.738328377352</v>
      </c>
      <c r="H3015">
        <f>VLOOKUP(B3015,'Current %'!$A$1:$E$24,5,0)</f>
        <v>5.3263851109450783E-2</v>
      </c>
      <c r="I3015">
        <f t="shared" si="47"/>
        <v>3446.1572291431175</v>
      </c>
    </row>
    <row r="3016" spans="1:9" x14ac:dyDescent="0.35">
      <c r="A3016" t="s">
        <v>63</v>
      </c>
      <c r="B3016" s="1">
        <v>44909</v>
      </c>
      <c r="C3016" s="3">
        <f>VLOOKUP(A3016,'PY SIC'!$A$1:$B$332,2,0)*VLOOKUP(B3016,'Current %'!$A$1:$E$24,5,0)</f>
        <v>1178.0163807357992</v>
      </c>
      <c r="D3016" t="s">
        <v>340</v>
      </c>
      <c r="G3016">
        <f>VLOOKUP(A3016,'PY SIC'!$A$1:$B$331,2,0)</f>
        <v>22116.620488351804</v>
      </c>
      <c r="H3016">
        <f>VLOOKUP(B3016,'Current %'!$A$1:$E$24,5,0)</f>
        <v>5.3263851109450783E-2</v>
      </c>
      <c r="I3016">
        <f t="shared" si="47"/>
        <v>1178.0163807357992</v>
      </c>
    </row>
    <row r="3017" spans="1:9" x14ac:dyDescent="0.35">
      <c r="A3017" t="s">
        <v>139</v>
      </c>
      <c r="B3017" s="1">
        <v>44909</v>
      </c>
      <c r="C3017" s="3">
        <f>VLOOKUP(A3017,'PY SIC'!$A$1:$B$332,2,0)*VLOOKUP(B3017,'Current %'!$A$1:$E$24,5,0)</f>
        <v>2886.726536227749</v>
      </c>
      <c r="D3017" t="s">
        <v>340</v>
      </c>
      <c r="G3017">
        <f>VLOOKUP(A3017,'PY SIC'!$A$1:$B$331,2,0)</f>
        <v>54196.729603645719</v>
      </c>
      <c r="H3017">
        <f>VLOOKUP(B3017,'Current %'!$A$1:$E$24,5,0)</f>
        <v>5.3263851109450783E-2</v>
      </c>
      <c r="I3017">
        <f t="shared" si="47"/>
        <v>2886.726536227749</v>
      </c>
    </row>
    <row r="3018" spans="1:9" x14ac:dyDescent="0.35">
      <c r="A3018" t="s">
        <v>64</v>
      </c>
      <c r="B3018" s="1">
        <v>44909</v>
      </c>
      <c r="C3018" s="3">
        <f>VLOOKUP(A3018,'PY SIC'!$A$1:$B$332,2,0)*VLOOKUP(B3018,'Current %'!$A$1:$E$24,5,0)</f>
        <v>9153.2725492716017</v>
      </c>
      <c r="D3018" t="s">
        <v>340</v>
      </c>
      <c r="G3018">
        <f>VLOOKUP(A3018,'PY SIC'!$A$1:$B$331,2,0)</f>
        <v>171847.74211054944</v>
      </c>
      <c r="H3018">
        <f>VLOOKUP(B3018,'Current %'!$A$1:$E$24,5,0)</f>
        <v>5.3263851109450783E-2</v>
      </c>
      <c r="I3018">
        <f t="shared" si="47"/>
        <v>9153.2725492716017</v>
      </c>
    </row>
    <row r="3019" spans="1:9" x14ac:dyDescent="0.35">
      <c r="A3019" t="s">
        <v>140</v>
      </c>
      <c r="B3019" s="1">
        <v>44909</v>
      </c>
      <c r="C3019" s="3">
        <f>VLOOKUP(A3019,'PY SIC'!$A$1:$B$332,2,0)*VLOOKUP(B3019,'Current %'!$A$1:$E$24,5,0)</f>
        <v>2364.0876015088907</v>
      </c>
      <c r="D3019" t="s">
        <v>340</v>
      </c>
      <c r="G3019">
        <f>VLOOKUP(A3019,'PY SIC'!$A$1:$B$331,2,0)</f>
        <v>44384.466242423521</v>
      </c>
      <c r="H3019">
        <f>VLOOKUP(B3019,'Current %'!$A$1:$E$24,5,0)</f>
        <v>5.3263851109450783E-2</v>
      </c>
      <c r="I3019">
        <f t="shared" si="47"/>
        <v>2364.0876015088907</v>
      </c>
    </row>
    <row r="3020" spans="1:9" x14ac:dyDescent="0.35">
      <c r="A3020" t="s">
        <v>65</v>
      </c>
      <c r="B3020" s="1">
        <v>44909</v>
      </c>
      <c r="C3020" s="3">
        <f>VLOOKUP(A3020,'PY SIC'!$A$1:$B$332,2,0)*VLOOKUP(B3020,'Current %'!$A$1:$E$24,5,0)</f>
        <v>1894.04743763082</v>
      </c>
      <c r="D3020" t="s">
        <v>340</v>
      </c>
      <c r="G3020">
        <f>VLOOKUP(A3020,'PY SIC'!$A$1:$B$331,2,0)</f>
        <v>35559.716358826197</v>
      </c>
      <c r="H3020">
        <f>VLOOKUP(B3020,'Current %'!$A$1:$E$24,5,0)</f>
        <v>5.3263851109450783E-2</v>
      </c>
      <c r="I3020">
        <f t="shared" si="47"/>
        <v>1894.04743763082</v>
      </c>
    </row>
    <row r="3021" spans="1:9" x14ac:dyDescent="0.35">
      <c r="A3021" t="s">
        <v>66</v>
      </c>
      <c r="B3021" s="1">
        <v>44909</v>
      </c>
      <c r="C3021" s="3">
        <f>VLOOKUP(A3021,'PY SIC'!$A$1:$B$332,2,0)*VLOOKUP(B3021,'Current %'!$A$1:$E$24,5,0)</f>
        <v>1836.8415267613914</v>
      </c>
      <c r="D3021" t="s">
        <v>340</v>
      </c>
      <c r="G3021">
        <f>VLOOKUP(A3021,'PY SIC'!$A$1:$B$331,2,0)</f>
        <v>34485.706318660734</v>
      </c>
      <c r="H3021">
        <f>VLOOKUP(B3021,'Current %'!$A$1:$E$24,5,0)</f>
        <v>5.3263851109450783E-2</v>
      </c>
      <c r="I3021">
        <f t="shared" si="47"/>
        <v>1836.8415267613914</v>
      </c>
    </row>
    <row r="3022" spans="1:9" x14ac:dyDescent="0.35">
      <c r="A3022" t="s">
        <v>141</v>
      </c>
      <c r="B3022" s="1">
        <v>44909</v>
      </c>
      <c r="C3022" s="3">
        <f>VLOOKUP(A3022,'PY SIC'!$A$1:$B$332,2,0)*VLOOKUP(B3022,'Current %'!$A$1:$E$24,5,0)</f>
        <v>5936.2145440680324</v>
      </c>
      <c r="D3022" t="s">
        <v>340</v>
      </c>
      <c r="G3022">
        <f>VLOOKUP(A3022,'PY SIC'!$A$1:$B$331,2,0)</f>
        <v>111449.21781697361</v>
      </c>
      <c r="H3022">
        <f>VLOOKUP(B3022,'Current %'!$A$1:$E$24,5,0)</f>
        <v>5.3263851109450783E-2</v>
      </c>
      <c r="I3022">
        <f t="shared" si="47"/>
        <v>5936.2145440680324</v>
      </c>
    </row>
    <row r="3023" spans="1:9" x14ac:dyDescent="0.35">
      <c r="A3023" t="s">
        <v>112</v>
      </c>
      <c r="B3023" s="1">
        <v>44909</v>
      </c>
      <c r="C3023" s="3">
        <f>VLOOKUP(A3023,'PY SIC'!$A$1:$B$332,2,0)*VLOOKUP(B3023,'Current %'!$A$1:$E$24,5,0)</f>
        <v>6.9036438772728204</v>
      </c>
      <c r="D3023" t="s">
        <v>340</v>
      </c>
      <c r="G3023">
        <f>VLOOKUP(A3023,'PY SIC'!$A$1:$B$331,2,0)</f>
        <v>129.6121803713867</v>
      </c>
      <c r="H3023">
        <f>VLOOKUP(B3023,'Current %'!$A$1:$E$24,5,0)</f>
        <v>5.3263851109450783E-2</v>
      </c>
      <c r="I3023">
        <f t="shared" si="47"/>
        <v>6.9036438772728204</v>
      </c>
    </row>
    <row r="3024" spans="1:9" x14ac:dyDescent="0.35">
      <c r="A3024" t="s">
        <v>142</v>
      </c>
      <c r="B3024" s="1">
        <v>44909</v>
      </c>
      <c r="C3024" s="3">
        <f>VLOOKUP(A3024,'PY SIC'!$A$1:$B$332,2,0)*VLOOKUP(B3024,'Current %'!$A$1:$E$24,5,0)</f>
        <v>2500.1860745916642</v>
      </c>
      <c r="D3024" t="s">
        <v>340</v>
      </c>
      <c r="G3024">
        <f>VLOOKUP(A3024,'PY SIC'!$A$1:$B$331,2,0)</f>
        <v>46939.641473803378</v>
      </c>
      <c r="H3024">
        <f>VLOOKUP(B3024,'Current %'!$A$1:$E$24,5,0)</f>
        <v>5.3263851109450783E-2</v>
      </c>
      <c r="I3024">
        <f t="shared" si="47"/>
        <v>2500.1860745916642</v>
      </c>
    </row>
    <row r="3025" spans="1:9" x14ac:dyDescent="0.35">
      <c r="A3025" t="s">
        <v>151</v>
      </c>
      <c r="B3025" s="1">
        <v>44909</v>
      </c>
      <c r="C3025" s="3">
        <f>VLOOKUP(A3025,'PY SIC'!$A$1:$B$332,2,0)*VLOOKUP(B3025,'Current %'!$A$1:$E$24,5,0)</f>
        <v>910.31292710074274</v>
      </c>
      <c r="D3025" t="s">
        <v>340</v>
      </c>
      <c r="G3025">
        <f>VLOOKUP(A3025,'PY SIC'!$A$1:$B$331,2,0)</f>
        <v>17090.632917814364</v>
      </c>
      <c r="H3025">
        <f>VLOOKUP(B3025,'Current %'!$A$1:$E$24,5,0)</f>
        <v>5.3263851109450783E-2</v>
      </c>
      <c r="I3025">
        <f t="shared" si="47"/>
        <v>910.31292710074274</v>
      </c>
    </row>
    <row r="3026" spans="1:9" x14ac:dyDescent="0.35">
      <c r="A3026" t="s">
        <v>152</v>
      </c>
      <c r="B3026" s="1">
        <v>44909</v>
      </c>
      <c r="C3026" s="3">
        <f>VLOOKUP(A3026,'PY SIC'!$A$1:$B$332,2,0)*VLOOKUP(B3026,'Current %'!$A$1:$E$24,5,0)</f>
        <v>221.86759220492027</v>
      </c>
      <c r="D3026" t="s">
        <v>340</v>
      </c>
      <c r="G3026">
        <f>VLOOKUP(A3026,'PY SIC'!$A$1:$B$331,2,0)</f>
        <v>4165.4440597809789</v>
      </c>
      <c r="H3026">
        <f>VLOOKUP(B3026,'Current %'!$A$1:$E$24,5,0)</f>
        <v>5.3263851109450783E-2</v>
      </c>
      <c r="I3026">
        <f t="shared" si="47"/>
        <v>221.86759220492027</v>
      </c>
    </row>
    <row r="3027" spans="1:9" x14ac:dyDescent="0.35">
      <c r="A3027" t="s">
        <v>143</v>
      </c>
      <c r="B3027" s="1">
        <v>44909</v>
      </c>
      <c r="C3027" s="3">
        <f>VLOOKUP(A3027,'PY SIC'!$A$1:$B$332,2,0)*VLOOKUP(B3027,'Current %'!$A$1:$E$24,5,0)</f>
        <v>2118.6419809442059</v>
      </c>
      <c r="D3027" t="s">
        <v>340</v>
      </c>
      <c r="G3027">
        <f>VLOOKUP(A3027,'PY SIC'!$A$1:$B$331,2,0)</f>
        <v>39776.357450959607</v>
      </c>
      <c r="H3027">
        <f>VLOOKUP(B3027,'Current %'!$A$1:$E$24,5,0)</f>
        <v>5.3263851109450783E-2</v>
      </c>
      <c r="I3027">
        <f t="shared" si="47"/>
        <v>2118.6419809442059</v>
      </c>
    </row>
    <row r="3028" spans="1:9" x14ac:dyDescent="0.35">
      <c r="A3028" t="s">
        <v>3</v>
      </c>
      <c r="B3028" s="1">
        <v>44909</v>
      </c>
      <c r="C3028" s="3">
        <f>VLOOKUP(A3028,'PY SIC'!$A$1:$B$332,2,0)*VLOOKUP(B3028,'Current %'!$A$1:$E$24,5,0)</f>
        <v>5382.7565277005297</v>
      </c>
      <c r="D3028" t="s">
        <v>340</v>
      </c>
      <c r="G3028">
        <f>VLOOKUP(A3028,'PY SIC'!$A$1:$B$331,2,0)</f>
        <v>101058.34286446196</v>
      </c>
      <c r="H3028">
        <f>VLOOKUP(B3028,'Current %'!$A$1:$E$24,5,0)</f>
        <v>5.3263851109450783E-2</v>
      </c>
      <c r="I3028">
        <f t="shared" si="47"/>
        <v>5382.7565277005297</v>
      </c>
    </row>
    <row r="3029" spans="1:9" x14ac:dyDescent="0.35">
      <c r="A3029" t="s">
        <v>144</v>
      </c>
      <c r="B3029" s="1">
        <v>44909</v>
      </c>
      <c r="C3029" s="3">
        <f>VLOOKUP(A3029,'PY SIC'!$A$1:$B$332,2,0)*VLOOKUP(B3029,'Current %'!$A$1:$E$24,5,0)</f>
        <v>2869.8136686532839</v>
      </c>
      <c r="D3029" t="s">
        <v>340</v>
      </c>
      <c r="G3029">
        <f>VLOOKUP(A3029,'PY SIC'!$A$1:$B$331,2,0)</f>
        <v>53879.199661251747</v>
      </c>
      <c r="H3029">
        <f>VLOOKUP(B3029,'Current %'!$A$1:$E$24,5,0)</f>
        <v>5.3263851109450783E-2</v>
      </c>
      <c r="I3029">
        <f t="shared" si="47"/>
        <v>2869.8136686532839</v>
      </c>
    </row>
    <row r="3030" spans="1:9" x14ac:dyDescent="0.35">
      <c r="A3030" t="s">
        <v>67</v>
      </c>
      <c r="B3030" s="1">
        <v>44909</v>
      </c>
      <c r="C3030" s="3">
        <f>VLOOKUP(A3030,'PY SIC'!$A$1:$B$332,2,0)*VLOOKUP(B3030,'Current %'!$A$1:$E$24,5,0)</f>
        <v>3911.183948465482</v>
      </c>
      <c r="D3030" t="s">
        <v>340</v>
      </c>
      <c r="G3030">
        <f>VLOOKUP(A3030,'PY SIC'!$A$1:$B$331,2,0)</f>
        <v>73430.363501664033</v>
      </c>
      <c r="H3030">
        <f>VLOOKUP(B3030,'Current %'!$A$1:$E$24,5,0)</f>
        <v>5.3263851109450783E-2</v>
      </c>
      <c r="I3030">
        <f t="shared" si="47"/>
        <v>3911.183948465482</v>
      </c>
    </row>
    <row r="3031" spans="1:9" x14ac:dyDescent="0.35">
      <c r="A3031" t="s">
        <v>68</v>
      </c>
      <c r="B3031" s="1">
        <v>44909</v>
      </c>
      <c r="C3031" s="3">
        <f>VLOOKUP(A3031,'PY SIC'!$A$1:$B$332,2,0)*VLOOKUP(B3031,'Current %'!$A$1:$E$24,5,0)</f>
        <v>1428.7421936109163</v>
      </c>
      <c r="D3031" t="s">
        <v>340</v>
      </c>
      <c r="G3031">
        <f>VLOOKUP(A3031,'PY SIC'!$A$1:$B$331,2,0)</f>
        <v>26823.862034966707</v>
      </c>
      <c r="H3031">
        <f>VLOOKUP(B3031,'Current %'!$A$1:$E$24,5,0)</f>
        <v>5.3263851109450783E-2</v>
      </c>
      <c r="I3031">
        <f t="shared" si="47"/>
        <v>1428.7421936109163</v>
      </c>
    </row>
    <row r="3032" spans="1:9" x14ac:dyDescent="0.35">
      <c r="A3032" t="s">
        <v>153</v>
      </c>
      <c r="B3032" s="1">
        <v>44909</v>
      </c>
      <c r="C3032" s="3">
        <f>VLOOKUP(A3032,'PY SIC'!$A$1:$B$332,2,0)*VLOOKUP(B3032,'Current %'!$A$1:$E$24,5,0)</f>
        <v>2440.11365584143</v>
      </c>
      <c r="D3032" t="s">
        <v>340</v>
      </c>
      <c r="G3032">
        <f>VLOOKUP(A3032,'PY SIC'!$A$1:$B$331,2,0)</f>
        <v>45811.81429835577</v>
      </c>
      <c r="H3032">
        <f>VLOOKUP(B3032,'Current %'!$A$1:$E$24,5,0)</f>
        <v>5.3263851109450783E-2</v>
      </c>
      <c r="I3032">
        <f t="shared" si="47"/>
        <v>2440.11365584143</v>
      </c>
    </row>
    <row r="3033" spans="1:9" x14ac:dyDescent="0.35">
      <c r="A3033" t="s">
        <v>4</v>
      </c>
      <c r="B3033" s="1">
        <v>44909</v>
      </c>
      <c r="C3033" s="3">
        <f>VLOOKUP(A3033,'PY SIC'!$A$1:$B$332,2,0)*VLOOKUP(B3033,'Current %'!$A$1:$E$24,5,0)</f>
        <v>3688.1645712534009</v>
      </c>
      <c r="D3033" t="s">
        <v>340</v>
      </c>
      <c r="G3033">
        <f>VLOOKUP(A3033,'PY SIC'!$A$1:$B$331,2,0)</f>
        <v>69243.295301247897</v>
      </c>
      <c r="H3033">
        <f>VLOOKUP(B3033,'Current %'!$A$1:$E$24,5,0)</f>
        <v>5.3263851109450783E-2</v>
      </c>
      <c r="I3033">
        <f t="shared" si="47"/>
        <v>3688.1645712534009</v>
      </c>
    </row>
    <row r="3034" spans="1:9" x14ac:dyDescent="0.35">
      <c r="A3034" t="s">
        <v>69</v>
      </c>
      <c r="B3034" s="1">
        <v>44909</v>
      </c>
      <c r="C3034" s="3">
        <f>VLOOKUP(A3034,'PY SIC'!$A$1:$B$332,2,0)*VLOOKUP(B3034,'Current %'!$A$1:$E$24,5,0)</f>
        <v>2298.5188835475969</v>
      </c>
      <c r="D3034" t="s">
        <v>340</v>
      </c>
      <c r="G3034">
        <f>VLOOKUP(A3034,'PY SIC'!$A$1:$B$331,2,0)</f>
        <v>43153.449021634173</v>
      </c>
      <c r="H3034">
        <f>VLOOKUP(B3034,'Current %'!$A$1:$E$24,5,0)</f>
        <v>5.3263851109450783E-2</v>
      </c>
      <c r="I3034">
        <f t="shared" si="47"/>
        <v>2298.5188835475969</v>
      </c>
    </row>
    <row r="3035" spans="1:9" x14ac:dyDescent="0.35">
      <c r="A3035" t="s">
        <v>5</v>
      </c>
      <c r="B3035" s="1">
        <v>44909</v>
      </c>
      <c r="C3035" s="3">
        <f>VLOOKUP(A3035,'PY SIC'!$A$1:$B$332,2,0)*VLOOKUP(B3035,'Current %'!$A$1:$E$24,5,0)</f>
        <v>1716.9381165886007</v>
      </c>
      <c r="D3035" t="s">
        <v>340</v>
      </c>
      <c r="G3035">
        <f>VLOOKUP(A3035,'PY SIC'!$A$1:$B$331,2,0)</f>
        <v>32234.584635281069</v>
      </c>
      <c r="H3035">
        <f>VLOOKUP(B3035,'Current %'!$A$1:$E$24,5,0)</f>
        <v>5.3263851109450783E-2</v>
      </c>
      <c r="I3035">
        <f t="shared" si="47"/>
        <v>1716.9381165886007</v>
      </c>
    </row>
    <row r="3036" spans="1:9" x14ac:dyDescent="0.35">
      <c r="A3036" t="s">
        <v>154</v>
      </c>
      <c r="B3036" s="1">
        <v>44909</v>
      </c>
      <c r="C3036" s="3">
        <f>VLOOKUP(A3036,'PY SIC'!$A$1:$B$332,2,0)*VLOOKUP(B3036,'Current %'!$A$1:$E$24,5,0)</f>
        <v>1547.0922250266067</v>
      </c>
      <c r="D3036" t="s">
        <v>340</v>
      </c>
      <c r="G3036">
        <f>VLOOKUP(A3036,'PY SIC'!$A$1:$B$331,2,0)</f>
        <v>29045.819872234151</v>
      </c>
      <c r="H3036">
        <f>VLOOKUP(B3036,'Current %'!$A$1:$E$24,5,0)</f>
        <v>5.3263851109450783E-2</v>
      </c>
      <c r="I3036">
        <f t="shared" si="47"/>
        <v>1547.0922250266067</v>
      </c>
    </row>
    <row r="3037" spans="1:9" x14ac:dyDescent="0.35">
      <c r="A3037" t="s">
        <v>155</v>
      </c>
      <c r="B3037" s="1">
        <v>44909</v>
      </c>
      <c r="C3037" s="3">
        <f>VLOOKUP(A3037,'PY SIC'!$A$1:$B$332,2,0)*VLOOKUP(B3037,'Current %'!$A$1:$E$24,5,0)</f>
        <v>2120.1170430315965</v>
      </c>
      <c r="D3037" t="s">
        <v>340</v>
      </c>
      <c r="G3037">
        <f>VLOOKUP(A3037,'PY SIC'!$A$1:$B$331,2,0)</f>
        <v>39804.050943950933</v>
      </c>
      <c r="H3037">
        <f>VLOOKUP(B3037,'Current %'!$A$1:$E$24,5,0)</f>
        <v>5.3263851109450783E-2</v>
      </c>
      <c r="I3037">
        <f t="shared" si="47"/>
        <v>2120.1170430315965</v>
      </c>
    </row>
    <row r="3038" spans="1:9" x14ac:dyDescent="0.35">
      <c r="A3038" t="s">
        <v>6</v>
      </c>
      <c r="B3038" s="1">
        <v>44909</v>
      </c>
      <c r="C3038" s="3">
        <f>VLOOKUP(A3038,'PY SIC'!$A$1:$B$332,2,0)*VLOOKUP(B3038,'Current %'!$A$1:$E$24,5,0)</f>
        <v>2279.2724147546373</v>
      </c>
      <c r="D3038" t="s">
        <v>340</v>
      </c>
      <c r="G3038">
        <f>VLOOKUP(A3038,'PY SIC'!$A$1:$B$331,2,0)</f>
        <v>42792.106978352123</v>
      </c>
      <c r="H3038">
        <f>VLOOKUP(B3038,'Current %'!$A$1:$E$24,5,0)</f>
        <v>5.3263851109450783E-2</v>
      </c>
      <c r="I3038">
        <f t="shared" si="47"/>
        <v>2279.2724147546373</v>
      </c>
    </row>
    <row r="3039" spans="1:9" x14ac:dyDescent="0.35">
      <c r="A3039" t="s">
        <v>146</v>
      </c>
      <c r="B3039" s="1">
        <v>44909</v>
      </c>
      <c r="C3039" s="3">
        <f>VLOOKUP(A3039,'PY SIC'!$A$1:$B$332,2,0)*VLOOKUP(B3039,'Current %'!$A$1:$E$24,5,0)</f>
        <v>7285.9045978904815</v>
      </c>
      <c r="D3039" t="s">
        <v>340</v>
      </c>
      <c r="G3039">
        <f>VLOOKUP(A3039,'PY SIC'!$A$1:$B$331,2,0)</f>
        <v>136788.91867805104</v>
      </c>
      <c r="H3039">
        <f>VLOOKUP(B3039,'Current %'!$A$1:$E$24,5,0)</f>
        <v>5.3263851109450783E-2</v>
      </c>
      <c r="I3039">
        <f t="shared" si="47"/>
        <v>7285.9045978904815</v>
      </c>
    </row>
    <row r="3040" spans="1:9" x14ac:dyDescent="0.35">
      <c r="A3040" t="s">
        <v>147</v>
      </c>
      <c r="B3040" s="1">
        <v>44909</v>
      </c>
      <c r="C3040" s="3">
        <f>VLOOKUP(A3040,'PY SIC'!$A$1:$B$332,2,0)*VLOOKUP(B3040,'Current %'!$A$1:$E$24,5,0)</f>
        <v>7905.0426243288639</v>
      </c>
      <c r="D3040" t="s">
        <v>340</v>
      </c>
      <c r="G3040">
        <f>VLOOKUP(A3040,'PY SIC'!$A$1:$B$331,2,0)</f>
        <v>148412.90030052382</v>
      </c>
      <c r="H3040">
        <f>VLOOKUP(B3040,'Current %'!$A$1:$E$24,5,0)</f>
        <v>5.3263851109450783E-2</v>
      </c>
      <c r="I3040">
        <f t="shared" si="47"/>
        <v>7905.0426243288639</v>
      </c>
    </row>
    <row r="3041" spans="1:9" x14ac:dyDescent="0.35">
      <c r="A3041" t="s">
        <v>7</v>
      </c>
      <c r="B3041" s="1">
        <v>44909</v>
      </c>
      <c r="C3041" s="3">
        <f>VLOOKUP(A3041,'PY SIC'!$A$1:$B$332,2,0)*VLOOKUP(B3041,'Current %'!$A$1:$E$24,5,0)</f>
        <v>5633.5200267926493</v>
      </c>
      <c r="D3041" t="s">
        <v>340</v>
      </c>
      <c r="G3041">
        <f>VLOOKUP(A3041,'PY SIC'!$A$1:$B$331,2,0)</f>
        <v>105766.29194942075</v>
      </c>
      <c r="H3041">
        <f>VLOOKUP(B3041,'Current %'!$A$1:$E$24,5,0)</f>
        <v>5.3263851109450783E-2</v>
      </c>
      <c r="I3041">
        <f t="shared" si="47"/>
        <v>5633.5200267926493</v>
      </c>
    </row>
    <row r="3042" spans="1:9" x14ac:dyDescent="0.35">
      <c r="A3042" t="s">
        <v>70</v>
      </c>
      <c r="B3042" s="1">
        <v>44909</v>
      </c>
      <c r="C3042" s="3">
        <f>VLOOKUP(A3042,'PY SIC'!$A$1:$B$332,2,0)*VLOOKUP(B3042,'Current %'!$A$1:$E$24,5,0)</f>
        <v>1990.6065917586941</v>
      </c>
      <c r="D3042" t="s">
        <v>340</v>
      </c>
      <c r="G3042">
        <f>VLOOKUP(A3042,'PY SIC'!$A$1:$B$331,2,0)</f>
        <v>37372.562259312377</v>
      </c>
      <c r="H3042">
        <f>VLOOKUP(B3042,'Current %'!$A$1:$E$24,5,0)</f>
        <v>5.3263851109450783E-2</v>
      </c>
      <c r="I3042">
        <f t="shared" si="47"/>
        <v>1990.6065917586941</v>
      </c>
    </row>
    <row r="3043" spans="1:9" x14ac:dyDescent="0.35">
      <c r="A3043" t="s">
        <v>8</v>
      </c>
      <c r="B3043" s="1">
        <v>44909</v>
      </c>
      <c r="C3043" s="3">
        <f>VLOOKUP(A3043,'PY SIC'!$A$1:$B$332,2,0)*VLOOKUP(B3043,'Current %'!$A$1:$E$24,5,0)</f>
        <v>2916.9426384043422</v>
      </c>
      <c r="D3043" t="s">
        <v>340</v>
      </c>
      <c r="G3043">
        <f>VLOOKUP(A3043,'PY SIC'!$A$1:$B$331,2,0)</f>
        <v>54764.020581432938</v>
      </c>
      <c r="H3043">
        <f>VLOOKUP(B3043,'Current %'!$A$1:$E$24,5,0)</f>
        <v>5.3263851109450783E-2</v>
      </c>
      <c r="I3043">
        <f t="shared" si="47"/>
        <v>2916.9426384043422</v>
      </c>
    </row>
    <row r="3044" spans="1:9" x14ac:dyDescent="0.35">
      <c r="A3044" t="s">
        <v>156</v>
      </c>
      <c r="B3044" s="1">
        <v>44909</v>
      </c>
      <c r="C3044" s="3">
        <f>VLOOKUP(A3044,'PY SIC'!$A$1:$B$332,2,0)*VLOOKUP(B3044,'Current %'!$A$1:$E$24,5,0)</f>
        <v>3402.783337608143</v>
      </c>
      <c r="D3044" t="s">
        <v>340</v>
      </c>
      <c r="G3044">
        <f>VLOOKUP(A3044,'PY SIC'!$A$1:$B$331,2,0)</f>
        <v>63885.416970992846</v>
      </c>
      <c r="H3044">
        <f>VLOOKUP(B3044,'Current %'!$A$1:$E$24,5,0)</f>
        <v>5.3263851109450783E-2</v>
      </c>
      <c r="I3044">
        <f t="shared" si="47"/>
        <v>3402.783337608143</v>
      </c>
    </row>
    <row r="3045" spans="1:9" x14ac:dyDescent="0.35">
      <c r="A3045" t="s">
        <v>157</v>
      </c>
      <c r="B3045" s="1">
        <v>44909</v>
      </c>
      <c r="C3045" s="3">
        <f>VLOOKUP(A3045,'PY SIC'!$A$1:$B$332,2,0)*VLOOKUP(B3045,'Current %'!$A$1:$E$24,5,0)</f>
        <v>740.13080382142334</v>
      </c>
      <c r="D3045" t="s">
        <v>340</v>
      </c>
      <c r="G3045">
        <f>VLOOKUP(A3045,'PY SIC'!$A$1:$B$331,2,0)</f>
        <v>13895.555586105555</v>
      </c>
      <c r="H3045">
        <f>VLOOKUP(B3045,'Current %'!$A$1:$E$24,5,0)</f>
        <v>5.3263851109450783E-2</v>
      </c>
      <c r="I3045">
        <f t="shared" si="47"/>
        <v>740.13080382142334</v>
      </c>
    </row>
    <row r="3046" spans="1:9" x14ac:dyDescent="0.35">
      <c r="A3046" t="s">
        <v>158</v>
      </c>
      <c r="B3046" s="1">
        <v>44909</v>
      </c>
      <c r="C3046" s="3">
        <f>VLOOKUP(A3046,'PY SIC'!$A$1:$B$332,2,0)*VLOOKUP(B3046,'Current %'!$A$1:$E$24,5,0)</f>
        <v>6.0645367018110523</v>
      </c>
      <c r="D3046" t="s">
        <v>340</v>
      </c>
      <c r="G3046">
        <f>VLOOKUP(A3046,'PY SIC'!$A$1:$B$331,2,0)</f>
        <v>113.85839693320638</v>
      </c>
      <c r="H3046">
        <f>VLOOKUP(B3046,'Current %'!$A$1:$E$24,5,0)</f>
        <v>5.3263851109450783E-2</v>
      </c>
      <c r="I3046">
        <f t="shared" si="47"/>
        <v>6.0645367018110523</v>
      </c>
    </row>
    <row r="3047" spans="1:9" x14ac:dyDescent="0.35">
      <c r="A3047" t="s">
        <v>71</v>
      </c>
      <c r="B3047" s="1">
        <v>44909</v>
      </c>
      <c r="C3047" s="3">
        <f>VLOOKUP(A3047,'PY SIC'!$A$1:$B$332,2,0)*VLOOKUP(B3047,'Current %'!$A$1:$E$24,5,0)</f>
        <v>2679.2733331794102</v>
      </c>
      <c r="D3047" t="s">
        <v>340</v>
      </c>
      <c r="G3047">
        <f>VLOOKUP(A3047,'PY SIC'!$A$1:$B$331,2,0)</f>
        <v>50301.907905116117</v>
      </c>
      <c r="H3047">
        <f>VLOOKUP(B3047,'Current %'!$A$1:$E$24,5,0)</f>
        <v>5.3263851109450783E-2</v>
      </c>
      <c r="I3047">
        <f t="shared" si="47"/>
        <v>2679.2733331794102</v>
      </c>
    </row>
    <row r="3048" spans="1:9" x14ac:dyDescent="0.35">
      <c r="A3048" t="s">
        <v>9</v>
      </c>
      <c r="B3048" s="1">
        <v>44909</v>
      </c>
      <c r="C3048" s="3">
        <f>VLOOKUP(A3048,'PY SIC'!$A$1:$B$332,2,0)*VLOOKUP(B3048,'Current %'!$A$1:$E$24,5,0)</f>
        <v>4157.3138094076303</v>
      </c>
      <c r="D3048" t="s">
        <v>340</v>
      </c>
      <c r="G3048">
        <f>VLOOKUP(A3048,'PY SIC'!$A$1:$B$331,2,0)</f>
        <v>78051.31853618419</v>
      </c>
      <c r="H3048">
        <f>VLOOKUP(B3048,'Current %'!$A$1:$E$24,5,0)</f>
        <v>5.3263851109450783E-2</v>
      </c>
      <c r="I3048">
        <f t="shared" si="47"/>
        <v>4157.3138094076303</v>
      </c>
    </row>
    <row r="3049" spans="1:9" x14ac:dyDescent="0.35">
      <c r="A3049" t="s">
        <v>72</v>
      </c>
      <c r="B3049" s="1">
        <v>44909</v>
      </c>
      <c r="C3049" s="3">
        <f>VLOOKUP(A3049,'PY SIC'!$A$1:$B$332,2,0)*VLOOKUP(B3049,'Current %'!$A$1:$E$24,5,0)</f>
        <v>2849.2517153480562</v>
      </c>
      <c r="D3049" t="s">
        <v>340</v>
      </c>
      <c r="G3049">
        <f>VLOOKUP(A3049,'PY SIC'!$A$1:$B$331,2,0)</f>
        <v>53493.160107653275</v>
      </c>
      <c r="H3049">
        <f>VLOOKUP(B3049,'Current %'!$A$1:$E$24,5,0)</f>
        <v>5.3263851109450783E-2</v>
      </c>
      <c r="I3049">
        <f t="shared" si="47"/>
        <v>2849.2517153480562</v>
      </c>
    </row>
    <row r="3050" spans="1:9" x14ac:dyDescent="0.35">
      <c r="A3050" t="s">
        <v>73</v>
      </c>
      <c r="B3050" s="1">
        <v>44909</v>
      </c>
      <c r="C3050" s="3">
        <f>VLOOKUP(A3050,'PY SIC'!$A$1:$B$332,2,0)*VLOOKUP(B3050,'Current %'!$A$1:$E$24,5,0)</f>
        <v>1497.3564289837805</v>
      </c>
      <c r="D3050" t="s">
        <v>340</v>
      </c>
      <c r="G3050">
        <f>VLOOKUP(A3050,'PY SIC'!$A$1:$B$331,2,0)</f>
        <v>28112.057198171678</v>
      </c>
      <c r="H3050">
        <f>VLOOKUP(B3050,'Current %'!$A$1:$E$24,5,0)</f>
        <v>5.3263851109450783E-2</v>
      </c>
      <c r="I3050">
        <f t="shared" si="47"/>
        <v>1497.3564289837805</v>
      </c>
    </row>
    <row r="3051" spans="1:9" x14ac:dyDescent="0.35">
      <c r="A3051" t="s">
        <v>10</v>
      </c>
      <c r="B3051" s="1">
        <v>44909</v>
      </c>
      <c r="C3051" s="3">
        <f>VLOOKUP(A3051,'PY SIC'!$A$1:$B$332,2,0)*VLOOKUP(B3051,'Current %'!$A$1:$E$24,5,0)</f>
        <v>1991.5799560822297</v>
      </c>
      <c r="D3051" t="s">
        <v>340</v>
      </c>
      <c r="G3051">
        <f>VLOOKUP(A3051,'PY SIC'!$A$1:$B$331,2,0)</f>
        <v>37390.836648100667</v>
      </c>
      <c r="H3051">
        <f>VLOOKUP(B3051,'Current %'!$A$1:$E$24,5,0)</f>
        <v>5.3263851109450783E-2</v>
      </c>
      <c r="I3051">
        <f t="shared" si="47"/>
        <v>1991.5799560822297</v>
      </c>
    </row>
    <row r="3052" spans="1:9" x14ac:dyDescent="0.35">
      <c r="A3052" t="s">
        <v>159</v>
      </c>
      <c r="B3052" s="1">
        <v>44909</v>
      </c>
      <c r="C3052" s="3">
        <f>VLOOKUP(A3052,'PY SIC'!$A$1:$B$332,2,0)*VLOOKUP(B3052,'Current %'!$A$1:$E$24,5,0)</f>
        <v>740.36575383055265</v>
      </c>
      <c r="D3052" t="s">
        <v>340</v>
      </c>
      <c r="G3052">
        <f>VLOOKUP(A3052,'PY SIC'!$A$1:$B$331,2,0)</f>
        <v>13899.966645468245</v>
      </c>
      <c r="H3052">
        <f>VLOOKUP(B3052,'Current %'!$A$1:$E$24,5,0)</f>
        <v>5.3263851109450783E-2</v>
      </c>
      <c r="I3052">
        <f t="shared" si="47"/>
        <v>740.36575383055265</v>
      </c>
    </row>
    <row r="3053" spans="1:9" x14ac:dyDescent="0.35">
      <c r="A3053" t="s">
        <v>160</v>
      </c>
      <c r="B3053" s="1">
        <v>44909</v>
      </c>
      <c r="C3053" s="3">
        <f>VLOOKUP(A3053,'PY SIC'!$A$1:$B$332,2,0)*VLOOKUP(B3053,'Current %'!$A$1:$E$24,5,0)</f>
        <v>2130.3959587192176</v>
      </c>
      <c r="D3053" t="s">
        <v>340</v>
      </c>
      <c r="G3053">
        <f>VLOOKUP(A3053,'PY SIC'!$A$1:$B$331,2,0)</f>
        <v>39997.032027246983</v>
      </c>
      <c r="H3053">
        <f>VLOOKUP(B3053,'Current %'!$A$1:$E$24,5,0)</f>
        <v>5.3263851109450783E-2</v>
      </c>
      <c r="I3053">
        <f t="shared" si="47"/>
        <v>2130.3959587192176</v>
      </c>
    </row>
    <row r="3054" spans="1:9" x14ac:dyDescent="0.35">
      <c r="A3054" t="s">
        <v>74</v>
      </c>
      <c r="B3054" s="1">
        <v>44909</v>
      </c>
      <c r="C3054" s="3">
        <f>VLOOKUP(A3054,'PY SIC'!$A$1:$B$332,2,0)*VLOOKUP(B3054,'Current %'!$A$1:$E$24,5,0)</f>
        <v>2076.7054652796191</v>
      </c>
      <c r="D3054" t="s">
        <v>340</v>
      </c>
      <c r="G3054">
        <f>VLOOKUP(A3054,'PY SIC'!$A$1:$B$331,2,0)</f>
        <v>38989.022048222541</v>
      </c>
      <c r="H3054">
        <f>VLOOKUP(B3054,'Current %'!$A$1:$E$24,5,0)</f>
        <v>5.3263851109450783E-2</v>
      </c>
      <c r="I3054">
        <f t="shared" si="47"/>
        <v>2076.7054652796191</v>
      </c>
    </row>
    <row r="3055" spans="1:9" x14ac:dyDescent="0.35">
      <c r="A3055" t="s">
        <v>161</v>
      </c>
      <c r="B3055" s="1">
        <v>44909</v>
      </c>
      <c r="C3055" s="3">
        <f>VLOOKUP(A3055,'PY SIC'!$A$1:$B$332,2,0)*VLOOKUP(B3055,'Current %'!$A$1:$E$24,5,0)</f>
        <v>445.43636379925039</v>
      </c>
      <c r="D3055" t="s">
        <v>340</v>
      </c>
      <c r="G3055">
        <f>VLOOKUP(A3055,'PY SIC'!$A$1:$B$331,2,0)</f>
        <v>8362.8268426166269</v>
      </c>
      <c r="H3055">
        <f>VLOOKUP(B3055,'Current %'!$A$1:$E$24,5,0)</f>
        <v>5.3263851109450783E-2</v>
      </c>
      <c r="I3055">
        <f t="shared" si="47"/>
        <v>445.43636379925039</v>
      </c>
    </row>
    <row r="3056" spans="1:9" x14ac:dyDescent="0.35">
      <c r="A3056" t="s">
        <v>75</v>
      </c>
      <c r="B3056" s="1">
        <v>44909</v>
      </c>
      <c r="C3056" s="3">
        <f>VLOOKUP(A3056,'PY SIC'!$A$1:$B$332,2,0)*VLOOKUP(B3056,'Current %'!$A$1:$E$24,5,0)</f>
        <v>7113.1280141093466</v>
      </c>
      <c r="D3056" t="s">
        <v>340</v>
      </c>
      <c r="G3056">
        <f>VLOOKUP(A3056,'PY SIC'!$A$1:$B$331,2,0)</f>
        <v>133545.13175348</v>
      </c>
      <c r="H3056">
        <f>VLOOKUP(B3056,'Current %'!$A$1:$E$24,5,0)</f>
        <v>5.3263851109450783E-2</v>
      </c>
      <c r="I3056">
        <f t="shared" si="47"/>
        <v>7113.1280141093466</v>
      </c>
    </row>
    <row r="3057" spans="1:9" x14ac:dyDescent="0.35">
      <c r="A3057" t="s">
        <v>113</v>
      </c>
      <c r="B3057" s="1">
        <v>44909</v>
      </c>
      <c r="C3057" s="3">
        <f>VLOOKUP(A3057,'PY SIC'!$A$1:$B$332,2,0)*VLOOKUP(B3057,'Current %'!$A$1:$E$24,5,0)</f>
        <v>1784.1950593022093</v>
      </c>
      <c r="D3057" t="s">
        <v>340</v>
      </c>
      <c r="G3057">
        <f>VLOOKUP(A3057,'PY SIC'!$A$1:$B$331,2,0)</f>
        <v>33497.297362819372</v>
      </c>
      <c r="H3057">
        <f>VLOOKUP(B3057,'Current %'!$A$1:$E$24,5,0)</f>
        <v>5.3263851109450783E-2</v>
      </c>
      <c r="I3057">
        <f t="shared" si="47"/>
        <v>1784.1950593022093</v>
      </c>
    </row>
    <row r="3058" spans="1:9" x14ac:dyDescent="0.35">
      <c r="A3058" t="s">
        <v>76</v>
      </c>
      <c r="B3058" s="1">
        <v>44909</v>
      </c>
      <c r="C3058" s="3">
        <f>VLOOKUP(A3058,'PY SIC'!$A$1:$B$332,2,0)*VLOOKUP(B3058,'Current %'!$A$1:$E$24,5,0)</f>
        <v>448.82341255241261</v>
      </c>
      <c r="D3058" t="s">
        <v>340</v>
      </c>
      <c r="G3058">
        <f>VLOOKUP(A3058,'PY SIC'!$A$1:$B$331,2,0)</f>
        <v>8426.4168512737597</v>
      </c>
      <c r="H3058">
        <f>VLOOKUP(B3058,'Current %'!$A$1:$E$24,5,0)</f>
        <v>5.3263851109450783E-2</v>
      </c>
      <c r="I3058">
        <f t="shared" si="47"/>
        <v>448.82341255241261</v>
      </c>
    </row>
    <row r="3059" spans="1:9" x14ac:dyDescent="0.35">
      <c r="A3059" t="s">
        <v>266</v>
      </c>
      <c r="B3059" s="1">
        <v>44909</v>
      </c>
      <c r="C3059" s="3">
        <f>VLOOKUP(A3059,'PY SIC'!$A$1:$B$332,2,0)*VLOOKUP(B3059,'Current %'!$A$1:$E$24,5,0)</f>
        <v>21.43639130912997</v>
      </c>
      <c r="D3059" t="s">
        <v>340</v>
      </c>
      <c r="G3059">
        <f>VLOOKUP(A3059,'PY SIC'!$A$1:$B$331,2,0)</f>
        <v>402.45665423404654</v>
      </c>
      <c r="H3059">
        <f>VLOOKUP(B3059,'Current %'!$A$1:$E$24,5,0)</f>
        <v>5.3263851109450783E-2</v>
      </c>
      <c r="I3059">
        <f t="shared" si="47"/>
        <v>21.43639130912997</v>
      </c>
    </row>
    <row r="3060" spans="1:9" x14ac:dyDescent="0.35">
      <c r="A3060" t="s">
        <v>287</v>
      </c>
      <c r="B3060" s="1">
        <v>44909</v>
      </c>
      <c r="C3060" s="3">
        <f>VLOOKUP(A3060,'PY SIC'!$A$1:$B$332,2,0)*VLOOKUP(B3060,'Current %'!$A$1:$E$24,5,0)</f>
        <v>617.85433967171252</v>
      </c>
      <c r="D3060" t="s">
        <v>340</v>
      </c>
      <c r="G3060">
        <f>VLOOKUP(A3060,'PY SIC'!$A$1:$B$331,2,0)</f>
        <v>11599.88109763405</v>
      </c>
      <c r="H3060">
        <f>VLOOKUP(B3060,'Current %'!$A$1:$E$24,5,0)</f>
        <v>5.3263851109450783E-2</v>
      </c>
      <c r="I3060">
        <f t="shared" si="47"/>
        <v>617.85433967171252</v>
      </c>
    </row>
    <row r="3061" spans="1:9" x14ac:dyDescent="0.35">
      <c r="A3061" t="s">
        <v>267</v>
      </c>
      <c r="B3061" s="1">
        <v>44909</v>
      </c>
      <c r="C3061" s="3">
        <f>VLOOKUP(A3061,'PY SIC'!$A$1:$B$332,2,0)*VLOOKUP(B3061,'Current %'!$A$1:$E$24,5,0)</f>
        <v>144.95591177280559</v>
      </c>
      <c r="D3061" t="s">
        <v>340</v>
      </c>
      <c r="G3061">
        <f>VLOOKUP(A3061,'PY SIC'!$A$1:$B$331,2,0)</f>
        <v>2721.4688527673056</v>
      </c>
      <c r="H3061">
        <f>VLOOKUP(B3061,'Current %'!$A$1:$E$24,5,0)</f>
        <v>5.3263851109450783E-2</v>
      </c>
      <c r="I3061">
        <f t="shared" si="47"/>
        <v>144.95591177280559</v>
      </c>
    </row>
    <row r="3062" spans="1:9" x14ac:dyDescent="0.35">
      <c r="A3062" t="s">
        <v>256</v>
      </c>
      <c r="B3062" s="1">
        <v>44909</v>
      </c>
      <c r="C3062" s="3">
        <f>VLOOKUP(A3062,'PY SIC'!$A$1:$B$332,2,0)*VLOOKUP(B3062,'Current %'!$A$1:$E$24,5,0)</f>
        <v>1103.3158213169188</v>
      </c>
      <c r="D3062" t="s">
        <v>340</v>
      </c>
      <c r="G3062">
        <f>VLOOKUP(A3062,'PY SIC'!$A$1:$B$331,2,0)</f>
        <v>20714.157882608564</v>
      </c>
      <c r="H3062">
        <f>VLOOKUP(B3062,'Current %'!$A$1:$E$24,5,0)</f>
        <v>5.3263851109450783E-2</v>
      </c>
      <c r="I3062">
        <f t="shared" si="47"/>
        <v>1103.3158213169188</v>
      </c>
    </row>
    <row r="3063" spans="1:9" x14ac:dyDescent="0.35">
      <c r="A3063" t="s">
        <v>268</v>
      </c>
      <c r="B3063" s="1">
        <v>44909</v>
      </c>
      <c r="C3063" s="3">
        <f>VLOOKUP(A3063,'PY SIC'!$A$1:$B$332,2,0)*VLOOKUP(B3063,'Current %'!$A$1:$E$24,5,0)</f>
        <v>400.07805740020166</v>
      </c>
      <c r="D3063" t="s">
        <v>340</v>
      </c>
      <c r="G3063">
        <f>VLOOKUP(A3063,'PY SIC'!$A$1:$B$331,2,0)</f>
        <v>7511.2491693116508</v>
      </c>
      <c r="H3063">
        <f>VLOOKUP(B3063,'Current %'!$A$1:$E$24,5,0)</f>
        <v>5.3263851109450783E-2</v>
      </c>
      <c r="I3063">
        <f t="shared" si="47"/>
        <v>400.07805740020166</v>
      </c>
    </row>
    <row r="3064" spans="1:9" x14ac:dyDescent="0.35">
      <c r="A3064" t="s">
        <v>269</v>
      </c>
      <c r="B3064" s="1">
        <v>44909</v>
      </c>
      <c r="C3064" s="3">
        <f>VLOOKUP(A3064,'PY SIC'!$A$1:$B$332,2,0)*VLOOKUP(B3064,'Current %'!$A$1:$E$24,5,0)</f>
        <v>863.42950660734584</v>
      </c>
      <c r="D3064" t="s">
        <v>340</v>
      </c>
      <c r="G3064">
        <f>VLOOKUP(A3064,'PY SIC'!$A$1:$B$331,2,0)</f>
        <v>16210.422052155081</v>
      </c>
      <c r="H3064">
        <f>VLOOKUP(B3064,'Current %'!$A$1:$E$24,5,0)</f>
        <v>5.3263851109450783E-2</v>
      </c>
      <c r="I3064">
        <f t="shared" si="47"/>
        <v>863.42950660734584</v>
      </c>
    </row>
    <row r="3065" spans="1:9" x14ac:dyDescent="0.35">
      <c r="A3065" t="s">
        <v>270</v>
      </c>
      <c r="B3065" s="1">
        <v>44909</v>
      </c>
      <c r="C3065" s="3">
        <f>VLOOKUP(A3065,'PY SIC'!$A$1:$B$332,2,0)*VLOOKUP(B3065,'Current %'!$A$1:$E$24,5,0)</f>
        <v>264.05966752856</v>
      </c>
      <c r="D3065" t="s">
        <v>340</v>
      </c>
      <c r="G3065">
        <f>VLOOKUP(A3065,'PY SIC'!$A$1:$B$331,2,0)</f>
        <v>4957.5774569125551</v>
      </c>
      <c r="H3065">
        <f>VLOOKUP(B3065,'Current %'!$A$1:$E$24,5,0)</f>
        <v>5.3263851109450783E-2</v>
      </c>
      <c r="I3065">
        <f t="shared" si="47"/>
        <v>264.05966752856</v>
      </c>
    </row>
    <row r="3066" spans="1:9" x14ac:dyDescent="0.35">
      <c r="A3066" t="s">
        <v>288</v>
      </c>
      <c r="B3066" s="1">
        <v>44909</v>
      </c>
      <c r="C3066" s="3">
        <f>VLOOKUP(A3066,'PY SIC'!$A$1:$B$332,2,0)*VLOOKUP(B3066,'Current %'!$A$1:$E$24,5,0)</f>
        <v>21.070717234770843</v>
      </c>
      <c r="D3066" t="s">
        <v>340</v>
      </c>
      <c r="G3066">
        <f>VLOOKUP(A3066,'PY SIC'!$A$1:$B$331,2,0)</f>
        <v>395.59132124098693</v>
      </c>
      <c r="H3066">
        <f>VLOOKUP(B3066,'Current %'!$A$1:$E$24,5,0)</f>
        <v>5.3263851109450783E-2</v>
      </c>
      <c r="I3066">
        <f t="shared" si="47"/>
        <v>21.070717234770843</v>
      </c>
    </row>
    <row r="3067" spans="1:9" x14ac:dyDescent="0.35">
      <c r="A3067" t="s">
        <v>315</v>
      </c>
      <c r="B3067" s="1">
        <v>44909</v>
      </c>
      <c r="C3067" s="3">
        <f>VLOOKUP(A3067,'PY SIC'!$A$1:$B$332,2,0)*VLOOKUP(B3067,'Current %'!$A$1:$E$24,5,0)</f>
        <v>564.57898346628929</v>
      </c>
      <c r="D3067" t="s">
        <v>340</v>
      </c>
      <c r="G3067">
        <f>VLOOKUP(A3067,'PY SIC'!$A$1:$B$331,2,0)</f>
        <v>10599.665095679013</v>
      </c>
      <c r="H3067">
        <f>VLOOKUP(B3067,'Current %'!$A$1:$E$24,5,0)</f>
        <v>5.3263851109450783E-2</v>
      </c>
      <c r="I3067">
        <f t="shared" si="47"/>
        <v>564.57898346628929</v>
      </c>
    </row>
    <row r="3068" spans="1:9" x14ac:dyDescent="0.35">
      <c r="A3068" t="s">
        <v>271</v>
      </c>
      <c r="B3068" s="1">
        <v>44909</v>
      </c>
      <c r="C3068" s="3">
        <f>VLOOKUP(A3068,'PY SIC'!$A$1:$B$332,2,0)*VLOOKUP(B3068,'Current %'!$A$1:$E$24,5,0)</f>
        <v>24.821673520870114</v>
      </c>
      <c r="D3068" t="s">
        <v>340</v>
      </c>
      <c r="G3068">
        <f>VLOOKUP(A3068,'PY SIC'!$A$1:$B$331,2,0)</f>
        <v>466.01349703130876</v>
      </c>
      <c r="H3068">
        <f>VLOOKUP(B3068,'Current %'!$A$1:$E$24,5,0)</f>
        <v>5.3263851109450783E-2</v>
      </c>
      <c r="I3068">
        <f t="shared" si="47"/>
        <v>24.821673520870114</v>
      </c>
    </row>
    <row r="3069" spans="1:9" x14ac:dyDescent="0.35">
      <c r="A3069" t="s">
        <v>289</v>
      </c>
      <c r="B3069" s="1">
        <v>44909</v>
      </c>
      <c r="C3069" s="3">
        <f>VLOOKUP(A3069,'PY SIC'!$A$1:$B$332,2,0)*VLOOKUP(B3069,'Current %'!$A$1:$E$24,5,0)</f>
        <v>1333.2806505532601</v>
      </c>
      <c r="D3069" t="s">
        <v>340</v>
      </c>
      <c r="G3069">
        <f>VLOOKUP(A3069,'PY SIC'!$A$1:$B$331,2,0)</f>
        <v>25031.623188746329</v>
      </c>
      <c r="H3069">
        <f>VLOOKUP(B3069,'Current %'!$A$1:$E$24,5,0)</f>
        <v>5.3263851109450783E-2</v>
      </c>
      <c r="I3069">
        <f t="shared" si="47"/>
        <v>1333.2806505532601</v>
      </c>
    </row>
    <row r="3070" spans="1:9" x14ac:dyDescent="0.35">
      <c r="A3070" t="s">
        <v>188</v>
      </c>
      <c r="B3070" s="1">
        <v>44909</v>
      </c>
      <c r="C3070" s="3">
        <f>VLOOKUP(A3070,'PY SIC'!$A$1:$B$332,2,0)*VLOOKUP(B3070,'Current %'!$A$1:$E$24,5,0)</f>
        <v>402.44168982287079</v>
      </c>
      <c r="D3070" t="s">
        <v>340</v>
      </c>
      <c r="G3070">
        <f>VLOOKUP(A3070,'PY SIC'!$A$1:$B$331,2,0)</f>
        <v>7555.625089817514</v>
      </c>
      <c r="H3070">
        <f>VLOOKUP(B3070,'Current %'!$A$1:$E$24,5,0)</f>
        <v>5.3263851109450783E-2</v>
      </c>
      <c r="I3070">
        <f t="shared" si="47"/>
        <v>402.44168982287079</v>
      </c>
    </row>
    <row r="3071" spans="1:9" x14ac:dyDescent="0.35">
      <c r="A3071" t="s">
        <v>189</v>
      </c>
      <c r="B3071" s="1">
        <v>44909</v>
      </c>
      <c r="C3071" s="3">
        <f>VLOOKUP(A3071,'PY SIC'!$A$1:$B$332,2,0)*VLOOKUP(B3071,'Current %'!$A$1:$E$24,5,0)</f>
        <v>90.251423556964397</v>
      </c>
      <c r="D3071" t="s">
        <v>340</v>
      </c>
      <c r="G3071">
        <f>VLOOKUP(A3071,'PY SIC'!$A$1:$B$331,2,0)</f>
        <v>1694.4216701775586</v>
      </c>
      <c r="H3071">
        <f>VLOOKUP(B3071,'Current %'!$A$1:$E$24,5,0)</f>
        <v>5.3263851109450783E-2</v>
      </c>
      <c r="I3071">
        <f t="shared" si="47"/>
        <v>90.251423556964397</v>
      </c>
    </row>
    <row r="3072" spans="1:9" x14ac:dyDescent="0.35">
      <c r="A3072" t="s">
        <v>290</v>
      </c>
      <c r="B3072" s="1">
        <v>44909</v>
      </c>
      <c r="C3072" s="3">
        <f>VLOOKUP(A3072,'PY SIC'!$A$1:$B$332,2,0)*VLOOKUP(B3072,'Current %'!$A$1:$E$24,5,0)</f>
        <v>20.563130999509053</v>
      </c>
      <c r="D3072" t="s">
        <v>340</v>
      </c>
      <c r="G3072">
        <f>VLOOKUP(A3072,'PY SIC'!$A$1:$B$331,2,0)</f>
        <v>386.06166417171568</v>
      </c>
      <c r="H3072">
        <f>VLOOKUP(B3072,'Current %'!$A$1:$E$24,5,0)</f>
        <v>5.3263851109450783E-2</v>
      </c>
      <c r="I3072">
        <f t="shared" si="47"/>
        <v>20.563130999509053</v>
      </c>
    </row>
    <row r="3073" spans="1:9" x14ac:dyDescent="0.35">
      <c r="A3073" t="s">
        <v>291</v>
      </c>
      <c r="B3073" s="1">
        <v>44909</v>
      </c>
      <c r="C3073" s="3">
        <f>VLOOKUP(A3073,'PY SIC'!$A$1:$B$332,2,0)*VLOOKUP(B3073,'Current %'!$A$1:$E$24,5,0)</f>
        <v>135.49608245786294</v>
      </c>
      <c r="D3073" t="s">
        <v>340</v>
      </c>
      <c r="G3073">
        <f>VLOOKUP(A3073,'PY SIC'!$A$1:$B$331,2,0)</f>
        <v>2543.8656731642413</v>
      </c>
      <c r="H3073">
        <f>VLOOKUP(B3073,'Current %'!$A$1:$E$24,5,0)</f>
        <v>5.3263851109450783E-2</v>
      </c>
      <c r="I3073">
        <f t="shared" si="47"/>
        <v>135.49608245786294</v>
      </c>
    </row>
    <row r="3074" spans="1:9" x14ac:dyDescent="0.35">
      <c r="A3074" t="s">
        <v>292</v>
      </c>
      <c r="B3074" s="1">
        <v>44909</v>
      </c>
      <c r="C3074" s="3">
        <f>VLOOKUP(A3074,'PY SIC'!$A$1:$B$332,2,0)*VLOOKUP(B3074,'Current %'!$A$1:$E$24,5,0)</f>
        <v>8.0689723686684971</v>
      </c>
      <c r="D3074" t="s">
        <v>340</v>
      </c>
      <c r="G3074">
        <f>VLOOKUP(A3074,'PY SIC'!$A$1:$B$331,2,0)</f>
        <v>151.49059259886658</v>
      </c>
      <c r="H3074">
        <f>VLOOKUP(B3074,'Current %'!$A$1:$E$24,5,0)</f>
        <v>5.3263851109450783E-2</v>
      </c>
      <c r="I3074">
        <f t="shared" si="47"/>
        <v>8.0689723686684971</v>
      </c>
    </row>
    <row r="3075" spans="1:9" x14ac:dyDescent="0.35">
      <c r="A3075" t="s">
        <v>190</v>
      </c>
      <c r="B3075" s="1">
        <v>44909</v>
      </c>
      <c r="C3075" s="3">
        <f>VLOOKUP(A3075,'PY SIC'!$A$1:$B$332,2,0)*VLOOKUP(B3075,'Current %'!$A$1:$E$24,5,0)</f>
        <v>3424.4093376965702</v>
      </c>
      <c r="D3075" t="s">
        <v>340</v>
      </c>
      <c r="G3075">
        <f>VLOOKUP(A3075,'PY SIC'!$A$1:$B$331,2,0)</f>
        <v>64291.433427519587</v>
      </c>
      <c r="H3075">
        <f>VLOOKUP(B3075,'Current %'!$A$1:$E$24,5,0)</f>
        <v>5.3263851109450783E-2</v>
      </c>
      <c r="I3075">
        <f t="shared" ref="I3075:I3138" si="48">G3075*H3075</f>
        <v>3424.4093376965702</v>
      </c>
    </row>
    <row r="3076" spans="1:9" x14ac:dyDescent="0.35">
      <c r="A3076" t="s">
        <v>316</v>
      </c>
      <c r="B3076" s="1">
        <v>44909</v>
      </c>
      <c r="C3076" s="3">
        <f>VLOOKUP(A3076,'PY SIC'!$A$1:$B$332,2,0)*VLOOKUP(B3076,'Current %'!$A$1:$E$24,5,0)</f>
        <v>281.06733949267385</v>
      </c>
      <c r="D3076" t="s">
        <v>340</v>
      </c>
      <c r="G3076">
        <f>VLOOKUP(A3076,'PY SIC'!$A$1:$B$331,2,0)</f>
        <v>5276.8873004528796</v>
      </c>
      <c r="H3076">
        <f>VLOOKUP(B3076,'Current %'!$A$1:$E$24,5,0)</f>
        <v>5.3263851109450783E-2</v>
      </c>
      <c r="I3076">
        <f t="shared" si="48"/>
        <v>281.06733949267385</v>
      </c>
    </row>
    <row r="3077" spans="1:9" x14ac:dyDescent="0.35">
      <c r="A3077" t="s">
        <v>272</v>
      </c>
      <c r="B3077" s="1">
        <v>44909</v>
      </c>
      <c r="C3077" s="3">
        <f>VLOOKUP(A3077,'PY SIC'!$A$1:$B$332,2,0)*VLOOKUP(B3077,'Current %'!$A$1:$E$24,5,0)</f>
        <v>970.37592429672566</v>
      </c>
      <c r="D3077" t="s">
        <v>340</v>
      </c>
      <c r="G3077">
        <f>VLOOKUP(A3077,'PY SIC'!$A$1:$B$331,2,0)</f>
        <v>18218.283208675999</v>
      </c>
      <c r="H3077">
        <f>VLOOKUP(B3077,'Current %'!$A$1:$E$24,5,0)</f>
        <v>5.3263851109450783E-2</v>
      </c>
      <c r="I3077">
        <f t="shared" si="48"/>
        <v>970.37592429672566</v>
      </c>
    </row>
    <row r="3078" spans="1:9" x14ac:dyDescent="0.35">
      <c r="A3078" t="s">
        <v>293</v>
      </c>
      <c r="B3078" s="1">
        <v>44909</v>
      </c>
      <c r="C3078" s="3">
        <f>VLOOKUP(A3078,'PY SIC'!$A$1:$B$332,2,0)*VLOOKUP(B3078,'Current %'!$A$1:$E$24,5,0)</f>
        <v>23.19763310688867</v>
      </c>
      <c r="D3078" t="s">
        <v>340</v>
      </c>
      <c r="G3078">
        <f>VLOOKUP(A3078,'PY SIC'!$A$1:$B$331,2,0)</f>
        <v>435.52301652429026</v>
      </c>
      <c r="H3078">
        <f>VLOOKUP(B3078,'Current %'!$A$1:$E$24,5,0)</f>
        <v>5.3263851109450783E-2</v>
      </c>
      <c r="I3078">
        <f t="shared" si="48"/>
        <v>23.19763310688867</v>
      </c>
    </row>
    <row r="3079" spans="1:9" x14ac:dyDescent="0.35">
      <c r="A3079" t="s">
        <v>294</v>
      </c>
      <c r="B3079" s="1">
        <v>44909</v>
      </c>
      <c r="C3079" s="3">
        <f>VLOOKUP(A3079,'PY SIC'!$A$1:$B$332,2,0)*VLOOKUP(B3079,'Current %'!$A$1:$E$24,5,0)</f>
        <v>23.875985012946181</v>
      </c>
      <c r="D3079" t="s">
        <v>340</v>
      </c>
      <c r="G3079">
        <f>VLOOKUP(A3079,'PY SIC'!$A$1:$B$331,2,0)</f>
        <v>448.25870671431392</v>
      </c>
      <c r="H3079">
        <f>VLOOKUP(B3079,'Current %'!$A$1:$E$24,5,0)</f>
        <v>5.3263851109450783E-2</v>
      </c>
      <c r="I3079">
        <f t="shared" si="48"/>
        <v>23.875985012946181</v>
      </c>
    </row>
    <row r="3080" spans="1:9" x14ac:dyDescent="0.35">
      <c r="A3080" t="s">
        <v>317</v>
      </c>
      <c r="B3080" s="1">
        <v>44909</v>
      </c>
      <c r="C3080" s="3">
        <f>VLOOKUP(A3080,'PY SIC'!$A$1:$B$332,2,0)*VLOOKUP(B3080,'Current %'!$A$1:$E$24,5,0)</f>
        <v>5096.3665989032952</v>
      </c>
      <c r="D3080" t="s">
        <v>340</v>
      </c>
      <c r="G3080">
        <f>VLOOKUP(A3080,'PY SIC'!$A$1:$B$331,2,0)</f>
        <v>95681.526828221206</v>
      </c>
      <c r="H3080">
        <f>VLOOKUP(B3080,'Current %'!$A$1:$E$24,5,0)</f>
        <v>5.3263851109450783E-2</v>
      </c>
      <c r="I3080">
        <f t="shared" si="48"/>
        <v>5096.3665989032952</v>
      </c>
    </row>
    <row r="3081" spans="1:9" x14ac:dyDescent="0.35">
      <c r="A3081" t="s">
        <v>257</v>
      </c>
      <c r="B3081" s="1">
        <v>44909</v>
      </c>
      <c r="C3081" s="3">
        <f>VLOOKUP(A3081,'PY SIC'!$A$1:$B$332,2,0)*VLOOKUP(B3081,'Current %'!$A$1:$E$24,5,0)</f>
        <v>2171.8743513083596</v>
      </c>
      <c r="D3081" t="s">
        <v>340</v>
      </c>
      <c r="G3081">
        <f>VLOOKUP(A3081,'PY SIC'!$A$1:$B$331,2,0)</f>
        <v>40775.766416991144</v>
      </c>
      <c r="H3081">
        <f>VLOOKUP(B3081,'Current %'!$A$1:$E$24,5,0)</f>
        <v>5.3263851109450783E-2</v>
      </c>
      <c r="I3081">
        <f t="shared" si="48"/>
        <v>2171.8743513083596</v>
      </c>
    </row>
    <row r="3082" spans="1:9" x14ac:dyDescent="0.35">
      <c r="A3082" t="s">
        <v>273</v>
      </c>
      <c r="B3082" s="1">
        <v>44909</v>
      </c>
      <c r="C3082" s="3">
        <f>VLOOKUP(A3082,'PY SIC'!$A$1:$B$332,2,0)*VLOOKUP(B3082,'Current %'!$A$1:$E$24,5,0)</f>
        <v>62.721053188989636</v>
      </c>
      <c r="D3082" t="s">
        <v>340</v>
      </c>
      <c r="G3082">
        <f>VLOOKUP(A3082,'PY SIC'!$A$1:$B$331,2,0)</f>
        <v>1177.5538546791415</v>
      </c>
      <c r="H3082">
        <f>VLOOKUP(B3082,'Current %'!$A$1:$E$24,5,0)</f>
        <v>5.3263851109450783E-2</v>
      </c>
      <c r="I3082">
        <f t="shared" si="48"/>
        <v>62.721053188989636</v>
      </c>
    </row>
    <row r="3083" spans="1:9" x14ac:dyDescent="0.35">
      <c r="A3083" t="s">
        <v>191</v>
      </c>
      <c r="B3083" s="1">
        <v>44909</v>
      </c>
      <c r="C3083" s="3">
        <f>VLOOKUP(A3083,'PY SIC'!$A$1:$B$332,2,0)*VLOOKUP(B3083,'Current %'!$A$1:$E$24,5,0)</f>
        <v>549.53747210488905</v>
      </c>
      <c r="D3083" t="s">
        <v>340</v>
      </c>
      <c r="G3083">
        <f>VLOOKUP(A3083,'PY SIC'!$A$1:$B$331,2,0)</f>
        <v>10317.268854173835</v>
      </c>
      <c r="H3083">
        <f>VLOOKUP(B3083,'Current %'!$A$1:$E$24,5,0)</f>
        <v>5.3263851109450783E-2</v>
      </c>
      <c r="I3083">
        <f t="shared" si="48"/>
        <v>549.53747210488905</v>
      </c>
    </row>
    <row r="3084" spans="1:9" x14ac:dyDescent="0.35">
      <c r="A3084" t="s">
        <v>274</v>
      </c>
      <c r="B3084" s="1">
        <v>44909</v>
      </c>
      <c r="C3084" s="3">
        <f>VLOOKUP(A3084,'PY SIC'!$A$1:$B$332,2,0)*VLOOKUP(B3084,'Current %'!$A$1:$E$24,5,0)</f>
        <v>7.1144511536344437</v>
      </c>
      <c r="D3084" t="s">
        <v>340</v>
      </c>
      <c r="G3084">
        <f>VLOOKUP(A3084,'PY SIC'!$A$1:$B$331,2,0)</f>
        <v>133.56997298252253</v>
      </c>
      <c r="H3084">
        <f>VLOOKUP(B3084,'Current %'!$A$1:$E$24,5,0)</f>
        <v>5.3263851109450783E-2</v>
      </c>
      <c r="I3084">
        <f t="shared" si="48"/>
        <v>7.1144511536344437</v>
      </c>
    </row>
    <row r="3085" spans="1:9" x14ac:dyDescent="0.35">
      <c r="A3085" t="s">
        <v>258</v>
      </c>
      <c r="B3085" s="1">
        <v>44909</v>
      </c>
      <c r="C3085" s="3">
        <f>VLOOKUP(A3085,'PY SIC'!$A$1:$B$332,2,0)*VLOOKUP(B3085,'Current %'!$A$1:$E$24,5,0)</f>
        <v>30.869722502742263</v>
      </c>
      <c r="D3085" t="s">
        <v>340</v>
      </c>
      <c r="G3085">
        <f>VLOOKUP(A3085,'PY SIC'!$A$1:$B$331,2,0)</f>
        <v>579.56234593906311</v>
      </c>
      <c r="H3085">
        <f>VLOOKUP(B3085,'Current %'!$A$1:$E$24,5,0)</f>
        <v>5.3263851109450783E-2</v>
      </c>
      <c r="I3085">
        <f t="shared" si="48"/>
        <v>30.869722502742263</v>
      </c>
    </row>
    <row r="3086" spans="1:9" x14ac:dyDescent="0.35">
      <c r="A3086" t="s">
        <v>259</v>
      </c>
      <c r="B3086" s="1">
        <v>44909</v>
      </c>
      <c r="C3086" s="3">
        <f>VLOOKUP(A3086,'PY SIC'!$A$1:$B$332,2,0)*VLOOKUP(B3086,'Current %'!$A$1:$E$24,5,0)</f>
        <v>1961.8584855038036</v>
      </c>
      <c r="D3086" t="s">
        <v>340</v>
      </c>
      <c r="G3086">
        <f>VLOOKUP(A3086,'PY SIC'!$A$1:$B$331,2,0)</f>
        <v>36832.832111077012</v>
      </c>
      <c r="H3086">
        <f>VLOOKUP(B3086,'Current %'!$A$1:$E$24,5,0)</f>
        <v>5.3263851109450783E-2</v>
      </c>
      <c r="I3086">
        <f t="shared" si="48"/>
        <v>1961.8584855038036</v>
      </c>
    </row>
    <row r="3087" spans="1:9" x14ac:dyDescent="0.35">
      <c r="A3087" t="s">
        <v>295</v>
      </c>
      <c r="B3087" s="1">
        <v>44909</v>
      </c>
      <c r="C3087" s="3">
        <f>VLOOKUP(A3087,'PY SIC'!$A$1:$B$332,2,0)*VLOOKUP(B3087,'Current %'!$A$1:$E$24,5,0)</f>
        <v>337.26573290440734</v>
      </c>
      <c r="D3087" t="s">
        <v>340</v>
      </c>
      <c r="G3087">
        <f>VLOOKUP(A3087,'PY SIC'!$A$1:$B$331,2,0)</f>
        <v>6331.9817452058996</v>
      </c>
      <c r="H3087">
        <f>VLOOKUP(B3087,'Current %'!$A$1:$E$24,5,0)</f>
        <v>5.3263851109450783E-2</v>
      </c>
      <c r="I3087">
        <f t="shared" si="48"/>
        <v>337.26573290440734</v>
      </c>
    </row>
    <row r="3088" spans="1:9" x14ac:dyDescent="0.35">
      <c r="A3088" t="s">
        <v>260</v>
      </c>
      <c r="B3088" s="1">
        <v>44909</v>
      </c>
      <c r="C3088" s="3">
        <f>VLOOKUP(A3088,'PY SIC'!$A$1:$B$332,2,0)*VLOOKUP(B3088,'Current %'!$A$1:$E$24,5,0)</f>
        <v>7613.7605534869035</v>
      </c>
      <c r="D3088" t="s">
        <v>340</v>
      </c>
      <c r="G3088">
        <f>VLOOKUP(A3088,'PY SIC'!$A$1:$B$331,2,0)</f>
        <v>142944.23694301685</v>
      </c>
      <c r="H3088">
        <f>VLOOKUP(B3088,'Current %'!$A$1:$E$24,5,0)</f>
        <v>5.3263851109450783E-2</v>
      </c>
      <c r="I3088">
        <f t="shared" si="48"/>
        <v>7613.7605534869035</v>
      </c>
    </row>
    <row r="3089" spans="1:9" x14ac:dyDescent="0.35">
      <c r="A3089" t="s">
        <v>261</v>
      </c>
      <c r="B3089" s="1">
        <v>44909</v>
      </c>
      <c r="C3089" s="3">
        <f>VLOOKUP(A3089,'PY SIC'!$A$1:$B$332,2,0)*VLOOKUP(B3089,'Current %'!$A$1:$E$24,5,0)</f>
        <v>7214.8425249538313</v>
      </c>
      <c r="D3089" t="s">
        <v>340</v>
      </c>
      <c r="G3089">
        <f>VLOOKUP(A3089,'PY SIC'!$A$1:$B$331,2,0)</f>
        <v>135454.76668835306</v>
      </c>
      <c r="H3089">
        <f>VLOOKUP(B3089,'Current %'!$A$1:$E$24,5,0)</f>
        <v>5.3263851109450783E-2</v>
      </c>
      <c r="I3089">
        <f t="shared" si="48"/>
        <v>7214.8425249538313</v>
      </c>
    </row>
    <row r="3090" spans="1:9" x14ac:dyDescent="0.35">
      <c r="A3090" t="s">
        <v>275</v>
      </c>
      <c r="B3090" s="1">
        <v>44909</v>
      </c>
      <c r="C3090" s="3">
        <f>VLOOKUP(A3090,'PY SIC'!$A$1:$B$332,2,0)*VLOOKUP(B3090,'Current %'!$A$1:$E$24,5,0)</f>
        <v>53.378404455041277</v>
      </c>
      <c r="D3090" t="s">
        <v>340</v>
      </c>
      <c r="G3090">
        <f>VLOOKUP(A3090,'PY SIC'!$A$1:$B$331,2,0)</f>
        <v>1002.1506771141106</v>
      </c>
      <c r="H3090">
        <f>VLOOKUP(B3090,'Current %'!$A$1:$E$24,5,0)</f>
        <v>5.3263851109450783E-2</v>
      </c>
      <c r="I3090">
        <f t="shared" si="48"/>
        <v>53.378404455041277</v>
      </c>
    </row>
    <row r="3091" spans="1:9" x14ac:dyDescent="0.35">
      <c r="A3091" t="s">
        <v>296</v>
      </c>
      <c r="B3091" s="1">
        <v>44909</v>
      </c>
      <c r="C3091" s="3">
        <f>VLOOKUP(A3091,'PY SIC'!$A$1:$B$332,2,0)*VLOOKUP(B3091,'Current %'!$A$1:$E$24,5,0)</f>
        <v>2392.2539267887946</v>
      </c>
      <c r="D3091" t="s">
        <v>340</v>
      </c>
      <c r="G3091">
        <f>VLOOKUP(A3091,'PY SIC'!$A$1:$B$331,2,0)</f>
        <v>44913.273767475082</v>
      </c>
      <c r="H3091">
        <f>VLOOKUP(B3091,'Current %'!$A$1:$E$24,5,0)</f>
        <v>5.3263851109450783E-2</v>
      </c>
      <c r="I3091">
        <f t="shared" si="48"/>
        <v>2392.2539267887946</v>
      </c>
    </row>
    <row r="3092" spans="1:9" x14ac:dyDescent="0.35">
      <c r="A3092" t="s">
        <v>262</v>
      </c>
      <c r="B3092" s="1">
        <v>44909</v>
      </c>
      <c r="C3092" s="3">
        <f>VLOOKUP(A3092,'PY SIC'!$A$1:$B$332,2,0)*VLOOKUP(B3092,'Current %'!$A$1:$E$24,5,0)</f>
        <v>3967.9217258580734</v>
      </c>
      <c r="D3092" t="s">
        <v>340</v>
      </c>
      <c r="G3092">
        <f>VLOOKUP(A3092,'PY SIC'!$A$1:$B$331,2,0)</f>
        <v>74495.584588963975</v>
      </c>
      <c r="H3092">
        <f>VLOOKUP(B3092,'Current %'!$A$1:$E$24,5,0)</f>
        <v>5.3263851109450783E-2</v>
      </c>
      <c r="I3092">
        <f t="shared" si="48"/>
        <v>3967.9217258580734</v>
      </c>
    </row>
    <row r="3093" spans="1:9" x14ac:dyDescent="0.35">
      <c r="A3093" t="s">
        <v>276</v>
      </c>
      <c r="B3093" s="1">
        <v>44909</v>
      </c>
      <c r="C3093" s="3">
        <f>VLOOKUP(A3093,'PY SIC'!$A$1:$B$332,2,0)*VLOOKUP(B3093,'Current %'!$A$1:$E$24,5,0)</f>
        <v>143.11576445819648</v>
      </c>
      <c r="D3093" t="s">
        <v>340</v>
      </c>
      <c r="G3093">
        <f>VLOOKUP(A3093,'PY SIC'!$A$1:$B$331,2,0)</f>
        <v>2686.9210820695421</v>
      </c>
      <c r="H3093">
        <f>VLOOKUP(B3093,'Current %'!$A$1:$E$24,5,0)</f>
        <v>5.3263851109450783E-2</v>
      </c>
      <c r="I3093">
        <f t="shared" si="48"/>
        <v>143.11576445819648</v>
      </c>
    </row>
    <row r="3094" spans="1:9" x14ac:dyDescent="0.35">
      <c r="A3094" t="s">
        <v>319</v>
      </c>
      <c r="B3094" s="1">
        <v>44909</v>
      </c>
      <c r="C3094" s="3">
        <f>VLOOKUP(A3094,'PY SIC'!$A$1:$B$332,2,0)*VLOOKUP(B3094,'Current %'!$A$1:$E$24,5,0)</f>
        <v>138.59754034779777</v>
      </c>
      <c r="D3094" t="s">
        <v>340</v>
      </c>
      <c r="G3094">
        <f>VLOOKUP(A3094,'PY SIC'!$A$1:$B$331,2,0)</f>
        <v>2602.0938678090806</v>
      </c>
      <c r="H3094">
        <f>VLOOKUP(B3094,'Current %'!$A$1:$E$24,5,0)</f>
        <v>5.3263851109450783E-2</v>
      </c>
      <c r="I3094">
        <f t="shared" si="48"/>
        <v>138.59754034779777</v>
      </c>
    </row>
    <row r="3095" spans="1:9" x14ac:dyDescent="0.35">
      <c r="A3095" t="s">
        <v>277</v>
      </c>
      <c r="B3095" s="1">
        <v>44909</v>
      </c>
      <c r="C3095" s="3">
        <f>VLOOKUP(A3095,'PY SIC'!$A$1:$B$332,2,0)*VLOOKUP(B3095,'Current %'!$A$1:$E$24,5,0)</f>
        <v>626.54219038523036</v>
      </c>
      <c r="D3095" t="s">
        <v>340</v>
      </c>
      <c r="G3095">
        <f>VLOOKUP(A3095,'PY SIC'!$A$1:$B$331,2,0)</f>
        <v>11762.990796473987</v>
      </c>
      <c r="H3095">
        <f>VLOOKUP(B3095,'Current %'!$A$1:$E$24,5,0)</f>
        <v>5.3263851109450783E-2</v>
      </c>
      <c r="I3095">
        <f t="shared" si="48"/>
        <v>626.54219038523036</v>
      </c>
    </row>
    <row r="3096" spans="1:9" x14ac:dyDescent="0.35">
      <c r="A3096" t="s">
        <v>320</v>
      </c>
      <c r="B3096" s="1">
        <v>44909</v>
      </c>
      <c r="C3096" s="3">
        <f>VLOOKUP(A3096,'PY SIC'!$A$1:$B$332,2,0)*VLOOKUP(B3096,'Current %'!$A$1:$E$24,5,0)</f>
        <v>3081.8522243860584</v>
      </c>
      <c r="D3096" t="s">
        <v>340</v>
      </c>
      <c r="G3096">
        <f>VLOOKUP(A3096,'PY SIC'!$A$1:$B$331,2,0)</f>
        <v>57860.108876716862</v>
      </c>
      <c r="H3096">
        <f>VLOOKUP(B3096,'Current %'!$A$1:$E$24,5,0)</f>
        <v>5.3263851109450783E-2</v>
      </c>
      <c r="I3096">
        <f t="shared" si="48"/>
        <v>3081.8522243860584</v>
      </c>
    </row>
    <row r="3097" spans="1:9" x14ac:dyDescent="0.35">
      <c r="A3097" t="s">
        <v>263</v>
      </c>
      <c r="B3097" s="1">
        <v>44909</v>
      </c>
      <c r="C3097" s="3">
        <f>VLOOKUP(A3097,'PY SIC'!$A$1:$B$332,2,0)*VLOOKUP(B3097,'Current %'!$A$1:$E$24,5,0)</f>
        <v>5336.6615735284968</v>
      </c>
      <c r="D3097" t="s">
        <v>340</v>
      </c>
      <c r="G3097">
        <f>VLOOKUP(A3097,'PY SIC'!$A$1:$B$331,2,0)</f>
        <v>100192.93502759126</v>
      </c>
      <c r="H3097">
        <f>VLOOKUP(B3097,'Current %'!$A$1:$E$24,5,0)</f>
        <v>5.3263851109450783E-2</v>
      </c>
      <c r="I3097">
        <f t="shared" si="48"/>
        <v>5336.6615735284968</v>
      </c>
    </row>
    <row r="3098" spans="1:9" x14ac:dyDescent="0.35">
      <c r="A3098" t="s">
        <v>297</v>
      </c>
      <c r="B3098" s="1">
        <v>44909</v>
      </c>
      <c r="C3098" s="3">
        <f>VLOOKUP(A3098,'PY SIC'!$A$1:$B$332,2,0)*VLOOKUP(B3098,'Current %'!$A$1:$E$24,5,0)</f>
        <v>3273.0785667788177</v>
      </c>
      <c r="D3098" t="s">
        <v>340</v>
      </c>
      <c r="G3098">
        <f>VLOOKUP(A3098,'PY SIC'!$A$1:$B$331,2,0)</f>
        <v>61450.280041768601</v>
      </c>
      <c r="H3098">
        <f>VLOOKUP(B3098,'Current %'!$A$1:$E$24,5,0)</f>
        <v>5.3263851109450783E-2</v>
      </c>
      <c r="I3098">
        <f t="shared" si="48"/>
        <v>3273.0785667788177</v>
      </c>
    </row>
    <row r="3099" spans="1:9" x14ac:dyDescent="0.35">
      <c r="A3099" t="s">
        <v>278</v>
      </c>
      <c r="B3099" s="1">
        <v>44909</v>
      </c>
      <c r="C3099" s="3">
        <f>VLOOKUP(A3099,'PY SIC'!$A$1:$B$332,2,0)*VLOOKUP(B3099,'Current %'!$A$1:$E$24,5,0)</f>
        <v>334.96039634866503</v>
      </c>
      <c r="D3099" t="s">
        <v>340</v>
      </c>
      <c r="G3099">
        <f>VLOOKUP(A3099,'PY SIC'!$A$1:$B$331,2,0)</f>
        <v>6288.7002980757416</v>
      </c>
      <c r="H3099">
        <f>VLOOKUP(B3099,'Current %'!$A$1:$E$24,5,0)</f>
        <v>5.3263851109450783E-2</v>
      </c>
      <c r="I3099">
        <f t="shared" si="48"/>
        <v>334.96039634866503</v>
      </c>
    </row>
    <row r="3100" spans="1:9" x14ac:dyDescent="0.35">
      <c r="A3100" t="s">
        <v>279</v>
      </c>
      <c r="B3100" s="1">
        <v>44909</v>
      </c>
      <c r="C3100" s="3">
        <f>VLOOKUP(A3100,'PY SIC'!$A$1:$B$332,2,0)*VLOOKUP(B3100,'Current %'!$A$1:$E$24,5,0)</f>
        <v>5410.5159596062267</v>
      </c>
      <c r="D3100" t="s">
        <v>340</v>
      </c>
      <c r="G3100">
        <f>VLOOKUP(A3100,'PY SIC'!$A$1:$B$331,2,0)</f>
        <v>101579.51118645683</v>
      </c>
      <c r="H3100">
        <f>VLOOKUP(B3100,'Current %'!$A$1:$E$24,5,0)</f>
        <v>5.3263851109450783E-2</v>
      </c>
      <c r="I3100">
        <f t="shared" si="48"/>
        <v>5410.5159596062267</v>
      </c>
    </row>
    <row r="3101" spans="1:9" x14ac:dyDescent="0.35">
      <c r="A3101" t="s">
        <v>298</v>
      </c>
      <c r="B3101" s="1">
        <v>44909</v>
      </c>
      <c r="C3101" s="3">
        <f>VLOOKUP(A3101,'PY SIC'!$A$1:$B$332,2,0)*VLOOKUP(B3101,'Current %'!$A$1:$E$24,5,0)</f>
        <v>46.191525103103814</v>
      </c>
      <c r="D3101" t="s">
        <v>340</v>
      </c>
      <c r="G3101">
        <f>VLOOKUP(A3101,'PY SIC'!$A$1:$B$331,2,0)</f>
        <v>867.22090387692413</v>
      </c>
      <c r="H3101">
        <f>VLOOKUP(B3101,'Current %'!$A$1:$E$24,5,0)</f>
        <v>5.3263851109450783E-2</v>
      </c>
      <c r="I3101">
        <f t="shared" si="48"/>
        <v>46.191525103103814</v>
      </c>
    </row>
    <row r="3102" spans="1:9" x14ac:dyDescent="0.35">
      <c r="A3102" t="s">
        <v>280</v>
      </c>
      <c r="B3102" s="1">
        <v>44909</v>
      </c>
      <c r="C3102" s="3">
        <f>VLOOKUP(A3102,'PY SIC'!$A$1:$B$332,2,0)*VLOOKUP(B3102,'Current %'!$A$1:$E$24,5,0)</f>
        <v>961.63036656342183</v>
      </c>
      <c r="D3102" t="s">
        <v>340</v>
      </c>
      <c r="G3102">
        <f>VLOOKUP(A3102,'PY SIC'!$A$1:$B$331,2,0)</f>
        <v>18054.090091746981</v>
      </c>
      <c r="H3102">
        <f>VLOOKUP(B3102,'Current %'!$A$1:$E$24,5,0)</f>
        <v>5.3263851109450783E-2</v>
      </c>
      <c r="I3102">
        <f t="shared" si="48"/>
        <v>961.63036656342183</v>
      </c>
    </row>
    <row r="3103" spans="1:9" x14ac:dyDescent="0.35">
      <c r="A3103" t="s">
        <v>321</v>
      </c>
      <c r="B3103" s="1">
        <v>44909</v>
      </c>
      <c r="C3103" s="3">
        <f>VLOOKUP(A3103,'PY SIC'!$A$1:$B$332,2,0)*VLOOKUP(B3103,'Current %'!$A$1:$E$24,5,0)</f>
        <v>663.78912742148202</v>
      </c>
      <c r="D3103" t="s">
        <v>340</v>
      </c>
      <c r="G3103">
        <f>VLOOKUP(A3103,'PY SIC'!$A$1:$B$331,2,0)</f>
        <v>12462.28189654322</v>
      </c>
      <c r="H3103">
        <f>VLOOKUP(B3103,'Current %'!$A$1:$E$24,5,0)</f>
        <v>5.3263851109450783E-2</v>
      </c>
      <c r="I3103">
        <f t="shared" si="48"/>
        <v>663.78912742148202</v>
      </c>
    </row>
    <row r="3104" spans="1:9" x14ac:dyDescent="0.35">
      <c r="A3104" t="s">
        <v>322</v>
      </c>
      <c r="B3104" s="1">
        <v>44909</v>
      </c>
      <c r="C3104" s="3">
        <f>VLOOKUP(A3104,'PY SIC'!$A$1:$B$332,2,0)*VLOOKUP(B3104,'Current %'!$A$1:$E$24,5,0)</f>
        <v>4886.1028284525146</v>
      </c>
      <c r="D3104" t="s">
        <v>340</v>
      </c>
      <c r="G3104">
        <f>VLOOKUP(A3104,'PY SIC'!$A$1:$B$331,2,0)</f>
        <v>91733.938246638674</v>
      </c>
      <c r="H3104">
        <f>VLOOKUP(B3104,'Current %'!$A$1:$E$24,5,0)</f>
        <v>5.3263851109450783E-2</v>
      </c>
      <c r="I3104">
        <f t="shared" si="48"/>
        <v>4886.1028284525146</v>
      </c>
    </row>
    <row r="3105" spans="1:9" x14ac:dyDescent="0.35">
      <c r="A3105" t="s">
        <v>299</v>
      </c>
      <c r="B3105" s="1">
        <v>44909</v>
      </c>
      <c r="C3105" s="3">
        <f>VLOOKUP(A3105,'PY SIC'!$A$1:$B$332,2,0)*VLOOKUP(B3105,'Current %'!$A$1:$E$24,5,0)</f>
        <v>4.0860103091433047</v>
      </c>
      <c r="D3105" t="s">
        <v>340</v>
      </c>
      <c r="G3105">
        <f>VLOOKUP(A3105,'PY SIC'!$A$1:$B$331,2,0)</f>
        <v>76.712633878970692</v>
      </c>
      <c r="H3105">
        <f>VLOOKUP(B3105,'Current %'!$A$1:$E$24,5,0)</f>
        <v>5.3263851109450783E-2</v>
      </c>
      <c r="I3105">
        <f t="shared" si="48"/>
        <v>4.0860103091433047</v>
      </c>
    </row>
    <row r="3106" spans="1:9" x14ac:dyDescent="0.35">
      <c r="A3106" t="s">
        <v>323</v>
      </c>
      <c r="B3106" s="1">
        <v>44909</v>
      </c>
      <c r="C3106" s="3">
        <f>VLOOKUP(A3106,'PY SIC'!$A$1:$B$332,2,0)*VLOOKUP(B3106,'Current %'!$A$1:$E$24,5,0)</f>
        <v>2757.8962034023261</v>
      </c>
      <c r="D3106" t="s">
        <v>340</v>
      </c>
      <c r="G3106">
        <f>VLOOKUP(A3106,'PY SIC'!$A$1:$B$331,2,0)</f>
        <v>51778.009775057057</v>
      </c>
      <c r="H3106">
        <f>VLOOKUP(B3106,'Current %'!$A$1:$E$24,5,0)</f>
        <v>5.3263851109450783E-2</v>
      </c>
      <c r="I3106">
        <f t="shared" si="48"/>
        <v>2757.8962034023261</v>
      </c>
    </row>
    <row r="3107" spans="1:9" x14ac:dyDescent="0.35">
      <c r="A3107" t="s">
        <v>300</v>
      </c>
      <c r="B3107" s="1">
        <v>44909</v>
      </c>
      <c r="C3107" s="3">
        <f>VLOOKUP(A3107,'PY SIC'!$A$1:$B$332,2,0)*VLOOKUP(B3107,'Current %'!$A$1:$E$24,5,0)</f>
        <v>9795.776619099106</v>
      </c>
      <c r="D3107" t="s">
        <v>340</v>
      </c>
      <c r="G3107">
        <f>VLOOKUP(A3107,'PY SIC'!$A$1:$B$331,2,0)</f>
        <v>183910.4085615208</v>
      </c>
      <c r="H3107">
        <f>VLOOKUP(B3107,'Current %'!$A$1:$E$24,5,0)</f>
        <v>5.3263851109450783E-2</v>
      </c>
      <c r="I3107">
        <f t="shared" si="48"/>
        <v>9795.776619099106</v>
      </c>
    </row>
    <row r="3108" spans="1:9" x14ac:dyDescent="0.35">
      <c r="A3108" t="s">
        <v>255</v>
      </c>
      <c r="B3108" s="1">
        <v>44909</v>
      </c>
      <c r="C3108" s="3">
        <f>VLOOKUP(A3108,'PY SIC'!$A$1:$B$332,2,0)*VLOOKUP(B3108,'Current %'!$A$1:$E$24,5,0)</f>
        <v>3463.126626043088</v>
      </c>
      <c r="D3108" t="s">
        <v>340</v>
      </c>
      <c r="G3108">
        <f>VLOOKUP(A3108,'PY SIC'!$A$1:$B$331,2,0)</f>
        <v>65018.329578287172</v>
      </c>
      <c r="H3108">
        <f>VLOOKUP(B3108,'Current %'!$A$1:$E$24,5,0)</f>
        <v>5.3263851109450783E-2</v>
      </c>
      <c r="I3108">
        <f t="shared" si="48"/>
        <v>3463.126626043088</v>
      </c>
    </row>
    <row r="3109" spans="1:9" x14ac:dyDescent="0.35">
      <c r="A3109" t="s">
        <v>281</v>
      </c>
      <c r="B3109" s="1">
        <v>44909</v>
      </c>
      <c r="C3109" s="3">
        <f>VLOOKUP(A3109,'PY SIC'!$A$1:$B$332,2,0)*VLOOKUP(B3109,'Current %'!$A$1:$E$24,5,0)</f>
        <v>2590.279098267787</v>
      </c>
      <c r="D3109" t="s">
        <v>340</v>
      </c>
      <c r="G3109">
        <f>VLOOKUP(A3109,'PY SIC'!$A$1:$B$331,2,0)</f>
        <v>48631.089271879275</v>
      </c>
      <c r="H3109">
        <f>VLOOKUP(B3109,'Current %'!$A$1:$E$24,5,0)</f>
        <v>5.3263851109450783E-2</v>
      </c>
      <c r="I3109">
        <f t="shared" si="48"/>
        <v>2590.279098267787</v>
      </c>
    </row>
    <row r="3110" spans="1:9" x14ac:dyDescent="0.35">
      <c r="A3110" t="s">
        <v>324</v>
      </c>
      <c r="B3110" s="1">
        <v>44909</v>
      </c>
      <c r="C3110" s="3">
        <f>VLOOKUP(A3110,'PY SIC'!$A$1:$B$332,2,0)*VLOOKUP(B3110,'Current %'!$A$1:$E$24,5,0)</f>
        <v>890.76261318319439</v>
      </c>
      <c r="D3110" t="s">
        <v>340</v>
      </c>
      <c r="G3110">
        <f>VLOOKUP(A3110,'PY SIC'!$A$1:$B$331,2,0)</f>
        <v>16723.586346634696</v>
      </c>
      <c r="H3110">
        <f>VLOOKUP(B3110,'Current %'!$A$1:$E$24,5,0)</f>
        <v>5.3263851109450783E-2</v>
      </c>
      <c r="I3110">
        <f t="shared" si="48"/>
        <v>890.76261318319439</v>
      </c>
    </row>
    <row r="3111" spans="1:9" x14ac:dyDescent="0.35">
      <c r="A3111" t="s">
        <v>282</v>
      </c>
      <c r="B3111" s="1">
        <v>44909</v>
      </c>
      <c r="C3111" s="3">
        <f>VLOOKUP(A3111,'PY SIC'!$A$1:$B$332,2,0)*VLOOKUP(B3111,'Current %'!$A$1:$E$24,5,0)</f>
        <v>804.82920570879935</v>
      </c>
      <c r="D3111" t="s">
        <v>340</v>
      </c>
      <c r="G3111">
        <f>VLOOKUP(A3111,'PY SIC'!$A$1:$B$331,2,0)</f>
        <v>15110.233093265684</v>
      </c>
      <c r="H3111">
        <f>VLOOKUP(B3111,'Current %'!$A$1:$E$24,5,0)</f>
        <v>5.3263851109450783E-2</v>
      </c>
      <c r="I3111">
        <f t="shared" si="48"/>
        <v>804.82920570879935</v>
      </c>
    </row>
    <row r="3112" spans="1:9" x14ac:dyDescent="0.35">
      <c r="A3112" t="s">
        <v>325</v>
      </c>
      <c r="B3112" s="1">
        <v>44909</v>
      </c>
      <c r="C3112" s="3">
        <f>VLOOKUP(A3112,'PY SIC'!$A$1:$B$332,2,0)*VLOOKUP(B3112,'Current %'!$A$1:$E$24,5,0)</f>
        <v>878.35324854061128</v>
      </c>
      <c r="D3112" t="s">
        <v>340</v>
      </c>
      <c r="G3112">
        <f>VLOOKUP(A3112,'PY SIC'!$A$1:$B$331,2,0)</f>
        <v>16490.607236335603</v>
      </c>
      <c r="H3112">
        <f>VLOOKUP(B3112,'Current %'!$A$1:$E$24,5,0)</f>
        <v>5.3263851109450783E-2</v>
      </c>
      <c r="I3112">
        <f t="shared" si="48"/>
        <v>878.35324854061128</v>
      </c>
    </row>
    <row r="3113" spans="1:9" x14ac:dyDescent="0.35">
      <c r="A3113" t="s">
        <v>264</v>
      </c>
      <c r="B3113" s="1">
        <v>44909</v>
      </c>
      <c r="C3113" s="3">
        <f>VLOOKUP(A3113,'PY SIC'!$A$1:$B$332,2,0)*VLOOKUP(B3113,'Current %'!$A$1:$E$24,5,0)</f>
        <v>241.71939585849401</v>
      </c>
      <c r="D3113" t="s">
        <v>340</v>
      </c>
      <c r="G3113">
        <f>VLOOKUP(A3113,'PY SIC'!$A$1:$B$331,2,0)</f>
        <v>4538.1509377117673</v>
      </c>
      <c r="H3113">
        <f>VLOOKUP(B3113,'Current %'!$A$1:$E$24,5,0)</f>
        <v>5.3263851109450783E-2</v>
      </c>
      <c r="I3113">
        <f t="shared" si="48"/>
        <v>241.71939585849401</v>
      </c>
    </row>
    <row r="3114" spans="1:9" x14ac:dyDescent="0.35">
      <c r="A3114" t="s">
        <v>326</v>
      </c>
      <c r="B3114" s="1">
        <v>44909</v>
      </c>
      <c r="C3114" s="3">
        <f>VLOOKUP(A3114,'PY SIC'!$A$1:$B$332,2,0)*VLOOKUP(B3114,'Current %'!$A$1:$E$24,5,0)</f>
        <v>699.08344733925571</v>
      </c>
      <c r="D3114" t="s">
        <v>340</v>
      </c>
      <c r="G3114">
        <f>VLOOKUP(A3114,'PY SIC'!$A$1:$B$331,2,0)</f>
        <v>13124.913666169643</v>
      </c>
      <c r="H3114">
        <f>VLOOKUP(B3114,'Current %'!$A$1:$E$24,5,0)</f>
        <v>5.3263851109450783E-2</v>
      </c>
      <c r="I3114">
        <f t="shared" si="48"/>
        <v>699.08344733925571</v>
      </c>
    </row>
    <row r="3115" spans="1:9" x14ac:dyDescent="0.35">
      <c r="A3115" t="s">
        <v>327</v>
      </c>
      <c r="B3115" s="1">
        <v>44909</v>
      </c>
      <c r="C3115" s="3">
        <f>VLOOKUP(A3115,'PY SIC'!$A$1:$B$332,2,0)*VLOOKUP(B3115,'Current %'!$A$1:$E$24,5,0)</f>
        <v>3353.7194161528273</v>
      </c>
      <c r="D3115" t="s">
        <v>340</v>
      </c>
      <c r="G3115">
        <f>VLOOKUP(A3115,'PY SIC'!$A$1:$B$331,2,0)</f>
        <v>62964.268378967543</v>
      </c>
      <c r="H3115">
        <f>VLOOKUP(B3115,'Current %'!$A$1:$E$24,5,0)</f>
        <v>5.3263851109450783E-2</v>
      </c>
      <c r="I3115">
        <f t="shared" si="48"/>
        <v>3353.7194161528273</v>
      </c>
    </row>
    <row r="3116" spans="1:9" x14ac:dyDescent="0.35">
      <c r="A3116" t="s">
        <v>192</v>
      </c>
      <c r="B3116" s="1">
        <v>44909</v>
      </c>
      <c r="C3116" s="3">
        <f>VLOOKUP(A3116,'PY SIC'!$A$1:$B$332,2,0)*VLOOKUP(B3116,'Current %'!$A$1:$E$24,5,0)</f>
        <v>4348.90582587475</v>
      </c>
      <c r="D3116" t="s">
        <v>340</v>
      </c>
      <c r="G3116">
        <f>VLOOKUP(A3116,'PY SIC'!$A$1:$B$331,2,0)</f>
        <v>81648.355034229011</v>
      </c>
      <c r="H3116">
        <f>VLOOKUP(B3116,'Current %'!$A$1:$E$24,5,0)</f>
        <v>5.3263851109450783E-2</v>
      </c>
      <c r="I3116">
        <f t="shared" si="48"/>
        <v>4348.90582587475</v>
      </c>
    </row>
    <row r="3117" spans="1:9" x14ac:dyDescent="0.35">
      <c r="A3117" t="s">
        <v>301</v>
      </c>
      <c r="B3117" s="1">
        <v>44909</v>
      </c>
      <c r="C3117" s="3">
        <f>VLOOKUP(A3117,'PY SIC'!$A$1:$B$332,2,0)*VLOOKUP(B3117,'Current %'!$A$1:$E$24,5,0)</f>
        <v>3.6879496420470552</v>
      </c>
      <c r="D3117" t="s">
        <v>340</v>
      </c>
      <c r="G3117">
        <f>VLOOKUP(A3117,'PY SIC'!$A$1:$B$331,2,0)</f>
        <v>69.239260121630409</v>
      </c>
      <c r="H3117">
        <f>VLOOKUP(B3117,'Current %'!$A$1:$E$24,5,0)</f>
        <v>5.3263851109450783E-2</v>
      </c>
      <c r="I3117">
        <f t="shared" si="48"/>
        <v>3.6879496420470552</v>
      </c>
    </row>
    <row r="3118" spans="1:9" x14ac:dyDescent="0.35">
      <c r="A3118" t="s">
        <v>283</v>
      </c>
      <c r="B3118" s="1">
        <v>44909</v>
      </c>
      <c r="C3118" s="3">
        <f>VLOOKUP(A3118,'PY SIC'!$A$1:$B$332,2,0)*VLOOKUP(B3118,'Current %'!$A$1:$E$24,5,0)</f>
        <v>2273.5706078914818</v>
      </c>
      <c r="D3118" t="s">
        <v>340</v>
      </c>
      <c r="G3118">
        <f>VLOOKUP(A3118,'PY SIC'!$A$1:$B$331,2,0)</f>
        <v>42685.058637978858</v>
      </c>
      <c r="H3118">
        <f>VLOOKUP(B3118,'Current %'!$A$1:$E$24,5,0)</f>
        <v>5.3263851109450783E-2</v>
      </c>
      <c r="I3118">
        <f t="shared" si="48"/>
        <v>2273.5706078914818</v>
      </c>
    </row>
    <row r="3119" spans="1:9" x14ac:dyDescent="0.35">
      <c r="A3119" t="s">
        <v>284</v>
      </c>
      <c r="B3119" s="1">
        <v>44909</v>
      </c>
      <c r="C3119" s="3">
        <f>VLOOKUP(A3119,'PY SIC'!$A$1:$B$332,2,0)*VLOOKUP(B3119,'Current %'!$A$1:$E$24,5,0)</f>
        <v>286.90281465676236</v>
      </c>
      <c r="D3119" t="s">
        <v>340</v>
      </c>
      <c r="G3119">
        <f>VLOOKUP(A3119,'PY SIC'!$A$1:$B$331,2,0)</f>
        <v>5386.4451908896281</v>
      </c>
      <c r="H3119">
        <f>VLOOKUP(B3119,'Current %'!$A$1:$E$24,5,0)</f>
        <v>5.3263851109450783E-2</v>
      </c>
      <c r="I3119">
        <f t="shared" si="48"/>
        <v>286.90281465676236</v>
      </c>
    </row>
    <row r="3120" spans="1:9" x14ac:dyDescent="0.35">
      <c r="A3120" t="s">
        <v>302</v>
      </c>
      <c r="B3120" s="1">
        <v>44909</v>
      </c>
      <c r="C3120" s="3">
        <f>VLOOKUP(A3120,'PY SIC'!$A$1:$B$332,2,0)*VLOOKUP(B3120,'Current %'!$A$1:$E$24,5,0)</f>
        <v>1684.5980427755931</v>
      </c>
      <c r="D3120" t="s">
        <v>340</v>
      </c>
      <c r="G3120">
        <f>VLOOKUP(A3120,'PY SIC'!$A$1:$B$331,2,0)</f>
        <v>31627.417238643662</v>
      </c>
      <c r="H3120">
        <f>VLOOKUP(B3120,'Current %'!$A$1:$E$24,5,0)</f>
        <v>5.3263851109450783E-2</v>
      </c>
      <c r="I3120">
        <f t="shared" si="48"/>
        <v>1684.5980427755931</v>
      </c>
    </row>
    <row r="3121" spans="1:9" x14ac:dyDescent="0.35">
      <c r="A3121" t="s">
        <v>265</v>
      </c>
      <c r="B3121" s="1">
        <v>44909</v>
      </c>
      <c r="C3121" s="3">
        <f>VLOOKUP(A3121,'PY SIC'!$A$1:$B$332,2,0)*VLOOKUP(B3121,'Current %'!$A$1:$E$24,5,0)</f>
        <v>1780.6178129226089</v>
      </c>
      <c r="D3121" t="s">
        <v>340</v>
      </c>
      <c r="G3121">
        <f>VLOOKUP(A3121,'PY SIC'!$A$1:$B$331,2,0)</f>
        <v>33430.136496582913</v>
      </c>
      <c r="H3121">
        <f>VLOOKUP(B3121,'Current %'!$A$1:$E$24,5,0)</f>
        <v>5.3263851109450783E-2</v>
      </c>
      <c r="I3121">
        <f t="shared" si="48"/>
        <v>1780.6178129226089</v>
      </c>
    </row>
    <row r="3122" spans="1:9" x14ac:dyDescent="0.35">
      <c r="A3122" t="s">
        <v>328</v>
      </c>
      <c r="B3122" s="1">
        <v>44909</v>
      </c>
      <c r="C3122" s="3">
        <f>VLOOKUP(A3122,'PY SIC'!$A$1:$B$332,2,0)*VLOOKUP(B3122,'Current %'!$A$1:$E$24,5,0)</f>
        <v>13.91916871127388</v>
      </c>
      <c r="D3122" t="s">
        <v>340</v>
      </c>
      <c r="G3122">
        <f>VLOOKUP(A3122,'PY SIC'!$A$1:$B$331,2,0)</f>
        <v>261.3248652011975</v>
      </c>
      <c r="H3122">
        <f>VLOOKUP(B3122,'Current %'!$A$1:$E$24,5,0)</f>
        <v>5.3263851109450783E-2</v>
      </c>
      <c r="I3122">
        <f t="shared" si="48"/>
        <v>13.91916871127388</v>
      </c>
    </row>
    <row r="3123" spans="1:9" x14ac:dyDescent="0.35">
      <c r="A3123" t="s">
        <v>285</v>
      </c>
      <c r="B3123" s="1">
        <v>44909</v>
      </c>
      <c r="C3123" s="3">
        <f>VLOOKUP(A3123,'PY SIC'!$A$1:$B$332,2,0)*VLOOKUP(B3123,'Current %'!$A$1:$E$24,5,0)</f>
        <v>36.012713429397067</v>
      </c>
      <c r="D3123" t="s">
        <v>340</v>
      </c>
      <c r="G3123">
        <f>VLOOKUP(A3123,'PY SIC'!$A$1:$B$331,2,0)</f>
        <v>676.11921930682945</v>
      </c>
      <c r="H3123">
        <f>VLOOKUP(B3123,'Current %'!$A$1:$E$24,5,0)</f>
        <v>5.3263851109450783E-2</v>
      </c>
      <c r="I3123">
        <f t="shared" si="48"/>
        <v>36.012713429397067</v>
      </c>
    </row>
    <row r="3124" spans="1:9" x14ac:dyDescent="0.35">
      <c r="A3124" t="s">
        <v>193</v>
      </c>
      <c r="B3124" s="1">
        <v>44909</v>
      </c>
      <c r="C3124" s="3">
        <f>VLOOKUP(A3124,'PY SIC'!$A$1:$B$332,2,0)*VLOOKUP(B3124,'Current %'!$A$1:$E$24,5,0)</f>
        <v>282.7149337922823</v>
      </c>
      <c r="D3124" t="s">
        <v>340</v>
      </c>
      <c r="G3124">
        <f>VLOOKUP(A3124,'PY SIC'!$A$1:$B$331,2,0)</f>
        <v>5307.8199924248293</v>
      </c>
      <c r="H3124">
        <f>VLOOKUP(B3124,'Current %'!$A$1:$E$24,5,0)</f>
        <v>5.3263851109450783E-2</v>
      </c>
      <c r="I3124">
        <f t="shared" si="48"/>
        <v>282.7149337922823</v>
      </c>
    </row>
    <row r="3125" spans="1:9" x14ac:dyDescent="0.35">
      <c r="A3125" t="s">
        <v>11</v>
      </c>
      <c r="B3125" s="1">
        <v>44909</v>
      </c>
      <c r="C3125" s="3">
        <f>VLOOKUP(A3125,'PY SIC'!$A$1:$B$332,2,0)*VLOOKUP(B3125,'Current %'!$A$1:$E$24,5,0)</f>
        <v>1570.5566058882212</v>
      </c>
      <c r="D3125" t="s">
        <v>340</v>
      </c>
      <c r="G3125">
        <f>VLOOKUP(A3125,'PY SIC'!$A$1:$B$331,2,0)</f>
        <v>29486.350933598791</v>
      </c>
      <c r="H3125">
        <f>VLOOKUP(B3125,'Current %'!$A$1:$E$24,5,0)</f>
        <v>5.3263851109450783E-2</v>
      </c>
      <c r="I3125">
        <f t="shared" si="48"/>
        <v>1570.5566058882212</v>
      </c>
    </row>
    <row r="3126" spans="1:9" x14ac:dyDescent="0.35">
      <c r="A3126" t="s">
        <v>87</v>
      </c>
      <c r="B3126" s="1">
        <v>44909</v>
      </c>
      <c r="C3126" s="3">
        <f>VLOOKUP(A3126,'PY SIC'!$A$1:$B$332,2,0)*VLOOKUP(B3126,'Current %'!$A$1:$E$24,5,0)</f>
        <v>4548.860060586594</v>
      </c>
      <c r="D3126" t="s">
        <v>340</v>
      </c>
      <c r="G3126">
        <f>VLOOKUP(A3126,'PY SIC'!$A$1:$B$331,2,0)</f>
        <v>85402.387657611078</v>
      </c>
      <c r="H3126">
        <f>VLOOKUP(B3126,'Current %'!$A$1:$E$24,5,0)</f>
        <v>5.3263851109450783E-2</v>
      </c>
      <c r="I3126">
        <f t="shared" si="48"/>
        <v>4548.860060586594</v>
      </c>
    </row>
    <row r="3127" spans="1:9" x14ac:dyDescent="0.35">
      <c r="A3127" t="s">
        <v>222</v>
      </c>
      <c r="B3127" s="1">
        <v>44909</v>
      </c>
      <c r="C3127" s="3">
        <f>VLOOKUP(A3127,'PY SIC'!$A$1:$B$332,2,0)*VLOOKUP(B3127,'Current %'!$A$1:$E$24,5,0)</f>
        <v>4203.4370282424161</v>
      </c>
      <c r="D3127" t="s">
        <v>340</v>
      </c>
      <c r="G3127">
        <f>VLOOKUP(A3127,'PY SIC'!$A$1:$B$331,2,0)</f>
        <v>78917.257026812818</v>
      </c>
      <c r="H3127">
        <f>VLOOKUP(B3127,'Current %'!$A$1:$E$24,5,0)</f>
        <v>5.3263851109450783E-2</v>
      </c>
      <c r="I3127">
        <f t="shared" si="48"/>
        <v>4203.4370282424161</v>
      </c>
    </row>
    <row r="3128" spans="1:9" x14ac:dyDescent="0.35">
      <c r="A3128" t="s">
        <v>12</v>
      </c>
      <c r="B3128" s="1">
        <v>44909</v>
      </c>
      <c r="C3128" s="3">
        <f>VLOOKUP(A3128,'PY SIC'!$A$1:$B$332,2,0)*VLOOKUP(B3128,'Current %'!$A$1:$E$24,5,0)</f>
        <v>968.3738440184311</v>
      </c>
      <c r="D3128" t="s">
        <v>340</v>
      </c>
      <c r="G3128">
        <f>VLOOKUP(A3128,'PY SIC'!$A$1:$B$331,2,0)</f>
        <v>18180.695234156836</v>
      </c>
      <c r="H3128">
        <f>VLOOKUP(B3128,'Current %'!$A$1:$E$24,5,0)</f>
        <v>5.3263851109450783E-2</v>
      </c>
      <c r="I3128">
        <f t="shared" si="48"/>
        <v>968.3738440184311</v>
      </c>
    </row>
    <row r="3129" spans="1:9" x14ac:dyDescent="0.35">
      <c r="A3129" t="s">
        <v>100</v>
      </c>
      <c r="B3129" s="1">
        <v>44909</v>
      </c>
      <c r="C3129" s="3">
        <f>VLOOKUP(A3129,'PY SIC'!$A$1:$B$332,2,0)*VLOOKUP(B3129,'Current %'!$A$1:$E$24,5,0)</f>
        <v>3176.7737946157158</v>
      </c>
      <c r="D3129" t="s">
        <v>340</v>
      </c>
      <c r="G3129">
        <f>VLOOKUP(A3129,'PY SIC'!$A$1:$B$331,2,0)</f>
        <v>59642.21002510369</v>
      </c>
      <c r="H3129">
        <f>VLOOKUP(B3129,'Current %'!$A$1:$E$24,5,0)</f>
        <v>5.3263851109450783E-2</v>
      </c>
      <c r="I3129">
        <f t="shared" si="48"/>
        <v>3176.7737946157158</v>
      </c>
    </row>
    <row r="3130" spans="1:9" x14ac:dyDescent="0.35">
      <c r="A3130" t="s">
        <v>148</v>
      </c>
      <c r="B3130" s="1">
        <v>44909</v>
      </c>
      <c r="C3130" s="3">
        <f>VLOOKUP(A3130,'PY SIC'!$A$1:$B$332,2,0)*VLOOKUP(B3130,'Current %'!$A$1:$E$24,5,0)</f>
        <v>1492.9400754287185</v>
      </c>
      <c r="D3130" t="s">
        <v>340</v>
      </c>
      <c r="G3130">
        <f>VLOOKUP(A3130,'PY SIC'!$A$1:$B$331,2,0)</f>
        <v>28029.142548497046</v>
      </c>
      <c r="H3130">
        <f>VLOOKUP(B3130,'Current %'!$A$1:$E$24,5,0)</f>
        <v>5.3263851109450783E-2</v>
      </c>
      <c r="I3130">
        <f t="shared" si="48"/>
        <v>1492.9400754287185</v>
      </c>
    </row>
    <row r="3131" spans="1:9" x14ac:dyDescent="0.35">
      <c r="A3131" t="s">
        <v>114</v>
      </c>
      <c r="B3131" s="1">
        <v>44909</v>
      </c>
      <c r="C3131" s="3">
        <f>VLOOKUP(A3131,'PY SIC'!$A$1:$B$332,2,0)*VLOOKUP(B3131,'Current %'!$A$1:$E$24,5,0)</f>
        <v>5637.3999406025569</v>
      </c>
      <c r="D3131" t="s">
        <v>340</v>
      </c>
      <c r="G3131">
        <f>VLOOKUP(A3131,'PY SIC'!$A$1:$B$331,2,0)</f>
        <v>105839.13523298157</v>
      </c>
      <c r="H3131">
        <f>VLOOKUP(B3131,'Current %'!$A$1:$E$24,5,0)</f>
        <v>5.3263851109450783E-2</v>
      </c>
      <c r="I3131">
        <f t="shared" si="48"/>
        <v>5637.3999406025569</v>
      </c>
    </row>
    <row r="3132" spans="1:9" x14ac:dyDescent="0.35">
      <c r="A3132" t="s">
        <v>162</v>
      </c>
      <c r="B3132" s="1">
        <v>44909</v>
      </c>
      <c r="C3132" s="3">
        <f>VLOOKUP(A3132,'PY SIC'!$A$1:$B$332,2,0)*VLOOKUP(B3132,'Current %'!$A$1:$E$24,5,0)</f>
        <v>2194.556154320017</v>
      </c>
      <c r="D3132" t="s">
        <v>340</v>
      </c>
      <c r="G3132">
        <f>VLOOKUP(A3132,'PY SIC'!$A$1:$B$331,2,0)</f>
        <v>41201.605002433433</v>
      </c>
      <c r="H3132">
        <f>VLOOKUP(B3132,'Current %'!$A$1:$E$24,5,0)</f>
        <v>5.3263851109450783E-2</v>
      </c>
      <c r="I3132">
        <f t="shared" si="48"/>
        <v>2194.556154320017</v>
      </c>
    </row>
    <row r="3133" spans="1:9" x14ac:dyDescent="0.35">
      <c r="A3133" t="s">
        <v>77</v>
      </c>
      <c r="B3133" s="1">
        <v>44909</v>
      </c>
      <c r="C3133" s="3">
        <f>VLOOKUP(A3133,'PY SIC'!$A$1:$B$332,2,0)*VLOOKUP(B3133,'Current %'!$A$1:$E$24,5,0)</f>
        <v>7915.2002375055063</v>
      </c>
      <c r="D3133" t="s">
        <v>340</v>
      </c>
      <c r="G3133">
        <f>VLOOKUP(A3133,'PY SIC'!$A$1:$B$331,2,0)</f>
        <v>148603.60399477548</v>
      </c>
      <c r="H3133">
        <f>VLOOKUP(B3133,'Current %'!$A$1:$E$24,5,0)</f>
        <v>5.3263851109450783E-2</v>
      </c>
      <c r="I3133">
        <f t="shared" si="48"/>
        <v>7915.2002375055063</v>
      </c>
    </row>
    <row r="3134" spans="1:9" x14ac:dyDescent="0.35">
      <c r="A3134" t="s">
        <v>163</v>
      </c>
      <c r="B3134" s="1">
        <v>44909</v>
      </c>
      <c r="C3134" s="3">
        <f>VLOOKUP(A3134,'PY SIC'!$A$1:$B$332,2,0)*VLOOKUP(B3134,'Current %'!$A$1:$E$24,5,0)</f>
        <v>5071.2145821365066</v>
      </c>
      <c r="D3134" t="s">
        <v>340</v>
      </c>
      <c r="G3134">
        <f>VLOOKUP(A3134,'PY SIC'!$A$1:$B$331,2,0)</f>
        <v>95209.31131539424</v>
      </c>
      <c r="H3134">
        <f>VLOOKUP(B3134,'Current %'!$A$1:$E$24,5,0)</f>
        <v>5.3263851109450783E-2</v>
      </c>
      <c r="I3134">
        <f t="shared" si="48"/>
        <v>5071.2145821365066</v>
      </c>
    </row>
    <row r="3135" spans="1:9" x14ac:dyDescent="0.35">
      <c r="A3135" t="s">
        <v>223</v>
      </c>
      <c r="B3135" s="1">
        <v>44909</v>
      </c>
      <c r="C3135" s="3">
        <f>VLOOKUP(A3135,'PY SIC'!$A$1:$B$332,2,0)*VLOOKUP(B3135,'Current %'!$A$1:$E$24,5,0)</f>
        <v>16.371128205044265</v>
      </c>
      <c r="D3135" t="s">
        <v>340</v>
      </c>
      <c r="G3135">
        <f>VLOOKUP(A3135,'PY SIC'!$A$1:$B$331,2,0)</f>
        <v>307.35907870055382</v>
      </c>
      <c r="H3135">
        <f>VLOOKUP(B3135,'Current %'!$A$1:$E$24,5,0)</f>
        <v>5.3263851109450783E-2</v>
      </c>
      <c r="I3135">
        <f t="shared" si="48"/>
        <v>16.371128205044265</v>
      </c>
    </row>
    <row r="3136" spans="1:9" x14ac:dyDescent="0.35">
      <c r="A3136" t="s">
        <v>240</v>
      </c>
      <c r="B3136" s="1">
        <v>44909</v>
      </c>
      <c r="C3136" s="3">
        <f>VLOOKUP(A3136,'PY SIC'!$A$1:$B$332,2,0)*VLOOKUP(B3136,'Current %'!$A$1:$E$24,5,0)</f>
        <v>2836.6085783906246</v>
      </c>
      <c r="D3136" t="s">
        <v>340</v>
      </c>
      <c r="G3136">
        <f>VLOOKUP(A3136,'PY SIC'!$A$1:$B$331,2,0)</f>
        <v>53255.792048564734</v>
      </c>
      <c r="H3136">
        <f>VLOOKUP(B3136,'Current %'!$A$1:$E$24,5,0)</f>
        <v>5.3263851109450783E-2</v>
      </c>
      <c r="I3136">
        <f t="shared" si="48"/>
        <v>2836.6085783906246</v>
      </c>
    </row>
    <row r="3137" spans="1:9" x14ac:dyDescent="0.35">
      <c r="A3137" t="s">
        <v>29</v>
      </c>
      <c r="B3137" s="1">
        <v>44909</v>
      </c>
      <c r="C3137" s="3">
        <f>VLOOKUP(A3137,'PY SIC'!$A$1:$B$332,2,0)*VLOOKUP(B3137,'Current %'!$A$1:$E$24,5,0)</f>
        <v>18.44387014022</v>
      </c>
      <c r="D3137" t="s">
        <v>340</v>
      </c>
      <c r="G3137">
        <f>VLOOKUP(A3137,'PY SIC'!$A$1:$B$331,2,0)</f>
        <v>346.27368761451504</v>
      </c>
      <c r="H3137">
        <f>VLOOKUP(B3137,'Current %'!$A$1:$E$24,5,0)</f>
        <v>5.3263851109450783E-2</v>
      </c>
      <c r="I3137">
        <f t="shared" si="48"/>
        <v>18.44387014022</v>
      </c>
    </row>
    <row r="3138" spans="1:9" x14ac:dyDescent="0.35">
      <c r="A3138" t="s">
        <v>241</v>
      </c>
      <c r="B3138" s="1">
        <v>44909</v>
      </c>
      <c r="C3138" s="3">
        <f>VLOOKUP(A3138,'PY SIC'!$A$1:$B$332,2,0)*VLOOKUP(B3138,'Current %'!$A$1:$E$24,5,0)</f>
        <v>2562.2411416645505</v>
      </c>
      <c r="D3138" t="s">
        <v>340</v>
      </c>
      <c r="G3138">
        <f>VLOOKUP(A3138,'PY SIC'!$A$1:$B$331,2,0)</f>
        <v>48104.691799311586</v>
      </c>
      <c r="H3138">
        <f>VLOOKUP(B3138,'Current %'!$A$1:$E$24,5,0)</f>
        <v>5.3263851109450783E-2</v>
      </c>
      <c r="I3138">
        <f t="shared" si="48"/>
        <v>2562.2411416645505</v>
      </c>
    </row>
    <row r="3139" spans="1:9" x14ac:dyDescent="0.35">
      <c r="A3139" t="s">
        <v>164</v>
      </c>
      <c r="B3139" s="1">
        <v>44909</v>
      </c>
      <c r="C3139" s="3">
        <f>VLOOKUP(A3139,'PY SIC'!$A$1:$B$332,2,0)*VLOOKUP(B3139,'Current %'!$A$1:$E$24,5,0)</f>
        <v>1116.6744075502702</v>
      </c>
      <c r="D3139" t="s">
        <v>340</v>
      </c>
      <c r="G3139">
        <f>VLOOKUP(A3139,'PY SIC'!$A$1:$B$331,2,0)</f>
        <v>20964.958114944395</v>
      </c>
      <c r="H3139">
        <f>VLOOKUP(B3139,'Current %'!$A$1:$E$24,5,0)</f>
        <v>5.3263851109450783E-2</v>
      </c>
      <c r="I3139">
        <f t="shared" ref="I3139:I3202" si="49">G3139*H3139</f>
        <v>1116.6744075502702</v>
      </c>
    </row>
    <row r="3140" spans="1:9" x14ac:dyDescent="0.35">
      <c r="A3140" t="s">
        <v>242</v>
      </c>
      <c r="B3140" s="1">
        <v>44909</v>
      </c>
      <c r="C3140" s="3">
        <f>VLOOKUP(A3140,'PY SIC'!$A$1:$B$332,2,0)*VLOOKUP(B3140,'Current %'!$A$1:$E$24,5,0)</f>
        <v>510.01522971706936</v>
      </c>
      <c r="D3140" t="s">
        <v>340</v>
      </c>
      <c r="G3140">
        <f>VLOOKUP(A3140,'PY SIC'!$A$1:$B$331,2,0)</f>
        <v>9575.2601265922294</v>
      </c>
      <c r="H3140">
        <f>VLOOKUP(B3140,'Current %'!$A$1:$E$24,5,0)</f>
        <v>5.3263851109450783E-2</v>
      </c>
      <c r="I3140">
        <f t="shared" si="49"/>
        <v>510.01522971706936</v>
      </c>
    </row>
    <row r="3141" spans="1:9" x14ac:dyDescent="0.35">
      <c r="A3141" t="s">
        <v>126</v>
      </c>
      <c r="B3141" s="1">
        <v>44909</v>
      </c>
      <c r="C3141" s="3">
        <f>VLOOKUP(A3141,'PY SIC'!$A$1:$B$332,2,0)*VLOOKUP(B3141,'Current %'!$A$1:$E$24,5,0)</f>
        <v>6161.4903835231789</v>
      </c>
      <c r="D3141" t="s">
        <v>340</v>
      </c>
      <c r="G3141">
        <f>VLOOKUP(A3141,'PY SIC'!$A$1:$B$331,2,0)</f>
        <v>115678.64987573017</v>
      </c>
      <c r="H3141">
        <f>VLOOKUP(B3141,'Current %'!$A$1:$E$24,5,0)</f>
        <v>5.3263851109450783E-2</v>
      </c>
      <c r="I3141">
        <f t="shared" si="49"/>
        <v>6161.4903835231789</v>
      </c>
    </row>
    <row r="3142" spans="1:9" x14ac:dyDescent="0.35">
      <c r="A3142" t="s">
        <v>165</v>
      </c>
      <c r="B3142" s="1">
        <v>44909</v>
      </c>
      <c r="C3142" s="3">
        <f>VLOOKUP(A3142,'PY SIC'!$A$1:$B$332,2,0)*VLOOKUP(B3142,'Current %'!$A$1:$E$24,5,0)</f>
        <v>4357.8038950174887</v>
      </c>
      <c r="D3142" t="s">
        <v>340</v>
      </c>
      <c r="G3142">
        <f>VLOOKUP(A3142,'PY SIC'!$A$1:$B$331,2,0)</f>
        <v>81815.411470393461</v>
      </c>
      <c r="H3142">
        <f>VLOOKUP(B3142,'Current %'!$A$1:$E$24,5,0)</f>
        <v>5.3263851109450783E-2</v>
      </c>
      <c r="I3142">
        <f t="shared" si="49"/>
        <v>4357.8038950174887</v>
      </c>
    </row>
    <row r="3143" spans="1:9" x14ac:dyDescent="0.35">
      <c r="A3143" t="s">
        <v>51</v>
      </c>
      <c r="B3143" s="1">
        <v>44909</v>
      </c>
      <c r="C3143" s="3">
        <f>VLOOKUP(A3143,'PY SIC'!$A$1:$B$332,2,0)*VLOOKUP(B3143,'Current %'!$A$1:$E$24,5,0)</f>
        <v>2466.1825076062501</v>
      </c>
      <c r="D3143" t="s">
        <v>340</v>
      </c>
      <c r="G3143">
        <f>VLOOKUP(A3143,'PY SIC'!$A$1:$B$331,2,0)</f>
        <v>46301.2428924552</v>
      </c>
      <c r="H3143">
        <f>VLOOKUP(B3143,'Current %'!$A$1:$E$24,5,0)</f>
        <v>5.3263851109450783E-2</v>
      </c>
      <c r="I3143">
        <f t="shared" si="49"/>
        <v>2466.1825076062501</v>
      </c>
    </row>
    <row r="3144" spans="1:9" x14ac:dyDescent="0.35">
      <c r="A3144" t="s">
        <v>13</v>
      </c>
      <c r="B3144" s="1">
        <v>44909</v>
      </c>
      <c r="C3144" s="3">
        <f>VLOOKUP(A3144,'PY SIC'!$A$1:$B$332,2,0)*VLOOKUP(B3144,'Current %'!$A$1:$E$24,5,0)</f>
        <v>524.0168370280378</v>
      </c>
      <c r="D3144" t="s">
        <v>340</v>
      </c>
      <c r="G3144">
        <f>VLOOKUP(A3144,'PY SIC'!$A$1:$B$331,2,0)</f>
        <v>9838.1327319206885</v>
      </c>
      <c r="H3144">
        <f>VLOOKUP(B3144,'Current %'!$A$1:$E$24,5,0)</f>
        <v>5.3263851109450783E-2</v>
      </c>
      <c r="I3144">
        <f t="shared" si="49"/>
        <v>524.0168370280378</v>
      </c>
    </row>
    <row r="3145" spans="1:9" x14ac:dyDescent="0.35">
      <c r="A3145" t="s">
        <v>78</v>
      </c>
      <c r="B3145" s="1">
        <v>44909</v>
      </c>
      <c r="C3145" s="3">
        <f>VLOOKUP(A3145,'PY SIC'!$A$1:$B$332,2,0)*VLOOKUP(B3145,'Current %'!$A$1:$E$24,5,0)</f>
        <v>8805.2267917628578</v>
      </c>
      <c r="D3145" t="s">
        <v>340</v>
      </c>
      <c r="G3145">
        <f>VLOOKUP(A3145,'PY SIC'!$A$1:$B$331,2,0)</f>
        <v>165313.37123313107</v>
      </c>
      <c r="H3145">
        <f>VLOOKUP(B3145,'Current %'!$A$1:$E$24,5,0)</f>
        <v>5.3263851109450783E-2</v>
      </c>
      <c r="I3145">
        <f t="shared" si="49"/>
        <v>8805.2267917628578</v>
      </c>
    </row>
    <row r="3146" spans="1:9" x14ac:dyDescent="0.35">
      <c r="A3146" t="s">
        <v>194</v>
      </c>
      <c r="B3146" s="1">
        <v>44909</v>
      </c>
      <c r="C3146" s="3">
        <f>VLOOKUP(A3146,'PY SIC'!$A$1:$B$332,2,0)*VLOOKUP(B3146,'Current %'!$A$1:$E$24,5,0)</f>
        <v>341.59905901263409</v>
      </c>
      <c r="D3146" t="s">
        <v>340</v>
      </c>
      <c r="G3146">
        <f>VLOOKUP(A3146,'PY SIC'!$A$1:$B$331,2,0)</f>
        <v>6413.3375994666494</v>
      </c>
      <c r="H3146">
        <f>VLOOKUP(B3146,'Current %'!$A$1:$E$24,5,0)</f>
        <v>5.3263851109450783E-2</v>
      </c>
      <c r="I3146">
        <f t="shared" si="49"/>
        <v>341.59905901263409</v>
      </c>
    </row>
    <row r="3147" spans="1:9" x14ac:dyDescent="0.35">
      <c r="A3147" t="s">
        <v>115</v>
      </c>
      <c r="B3147" s="1">
        <v>44909</v>
      </c>
      <c r="C3147" s="3">
        <f>VLOOKUP(A3147,'PY SIC'!$A$1:$B$332,2,0)*VLOOKUP(B3147,'Current %'!$A$1:$E$24,5,0)</f>
        <v>3179.3299800533855</v>
      </c>
      <c r="D3147" t="s">
        <v>340</v>
      </c>
      <c r="G3147">
        <f>VLOOKUP(A3147,'PY SIC'!$A$1:$B$331,2,0)</f>
        <v>59690.201024335365</v>
      </c>
      <c r="H3147">
        <f>VLOOKUP(B3147,'Current %'!$A$1:$E$24,5,0)</f>
        <v>5.3263851109450783E-2</v>
      </c>
      <c r="I3147">
        <f t="shared" si="49"/>
        <v>3179.3299800533855</v>
      </c>
    </row>
    <row r="3148" spans="1:9" x14ac:dyDescent="0.35">
      <c r="A3148" t="s">
        <v>52</v>
      </c>
      <c r="B3148" s="1">
        <v>44909</v>
      </c>
      <c r="C3148" s="3">
        <f>VLOOKUP(A3148,'PY SIC'!$A$1:$B$332,2,0)*VLOOKUP(B3148,'Current %'!$A$1:$E$24,5,0)</f>
        <v>983.33291678013688</v>
      </c>
      <c r="D3148" t="s">
        <v>340</v>
      </c>
      <c r="G3148">
        <f>VLOOKUP(A3148,'PY SIC'!$A$1:$B$331,2,0)</f>
        <v>18461.543735534753</v>
      </c>
      <c r="H3148">
        <f>VLOOKUP(B3148,'Current %'!$A$1:$E$24,5,0)</f>
        <v>5.3263851109450783E-2</v>
      </c>
      <c r="I3148">
        <f t="shared" si="49"/>
        <v>983.33291678013688</v>
      </c>
    </row>
    <row r="3149" spans="1:9" x14ac:dyDescent="0.35">
      <c r="A3149" t="s">
        <v>88</v>
      </c>
      <c r="B3149" s="1">
        <v>44909</v>
      </c>
      <c r="C3149" s="3">
        <f>VLOOKUP(A3149,'PY SIC'!$A$1:$B$332,2,0)*VLOOKUP(B3149,'Current %'!$A$1:$E$24,5,0)</f>
        <v>1046.9083871702458</v>
      </c>
      <c r="D3149" t="s">
        <v>340</v>
      </c>
      <c r="G3149">
        <f>VLOOKUP(A3149,'PY SIC'!$A$1:$B$331,2,0)</f>
        <v>19655.13881110428</v>
      </c>
      <c r="H3149">
        <f>VLOOKUP(B3149,'Current %'!$A$1:$E$24,5,0)</f>
        <v>5.3263851109450783E-2</v>
      </c>
      <c r="I3149">
        <f t="shared" si="49"/>
        <v>1046.9083871702458</v>
      </c>
    </row>
    <row r="3150" spans="1:9" x14ac:dyDescent="0.35">
      <c r="A3150" t="s">
        <v>101</v>
      </c>
      <c r="B3150" s="1">
        <v>44909</v>
      </c>
      <c r="C3150" s="3">
        <f>VLOOKUP(A3150,'PY SIC'!$A$1:$B$332,2,0)*VLOOKUP(B3150,'Current %'!$A$1:$E$24,5,0)</f>
        <v>789.47913844568541</v>
      </c>
      <c r="D3150" t="s">
        <v>340</v>
      </c>
      <c r="G3150">
        <f>VLOOKUP(A3150,'PY SIC'!$A$1:$B$331,2,0)</f>
        <v>14822.043881569905</v>
      </c>
      <c r="H3150">
        <f>VLOOKUP(B3150,'Current %'!$A$1:$E$24,5,0)</f>
        <v>5.3263851109450783E-2</v>
      </c>
      <c r="I3150">
        <f t="shared" si="49"/>
        <v>789.47913844568541</v>
      </c>
    </row>
    <row r="3151" spans="1:9" x14ac:dyDescent="0.35">
      <c r="A3151" t="s">
        <v>224</v>
      </c>
      <c r="B3151" s="1">
        <v>44909</v>
      </c>
      <c r="C3151" s="3">
        <f>VLOOKUP(A3151,'PY SIC'!$A$1:$B$332,2,0)*VLOOKUP(B3151,'Current %'!$A$1:$E$24,5,0)</f>
        <v>5454.1377557874248</v>
      </c>
      <c r="D3151" t="s">
        <v>340</v>
      </c>
      <c r="G3151">
        <f>VLOOKUP(A3151,'PY SIC'!$A$1:$B$331,2,0)</f>
        <v>102398.48681950974</v>
      </c>
      <c r="H3151">
        <f>VLOOKUP(B3151,'Current %'!$A$1:$E$24,5,0)</f>
        <v>5.3263851109450783E-2</v>
      </c>
      <c r="I3151">
        <f t="shared" si="49"/>
        <v>5454.1377557874248</v>
      </c>
    </row>
    <row r="3152" spans="1:9" x14ac:dyDescent="0.35">
      <c r="A3152" t="s">
        <v>79</v>
      </c>
      <c r="B3152" s="1">
        <v>44909</v>
      </c>
      <c r="C3152" s="3">
        <f>VLOOKUP(A3152,'PY SIC'!$A$1:$B$332,2,0)*VLOOKUP(B3152,'Current %'!$A$1:$E$24,5,0)</f>
        <v>4386.7586866187567</v>
      </c>
      <c r="D3152" t="s">
        <v>340</v>
      </c>
      <c r="G3152">
        <f>VLOOKUP(A3152,'PY SIC'!$A$1:$B$331,2,0)</f>
        <v>82359.022024233607</v>
      </c>
      <c r="H3152">
        <f>VLOOKUP(B3152,'Current %'!$A$1:$E$24,5,0)</f>
        <v>5.3263851109450783E-2</v>
      </c>
      <c r="I3152">
        <f t="shared" si="49"/>
        <v>4386.7586866187567</v>
      </c>
    </row>
    <row r="3153" spans="1:9" x14ac:dyDescent="0.35">
      <c r="A3153" t="s">
        <v>53</v>
      </c>
      <c r="B3153" s="1">
        <v>44909</v>
      </c>
      <c r="C3153" s="3">
        <f>VLOOKUP(A3153,'PY SIC'!$A$1:$B$332,2,0)*VLOOKUP(B3153,'Current %'!$A$1:$E$24,5,0)</f>
        <v>1897.2201460247763</v>
      </c>
      <c r="D3153" t="s">
        <v>340</v>
      </c>
      <c r="G3153">
        <f>VLOOKUP(A3153,'PY SIC'!$A$1:$B$331,2,0)</f>
        <v>35619.282243152455</v>
      </c>
      <c r="H3153">
        <f>VLOOKUP(B3153,'Current %'!$A$1:$E$24,5,0)</f>
        <v>5.3263851109450783E-2</v>
      </c>
      <c r="I3153">
        <f t="shared" si="49"/>
        <v>1897.2201460247763</v>
      </c>
    </row>
    <row r="3154" spans="1:9" x14ac:dyDescent="0.35">
      <c r="A3154" t="s">
        <v>89</v>
      </c>
      <c r="B3154" s="1">
        <v>44909</v>
      </c>
      <c r="C3154" s="3">
        <f>VLOOKUP(A3154,'PY SIC'!$A$1:$B$332,2,0)*VLOOKUP(B3154,'Current %'!$A$1:$E$24,5,0)</f>
        <v>9281.1495385762701</v>
      </c>
      <c r="D3154" t="s">
        <v>340</v>
      </c>
      <c r="G3154">
        <f>VLOOKUP(A3154,'PY SIC'!$A$1:$B$331,2,0)</f>
        <v>174248.563430095</v>
      </c>
      <c r="H3154">
        <f>VLOOKUP(B3154,'Current %'!$A$1:$E$24,5,0)</f>
        <v>5.3263851109450783E-2</v>
      </c>
      <c r="I3154">
        <f t="shared" si="49"/>
        <v>9281.1495385762701</v>
      </c>
    </row>
    <row r="3155" spans="1:9" x14ac:dyDescent="0.35">
      <c r="A3155" t="s">
        <v>127</v>
      </c>
      <c r="B3155" s="1">
        <v>44909</v>
      </c>
      <c r="C3155" s="3">
        <f>VLOOKUP(A3155,'PY SIC'!$A$1:$B$332,2,0)*VLOOKUP(B3155,'Current %'!$A$1:$E$24,5,0)</f>
        <v>1458.955351551806</v>
      </c>
      <c r="D3155" t="s">
        <v>340</v>
      </c>
      <c r="G3155">
        <f>VLOOKUP(A3155,'PY SIC'!$A$1:$B$331,2,0)</f>
        <v>27391.097736320808</v>
      </c>
      <c r="H3155">
        <f>VLOOKUP(B3155,'Current %'!$A$1:$E$24,5,0)</f>
        <v>5.3263851109450783E-2</v>
      </c>
      <c r="I3155">
        <f t="shared" si="49"/>
        <v>1458.955351551806</v>
      </c>
    </row>
    <row r="3156" spans="1:9" x14ac:dyDescent="0.35">
      <c r="A3156" t="s">
        <v>90</v>
      </c>
      <c r="B3156" s="1">
        <v>44909</v>
      </c>
      <c r="C3156" s="3">
        <f>VLOOKUP(A3156,'PY SIC'!$A$1:$B$332,2,0)*VLOOKUP(B3156,'Current %'!$A$1:$E$24,5,0)</f>
        <v>7603.1618938018946</v>
      </c>
      <c r="D3156" t="s">
        <v>340</v>
      </c>
      <c r="G3156">
        <f>VLOOKUP(A3156,'PY SIC'!$A$1:$B$331,2,0)</f>
        <v>142745.25283908434</v>
      </c>
      <c r="H3156">
        <f>VLOOKUP(B3156,'Current %'!$A$1:$E$24,5,0)</f>
        <v>5.3263851109450783E-2</v>
      </c>
      <c r="I3156">
        <f t="shared" si="49"/>
        <v>7603.1618938018946</v>
      </c>
    </row>
    <row r="3157" spans="1:9" x14ac:dyDescent="0.35">
      <c r="A3157" t="s">
        <v>91</v>
      </c>
      <c r="B3157" s="1">
        <v>44909</v>
      </c>
      <c r="C3157" s="3">
        <f>VLOOKUP(A3157,'PY SIC'!$A$1:$B$332,2,0)*VLOOKUP(B3157,'Current %'!$A$1:$E$24,5,0)</f>
        <v>8306.3519611002175</v>
      </c>
      <c r="D3157" t="s">
        <v>340</v>
      </c>
      <c r="G3157">
        <f>VLOOKUP(A3157,'PY SIC'!$A$1:$B$331,2,0)</f>
        <v>155947.26607416477</v>
      </c>
      <c r="H3157">
        <f>VLOOKUP(B3157,'Current %'!$A$1:$E$24,5,0)</f>
        <v>5.3263851109450783E-2</v>
      </c>
      <c r="I3157">
        <f t="shared" si="49"/>
        <v>8306.3519611002175</v>
      </c>
    </row>
    <row r="3158" spans="1:9" x14ac:dyDescent="0.35">
      <c r="A3158" t="s">
        <v>14</v>
      </c>
      <c r="B3158" s="1">
        <v>44909</v>
      </c>
      <c r="C3158" s="3">
        <f>VLOOKUP(A3158,'PY SIC'!$A$1:$B$332,2,0)*VLOOKUP(B3158,'Current %'!$A$1:$E$24,5,0)</f>
        <v>15.159280789535268</v>
      </c>
      <c r="D3158" t="s">
        <v>340</v>
      </c>
      <c r="G3158">
        <f>VLOOKUP(A3158,'PY SIC'!$A$1:$B$331,2,0)</f>
        <v>284.60729882983446</v>
      </c>
      <c r="H3158">
        <f>VLOOKUP(B3158,'Current %'!$A$1:$E$24,5,0)</f>
        <v>5.3263851109450783E-2</v>
      </c>
      <c r="I3158">
        <f t="shared" si="49"/>
        <v>15.159280789535268</v>
      </c>
    </row>
    <row r="3159" spans="1:9" x14ac:dyDescent="0.35">
      <c r="A3159" t="s">
        <v>30</v>
      </c>
      <c r="B3159" s="1">
        <v>44909</v>
      </c>
      <c r="C3159" s="3">
        <f>VLOOKUP(A3159,'PY SIC'!$A$1:$B$332,2,0)*VLOOKUP(B3159,'Current %'!$A$1:$E$24,5,0)</f>
        <v>82.790141437472428</v>
      </c>
      <c r="D3159" t="s">
        <v>340</v>
      </c>
      <c r="G3159">
        <f>VLOOKUP(A3159,'PY SIC'!$A$1:$B$331,2,0)</f>
        <v>1554.3401333739216</v>
      </c>
      <c r="H3159">
        <f>VLOOKUP(B3159,'Current %'!$A$1:$E$24,5,0)</f>
        <v>5.3263851109450783E-2</v>
      </c>
      <c r="I3159">
        <f t="shared" si="49"/>
        <v>82.790141437472428</v>
      </c>
    </row>
    <row r="3160" spans="1:9" x14ac:dyDescent="0.35">
      <c r="A3160" t="s">
        <v>225</v>
      </c>
      <c r="B3160" s="1">
        <v>44909</v>
      </c>
      <c r="C3160" s="3">
        <f>VLOOKUP(A3160,'PY SIC'!$A$1:$B$332,2,0)*VLOOKUP(B3160,'Current %'!$A$1:$E$24,5,0)</f>
        <v>5926.1917768866042</v>
      </c>
      <c r="D3160" t="s">
        <v>340</v>
      </c>
      <c r="G3160">
        <f>VLOOKUP(A3160,'PY SIC'!$A$1:$B$331,2,0)</f>
        <v>111261.0457833587</v>
      </c>
      <c r="H3160">
        <f>VLOOKUP(B3160,'Current %'!$A$1:$E$24,5,0)</f>
        <v>5.3263851109450783E-2</v>
      </c>
      <c r="I3160">
        <f t="shared" si="49"/>
        <v>5926.1917768866042</v>
      </c>
    </row>
    <row r="3161" spans="1:9" x14ac:dyDescent="0.35">
      <c r="A3161" t="s">
        <v>307</v>
      </c>
      <c r="B3161" s="1">
        <v>44909</v>
      </c>
      <c r="C3161" s="3">
        <f>VLOOKUP(A3161,'PY SIC'!$A$1:$B$332,2,0)*VLOOKUP(B3161,'Current %'!$A$1:$E$24,5,0)</f>
        <v>3263.0510888202652</v>
      </c>
      <c r="D3161" t="s">
        <v>340</v>
      </c>
      <c r="G3161">
        <f>VLOOKUP(A3161,'PY SIC'!$A$1:$B$331,2,0)</f>
        <v>61262.019565860704</v>
      </c>
      <c r="H3161">
        <f>VLOOKUP(B3161,'Current %'!$A$1:$E$24,5,0)</f>
        <v>5.3263851109450783E-2</v>
      </c>
      <c r="I3161">
        <f t="shared" si="49"/>
        <v>3263.0510888202652</v>
      </c>
    </row>
    <row r="3162" spans="1:9" x14ac:dyDescent="0.35">
      <c r="A3162" t="s">
        <v>54</v>
      </c>
      <c r="B3162" s="1">
        <v>44909</v>
      </c>
      <c r="C3162" s="3">
        <f>VLOOKUP(A3162,'PY SIC'!$A$1:$B$332,2,0)*VLOOKUP(B3162,'Current %'!$A$1:$E$24,5,0)</f>
        <v>4574.2317173368538</v>
      </c>
      <c r="D3162" t="s">
        <v>340</v>
      </c>
      <c r="G3162">
        <f>VLOOKUP(A3162,'PY SIC'!$A$1:$B$331,2,0)</f>
        <v>85878.726792348534</v>
      </c>
      <c r="H3162">
        <f>VLOOKUP(B3162,'Current %'!$A$1:$E$24,5,0)</f>
        <v>5.3263851109450783E-2</v>
      </c>
      <c r="I3162">
        <f t="shared" si="49"/>
        <v>4574.2317173368538</v>
      </c>
    </row>
    <row r="3163" spans="1:9" x14ac:dyDescent="0.35">
      <c r="A3163" t="s">
        <v>102</v>
      </c>
      <c r="B3163" s="1">
        <v>44909</v>
      </c>
      <c r="C3163" s="3">
        <f>VLOOKUP(A3163,'PY SIC'!$A$1:$B$332,2,0)*VLOOKUP(B3163,'Current %'!$A$1:$E$24,5,0)</f>
        <v>2681.979085790812</v>
      </c>
      <c r="D3163" t="s">
        <v>340</v>
      </c>
      <c r="G3163">
        <f>VLOOKUP(A3163,'PY SIC'!$A$1:$B$331,2,0)</f>
        <v>50352.706947150116</v>
      </c>
      <c r="H3163">
        <f>VLOOKUP(B3163,'Current %'!$A$1:$E$24,5,0)</f>
        <v>5.3263851109450783E-2</v>
      </c>
      <c r="I3163">
        <f t="shared" si="49"/>
        <v>2681.979085790812</v>
      </c>
    </row>
    <row r="3164" spans="1:9" x14ac:dyDescent="0.35">
      <c r="A3164" t="s">
        <v>31</v>
      </c>
      <c r="B3164" s="1">
        <v>44909</v>
      </c>
      <c r="C3164" s="3">
        <f>VLOOKUP(A3164,'PY SIC'!$A$1:$B$332,2,0)*VLOOKUP(B3164,'Current %'!$A$1:$E$24,5,0)</f>
        <v>104.59456220952423</v>
      </c>
      <c r="D3164" t="s">
        <v>340</v>
      </c>
      <c r="G3164">
        <f>VLOOKUP(A3164,'PY SIC'!$A$1:$B$331,2,0)</f>
        <v>1963.7063417475208</v>
      </c>
      <c r="H3164">
        <f>VLOOKUP(B3164,'Current %'!$A$1:$E$24,5,0)</f>
        <v>5.3263851109450783E-2</v>
      </c>
      <c r="I3164">
        <f t="shared" si="49"/>
        <v>104.59456220952423</v>
      </c>
    </row>
    <row r="3165" spans="1:9" x14ac:dyDescent="0.35">
      <c r="A3165" t="s">
        <v>103</v>
      </c>
      <c r="B3165" s="1">
        <v>44909</v>
      </c>
      <c r="C3165" s="3">
        <f>VLOOKUP(A3165,'PY SIC'!$A$1:$B$332,2,0)*VLOOKUP(B3165,'Current %'!$A$1:$E$24,5,0)</f>
        <v>4040.7685944781092</v>
      </c>
      <c r="D3165" t="s">
        <v>340</v>
      </c>
      <c r="G3165">
        <f>VLOOKUP(A3165,'PY SIC'!$A$1:$B$331,2,0)</f>
        <v>75863.245152417119</v>
      </c>
      <c r="H3165">
        <f>VLOOKUP(B3165,'Current %'!$A$1:$E$24,5,0)</f>
        <v>5.3263851109450783E-2</v>
      </c>
      <c r="I3165">
        <f t="shared" si="49"/>
        <v>4040.7685944781092</v>
      </c>
    </row>
    <row r="3166" spans="1:9" x14ac:dyDescent="0.35">
      <c r="A3166" t="s">
        <v>226</v>
      </c>
      <c r="B3166" s="1">
        <v>44909</v>
      </c>
      <c r="C3166" s="3">
        <f>VLOOKUP(A3166,'PY SIC'!$A$1:$B$332,2,0)*VLOOKUP(B3166,'Current %'!$A$1:$E$24,5,0)</f>
        <v>30.267920724972495</v>
      </c>
      <c r="D3166" t="s">
        <v>340</v>
      </c>
      <c r="G3166">
        <f>VLOOKUP(A3166,'PY SIC'!$A$1:$B$331,2,0)</f>
        <v>568.26384301006647</v>
      </c>
      <c r="H3166">
        <f>VLOOKUP(B3166,'Current %'!$A$1:$E$24,5,0)</f>
        <v>5.3263851109450783E-2</v>
      </c>
      <c r="I3166">
        <f t="shared" si="49"/>
        <v>30.267920724972495</v>
      </c>
    </row>
    <row r="3167" spans="1:9" x14ac:dyDescent="0.35">
      <c r="A3167" t="s">
        <v>227</v>
      </c>
      <c r="B3167" s="1">
        <v>44909</v>
      </c>
      <c r="C3167" s="3">
        <f>VLOOKUP(A3167,'PY SIC'!$A$1:$B$332,2,0)*VLOOKUP(B3167,'Current %'!$A$1:$E$24,5,0)</f>
        <v>7108.1010260694056</v>
      </c>
      <c r="D3167" t="s">
        <v>340</v>
      </c>
      <c r="G3167">
        <f>VLOOKUP(A3167,'PY SIC'!$A$1:$B$331,2,0)</f>
        <v>133450.75277157704</v>
      </c>
      <c r="H3167">
        <f>VLOOKUP(B3167,'Current %'!$A$1:$E$24,5,0)</f>
        <v>5.3263851109450783E-2</v>
      </c>
      <c r="I3167">
        <f t="shared" si="49"/>
        <v>7108.1010260694056</v>
      </c>
    </row>
    <row r="3168" spans="1:9" x14ac:dyDescent="0.35">
      <c r="A3168" t="s">
        <v>80</v>
      </c>
      <c r="B3168" s="1">
        <v>44909</v>
      </c>
      <c r="C3168" s="3">
        <f>VLOOKUP(A3168,'PY SIC'!$A$1:$B$332,2,0)*VLOOKUP(B3168,'Current %'!$A$1:$E$24,5,0)</f>
        <v>9696.2614523250431</v>
      </c>
      <c r="D3168" t="s">
        <v>340</v>
      </c>
      <c r="G3168">
        <f>VLOOKUP(A3168,'PY SIC'!$A$1:$B$331,2,0)</f>
        <v>182042.06512218571</v>
      </c>
      <c r="H3168">
        <f>VLOOKUP(B3168,'Current %'!$A$1:$E$24,5,0)</f>
        <v>5.3263851109450783E-2</v>
      </c>
      <c r="I3168">
        <f t="shared" si="49"/>
        <v>9696.2614523250431</v>
      </c>
    </row>
    <row r="3169" spans="1:9" x14ac:dyDescent="0.35">
      <c r="A3169" t="s">
        <v>243</v>
      </c>
      <c r="B3169" s="1">
        <v>44909</v>
      </c>
      <c r="C3169" s="3">
        <f>VLOOKUP(A3169,'PY SIC'!$A$1:$B$332,2,0)*VLOOKUP(B3169,'Current %'!$A$1:$E$24,5,0)</f>
        <v>1847.1339859332486</v>
      </c>
      <c r="D3169" t="s">
        <v>340</v>
      </c>
      <c r="G3169">
        <f>VLOOKUP(A3169,'PY SIC'!$A$1:$B$331,2,0)</f>
        <v>34678.941673549125</v>
      </c>
      <c r="H3169">
        <f>VLOOKUP(B3169,'Current %'!$A$1:$E$24,5,0)</f>
        <v>5.3263851109450783E-2</v>
      </c>
      <c r="I3169">
        <f t="shared" si="49"/>
        <v>1847.1339859332486</v>
      </c>
    </row>
    <row r="3170" spans="1:9" x14ac:dyDescent="0.35">
      <c r="A3170" t="s">
        <v>128</v>
      </c>
      <c r="B3170" s="1">
        <v>44909</v>
      </c>
      <c r="C3170" s="3">
        <f>VLOOKUP(A3170,'PY SIC'!$A$1:$B$332,2,0)*VLOOKUP(B3170,'Current %'!$A$1:$E$24,5,0)</f>
        <v>2202.7258195497411</v>
      </c>
      <c r="D3170" t="s">
        <v>340</v>
      </c>
      <c r="G3170">
        <f>VLOOKUP(A3170,'PY SIC'!$A$1:$B$331,2,0)</f>
        <v>41354.986049044885</v>
      </c>
      <c r="H3170">
        <f>VLOOKUP(B3170,'Current %'!$A$1:$E$24,5,0)</f>
        <v>5.3263851109450783E-2</v>
      </c>
      <c r="I3170">
        <f t="shared" si="49"/>
        <v>2202.7258195497411</v>
      </c>
    </row>
    <row r="3171" spans="1:9" x14ac:dyDescent="0.35">
      <c r="A3171" t="s">
        <v>92</v>
      </c>
      <c r="B3171" s="1">
        <v>44909</v>
      </c>
      <c r="C3171" s="3">
        <f>VLOOKUP(A3171,'PY SIC'!$A$1:$B$332,2,0)*VLOOKUP(B3171,'Current %'!$A$1:$E$24,5,0)</f>
        <v>3240.2909691388977</v>
      </c>
      <c r="D3171" t="s">
        <v>340</v>
      </c>
      <c r="G3171">
        <f>VLOOKUP(A3171,'PY SIC'!$A$1:$B$331,2,0)</f>
        <v>60834.710627297507</v>
      </c>
      <c r="H3171">
        <f>VLOOKUP(B3171,'Current %'!$A$1:$E$24,5,0)</f>
        <v>5.3263851109450783E-2</v>
      </c>
      <c r="I3171">
        <f t="shared" si="49"/>
        <v>3240.2909691388977</v>
      </c>
    </row>
    <row r="3172" spans="1:9" x14ac:dyDescent="0.35">
      <c r="A3172" t="s">
        <v>195</v>
      </c>
      <c r="B3172" s="1">
        <v>44909</v>
      </c>
      <c r="C3172" s="3">
        <f>VLOOKUP(A3172,'PY SIC'!$A$1:$B$332,2,0)*VLOOKUP(B3172,'Current %'!$A$1:$E$24,5,0)</f>
        <v>107.61181495834255</v>
      </c>
      <c r="D3172" t="s">
        <v>340</v>
      </c>
      <c r="G3172">
        <f>VLOOKUP(A3172,'PY SIC'!$A$1:$B$331,2,0)</f>
        <v>2020.3536304052304</v>
      </c>
      <c r="H3172">
        <f>VLOOKUP(B3172,'Current %'!$A$1:$E$24,5,0)</f>
        <v>5.3263851109450783E-2</v>
      </c>
      <c r="I3172">
        <f t="shared" si="49"/>
        <v>107.61181495834255</v>
      </c>
    </row>
    <row r="3173" spans="1:9" x14ac:dyDescent="0.35">
      <c r="A3173" t="s">
        <v>32</v>
      </c>
      <c r="B3173" s="1">
        <v>44909</v>
      </c>
      <c r="C3173" s="3">
        <f>VLOOKUP(A3173,'PY SIC'!$A$1:$B$332,2,0)*VLOOKUP(B3173,'Current %'!$A$1:$E$24,5,0)</f>
        <v>179.44586649641732</v>
      </c>
      <c r="D3173" t="s">
        <v>340</v>
      </c>
      <c r="G3173">
        <f>VLOOKUP(A3173,'PY SIC'!$A$1:$B$331,2,0)</f>
        <v>3368.9991008663219</v>
      </c>
      <c r="H3173">
        <f>VLOOKUP(B3173,'Current %'!$A$1:$E$24,5,0)</f>
        <v>5.3263851109450783E-2</v>
      </c>
      <c r="I3173">
        <f t="shared" si="49"/>
        <v>179.44586649641732</v>
      </c>
    </row>
    <row r="3174" spans="1:9" x14ac:dyDescent="0.35">
      <c r="A3174" t="s">
        <v>15</v>
      </c>
      <c r="B3174" s="1">
        <v>44909</v>
      </c>
      <c r="C3174" s="3">
        <f>VLOOKUP(A3174,'PY SIC'!$A$1:$B$332,2,0)*VLOOKUP(B3174,'Current %'!$A$1:$E$24,5,0)</f>
        <v>1099.3305038688309</v>
      </c>
      <c r="D3174" t="s">
        <v>340</v>
      </c>
      <c r="G3174">
        <f>VLOOKUP(A3174,'PY SIC'!$A$1:$B$331,2,0)</f>
        <v>20639.335702742173</v>
      </c>
      <c r="H3174">
        <f>VLOOKUP(B3174,'Current %'!$A$1:$E$24,5,0)</f>
        <v>5.3263851109450783E-2</v>
      </c>
      <c r="I3174">
        <f t="shared" si="49"/>
        <v>1099.3305038688309</v>
      </c>
    </row>
    <row r="3175" spans="1:9" x14ac:dyDescent="0.35">
      <c r="A3175" t="s">
        <v>116</v>
      </c>
      <c r="B3175" s="1">
        <v>44909</v>
      </c>
      <c r="C3175" s="3">
        <f>VLOOKUP(A3175,'PY SIC'!$A$1:$B$332,2,0)*VLOOKUP(B3175,'Current %'!$A$1:$E$24,5,0)</f>
        <v>4777.8191389066624</v>
      </c>
      <c r="D3175" t="s">
        <v>340</v>
      </c>
      <c r="G3175">
        <f>VLOOKUP(A3175,'PY SIC'!$A$1:$B$331,2,0)</f>
        <v>89700.970534196284</v>
      </c>
      <c r="H3175">
        <f>VLOOKUP(B3175,'Current %'!$A$1:$E$24,5,0)</f>
        <v>5.3263851109450783E-2</v>
      </c>
      <c r="I3175">
        <f t="shared" si="49"/>
        <v>4777.8191389066624</v>
      </c>
    </row>
    <row r="3176" spans="1:9" x14ac:dyDescent="0.35">
      <c r="A3176" t="s">
        <v>81</v>
      </c>
      <c r="B3176" s="1">
        <v>44909</v>
      </c>
      <c r="C3176" s="3">
        <f>VLOOKUP(A3176,'PY SIC'!$A$1:$B$332,2,0)*VLOOKUP(B3176,'Current %'!$A$1:$E$24,5,0)</f>
        <v>3595.2539140091499</v>
      </c>
      <c r="D3176" t="s">
        <v>340</v>
      </c>
      <c r="G3176">
        <f>VLOOKUP(A3176,'PY SIC'!$A$1:$B$331,2,0)</f>
        <v>67498.947956679607</v>
      </c>
      <c r="H3176">
        <f>VLOOKUP(B3176,'Current %'!$A$1:$E$24,5,0)</f>
        <v>5.3263851109450783E-2</v>
      </c>
      <c r="I3176">
        <f t="shared" si="49"/>
        <v>3595.2539140091499</v>
      </c>
    </row>
    <row r="3177" spans="1:9" x14ac:dyDescent="0.35">
      <c r="A3177" t="s">
        <v>166</v>
      </c>
      <c r="B3177" s="1">
        <v>44909</v>
      </c>
      <c r="C3177" s="3">
        <f>VLOOKUP(A3177,'PY SIC'!$A$1:$B$332,2,0)*VLOOKUP(B3177,'Current %'!$A$1:$E$24,5,0)</f>
        <v>12.550687956345353</v>
      </c>
      <c r="D3177" t="s">
        <v>340</v>
      </c>
      <c r="G3177">
        <f>VLOOKUP(A3177,'PY SIC'!$A$1:$B$331,2,0)</f>
        <v>235.63237908868444</v>
      </c>
      <c r="H3177">
        <f>VLOOKUP(B3177,'Current %'!$A$1:$E$24,5,0)</f>
        <v>5.3263851109450783E-2</v>
      </c>
      <c r="I3177">
        <f t="shared" si="49"/>
        <v>12.550687956345353</v>
      </c>
    </row>
    <row r="3178" spans="1:9" x14ac:dyDescent="0.35">
      <c r="A3178" t="s">
        <v>93</v>
      </c>
      <c r="B3178" s="1">
        <v>44909</v>
      </c>
      <c r="C3178" s="3">
        <f>VLOOKUP(A3178,'PY SIC'!$A$1:$B$332,2,0)*VLOOKUP(B3178,'Current %'!$A$1:$E$24,5,0)</f>
        <v>3140.5390858142841</v>
      </c>
      <c r="D3178" t="s">
        <v>340</v>
      </c>
      <c r="G3178">
        <f>VLOOKUP(A3178,'PY SIC'!$A$1:$B$331,2,0)</f>
        <v>58961.922962739882</v>
      </c>
      <c r="H3178">
        <f>VLOOKUP(B3178,'Current %'!$A$1:$E$24,5,0)</f>
        <v>5.3263851109450783E-2</v>
      </c>
      <c r="I3178">
        <f t="shared" si="49"/>
        <v>3140.5390858142841</v>
      </c>
    </row>
    <row r="3179" spans="1:9" x14ac:dyDescent="0.35">
      <c r="A3179" t="s">
        <v>55</v>
      </c>
      <c r="B3179" s="1">
        <v>44909</v>
      </c>
      <c r="C3179" s="3">
        <f>VLOOKUP(A3179,'PY SIC'!$A$1:$B$332,2,0)*VLOOKUP(B3179,'Current %'!$A$1:$E$24,5,0)</f>
        <v>1853.3522117387758</v>
      </c>
      <c r="D3179" t="s">
        <v>340</v>
      </c>
      <c r="G3179">
        <f>VLOOKUP(A3179,'PY SIC'!$A$1:$B$331,2,0)</f>
        <v>34795.685500291009</v>
      </c>
      <c r="H3179">
        <f>VLOOKUP(B3179,'Current %'!$A$1:$E$24,5,0)</f>
        <v>5.3263851109450783E-2</v>
      </c>
      <c r="I3179">
        <f t="shared" si="49"/>
        <v>1853.3522117387758</v>
      </c>
    </row>
    <row r="3180" spans="1:9" x14ac:dyDescent="0.35">
      <c r="A3180" t="s">
        <v>244</v>
      </c>
      <c r="B3180" s="1">
        <v>44909</v>
      </c>
      <c r="C3180" s="3">
        <f>VLOOKUP(A3180,'PY SIC'!$A$1:$B$332,2,0)*VLOOKUP(B3180,'Current %'!$A$1:$E$24,5,0)</f>
        <v>5149.3345769012858</v>
      </c>
      <c r="D3180" t="s">
        <v>340</v>
      </c>
      <c r="G3180">
        <f>VLOOKUP(A3180,'PY SIC'!$A$1:$B$331,2,0)</f>
        <v>96675.971970558894</v>
      </c>
      <c r="H3180">
        <f>VLOOKUP(B3180,'Current %'!$A$1:$E$24,5,0)</f>
        <v>5.3263851109450783E-2</v>
      </c>
      <c r="I3180">
        <f t="shared" si="49"/>
        <v>5149.3345769012858</v>
      </c>
    </row>
    <row r="3181" spans="1:9" x14ac:dyDescent="0.35">
      <c r="A3181" t="s">
        <v>167</v>
      </c>
      <c r="B3181" s="1">
        <v>44909</v>
      </c>
      <c r="C3181" s="3">
        <f>VLOOKUP(A3181,'PY SIC'!$A$1:$B$332,2,0)*VLOOKUP(B3181,'Current %'!$A$1:$E$24,5,0)</f>
        <v>1580.6023381081354</v>
      </c>
      <c r="D3181" t="s">
        <v>340</v>
      </c>
      <c r="G3181">
        <f>VLOOKUP(A3181,'PY SIC'!$A$1:$B$331,2,0)</f>
        <v>29674.954123392024</v>
      </c>
      <c r="H3181">
        <f>VLOOKUP(B3181,'Current %'!$A$1:$E$24,5,0)</f>
        <v>5.3263851109450783E-2</v>
      </c>
      <c r="I3181">
        <f t="shared" si="49"/>
        <v>1580.6023381081354</v>
      </c>
    </row>
    <row r="3182" spans="1:9" x14ac:dyDescent="0.35">
      <c r="A3182" t="s">
        <v>129</v>
      </c>
      <c r="B3182" s="1">
        <v>44909</v>
      </c>
      <c r="C3182" s="3">
        <f>VLOOKUP(A3182,'PY SIC'!$A$1:$B$332,2,0)*VLOOKUP(B3182,'Current %'!$A$1:$E$24,5,0)</f>
        <v>2304.7459420602345</v>
      </c>
      <c r="D3182" t="s">
        <v>340</v>
      </c>
      <c r="G3182">
        <f>VLOOKUP(A3182,'PY SIC'!$A$1:$B$331,2,0)</f>
        <v>43270.358677675402</v>
      </c>
      <c r="H3182">
        <f>VLOOKUP(B3182,'Current %'!$A$1:$E$24,5,0)</f>
        <v>5.3263851109450783E-2</v>
      </c>
      <c r="I3182">
        <f t="shared" si="49"/>
        <v>2304.7459420602345</v>
      </c>
    </row>
    <row r="3183" spans="1:9" x14ac:dyDescent="0.35">
      <c r="A3183" t="s">
        <v>16</v>
      </c>
      <c r="B3183" s="1">
        <v>44909</v>
      </c>
      <c r="C3183" s="3">
        <f>VLOOKUP(A3183,'PY SIC'!$A$1:$B$332,2,0)*VLOOKUP(B3183,'Current %'!$A$1:$E$24,5,0)</f>
        <v>11.251691164016467</v>
      </c>
      <c r="D3183" t="s">
        <v>340</v>
      </c>
      <c r="G3183">
        <f>VLOOKUP(A3183,'PY SIC'!$A$1:$B$331,2,0)</f>
        <v>211.24441679771897</v>
      </c>
      <c r="H3183">
        <f>VLOOKUP(B3183,'Current %'!$A$1:$E$24,5,0)</f>
        <v>5.3263851109450783E-2</v>
      </c>
      <c r="I3183">
        <f t="shared" si="49"/>
        <v>11.251691164016467</v>
      </c>
    </row>
    <row r="3184" spans="1:9" x14ac:dyDescent="0.35">
      <c r="A3184" t="s">
        <v>245</v>
      </c>
      <c r="B3184" s="1">
        <v>44909</v>
      </c>
      <c r="C3184" s="3">
        <f>VLOOKUP(A3184,'PY SIC'!$A$1:$B$332,2,0)*VLOOKUP(B3184,'Current %'!$A$1:$E$24,5,0)</f>
        <v>10985.498692144381</v>
      </c>
      <c r="D3184" t="s">
        <v>340</v>
      </c>
      <c r="G3184">
        <f>VLOOKUP(A3184,'PY SIC'!$A$1:$B$331,2,0)</f>
        <v>206246.79709265687</v>
      </c>
      <c r="H3184">
        <f>VLOOKUP(B3184,'Current %'!$A$1:$E$24,5,0)</f>
        <v>5.3263851109450783E-2</v>
      </c>
      <c r="I3184">
        <f t="shared" si="49"/>
        <v>10985.498692144381</v>
      </c>
    </row>
    <row r="3185" spans="1:9" x14ac:dyDescent="0.35">
      <c r="A3185" t="s">
        <v>196</v>
      </c>
      <c r="B3185" s="1">
        <v>44909</v>
      </c>
      <c r="C3185" s="3">
        <f>VLOOKUP(A3185,'PY SIC'!$A$1:$B$332,2,0)*VLOOKUP(B3185,'Current %'!$A$1:$E$24,5,0)</f>
        <v>1962.0310177160213</v>
      </c>
      <c r="D3185" t="s">
        <v>340</v>
      </c>
      <c r="G3185">
        <f>VLOOKUP(A3185,'PY SIC'!$A$1:$B$331,2,0)</f>
        <v>36836.071310057632</v>
      </c>
      <c r="H3185">
        <f>VLOOKUP(B3185,'Current %'!$A$1:$E$24,5,0)</f>
        <v>5.3263851109450783E-2</v>
      </c>
      <c r="I3185">
        <f t="shared" si="49"/>
        <v>1962.0310177160213</v>
      </c>
    </row>
    <row r="3186" spans="1:9" x14ac:dyDescent="0.35">
      <c r="A3186" t="s">
        <v>94</v>
      </c>
      <c r="B3186" s="1">
        <v>44909</v>
      </c>
      <c r="C3186" s="3">
        <f>VLOOKUP(A3186,'PY SIC'!$A$1:$B$332,2,0)*VLOOKUP(B3186,'Current %'!$A$1:$E$24,5,0)</f>
        <v>4289.2821086457116</v>
      </c>
      <c r="D3186" t="s">
        <v>340</v>
      </c>
      <c r="G3186">
        <f>VLOOKUP(A3186,'PY SIC'!$A$1:$B$331,2,0)</f>
        <v>80528.951987188353</v>
      </c>
      <c r="H3186">
        <f>VLOOKUP(B3186,'Current %'!$A$1:$E$24,5,0)</f>
        <v>5.3263851109450783E-2</v>
      </c>
      <c r="I3186">
        <f t="shared" si="49"/>
        <v>4289.2821086457116</v>
      </c>
    </row>
    <row r="3187" spans="1:9" x14ac:dyDescent="0.35">
      <c r="A3187" t="s">
        <v>95</v>
      </c>
      <c r="B3187" s="1">
        <v>44909</v>
      </c>
      <c r="C3187" s="3">
        <f>VLOOKUP(A3187,'PY SIC'!$A$1:$B$332,2,0)*VLOOKUP(B3187,'Current %'!$A$1:$E$24,5,0)</f>
        <v>2238.3610819619657</v>
      </c>
      <c r="D3187" t="s">
        <v>340</v>
      </c>
      <c r="G3187">
        <f>VLOOKUP(A3187,'PY SIC'!$A$1:$B$331,2,0)</f>
        <v>42024.018829626191</v>
      </c>
      <c r="H3187">
        <f>VLOOKUP(B3187,'Current %'!$A$1:$E$24,5,0)</f>
        <v>5.3263851109450783E-2</v>
      </c>
      <c r="I3187">
        <f t="shared" si="49"/>
        <v>2238.3610819619657</v>
      </c>
    </row>
    <row r="3188" spans="1:9" x14ac:dyDescent="0.35">
      <c r="A3188" t="s">
        <v>228</v>
      </c>
      <c r="B3188" s="1">
        <v>44909</v>
      </c>
      <c r="C3188" s="3">
        <f>VLOOKUP(A3188,'PY SIC'!$A$1:$B$332,2,0)*VLOOKUP(B3188,'Current %'!$A$1:$E$24,5,0)</f>
        <v>374.99787998457521</v>
      </c>
      <c r="D3188" t="s">
        <v>340</v>
      </c>
      <c r="G3188">
        <f>VLOOKUP(A3188,'PY SIC'!$A$1:$B$331,2,0)</f>
        <v>7040.3824014527199</v>
      </c>
      <c r="H3188">
        <f>VLOOKUP(B3188,'Current %'!$A$1:$E$24,5,0)</f>
        <v>5.3263851109450783E-2</v>
      </c>
      <c r="I3188">
        <f t="shared" si="49"/>
        <v>374.99787998457521</v>
      </c>
    </row>
    <row r="3189" spans="1:9" x14ac:dyDescent="0.35">
      <c r="A3189" t="s">
        <v>229</v>
      </c>
      <c r="B3189" s="1">
        <v>44909</v>
      </c>
      <c r="C3189" s="3">
        <f>VLOOKUP(A3189,'PY SIC'!$A$1:$B$332,2,0)*VLOOKUP(B3189,'Current %'!$A$1:$E$24,5,0)</f>
        <v>1613.8038952879501</v>
      </c>
      <c r="D3189" t="s">
        <v>340</v>
      </c>
      <c r="G3189">
        <f>VLOOKUP(A3189,'PY SIC'!$A$1:$B$331,2,0)</f>
        <v>30298.295404359291</v>
      </c>
      <c r="H3189">
        <f>VLOOKUP(B3189,'Current %'!$A$1:$E$24,5,0)</f>
        <v>5.3263851109450783E-2</v>
      </c>
      <c r="I3189">
        <f t="shared" si="49"/>
        <v>1613.8038952879501</v>
      </c>
    </row>
    <row r="3190" spans="1:9" x14ac:dyDescent="0.35">
      <c r="A3190" t="s">
        <v>104</v>
      </c>
      <c r="B3190" s="1">
        <v>44909</v>
      </c>
      <c r="C3190" s="3">
        <f>VLOOKUP(A3190,'PY SIC'!$A$1:$B$332,2,0)*VLOOKUP(B3190,'Current %'!$A$1:$E$24,5,0)</f>
        <v>5091.4803453299746</v>
      </c>
      <c r="D3190" t="s">
        <v>340</v>
      </c>
      <c r="G3190">
        <f>VLOOKUP(A3190,'PY SIC'!$A$1:$B$331,2,0)</f>
        <v>95589.7900598212</v>
      </c>
      <c r="H3190">
        <f>VLOOKUP(B3190,'Current %'!$A$1:$E$24,5,0)</f>
        <v>5.3263851109450783E-2</v>
      </c>
      <c r="I3190">
        <f t="shared" si="49"/>
        <v>5091.4803453299746</v>
      </c>
    </row>
    <row r="3191" spans="1:9" x14ac:dyDescent="0.35">
      <c r="A3191" t="s">
        <v>56</v>
      </c>
      <c r="B3191" s="1">
        <v>44909</v>
      </c>
      <c r="C3191" s="3">
        <f>VLOOKUP(A3191,'PY SIC'!$A$1:$B$332,2,0)*VLOOKUP(B3191,'Current %'!$A$1:$E$24,5,0)</f>
        <v>709.57258145609808</v>
      </c>
      <c r="D3191" t="s">
        <v>340</v>
      </c>
      <c r="G3191">
        <f>VLOOKUP(A3191,'PY SIC'!$A$1:$B$331,2,0)</f>
        <v>13321.841486790208</v>
      </c>
      <c r="H3191">
        <f>VLOOKUP(B3191,'Current %'!$A$1:$E$24,5,0)</f>
        <v>5.3263851109450783E-2</v>
      </c>
      <c r="I3191">
        <f t="shared" si="49"/>
        <v>709.57258145609808</v>
      </c>
    </row>
    <row r="3192" spans="1:9" x14ac:dyDescent="0.35">
      <c r="A3192" t="s">
        <v>230</v>
      </c>
      <c r="B3192" s="1">
        <v>44909</v>
      </c>
      <c r="C3192" s="3">
        <f>VLOOKUP(A3192,'PY SIC'!$A$1:$B$332,2,0)*VLOOKUP(B3192,'Current %'!$A$1:$E$24,5,0)</f>
        <v>54.52194560223198</v>
      </c>
      <c r="D3192" t="s">
        <v>340</v>
      </c>
      <c r="G3192">
        <f>VLOOKUP(A3192,'PY SIC'!$A$1:$B$331,2,0)</f>
        <v>1023.6200437365291</v>
      </c>
      <c r="H3192">
        <f>VLOOKUP(B3192,'Current %'!$A$1:$E$24,5,0)</f>
        <v>5.3263851109450783E-2</v>
      </c>
      <c r="I3192">
        <f t="shared" si="49"/>
        <v>54.52194560223198</v>
      </c>
    </row>
    <row r="3193" spans="1:9" x14ac:dyDescent="0.35">
      <c r="A3193" t="s">
        <v>246</v>
      </c>
      <c r="B3193" s="1">
        <v>44909</v>
      </c>
      <c r="C3193" s="3">
        <f>VLOOKUP(A3193,'PY SIC'!$A$1:$B$332,2,0)*VLOOKUP(B3193,'Current %'!$A$1:$E$24,5,0)</f>
        <v>3589.2588612699378</v>
      </c>
      <c r="D3193" t="s">
        <v>340</v>
      </c>
      <c r="G3193">
        <f>VLOOKUP(A3193,'PY SIC'!$A$1:$B$331,2,0)</f>
        <v>67386.394083567939</v>
      </c>
      <c r="H3193">
        <f>VLOOKUP(B3193,'Current %'!$A$1:$E$24,5,0)</f>
        <v>5.3263851109450783E-2</v>
      </c>
      <c r="I3193">
        <f t="shared" si="49"/>
        <v>3589.2588612699378</v>
      </c>
    </row>
    <row r="3194" spans="1:9" x14ac:dyDescent="0.35">
      <c r="A3194" t="s">
        <v>231</v>
      </c>
      <c r="B3194" s="1">
        <v>44909</v>
      </c>
      <c r="C3194" s="3">
        <f>VLOOKUP(A3194,'PY SIC'!$A$1:$B$332,2,0)*VLOOKUP(B3194,'Current %'!$A$1:$E$24,5,0)</f>
        <v>2383.7262424975402</v>
      </c>
      <c r="D3194" t="s">
        <v>340</v>
      </c>
      <c r="G3194">
        <f>VLOOKUP(A3194,'PY SIC'!$A$1:$B$331,2,0)</f>
        <v>44753.171106596681</v>
      </c>
      <c r="H3194">
        <f>VLOOKUP(B3194,'Current %'!$A$1:$E$24,5,0)</f>
        <v>5.3263851109450783E-2</v>
      </c>
      <c r="I3194">
        <f t="shared" si="49"/>
        <v>2383.7262424975402</v>
      </c>
    </row>
    <row r="3195" spans="1:9" x14ac:dyDescent="0.35">
      <c r="A3195" t="s">
        <v>105</v>
      </c>
      <c r="B3195" s="1">
        <v>44909</v>
      </c>
      <c r="C3195" s="3">
        <f>VLOOKUP(A3195,'PY SIC'!$A$1:$B$332,2,0)*VLOOKUP(B3195,'Current %'!$A$1:$E$24,5,0)</f>
        <v>4027.5742965970062</v>
      </c>
      <c r="D3195" t="s">
        <v>340</v>
      </c>
      <c r="G3195">
        <f>VLOOKUP(A3195,'PY SIC'!$A$1:$B$331,2,0)</f>
        <v>75615.529345049188</v>
      </c>
      <c r="H3195">
        <f>VLOOKUP(B3195,'Current %'!$A$1:$E$24,5,0)</f>
        <v>5.3263851109450783E-2</v>
      </c>
      <c r="I3195">
        <f t="shared" si="49"/>
        <v>4027.5742965970062</v>
      </c>
    </row>
    <row r="3196" spans="1:9" x14ac:dyDescent="0.35">
      <c r="A3196" t="s">
        <v>168</v>
      </c>
      <c r="B3196" s="1">
        <v>44909</v>
      </c>
      <c r="C3196" s="3">
        <f>VLOOKUP(A3196,'PY SIC'!$A$1:$B$332,2,0)*VLOOKUP(B3196,'Current %'!$A$1:$E$24,5,0)</f>
        <v>57.875430068375678</v>
      </c>
      <c r="D3196" t="s">
        <v>340</v>
      </c>
      <c r="G3196">
        <f>VLOOKUP(A3196,'PY SIC'!$A$1:$B$331,2,0)</f>
        <v>1086.5799010561338</v>
      </c>
      <c r="H3196">
        <f>VLOOKUP(B3196,'Current %'!$A$1:$E$24,5,0)</f>
        <v>5.3263851109450783E-2</v>
      </c>
      <c r="I3196">
        <f t="shared" si="49"/>
        <v>57.875430068375678</v>
      </c>
    </row>
    <row r="3197" spans="1:9" x14ac:dyDescent="0.35">
      <c r="A3197" t="s">
        <v>106</v>
      </c>
      <c r="B3197" s="1">
        <v>44909</v>
      </c>
      <c r="C3197" s="3">
        <f>VLOOKUP(A3197,'PY SIC'!$A$1:$B$332,2,0)*VLOOKUP(B3197,'Current %'!$A$1:$E$24,5,0)</f>
        <v>499.28290173112822</v>
      </c>
      <c r="D3197" t="s">
        <v>340</v>
      </c>
      <c r="G3197">
        <f>VLOOKUP(A3197,'PY SIC'!$A$1:$B$331,2,0)</f>
        <v>9373.7664725962477</v>
      </c>
      <c r="H3197">
        <f>VLOOKUP(B3197,'Current %'!$A$1:$E$24,5,0)</f>
        <v>5.3263851109450783E-2</v>
      </c>
      <c r="I3197">
        <f t="shared" si="49"/>
        <v>499.28290173112822</v>
      </c>
    </row>
    <row r="3198" spans="1:9" x14ac:dyDescent="0.35">
      <c r="A3198" t="s">
        <v>96</v>
      </c>
      <c r="B3198" s="1">
        <v>44909</v>
      </c>
      <c r="C3198" s="3">
        <f>VLOOKUP(A3198,'PY SIC'!$A$1:$B$332,2,0)*VLOOKUP(B3198,'Current %'!$A$1:$E$24,5,0)</f>
        <v>1711.50187978589</v>
      </c>
      <c r="D3198" t="s">
        <v>340</v>
      </c>
      <c r="G3198">
        <f>VLOOKUP(A3198,'PY SIC'!$A$1:$B$331,2,0)</f>
        <v>32132.522229174909</v>
      </c>
      <c r="H3198">
        <f>VLOOKUP(B3198,'Current %'!$A$1:$E$24,5,0)</f>
        <v>5.3263851109450783E-2</v>
      </c>
      <c r="I3198">
        <f t="shared" si="49"/>
        <v>1711.50187978589</v>
      </c>
    </row>
    <row r="3199" spans="1:9" x14ac:dyDescent="0.35">
      <c r="A3199" t="s">
        <v>117</v>
      </c>
      <c r="B3199" s="1">
        <v>44909</v>
      </c>
      <c r="C3199" s="3">
        <f>VLOOKUP(A3199,'PY SIC'!$A$1:$B$332,2,0)*VLOOKUP(B3199,'Current %'!$A$1:$E$24,5,0)</f>
        <v>3164.618223090763</v>
      </c>
      <c r="D3199" t="s">
        <v>340</v>
      </c>
      <c r="G3199">
        <f>VLOOKUP(A3199,'PY SIC'!$A$1:$B$331,2,0)</f>
        <v>59413.995743339226</v>
      </c>
      <c r="H3199">
        <f>VLOOKUP(B3199,'Current %'!$A$1:$E$24,5,0)</f>
        <v>5.3263851109450783E-2</v>
      </c>
      <c r="I3199">
        <f t="shared" si="49"/>
        <v>3164.618223090763</v>
      </c>
    </row>
    <row r="3200" spans="1:9" x14ac:dyDescent="0.35">
      <c r="A3200" t="s">
        <v>33</v>
      </c>
      <c r="B3200" s="1">
        <v>44909</v>
      </c>
      <c r="C3200" s="3">
        <f>VLOOKUP(A3200,'PY SIC'!$A$1:$B$332,2,0)*VLOOKUP(B3200,'Current %'!$A$1:$E$24,5,0)</f>
        <v>578.78550958221251</v>
      </c>
      <c r="D3200" t="s">
        <v>340</v>
      </c>
      <c r="G3200">
        <f>VLOOKUP(A3200,'PY SIC'!$A$1:$B$331,2,0)</f>
        <v>10866.384940752372</v>
      </c>
      <c r="H3200">
        <f>VLOOKUP(B3200,'Current %'!$A$1:$E$24,5,0)</f>
        <v>5.3263851109450783E-2</v>
      </c>
      <c r="I3200">
        <f t="shared" si="49"/>
        <v>578.78550958221251</v>
      </c>
    </row>
    <row r="3201" spans="1:9" x14ac:dyDescent="0.35">
      <c r="A3201" t="s">
        <v>107</v>
      </c>
      <c r="B3201" s="1">
        <v>44909</v>
      </c>
      <c r="C3201" s="3">
        <f>VLOOKUP(A3201,'PY SIC'!$A$1:$B$332,2,0)*VLOOKUP(B3201,'Current %'!$A$1:$E$24,5,0)</f>
        <v>2412.4113421083784</v>
      </c>
      <c r="D3201" t="s">
        <v>340</v>
      </c>
      <c r="G3201">
        <f>VLOOKUP(A3201,'PY SIC'!$A$1:$B$331,2,0)</f>
        <v>45291.718339163359</v>
      </c>
      <c r="H3201">
        <f>VLOOKUP(B3201,'Current %'!$A$1:$E$24,5,0)</f>
        <v>5.3263851109450783E-2</v>
      </c>
      <c r="I3201">
        <f t="shared" si="49"/>
        <v>2412.4113421083784</v>
      </c>
    </row>
    <row r="3202" spans="1:9" x14ac:dyDescent="0.35">
      <c r="A3202" t="s">
        <v>149</v>
      </c>
      <c r="B3202" s="1">
        <v>44909</v>
      </c>
      <c r="C3202" s="3">
        <f>VLOOKUP(A3202,'PY SIC'!$A$1:$B$332,2,0)*VLOOKUP(B3202,'Current %'!$A$1:$E$24,5,0)</f>
        <v>1993.7840109297761</v>
      </c>
      <c r="D3202" t="s">
        <v>340</v>
      </c>
      <c r="G3202">
        <f>VLOOKUP(A3202,'PY SIC'!$A$1:$B$331,2,0)</f>
        <v>37432.216585931623</v>
      </c>
      <c r="H3202">
        <f>VLOOKUP(B3202,'Current %'!$A$1:$E$24,5,0)</f>
        <v>5.3263851109450783E-2</v>
      </c>
      <c r="I3202">
        <f t="shared" si="49"/>
        <v>1993.7840109297761</v>
      </c>
    </row>
    <row r="3203" spans="1:9" x14ac:dyDescent="0.35">
      <c r="A3203" t="s">
        <v>17</v>
      </c>
      <c r="B3203" s="1">
        <v>44909</v>
      </c>
      <c r="C3203" s="3">
        <f>VLOOKUP(A3203,'PY SIC'!$A$1:$B$332,2,0)*VLOOKUP(B3203,'Current %'!$A$1:$E$24,5,0)</f>
        <v>2522.9567935215632</v>
      </c>
      <c r="D3203" t="s">
        <v>340</v>
      </c>
      <c r="G3203">
        <f>VLOOKUP(A3203,'PY SIC'!$A$1:$B$331,2,0)</f>
        <v>47367.149407525787</v>
      </c>
      <c r="H3203">
        <f>VLOOKUP(B3203,'Current %'!$A$1:$E$24,5,0)</f>
        <v>5.3263851109450783E-2</v>
      </c>
      <c r="I3203">
        <f t="shared" ref="I3203:I3266" si="50">G3203*H3203</f>
        <v>2522.9567935215632</v>
      </c>
    </row>
    <row r="3204" spans="1:9" x14ac:dyDescent="0.35">
      <c r="A3204" t="s">
        <v>97</v>
      </c>
      <c r="B3204" s="1">
        <v>44909</v>
      </c>
      <c r="C3204" s="3">
        <f>VLOOKUP(A3204,'PY SIC'!$A$1:$B$332,2,0)*VLOOKUP(B3204,'Current %'!$A$1:$E$24,5,0)</f>
        <v>3008.1550604948879</v>
      </c>
      <c r="D3204" t="s">
        <v>340</v>
      </c>
      <c r="G3204">
        <f>VLOOKUP(A3204,'PY SIC'!$A$1:$B$331,2,0)</f>
        <v>56476.484479379695</v>
      </c>
      <c r="H3204">
        <f>VLOOKUP(B3204,'Current %'!$A$1:$E$24,5,0)</f>
        <v>5.3263851109450783E-2</v>
      </c>
      <c r="I3204">
        <f t="shared" si="50"/>
        <v>3008.1550604948879</v>
      </c>
    </row>
    <row r="3205" spans="1:9" x14ac:dyDescent="0.35">
      <c r="A3205" t="s">
        <v>247</v>
      </c>
      <c r="B3205" s="1">
        <v>44909</v>
      </c>
      <c r="C3205" s="3">
        <f>VLOOKUP(A3205,'PY SIC'!$A$1:$B$332,2,0)*VLOOKUP(B3205,'Current %'!$A$1:$E$24,5,0)</f>
        <v>921.67473268006552</v>
      </c>
      <c r="D3205" t="s">
        <v>340</v>
      </c>
      <c r="G3205">
        <f>VLOOKUP(A3205,'PY SIC'!$A$1:$B$331,2,0)</f>
        <v>17303.944673210641</v>
      </c>
      <c r="H3205">
        <f>VLOOKUP(B3205,'Current %'!$A$1:$E$24,5,0)</f>
        <v>5.3263851109450783E-2</v>
      </c>
      <c r="I3205">
        <f t="shared" si="50"/>
        <v>921.67473268006552</v>
      </c>
    </row>
    <row r="3206" spans="1:9" x14ac:dyDescent="0.35">
      <c r="A3206" t="s">
        <v>130</v>
      </c>
      <c r="B3206" s="1">
        <v>44909</v>
      </c>
      <c r="C3206" s="3">
        <f>VLOOKUP(A3206,'PY SIC'!$A$1:$B$332,2,0)*VLOOKUP(B3206,'Current %'!$A$1:$E$24,5,0)</f>
        <v>8909.8619844250879</v>
      </c>
      <c r="D3206" t="s">
        <v>340</v>
      </c>
      <c r="G3206">
        <f>VLOOKUP(A3206,'PY SIC'!$A$1:$B$331,2,0)</f>
        <v>167277.84038965558</v>
      </c>
      <c r="H3206">
        <f>VLOOKUP(B3206,'Current %'!$A$1:$E$24,5,0)</f>
        <v>5.3263851109450783E-2</v>
      </c>
      <c r="I3206">
        <f t="shared" si="50"/>
        <v>8909.8619844250879</v>
      </c>
    </row>
    <row r="3207" spans="1:9" x14ac:dyDescent="0.35">
      <c r="A3207" t="s">
        <v>57</v>
      </c>
      <c r="B3207" s="1">
        <v>44909</v>
      </c>
      <c r="C3207" s="3">
        <f>VLOOKUP(A3207,'PY SIC'!$A$1:$B$332,2,0)*VLOOKUP(B3207,'Current %'!$A$1:$E$24,5,0)</f>
        <v>1232.5230163123738</v>
      </c>
      <c r="D3207" t="s">
        <v>340</v>
      </c>
      <c r="G3207">
        <f>VLOOKUP(A3207,'PY SIC'!$A$1:$B$331,2,0)</f>
        <v>23139.95309463613</v>
      </c>
      <c r="H3207">
        <f>VLOOKUP(B3207,'Current %'!$A$1:$E$24,5,0)</f>
        <v>5.3263851109450783E-2</v>
      </c>
      <c r="I3207">
        <f t="shared" si="50"/>
        <v>1232.5230163123738</v>
      </c>
    </row>
    <row r="3208" spans="1:9" x14ac:dyDescent="0.35">
      <c r="A3208" t="s">
        <v>18</v>
      </c>
      <c r="B3208" s="1">
        <v>44909</v>
      </c>
      <c r="C3208" s="3">
        <f>VLOOKUP(A3208,'PY SIC'!$A$1:$B$332,2,0)*VLOOKUP(B3208,'Current %'!$A$1:$E$24,5,0)</f>
        <v>235.0989874558858</v>
      </c>
      <c r="D3208" t="s">
        <v>340</v>
      </c>
      <c r="G3208">
        <f>VLOOKUP(A3208,'PY SIC'!$A$1:$B$331,2,0)</f>
        <v>4413.8563502061797</v>
      </c>
      <c r="H3208">
        <f>VLOOKUP(B3208,'Current %'!$A$1:$E$24,5,0)</f>
        <v>5.3263851109450783E-2</v>
      </c>
      <c r="I3208">
        <f t="shared" si="50"/>
        <v>235.0989874558858</v>
      </c>
    </row>
    <row r="3209" spans="1:9" x14ac:dyDescent="0.35">
      <c r="A3209" t="s">
        <v>34</v>
      </c>
      <c r="B3209" s="1">
        <v>44909</v>
      </c>
      <c r="C3209" s="3">
        <f>VLOOKUP(A3209,'PY SIC'!$A$1:$B$332,2,0)*VLOOKUP(B3209,'Current %'!$A$1:$E$24,5,0)</f>
        <v>31.752993213754657</v>
      </c>
      <c r="D3209" t="s">
        <v>340</v>
      </c>
      <c r="G3209">
        <f>VLOOKUP(A3209,'PY SIC'!$A$1:$B$331,2,0)</f>
        <v>596.14527587398982</v>
      </c>
      <c r="H3209">
        <f>VLOOKUP(B3209,'Current %'!$A$1:$E$24,5,0)</f>
        <v>5.3263851109450783E-2</v>
      </c>
      <c r="I3209">
        <f t="shared" si="50"/>
        <v>31.752993213754657</v>
      </c>
    </row>
    <row r="3210" spans="1:9" x14ac:dyDescent="0.35">
      <c r="A3210" t="s">
        <v>118</v>
      </c>
      <c r="B3210" s="1">
        <v>44909</v>
      </c>
      <c r="C3210" s="3">
        <f>VLOOKUP(A3210,'PY SIC'!$A$1:$B$332,2,0)*VLOOKUP(B3210,'Current %'!$A$1:$E$24,5,0)</f>
        <v>2672.5534096100282</v>
      </c>
      <c r="D3210" t="s">
        <v>340</v>
      </c>
      <c r="G3210">
        <f>VLOOKUP(A3210,'PY SIC'!$A$1:$B$331,2,0)</f>
        <v>50175.744974171197</v>
      </c>
      <c r="H3210">
        <f>VLOOKUP(B3210,'Current %'!$A$1:$E$24,5,0)</f>
        <v>5.3263851109450783E-2</v>
      </c>
      <c r="I3210">
        <f t="shared" si="50"/>
        <v>2672.5534096100282</v>
      </c>
    </row>
    <row r="3211" spans="1:9" x14ac:dyDescent="0.35">
      <c r="A3211" t="s">
        <v>82</v>
      </c>
      <c r="B3211" s="1">
        <v>44909</v>
      </c>
      <c r="C3211" s="3">
        <f>VLOOKUP(A3211,'PY SIC'!$A$1:$B$332,2,0)*VLOOKUP(B3211,'Current %'!$A$1:$E$24,5,0)</f>
        <v>7111.7118367360235</v>
      </c>
      <c r="D3211" t="s">
        <v>340</v>
      </c>
      <c r="G3211">
        <f>VLOOKUP(A3211,'PY SIC'!$A$1:$B$331,2,0)</f>
        <v>133518.54378915101</v>
      </c>
      <c r="H3211">
        <f>VLOOKUP(B3211,'Current %'!$A$1:$E$24,5,0)</f>
        <v>5.3263851109450783E-2</v>
      </c>
      <c r="I3211">
        <f t="shared" si="50"/>
        <v>7111.7118367360235</v>
      </c>
    </row>
    <row r="3212" spans="1:9" x14ac:dyDescent="0.35">
      <c r="A3212" t="s">
        <v>119</v>
      </c>
      <c r="B3212" s="1">
        <v>44909</v>
      </c>
      <c r="C3212" s="3">
        <f>VLOOKUP(A3212,'PY SIC'!$A$1:$B$332,2,0)*VLOOKUP(B3212,'Current %'!$A$1:$E$24,5,0)</f>
        <v>1945.4891238401813</v>
      </c>
      <c r="D3212" t="s">
        <v>340</v>
      </c>
      <c r="G3212">
        <f>VLOOKUP(A3212,'PY SIC'!$A$1:$B$331,2,0)</f>
        <v>36525.506198236326</v>
      </c>
      <c r="H3212">
        <f>VLOOKUP(B3212,'Current %'!$A$1:$E$24,5,0)</f>
        <v>5.3263851109450783E-2</v>
      </c>
      <c r="I3212">
        <f t="shared" si="50"/>
        <v>1945.4891238401813</v>
      </c>
    </row>
    <row r="3213" spans="1:9" x14ac:dyDescent="0.35">
      <c r="A3213" t="s">
        <v>232</v>
      </c>
      <c r="B3213" s="1">
        <v>44909</v>
      </c>
      <c r="C3213" s="3">
        <f>VLOOKUP(A3213,'PY SIC'!$A$1:$B$332,2,0)*VLOOKUP(B3213,'Current %'!$A$1:$E$24,5,0)</f>
        <v>10683.18986974614</v>
      </c>
      <c r="D3213" t="s">
        <v>340</v>
      </c>
      <c r="G3213">
        <f>VLOOKUP(A3213,'PY SIC'!$A$1:$B$331,2,0)</f>
        <v>200571.11243784224</v>
      </c>
      <c r="H3213">
        <f>VLOOKUP(B3213,'Current %'!$A$1:$E$24,5,0)</f>
        <v>5.3263851109450783E-2</v>
      </c>
      <c r="I3213">
        <f t="shared" si="50"/>
        <v>10683.18986974614</v>
      </c>
    </row>
    <row r="3214" spans="1:9" x14ac:dyDescent="0.35">
      <c r="A3214" t="s">
        <v>308</v>
      </c>
      <c r="B3214" s="1">
        <v>44909</v>
      </c>
      <c r="C3214" s="3">
        <f>VLOOKUP(A3214,'PY SIC'!$A$1:$B$332,2,0)*VLOOKUP(B3214,'Current %'!$A$1:$E$24,5,0)</f>
        <v>1847.5632554988008</v>
      </c>
      <c r="D3214" t="s">
        <v>340</v>
      </c>
      <c r="G3214">
        <f>VLOOKUP(A3214,'PY SIC'!$A$1:$B$331,2,0)</f>
        <v>34687.000977497504</v>
      </c>
      <c r="H3214">
        <f>VLOOKUP(B3214,'Current %'!$A$1:$E$24,5,0)</f>
        <v>5.3263851109450783E-2</v>
      </c>
      <c r="I3214">
        <f t="shared" si="50"/>
        <v>1847.5632554988008</v>
      </c>
    </row>
    <row r="3215" spans="1:9" x14ac:dyDescent="0.35">
      <c r="A3215" t="s">
        <v>131</v>
      </c>
      <c r="B3215" s="1">
        <v>44909</v>
      </c>
      <c r="C3215" s="3">
        <f>VLOOKUP(A3215,'PY SIC'!$A$1:$B$332,2,0)*VLOOKUP(B3215,'Current %'!$A$1:$E$24,5,0)</f>
        <v>3075.6487197590477</v>
      </c>
      <c r="D3215" t="s">
        <v>340</v>
      </c>
      <c r="G3215">
        <f>VLOOKUP(A3215,'PY SIC'!$A$1:$B$331,2,0)</f>
        <v>57743.641432140554</v>
      </c>
      <c r="H3215">
        <f>VLOOKUP(B3215,'Current %'!$A$1:$E$24,5,0)</f>
        <v>5.3263851109450783E-2</v>
      </c>
      <c r="I3215">
        <f t="shared" si="50"/>
        <v>3075.6487197590477</v>
      </c>
    </row>
    <row r="3216" spans="1:9" x14ac:dyDescent="0.35">
      <c r="A3216" t="s">
        <v>35</v>
      </c>
      <c r="B3216" s="1">
        <v>44909</v>
      </c>
      <c r="C3216" s="3">
        <f>VLOOKUP(A3216,'PY SIC'!$A$1:$B$332,2,0)*VLOOKUP(B3216,'Current %'!$A$1:$E$24,5,0)</f>
        <v>523.67118375646157</v>
      </c>
      <c r="D3216" t="s">
        <v>340</v>
      </c>
      <c r="G3216">
        <f>VLOOKUP(A3216,'PY SIC'!$A$1:$B$331,2,0)</f>
        <v>9831.6432786728201</v>
      </c>
      <c r="H3216">
        <f>VLOOKUP(B3216,'Current %'!$A$1:$E$24,5,0)</f>
        <v>5.3263851109450783E-2</v>
      </c>
      <c r="I3216">
        <f t="shared" si="50"/>
        <v>523.67118375646157</v>
      </c>
    </row>
    <row r="3217" spans="1:9" x14ac:dyDescent="0.35">
      <c r="A3217" t="s">
        <v>36</v>
      </c>
      <c r="B3217" s="1">
        <v>44909</v>
      </c>
      <c r="C3217" s="3">
        <f>VLOOKUP(A3217,'PY SIC'!$A$1:$B$332,2,0)*VLOOKUP(B3217,'Current %'!$A$1:$E$24,5,0)</f>
        <v>26.005256273626713</v>
      </c>
      <c r="D3217" t="s">
        <v>340</v>
      </c>
      <c r="G3217">
        <f>VLOOKUP(A3217,'PY SIC'!$A$1:$B$331,2,0)</f>
        <v>488.23462314411046</v>
      </c>
      <c r="H3217">
        <f>VLOOKUP(B3217,'Current %'!$A$1:$E$24,5,0)</f>
        <v>5.3263851109450783E-2</v>
      </c>
      <c r="I3217">
        <f t="shared" si="50"/>
        <v>26.005256273626713</v>
      </c>
    </row>
    <row r="3218" spans="1:9" x14ac:dyDescent="0.35">
      <c r="A3218" t="s">
        <v>83</v>
      </c>
      <c r="B3218" s="1">
        <v>44909</v>
      </c>
      <c r="C3218" s="3">
        <f>VLOOKUP(A3218,'PY SIC'!$A$1:$B$332,2,0)*VLOOKUP(B3218,'Current %'!$A$1:$E$24,5,0)</f>
        <v>2664.4025874888057</v>
      </c>
      <c r="D3218" t="s">
        <v>340</v>
      </c>
      <c r="G3218">
        <f>VLOOKUP(A3218,'PY SIC'!$A$1:$B$331,2,0)</f>
        <v>50022.717696731692</v>
      </c>
      <c r="H3218">
        <f>VLOOKUP(B3218,'Current %'!$A$1:$E$24,5,0)</f>
        <v>5.3263851109450783E-2</v>
      </c>
      <c r="I3218">
        <f t="shared" si="50"/>
        <v>2664.4025874888057</v>
      </c>
    </row>
    <row r="3219" spans="1:9" x14ac:dyDescent="0.35">
      <c r="A3219" t="s">
        <v>233</v>
      </c>
      <c r="B3219" s="1">
        <v>44909</v>
      </c>
      <c r="C3219" s="3">
        <f>VLOOKUP(A3219,'PY SIC'!$A$1:$B$332,2,0)*VLOOKUP(B3219,'Current %'!$A$1:$E$24,5,0)</f>
        <v>11.000253434948275</v>
      </c>
      <c r="D3219" t="s">
        <v>340</v>
      </c>
      <c r="G3219">
        <f>VLOOKUP(A3219,'PY SIC'!$A$1:$B$331,2,0)</f>
        <v>206.52380940957653</v>
      </c>
      <c r="H3219">
        <f>VLOOKUP(B3219,'Current %'!$A$1:$E$24,5,0)</f>
        <v>5.3263851109450783E-2</v>
      </c>
      <c r="I3219">
        <f t="shared" si="50"/>
        <v>11.000253434948275</v>
      </c>
    </row>
    <row r="3220" spans="1:9" x14ac:dyDescent="0.35">
      <c r="A3220" t="s">
        <v>37</v>
      </c>
      <c r="B3220" s="1">
        <v>44909</v>
      </c>
      <c r="C3220" s="3">
        <f>VLOOKUP(A3220,'PY SIC'!$A$1:$B$332,2,0)*VLOOKUP(B3220,'Current %'!$A$1:$E$24,5,0)</f>
        <v>12.174414633454077</v>
      </c>
      <c r="D3220" t="s">
        <v>340</v>
      </c>
      <c r="G3220">
        <f>VLOOKUP(A3220,'PY SIC'!$A$1:$B$331,2,0)</f>
        <v>228.56805093640571</v>
      </c>
      <c r="H3220">
        <f>VLOOKUP(B3220,'Current %'!$A$1:$E$24,5,0)</f>
        <v>5.3263851109450783E-2</v>
      </c>
      <c r="I3220">
        <f t="shared" si="50"/>
        <v>12.174414633454077</v>
      </c>
    </row>
    <row r="3221" spans="1:9" x14ac:dyDescent="0.35">
      <c r="A3221" t="s">
        <v>169</v>
      </c>
      <c r="B3221" s="1">
        <v>44909</v>
      </c>
      <c r="C3221" s="3">
        <f>VLOOKUP(A3221,'PY SIC'!$A$1:$B$332,2,0)*VLOOKUP(B3221,'Current %'!$A$1:$E$24,5,0)</f>
        <v>2198.7605229044361</v>
      </c>
      <c r="D3221" t="s">
        <v>340</v>
      </c>
      <c r="G3221">
        <f>VLOOKUP(A3221,'PY SIC'!$A$1:$B$331,2,0)</f>
        <v>41280.539748923686</v>
      </c>
      <c r="H3221">
        <f>VLOOKUP(B3221,'Current %'!$A$1:$E$24,5,0)</f>
        <v>5.3263851109450783E-2</v>
      </c>
      <c r="I3221">
        <f t="shared" si="50"/>
        <v>2198.7605229044361</v>
      </c>
    </row>
    <row r="3222" spans="1:9" x14ac:dyDescent="0.35">
      <c r="A3222" t="s">
        <v>19</v>
      </c>
      <c r="B3222" s="1">
        <v>44909</v>
      </c>
      <c r="C3222" s="3">
        <f>VLOOKUP(A3222,'PY SIC'!$A$1:$B$332,2,0)*VLOOKUP(B3222,'Current %'!$A$1:$E$24,5,0)</f>
        <v>649.12801131295782</v>
      </c>
      <c r="D3222" t="s">
        <v>340</v>
      </c>
      <c r="G3222">
        <f>VLOOKUP(A3222,'PY SIC'!$A$1:$B$331,2,0)</f>
        <v>12187.027370196685</v>
      </c>
      <c r="H3222">
        <f>VLOOKUP(B3222,'Current %'!$A$1:$E$24,5,0)</f>
        <v>5.3263851109450783E-2</v>
      </c>
      <c r="I3222">
        <f t="shared" si="50"/>
        <v>649.12801131295782</v>
      </c>
    </row>
    <row r="3223" spans="1:9" x14ac:dyDescent="0.35">
      <c r="A3223" t="s">
        <v>38</v>
      </c>
      <c r="B3223" s="1">
        <v>44909</v>
      </c>
      <c r="C3223" s="3">
        <f>VLOOKUP(A3223,'PY SIC'!$A$1:$B$332,2,0)*VLOOKUP(B3223,'Current %'!$A$1:$E$24,5,0)</f>
        <v>683.76164473889412</v>
      </c>
      <c r="D3223" t="s">
        <v>340</v>
      </c>
      <c r="G3223">
        <f>VLOOKUP(A3223,'PY SIC'!$A$1:$B$331,2,0)</f>
        <v>12837.255108231782</v>
      </c>
      <c r="H3223">
        <f>VLOOKUP(B3223,'Current %'!$A$1:$E$24,5,0)</f>
        <v>5.3263851109450783E-2</v>
      </c>
      <c r="I3223">
        <f t="shared" si="50"/>
        <v>683.76164473889412</v>
      </c>
    </row>
    <row r="3224" spans="1:9" x14ac:dyDescent="0.35">
      <c r="A3224" t="s">
        <v>132</v>
      </c>
      <c r="B3224" s="1">
        <v>44909</v>
      </c>
      <c r="C3224" s="3">
        <f>VLOOKUP(A3224,'PY SIC'!$A$1:$B$332,2,0)*VLOOKUP(B3224,'Current %'!$A$1:$E$24,5,0)</f>
        <v>8563.1564430085218</v>
      </c>
      <c r="D3224" t="s">
        <v>340</v>
      </c>
      <c r="G3224">
        <f>VLOOKUP(A3224,'PY SIC'!$A$1:$B$331,2,0)</f>
        <v>160768.63134459182</v>
      </c>
      <c r="H3224">
        <f>VLOOKUP(B3224,'Current %'!$A$1:$E$24,5,0)</f>
        <v>5.3263851109450783E-2</v>
      </c>
      <c r="I3224">
        <f t="shared" si="50"/>
        <v>8563.1564430085218</v>
      </c>
    </row>
    <row r="3225" spans="1:9" x14ac:dyDescent="0.35">
      <c r="A3225" t="s">
        <v>133</v>
      </c>
      <c r="B3225" s="1">
        <v>44909</v>
      </c>
      <c r="C3225" s="3">
        <f>VLOOKUP(A3225,'PY SIC'!$A$1:$B$332,2,0)*VLOOKUP(B3225,'Current %'!$A$1:$E$24,5,0)</f>
        <v>2064.8843589305698</v>
      </c>
      <c r="D3225" t="s">
        <v>340</v>
      </c>
      <c r="G3225">
        <f>VLOOKUP(A3225,'PY SIC'!$A$1:$B$331,2,0)</f>
        <v>38767.087169260099</v>
      </c>
      <c r="H3225">
        <f>VLOOKUP(B3225,'Current %'!$A$1:$E$24,5,0)</f>
        <v>5.3263851109450783E-2</v>
      </c>
      <c r="I3225">
        <f t="shared" si="50"/>
        <v>2064.8843589305698</v>
      </c>
    </row>
    <row r="3226" spans="1:9" x14ac:dyDescent="0.35">
      <c r="A3226" t="s">
        <v>150</v>
      </c>
      <c r="B3226" s="1">
        <v>44909</v>
      </c>
      <c r="C3226" s="3">
        <f>VLOOKUP(A3226,'PY SIC'!$A$1:$B$332,2,0)*VLOOKUP(B3226,'Current %'!$A$1:$E$24,5,0)</f>
        <v>1446.6908433058286</v>
      </c>
      <c r="D3226" t="s">
        <v>340</v>
      </c>
      <c r="G3226">
        <f>VLOOKUP(A3226,'PY SIC'!$A$1:$B$331,2,0)</f>
        <v>27160.838226531039</v>
      </c>
      <c r="H3226">
        <f>VLOOKUP(B3226,'Current %'!$A$1:$E$24,5,0)</f>
        <v>5.3263851109450783E-2</v>
      </c>
      <c r="I3226">
        <f t="shared" si="50"/>
        <v>1446.6908433058286</v>
      </c>
    </row>
    <row r="3227" spans="1:9" x14ac:dyDescent="0.35">
      <c r="A3227" t="s">
        <v>234</v>
      </c>
      <c r="B3227" s="1">
        <v>44909</v>
      </c>
      <c r="C3227" s="3">
        <f>VLOOKUP(A3227,'PY SIC'!$A$1:$B$332,2,0)*VLOOKUP(B3227,'Current %'!$A$1:$E$24,5,0)</f>
        <v>1563.4786632573084</v>
      </c>
      <c r="D3227" t="s">
        <v>340</v>
      </c>
      <c r="G3227">
        <f>VLOOKUP(A3227,'PY SIC'!$A$1:$B$331,2,0)</f>
        <v>29353.466388386911</v>
      </c>
      <c r="H3227">
        <f>VLOOKUP(B3227,'Current %'!$A$1:$E$24,5,0)</f>
        <v>5.3263851109450783E-2</v>
      </c>
      <c r="I3227">
        <f t="shared" si="50"/>
        <v>1563.4786632573084</v>
      </c>
    </row>
    <row r="3228" spans="1:9" x14ac:dyDescent="0.35">
      <c r="A3228" t="s">
        <v>84</v>
      </c>
      <c r="B3228" s="1">
        <v>44909</v>
      </c>
      <c r="C3228" s="3">
        <f>VLOOKUP(A3228,'PY SIC'!$A$1:$B$332,2,0)*VLOOKUP(B3228,'Current %'!$A$1:$E$24,5,0)</f>
        <v>3462.4718280226571</v>
      </c>
      <c r="D3228" t="s">
        <v>340</v>
      </c>
      <c r="G3228">
        <f>VLOOKUP(A3228,'PY SIC'!$A$1:$B$331,2,0)</f>
        <v>65006.036099562072</v>
      </c>
      <c r="H3228">
        <f>VLOOKUP(B3228,'Current %'!$A$1:$E$24,5,0)</f>
        <v>5.3263851109450783E-2</v>
      </c>
      <c r="I3228">
        <f t="shared" si="50"/>
        <v>3462.4718280226571</v>
      </c>
    </row>
    <row r="3229" spans="1:9" x14ac:dyDescent="0.35">
      <c r="A3229" t="s">
        <v>170</v>
      </c>
      <c r="B3229" s="1">
        <v>44909</v>
      </c>
      <c r="C3229" s="3">
        <f>VLOOKUP(A3229,'PY SIC'!$A$1:$B$332,2,0)*VLOOKUP(B3229,'Current %'!$A$1:$E$24,5,0)</f>
        <v>2771.0445712064566</v>
      </c>
      <c r="D3229" t="s">
        <v>340</v>
      </c>
      <c r="G3229">
        <f>VLOOKUP(A3229,'PY SIC'!$A$1:$B$331,2,0)</f>
        <v>52024.863270068374</v>
      </c>
      <c r="H3229">
        <f>VLOOKUP(B3229,'Current %'!$A$1:$E$24,5,0)</f>
        <v>5.3263851109450783E-2</v>
      </c>
      <c r="I3229">
        <f t="shared" si="50"/>
        <v>2771.0445712064566</v>
      </c>
    </row>
    <row r="3230" spans="1:9" x14ac:dyDescent="0.35">
      <c r="A3230" t="s">
        <v>39</v>
      </c>
      <c r="B3230" s="1">
        <v>44909</v>
      </c>
      <c r="C3230" s="3">
        <f>VLOOKUP(A3230,'PY SIC'!$A$1:$B$332,2,0)*VLOOKUP(B3230,'Current %'!$A$1:$E$24,5,0)</f>
        <v>794.9171417898184</v>
      </c>
      <c r="D3230" t="s">
        <v>340</v>
      </c>
      <c r="G3230">
        <f>VLOOKUP(A3230,'PY SIC'!$A$1:$B$331,2,0)</f>
        <v>14924.139453535938</v>
      </c>
      <c r="H3230">
        <f>VLOOKUP(B3230,'Current %'!$A$1:$E$24,5,0)</f>
        <v>5.3263851109450783E-2</v>
      </c>
      <c r="I3230">
        <f t="shared" si="50"/>
        <v>794.9171417898184</v>
      </c>
    </row>
    <row r="3231" spans="1:9" x14ac:dyDescent="0.35">
      <c r="A3231" t="s">
        <v>248</v>
      </c>
      <c r="B3231" s="1">
        <v>44909</v>
      </c>
      <c r="C3231" s="3">
        <f>VLOOKUP(A3231,'PY SIC'!$A$1:$B$332,2,0)*VLOOKUP(B3231,'Current %'!$A$1:$E$24,5,0)</f>
        <v>16025.203474936234</v>
      </c>
      <c r="D3231" t="s">
        <v>340</v>
      </c>
      <c r="G3231">
        <f>VLOOKUP(A3231,'PY SIC'!$A$1:$B$331,2,0)</f>
        <v>300864.52896555257</v>
      </c>
      <c r="H3231">
        <f>VLOOKUP(B3231,'Current %'!$A$1:$E$24,5,0)</f>
        <v>5.3263851109450783E-2</v>
      </c>
      <c r="I3231">
        <f t="shared" si="50"/>
        <v>16025.203474936234</v>
      </c>
    </row>
    <row r="3232" spans="1:9" x14ac:dyDescent="0.35">
      <c r="A3232" t="s">
        <v>40</v>
      </c>
      <c r="B3232" s="1">
        <v>44909</v>
      </c>
      <c r="C3232" s="3">
        <f>VLOOKUP(A3232,'PY SIC'!$A$1:$B$332,2,0)*VLOOKUP(B3232,'Current %'!$A$1:$E$24,5,0)</f>
        <v>1.0976110702180604</v>
      </c>
      <c r="D3232" t="s">
        <v>340</v>
      </c>
      <c r="G3232">
        <f>VLOOKUP(A3232,'PY SIC'!$A$1:$B$331,2,0)</f>
        <v>20.607054265802187</v>
      </c>
      <c r="H3232">
        <f>VLOOKUP(B3232,'Current %'!$A$1:$E$24,5,0)</f>
        <v>5.3263851109450783E-2</v>
      </c>
      <c r="I3232">
        <f t="shared" si="50"/>
        <v>1.0976110702180604</v>
      </c>
    </row>
    <row r="3233" spans="1:9" x14ac:dyDescent="0.35">
      <c r="A3233" t="s">
        <v>249</v>
      </c>
      <c r="B3233" s="1">
        <v>44909</v>
      </c>
      <c r="C3233" s="3">
        <f>VLOOKUP(A3233,'PY SIC'!$A$1:$B$332,2,0)*VLOOKUP(B3233,'Current %'!$A$1:$E$24,5,0)</f>
        <v>4317.7970314328941</v>
      </c>
      <c r="D3233" t="s">
        <v>340</v>
      </c>
      <c r="G3233">
        <f>VLOOKUP(A3233,'PY SIC'!$A$1:$B$331,2,0)</f>
        <v>81064.304241920894</v>
      </c>
      <c r="H3233">
        <f>VLOOKUP(B3233,'Current %'!$A$1:$E$24,5,0)</f>
        <v>5.3263851109450783E-2</v>
      </c>
      <c r="I3233">
        <f t="shared" si="50"/>
        <v>4317.7970314328941</v>
      </c>
    </row>
    <row r="3234" spans="1:9" x14ac:dyDescent="0.35">
      <c r="A3234" t="s">
        <v>197</v>
      </c>
      <c r="B3234" s="1">
        <v>44909</v>
      </c>
      <c r="C3234" s="3">
        <f>VLOOKUP(A3234,'PY SIC'!$A$1:$B$332,2,0)*VLOOKUP(B3234,'Current %'!$A$1:$E$24,5,0)</f>
        <v>70.912505762918514</v>
      </c>
      <c r="D3234" t="s">
        <v>340</v>
      </c>
      <c r="G3234">
        <f>VLOOKUP(A3234,'PY SIC'!$A$1:$B$331,2,0)</f>
        <v>1331.3439468956512</v>
      </c>
      <c r="H3234">
        <f>VLOOKUP(B3234,'Current %'!$A$1:$E$24,5,0)</f>
        <v>5.3263851109450783E-2</v>
      </c>
      <c r="I3234">
        <f t="shared" si="50"/>
        <v>70.912505762918514</v>
      </c>
    </row>
    <row r="3235" spans="1:9" x14ac:dyDescent="0.35">
      <c r="A3235" t="s">
        <v>20</v>
      </c>
      <c r="B3235" s="1">
        <v>44909</v>
      </c>
      <c r="C3235" s="3">
        <f>VLOOKUP(A3235,'PY SIC'!$A$1:$B$332,2,0)*VLOOKUP(B3235,'Current %'!$A$1:$E$24,5,0)</f>
        <v>1695.8326573725299</v>
      </c>
      <c r="D3235" t="s">
        <v>340</v>
      </c>
      <c r="G3235">
        <f>VLOOKUP(A3235,'PY SIC'!$A$1:$B$331,2,0)</f>
        <v>31838.341052129304</v>
      </c>
      <c r="H3235">
        <f>VLOOKUP(B3235,'Current %'!$A$1:$E$24,5,0)</f>
        <v>5.3263851109450783E-2</v>
      </c>
      <c r="I3235">
        <f t="shared" si="50"/>
        <v>1695.8326573725299</v>
      </c>
    </row>
    <row r="3236" spans="1:9" x14ac:dyDescent="0.35">
      <c r="A3236" t="s">
        <v>21</v>
      </c>
      <c r="B3236" s="1">
        <v>44909</v>
      </c>
      <c r="C3236" s="3">
        <f>VLOOKUP(A3236,'PY SIC'!$A$1:$B$332,2,0)*VLOOKUP(B3236,'Current %'!$A$1:$E$24,5,0)</f>
        <v>2104.3830474327624</v>
      </c>
      <c r="D3236" t="s">
        <v>340</v>
      </c>
      <c r="G3236">
        <f>VLOOKUP(A3236,'PY SIC'!$A$1:$B$331,2,0)</f>
        <v>39508.653685376776</v>
      </c>
      <c r="H3236">
        <f>VLOOKUP(B3236,'Current %'!$A$1:$E$24,5,0)</f>
        <v>5.3263851109450783E-2</v>
      </c>
      <c r="I3236">
        <f t="shared" si="50"/>
        <v>2104.3830474327624</v>
      </c>
    </row>
    <row r="3237" spans="1:9" x14ac:dyDescent="0.35">
      <c r="A3237" t="s">
        <v>58</v>
      </c>
      <c r="B3237" s="1">
        <v>44909</v>
      </c>
      <c r="C3237" s="3">
        <f>VLOOKUP(A3237,'PY SIC'!$A$1:$B$332,2,0)*VLOOKUP(B3237,'Current %'!$A$1:$E$24,5,0)</f>
        <v>5802.980812324643</v>
      </c>
      <c r="D3237" t="s">
        <v>340</v>
      </c>
      <c r="G3237">
        <f>VLOOKUP(A3237,'PY SIC'!$A$1:$B$331,2,0)</f>
        <v>108947.82655501604</v>
      </c>
      <c r="H3237">
        <f>VLOOKUP(B3237,'Current %'!$A$1:$E$24,5,0)</f>
        <v>5.3263851109450783E-2</v>
      </c>
      <c r="I3237">
        <f t="shared" si="50"/>
        <v>5802.980812324643</v>
      </c>
    </row>
    <row r="3238" spans="1:9" x14ac:dyDescent="0.35">
      <c r="A3238" t="s">
        <v>235</v>
      </c>
      <c r="B3238" s="1">
        <v>44909</v>
      </c>
      <c r="C3238" s="3">
        <f>VLOOKUP(A3238,'PY SIC'!$A$1:$B$332,2,0)*VLOOKUP(B3238,'Current %'!$A$1:$E$24,5,0)</f>
        <v>252.78972210318258</v>
      </c>
      <c r="D3238" t="s">
        <v>340</v>
      </c>
      <c r="G3238">
        <f>VLOOKUP(A3238,'PY SIC'!$A$1:$B$331,2,0)</f>
        <v>4745.9903262295138</v>
      </c>
      <c r="H3238">
        <f>VLOOKUP(B3238,'Current %'!$A$1:$E$24,5,0)</f>
        <v>5.3263851109450783E-2</v>
      </c>
      <c r="I3238">
        <f t="shared" si="50"/>
        <v>252.78972210318258</v>
      </c>
    </row>
    <row r="3239" spans="1:9" x14ac:dyDescent="0.35">
      <c r="A3239" t="s">
        <v>22</v>
      </c>
      <c r="B3239" s="1">
        <v>44909</v>
      </c>
      <c r="C3239" s="3">
        <f>VLOOKUP(A3239,'PY SIC'!$A$1:$B$332,2,0)*VLOOKUP(B3239,'Current %'!$A$1:$E$24,5,0)</f>
        <v>1576.9249877146203</v>
      </c>
      <c r="D3239" t="s">
        <v>340</v>
      </c>
      <c r="G3239">
        <f>VLOOKUP(A3239,'PY SIC'!$A$1:$B$331,2,0)</f>
        <v>29605.913858429609</v>
      </c>
      <c r="H3239">
        <f>VLOOKUP(B3239,'Current %'!$A$1:$E$24,5,0)</f>
        <v>5.3263851109450783E-2</v>
      </c>
      <c r="I3239">
        <f t="shared" si="50"/>
        <v>1576.9249877146203</v>
      </c>
    </row>
    <row r="3240" spans="1:9" x14ac:dyDescent="0.35">
      <c r="A3240" t="s">
        <v>343</v>
      </c>
      <c r="B3240" s="1">
        <v>44909</v>
      </c>
      <c r="C3240" s="3">
        <f>VLOOKUP(A3240,'PY SIC'!$A$1:$B$332,2,0)*VLOOKUP(B3240,'Current %'!$A$1:$E$24,5,0)</f>
        <v>43.892077018768234</v>
      </c>
      <c r="D3240" t="s">
        <v>340</v>
      </c>
      <c r="G3240">
        <f>VLOOKUP(A3240,'PY SIC'!$A$1:$B$331,2,0)</f>
        <v>824.05000961299845</v>
      </c>
      <c r="H3240">
        <f>VLOOKUP(B3240,'Current %'!$A$1:$E$24,5,0)</f>
        <v>5.3263851109450783E-2</v>
      </c>
      <c r="I3240">
        <f t="shared" si="50"/>
        <v>43.892077018768234</v>
      </c>
    </row>
    <row r="3241" spans="1:9" x14ac:dyDescent="0.35">
      <c r="A3241" t="s">
        <v>41</v>
      </c>
      <c r="B3241" s="1">
        <v>44909</v>
      </c>
      <c r="C3241" s="3">
        <f>VLOOKUP(A3241,'PY SIC'!$A$1:$B$332,2,0)*VLOOKUP(B3241,'Current %'!$A$1:$E$24,5,0)</f>
        <v>44.523910000712426</v>
      </c>
      <c r="D3241" t="s">
        <v>340</v>
      </c>
      <c r="G3241">
        <f>VLOOKUP(A3241,'PY SIC'!$A$1:$B$331,2,0)</f>
        <v>835.91233215978264</v>
      </c>
      <c r="H3241">
        <f>VLOOKUP(B3241,'Current %'!$A$1:$E$24,5,0)</f>
        <v>5.3263851109450783E-2</v>
      </c>
      <c r="I3241">
        <f t="shared" si="50"/>
        <v>44.523910000712426</v>
      </c>
    </row>
    <row r="3242" spans="1:9" x14ac:dyDescent="0.35">
      <c r="A3242" t="s">
        <v>236</v>
      </c>
      <c r="B3242" s="1">
        <v>44909</v>
      </c>
      <c r="C3242" s="3">
        <f>VLOOKUP(A3242,'PY SIC'!$A$1:$B$332,2,0)*VLOOKUP(B3242,'Current %'!$A$1:$E$24,5,0)</f>
        <v>1138.3716581427193</v>
      </c>
      <c r="D3242" t="s">
        <v>340</v>
      </c>
      <c r="G3242">
        <f>VLOOKUP(A3242,'PY SIC'!$A$1:$B$331,2,0)</f>
        <v>21372.312261152558</v>
      </c>
      <c r="H3242">
        <f>VLOOKUP(B3242,'Current %'!$A$1:$E$24,5,0)</f>
        <v>5.3263851109450783E-2</v>
      </c>
      <c r="I3242">
        <f t="shared" si="50"/>
        <v>1138.3716581427193</v>
      </c>
    </row>
    <row r="3243" spans="1:9" x14ac:dyDescent="0.35">
      <c r="A3243" t="s">
        <v>171</v>
      </c>
      <c r="B3243" s="1">
        <v>44909</v>
      </c>
      <c r="C3243" s="3">
        <f>VLOOKUP(A3243,'PY SIC'!$A$1:$B$332,2,0)*VLOOKUP(B3243,'Current %'!$A$1:$E$24,5,0)</f>
        <v>620.59777850011699</v>
      </c>
      <c r="D3243" t="s">
        <v>340</v>
      </c>
      <c r="G3243">
        <f>VLOOKUP(A3243,'PY SIC'!$A$1:$B$331,2,0)</f>
        <v>11651.387678011932</v>
      </c>
      <c r="H3243">
        <f>VLOOKUP(B3243,'Current %'!$A$1:$E$24,5,0)</f>
        <v>5.3263851109450783E-2</v>
      </c>
      <c r="I3243">
        <f t="shared" si="50"/>
        <v>620.59777850011699</v>
      </c>
    </row>
    <row r="3244" spans="1:9" x14ac:dyDescent="0.35">
      <c r="A3244" t="s">
        <v>250</v>
      </c>
      <c r="B3244" s="1">
        <v>44909</v>
      </c>
      <c r="C3244" s="3">
        <f>VLOOKUP(A3244,'PY SIC'!$A$1:$B$332,2,0)*VLOOKUP(B3244,'Current %'!$A$1:$E$24,5,0)</f>
        <v>3367.7916851206764</v>
      </c>
      <c r="D3244" t="s">
        <v>340</v>
      </c>
      <c r="G3244">
        <f>VLOOKUP(A3244,'PY SIC'!$A$1:$B$331,2,0)</f>
        <v>63228.467618690789</v>
      </c>
      <c r="H3244">
        <f>VLOOKUP(B3244,'Current %'!$A$1:$E$24,5,0)</f>
        <v>5.3263851109450783E-2</v>
      </c>
      <c r="I3244">
        <f t="shared" si="50"/>
        <v>3367.7916851206764</v>
      </c>
    </row>
    <row r="3245" spans="1:9" x14ac:dyDescent="0.35">
      <c r="A3245" t="s">
        <v>172</v>
      </c>
      <c r="B3245" s="1">
        <v>44909</v>
      </c>
      <c r="C3245" s="3">
        <f>VLOOKUP(A3245,'PY SIC'!$A$1:$B$332,2,0)*VLOOKUP(B3245,'Current %'!$A$1:$E$24,5,0)</f>
        <v>2284.0326550398531</v>
      </c>
      <c r="D3245" t="s">
        <v>340</v>
      </c>
      <c r="G3245">
        <f>VLOOKUP(A3245,'PY SIC'!$A$1:$B$331,2,0)</f>
        <v>42881.477915414747</v>
      </c>
      <c r="H3245">
        <f>VLOOKUP(B3245,'Current %'!$A$1:$E$24,5,0)</f>
        <v>5.3263851109450783E-2</v>
      </c>
      <c r="I3245">
        <f t="shared" si="50"/>
        <v>2284.0326550398531</v>
      </c>
    </row>
    <row r="3246" spans="1:9" x14ac:dyDescent="0.35">
      <c r="A3246" t="s">
        <v>309</v>
      </c>
      <c r="B3246" s="1">
        <v>44909</v>
      </c>
      <c r="C3246" s="3">
        <f>VLOOKUP(A3246,'PY SIC'!$A$1:$B$332,2,0)*VLOOKUP(B3246,'Current %'!$A$1:$E$24,5,0)</f>
        <v>1846.7400471961371</v>
      </c>
      <c r="D3246" t="s">
        <v>340</v>
      </c>
      <c r="G3246">
        <f>VLOOKUP(A3246,'PY SIC'!$A$1:$B$331,2,0)</f>
        <v>34671.545686798148</v>
      </c>
      <c r="H3246">
        <f>VLOOKUP(B3246,'Current %'!$A$1:$E$24,5,0)</f>
        <v>5.3263851109450783E-2</v>
      </c>
      <c r="I3246">
        <f t="shared" si="50"/>
        <v>1846.7400471961371</v>
      </c>
    </row>
    <row r="3247" spans="1:9" x14ac:dyDescent="0.35">
      <c r="A3247" t="s">
        <v>120</v>
      </c>
      <c r="B3247" s="1">
        <v>44909</v>
      </c>
      <c r="C3247" s="3">
        <f>VLOOKUP(A3247,'PY SIC'!$A$1:$B$332,2,0)*VLOOKUP(B3247,'Current %'!$A$1:$E$24,5,0)</f>
        <v>2573.889126954241</v>
      </c>
      <c r="D3247" t="s">
        <v>340</v>
      </c>
      <c r="G3247">
        <f>VLOOKUP(A3247,'PY SIC'!$A$1:$B$331,2,0)</f>
        <v>48323.376424006776</v>
      </c>
      <c r="H3247">
        <f>VLOOKUP(B3247,'Current %'!$A$1:$E$24,5,0)</f>
        <v>5.3263851109450783E-2</v>
      </c>
      <c r="I3247">
        <f t="shared" si="50"/>
        <v>2573.889126954241</v>
      </c>
    </row>
    <row r="3248" spans="1:9" x14ac:dyDescent="0.35">
      <c r="A3248" t="s">
        <v>23</v>
      </c>
      <c r="B3248" s="1">
        <v>44909</v>
      </c>
      <c r="C3248" s="3">
        <f>VLOOKUP(A3248,'PY SIC'!$A$1:$B$332,2,0)*VLOOKUP(B3248,'Current %'!$A$1:$E$24,5,0)</f>
        <v>2790.4965476515122</v>
      </c>
      <c r="D3248" t="s">
        <v>340</v>
      </c>
      <c r="G3248">
        <f>VLOOKUP(A3248,'PY SIC'!$A$1:$B$331,2,0)</f>
        <v>52390.063608381955</v>
      </c>
      <c r="H3248">
        <f>VLOOKUP(B3248,'Current %'!$A$1:$E$24,5,0)</f>
        <v>5.3263851109450783E-2</v>
      </c>
      <c r="I3248">
        <f t="shared" si="50"/>
        <v>2790.4965476515122</v>
      </c>
    </row>
    <row r="3249" spans="1:9" x14ac:dyDescent="0.35">
      <c r="A3249" t="s">
        <v>98</v>
      </c>
      <c r="B3249" s="1">
        <v>44909</v>
      </c>
      <c r="C3249" s="3">
        <f>VLOOKUP(A3249,'PY SIC'!$A$1:$B$332,2,0)*VLOOKUP(B3249,'Current %'!$A$1:$E$24,5,0)</f>
        <v>1849.0383175861914</v>
      </c>
      <c r="D3249" t="s">
        <v>340</v>
      </c>
      <c r="G3249">
        <f>VLOOKUP(A3249,'PY SIC'!$A$1:$B$331,2,0)</f>
        <v>34714.69447048883</v>
      </c>
      <c r="H3249">
        <f>VLOOKUP(B3249,'Current %'!$A$1:$E$24,5,0)</f>
        <v>5.3263851109450783E-2</v>
      </c>
      <c r="I3249">
        <f t="shared" si="50"/>
        <v>1849.0383175861914</v>
      </c>
    </row>
    <row r="3250" spans="1:9" x14ac:dyDescent="0.35">
      <c r="A3250" t="s">
        <v>24</v>
      </c>
      <c r="B3250" s="1">
        <v>44909</v>
      </c>
      <c r="C3250" s="3">
        <f>VLOOKUP(A3250,'PY SIC'!$A$1:$B$332,2,0)*VLOOKUP(B3250,'Current %'!$A$1:$E$24,5,0)</f>
        <v>1026.118550021577</v>
      </c>
      <c r="D3250" t="s">
        <v>340</v>
      </c>
      <c r="G3250">
        <f>VLOOKUP(A3250,'PY SIC'!$A$1:$B$331,2,0)</f>
        <v>19264.820861582601</v>
      </c>
      <c r="H3250">
        <f>VLOOKUP(B3250,'Current %'!$A$1:$E$24,5,0)</f>
        <v>5.3263851109450783E-2</v>
      </c>
      <c r="I3250">
        <f t="shared" si="50"/>
        <v>1026.118550021577</v>
      </c>
    </row>
    <row r="3251" spans="1:9" x14ac:dyDescent="0.35">
      <c r="A3251" t="s">
        <v>108</v>
      </c>
      <c r="B3251" s="1">
        <v>44909</v>
      </c>
      <c r="C3251" s="3">
        <f>VLOOKUP(A3251,'PY SIC'!$A$1:$B$332,2,0)*VLOOKUP(B3251,'Current %'!$A$1:$E$24,5,0)</f>
        <v>3366.4314482257178</v>
      </c>
      <c r="D3251" t="s">
        <v>340</v>
      </c>
      <c r="G3251">
        <f>VLOOKUP(A3251,'PY SIC'!$A$1:$B$331,2,0)</f>
        <v>63202.929906591009</v>
      </c>
      <c r="H3251">
        <f>VLOOKUP(B3251,'Current %'!$A$1:$E$24,5,0)</f>
        <v>5.3263851109450783E-2</v>
      </c>
      <c r="I3251">
        <f t="shared" si="50"/>
        <v>3366.4314482257178</v>
      </c>
    </row>
    <row r="3252" spans="1:9" x14ac:dyDescent="0.35">
      <c r="A3252" t="s">
        <v>25</v>
      </c>
      <c r="B3252" s="1">
        <v>44909</v>
      </c>
      <c r="C3252" s="3">
        <f>VLOOKUP(A3252,'PY SIC'!$A$1:$B$332,2,0)*VLOOKUP(B3252,'Current %'!$A$1:$E$24,5,0)</f>
        <v>1682.7967593722685</v>
      </c>
      <c r="D3252" t="s">
        <v>340</v>
      </c>
      <c r="G3252">
        <f>VLOOKUP(A3252,'PY SIC'!$A$1:$B$331,2,0)</f>
        <v>31593.599116863035</v>
      </c>
      <c r="H3252">
        <f>VLOOKUP(B3252,'Current %'!$A$1:$E$24,5,0)</f>
        <v>5.3263851109450783E-2</v>
      </c>
      <c r="I3252">
        <f t="shared" si="50"/>
        <v>1682.7967593722685</v>
      </c>
    </row>
    <row r="3253" spans="1:9" x14ac:dyDescent="0.35">
      <c r="A3253" t="s">
        <v>26</v>
      </c>
      <c r="B3253" s="1">
        <v>44909</v>
      </c>
      <c r="C3253" s="3">
        <f>VLOOKUP(A3253,'PY SIC'!$A$1:$B$332,2,0)*VLOOKUP(B3253,'Current %'!$A$1:$E$24,5,0)</f>
        <v>41.093875406280993</v>
      </c>
      <c r="D3253" t="s">
        <v>340</v>
      </c>
      <c r="G3253">
        <f>VLOOKUP(A3253,'PY SIC'!$A$1:$B$331,2,0)</f>
        <v>771.51528757915082</v>
      </c>
      <c r="H3253">
        <f>VLOOKUP(B3253,'Current %'!$A$1:$E$24,5,0)</f>
        <v>5.3263851109450783E-2</v>
      </c>
      <c r="I3253">
        <f t="shared" si="50"/>
        <v>41.093875406280993</v>
      </c>
    </row>
    <row r="3254" spans="1:9" x14ac:dyDescent="0.35">
      <c r="A3254" t="s">
        <v>42</v>
      </c>
      <c r="B3254" s="1">
        <v>44909</v>
      </c>
      <c r="C3254" s="3">
        <f>VLOOKUP(A3254,'PY SIC'!$A$1:$B$332,2,0)*VLOOKUP(B3254,'Current %'!$A$1:$E$24,5,0)</f>
        <v>46.092598783470429</v>
      </c>
      <c r="D3254" t="s">
        <v>340</v>
      </c>
      <c r="G3254">
        <f>VLOOKUP(A3254,'PY SIC'!$A$1:$B$331,2,0)</f>
        <v>865.36361572421231</v>
      </c>
      <c r="H3254">
        <f>VLOOKUP(B3254,'Current %'!$A$1:$E$24,5,0)</f>
        <v>5.3263851109450783E-2</v>
      </c>
      <c r="I3254">
        <f t="shared" si="50"/>
        <v>46.092598783470429</v>
      </c>
    </row>
    <row r="3255" spans="1:9" x14ac:dyDescent="0.35">
      <c r="A3255" t="s">
        <v>85</v>
      </c>
      <c r="B3255" s="1">
        <v>44909</v>
      </c>
      <c r="C3255" s="3">
        <f>VLOOKUP(A3255,'PY SIC'!$A$1:$B$332,2,0)*VLOOKUP(B3255,'Current %'!$A$1:$E$24,5,0)</f>
        <v>4825.4916145685638</v>
      </c>
      <c r="D3255" t="s">
        <v>340</v>
      </c>
      <c r="G3255">
        <f>VLOOKUP(A3255,'PY SIC'!$A$1:$B$331,2,0)</f>
        <v>90595.995483930761</v>
      </c>
      <c r="H3255">
        <f>VLOOKUP(B3255,'Current %'!$A$1:$E$24,5,0)</f>
        <v>5.3263851109450783E-2</v>
      </c>
      <c r="I3255">
        <f t="shared" si="50"/>
        <v>4825.4916145685638</v>
      </c>
    </row>
    <row r="3256" spans="1:9" x14ac:dyDescent="0.35">
      <c r="A3256" t="s">
        <v>173</v>
      </c>
      <c r="B3256" s="1">
        <v>44909</v>
      </c>
      <c r="C3256" s="3">
        <f>VLOOKUP(A3256,'PY SIC'!$A$1:$B$332,2,0)*VLOOKUP(B3256,'Current %'!$A$1:$E$24,5,0)</f>
        <v>2378.6986656104573</v>
      </c>
      <c r="D3256" t="s">
        <v>340</v>
      </c>
      <c r="G3256">
        <f>VLOOKUP(A3256,'PY SIC'!$A$1:$B$331,2,0)</f>
        <v>44658.781069407072</v>
      </c>
      <c r="H3256">
        <f>VLOOKUP(B3256,'Current %'!$A$1:$E$24,5,0)</f>
        <v>5.3263851109450783E-2</v>
      </c>
      <c r="I3256">
        <f t="shared" si="50"/>
        <v>2378.6986656104573</v>
      </c>
    </row>
    <row r="3257" spans="1:9" x14ac:dyDescent="0.35">
      <c r="A3257" t="s">
        <v>134</v>
      </c>
      <c r="B3257" s="1">
        <v>44909</v>
      </c>
      <c r="C3257" s="3">
        <f>VLOOKUP(A3257,'PY SIC'!$A$1:$B$332,2,0)*VLOOKUP(B3257,'Current %'!$A$1:$E$24,5,0)</f>
        <v>2727.0994979450279</v>
      </c>
      <c r="D3257" t="s">
        <v>340</v>
      </c>
      <c r="G3257">
        <f>VLOOKUP(A3257,'PY SIC'!$A$1:$B$331,2,0)</f>
        <v>51199.818284659283</v>
      </c>
      <c r="H3257">
        <f>VLOOKUP(B3257,'Current %'!$A$1:$E$24,5,0)</f>
        <v>5.3263851109450783E-2</v>
      </c>
      <c r="I3257">
        <f t="shared" si="50"/>
        <v>2727.0994979450279</v>
      </c>
    </row>
    <row r="3258" spans="1:9" x14ac:dyDescent="0.35">
      <c r="A3258" t="s">
        <v>86</v>
      </c>
      <c r="B3258" s="1">
        <v>44909</v>
      </c>
      <c r="C3258" s="3">
        <f>VLOOKUP(A3258,'PY SIC'!$A$1:$B$332,2,0)*VLOOKUP(B3258,'Current %'!$A$1:$E$24,5,0)</f>
        <v>6042.0651172286161</v>
      </c>
      <c r="D3258" t="s">
        <v>340</v>
      </c>
      <c r="G3258">
        <f>VLOOKUP(A3258,'PY SIC'!$A$1:$B$331,2,0)</f>
        <v>113436.5050850886</v>
      </c>
      <c r="H3258">
        <f>VLOOKUP(B3258,'Current %'!$A$1:$E$24,5,0)</f>
        <v>5.3263851109450783E-2</v>
      </c>
      <c r="I3258">
        <f t="shared" si="50"/>
        <v>6042.0651172286161</v>
      </c>
    </row>
    <row r="3259" spans="1:9" x14ac:dyDescent="0.35">
      <c r="A3259" t="s">
        <v>251</v>
      </c>
      <c r="B3259" s="1">
        <v>44909</v>
      </c>
      <c r="C3259" s="3">
        <f>VLOOKUP(A3259,'PY SIC'!$A$1:$B$332,2,0)*VLOOKUP(B3259,'Current %'!$A$1:$E$24,5,0)</f>
        <v>558.95843750854726</v>
      </c>
      <c r="D3259" t="s">
        <v>340</v>
      </c>
      <c r="G3259">
        <f>VLOOKUP(A3259,'PY SIC'!$A$1:$B$331,2,0)</f>
        <v>10494.142384859764</v>
      </c>
      <c r="H3259">
        <f>VLOOKUP(B3259,'Current %'!$A$1:$E$24,5,0)</f>
        <v>5.3263851109450783E-2</v>
      </c>
      <c r="I3259">
        <f t="shared" si="50"/>
        <v>558.95843750854726</v>
      </c>
    </row>
    <row r="3260" spans="1:9" x14ac:dyDescent="0.35">
      <c r="A3260" t="s">
        <v>59</v>
      </c>
      <c r="B3260" s="1">
        <v>44909</v>
      </c>
      <c r="C3260" s="3">
        <f>VLOOKUP(A3260,'PY SIC'!$A$1:$B$332,2,0)*VLOOKUP(B3260,'Current %'!$A$1:$E$24,5,0)</f>
        <v>1699.8421175533856</v>
      </c>
      <c r="D3260" t="s">
        <v>340</v>
      </c>
      <c r="G3260">
        <f>VLOOKUP(A3260,'PY SIC'!$A$1:$B$331,2,0)</f>
        <v>31913.616498747251</v>
      </c>
      <c r="H3260">
        <f>VLOOKUP(B3260,'Current %'!$A$1:$E$24,5,0)</f>
        <v>5.3263851109450783E-2</v>
      </c>
      <c r="I3260">
        <f t="shared" si="50"/>
        <v>1699.8421175533856</v>
      </c>
    </row>
    <row r="3261" spans="1:9" x14ac:dyDescent="0.35">
      <c r="A3261" t="s">
        <v>310</v>
      </c>
      <c r="B3261" s="1">
        <v>44909</v>
      </c>
      <c r="C3261" s="3">
        <f>VLOOKUP(A3261,'PY SIC'!$A$1:$B$332,2,0)*VLOOKUP(B3261,'Current %'!$A$1:$E$24,5,0)</f>
        <v>1448.4385416193518</v>
      </c>
      <c r="D3261" t="s">
        <v>340</v>
      </c>
      <c r="G3261">
        <f>VLOOKUP(A3261,'PY SIC'!$A$1:$B$331,2,0)</f>
        <v>27193.650317228949</v>
      </c>
      <c r="H3261">
        <f>VLOOKUP(B3261,'Current %'!$A$1:$E$24,5,0)</f>
        <v>5.3263851109450783E-2</v>
      </c>
      <c r="I3261">
        <f t="shared" si="50"/>
        <v>1448.4385416193518</v>
      </c>
    </row>
    <row r="3262" spans="1:9" x14ac:dyDescent="0.35">
      <c r="A3262" t="s">
        <v>121</v>
      </c>
      <c r="B3262" s="1">
        <v>44909</v>
      </c>
      <c r="C3262" s="3">
        <f>VLOOKUP(A3262,'PY SIC'!$A$1:$B$332,2,0)*VLOOKUP(B3262,'Current %'!$A$1:$E$24,5,0)</f>
        <v>1545.7643747243849</v>
      </c>
      <c r="D3262" t="s">
        <v>340</v>
      </c>
      <c r="G3262">
        <f>VLOOKUP(A3262,'PY SIC'!$A$1:$B$331,2,0)</f>
        <v>29020.890200898648</v>
      </c>
      <c r="H3262">
        <f>VLOOKUP(B3262,'Current %'!$A$1:$E$24,5,0)</f>
        <v>5.3263851109450783E-2</v>
      </c>
      <c r="I3262">
        <f t="shared" si="50"/>
        <v>1545.7643747243849</v>
      </c>
    </row>
    <row r="3263" spans="1:9" x14ac:dyDescent="0.35">
      <c r="A3263" t="s">
        <v>198</v>
      </c>
      <c r="B3263" s="1">
        <v>44909</v>
      </c>
      <c r="C3263" s="3">
        <f>VLOOKUP(A3263,'PY SIC'!$A$1:$B$332,2,0)*VLOOKUP(B3263,'Current %'!$A$1:$E$24,5,0)</f>
        <v>187.44947683247091</v>
      </c>
      <c r="D3263" t="s">
        <v>340</v>
      </c>
      <c r="G3263">
        <f>VLOOKUP(A3263,'PY SIC'!$A$1:$B$331,2,0)</f>
        <v>3519.2625566500037</v>
      </c>
      <c r="H3263">
        <f>VLOOKUP(B3263,'Current %'!$A$1:$E$24,5,0)</f>
        <v>5.3263851109450783E-2</v>
      </c>
      <c r="I3263">
        <f t="shared" si="50"/>
        <v>187.44947683247091</v>
      </c>
    </row>
    <row r="3264" spans="1:9" x14ac:dyDescent="0.35">
      <c r="A3264" t="s">
        <v>43</v>
      </c>
      <c r="B3264" s="1">
        <v>44909</v>
      </c>
      <c r="C3264" s="3">
        <f>VLOOKUP(A3264,'PY SIC'!$A$1:$B$332,2,0)*VLOOKUP(B3264,'Current %'!$A$1:$E$24,5,0)</f>
        <v>48.910232351599944</v>
      </c>
      <c r="D3264" t="s">
        <v>340</v>
      </c>
      <c r="G3264">
        <f>VLOOKUP(A3264,'PY SIC'!$A$1:$B$331,2,0)</f>
        <v>918.26316221662842</v>
      </c>
      <c r="H3264">
        <f>VLOOKUP(B3264,'Current %'!$A$1:$E$24,5,0)</f>
        <v>5.3263851109450783E-2</v>
      </c>
      <c r="I3264">
        <f t="shared" si="50"/>
        <v>48.910232351599944</v>
      </c>
    </row>
    <row r="3265" spans="1:9" x14ac:dyDescent="0.35">
      <c r="A3265" t="s">
        <v>122</v>
      </c>
      <c r="B3265" s="1">
        <v>44909</v>
      </c>
      <c r="C3265" s="3">
        <f>VLOOKUP(A3265,'PY SIC'!$A$1:$B$332,2,0)*VLOOKUP(B3265,'Current %'!$A$1:$E$24,5,0)</f>
        <v>924.9746320564077</v>
      </c>
      <c r="D3265" t="s">
        <v>340</v>
      </c>
      <c r="G3265">
        <f>VLOOKUP(A3265,'PY SIC'!$A$1:$B$331,2,0)</f>
        <v>17365.898499447525</v>
      </c>
      <c r="H3265">
        <f>VLOOKUP(B3265,'Current %'!$A$1:$E$24,5,0)</f>
        <v>5.3263851109450783E-2</v>
      </c>
      <c r="I3265">
        <f t="shared" si="50"/>
        <v>924.9746320564077</v>
      </c>
    </row>
    <row r="3266" spans="1:9" x14ac:dyDescent="0.35">
      <c r="A3266" t="s">
        <v>109</v>
      </c>
      <c r="B3266" s="1">
        <v>44909</v>
      </c>
      <c r="C3266" s="3">
        <f>VLOOKUP(A3266,'PY SIC'!$A$1:$B$332,2,0)*VLOOKUP(B3266,'Current %'!$A$1:$E$24,5,0)</f>
        <v>5550.4572491290455</v>
      </c>
      <c r="D3266" t="s">
        <v>340</v>
      </c>
      <c r="G3266">
        <f>VLOOKUP(A3266,'PY SIC'!$A$1:$B$331,2,0)</f>
        <v>104206.83321834025</v>
      </c>
      <c r="H3266">
        <f>VLOOKUP(B3266,'Current %'!$A$1:$E$24,5,0)</f>
        <v>5.3263851109450783E-2</v>
      </c>
      <c r="I3266">
        <f t="shared" si="50"/>
        <v>5550.4572491290455</v>
      </c>
    </row>
    <row r="3267" spans="1:9" x14ac:dyDescent="0.35">
      <c r="A3267" t="s">
        <v>237</v>
      </c>
      <c r="B3267" s="1">
        <v>44909</v>
      </c>
      <c r="C3267" s="3">
        <f>VLOOKUP(A3267,'PY SIC'!$A$1:$B$332,2,0)*VLOOKUP(B3267,'Current %'!$A$1:$E$24,5,0)</f>
        <v>1468.9421990576525</v>
      </c>
      <c r="D3267" t="s">
        <v>340</v>
      </c>
      <c r="G3267">
        <f>VLOOKUP(A3267,'PY SIC'!$A$1:$B$331,2,0)</f>
        <v>27578.595397451711</v>
      </c>
      <c r="H3267">
        <f>VLOOKUP(B3267,'Current %'!$A$1:$E$24,5,0)</f>
        <v>5.3263851109450783E-2</v>
      </c>
      <c r="I3267">
        <f t="shared" ref="I3267:I3330" si="51">G3267*H3267</f>
        <v>1468.9421990576525</v>
      </c>
    </row>
    <row r="3268" spans="1:9" x14ac:dyDescent="0.35">
      <c r="A3268" t="s">
        <v>60</v>
      </c>
      <c r="B3268" s="1">
        <v>44909</v>
      </c>
      <c r="C3268" s="3">
        <f>VLOOKUP(A3268,'PY SIC'!$A$1:$B$332,2,0)*VLOOKUP(B3268,'Current %'!$A$1:$E$24,5,0)</f>
        <v>6472.945179710382</v>
      </c>
      <c r="D3268" t="s">
        <v>340</v>
      </c>
      <c r="G3268">
        <f>VLOOKUP(A3268,'PY SIC'!$A$1:$B$331,2,0)</f>
        <v>121526.04524237763</v>
      </c>
      <c r="H3268">
        <f>VLOOKUP(B3268,'Current %'!$A$1:$E$24,5,0)</f>
        <v>5.3263851109450783E-2</v>
      </c>
      <c r="I3268">
        <f t="shared" si="51"/>
        <v>6472.945179710382</v>
      </c>
    </row>
    <row r="3269" spans="1:9" x14ac:dyDescent="0.35">
      <c r="A3269" t="s">
        <v>311</v>
      </c>
      <c r="B3269" s="1">
        <v>44909</v>
      </c>
      <c r="C3269" s="3">
        <f>VLOOKUP(A3269,'PY SIC'!$A$1:$B$332,2,0)*VLOOKUP(B3269,'Current %'!$A$1:$E$24,5,0)</f>
        <v>2950.2183903238824</v>
      </c>
      <c r="D3269" t="s">
        <v>340</v>
      </c>
      <c r="G3269">
        <f>VLOOKUP(A3269,'PY SIC'!$A$1:$B$331,2,0)</f>
        <v>55388.754828514742</v>
      </c>
      <c r="H3269">
        <f>VLOOKUP(B3269,'Current %'!$A$1:$E$24,5,0)</f>
        <v>5.3263851109450783E-2</v>
      </c>
      <c r="I3269">
        <f t="shared" si="51"/>
        <v>2950.2183903238824</v>
      </c>
    </row>
    <row r="3270" spans="1:9" x14ac:dyDescent="0.35">
      <c r="A3270" t="s">
        <v>110</v>
      </c>
      <c r="B3270" s="1">
        <v>44909</v>
      </c>
      <c r="C3270" s="3">
        <f>VLOOKUP(A3270,'PY SIC'!$A$1:$B$332,2,0)*VLOOKUP(B3270,'Current %'!$A$1:$E$24,5,0)</f>
        <v>2532.616242017195</v>
      </c>
      <c r="D3270" t="s">
        <v>340</v>
      </c>
      <c r="G3270">
        <f>VLOOKUP(A3270,'PY SIC'!$A$1:$B$331,2,0)</f>
        <v>47548.500329294147</v>
      </c>
      <c r="H3270">
        <f>VLOOKUP(B3270,'Current %'!$A$1:$E$24,5,0)</f>
        <v>5.3263851109450783E-2</v>
      </c>
      <c r="I3270">
        <f t="shared" si="51"/>
        <v>2532.616242017195</v>
      </c>
    </row>
    <row r="3271" spans="1:9" x14ac:dyDescent="0.35">
      <c r="A3271" t="s">
        <v>312</v>
      </c>
      <c r="B3271" s="1">
        <v>44909</v>
      </c>
      <c r="C3271" s="3">
        <f>VLOOKUP(A3271,'PY SIC'!$A$1:$B$332,2,0)*VLOOKUP(B3271,'Current %'!$A$1:$E$24,5,0)</f>
        <v>3941.7221500280243</v>
      </c>
      <c r="D3271" t="s">
        <v>340</v>
      </c>
      <c r="G3271">
        <f>VLOOKUP(A3271,'PY SIC'!$A$1:$B$331,2,0)</f>
        <v>74003.701721234189</v>
      </c>
      <c r="H3271">
        <f>VLOOKUP(B3271,'Current %'!$A$1:$E$24,5,0)</f>
        <v>5.3263851109450783E-2</v>
      </c>
      <c r="I3271">
        <f t="shared" si="51"/>
        <v>3941.7221500280243</v>
      </c>
    </row>
    <row r="3272" spans="1:9" x14ac:dyDescent="0.35">
      <c r="A3272" t="s">
        <v>313</v>
      </c>
      <c r="B3272" s="1">
        <v>44909</v>
      </c>
      <c r="C3272" s="3">
        <f>VLOOKUP(A3272,'PY SIC'!$A$1:$B$332,2,0)*VLOOKUP(B3272,'Current %'!$A$1:$E$24,5,0)</f>
        <v>6844.929928876124</v>
      </c>
      <c r="D3272" t="s">
        <v>340</v>
      </c>
      <c r="G3272">
        <f>VLOOKUP(A3272,'PY SIC'!$A$1:$B$331,2,0)</f>
        <v>128509.85774217901</v>
      </c>
      <c r="H3272">
        <f>VLOOKUP(B3272,'Current %'!$A$1:$E$24,5,0)</f>
        <v>5.3263851109450783E-2</v>
      </c>
      <c r="I3272">
        <f t="shared" si="51"/>
        <v>6844.929928876124</v>
      </c>
    </row>
    <row r="3273" spans="1:9" x14ac:dyDescent="0.35">
      <c r="A3273" t="s">
        <v>252</v>
      </c>
      <c r="B3273" s="1">
        <v>44909</v>
      </c>
      <c r="C3273" s="3">
        <f>VLOOKUP(A3273,'PY SIC'!$A$1:$B$332,2,0)*VLOOKUP(B3273,'Current %'!$A$1:$E$24,5,0)</f>
        <v>2959.1040936766667</v>
      </c>
      <c r="D3273" t="s">
        <v>340</v>
      </c>
      <c r="G3273">
        <f>VLOOKUP(A3273,'PY SIC'!$A$1:$B$331,2,0)</f>
        <v>55555.5791036601</v>
      </c>
      <c r="H3273">
        <f>VLOOKUP(B3273,'Current %'!$A$1:$E$24,5,0)</f>
        <v>5.3263851109450783E-2</v>
      </c>
      <c r="I3273">
        <f t="shared" si="51"/>
        <v>2959.1040936766667</v>
      </c>
    </row>
    <row r="3274" spans="1:9" x14ac:dyDescent="0.35">
      <c r="A3274" t="s">
        <v>199</v>
      </c>
      <c r="B3274" s="1">
        <v>44909</v>
      </c>
      <c r="C3274" s="3">
        <f>VLOOKUP(A3274,'PY SIC'!$A$1:$B$332,2,0)*VLOOKUP(B3274,'Current %'!$A$1:$E$24,5,0)</f>
        <v>1358.5451371239178</v>
      </c>
      <c r="D3274" t="s">
        <v>340</v>
      </c>
      <c r="G3274">
        <f>VLOOKUP(A3274,'PY SIC'!$A$1:$B$331,2,0)</f>
        <v>25505.950261318347</v>
      </c>
      <c r="H3274">
        <f>VLOOKUP(B3274,'Current %'!$A$1:$E$24,5,0)</f>
        <v>5.3263851109450783E-2</v>
      </c>
      <c r="I3274">
        <f t="shared" si="51"/>
        <v>1358.5451371239178</v>
      </c>
    </row>
    <row r="3275" spans="1:9" x14ac:dyDescent="0.35">
      <c r="A3275" t="s">
        <v>253</v>
      </c>
      <c r="B3275" s="1">
        <v>44909</v>
      </c>
      <c r="C3275" s="3">
        <f>VLOOKUP(A3275,'PY SIC'!$A$1:$B$332,2,0)*VLOOKUP(B3275,'Current %'!$A$1:$E$24,5,0)</f>
        <v>2506.7475982802048</v>
      </c>
      <c r="D3275" t="s">
        <v>340</v>
      </c>
      <c r="G3275">
        <f>VLOOKUP(A3275,'PY SIC'!$A$1:$B$331,2,0)</f>
        <v>47062.830532646636</v>
      </c>
      <c r="H3275">
        <f>VLOOKUP(B3275,'Current %'!$A$1:$E$24,5,0)</f>
        <v>5.3263851109450783E-2</v>
      </c>
      <c r="I3275">
        <f t="shared" si="51"/>
        <v>2506.7475982802048</v>
      </c>
    </row>
    <row r="3276" spans="1:9" x14ac:dyDescent="0.35">
      <c r="A3276" t="s">
        <v>44</v>
      </c>
      <c r="B3276" s="1">
        <v>44909</v>
      </c>
      <c r="C3276" s="3">
        <f>VLOOKUP(A3276,'PY SIC'!$A$1:$B$332,2,0)*VLOOKUP(B3276,'Current %'!$A$1:$E$24,5,0)</f>
        <v>0.29560126461881231</v>
      </c>
      <c r="D3276" t="s">
        <v>340</v>
      </c>
      <c r="G3276">
        <f>VLOOKUP(A3276,'PY SIC'!$A$1:$B$331,2,0)</f>
        <v>5.5497538848887853</v>
      </c>
      <c r="H3276">
        <f>VLOOKUP(B3276,'Current %'!$A$1:$E$24,5,0)</f>
        <v>5.3263851109450783E-2</v>
      </c>
      <c r="I3276">
        <f t="shared" si="51"/>
        <v>0.29560126461881231</v>
      </c>
    </row>
    <row r="3277" spans="1:9" x14ac:dyDescent="0.35">
      <c r="A3277" t="s">
        <v>314</v>
      </c>
      <c r="B3277" s="1">
        <v>44909</v>
      </c>
      <c r="C3277" s="3">
        <f>VLOOKUP(A3277,'PY SIC'!$A$1:$B$332,2,0)*VLOOKUP(B3277,'Current %'!$A$1:$E$24,5,0)</f>
        <v>2520.5908057103316</v>
      </c>
      <c r="D3277" t="s">
        <v>340</v>
      </c>
      <c r="G3277">
        <f>VLOOKUP(A3277,'PY SIC'!$A$1:$B$331,2,0)</f>
        <v>47322.72926587343</v>
      </c>
      <c r="H3277">
        <f>VLOOKUP(B3277,'Current %'!$A$1:$E$24,5,0)</f>
        <v>5.3263851109450783E-2</v>
      </c>
      <c r="I3277">
        <f t="shared" si="51"/>
        <v>2520.5908057103316</v>
      </c>
    </row>
    <row r="3278" spans="1:9" x14ac:dyDescent="0.35">
      <c r="A3278" t="s">
        <v>27</v>
      </c>
      <c r="B3278" s="1">
        <v>44909</v>
      </c>
      <c r="C3278" s="3">
        <f>VLOOKUP(A3278,'PY SIC'!$A$1:$B$332,2,0)*VLOOKUP(B3278,'Current %'!$A$1:$E$24,5,0)</f>
        <v>2872.4428711363976</v>
      </c>
      <c r="D3278" t="s">
        <v>340</v>
      </c>
      <c r="G3278">
        <f>VLOOKUP(A3278,'PY SIC'!$A$1:$B$331,2,0)</f>
        <v>53928.561516024711</v>
      </c>
      <c r="H3278">
        <f>VLOOKUP(B3278,'Current %'!$A$1:$E$24,5,0)</f>
        <v>5.3263851109450783E-2</v>
      </c>
      <c r="I3278">
        <f t="shared" si="51"/>
        <v>2872.4428711363976</v>
      </c>
    </row>
    <row r="3279" spans="1:9" x14ac:dyDescent="0.35">
      <c r="A3279" t="s">
        <v>174</v>
      </c>
      <c r="B3279" s="1">
        <v>44909</v>
      </c>
      <c r="C3279" s="3">
        <f>VLOOKUP(A3279,'PY SIC'!$A$1:$B$332,2,0)*VLOOKUP(B3279,'Current %'!$A$1:$E$24,5,0)</f>
        <v>2663.7613329526107</v>
      </c>
      <c r="D3279" t="s">
        <v>340</v>
      </c>
      <c r="G3279">
        <f>VLOOKUP(A3279,'PY SIC'!$A$1:$B$331,2,0)</f>
        <v>50010.67848959894</v>
      </c>
      <c r="H3279">
        <f>VLOOKUP(B3279,'Current %'!$A$1:$E$24,5,0)</f>
        <v>5.3263851109450783E-2</v>
      </c>
      <c r="I3279">
        <f t="shared" si="51"/>
        <v>2663.7613329526107</v>
      </c>
    </row>
    <row r="3280" spans="1:9" x14ac:dyDescent="0.35">
      <c r="A3280" t="s">
        <v>135</v>
      </c>
      <c r="B3280" s="1">
        <v>44909</v>
      </c>
      <c r="C3280" s="3">
        <f>VLOOKUP(A3280,'PY SIC'!$A$1:$B$332,2,0)*VLOOKUP(B3280,'Current %'!$A$1:$E$24,5,0)</f>
        <v>2679.7008362035403</v>
      </c>
      <c r="D3280" t="s">
        <v>340</v>
      </c>
      <c r="G3280">
        <f>VLOOKUP(A3280,'PY SIC'!$A$1:$B$331,2,0)</f>
        <v>50309.934043204623</v>
      </c>
      <c r="H3280">
        <f>VLOOKUP(B3280,'Current %'!$A$1:$E$24,5,0)</f>
        <v>5.3263851109450783E-2</v>
      </c>
      <c r="I3280">
        <f t="shared" si="51"/>
        <v>2679.7008362035403</v>
      </c>
    </row>
    <row r="3281" spans="1:9" x14ac:dyDescent="0.35">
      <c r="A3281" t="s">
        <v>61</v>
      </c>
      <c r="B3281" s="1">
        <v>44909</v>
      </c>
      <c r="C3281" s="3">
        <f>VLOOKUP(A3281,'PY SIC'!$A$1:$B$332,2,0)*VLOOKUP(B3281,'Current %'!$A$1:$E$24,5,0)</f>
        <v>4439.1825698587636</v>
      </c>
      <c r="D3281" t="s">
        <v>340</v>
      </c>
      <c r="G3281">
        <f>VLOOKUP(A3281,'PY SIC'!$A$1:$B$331,2,0)</f>
        <v>83343.252081731363</v>
      </c>
      <c r="H3281">
        <f>VLOOKUP(B3281,'Current %'!$A$1:$E$24,5,0)</f>
        <v>5.3263851109450783E-2</v>
      </c>
      <c r="I3281">
        <f t="shared" si="51"/>
        <v>4439.1825698587636</v>
      </c>
    </row>
    <row r="3282" spans="1:9" x14ac:dyDescent="0.35">
      <c r="A3282" t="s">
        <v>238</v>
      </c>
      <c r="B3282" s="1">
        <v>44909</v>
      </c>
      <c r="C3282" s="3">
        <f>VLOOKUP(A3282,'PY SIC'!$A$1:$B$332,2,0)*VLOOKUP(B3282,'Current %'!$A$1:$E$24,5,0)</f>
        <v>89.868084068385031</v>
      </c>
      <c r="D3282" t="s">
        <v>340</v>
      </c>
      <c r="G3282">
        <f>VLOOKUP(A3282,'PY SIC'!$A$1:$B$331,2,0)</f>
        <v>1687.2246785858006</v>
      </c>
      <c r="H3282">
        <f>VLOOKUP(B3282,'Current %'!$A$1:$E$24,5,0)</f>
        <v>5.3263851109450783E-2</v>
      </c>
      <c r="I3282">
        <f t="shared" si="51"/>
        <v>89.868084068385031</v>
      </c>
    </row>
    <row r="3283" spans="1:9" x14ac:dyDescent="0.35">
      <c r="A3283" t="s">
        <v>254</v>
      </c>
      <c r="B3283" s="1">
        <v>44909</v>
      </c>
      <c r="C3283" s="3">
        <f>VLOOKUP(A3283,'PY SIC'!$A$1:$B$332,2,0)*VLOOKUP(B3283,'Current %'!$A$1:$E$24,5,0)</f>
        <v>2222.592933228972</v>
      </c>
      <c r="D3283" t="s">
        <v>340</v>
      </c>
      <c r="G3283">
        <f>VLOOKUP(A3283,'PY SIC'!$A$1:$B$331,2,0)</f>
        <v>41727.980364427873</v>
      </c>
      <c r="H3283">
        <f>VLOOKUP(B3283,'Current %'!$A$1:$E$24,5,0)</f>
        <v>5.3263851109450783E-2</v>
      </c>
      <c r="I3283">
        <f t="shared" si="51"/>
        <v>2222.592933228972</v>
      </c>
    </row>
    <row r="3284" spans="1:9" x14ac:dyDescent="0.35">
      <c r="A3284" t="s">
        <v>45</v>
      </c>
      <c r="B3284" s="1">
        <v>44909</v>
      </c>
      <c r="C3284" s="3">
        <f>VLOOKUP(A3284,'PY SIC'!$A$1:$B$332,2,0)*VLOOKUP(B3284,'Current %'!$A$1:$E$24,5,0)</f>
        <v>2082.8347751669044</v>
      </c>
      <c r="D3284" t="s">
        <v>340</v>
      </c>
      <c r="G3284">
        <f>VLOOKUP(A3284,'PY SIC'!$A$1:$B$331,2,0)</f>
        <v>39104.096526684305</v>
      </c>
      <c r="H3284">
        <f>VLOOKUP(B3284,'Current %'!$A$1:$E$24,5,0)</f>
        <v>5.3263851109450783E-2</v>
      </c>
      <c r="I3284">
        <f t="shared" si="51"/>
        <v>2082.8347751669044</v>
      </c>
    </row>
    <row r="3285" spans="1:9" x14ac:dyDescent="0.35">
      <c r="A3285" t="s">
        <v>111</v>
      </c>
      <c r="B3285" s="1">
        <v>44909</v>
      </c>
      <c r="C3285" s="3">
        <f>VLOOKUP(A3285,'PY SIC'!$A$1:$B$332,2,0)*VLOOKUP(B3285,'Current %'!$A$1:$E$24,5,0)</f>
        <v>4140.5269551212705</v>
      </c>
      <c r="D3285" t="s">
        <v>340</v>
      </c>
      <c r="G3285">
        <f>VLOOKUP(A3285,'PY SIC'!$A$1:$B$331,2,0)</f>
        <v>77736.154425127606</v>
      </c>
      <c r="H3285">
        <f>VLOOKUP(B3285,'Current %'!$A$1:$E$24,5,0)</f>
        <v>5.3263851109450783E-2</v>
      </c>
      <c r="I3285">
        <f t="shared" si="51"/>
        <v>4140.5269551212705</v>
      </c>
    </row>
    <row r="3286" spans="1:9" x14ac:dyDescent="0.35">
      <c r="A3286" t="s">
        <v>46</v>
      </c>
      <c r="B3286" s="1">
        <v>44909</v>
      </c>
      <c r="C3286" s="3">
        <f>VLOOKUP(A3286,'PY SIC'!$A$1:$B$332,2,0)*VLOOKUP(B3286,'Current %'!$A$1:$E$24,5,0)</f>
        <v>98.694313859961483</v>
      </c>
      <c r="D3286" t="s">
        <v>340</v>
      </c>
      <c r="G3286">
        <f>VLOOKUP(A3286,'PY SIC'!$A$1:$B$331,2,0)</f>
        <v>1852.9323697822108</v>
      </c>
      <c r="H3286">
        <f>VLOOKUP(B3286,'Current %'!$A$1:$E$24,5,0)</f>
        <v>5.3263851109450783E-2</v>
      </c>
      <c r="I3286">
        <f t="shared" si="51"/>
        <v>98.694313859961483</v>
      </c>
    </row>
    <row r="3287" spans="1:9" x14ac:dyDescent="0.35">
      <c r="A3287" t="s">
        <v>47</v>
      </c>
      <c r="B3287" s="1">
        <v>44909</v>
      </c>
      <c r="C3287" s="3">
        <f>VLOOKUP(A3287,'PY SIC'!$A$1:$B$332,2,0)*VLOOKUP(B3287,'Current %'!$A$1:$E$24,5,0)</f>
        <v>554.0321423296607</v>
      </c>
      <c r="D3287" t="s">
        <v>340</v>
      </c>
      <c r="G3287">
        <f>VLOOKUP(A3287,'PY SIC'!$A$1:$B$331,2,0)</f>
        <v>10401.653856969364</v>
      </c>
      <c r="H3287">
        <f>VLOOKUP(B3287,'Current %'!$A$1:$E$24,5,0)</f>
        <v>5.3263851109450783E-2</v>
      </c>
      <c r="I3287">
        <f t="shared" si="51"/>
        <v>554.0321423296607</v>
      </c>
    </row>
    <row r="3288" spans="1:9" x14ac:dyDescent="0.35">
      <c r="A3288" t="s">
        <v>99</v>
      </c>
      <c r="B3288" s="1">
        <v>44909</v>
      </c>
      <c r="C3288" s="3">
        <f>VLOOKUP(A3288,'PY SIC'!$A$1:$B$332,2,0)*VLOOKUP(B3288,'Current %'!$A$1:$E$24,5,0)</f>
        <v>3433.328605336374</v>
      </c>
      <c r="D3288" t="s">
        <v>340</v>
      </c>
      <c r="G3288">
        <f>VLOOKUP(A3288,'PY SIC'!$A$1:$B$331,2,0)</f>
        <v>64458.887854002489</v>
      </c>
      <c r="H3288">
        <f>VLOOKUP(B3288,'Current %'!$A$1:$E$24,5,0)</f>
        <v>5.3263851109450783E-2</v>
      </c>
      <c r="I3288">
        <f t="shared" si="51"/>
        <v>3433.328605336374</v>
      </c>
    </row>
    <row r="3289" spans="1:9" x14ac:dyDescent="0.35">
      <c r="A3289" t="s">
        <v>48</v>
      </c>
      <c r="B3289" s="1">
        <v>44909</v>
      </c>
      <c r="C3289" s="3">
        <f>VLOOKUP(A3289,'PY SIC'!$A$1:$B$332,2,0)*VLOOKUP(B3289,'Current %'!$A$1:$E$24,5,0)</f>
        <v>105.53789532888545</v>
      </c>
      <c r="D3289" t="s">
        <v>340</v>
      </c>
      <c r="G3289">
        <f>VLOOKUP(A3289,'PY SIC'!$A$1:$B$331,2,0)</f>
        <v>1981.4169109180225</v>
      </c>
      <c r="H3289">
        <f>VLOOKUP(B3289,'Current %'!$A$1:$E$24,5,0)</f>
        <v>5.3263851109450783E-2</v>
      </c>
      <c r="I3289">
        <f t="shared" si="51"/>
        <v>105.53789532888545</v>
      </c>
    </row>
    <row r="3290" spans="1:9" x14ac:dyDescent="0.35">
      <c r="A3290" t="s">
        <v>123</v>
      </c>
      <c r="B3290" s="1">
        <v>44909</v>
      </c>
      <c r="C3290" s="3">
        <f>VLOOKUP(A3290,'PY SIC'!$A$1:$B$332,2,0)*VLOOKUP(B3290,'Current %'!$A$1:$E$24,5,0)</f>
        <v>1200.2394718248709</v>
      </c>
      <c r="D3290" t="s">
        <v>340</v>
      </c>
      <c r="G3290">
        <f>VLOOKUP(A3290,'PY SIC'!$A$1:$B$331,2,0)</f>
        <v>22533.847005514559</v>
      </c>
      <c r="H3290">
        <f>VLOOKUP(B3290,'Current %'!$A$1:$E$24,5,0)</f>
        <v>5.3263851109450783E-2</v>
      </c>
      <c r="I3290">
        <f t="shared" si="51"/>
        <v>1200.2394718248709</v>
      </c>
    </row>
    <row r="3291" spans="1:9" x14ac:dyDescent="0.35">
      <c r="A3291" t="s">
        <v>136</v>
      </c>
      <c r="B3291" s="1">
        <v>44909</v>
      </c>
      <c r="C3291" s="3">
        <f>VLOOKUP(A3291,'PY SIC'!$A$1:$B$332,2,0)*VLOOKUP(B3291,'Current %'!$A$1:$E$24,5,0)</f>
        <v>731.80156101657656</v>
      </c>
      <c r="D3291" t="s">
        <v>340</v>
      </c>
      <c r="G3291">
        <f>VLOOKUP(A3291,'PY SIC'!$A$1:$B$331,2,0)</f>
        <v>13739.178556819195</v>
      </c>
      <c r="H3291">
        <f>VLOOKUP(B3291,'Current %'!$A$1:$E$24,5,0)</f>
        <v>5.3263851109450783E-2</v>
      </c>
      <c r="I3291">
        <f t="shared" si="51"/>
        <v>731.80156101657656</v>
      </c>
    </row>
    <row r="3292" spans="1:9" x14ac:dyDescent="0.35">
      <c r="A3292" t="s">
        <v>62</v>
      </c>
      <c r="B3292" s="1">
        <v>44909</v>
      </c>
      <c r="C3292" s="3">
        <f>VLOOKUP(A3292,'PY SIC'!$A$1:$B$332,2,0)*VLOOKUP(B3292,'Current %'!$A$1:$E$24,5,0)</f>
        <v>2947.0680581212714</v>
      </c>
      <c r="D3292" t="s">
        <v>340</v>
      </c>
      <c r="G3292">
        <f>VLOOKUP(A3292,'PY SIC'!$A$1:$B$331,2,0)</f>
        <v>55329.609045080171</v>
      </c>
      <c r="H3292">
        <f>VLOOKUP(B3292,'Current %'!$A$1:$E$24,5,0)</f>
        <v>5.3263851109450783E-2</v>
      </c>
      <c r="I3292">
        <f t="shared" si="51"/>
        <v>2947.0680581212714</v>
      </c>
    </row>
    <row r="3293" spans="1:9" x14ac:dyDescent="0.35">
      <c r="A3293" t="s">
        <v>124</v>
      </c>
      <c r="B3293" s="1">
        <v>44909</v>
      </c>
      <c r="C3293" s="3">
        <f>VLOOKUP(A3293,'PY SIC'!$A$1:$B$332,2,0)*VLOOKUP(B3293,'Current %'!$A$1:$E$24,5,0)</f>
        <v>2145.0087893622072</v>
      </c>
      <c r="D3293" t="s">
        <v>340</v>
      </c>
      <c r="G3293">
        <f>VLOOKUP(A3293,'PY SIC'!$A$1:$B$331,2,0)</f>
        <v>40271.380020090415</v>
      </c>
      <c r="H3293">
        <f>VLOOKUP(B3293,'Current %'!$A$1:$E$24,5,0)</f>
        <v>5.3263851109450783E-2</v>
      </c>
      <c r="I3293">
        <f t="shared" si="51"/>
        <v>2145.0087893622072</v>
      </c>
    </row>
    <row r="3294" spans="1:9" x14ac:dyDescent="0.35">
      <c r="A3294" t="s">
        <v>200</v>
      </c>
      <c r="B3294" s="1">
        <v>44909</v>
      </c>
      <c r="C3294" s="3">
        <f>VLOOKUP(A3294,'PY SIC'!$A$1:$B$332,2,0)*VLOOKUP(B3294,'Current %'!$A$1:$E$24,5,0)</f>
        <v>494.05452796907559</v>
      </c>
      <c r="D3294" t="s">
        <v>340</v>
      </c>
      <c r="G3294">
        <f>VLOOKUP(A3294,'PY SIC'!$A$1:$B$331,2,0)</f>
        <v>9275.6065826681061</v>
      </c>
      <c r="H3294">
        <f>VLOOKUP(B3294,'Current %'!$A$1:$E$24,5,0)</f>
        <v>5.3263851109450783E-2</v>
      </c>
      <c r="I3294">
        <f t="shared" si="51"/>
        <v>494.05452796907559</v>
      </c>
    </row>
    <row r="3295" spans="1:9" x14ac:dyDescent="0.35">
      <c r="A3295" t="s">
        <v>49</v>
      </c>
      <c r="B3295" s="1">
        <v>44909</v>
      </c>
      <c r="C3295" s="3">
        <f>VLOOKUP(A3295,'PY SIC'!$A$1:$B$332,2,0)*VLOOKUP(B3295,'Current %'!$A$1:$E$24,5,0)</f>
        <v>792.75253970069741</v>
      </c>
      <c r="D3295" t="s">
        <v>340</v>
      </c>
      <c r="G3295">
        <f>VLOOKUP(A3295,'PY SIC'!$A$1:$B$331,2,0)</f>
        <v>14883.500219908745</v>
      </c>
      <c r="H3295">
        <f>VLOOKUP(B3295,'Current %'!$A$1:$E$24,5,0)</f>
        <v>5.3263851109450783E-2</v>
      </c>
      <c r="I3295">
        <f t="shared" si="51"/>
        <v>792.75253970069741</v>
      </c>
    </row>
    <row r="3296" spans="1:9" x14ac:dyDescent="0.35">
      <c r="A3296" t="s">
        <v>239</v>
      </c>
      <c r="B3296" s="1">
        <v>44909</v>
      </c>
      <c r="C3296" s="3">
        <f>VLOOKUP(A3296,'PY SIC'!$A$1:$B$332,2,0)*VLOOKUP(B3296,'Current %'!$A$1:$E$24,5,0)</f>
        <v>1978.5093161006682</v>
      </c>
      <c r="D3296" t="s">
        <v>340</v>
      </c>
      <c r="G3296">
        <f>VLOOKUP(A3296,'PY SIC'!$A$1:$B$331,2,0)</f>
        <v>37145.44245092362</v>
      </c>
      <c r="H3296">
        <f>VLOOKUP(B3296,'Current %'!$A$1:$E$24,5,0)</f>
        <v>5.3263851109450783E-2</v>
      </c>
      <c r="I3296">
        <f t="shared" si="51"/>
        <v>1978.5093161006682</v>
      </c>
    </row>
    <row r="3297" spans="1:9" x14ac:dyDescent="0.35">
      <c r="A3297" t="s">
        <v>50</v>
      </c>
      <c r="B3297" s="1">
        <v>44909</v>
      </c>
      <c r="C3297" s="3">
        <f>VLOOKUP(A3297,'PY SIC'!$A$1:$B$332,2,0)*VLOOKUP(B3297,'Current %'!$A$1:$E$24,5,0)</f>
        <v>342.47055278083303</v>
      </c>
      <c r="D3297" t="s">
        <v>340</v>
      </c>
      <c r="G3297">
        <f>VLOOKUP(A3297,'PY SIC'!$A$1:$B$331,2,0)</f>
        <v>6429.6994236691107</v>
      </c>
      <c r="H3297">
        <f>VLOOKUP(B3297,'Current %'!$A$1:$E$24,5,0)</f>
        <v>5.3263851109450783E-2</v>
      </c>
      <c r="I3297">
        <f t="shared" si="51"/>
        <v>342.47055278083303</v>
      </c>
    </row>
    <row r="3298" spans="1:9" x14ac:dyDescent="0.35">
      <c r="A3298" t="s">
        <v>28</v>
      </c>
      <c r="B3298" s="1">
        <v>44909</v>
      </c>
      <c r="C3298" s="3">
        <f>VLOOKUP(A3298,'PY SIC'!$A$1:$B$332,2,0)*VLOOKUP(B3298,'Current %'!$A$1:$E$24,5,0)</f>
        <v>3677.817349297462</v>
      </c>
      <c r="D3298" t="s">
        <v>340</v>
      </c>
      <c r="G3298">
        <f>VLOOKUP(A3298,'PY SIC'!$A$1:$B$331,2,0)</f>
        <v>69049.031804703554</v>
      </c>
      <c r="H3298">
        <f>VLOOKUP(B3298,'Current %'!$A$1:$E$24,5,0)</f>
        <v>5.3263851109450783E-2</v>
      </c>
      <c r="I3298">
        <f t="shared" si="51"/>
        <v>3677.817349297462</v>
      </c>
    </row>
    <row r="3299" spans="1:9" x14ac:dyDescent="0.35">
      <c r="A3299" t="s">
        <v>125</v>
      </c>
      <c r="B3299" s="1">
        <v>44909</v>
      </c>
      <c r="C3299" s="3">
        <f>VLOOKUP(A3299,'PY SIC'!$A$1:$B$332,2,0)*VLOOKUP(B3299,'Current %'!$A$1:$E$24,5,0)</f>
        <v>3511.661173918937</v>
      </c>
      <c r="D3299" t="s">
        <v>340</v>
      </c>
      <c r="G3299">
        <f>VLOOKUP(A3299,'PY SIC'!$A$1:$B$331,2,0)</f>
        <v>65929.53946763814</v>
      </c>
      <c r="H3299">
        <f>VLOOKUP(B3299,'Current %'!$A$1:$E$24,5,0)</f>
        <v>5.3263851109450783E-2</v>
      </c>
      <c r="I3299">
        <f t="shared" si="51"/>
        <v>3511.661173918937</v>
      </c>
    </row>
    <row r="3300" spans="1:9" x14ac:dyDescent="0.35">
      <c r="A3300" t="s">
        <v>318</v>
      </c>
      <c r="B3300" s="1">
        <v>44909</v>
      </c>
      <c r="C3300" s="3">
        <f>VLOOKUP(A3300,'PY SIC'!$A$1:$B$332,2,0)*VLOOKUP(B3300,'Current %'!$A$1:$E$24,5,0)</f>
        <v>28.71100888502799</v>
      </c>
      <c r="D3300" t="s">
        <v>340</v>
      </c>
      <c r="G3300">
        <f>VLOOKUP(A3300,'PY SIC'!$A$1:$B$331,2,0)</f>
        <v>539.03366517810241</v>
      </c>
      <c r="H3300">
        <f>VLOOKUP(B3300,'Current %'!$A$1:$E$24,5,0)</f>
        <v>5.3263851109450783E-2</v>
      </c>
      <c r="I3300">
        <f t="shared" si="51"/>
        <v>28.71100888502799</v>
      </c>
    </row>
    <row r="3301" spans="1:9" x14ac:dyDescent="0.35">
      <c r="A3301" t="s">
        <v>145</v>
      </c>
      <c r="B3301" s="1">
        <v>44909</v>
      </c>
      <c r="C3301" s="3">
        <f>VLOOKUP(A3301,'PY SIC'!$A$1:$B$332,2,0)*VLOOKUP(B3301,'Current %'!$A$1:$E$24,5,0)</f>
        <v>84.959454303718857</v>
      </c>
      <c r="D3301" t="s">
        <v>340</v>
      </c>
      <c r="G3301">
        <f>VLOOKUP(A3301,'PY SIC'!$A$1:$B$331,2,0)</f>
        <v>1595.0678092941014</v>
      </c>
      <c r="H3301">
        <f>VLOOKUP(B3301,'Current %'!$A$1:$E$24,5,0)</f>
        <v>5.3263851109450783E-2</v>
      </c>
      <c r="I3301">
        <f t="shared" si="51"/>
        <v>84.959454303718857</v>
      </c>
    </row>
    <row r="3302" spans="1:9" x14ac:dyDescent="0.35">
      <c r="A3302" t="s">
        <v>201</v>
      </c>
      <c r="B3302" s="1">
        <v>44910</v>
      </c>
      <c r="C3302" s="3">
        <f>VLOOKUP(A3302,'PY SIC'!$A$1:$B$332,2,0)*VLOOKUP(B3302,'Current %'!$A$1:$E$24,5,0)</f>
        <v>181.96399002613151</v>
      </c>
      <c r="D3302" t="s">
        <v>340</v>
      </c>
      <c r="G3302">
        <f>VLOOKUP(A3302,'PY SIC'!$A$1:$B$331,2,0)</f>
        <v>3598.3410218663571</v>
      </c>
      <c r="H3302">
        <f>VLOOKUP(B3302,'Current %'!$A$1:$E$24,5,0)</f>
        <v>5.0568856292490021E-2</v>
      </c>
      <c r="I3302">
        <f t="shared" si="51"/>
        <v>181.96399002613151</v>
      </c>
    </row>
    <row r="3303" spans="1:9" x14ac:dyDescent="0.35">
      <c r="A3303" t="s">
        <v>176</v>
      </c>
      <c r="B3303" s="1">
        <v>44910</v>
      </c>
      <c r="C3303" s="3">
        <f>VLOOKUP(A3303,'PY SIC'!$A$1:$B$332,2,0)*VLOOKUP(B3303,'Current %'!$A$1:$E$24,5,0)</f>
        <v>582.53175778761283</v>
      </c>
      <c r="D3303" t="s">
        <v>340</v>
      </c>
      <c r="G3303">
        <f>VLOOKUP(A3303,'PY SIC'!$A$1:$B$331,2,0)</f>
        <v>11519.57549560251</v>
      </c>
      <c r="H3303">
        <f>VLOOKUP(B3303,'Current %'!$A$1:$E$24,5,0)</f>
        <v>5.0568856292490021E-2</v>
      </c>
      <c r="I3303">
        <f t="shared" si="51"/>
        <v>582.53175778761283</v>
      </c>
    </row>
    <row r="3304" spans="1:9" x14ac:dyDescent="0.35">
      <c r="A3304" t="s">
        <v>177</v>
      </c>
      <c r="B3304" s="1">
        <v>44910</v>
      </c>
      <c r="C3304" s="3">
        <f>VLOOKUP(A3304,'PY SIC'!$A$1:$B$332,2,0)*VLOOKUP(B3304,'Current %'!$A$1:$E$24,5,0)</f>
        <v>295.53452960641624</v>
      </c>
      <c r="D3304" t="s">
        <v>340</v>
      </c>
      <c r="G3304">
        <f>VLOOKUP(A3304,'PY SIC'!$A$1:$B$331,2,0)</f>
        <v>5844.2003888133431</v>
      </c>
      <c r="H3304">
        <f>VLOOKUP(B3304,'Current %'!$A$1:$E$24,5,0)</f>
        <v>5.0568856292490021E-2</v>
      </c>
      <c r="I3304">
        <f t="shared" si="51"/>
        <v>295.53452960641624</v>
      </c>
    </row>
    <row r="3305" spans="1:9" x14ac:dyDescent="0.35">
      <c r="A3305" t="s">
        <v>202</v>
      </c>
      <c r="B3305" s="1">
        <v>44910</v>
      </c>
      <c r="C3305" s="3">
        <f>VLOOKUP(A3305,'PY SIC'!$A$1:$B$332,2,0)*VLOOKUP(B3305,'Current %'!$A$1:$E$24,5,0)</f>
        <v>1788.5380935564988</v>
      </c>
      <c r="D3305" t="s">
        <v>340</v>
      </c>
      <c r="G3305">
        <f>VLOOKUP(A3305,'PY SIC'!$A$1:$B$331,2,0)</f>
        <v>35368.371457950387</v>
      </c>
      <c r="H3305">
        <f>VLOOKUP(B3305,'Current %'!$A$1:$E$24,5,0)</f>
        <v>5.0568856292490021E-2</v>
      </c>
      <c r="I3305">
        <f t="shared" si="51"/>
        <v>1788.5380935564988</v>
      </c>
    </row>
    <row r="3306" spans="1:9" x14ac:dyDescent="0.35">
      <c r="A3306" t="s">
        <v>203</v>
      </c>
      <c r="B3306" s="1">
        <v>44910</v>
      </c>
      <c r="C3306" s="3">
        <f>VLOOKUP(A3306,'PY SIC'!$A$1:$B$332,2,0)*VLOOKUP(B3306,'Current %'!$A$1:$E$24,5,0)</f>
        <v>643.24661252424653</v>
      </c>
      <c r="D3306" t="s">
        <v>340</v>
      </c>
      <c r="G3306">
        <f>VLOOKUP(A3306,'PY SIC'!$A$1:$B$331,2,0)</f>
        <v>12720.212788751069</v>
      </c>
      <c r="H3306">
        <f>VLOOKUP(B3306,'Current %'!$A$1:$E$24,5,0)</f>
        <v>5.0568856292490021E-2</v>
      </c>
      <c r="I3306">
        <f t="shared" si="51"/>
        <v>643.24661252424653</v>
      </c>
    </row>
    <row r="3307" spans="1:9" x14ac:dyDescent="0.35">
      <c r="A3307" t="s">
        <v>204</v>
      </c>
      <c r="B3307" s="1">
        <v>44910</v>
      </c>
      <c r="C3307" s="3">
        <f>VLOOKUP(A3307,'PY SIC'!$A$1:$B$332,2,0)*VLOOKUP(B3307,'Current %'!$A$1:$E$24,5,0)</f>
        <v>154.27296689771941</v>
      </c>
      <c r="D3307" t="s">
        <v>340</v>
      </c>
      <c r="G3307">
        <f>VLOOKUP(A3307,'PY SIC'!$A$1:$B$331,2,0)</f>
        <v>3050.7505648418328</v>
      </c>
      <c r="H3307">
        <f>VLOOKUP(B3307,'Current %'!$A$1:$E$24,5,0)</f>
        <v>5.0568856292490021E-2</v>
      </c>
      <c r="I3307">
        <f t="shared" si="51"/>
        <v>154.27296689771941</v>
      </c>
    </row>
    <row r="3308" spans="1:9" x14ac:dyDescent="0.35">
      <c r="A3308" t="s">
        <v>178</v>
      </c>
      <c r="B3308" s="1">
        <v>44910</v>
      </c>
      <c r="C3308" s="3">
        <f>VLOOKUP(A3308,'PY SIC'!$A$1:$B$332,2,0)*VLOOKUP(B3308,'Current %'!$A$1:$E$24,5,0)</f>
        <v>4837.863027894944</v>
      </c>
      <c r="D3308" t="s">
        <v>340</v>
      </c>
      <c r="G3308">
        <f>VLOOKUP(A3308,'PY SIC'!$A$1:$B$331,2,0)</f>
        <v>95668.824303891059</v>
      </c>
      <c r="H3308">
        <f>VLOOKUP(B3308,'Current %'!$A$1:$E$24,5,0)</f>
        <v>5.0568856292490021E-2</v>
      </c>
      <c r="I3308">
        <f t="shared" si="51"/>
        <v>4837.863027894944</v>
      </c>
    </row>
    <row r="3309" spans="1:9" x14ac:dyDescent="0.35">
      <c r="A3309" t="s">
        <v>205</v>
      </c>
      <c r="B3309" s="1">
        <v>44910</v>
      </c>
      <c r="C3309" s="3">
        <f>VLOOKUP(A3309,'PY SIC'!$A$1:$B$332,2,0)*VLOOKUP(B3309,'Current %'!$A$1:$E$24,5,0)</f>
        <v>646.81113573079494</v>
      </c>
      <c r="D3309" t="s">
        <v>340</v>
      </c>
      <c r="G3309">
        <f>VLOOKUP(A3309,'PY SIC'!$A$1:$B$331,2,0)</f>
        <v>12790.701296261132</v>
      </c>
      <c r="H3309">
        <f>VLOOKUP(B3309,'Current %'!$A$1:$E$24,5,0)</f>
        <v>5.0568856292490021E-2</v>
      </c>
      <c r="I3309">
        <f t="shared" si="51"/>
        <v>646.81113573079494</v>
      </c>
    </row>
    <row r="3310" spans="1:9" x14ac:dyDescent="0.35">
      <c r="A3310" t="s">
        <v>286</v>
      </c>
      <c r="B3310" s="1">
        <v>44910</v>
      </c>
      <c r="C3310" s="3">
        <f>VLOOKUP(A3310,'PY SIC'!$A$1:$B$332,2,0)*VLOOKUP(B3310,'Current %'!$A$1:$E$24,5,0)</f>
        <v>3336.0102108337474</v>
      </c>
      <c r="D3310" t="s">
        <v>340</v>
      </c>
      <c r="G3310">
        <f>VLOOKUP(A3310,'PY SIC'!$A$1:$B$331,2,0)</f>
        <v>65969.65910279403</v>
      </c>
      <c r="H3310">
        <f>VLOOKUP(B3310,'Current %'!$A$1:$E$24,5,0)</f>
        <v>5.0568856292490021E-2</v>
      </c>
      <c r="I3310">
        <f t="shared" si="51"/>
        <v>3336.0102108337474</v>
      </c>
    </row>
    <row r="3311" spans="1:9" x14ac:dyDescent="0.35">
      <c r="A3311" t="s">
        <v>303</v>
      </c>
      <c r="B3311" s="1">
        <v>44910</v>
      </c>
      <c r="C3311" s="3">
        <f>VLOOKUP(A3311,'PY SIC'!$A$1:$B$332,2,0)*VLOOKUP(B3311,'Current %'!$A$1:$E$24,5,0)</f>
        <v>1717.5936833566564</v>
      </c>
      <c r="D3311" t="s">
        <v>340</v>
      </c>
      <c r="G3311">
        <f>VLOOKUP(A3311,'PY SIC'!$A$1:$B$331,2,0)</f>
        <v>33965.444530168978</v>
      </c>
      <c r="H3311">
        <f>VLOOKUP(B3311,'Current %'!$A$1:$E$24,5,0)</f>
        <v>5.0568856292490021E-2</v>
      </c>
      <c r="I3311">
        <f t="shared" si="51"/>
        <v>1717.5936833566564</v>
      </c>
    </row>
    <row r="3312" spans="1:9" x14ac:dyDescent="0.35">
      <c r="A3312" t="s">
        <v>179</v>
      </c>
      <c r="B3312" s="1">
        <v>44910</v>
      </c>
      <c r="C3312" s="3">
        <f>VLOOKUP(A3312,'PY SIC'!$A$1:$B$332,2,0)*VLOOKUP(B3312,'Current %'!$A$1:$E$24,5,0)</f>
        <v>5853.6084650887033</v>
      </c>
      <c r="D3312" t="s">
        <v>340</v>
      </c>
      <c r="G3312">
        <f>VLOOKUP(A3312,'PY SIC'!$A$1:$B$331,2,0)</f>
        <v>115755.2077355964</v>
      </c>
      <c r="H3312">
        <f>VLOOKUP(B3312,'Current %'!$A$1:$E$24,5,0)</f>
        <v>5.0568856292490021E-2</v>
      </c>
      <c r="I3312">
        <f t="shared" si="51"/>
        <v>5853.6084650887033</v>
      </c>
    </row>
    <row r="3313" spans="1:9" x14ac:dyDescent="0.35">
      <c r="A3313" t="s">
        <v>206</v>
      </c>
      <c r="B3313" s="1">
        <v>44910</v>
      </c>
      <c r="C3313" s="3">
        <f>VLOOKUP(A3313,'PY SIC'!$A$1:$B$332,2,0)*VLOOKUP(B3313,'Current %'!$A$1:$E$24,5,0)</f>
        <v>624.85320317376841</v>
      </c>
      <c r="D3313" t="s">
        <v>340</v>
      </c>
      <c r="G3313">
        <f>VLOOKUP(A3313,'PY SIC'!$A$1:$B$331,2,0)</f>
        <v>12356.482803558389</v>
      </c>
      <c r="H3313">
        <f>VLOOKUP(B3313,'Current %'!$A$1:$E$24,5,0)</f>
        <v>5.0568856292490021E-2</v>
      </c>
      <c r="I3313">
        <f t="shared" si="51"/>
        <v>624.85320317376841</v>
      </c>
    </row>
    <row r="3314" spans="1:9" x14ac:dyDescent="0.35">
      <c r="A3314" t="s">
        <v>207</v>
      </c>
      <c r="B3314" s="1">
        <v>44910</v>
      </c>
      <c r="C3314" s="3">
        <f>VLOOKUP(A3314,'PY SIC'!$A$1:$B$332,2,0)*VLOOKUP(B3314,'Current %'!$A$1:$E$24,5,0)</f>
        <v>169.37914342910969</v>
      </c>
      <c r="D3314" t="s">
        <v>340</v>
      </c>
      <c r="G3314">
        <f>VLOOKUP(A3314,'PY SIC'!$A$1:$B$331,2,0)</f>
        <v>3349.4754646896017</v>
      </c>
      <c r="H3314">
        <f>VLOOKUP(B3314,'Current %'!$A$1:$E$24,5,0)</f>
        <v>5.0568856292490021E-2</v>
      </c>
      <c r="I3314">
        <f t="shared" si="51"/>
        <v>169.37914342910969</v>
      </c>
    </row>
    <row r="3315" spans="1:9" x14ac:dyDescent="0.35">
      <c r="A3315" t="s">
        <v>180</v>
      </c>
      <c r="B3315" s="1">
        <v>44910</v>
      </c>
      <c r="C3315" s="3">
        <f>VLOOKUP(A3315,'PY SIC'!$A$1:$B$332,2,0)*VLOOKUP(B3315,'Current %'!$A$1:$E$24,5,0)</f>
        <v>4255.9154807018795</v>
      </c>
      <c r="D3315" t="s">
        <v>340</v>
      </c>
      <c r="G3315">
        <f>VLOOKUP(A3315,'PY SIC'!$A$1:$B$331,2,0)</f>
        <v>84160.801582809872</v>
      </c>
      <c r="H3315">
        <f>VLOOKUP(B3315,'Current %'!$A$1:$E$24,5,0)</f>
        <v>5.0568856292490021E-2</v>
      </c>
      <c r="I3315">
        <f t="shared" si="51"/>
        <v>4255.9154807018795</v>
      </c>
    </row>
    <row r="3316" spans="1:9" x14ac:dyDescent="0.35">
      <c r="A3316" t="s">
        <v>208</v>
      </c>
      <c r="B3316" s="1">
        <v>44910</v>
      </c>
      <c r="C3316" s="3">
        <f>VLOOKUP(A3316,'PY SIC'!$A$1:$B$332,2,0)*VLOOKUP(B3316,'Current %'!$A$1:$E$24,5,0)</f>
        <v>791.32471090694673</v>
      </c>
      <c r="D3316" t="s">
        <v>340</v>
      </c>
      <c r="G3316">
        <f>VLOOKUP(A3316,'PY SIC'!$A$1:$B$331,2,0)</f>
        <v>15648.459722520289</v>
      </c>
      <c r="H3316">
        <f>VLOOKUP(B3316,'Current %'!$A$1:$E$24,5,0)</f>
        <v>5.0568856292490021E-2</v>
      </c>
      <c r="I3316">
        <f t="shared" si="51"/>
        <v>791.32471090694673</v>
      </c>
    </row>
    <row r="3317" spans="1:9" x14ac:dyDescent="0.35">
      <c r="A3317" t="s">
        <v>209</v>
      </c>
      <c r="B3317" s="1">
        <v>44910</v>
      </c>
      <c r="C3317" s="3">
        <f>VLOOKUP(A3317,'PY SIC'!$A$1:$B$332,2,0)*VLOOKUP(B3317,'Current %'!$A$1:$E$24,5,0)</f>
        <v>3799.6956439877199</v>
      </c>
      <c r="D3317" t="s">
        <v>340</v>
      </c>
      <c r="G3317">
        <f>VLOOKUP(A3317,'PY SIC'!$A$1:$B$331,2,0)</f>
        <v>75139.046491585628</v>
      </c>
      <c r="H3317">
        <f>VLOOKUP(B3317,'Current %'!$A$1:$E$24,5,0)</f>
        <v>5.0568856292490021E-2</v>
      </c>
      <c r="I3317">
        <f t="shared" si="51"/>
        <v>3799.6956439877199</v>
      </c>
    </row>
    <row r="3318" spans="1:9" x14ac:dyDescent="0.35">
      <c r="A3318" t="s">
        <v>210</v>
      </c>
      <c r="B3318" s="1">
        <v>44910</v>
      </c>
      <c r="C3318" s="3">
        <f>VLOOKUP(A3318,'PY SIC'!$A$1:$B$332,2,0)*VLOOKUP(B3318,'Current %'!$A$1:$E$24,5,0)</f>
        <v>9635.1879901134052</v>
      </c>
      <c r="D3318" t="s">
        <v>340</v>
      </c>
      <c r="G3318">
        <f>VLOOKUP(A3318,'PY SIC'!$A$1:$B$331,2,0)</f>
        <v>190536.00766415449</v>
      </c>
      <c r="H3318">
        <f>VLOOKUP(B3318,'Current %'!$A$1:$E$24,5,0)</f>
        <v>5.0568856292490021E-2</v>
      </c>
      <c r="I3318">
        <f t="shared" si="51"/>
        <v>9635.1879901134052</v>
      </c>
    </row>
    <row r="3319" spans="1:9" x14ac:dyDescent="0.35">
      <c r="A3319" t="s">
        <v>211</v>
      </c>
      <c r="B3319" s="1">
        <v>44910</v>
      </c>
      <c r="C3319" s="3">
        <f>VLOOKUP(A3319,'PY SIC'!$A$1:$B$332,2,0)*VLOOKUP(B3319,'Current %'!$A$1:$E$24,5,0)</f>
        <v>4349.8006389852726</v>
      </c>
      <c r="D3319" t="s">
        <v>340</v>
      </c>
      <c r="G3319">
        <f>VLOOKUP(A3319,'PY SIC'!$A$1:$B$331,2,0)</f>
        <v>86017.38219717778</v>
      </c>
      <c r="H3319">
        <f>VLOOKUP(B3319,'Current %'!$A$1:$E$24,5,0)</f>
        <v>5.0568856292490021E-2</v>
      </c>
      <c r="I3319">
        <f t="shared" si="51"/>
        <v>4349.8006389852726</v>
      </c>
    </row>
    <row r="3320" spans="1:9" x14ac:dyDescent="0.35">
      <c r="A3320" t="s">
        <v>137</v>
      </c>
      <c r="B3320" s="1">
        <v>44910</v>
      </c>
      <c r="C3320" s="3">
        <f>VLOOKUP(A3320,'PY SIC'!$A$1:$B$332,2,0)*VLOOKUP(B3320,'Current %'!$A$1:$E$24,5,0)</f>
        <v>3867.8000639288957</v>
      </c>
      <c r="D3320" t="s">
        <v>340</v>
      </c>
      <c r="G3320">
        <f>VLOOKUP(A3320,'PY SIC'!$A$1:$B$331,2,0)</f>
        <v>76485.812563320767</v>
      </c>
      <c r="H3320">
        <f>VLOOKUP(B3320,'Current %'!$A$1:$E$24,5,0)</f>
        <v>5.0568856292490021E-2</v>
      </c>
      <c r="I3320">
        <f t="shared" si="51"/>
        <v>3867.8000639288957</v>
      </c>
    </row>
    <row r="3321" spans="1:9" x14ac:dyDescent="0.35">
      <c r="A3321" t="s">
        <v>212</v>
      </c>
      <c r="B3321" s="1">
        <v>44910</v>
      </c>
      <c r="C3321" s="3">
        <f>VLOOKUP(A3321,'PY SIC'!$A$1:$B$332,2,0)*VLOOKUP(B3321,'Current %'!$A$1:$E$24,5,0)</f>
        <v>1252.7784036844225</v>
      </c>
      <c r="D3321" t="s">
        <v>340</v>
      </c>
      <c r="G3321">
        <f>VLOOKUP(A3321,'PY SIC'!$A$1:$B$331,2,0)</f>
        <v>24773.714407111725</v>
      </c>
      <c r="H3321">
        <f>VLOOKUP(B3321,'Current %'!$A$1:$E$24,5,0)</f>
        <v>5.0568856292490021E-2</v>
      </c>
      <c r="I3321">
        <f t="shared" si="51"/>
        <v>1252.7784036844225</v>
      </c>
    </row>
    <row r="3322" spans="1:9" x14ac:dyDescent="0.35">
      <c r="A3322" t="s">
        <v>213</v>
      </c>
      <c r="B3322" s="1">
        <v>44910</v>
      </c>
      <c r="C3322" s="3">
        <f>VLOOKUP(A3322,'PY SIC'!$A$1:$B$332,2,0)*VLOOKUP(B3322,'Current %'!$A$1:$E$24,5,0)</f>
        <v>8487.4439426904501</v>
      </c>
      <c r="D3322" t="s">
        <v>340</v>
      </c>
      <c r="G3322">
        <f>VLOOKUP(A3322,'PY SIC'!$A$1:$B$331,2,0)</f>
        <v>167839.34945253885</v>
      </c>
      <c r="H3322">
        <f>VLOOKUP(B3322,'Current %'!$A$1:$E$24,5,0)</f>
        <v>5.0568856292490021E-2</v>
      </c>
      <c r="I3322">
        <f t="shared" si="51"/>
        <v>8487.4439426904501</v>
      </c>
    </row>
    <row r="3323" spans="1:9" x14ac:dyDescent="0.35">
      <c r="A3323" t="s">
        <v>181</v>
      </c>
      <c r="B3323" s="1">
        <v>44910</v>
      </c>
      <c r="C3323" s="3">
        <f>VLOOKUP(A3323,'PY SIC'!$A$1:$B$332,2,0)*VLOOKUP(B3323,'Current %'!$A$1:$E$24,5,0)</f>
        <v>383.79505363932554</v>
      </c>
      <c r="D3323" t="s">
        <v>340</v>
      </c>
      <c r="G3323">
        <f>VLOOKUP(A3323,'PY SIC'!$A$1:$B$331,2,0)</f>
        <v>7589.5537644643737</v>
      </c>
      <c r="H3323">
        <f>VLOOKUP(B3323,'Current %'!$A$1:$E$24,5,0)</f>
        <v>5.0568856292490021E-2</v>
      </c>
      <c r="I3323">
        <f t="shared" si="51"/>
        <v>383.79505363932554</v>
      </c>
    </row>
    <row r="3324" spans="1:9" x14ac:dyDescent="0.35">
      <c r="A3324" t="s">
        <v>214</v>
      </c>
      <c r="B3324" s="1">
        <v>44910</v>
      </c>
      <c r="C3324" s="3">
        <f>VLOOKUP(A3324,'PY SIC'!$A$1:$B$332,2,0)*VLOOKUP(B3324,'Current %'!$A$1:$E$24,5,0)</f>
        <v>315.23612344612332</v>
      </c>
      <c r="D3324" t="s">
        <v>340</v>
      </c>
      <c r="G3324">
        <f>VLOOKUP(A3324,'PY SIC'!$A$1:$B$331,2,0)</f>
        <v>6233.79974470451</v>
      </c>
      <c r="H3324">
        <f>VLOOKUP(B3324,'Current %'!$A$1:$E$24,5,0)</f>
        <v>5.0568856292490021E-2</v>
      </c>
      <c r="I3324">
        <f t="shared" si="51"/>
        <v>315.23612344612332</v>
      </c>
    </row>
    <row r="3325" spans="1:9" x14ac:dyDescent="0.35">
      <c r="A3325" t="s">
        <v>182</v>
      </c>
      <c r="B3325" s="1">
        <v>44910</v>
      </c>
      <c r="C3325" s="3">
        <f>VLOOKUP(A3325,'PY SIC'!$A$1:$B$332,2,0)*VLOOKUP(B3325,'Current %'!$A$1:$E$24,5,0)</f>
        <v>1984.1804382398795</v>
      </c>
      <c r="D3325" t="s">
        <v>340</v>
      </c>
      <c r="G3325">
        <f>VLOOKUP(A3325,'PY SIC'!$A$1:$B$331,2,0)</f>
        <v>39237.202177628649</v>
      </c>
      <c r="H3325">
        <f>VLOOKUP(B3325,'Current %'!$A$1:$E$24,5,0)</f>
        <v>5.0568856292490021E-2</v>
      </c>
      <c r="I3325">
        <f t="shared" si="51"/>
        <v>1984.1804382398795</v>
      </c>
    </row>
    <row r="3326" spans="1:9" x14ac:dyDescent="0.35">
      <c r="A3326" t="s">
        <v>215</v>
      </c>
      <c r="B3326" s="1">
        <v>44910</v>
      </c>
      <c r="C3326" s="3">
        <f>VLOOKUP(A3326,'PY SIC'!$A$1:$B$332,2,0)*VLOOKUP(B3326,'Current %'!$A$1:$E$24,5,0)</f>
        <v>177.45131259149244</v>
      </c>
      <c r="D3326" t="s">
        <v>340</v>
      </c>
      <c r="G3326">
        <f>VLOOKUP(A3326,'PY SIC'!$A$1:$B$331,2,0)</f>
        <v>3509.1027482432055</v>
      </c>
      <c r="H3326">
        <f>VLOOKUP(B3326,'Current %'!$A$1:$E$24,5,0)</f>
        <v>5.0568856292490021E-2</v>
      </c>
      <c r="I3326">
        <f t="shared" si="51"/>
        <v>177.45131259149244</v>
      </c>
    </row>
    <row r="3327" spans="1:9" x14ac:dyDescent="0.35">
      <c r="A3327" t="s">
        <v>183</v>
      </c>
      <c r="B3327" s="1">
        <v>44910</v>
      </c>
      <c r="C3327" s="3">
        <f>VLOOKUP(A3327,'PY SIC'!$A$1:$B$332,2,0)*VLOOKUP(B3327,'Current %'!$A$1:$E$24,5,0)</f>
        <v>218.46066011601539</v>
      </c>
      <c r="D3327" t="s">
        <v>340</v>
      </c>
      <c r="G3327">
        <f>VLOOKUP(A3327,'PY SIC'!$A$1:$B$331,2,0)</f>
        <v>4320.0632984942349</v>
      </c>
      <c r="H3327">
        <f>VLOOKUP(B3327,'Current %'!$A$1:$E$24,5,0)</f>
        <v>5.0568856292490021E-2</v>
      </c>
      <c r="I3327">
        <f t="shared" si="51"/>
        <v>218.46066011601539</v>
      </c>
    </row>
    <row r="3328" spans="1:9" x14ac:dyDescent="0.35">
      <c r="A3328" t="s">
        <v>216</v>
      </c>
      <c r="B3328" s="1">
        <v>44910</v>
      </c>
      <c r="C3328" s="3">
        <f>VLOOKUP(A3328,'PY SIC'!$A$1:$B$332,2,0)*VLOOKUP(B3328,'Current %'!$A$1:$E$24,5,0)</f>
        <v>910.34434203274998</v>
      </c>
      <c r="D3328" t="s">
        <v>340</v>
      </c>
      <c r="G3328">
        <f>VLOOKUP(A3328,'PY SIC'!$A$1:$B$331,2,0)</f>
        <v>18002.074968184425</v>
      </c>
      <c r="H3328">
        <f>VLOOKUP(B3328,'Current %'!$A$1:$E$24,5,0)</f>
        <v>5.0568856292490021E-2</v>
      </c>
      <c r="I3328">
        <f t="shared" si="51"/>
        <v>910.34434203274998</v>
      </c>
    </row>
    <row r="3329" spans="1:9" x14ac:dyDescent="0.35">
      <c r="A3329" t="s">
        <v>217</v>
      </c>
      <c r="B3329" s="1">
        <v>44910</v>
      </c>
      <c r="C3329" s="3">
        <f>VLOOKUP(A3329,'PY SIC'!$A$1:$B$332,2,0)*VLOOKUP(B3329,'Current %'!$A$1:$E$24,5,0)</f>
        <v>678.93489168617111</v>
      </c>
      <c r="D3329" t="s">
        <v>340</v>
      </c>
      <c r="G3329">
        <f>VLOOKUP(A3329,'PY SIC'!$A$1:$B$331,2,0)</f>
        <v>13425.949120921679</v>
      </c>
      <c r="H3329">
        <f>VLOOKUP(B3329,'Current %'!$A$1:$E$24,5,0)</f>
        <v>5.0568856292490021E-2</v>
      </c>
      <c r="I3329">
        <f t="shared" si="51"/>
        <v>678.93489168617111</v>
      </c>
    </row>
    <row r="3330" spans="1:9" x14ac:dyDescent="0.35">
      <c r="A3330" t="s">
        <v>304</v>
      </c>
      <c r="B3330" s="1">
        <v>44910</v>
      </c>
      <c r="C3330" s="3">
        <f>VLOOKUP(A3330,'PY SIC'!$A$1:$B$332,2,0)*VLOOKUP(B3330,'Current %'!$A$1:$E$24,5,0)</f>
        <v>2724.5972056538048</v>
      </c>
      <c r="D3330" t="s">
        <v>340</v>
      </c>
      <c r="G3330">
        <f>VLOOKUP(A3330,'PY SIC'!$A$1:$B$331,2,0)</f>
        <v>53878.95644494603</v>
      </c>
      <c r="H3330">
        <f>VLOOKUP(B3330,'Current %'!$A$1:$E$24,5,0)</f>
        <v>5.0568856292490021E-2</v>
      </c>
      <c r="I3330">
        <f t="shared" si="51"/>
        <v>2724.5972056538048</v>
      </c>
    </row>
    <row r="3331" spans="1:9" x14ac:dyDescent="0.35">
      <c r="A3331" t="s">
        <v>305</v>
      </c>
      <c r="B3331" s="1">
        <v>44910</v>
      </c>
      <c r="C3331" s="3">
        <f>VLOOKUP(A3331,'PY SIC'!$A$1:$B$332,2,0)*VLOOKUP(B3331,'Current %'!$A$1:$E$24,5,0)</f>
        <v>2363.4689640297715</v>
      </c>
      <c r="D3331" t="s">
        <v>340</v>
      </c>
      <c r="G3331">
        <f>VLOOKUP(A3331,'PY SIC'!$A$1:$B$331,2,0)</f>
        <v>46737.639276622722</v>
      </c>
      <c r="H3331">
        <f>VLOOKUP(B3331,'Current %'!$A$1:$E$24,5,0)</f>
        <v>5.0568856292490021E-2</v>
      </c>
      <c r="I3331">
        <f t="shared" ref="I3331:I3394" si="52">G3331*H3331</f>
        <v>2363.4689640297715</v>
      </c>
    </row>
    <row r="3332" spans="1:9" x14ac:dyDescent="0.35">
      <c r="A3332" t="s">
        <v>184</v>
      </c>
      <c r="B3332" s="1">
        <v>44910</v>
      </c>
      <c r="C3332" s="3">
        <f>VLOOKUP(A3332,'PY SIC'!$A$1:$B$332,2,0)*VLOOKUP(B3332,'Current %'!$A$1:$E$24,5,0)</f>
        <v>934.23324434439076</v>
      </c>
      <c r="D3332" t="s">
        <v>340</v>
      </c>
      <c r="G3332">
        <f>VLOOKUP(A3332,'PY SIC'!$A$1:$B$331,2,0)</f>
        <v>18474.478420883996</v>
      </c>
      <c r="H3332">
        <f>VLOOKUP(B3332,'Current %'!$A$1:$E$24,5,0)</f>
        <v>5.0568856292490021E-2</v>
      </c>
      <c r="I3332">
        <f t="shared" si="52"/>
        <v>934.23324434439076</v>
      </c>
    </row>
    <row r="3333" spans="1:9" x14ac:dyDescent="0.35">
      <c r="A3333" t="s">
        <v>185</v>
      </c>
      <c r="B3333" s="1">
        <v>44910</v>
      </c>
      <c r="C3333" s="3">
        <f>VLOOKUP(A3333,'PY SIC'!$A$1:$B$332,2,0)*VLOOKUP(B3333,'Current %'!$A$1:$E$24,5,0)</f>
        <v>818.81559298957086</v>
      </c>
      <c r="D3333" t="s">
        <v>340</v>
      </c>
      <c r="G3333">
        <f>VLOOKUP(A3333,'PY SIC'!$A$1:$B$331,2,0)</f>
        <v>16192.092386933677</v>
      </c>
      <c r="H3333">
        <f>VLOOKUP(B3333,'Current %'!$A$1:$E$24,5,0)</f>
        <v>5.0568856292490021E-2</v>
      </c>
      <c r="I3333">
        <f t="shared" si="52"/>
        <v>818.81559298957086</v>
      </c>
    </row>
    <row r="3334" spans="1:9" x14ac:dyDescent="0.35">
      <c r="A3334" t="s">
        <v>218</v>
      </c>
      <c r="B3334" s="1">
        <v>44910</v>
      </c>
      <c r="C3334" s="3">
        <f>VLOOKUP(A3334,'PY SIC'!$A$1:$B$332,2,0)*VLOOKUP(B3334,'Current %'!$A$1:$E$24,5,0)</f>
        <v>2108.2337843832115</v>
      </c>
      <c r="D3334" t="s">
        <v>340</v>
      </c>
      <c r="G3334">
        <f>VLOOKUP(A3334,'PY SIC'!$A$1:$B$331,2,0)</f>
        <v>41690.359224048843</v>
      </c>
      <c r="H3334">
        <f>VLOOKUP(B3334,'Current %'!$A$1:$E$24,5,0)</f>
        <v>5.0568856292490021E-2</v>
      </c>
      <c r="I3334">
        <f t="shared" si="52"/>
        <v>2108.2337843832115</v>
      </c>
    </row>
    <row r="3335" spans="1:9" x14ac:dyDescent="0.35">
      <c r="A3335" t="s">
        <v>175</v>
      </c>
      <c r="B3335" s="1">
        <v>44910</v>
      </c>
      <c r="C3335" s="3">
        <f>VLOOKUP(A3335,'PY SIC'!$A$1:$B$332,2,0)*VLOOKUP(B3335,'Current %'!$A$1:$E$24,5,0)</f>
        <v>468.04045758606321</v>
      </c>
      <c r="D3335" t="s">
        <v>340</v>
      </c>
      <c r="G3335">
        <f>VLOOKUP(A3335,'PY SIC'!$A$1:$B$331,2,0)</f>
        <v>9255.5080715869753</v>
      </c>
      <c r="H3335">
        <f>VLOOKUP(B3335,'Current %'!$A$1:$E$24,5,0)</f>
        <v>5.0568856292490021E-2</v>
      </c>
      <c r="I3335">
        <f t="shared" si="52"/>
        <v>468.04045758606321</v>
      </c>
    </row>
    <row r="3336" spans="1:9" x14ac:dyDescent="0.35">
      <c r="A3336" t="s">
        <v>138</v>
      </c>
      <c r="B3336" s="1">
        <v>44910</v>
      </c>
      <c r="C3336" s="3">
        <f>VLOOKUP(A3336,'PY SIC'!$A$1:$B$332,2,0)*VLOOKUP(B3336,'Current %'!$A$1:$E$24,5,0)</f>
        <v>1721.9794557147757</v>
      </c>
      <c r="D3336" t="s">
        <v>340</v>
      </c>
      <c r="G3336">
        <f>VLOOKUP(A3336,'PY SIC'!$A$1:$B$331,2,0)</f>
        <v>34052.173253728637</v>
      </c>
      <c r="H3336">
        <f>VLOOKUP(B3336,'Current %'!$A$1:$E$24,5,0)</f>
        <v>5.0568856292490021E-2</v>
      </c>
      <c r="I3336">
        <f t="shared" si="52"/>
        <v>1721.9794557147757</v>
      </c>
    </row>
    <row r="3337" spans="1:9" x14ac:dyDescent="0.35">
      <c r="A3337" t="s">
        <v>306</v>
      </c>
      <c r="B3337" s="1">
        <v>44910</v>
      </c>
      <c r="C3337" s="3">
        <f>VLOOKUP(A3337,'PY SIC'!$A$1:$B$332,2,0)*VLOOKUP(B3337,'Current %'!$A$1:$E$24,5,0)</f>
        <v>4045.4006437249286</v>
      </c>
      <c r="D3337" t="s">
        <v>340</v>
      </c>
      <c r="G3337">
        <f>VLOOKUP(A3337,'PY SIC'!$A$1:$B$331,2,0)</f>
        <v>79997.867073092391</v>
      </c>
      <c r="H3337">
        <f>VLOOKUP(B3337,'Current %'!$A$1:$E$24,5,0)</f>
        <v>5.0568856292490021E-2</v>
      </c>
      <c r="I3337">
        <f t="shared" si="52"/>
        <v>4045.4006437249286</v>
      </c>
    </row>
    <row r="3338" spans="1:9" x14ac:dyDescent="0.35">
      <c r="A3338" t="s">
        <v>219</v>
      </c>
      <c r="B3338" s="1">
        <v>44910</v>
      </c>
      <c r="C3338" s="3">
        <f>VLOOKUP(A3338,'PY SIC'!$A$1:$B$332,2,0)*VLOOKUP(B3338,'Current %'!$A$1:$E$24,5,0)</f>
        <v>804.53961046096026</v>
      </c>
      <c r="D3338" t="s">
        <v>340</v>
      </c>
      <c r="G3338">
        <f>VLOOKUP(A3338,'PY SIC'!$A$1:$B$331,2,0)</f>
        <v>15909.784587721484</v>
      </c>
      <c r="H3338">
        <f>VLOOKUP(B3338,'Current %'!$A$1:$E$24,5,0)</f>
        <v>5.0568856292490021E-2</v>
      </c>
      <c r="I3338">
        <f t="shared" si="52"/>
        <v>804.53961046096026</v>
      </c>
    </row>
    <row r="3339" spans="1:9" x14ac:dyDescent="0.35">
      <c r="A3339" t="s">
        <v>186</v>
      </c>
      <c r="B3339" s="1">
        <v>44910</v>
      </c>
      <c r="C3339" s="3">
        <f>VLOOKUP(A3339,'PY SIC'!$A$1:$B$332,2,0)*VLOOKUP(B3339,'Current %'!$A$1:$E$24,5,0)</f>
        <v>1298.6699628091314</v>
      </c>
      <c r="D3339" t="s">
        <v>340</v>
      </c>
      <c r="G3339">
        <f>VLOOKUP(A3339,'PY SIC'!$A$1:$B$331,2,0)</f>
        <v>25681.220775443897</v>
      </c>
      <c r="H3339">
        <f>VLOOKUP(B3339,'Current %'!$A$1:$E$24,5,0)</f>
        <v>5.0568856292490021E-2</v>
      </c>
      <c r="I3339">
        <f t="shared" si="52"/>
        <v>1298.6699628091314</v>
      </c>
    </row>
    <row r="3340" spans="1:9" x14ac:dyDescent="0.35">
      <c r="A3340" t="s">
        <v>220</v>
      </c>
      <c r="B3340" s="1">
        <v>44910</v>
      </c>
      <c r="C3340" s="3">
        <f>VLOOKUP(A3340,'PY SIC'!$A$1:$B$332,2,0)*VLOOKUP(B3340,'Current %'!$A$1:$E$24,5,0)</f>
        <v>581.31749423607221</v>
      </c>
      <c r="D3340" t="s">
        <v>340</v>
      </c>
      <c r="G3340">
        <f>VLOOKUP(A3340,'PY SIC'!$A$1:$B$331,2,0)</f>
        <v>11495.563413056736</v>
      </c>
      <c r="H3340">
        <f>VLOOKUP(B3340,'Current %'!$A$1:$E$24,5,0)</f>
        <v>5.0568856292490021E-2</v>
      </c>
      <c r="I3340">
        <f t="shared" si="52"/>
        <v>581.31749423607221</v>
      </c>
    </row>
    <row r="3341" spans="1:9" x14ac:dyDescent="0.35">
      <c r="A3341" t="s">
        <v>221</v>
      </c>
      <c r="B3341" s="1">
        <v>44910</v>
      </c>
      <c r="C3341" s="3">
        <f>VLOOKUP(A3341,'PY SIC'!$A$1:$B$332,2,0)*VLOOKUP(B3341,'Current %'!$A$1:$E$24,5,0)</f>
        <v>4321.0820760742954</v>
      </c>
      <c r="D3341" t="s">
        <v>340</v>
      </c>
      <c r="G3341">
        <f>VLOOKUP(A3341,'PY SIC'!$A$1:$B$331,2,0)</f>
        <v>85449.472123339656</v>
      </c>
      <c r="H3341">
        <f>VLOOKUP(B3341,'Current %'!$A$1:$E$24,5,0)</f>
        <v>5.0568856292490021E-2</v>
      </c>
      <c r="I3341">
        <f t="shared" si="52"/>
        <v>4321.0820760742954</v>
      </c>
    </row>
    <row r="3342" spans="1:9" x14ac:dyDescent="0.35">
      <c r="A3342" t="s">
        <v>187</v>
      </c>
      <c r="B3342" s="1">
        <v>44910</v>
      </c>
      <c r="C3342" s="3">
        <f>VLOOKUP(A3342,'PY SIC'!$A$1:$B$332,2,0)*VLOOKUP(B3342,'Current %'!$A$1:$E$24,5,0)</f>
        <v>539.98221869564316</v>
      </c>
      <c r="D3342" t="s">
        <v>340</v>
      </c>
      <c r="G3342">
        <f>VLOOKUP(A3342,'PY SIC'!$A$1:$B$331,2,0)</f>
        <v>10678.157630704332</v>
      </c>
      <c r="H3342">
        <f>VLOOKUP(B3342,'Current %'!$A$1:$E$24,5,0)</f>
        <v>5.0568856292490021E-2</v>
      </c>
      <c r="I3342">
        <f t="shared" si="52"/>
        <v>539.98221869564316</v>
      </c>
    </row>
    <row r="3343" spans="1:9" x14ac:dyDescent="0.35">
      <c r="A3343" t="s">
        <v>0</v>
      </c>
      <c r="B3343" s="1">
        <v>44910</v>
      </c>
      <c r="C3343" s="3">
        <f>VLOOKUP(A3343,'PY SIC'!$A$1:$B$332,2,0)*VLOOKUP(B3343,'Current %'!$A$1:$E$24,5,0)</f>
        <v>1554.6240848715672</v>
      </c>
      <c r="D3343" t="s">
        <v>340</v>
      </c>
      <c r="G3343">
        <f>VLOOKUP(A3343,'PY SIC'!$A$1:$B$331,2,0)</f>
        <v>30742.717926615325</v>
      </c>
      <c r="H3343">
        <f>VLOOKUP(B3343,'Current %'!$A$1:$E$24,5,0)</f>
        <v>5.0568856292490021E-2</v>
      </c>
      <c r="I3343">
        <f t="shared" si="52"/>
        <v>1554.6240848715672</v>
      </c>
    </row>
    <row r="3344" spans="1:9" x14ac:dyDescent="0.35">
      <c r="A3344" t="s">
        <v>1</v>
      </c>
      <c r="B3344" s="1">
        <v>44910</v>
      </c>
      <c r="C3344" s="3">
        <f>VLOOKUP(A3344,'PY SIC'!$A$1:$B$332,2,0)*VLOOKUP(B3344,'Current %'!$A$1:$E$24,5,0)</f>
        <v>1065.0052918516342</v>
      </c>
      <c r="D3344" t="s">
        <v>340</v>
      </c>
      <c r="G3344">
        <f>VLOOKUP(A3344,'PY SIC'!$A$1:$B$331,2,0)</f>
        <v>21060.497901942821</v>
      </c>
      <c r="H3344">
        <f>VLOOKUP(B3344,'Current %'!$A$1:$E$24,5,0)</f>
        <v>5.0568856292490021E-2</v>
      </c>
      <c r="I3344">
        <f t="shared" si="52"/>
        <v>1065.0052918516342</v>
      </c>
    </row>
    <row r="3345" spans="1:9" x14ac:dyDescent="0.35">
      <c r="A3345" t="s">
        <v>2</v>
      </c>
      <c r="B3345" s="1">
        <v>44910</v>
      </c>
      <c r="C3345" s="3">
        <f>VLOOKUP(A3345,'PY SIC'!$A$1:$B$332,2,0)*VLOOKUP(B3345,'Current %'!$A$1:$E$24,5,0)</f>
        <v>3271.7917696894228</v>
      </c>
      <c r="D3345" t="s">
        <v>340</v>
      </c>
      <c r="G3345">
        <f>VLOOKUP(A3345,'PY SIC'!$A$1:$B$331,2,0)</f>
        <v>64699.738328377352</v>
      </c>
      <c r="H3345">
        <f>VLOOKUP(B3345,'Current %'!$A$1:$E$24,5,0)</f>
        <v>5.0568856292490021E-2</v>
      </c>
      <c r="I3345">
        <f t="shared" si="52"/>
        <v>3271.7917696894228</v>
      </c>
    </row>
    <row r="3346" spans="1:9" x14ac:dyDescent="0.35">
      <c r="A3346" t="s">
        <v>63</v>
      </c>
      <c r="B3346" s="1">
        <v>44910</v>
      </c>
      <c r="C3346" s="3">
        <f>VLOOKUP(A3346,'PY SIC'!$A$1:$B$332,2,0)*VLOOKUP(B3346,'Current %'!$A$1:$E$24,5,0)</f>
        <v>1118.4122031510028</v>
      </c>
      <c r="D3346" t="s">
        <v>340</v>
      </c>
      <c r="G3346">
        <f>VLOOKUP(A3346,'PY SIC'!$A$1:$B$331,2,0)</f>
        <v>22116.620488351804</v>
      </c>
      <c r="H3346">
        <f>VLOOKUP(B3346,'Current %'!$A$1:$E$24,5,0)</f>
        <v>5.0568856292490021E-2</v>
      </c>
      <c r="I3346">
        <f t="shared" si="52"/>
        <v>1118.4122031510028</v>
      </c>
    </row>
    <row r="3347" spans="1:9" x14ac:dyDescent="0.35">
      <c r="A3347" t="s">
        <v>139</v>
      </c>
      <c r="B3347" s="1">
        <v>44910</v>
      </c>
      <c r="C3347" s="3">
        <f>VLOOKUP(A3347,'PY SIC'!$A$1:$B$332,2,0)*VLOOKUP(B3347,'Current %'!$A$1:$E$24,5,0)</f>
        <v>2740.6666308497001</v>
      </c>
      <c r="D3347" t="s">
        <v>340</v>
      </c>
      <c r="G3347">
        <f>VLOOKUP(A3347,'PY SIC'!$A$1:$B$331,2,0)</f>
        <v>54196.729603645719</v>
      </c>
      <c r="H3347">
        <f>VLOOKUP(B3347,'Current %'!$A$1:$E$24,5,0)</f>
        <v>5.0568856292490021E-2</v>
      </c>
      <c r="I3347">
        <f t="shared" si="52"/>
        <v>2740.6666308497001</v>
      </c>
    </row>
    <row r="3348" spans="1:9" x14ac:dyDescent="0.35">
      <c r="A3348" t="s">
        <v>64</v>
      </c>
      <c r="B3348" s="1">
        <v>44910</v>
      </c>
      <c r="C3348" s="3">
        <f>VLOOKUP(A3348,'PY SIC'!$A$1:$B$332,2,0)*VLOOKUP(B3348,'Current %'!$A$1:$E$24,5,0)</f>
        <v>8690.1437749772613</v>
      </c>
      <c r="D3348" t="s">
        <v>340</v>
      </c>
      <c r="G3348">
        <f>VLOOKUP(A3348,'PY SIC'!$A$1:$B$331,2,0)</f>
        <v>171847.74211054944</v>
      </c>
      <c r="H3348">
        <f>VLOOKUP(B3348,'Current %'!$A$1:$E$24,5,0)</f>
        <v>5.0568856292490021E-2</v>
      </c>
      <c r="I3348">
        <f t="shared" si="52"/>
        <v>8690.1437749772613</v>
      </c>
    </row>
    <row r="3349" spans="1:9" x14ac:dyDescent="0.35">
      <c r="A3349" t="s">
        <v>140</v>
      </c>
      <c r="B3349" s="1">
        <v>44910</v>
      </c>
      <c r="C3349" s="3">
        <f>VLOOKUP(A3349,'PY SIC'!$A$1:$B$332,2,0)*VLOOKUP(B3349,'Current %'!$A$1:$E$24,5,0)</f>
        <v>2244.4716950319894</v>
      </c>
      <c r="D3349" t="s">
        <v>340</v>
      </c>
      <c r="G3349">
        <f>VLOOKUP(A3349,'PY SIC'!$A$1:$B$331,2,0)</f>
        <v>44384.466242423521</v>
      </c>
      <c r="H3349">
        <f>VLOOKUP(B3349,'Current %'!$A$1:$E$24,5,0)</f>
        <v>5.0568856292490021E-2</v>
      </c>
      <c r="I3349">
        <f t="shared" si="52"/>
        <v>2244.4716950319894</v>
      </c>
    </row>
    <row r="3350" spans="1:9" x14ac:dyDescent="0.35">
      <c r="A3350" t="s">
        <v>65</v>
      </c>
      <c r="B3350" s="1">
        <v>44910</v>
      </c>
      <c r="C3350" s="3">
        <f>VLOOKUP(A3350,'PY SIC'!$A$1:$B$332,2,0)*VLOOKUP(B3350,'Current %'!$A$1:$E$24,5,0)</f>
        <v>1798.2141863511886</v>
      </c>
      <c r="D3350" t="s">
        <v>340</v>
      </c>
      <c r="G3350">
        <f>VLOOKUP(A3350,'PY SIC'!$A$1:$B$331,2,0)</f>
        <v>35559.716358826197</v>
      </c>
      <c r="H3350">
        <f>VLOOKUP(B3350,'Current %'!$A$1:$E$24,5,0)</f>
        <v>5.0568856292490021E-2</v>
      </c>
      <c r="I3350">
        <f t="shared" si="52"/>
        <v>1798.2141863511886</v>
      </c>
    </row>
    <row r="3351" spans="1:9" x14ac:dyDescent="0.35">
      <c r="A3351" t="s">
        <v>66</v>
      </c>
      <c r="B3351" s="1">
        <v>44910</v>
      </c>
      <c r="C3351" s="3">
        <f>VLOOKUP(A3351,'PY SIC'!$A$1:$B$332,2,0)*VLOOKUP(B3351,'Current %'!$A$1:$E$24,5,0)</f>
        <v>1743.9027269733697</v>
      </c>
      <c r="D3351" t="s">
        <v>340</v>
      </c>
      <c r="G3351">
        <f>VLOOKUP(A3351,'PY SIC'!$A$1:$B$331,2,0)</f>
        <v>34485.706318660734</v>
      </c>
      <c r="H3351">
        <f>VLOOKUP(B3351,'Current %'!$A$1:$E$24,5,0)</f>
        <v>5.0568856292490021E-2</v>
      </c>
      <c r="I3351">
        <f t="shared" si="52"/>
        <v>1743.9027269733697</v>
      </c>
    </row>
    <row r="3352" spans="1:9" x14ac:dyDescent="0.35">
      <c r="A3352" t="s">
        <v>141</v>
      </c>
      <c r="B3352" s="1">
        <v>44910</v>
      </c>
      <c r="C3352" s="3">
        <f>VLOOKUP(A3352,'PY SIC'!$A$1:$B$332,2,0)*VLOOKUP(B3352,'Current %'!$A$1:$E$24,5,0)</f>
        <v>5635.8594796969574</v>
      </c>
      <c r="D3352" t="s">
        <v>340</v>
      </c>
      <c r="G3352">
        <f>VLOOKUP(A3352,'PY SIC'!$A$1:$B$331,2,0)</f>
        <v>111449.21781697361</v>
      </c>
      <c r="H3352">
        <f>VLOOKUP(B3352,'Current %'!$A$1:$E$24,5,0)</f>
        <v>5.0568856292490021E-2</v>
      </c>
      <c r="I3352">
        <f t="shared" si="52"/>
        <v>5635.8594796969574</v>
      </c>
    </row>
    <row r="3353" spans="1:9" x14ac:dyDescent="0.35">
      <c r="A3353" t="s">
        <v>112</v>
      </c>
      <c r="B3353" s="1">
        <v>44910</v>
      </c>
      <c r="C3353" s="3">
        <f>VLOOKUP(A3353,'PY SIC'!$A$1:$B$332,2,0)*VLOOKUP(B3353,'Current %'!$A$1:$E$24,5,0)</f>
        <v>6.55433972295695</v>
      </c>
      <c r="D3353" t="s">
        <v>340</v>
      </c>
      <c r="G3353">
        <f>VLOOKUP(A3353,'PY SIC'!$A$1:$B$331,2,0)</f>
        <v>129.6121803713867</v>
      </c>
      <c r="H3353">
        <f>VLOOKUP(B3353,'Current %'!$A$1:$E$24,5,0)</f>
        <v>5.0568856292490021E-2</v>
      </c>
      <c r="I3353">
        <f t="shared" si="52"/>
        <v>6.55433972295695</v>
      </c>
    </row>
    <row r="3354" spans="1:9" x14ac:dyDescent="0.35">
      <c r="A3354" t="s">
        <v>142</v>
      </c>
      <c r="B3354" s="1">
        <v>44910</v>
      </c>
      <c r="C3354" s="3">
        <f>VLOOKUP(A3354,'PY SIC'!$A$1:$B$332,2,0)*VLOOKUP(B3354,'Current %'!$A$1:$E$24,5,0)</f>
        <v>2373.6839841097676</v>
      </c>
      <c r="D3354" t="s">
        <v>340</v>
      </c>
      <c r="G3354">
        <f>VLOOKUP(A3354,'PY SIC'!$A$1:$B$331,2,0)</f>
        <v>46939.641473803378</v>
      </c>
      <c r="H3354">
        <f>VLOOKUP(B3354,'Current %'!$A$1:$E$24,5,0)</f>
        <v>5.0568856292490021E-2</v>
      </c>
      <c r="I3354">
        <f t="shared" si="52"/>
        <v>2373.6839841097676</v>
      </c>
    </row>
    <row r="3355" spans="1:9" x14ac:dyDescent="0.35">
      <c r="A3355" t="s">
        <v>151</v>
      </c>
      <c r="B3355" s="1">
        <v>44910</v>
      </c>
      <c r="C3355" s="3">
        <f>VLOOKUP(A3355,'PY SIC'!$A$1:$B$332,2,0)*VLOOKUP(B3355,'Current %'!$A$1:$E$24,5,0)</f>
        <v>864.25375996865398</v>
      </c>
      <c r="D3355" t="s">
        <v>340</v>
      </c>
      <c r="G3355">
        <f>VLOOKUP(A3355,'PY SIC'!$A$1:$B$331,2,0)</f>
        <v>17090.632917814364</v>
      </c>
      <c r="H3355">
        <f>VLOOKUP(B3355,'Current %'!$A$1:$E$24,5,0)</f>
        <v>5.0568856292490021E-2</v>
      </c>
      <c r="I3355">
        <f t="shared" si="52"/>
        <v>864.25375996865398</v>
      </c>
    </row>
    <row r="3356" spans="1:9" x14ac:dyDescent="0.35">
      <c r="A3356" t="s">
        <v>152</v>
      </c>
      <c r="B3356" s="1">
        <v>44910</v>
      </c>
      <c r="C3356" s="3">
        <f>VLOOKUP(A3356,'PY SIC'!$A$1:$B$332,2,0)*VLOOKUP(B3356,'Current %'!$A$1:$E$24,5,0)</f>
        <v>210.64174205347052</v>
      </c>
      <c r="D3356" t="s">
        <v>340</v>
      </c>
      <c r="G3356">
        <f>VLOOKUP(A3356,'PY SIC'!$A$1:$B$331,2,0)</f>
        <v>4165.4440597809789</v>
      </c>
      <c r="H3356">
        <f>VLOOKUP(B3356,'Current %'!$A$1:$E$24,5,0)</f>
        <v>5.0568856292490021E-2</v>
      </c>
      <c r="I3356">
        <f t="shared" si="52"/>
        <v>210.64174205347052</v>
      </c>
    </row>
    <row r="3357" spans="1:9" x14ac:dyDescent="0.35">
      <c r="A3357" t="s">
        <v>143</v>
      </c>
      <c r="B3357" s="1">
        <v>44910</v>
      </c>
      <c r="C3357" s="3">
        <f>VLOOKUP(A3357,'PY SIC'!$A$1:$B$332,2,0)*VLOOKUP(B3357,'Current %'!$A$1:$E$24,5,0)</f>
        <v>2011.4449037762911</v>
      </c>
      <c r="D3357" t="s">
        <v>340</v>
      </c>
      <c r="G3357">
        <f>VLOOKUP(A3357,'PY SIC'!$A$1:$B$331,2,0)</f>
        <v>39776.357450959607</v>
      </c>
      <c r="H3357">
        <f>VLOOKUP(B3357,'Current %'!$A$1:$E$24,5,0)</f>
        <v>5.0568856292490021E-2</v>
      </c>
      <c r="I3357">
        <f t="shared" si="52"/>
        <v>2011.4449037762911</v>
      </c>
    </row>
    <row r="3358" spans="1:9" x14ac:dyDescent="0.35">
      <c r="A3358" t="s">
        <v>3</v>
      </c>
      <c r="B3358" s="1">
        <v>44910</v>
      </c>
      <c r="C3358" s="3">
        <f>VLOOKUP(A3358,'PY SIC'!$A$1:$B$332,2,0)*VLOOKUP(B3358,'Current %'!$A$1:$E$24,5,0)</f>
        <v>5110.4048174701611</v>
      </c>
      <c r="D3358" t="s">
        <v>340</v>
      </c>
      <c r="G3358">
        <f>VLOOKUP(A3358,'PY SIC'!$A$1:$B$331,2,0)</f>
        <v>101058.34286446196</v>
      </c>
      <c r="H3358">
        <f>VLOOKUP(B3358,'Current %'!$A$1:$E$24,5,0)</f>
        <v>5.0568856292490021E-2</v>
      </c>
      <c r="I3358">
        <f t="shared" si="52"/>
        <v>5110.4048174701611</v>
      </c>
    </row>
    <row r="3359" spans="1:9" x14ac:dyDescent="0.35">
      <c r="A3359" t="s">
        <v>144</v>
      </c>
      <c r="B3359" s="1">
        <v>44910</v>
      </c>
      <c r="C3359" s="3">
        <f>VLOOKUP(A3359,'PY SIC'!$A$1:$B$332,2,0)*VLOOKUP(B3359,'Current %'!$A$1:$E$24,5,0)</f>
        <v>2724.6095048242164</v>
      </c>
      <c r="D3359" t="s">
        <v>340</v>
      </c>
      <c r="G3359">
        <f>VLOOKUP(A3359,'PY SIC'!$A$1:$B$331,2,0)</f>
        <v>53879.199661251747</v>
      </c>
      <c r="H3359">
        <f>VLOOKUP(B3359,'Current %'!$A$1:$E$24,5,0)</f>
        <v>5.0568856292490021E-2</v>
      </c>
      <c r="I3359">
        <f t="shared" si="52"/>
        <v>2724.6095048242164</v>
      </c>
    </row>
    <row r="3360" spans="1:9" x14ac:dyDescent="0.35">
      <c r="A3360" t="s">
        <v>67</v>
      </c>
      <c r="B3360" s="1">
        <v>44910</v>
      </c>
      <c r="C3360" s="3">
        <f>VLOOKUP(A3360,'PY SIC'!$A$1:$B$332,2,0)*VLOOKUP(B3360,'Current %'!$A$1:$E$24,5,0)</f>
        <v>3713.2894994209528</v>
      </c>
      <c r="D3360" t="s">
        <v>340</v>
      </c>
      <c r="G3360">
        <f>VLOOKUP(A3360,'PY SIC'!$A$1:$B$331,2,0)</f>
        <v>73430.363501664033</v>
      </c>
      <c r="H3360">
        <f>VLOOKUP(B3360,'Current %'!$A$1:$E$24,5,0)</f>
        <v>5.0568856292490021E-2</v>
      </c>
      <c r="I3360">
        <f t="shared" si="52"/>
        <v>3713.2894994209528</v>
      </c>
    </row>
    <row r="3361" spans="1:9" x14ac:dyDescent="0.35">
      <c r="A3361" t="s">
        <v>68</v>
      </c>
      <c r="B3361" s="1">
        <v>44910</v>
      </c>
      <c r="C3361" s="3">
        <f>VLOOKUP(A3361,'PY SIC'!$A$1:$B$332,2,0)*VLOOKUP(B3361,'Current %'!$A$1:$E$24,5,0)</f>
        <v>1356.4520244558103</v>
      </c>
      <c r="D3361" t="s">
        <v>340</v>
      </c>
      <c r="G3361">
        <f>VLOOKUP(A3361,'PY SIC'!$A$1:$B$331,2,0)</f>
        <v>26823.862034966707</v>
      </c>
      <c r="H3361">
        <f>VLOOKUP(B3361,'Current %'!$A$1:$E$24,5,0)</f>
        <v>5.0568856292490021E-2</v>
      </c>
      <c r="I3361">
        <f t="shared" si="52"/>
        <v>1356.4520244558103</v>
      </c>
    </row>
    <row r="3362" spans="1:9" x14ac:dyDescent="0.35">
      <c r="A3362" t="s">
        <v>153</v>
      </c>
      <c r="B3362" s="1">
        <v>44910</v>
      </c>
      <c r="C3362" s="3">
        <f>VLOOKUP(A3362,'PY SIC'!$A$1:$B$332,2,0)*VLOOKUP(B3362,'Current %'!$A$1:$E$24,5,0)</f>
        <v>2316.6510537517925</v>
      </c>
      <c r="D3362" t="s">
        <v>340</v>
      </c>
      <c r="G3362">
        <f>VLOOKUP(A3362,'PY SIC'!$A$1:$B$331,2,0)</f>
        <v>45811.81429835577</v>
      </c>
      <c r="H3362">
        <f>VLOOKUP(B3362,'Current %'!$A$1:$E$24,5,0)</f>
        <v>5.0568856292490021E-2</v>
      </c>
      <c r="I3362">
        <f t="shared" si="52"/>
        <v>2316.6510537517925</v>
      </c>
    </row>
    <row r="3363" spans="1:9" x14ac:dyDescent="0.35">
      <c r="A3363" t="s">
        <v>4</v>
      </c>
      <c r="B3363" s="1">
        <v>44910</v>
      </c>
      <c r="C3363" s="3">
        <f>VLOOKUP(A3363,'PY SIC'!$A$1:$B$332,2,0)*VLOOKUP(B3363,'Current %'!$A$1:$E$24,5,0)</f>
        <v>3501.5542493072544</v>
      </c>
      <c r="D3363" t="s">
        <v>340</v>
      </c>
      <c r="G3363">
        <f>VLOOKUP(A3363,'PY SIC'!$A$1:$B$331,2,0)</f>
        <v>69243.295301247897</v>
      </c>
      <c r="H3363">
        <f>VLOOKUP(B3363,'Current %'!$A$1:$E$24,5,0)</f>
        <v>5.0568856292490021E-2</v>
      </c>
      <c r="I3363">
        <f t="shared" si="52"/>
        <v>3501.5542493072544</v>
      </c>
    </row>
    <row r="3364" spans="1:9" x14ac:dyDescent="0.35">
      <c r="A3364" t="s">
        <v>69</v>
      </c>
      <c r="B3364" s="1">
        <v>44910</v>
      </c>
      <c r="C3364" s="3">
        <f>VLOOKUP(A3364,'PY SIC'!$A$1:$B$332,2,0)*VLOOKUP(B3364,'Current %'!$A$1:$E$24,5,0)</f>
        <v>2182.2205621003127</v>
      </c>
      <c r="D3364" t="s">
        <v>340</v>
      </c>
      <c r="G3364">
        <f>VLOOKUP(A3364,'PY SIC'!$A$1:$B$331,2,0)</f>
        <v>43153.449021634173</v>
      </c>
      <c r="H3364">
        <f>VLOOKUP(B3364,'Current %'!$A$1:$E$24,5,0)</f>
        <v>5.0568856292490021E-2</v>
      </c>
      <c r="I3364">
        <f t="shared" si="52"/>
        <v>2182.2205621003127</v>
      </c>
    </row>
    <row r="3365" spans="1:9" x14ac:dyDescent="0.35">
      <c r="A3365" t="s">
        <v>5</v>
      </c>
      <c r="B3365" s="1">
        <v>44910</v>
      </c>
      <c r="C3365" s="3">
        <f>VLOOKUP(A3365,'PY SIC'!$A$1:$B$332,2,0)*VLOOKUP(B3365,'Current %'!$A$1:$E$24,5,0)</f>
        <v>1630.0660780696353</v>
      </c>
      <c r="D3365" t="s">
        <v>340</v>
      </c>
      <c r="G3365">
        <f>VLOOKUP(A3365,'PY SIC'!$A$1:$B$331,2,0)</f>
        <v>32234.584635281069</v>
      </c>
      <c r="H3365">
        <f>VLOOKUP(B3365,'Current %'!$A$1:$E$24,5,0)</f>
        <v>5.0568856292490021E-2</v>
      </c>
      <c r="I3365">
        <f t="shared" si="52"/>
        <v>1630.0660780696353</v>
      </c>
    </row>
    <row r="3366" spans="1:9" x14ac:dyDescent="0.35">
      <c r="A3366" t="s">
        <v>154</v>
      </c>
      <c r="B3366" s="1">
        <v>44910</v>
      </c>
      <c r="C3366" s="3">
        <f>VLOOKUP(A3366,'PY SIC'!$A$1:$B$332,2,0)*VLOOKUP(B3366,'Current %'!$A$1:$E$24,5,0)</f>
        <v>1468.8138910165596</v>
      </c>
      <c r="D3366" t="s">
        <v>340</v>
      </c>
      <c r="G3366">
        <f>VLOOKUP(A3366,'PY SIC'!$A$1:$B$331,2,0)</f>
        <v>29045.819872234151</v>
      </c>
      <c r="H3366">
        <f>VLOOKUP(B3366,'Current %'!$A$1:$E$24,5,0)</f>
        <v>5.0568856292490021E-2</v>
      </c>
      <c r="I3366">
        <f t="shared" si="52"/>
        <v>1468.8138910165596</v>
      </c>
    </row>
    <row r="3367" spans="1:9" x14ac:dyDescent="0.35">
      <c r="A3367" t="s">
        <v>155</v>
      </c>
      <c r="B3367" s="1">
        <v>44910</v>
      </c>
      <c r="C3367" s="3">
        <f>VLOOKUP(A3367,'PY SIC'!$A$1:$B$332,2,0)*VLOOKUP(B3367,'Current %'!$A$1:$E$24,5,0)</f>
        <v>2012.8453320436065</v>
      </c>
      <c r="D3367" t="s">
        <v>340</v>
      </c>
      <c r="G3367">
        <f>VLOOKUP(A3367,'PY SIC'!$A$1:$B$331,2,0)</f>
        <v>39804.050943950933</v>
      </c>
      <c r="H3367">
        <f>VLOOKUP(B3367,'Current %'!$A$1:$E$24,5,0)</f>
        <v>5.0568856292490021E-2</v>
      </c>
      <c r="I3367">
        <f t="shared" si="52"/>
        <v>2012.8453320436065</v>
      </c>
    </row>
    <row r="3368" spans="1:9" x14ac:dyDescent="0.35">
      <c r="A3368" t="s">
        <v>6</v>
      </c>
      <c r="B3368" s="1">
        <v>44910</v>
      </c>
      <c r="C3368" s="3">
        <f>VLOOKUP(A3368,'PY SIC'!$A$1:$B$332,2,0)*VLOOKUP(B3368,'Current %'!$A$1:$E$24,5,0)</f>
        <v>2163.9479082411481</v>
      </c>
      <c r="D3368" t="s">
        <v>340</v>
      </c>
      <c r="G3368">
        <f>VLOOKUP(A3368,'PY SIC'!$A$1:$B$331,2,0)</f>
        <v>42792.106978352123</v>
      </c>
      <c r="H3368">
        <f>VLOOKUP(B3368,'Current %'!$A$1:$E$24,5,0)</f>
        <v>5.0568856292490021E-2</v>
      </c>
      <c r="I3368">
        <f t="shared" si="52"/>
        <v>2163.9479082411481</v>
      </c>
    </row>
    <row r="3369" spans="1:9" x14ac:dyDescent="0.35">
      <c r="A3369" t="s">
        <v>146</v>
      </c>
      <c r="B3369" s="1">
        <v>44910</v>
      </c>
      <c r="C3369" s="3">
        <f>VLOOKUP(A3369,'PY SIC'!$A$1:$B$332,2,0)*VLOOKUP(B3369,'Current %'!$A$1:$E$24,5,0)</f>
        <v>6917.2591710354673</v>
      </c>
      <c r="D3369" t="s">
        <v>340</v>
      </c>
      <c r="G3369">
        <f>VLOOKUP(A3369,'PY SIC'!$A$1:$B$331,2,0)</f>
        <v>136788.91867805104</v>
      </c>
      <c r="H3369">
        <f>VLOOKUP(B3369,'Current %'!$A$1:$E$24,5,0)</f>
        <v>5.0568856292490021E-2</v>
      </c>
      <c r="I3369">
        <f t="shared" si="52"/>
        <v>6917.2591710354673</v>
      </c>
    </row>
    <row r="3370" spans="1:9" x14ac:dyDescent="0.35">
      <c r="A3370" t="s">
        <v>147</v>
      </c>
      <c r="B3370" s="1">
        <v>44910</v>
      </c>
      <c r="C3370" s="3">
        <f>VLOOKUP(A3370,'PY SIC'!$A$1:$B$332,2,0)*VLOOKUP(B3370,'Current %'!$A$1:$E$24,5,0)</f>
        <v>7505.0706272488378</v>
      </c>
      <c r="D3370" t="s">
        <v>340</v>
      </c>
      <c r="G3370">
        <f>VLOOKUP(A3370,'PY SIC'!$A$1:$B$331,2,0)</f>
        <v>148412.90030052382</v>
      </c>
      <c r="H3370">
        <f>VLOOKUP(B3370,'Current %'!$A$1:$E$24,5,0)</f>
        <v>5.0568856292490021E-2</v>
      </c>
      <c r="I3370">
        <f t="shared" si="52"/>
        <v>7505.0706272488378</v>
      </c>
    </row>
    <row r="3371" spans="1:9" x14ac:dyDescent="0.35">
      <c r="A3371" t="s">
        <v>7</v>
      </c>
      <c r="B3371" s="1">
        <v>44910</v>
      </c>
      <c r="C3371" s="3">
        <f>VLOOKUP(A3371,'PY SIC'!$A$1:$B$332,2,0)*VLOOKUP(B3371,'Current %'!$A$1:$E$24,5,0)</f>
        <v>5348.4804181798017</v>
      </c>
      <c r="D3371" t="s">
        <v>340</v>
      </c>
      <c r="G3371">
        <f>VLOOKUP(A3371,'PY SIC'!$A$1:$B$331,2,0)</f>
        <v>105766.29194942075</v>
      </c>
      <c r="H3371">
        <f>VLOOKUP(B3371,'Current %'!$A$1:$E$24,5,0)</f>
        <v>5.0568856292490021E-2</v>
      </c>
      <c r="I3371">
        <f t="shared" si="52"/>
        <v>5348.4804181798017</v>
      </c>
    </row>
    <row r="3372" spans="1:9" x14ac:dyDescent="0.35">
      <c r="A3372" t="s">
        <v>70</v>
      </c>
      <c r="B3372" s="1">
        <v>44910</v>
      </c>
      <c r="C3372" s="3">
        <f>VLOOKUP(A3372,'PY SIC'!$A$1:$B$332,2,0)*VLOOKUP(B3372,'Current %'!$A$1:$E$24,5,0)</f>
        <v>1889.8877301733037</v>
      </c>
      <c r="D3372" t="s">
        <v>340</v>
      </c>
      <c r="G3372">
        <f>VLOOKUP(A3372,'PY SIC'!$A$1:$B$331,2,0)</f>
        <v>37372.562259312377</v>
      </c>
      <c r="H3372">
        <f>VLOOKUP(B3372,'Current %'!$A$1:$E$24,5,0)</f>
        <v>5.0568856292490021E-2</v>
      </c>
      <c r="I3372">
        <f t="shared" si="52"/>
        <v>1889.8877301733037</v>
      </c>
    </row>
    <row r="3373" spans="1:9" x14ac:dyDescent="0.35">
      <c r="A3373" t="s">
        <v>8</v>
      </c>
      <c r="B3373" s="1">
        <v>44910</v>
      </c>
      <c r="C3373" s="3">
        <f>VLOOKUP(A3373,'PY SIC'!$A$1:$B$332,2,0)*VLOOKUP(B3373,'Current %'!$A$1:$E$24,5,0)</f>
        <v>2769.3538867814482</v>
      </c>
      <c r="D3373" t="s">
        <v>340</v>
      </c>
      <c r="G3373">
        <f>VLOOKUP(A3373,'PY SIC'!$A$1:$B$331,2,0)</f>
        <v>54764.020581432938</v>
      </c>
      <c r="H3373">
        <f>VLOOKUP(B3373,'Current %'!$A$1:$E$24,5,0)</f>
        <v>5.0568856292490021E-2</v>
      </c>
      <c r="I3373">
        <f t="shared" si="52"/>
        <v>2769.3538867814482</v>
      </c>
    </row>
    <row r="3374" spans="1:9" x14ac:dyDescent="0.35">
      <c r="A3374" t="s">
        <v>156</v>
      </c>
      <c r="B3374" s="1">
        <v>44910</v>
      </c>
      <c r="C3374" s="3">
        <f>VLOOKUP(A3374,'PY SIC'!$A$1:$B$332,2,0)*VLOOKUP(B3374,'Current %'!$A$1:$E$24,5,0)</f>
        <v>3230.6124699919405</v>
      </c>
      <c r="D3374" t="s">
        <v>340</v>
      </c>
      <c r="G3374">
        <f>VLOOKUP(A3374,'PY SIC'!$A$1:$B$331,2,0)</f>
        <v>63885.416970992846</v>
      </c>
      <c r="H3374">
        <f>VLOOKUP(B3374,'Current %'!$A$1:$E$24,5,0)</f>
        <v>5.0568856292490021E-2</v>
      </c>
      <c r="I3374">
        <f t="shared" si="52"/>
        <v>3230.6124699919405</v>
      </c>
    </row>
    <row r="3375" spans="1:9" x14ac:dyDescent="0.35">
      <c r="A3375" t="s">
        <v>157</v>
      </c>
      <c r="B3375" s="1">
        <v>44910</v>
      </c>
      <c r="C3375" s="3">
        <f>VLOOKUP(A3375,'PY SIC'!$A$1:$B$332,2,0)*VLOOKUP(B3375,'Current %'!$A$1:$E$24,5,0)</f>
        <v>702.6823535380787</v>
      </c>
      <c r="D3375" t="s">
        <v>340</v>
      </c>
      <c r="G3375">
        <f>VLOOKUP(A3375,'PY SIC'!$A$1:$B$331,2,0)</f>
        <v>13895.555586105555</v>
      </c>
      <c r="H3375">
        <f>VLOOKUP(B3375,'Current %'!$A$1:$E$24,5,0)</f>
        <v>5.0568856292490021E-2</v>
      </c>
      <c r="I3375">
        <f t="shared" si="52"/>
        <v>702.6823535380787</v>
      </c>
    </row>
    <row r="3376" spans="1:9" x14ac:dyDescent="0.35">
      <c r="A3376" t="s">
        <v>158</v>
      </c>
      <c r="B3376" s="1">
        <v>44910</v>
      </c>
      <c r="C3376" s="3">
        <f>VLOOKUP(A3376,'PY SIC'!$A$1:$B$332,2,0)*VLOOKUP(B3376,'Current %'!$A$1:$E$24,5,0)</f>
        <v>5.7576889122086001</v>
      </c>
      <c r="D3376" t="s">
        <v>340</v>
      </c>
      <c r="G3376">
        <f>VLOOKUP(A3376,'PY SIC'!$A$1:$B$331,2,0)</f>
        <v>113.85839693320638</v>
      </c>
      <c r="H3376">
        <f>VLOOKUP(B3376,'Current %'!$A$1:$E$24,5,0)</f>
        <v>5.0568856292490021E-2</v>
      </c>
      <c r="I3376">
        <f t="shared" si="52"/>
        <v>5.7576889122086001</v>
      </c>
    </row>
    <row r="3377" spans="1:9" x14ac:dyDescent="0.35">
      <c r="A3377" t="s">
        <v>71</v>
      </c>
      <c r="B3377" s="1">
        <v>44910</v>
      </c>
      <c r="C3377" s="3">
        <f>VLOOKUP(A3377,'PY SIC'!$A$1:$B$332,2,0)*VLOOKUP(B3377,'Current %'!$A$1:$E$24,5,0)</f>
        <v>2543.7099520918846</v>
      </c>
      <c r="D3377" t="s">
        <v>340</v>
      </c>
      <c r="G3377">
        <f>VLOOKUP(A3377,'PY SIC'!$A$1:$B$331,2,0)</f>
        <v>50301.907905116117</v>
      </c>
      <c r="H3377">
        <f>VLOOKUP(B3377,'Current %'!$A$1:$E$24,5,0)</f>
        <v>5.0568856292490021E-2</v>
      </c>
      <c r="I3377">
        <f t="shared" si="52"/>
        <v>2543.7099520918846</v>
      </c>
    </row>
    <row r="3378" spans="1:9" x14ac:dyDescent="0.35">
      <c r="A3378" t="s">
        <v>9</v>
      </c>
      <c r="B3378" s="1">
        <v>44910</v>
      </c>
      <c r="C3378" s="3">
        <f>VLOOKUP(A3378,'PY SIC'!$A$1:$B$332,2,0)*VLOOKUP(B3378,'Current %'!$A$1:$E$24,5,0)</f>
        <v>3946.9659104956609</v>
      </c>
      <c r="D3378" t="s">
        <v>340</v>
      </c>
      <c r="G3378">
        <f>VLOOKUP(A3378,'PY SIC'!$A$1:$B$331,2,0)</f>
        <v>78051.31853618419</v>
      </c>
      <c r="H3378">
        <f>VLOOKUP(B3378,'Current %'!$A$1:$E$24,5,0)</f>
        <v>5.0568856292490021E-2</v>
      </c>
      <c r="I3378">
        <f t="shared" si="52"/>
        <v>3946.9659104956609</v>
      </c>
    </row>
    <row r="3379" spans="1:9" x14ac:dyDescent="0.35">
      <c r="A3379" t="s">
        <v>72</v>
      </c>
      <c r="B3379" s="1">
        <v>44910</v>
      </c>
      <c r="C3379" s="3">
        <f>VLOOKUP(A3379,'PY SIC'!$A$1:$B$332,2,0)*VLOOKUP(B3379,'Current %'!$A$1:$E$24,5,0)</f>
        <v>2705.0879261150785</v>
      </c>
      <c r="D3379" t="s">
        <v>340</v>
      </c>
      <c r="G3379">
        <f>VLOOKUP(A3379,'PY SIC'!$A$1:$B$331,2,0)</f>
        <v>53493.160107653275</v>
      </c>
      <c r="H3379">
        <f>VLOOKUP(B3379,'Current %'!$A$1:$E$24,5,0)</f>
        <v>5.0568856292490021E-2</v>
      </c>
      <c r="I3379">
        <f t="shared" si="52"/>
        <v>2705.0879261150785</v>
      </c>
    </row>
    <row r="3380" spans="1:9" x14ac:dyDescent="0.35">
      <c r="A3380" t="s">
        <v>73</v>
      </c>
      <c r="B3380" s="1">
        <v>44910</v>
      </c>
      <c r="C3380" s="3">
        <f>VLOOKUP(A3380,'PY SIC'!$A$1:$B$332,2,0)*VLOOKUP(B3380,'Current %'!$A$1:$E$24,5,0)</f>
        <v>1421.5945805406034</v>
      </c>
      <c r="D3380" t="s">
        <v>340</v>
      </c>
      <c r="G3380">
        <f>VLOOKUP(A3380,'PY SIC'!$A$1:$B$331,2,0)</f>
        <v>28112.057198171678</v>
      </c>
      <c r="H3380">
        <f>VLOOKUP(B3380,'Current %'!$A$1:$E$24,5,0)</f>
        <v>5.0568856292490021E-2</v>
      </c>
      <c r="I3380">
        <f t="shared" si="52"/>
        <v>1421.5945805406034</v>
      </c>
    </row>
    <row r="3381" spans="1:9" x14ac:dyDescent="0.35">
      <c r="A3381" t="s">
        <v>10</v>
      </c>
      <c r="B3381" s="1">
        <v>44910</v>
      </c>
      <c r="C3381" s="3">
        <f>VLOOKUP(A3381,'PY SIC'!$A$1:$B$332,2,0)*VLOOKUP(B3381,'Current %'!$A$1:$E$24,5,0)</f>
        <v>1890.8118451137718</v>
      </c>
      <c r="D3381" t="s">
        <v>340</v>
      </c>
      <c r="G3381">
        <f>VLOOKUP(A3381,'PY SIC'!$A$1:$B$331,2,0)</f>
        <v>37390.836648100667</v>
      </c>
      <c r="H3381">
        <f>VLOOKUP(B3381,'Current %'!$A$1:$E$24,5,0)</f>
        <v>5.0568856292490021E-2</v>
      </c>
      <c r="I3381">
        <f t="shared" si="52"/>
        <v>1890.8118451137718</v>
      </c>
    </row>
    <row r="3382" spans="1:9" x14ac:dyDescent="0.35">
      <c r="A3382" t="s">
        <v>159</v>
      </c>
      <c r="B3382" s="1">
        <v>44910</v>
      </c>
      <c r="C3382" s="3">
        <f>VLOOKUP(A3382,'PY SIC'!$A$1:$B$332,2,0)*VLOOKUP(B3382,'Current %'!$A$1:$E$24,5,0)</f>
        <v>702.90541576508826</v>
      </c>
      <c r="D3382" t="s">
        <v>340</v>
      </c>
      <c r="G3382">
        <f>VLOOKUP(A3382,'PY SIC'!$A$1:$B$331,2,0)</f>
        <v>13899.966645468245</v>
      </c>
      <c r="H3382">
        <f>VLOOKUP(B3382,'Current %'!$A$1:$E$24,5,0)</f>
        <v>5.0568856292490021E-2</v>
      </c>
      <c r="I3382">
        <f t="shared" si="52"/>
        <v>702.90541576508826</v>
      </c>
    </row>
    <row r="3383" spans="1:9" x14ac:dyDescent="0.35">
      <c r="A3383" t="s">
        <v>160</v>
      </c>
      <c r="B3383" s="1">
        <v>44910</v>
      </c>
      <c r="C3383" s="3">
        <f>VLOOKUP(A3383,'PY SIC'!$A$1:$B$332,2,0)*VLOOKUP(B3383,'Current %'!$A$1:$E$24,5,0)</f>
        <v>2022.6041647119735</v>
      </c>
      <c r="D3383" t="s">
        <v>340</v>
      </c>
      <c r="G3383">
        <f>VLOOKUP(A3383,'PY SIC'!$A$1:$B$331,2,0)</f>
        <v>39997.032027246983</v>
      </c>
      <c r="H3383">
        <f>VLOOKUP(B3383,'Current %'!$A$1:$E$24,5,0)</f>
        <v>5.0568856292490021E-2</v>
      </c>
      <c r="I3383">
        <f t="shared" si="52"/>
        <v>2022.6041647119735</v>
      </c>
    </row>
    <row r="3384" spans="1:9" x14ac:dyDescent="0.35">
      <c r="A3384" t="s">
        <v>74</v>
      </c>
      <c r="B3384" s="1">
        <v>44910</v>
      </c>
      <c r="C3384" s="3">
        <f>VLOOKUP(A3384,'PY SIC'!$A$1:$B$332,2,0)*VLOOKUP(B3384,'Current %'!$A$1:$E$24,5,0)</f>
        <v>1971.6302529412906</v>
      </c>
      <c r="D3384" t="s">
        <v>340</v>
      </c>
      <c r="G3384">
        <f>VLOOKUP(A3384,'PY SIC'!$A$1:$B$331,2,0)</f>
        <v>38989.022048222541</v>
      </c>
      <c r="H3384">
        <f>VLOOKUP(B3384,'Current %'!$A$1:$E$24,5,0)</f>
        <v>5.0568856292490021E-2</v>
      </c>
      <c r="I3384">
        <f t="shared" si="52"/>
        <v>1971.6302529412906</v>
      </c>
    </row>
    <row r="3385" spans="1:9" x14ac:dyDescent="0.35">
      <c r="A3385" t="s">
        <v>161</v>
      </c>
      <c r="B3385" s="1">
        <v>44910</v>
      </c>
      <c r="C3385" s="3">
        <f>VLOOKUP(A3385,'PY SIC'!$A$1:$B$332,2,0)*VLOOKUP(B3385,'Current %'!$A$1:$E$24,5,0)</f>
        <v>422.89858880325829</v>
      </c>
      <c r="D3385" t="s">
        <v>340</v>
      </c>
      <c r="G3385">
        <f>VLOOKUP(A3385,'PY SIC'!$A$1:$B$331,2,0)</f>
        <v>8362.8268426166269</v>
      </c>
      <c r="H3385">
        <f>VLOOKUP(B3385,'Current %'!$A$1:$E$24,5,0)</f>
        <v>5.0568856292490021E-2</v>
      </c>
      <c r="I3385">
        <f t="shared" si="52"/>
        <v>422.89858880325829</v>
      </c>
    </row>
    <row r="3386" spans="1:9" x14ac:dyDescent="0.35">
      <c r="A3386" t="s">
        <v>75</v>
      </c>
      <c r="B3386" s="1">
        <v>44910</v>
      </c>
      <c r="C3386" s="3">
        <f>VLOOKUP(A3386,'PY SIC'!$A$1:$B$332,2,0)*VLOOKUP(B3386,'Current %'!$A$1:$E$24,5,0)</f>
        <v>6753.2245762033763</v>
      </c>
      <c r="D3386" t="s">
        <v>340</v>
      </c>
      <c r="G3386">
        <f>VLOOKUP(A3386,'PY SIC'!$A$1:$B$331,2,0)</f>
        <v>133545.13175348</v>
      </c>
      <c r="H3386">
        <f>VLOOKUP(B3386,'Current %'!$A$1:$E$24,5,0)</f>
        <v>5.0568856292490021E-2</v>
      </c>
      <c r="I3386">
        <f t="shared" si="52"/>
        <v>6753.2245762033763</v>
      </c>
    </row>
    <row r="3387" spans="1:9" x14ac:dyDescent="0.35">
      <c r="A3387" t="s">
        <v>113</v>
      </c>
      <c r="B3387" s="1">
        <v>44910</v>
      </c>
      <c r="C3387" s="3">
        <f>VLOOKUP(A3387,'PY SIC'!$A$1:$B$332,2,0)*VLOOKUP(B3387,'Current %'!$A$1:$E$24,5,0)</f>
        <v>1693.9200165272177</v>
      </c>
      <c r="D3387" t="s">
        <v>340</v>
      </c>
      <c r="G3387">
        <f>VLOOKUP(A3387,'PY SIC'!$A$1:$B$331,2,0)</f>
        <v>33497.297362819372</v>
      </c>
      <c r="H3387">
        <f>VLOOKUP(B3387,'Current %'!$A$1:$E$24,5,0)</f>
        <v>5.0568856292490021E-2</v>
      </c>
      <c r="I3387">
        <f t="shared" si="52"/>
        <v>1693.9200165272177</v>
      </c>
    </row>
    <row r="3388" spans="1:9" x14ac:dyDescent="0.35">
      <c r="A3388" t="s">
        <v>76</v>
      </c>
      <c r="B3388" s="1">
        <v>44910</v>
      </c>
      <c r="C3388" s="3">
        <f>VLOOKUP(A3388,'PY SIC'!$A$1:$B$332,2,0)*VLOOKUP(B3388,'Current %'!$A$1:$E$24,5,0)</f>
        <v>426.11426281267899</v>
      </c>
      <c r="D3388" t="s">
        <v>340</v>
      </c>
      <c r="G3388">
        <f>VLOOKUP(A3388,'PY SIC'!$A$1:$B$331,2,0)</f>
        <v>8426.4168512737597</v>
      </c>
      <c r="H3388">
        <f>VLOOKUP(B3388,'Current %'!$A$1:$E$24,5,0)</f>
        <v>5.0568856292490021E-2</v>
      </c>
      <c r="I3388">
        <f t="shared" si="52"/>
        <v>426.11426281267899</v>
      </c>
    </row>
    <row r="3389" spans="1:9" x14ac:dyDescent="0.35">
      <c r="A3389" t="s">
        <v>266</v>
      </c>
      <c r="B3389" s="1">
        <v>44910</v>
      </c>
      <c r="C3389" s="3">
        <f>VLOOKUP(A3389,'PY SIC'!$A$1:$B$332,2,0)*VLOOKUP(B3389,'Current %'!$A$1:$E$24,5,0)</f>
        <v>20.351772711917846</v>
      </c>
      <c r="D3389" t="s">
        <v>340</v>
      </c>
      <c r="G3389">
        <f>VLOOKUP(A3389,'PY SIC'!$A$1:$B$331,2,0)</f>
        <v>402.45665423404654</v>
      </c>
      <c r="H3389">
        <f>VLOOKUP(B3389,'Current %'!$A$1:$E$24,5,0)</f>
        <v>5.0568856292490021E-2</v>
      </c>
      <c r="I3389">
        <f t="shared" si="52"/>
        <v>20.351772711917846</v>
      </c>
    </row>
    <row r="3390" spans="1:9" x14ac:dyDescent="0.35">
      <c r="A3390" t="s">
        <v>287</v>
      </c>
      <c r="B3390" s="1">
        <v>44910</v>
      </c>
      <c r="C3390" s="3">
        <f>VLOOKUP(A3390,'PY SIC'!$A$1:$B$332,2,0)*VLOOKUP(B3390,'Current %'!$A$1:$E$24,5,0)</f>
        <v>586.59272023622771</v>
      </c>
      <c r="D3390" t="s">
        <v>340</v>
      </c>
      <c r="G3390">
        <f>VLOOKUP(A3390,'PY SIC'!$A$1:$B$331,2,0)</f>
        <v>11599.88109763405</v>
      </c>
      <c r="H3390">
        <f>VLOOKUP(B3390,'Current %'!$A$1:$E$24,5,0)</f>
        <v>5.0568856292490021E-2</v>
      </c>
      <c r="I3390">
        <f t="shared" si="52"/>
        <v>586.59272023622771</v>
      </c>
    </row>
    <row r="3391" spans="1:9" x14ac:dyDescent="0.35">
      <c r="A3391" t="s">
        <v>267</v>
      </c>
      <c r="B3391" s="1">
        <v>44910</v>
      </c>
      <c r="C3391" s="3">
        <f>VLOOKUP(A3391,'PY SIC'!$A$1:$B$332,2,0)*VLOOKUP(B3391,'Current %'!$A$1:$E$24,5,0)</f>
        <v>137.62156732007756</v>
      </c>
      <c r="D3391" t="s">
        <v>340</v>
      </c>
      <c r="G3391">
        <f>VLOOKUP(A3391,'PY SIC'!$A$1:$B$331,2,0)</f>
        <v>2721.4688527673056</v>
      </c>
      <c r="H3391">
        <f>VLOOKUP(B3391,'Current %'!$A$1:$E$24,5,0)</f>
        <v>5.0568856292490021E-2</v>
      </c>
      <c r="I3391">
        <f t="shared" si="52"/>
        <v>137.62156732007756</v>
      </c>
    </row>
    <row r="3392" spans="1:9" x14ac:dyDescent="0.35">
      <c r="A3392" t="s">
        <v>256</v>
      </c>
      <c r="B3392" s="1">
        <v>44910</v>
      </c>
      <c r="C3392" s="3">
        <f>VLOOKUP(A3392,'PY SIC'!$A$1:$B$332,2,0)*VLOOKUP(B3392,'Current %'!$A$1:$E$24,5,0)</f>
        <v>1047.4912731855818</v>
      </c>
      <c r="D3392" t="s">
        <v>340</v>
      </c>
      <c r="G3392">
        <f>VLOOKUP(A3392,'PY SIC'!$A$1:$B$331,2,0)</f>
        <v>20714.157882608564</v>
      </c>
      <c r="H3392">
        <f>VLOOKUP(B3392,'Current %'!$A$1:$E$24,5,0)</f>
        <v>5.0568856292490021E-2</v>
      </c>
      <c r="I3392">
        <f t="shared" si="52"/>
        <v>1047.4912731855818</v>
      </c>
    </row>
    <row r="3393" spans="1:9" x14ac:dyDescent="0.35">
      <c r="A3393" t="s">
        <v>268</v>
      </c>
      <c r="B3393" s="1">
        <v>44910</v>
      </c>
      <c r="C3393" s="3">
        <f>VLOOKUP(A3393,'PY SIC'!$A$1:$B$332,2,0)*VLOOKUP(B3393,'Current %'!$A$1:$E$24,5,0)</f>
        <v>379.83527982000589</v>
      </c>
      <c r="D3393" t="s">
        <v>340</v>
      </c>
      <c r="G3393">
        <f>VLOOKUP(A3393,'PY SIC'!$A$1:$B$331,2,0)</f>
        <v>7511.2491693116508</v>
      </c>
      <c r="H3393">
        <f>VLOOKUP(B3393,'Current %'!$A$1:$E$24,5,0)</f>
        <v>5.0568856292490021E-2</v>
      </c>
      <c r="I3393">
        <f t="shared" si="52"/>
        <v>379.83527982000589</v>
      </c>
    </row>
    <row r="3394" spans="1:9" x14ac:dyDescent="0.35">
      <c r="A3394" t="s">
        <v>269</v>
      </c>
      <c r="B3394" s="1">
        <v>44910</v>
      </c>
      <c r="C3394" s="3">
        <f>VLOOKUP(A3394,'PY SIC'!$A$1:$B$332,2,0)*VLOOKUP(B3394,'Current %'!$A$1:$E$24,5,0)</f>
        <v>819.74250319604153</v>
      </c>
      <c r="D3394" t="s">
        <v>340</v>
      </c>
      <c r="G3394">
        <f>VLOOKUP(A3394,'PY SIC'!$A$1:$B$331,2,0)</f>
        <v>16210.422052155081</v>
      </c>
      <c r="H3394">
        <f>VLOOKUP(B3394,'Current %'!$A$1:$E$24,5,0)</f>
        <v>5.0568856292490021E-2</v>
      </c>
      <c r="I3394">
        <f t="shared" si="52"/>
        <v>819.74250319604153</v>
      </c>
    </row>
    <row r="3395" spans="1:9" x14ac:dyDescent="0.35">
      <c r="A3395" t="s">
        <v>270</v>
      </c>
      <c r="B3395" s="1">
        <v>44910</v>
      </c>
      <c r="C3395" s="3">
        <f>VLOOKUP(A3395,'PY SIC'!$A$1:$B$332,2,0)*VLOOKUP(B3395,'Current %'!$A$1:$E$24,5,0)</f>
        <v>250.69902197749914</v>
      </c>
      <c r="D3395" t="s">
        <v>340</v>
      </c>
      <c r="G3395">
        <f>VLOOKUP(A3395,'PY SIC'!$A$1:$B$331,2,0)</f>
        <v>4957.5774569125551</v>
      </c>
      <c r="H3395">
        <f>VLOOKUP(B3395,'Current %'!$A$1:$E$24,5,0)</f>
        <v>5.0568856292490021E-2</v>
      </c>
      <c r="I3395">
        <f t="shared" ref="I3395:I3458" si="53">G3395*H3395</f>
        <v>250.69902197749914</v>
      </c>
    </row>
    <row r="3396" spans="1:9" x14ac:dyDescent="0.35">
      <c r="A3396" t="s">
        <v>288</v>
      </c>
      <c r="B3396" s="1">
        <v>44910</v>
      </c>
      <c r="C3396" s="3">
        <f>VLOOKUP(A3396,'PY SIC'!$A$1:$B$332,2,0)*VLOOKUP(B3396,'Current %'!$A$1:$E$24,5,0)</f>
        <v>20.004600674391725</v>
      </c>
      <c r="D3396" t="s">
        <v>340</v>
      </c>
      <c r="G3396">
        <f>VLOOKUP(A3396,'PY SIC'!$A$1:$B$331,2,0)</f>
        <v>395.59132124098693</v>
      </c>
      <c r="H3396">
        <f>VLOOKUP(B3396,'Current %'!$A$1:$E$24,5,0)</f>
        <v>5.0568856292490021E-2</v>
      </c>
      <c r="I3396">
        <f t="shared" si="53"/>
        <v>20.004600674391725</v>
      </c>
    </row>
    <row r="3397" spans="1:9" x14ac:dyDescent="0.35">
      <c r="A3397" t="s">
        <v>315</v>
      </c>
      <c r="B3397" s="1">
        <v>44910</v>
      </c>
      <c r="C3397" s="3">
        <f>VLOOKUP(A3397,'PY SIC'!$A$1:$B$332,2,0)*VLOOKUP(B3397,'Current %'!$A$1:$E$24,5,0)</f>
        <v>536.01294097191453</v>
      </c>
      <c r="D3397" t="s">
        <v>340</v>
      </c>
      <c r="G3397">
        <f>VLOOKUP(A3397,'PY SIC'!$A$1:$B$331,2,0)</f>
        <v>10599.665095679013</v>
      </c>
      <c r="H3397">
        <f>VLOOKUP(B3397,'Current %'!$A$1:$E$24,5,0)</f>
        <v>5.0568856292490021E-2</v>
      </c>
      <c r="I3397">
        <f t="shared" si="53"/>
        <v>536.01294097191453</v>
      </c>
    </row>
    <row r="3398" spans="1:9" x14ac:dyDescent="0.35">
      <c r="A3398" t="s">
        <v>271</v>
      </c>
      <c r="B3398" s="1">
        <v>44910</v>
      </c>
      <c r="C3398" s="3">
        <f>VLOOKUP(A3398,'PY SIC'!$A$1:$B$332,2,0)*VLOOKUP(B3398,'Current %'!$A$1:$E$24,5,0)</f>
        <v>23.565769561736978</v>
      </c>
      <c r="D3398" t="s">
        <v>340</v>
      </c>
      <c r="G3398">
        <f>VLOOKUP(A3398,'PY SIC'!$A$1:$B$331,2,0)</f>
        <v>466.01349703130876</v>
      </c>
      <c r="H3398">
        <f>VLOOKUP(B3398,'Current %'!$A$1:$E$24,5,0)</f>
        <v>5.0568856292490021E-2</v>
      </c>
      <c r="I3398">
        <f t="shared" si="53"/>
        <v>23.565769561736978</v>
      </c>
    </row>
    <row r="3399" spans="1:9" x14ac:dyDescent="0.35">
      <c r="A3399" t="s">
        <v>289</v>
      </c>
      <c r="B3399" s="1">
        <v>44910</v>
      </c>
      <c r="C3399" s="3">
        <f>VLOOKUP(A3399,'PY SIC'!$A$1:$B$332,2,0)*VLOOKUP(B3399,'Current %'!$A$1:$E$24,5,0)</f>
        <v>1265.8205557994738</v>
      </c>
      <c r="D3399" t="s">
        <v>340</v>
      </c>
      <c r="G3399">
        <f>VLOOKUP(A3399,'PY SIC'!$A$1:$B$331,2,0)</f>
        <v>25031.623188746329</v>
      </c>
      <c r="H3399">
        <f>VLOOKUP(B3399,'Current %'!$A$1:$E$24,5,0)</f>
        <v>5.0568856292490021E-2</v>
      </c>
      <c r="I3399">
        <f t="shared" si="53"/>
        <v>1265.8205557994738</v>
      </c>
    </row>
    <row r="3400" spans="1:9" x14ac:dyDescent="0.35">
      <c r="A3400" t="s">
        <v>188</v>
      </c>
      <c r="B3400" s="1">
        <v>44910</v>
      </c>
      <c r="C3400" s="3">
        <f>VLOOKUP(A3400,'PY SIC'!$A$1:$B$332,2,0)*VLOOKUP(B3400,'Current %'!$A$1:$E$24,5,0)</f>
        <v>382.07931936691386</v>
      </c>
      <c r="D3400" t="s">
        <v>340</v>
      </c>
      <c r="G3400">
        <f>VLOOKUP(A3400,'PY SIC'!$A$1:$B$331,2,0)</f>
        <v>7555.625089817514</v>
      </c>
      <c r="H3400">
        <f>VLOOKUP(B3400,'Current %'!$A$1:$E$24,5,0)</f>
        <v>5.0568856292490021E-2</v>
      </c>
      <c r="I3400">
        <f t="shared" si="53"/>
        <v>382.07931936691386</v>
      </c>
    </row>
    <row r="3401" spans="1:9" x14ac:dyDescent="0.35">
      <c r="A3401" t="s">
        <v>189</v>
      </c>
      <c r="B3401" s="1">
        <v>44910</v>
      </c>
      <c r="C3401" s="3">
        <f>VLOOKUP(A3401,'PY SIC'!$A$1:$B$332,2,0)*VLOOKUP(B3401,'Current %'!$A$1:$E$24,5,0)</f>
        <v>85.684965938089888</v>
      </c>
      <c r="D3401" t="s">
        <v>340</v>
      </c>
      <c r="G3401">
        <f>VLOOKUP(A3401,'PY SIC'!$A$1:$B$331,2,0)</f>
        <v>1694.4216701775586</v>
      </c>
      <c r="H3401">
        <f>VLOOKUP(B3401,'Current %'!$A$1:$E$24,5,0)</f>
        <v>5.0568856292490021E-2</v>
      </c>
      <c r="I3401">
        <f t="shared" si="53"/>
        <v>85.684965938089888</v>
      </c>
    </row>
    <row r="3402" spans="1:9" x14ac:dyDescent="0.35">
      <c r="A3402" t="s">
        <v>290</v>
      </c>
      <c r="B3402" s="1">
        <v>44910</v>
      </c>
      <c r="C3402" s="3">
        <f>VLOOKUP(A3402,'PY SIC'!$A$1:$B$332,2,0)*VLOOKUP(B3402,'Current %'!$A$1:$E$24,5,0)</f>
        <v>19.522696815539032</v>
      </c>
      <c r="D3402" t="s">
        <v>340</v>
      </c>
      <c r="G3402">
        <f>VLOOKUP(A3402,'PY SIC'!$A$1:$B$331,2,0)</f>
        <v>386.06166417171568</v>
      </c>
      <c r="H3402">
        <f>VLOOKUP(B3402,'Current %'!$A$1:$E$24,5,0)</f>
        <v>5.0568856292490021E-2</v>
      </c>
      <c r="I3402">
        <f t="shared" si="53"/>
        <v>19.522696815539032</v>
      </c>
    </row>
    <row r="3403" spans="1:9" x14ac:dyDescent="0.35">
      <c r="A3403" t="s">
        <v>291</v>
      </c>
      <c r="B3403" s="1">
        <v>44910</v>
      </c>
      <c r="C3403" s="3">
        <f>VLOOKUP(A3403,'PY SIC'!$A$1:$B$332,2,0)*VLOOKUP(B3403,'Current %'!$A$1:$E$24,5,0)</f>
        <v>128.64037765364091</v>
      </c>
      <c r="D3403" t="s">
        <v>340</v>
      </c>
      <c r="G3403">
        <f>VLOOKUP(A3403,'PY SIC'!$A$1:$B$331,2,0)</f>
        <v>2543.8656731642413</v>
      </c>
      <c r="H3403">
        <f>VLOOKUP(B3403,'Current %'!$A$1:$E$24,5,0)</f>
        <v>5.0568856292490021E-2</v>
      </c>
      <c r="I3403">
        <f t="shared" si="53"/>
        <v>128.64037765364091</v>
      </c>
    </row>
    <row r="3404" spans="1:9" x14ac:dyDescent="0.35">
      <c r="A3404" t="s">
        <v>292</v>
      </c>
      <c r="B3404" s="1">
        <v>44910</v>
      </c>
      <c r="C3404" s="3">
        <f>VLOOKUP(A3404,'PY SIC'!$A$1:$B$332,2,0)*VLOOKUP(B3404,'Current %'!$A$1:$E$24,5,0)</f>
        <v>7.6607060067962367</v>
      </c>
      <c r="D3404" t="s">
        <v>340</v>
      </c>
      <c r="G3404">
        <f>VLOOKUP(A3404,'PY SIC'!$A$1:$B$331,2,0)</f>
        <v>151.49059259886658</v>
      </c>
      <c r="H3404">
        <f>VLOOKUP(B3404,'Current %'!$A$1:$E$24,5,0)</f>
        <v>5.0568856292490021E-2</v>
      </c>
      <c r="I3404">
        <f t="shared" si="53"/>
        <v>7.6607060067962367</v>
      </c>
    </row>
    <row r="3405" spans="1:9" x14ac:dyDescent="0.35">
      <c r="A3405" t="s">
        <v>190</v>
      </c>
      <c r="B3405" s="1">
        <v>44910</v>
      </c>
      <c r="C3405" s="3">
        <f>VLOOKUP(A3405,'PY SIC'!$A$1:$B$332,2,0)*VLOOKUP(B3405,'Current %'!$A$1:$E$24,5,0)</f>
        <v>3251.1442578344272</v>
      </c>
      <c r="D3405" t="s">
        <v>340</v>
      </c>
      <c r="G3405">
        <f>VLOOKUP(A3405,'PY SIC'!$A$1:$B$331,2,0)</f>
        <v>64291.433427519587</v>
      </c>
      <c r="H3405">
        <f>VLOOKUP(B3405,'Current %'!$A$1:$E$24,5,0)</f>
        <v>5.0568856292490021E-2</v>
      </c>
      <c r="I3405">
        <f t="shared" si="53"/>
        <v>3251.1442578344272</v>
      </c>
    </row>
    <row r="3406" spans="1:9" x14ac:dyDescent="0.35">
      <c r="A3406" t="s">
        <v>316</v>
      </c>
      <c r="B3406" s="1">
        <v>44910</v>
      </c>
      <c r="C3406" s="3">
        <f>VLOOKUP(A3406,'PY SIC'!$A$1:$B$332,2,0)*VLOOKUP(B3406,'Current %'!$A$1:$E$24,5,0)</f>
        <v>266.84615556826725</v>
      </c>
      <c r="D3406" t="s">
        <v>340</v>
      </c>
      <c r="G3406">
        <f>VLOOKUP(A3406,'PY SIC'!$A$1:$B$331,2,0)</f>
        <v>5276.8873004528796</v>
      </c>
      <c r="H3406">
        <f>VLOOKUP(B3406,'Current %'!$A$1:$E$24,5,0)</f>
        <v>5.0568856292490021E-2</v>
      </c>
      <c r="I3406">
        <f t="shared" si="53"/>
        <v>266.84615556826725</v>
      </c>
    </row>
    <row r="3407" spans="1:9" x14ac:dyDescent="0.35">
      <c r="A3407" t="s">
        <v>272</v>
      </c>
      <c r="B3407" s="1">
        <v>44910</v>
      </c>
      <c r="C3407" s="3">
        <f>VLOOKUP(A3407,'PY SIC'!$A$1:$B$332,2,0)*VLOOKUP(B3407,'Current %'!$A$1:$E$24,5,0)</f>
        <v>921.2777454754206</v>
      </c>
      <c r="D3407" t="s">
        <v>340</v>
      </c>
      <c r="G3407">
        <f>VLOOKUP(A3407,'PY SIC'!$A$1:$B$331,2,0)</f>
        <v>18218.283208675999</v>
      </c>
      <c r="H3407">
        <f>VLOOKUP(B3407,'Current %'!$A$1:$E$24,5,0)</f>
        <v>5.0568856292490021E-2</v>
      </c>
      <c r="I3407">
        <f t="shared" si="53"/>
        <v>921.2777454754206</v>
      </c>
    </row>
    <row r="3408" spans="1:9" x14ac:dyDescent="0.35">
      <c r="A3408" t="s">
        <v>293</v>
      </c>
      <c r="B3408" s="1">
        <v>44910</v>
      </c>
      <c r="C3408" s="3">
        <f>VLOOKUP(A3408,'PY SIC'!$A$1:$B$332,2,0)*VLOOKUP(B3408,'Current %'!$A$1:$E$24,5,0)</f>
        <v>22.02390083468859</v>
      </c>
      <c r="D3408" t="s">
        <v>340</v>
      </c>
      <c r="G3408">
        <f>VLOOKUP(A3408,'PY SIC'!$A$1:$B$331,2,0)</f>
        <v>435.52301652429026</v>
      </c>
      <c r="H3408">
        <f>VLOOKUP(B3408,'Current %'!$A$1:$E$24,5,0)</f>
        <v>5.0568856292490021E-2</v>
      </c>
      <c r="I3408">
        <f t="shared" si="53"/>
        <v>22.02390083468859</v>
      </c>
    </row>
    <row r="3409" spans="1:9" x14ac:dyDescent="0.35">
      <c r="A3409" t="s">
        <v>294</v>
      </c>
      <c r="B3409" s="1">
        <v>44910</v>
      </c>
      <c r="C3409" s="3">
        <f>VLOOKUP(A3409,'PY SIC'!$A$1:$B$332,2,0)*VLOOKUP(B3409,'Current %'!$A$1:$E$24,5,0)</f>
        <v>22.667930121693573</v>
      </c>
      <c r="D3409" t="s">
        <v>340</v>
      </c>
      <c r="G3409">
        <f>VLOOKUP(A3409,'PY SIC'!$A$1:$B$331,2,0)</f>
        <v>448.25870671431392</v>
      </c>
      <c r="H3409">
        <f>VLOOKUP(B3409,'Current %'!$A$1:$E$24,5,0)</f>
        <v>5.0568856292490021E-2</v>
      </c>
      <c r="I3409">
        <f t="shared" si="53"/>
        <v>22.667930121693573</v>
      </c>
    </row>
    <row r="3410" spans="1:9" x14ac:dyDescent="0.35">
      <c r="A3410" t="s">
        <v>317</v>
      </c>
      <c r="B3410" s="1">
        <v>44910</v>
      </c>
      <c r="C3410" s="3">
        <f>VLOOKUP(A3410,'PY SIC'!$A$1:$B$332,2,0)*VLOOKUP(B3410,'Current %'!$A$1:$E$24,5,0)</f>
        <v>4838.5053800223468</v>
      </c>
      <c r="D3410" t="s">
        <v>340</v>
      </c>
      <c r="G3410">
        <f>VLOOKUP(A3410,'PY SIC'!$A$1:$B$331,2,0)</f>
        <v>95681.526828221206</v>
      </c>
      <c r="H3410">
        <f>VLOOKUP(B3410,'Current %'!$A$1:$E$24,5,0)</f>
        <v>5.0568856292490021E-2</v>
      </c>
      <c r="I3410">
        <f t="shared" si="53"/>
        <v>4838.5053800223468</v>
      </c>
    </row>
    <row r="3411" spans="1:9" x14ac:dyDescent="0.35">
      <c r="A3411" t="s">
        <v>257</v>
      </c>
      <c r="B3411" s="1">
        <v>44910</v>
      </c>
      <c r="C3411" s="3">
        <f>VLOOKUP(A3411,'PY SIC'!$A$1:$B$332,2,0)*VLOOKUP(B3411,'Current %'!$A$1:$E$24,5,0)</f>
        <v>2061.9838721569658</v>
      </c>
      <c r="D3411" t="s">
        <v>340</v>
      </c>
      <c r="G3411">
        <f>VLOOKUP(A3411,'PY SIC'!$A$1:$B$331,2,0)</f>
        <v>40775.766416991144</v>
      </c>
      <c r="H3411">
        <f>VLOOKUP(B3411,'Current %'!$A$1:$E$24,5,0)</f>
        <v>5.0568856292490021E-2</v>
      </c>
      <c r="I3411">
        <f t="shared" si="53"/>
        <v>2061.9838721569658</v>
      </c>
    </row>
    <row r="3412" spans="1:9" x14ac:dyDescent="0.35">
      <c r="A3412" t="s">
        <v>273</v>
      </c>
      <c r="B3412" s="1">
        <v>44910</v>
      </c>
      <c r="C3412" s="3">
        <f>VLOOKUP(A3412,'PY SIC'!$A$1:$B$332,2,0)*VLOOKUP(B3412,'Current %'!$A$1:$E$24,5,0)</f>
        <v>59.547551653937184</v>
      </c>
      <c r="D3412" t="s">
        <v>340</v>
      </c>
      <c r="G3412">
        <f>VLOOKUP(A3412,'PY SIC'!$A$1:$B$331,2,0)</f>
        <v>1177.5538546791415</v>
      </c>
      <c r="H3412">
        <f>VLOOKUP(B3412,'Current %'!$A$1:$E$24,5,0)</f>
        <v>5.0568856292490021E-2</v>
      </c>
      <c r="I3412">
        <f t="shared" si="53"/>
        <v>59.547551653937184</v>
      </c>
    </row>
    <row r="3413" spans="1:9" x14ac:dyDescent="0.35">
      <c r="A3413" t="s">
        <v>191</v>
      </c>
      <c r="B3413" s="1">
        <v>44910</v>
      </c>
      <c r="C3413" s="3">
        <f>VLOOKUP(A3413,'PY SIC'!$A$1:$B$332,2,0)*VLOOKUP(B3413,'Current %'!$A$1:$E$24,5,0)</f>
        <v>521.7324860176999</v>
      </c>
      <c r="D3413" t="s">
        <v>340</v>
      </c>
      <c r="G3413">
        <f>VLOOKUP(A3413,'PY SIC'!$A$1:$B$331,2,0)</f>
        <v>10317.268854173835</v>
      </c>
      <c r="H3413">
        <f>VLOOKUP(B3413,'Current %'!$A$1:$E$24,5,0)</f>
        <v>5.0568856292490021E-2</v>
      </c>
      <c r="I3413">
        <f t="shared" si="53"/>
        <v>521.7324860176999</v>
      </c>
    </row>
    <row r="3414" spans="1:9" x14ac:dyDescent="0.35">
      <c r="A3414" t="s">
        <v>274</v>
      </c>
      <c r="B3414" s="1">
        <v>44910</v>
      </c>
      <c r="C3414" s="3">
        <f>VLOOKUP(A3414,'PY SIC'!$A$1:$B$332,2,0)*VLOOKUP(B3414,'Current %'!$A$1:$E$24,5,0)</f>
        <v>6.7544807687449566</v>
      </c>
      <c r="D3414" t="s">
        <v>340</v>
      </c>
      <c r="G3414">
        <f>VLOOKUP(A3414,'PY SIC'!$A$1:$B$331,2,0)</f>
        <v>133.56997298252253</v>
      </c>
      <c r="H3414">
        <f>VLOOKUP(B3414,'Current %'!$A$1:$E$24,5,0)</f>
        <v>5.0568856292490021E-2</v>
      </c>
      <c r="I3414">
        <f t="shared" si="53"/>
        <v>6.7544807687449566</v>
      </c>
    </row>
    <row r="3415" spans="1:9" x14ac:dyDescent="0.35">
      <c r="A3415" t="s">
        <v>258</v>
      </c>
      <c r="B3415" s="1">
        <v>44910</v>
      </c>
      <c r="C3415" s="3">
        <f>VLOOKUP(A3415,'PY SIC'!$A$1:$B$332,2,0)*VLOOKUP(B3415,'Current %'!$A$1:$E$24,5,0)</f>
        <v>29.307804984330868</v>
      </c>
      <c r="D3415" t="s">
        <v>340</v>
      </c>
      <c r="G3415">
        <f>VLOOKUP(A3415,'PY SIC'!$A$1:$B$331,2,0)</f>
        <v>579.56234593906311</v>
      </c>
      <c r="H3415">
        <f>VLOOKUP(B3415,'Current %'!$A$1:$E$24,5,0)</f>
        <v>5.0568856292490021E-2</v>
      </c>
      <c r="I3415">
        <f t="shared" si="53"/>
        <v>29.307804984330868</v>
      </c>
    </row>
    <row r="3416" spans="1:9" x14ac:dyDescent="0.35">
      <c r="A3416" t="s">
        <v>259</v>
      </c>
      <c r="B3416" s="1">
        <v>44910</v>
      </c>
      <c r="C3416" s="3">
        <f>VLOOKUP(A3416,'PY SIC'!$A$1:$B$332,2,0)*VLOOKUP(B3416,'Current %'!$A$1:$E$24,5,0)</f>
        <v>1862.5941938704652</v>
      </c>
      <c r="D3416" t="s">
        <v>340</v>
      </c>
      <c r="G3416">
        <f>VLOOKUP(A3416,'PY SIC'!$A$1:$B$331,2,0)</f>
        <v>36832.832111077012</v>
      </c>
      <c r="H3416">
        <f>VLOOKUP(B3416,'Current %'!$A$1:$E$24,5,0)</f>
        <v>5.0568856292490021E-2</v>
      </c>
      <c r="I3416">
        <f t="shared" si="53"/>
        <v>1862.5941938704652</v>
      </c>
    </row>
    <row r="3417" spans="1:9" x14ac:dyDescent="0.35">
      <c r="A3417" t="s">
        <v>295</v>
      </c>
      <c r="B3417" s="1">
        <v>44910</v>
      </c>
      <c r="C3417" s="3">
        <f>VLOOKUP(A3417,'PY SIC'!$A$1:$B$332,2,0)*VLOOKUP(B3417,'Current %'!$A$1:$E$24,5,0)</f>
        <v>320.20107491998732</v>
      </c>
      <c r="D3417" t="s">
        <v>340</v>
      </c>
      <c r="G3417">
        <f>VLOOKUP(A3417,'PY SIC'!$A$1:$B$331,2,0)</f>
        <v>6331.9817452058996</v>
      </c>
      <c r="H3417">
        <f>VLOOKUP(B3417,'Current %'!$A$1:$E$24,5,0)</f>
        <v>5.0568856292490021E-2</v>
      </c>
      <c r="I3417">
        <f t="shared" si="53"/>
        <v>320.20107491998732</v>
      </c>
    </row>
    <row r="3418" spans="1:9" x14ac:dyDescent="0.35">
      <c r="A3418" t="s">
        <v>260</v>
      </c>
      <c r="B3418" s="1">
        <v>44910</v>
      </c>
      <c r="C3418" s="3">
        <f>VLOOKUP(A3418,'PY SIC'!$A$1:$B$332,2,0)*VLOOKUP(B3418,'Current %'!$A$1:$E$24,5,0)</f>
        <v>7228.5265758110618</v>
      </c>
      <c r="D3418" t="s">
        <v>340</v>
      </c>
      <c r="G3418">
        <f>VLOOKUP(A3418,'PY SIC'!$A$1:$B$331,2,0)</f>
        <v>142944.23694301685</v>
      </c>
      <c r="H3418">
        <f>VLOOKUP(B3418,'Current %'!$A$1:$E$24,5,0)</f>
        <v>5.0568856292490021E-2</v>
      </c>
      <c r="I3418">
        <f t="shared" si="53"/>
        <v>7228.5265758110618</v>
      </c>
    </row>
    <row r="3419" spans="1:9" x14ac:dyDescent="0.35">
      <c r="A3419" t="s">
        <v>261</v>
      </c>
      <c r="B3419" s="1">
        <v>44910</v>
      </c>
      <c r="C3419" s="3">
        <f>VLOOKUP(A3419,'PY SIC'!$A$1:$B$332,2,0)*VLOOKUP(B3419,'Current %'!$A$1:$E$24,5,0)</f>
        <v>6849.7926307960906</v>
      </c>
      <c r="D3419" t="s">
        <v>340</v>
      </c>
      <c r="G3419">
        <f>VLOOKUP(A3419,'PY SIC'!$A$1:$B$331,2,0)</f>
        <v>135454.76668835306</v>
      </c>
      <c r="H3419">
        <f>VLOOKUP(B3419,'Current %'!$A$1:$E$24,5,0)</f>
        <v>5.0568856292490021E-2</v>
      </c>
      <c r="I3419">
        <f t="shared" si="53"/>
        <v>6849.7926307960906</v>
      </c>
    </row>
    <row r="3420" spans="1:9" x14ac:dyDescent="0.35">
      <c r="A3420" t="s">
        <v>275</v>
      </c>
      <c r="B3420" s="1">
        <v>44910</v>
      </c>
      <c r="C3420" s="3">
        <f>VLOOKUP(A3420,'PY SIC'!$A$1:$B$332,2,0)*VLOOKUP(B3420,'Current %'!$A$1:$E$24,5,0)</f>
        <v>50.677613574405029</v>
      </c>
      <c r="D3420" t="s">
        <v>340</v>
      </c>
      <c r="G3420">
        <f>VLOOKUP(A3420,'PY SIC'!$A$1:$B$331,2,0)</f>
        <v>1002.1506771141106</v>
      </c>
      <c r="H3420">
        <f>VLOOKUP(B3420,'Current %'!$A$1:$E$24,5,0)</f>
        <v>5.0568856292490021E-2</v>
      </c>
      <c r="I3420">
        <f t="shared" si="53"/>
        <v>50.677613574405029</v>
      </c>
    </row>
    <row r="3421" spans="1:9" x14ac:dyDescent="0.35">
      <c r="A3421" t="s">
        <v>296</v>
      </c>
      <c r="B3421" s="1">
        <v>44910</v>
      </c>
      <c r="C3421" s="3">
        <f>VLOOKUP(A3421,'PY SIC'!$A$1:$B$332,2,0)*VLOOKUP(B3421,'Current %'!$A$1:$E$24,5,0)</f>
        <v>2271.2128867727092</v>
      </c>
      <c r="D3421" t="s">
        <v>340</v>
      </c>
      <c r="G3421">
        <f>VLOOKUP(A3421,'PY SIC'!$A$1:$B$331,2,0)</f>
        <v>44913.273767475082</v>
      </c>
      <c r="H3421">
        <f>VLOOKUP(B3421,'Current %'!$A$1:$E$24,5,0)</f>
        <v>5.0568856292490021E-2</v>
      </c>
      <c r="I3421">
        <f t="shared" si="53"/>
        <v>2271.2128867727092</v>
      </c>
    </row>
    <row r="3422" spans="1:9" x14ac:dyDescent="0.35">
      <c r="A3422" t="s">
        <v>262</v>
      </c>
      <c r="B3422" s="1">
        <v>44910</v>
      </c>
      <c r="C3422" s="3">
        <f>VLOOKUP(A3422,'PY SIC'!$A$1:$B$332,2,0)*VLOOKUP(B3422,'Current %'!$A$1:$E$24,5,0)</f>
        <v>3767.1565115043536</v>
      </c>
      <c r="D3422" t="s">
        <v>340</v>
      </c>
      <c r="G3422">
        <f>VLOOKUP(A3422,'PY SIC'!$A$1:$B$331,2,0)</f>
        <v>74495.584588963975</v>
      </c>
      <c r="H3422">
        <f>VLOOKUP(B3422,'Current %'!$A$1:$E$24,5,0)</f>
        <v>5.0568856292490021E-2</v>
      </c>
      <c r="I3422">
        <f t="shared" si="53"/>
        <v>3767.1565115043536</v>
      </c>
    </row>
    <row r="3423" spans="1:9" x14ac:dyDescent="0.35">
      <c r="A3423" t="s">
        <v>276</v>
      </c>
      <c r="B3423" s="1">
        <v>44910</v>
      </c>
      <c r="C3423" s="3">
        <f>VLOOKUP(A3423,'PY SIC'!$A$1:$B$332,2,0)*VLOOKUP(B3423,'Current %'!$A$1:$E$24,5,0)</f>
        <v>135.87452606843647</v>
      </c>
      <c r="D3423" t="s">
        <v>340</v>
      </c>
      <c r="G3423">
        <f>VLOOKUP(A3423,'PY SIC'!$A$1:$B$331,2,0)</f>
        <v>2686.9210820695421</v>
      </c>
      <c r="H3423">
        <f>VLOOKUP(B3423,'Current %'!$A$1:$E$24,5,0)</f>
        <v>5.0568856292490021E-2</v>
      </c>
      <c r="I3423">
        <f t="shared" si="53"/>
        <v>135.87452606843647</v>
      </c>
    </row>
    <row r="3424" spans="1:9" x14ac:dyDescent="0.35">
      <c r="A3424" t="s">
        <v>319</v>
      </c>
      <c r="B3424" s="1">
        <v>44910</v>
      </c>
      <c r="C3424" s="3">
        <f>VLOOKUP(A3424,'PY SIC'!$A$1:$B$332,2,0)*VLOOKUP(B3424,'Current %'!$A$1:$E$24,5,0)</f>
        <v>131.58491086080693</v>
      </c>
      <c r="D3424" t="s">
        <v>340</v>
      </c>
      <c r="G3424">
        <f>VLOOKUP(A3424,'PY SIC'!$A$1:$B$331,2,0)</f>
        <v>2602.0938678090806</v>
      </c>
      <c r="H3424">
        <f>VLOOKUP(B3424,'Current %'!$A$1:$E$24,5,0)</f>
        <v>5.0568856292490021E-2</v>
      </c>
      <c r="I3424">
        <f t="shared" si="53"/>
        <v>131.58491086080693</v>
      </c>
    </row>
    <row r="3425" spans="1:9" x14ac:dyDescent="0.35">
      <c r="A3425" t="s">
        <v>277</v>
      </c>
      <c r="B3425" s="1">
        <v>44910</v>
      </c>
      <c r="C3425" s="3">
        <f>VLOOKUP(A3425,'PY SIC'!$A$1:$B$332,2,0)*VLOOKUP(B3425,'Current %'!$A$1:$E$24,5,0)</f>
        <v>594.84099115677577</v>
      </c>
      <c r="D3425" t="s">
        <v>340</v>
      </c>
      <c r="G3425">
        <f>VLOOKUP(A3425,'PY SIC'!$A$1:$B$331,2,0)</f>
        <v>11762.990796473987</v>
      </c>
      <c r="H3425">
        <f>VLOOKUP(B3425,'Current %'!$A$1:$E$24,5,0)</f>
        <v>5.0568856292490021E-2</v>
      </c>
      <c r="I3425">
        <f t="shared" si="53"/>
        <v>594.84099115677577</v>
      </c>
    </row>
    <row r="3426" spans="1:9" x14ac:dyDescent="0.35">
      <c r="A3426" t="s">
        <v>320</v>
      </c>
      <c r="B3426" s="1">
        <v>44910</v>
      </c>
      <c r="C3426" s="3">
        <f>VLOOKUP(A3426,'PY SIC'!$A$1:$B$332,2,0)*VLOOKUP(B3426,'Current %'!$A$1:$E$24,5,0)</f>
        <v>2925.9195308545213</v>
      </c>
      <c r="D3426" t="s">
        <v>340</v>
      </c>
      <c r="G3426">
        <f>VLOOKUP(A3426,'PY SIC'!$A$1:$B$331,2,0)</f>
        <v>57860.108876716862</v>
      </c>
      <c r="H3426">
        <f>VLOOKUP(B3426,'Current %'!$A$1:$E$24,5,0)</f>
        <v>5.0568856292490021E-2</v>
      </c>
      <c r="I3426">
        <f t="shared" si="53"/>
        <v>2925.9195308545213</v>
      </c>
    </row>
    <row r="3427" spans="1:9" x14ac:dyDescent="0.35">
      <c r="A3427" t="s">
        <v>263</v>
      </c>
      <c r="B3427" s="1">
        <v>44910</v>
      </c>
      <c r="C3427" s="3">
        <f>VLOOKUP(A3427,'PY SIC'!$A$1:$B$332,2,0)*VLOOKUP(B3427,'Current %'!$A$1:$E$24,5,0)</f>
        <v>5066.6421329330524</v>
      </c>
      <c r="D3427" t="s">
        <v>340</v>
      </c>
      <c r="G3427">
        <f>VLOOKUP(A3427,'PY SIC'!$A$1:$B$331,2,0)</f>
        <v>100192.93502759126</v>
      </c>
      <c r="H3427">
        <f>VLOOKUP(B3427,'Current %'!$A$1:$E$24,5,0)</f>
        <v>5.0568856292490021E-2</v>
      </c>
      <c r="I3427">
        <f t="shared" si="53"/>
        <v>5066.6421329330524</v>
      </c>
    </row>
    <row r="3428" spans="1:9" x14ac:dyDescent="0.35">
      <c r="A3428" t="s">
        <v>297</v>
      </c>
      <c r="B3428" s="1">
        <v>44910</v>
      </c>
      <c r="C3428" s="3">
        <f>VLOOKUP(A3428,'PY SIC'!$A$1:$B$332,2,0)*VLOOKUP(B3428,'Current %'!$A$1:$E$24,5,0)</f>
        <v>3107.470380565464</v>
      </c>
      <c r="D3428" t="s">
        <v>340</v>
      </c>
      <c r="G3428">
        <f>VLOOKUP(A3428,'PY SIC'!$A$1:$B$331,2,0)</f>
        <v>61450.280041768601</v>
      </c>
      <c r="H3428">
        <f>VLOOKUP(B3428,'Current %'!$A$1:$E$24,5,0)</f>
        <v>5.0568856292490021E-2</v>
      </c>
      <c r="I3428">
        <f t="shared" si="53"/>
        <v>3107.470380565464</v>
      </c>
    </row>
    <row r="3429" spans="1:9" x14ac:dyDescent="0.35">
      <c r="A3429" t="s">
        <v>278</v>
      </c>
      <c r="B3429" s="1">
        <v>44910</v>
      </c>
      <c r="C3429" s="3">
        <f>VLOOKUP(A3429,'PY SIC'!$A$1:$B$332,2,0)*VLOOKUP(B3429,'Current %'!$A$1:$E$24,5,0)</f>
        <v>318.01238163993133</v>
      </c>
      <c r="D3429" t="s">
        <v>340</v>
      </c>
      <c r="G3429">
        <f>VLOOKUP(A3429,'PY SIC'!$A$1:$B$331,2,0)</f>
        <v>6288.7002980757416</v>
      </c>
      <c r="H3429">
        <f>VLOOKUP(B3429,'Current %'!$A$1:$E$24,5,0)</f>
        <v>5.0568856292490021E-2</v>
      </c>
      <c r="I3429">
        <f t="shared" si="53"/>
        <v>318.01238163993133</v>
      </c>
    </row>
    <row r="3430" spans="1:9" x14ac:dyDescent="0.35">
      <c r="A3430" t="s">
        <v>279</v>
      </c>
      <c r="B3430" s="1">
        <v>44910</v>
      </c>
      <c r="C3430" s="3">
        <f>VLOOKUP(A3430,'PY SIC'!$A$1:$B$332,2,0)*VLOOKUP(B3430,'Current %'!$A$1:$E$24,5,0)</f>
        <v>5136.7597034493183</v>
      </c>
      <c r="D3430" t="s">
        <v>340</v>
      </c>
      <c r="G3430">
        <f>VLOOKUP(A3430,'PY SIC'!$A$1:$B$331,2,0)</f>
        <v>101579.51118645683</v>
      </c>
      <c r="H3430">
        <f>VLOOKUP(B3430,'Current %'!$A$1:$E$24,5,0)</f>
        <v>5.0568856292490021E-2</v>
      </c>
      <c r="I3430">
        <f t="shared" si="53"/>
        <v>5136.7597034493183</v>
      </c>
    </row>
    <row r="3431" spans="1:9" x14ac:dyDescent="0.35">
      <c r="A3431" t="s">
        <v>298</v>
      </c>
      <c r="B3431" s="1">
        <v>44910</v>
      </c>
      <c r="C3431" s="3">
        <f>VLOOKUP(A3431,'PY SIC'!$A$1:$B$332,2,0)*VLOOKUP(B3431,'Current %'!$A$1:$E$24,5,0)</f>
        <v>43.85436926199548</v>
      </c>
      <c r="D3431" t="s">
        <v>340</v>
      </c>
      <c r="G3431">
        <f>VLOOKUP(A3431,'PY SIC'!$A$1:$B$331,2,0)</f>
        <v>867.22090387692413</v>
      </c>
      <c r="H3431">
        <f>VLOOKUP(B3431,'Current %'!$A$1:$E$24,5,0)</f>
        <v>5.0568856292490021E-2</v>
      </c>
      <c r="I3431">
        <f t="shared" si="53"/>
        <v>43.85436926199548</v>
      </c>
    </row>
    <row r="3432" spans="1:9" x14ac:dyDescent="0.35">
      <c r="A3432" t="s">
        <v>280</v>
      </c>
      <c r="B3432" s="1">
        <v>44910</v>
      </c>
      <c r="C3432" s="3">
        <f>VLOOKUP(A3432,'PY SIC'!$A$1:$B$332,2,0)*VLOOKUP(B3432,'Current %'!$A$1:$E$24,5,0)</f>
        <v>912.97468734122106</v>
      </c>
      <c r="D3432" t="s">
        <v>340</v>
      </c>
      <c r="G3432">
        <f>VLOOKUP(A3432,'PY SIC'!$A$1:$B$331,2,0)</f>
        <v>18054.090091746981</v>
      </c>
      <c r="H3432">
        <f>VLOOKUP(B3432,'Current %'!$A$1:$E$24,5,0)</f>
        <v>5.0568856292490021E-2</v>
      </c>
      <c r="I3432">
        <f t="shared" si="53"/>
        <v>912.97468734122106</v>
      </c>
    </row>
    <row r="3433" spans="1:9" x14ac:dyDescent="0.35">
      <c r="A3433" t="s">
        <v>321</v>
      </c>
      <c r="B3433" s="1">
        <v>44910</v>
      </c>
      <c r="C3433" s="3">
        <f>VLOOKUP(A3433,'PY SIC'!$A$1:$B$332,2,0)*VLOOKUP(B3433,'Current %'!$A$1:$E$24,5,0)</f>
        <v>630.20334230279411</v>
      </c>
      <c r="D3433" t="s">
        <v>340</v>
      </c>
      <c r="G3433">
        <f>VLOOKUP(A3433,'PY SIC'!$A$1:$B$331,2,0)</f>
        <v>12462.28189654322</v>
      </c>
      <c r="H3433">
        <f>VLOOKUP(B3433,'Current %'!$A$1:$E$24,5,0)</f>
        <v>5.0568856292490021E-2</v>
      </c>
      <c r="I3433">
        <f t="shared" si="53"/>
        <v>630.20334230279411</v>
      </c>
    </row>
    <row r="3434" spans="1:9" x14ac:dyDescent="0.35">
      <c r="A3434" t="s">
        <v>322</v>
      </c>
      <c r="B3434" s="1">
        <v>44910</v>
      </c>
      <c r="C3434" s="3">
        <f>VLOOKUP(A3434,'PY SIC'!$A$1:$B$332,2,0)*VLOOKUP(B3434,'Current %'!$A$1:$E$24,5,0)</f>
        <v>4638.8803403384254</v>
      </c>
      <c r="D3434" t="s">
        <v>340</v>
      </c>
      <c r="G3434">
        <f>VLOOKUP(A3434,'PY SIC'!$A$1:$B$331,2,0)</f>
        <v>91733.938246638674</v>
      </c>
      <c r="H3434">
        <f>VLOOKUP(B3434,'Current %'!$A$1:$E$24,5,0)</f>
        <v>5.0568856292490021E-2</v>
      </c>
      <c r="I3434">
        <f t="shared" si="53"/>
        <v>4638.8803403384254</v>
      </c>
    </row>
    <row r="3435" spans="1:9" x14ac:dyDescent="0.35">
      <c r="A3435" t="s">
        <v>299</v>
      </c>
      <c r="B3435" s="1">
        <v>44910</v>
      </c>
      <c r="C3435" s="3">
        <f>VLOOKUP(A3435,'PY SIC'!$A$1:$B$332,2,0)*VLOOKUP(B3435,'Current %'!$A$1:$E$24,5,0)</f>
        <v>3.8792701584440703</v>
      </c>
      <c r="D3435" t="s">
        <v>340</v>
      </c>
      <c r="G3435">
        <f>VLOOKUP(A3435,'PY SIC'!$A$1:$B$331,2,0)</f>
        <v>76.712633878970692</v>
      </c>
      <c r="H3435">
        <f>VLOOKUP(B3435,'Current %'!$A$1:$E$24,5,0)</f>
        <v>5.0568856292490021E-2</v>
      </c>
      <c r="I3435">
        <f t="shared" si="53"/>
        <v>3.8792701584440703</v>
      </c>
    </row>
    <row r="3436" spans="1:9" x14ac:dyDescent="0.35">
      <c r="A3436" t="s">
        <v>323</v>
      </c>
      <c r="B3436" s="1">
        <v>44910</v>
      </c>
      <c r="C3436" s="3">
        <f>VLOOKUP(A3436,'PY SIC'!$A$1:$B$332,2,0)*VLOOKUP(B3436,'Current %'!$A$1:$E$24,5,0)</f>
        <v>2618.354735426004</v>
      </c>
      <c r="D3436" t="s">
        <v>340</v>
      </c>
      <c r="G3436">
        <f>VLOOKUP(A3436,'PY SIC'!$A$1:$B$331,2,0)</f>
        <v>51778.009775057057</v>
      </c>
      <c r="H3436">
        <f>VLOOKUP(B3436,'Current %'!$A$1:$E$24,5,0)</f>
        <v>5.0568856292490021E-2</v>
      </c>
      <c r="I3436">
        <f t="shared" si="53"/>
        <v>2618.354735426004</v>
      </c>
    </row>
    <row r="3437" spans="1:9" x14ac:dyDescent="0.35">
      <c r="A3437" t="s">
        <v>300</v>
      </c>
      <c r="B3437" s="1">
        <v>44910</v>
      </c>
      <c r="C3437" s="3">
        <f>VLOOKUP(A3437,'PY SIC'!$A$1:$B$332,2,0)*VLOOKUP(B3437,'Current %'!$A$1:$E$24,5,0)</f>
        <v>9300.1390212406714</v>
      </c>
      <c r="D3437" t="s">
        <v>340</v>
      </c>
      <c r="G3437">
        <f>VLOOKUP(A3437,'PY SIC'!$A$1:$B$331,2,0)</f>
        <v>183910.4085615208</v>
      </c>
      <c r="H3437">
        <f>VLOOKUP(B3437,'Current %'!$A$1:$E$24,5,0)</f>
        <v>5.0568856292490021E-2</v>
      </c>
      <c r="I3437">
        <f t="shared" si="53"/>
        <v>9300.1390212406714</v>
      </c>
    </row>
    <row r="3438" spans="1:9" x14ac:dyDescent="0.35">
      <c r="A3438" t="s">
        <v>255</v>
      </c>
      <c r="B3438" s="1">
        <v>44910</v>
      </c>
      <c r="C3438" s="3">
        <f>VLOOKUP(A3438,'PY SIC'!$A$1:$B$332,2,0)*VLOOKUP(B3438,'Current %'!$A$1:$E$24,5,0)</f>
        <v>3287.9025648221573</v>
      </c>
      <c r="D3438" t="s">
        <v>340</v>
      </c>
      <c r="G3438">
        <f>VLOOKUP(A3438,'PY SIC'!$A$1:$B$331,2,0)</f>
        <v>65018.329578287172</v>
      </c>
      <c r="H3438">
        <f>VLOOKUP(B3438,'Current %'!$A$1:$E$24,5,0)</f>
        <v>5.0568856292490021E-2</v>
      </c>
      <c r="I3438">
        <f t="shared" si="53"/>
        <v>3287.9025648221573</v>
      </c>
    </row>
    <row r="3439" spans="1:9" x14ac:dyDescent="0.35">
      <c r="A3439" t="s">
        <v>281</v>
      </c>
      <c r="B3439" s="1">
        <v>44910</v>
      </c>
      <c r="C3439" s="3">
        <f>VLOOKUP(A3439,'PY SIC'!$A$1:$B$332,2,0)*VLOOKUP(B3439,'Current %'!$A$1:$E$24,5,0)</f>
        <v>2459.2185647369161</v>
      </c>
      <c r="D3439" t="s">
        <v>340</v>
      </c>
      <c r="G3439">
        <f>VLOOKUP(A3439,'PY SIC'!$A$1:$B$331,2,0)</f>
        <v>48631.089271879275</v>
      </c>
      <c r="H3439">
        <f>VLOOKUP(B3439,'Current %'!$A$1:$E$24,5,0)</f>
        <v>5.0568856292490021E-2</v>
      </c>
      <c r="I3439">
        <f t="shared" si="53"/>
        <v>2459.2185647369161</v>
      </c>
    </row>
    <row r="3440" spans="1:9" x14ac:dyDescent="0.35">
      <c r="A3440" t="s">
        <v>324</v>
      </c>
      <c r="B3440" s="1">
        <v>44910</v>
      </c>
      <c r="C3440" s="3">
        <f>VLOOKUP(A3440,'PY SIC'!$A$1:$B$332,2,0)*VLOOKUP(B3440,'Current %'!$A$1:$E$24,5,0)</f>
        <v>845.69263465801816</v>
      </c>
      <c r="D3440" t="s">
        <v>340</v>
      </c>
      <c r="G3440">
        <f>VLOOKUP(A3440,'PY SIC'!$A$1:$B$331,2,0)</f>
        <v>16723.586346634696</v>
      </c>
      <c r="H3440">
        <f>VLOOKUP(B3440,'Current %'!$A$1:$E$24,5,0)</f>
        <v>5.0568856292490021E-2</v>
      </c>
      <c r="I3440">
        <f t="shared" si="53"/>
        <v>845.69263465801816</v>
      </c>
    </row>
    <row r="3441" spans="1:9" x14ac:dyDescent="0.35">
      <c r="A3441" t="s">
        <v>282</v>
      </c>
      <c r="B3441" s="1">
        <v>44910</v>
      </c>
      <c r="C3441" s="3">
        <f>VLOOKUP(A3441,'PY SIC'!$A$1:$B$332,2,0)*VLOOKUP(B3441,'Current %'!$A$1:$E$24,5,0)</f>
        <v>764.10720583937939</v>
      </c>
      <c r="D3441" t="s">
        <v>340</v>
      </c>
      <c r="G3441">
        <f>VLOOKUP(A3441,'PY SIC'!$A$1:$B$331,2,0)</f>
        <v>15110.233093265684</v>
      </c>
      <c r="H3441">
        <f>VLOOKUP(B3441,'Current %'!$A$1:$E$24,5,0)</f>
        <v>5.0568856292490021E-2</v>
      </c>
      <c r="I3441">
        <f t="shared" si="53"/>
        <v>764.10720583937939</v>
      </c>
    </row>
    <row r="3442" spans="1:9" x14ac:dyDescent="0.35">
      <c r="A3442" t="s">
        <v>325</v>
      </c>
      <c r="B3442" s="1">
        <v>44910</v>
      </c>
      <c r="C3442" s="3">
        <f>VLOOKUP(A3442,'PY SIC'!$A$1:$B$332,2,0)*VLOOKUP(B3442,'Current %'!$A$1:$E$24,5,0)</f>
        <v>833.91114751015118</v>
      </c>
      <c r="D3442" t="s">
        <v>340</v>
      </c>
      <c r="G3442">
        <f>VLOOKUP(A3442,'PY SIC'!$A$1:$B$331,2,0)</f>
        <v>16490.607236335603</v>
      </c>
      <c r="H3442">
        <f>VLOOKUP(B3442,'Current %'!$A$1:$E$24,5,0)</f>
        <v>5.0568856292490021E-2</v>
      </c>
      <c r="I3442">
        <f t="shared" si="53"/>
        <v>833.91114751015118</v>
      </c>
    </row>
    <row r="3443" spans="1:9" x14ac:dyDescent="0.35">
      <c r="A3443" t="s">
        <v>264</v>
      </c>
      <c r="B3443" s="1">
        <v>44910</v>
      </c>
      <c r="C3443" s="3">
        <f>VLOOKUP(A3443,'PY SIC'!$A$1:$B$332,2,0)*VLOOKUP(B3443,'Current %'!$A$1:$E$24,5,0)</f>
        <v>229.48910260277518</v>
      </c>
      <c r="D3443" t="s">
        <v>340</v>
      </c>
      <c r="G3443">
        <f>VLOOKUP(A3443,'PY SIC'!$A$1:$B$331,2,0)</f>
        <v>4538.1509377117673</v>
      </c>
      <c r="H3443">
        <f>VLOOKUP(B3443,'Current %'!$A$1:$E$24,5,0)</f>
        <v>5.0568856292490021E-2</v>
      </c>
      <c r="I3443">
        <f t="shared" si="53"/>
        <v>229.48910260277518</v>
      </c>
    </row>
    <row r="3444" spans="1:9" x14ac:dyDescent="0.35">
      <c r="A3444" t="s">
        <v>326</v>
      </c>
      <c r="B3444" s="1">
        <v>44910</v>
      </c>
      <c r="C3444" s="3">
        <f>VLOOKUP(A3444,'PY SIC'!$A$1:$B$332,2,0)*VLOOKUP(B3444,'Current %'!$A$1:$E$24,5,0)</f>
        <v>663.71187303587101</v>
      </c>
      <c r="D3444" t="s">
        <v>340</v>
      </c>
      <c r="G3444">
        <f>VLOOKUP(A3444,'PY SIC'!$A$1:$B$331,2,0)</f>
        <v>13124.913666169643</v>
      </c>
      <c r="H3444">
        <f>VLOOKUP(B3444,'Current %'!$A$1:$E$24,5,0)</f>
        <v>5.0568856292490021E-2</v>
      </c>
      <c r="I3444">
        <f t="shared" si="53"/>
        <v>663.71187303587101</v>
      </c>
    </row>
    <row r="3445" spans="1:9" x14ac:dyDescent="0.35">
      <c r="A3445" t="s">
        <v>327</v>
      </c>
      <c r="B3445" s="1">
        <v>44910</v>
      </c>
      <c r="C3445" s="3">
        <f>VLOOKUP(A3445,'PY SIC'!$A$1:$B$332,2,0)*VLOOKUP(B3445,'Current %'!$A$1:$E$24,5,0)</f>
        <v>3184.0310392177835</v>
      </c>
      <c r="D3445" t="s">
        <v>340</v>
      </c>
      <c r="G3445">
        <f>VLOOKUP(A3445,'PY SIC'!$A$1:$B$331,2,0)</f>
        <v>62964.268378967543</v>
      </c>
      <c r="H3445">
        <f>VLOOKUP(B3445,'Current %'!$A$1:$E$24,5,0)</f>
        <v>5.0568856292490021E-2</v>
      </c>
      <c r="I3445">
        <f t="shared" si="53"/>
        <v>3184.0310392177835</v>
      </c>
    </row>
    <row r="3446" spans="1:9" x14ac:dyDescent="0.35">
      <c r="A3446" t="s">
        <v>192</v>
      </c>
      <c r="B3446" s="1">
        <v>44910</v>
      </c>
      <c r="C3446" s="3">
        <f>VLOOKUP(A3446,'PY SIC'!$A$1:$B$332,2,0)*VLOOKUP(B3446,'Current %'!$A$1:$E$24,5,0)</f>
        <v>4128.8639322441313</v>
      </c>
      <c r="D3446" t="s">
        <v>340</v>
      </c>
      <c r="G3446">
        <f>VLOOKUP(A3446,'PY SIC'!$A$1:$B$331,2,0)</f>
        <v>81648.355034229011</v>
      </c>
      <c r="H3446">
        <f>VLOOKUP(B3446,'Current %'!$A$1:$E$24,5,0)</f>
        <v>5.0568856292490021E-2</v>
      </c>
      <c r="I3446">
        <f t="shared" si="53"/>
        <v>4128.8639322441313</v>
      </c>
    </row>
    <row r="3447" spans="1:9" x14ac:dyDescent="0.35">
      <c r="A3447" t="s">
        <v>301</v>
      </c>
      <c r="B3447" s="1">
        <v>44910</v>
      </c>
      <c r="C3447" s="3">
        <f>VLOOKUP(A3447,'PY SIC'!$A$1:$B$332,2,0)*VLOOKUP(B3447,'Current %'!$A$1:$E$24,5,0)</f>
        <v>3.5013501948890631</v>
      </c>
      <c r="D3447" t="s">
        <v>340</v>
      </c>
      <c r="G3447">
        <f>VLOOKUP(A3447,'PY SIC'!$A$1:$B$331,2,0)</f>
        <v>69.239260121630409</v>
      </c>
      <c r="H3447">
        <f>VLOOKUP(B3447,'Current %'!$A$1:$E$24,5,0)</f>
        <v>5.0568856292490021E-2</v>
      </c>
      <c r="I3447">
        <f t="shared" si="53"/>
        <v>3.5013501948890631</v>
      </c>
    </row>
    <row r="3448" spans="1:9" x14ac:dyDescent="0.35">
      <c r="A3448" t="s">
        <v>283</v>
      </c>
      <c r="B3448" s="1">
        <v>44910</v>
      </c>
      <c r="C3448" s="3">
        <f>VLOOKUP(A3448,'PY SIC'!$A$1:$B$332,2,0)*VLOOKUP(B3448,'Current %'!$A$1:$E$24,5,0)</f>
        <v>2158.5345961004627</v>
      </c>
      <c r="D3448" t="s">
        <v>340</v>
      </c>
      <c r="G3448">
        <f>VLOOKUP(A3448,'PY SIC'!$A$1:$B$331,2,0)</f>
        <v>42685.058637978858</v>
      </c>
      <c r="H3448">
        <f>VLOOKUP(B3448,'Current %'!$A$1:$E$24,5,0)</f>
        <v>5.0568856292490021E-2</v>
      </c>
      <c r="I3448">
        <f t="shared" si="53"/>
        <v>2158.5345961004627</v>
      </c>
    </row>
    <row r="3449" spans="1:9" x14ac:dyDescent="0.35">
      <c r="A3449" t="s">
        <v>284</v>
      </c>
      <c r="B3449" s="1">
        <v>44910</v>
      </c>
      <c r="C3449" s="3">
        <f>VLOOKUP(A3449,'PY SIC'!$A$1:$B$332,2,0)*VLOOKUP(B3449,'Current %'!$A$1:$E$24,5,0)</f>
        <v>272.38637278547156</v>
      </c>
      <c r="D3449" t="s">
        <v>340</v>
      </c>
      <c r="G3449">
        <f>VLOOKUP(A3449,'PY SIC'!$A$1:$B$331,2,0)</f>
        <v>5386.4451908896281</v>
      </c>
      <c r="H3449">
        <f>VLOOKUP(B3449,'Current %'!$A$1:$E$24,5,0)</f>
        <v>5.0568856292490021E-2</v>
      </c>
      <c r="I3449">
        <f t="shared" si="53"/>
        <v>272.38637278547156</v>
      </c>
    </row>
    <row r="3450" spans="1:9" x14ac:dyDescent="0.35">
      <c r="A3450" t="s">
        <v>302</v>
      </c>
      <c r="B3450" s="1">
        <v>44910</v>
      </c>
      <c r="C3450" s="3">
        <f>VLOOKUP(A3450,'PY SIC'!$A$1:$B$332,2,0)*VLOOKUP(B3450,'Current %'!$A$1:$E$24,5,0)</f>
        <v>1599.362317243593</v>
      </c>
      <c r="D3450" t="s">
        <v>340</v>
      </c>
      <c r="G3450">
        <f>VLOOKUP(A3450,'PY SIC'!$A$1:$B$331,2,0)</f>
        <v>31627.417238643662</v>
      </c>
      <c r="H3450">
        <f>VLOOKUP(B3450,'Current %'!$A$1:$E$24,5,0)</f>
        <v>5.0568856292490021E-2</v>
      </c>
      <c r="I3450">
        <f t="shared" si="53"/>
        <v>1599.362317243593</v>
      </c>
    </row>
    <row r="3451" spans="1:9" x14ac:dyDescent="0.35">
      <c r="A3451" t="s">
        <v>265</v>
      </c>
      <c r="B3451" s="1">
        <v>44910</v>
      </c>
      <c r="C3451" s="3">
        <f>VLOOKUP(A3451,'PY SIC'!$A$1:$B$332,2,0)*VLOOKUP(B3451,'Current %'!$A$1:$E$24,5,0)</f>
        <v>1690.5237683340272</v>
      </c>
      <c r="D3451" t="s">
        <v>340</v>
      </c>
      <c r="G3451">
        <f>VLOOKUP(A3451,'PY SIC'!$A$1:$B$331,2,0)</f>
        <v>33430.136496582913</v>
      </c>
      <c r="H3451">
        <f>VLOOKUP(B3451,'Current %'!$A$1:$E$24,5,0)</f>
        <v>5.0568856292490021E-2</v>
      </c>
      <c r="I3451">
        <f t="shared" si="53"/>
        <v>1690.5237683340272</v>
      </c>
    </row>
    <row r="3452" spans="1:9" x14ac:dyDescent="0.35">
      <c r="A3452" t="s">
        <v>328</v>
      </c>
      <c r="B3452" s="1">
        <v>44910</v>
      </c>
      <c r="C3452" s="3">
        <f>VLOOKUP(A3452,'PY SIC'!$A$1:$B$332,2,0)*VLOOKUP(B3452,'Current %'!$A$1:$E$24,5,0)</f>
        <v>13.214899554013682</v>
      </c>
      <c r="D3452" t="s">
        <v>340</v>
      </c>
      <c r="G3452">
        <f>VLOOKUP(A3452,'PY SIC'!$A$1:$B$331,2,0)</f>
        <v>261.3248652011975</v>
      </c>
      <c r="H3452">
        <f>VLOOKUP(B3452,'Current %'!$A$1:$E$24,5,0)</f>
        <v>5.0568856292490021E-2</v>
      </c>
      <c r="I3452">
        <f t="shared" si="53"/>
        <v>13.214899554013682</v>
      </c>
    </row>
    <row r="3453" spans="1:9" x14ac:dyDescent="0.35">
      <c r="A3453" t="s">
        <v>285</v>
      </c>
      <c r="B3453" s="1">
        <v>44910</v>
      </c>
      <c r="C3453" s="3">
        <f>VLOOKUP(A3453,'PY SIC'!$A$1:$B$332,2,0)*VLOOKUP(B3453,'Current %'!$A$1:$E$24,5,0)</f>
        <v>34.1905756377176</v>
      </c>
      <c r="D3453" t="s">
        <v>340</v>
      </c>
      <c r="G3453">
        <f>VLOOKUP(A3453,'PY SIC'!$A$1:$B$331,2,0)</f>
        <v>676.11921930682945</v>
      </c>
      <c r="H3453">
        <f>VLOOKUP(B3453,'Current %'!$A$1:$E$24,5,0)</f>
        <v>5.0568856292490021E-2</v>
      </c>
      <c r="I3453">
        <f t="shared" si="53"/>
        <v>34.1905756377176</v>
      </c>
    </row>
    <row r="3454" spans="1:9" x14ac:dyDescent="0.35">
      <c r="A3454" t="s">
        <v>193</v>
      </c>
      <c r="B3454" s="1">
        <v>44910</v>
      </c>
      <c r="C3454" s="3">
        <f>VLOOKUP(A3454,'PY SIC'!$A$1:$B$332,2,0)*VLOOKUP(B3454,'Current %'!$A$1:$E$24,5,0)</f>
        <v>268.41038642333666</v>
      </c>
      <c r="D3454" t="s">
        <v>340</v>
      </c>
      <c r="G3454">
        <f>VLOOKUP(A3454,'PY SIC'!$A$1:$B$331,2,0)</f>
        <v>5307.8199924248293</v>
      </c>
      <c r="H3454">
        <f>VLOOKUP(B3454,'Current %'!$A$1:$E$24,5,0)</f>
        <v>5.0568856292490021E-2</v>
      </c>
      <c r="I3454">
        <f t="shared" si="53"/>
        <v>268.41038642333666</v>
      </c>
    </row>
    <row r="3455" spans="1:9" x14ac:dyDescent="0.35">
      <c r="A3455" t="s">
        <v>11</v>
      </c>
      <c r="B3455" s="1">
        <v>44910</v>
      </c>
      <c r="C3455" s="3">
        <f>VLOOKUP(A3455,'PY SIC'!$A$1:$B$332,2,0)*VLOOKUP(B3455,'Current %'!$A$1:$E$24,5,0)</f>
        <v>1491.0910429510861</v>
      </c>
      <c r="D3455" t="s">
        <v>340</v>
      </c>
      <c r="G3455">
        <f>VLOOKUP(A3455,'PY SIC'!$A$1:$B$331,2,0)</f>
        <v>29486.350933598791</v>
      </c>
      <c r="H3455">
        <f>VLOOKUP(B3455,'Current %'!$A$1:$E$24,5,0)</f>
        <v>5.0568856292490021E-2</v>
      </c>
      <c r="I3455">
        <f t="shared" si="53"/>
        <v>1491.0910429510861</v>
      </c>
    </row>
    <row r="3456" spans="1:9" x14ac:dyDescent="0.35">
      <c r="A3456" t="s">
        <v>87</v>
      </c>
      <c r="B3456" s="1">
        <v>44910</v>
      </c>
      <c r="C3456" s="3">
        <f>VLOOKUP(A3456,'PY SIC'!$A$1:$B$332,2,0)*VLOOKUP(B3456,'Current %'!$A$1:$E$24,5,0)</f>
        <v>4318.7010684932584</v>
      </c>
      <c r="D3456" t="s">
        <v>340</v>
      </c>
      <c r="G3456">
        <f>VLOOKUP(A3456,'PY SIC'!$A$1:$B$331,2,0)</f>
        <v>85402.387657611078</v>
      </c>
      <c r="H3456">
        <f>VLOOKUP(B3456,'Current %'!$A$1:$E$24,5,0)</f>
        <v>5.0568856292490021E-2</v>
      </c>
      <c r="I3456">
        <f t="shared" si="53"/>
        <v>4318.7010684932584</v>
      </c>
    </row>
    <row r="3457" spans="1:9" x14ac:dyDescent="0.35">
      <c r="A3457" t="s">
        <v>222</v>
      </c>
      <c r="B3457" s="1">
        <v>44910</v>
      </c>
      <c r="C3457" s="3">
        <f>VLOOKUP(A3457,'PY SIC'!$A$1:$B$332,2,0)*VLOOKUP(B3457,'Current %'!$A$1:$E$24,5,0)</f>
        <v>3990.7554295863956</v>
      </c>
      <c r="D3457" t="s">
        <v>340</v>
      </c>
      <c r="G3457">
        <f>VLOOKUP(A3457,'PY SIC'!$A$1:$B$331,2,0)</f>
        <v>78917.257026812818</v>
      </c>
      <c r="H3457">
        <f>VLOOKUP(B3457,'Current %'!$A$1:$E$24,5,0)</f>
        <v>5.0568856292490021E-2</v>
      </c>
      <c r="I3457">
        <f t="shared" si="53"/>
        <v>3990.7554295863956</v>
      </c>
    </row>
    <row r="3458" spans="1:9" x14ac:dyDescent="0.35">
      <c r="A3458" t="s">
        <v>12</v>
      </c>
      <c r="B3458" s="1">
        <v>44910</v>
      </c>
      <c r="C3458" s="3">
        <f>VLOOKUP(A3458,'PY SIC'!$A$1:$B$332,2,0)*VLOOKUP(B3458,'Current %'!$A$1:$E$24,5,0)</f>
        <v>919.37696459363519</v>
      </c>
      <c r="D3458" t="s">
        <v>340</v>
      </c>
      <c r="G3458">
        <f>VLOOKUP(A3458,'PY SIC'!$A$1:$B$331,2,0)</f>
        <v>18180.695234156836</v>
      </c>
      <c r="H3458">
        <f>VLOOKUP(B3458,'Current %'!$A$1:$E$24,5,0)</f>
        <v>5.0568856292490021E-2</v>
      </c>
      <c r="I3458">
        <f t="shared" si="53"/>
        <v>919.37696459363519</v>
      </c>
    </row>
    <row r="3459" spans="1:9" x14ac:dyDescent="0.35">
      <c r="A3459" t="s">
        <v>100</v>
      </c>
      <c r="B3459" s="1">
        <v>44910</v>
      </c>
      <c r="C3459" s="3">
        <f>VLOOKUP(A3459,'PY SIC'!$A$1:$B$332,2,0)*VLOOKUP(B3459,'Current %'!$A$1:$E$24,5,0)</f>
        <v>3016.0383477259761</v>
      </c>
      <c r="D3459" t="s">
        <v>340</v>
      </c>
      <c r="G3459">
        <f>VLOOKUP(A3459,'PY SIC'!$A$1:$B$331,2,0)</f>
        <v>59642.21002510369</v>
      </c>
      <c r="H3459">
        <f>VLOOKUP(B3459,'Current %'!$A$1:$E$24,5,0)</f>
        <v>5.0568856292490021E-2</v>
      </c>
      <c r="I3459">
        <f t="shared" ref="I3459:I3522" si="54">G3459*H3459</f>
        <v>3016.0383477259761</v>
      </c>
    </row>
    <row r="3460" spans="1:9" x14ac:dyDescent="0.35">
      <c r="A3460" t="s">
        <v>148</v>
      </c>
      <c r="B3460" s="1">
        <v>44910</v>
      </c>
      <c r="C3460" s="3">
        <f>VLOOKUP(A3460,'PY SIC'!$A$1:$B$332,2,0)*VLOOKUP(B3460,'Current %'!$A$1:$E$24,5,0)</f>
        <v>1417.4016815366647</v>
      </c>
      <c r="D3460" t="s">
        <v>340</v>
      </c>
      <c r="G3460">
        <f>VLOOKUP(A3460,'PY SIC'!$A$1:$B$331,2,0)</f>
        <v>28029.142548497046</v>
      </c>
      <c r="H3460">
        <f>VLOOKUP(B3460,'Current %'!$A$1:$E$24,5,0)</f>
        <v>5.0568856292490021E-2</v>
      </c>
      <c r="I3460">
        <f t="shared" si="54"/>
        <v>1417.4016815366647</v>
      </c>
    </row>
    <row r="3461" spans="1:9" x14ac:dyDescent="0.35">
      <c r="A3461" t="s">
        <v>114</v>
      </c>
      <c r="B3461" s="1">
        <v>44910</v>
      </c>
      <c r="C3461" s="3">
        <f>VLOOKUP(A3461,'PY SIC'!$A$1:$B$332,2,0)*VLOOKUP(B3461,'Current %'!$A$1:$E$24,5,0)</f>
        <v>5352.1640197180623</v>
      </c>
      <c r="D3461" t="s">
        <v>340</v>
      </c>
      <c r="G3461">
        <f>VLOOKUP(A3461,'PY SIC'!$A$1:$B$331,2,0)</f>
        <v>105839.13523298157</v>
      </c>
      <c r="H3461">
        <f>VLOOKUP(B3461,'Current %'!$A$1:$E$24,5,0)</f>
        <v>5.0568856292490021E-2</v>
      </c>
      <c r="I3461">
        <f t="shared" si="54"/>
        <v>5352.1640197180623</v>
      </c>
    </row>
    <row r="3462" spans="1:9" x14ac:dyDescent="0.35">
      <c r="A3462" t="s">
        <v>162</v>
      </c>
      <c r="B3462" s="1">
        <v>44910</v>
      </c>
      <c r="C3462" s="3">
        <f>VLOOKUP(A3462,'PY SIC'!$A$1:$B$332,2,0)*VLOOKUP(B3462,'Current %'!$A$1:$E$24,5,0)</f>
        <v>2083.5180423879942</v>
      </c>
      <c r="D3462" t="s">
        <v>340</v>
      </c>
      <c r="G3462">
        <f>VLOOKUP(A3462,'PY SIC'!$A$1:$B$331,2,0)</f>
        <v>41201.605002433433</v>
      </c>
      <c r="H3462">
        <f>VLOOKUP(B3462,'Current %'!$A$1:$E$24,5,0)</f>
        <v>5.0568856292490021E-2</v>
      </c>
      <c r="I3462">
        <f t="shared" si="54"/>
        <v>2083.5180423879942</v>
      </c>
    </row>
    <row r="3463" spans="1:9" x14ac:dyDescent="0.35">
      <c r="A3463" t="s">
        <v>77</v>
      </c>
      <c r="B3463" s="1">
        <v>44910</v>
      </c>
      <c r="C3463" s="3">
        <f>VLOOKUP(A3463,'PY SIC'!$A$1:$B$332,2,0)*VLOOKUP(B3463,'Current %'!$A$1:$E$24,5,0)</f>
        <v>7514.7142949578974</v>
      </c>
      <c r="D3463" t="s">
        <v>340</v>
      </c>
      <c r="G3463">
        <f>VLOOKUP(A3463,'PY SIC'!$A$1:$B$331,2,0)</f>
        <v>148603.60399477548</v>
      </c>
      <c r="H3463">
        <f>VLOOKUP(B3463,'Current %'!$A$1:$E$24,5,0)</f>
        <v>5.0568856292490021E-2</v>
      </c>
      <c r="I3463">
        <f t="shared" si="54"/>
        <v>7514.7142949578974</v>
      </c>
    </row>
    <row r="3464" spans="1:9" x14ac:dyDescent="0.35">
      <c r="A3464" t="s">
        <v>163</v>
      </c>
      <c r="B3464" s="1">
        <v>44910</v>
      </c>
      <c r="C3464" s="3">
        <f>VLOOKUP(A3464,'PY SIC'!$A$1:$B$332,2,0)*VLOOKUP(B3464,'Current %'!$A$1:$E$24,5,0)</f>
        <v>4814.6259816151151</v>
      </c>
      <c r="D3464" t="s">
        <v>340</v>
      </c>
      <c r="G3464">
        <f>VLOOKUP(A3464,'PY SIC'!$A$1:$B$331,2,0)</f>
        <v>95209.31131539424</v>
      </c>
      <c r="H3464">
        <f>VLOOKUP(B3464,'Current %'!$A$1:$E$24,5,0)</f>
        <v>5.0568856292490021E-2</v>
      </c>
      <c r="I3464">
        <f t="shared" si="54"/>
        <v>4814.6259816151151</v>
      </c>
    </row>
    <row r="3465" spans="1:9" x14ac:dyDescent="0.35">
      <c r="A3465" t="s">
        <v>223</v>
      </c>
      <c r="B3465" s="1">
        <v>44910</v>
      </c>
      <c r="C3465" s="3">
        <f>VLOOKUP(A3465,'PY SIC'!$A$1:$B$332,2,0)*VLOOKUP(B3465,'Current %'!$A$1:$E$24,5,0)</f>
        <v>15.542797081000437</v>
      </c>
      <c r="D3465" t="s">
        <v>340</v>
      </c>
      <c r="G3465">
        <f>VLOOKUP(A3465,'PY SIC'!$A$1:$B$331,2,0)</f>
        <v>307.35907870055382</v>
      </c>
      <c r="H3465">
        <f>VLOOKUP(B3465,'Current %'!$A$1:$E$24,5,0)</f>
        <v>5.0568856292490021E-2</v>
      </c>
      <c r="I3465">
        <f t="shared" si="54"/>
        <v>15.542797081000437</v>
      </c>
    </row>
    <row r="3466" spans="1:9" x14ac:dyDescent="0.35">
      <c r="A3466" t="s">
        <v>240</v>
      </c>
      <c r="B3466" s="1">
        <v>44910</v>
      </c>
      <c r="C3466" s="3">
        <f>VLOOKUP(A3466,'PY SIC'!$A$1:$B$332,2,0)*VLOOKUP(B3466,'Current %'!$A$1:$E$24,5,0)</f>
        <v>2693.0844948466029</v>
      </c>
      <c r="D3466" t="s">
        <v>340</v>
      </c>
      <c r="G3466">
        <f>VLOOKUP(A3466,'PY SIC'!$A$1:$B$331,2,0)</f>
        <v>53255.792048564734</v>
      </c>
      <c r="H3466">
        <f>VLOOKUP(B3466,'Current %'!$A$1:$E$24,5,0)</f>
        <v>5.0568856292490021E-2</v>
      </c>
      <c r="I3466">
        <f t="shared" si="54"/>
        <v>2693.0844948466029</v>
      </c>
    </row>
    <row r="3467" spans="1:9" x14ac:dyDescent="0.35">
      <c r="A3467" t="s">
        <v>29</v>
      </c>
      <c r="B3467" s="1">
        <v>44910</v>
      </c>
      <c r="C3467" s="3">
        <f>VLOOKUP(A3467,'PY SIC'!$A$1:$B$332,2,0)*VLOOKUP(B3467,'Current %'!$A$1:$E$24,5,0)</f>
        <v>17.510664346848994</v>
      </c>
      <c r="D3467" t="s">
        <v>340</v>
      </c>
      <c r="G3467">
        <f>VLOOKUP(A3467,'PY SIC'!$A$1:$B$331,2,0)</f>
        <v>346.27368761451504</v>
      </c>
      <c r="H3467">
        <f>VLOOKUP(B3467,'Current %'!$A$1:$E$24,5,0)</f>
        <v>5.0568856292490021E-2</v>
      </c>
      <c r="I3467">
        <f t="shared" si="54"/>
        <v>17.510664346848994</v>
      </c>
    </row>
    <row r="3468" spans="1:9" x14ac:dyDescent="0.35">
      <c r="A3468" t="s">
        <v>241</v>
      </c>
      <c r="B3468" s="1">
        <v>44910</v>
      </c>
      <c r="C3468" s="3">
        <f>VLOOKUP(A3468,'PY SIC'!$A$1:$B$332,2,0)*VLOOKUP(B3468,'Current %'!$A$1:$E$24,5,0)</f>
        <v>2432.5992465939107</v>
      </c>
      <c r="D3468" t="s">
        <v>340</v>
      </c>
      <c r="G3468">
        <f>VLOOKUP(A3468,'PY SIC'!$A$1:$B$331,2,0)</f>
        <v>48104.691799311586</v>
      </c>
      <c r="H3468">
        <f>VLOOKUP(B3468,'Current %'!$A$1:$E$24,5,0)</f>
        <v>5.0568856292490021E-2</v>
      </c>
      <c r="I3468">
        <f t="shared" si="54"/>
        <v>2432.5992465939107</v>
      </c>
    </row>
    <row r="3469" spans="1:9" x14ac:dyDescent="0.35">
      <c r="A3469" t="s">
        <v>164</v>
      </c>
      <c r="B3469" s="1">
        <v>44910</v>
      </c>
      <c r="C3469" s="3">
        <f>VLOOKUP(A3469,'PY SIC'!$A$1:$B$332,2,0)*VLOOKUP(B3469,'Current %'!$A$1:$E$24,5,0)</f>
        <v>1060.1739540926956</v>
      </c>
      <c r="D3469" t="s">
        <v>340</v>
      </c>
      <c r="G3469">
        <f>VLOOKUP(A3469,'PY SIC'!$A$1:$B$331,2,0)</f>
        <v>20964.958114944395</v>
      </c>
      <c r="H3469">
        <f>VLOOKUP(B3469,'Current %'!$A$1:$E$24,5,0)</f>
        <v>5.0568856292490021E-2</v>
      </c>
      <c r="I3469">
        <f t="shared" si="54"/>
        <v>1060.1739540926956</v>
      </c>
    </row>
    <row r="3470" spans="1:9" x14ac:dyDescent="0.35">
      <c r="A3470" t="s">
        <v>242</v>
      </c>
      <c r="B3470" s="1">
        <v>44910</v>
      </c>
      <c r="C3470" s="3">
        <f>VLOOKUP(A3470,'PY SIC'!$A$1:$B$332,2,0)*VLOOKUP(B3470,'Current %'!$A$1:$E$24,5,0)</f>
        <v>484.20995330485226</v>
      </c>
      <c r="D3470" t="s">
        <v>340</v>
      </c>
      <c r="G3470">
        <f>VLOOKUP(A3470,'PY SIC'!$A$1:$B$331,2,0)</f>
        <v>9575.2601265922294</v>
      </c>
      <c r="H3470">
        <f>VLOOKUP(B3470,'Current %'!$A$1:$E$24,5,0)</f>
        <v>5.0568856292490021E-2</v>
      </c>
      <c r="I3470">
        <f t="shared" si="54"/>
        <v>484.20995330485226</v>
      </c>
    </row>
    <row r="3471" spans="1:9" x14ac:dyDescent="0.35">
      <c r="A3471" t="s">
        <v>126</v>
      </c>
      <c r="B3471" s="1">
        <v>44910</v>
      </c>
      <c r="C3471" s="3">
        <f>VLOOKUP(A3471,'PY SIC'!$A$1:$B$332,2,0)*VLOOKUP(B3471,'Current %'!$A$1:$E$24,5,0)</f>
        <v>5849.7370216750678</v>
      </c>
      <c r="D3471" t="s">
        <v>340</v>
      </c>
      <c r="G3471">
        <f>VLOOKUP(A3471,'PY SIC'!$A$1:$B$331,2,0)</f>
        <v>115678.64987573017</v>
      </c>
      <c r="H3471">
        <f>VLOOKUP(B3471,'Current %'!$A$1:$E$24,5,0)</f>
        <v>5.0568856292490021E-2</v>
      </c>
      <c r="I3471">
        <f t="shared" si="54"/>
        <v>5849.7370216750678</v>
      </c>
    </row>
    <row r="3472" spans="1:9" x14ac:dyDescent="0.35">
      <c r="A3472" t="s">
        <v>165</v>
      </c>
      <c r="B3472" s="1">
        <v>44910</v>
      </c>
      <c r="C3472" s="3">
        <f>VLOOKUP(A3472,'PY SIC'!$A$1:$B$332,2,0)*VLOOKUP(B3472,'Current %'!$A$1:$E$24,5,0)</f>
        <v>4137.311785157267</v>
      </c>
      <c r="D3472" t="s">
        <v>340</v>
      </c>
      <c r="G3472">
        <f>VLOOKUP(A3472,'PY SIC'!$A$1:$B$331,2,0)</f>
        <v>81815.411470393461</v>
      </c>
      <c r="H3472">
        <f>VLOOKUP(B3472,'Current %'!$A$1:$E$24,5,0)</f>
        <v>5.0568856292490021E-2</v>
      </c>
      <c r="I3472">
        <f t="shared" si="54"/>
        <v>4137.311785157267</v>
      </c>
    </row>
    <row r="3473" spans="1:9" x14ac:dyDescent="0.35">
      <c r="A3473" t="s">
        <v>51</v>
      </c>
      <c r="B3473" s="1">
        <v>44910</v>
      </c>
      <c r="C3473" s="3">
        <f>VLOOKUP(A3473,'PY SIC'!$A$1:$B$332,2,0)*VLOOKUP(B3473,'Current %'!$A$1:$E$24,5,0)</f>
        <v>2341.4008979922419</v>
      </c>
      <c r="D3473" t="s">
        <v>340</v>
      </c>
      <c r="G3473">
        <f>VLOOKUP(A3473,'PY SIC'!$A$1:$B$331,2,0)</f>
        <v>46301.2428924552</v>
      </c>
      <c r="H3473">
        <f>VLOOKUP(B3473,'Current %'!$A$1:$E$24,5,0)</f>
        <v>5.0568856292490021E-2</v>
      </c>
      <c r="I3473">
        <f t="shared" si="54"/>
        <v>2341.4008979922419</v>
      </c>
    </row>
    <row r="3474" spans="1:9" x14ac:dyDescent="0.35">
      <c r="A3474" t="s">
        <v>13</v>
      </c>
      <c r="B3474" s="1">
        <v>44910</v>
      </c>
      <c r="C3474" s="3">
        <f>VLOOKUP(A3474,'PY SIC'!$A$1:$B$332,2,0)*VLOOKUP(B3474,'Current %'!$A$1:$E$24,5,0)</f>
        <v>497.50312030693954</v>
      </c>
      <c r="D3474" t="s">
        <v>340</v>
      </c>
      <c r="G3474">
        <f>VLOOKUP(A3474,'PY SIC'!$A$1:$B$331,2,0)</f>
        <v>9838.1327319206885</v>
      </c>
      <c r="H3474">
        <f>VLOOKUP(B3474,'Current %'!$A$1:$E$24,5,0)</f>
        <v>5.0568856292490021E-2</v>
      </c>
      <c r="I3474">
        <f t="shared" si="54"/>
        <v>497.50312030693954</v>
      </c>
    </row>
    <row r="3475" spans="1:9" x14ac:dyDescent="0.35">
      <c r="A3475" t="s">
        <v>78</v>
      </c>
      <c r="B3475" s="1">
        <v>44910</v>
      </c>
      <c r="C3475" s="3">
        <f>VLOOKUP(A3475,'PY SIC'!$A$1:$B$332,2,0)*VLOOKUP(B3475,'Current %'!$A$1:$E$24,5,0)</f>
        <v>8359.708113115259</v>
      </c>
      <c r="D3475" t="s">
        <v>340</v>
      </c>
      <c r="G3475">
        <f>VLOOKUP(A3475,'PY SIC'!$A$1:$B$331,2,0)</f>
        <v>165313.37123313107</v>
      </c>
      <c r="H3475">
        <f>VLOOKUP(B3475,'Current %'!$A$1:$E$24,5,0)</f>
        <v>5.0568856292490021E-2</v>
      </c>
      <c r="I3475">
        <f t="shared" si="54"/>
        <v>8359.708113115259</v>
      </c>
    </row>
    <row r="3476" spans="1:9" x14ac:dyDescent="0.35">
      <c r="A3476" t="s">
        <v>194</v>
      </c>
      <c r="B3476" s="1">
        <v>44910</v>
      </c>
      <c r="C3476" s="3">
        <f>VLOOKUP(A3476,'PY SIC'!$A$1:$B$332,2,0)*VLOOKUP(B3476,'Current %'!$A$1:$E$24,5,0)</f>
        <v>324.31514742265193</v>
      </c>
      <c r="D3476" t="s">
        <v>340</v>
      </c>
      <c r="G3476">
        <f>VLOOKUP(A3476,'PY SIC'!$A$1:$B$331,2,0)</f>
        <v>6413.3375994666494</v>
      </c>
      <c r="H3476">
        <f>VLOOKUP(B3476,'Current %'!$A$1:$E$24,5,0)</f>
        <v>5.0568856292490021E-2</v>
      </c>
      <c r="I3476">
        <f t="shared" si="54"/>
        <v>324.31514742265193</v>
      </c>
    </row>
    <row r="3477" spans="1:9" x14ac:dyDescent="0.35">
      <c r="A3477" t="s">
        <v>115</v>
      </c>
      <c r="B3477" s="1">
        <v>44910</v>
      </c>
      <c r="C3477" s="3">
        <f>VLOOKUP(A3477,'PY SIC'!$A$1:$B$332,2,0)*VLOOKUP(B3477,'Current %'!$A$1:$E$24,5,0)</f>
        <v>3018.4651976694558</v>
      </c>
      <c r="D3477" t="s">
        <v>340</v>
      </c>
      <c r="G3477">
        <f>VLOOKUP(A3477,'PY SIC'!$A$1:$B$331,2,0)</f>
        <v>59690.201024335365</v>
      </c>
      <c r="H3477">
        <f>VLOOKUP(B3477,'Current %'!$A$1:$E$24,5,0)</f>
        <v>5.0568856292490021E-2</v>
      </c>
      <c r="I3477">
        <f t="shared" si="54"/>
        <v>3018.4651976694558</v>
      </c>
    </row>
    <row r="3478" spans="1:9" x14ac:dyDescent="0.35">
      <c r="A3478" t="s">
        <v>52</v>
      </c>
      <c r="B3478" s="1">
        <v>44910</v>
      </c>
      <c r="C3478" s="3">
        <f>VLOOKUP(A3478,'PY SIC'!$A$1:$B$332,2,0)*VLOOKUP(B3478,'Current %'!$A$1:$E$24,5,0)</f>
        <v>933.57915209977637</v>
      </c>
      <c r="D3478" t="s">
        <v>340</v>
      </c>
      <c r="G3478">
        <f>VLOOKUP(A3478,'PY SIC'!$A$1:$B$331,2,0)</f>
        <v>18461.543735534753</v>
      </c>
      <c r="H3478">
        <f>VLOOKUP(B3478,'Current %'!$A$1:$E$24,5,0)</f>
        <v>5.0568856292490021E-2</v>
      </c>
      <c r="I3478">
        <f t="shared" si="54"/>
        <v>933.57915209977637</v>
      </c>
    </row>
    <row r="3479" spans="1:9" x14ac:dyDescent="0.35">
      <c r="A3479" t="s">
        <v>88</v>
      </c>
      <c r="B3479" s="1">
        <v>44910</v>
      </c>
      <c r="C3479" s="3">
        <f>VLOOKUP(A3479,'PY SIC'!$A$1:$B$332,2,0)*VLOOKUP(B3479,'Current %'!$A$1:$E$24,5,0)</f>
        <v>993.93788994767544</v>
      </c>
      <c r="D3479" t="s">
        <v>340</v>
      </c>
      <c r="G3479">
        <f>VLOOKUP(A3479,'PY SIC'!$A$1:$B$331,2,0)</f>
        <v>19655.13881110428</v>
      </c>
      <c r="H3479">
        <f>VLOOKUP(B3479,'Current %'!$A$1:$E$24,5,0)</f>
        <v>5.0568856292490021E-2</v>
      </c>
      <c r="I3479">
        <f t="shared" si="54"/>
        <v>993.93788994767544</v>
      </c>
    </row>
    <row r="3480" spans="1:9" x14ac:dyDescent="0.35">
      <c r="A3480" t="s">
        <v>101</v>
      </c>
      <c r="B3480" s="1">
        <v>44910</v>
      </c>
      <c r="C3480" s="3">
        <f>VLOOKUP(A3480,'PY SIC'!$A$1:$B$332,2,0)*VLOOKUP(B3480,'Current %'!$A$1:$E$24,5,0)</f>
        <v>749.53380700808952</v>
      </c>
      <c r="D3480" t="s">
        <v>340</v>
      </c>
      <c r="G3480">
        <f>VLOOKUP(A3480,'PY SIC'!$A$1:$B$331,2,0)</f>
        <v>14822.043881569905</v>
      </c>
      <c r="H3480">
        <f>VLOOKUP(B3480,'Current %'!$A$1:$E$24,5,0)</f>
        <v>5.0568856292490021E-2</v>
      </c>
      <c r="I3480">
        <f t="shared" si="54"/>
        <v>749.53380700808952</v>
      </c>
    </row>
    <row r="3481" spans="1:9" x14ac:dyDescent="0.35">
      <c r="A3481" t="s">
        <v>224</v>
      </c>
      <c r="B3481" s="1">
        <v>44910</v>
      </c>
      <c r="C3481" s="3">
        <f>VLOOKUP(A3481,'PY SIC'!$A$1:$B$332,2,0)*VLOOKUP(B3481,'Current %'!$A$1:$E$24,5,0)</f>
        <v>5178.1743645442211</v>
      </c>
      <c r="D3481" t="s">
        <v>340</v>
      </c>
      <c r="G3481">
        <f>VLOOKUP(A3481,'PY SIC'!$A$1:$B$331,2,0)</f>
        <v>102398.48681950974</v>
      </c>
      <c r="H3481">
        <f>VLOOKUP(B3481,'Current %'!$A$1:$E$24,5,0)</f>
        <v>5.0568856292490021E-2</v>
      </c>
      <c r="I3481">
        <f t="shared" si="54"/>
        <v>5178.1743645442211</v>
      </c>
    </row>
    <row r="3482" spans="1:9" x14ac:dyDescent="0.35">
      <c r="A3482" t="s">
        <v>79</v>
      </c>
      <c r="B3482" s="1">
        <v>44910</v>
      </c>
      <c r="C3482" s="3">
        <f>VLOOKUP(A3482,'PY SIC'!$A$1:$B$332,2,0)*VLOOKUP(B3482,'Current %'!$A$1:$E$24,5,0)</f>
        <v>4164.80154913349</v>
      </c>
      <c r="D3482" t="s">
        <v>340</v>
      </c>
      <c r="G3482">
        <f>VLOOKUP(A3482,'PY SIC'!$A$1:$B$331,2,0)</f>
        <v>82359.022024233607</v>
      </c>
      <c r="H3482">
        <f>VLOOKUP(B3482,'Current %'!$A$1:$E$24,5,0)</f>
        <v>5.0568856292490021E-2</v>
      </c>
      <c r="I3482">
        <f t="shared" si="54"/>
        <v>4164.80154913349</v>
      </c>
    </row>
    <row r="3483" spans="1:9" x14ac:dyDescent="0.35">
      <c r="A3483" t="s">
        <v>53</v>
      </c>
      <c r="B3483" s="1">
        <v>44910</v>
      </c>
      <c r="C3483" s="3">
        <f>VLOOKUP(A3483,'PY SIC'!$A$1:$B$332,2,0)*VLOOKUP(B3483,'Current %'!$A$1:$E$24,5,0)</f>
        <v>1801.226364995618</v>
      </c>
      <c r="D3483" t="s">
        <v>340</v>
      </c>
      <c r="G3483">
        <f>VLOOKUP(A3483,'PY SIC'!$A$1:$B$331,2,0)</f>
        <v>35619.282243152455</v>
      </c>
      <c r="H3483">
        <f>VLOOKUP(B3483,'Current %'!$A$1:$E$24,5,0)</f>
        <v>5.0568856292490021E-2</v>
      </c>
      <c r="I3483">
        <f t="shared" si="54"/>
        <v>1801.226364995618</v>
      </c>
    </row>
    <row r="3484" spans="1:9" x14ac:dyDescent="0.35">
      <c r="A3484" t="s">
        <v>89</v>
      </c>
      <c r="B3484" s="1">
        <v>44910</v>
      </c>
      <c r="C3484" s="3">
        <f>VLOOKUP(A3484,'PY SIC'!$A$1:$B$332,2,0)*VLOOKUP(B3484,'Current %'!$A$1:$E$24,5,0)</f>
        <v>8811.5505632693057</v>
      </c>
      <c r="D3484" t="s">
        <v>340</v>
      </c>
      <c r="G3484">
        <f>VLOOKUP(A3484,'PY SIC'!$A$1:$B$331,2,0)</f>
        <v>174248.563430095</v>
      </c>
      <c r="H3484">
        <f>VLOOKUP(B3484,'Current %'!$A$1:$E$24,5,0)</f>
        <v>5.0568856292490021E-2</v>
      </c>
      <c r="I3484">
        <f t="shared" si="54"/>
        <v>8811.5505632693057</v>
      </c>
    </row>
    <row r="3485" spans="1:9" x14ac:dyDescent="0.35">
      <c r="A3485" t="s">
        <v>127</v>
      </c>
      <c r="B3485" s="1">
        <v>44910</v>
      </c>
      <c r="C3485" s="3">
        <f>VLOOKUP(A3485,'PY SIC'!$A$1:$B$332,2,0)*VLOOKUP(B3485,'Current %'!$A$1:$E$24,5,0)</f>
        <v>1385.1364851215556</v>
      </c>
      <c r="D3485" t="s">
        <v>340</v>
      </c>
      <c r="G3485">
        <f>VLOOKUP(A3485,'PY SIC'!$A$1:$B$331,2,0)</f>
        <v>27391.097736320808</v>
      </c>
      <c r="H3485">
        <f>VLOOKUP(B3485,'Current %'!$A$1:$E$24,5,0)</f>
        <v>5.0568856292490021E-2</v>
      </c>
      <c r="I3485">
        <f t="shared" si="54"/>
        <v>1385.1364851215556</v>
      </c>
    </row>
    <row r="3486" spans="1:9" x14ac:dyDescent="0.35">
      <c r="A3486" t="s">
        <v>90</v>
      </c>
      <c r="B3486" s="1">
        <v>44910</v>
      </c>
      <c r="C3486" s="3">
        <f>VLOOKUP(A3486,'PY SIC'!$A$1:$B$332,2,0)*VLOOKUP(B3486,'Current %'!$A$1:$E$24,5,0)</f>
        <v>7218.4641772548093</v>
      </c>
      <c r="D3486" t="s">
        <v>340</v>
      </c>
      <c r="G3486">
        <f>VLOOKUP(A3486,'PY SIC'!$A$1:$B$331,2,0)</f>
        <v>142745.25283908434</v>
      </c>
      <c r="H3486">
        <f>VLOOKUP(B3486,'Current %'!$A$1:$E$24,5,0)</f>
        <v>5.0568856292490021E-2</v>
      </c>
      <c r="I3486">
        <f t="shared" si="54"/>
        <v>7218.4641772548093</v>
      </c>
    </row>
    <row r="3487" spans="1:9" x14ac:dyDescent="0.35">
      <c r="A3487" t="s">
        <v>91</v>
      </c>
      <c r="B3487" s="1">
        <v>44910</v>
      </c>
      <c r="C3487" s="3">
        <f>VLOOKUP(A3487,'PY SIC'!$A$1:$B$332,2,0)*VLOOKUP(B3487,'Current %'!$A$1:$E$24,5,0)</f>
        <v>7886.0748873111424</v>
      </c>
      <c r="D3487" t="s">
        <v>340</v>
      </c>
      <c r="G3487">
        <f>VLOOKUP(A3487,'PY SIC'!$A$1:$B$331,2,0)</f>
        <v>155947.26607416477</v>
      </c>
      <c r="H3487">
        <f>VLOOKUP(B3487,'Current %'!$A$1:$E$24,5,0)</f>
        <v>5.0568856292490021E-2</v>
      </c>
      <c r="I3487">
        <f t="shared" si="54"/>
        <v>7886.0748873111424</v>
      </c>
    </row>
    <row r="3488" spans="1:9" x14ac:dyDescent="0.35">
      <c r="A3488" t="s">
        <v>14</v>
      </c>
      <c r="B3488" s="1">
        <v>44910</v>
      </c>
      <c r="C3488" s="3">
        <f>VLOOKUP(A3488,'PY SIC'!$A$1:$B$332,2,0)*VLOOKUP(B3488,'Current %'!$A$1:$E$24,5,0)</f>
        <v>14.392265594319662</v>
      </c>
      <c r="D3488" t="s">
        <v>340</v>
      </c>
      <c r="G3488">
        <f>VLOOKUP(A3488,'PY SIC'!$A$1:$B$331,2,0)</f>
        <v>284.60729882983446</v>
      </c>
      <c r="H3488">
        <f>VLOOKUP(B3488,'Current %'!$A$1:$E$24,5,0)</f>
        <v>5.0568856292490021E-2</v>
      </c>
      <c r="I3488">
        <f t="shared" si="54"/>
        <v>14.392265594319662</v>
      </c>
    </row>
    <row r="3489" spans="1:9" x14ac:dyDescent="0.35">
      <c r="A3489" t="s">
        <v>30</v>
      </c>
      <c r="B3489" s="1">
        <v>44910</v>
      </c>
      <c r="C3489" s="3">
        <f>VLOOKUP(A3489,'PY SIC'!$A$1:$B$332,2,0)*VLOOKUP(B3489,'Current %'!$A$1:$E$24,5,0)</f>
        <v>78.601202834235607</v>
      </c>
      <c r="D3489" t="s">
        <v>340</v>
      </c>
      <c r="G3489">
        <f>VLOOKUP(A3489,'PY SIC'!$A$1:$B$331,2,0)</f>
        <v>1554.3401333739216</v>
      </c>
      <c r="H3489">
        <f>VLOOKUP(B3489,'Current %'!$A$1:$E$24,5,0)</f>
        <v>5.0568856292490021E-2</v>
      </c>
      <c r="I3489">
        <f t="shared" si="54"/>
        <v>78.601202834235607</v>
      </c>
    </row>
    <row r="3490" spans="1:9" x14ac:dyDescent="0.35">
      <c r="A3490" t="s">
        <v>225</v>
      </c>
      <c r="B3490" s="1">
        <v>44910</v>
      </c>
      <c r="C3490" s="3">
        <f>VLOOKUP(A3490,'PY SIC'!$A$1:$B$332,2,0)*VLOOKUP(B3490,'Current %'!$A$1:$E$24,5,0)</f>
        <v>5626.3438351708191</v>
      </c>
      <c r="D3490" t="s">
        <v>340</v>
      </c>
      <c r="G3490">
        <f>VLOOKUP(A3490,'PY SIC'!$A$1:$B$331,2,0)</f>
        <v>111261.0457833587</v>
      </c>
      <c r="H3490">
        <f>VLOOKUP(B3490,'Current %'!$A$1:$E$24,5,0)</f>
        <v>5.0568856292490021E-2</v>
      </c>
      <c r="I3490">
        <f t="shared" si="54"/>
        <v>5626.3438351708191</v>
      </c>
    </row>
    <row r="3491" spans="1:9" x14ac:dyDescent="0.35">
      <c r="A3491" t="s">
        <v>307</v>
      </c>
      <c r="B3491" s="1">
        <v>44910</v>
      </c>
      <c r="C3491" s="3">
        <f>VLOOKUP(A3491,'PY SIC'!$A$1:$B$332,2,0)*VLOOKUP(B3491,'Current %'!$A$1:$E$24,5,0)</f>
        <v>3097.9502636137217</v>
      </c>
      <c r="D3491" t="s">
        <v>340</v>
      </c>
      <c r="G3491">
        <f>VLOOKUP(A3491,'PY SIC'!$A$1:$B$331,2,0)</f>
        <v>61262.019565860704</v>
      </c>
      <c r="H3491">
        <f>VLOOKUP(B3491,'Current %'!$A$1:$E$24,5,0)</f>
        <v>5.0568856292490021E-2</v>
      </c>
      <c r="I3491">
        <f t="shared" si="54"/>
        <v>3097.9502636137217</v>
      </c>
    </row>
    <row r="3492" spans="1:9" x14ac:dyDescent="0.35">
      <c r="A3492" t="s">
        <v>54</v>
      </c>
      <c r="B3492" s="1">
        <v>44910</v>
      </c>
      <c r="C3492" s="3">
        <f>VLOOKUP(A3492,'PY SIC'!$A$1:$B$332,2,0)*VLOOKUP(B3492,'Current %'!$A$1:$E$24,5,0)</f>
        <v>4342.7889937442851</v>
      </c>
      <c r="D3492" t="s">
        <v>340</v>
      </c>
      <c r="G3492">
        <f>VLOOKUP(A3492,'PY SIC'!$A$1:$B$331,2,0)</f>
        <v>85878.726792348534</v>
      </c>
      <c r="H3492">
        <f>VLOOKUP(B3492,'Current %'!$A$1:$E$24,5,0)</f>
        <v>5.0568856292490021E-2</v>
      </c>
      <c r="I3492">
        <f t="shared" si="54"/>
        <v>4342.7889937442851</v>
      </c>
    </row>
    <row r="3493" spans="1:9" x14ac:dyDescent="0.35">
      <c r="A3493" t="s">
        <v>102</v>
      </c>
      <c r="B3493" s="1">
        <v>44910</v>
      </c>
      <c r="C3493" s="3">
        <f>VLOOKUP(A3493,'PY SIC'!$A$1:$B$332,2,0)*VLOOKUP(B3493,'Current %'!$A$1:$E$24,5,0)</f>
        <v>2546.2788015482984</v>
      </c>
      <c r="D3493" t="s">
        <v>340</v>
      </c>
      <c r="G3493">
        <f>VLOOKUP(A3493,'PY SIC'!$A$1:$B$331,2,0)</f>
        <v>50352.706947150116</v>
      </c>
      <c r="H3493">
        <f>VLOOKUP(B3493,'Current %'!$A$1:$E$24,5,0)</f>
        <v>5.0568856292490021E-2</v>
      </c>
      <c r="I3493">
        <f t="shared" si="54"/>
        <v>2546.2788015482984</v>
      </c>
    </row>
    <row r="3494" spans="1:9" x14ac:dyDescent="0.35">
      <c r="A3494" t="s">
        <v>31</v>
      </c>
      <c r="B3494" s="1">
        <v>44910</v>
      </c>
      <c r="C3494" s="3">
        <f>VLOOKUP(A3494,'PY SIC'!$A$1:$B$332,2,0)*VLOOKUP(B3494,'Current %'!$A$1:$E$24,5,0)</f>
        <v>99.302383796481678</v>
      </c>
      <c r="D3494" t="s">
        <v>340</v>
      </c>
      <c r="G3494">
        <f>VLOOKUP(A3494,'PY SIC'!$A$1:$B$331,2,0)</f>
        <v>1963.7063417475208</v>
      </c>
      <c r="H3494">
        <f>VLOOKUP(B3494,'Current %'!$A$1:$E$24,5,0)</f>
        <v>5.0568856292490021E-2</v>
      </c>
      <c r="I3494">
        <f t="shared" si="54"/>
        <v>99.302383796481678</v>
      </c>
    </row>
    <row r="3495" spans="1:9" x14ac:dyDescent="0.35">
      <c r="A3495" t="s">
        <v>103</v>
      </c>
      <c r="B3495" s="1">
        <v>44910</v>
      </c>
      <c r="C3495" s="3">
        <f>VLOOKUP(A3495,'PY SIC'!$A$1:$B$332,2,0)*VLOOKUP(B3495,'Current %'!$A$1:$E$24,5,0)</f>
        <v>3836.3175419945214</v>
      </c>
      <c r="D3495" t="s">
        <v>340</v>
      </c>
      <c r="G3495">
        <f>VLOOKUP(A3495,'PY SIC'!$A$1:$B$331,2,0)</f>
        <v>75863.245152417119</v>
      </c>
      <c r="H3495">
        <f>VLOOKUP(B3495,'Current %'!$A$1:$E$24,5,0)</f>
        <v>5.0568856292490021E-2</v>
      </c>
      <c r="I3495">
        <f t="shared" si="54"/>
        <v>3836.3175419945214</v>
      </c>
    </row>
    <row r="3496" spans="1:9" x14ac:dyDescent="0.35">
      <c r="A3496" t="s">
        <v>226</v>
      </c>
      <c r="B3496" s="1">
        <v>44910</v>
      </c>
      <c r="C3496" s="3">
        <f>VLOOKUP(A3496,'PY SIC'!$A$1:$B$332,2,0)*VLOOKUP(B3496,'Current %'!$A$1:$E$24,5,0)</f>
        <v>28.73645261339416</v>
      </c>
      <c r="D3496" t="s">
        <v>340</v>
      </c>
      <c r="G3496">
        <f>VLOOKUP(A3496,'PY SIC'!$A$1:$B$331,2,0)</f>
        <v>568.26384301006647</v>
      </c>
      <c r="H3496">
        <f>VLOOKUP(B3496,'Current %'!$A$1:$E$24,5,0)</f>
        <v>5.0568856292490021E-2</v>
      </c>
      <c r="I3496">
        <f t="shared" si="54"/>
        <v>28.73645261339416</v>
      </c>
    </row>
    <row r="3497" spans="1:9" x14ac:dyDescent="0.35">
      <c r="A3497" t="s">
        <v>227</v>
      </c>
      <c r="B3497" s="1">
        <v>44910</v>
      </c>
      <c r="C3497" s="3">
        <f>VLOOKUP(A3497,'PY SIC'!$A$1:$B$332,2,0)*VLOOKUP(B3497,'Current %'!$A$1:$E$24,5,0)</f>
        <v>6748.451939030494</v>
      </c>
      <c r="D3497" t="s">
        <v>340</v>
      </c>
      <c r="G3497">
        <f>VLOOKUP(A3497,'PY SIC'!$A$1:$B$331,2,0)</f>
        <v>133450.75277157704</v>
      </c>
      <c r="H3497">
        <f>VLOOKUP(B3497,'Current %'!$A$1:$E$24,5,0)</f>
        <v>5.0568856292490021E-2</v>
      </c>
      <c r="I3497">
        <f t="shared" si="54"/>
        <v>6748.451939030494</v>
      </c>
    </row>
    <row r="3498" spans="1:9" x14ac:dyDescent="0.35">
      <c r="A3498" t="s">
        <v>80</v>
      </c>
      <c r="B3498" s="1">
        <v>44910</v>
      </c>
      <c r="C3498" s="3">
        <f>VLOOKUP(A3498,'PY SIC'!$A$1:$B$332,2,0)*VLOOKUP(B3498,'Current %'!$A$1:$E$24,5,0)</f>
        <v>9205.6590303519188</v>
      </c>
      <c r="D3498" t="s">
        <v>340</v>
      </c>
      <c r="G3498">
        <f>VLOOKUP(A3498,'PY SIC'!$A$1:$B$331,2,0)</f>
        <v>182042.06512218571</v>
      </c>
      <c r="H3498">
        <f>VLOOKUP(B3498,'Current %'!$A$1:$E$24,5,0)</f>
        <v>5.0568856292490021E-2</v>
      </c>
      <c r="I3498">
        <f t="shared" si="54"/>
        <v>9205.6590303519188</v>
      </c>
    </row>
    <row r="3499" spans="1:9" x14ac:dyDescent="0.35">
      <c r="A3499" t="s">
        <v>243</v>
      </c>
      <c r="B3499" s="1">
        <v>44910</v>
      </c>
      <c r="C3499" s="3">
        <f>VLOOKUP(A3499,'PY SIC'!$A$1:$B$332,2,0)*VLOOKUP(B3499,'Current %'!$A$1:$E$24,5,0)</f>
        <v>1753.6744178653491</v>
      </c>
      <c r="D3499" t="s">
        <v>340</v>
      </c>
      <c r="G3499">
        <f>VLOOKUP(A3499,'PY SIC'!$A$1:$B$331,2,0)</f>
        <v>34678.941673549125</v>
      </c>
      <c r="H3499">
        <f>VLOOKUP(B3499,'Current %'!$A$1:$E$24,5,0)</f>
        <v>5.0568856292490021E-2</v>
      </c>
      <c r="I3499">
        <f t="shared" si="54"/>
        <v>1753.6744178653491</v>
      </c>
    </row>
    <row r="3500" spans="1:9" x14ac:dyDescent="0.35">
      <c r="A3500" t="s">
        <v>128</v>
      </c>
      <c r="B3500" s="1">
        <v>44910</v>
      </c>
      <c r="C3500" s="3">
        <f>VLOOKUP(A3500,'PY SIC'!$A$1:$B$332,2,0)*VLOOKUP(B3500,'Current %'!$A$1:$E$24,5,0)</f>
        <v>2091.2743464920804</v>
      </c>
      <c r="D3500" t="s">
        <v>340</v>
      </c>
      <c r="G3500">
        <f>VLOOKUP(A3500,'PY SIC'!$A$1:$B$331,2,0)</f>
        <v>41354.986049044885</v>
      </c>
      <c r="H3500">
        <f>VLOOKUP(B3500,'Current %'!$A$1:$E$24,5,0)</f>
        <v>5.0568856292490021E-2</v>
      </c>
      <c r="I3500">
        <f t="shared" si="54"/>
        <v>2091.2743464920804</v>
      </c>
    </row>
    <row r="3501" spans="1:9" x14ac:dyDescent="0.35">
      <c r="A3501" t="s">
        <v>92</v>
      </c>
      <c r="B3501" s="1">
        <v>44910</v>
      </c>
      <c r="C3501" s="3">
        <f>VLOOKUP(A3501,'PY SIC'!$A$1:$B$332,2,0)*VLOOKUP(B3501,'Current %'!$A$1:$E$24,5,0)</f>
        <v>3076.3417393070231</v>
      </c>
      <c r="D3501" t="s">
        <v>340</v>
      </c>
      <c r="G3501">
        <f>VLOOKUP(A3501,'PY SIC'!$A$1:$B$331,2,0)</f>
        <v>60834.710627297507</v>
      </c>
      <c r="H3501">
        <f>VLOOKUP(B3501,'Current %'!$A$1:$E$24,5,0)</f>
        <v>5.0568856292490021E-2</v>
      </c>
      <c r="I3501">
        <f t="shared" si="54"/>
        <v>3076.3417393070231</v>
      </c>
    </row>
    <row r="3502" spans="1:9" x14ac:dyDescent="0.35">
      <c r="A3502" t="s">
        <v>195</v>
      </c>
      <c r="B3502" s="1">
        <v>44910</v>
      </c>
      <c r="C3502" s="3">
        <f>VLOOKUP(A3502,'PY SIC'!$A$1:$B$332,2,0)*VLOOKUP(B3502,'Current %'!$A$1:$E$24,5,0)</f>
        <v>102.16697239597259</v>
      </c>
      <c r="D3502" t="s">
        <v>340</v>
      </c>
      <c r="G3502">
        <f>VLOOKUP(A3502,'PY SIC'!$A$1:$B$331,2,0)</f>
        <v>2020.3536304052304</v>
      </c>
      <c r="H3502">
        <f>VLOOKUP(B3502,'Current %'!$A$1:$E$24,5,0)</f>
        <v>5.0568856292490021E-2</v>
      </c>
      <c r="I3502">
        <f t="shared" si="54"/>
        <v>102.16697239597259</v>
      </c>
    </row>
    <row r="3503" spans="1:9" x14ac:dyDescent="0.35">
      <c r="A3503" t="s">
        <v>32</v>
      </c>
      <c r="B3503" s="1">
        <v>44910</v>
      </c>
      <c r="C3503" s="3">
        <f>VLOOKUP(A3503,'PY SIC'!$A$1:$B$332,2,0)*VLOOKUP(B3503,'Current %'!$A$1:$E$24,5,0)</f>
        <v>170.36643138123713</v>
      </c>
      <c r="D3503" t="s">
        <v>340</v>
      </c>
      <c r="G3503">
        <f>VLOOKUP(A3503,'PY SIC'!$A$1:$B$331,2,0)</f>
        <v>3368.9991008663219</v>
      </c>
      <c r="H3503">
        <f>VLOOKUP(B3503,'Current %'!$A$1:$E$24,5,0)</f>
        <v>5.0568856292490021E-2</v>
      </c>
      <c r="I3503">
        <f t="shared" si="54"/>
        <v>170.36643138123713</v>
      </c>
    </row>
    <row r="3504" spans="1:9" x14ac:dyDescent="0.35">
      <c r="A3504" t="s">
        <v>15</v>
      </c>
      <c r="B3504" s="1">
        <v>44910</v>
      </c>
      <c r="C3504" s="3">
        <f>VLOOKUP(A3504,'PY SIC'!$A$1:$B$332,2,0)*VLOOKUP(B3504,'Current %'!$A$1:$E$24,5,0)</f>
        <v>1043.7076011244276</v>
      </c>
      <c r="D3504" t="s">
        <v>340</v>
      </c>
      <c r="G3504">
        <f>VLOOKUP(A3504,'PY SIC'!$A$1:$B$331,2,0)</f>
        <v>20639.335702742173</v>
      </c>
      <c r="H3504">
        <f>VLOOKUP(B3504,'Current %'!$A$1:$E$24,5,0)</f>
        <v>5.0568856292490021E-2</v>
      </c>
      <c r="I3504">
        <f t="shared" si="54"/>
        <v>1043.7076011244276</v>
      </c>
    </row>
    <row r="3505" spans="1:9" x14ac:dyDescent="0.35">
      <c r="A3505" t="s">
        <v>116</v>
      </c>
      <c r="B3505" s="1">
        <v>44910</v>
      </c>
      <c r="C3505" s="3">
        <f>VLOOKUP(A3505,'PY SIC'!$A$1:$B$332,2,0)*VLOOKUP(B3505,'Current %'!$A$1:$E$24,5,0)</f>
        <v>4536.0754882406536</v>
      </c>
      <c r="D3505" t="s">
        <v>340</v>
      </c>
      <c r="G3505">
        <f>VLOOKUP(A3505,'PY SIC'!$A$1:$B$331,2,0)</f>
        <v>89700.970534196284</v>
      </c>
      <c r="H3505">
        <f>VLOOKUP(B3505,'Current %'!$A$1:$E$24,5,0)</f>
        <v>5.0568856292490021E-2</v>
      </c>
      <c r="I3505">
        <f t="shared" si="54"/>
        <v>4536.0754882406536</v>
      </c>
    </row>
    <row r="3506" spans="1:9" x14ac:dyDescent="0.35">
      <c r="A3506" t="s">
        <v>81</v>
      </c>
      <c r="B3506" s="1">
        <v>44910</v>
      </c>
      <c r="C3506" s="3">
        <f>VLOOKUP(A3506,'PY SIC'!$A$1:$B$332,2,0)*VLOOKUP(B3506,'Current %'!$A$1:$E$24,5,0)</f>
        <v>3413.3445991155941</v>
      </c>
      <c r="D3506" t="s">
        <v>340</v>
      </c>
      <c r="G3506">
        <f>VLOOKUP(A3506,'PY SIC'!$A$1:$B$331,2,0)</f>
        <v>67498.947956679607</v>
      </c>
      <c r="H3506">
        <f>VLOOKUP(B3506,'Current %'!$A$1:$E$24,5,0)</f>
        <v>5.0568856292490021E-2</v>
      </c>
      <c r="I3506">
        <f t="shared" si="54"/>
        <v>3413.3445991155941</v>
      </c>
    </row>
    <row r="3507" spans="1:9" x14ac:dyDescent="0.35">
      <c r="A3507" t="s">
        <v>166</v>
      </c>
      <c r="B3507" s="1">
        <v>44910</v>
      </c>
      <c r="C3507" s="3">
        <f>VLOOKUP(A3507,'PY SIC'!$A$1:$B$332,2,0)*VLOOKUP(B3507,'Current %'!$A$1:$E$24,5,0)</f>
        <v>11.915659915993214</v>
      </c>
      <c r="D3507" t="s">
        <v>340</v>
      </c>
      <c r="G3507">
        <f>VLOOKUP(A3507,'PY SIC'!$A$1:$B$331,2,0)</f>
        <v>235.63237908868444</v>
      </c>
      <c r="H3507">
        <f>VLOOKUP(B3507,'Current %'!$A$1:$E$24,5,0)</f>
        <v>5.0568856292490021E-2</v>
      </c>
      <c r="I3507">
        <f t="shared" si="54"/>
        <v>11.915659915993214</v>
      </c>
    </row>
    <row r="3508" spans="1:9" x14ac:dyDescent="0.35">
      <c r="A3508" t="s">
        <v>93</v>
      </c>
      <c r="B3508" s="1">
        <v>44910</v>
      </c>
      <c r="C3508" s="3">
        <f>VLOOKUP(A3508,'PY SIC'!$A$1:$B$332,2,0)*VLOOKUP(B3508,'Current %'!$A$1:$E$24,5,0)</f>
        <v>2981.6370090316605</v>
      </c>
      <c r="D3508" t="s">
        <v>340</v>
      </c>
      <c r="G3508">
        <f>VLOOKUP(A3508,'PY SIC'!$A$1:$B$331,2,0)</f>
        <v>58961.922962739882</v>
      </c>
      <c r="H3508">
        <f>VLOOKUP(B3508,'Current %'!$A$1:$E$24,5,0)</f>
        <v>5.0568856292490021E-2</v>
      </c>
      <c r="I3508">
        <f t="shared" si="54"/>
        <v>2981.6370090316605</v>
      </c>
    </row>
    <row r="3509" spans="1:9" x14ac:dyDescent="0.35">
      <c r="A3509" t="s">
        <v>55</v>
      </c>
      <c r="B3509" s="1">
        <v>44910</v>
      </c>
      <c r="C3509" s="3">
        <f>VLOOKUP(A3509,'PY SIC'!$A$1:$B$332,2,0)*VLOOKUP(B3509,'Current %'!$A$1:$E$24,5,0)</f>
        <v>1759.5780196628948</v>
      </c>
      <c r="D3509" t="s">
        <v>340</v>
      </c>
      <c r="G3509">
        <f>VLOOKUP(A3509,'PY SIC'!$A$1:$B$331,2,0)</f>
        <v>34795.685500291009</v>
      </c>
      <c r="H3509">
        <f>VLOOKUP(B3509,'Current %'!$A$1:$E$24,5,0)</f>
        <v>5.0568856292490021E-2</v>
      </c>
      <c r="I3509">
        <f t="shared" si="54"/>
        <v>1759.5780196628948</v>
      </c>
    </row>
    <row r="3510" spans="1:9" x14ac:dyDescent="0.35">
      <c r="A3510" t="s">
        <v>244</v>
      </c>
      <c r="B3510" s="1">
        <v>44910</v>
      </c>
      <c r="C3510" s="3">
        <f>VLOOKUP(A3510,'PY SIC'!$A$1:$B$332,2,0)*VLOOKUP(B3510,'Current %'!$A$1:$E$24,5,0)</f>
        <v>4888.793333515986</v>
      </c>
      <c r="D3510" t="s">
        <v>340</v>
      </c>
      <c r="G3510">
        <f>VLOOKUP(A3510,'PY SIC'!$A$1:$B$331,2,0)</f>
        <v>96675.971970558894</v>
      </c>
      <c r="H3510">
        <f>VLOOKUP(B3510,'Current %'!$A$1:$E$24,5,0)</f>
        <v>5.0568856292490021E-2</v>
      </c>
      <c r="I3510">
        <f t="shared" si="54"/>
        <v>4888.793333515986</v>
      </c>
    </row>
    <row r="3511" spans="1:9" x14ac:dyDescent="0.35">
      <c r="A3511" t="s">
        <v>167</v>
      </c>
      <c r="B3511" s="1">
        <v>44910</v>
      </c>
      <c r="C3511" s="3">
        <f>VLOOKUP(A3511,'PY SIC'!$A$1:$B$332,2,0)*VLOOKUP(B3511,'Current %'!$A$1:$E$24,5,0)</f>
        <v>1500.6284905520454</v>
      </c>
      <c r="D3511" t="s">
        <v>340</v>
      </c>
      <c r="G3511">
        <f>VLOOKUP(A3511,'PY SIC'!$A$1:$B$331,2,0)</f>
        <v>29674.954123392024</v>
      </c>
      <c r="H3511">
        <f>VLOOKUP(B3511,'Current %'!$A$1:$E$24,5,0)</f>
        <v>5.0568856292490021E-2</v>
      </c>
      <c r="I3511">
        <f t="shared" si="54"/>
        <v>1500.6284905520454</v>
      </c>
    </row>
    <row r="3512" spans="1:9" x14ac:dyDescent="0.35">
      <c r="A3512" t="s">
        <v>129</v>
      </c>
      <c r="B3512" s="1">
        <v>44910</v>
      </c>
      <c r="C3512" s="3">
        <f>VLOOKUP(A3512,'PY SIC'!$A$1:$B$332,2,0)*VLOOKUP(B3512,'Current %'!$A$1:$E$24,5,0)</f>
        <v>2188.1325496958657</v>
      </c>
      <c r="D3512" t="s">
        <v>340</v>
      </c>
      <c r="G3512">
        <f>VLOOKUP(A3512,'PY SIC'!$A$1:$B$331,2,0)</f>
        <v>43270.358677675402</v>
      </c>
      <c r="H3512">
        <f>VLOOKUP(B3512,'Current %'!$A$1:$E$24,5,0)</f>
        <v>5.0568856292490021E-2</v>
      </c>
      <c r="I3512">
        <f t="shared" si="54"/>
        <v>2188.1325496958657</v>
      </c>
    </row>
    <row r="3513" spans="1:9" x14ac:dyDescent="0.35">
      <c r="A3513" t="s">
        <v>16</v>
      </c>
      <c r="B3513" s="1">
        <v>44910</v>
      </c>
      <c r="C3513" s="3">
        <f>VLOOKUP(A3513,'PY SIC'!$A$1:$B$332,2,0)*VLOOKUP(B3513,'Current %'!$A$1:$E$24,5,0)</f>
        <v>10.682388555634715</v>
      </c>
      <c r="D3513" t="s">
        <v>340</v>
      </c>
      <c r="G3513">
        <f>VLOOKUP(A3513,'PY SIC'!$A$1:$B$331,2,0)</f>
        <v>211.24441679771897</v>
      </c>
      <c r="H3513">
        <f>VLOOKUP(B3513,'Current %'!$A$1:$E$24,5,0)</f>
        <v>5.0568856292490021E-2</v>
      </c>
      <c r="I3513">
        <f t="shared" si="54"/>
        <v>10.682388555634715</v>
      </c>
    </row>
    <row r="3514" spans="1:9" x14ac:dyDescent="0.35">
      <c r="A3514" t="s">
        <v>245</v>
      </c>
      <c r="B3514" s="1">
        <v>44910</v>
      </c>
      <c r="C3514" s="3">
        <f>VLOOKUP(A3514,'PY SIC'!$A$1:$B$332,2,0)*VLOOKUP(B3514,'Current %'!$A$1:$E$24,5,0)</f>
        <v>10429.664642964914</v>
      </c>
      <c r="D3514" t="s">
        <v>340</v>
      </c>
      <c r="G3514">
        <f>VLOOKUP(A3514,'PY SIC'!$A$1:$B$331,2,0)</f>
        <v>206246.79709265687</v>
      </c>
      <c r="H3514">
        <f>VLOOKUP(B3514,'Current %'!$A$1:$E$24,5,0)</f>
        <v>5.0568856292490021E-2</v>
      </c>
      <c r="I3514">
        <f t="shared" si="54"/>
        <v>10429.664642964914</v>
      </c>
    </row>
    <row r="3515" spans="1:9" x14ac:dyDescent="0.35">
      <c r="A3515" t="s">
        <v>196</v>
      </c>
      <c r="B3515" s="1">
        <v>44910</v>
      </c>
      <c r="C3515" s="3">
        <f>VLOOKUP(A3515,'PY SIC'!$A$1:$B$332,2,0)*VLOOKUP(B3515,'Current %'!$A$1:$E$24,5,0)</f>
        <v>1862.7579964582189</v>
      </c>
      <c r="D3515" t="s">
        <v>340</v>
      </c>
      <c r="G3515">
        <f>VLOOKUP(A3515,'PY SIC'!$A$1:$B$331,2,0)</f>
        <v>36836.071310057632</v>
      </c>
      <c r="H3515">
        <f>VLOOKUP(B3515,'Current %'!$A$1:$E$24,5,0)</f>
        <v>5.0568856292490021E-2</v>
      </c>
      <c r="I3515">
        <f t="shared" si="54"/>
        <v>1862.7579964582189</v>
      </c>
    </row>
    <row r="3516" spans="1:9" x14ac:dyDescent="0.35">
      <c r="A3516" t="s">
        <v>94</v>
      </c>
      <c r="B3516" s="1">
        <v>44910</v>
      </c>
      <c r="C3516" s="3">
        <f>VLOOKUP(A3516,'PY SIC'!$A$1:$B$332,2,0)*VLOOKUP(B3516,'Current %'!$A$1:$E$24,5,0)</f>
        <v>4072.2570004249565</v>
      </c>
      <c r="D3516" t="s">
        <v>340</v>
      </c>
      <c r="G3516">
        <f>VLOOKUP(A3516,'PY SIC'!$A$1:$B$331,2,0)</f>
        <v>80528.951987188353</v>
      </c>
      <c r="H3516">
        <f>VLOOKUP(B3516,'Current %'!$A$1:$E$24,5,0)</f>
        <v>5.0568856292490021E-2</v>
      </c>
      <c r="I3516">
        <f t="shared" si="54"/>
        <v>4072.2570004249565</v>
      </c>
    </row>
    <row r="3517" spans="1:9" x14ac:dyDescent="0.35">
      <c r="A3517" t="s">
        <v>95</v>
      </c>
      <c r="B3517" s="1">
        <v>44910</v>
      </c>
      <c r="C3517" s="3">
        <f>VLOOKUP(A3517,'PY SIC'!$A$1:$B$332,2,0)*VLOOKUP(B3517,'Current %'!$A$1:$E$24,5,0)</f>
        <v>2125.1065690282617</v>
      </c>
      <c r="D3517" t="s">
        <v>340</v>
      </c>
      <c r="G3517">
        <f>VLOOKUP(A3517,'PY SIC'!$A$1:$B$331,2,0)</f>
        <v>42024.018829626191</v>
      </c>
      <c r="H3517">
        <f>VLOOKUP(B3517,'Current %'!$A$1:$E$24,5,0)</f>
        <v>5.0568856292490021E-2</v>
      </c>
      <c r="I3517">
        <f t="shared" si="54"/>
        <v>2125.1065690282617</v>
      </c>
    </row>
    <row r="3518" spans="1:9" x14ac:dyDescent="0.35">
      <c r="A3518" t="s">
        <v>228</v>
      </c>
      <c r="B3518" s="1">
        <v>44910</v>
      </c>
      <c r="C3518" s="3">
        <f>VLOOKUP(A3518,'PY SIC'!$A$1:$B$332,2,0)*VLOOKUP(B3518,'Current %'!$A$1:$E$24,5,0)</f>
        <v>356.02408590323836</v>
      </c>
      <c r="D3518" t="s">
        <v>340</v>
      </c>
      <c r="G3518">
        <f>VLOOKUP(A3518,'PY SIC'!$A$1:$B$331,2,0)</f>
        <v>7040.3824014527199</v>
      </c>
      <c r="H3518">
        <f>VLOOKUP(B3518,'Current %'!$A$1:$E$24,5,0)</f>
        <v>5.0568856292490021E-2</v>
      </c>
      <c r="I3518">
        <f t="shared" si="54"/>
        <v>356.02408590323836</v>
      </c>
    </row>
    <row r="3519" spans="1:9" x14ac:dyDescent="0.35">
      <c r="A3519" t="s">
        <v>229</v>
      </c>
      <c r="B3519" s="1">
        <v>44910</v>
      </c>
      <c r="C3519" s="3">
        <f>VLOOKUP(A3519,'PY SIC'!$A$1:$B$332,2,0)*VLOOKUP(B3519,'Current %'!$A$1:$E$24,5,0)</f>
        <v>1532.1501462104559</v>
      </c>
      <c r="D3519" t="s">
        <v>340</v>
      </c>
      <c r="G3519">
        <f>VLOOKUP(A3519,'PY SIC'!$A$1:$B$331,2,0)</f>
        <v>30298.295404359291</v>
      </c>
      <c r="H3519">
        <f>VLOOKUP(B3519,'Current %'!$A$1:$E$24,5,0)</f>
        <v>5.0568856292490021E-2</v>
      </c>
      <c r="I3519">
        <f t="shared" si="54"/>
        <v>1532.1501462104559</v>
      </c>
    </row>
    <row r="3520" spans="1:9" x14ac:dyDescent="0.35">
      <c r="A3520" t="s">
        <v>104</v>
      </c>
      <c r="B3520" s="1">
        <v>44910</v>
      </c>
      <c r="C3520" s="3">
        <f>VLOOKUP(A3520,'PY SIC'!$A$1:$B$332,2,0)*VLOOKUP(B3520,'Current %'!$A$1:$E$24,5,0)</f>
        <v>4833.8663565643892</v>
      </c>
      <c r="D3520" t="s">
        <v>340</v>
      </c>
      <c r="G3520">
        <f>VLOOKUP(A3520,'PY SIC'!$A$1:$B$331,2,0)</f>
        <v>95589.7900598212</v>
      </c>
      <c r="H3520">
        <f>VLOOKUP(B3520,'Current %'!$A$1:$E$24,5,0)</f>
        <v>5.0568856292490021E-2</v>
      </c>
      <c r="I3520">
        <f t="shared" si="54"/>
        <v>4833.8663565643892</v>
      </c>
    </row>
    <row r="3521" spans="1:9" x14ac:dyDescent="0.35">
      <c r="A3521" t="s">
        <v>56</v>
      </c>
      <c r="B3521" s="1">
        <v>44910</v>
      </c>
      <c r="C3521" s="3">
        <f>VLOOKUP(A3521,'PY SIC'!$A$1:$B$332,2,0)*VLOOKUP(B3521,'Current %'!$A$1:$E$24,5,0)</f>
        <v>673.67028769682565</v>
      </c>
      <c r="D3521" t="s">
        <v>340</v>
      </c>
      <c r="G3521">
        <f>VLOOKUP(A3521,'PY SIC'!$A$1:$B$331,2,0)</f>
        <v>13321.841486790208</v>
      </c>
      <c r="H3521">
        <f>VLOOKUP(B3521,'Current %'!$A$1:$E$24,5,0)</f>
        <v>5.0568856292490021E-2</v>
      </c>
      <c r="I3521">
        <f t="shared" si="54"/>
        <v>673.67028769682565</v>
      </c>
    </row>
    <row r="3522" spans="1:9" x14ac:dyDescent="0.35">
      <c r="A3522" t="s">
        <v>230</v>
      </c>
      <c r="B3522" s="1">
        <v>44910</v>
      </c>
      <c r="C3522" s="3">
        <f>VLOOKUP(A3522,'PY SIC'!$A$1:$B$332,2,0)*VLOOKUP(B3522,'Current %'!$A$1:$E$24,5,0)</f>
        <v>51.763294889824884</v>
      </c>
      <c r="D3522" t="s">
        <v>340</v>
      </c>
      <c r="G3522">
        <f>VLOOKUP(A3522,'PY SIC'!$A$1:$B$331,2,0)</f>
        <v>1023.6200437365291</v>
      </c>
      <c r="H3522">
        <f>VLOOKUP(B3522,'Current %'!$A$1:$E$24,5,0)</f>
        <v>5.0568856292490021E-2</v>
      </c>
      <c r="I3522">
        <f t="shared" si="54"/>
        <v>51.763294889824884</v>
      </c>
    </row>
    <row r="3523" spans="1:9" x14ac:dyDescent="0.35">
      <c r="A3523" t="s">
        <v>246</v>
      </c>
      <c r="B3523" s="1">
        <v>44910</v>
      </c>
      <c r="C3523" s="3">
        <f>VLOOKUP(A3523,'PY SIC'!$A$1:$B$332,2,0)*VLOOKUP(B3523,'Current %'!$A$1:$E$24,5,0)</f>
        <v>3407.6528784810466</v>
      </c>
      <c r="D3523" t="s">
        <v>340</v>
      </c>
      <c r="G3523">
        <f>VLOOKUP(A3523,'PY SIC'!$A$1:$B$331,2,0)</f>
        <v>67386.394083567939</v>
      </c>
      <c r="H3523">
        <f>VLOOKUP(B3523,'Current %'!$A$1:$E$24,5,0)</f>
        <v>5.0568856292490021E-2</v>
      </c>
      <c r="I3523">
        <f t="shared" ref="I3523:I3586" si="55">G3523*H3523</f>
        <v>3407.6528784810466</v>
      </c>
    </row>
    <row r="3524" spans="1:9" x14ac:dyDescent="0.35">
      <c r="A3524" t="s">
        <v>231</v>
      </c>
      <c r="B3524" s="1">
        <v>44910</v>
      </c>
      <c r="C3524" s="3">
        <f>VLOOKUP(A3524,'PY SIC'!$A$1:$B$332,2,0)*VLOOKUP(B3524,'Current %'!$A$1:$E$24,5,0)</f>
        <v>2263.116678322704</v>
      </c>
      <c r="D3524" t="s">
        <v>340</v>
      </c>
      <c r="G3524">
        <f>VLOOKUP(A3524,'PY SIC'!$A$1:$B$331,2,0)</f>
        <v>44753.171106596681</v>
      </c>
      <c r="H3524">
        <f>VLOOKUP(B3524,'Current %'!$A$1:$E$24,5,0)</f>
        <v>5.0568856292490021E-2</v>
      </c>
      <c r="I3524">
        <f t="shared" si="55"/>
        <v>2263.116678322704</v>
      </c>
    </row>
    <row r="3525" spans="1:9" x14ac:dyDescent="0.35">
      <c r="A3525" t="s">
        <v>105</v>
      </c>
      <c r="B3525" s="1">
        <v>44910</v>
      </c>
      <c r="C3525" s="3">
        <f>VLOOKUP(A3525,'PY SIC'!$A$1:$B$332,2,0)*VLOOKUP(B3525,'Current %'!$A$1:$E$24,5,0)</f>
        <v>3823.7908369303545</v>
      </c>
      <c r="D3525" t="s">
        <v>340</v>
      </c>
      <c r="G3525">
        <f>VLOOKUP(A3525,'PY SIC'!$A$1:$B$331,2,0)</f>
        <v>75615.529345049188</v>
      </c>
      <c r="H3525">
        <f>VLOOKUP(B3525,'Current %'!$A$1:$E$24,5,0)</f>
        <v>5.0568856292490021E-2</v>
      </c>
      <c r="I3525">
        <f t="shared" si="55"/>
        <v>3823.7908369303545</v>
      </c>
    </row>
    <row r="3526" spans="1:9" x14ac:dyDescent="0.35">
      <c r="A3526" t="s">
        <v>168</v>
      </c>
      <c r="B3526" s="1">
        <v>44910</v>
      </c>
      <c r="C3526" s="3">
        <f>VLOOKUP(A3526,'PY SIC'!$A$1:$B$332,2,0)*VLOOKUP(B3526,'Current %'!$A$1:$E$24,5,0)</f>
        <v>54.947102866815655</v>
      </c>
      <c r="D3526" t="s">
        <v>340</v>
      </c>
      <c r="G3526">
        <f>VLOOKUP(A3526,'PY SIC'!$A$1:$B$331,2,0)</f>
        <v>1086.5799010561338</v>
      </c>
      <c r="H3526">
        <f>VLOOKUP(B3526,'Current %'!$A$1:$E$24,5,0)</f>
        <v>5.0568856292490021E-2</v>
      </c>
      <c r="I3526">
        <f t="shared" si="55"/>
        <v>54.947102866815655</v>
      </c>
    </row>
    <row r="3527" spans="1:9" x14ac:dyDescent="0.35">
      <c r="A3527" t="s">
        <v>106</v>
      </c>
      <c r="B3527" s="1">
        <v>44910</v>
      </c>
      <c r="C3527" s="3">
        <f>VLOOKUP(A3527,'PY SIC'!$A$1:$B$332,2,0)*VLOOKUP(B3527,'Current %'!$A$1:$E$24,5,0)</f>
        <v>474.02064967208076</v>
      </c>
      <c r="D3527" t="s">
        <v>340</v>
      </c>
      <c r="G3527">
        <f>VLOOKUP(A3527,'PY SIC'!$A$1:$B$331,2,0)</f>
        <v>9373.7664725962477</v>
      </c>
      <c r="H3527">
        <f>VLOOKUP(B3527,'Current %'!$A$1:$E$24,5,0)</f>
        <v>5.0568856292490021E-2</v>
      </c>
      <c r="I3527">
        <f t="shared" si="55"/>
        <v>474.02064967208076</v>
      </c>
    </row>
    <row r="3528" spans="1:9" x14ac:dyDescent="0.35">
      <c r="A3528" t="s">
        <v>96</v>
      </c>
      <c r="B3528" s="1">
        <v>44910</v>
      </c>
      <c r="C3528" s="3">
        <f>VLOOKUP(A3528,'PY SIC'!$A$1:$B$332,2,0)*VLOOKUP(B3528,'Current %'!$A$1:$E$24,5,0)</f>
        <v>1624.904898922387</v>
      </c>
      <c r="D3528" t="s">
        <v>340</v>
      </c>
      <c r="G3528">
        <f>VLOOKUP(A3528,'PY SIC'!$A$1:$B$331,2,0)</f>
        <v>32132.522229174909</v>
      </c>
      <c r="H3528">
        <f>VLOOKUP(B3528,'Current %'!$A$1:$E$24,5,0)</f>
        <v>5.0568856292490021E-2</v>
      </c>
      <c r="I3528">
        <f t="shared" si="55"/>
        <v>1624.904898922387</v>
      </c>
    </row>
    <row r="3529" spans="1:9" x14ac:dyDescent="0.35">
      <c r="A3529" t="s">
        <v>117</v>
      </c>
      <c r="B3529" s="1">
        <v>44910</v>
      </c>
      <c r="C3529" s="3">
        <f>VLOOKUP(A3529,'PY SIC'!$A$1:$B$332,2,0)*VLOOKUP(B3529,'Current %'!$A$1:$E$24,5,0)</f>
        <v>3004.4978125075349</v>
      </c>
      <c r="D3529" t="s">
        <v>340</v>
      </c>
      <c r="G3529">
        <f>VLOOKUP(A3529,'PY SIC'!$A$1:$B$331,2,0)</f>
        <v>59413.995743339226</v>
      </c>
      <c r="H3529">
        <f>VLOOKUP(B3529,'Current %'!$A$1:$E$24,5,0)</f>
        <v>5.0568856292490021E-2</v>
      </c>
      <c r="I3529">
        <f t="shared" si="55"/>
        <v>3004.4978125075349</v>
      </c>
    </row>
    <row r="3530" spans="1:9" x14ac:dyDescent="0.35">
      <c r="A3530" t="s">
        <v>33</v>
      </c>
      <c r="B3530" s="1">
        <v>44910</v>
      </c>
      <c r="C3530" s="3">
        <f>VLOOKUP(A3530,'PY SIC'!$A$1:$B$332,2,0)*VLOOKUP(B3530,'Current %'!$A$1:$E$24,5,0)</f>
        <v>549.50065848778445</v>
      </c>
      <c r="D3530" t="s">
        <v>340</v>
      </c>
      <c r="G3530">
        <f>VLOOKUP(A3530,'PY SIC'!$A$1:$B$331,2,0)</f>
        <v>10866.384940752372</v>
      </c>
      <c r="H3530">
        <f>VLOOKUP(B3530,'Current %'!$A$1:$E$24,5,0)</f>
        <v>5.0568856292490021E-2</v>
      </c>
      <c r="I3530">
        <f t="shared" si="55"/>
        <v>549.50065848778445</v>
      </c>
    </row>
    <row r="3531" spans="1:9" x14ac:dyDescent="0.35">
      <c r="A3531" t="s">
        <v>107</v>
      </c>
      <c r="B3531" s="1">
        <v>44910</v>
      </c>
      <c r="C3531" s="3">
        <f>VLOOKUP(A3531,'PY SIC'!$A$1:$B$332,2,0)*VLOOKUP(B3531,'Current %'!$A$1:$E$24,5,0)</f>
        <v>2290.3503959330865</v>
      </c>
      <c r="D3531" t="s">
        <v>340</v>
      </c>
      <c r="G3531">
        <f>VLOOKUP(A3531,'PY SIC'!$A$1:$B$331,2,0)</f>
        <v>45291.718339163359</v>
      </c>
      <c r="H3531">
        <f>VLOOKUP(B3531,'Current %'!$A$1:$E$24,5,0)</f>
        <v>5.0568856292490021E-2</v>
      </c>
      <c r="I3531">
        <f t="shared" si="55"/>
        <v>2290.3503959330865</v>
      </c>
    </row>
    <row r="3532" spans="1:9" x14ac:dyDescent="0.35">
      <c r="A3532" t="s">
        <v>149</v>
      </c>
      <c r="B3532" s="1">
        <v>44910</v>
      </c>
      <c r="C3532" s="3">
        <f>VLOOKUP(A3532,'PY SIC'!$A$1:$B$332,2,0)*VLOOKUP(B3532,'Current %'!$A$1:$E$24,5,0)</f>
        <v>1892.9043812433376</v>
      </c>
      <c r="D3532" t="s">
        <v>340</v>
      </c>
      <c r="G3532">
        <f>VLOOKUP(A3532,'PY SIC'!$A$1:$B$331,2,0)</f>
        <v>37432.216585931623</v>
      </c>
      <c r="H3532">
        <f>VLOOKUP(B3532,'Current %'!$A$1:$E$24,5,0)</f>
        <v>5.0568856292490021E-2</v>
      </c>
      <c r="I3532">
        <f t="shared" si="55"/>
        <v>1892.9043812433376</v>
      </c>
    </row>
    <row r="3533" spans="1:9" x14ac:dyDescent="0.35">
      <c r="A3533" t="s">
        <v>17</v>
      </c>
      <c r="B3533" s="1">
        <v>44910</v>
      </c>
      <c r="C3533" s="3">
        <f>VLOOKUP(A3533,'PY SIC'!$A$1:$B$332,2,0)*VLOOKUP(B3533,'Current %'!$A$1:$E$24,5,0)</f>
        <v>2395.3025713740753</v>
      </c>
      <c r="D3533" t="s">
        <v>340</v>
      </c>
      <c r="G3533">
        <f>VLOOKUP(A3533,'PY SIC'!$A$1:$B$331,2,0)</f>
        <v>47367.149407525787</v>
      </c>
      <c r="H3533">
        <f>VLOOKUP(B3533,'Current %'!$A$1:$E$24,5,0)</f>
        <v>5.0568856292490021E-2</v>
      </c>
      <c r="I3533">
        <f t="shared" si="55"/>
        <v>2395.3025713740753</v>
      </c>
    </row>
    <row r="3534" spans="1:9" x14ac:dyDescent="0.35">
      <c r="A3534" t="s">
        <v>97</v>
      </c>
      <c r="B3534" s="1">
        <v>44910</v>
      </c>
      <c r="C3534" s="3">
        <f>VLOOKUP(A3534,'PY SIC'!$A$1:$B$332,2,0)*VLOOKUP(B3534,'Current %'!$A$1:$E$24,5,0)</f>
        <v>2855.9512275427946</v>
      </c>
      <c r="D3534" t="s">
        <v>340</v>
      </c>
      <c r="G3534">
        <f>VLOOKUP(A3534,'PY SIC'!$A$1:$B$331,2,0)</f>
        <v>56476.484479379695</v>
      </c>
      <c r="H3534">
        <f>VLOOKUP(B3534,'Current %'!$A$1:$E$24,5,0)</f>
        <v>5.0568856292490021E-2</v>
      </c>
      <c r="I3534">
        <f t="shared" si="55"/>
        <v>2855.9512275427946</v>
      </c>
    </row>
    <row r="3535" spans="1:9" x14ac:dyDescent="0.35">
      <c r="A3535" t="s">
        <v>247</v>
      </c>
      <c r="B3535" s="1">
        <v>44910</v>
      </c>
      <c r="C3535" s="3">
        <f>VLOOKUP(A3535,'PY SIC'!$A$1:$B$332,2,0)*VLOOKUP(B3535,'Current %'!$A$1:$E$24,5,0)</f>
        <v>875.0406914727871</v>
      </c>
      <c r="D3535" t="s">
        <v>340</v>
      </c>
      <c r="G3535">
        <f>VLOOKUP(A3535,'PY SIC'!$A$1:$B$331,2,0)</f>
        <v>17303.944673210641</v>
      </c>
      <c r="H3535">
        <f>VLOOKUP(B3535,'Current %'!$A$1:$E$24,5,0)</f>
        <v>5.0568856292490021E-2</v>
      </c>
      <c r="I3535">
        <f t="shared" si="55"/>
        <v>875.0406914727871</v>
      </c>
    </row>
    <row r="3536" spans="1:9" x14ac:dyDescent="0.35">
      <c r="A3536" t="s">
        <v>130</v>
      </c>
      <c r="B3536" s="1">
        <v>44910</v>
      </c>
      <c r="C3536" s="3">
        <f>VLOOKUP(A3536,'PY SIC'!$A$1:$B$332,2,0)*VLOOKUP(B3536,'Current %'!$A$1:$E$24,5,0)</f>
        <v>8459.0490715825763</v>
      </c>
      <c r="D3536" t="s">
        <v>340</v>
      </c>
      <c r="G3536">
        <f>VLOOKUP(A3536,'PY SIC'!$A$1:$B$331,2,0)</f>
        <v>167277.84038965558</v>
      </c>
      <c r="H3536">
        <f>VLOOKUP(B3536,'Current %'!$A$1:$E$24,5,0)</f>
        <v>5.0568856292490021E-2</v>
      </c>
      <c r="I3536">
        <f t="shared" si="55"/>
        <v>8459.0490715825763</v>
      </c>
    </row>
    <row r="3537" spans="1:9" x14ac:dyDescent="0.35">
      <c r="A3537" t="s">
        <v>57</v>
      </c>
      <c r="B3537" s="1">
        <v>44910</v>
      </c>
      <c r="C3537" s="3">
        <f>VLOOKUP(A3537,'PY SIC'!$A$1:$B$332,2,0)*VLOOKUP(B3537,'Current %'!$A$1:$E$24,5,0)</f>
        <v>1170.1609626576142</v>
      </c>
      <c r="D3537" t="s">
        <v>340</v>
      </c>
      <c r="G3537">
        <f>VLOOKUP(A3537,'PY SIC'!$A$1:$B$331,2,0)</f>
        <v>23139.95309463613</v>
      </c>
      <c r="H3537">
        <f>VLOOKUP(B3537,'Current %'!$A$1:$E$24,5,0)</f>
        <v>5.0568856292490021E-2</v>
      </c>
      <c r="I3537">
        <f t="shared" si="55"/>
        <v>1170.1609626576142</v>
      </c>
    </row>
    <row r="3538" spans="1:9" x14ac:dyDescent="0.35">
      <c r="A3538" t="s">
        <v>18</v>
      </c>
      <c r="B3538" s="1">
        <v>44910</v>
      </c>
      <c r="C3538" s="3">
        <f>VLOOKUP(A3538,'PY SIC'!$A$1:$B$332,2,0)*VLOOKUP(B3538,'Current %'!$A$1:$E$24,5,0)</f>
        <v>223.20366746927081</v>
      </c>
      <c r="D3538" t="s">
        <v>340</v>
      </c>
      <c r="G3538">
        <f>VLOOKUP(A3538,'PY SIC'!$A$1:$B$331,2,0)</f>
        <v>4413.8563502061797</v>
      </c>
      <c r="H3538">
        <f>VLOOKUP(B3538,'Current %'!$A$1:$E$24,5,0)</f>
        <v>5.0568856292490021E-2</v>
      </c>
      <c r="I3538">
        <f t="shared" si="55"/>
        <v>223.20366746927081</v>
      </c>
    </row>
    <row r="3539" spans="1:9" x14ac:dyDescent="0.35">
      <c r="A3539" t="s">
        <v>34</v>
      </c>
      <c r="B3539" s="1">
        <v>44910</v>
      </c>
      <c r="C3539" s="3">
        <f>VLOOKUP(A3539,'PY SIC'!$A$1:$B$332,2,0)*VLOOKUP(B3539,'Current %'!$A$1:$E$24,5,0)</f>
        <v>30.14638478511861</v>
      </c>
      <c r="D3539" t="s">
        <v>340</v>
      </c>
      <c r="G3539">
        <f>VLOOKUP(A3539,'PY SIC'!$A$1:$B$331,2,0)</f>
        <v>596.14527587398982</v>
      </c>
      <c r="H3539">
        <f>VLOOKUP(B3539,'Current %'!$A$1:$E$24,5,0)</f>
        <v>5.0568856292490021E-2</v>
      </c>
      <c r="I3539">
        <f t="shared" si="55"/>
        <v>30.14638478511861</v>
      </c>
    </row>
    <row r="3540" spans="1:9" x14ac:dyDescent="0.35">
      <c r="A3540" t="s">
        <v>118</v>
      </c>
      <c r="B3540" s="1">
        <v>44910</v>
      </c>
      <c r="C3540" s="3">
        <f>VLOOKUP(A3540,'PY SIC'!$A$1:$B$332,2,0)*VLOOKUP(B3540,'Current %'!$A$1:$E$24,5,0)</f>
        <v>2537.3300369674917</v>
      </c>
      <c r="D3540" t="s">
        <v>340</v>
      </c>
      <c r="G3540">
        <f>VLOOKUP(A3540,'PY SIC'!$A$1:$B$331,2,0)</f>
        <v>50175.744974171197</v>
      </c>
      <c r="H3540">
        <f>VLOOKUP(B3540,'Current %'!$A$1:$E$24,5,0)</f>
        <v>5.0568856292490021E-2</v>
      </c>
      <c r="I3540">
        <f t="shared" si="55"/>
        <v>2537.3300369674917</v>
      </c>
    </row>
    <row r="3541" spans="1:9" x14ac:dyDescent="0.35">
      <c r="A3541" t="s">
        <v>82</v>
      </c>
      <c r="B3541" s="1">
        <v>44910</v>
      </c>
      <c r="C3541" s="3">
        <f>VLOOKUP(A3541,'PY SIC'!$A$1:$B$332,2,0)*VLOOKUP(B3541,'Current %'!$A$1:$E$24,5,0)</f>
        <v>6751.8800532561136</v>
      </c>
      <c r="D3541" t="s">
        <v>340</v>
      </c>
      <c r="G3541">
        <f>VLOOKUP(A3541,'PY SIC'!$A$1:$B$331,2,0)</f>
        <v>133518.54378915101</v>
      </c>
      <c r="H3541">
        <f>VLOOKUP(B3541,'Current %'!$A$1:$E$24,5,0)</f>
        <v>5.0568856292490021E-2</v>
      </c>
      <c r="I3541">
        <f t="shared" si="55"/>
        <v>6751.8800532561136</v>
      </c>
    </row>
    <row r="3542" spans="1:9" x14ac:dyDescent="0.35">
      <c r="A3542" t="s">
        <v>119</v>
      </c>
      <c r="B3542" s="1">
        <v>44910</v>
      </c>
      <c r="C3542" s="3">
        <f>VLOOKUP(A3542,'PY SIC'!$A$1:$B$332,2,0)*VLOOKUP(B3542,'Current %'!$A$1:$E$24,5,0)</f>
        <v>1847.0530739490662</v>
      </c>
      <c r="D3542" t="s">
        <v>340</v>
      </c>
      <c r="G3542">
        <f>VLOOKUP(A3542,'PY SIC'!$A$1:$B$331,2,0)</f>
        <v>36525.506198236326</v>
      </c>
      <c r="H3542">
        <f>VLOOKUP(B3542,'Current %'!$A$1:$E$24,5,0)</f>
        <v>5.0568856292490021E-2</v>
      </c>
      <c r="I3542">
        <f t="shared" si="55"/>
        <v>1847.0530739490662</v>
      </c>
    </row>
    <row r="3543" spans="1:9" x14ac:dyDescent="0.35">
      <c r="A3543" t="s">
        <v>232</v>
      </c>
      <c r="B3543" s="1">
        <v>44910</v>
      </c>
      <c r="C3543" s="3">
        <f>VLOOKUP(A3543,'PY SIC'!$A$1:$B$332,2,0)*VLOOKUP(B3543,'Current %'!$A$1:$E$24,5,0)</f>
        <v>10142.651761294102</v>
      </c>
      <c r="D3543" t="s">
        <v>340</v>
      </c>
      <c r="G3543">
        <f>VLOOKUP(A3543,'PY SIC'!$A$1:$B$331,2,0)</f>
        <v>200571.11243784224</v>
      </c>
      <c r="H3543">
        <f>VLOOKUP(B3543,'Current %'!$A$1:$E$24,5,0)</f>
        <v>5.0568856292490021E-2</v>
      </c>
      <c r="I3543">
        <f t="shared" si="55"/>
        <v>10142.651761294102</v>
      </c>
    </row>
    <row r="3544" spans="1:9" x14ac:dyDescent="0.35">
      <c r="A3544" t="s">
        <v>308</v>
      </c>
      <c r="B3544" s="1">
        <v>44910</v>
      </c>
      <c r="C3544" s="3">
        <f>VLOOKUP(A3544,'PY SIC'!$A$1:$B$332,2,0)*VLOOKUP(B3544,'Current %'!$A$1:$E$24,5,0)</f>
        <v>1754.0819676485321</v>
      </c>
      <c r="D3544" t="s">
        <v>340</v>
      </c>
      <c r="G3544">
        <f>VLOOKUP(A3544,'PY SIC'!$A$1:$B$331,2,0)</f>
        <v>34687.000977497504</v>
      </c>
      <c r="H3544">
        <f>VLOOKUP(B3544,'Current %'!$A$1:$E$24,5,0)</f>
        <v>5.0568856292490021E-2</v>
      </c>
      <c r="I3544">
        <f t="shared" si="55"/>
        <v>1754.0819676485321</v>
      </c>
    </row>
    <row r="3545" spans="1:9" x14ac:dyDescent="0.35">
      <c r="A3545" t="s">
        <v>131</v>
      </c>
      <c r="B3545" s="1">
        <v>44910</v>
      </c>
      <c r="C3545" s="3">
        <f>VLOOKUP(A3545,'PY SIC'!$A$1:$B$332,2,0)*VLOOKUP(B3545,'Current %'!$A$1:$E$24,5,0)</f>
        <v>2920.0299053869885</v>
      </c>
      <c r="D3545" t="s">
        <v>340</v>
      </c>
      <c r="G3545">
        <f>VLOOKUP(A3545,'PY SIC'!$A$1:$B$331,2,0)</f>
        <v>57743.641432140554</v>
      </c>
      <c r="H3545">
        <f>VLOOKUP(B3545,'Current %'!$A$1:$E$24,5,0)</f>
        <v>5.0568856292490021E-2</v>
      </c>
      <c r="I3545">
        <f t="shared" si="55"/>
        <v>2920.0299053869885</v>
      </c>
    </row>
    <row r="3546" spans="1:9" x14ac:dyDescent="0.35">
      <c r="A3546" t="s">
        <v>35</v>
      </c>
      <c r="B3546" s="1">
        <v>44910</v>
      </c>
      <c r="C3546" s="3">
        <f>VLOOKUP(A3546,'PY SIC'!$A$1:$B$332,2,0)*VLOOKUP(B3546,'Current %'!$A$1:$E$24,5,0)</f>
        <v>497.17495607823128</v>
      </c>
      <c r="D3546" t="s">
        <v>340</v>
      </c>
      <c r="G3546">
        <f>VLOOKUP(A3546,'PY SIC'!$A$1:$B$331,2,0)</f>
        <v>9831.6432786728201</v>
      </c>
      <c r="H3546">
        <f>VLOOKUP(B3546,'Current %'!$A$1:$E$24,5,0)</f>
        <v>5.0568856292490021E-2</v>
      </c>
      <c r="I3546">
        <f t="shared" si="55"/>
        <v>497.17495607823128</v>
      </c>
    </row>
    <row r="3547" spans="1:9" x14ac:dyDescent="0.35">
      <c r="A3547" t="s">
        <v>36</v>
      </c>
      <c r="B3547" s="1">
        <v>44910</v>
      </c>
      <c r="C3547" s="3">
        <f>VLOOKUP(A3547,'PY SIC'!$A$1:$B$332,2,0)*VLOOKUP(B3547,'Current %'!$A$1:$E$24,5,0)</f>
        <v>24.689466494792544</v>
      </c>
      <c r="D3547" t="s">
        <v>340</v>
      </c>
      <c r="G3547">
        <f>VLOOKUP(A3547,'PY SIC'!$A$1:$B$331,2,0)</f>
        <v>488.23462314411046</v>
      </c>
      <c r="H3547">
        <f>VLOOKUP(B3547,'Current %'!$A$1:$E$24,5,0)</f>
        <v>5.0568856292490021E-2</v>
      </c>
      <c r="I3547">
        <f t="shared" si="55"/>
        <v>24.689466494792544</v>
      </c>
    </row>
    <row r="3548" spans="1:9" x14ac:dyDescent="0.35">
      <c r="A3548" t="s">
        <v>83</v>
      </c>
      <c r="B3548" s="1">
        <v>44910</v>
      </c>
      <c r="C3548" s="3">
        <f>VLOOKUP(A3548,'PY SIC'!$A$1:$B$332,2,0)*VLOOKUP(B3548,'Current %'!$A$1:$E$24,5,0)</f>
        <v>2529.5916225658225</v>
      </c>
      <c r="D3548" t="s">
        <v>340</v>
      </c>
      <c r="G3548">
        <f>VLOOKUP(A3548,'PY SIC'!$A$1:$B$331,2,0)</f>
        <v>50022.717696731692</v>
      </c>
      <c r="H3548">
        <f>VLOOKUP(B3548,'Current %'!$A$1:$E$24,5,0)</f>
        <v>5.0568856292490021E-2</v>
      </c>
      <c r="I3548">
        <f t="shared" si="55"/>
        <v>2529.5916225658225</v>
      </c>
    </row>
    <row r="3549" spans="1:9" x14ac:dyDescent="0.35">
      <c r="A3549" t="s">
        <v>233</v>
      </c>
      <c r="B3549" s="1">
        <v>44910</v>
      </c>
      <c r="C3549" s="3">
        <f>VLOOKUP(A3549,'PY SIC'!$A$1:$B$332,2,0)*VLOOKUP(B3549,'Current %'!$A$1:$E$24,5,0)</f>
        <v>10.443672839010473</v>
      </c>
      <c r="D3549" t="s">
        <v>340</v>
      </c>
      <c r="G3549">
        <f>VLOOKUP(A3549,'PY SIC'!$A$1:$B$331,2,0)</f>
        <v>206.52380940957653</v>
      </c>
      <c r="H3549">
        <f>VLOOKUP(B3549,'Current %'!$A$1:$E$24,5,0)</f>
        <v>5.0568856292490021E-2</v>
      </c>
      <c r="I3549">
        <f t="shared" si="55"/>
        <v>10.443672839010473</v>
      </c>
    </row>
    <row r="3550" spans="1:9" x14ac:dyDescent="0.35">
      <c r="A3550" t="s">
        <v>37</v>
      </c>
      <c r="B3550" s="1">
        <v>44910</v>
      </c>
      <c r="C3550" s="3">
        <f>VLOOKUP(A3550,'PY SIC'!$A$1:$B$332,2,0)*VLOOKUP(B3550,'Current %'!$A$1:$E$24,5,0)</f>
        <v>11.55842492085764</v>
      </c>
      <c r="D3550" t="s">
        <v>340</v>
      </c>
      <c r="G3550">
        <f>VLOOKUP(A3550,'PY SIC'!$A$1:$B$331,2,0)</f>
        <v>228.56805093640571</v>
      </c>
      <c r="H3550">
        <f>VLOOKUP(B3550,'Current %'!$A$1:$E$24,5,0)</f>
        <v>5.0568856292490021E-2</v>
      </c>
      <c r="I3550">
        <f t="shared" si="55"/>
        <v>11.55842492085764</v>
      </c>
    </row>
    <row r="3551" spans="1:9" x14ac:dyDescent="0.35">
      <c r="A3551" t="s">
        <v>169</v>
      </c>
      <c r="B3551" s="1">
        <v>44910</v>
      </c>
      <c r="C3551" s="3">
        <f>VLOOKUP(A3551,'PY SIC'!$A$1:$B$332,2,0)*VLOOKUP(B3551,'Current %'!$A$1:$E$24,5,0)</f>
        <v>2087.5096822397441</v>
      </c>
      <c r="D3551" t="s">
        <v>340</v>
      </c>
      <c r="G3551">
        <f>VLOOKUP(A3551,'PY SIC'!$A$1:$B$331,2,0)</f>
        <v>41280.539748923686</v>
      </c>
      <c r="H3551">
        <f>VLOOKUP(B3551,'Current %'!$A$1:$E$24,5,0)</f>
        <v>5.0568856292490021E-2</v>
      </c>
      <c r="I3551">
        <f t="shared" si="55"/>
        <v>2087.5096822397441</v>
      </c>
    </row>
    <row r="3552" spans="1:9" x14ac:dyDescent="0.35">
      <c r="A3552" t="s">
        <v>19</v>
      </c>
      <c r="B3552" s="1">
        <v>44910</v>
      </c>
      <c r="C3552" s="3">
        <f>VLOOKUP(A3552,'PY SIC'!$A$1:$B$332,2,0)*VLOOKUP(B3552,'Current %'!$A$1:$E$24,5,0)</f>
        <v>616.28403571611875</v>
      </c>
      <c r="D3552" t="s">
        <v>340</v>
      </c>
      <c r="G3552">
        <f>VLOOKUP(A3552,'PY SIC'!$A$1:$B$331,2,0)</f>
        <v>12187.027370196685</v>
      </c>
      <c r="H3552">
        <f>VLOOKUP(B3552,'Current %'!$A$1:$E$24,5,0)</f>
        <v>5.0568856292490021E-2</v>
      </c>
      <c r="I3552">
        <f t="shared" si="55"/>
        <v>616.28403571611875</v>
      </c>
    </row>
    <row r="3553" spans="1:9" x14ac:dyDescent="0.35">
      <c r="A3553" t="s">
        <v>38</v>
      </c>
      <c r="B3553" s="1">
        <v>44910</v>
      </c>
      <c r="C3553" s="3">
        <f>VLOOKUP(A3553,'PY SIC'!$A$1:$B$332,2,0)*VLOOKUP(B3553,'Current %'!$A$1:$E$24,5,0)</f>
        <v>649.16530875820638</v>
      </c>
      <c r="D3553" t="s">
        <v>340</v>
      </c>
      <c r="G3553">
        <f>VLOOKUP(A3553,'PY SIC'!$A$1:$B$331,2,0)</f>
        <v>12837.255108231782</v>
      </c>
      <c r="H3553">
        <f>VLOOKUP(B3553,'Current %'!$A$1:$E$24,5,0)</f>
        <v>5.0568856292490021E-2</v>
      </c>
      <c r="I3553">
        <f t="shared" si="55"/>
        <v>649.16530875820638</v>
      </c>
    </row>
    <row r="3554" spans="1:9" x14ac:dyDescent="0.35">
      <c r="A3554" t="s">
        <v>132</v>
      </c>
      <c r="B3554" s="1">
        <v>44910</v>
      </c>
      <c r="C3554" s="3">
        <f>VLOOKUP(A3554,'PY SIC'!$A$1:$B$332,2,0)*VLOOKUP(B3554,'Current %'!$A$1:$E$24,5,0)</f>
        <v>8129.8858148049703</v>
      </c>
      <c r="D3554" t="s">
        <v>340</v>
      </c>
      <c r="G3554">
        <f>VLOOKUP(A3554,'PY SIC'!$A$1:$B$331,2,0)</f>
        <v>160768.63134459182</v>
      </c>
      <c r="H3554">
        <f>VLOOKUP(B3554,'Current %'!$A$1:$E$24,5,0)</f>
        <v>5.0568856292490021E-2</v>
      </c>
      <c r="I3554">
        <f t="shared" si="55"/>
        <v>8129.8858148049703</v>
      </c>
    </row>
    <row r="3555" spans="1:9" x14ac:dyDescent="0.35">
      <c r="A3555" t="s">
        <v>133</v>
      </c>
      <c r="B3555" s="1">
        <v>44910</v>
      </c>
      <c r="C3555" s="3">
        <f>VLOOKUP(A3555,'PY SIC'!$A$1:$B$332,2,0)*VLOOKUP(B3555,'Current %'!$A$1:$E$24,5,0)</f>
        <v>1960.4072599407477</v>
      </c>
      <c r="D3555" t="s">
        <v>340</v>
      </c>
      <c r="G3555">
        <f>VLOOKUP(A3555,'PY SIC'!$A$1:$B$331,2,0)</f>
        <v>38767.087169260099</v>
      </c>
      <c r="H3555">
        <f>VLOOKUP(B3555,'Current %'!$A$1:$E$24,5,0)</f>
        <v>5.0568856292490021E-2</v>
      </c>
      <c r="I3555">
        <f t="shared" si="55"/>
        <v>1960.4072599407477</v>
      </c>
    </row>
    <row r="3556" spans="1:9" x14ac:dyDescent="0.35">
      <c r="A3556" t="s">
        <v>150</v>
      </c>
      <c r="B3556" s="1">
        <v>44910</v>
      </c>
      <c r="C3556" s="3">
        <f>VLOOKUP(A3556,'PY SIC'!$A$1:$B$332,2,0)*VLOOKUP(B3556,'Current %'!$A$1:$E$24,5,0)</f>
        <v>1373.4925250610177</v>
      </c>
      <c r="D3556" t="s">
        <v>340</v>
      </c>
      <c r="G3556">
        <f>VLOOKUP(A3556,'PY SIC'!$A$1:$B$331,2,0)</f>
        <v>27160.838226531039</v>
      </c>
      <c r="H3556">
        <f>VLOOKUP(B3556,'Current %'!$A$1:$E$24,5,0)</f>
        <v>5.0568856292490021E-2</v>
      </c>
      <c r="I3556">
        <f t="shared" si="55"/>
        <v>1373.4925250610177</v>
      </c>
    </row>
    <row r="3557" spans="1:9" x14ac:dyDescent="0.35">
      <c r="A3557" t="s">
        <v>234</v>
      </c>
      <c r="B3557" s="1">
        <v>44910</v>
      </c>
      <c r="C3557" s="3">
        <f>VLOOKUP(A3557,'PY SIC'!$A$1:$B$332,2,0)*VLOOKUP(B3557,'Current %'!$A$1:$E$24,5,0)</f>
        <v>1484.3712234807738</v>
      </c>
      <c r="D3557" t="s">
        <v>340</v>
      </c>
      <c r="G3557">
        <f>VLOOKUP(A3557,'PY SIC'!$A$1:$B$331,2,0)</f>
        <v>29353.466388386911</v>
      </c>
      <c r="H3557">
        <f>VLOOKUP(B3557,'Current %'!$A$1:$E$24,5,0)</f>
        <v>5.0568856292490021E-2</v>
      </c>
      <c r="I3557">
        <f t="shared" si="55"/>
        <v>1484.3712234807738</v>
      </c>
    </row>
    <row r="3558" spans="1:9" x14ac:dyDescent="0.35">
      <c r="A3558" t="s">
        <v>84</v>
      </c>
      <c r="B3558" s="1">
        <v>44910</v>
      </c>
      <c r="C3558" s="3">
        <f>VLOOKUP(A3558,'PY SIC'!$A$1:$B$332,2,0)*VLOOKUP(B3558,'Current %'!$A$1:$E$24,5,0)</f>
        <v>3287.2808976631727</v>
      </c>
      <c r="D3558" t="s">
        <v>340</v>
      </c>
      <c r="G3558">
        <f>VLOOKUP(A3558,'PY SIC'!$A$1:$B$331,2,0)</f>
        <v>65006.036099562072</v>
      </c>
      <c r="H3558">
        <f>VLOOKUP(B3558,'Current %'!$A$1:$E$24,5,0)</f>
        <v>5.0568856292490021E-2</v>
      </c>
      <c r="I3558">
        <f t="shared" si="55"/>
        <v>3287.2808976631727</v>
      </c>
    </row>
    <row r="3559" spans="1:9" x14ac:dyDescent="0.35">
      <c r="A3559" t="s">
        <v>170</v>
      </c>
      <c r="B3559" s="1">
        <v>44910</v>
      </c>
      <c r="C3559" s="3">
        <f>VLOOKUP(A3559,'PY SIC'!$A$1:$B$332,2,0)*VLOOKUP(B3559,'Current %'!$A$1:$E$24,5,0)</f>
        <v>2630.8378343405302</v>
      </c>
      <c r="D3559" t="s">
        <v>340</v>
      </c>
      <c r="G3559">
        <f>VLOOKUP(A3559,'PY SIC'!$A$1:$B$331,2,0)</f>
        <v>52024.863270068374</v>
      </c>
      <c r="H3559">
        <f>VLOOKUP(B3559,'Current %'!$A$1:$E$24,5,0)</f>
        <v>5.0568856292490021E-2</v>
      </c>
      <c r="I3559">
        <f t="shared" si="55"/>
        <v>2630.8378343405302</v>
      </c>
    </row>
    <row r="3560" spans="1:9" x14ac:dyDescent="0.35">
      <c r="A3560" t="s">
        <v>39</v>
      </c>
      <c r="B3560" s="1">
        <v>44910</v>
      </c>
      <c r="C3560" s="3">
        <f>VLOOKUP(A3560,'PY SIC'!$A$1:$B$332,2,0)*VLOOKUP(B3560,'Current %'!$A$1:$E$24,5,0)</f>
        <v>754.69666331493943</v>
      </c>
      <c r="D3560" t="s">
        <v>340</v>
      </c>
      <c r="G3560">
        <f>VLOOKUP(A3560,'PY SIC'!$A$1:$B$331,2,0)</f>
        <v>14924.139453535938</v>
      </c>
      <c r="H3560">
        <f>VLOOKUP(B3560,'Current %'!$A$1:$E$24,5,0)</f>
        <v>5.0568856292490021E-2</v>
      </c>
      <c r="I3560">
        <f t="shared" si="55"/>
        <v>754.69666331493943</v>
      </c>
    </row>
    <row r="3561" spans="1:9" x14ac:dyDescent="0.35">
      <c r="A3561" t="s">
        <v>248</v>
      </c>
      <c r="B3561" s="1">
        <v>44910</v>
      </c>
      <c r="C3561" s="3">
        <f>VLOOKUP(A3561,'PY SIC'!$A$1:$B$332,2,0)*VLOOKUP(B3561,'Current %'!$A$1:$E$24,5,0)</f>
        <v>15214.375128766729</v>
      </c>
      <c r="D3561" t="s">
        <v>340</v>
      </c>
      <c r="G3561">
        <f>VLOOKUP(A3561,'PY SIC'!$A$1:$B$331,2,0)</f>
        <v>300864.52896555257</v>
      </c>
      <c r="H3561">
        <f>VLOOKUP(B3561,'Current %'!$A$1:$E$24,5,0)</f>
        <v>5.0568856292490021E-2</v>
      </c>
      <c r="I3561">
        <f t="shared" si="55"/>
        <v>15214.375128766729</v>
      </c>
    </row>
    <row r="3562" spans="1:9" x14ac:dyDescent="0.35">
      <c r="A3562" t="s">
        <v>40</v>
      </c>
      <c r="B3562" s="1">
        <v>44910</v>
      </c>
      <c r="C3562" s="3">
        <f>VLOOKUP(A3562,'PY SIC'!$A$1:$B$332,2,0)*VLOOKUP(B3562,'Current %'!$A$1:$E$24,5,0)</f>
        <v>1.0420751657788943</v>
      </c>
      <c r="D3562" t="s">
        <v>340</v>
      </c>
      <c r="G3562">
        <f>VLOOKUP(A3562,'PY SIC'!$A$1:$B$331,2,0)</f>
        <v>20.607054265802187</v>
      </c>
      <c r="H3562">
        <f>VLOOKUP(B3562,'Current %'!$A$1:$E$24,5,0)</f>
        <v>5.0568856292490021E-2</v>
      </c>
      <c r="I3562">
        <f t="shared" si="55"/>
        <v>1.0420751657788943</v>
      </c>
    </row>
    <row r="3563" spans="1:9" x14ac:dyDescent="0.35">
      <c r="A3563" t="s">
        <v>249</v>
      </c>
      <c r="B3563" s="1">
        <v>44910</v>
      </c>
      <c r="C3563" s="3">
        <f>VLOOKUP(A3563,'PY SIC'!$A$1:$B$332,2,0)*VLOOKUP(B3563,'Current %'!$A$1:$E$24,5,0)</f>
        <v>4099.3291516603867</v>
      </c>
      <c r="D3563" t="s">
        <v>340</v>
      </c>
      <c r="G3563">
        <f>VLOOKUP(A3563,'PY SIC'!$A$1:$B$331,2,0)</f>
        <v>81064.304241920894</v>
      </c>
      <c r="H3563">
        <f>VLOOKUP(B3563,'Current %'!$A$1:$E$24,5,0)</f>
        <v>5.0568856292490021E-2</v>
      </c>
      <c r="I3563">
        <f t="shared" si="55"/>
        <v>4099.3291516603867</v>
      </c>
    </row>
    <row r="3564" spans="1:9" x14ac:dyDescent="0.35">
      <c r="A3564" t="s">
        <v>197</v>
      </c>
      <c r="B3564" s="1">
        <v>44910</v>
      </c>
      <c r="C3564" s="3">
        <f>VLOOKUP(A3564,'PY SIC'!$A$1:$B$332,2,0)*VLOOKUP(B3564,'Current %'!$A$1:$E$24,5,0)</f>
        <v>67.324540726442649</v>
      </c>
      <c r="D3564" t="s">
        <v>340</v>
      </c>
      <c r="G3564">
        <f>VLOOKUP(A3564,'PY SIC'!$A$1:$B$331,2,0)</f>
        <v>1331.3439468956512</v>
      </c>
      <c r="H3564">
        <f>VLOOKUP(B3564,'Current %'!$A$1:$E$24,5,0)</f>
        <v>5.0568856292490021E-2</v>
      </c>
      <c r="I3564">
        <f t="shared" si="55"/>
        <v>67.324540726442649</v>
      </c>
    </row>
    <row r="3565" spans="1:9" x14ac:dyDescent="0.35">
      <c r="A3565" t="s">
        <v>20</v>
      </c>
      <c r="B3565" s="1">
        <v>44910</v>
      </c>
      <c r="C3565" s="3">
        <f>VLOOKUP(A3565,'PY SIC'!$A$1:$B$332,2,0)*VLOOKUP(B3565,'Current %'!$A$1:$E$24,5,0)</f>
        <v>1610.0284932564123</v>
      </c>
      <c r="D3565" t="s">
        <v>340</v>
      </c>
      <c r="G3565">
        <f>VLOOKUP(A3565,'PY SIC'!$A$1:$B$331,2,0)</f>
        <v>31838.341052129304</v>
      </c>
      <c r="H3565">
        <f>VLOOKUP(B3565,'Current %'!$A$1:$E$24,5,0)</f>
        <v>5.0568856292490021E-2</v>
      </c>
      <c r="I3565">
        <f t="shared" si="55"/>
        <v>1610.0284932564123</v>
      </c>
    </row>
    <row r="3566" spans="1:9" x14ac:dyDescent="0.35">
      <c r="A3566" t="s">
        <v>21</v>
      </c>
      <c r="B3566" s="1">
        <v>44910</v>
      </c>
      <c r="C3566" s="3">
        <f>VLOOKUP(A3566,'PY SIC'!$A$1:$B$332,2,0)*VLOOKUP(B3566,'Current %'!$A$1:$E$24,5,0)</f>
        <v>1997.9074305255745</v>
      </c>
      <c r="D3566" t="s">
        <v>340</v>
      </c>
      <c r="G3566">
        <f>VLOOKUP(A3566,'PY SIC'!$A$1:$B$331,2,0)</f>
        <v>39508.653685376776</v>
      </c>
      <c r="H3566">
        <f>VLOOKUP(B3566,'Current %'!$A$1:$E$24,5,0)</f>
        <v>5.0568856292490021E-2</v>
      </c>
      <c r="I3566">
        <f t="shared" si="55"/>
        <v>1997.9074305255745</v>
      </c>
    </row>
    <row r="3567" spans="1:9" x14ac:dyDescent="0.35">
      <c r="A3567" t="s">
        <v>58</v>
      </c>
      <c r="B3567" s="1">
        <v>44910</v>
      </c>
      <c r="C3567" s="3">
        <f>VLOOKUP(A3567,'PY SIC'!$A$1:$B$332,2,0)*VLOOKUP(B3567,'Current %'!$A$1:$E$24,5,0)</f>
        <v>5509.3669844397346</v>
      </c>
      <c r="D3567" t="s">
        <v>340</v>
      </c>
      <c r="G3567">
        <f>VLOOKUP(A3567,'PY SIC'!$A$1:$B$331,2,0)</f>
        <v>108947.82655501604</v>
      </c>
      <c r="H3567">
        <f>VLOOKUP(B3567,'Current %'!$A$1:$E$24,5,0)</f>
        <v>5.0568856292490021E-2</v>
      </c>
      <c r="I3567">
        <f t="shared" si="55"/>
        <v>5509.3669844397346</v>
      </c>
    </row>
    <row r="3568" spans="1:9" x14ac:dyDescent="0.35">
      <c r="A3568" t="s">
        <v>235</v>
      </c>
      <c r="B3568" s="1">
        <v>44910</v>
      </c>
      <c r="C3568" s="3">
        <f>VLOOKUP(A3568,'PY SIC'!$A$1:$B$332,2,0)*VLOOKUP(B3568,'Current %'!$A$1:$E$24,5,0)</f>
        <v>239.99930277264812</v>
      </c>
      <c r="D3568" t="s">
        <v>340</v>
      </c>
      <c r="G3568">
        <f>VLOOKUP(A3568,'PY SIC'!$A$1:$B$331,2,0)</f>
        <v>4745.9903262295138</v>
      </c>
      <c r="H3568">
        <f>VLOOKUP(B3568,'Current %'!$A$1:$E$24,5,0)</f>
        <v>5.0568856292490021E-2</v>
      </c>
      <c r="I3568">
        <f t="shared" si="55"/>
        <v>239.99930277264812</v>
      </c>
    </row>
    <row r="3569" spans="1:9" x14ac:dyDescent="0.35">
      <c r="A3569" t="s">
        <v>22</v>
      </c>
      <c r="B3569" s="1">
        <v>44910</v>
      </c>
      <c r="C3569" s="3">
        <f>VLOOKUP(A3569,'PY SIC'!$A$1:$B$332,2,0)*VLOOKUP(B3569,'Current %'!$A$1:$E$24,5,0)</f>
        <v>1497.1372033147657</v>
      </c>
      <c r="D3569" t="s">
        <v>340</v>
      </c>
      <c r="G3569">
        <f>VLOOKUP(A3569,'PY SIC'!$A$1:$B$331,2,0)</f>
        <v>29605.913858429609</v>
      </c>
      <c r="H3569">
        <f>VLOOKUP(B3569,'Current %'!$A$1:$E$24,5,0)</f>
        <v>5.0568856292490021E-2</v>
      </c>
      <c r="I3569">
        <f t="shared" si="55"/>
        <v>1497.1372033147657</v>
      </c>
    </row>
    <row r="3570" spans="1:9" x14ac:dyDescent="0.35">
      <c r="A3570" t="s">
        <v>343</v>
      </c>
      <c r="B3570" s="1">
        <v>44910</v>
      </c>
      <c r="C3570" s="3">
        <f>VLOOKUP(A3570,'PY SIC'!$A$1:$B$332,2,0)*VLOOKUP(B3570,'Current %'!$A$1:$E$24,5,0)</f>
        <v>41.671266513944737</v>
      </c>
      <c r="D3570" t="s">
        <v>340</v>
      </c>
      <c r="G3570">
        <f>VLOOKUP(A3570,'PY SIC'!$A$1:$B$331,2,0)</f>
        <v>824.05000961299845</v>
      </c>
      <c r="H3570">
        <f>VLOOKUP(B3570,'Current %'!$A$1:$E$24,5,0)</f>
        <v>5.0568856292490021E-2</v>
      </c>
      <c r="I3570">
        <f t="shared" si="55"/>
        <v>41.671266513944737</v>
      </c>
    </row>
    <row r="3571" spans="1:9" x14ac:dyDescent="0.35">
      <c r="A3571" t="s">
        <v>41</v>
      </c>
      <c r="B3571" s="1">
        <v>44910</v>
      </c>
      <c r="C3571" s="3">
        <f>VLOOKUP(A3571,'PY SIC'!$A$1:$B$332,2,0)*VLOOKUP(B3571,'Current %'!$A$1:$E$24,5,0)</f>
        <v>42.271130598108229</v>
      </c>
      <c r="D3571" t="s">
        <v>340</v>
      </c>
      <c r="G3571">
        <f>VLOOKUP(A3571,'PY SIC'!$A$1:$B$331,2,0)</f>
        <v>835.91233215978264</v>
      </c>
      <c r="H3571">
        <f>VLOOKUP(B3571,'Current %'!$A$1:$E$24,5,0)</f>
        <v>5.0568856292490021E-2</v>
      </c>
      <c r="I3571">
        <f t="shared" si="55"/>
        <v>42.271130598108229</v>
      </c>
    </row>
    <row r="3572" spans="1:9" x14ac:dyDescent="0.35">
      <c r="A3572" t="s">
        <v>236</v>
      </c>
      <c r="B3572" s="1">
        <v>44910</v>
      </c>
      <c r="C3572" s="3">
        <f>VLOOKUP(A3572,'PY SIC'!$A$1:$B$332,2,0)*VLOOKUP(B3572,'Current %'!$A$1:$E$24,5,0)</f>
        <v>1080.7733873724462</v>
      </c>
      <c r="D3572" t="s">
        <v>340</v>
      </c>
      <c r="G3572">
        <f>VLOOKUP(A3572,'PY SIC'!$A$1:$B$331,2,0)</f>
        <v>21372.312261152558</v>
      </c>
      <c r="H3572">
        <f>VLOOKUP(B3572,'Current %'!$A$1:$E$24,5,0)</f>
        <v>5.0568856292490021E-2</v>
      </c>
      <c r="I3572">
        <f t="shared" si="55"/>
        <v>1080.7733873724462</v>
      </c>
    </row>
    <row r="3573" spans="1:9" x14ac:dyDescent="0.35">
      <c r="A3573" t="s">
        <v>171</v>
      </c>
      <c r="B3573" s="1">
        <v>44910</v>
      </c>
      <c r="C3573" s="3">
        <f>VLOOKUP(A3573,'PY SIC'!$A$1:$B$332,2,0)*VLOOKUP(B3573,'Current %'!$A$1:$E$24,5,0)</f>
        <v>589.19734909747433</v>
      </c>
      <c r="D3573" t="s">
        <v>340</v>
      </c>
      <c r="G3573">
        <f>VLOOKUP(A3573,'PY SIC'!$A$1:$B$331,2,0)</f>
        <v>11651.387678011932</v>
      </c>
      <c r="H3573">
        <f>VLOOKUP(B3573,'Current %'!$A$1:$E$24,5,0)</f>
        <v>5.0568856292490021E-2</v>
      </c>
      <c r="I3573">
        <f t="shared" si="55"/>
        <v>589.19734909747433</v>
      </c>
    </row>
    <row r="3574" spans="1:9" x14ac:dyDescent="0.35">
      <c r="A3574" t="s">
        <v>250</v>
      </c>
      <c r="B3574" s="1">
        <v>44910</v>
      </c>
      <c r="C3574" s="3">
        <f>VLOOKUP(A3574,'PY SIC'!$A$1:$B$332,2,0)*VLOOKUP(B3574,'Current %'!$A$1:$E$24,5,0)</f>
        <v>3197.3912926039334</v>
      </c>
      <c r="D3574" t="s">
        <v>340</v>
      </c>
      <c r="G3574">
        <f>VLOOKUP(A3574,'PY SIC'!$A$1:$B$331,2,0)</f>
        <v>63228.467618690789</v>
      </c>
      <c r="H3574">
        <f>VLOOKUP(B3574,'Current %'!$A$1:$E$24,5,0)</f>
        <v>5.0568856292490021E-2</v>
      </c>
      <c r="I3574">
        <f t="shared" si="55"/>
        <v>3197.3912926039334</v>
      </c>
    </row>
    <row r="3575" spans="1:9" x14ac:dyDescent="0.35">
      <c r="A3575" t="s">
        <v>172</v>
      </c>
      <c r="B3575" s="1">
        <v>44910</v>
      </c>
      <c r="C3575" s="3">
        <f>VLOOKUP(A3575,'PY SIC'!$A$1:$B$332,2,0)*VLOOKUP(B3575,'Current %'!$A$1:$E$24,5,0)</f>
        <v>2168.4672943141927</v>
      </c>
      <c r="D3575" t="s">
        <v>340</v>
      </c>
      <c r="G3575">
        <f>VLOOKUP(A3575,'PY SIC'!$A$1:$B$331,2,0)</f>
        <v>42881.477915414747</v>
      </c>
      <c r="H3575">
        <f>VLOOKUP(B3575,'Current %'!$A$1:$E$24,5,0)</f>
        <v>5.0568856292490021E-2</v>
      </c>
      <c r="I3575">
        <f t="shared" si="55"/>
        <v>2168.4672943141927</v>
      </c>
    </row>
    <row r="3576" spans="1:9" x14ac:dyDescent="0.35">
      <c r="A3576" t="s">
        <v>309</v>
      </c>
      <c r="B3576" s="1">
        <v>44910</v>
      </c>
      <c r="C3576" s="3">
        <f>VLOOKUP(A3576,'PY SIC'!$A$1:$B$332,2,0)*VLOOKUP(B3576,'Current %'!$A$1:$E$24,5,0)</f>
        <v>1753.3004112741978</v>
      </c>
      <c r="D3576" t="s">
        <v>340</v>
      </c>
      <c r="G3576">
        <f>VLOOKUP(A3576,'PY SIC'!$A$1:$B$331,2,0)</f>
        <v>34671.545686798148</v>
      </c>
      <c r="H3576">
        <f>VLOOKUP(B3576,'Current %'!$A$1:$E$24,5,0)</f>
        <v>5.0568856292490021E-2</v>
      </c>
      <c r="I3576">
        <f t="shared" si="55"/>
        <v>1753.3004112741978</v>
      </c>
    </row>
    <row r="3577" spans="1:9" x14ac:dyDescent="0.35">
      <c r="A3577" t="s">
        <v>120</v>
      </c>
      <c r="B3577" s="1">
        <v>44910</v>
      </c>
      <c r="C3577" s="3">
        <f>VLOOKUP(A3577,'PY SIC'!$A$1:$B$332,2,0)*VLOOKUP(B3577,'Current %'!$A$1:$E$24,5,0)</f>
        <v>2443.6578779534989</v>
      </c>
      <c r="D3577" t="s">
        <v>340</v>
      </c>
      <c r="G3577">
        <f>VLOOKUP(A3577,'PY SIC'!$A$1:$B$331,2,0)</f>
        <v>48323.376424006776</v>
      </c>
      <c r="H3577">
        <f>VLOOKUP(B3577,'Current %'!$A$1:$E$24,5,0)</f>
        <v>5.0568856292490021E-2</v>
      </c>
      <c r="I3577">
        <f t="shared" si="55"/>
        <v>2443.6578779534989</v>
      </c>
    </row>
    <row r="3578" spans="1:9" x14ac:dyDescent="0.35">
      <c r="A3578" t="s">
        <v>23</v>
      </c>
      <c r="B3578" s="1">
        <v>44910</v>
      </c>
      <c r="C3578" s="3">
        <f>VLOOKUP(A3578,'PY SIC'!$A$1:$B$332,2,0)*VLOOKUP(B3578,'Current %'!$A$1:$E$24,5,0)</f>
        <v>2649.3055977666781</v>
      </c>
      <c r="D3578" t="s">
        <v>340</v>
      </c>
      <c r="G3578">
        <f>VLOOKUP(A3578,'PY SIC'!$A$1:$B$331,2,0)</f>
        <v>52390.063608381955</v>
      </c>
      <c r="H3578">
        <f>VLOOKUP(B3578,'Current %'!$A$1:$E$24,5,0)</f>
        <v>5.0568856292490021E-2</v>
      </c>
      <c r="I3578">
        <f t="shared" si="55"/>
        <v>2649.3055977666781</v>
      </c>
    </row>
    <row r="3579" spans="1:9" x14ac:dyDescent="0.35">
      <c r="A3579" t="s">
        <v>98</v>
      </c>
      <c r="B3579" s="1">
        <v>44910</v>
      </c>
      <c r="C3579" s="3">
        <f>VLOOKUP(A3579,'PY SIC'!$A$1:$B$332,2,0)*VLOOKUP(B3579,'Current %'!$A$1:$E$24,5,0)</f>
        <v>1755.4823959158475</v>
      </c>
      <c r="D3579" t="s">
        <v>340</v>
      </c>
      <c r="G3579">
        <f>VLOOKUP(A3579,'PY SIC'!$A$1:$B$331,2,0)</f>
        <v>34714.69447048883</v>
      </c>
      <c r="H3579">
        <f>VLOOKUP(B3579,'Current %'!$A$1:$E$24,5,0)</f>
        <v>5.0568856292490021E-2</v>
      </c>
      <c r="I3579">
        <f t="shared" si="55"/>
        <v>1755.4823959158475</v>
      </c>
    </row>
    <row r="3580" spans="1:9" x14ac:dyDescent="0.35">
      <c r="A3580" t="s">
        <v>24</v>
      </c>
      <c r="B3580" s="1">
        <v>44910</v>
      </c>
      <c r="C3580" s="3">
        <f>VLOOKUP(A3580,'PY SIC'!$A$1:$B$332,2,0)*VLOOKUP(B3580,'Current %'!$A$1:$E$24,5,0)</f>
        <v>974.19995764993428</v>
      </c>
      <c r="D3580" t="s">
        <v>340</v>
      </c>
      <c r="G3580">
        <f>VLOOKUP(A3580,'PY SIC'!$A$1:$B$331,2,0)</f>
        <v>19264.820861582601</v>
      </c>
      <c r="H3580">
        <f>VLOOKUP(B3580,'Current %'!$A$1:$E$24,5,0)</f>
        <v>5.0568856292490021E-2</v>
      </c>
      <c r="I3580">
        <f t="shared" si="55"/>
        <v>974.19995764993428</v>
      </c>
    </row>
    <row r="3581" spans="1:9" x14ac:dyDescent="0.35">
      <c r="A3581" t="s">
        <v>108</v>
      </c>
      <c r="B3581" s="1">
        <v>44910</v>
      </c>
      <c r="C3581" s="3">
        <f>VLOOKUP(A3581,'PY SIC'!$A$1:$B$332,2,0)*VLOOKUP(B3581,'Current %'!$A$1:$E$24,5,0)</f>
        <v>3196.0998797107204</v>
      </c>
      <c r="D3581" t="s">
        <v>340</v>
      </c>
      <c r="G3581">
        <f>VLOOKUP(A3581,'PY SIC'!$A$1:$B$331,2,0)</f>
        <v>63202.929906591009</v>
      </c>
      <c r="H3581">
        <f>VLOOKUP(B3581,'Current %'!$A$1:$E$24,5,0)</f>
        <v>5.0568856292490021E-2</v>
      </c>
      <c r="I3581">
        <f t="shared" si="55"/>
        <v>3196.0998797107204</v>
      </c>
    </row>
    <row r="3582" spans="1:9" x14ac:dyDescent="0.35">
      <c r="A3582" t="s">
        <v>25</v>
      </c>
      <c r="B3582" s="1">
        <v>44910</v>
      </c>
      <c r="C3582" s="3">
        <f>VLOOKUP(A3582,'PY SIC'!$A$1:$B$332,2,0)*VLOOKUP(B3582,'Current %'!$A$1:$E$24,5,0)</f>
        <v>1597.6521735031865</v>
      </c>
      <c r="D3582" t="s">
        <v>340</v>
      </c>
      <c r="G3582">
        <f>VLOOKUP(A3582,'PY SIC'!$A$1:$B$331,2,0)</f>
        <v>31593.599116863035</v>
      </c>
      <c r="H3582">
        <f>VLOOKUP(B3582,'Current %'!$A$1:$E$24,5,0)</f>
        <v>5.0568856292490021E-2</v>
      </c>
      <c r="I3582">
        <f t="shared" si="55"/>
        <v>1597.6521735031865</v>
      </c>
    </row>
    <row r="3583" spans="1:9" x14ac:dyDescent="0.35">
      <c r="A3583" t="s">
        <v>26</v>
      </c>
      <c r="B3583" s="1">
        <v>44910</v>
      </c>
      <c r="C3583" s="3">
        <f>VLOOKUP(A3583,'PY SIC'!$A$1:$B$332,2,0)*VLOOKUP(B3583,'Current %'!$A$1:$E$24,5,0)</f>
        <v>39.01464570504919</v>
      </c>
      <c r="D3583" t="s">
        <v>340</v>
      </c>
      <c r="G3583">
        <f>VLOOKUP(A3583,'PY SIC'!$A$1:$B$331,2,0)</f>
        <v>771.51528757915082</v>
      </c>
      <c r="H3583">
        <f>VLOOKUP(B3583,'Current %'!$A$1:$E$24,5,0)</f>
        <v>5.0568856292490021E-2</v>
      </c>
      <c r="I3583">
        <f t="shared" si="55"/>
        <v>39.01464570504919</v>
      </c>
    </row>
    <row r="3584" spans="1:9" x14ac:dyDescent="0.35">
      <c r="A3584" t="s">
        <v>42</v>
      </c>
      <c r="B3584" s="1">
        <v>44910</v>
      </c>
      <c r="C3584" s="3">
        <f>VLOOKUP(A3584,'PY SIC'!$A$1:$B$332,2,0)*VLOOKUP(B3584,'Current %'!$A$1:$E$24,5,0)</f>
        <v>43.760448324307248</v>
      </c>
      <c r="D3584" t="s">
        <v>340</v>
      </c>
      <c r="G3584">
        <f>VLOOKUP(A3584,'PY SIC'!$A$1:$B$331,2,0)</f>
        <v>865.36361572421231</v>
      </c>
      <c r="H3584">
        <f>VLOOKUP(B3584,'Current %'!$A$1:$E$24,5,0)</f>
        <v>5.0568856292490021E-2</v>
      </c>
      <c r="I3584">
        <f t="shared" si="55"/>
        <v>43.760448324307248</v>
      </c>
    </row>
    <row r="3585" spans="1:9" x14ac:dyDescent="0.35">
      <c r="A3585" t="s">
        <v>85</v>
      </c>
      <c r="B3585" s="1">
        <v>44910</v>
      </c>
      <c r="C3585" s="3">
        <f>VLOOKUP(A3585,'PY SIC'!$A$1:$B$332,2,0)*VLOOKUP(B3585,'Current %'!$A$1:$E$24,5,0)</f>
        <v>4581.3358763019696</v>
      </c>
      <c r="D3585" t="s">
        <v>340</v>
      </c>
      <c r="G3585">
        <f>VLOOKUP(A3585,'PY SIC'!$A$1:$B$331,2,0)</f>
        <v>90595.995483930761</v>
      </c>
      <c r="H3585">
        <f>VLOOKUP(B3585,'Current %'!$A$1:$E$24,5,0)</f>
        <v>5.0568856292490021E-2</v>
      </c>
      <c r="I3585">
        <f t="shared" si="55"/>
        <v>4581.3358763019696</v>
      </c>
    </row>
    <row r="3586" spans="1:9" x14ac:dyDescent="0.35">
      <c r="A3586" t="s">
        <v>173</v>
      </c>
      <c r="B3586" s="1">
        <v>44910</v>
      </c>
      <c r="C3586" s="3">
        <f>VLOOKUP(A3586,'PY SIC'!$A$1:$B$332,2,0)*VLOOKUP(B3586,'Current %'!$A$1:$E$24,5,0)</f>
        <v>2258.3434820966199</v>
      </c>
      <c r="D3586" t="s">
        <v>340</v>
      </c>
      <c r="G3586">
        <f>VLOOKUP(A3586,'PY SIC'!$A$1:$B$331,2,0)</f>
        <v>44658.781069407072</v>
      </c>
      <c r="H3586">
        <f>VLOOKUP(B3586,'Current %'!$A$1:$E$24,5,0)</f>
        <v>5.0568856292490021E-2</v>
      </c>
      <c r="I3586">
        <f t="shared" si="55"/>
        <v>2258.3434820966199</v>
      </c>
    </row>
    <row r="3587" spans="1:9" x14ac:dyDescent="0.35">
      <c r="A3587" t="s">
        <v>134</v>
      </c>
      <c r="B3587" s="1">
        <v>44910</v>
      </c>
      <c r="C3587" s="3">
        <f>VLOOKUP(A3587,'PY SIC'!$A$1:$B$332,2,0)*VLOOKUP(B3587,'Current %'!$A$1:$E$24,5,0)</f>
        <v>2589.1162530385382</v>
      </c>
      <c r="D3587" t="s">
        <v>340</v>
      </c>
      <c r="G3587">
        <f>VLOOKUP(A3587,'PY SIC'!$A$1:$B$331,2,0)</f>
        <v>51199.818284659283</v>
      </c>
      <c r="H3587">
        <f>VLOOKUP(B3587,'Current %'!$A$1:$E$24,5,0)</f>
        <v>5.0568856292490021E-2</v>
      </c>
      <c r="I3587">
        <f t="shared" ref="I3587:I3650" si="56">G3587*H3587</f>
        <v>2589.1162530385382</v>
      </c>
    </row>
    <row r="3588" spans="1:9" x14ac:dyDescent="0.35">
      <c r="A3588" t="s">
        <v>86</v>
      </c>
      <c r="B3588" s="1">
        <v>44910</v>
      </c>
      <c r="C3588" s="3">
        <f>VLOOKUP(A3588,'PY SIC'!$A$1:$B$332,2,0)*VLOOKUP(B3588,'Current %'!$A$1:$E$24,5,0)</f>
        <v>5736.3543239701594</v>
      </c>
      <c r="D3588" t="s">
        <v>340</v>
      </c>
      <c r="G3588">
        <f>VLOOKUP(A3588,'PY SIC'!$A$1:$B$331,2,0)</f>
        <v>113436.5050850886</v>
      </c>
      <c r="H3588">
        <f>VLOOKUP(B3588,'Current %'!$A$1:$E$24,5,0)</f>
        <v>5.0568856292490021E-2</v>
      </c>
      <c r="I3588">
        <f t="shared" si="56"/>
        <v>5736.3543239701594</v>
      </c>
    </row>
    <row r="3589" spans="1:9" x14ac:dyDescent="0.35">
      <c r="A3589" t="s">
        <v>251</v>
      </c>
      <c r="B3589" s="1">
        <v>44910</v>
      </c>
      <c r="C3589" s="3">
        <f>VLOOKUP(A3589,'PY SIC'!$A$1:$B$332,2,0)*VLOOKUP(B3589,'Current %'!$A$1:$E$24,5,0)</f>
        <v>530.67677817290189</v>
      </c>
      <c r="D3589" t="s">
        <v>340</v>
      </c>
      <c r="G3589">
        <f>VLOOKUP(A3589,'PY SIC'!$A$1:$B$331,2,0)</f>
        <v>10494.142384859764</v>
      </c>
      <c r="H3589">
        <f>VLOOKUP(B3589,'Current %'!$A$1:$E$24,5,0)</f>
        <v>5.0568856292490021E-2</v>
      </c>
      <c r="I3589">
        <f t="shared" si="56"/>
        <v>530.67677817290189</v>
      </c>
    </row>
    <row r="3590" spans="1:9" x14ac:dyDescent="0.35">
      <c r="A3590" t="s">
        <v>59</v>
      </c>
      <c r="B3590" s="1">
        <v>44910</v>
      </c>
      <c r="C3590" s="3">
        <f>VLOOKUP(A3590,'PY SIC'!$A$1:$B$332,2,0)*VLOOKUP(B3590,'Current %'!$A$1:$E$24,5,0)</f>
        <v>1613.8350864987883</v>
      </c>
      <c r="D3590" t="s">
        <v>340</v>
      </c>
      <c r="G3590">
        <f>VLOOKUP(A3590,'PY SIC'!$A$1:$B$331,2,0)</f>
        <v>31913.616498747251</v>
      </c>
      <c r="H3590">
        <f>VLOOKUP(B3590,'Current %'!$A$1:$E$24,5,0)</f>
        <v>5.0568856292490021E-2</v>
      </c>
      <c r="I3590">
        <f t="shared" si="56"/>
        <v>1613.8350864987883</v>
      </c>
    </row>
    <row r="3591" spans="1:9" x14ac:dyDescent="0.35">
      <c r="A3591" t="s">
        <v>310</v>
      </c>
      <c r="B3591" s="1">
        <v>44910</v>
      </c>
      <c r="C3591" s="3">
        <f>VLOOKUP(A3591,'PY SIC'!$A$1:$B$332,2,0)*VLOOKUP(B3591,'Current %'!$A$1:$E$24,5,0)</f>
        <v>1375.1517949601764</v>
      </c>
      <c r="D3591" t="s">
        <v>340</v>
      </c>
      <c r="G3591">
        <f>VLOOKUP(A3591,'PY SIC'!$A$1:$B$331,2,0)</f>
        <v>27193.650317228949</v>
      </c>
      <c r="H3591">
        <f>VLOOKUP(B3591,'Current %'!$A$1:$E$24,5,0)</f>
        <v>5.0568856292490021E-2</v>
      </c>
      <c r="I3591">
        <f t="shared" si="56"/>
        <v>1375.1517949601764</v>
      </c>
    </row>
    <row r="3592" spans="1:9" x14ac:dyDescent="0.35">
      <c r="A3592" t="s">
        <v>121</v>
      </c>
      <c r="B3592" s="1">
        <v>44910</v>
      </c>
      <c r="C3592" s="3">
        <f>VLOOKUP(A3592,'PY SIC'!$A$1:$B$332,2,0)*VLOOKUP(B3592,'Current %'!$A$1:$E$24,5,0)</f>
        <v>1467.5532260493756</v>
      </c>
      <c r="D3592" t="s">
        <v>340</v>
      </c>
      <c r="G3592">
        <f>VLOOKUP(A3592,'PY SIC'!$A$1:$B$331,2,0)</f>
        <v>29020.890200898648</v>
      </c>
      <c r="H3592">
        <f>VLOOKUP(B3592,'Current %'!$A$1:$E$24,5,0)</f>
        <v>5.0568856292490021E-2</v>
      </c>
      <c r="I3592">
        <f t="shared" si="56"/>
        <v>1467.5532260493756</v>
      </c>
    </row>
    <row r="3593" spans="1:9" x14ac:dyDescent="0.35">
      <c r="A3593" t="s">
        <v>198</v>
      </c>
      <c r="B3593" s="1">
        <v>44910</v>
      </c>
      <c r="C3593" s="3">
        <f>VLOOKUP(A3593,'PY SIC'!$A$1:$B$332,2,0)*VLOOKUP(B3593,'Current %'!$A$1:$E$24,5,0)</f>
        <v>177.96508248277505</v>
      </c>
      <c r="D3593" t="s">
        <v>340</v>
      </c>
      <c r="G3593">
        <f>VLOOKUP(A3593,'PY SIC'!$A$1:$B$331,2,0)</f>
        <v>3519.2625566500037</v>
      </c>
      <c r="H3593">
        <f>VLOOKUP(B3593,'Current %'!$A$1:$E$24,5,0)</f>
        <v>5.0568856292490021E-2</v>
      </c>
      <c r="I3593">
        <f t="shared" si="56"/>
        <v>177.96508248277505</v>
      </c>
    </row>
    <row r="3594" spans="1:9" x14ac:dyDescent="0.35">
      <c r="A3594" t="s">
        <v>43</v>
      </c>
      <c r="B3594" s="1">
        <v>44910</v>
      </c>
      <c r="C3594" s="3">
        <f>VLOOKUP(A3594,'PY SIC'!$A$1:$B$332,2,0)*VLOOKUP(B3594,'Current %'!$A$1:$E$24,5,0)</f>
        <v>46.435517888820137</v>
      </c>
      <c r="D3594" t="s">
        <v>340</v>
      </c>
      <c r="G3594">
        <f>VLOOKUP(A3594,'PY SIC'!$A$1:$B$331,2,0)</f>
        <v>918.26316221662842</v>
      </c>
      <c r="H3594">
        <f>VLOOKUP(B3594,'Current %'!$A$1:$E$24,5,0)</f>
        <v>5.0568856292490021E-2</v>
      </c>
      <c r="I3594">
        <f t="shared" si="56"/>
        <v>46.435517888820137</v>
      </c>
    </row>
    <row r="3595" spans="1:9" x14ac:dyDescent="0.35">
      <c r="A3595" t="s">
        <v>122</v>
      </c>
      <c r="B3595" s="1">
        <v>44910</v>
      </c>
      <c r="C3595" s="3">
        <f>VLOOKUP(A3595,'PY SIC'!$A$1:$B$332,2,0)*VLOOKUP(B3595,'Current %'!$A$1:$E$24,5,0)</f>
        <v>878.17362560852996</v>
      </c>
      <c r="D3595" t="s">
        <v>340</v>
      </c>
      <c r="G3595">
        <f>VLOOKUP(A3595,'PY SIC'!$A$1:$B$331,2,0)</f>
        <v>17365.898499447525</v>
      </c>
      <c r="H3595">
        <f>VLOOKUP(B3595,'Current %'!$A$1:$E$24,5,0)</f>
        <v>5.0568856292490021E-2</v>
      </c>
      <c r="I3595">
        <f t="shared" si="56"/>
        <v>878.17362560852996</v>
      </c>
    </row>
    <row r="3596" spans="1:9" x14ac:dyDescent="0.35">
      <c r="A3596" t="s">
        <v>109</v>
      </c>
      <c r="B3596" s="1">
        <v>44910</v>
      </c>
      <c r="C3596" s="3">
        <f>VLOOKUP(A3596,'PY SIC'!$A$1:$B$332,2,0)*VLOOKUP(B3596,'Current %'!$A$1:$E$24,5,0)</f>
        <v>5269.6203737137239</v>
      </c>
      <c r="D3596" t="s">
        <v>340</v>
      </c>
      <c r="G3596">
        <f>VLOOKUP(A3596,'PY SIC'!$A$1:$B$331,2,0)</f>
        <v>104206.83321834025</v>
      </c>
      <c r="H3596">
        <f>VLOOKUP(B3596,'Current %'!$A$1:$E$24,5,0)</f>
        <v>5.0568856292490021E-2</v>
      </c>
      <c r="I3596">
        <f t="shared" si="56"/>
        <v>5269.6203737137239</v>
      </c>
    </row>
    <row r="3597" spans="1:9" x14ac:dyDescent="0.35">
      <c r="A3597" t="s">
        <v>237</v>
      </c>
      <c r="B3597" s="1">
        <v>44910</v>
      </c>
      <c r="C3597" s="3">
        <f>VLOOKUP(A3597,'PY SIC'!$A$1:$B$332,2,0)*VLOOKUP(B3597,'Current %'!$A$1:$E$24,5,0)</f>
        <v>1394.6180274024623</v>
      </c>
      <c r="D3597" t="s">
        <v>340</v>
      </c>
      <c r="G3597">
        <f>VLOOKUP(A3597,'PY SIC'!$A$1:$B$331,2,0)</f>
        <v>27578.595397451711</v>
      </c>
      <c r="H3597">
        <f>VLOOKUP(B3597,'Current %'!$A$1:$E$24,5,0)</f>
        <v>5.0568856292490021E-2</v>
      </c>
      <c r="I3597">
        <f t="shared" si="56"/>
        <v>1394.6180274024623</v>
      </c>
    </row>
    <row r="3598" spans="1:9" x14ac:dyDescent="0.35">
      <c r="A3598" t="s">
        <v>60</v>
      </c>
      <c r="B3598" s="1">
        <v>44910</v>
      </c>
      <c r="C3598" s="3">
        <f>VLOOKUP(A3598,'PY SIC'!$A$1:$B$332,2,0)*VLOOKUP(B3598,'Current %'!$A$1:$E$24,5,0)</f>
        <v>6145.4331176564347</v>
      </c>
      <c r="D3598" t="s">
        <v>340</v>
      </c>
      <c r="G3598">
        <f>VLOOKUP(A3598,'PY SIC'!$A$1:$B$331,2,0)</f>
        <v>121526.04524237763</v>
      </c>
      <c r="H3598">
        <f>VLOOKUP(B3598,'Current %'!$A$1:$E$24,5,0)</f>
        <v>5.0568856292490021E-2</v>
      </c>
      <c r="I3598">
        <f t="shared" si="56"/>
        <v>6145.4331176564347</v>
      </c>
    </row>
    <row r="3599" spans="1:9" x14ac:dyDescent="0.35">
      <c r="A3599" t="s">
        <v>311</v>
      </c>
      <c r="B3599" s="1">
        <v>44910</v>
      </c>
      <c r="C3599" s="3">
        <f>VLOOKUP(A3599,'PY SIC'!$A$1:$B$332,2,0)*VLOOKUP(B3599,'Current %'!$A$1:$E$24,5,0)</f>
        <v>2800.9459831431245</v>
      </c>
      <c r="D3599" t="s">
        <v>340</v>
      </c>
      <c r="G3599">
        <f>VLOOKUP(A3599,'PY SIC'!$A$1:$B$331,2,0)</f>
        <v>55388.754828514742</v>
      </c>
      <c r="H3599">
        <f>VLOOKUP(B3599,'Current %'!$A$1:$E$24,5,0)</f>
        <v>5.0568856292490021E-2</v>
      </c>
      <c r="I3599">
        <f t="shared" si="56"/>
        <v>2800.9459831431245</v>
      </c>
    </row>
    <row r="3600" spans="1:9" x14ac:dyDescent="0.35">
      <c r="A3600" t="s">
        <v>110</v>
      </c>
      <c r="B3600" s="1">
        <v>44910</v>
      </c>
      <c r="C3600" s="3">
        <f>VLOOKUP(A3600,'PY SIC'!$A$1:$B$332,2,0)*VLOOKUP(B3600,'Current %'!$A$1:$E$24,5,0)</f>
        <v>2404.47328007549</v>
      </c>
      <c r="D3600" t="s">
        <v>340</v>
      </c>
      <c r="G3600">
        <f>VLOOKUP(A3600,'PY SIC'!$A$1:$B$331,2,0)</f>
        <v>47548.500329294147</v>
      </c>
      <c r="H3600">
        <f>VLOOKUP(B3600,'Current %'!$A$1:$E$24,5,0)</f>
        <v>5.0568856292490021E-2</v>
      </c>
      <c r="I3600">
        <f t="shared" si="56"/>
        <v>2404.47328007549</v>
      </c>
    </row>
    <row r="3601" spans="1:9" x14ac:dyDescent="0.35">
      <c r="A3601" t="s">
        <v>312</v>
      </c>
      <c r="B3601" s="1">
        <v>44910</v>
      </c>
      <c r="C3601" s="3">
        <f>VLOOKUP(A3601,'PY SIC'!$A$1:$B$332,2,0)*VLOOKUP(B3601,'Current %'!$A$1:$E$24,5,0)</f>
        <v>3742.2825574533881</v>
      </c>
      <c r="D3601" t="s">
        <v>340</v>
      </c>
      <c r="G3601">
        <f>VLOOKUP(A3601,'PY SIC'!$A$1:$B$331,2,0)</f>
        <v>74003.701721234189</v>
      </c>
      <c r="H3601">
        <f>VLOOKUP(B3601,'Current %'!$A$1:$E$24,5,0)</f>
        <v>5.0568856292490021E-2</v>
      </c>
      <c r="I3601">
        <f t="shared" si="56"/>
        <v>3742.2825574533881</v>
      </c>
    </row>
    <row r="3602" spans="1:9" x14ac:dyDescent="0.35">
      <c r="A3602" t="s">
        <v>313</v>
      </c>
      <c r="B3602" s="1">
        <v>44910</v>
      </c>
      <c r="C3602" s="3">
        <f>VLOOKUP(A3602,'PY SIC'!$A$1:$B$332,2,0)*VLOOKUP(B3602,'Current %'!$A$1:$E$24,5,0)</f>
        <v>6498.5965283325868</v>
      </c>
      <c r="D3602" t="s">
        <v>340</v>
      </c>
      <c r="G3602">
        <f>VLOOKUP(A3602,'PY SIC'!$A$1:$B$331,2,0)</f>
        <v>128509.85774217901</v>
      </c>
      <c r="H3602">
        <f>VLOOKUP(B3602,'Current %'!$A$1:$E$24,5,0)</f>
        <v>5.0568856292490021E-2</v>
      </c>
      <c r="I3602">
        <f t="shared" si="56"/>
        <v>6498.5965283325868</v>
      </c>
    </row>
    <row r="3603" spans="1:9" x14ac:dyDescent="0.35">
      <c r="A3603" t="s">
        <v>252</v>
      </c>
      <c r="B3603" s="1">
        <v>44910</v>
      </c>
      <c r="C3603" s="3">
        <f>VLOOKUP(A3603,'PY SIC'!$A$1:$B$332,2,0)*VLOOKUP(B3603,'Current %'!$A$1:$E$24,5,0)</f>
        <v>2809.3820959390491</v>
      </c>
      <c r="D3603" t="s">
        <v>340</v>
      </c>
      <c r="G3603">
        <f>VLOOKUP(A3603,'PY SIC'!$A$1:$B$331,2,0)</f>
        <v>55555.5791036601</v>
      </c>
      <c r="H3603">
        <f>VLOOKUP(B3603,'Current %'!$A$1:$E$24,5,0)</f>
        <v>5.0568856292490021E-2</v>
      </c>
      <c r="I3603">
        <f t="shared" si="56"/>
        <v>2809.3820959390491</v>
      </c>
    </row>
    <row r="3604" spans="1:9" x14ac:dyDescent="0.35">
      <c r="A3604" t="s">
        <v>199</v>
      </c>
      <c r="B3604" s="1">
        <v>44910</v>
      </c>
      <c r="C3604" s="3">
        <f>VLOOKUP(A3604,'PY SIC'!$A$1:$B$332,2,0)*VLOOKUP(B3604,'Current %'!$A$1:$E$24,5,0)</f>
        <v>1289.8067333680058</v>
      </c>
      <c r="D3604" t="s">
        <v>340</v>
      </c>
      <c r="G3604">
        <f>VLOOKUP(A3604,'PY SIC'!$A$1:$B$331,2,0)</f>
        <v>25505.950261318347</v>
      </c>
      <c r="H3604">
        <f>VLOOKUP(B3604,'Current %'!$A$1:$E$24,5,0)</f>
        <v>5.0568856292490021E-2</v>
      </c>
      <c r="I3604">
        <f t="shared" si="56"/>
        <v>1289.8067333680058</v>
      </c>
    </row>
    <row r="3605" spans="1:9" x14ac:dyDescent="0.35">
      <c r="A3605" t="s">
        <v>253</v>
      </c>
      <c r="B3605" s="1">
        <v>44910</v>
      </c>
      <c r="C3605" s="3">
        <f>VLOOKUP(A3605,'PY SIC'!$A$1:$B$332,2,0)*VLOOKUP(B3605,'Current %'!$A$1:$E$24,5,0)</f>
        <v>2379.9135139232194</v>
      </c>
      <c r="D3605" t="s">
        <v>340</v>
      </c>
      <c r="G3605">
        <f>VLOOKUP(A3605,'PY SIC'!$A$1:$B$331,2,0)</f>
        <v>47062.830532646636</v>
      </c>
      <c r="H3605">
        <f>VLOOKUP(B3605,'Current %'!$A$1:$E$24,5,0)</f>
        <v>5.0568856292490021E-2</v>
      </c>
      <c r="I3605">
        <f t="shared" si="56"/>
        <v>2379.9135139232194</v>
      </c>
    </row>
    <row r="3606" spans="1:9" x14ac:dyDescent="0.35">
      <c r="A3606" t="s">
        <v>44</v>
      </c>
      <c r="B3606" s="1">
        <v>44910</v>
      </c>
      <c r="C3606" s="3">
        <f>VLOOKUP(A3606,'PY SIC'!$A$1:$B$332,2,0)*VLOOKUP(B3606,'Current %'!$A$1:$E$24,5,0)</f>
        <v>0.28064470666362917</v>
      </c>
      <c r="D3606" t="s">
        <v>340</v>
      </c>
      <c r="G3606">
        <f>VLOOKUP(A3606,'PY SIC'!$A$1:$B$331,2,0)</f>
        <v>5.5497538848887853</v>
      </c>
      <c r="H3606">
        <f>VLOOKUP(B3606,'Current %'!$A$1:$E$24,5,0)</f>
        <v>5.0568856292490021E-2</v>
      </c>
      <c r="I3606">
        <f t="shared" si="56"/>
        <v>0.28064470666362917</v>
      </c>
    </row>
    <row r="3607" spans="1:9" x14ac:dyDescent="0.35">
      <c r="A3607" t="s">
        <v>314</v>
      </c>
      <c r="B3607" s="1">
        <v>44910</v>
      </c>
      <c r="C3607" s="3">
        <f>VLOOKUP(A3607,'PY SIC'!$A$1:$B$332,2,0)*VLOOKUP(B3607,'Current %'!$A$1:$E$24,5,0)</f>
        <v>2393.0562956143654</v>
      </c>
      <c r="D3607" t="s">
        <v>340</v>
      </c>
      <c r="G3607">
        <f>VLOOKUP(A3607,'PY SIC'!$A$1:$B$331,2,0)</f>
        <v>47322.72926587343</v>
      </c>
      <c r="H3607">
        <f>VLOOKUP(B3607,'Current %'!$A$1:$E$24,5,0)</f>
        <v>5.0568856292490021E-2</v>
      </c>
      <c r="I3607">
        <f t="shared" si="56"/>
        <v>2393.0562956143654</v>
      </c>
    </row>
    <row r="3608" spans="1:9" x14ac:dyDescent="0.35">
      <c r="A3608" t="s">
        <v>27</v>
      </c>
      <c r="B3608" s="1">
        <v>44910</v>
      </c>
      <c r="C3608" s="3">
        <f>VLOOKUP(A3608,'PY SIC'!$A$1:$B$332,2,0)*VLOOKUP(B3608,'Current %'!$A$1:$E$24,5,0)</f>
        <v>2727.1056773645614</v>
      </c>
      <c r="D3608" t="s">
        <v>340</v>
      </c>
      <c r="G3608">
        <f>VLOOKUP(A3608,'PY SIC'!$A$1:$B$331,2,0)</f>
        <v>53928.561516024711</v>
      </c>
      <c r="H3608">
        <f>VLOOKUP(B3608,'Current %'!$A$1:$E$24,5,0)</f>
        <v>5.0568856292490021E-2</v>
      </c>
      <c r="I3608">
        <f t="shared" si="56"/>
        <v>2727.1056773645614</v>
      </c>
    </row>
    <row r="3609" spans="1:9" x14ac:dyDescent="0.35">
      <c r="A3609" t="s">
        <v>174</v>
      </c>
      <c r="B3609" s="1">
        <v>44910</v>
      </c>
      <c r="C3609" s="3">
        <f>VLOOKUP(A3609,'PY SIC'!$A$1:$B$332,2,0)*VLOOKUP(B3609,'Current %'!$A$1:$E$24,5,0)</f>
        <v>2528.9828136304509</v>
      </c>
      <c r="D3609" t="s">
        <v>340</v>
      </c>
      <c r="G3609">
        <f>VLOOKUP(A3609,'PY SIC'!$A$1:$B$331,2,0)</f>
        <v>50010.67848959894</v>
      </c>
      <c r="H3609">
        <f>VLOOKUP(B3609,'Current %'!$A$1:$E$24,5,0)</f>
        <v>5.0568856292490021E-2</v>
      </c>
      <c r="I3609">
        <f t="shared" si="56"/>
        <v>2528.9828136304509</v>
      </c>
    </row>
    <row r="3610" spans="1:9" x14ac:dyDescent="0.35">
      <c r="A3610" t="s">
        <v>135</v>
      </c>
      <c r="B3610" s="1">
        <v>44910</v>
      </c>
      <c r="C3610" s="3">
        <f>VLOOKUP(A3610,'PY SIC'!$A$1:$B$332,2,0)*VLOOKUP(B3610,'Current %'!$A$1:$E$24,5,0)</f>
        <v>2544.1158247154658</v>
      </c>
      <c r="D3610" t="s">
        <v>340</v>
      </c>
      <c r="G3610">
        <f>VLOOKUP(A3610,'PY SIC'!$A$1:$B$331,2,0)</f>
        <v>50309.934043204623</v>
      </c>
      <c r="H3610">
        <f>VLOOKUP(B3610,'Current %'!$A$1:$E$24,5,0)</f>
        <v>5.0568856292490021E-2</v>
      </c>
      <c r="I3610">
        <f t="shared" si="56"/>
        <v>2544.1158247154658</v>
      </c>
    </row>
    <row r="3611" spans="1:9" x14ac:dyDescent="0.35">
      <c r="A3611" t="s">
        <v>61</v>
      </c>
      <c r="B3611" s="1">
        <v>44910</v>
      </c>
      <c r="C3611" s="3">
        <f>VLOOKUP(A3611,'PY SIC'!$A$1:$B$332,2,0)*VLOOKUP(B3611,'Current %'!$A$1:$E$24,5,0)</f>
        <v>4214.5729374698431</v>
      </c>
      <c r="D3611" t="s">
        <v>340</v>
      </c>
      <c r="G3611">
        <f>VLOOKUP(A3611,'PY SIC'!$A$1:$B$331,2,0)</f>
        <v>83343.252081731363</v>
      </c>
      <c r="H3611">
        <f>VLOOKUP(B3611,'Current %'!$A$1:$E$24,5,0)</f>
        <v>5.0568856292490021E-2</v>
      </c>
      <c r="I3611">
        <f t="shared" si="56"/>
        <v>4214.5729374698431</v>
      </c>
    </row>
    <row r="3612" spans="1:9" x14ac:dyDescent="0.35">
      <c r="A3612" t="s">
        <v>238</v>
      </c>
      <c r="B3612" s="1">
        <v>44910</v>
      </c>
      <c r="C3612" s="3">
        <f>VLOOKUP(A3612,'PY SIC'!$A$1:$B$332,2,0)*VLOOKUP(B3612,'Current %'!$A$1:$E$24,5,0)</f>
        <v>85.321022304548009</v>
      </c>
      <c r="D3612" t="s">
        <v>340</v>
      </c>
      <c r="G3612">
        <f>VLOOKUP(A3612,'PY SIC'!$A$1:$B$331,2,0)</f>
        <v>1687.2246785858006</v>
      </c>
      <c r="H3612">
        <f>VLOOKUP(B3612,'Current %'!$A$1:$E$24,5,0)</f>
        <v>5.0568856292490021E-2</v>
      </c>
      <c r="I3612">
        <f t="shared" si="56"/>
        <v>85.321022304548009</v>
      </c>
    </row>
    <row r="3613" spans="1:9" x14ac:dyDescent="0.35">
      <c r="A3613" t="s">
        <v>254</v>
      </c>
      <c r="B3613" s="1">
        <v>44910</v>
      </c>
      <c r="C3613" s="3">
        <f>VLOOKUP(A3613,'PY SIC'!$A$1:$B$332,2,0)*VLOOKUP(B3613,'Current %'!$A$1:$E$24,5,0)</f>
        <v>2110.1362424245985</v>
      </c>
      <c r="D3613" t="s">
        <v>340</v>
      </c>
      <c r="G3613">
        <f>VLOOKUP(A3613,'PY SIC'!$A$1:$B$331,2,0)</f>
        <v>41727.980364427873</v>
      </c>
      <c r="H3613">
        <f>VLOOKUP(B3613,'Current %'!$A$1:$E$24,5,0)</f>
        <v>5.0568856292490021E-2</v>
      </c>
      <c r="I3613">
        <f t="shared" si="56"/>
        <v>2110.1362424245985</v>
      </c>
    </row>
    <row r="3614" spans="1:9" x14ac:dyDescent="0.35">
      <c r="A3614" t="s">
        <v>45</v>
      </c>
      <c r="B3614" s="1">
        <v>44910</v>
      </c>
      <c r="C3614" s="3">
        <f>VLOOKUP(A3614,'PY SIC'!$A$1:$B$332,2,0)*VLOOKUP(B3614,'Current %'!$A$1:$E$24,5,0)</f>
        <v>1977.4494377055569</v>
      </c>
      <c r="D3614" t="s">
        <v>340</v>
      </c>
      <c r="G3614">
        <f>VLOOKUP(A3614,'PY SIC'!$A$1:$B$331,2,0)</f>
        <v>39104.096526684305</v>
      </c>
      <c r="H3614">
        <f>VLOOKUP(B3614,'Current %'!$A$1:$E$24,5,0)</f>
        <v>5.0568856292490021E-2</v>
      </c>
      <c r="I3614">
        <f t="shared" si="56"/>
        <v>1977.4494377055569</v>
      </c>
    </row>
    <row r="3615" spans="1:9" x14ac:dyDescent="0.35">
      <c r="A3615" t="s">
        <v>111</v>
      </c>
      <c r="B3615" s="1">
        <v>44910</v>
      </c>
      <c r="C3615" s="3">
        <f>VLOOKUP(A3615,'PY SIC'!$A$1:$B$332,2,0)*VLOOKUP(B3615,'Current %'!$A$1:$E$24,5,0)</f>
        <v>3931.0284218550901</v>
      </c>
      <c r="D3615" t="s">
        <v>340</v>
      </c>
      <c r="G3615">
        <f>VLOOKUP(A3615,'PY SIC'!$A$1:$B$331,2,0)</f>
        <v>77736.154425127606</v>
      </c>
      <c r="H3615">
        <f>VLOOKUP(B3615,'Current %'!$A$1:$E$24,5,0)</f>
        <v>5.0568856292490021E-2</v>
      </c>
      <c r="I3615">
        <f t="shared" si="56"/>
        <v>3931.0284218550901</v>
      </c>
    </row>
    <row r="3616" spans="1:9" x14ac:dyDescent="0.35">
      <c r="A3616" t="s">
        <v>46</v>
      </c>
      <c r="B3616" s="1">
        <v>44910</v>
      </c>
      <c r="C3616" s="3">
        <f>VLOOKUP(A3616,'PY SIC'!$A$1:$B$332,2,0)*VLOOKUP(B3616,'Current %'!$A$1:$E$24,5,0)</f>
        <v>93.700670727219602</v>
      </c>
      <c r="D3616" t="s">
        <v>340</v>
      </c>
      <c r="G3616">
        <f>VLOOKUP(A3616,'PY SIC'!$A$1:$B$331,2,0)</f>
        <v>1852.9323697822108</v>
      </c>
      <c r="H3616">
        <f>VLOOKUP(B3616,'Current %'!$A$1:$E$24,5,0)</f>
        <v>5.0568856292490021E-2</v>
      </c>
      <c r="I3616">
        <f t="shared" si="56"/>
        <v>93.700670727219602</v>
      </c>
    </row>
    <row r="3617" spans="1:9" x14ac:dyDescent="0.35">
      <c r="A3617" t="s">
        <v>47</v>
      </c>
      <c r="B3617" s="1">
        <v>44910</v>
      </c>
      <c r="C3617" s="3">
        <f>VLOOKUP(A3617,'PY SIC'!$A$1:$B$332,2,0)*VLOOKUP(B3617,'Current %'!$A$1:$E$24,5,0)</f>
        <v>525.99973909730829</v>
      </c>
      <c r="D3617" t="s">
        <v>340</v>
      </c>
      <c r="G3617">
        <f>VLOOKUP(A3617,'PY SIC'!$A$1:$B$331,2,0)</f>
        <v>10401.653856969364</v>
      </c>
      <c r="H3617">
        <f>VLOOKUP(B3617,'Current %'!$A$1:$E$24,5,0)</f>
        <v>5.0568856292490021E-2</v>
      </c>
      <c r="I3617">
        <f t="shared" si="56"/>
        <v>525.99973909730829</v>
      </c>
    </row>
    <row r="3618" spans="1:9" x14ac:dyDescent="0.35">
      <c r="A3618" t="s">
        <v>99</v>
      </c>
      <c r="B3618" s="1">
        <v>44910</v>
      </c>
      <c r="C3618" s="3">
        <f>VLOOKUP(A3618,'PY SIC'!$A$1:$B$332,2,0)*VLOOKUP(B3618,'Current %'!$A$1:$E$24,5,0)</f>
        <v>3259.6122366627824</v>
      </c>
      <c r="D3618" t="s">
        <v>340</v>
      </c>
      <c r="G3618">
        <f>VLOOKUP(A3618,'PY SIC'!$A$1:$B$331,2,0)</f>
        <v>64458.887854002489</v>
      </c>
      <c r="H3618">
        <f>VLOOKUP(B3618,'Current %'!$A$1:$E$24,5,0)</f>
        <v>5.0568856292490021E-2</v>
      </c>
      <c r="I3618">
        <f t="shared" si="56"/>
        <v>3259.6122366627824</v>
      </c>
    </row>
    <row r="3619" spans="1:9" x14ac:dyDescent="0.35">
      <c r="A3619" t="s">
        <v>48</v>
      </c>
      <c r="B3619" s="1">
        <v>44910</v>
      </c>
      <c r="C3619" s="3">
        <f>VLOOKUP(A3619,'PY SIC'!$A$1:$B$332,2,0)*VLOOKUP(B3619,'Current %'!$A$1:$E$24,5,0)</f>
        <v>100.19798702372299</v>
      </c>
      <c r="D3619" t="s">
        <v>340</v>
      </c>
      <c r="G3619">
        <f>VLOOKUP(A3619,'PY SIC'!$A$1:$B$331,2,0)</f>
        <v>1981.4169109180225</v>
      </c>
      <c r="H3619">
        <f>VLOOKUP(B3619,'Current %'!$A$1:$E$24,5,0)</f>
        <v>5.0568856292490021E-2</v>
      </c>
      <c r="I3619">
        <f t="shared" si="56"/>
        <v>100.19798702372299</v>
      </c>
    </row>
    <row r="3620" spans="1:9" x14ac:dyDescent="0.35">
      <c r="A3620" t="s">
        <v>123</v>
      </c>
      <c r="B3620" s="1">
        <v>44910</v>
      </c>
      <c r="C3620" s="3">
        <f>VLOOKUP(A3620,'PY SIC'!$A$1:$B$332,2,0)*VLOOKUP(B3620,'Current %'!$A$1:$E$24,5,0)</f>
        <v>1139.5108709388223</v>
      </c>
      <c r="D3620" t="s">
        <v>340</v>
      </c>
      <c r="G3620">
        <f>VLOOKUP(A3620,'PY SIC'!$A$1:$B$331,2,0)</f>
        <v>22533.847005514559</v>
      </c>
      <c r="H3620">
        <f>VLOOKUP(B3620,'Current %'!$A$1:$E$24,5,0)</f>
        <v>5.0568856292490021E-2</v>
      </c>
      <c r="I3620">
        <f t="shared" si="56"/>
        <v>1139.5108709388223</v>
      </c>
    </row>
    <row r="3621" spans="1:9" x14ac:dyDescent="0.35">
      <c r="A3621" t="s">
        <v>136</v>
      </c>
      <c r="B3621" s="1">
        <v>44910</v>
      </c>
      <c r="C3621" s="3">
        <f>VLOOKUP(A3621,'PY SIC'!$A$1:$B$332,2,0)*VLOOKUP(B3621,'Current %'!$A$1:$E$24,5,0)</f>
        <v>694.77454601665033</v>
      </c>
      <c r="D3621" t="s">
        <v>340</v>
      </c>
      <c r="G3621">
        <f>VLOOKUP(A3621,'PY SIC'!$A$1:$B$331,2,0)</f>
        <v>13739.178556819195</v>
      </c>
      <c r="H3621">
        <f>VLOOKUP(B3621,'Current %'!$A$1:$E$24,5,0)</f>
        <v>5.0568856292490021E-2</v>
      </c>
      <c r="I3621">
        <f t="shared" si="56"/>
        <v>694.77454601665033</v>
      </c>
    </row>
    <row r="3622" spans="1:9" x14ac:dyDescent="0.35">
      <c r="A3622" t="s">
        <v>62</v>
      </c>
      <c r="B3622" s="1">
        <v>44910</v>
      </c>
      <c r="C3622" s="3">
        <f>VLOOKUP(A3622,'PY SIC'!$A$1:$B$332,2,0)*VLOOKUP(B3622,'Current %'!$A$1:$E$24,5,0)</f>
        <v>2797.9550485203154</v>
      </c>
      <c r="D3622" t="s">
        <v>340</v>
      </c>
      <c r="G3622">
        <f>VLOOKUP(A3622,'PY SIC'!$A$1:$B$331,2,0)</f>
        <v>55329.609045080171</v>
      </c>
      <c r="H3622">
        <f>VLOOKUP(B3622,'Current %'!$A$1:$E$24,5,0)</f>
        <v>5.0568856292490021E-2</v>
      </c>
      <c r="I3622">
        <f t="shared" si="56"/>
        <v>2797.9550485203154</v>
      </c>
    </row>
    <row r="3623" spans="1:9" x14ac:dyDescent="0.35">
      <c r="A3623" t="s">
        <v>124</v>
      </c>
      <c r="B3623" s="1">
        <v>44910</v>
      </c>
      <c r="C3623" s="3">
        <f>VLOOKUP(A3623,'PY SIC'!$A$1:$B$332,2,0)*VLOOKUP(B3623,'Current %'!$A$1:$E$24,5,0)</f>
        <v>2036.477628936206</v>
      </c>
      <c r="D3623" t="s">
        <v>340</v>
      </c>
      <c r="G3623">
        <f>VLOOKUP(A3623,'PY SIC'!$A$1:$B$331,2,0)</f>
        <v>40271.380020090415</v>
      </c>
      <c r="H3623">
        <f>VLOOKUP(B3623,'Current %'!$A$1:$E$24,5,0)</f>
        <v>5.0568856292490021E-2</v>
      </c>
      <c r="I3623">
        <f t="shared" si="56"/>
        <v>2036.477628936206</v>
      </c>
    </row>
    <row r="3624" spans="1:9" x14ac:dyDescent="0.35">
      <c r="A3624" t="s">
        <v>200</v>
      </c>
      <c r="B3624" s="1">
        <v>44910</v>
      </c>
      <c r="C3624" s="3">
        <f>VLOOKUP(A3624,'PY SIC'!$A$1:$B$332,2,0)*VLOOKUP(B3624,'Current %'!$A$1:$E$24,5,0)</f>
        <v>469.05681630461794</v>
      </c>
      <c r="D3624" t="s">
        <v>340</v>
      </c>
      <c r="G3624">
        <f>VLOOKUP(A3624,'PY SIC'!$A$1:$B$331,2,0)</f>
        <v>9275.6065826681061</v>
      </c>
      <c r="H3624">
        <f>VLOOKUP(B3624,'Current %'!$A$1:$E$24,5,0)</f>
        <v>5.0568856292490021E-2</v>
      </c>
      <c r="I3624">
        <f t="shared" si="56"/>
        <v>469.05681630461794</v>
      </c>
    </row>
    <row r="3625" spans="1:9" x14ac:dyDescent="0.35">
      <c r="A3625" t="s">
        <v>49</v>
      </c>
      <c r="B3625" s="1">
        <v>44910</v>
      </c>
      <c r="C3625" s="3">
        <f>VLOOKUP(A3625,'PY SIC'!$A$1:$B$332,2,0)*VLOOKUP(B3625,'Current %'!$A$1:$E$24,5,0)</f>
        <v>752.64158374980889</v>
      </c>
      <c r="D3625" t="s">
        <v>340</v>
      </c>
      <c r="G3625">
        <f>VLOOKUP(A3625,'PY SIC'!$A$1:$B$331,2,0)</f>
        <v>14883.500219908745</v>
      </c>
      <c r="H3625">
        <f>VLOOKUP(B3625,'Current %'!$A$1:$E$24,5,0)</f>
        <v>5.0568856292490021E-2</v>
      </c>
      <c r="I3625">
        <f t="shared" si="56"/>
        <v>752.64158374980889</v>
      </c>
    </row>
    <row r="3626" spans="1:9" x14ac:dyDescent="0.35">
      <c r="A3626" t="s">
        <v>239</v>
      </c>
      <c r="B3626" s="1">
        <v>44910</v>
      </c>
      <c r="C3626" s="3">
        <f>VLOOKUP(A3626,'PY SIC'!$A$1:$B$332,2,0)*VLOOKUP(B3626,'Current %'!$A$1:$E$24,5,0)</f>
        <v>1878.4025412217147</v>
      </c>
      <c r="D3626" t="s">
        <v>340</v>
      </c>
      <c r="G3626">
        <f>VLOOKUP(A3626,'PY SIC'!$A$1:$B$331,2,0)</f>
        <v>37145.44245092362</v>
      </c>
      <c r="H3626">
        <f>VLOOKUP(B3626,'Current %'!$A$1:$E$24,5,0)</f>
        <v>5.0568856292490021E-2</v>
      </c>
      <c r="I3626">
        <f t="shared" si="56"/>
        <v>1878.4025412217147</v>
      </c>
    </row>
    <row r="3627" spans="1:9" x14ac:dyDescent="0.35">
      <c r="A3627" t="s">
        <v>50</v>
      </c>
      <c r="B3627" s="1">
        <v>44910</v>
      </c>
      <c r="C3627" s="3">
        <f>VLOOKUP(A3627,'PY SIC'!$A$1:$B$332,2,0)*VLOOKUP(B3627,'Current %'!$A$1:$E$24,5,0)</f>
        <v>325.14254615942917</v>
      </c>
      <c r="D3627" t="s">
        <v>340</v>
      </c>
      <c r="G3627">
        <f>VLOOKUP(A3627,'PY SIC'!$A$1:$B$331,2,0)</f>
        <v>6429.6994236691107</v>
      </c>
      <c r="H3627">
        <f>VLOOKUP(B3627,'Current %'!$A$1:$E$24,5,0)</f>
        <v>5.0568856292490021E-2</v>
      </c>
      <c r="I3627">
        <f t="shared" si="56"/>
        <v>325.14254615942917</v>
      </c>
    </row>
    <row r="3628" spans="1:9" x14ac:dyDescent="0.35">
      <c r="A3628" t="s">
        <v>28</v>
      </c>
      <c r="B3628" s="1">
        <v>44910</v>
      </c>
      <c r="C3628" s="3">
        <f>VLOOKUP(A3628,'PY SIC'!$A$1:$B$332,2,0)*VLOOKUP(B3628,'Current %'!$A$1:$E$24,5,0)</f>
        <v>3491.7305664676269</v>
      </c>
      <c r="D3628" t="s">
        <v>340</v>
      </c>
      <c r="G3628">
        <f>VLOOKUP(A3628,'PY SIC'!$A$1:$B$331,2,0)</f>
        <v>69049.031804703554</v>
      </c>
      <c r="H3628">
        <f>VLOOKUP(B3628,'Current %'!$A$1:$E$24,5,0)</f>
        <v>5.0568856292490021E-2</v>
      </c>
      <c r="I3628">
        <f t="shared" si="56"/>
        <v>3491.7305664676269</v>
      </c>
    </row>
    <row r="3629" spans="1:9" x14ac:dyDescent="0.35">
      <c r="A3629" t="s">
        <v>125</v>
      </c>
      <c r="B3629" s="1">
        <v>44910</v>
      </c>
      <c r="C3629" s="3">
        <f>VLOOKUP(A3629,'PY SIC'!$A$1:$B$332,2,0)*VLOOKUP(B3629,'Current %'!$A$1:$E$24,5,0)</f>
        <v>3333.9814067690422</v>
      </c>
      <c r="D3629" t="s">
        <v>340</v>
      </c>
      <c r="G3629">
        <f>VLOOKUP(A3629,'PY SIC'!$A$1:$B$331,2,0)</f>
        <v>65929.53946763814</v>
      </c>
      <c r="H3629">
        <f>VLOOKUP(B3629,'Current %'!$A$1:$E$24,5,0)</f>
        <v>5.0568856292490021E-2</v>
      </c>
      <c r="I3629">
        <f t="shared" si="56"/>
        <v>3333.9814067690422</v>
      </c>
    </row>
    <row r="3630" spans="1:9" x14ac:dyDescent="0.35">
      <c r="A3630" t="s">
        <v>318</v>
      </c>
      <c r="B3630" s="1">
        <v>44910</v>
      </c>
      <c r="C3630" s="3">
        <f>VLOOKUP(A3630,'PY SIC'!$A$1:$B$332,2,0)*VLOOKUP(B3630,'Current %'!$A$1:$E$24,5,0)</f>
        <v>27.258315951205642</v>
      </c>
      <c r="D3630" t="s">
        <v>340</v>
      </c>
      <c r="G3630">
        <f>VLOOKUP(A3630,'PY SIC'!$A$1:$B$331,2,0)</f>
        <v>539.03366517810241</v>
      </c>
      <c r="H3630">
        <f>VLOOKUP(B3630,'Current %'!$A$1:$E$24,5,0)</f>
        <v>5.0568856292490021E-2</v>
      </c>
      <c r="I3630">
        <f t="shared" si="56"/>
        <v>27.258315951205642</v>
      </c>
    </row>
    <row r="3631" spans="1:9" x14ac:dyDescent="0.35">
      <c r="A3631" t="s">
        <v>145</v>
      </c>
      <c r="B3631" s="1">
        <v>44910</v>
      </c>
      <c r="C3631" s="3">
        <f>VLOOKUP(A3631,'PY SIC'!$A$1:$B$332,2,0)*VLOOKUP(B3631,'Current %'!$A$1:$E$24,5,0)</f>
        <v>80.660754824970297</v>
      </c>
      <c r="D3631" t="s">
        <v>340</v>
      </c>
      <c r="G3631">
        <f>VLOOKUP(A3631,'PY SIC'!$A$1:$B$331,2,0)</f>
        <v>1595.0678092941014</v>
      </c>
      <c r="H3631">
        <f>VLOOKUP(B3631,'Current %'!$A$1:$E$24,5,0)</f>
        <v>5.0568856292490021E-2</v>
      </c>
      <c r="I3631">
        <f t="shared" si="56"/>
        <v>80.660754824970297</v>
      </c>
    </row>
    <row r="3632" spans="1:9" x14ac:dyDescent="0.35">
      <c r="A3632" t="s">
        <v>201</v>
      </c>
      <c r="B3632" s="1">
        <v>44911</v>
      </c>
      <c r="C3632" s="3">
        <f>VLOOKUP(A3632,'PY SIC'!$A$1:$B$332,2,0)*VLOOKUP(B3632,'Current %'!$A$1:$E$24,5,0)</f>
        <v>185.93587857885603</v>
      </c>
      <c r="D3632" t="s">
        <v>340</v>
      </c>
      <c r="G3632">
        <f>VLOOKUP(A3632,'PY SIC'!$A$1:$B$331,2,0)</f>
        <v>3598.3410218663571</v>
      </c>
      <c r="H3632">
        <f>VLOOKUP(B3632,'Current %'!$A$1:$E$24,5,0)</f>
        <v>5.1672667334464142E-2</v>
      </c>
      <c r="I3632">
        <f t="shared" si="56"/>
        <v>185.93587857885603</v>
      </c>
    </row>
    <row r="3633" spans="1:9" x14ac:dyDescent="0.35">
      <c r="A3633" t="s">
        <v>176</v>
      </c>
      <c r="B3633" s="1">
        <v>44911</v>
      </c>
      <c r="C3633" s="3">
        <f>VLOOKUP(A3633,'PY SIC'!$A$1:$B$332,2,0)*VLOOKUP(B3633,'Current %'!$A$1:$E$24,5,0)</f>
        <v>595.24719241851346</v>
      </c>
      <c r="D3633" t="s">
        <v>340</v>
      </c>
      <c r="G3633">
        <f>VLOOKUP(A3633,'PY SIC'!$A$1:$B$331,2,0)</f>
        <v>11519.57549560251</v>
      </c>
      <c r="H3633">
        <f>VLOOKUP(B3633,'Current %'!$A$1:$E$24,5,0)</f>
        <v>5.1672667334464142E-2</v>
      </c>
      <c r="I3633">
        <f t="shared" si="56"/>
        <v>595.24719241851346</v>
      </c>
    </row>
    <row r="3634" spans="1:9" x14ac:dyDescent="0.35">
      <c r="A3634" t="s">
        <v>177</v>
      </c>
      <c r="B3634" s="1">
        <v>44911</v>
      </c>
      <c r="C3634" s="3">
        <f>VLOOKUP(A3634,'PY SIC'!$A$1:$B$332,2,0)*VLOOKUP(B3634,'Current %'!$A$1:$E$24,5,0)</f>
        <v>301.98542252709785</v>
      </c>
      <c r="D3634" t="s">
        <v>340</v>
      </c>
      <c r="G3634">
        <f>VLOOKUP(A3634,'PY SIC'!$A$1:$B$331,2,0)</f>
        <v>5844.2003888133431</v>
      </c>
      <c r="H3634">
        <f>VLOOKUP(B3634,'Current %'!$A$1:$E$24,5,0)</f>
        <v>5.1672667334464142E-2</v>
      </c>
      <c r="I3634">
        <f t="shared" si="56"/>
        <v>301.98542252709785</v>
      </c>
    </row>
    <row r="3635" spans="1:9" x14ac:dyDescent="0.35">
      <c r="A3635" t="s">
        <v>202</v>
      </c>
      <c r="B3635" s="1">
        <v>44911</v>
      </c>
      <c r="C3635" s="3">
        <f>VLOOKUP(A3635,'PY SIC'!$A$1:$B$332,2,0)*VLOOKUP(B3635,'Current %'!$A$1:$E$24,5,0)</f>
        <v>1827.5780925084268</v>
      </c>
      <c r="D3635" t="s">
        <v>340</v>
      </c>
      <c r="G3635">
        <f>VLOOKUP(A3635,'PY SIC'!$A$1:$B$331,2,0)</f>
        <v>35368.371457950387</v>
      </c>
      <c r="H3635">
        <f>VLOOKUP(B3635,'Current %'!$A$1:$E$24,5,0)</f>
        <v>5.1672667334464142E-2</v>
      </c>
      <c r="I3635">
        <f t="shared" si="56"/>
        <v>1827.5780925084268</v>
      </c>
    </row>
    <row r="3636" spans="1:9" x14ac:dyDescent="0.35">
      <c r="A3636" t="s">
        <v>203</v>
      </c>
      <c r="B3636" s="1">
        <v>44911</v>
      </c>
      <c r="C3636" s="3">
        <f>VLOOKUP(A3636,'PY SIC'!$A$1:$B$332,2,0)*VLOOKUP(B3636,'Current %'!$A$1:$E$24,5,0)</f>
        <v>657.28732385673038</v>
      </c>
      <c r="D3636" t="s">
        <v>340</v>
      </c>
      <c r="G3636">
        <f>VLOOKUP(A3636,'PY SIC'!$A$1:$B$331,2,0)</f>
        <v>12720.212788751069</v>
      </c>
      <c r="H3636">
        <f>VLOOKUP(B3636,'Current %'!$A$1:$E$24,5,0)</f>
        <v>5.1672667334464142E-2</v>
      </c>
      <c r="I3636">
        <f t="shared" si="56"/>
        <v>657.28732385673038</v>
      </c>
    </row>
    <row r="3637" spans="1:9" x14ac:dyDescent="0.35">
      <c r="A3637" t="s">
        <v>204</v>
      </c>
      <c r="B3637" s="1">
        <v>44911</v>
      </c>
      <c r="C3637" s="3">
        <f>VLOOKUP(A3637,'PY SIC'!$A$1:$B$332,2,0)*VLOOKUP(B3637,'Current %'!$A$1:$E$24,5,0)</f>
        <v>157.64041905750059</v>
      </c>
      <c r="D3637" t="s">
        <v>340</v>
      </c>
      <c r="G3637">
        <f>VLOOKUP(A3637,'PY SIC'!$A$1:$B$331,2,0)</f>
        <v>3050.7505648418328</v>
      </c>
      <c r="H3637">
        <f>VLOOKUP(B3637,'Current %'!$A$1:$E$24,5,0)</f>
        <v>5.1672667334464142E-2</v>
      </c>
      <c r="I3637">
        <f t="shared" si="56"/>
        <v>157.64041905750059</v>
      </c>
    </row>
    <row r="3638" spans="1:9" x14ac:dyDescent="0.35">
      <c r="A3638" t="s">
        <v>178</v>
      </c>
      <c r="B3638" s="1">
        <v>44911</v>
      </c>
      <c r="C3638" s="3">
        <f>VLOOKUP(A3638,'PY SIC'!$A$1:$B$332,2,0)*VLOOKUP(B3638,'Current %'!$A$1:$E$24,5,0)</f>
        <v>4943.4633325342611</v>
      </c>
      <c r="D3638" t="s">
        <v>340</v>
      </c>
      <c r="G3638">
        <f>VLOOKUP(A3638,'PY SIC'!$A$1:$B$331,2,0)</f>
        <v>95668.824303891059</v>
      </c>
      <c r="H3638">
        <f>VLOOKUP(B3638,'Current %'!$A$1:$E$24,5,0)</f>
        <v>5.1672667334464142E-2</v>
      </c>
      <c r="I3638">
        <f t="shared" si="56"/>
        <v>4943.4633325342611</v>
      </c>
    </row>
    <row r="3639" spans="1:9" x14ac:dyDescent="0.35">
      <c r="A3639" t="s">
        <v>205</v>
      </c>
      <c r="B3639" s="1">
        <v>44911</v>
      </c>
      <c r="C3639" s="3">
        <f>VLOOKUP(A3639,'PY SIC'!$A$1:$B$332,2,0)*VLOOKUP(B3639,'Current %'!$A$1:$E$24,5,0)</f>
        <v>660.92965305620078</v>
      </c>
      <c r="D3639" t="s">
        <v>340</v>
      </c>
      <c r="G3639">
        <f>VLOOKUP(A3639,'PY SIC'!$A$1:$B$331,2,0)</f>
        <v>12790.701296261132</v>
      </c>
      <c r="H3639">
        <f>VLOOKUP(B3639,'Current %'!$A$1:$E$24,5,0)</f>
        <v>5.1672667334464142E-2</v>
      </c>
      <c r="I3639">
        <f t="shared" si="56"/>
        <v>660.92965305620078</v>
      </c>
    </row>
    <row r="3640" spans="1:9" x14ac:dyDescent="0.35">
      <c r="A3640" t="s">
        <v>286</v>
      </c>
      <c r="B3640" s="1">
        <v>44911</v>
      </c>
      <c r="C3640" s="3">
        <f>VLOOKUP(A3640,'PY SIC'!$A$1:$B$332,2,0)*VLOOKUP(B3640,'Current %'!$A$1:$E$24,5,0)</f>
        <v>3408.8282489866801</v>
      </c>
      <c r="D3640" t="s">
        <v>340</v>
      </c>
      <c r="G3640">
        <f>VLOOKUP(A3640,'PY SIC'!$A$1:$B$331,2,0)</f>
        <v>65969.65910279403</v>
      </c>
      <c r="H3640">
        <f>VLOOKUP(B3640,'Current %'!$A$1:$E$24,5,0)</f>
        <v>5.1672667334464142E-2</v>
      </c>
      <c r="I3640">
        <f t="shared" si="56"/>
        <v>3408.8282489866801</v>
      </c>
    </row>
    <row r="3641" spans="1:9" x14ac:dyDescent="0.35">
      <c r="A3641" t="s">
        <v>303</v>
      </c>
      <c r="B3641" s="1">
        <v>44911</v>
      </c>
      <c r="C3641" s="3">
        <f>VLOOKUP(A3641,'PY SIC'!$A$1:$B$332,2,0)*VLOOKUP(B3641,'Current %'!$A$1:$E$24,5,0)</f>
        <v>1755.0851160746163</v>
      </c>
      <c r="D3641" t="s">
        <v>340</v>
      </c>
      <c r="G3641">
        <f>VLOOKUP(A3641,'PY SIC'!$A$1:$B$331,2,0)</f>
        <v>33965.444530168978</v>
      </c>
      <c r="H3641">
        <f>VLOOKUP(B3641,'Current %'!$A$1:$E$24,5,0)</f>
        <v>5.1672667334464142E-2</v>
      </c>
      <c r="I3641">
        <f t="shared" si="56"/>
        <v>1755.0851160746163</v>
      </c>
    </row>
    <row r="3642" spans="1:9" x14ac:dyDescent="0.35">
      <c r="A3642" t="s">
        <v>179</v>
      </c>
      <c r="B3642" s="1">
        <v>44911</v>
      </c>
      <c r="C3642" s="3">
        <f>VLOOKUP(A3642,'PY SIC'!$A$1:$B$332,2,0)*VLOOKUP(B3642,'Current %'!$A$1:$E$24,5,0)</f>
        <v>5981.380341553263</v>
      </c>
      <c r="D3642" t="s">
        <v>340</v>
      </c>
      <c r="G3642">
        <f>VLOOKUP(A3642,'PY SIC'!$A$1:$B$331,2,0)</f>
        <v>115755.2077355964</v>
      </c>
      <c r="H3642">
        <f>VLOOKUP(B3642,'Current %'!$A$1:$E$24,5,0)</f>
        <v>5.1672667334464142E-2</v>
      </c>
      <c r="I3642">
        <f t="shared" si="56"/>
        <v>5981.380341553263</v>
      </c>
    </row>
    <row r="3643" spans="1:9" x14ac:dyDescent="0.35">
      <c r="A3643" t="s">
        <v>206</v>
      </c>
      <c r="B3643" s="1">
        <v>44911</v>
      </c>
      <c r="C3643" s="3">
        <f>VLOOKUP(A3643,'PY SIC'!$A$1:$B$332,2,0)*VLOOKUP(B3643,'Current %'!$A$1:$E$24,5,0)</f>
        <v>638.49242533229949</v>
      </c>
      <c r="D3643" t="s">
        <v>340</v>
      </c>
      <c r="G3643">
        <f>VLOOKUP(A3643,'PY SIC'!$A$1:$B$331,2,0)</f>
        <v>12356.482803558389</v>
      </c>
      <c r="H3643">
        <f>VLOOKUP(B3643,'Current %'!$A$1:$E$24,5,0)</f>
        <v>5.1672667334464142E-2</v>
      </c>
      <c r="I3643">
        <f t="shared" si="56"/>
        <v>638.49242533229949</v>
      </c>
    </row>
    <row r="3644" spans="1:9" x14ac:dyDescent="0.35">
      <c r="A3644" t="s">
        <v>207</v>
      </c>
      <c r="B3644" s="1">
        <v>44911</v>
      </c>
      <c r="C3644" s="3">
        <f>VLOOKUP(A3644,'PY SIC'!$A$1:$B$332,2,0)*VLOOKUP(B3644,'Current %'!$A$1:$E$24,5,0)</f>
        <v>173.07633143185549</v>
      </c>
      <c r="D3644" t="s">
        <v>340</v>
      </c>
      <c r="G3644">
        <f>VLOOKUP(A3644,'PY SIC'!$A$1:$B$331,2,0)</f>
        <v>3349.4754646896017</v>
      </c>
      <c r="H3644">
        <f>VLOOKUP(B3644,'Current %'!$A$1:$E$24,5,0)</f>
        <v>5.1672667334464142E-2</v>
      </c>
      <c r="I3644">
        <f t="shared" si="56"/>
        <v>173.07633143185549</v>
      </c>
    </row>
    <row r="3645" spans="1:9" x14ac:dyDescent="0.35">
      <c r="A3645" t="s">
        <v>180</v>
      </c>
      <c r="B3645" s="1">
        <v>44911</v>
      </c>
      <c r="C3645" s="3">
        <f>VLOOKUP(A3645,'PY SIC'!$A$1:$B$332,2,0)*VLOOKUP(B3645,'Current %'!$A$1:$E$24,5,0)</f>
        <v>4348.8131027903773</v>
      </c>
      <c r="D3645" t="s">
        <v>340</v>
      </c>
      <c r="G3645">
        <f>VLOOKUP(A3645,'PY SIC'!$A$1:$B$331,2,0)</f>
        <v>84160.801582809872</v>
      </c>
      <c r="H3645">
        <f>VLOOKUP(B3645,'Current %'!$A$1:$E$24,5,0)</f>
        <v>5.1672667334464142E-2</v>
      </c>
      <c r="I3645">
        <f t="shared" si="56"/>
        <v>4348.8131027903773</v>
      </c>
    </row>
    <row r="3646" spans="1:9" x14ac:dyDescent="0.35">
      <c r="A3646" t="s">
        <v>208</v>
      </c>
      <c r="B3646" s="1">
        <v>44911</v>
      </c>
      <c r="C3646" s="3">
        <f>VLOOKUP(A3646,'PY SIC'!$A$1:$B$332,2,0)*VLOOKUP(B3646,'Current %'!$A$1:$E$24,5,0)</f>
        <v>808.59765353855198</v>
      </c>
      <c r="D3646" t="s">
        <v>340</v>
      </c>
      <c r="G3646">
        <f>VLOOKUP(A3646,'PY SIC'!$A$1:$B$331,2,0)</f>
        <v>15648.459722520289</v>
      </c>
      <c r="H3646">
        <f>VLOOKUP(B3646,'Current %'!$A$1:$E$24,5,0)</f>
        <v>5.1672667334464142E-2</v>
      </c>
      <c r="I3646">
        <f t="shared" si="56"/>
        <v>808.59765353855198</v>
      </c>
    </row>
    <row r="3647" spans="1:9" x14ac:dyDescent="0.35">
      <c r="A3647" t="s">
        <v>209</v>
      </c>
      <c r="B3647" s="1">
        <v>44911</v>
      </c>
      <c r="C3647" s="3">
        <f>VLOOKUP(A3647,'PY SIC'!$A$1:$B$332,2,0)*VLOOKUP(B3647,'Current %'!$A$1:$E$24,5,0)</f>
        <v>3882.6349531885394</v>
      </c>
      <c r="D3647" t="s">
        <v>340</v>
      </c>
      <c r="G3647">
        <f>VLOOKUP(A3647,'PY SIC'!$A$1:$B$331,2,0)</f>
        <v>75139.046491585628</v>
      </c>
      <c r="H3647">
        <f>VLOOKUP(B3647,'Current %'!$A$1:$E$24,5,0)</f>
        <v>5.1672667334464142E-2</v>
      </c>
      <c r="I3647">
        <f t="shared" si="56"/>
        <v>3882.6349531885394</v>
      </c>
    </row>
    <row r="3648" spans="1:9" x14ac:dyDescent="0.35">
      <c r="A3648" t="s">
        <v>210</v>
      </c>
      <c r="B3648" s="1">
        <v>44911</v>
      </c>
      <c r="C3648" s="3">
        <f>VLOOKUP(A3648,'PY SIC'!$A$1:$B$332,2,0)*VLOOKUP(B3648,'Current %'!$A$1:$E$24,5,0)</f>
        <v>9845.5037392667655</v>
      </c>
      <c r="D3648" t="s">
        <v>340</v>
      </c>
      <c r="G3648">
        <f>VLOOKUP(A3648,'PY SIC'!$A$1:$B$331,2,0)</f>
        <v>190536.00766415449</v>
      </c>
      <c r="H3648">
        <f>VLOOKUP(B3648,'Current %'!$A$1:$E$24,5,0)</f>
        <v>5.1672667334464142E-2</v>
      </c>
      <c r="I3648">
        <f t="shared" si="56"/>
        <v>9845.5037392667655</v>
      </c>
    </row>
    <row r="3649" spans="1:9" x14ac:dyDescent="0.35">
      <c r="A3649" t="s">
        <v>211</v>
      </c>
      <c r="B3649" s="1">
        <v>44911</v>
      </c>
      <c r="C3649" s="3">
        <f>VLOOKUP(A3649,'PY SIC'!$A$1:$B$332,2,0)*VLOOKUP(B3649,'Current %'!$A$1:$E$24,5,0)</f>
        <v>4444.7475752562259</v>
      </c>
      <c r="D3649" t="s">
        <v>340</v>
      </c>
      <c r="G3649">
        <f>VLOOKUP(A3649,'PY SIC'!$A$1:$B$331,2,0)</f>
        <v>86017.38219717778</v>
      </c>
      <c r="H3649">
        <f>VLOOKUP(B3649,'Current %'!$A$1:$E$24,5,0)</f>
        <v>5.1672667334464142E-2</v>
      </c>
      <c r="I3649">
        <f t="shared" si="56"/>
        <v>4444.7475752562259</v>
      </c>
    </row>
    <row r="3650" spans="1:9" x14ac:dyDescent="0.35">
      <c r="A3650" t="s">
        <v>137</v>
      </c>
      <c r="B3650" s="1">
        <v>44911</v>
      </c>
      <c r="C3650" s="3">
        <f>VLOOKUP(A3650,'PY SIC'!$A$1:$B$332,2,0)*VLOOKUP(B3650,'Current %'!$A$1:$E$24,5,0)</f>
        <v>3952.2259483906523</v>
      </c>
      <c r="D3650" t="s">
        <v>340</v>
      </c>
      <c r="G3650">
        <f>VLOOKUP(A3650,'PY SIC'!$A$1:$B$331,2,0)</f>
        <v>76485.812563320767</v>
      </c>
      <c r="H3650">
        <f>VLOOKUP(B3650,'Current %'!$A$1:$E$24,5,0)</f>
        <v>5.1672667334464142E-2</v>
      </c>
      <c r="I3650">
        <f t="shared" si="56"/>
        <v>3952.2259483906523</v>
      </c>
    </row>
    <row r="3651" spans="1:9" x14ac:dyDescent="0.35">
      <c r="A3651" t="s">
        <v>212</v>
      </c>
      <c r="B3651" s="1">
        <v>44911</v>
      </c>
      <c r="C3651" s="3">
        <f>VLOOKUP(A3651,'PY SIC'!$A$1:$B$332,2,0)*VLOOKUP(B3651,'Current %'!$A$1:$E$24,5,0)</f>
        <v>1280.1239031977057</v>
      </c>
      <c r="D3651" t="s">
        <v>340</v>
      </c>
      <c r="G3651">
        <f>VLOOKUP(A3651,'PY SIC'!$A$1:$B$331,2,0)</f>
        <v>24773.714407111725</v>
      </c>
      <c r="H3651">
        <f>VLOOKUP(B3651,'Current %'!$A$1:$E$24,5,0)</f>
        <v>5.1672667334464142E-2</v>
      </c>
      <c r="I3651">
        <f t="shared" ref="I3651:I3714" si="57">G3651*H3651</f>
        <v>1280.1239031977057</v>
      </c>
    </row>
    <row r="3652" spans="1:9" x14ac:dyDescent="0.35">
      <c r="A3652" t="s">
        <v>213</v>
      </c>
      <c r="B3652" s="1">
        <v>44911</v>
      </c>
      <c r="C3652" s="3">
        <f>VLOOKUP(A3652,'PY SIC'!$A$1:$B$332,2,0)*VLOOKUP(B3652,'Current %'!$A$1:$E$24,5,0)</f>
        <v>8672.7068698939165</v>
      </c>
      <c r="D3652" t="s">
        <v>340</v>
      </c>
      <c r="G3652">
        <f>VLOOKUP(A3652,'PY SIC'!$A$1:$B$331,2,0)</f>
        <v>167839.34945253885</v>
      </c>
      <c r="H3652">
        <f>VLOOKUP(B3652,'Current %'!$A$1:$E$24,5,0)</f>
        <v>5.1672667334464142E-2</v>
      </c>
      <c r="I3652">
        <f t="shared" si="57"/>
        <v>8672.7068698939165</v>
      </c>
    </row>
    <row r="3653" spans="1:9" x14ac:dyDescent="0.35">
      <c r="A3653" t="s">
        <v>181</v>
      </c>
      <c r="B3653" s="1">
        <v>44911</v>
      </c>
      <c r="C3653" s="3">
        <f>VLOOKUP(A3653,'PY SIC'!$A$1:$B$332,2,0)*VLOOKUP(B3653,'Current %'!$A$1:$E$24,5,0)</f>
        <v>392.17248688819762</v>
      </c>
      <c r="D3653" t="s">
        <v>340</v>
      </c>
      <c r="G3653">
        <f>VLOOKUP(A3653,'PY SIC'!$A$1:$B$331,2,0)</f>
        <v>7589.5537644643737</v>
      </c>
      <c r="H3653">
        <f>VLOOKUP(B3653,'Current %'!$A$1:$E$24,5,0)</f>
        <v>5.1672667334464142E-2</v>
      </c>
      <c r="I3653">
        <f t="shared" si="57"/>
        <v>392.17248688819762</v>
      </c>
    </row>
    <row r="3654" spans="1:9" x14ac:dyDescent="0.35">
      <c r="A3654" t="s">
        <v>214</v>
      </c>
      <c r="B3654" s="1">
        <v>44911</v>
      </c>
      <c r="C3654" s="3">
        <f>VLOOKUP(A3654,'PY SIC'!$A$1:$B$332,2,0)*VLOOKUP(B3654,'Current %'!$A$1:$E$24,5,0)</f>
        <v>322.11706043778366</v>
      </c>
      <c r="D3654" t="s">
        <v>340</v>
      </c>
      <c r="G3654">
        <f>VLOOKUP(A3654,'PY SIC'!$A$1:$B$331,2,0)</f>
        <v>6233.79974470451</v>
      </c>
      <c r="H3654">
        <f>VLOOKUP(B3654,'Current %'!$A$1:$E$24,5,0)</f>
        <v>5.1672667334464142E-2</v>
      </c>
      <c r="I3654">
        <f t="shared" si="57"/>
        <v>322.11706043778366</v>
      </c>
    </row>
    <row r="3655" spans="1:9" x14ac:dyDescent="0.35">
      <c r="A3655" t="s">
        <v>182</v>
      </c>
      <c r="B3655" s="1">
        <v>44911</v>
      </c>
      <c r="C3655" s="3">
        <f>VLOOKUP(A3655,'PY SIC'!$A$1:$B$332,2,0)*VLOOKUP(B3655,'Current %'!$A$1:$E$24,5,0)</f>
        <v>2027.4908952597173</v>
      </c>
      <c r="D3655" t="s">
        <v>340</v>
      </c>
      <c r="G3655">
        <f>VLOOKUP(A3655,'PY SIC'!$A$1:$B$331,2,0)</f>
        <v>39237.202177628649</v>
      </c>
      <c r="H3655">
        <f>VLOOKUP(B3655,'Current %'!$A$1:$E$24,5,0)</f>
        <v>5.1672667334464142E-2</v>
      </c>
      <c r="I3655">
        <f t="shared" si="57"/>
        <v>2027.4908952597173</v>
      </c>
    </row>
    <row r="3656" spans="1:9" x14ac:dyDescent="0.35">
      <c r="A3656" t="s">
        <v>215</v>
      </c>
      <c r="B3656" s="1">
        <v>44911</v>
      </c>
      <c r="C3656" s="3">
        <f>VLOOKUP(A3656,'PY SIC'!$A$1:$B$332,2,0)*VLOOKUP(B3656,'Current %'!$A$1:$E$24,5,0)</f>
        <v>181.32469895242502</v>
      </c>
      <c r="D3656" t="s">
        <v>340</v>
      </c>
      <c r="G3656">
        <f>VLOOKUP(A3656,'PY SIC'!$A$1:$B$331,2,0)</f>
        <v>3509.1027482432055</v>
      </c>
      <c r="H3656">
        <f>VLOOKUP(B3656,'Current %'!$A$1:$E$24,5,0)</f>
        <v>5.1672667334464142E-2</v>
      </c>
      <c r="I3656">
        <f t="shared" si="57"/>
        <v>181.32469895242502</v>
      </c>
    </row>
    <row r="3657" spans="1:9" x14ac:dyDescent="0.35">
      <c r="A3657" t="s">
        <v>183</v>
      </c>
      <c r="B3657" s="1">
        <v>44911</v>
      </c>
      <c r="C3657" s="3">
        <f>VLOOKUP(A3657,'PY SIC'!$A$1:$B$332,2,0)*VLOOKUP(B3657,'Current %'!$A$1:$E$24,5,0)</f>
        <v>223.22919368692047</v>
      </c>
      <c r="D3657" t="s">
        <v>340</v>
      </c>
      <c r="G3657">
        <f>VLOOKUP(A3657,'PY SIC'!$A$1:$B$331,2,0)</f>
        <v>4320.0632984942349</v>
      </c>
      <c r="H3657">
        <f>VLOOKUP(B3657,'Current %'!$A$1:$E$24,5,0)</f>
        <v>5.1672667334464142E-2</v>
      </c>
      <c r="I3657">
        <f t="shared" si="57"/>
        <v>223.22919368692047</v>
      </c>
    </row>
    <row r="3658" spans="1:9" x14ac:dyDescent="0.35">
      <c r="A3658" t="s">
        <v>216</v>
      </c>
      <c r="B3658" s="1">
        <v>44911</v>
      </c>
      <c r="C3658" s="3">
        <f>VLOOKUP(A3658,'PY SIC'!$A$1:$B$332,2,0)*VLOOKUP(B3658,'Current %'!$A$1:$E$24,5,0)</f>
        <v>930.2152311610779</v>
      </c>
      <c r="D3658" t="s">
        <v>340</v>
      </c>
      <c r="G3658">
        <f>VLOOKUP(A3658,'PY SIC'!$A$1:$B$331,2,0)</f>
        <v>18002.074968184425</v>
      </c>
      <c r="H3658">
        <f>VLOOKUP(B3658,'Current %'!$A$1:$E$24,5,0)</f>
        <v>5.1672667334464142E-2</v>
      </c>
      <c r="I3658">
        <f t="shared" si="57"/>
        <v>930.2152311610779</v>
      </c>
    </row>
    <row r="3659" spans="1:9" x14ac:dyDescent="0.35">
      <c r="A3659" t="s">
        <v>217</v>
      </c>
      <c r="B3659" s="1">
        <v>44911</v>
      </c>
      <c r="C3659" s="3">
        <f>VLOOKUP(A3659,'PY SIC'!$A$1:$B$332,2,0)*VLOOKUP(B3659,'Current %'!$A$1:$E$24,5,0)</f>
        <v>693.75460257482723</v>
      </c>
      <c r="D3659" t="s">
        <v>340</v>
      </c>
      <c r="G3659">
        <f>VLOOKUP(A3659,'PY SIC'!$A$1:$B$331,2,0)</f>
        <v>13425.949120921679</v>
      </c>
      <c r="H3659">
        <f>VLOOKUP(B3659,'Current %'!$A$1:$E$24,5,0)</f>
        <v>5.1672667334464142E-2</v>
      </c>
      <c r="I3659">
        <f t="shared" si="57"/>
        <v>693.75460257482723</v>
      </c>
    </row>
    <row r="3660" spans="1:9" x14ac:dyDescent="0.35">
      <c r="A3660" t="s">
        <v>304</v>
      </c>
      <c r="B3660" s="1">
        <v>44911</v>
      </c>
      <c r="C3660" s="3">
        <f>VLOOKUP(A3660,'PY SIC'!$A$1:$B$332,2,0)*VLOOKUP(B3660,'Current %'!$A$1:$E$24,5,0)</f>
        <v>2784.0693927077791</v>
      </c>
      <c r="D3660" t="s">
        <v>340</v>
      </c>
      <c r="G3660">
        <f>VLOOKUP(A3660,'PY SIC'!$A$1:$B$331,2,0)</f>
        <v>53878.95644494603</v>
      </c>
      <c r="H3660">
        <f>VLOOKUP(B3660,'Current %'!$A$1:$E$24,5,0)</f>
        <v>5.1672667334464142E-2</v>
      </c>
      <c r="I3660">
        <f t="shared" si="57"/>
        <v>2784.0693927077791</v>
      </c>
    </row>
    <row r="3661" spans="1:9" x14ac:dyDescent="0.35">
      <c r="A3661" t="s">
        <v>305</v>
      </c>
      <c r="B3661" s="1">
        <v>44911</v>
      </c>
      <c r="C3661" s="3">
        <f>VLOOKUP(A3661,'PY SIC'!$A$1:$B$332,2,0)*VLOOKUP(B3661,'Current %'!$A$1:$E$24,5,0)</f>
        <v>2415.0584863391114</v>
      </c>
      <c r="D3661" t="s">
        <v>340</v>
      </c>
      <c r="G3661">
        <f>VLOOKUP(A3661,'PY SIC'!$A$1:$B$331,2,0)</f>
        <v>46737.639276622722</v>
      </c>
      <c r="H3661">
        <f>VLOOKUP(B3661,'Current %'!$A$1:$E$24,5,0)</f>
        <v>5.1672667334464142E-2</v>
      </c>
      <c r="I3661">
        <f t="shared" si="57"/>
        <v>2415.0584863391114</v>
      </c>
    </row>
    <row r="3662" spans="1:9" x14ac:dyDescent="0.35">
      <c r="A3662" t="s">
        <v>184</v>
      </c>
      <c r="B3662" s="1">
        <v>44911</v>
      </c>
      <c r="C3662" s="3">
        <f>VLOOKUP(A3662,'PY SIC'!$A$1:$B$332,2,0)*VLOOKUP(B3662,'Current %'!$A$1:$E$24,5,0)</f>
        <v>954.62557762007509</v>
      </c>
      <c r="D3662" t="s">
        <v>340</v>
      </c>
      <c r="G3662">
        <f>VLOOKUP(A3662,'PY SIC'!$A$1:$B$331,2,0)</f>
        <v>18474.478420883996</v>
      </c>
      <c r="H3662">
        <f>VLOOKUP(B3662,'Current %'!$A$1:$E$24,5,0)</f>
        <v>5.1672667334464142E-2</v>
      </c>
      <c r="I3662">
        <f t="shared" si="57"/>
        <v>954.62557762007509</v>
      </c>
    </row>
    <row r="3663" spans="1:9" x14ac:dyDescent="0.35">
      <c r="A3663" t="s">
        <v>185</v>
      </c>
      <c r="B3663" s="1">
        <v>44911</v>
      </c>
      <c r="C3663" s="3">
        <f>VLOOKUP(A3663,'PY SIC'!$A$1:$B$332,2,0)*VLOOKUP(B3663,'Current %'!$A$1:$E$24,5,0)</f>
        <v>836.68860335893328</v>
      </c>
      <c r="D3663" t="s">
        <v>340</v>
      </c>
      <c r="G3663">
        <f>VLOOKUP(A3663,'PY SIC'!$A$1:$B$331,2,0)</f>
        <v>16192.092386933677</v>
      </c>
      <c r="H3663">
        <f>VLOOKUP(B3663,'Current %'!$A$1:$E$24,5,0)</f>
        <v>5.1672667334464142E-2</v>
      </c>
      <c r="I3663">
        <f t="shared" si="57"/>
        <v>836.68860335893328</v>
      </c>
    </row>
    <row r="3664" spans="1:9" x14ac:dyDescent="0.35">
      <c r="A3664" t="s">
        <v>218</v>
      </c>
      <c r="B3664" s="1">
        <v>44911</v>
      </c>
      <c r="C3664" s="3">
        <f>VLOOKUP(A3664,'PY SIC'!$A$1:$B$332,2,0)*VLOOKUP(B3664,'Current %'!$A$1:$E$24,5,0)</f>
        <v>2154.2520632385845</v>
      </c>
      <c r="D3664" t="s">
        <v>340</v>
      </c>
      <c r="G3664">
        <f>VLOOKUP(A3664,'PY SIC'!$A$1:$B$331,2,0)</f>
        <v>41690.359224048843</v>
      </c>
      <c r="H3664">
        <f>VLOOKUP(B3664,'Current %'!$A$1:$E$24,5,0)</f>
        <v>5.1672667334464142E-2</v>
      </c>
      <c r="I3664">
        <f t="shared" si="57"/>
        <v>2154.2520632385845</v>
      </c>
    </row>
    <row r="3665" spans="1:9" x14ac:dyDescent="0.35">
      <c r="A3665" t="s">
        <v>175</v>
      </c>
      <c r="B3665" s="1">
        <v>44911</v>
      </c>
      <c r="C3665" s="3">
        <f>VLOOKUP(A3665,'PY SIC'!$A$1:$B$332,2,0)*VLOOKUP(B3665,'Current %'!$A$1:$E$24,5,0)</f>
        <v>478.2567895945615</v>
      </c>
      <c r="D3665" t="s">
        <v>340</v>
      </c>
      <c r="G3665">
        <f>VLOOKUP(A3665,'PY SIC'!$A$1:$B$331,2,0)</f>
        <v>9255.5080715869753</v>
      </c>
      <c r="H3665">
        <f>VLOOKUP(B3665,'Current %'!$A$1:$E$24,5,0)</f>
        <v>5.1672667334464142E-2</v>
      </c>
      <c r="I3665">
        <f t="shared" si="57"/>
        <v>478.2567895945615</v>
      </c>
    </row>
    <row r="3666" spans="1:9" x14ac:dyDescent="0.35">
      <c r="A3666" t="s">
        <v>138</v>
      </c>
      <c r="B3666" s="1">
        <v>44911</v>
      </c>
      <c r="C3666" s="3">
        <f>VLOOKUP(A3666,'PY SIC'!$A$1:$B$332,2,0)*VLOOKUP(B3666,'Current %'!$A$1:$E$24,5,0)</f>
        <v>1759.5666205554573</v>
      </c>
      <c r="D3666" t="s">
        <v>340</v>
      </c>
      <c r="G3666">
        <f>VLOOKUP(A3666,'PY SIC'!$A$1:$B$331,2,0)</f>
        <v>34052.173253728637</v>
      </c>
      <c r="H3666">
        <f>VLOOKUP(B3666,'Current %'!$A$1:$E$24,5,0)</f>
        <v>5.1672667334464142E-2</v>
      </c>
      <c r="I3666">
        <f t="shared" si="57"/>
        <v>1759.5666205554573</v>
      </c>
    </row>
    <row r="3667" spans="1:9" x14ac:dyDescent="0.35">
      <c r="A3667" t="s">
        <v>306</v>
      </c>
      <c r="B3667" s="1">
        <v>44911</v>
      </c>
      <c r="C3667" s="3">
        <f>VLOOKUP(A3667,'PY SIC'!$A$1:$B$332,2,0)*VLOOKUP(B3667,'Current %'!$A$1:$E$24,5,0)</f>
        <v>4133.7031727345857</v>
      </c>
      <c r="D3667" t="s">
        <v>340</v>
      </c>
      <c r="G3667">
        <f>VLOOKUP(A3667,'PY SIC'!$A$1:$B$331,2,0)</f>
        <v>79997.867073092391</v>
      </c>
      <c r="H3667">
        <f>VLOOKUP(B3667,'Current %'!$A$1:$E$24,5,0)</f>
        <v>5.1672667334464142E-2</v>
      </c>
      <c r="I3667">
        <f t="shared" si="57"/>
        <v>4133.7031727345857</v>
      </c>
    </row>
    <row r="3668" spans="1:9" x14ac:dyDescent="0.35">
      <c r="A3668" t="s">
        <v>219</v>
      </c>
      <c r="B3668" s="1">
        <v>44911</v>
      </c>
      <c r="C3668" s="3">
        <f>VLOOKUP(A3668,'PY SIC'!$A$1:$B$332,2,0)*VLOOKUP(B3668,'Current %'!$A$1:$E$24,5,0)</f>
        <v>822.10100636431696</v>
      </c>
      <c r="D3668" t="s">
        <v>340</v>
      </c>
      <c r="G3668">
        <f>VLOOKUP(A3668,'PY SIC'!$A$1:$B$331,2,0)</f>
        <v>15909.784587721484</v>
      </c>
      <c r="H3668">
        <f>VLOOKUP(B3668,'Current %'!$A$1:$E$24,5,0)</f>
        <v>5.1672667334464142E-2</v>
      </c>
      <c r="I3668">
        <f t="shared" si="57"/>
        <v>822.10100636431696</v>
      </c>
    </row>
    <row r="3669" spans="1:9" x14ac:dyDescent="0.35">
      <c r="A3669" t="s">
        <v>186</v>
      </c>
      <c r="B3669" s="1">
        <v>44911</v>
      </c>
      <c r="C3669" s="3">
        <f>VLOOKUP(A3669,'PY SIC'!$A$1:$B$332,2,0)*VLOOKUP(B3669,'Current %'!$A$1:$E$24,5,0)</f>
        <v>1327.0171778724418</v>
      </c>
      <c r="D3669" t="s">
        <v>340</v>
      </c>
      <c r="G3669">
        <f>VLOOKUP(A3669,'PY SIC'!$A$1:$B$331,2,0)</f>
        <v>25681.220775443897</v>
      </c>
      <c r="H3669">
        <f>VLOOKUP(B3669,'Current %'!$A$1:$E$24,5,0)</f>
        <v>5.1672667334464142E-2</v>
      </c>
      <c r="I3669">
        <f t="shared" si="57"/>
        <v>1327.0171778724418</v>
      </c>
    </row>
    <row r="3670" spans="1:9" x14ac:dyDescent="0.35">
      <c r="A3670" t="s">
        <v>220</v>
      </c>
      <c r="B3670" s="1">
        <v>44911</v>
      </c>
      <c r="C3670" s="3">
        <f>VLOOKUP(A3670,'PY SIC'!$A$1:$B$332,2,0)*VLOOKUP(B3670,'Current %'!$A$1:$E$24,5,0)</f>
        <v>594.00642406511793</v>
      </c>
      <c r="D3670" t="s">
        <v>340</v>
      </c>
      <c r="G3670">
        <f>VLOOKUP(A3670,'PY SIC'!$A$1:$B$331,2,0)</f>
        <v>11495.563413056736</v>
      </c>
      <c r="H3670">
        <f>VLOOKUP(B3670,'Current %'!$A$1:$E$24,5,0)</f>
        <v>5.1672667334464142E-2</v>
      </c>
      <c r="I3670">
        <f t="shared" si="57"/>
        <v>594.00642406511793</v>
      </c>
    </row>
    <row r="3671" spans="1:9" x14ac:dyDescent="0.35">
      <c r="A3671" t="s">
        <v>221</v>
      </c>
      <c r="B3671" s="1">
        <v>44911</v>
      </c>
      <c r="C3671" s="3">
        <f>VLOOKUP(A3671,'PY SIC'!$A$1:$B$332,2,0)*VLOOKUP(B3671,'Current %'!$A$1:$E$24,5,0)</f>
        <v>4415.4021469348972</v>
      </c>
      <c r="D3671" t="s">
        <v>340</v>
      </c>
      <c r="G3671">
        <f>VLOOKUP(A3671,'PY SIC'!$A$1:$B$331,2,0)</f>
        <v>85449.472123339656</v>
      </c>
      <c r="H3671">
        <f>VLOOKUP(B3671,'Current %'!$A$1:$E$24,5,0)</f>
        <v>5.1672667334464142E-2</v>
      </c>
      <c r="I3671">
        <f t="shared" si="57"/>
        <v>4415.4021469348972</v>
      </c>
    </row>
    <row r="3672" spans="1:9" x14ac:dyDescent="0.35">
      <c r="A3672" t="s">
        <v>187</v>
      </c>
      <c r="B3672" s="1">
        <v>44911</v>
      </c>
      <c r="C3672" s="3">
        <f>VLOOKUP(A3672,'PY SIC'!$A$1:$B$332,2,0)*VLOOKUP(B3672,'Current %'!$A$1:$E$24,5,0)</f>
        <v>551.76888699635481</v>
      </c>
      <c r="D3672" t="s">
        <v>340</v>
      </c>
      <c r="G3672">
        <f>VLOOKUP(A3672,'PY SIC'!$A$1:$B$331,2,0)</f>
        <v>10678.157630704332</v>
      </c>
      <c r="H3672">
        <f>VLOOKUP(B3672,'Current %'!$A$1:$E$24,5,0)</f>
        <v>5.1672667334464142E-2</v>
      </c>
      <c r="I3672">
        <f t="shared" si="57"/>
        <v>551.76888699635481</v>
      </c>
    </row>
    <row r="3673" spans="1:9" x14ac:dyDescent="0.35">
      <c r="A3673" t="s">
        <v>0</v>
      </c>
      <c r="B3673" s="1">
        <v>44911</v>
      </c>
      <c r="C3673" s="3">
        <f>VLOOKUP(A3673,'PY SIC'!$A$1:$B$332,2,0)*VLOOKUP(B3673,'Current %'!$A$1:$E$24,5,0)</f>
        <v>1588.558236379261</v>
      </c>
      <c r="D3673" t="s">
        <v>340</v>
      </c>
      <c r="G3673">
        <f>VLOOKUP(A3673,'PY SIC'!$A$1:$B$331,2,0)</f>
        <v>30742.717926615325</v>
      </c>
      <c r="H3673">
        <f>VLOOKUP(B3673,'Current %'!$A$1:$E$24,5,0)</f>
        <v>5.1672667334464142E-2</v>
      </c>
      <c r="I3673">
        <f t="shared" si="57"/>
        <v>1588.558236379261</v>
      </c>
    </row>
    <row r="3674" spans="1:9" x14ac:dyDescent="0.35">
      <c r="A3674" t="s">
        <v>1</v>
      </c>
      <c r="B3674" s="1">
        <v>44911</v>
      </c>
      <c r="C3674" s="3">
        <f>VLOOKUP(A3674,'PY SIC'!$A$1:$B$332,2,0)*VLOOKUP(B3674,'Current %'!$A$1:$E$24,5,0)</f>
        <v>1088.2521019852713</v>
      </c>
      <c r="D3674" t="s">
        <v>340</v>
      </c>
      <c r="G3674">
        <f>VLOOKUP(A3674,'PY SIC'!$A$1:$B$331,2,0)</f>
        <v>21060.497901942821</v>
      </c>
      <c r="H3674">
        <f>VLOOKUP(B3674,'Current %'!$A$1:$E$24,5,0)</f>
        <v>5.1672667334464142E-2</v>
      </c>
      <c r="I3674">
        <f t="shared" si="57"/>
        <v>1088.2521019852713</v>
      </c>
    </row>
    <row r="3675" spans="1:9" x14ac:dyDescent="0.35">
      <c r="A3675" t="s">
        <v>2</v>
      </c>
      <c r="B3675" s="1">
        <v>44911</v>
      </c>
      <c r="C3675" s="3">
        <f>VLOOKUP(A3675,'PY SIC'!$A$1:$B$332,2,0)*VLOOKUP(B3675,'Current %'!$A$1:$E$24,5,0)</f>
        <v>3343.2080552691223</v>
      </c>
      <c r="D3675" t="s">
        <v>340</v>
      </c>
      <c r="G3675">
        <f>VLOOKUP(A3675,'PY SIC'!$A$1:$B$331,2,0)</f>
        <v>64699.738328377352</v>
      </c>
      <c r="H3675">
        <f>VLOOKUP(B3675,'Current %'!$A$1:$E$24,5,0)</f>
        <v>5.1672667334464142E-2</v>
      </c>
      <c r="I3675">
        <f t="shared" si="57"/>
        <v>3343.2080552691223</v>
      </c>
    </row>
    <row r="3676" spans="1:9" x14ac:dyDescent="0.35">
      <c r="A3676" t="s">
        <v>63</v>
      </c>
      <c r="B3676" s="1">
        <v>44911</v>
      </c>
      <c r="C3676" s="3">
        <f>VLOOKUP(A3676,'PY SIC'!$A$1:$B$332,2,0)*VLOOKUP(B3676,'Current %'!$A$1:$E$24,5,0)</f>
        <v>1142.8247730571966</v>
      </c>
      <c r="D3676" t="s">
        <v>340</v>
      </c>
      <c r="G3676">
        <f>VLOOKUP(A3676,'PY SIC'!$A$1:$B$331,2,0)</f>
        <v>22116.620488351804</v>
      </c>
      <c r="H3676">
        <f>VLOOKUP(B3676,'Current %'!$A$1:$E$24,5,0)</f>
        <v>5.1672667334464142E-2</v>
      </c>
      <c r="I3676">
        <f t="shared" si="57"/>
        <v>1142.8247730571966</v>
      </c>
    </row>
    <row r="3677" spans="1:9" x14ac:dyDescent="0.35">
      <c r="A3677" t="s">
        <v>139</v>
      </c>
      <c r="B3677" s="1">
        <v>44911</v>
      </c>
      <c r="C3677" s="3">
        <f>VLOOKUP(A3677,'PY SIC'!$A$1:$B$332,2,0)*VLOOKUP(B3677,'Current %'!$A$1:$E$24,5,0)</f>
        <v>2800.4895794250901</v>
      </c>
      <c r="D3677" t="s">
        <v>340</v>
      </c>
      <c r="G3677">
        <f>VLOOKUP(A3677,'PY SIC'!$A$1:$B$331,2,0)</f>
        <v>54196.729603645719</v>
      </c>
      <c r="H3677">
        <f>VLOOKUP(B3677,'Current %'!$A$1:$E$24,5,0)</f>
        <v>5.1672667334464142E-2</v>
      </c>
      <c r="I3677">
        <f t="shared" si="57"/>
        <v>2800.4895794250901</v>
      </c>
    </row>
    <row r="3678" spans="1:9" x14ac:dyDescent="0.35">
      <c r="A3678" t="s">
        <v>64</v>
      </c>
      <c r="B3678" s="1">
        <v>44911</v>
      </c>
      <c r="C3678" s="3">
        <f>VLOOKUP(A3678,'PY SIC'!$A$1:$B$332,2,0)*VLOOKUP(B3678,'Current %'!$A$1:$E$24,5,0)</f>
        <v>8879.8312102572054</v>
      </c>
      <c r="D3678" t="s">
        <v>340</v>
      </c>
      <c r="G3678">
        <f>VLOOKUP(A3678,'PY SIC'!$A$1:$B$331,2,0)</f>
        <v>171847.74211054944</v>
      </c>
      <c r="H3678">
        <f>VLOOKUP(B3678,'Current %'!$A$1:$E$24,5,0)</f>
        <v>5.1672667334464142E-2</v>
      </c>
      <c r="I3678">
        <f t="shared" si="57"/>
        <v>8879.8312102572054</v>
      </c>
    </row>
    <row r="3679" spans="1:9" x14ac:dyDescent="0.35">
      <c r="A3679" t="s">
        <v>140</v>
      </c>
      <c r="B3679" s="1">
        <v>44911</v>
      </c>
      <c r="C3679" s="3">
        <f>VLOOKUP(A3679,'PY SIC'!$A$1:$B$332,2,0)*VLOOKUP(B3679,'Current %'!$A$1:$E$24,5,0)</f>
        <v>2293.4637589625045</v>
      </c>
      <c r="D3679" t="s">
        <v>340</v>
      </c>
      <c r="G3679">
        <f>VLOOKUP(A3679,'PY SIC'!$A$1:$B$331,2,0)</f>
        <v>44384.466242423521</v>
      </c>
      <c r="H3679">
        <f>VLOOKUP(B3679,'Current %'!$A$1:$E$24,5,0)</f>
        <v>5.1672667334464142E-2</v>
      </c>
      <c r="I3679">
        <f t="shared" si="57"/>
        <v>2293.4637589625045</v>
      </c>
    </row>
    <row r="3680" spans="1:9" x14ac:dyDescent="0.35">
      <c r="A3680" t="s">
        <v>65</v>
      </c>
      <c r="B3680" s="1">
        <v>44911</v>
      </c>
      <c r="C3680" s="3">
        <f>VLOOKUP(A3680,'PY SIC'!$A$1:$B$332,2,0)*VLOOKUP(B3680,'Current %'!$A$1:$E$24,5,0)</f>
        <v>1837.4653939175287</v>
      </c>
      <c r="D3680" t="s">
        <v>340</v>
      </c>
      <c r="G3680">
        <f>VLOOKUP(A3680,'PY SIC'!$A$1:$B$331,2,0)</f>
        <v>35559.716358826197</v>
      </c>
      <c r="H3680">
        <f>VLOOKUP(B3680,'Current %'!$A$1:$E$24,5,0)</f>
        <v>5.1672667334464142E-2</v>
      </c>
      <c r="I3680">
        <f t="shared" si="57"/>
        <v>1837.4653939175287</v>
      </c>
    </row>
    <row r="3681" spans="1:9" x14ac:dyDescent="0.35">
      <c r="A3681" t="s">
        <v>66</v>
      </c>
      <c r="B3681" s="1">
        <v>44911</v>
      </c>
      <c r="C3681" s="3">
        <f>VLOOKUP(A3681,'PY SIC'!$A$1:$B$332,2,0)*VLOOKUP(B3681,'Current %'!$A$1:$E$24,5,0)</f>
        <v>1781.9684303981842</v>
      </c>
      <c r="D3681" t="s">
        <v>340</v>
      </c>
      <c r="G3681">
        <f>VLOOKUP(A3681,'PY SIC'!$A$1:$B$331,2,0)</f>
        <v>34485.706318660734</v>
      </c>
      <c r="H3681">
        <f>VLOOKUP(B3681,'Current %'!$A$1:$E$24,5,0)</f>
        <v>5.1672667334464142E-2</v>
      </c>
      <c r="I3681">
        <f t="shared" si="57"/>
        <v>1781.9684303981842</v>
      </c>
    </row>
    <row r="3682" spans="1:9" x14ac:dyDescent="0.35">
      <c r="A3682" t="s">
        <v>141</v>
      </c>
      <c r="B3682" s="1">
        <v>44911</v>
      </c>
      <c r="C3682" s="3">
        <f>VLOOKUP(A3682,'PY SIC'!$A$1:$B$332,2,0)*VLOOKUP(B3682,'Current %'!$A$1:$E$24,5,0)</f>
        <v>5758.8783569427114</v>
      </c>
      <c r="D3682" t="s">
        <v>340</v>
      </c>
      <c r="G3682">
        <f>VLOOKUP(A3682,'PY SIC'!$A$1:$B$331,2,0)</f>
        <v>111449.21781697361</v>
      </c>
      <c r="H3682">
        <f>VLOOKUP(B3682,'Current %'!$A$1:$E$24,5,0)</f>
        <v>5.1672667334464142E-2</v>
      </c>
      <c r="I3682">
        <f t="shared" si="57"/>
        <v>5758.8783569427114</v>
      </c>
    </row>
    <row r="3683" spans="1:9" x14ac:dyDescent="0.35">
      <c r="A3683" t="s">
        <v>112</v>
      </c>
      <c r="B3683" s="1">
        <v>44911</v>
      </c>
      <c r="C3683" s="3">
        <f>VLOOKUP(A3683,'PY SIC'!$A$1:$B$332,2,0)*VLOOKUP(B3683,'Current %'!$A$1:$E$24,5,0)</f>
        <v>6.6974070788252282</v>
      </c>
      <c r="D3683" t="s">
        <v>340</v>
      </c>
      <c r="G3683">
        <f>VLOOKUP(A3683,'PY SIC'!$A$1:$B$331,2,0)</f>
        <v>129.6121803713867</v>
      </c>
      <c r="H3683">
        <f>VLOOKUP(B3683,'Current %'!$A$1:$E$24,5,0)</f>
        <v>5.1672667334464142E-2</v>
      </c>
      <c r="I3683">
        <f t="shared" si="57"/>
        <v>6.6974070788252282</v>
      </c>
    </row>
    <row r="3684" spans="1:9" x14ac:dyDescent="0.35">
      <c r="A3684" t="s">
        <v>142</v>
      </c>
      <c r="B3684" s="1">
        <v>44911</v>
      </c>
      <c r="C3684" s="3">
        <f>VLOOKUP(A3684,'PY SIC'!$A$1:$B$332,2,0)*VLOOKUP(B3684,'Current %'!$A$1:$E$24,5,0)</f>
        <v>2425.4964786748583</v>
      </c>
      <c r="D3684" t="s">
        <v>340</v>
      </c>
      <c r="G3684">
        <f>VLOOKUP(A3684,'PY SIC'!$A$1:$B$331,2,0)</f>
        <v>46939.641473803378</v>
      </c>
      <c r="H3684">
        <f>VLOOKUP(B3684,'Current %'!$A$1:$E$24,5,0)</f>
        <v>5.1672667334464142E-2</v>
      </c>
      <c r="I3684">
        <f t="shared" si="57"/>
        <v>2425.4964786748583</v>
      </c>
    </row>
    <row r="3685" spans="1:9" x14ac:dyDescent="0.35">
      <c r="A3685" t="s">
        <v>151</v>
      </c>
      <c r="B3685" s="1">
        <v>44911</v>
      </c>
      <c r="C3685" s="3">
        <f>VLOOKUP(A3685,'PY SIC'!$A$1:$B$332,2,0)*VLOOKUP(B3685,'Current %'!$A$1:$E$24,5,0)</f>
        <v>883.1185892976639</v>
      </c>
      <c r="D3685" t="s">
        <v>340</v>
      </c>
      <c r="G3685">
        <f>VLOOKUP(A3685,'PY SIC'!$A$1:$B$331,2,0)</f>
        <v>17090.632917814364</v>
      </c>
      <c r="H3685">
        <f>VLOOKUP(B3685,'Current %'!$A$1:$E$24,5,0)</f>
        <v>5.1672667334464142E-2</v>
      </c>
      <c r="I3685">
        <f t="shared" si="57"/>
        <v>883.1185892976639</v>
      </c>
    </row>
    <row r="3686" spans="1:9" x14ac:dyDescent="0.35">
      <c r="A3686" t="s">
        <v>152</v>
      </c>
      <c r="B3686" s="1">
        <v>44911</v>
      </c>
      <c r="C3686" s="3">
        <f>VLOOKUP(A3686,'PY SIC'!$A$1:$B$332,2,0)*VLOOKUP(B3686,'Current %'!$A$1:$E$24,5,0)</f>
        <v>215.23960520138229</v>
      </c>
      <c r="D3686" t="s">
        <v>340</v>
      </c>
      <c r="G3686">
        <f>VLOOKUP(A3686,'PY SIC'!$A$1:$B$331,2,0)</f>
        <v>4165.4440597809789</v>
      </c>
      <c r="H3686">
        <f>VLOOKUP(B3686,'Current %'!$A$1:$E$24,5,0)</f>
        <v>5.1672667334464142E-2</v>
      </c>
      <c r="I3686">
        <f t="shared" si="57"/>
        <v>215.23960520138229</v>
      </c>
    </row>
    <row r="3687" spans="1:9" x14ac:dyDescent="0.35">
      <c r="A3687" t="s">
        <v>143</v>
      </c>
      <c r="B3687" s="1">
        <v>44911</v>
      </c>
      <c r="C3687" s="3">
        <f>VLOOKUP(A3687,'PY SIC'!$A$1:$B$332,2,0)*VLOOKUP(B3687,'Current %'!$A$1:$E$24,5,0)</f>
        <v>2055.3504863401699</v>
      </c>
      <c r="D3687" t="s">
        <v>340</v>
      </c>
      <c r="G3687">
        <f>VLOOKUP(A3687,'PY SIC'!$A$1:$B$331,2,0)</f>
        <v>39776.357450959607</v>
      </c>
      <c r="H3687">
        <f>VLOOKUP(B3687,'Current %'!$A$1:$E$24,5,0)</f>
        <v>5.1672667334464142E-2</v>
      </c>
      <c r="I3687">
        <f t="shared" si="57"/>
        <v>2055.3504863401699</v>
      </c>
    </row>
    <row r="3688" spans="1:9" x14ac:dyDescent="0.35">
      <c r="A3688" t="s">
        <v>3</v>
      </c>
      <c r="B3688" s="1">
        <v>44911</v>
      </c>
      <c r="C3688" s="3">
        <f>VLOOKUP(A3688,'PY SIC'!$A$1:$B$332,2,0)*VLOOKUP(B3688,'Current %'!$A$1:$E$24,5,0)</f>
        <v>5221.9541322075611</v>
      </c>
      <c r="D3688" t="s">
        <v>340</v>
      </c>
      <c r="G3688">
        <f>VLOOKUP(A3688,'PY SIC'!$A$1:$B$331,2,0)</f>
        <v>101058.34286446196</v>
      </c>
      <c r="H3688">
        <f>VLOOKUP(B3688,'Current %'!$A$1:$E$24,5,0)</f>
        <v>5.1672667334464142E-2</v>
      </c>
      <c r="I3688">
        <f t="shared" si="57"/>
        <v>5221.9541322075611</v>
      </c>
    </row>
    <row r="3689" spans="1:9" x14ac:dyDescent="0.35">
      <c r="A3689" t="s">
        <v>144</v>
      </c>
      <c r="B3689" s="1">
        <v>44911</v>
      </c>
      <c r="C3689" s="3">
        <f>VLOOKUP(A3689,'PY SIC'!$A$1:$B$332,2,0)*VLOOKUP(B3689,'Current %'!$A$1:$E$24,5,0)</f>
        <v>2784.0819603430346</v>
      </c>
      <c r="D3689" t="s">
        <v>340</v>
      </c>
      <c r="G3689">
        <f>VLOOKUP(A3689,'PY SIC'!$A$1:$B$331,2,0)</f>
        <v>53879.199661251747</v>
      </c>
      <c r="H3689">
        <f>VLOOKUP(B3689,'Current %'!$A$1:$E$24,5,0)</f>
        <v>5.1672667334464142E-2</v>
      </c>
      <c r="I3689">
        <f t="shared" si="57"/>
        <v>2784.0819603430346</v>
      </c>
    </row>
    <row r="3690" spans="1:9" x14ac:dyDescent="0.35">
      <c r="A3690" t="s">
        <v>67</v>
      </c>
      <c r="B3690" s="1">
        <v>44911</v>
      </c>
      <c r="C3690" s="3">
        <f>VLOOKUP(A3690,'PY SIC'!$A$1:$B$332,2,0)*VLOOKUP(B3690,'Current %'!$A$1:$E$24,5,0)</f>
        <v>3794.3427454702633</v>
      </c>
      <c r="D3690" t="s">
        <v>340</v>
      </c>
      <c r="G3690">
        <f>VLOOKUP(A3690,'PY SIC'!$A$1:$B$331,2,0)</f>
        <v>73430.363501664033</v>
      </c>
      <c r="H3690">
        <f>VLOOKUP(B3690,'Current %'!$A$1:$E$24,5,0)</f>
        <v>5.1672667334464142E-2</v>
      </c>
      <c r="I3690">
        <f t="shared" si="57"/>
        <v>3794.3427454702633</v>
      </c>
    </row>
    <row r="3691" spans="1:9" x14ac:dyDescent="0.35">
      <c r="A3691" t="s">
        <v>68</v>
      </c>
      <c r="B3691" s="1">
        <v>44911</v>
      </c>
      <c r="C3691" s="3">
        <f>VLOOKUP(A3691,'PY SIC'!$A$1:$B$332,2,0)*VLOOKUP(B3691,'Current %'!$A$1:$E$24,5,0)</f>
        <v>1386.0604995583969</v>
      </c>
      <c r="D3691" t="s">
        <v>340</v>
      </c>
      <c r="G3691">
        <f>VLOOKUP(A3691,'PY SIC'!$A$1:$B$331,2,0)</f>
        <v>26823.862034966707</v>
      </c>
      <c r="H3691">
        <f>VLOOKUP(B3691,'Current %'!$A$1:$E$24,5,0)</f>
        <v>5.1672667334464142E-2</v>
      </c>
      <c r="I3691">
        <f t="shared" si="57"/>
        <v>1386.0604995583969</v>
      </c>
    </row>
    <row r="3692" spans="1:9" x14ac:dyDescent="0.35">
      <c r="A3692" t="s">
        <v>153</v>
      </c>
      <c r="B3692" s="1">
        <v>44911</v>
      </c>
      <c r="C3692" s="3">
        <f>VLOOKUP(A3692,'PY SIC'!$A$1:$B$332,2,0)*VLOOKUP(B3692,'Current %'!$A$1:$E$24,5,0)</f>
        <v>2367.2186402271855</v>
      </c>
      <c r="D3692" t="s">
        <v>340</v>
      </c>
      <c r="G3692">
        <f>VLOOKUP(A3692,'PY SIC'!$A$1:$B$331,2,0)</f>
        <v>45811.81429835577</v>
      </c>
      <c r="H3692">
        <f>VLOOKUP(B3692,'Current %'!$A$1:$E$24,5,0)</f>
        <v>5.1672667334464142E-2</v>
      </c>
      <c r="I3692">
        <f t="shared" si="57"/>
        <v>2367.2186402271855</v>
      </c>
    </row>
    <row r="3693" spans="1:9" x14ac:dyDescent="0.35">
      <c r="A3693" t="s">
        <v>4</v>
      </c>
      <c r="B3693" s="1">
        <v>44911</v>
      </c>
      <c r="C3693" s="3">
        <f>VLOOKUP(A3693,'PY SIC'!$A$1:$B$332,2,0)*VLOOKUP(B3693,'Current %'!$A$1:$E$24,5,0)</f>
        <v>3577.9857632434469</v>
      </c>
      <c r="D3693" t="s">
        <v>340</v>
      </c>
      <c r="G3693">
        <f>VLOOKUP(A3693,'PY SIC'!$A$1:$B$331,2,0)</f>
        <v>69243.295301247897</v>
      </c>
      <c r="H3693">
        <f>VLOOKUP(B3693,'Current %'!$A$1:$E$24,5,0)</f>
        <v>5.1672667334464142E-2</v>
      </c>
      <c r="I3693">
        <f t="shared" si="57"/>
        <v>3577.9857632434469</v>
      </c>
    </row>
    <row r="3694" spans="1:9" x14ac:dyDescent="0.35">
      <c r="A3694" t="s">
        <v>69</v>
      </c>
      <c r="B3694" s="1">
        <v>44911</v>
      </c>
      <c r="C3694" s="3">
        <f>VLOOKUP(A3694,'PY SIC'!$A$1:$B$332,2,0)*VLOOKUP(B3694,'Current %'!$A$1:$E$24,5,0)</f>
        <v>2229.8538156296599</v>
      </c>
      <c r="D3694" t="s">
        <v>340</v>
      </c>
      <c r="G3694">
        <f>VLOOKUP(A3694,'PY SIC'!$A$1:$B$331,2,0)</f>
        <v>43153.449021634173</v>
      </c>
      <c r="H3694">
        <f>VLOOKUP(B3694,'Current %'!$A$1:$E$24,5,0)</f>
        <v>5.1672667334464142E-2</v>
      </c>
      <c r="I3694">
        <f t="shared" si="57"/>
        <v>2229.8538156296599</v>
      </c>
    </row>
    <row r="3695" spans="1:9" x14ac:dyDescent="0.35">
      <c r="A3695" t="s">
        <v>5</v>
      </c>
      <c r="B3695" s="1">
        <v>44911</v>
      </c>
      <c r="C3695" s="3">
        <f>VLOOKUP(A3695,'PY SIC'!$A$1:$B$332,2,0)*VLOOKUP(B3695,'Current %'!$A$1:$E$24,5,0)</f>
        <v>1665.6469685235079</v>
      </c>
      <c r="D3695" t="s">
        <v>340</v>
      </c>
      <c r="G3695">
        <f>VLOOKUP(A3695,'PY SIC'!$A$1:$B$331,2,0)</f>
        <v>32234.584635281069</v>
      </c>
      <c r="H3695">
        <f>VLOOKUP(B3695,'Current %'!$A$1:$E$24,5,0)</f>
        <v>5.1672667334464142E-2</v>
      </c>
      <c r="I3695">
        <f t="shared" si="57"/>
        <v>1665.6469685235079</v>
      </c>
    </row>
    <row r="3696" spans="1:9" x14ac:dyDescent="0.35">
      <c r="A3696" t="s">
        <v>154</v>
      </c>
      <c r="B3696" s="1">
        <v>44911</v>
      </c>
      <c r="C3696" s="3">
        <f>VLOOKUP(A3696,'PY SIC'!$A$1:$B$332,2,0)*VLOOKUP(B3696,'Current %'!$A$1:$E$24,5,0)</f>
        <v>1500.8749877147231</v>
      </c>
      <c r="D3696" t="s">
        <v>340</v>
      </c>
      <c r="G3696">
        <f>VLOOKUP(A3696,'PY SIC'!$A$1:$B$331,2,0)</f>
        <v>29045.819872234151</v>
      </c>
      <c r="H3696">
        <f>VLOOKUP(B3696,'Current %'!$A$1:$E$24,5,0)</f>
        <v>5.1672667334464142E-2</v>
      </c>
      <c r="I3696">
        <f t="shared" si="57"/>
        <v>1500.8749877147231</v>
      </c>
    </row>
    <row r="3697" spans="1:9" x14ac:dyDescent="0.35">
      <c r="A3697" t="s">
        <v>155</v>
      </c>
      <c r="B3697" s="1">
        <v>44911</v>
      </c>
      <c r="C3697" s="3">
        <f>VLOOKUP(A3697,'PY SIC'!$A$1:$B$332,2,0)*VLOOKUP(B3697,'Current %'!$A$1:$E$24,5,0)</f>
        <v>2056.7814829908398</v>
      </c>
      <c r="D3697" t="s">
        <v>340</v>
      </c>
      <c r="G3697">
        <f>VLOOKUP(A3697,'PY SIC'!$A$1:$B$331,2,0)</f>
        <v>39804.050943950933</v>
      </c>
      <c r="H3697">
        <f>VLOOKUP(B3697,'Current %'!$A$1:$E$24,5,0)</f>
        <v>5.1672667334464142E-2</v>
      </c>
      <c r="I3697">
        <f t="shared" si="57"/>
        <v>2056.7814829908398</v>
      </c>
    </row>
    <row r="3698" spans="1:9" x14ac:dyDescent="0.35">
      <c r="A3698" t="s">
        <v>6</v>
      </c>
      <c r="B3698" s="1">
        <v>44911</v>
      </c>
      <c r="C3698" s="3">
        <f>VLOOKUP(A3698,'PY SIC'!$A$1:$B$332,2,0)*VLOOKUP(B3698,'Current %'!$A$1:$E$24,5,0)</f>
        <v>2211.1823084331909</v>
      </c>
      <c r="D3698" t="s">
        <v>340</v>
      </c>
      <c r="G3698">
        <f>VLOOKUP(A3698,'PY SIC'!$A$1:$B$331,2,0)</f>
        <v>42792.106978352123</v>
      </c>
      <c r="H3698">
        <f>VLOOKUP(B3698,'Current %'!$A$1:$E$24,5,0)</f>
        <v>5.1672667334464142E-2</v>
      </c>
      <c r="I3698">
        <f t="shared" si="57"/>
        <v>2211.1823084331909</v>
      </c>
    </row>
    <row r="3699" spans="1:9" x14ac:dyDescent="0.35">
      <c r="A3699" t="s">
        <v>146</v>
      </c>
      <c r="B3699" s="1">
        <v>44911</v>
      </c>
      <c r="C3699" s="3">
        <f>VLOOKUP(A3699,'PY SIC'!$A$1:$B$332,2,0)*VLOOKUP(B3699,'Current %'!$A$1:$E$24,5,0)</f>
        <v>7068.2482898919998</v>
      </c>
      <c r="D3699" t="s">
        <v>340</v>
      </c>
      <c r="G3699">
        <f>VLOOKUP(A3699,'PY SIC'!$A$1:$B$331,2,0)</f>
        <v>136788.91867805104</v>
      </c>
      <c r="H3699">
        <f>VLOOKUP(B3699,'Current %'!$A$1:$E$24,5,0)</f>
        <v>5.1672667334464142E-2</v>
      </c>
      <c r="I3699">
        <f t="shared" si="57"/>
        <v>7068.2482898919998</v>
      </c>
    </row>
    <row r="3700" spans="1:9" x14ac:dyDescent="0.35">
      <c r="A3700" t="s">
        <v>147</v>
      </c>
      <c r="B3700" s="1">
        <v>44911</v>
      </c>
      <c r="C3700" s="3">
        <f>VLOOKUP(A3700,'PY SIC'!$A$1:$B$332,2,0)*VLOOKUP(B3700,'Current %'!$A$1:$E$24,5,0)</f>
        <v>7668.8904253719611</v>
      </c>
      <c r="D3700" t="s">
        <v>340</v>
      </c>
      <c r="G3700">
        <f>VLOOKUP(A3700,'PY SIC'!$A$1:$B$331,2,0)</f>
        <v>148412.90030052382</v>
      </c>
      <c r="H3700">
        <f>VLOOKUP(B3700,'Current %'!$A$1:$E$24,5,0)</f>
        <v>5.1672667334464142E-2</v>
      </c>
      <c r="I3700">
        <f t="shared" si="57"/>
        <v>7668.8904253719611</v>
      </c>
    </row>
    <row r="3701" spans="1:9" x14ac:dyDescent="0.35">
      <c r="A3701" t="s">
        <v>7</v>
      </c>
      <c r="B3701" s="1">
        <v>44911</v>
      </c>
      <c r="C3701" s="3">
        <f>VLOOKUP(A3701,'PY SIC'!$A$1:$B$332,2,0)*VLOOKUP(B3701,'Current %'!$A$1:$E$24,5,0)</f>
        <v>5465.2264191022314</v>
      </c>
      <c r="D3701" t="s">
        <v>340</v>
      </c>
      <c r="G3701">
        <f>VLOOKUP(A3701,'PY SIC'!$A$1:$B$331,2,0)</f>
        <v>105766.29194942075</v>
      </c>
      <c r="H3701">
        <f>VLOOKUP(B3701,'Current %'!$A$1:$E$24,5,0)</f>
        <v>5.1672667334464142E-2</v>
      </c>
      <c r="I3701">
        <f t="shared" si="57"/>
        <v>5465.2264191022314</v>
      </c>
    </row>
    <row r="3702" spans="1:9" x14ac:dyDescent="0.35">
      <c r="A3702" t="s">
        <v>70</v>
      </c>
      <c r="B3702" s="1">
        <v>44911</v>
      </c>
      <c r="C3702" s="3">
        <f>VLOOKUP(A3702,'PY SIC'!$A$1:$B$332,2,0)*VLOOKUP(B3702,'Current %'!$A$1:$E$24,5,0)</f>
        <v>1931.139977061998</v>
      </c>
      <c r="D3702" t="s">
        <v>340</v>
      </c>
      <c r="G3702">
        <f>VLOOKUP(A3702,'PY SIC'!$A$1:$B$331,2,0)</f>
        <v>37372.562259312377</v>
      </c>
      <c r="H3702">
        <f>VLOOKUP(B3702,'Current %'!$A$1:$E$24,5,0)</f>
        <v>5.1672667334464142E-2</v>
      </c>
      <c r="I3702">
        <f t="shared" si="57"/>
        <v>1931.139977061998</v>
      </c>
    </row>
    <row r="3703" spans="1:9" x14ac:dyDescent="0.35">
      <c r="A3703" t="s">
        <v>8</v>
      </c>
      <c r="B3703" s="1">
        <v>44911</v>
      </c>
      <c r="C3703" s="3">
        <f>VLOOKUP(A3703,'PY SIC'!$A$1:$B$332,2,0)*VLOOKUP(B3703,'Current %'!$A$1:$E$24,5,0)</f>
        <v>2829.8030174021319</v>
      </c>
      <c r="D3703" t="s">
        <v>340</v>
      </c>
      <c r="G3703">
        <f>VLOOKUP(A3703,'PY SIC'!$A$1:$B$331,2,0)</f>
        <v>54764.020581432938</v>
      </c>
      <c r="H3703">
        <f>VLOOKUP(B3703,'Current %'!$A$1:$E$24,5,0)</f>
        <v>5.1672667334464142E-2</v>
      </c>
      <c r="I3703">
        <f t="shared" si="57"/>
        <v>2829.8030174021319</v>
      </c>
    </row>
    <row r="3704" spans="1:9" x14ac:dyDescent="0.35">
      <c r="A3704" t="s">
        <v>156</v>
      </c>
      <c r="B3704" s="1">
        <v>44911</v>
      </c>
      <c r="C3704" s="3">
        <f>VLOOKUP(A3704,'PY SIC'!$A$1:$B$332,2,0)*VLOOKUP(B3704,'Current %'!$A$1:$E$24,5,0)</f>
        <v>3301.1298986656434</v>
      </c>
      <c r="D3704" t="s">
        <v>340</v>
      </c>
      <c r="G3704">
        <f>VLOOKUP(A3704,'PY SIC'!$A$1:$B$331,2,0)</f>
        <v>63885.416970992846</v>
      </c>
      <c r="H3704">
        <f>VLOOKUP(B3704,'Current %'!$A$1:$E$24,5,0)</f>
        <v>5.1672667334464142E-2</v>
      </c>
      <c r="I3704">
        <f t="shared" si="57"/>
        <v>3301.1298986656434</v>
      </c>
    </row>
    <row r="3705" spans="1:9" x14ac:dyDescent="0.35">
      <c r="A3705" t="s">
        <v>157</v>
      </c>
      <c r="B3705" s="1">
        <v>44911</v>
      </c>
      <c r="C3705" s="3">
        <f>VLOOKUP(A3705,'PY SIC'!$A$1:$B$332,2,0)*VLOOKUP(B3705,'Current %'!$A$1:$E$24,5,0)</f>
        <v>718.02042122838725</v>
      </c>
      <c r="D3705" t="s">
        <v>340</v>
      </c>
      <c r="G3705">
        <f>VLOOKUP(A3705,'PY SIC'!$A$1:$B$331,2,0)</f>
        <v>13895.555586105555</v>
      </c>
      <c r="H3705">
        <f>VLOOKUP(B3705,'Current %'!$A$1:$E$24,5,0)</f>
        <v>5.1672667334464142E-2</v>
      </c>
      <c r="I3705">
        <f t="shared" si="57"/>
        <v>718.02042122838725</v>
      </c>
    </row>
    <row r="3706" spans="1:9" x14ac:dyDescent="0.35">
      <c r="A3706" t="s">
        <v>158</v>
      </c>
      <c r="B3706" s="1">
        <v>44911</v>
      </c>
      <c r="C3706" s="3">
        <f>VLOOKUP(A3706,'PY SIC'!$A$1:$B$332,2,0)*VLOOKUP(B3706,'Current %'!$A$1:$E$24,5,0)</f>
        <v>5.8833670679649455</v>
      </c>
      <c r="D3706" t="s">
        <v>340</v>
      </c>
      <c r="G3706">
        <f>VLOOKUP(A3706,'PY SIC'!$A$1:$B$331,2,0)</f>
        <v>113.85839693320638</v>
      </c>
      <c r="H3706">
        <f>VLOOKUP(B3706,'Current %'!$A$1:$E$24,5,0)</f>
        <v>5.1672667334464142E-2</v>
      </c>
      <c r="I3706">
        <f t="shared" si="57"/>
        <v>5.8833670679649455</v>
      </c>
    </row>
    <row r="3707" spans="1:9" x14ac:dyDescent="0.35">
      <c r="A3707" t="s">
        <v>71</v>
      </c>
      <c r="B3707" s="1">
        <v>44911</v>
      </c>
      <c r="C3707" s="3">
        <f>VLOOKUP(A3707,'PY SIC'!$A$1:$B$332,2,0)*VLOOKUP(B3707,'Current %'!$A$1:$E$24,5,0)</f>
        <v>2599.2337534699172</v>
      </c>
      <c r="D3707" t="s">
        <v>340</v>
      </c>
      <c r="G3707">
        <f>VLOOKUP(A3707,'PY SIC'!$A$1:$B$331,2,0)</f>
        <v>50301.907905116117</v>
      </c>
      <c r="H3707">
        <f>VLOOKUP(B3707,'Current %'!$A$1:$E$24,5,0)</f>
        <v>5.1672667334464142E-2</v>
      </c>
      <c r="I3707">
        <f t="shared" si="57"/>
        <v>2599.2337534699172</v>
      </c>
    </row>
    <row r="3708" spans="1:9" x14ac:dyDescent="0.35">
      <c r="A3708" t="s">
        <v>9</v>
      </c>
      <c r="B3708" s="1">
        <v>44911</v>
      </c>
      <c r="C3708" s="3">
        <f>VLOOKUP(A3708,'PY SIC'!$A$1:$B$332,2,0)*VLOOKUP(B3708,'Current %'!$A$1:$E$24,5,0)</f>
        <v>4033.1198177365404</v>
      </c>
      <c r="D3708" t="s">
        <v>340</v>
      </c>
      <c r="G3708">
        <f>VLOOKUP(A3708,'PY SIC'!$A$1:$B$331,2,0)</f>
        <v>78051.31853618419</v>
      </c>
      <c r="H3708">
        <f>VLOOKUP(B3708,'Current %'!$A$1:$E$24,5,0)</f>
        <v>5.1672667334464142E-2</v>
      </c>
      <c r="I3708">
        <f t="shared" si="57"/>
        <v>4033.1198177365404</v>
      </c>
    </row>
    <row r="3709" spans="1:9" x14ac:dyDescent="0.35">
      <c r="A3709" t="s">
        <v>72</v>
      </c>
      <c r="B3709" s="1">
        <v>44911</v>
      </c>
      <c r="C3709" s="3">
        <f>VLOOKUP(A3709,'PY SIC'!$A$1:$B$332,2,0)*VLOOKUP(B3709,'Current %'!$A$1:$E$24,5,0)</f>
        <v>2764.1342669119958</v>
      </c>
      <c r="D3709" t="s">
        <v>340</v>
      </c>
      <c r="G3709">
        <f>VLOOKUP(A3709,'PY SIC'!$A$1:$B$331,2,0)</f>
        <v>53493.160107653275</v>
      </c>
      <c r="H3709">
        <f>VLOOKUP(B3709,'Current %'!$A$1:$E$24,5,0)</f>
        <v>5.1672667334464142E-2</v>
      </c>
      <c r="I3709">
        <f t="shared" si="57"/>
        <v>2764.1342669119958</v>
      </c>
    </row>
    <row r="3710" spans="1:9" x14ac:dyDescent="0.35">
      <c r="A3710" t="s">
        <v>73</v>
      </c>
      <c r="B3710" s="1">
        <v>44911</v>
      </c>
      <c r="C3710" s="3">
        <f>VLOOKUP(A3710,'PY SIC'!$A$1:$B$332,2,0)*VLOOKUP(B3710,'Current %'!$A$1:$E$24,5,0)</f>
        <v>1452.6249796885531</v>
      </c>
      <c r="D3710" t="s">
        <v>340</v>
      </c>
      <c r="G3710">
        <f>VLOOKUP(A3710,'PY SIC'!$A$1:$B$331,2,0)</f>
        <v>28112.057198171678</v>
      </c>
      <c r="H3710">
        <f>VLOOKUP(B3710,'Current %'!$A$1:$E$24,5,0)</f>
        <v>5.1672667334464142E-2</v>
      </c>
      <c r="I3710">
        <f t="shared" si="57"/>
        <v>1452.6249796885531</v>
      </c>
    </row>
    <row r="3711" spans="1:9" x14ac:dyDescent="0.35">
      <c r="A3711" t="s">
        <v>10</v>
      </c>
      <c r="B3711" s="1">
        <v>44911</v>
      </c>
      <c r="C3711" s="3">
        <f>VLOOKUP(A3711,'PY SIC'!$A$1:$B$332,2,0)*VLOOKUP(B3711,'Current %'!$A$1:$E$24,5,0)</f>
        <v>1932.0842634745961</v>
      </c>
      <c r="D3711" t="s">
        <v>340</v>
      </c>
      <c r="G3711">
        <f>VLOOKUP(A3711,'PY SIC'!$A$1:$B$331,2,0)</f>
        <v>37390.836648100667</v>
      </c>
      <c r="H3711">
        <f>VLOOKUP(B3711,'Current %'!$A$1:$E$24,5,0)</f>
        <v>5.1672667334464142E-2</v>
      </c>
      <c r="I3711">
        <f t="shared" si="57"/>
        <v>1932.0842634745961</v>
      </c>
    </row>
    <row r="3712" spans="1:9" x14ac:dyDescent="0.35">
      <c r="A3712" t="s">
        <v>159</v>
      </c>
      <c r="B3712" s="1">
        <v>44911</v>
      </c>
      <c r="C3712" s="3">
        <f>VLOOKUP(A3712,'PY SIC'!$A$1:$B$332,2,0)*VLOOKUP(B3712,'Current %'!$A$1:$E$24,5,0)</f>
        <v>718.24835243142809</v>
      </c>
      <c r="D3712" t="s">
        <v>340</v>
      </c>
      <c r="G3712">
        <f>VLOOKUP(A3712,'PY SIC'!$A$1:$B$331,2,0)</f>
        <v>13899.966645468245</v>
      </c>
      <c r="H3712">
        <f>VLOOKUP(B3712,'Current %'!$A$1:$E$24,5,0)</f>
        <v>5.1672667334464142E-2</v>
      </c>
      <c r="I3712">
        <f t="shared" si="57"/>
        <v>718.24835243142809</v>
      </c>
    </row>
    <row r="3713" spans="1:9" x14ac:dyDescent="0.35">
      <c r="A3713" t="s">
        <v>160</v>
      </c>
      <c r="B3713" s="1">
        <v>44911</v>
      </c>
      <c r="C3713" s="3">
        <f>VLOOKUP(A3713,'PY SIC'!$A$1:$B$332,2,0)*VLOOKUP(B3713,'Current %'!$A$1:$E$24,5,0)</f>
        <v>2066.7533303098412</v>
      </c>
      <c r="D3713" t="s">
        <v>340</v>
      </c>
      <c r="G3713">
        <f>VLOOKUP(A3713,'PY SIC'!$A$1:$B$331,2,0)</f>
        <v>39997.032027246983</v>
      </c>
      <c r="H3713">
        <f>VLOOKUP(B3713,'Current %'!$A$1:$E$24,5,0)</f>
        <v>5.1672667334464142E-2</v>
      </c>
      <c r="I3713">
        <f t="shared" si="57"/>
        <v>2066.7533303098412</v>
      </c>
    </row>
    <row r="3714" spans="1:9" x14ac:dyDescent="0.35">
      <c r="A3714" t="s">
        <v>74</v>
      </c>
      <c r="B3714" s="1">
        <v>44911</v>
      </c>
      <c r="C3714" s="3">
        <f>VLOOKUP(A3714,'PY SIC'!$A$1:$B$332,2,0)*VLOOKUP(B3714,'Current %'!$A$1:$E$24,5,0)</f>
        <v>2014.6667659938912</v>
      </c>
      <c r="D3714" t="s">
        <v>340</v>
      </c>
      <c r="G3714">
        <f>VLOOKUP(A3714,'PY SIC'!$A$1:$B$331,2,0)</f>
        <v>38989.022048222541</v>
      </c>
      <c r="H3714">
        <f>VLOOKUP(B3714,'Current %'!$A$1:$E$24,5,0)</f>
        <v>5.1672667334464142E-2</v>
      </c>
      <c r="I3714">
        <f t="shared" si="57"/>
        <v>2014.6667659938912</v>
      </c>
    </row>
    <row r="3715" spans="1:9" x14ac:dyDescent="0.35">
      <c r="A3715" t="s">
        <v>161</v>
      </c>
      <c r="B3715" s="1">
        <v>44911</v>
      </c>
      <c r="C3715" s="3">
        <f>VLOOKUP(A3715,'PY SIC'!$A$1:$B$332,2,0)*VLOOKUP(B3715,'Current %'!$A$1:$E$24,5,0)</f>
        <v>432.12956941425608</v>
      </c>
      <c r="D3715" t="s">
        <v>340</v>
      </c>
      <c r="G3715">
        <f>VLOOKUP(A3715,'PY SIC'!$A$1:$B$331,2,0)</f>
        <v>8362.8268426166269</v>
      </c>
      <c r="H3715">
        <f>VLOOKUP(B3715,'Current %'!$A$1:$E$24,5,0)</f>
        <v>5.1672667334464142E-2</v>
      </c>
      <c r="I3715">
        <f t="shared" ref="I3715:I3778" si="58">G3715*H3715</f>
        <v>432.12956941425608</v>
      </c>
    </row>
    <row r="3716" spans="1:9" x14ac:dyDescent="0.35">
      <c r="A3716" t="s">
        <v>75</v>
      </c>
      <c r="B3716" s="1">
        <v>44911</v>
      </c>
      <c r="C3716" s="3">
        <f>VLOOKUP(A3716,'PY SIC'!$A$1:$B$332,2,0)*VLOOKUP(B3716,'Current %'!$A$1:$E$24,5,0)</f>
        <v>6900.633167234756</v>
      </c>
      <c r="D3716" t="s">
        <v>340</v>
      </c>
      <c r="G3716">
        <f>VLOOKUP(A3716,'PY SIC'!$A$1:$B$331,2,0)</f>
        <v>133545.13175348</v>
      </c>
      <c r="H3716">
        <f>VLOOKUP(B3716,'Current %'!$A$1:$E$24,5,0)</f>
        <v>5.1672667334464142E-2</v>
      </c>
      <c r="I3716">
        <f t="shared" si="58"/>
        <v>6900.633167234756</v>
      </c>
    </row>
    <row r="3717" spans="1:9" x14ac:dyDescent="0.35">
      <c r="A3717" t="s">
        <v>113</v>
      </c>
      <c r="B3717" s="1">
        <v>44911</v>
      </c>
      <c r="C3717" s="3">
        <f>VLOOKUP(A3717,'PY SIC'!$A$1:$B$332,2,0)*VLOOKUP(B3717,'Current %'!$A$1:$E$24,5,0)</f>
        <v>1730.8947032325884</v>
      </c>
      <c r="D3717" t="s">
        <v>340</v>
      </c>
      <c r="G3717">
        <f>VLOOKUP(A3717,'PY SIC'!$A$1:$B$331,2,0)</f>
        <v>33497.297362819372</v>
      </c>
      <c r="H3717">
        <f>VLOOKUP(B3717,'Current %'!$A$1:$E$24,5,0)</f>
        <v>5.1672667334464142E-2</v>
      </c>
      <c r="I3717">
        <f t="shared" si="58"/>
        <v>1730.8947032325884</v>
      </c>
    </row>
    <row r="3718" spans="1:9" x14ac:dyDescent="0.35">
      <c r="A3718" t="s">
        <v>76</v>
      </c>
      <c r="B3718" s="1">
        <v>44911</v>
      </c>
      <c r="C3718" s="3">
        <f>VLOOKUP(A3718,'PY SIC'!$A$1:$B$332,2,0)*VLOOKUP(B3718,'Current %'!$A$1:$E$24,5,0)</f>
        <v>435.41543477739179</v>
      </c>
      <c r="D3718" t="s">
        <v>340</v>
      </c>
      <c r="G3718">
        <f>VLOOKUP(A3718,'PY SIC'!$A$1:$B$331,2,0)</f>
        <v>8426.4168512737597</v>
      </c>
      <c r="H3718">
        <f>VLOOKUP(B3718,'Current %'!$A$1:$E$24,5,0)</f>
        <v>5.1672667334464142E-2</v>
      </c>
      <c r="I3718">
        <f t="shared" si="58"/>
        <v>435.41543477739179</v>
      </c>
    </row>
    <row r="3719" spans="1:9" x14ac:dyDescent="0.35">
      <c r="A3719" t="s">
        <v>266</v>
      </c>
      <c r="B3719" s="1">
        <v>44911</v>
      </c>
      <c r="C3719" s="3">
        <f>VLOOKUP(A3719,'PY SIC'!$A$1:$B$332,2,0)*VLOOKUP(B3719,'Current %'!$A$1:$E$24,5,0)</f>
        <v>20.796008810777348</v>
      </c>
      <c r="D3719" t="s">
        <v>340</v>
      </c>
      <c r="G3719">
        <f>VLOOKUP(A3719,'PY SIC'!$A$1:$B$331,2,0)</f>
        <v>402.45665423404654</v>
      </c>
      <c r="H3719">
        <f>VLOOKUP(B3719,'Current %'!$A$1:$E$24,5,0)</f>
        <v>5.1672667334464142E-2</v>
      </c>
      <c r="I3719">
        <f t="shared" si="58"/>
        <v>20.796008810777348</v>
      </c>
    </row>
    <row r="3720" spans="1:9" x14ac:dyDescent="0.35">
      <c r="A3720" t="s">
        <v>287</v>
      </c>
      <c r="B3720" s="1">
        <v>44911</v>
      </c>
      <c r="C3720" s="3">
        <f>VLOOKUP(A3720,'PY SIC'!$A$1:$B$332,2,0)*VLOOKUP(B3720,'Current %'!$A$1:$E$24,5,0)</f>
        <v>599.39679707738298</v>
      </c>
      <c r="D3720" t="s">
        <v>340</v>
      </c>
      <c r="G3720">
        <f>VLOOKUP(A3720,'PY SIC'!$A$1:$B$331,2,0)</f>
        <v>11599.88109763405</v>
      </c>
      <c r="H3720">
        <f>VLOOKUP(B3720,'Current %'!$A$1:$E$24,5,0)</f>
        <v>5.1672667334464142E-2</v>
      </c>
      <c r="I3720">
        <f t="shared" si="58"/>
        <v>599.39679707738298</v>
      </c>
    </row>
    <row r="3721" spans="1:9" x14ac:dyDescent="0.35">
      <c r="A3721" t="s">
        <v>267</v>
      </c>
      <c r="B3721" s="1">
        <v>44911</v>
      </c>
      <c r="C3721" s="3">
        <f>VLOOKUP(A3721,'PY SIC'!$A$1:$B$332,2,0)*VLOOKUP(B3721,'Current %'!$A$1:$E$24,5,0)</f>
        <v>140.62555469015075</v>
      </c>
      <c r="D3721" t="s">
        <v>340</v>
      </c>
      <c r="G3721">
        <f>VLOOKUP(A3721,'PY SIC'!$A$1:$B$331,2,0)</f>
        <v>2721.4688527673056</v>
      </c>
      <c r="H3721">
        <f>VLOOKUP(B3721,'Current %'!$A$1:$E$24,5,0)</f>
        <v>5.1672667334464142E-2</v>
      </c>
      <c r="I3721">
        <f t="shared" si="58"/>
        <v>140.62555469015075</v>
      </c>
    </row>
    <row r="3722" spans="1:9" x14ac:dyDescent="0.35">
      <c r="A3722" t="s">
        <v>256</v>
      </c>
      <c r="B3722" s="1">
        <v>44911</v>
      </c>
      <c r="C3722" s="3">
        <f>VLOOKUP(A3722,'PY SIC'!$A$1:$B$332,2,0)*VLOOKUP(B3722,'Current %'!$A$1:$E$24,5,0)</f>
        <v>1070.3557893816005</v>
      </c>
      <c r="D3722" t="s">
        <v>340</v>
      </c>
      <c r="G3722">
        <f>VLOOKUP(A3722,'PY SIC'!$A$1:$B$331,2,0)</f>
        <v>20714.157882608564</v>
      </c>
      <c r="H3722">
        <f>VLOOKUP(B3722,'Current %'!$A$1:$E$24,5,0)</f>
        <v>5.1672667334464142E-2</v>
      </c>
      <c r="I3722">
        <f t="shared" si="58"/>
        <v>1070.3557893816005</v>
      </c>
    </row>
    <row r="3723" spans="1:9" x14ac:dyDescent="0.35">
      <c r="A3723" t="s">
        <v>268</v>
      </c>
      <c r="B3723" s="1">
        <v>44911</v>
      </c>
      <c r="C3723" s="3">
        <f>VLOOKUP(A3723,'PY SIC'!$A$1:$B$332,2,0)*VLOOKUP(B3723,'Current %'!$A$1:$E$24,5,0)</f>
        <v>388.12627959211108</v>
      </c>
      <c r="D3723" t="s">
        <v>340</v>
      </c>
      <c r="G3723">
        <f>VLOOKUP(A3723,'PY SIC'!$A$1:$B$331,2,0)</f>
        <v>7511.2491693116508</v>
      </c>
      <c r="H3723">
        <f>VLOOKUP(B3723,'Current %'!$A$1:$E$24,5,0)</f>
        <v>5.1672667334464142E-2</v>
      </c>
      <c r="I3723">
        <f t="shared" si="58"/>
        <v>388.12627959211108</v>
      </c>
    </row>
    <row r="3724" spans="1:9" x14ac:dyDescent="0.35">
      <c r="A3724" t="s">
        <v>269</v>
      </c>
      <c r="B3724" s="1">
        <v>44911</v>
      </c>
      <c r="C3724" s="3">
        <f>VLOOKUP(A3724,'PY SIC'!$A$1:$B$332,2,0)*VLOOKUP(B3724,'Current %'!$A$1:$E$24,5,0)</f>
        <v>837.63574605227109</v>
      </c>
      <c r="D3724" t="s">
        <v>340</v>
      </c>
      <c r="G3724">
        <f>VLOOKUP(A3724,'PY SIC'!$A$1:$B$331,2,0)</f>
        <v>16210.422052155081</v>
      </c>
      <c r="H3724">
        <f>VLOOKUP(B3724,'Current %'!$A$1:$E$24,5,0)</f>
        <v>5.1672667334464142E-2</v>
      </c>
      <c r="I3724">
        <f t="shared" si="58"/>
        <v>837.63574605227109</v>
      </c>
    </row>
    <row r="3725" spans="1:9" x14ac:dyDescent="0.35">
      <c r="A3725" t="s">
        <v>270</v>
      </c>
      <c r="B3725" s="1">
        <v>44911</v>
      </c>
      <c r="C3725" s="3">
        <f>VLOOKUP(A3725,'PY SIC'!$A$1:$B$332,2,0)*VLOOKUP(B3725,'Current %'!$A$1:$E$24,5,0)</f>
        <v>256.17125071588123</v>
      </c>
      <c r="D3725" t="s">
        <v>340</v>
      </c>
      <c r="G3725">
        <f>VLOOKUP(A3725,'PY SIC'!$A$1:$B$331,2,0)</f>
        <v>4957.5774569125551</v>
      </c>
      <c r="H3725">
        <f>VLOOKUP(B3725,'Current %'!$A$1:$E$24,5,0)</f>
        <v>5.1672667334464142E-2</v>
      </c>
      <c r="I3725">
        <f t="shared" si="58"/>
        <v>256.17125071588123</v>
      </c>
    </row>
    <row r="3726" spans="1:9" x14ac:dyDescent="0.35">
      <c r="A3726" t="s">
        <v>288</v>
      </c>
      <c r="B3726" s="1">
        <v>44911</v>
      </c>
      <c r="C3726" s="3">
        <f>VLOOKUP(A3726,'PY SIC'!$A$1:$B$332,2,0)*VLOOKUP(B3726,'Current %'!$A$1:$E$24,5,0)</f>
        <v>20.441258742886657</v>
      </c>
      <c r="D3726" t="s">
        <v>340</v>
      </c>
      <c r="G3726">
        <f>VLOOKUP(A3726,'PY SIC'!$A$1:$B$331,2,0)</f>
        <v>395.59132124098693</v>
      </c>
      <c r="H3726">
        <f>VLOOKUP(B3726,'Current %'!$A$1:$E$24,5,0)</f>
        <v>5.1672667334464142E-2</v>
      </c>
      <c r="I3726">
        <f t="shared" si="58"/>
        <v>20.441258742886657</v>
      </c>
    </row>
    <row r="3727" spans="1:9" x14ac:dyDescent="0.35">
      <c r="A3727" t="s">
        <v>315</v>
      </c>
      <c r="B3727" s="1">
        <v>44911</v>
      </c>
      <c r="C3727" s="3">
        <f>VLOOKUP(A3727,'PY SIC'!$A$1:$B$332,2,0)*VLOOKUP(B3727,'Current %'!$A$1:$E$24,5,0)</f>
        <v>547.71296834575264</v>
      </c>
      <c r="D3727" t="s">
        <v>340</v>
      </c>
      <c r="G3727">
        <f>VLOOKUP(A3727,'PY SIC'!$A$1:$B$331,2,0)</f>
        <v>10599.665095679013</v>
      </c>
      <c r="H3727">
        <f>VLOOKUP(B3727,'Current %'!$A$1:$E$24,5,0)</f>
        <v>5.1672667334464142E-2</v>
      </c>
      <c r="I3727">
        <f t="shared" si="58"/>
        <v>547.71296834575264</v>
      </c>
    </row>
    <row r="3728" spans="1:9" x14ac:dyDescent="0.35">
      <c r="A3728" t="s">
        <v>271</v>
      </c>
      <c r="B3728" s="1">
        <v>44911</v>
      </c>
      <c r="C3728" s="3">
        <f>VLOOKUP(A3728,'PY SIC'!$A$1:$B$332,2,0)*VLOOKUP(B3728,'Current %'!$A$1:$E$24,5,0)</f>
        <v>24.080160405469112</v>
      </c>
      <c r="D3728" t="s">
        <v>340</v>
      </c>
      <c r="G3728">
        <f>VLOOKUP(A3728,'PY SIC'!$A$1:$B$331,2,0)</f>
        <v>466.01349703130876</v>
      </c>
      <c r="H3728">
        <f>VLOOKUP(B3728,'Current %'!$A$1:$E$24,5,0)</f>
        <v>5.1672667334464142E-2</v>
      </c>
      <c r="I3728">
        <f t="shared" si="58"/>
        <v>24.080160405469112</v>
      </c>
    </row>
    <row r="3729" spans="1:9" x14ac:dyDescent="0.35">
      <c r="A3729" t="s">
        <v>289</v>
      </c>
      <c r="B3729" s="1">
        <v>44911</v>
      </c>
      <c r="C3729" s="3">
        <f>VLOOKUP(A3729,'PY SIC'!$A$1:$B$332,2,0)*VLOOKUP(B3729,'Current %'!$A$1:$E$24,5,0)</f>
        <v>1293.4507378737476</v>
      </c>
      <c r="D3729" t="s">
        <v>340</v>
      </c>
      <c r="G3729">
        <f>VLOOKUP(A3729,'PY SIC'!$A$1:$B$331,2,0)</f>
        <v>25031.623188746329</v>
      </c>
      <c r="H3729">
        <f>VLOOKUP(B3729,'Current %'!$A$1:$E$24,5,0)</f>
        <v>5.1672667334464142E-2</v>
      </c>
      <c r="I3729">
        <f t="shared" si="58"/>
        <v>1293.4507378737476</v>
      </c>
    </row>
    <row r="3730" spans="1:9" x14ac:dyDescent="0.35">
      <c r="A3730" t="s">
        <v>188</v>
      </c>
      <c r="B3730" s="1">
        <v>44911</v>
      </c>
      <c r="C3730" s="3">
        <f>VLOOKUP(A3730,'PY SIC'!$A$1:$B$332,2,0)*VLOOKUP(B3730,'Current %'!$A$1:$E$24,5,0)</f>
        <v>390.41930177007117</v>
      </c>
      <c r="D3730" t="s">
        <v>340</v>
      </c>
      <c r="G3730">
        <f>VLOOKUP(A3730,'PY SIC'!$A$1:$B$331,2,0)</f>
        <v>7555.625089817514</v>
      </c>
      <c r="H3730">
        <f>VLOOKUP(B3730,'Current %'!$A$1:$E$24,5,0)</f>
        <v>5.1672667334464142E-2</v>
      </c>
      <c r="I3730">
        <f t="shared" si="58"/>
        <v>390.41930177007117</v>
      </c>
    </row>
    <row r="3731" spans="1:9" x14ac:dyDescent="0.35">
      <c r="A3731" t="s">
        <v>189</v>
      </c>
      <c r="B3731" s="1">
        <v>44911</v>
      </c>
      <c r="C3731" s="3">
        <f>VLOOKUP(A3731,'PY SIC'!$A$1:$B$332,2,0)*VLOOKUP(B3731,'Current %'!$A$1:$E$24,5,0)</f>
        <v>87.555287287392105</v>
      </c>
      <c r="D3731" t="s">
        <v>340</v>
      </c>
      <c r="G3731">
        <f>VLOOKUP(A3731,'PY SIC'!$A$1:$B$331,2,0)</f>
        <v>1694.4216701775586</v>
      </c>
      <c r="H3731">
        <f>VLOOKUP(B3731,'Current %'!$A$1:$E$24,5,0)</f>
        <v>5.1672667334464142E-2</v>
      </c>
      <c r="I3731">
        <f t="shared" si="58"/>
        <v>87.555287287392105</v>
      </c>
    </row>
    <row r="3732" spans="1:9" x14ac:dyDescent="0.35">
      <c r="A3732" t="s">
        <v>290</v>
      </c>
      <c r="B3732" s="1">
        <v>44911</v>
      </c>
      <c r="C3732" s="3">
        <f>VLOOKUP(A3732,'PY SIC'!$A$1:$B$332,2,0)*VLOOKUP(B3732,'Current %'!$A$1:$E$24,5,0)</f>
        <v>19.948835943334679</v>
      </c>
      <c r="D3732" t="s">
        <v>340</v>
      </c>
      <c r="G3732">
        <f>VLOOKUP(A3732,'PY SIC'!$A$1:$B$331,2,0)</f>
        <v>386.06166417171568</v>
      </c>
      <c r="H3732">
        <f>VLOOKUP(B3732,'Current %'!$A$1:$E$24,5,0)</f>
        <v>5.1672667334464142E-2</v>
      </c>
      <c r="I3732">
        <f t="shared" si="58"/>
        <v>19.948835943334679</v>
      </c>
    </row>
    <row r="3733" spans="1:9" x14ac:dyDescent="0.35">
      <c r="A3733" t="s">
        <v>291</v>
      </c>
      <c r="B3733" s="1">
        <v>44911</v>
      </c>
      <c r="C3733" s="3">
        <f>VLOOKUP(A3733,'PY SIC'!$A$1:$B$332,2,0)*VLOOKUP(B3733,'Current %'!$A$1:$E$24,5,0)</f>
        <v>131.44832467297854</v>
      </c>
      <c r="D3733" t="s">
        <v>340</v>
      </c>
      <c r="G3733">
        <f>VLOOKUP(A3733,'PY SIC'!$A$1:$B$331,2,0)</f>
        <v>2543.8656731642413</v>
      </c>
      <c r="H3733">
        <f>VLOOKUP(B3733,'Current %'!$A$1:$E$24,5,0)</f>
        <v>5.1672667334464142E-2</v>
      </c>
      <c r="I3733">
        <f t="shared" si="58"/>
        <v>131.44832467297854</v>
      </c>
    </row>
    <row r="3734" spans="1:9" x14ac:dyDescent="0.35">
      <c r="A3734" t="s">
        <v>292</v>
      </c>
      <c r="B3734" s="1">
        <v>44911</v>
      </c>
      <c r="C3734" s="3">
        <f>VLOOKUP(A3734,'PY SIC'!$A$1:$B$332,2,0)*VLOOKUP(B3734,'Current %'!$A$1:$E$24,5,0)</f>
        <v>7.8279229956620684</v>
      </c>
      <c r="D3734" t="s">
        <v>340</v>
      </c>
      <c r="G3734">
        <f>VLOOKUP(A3734,'PY SIC'!$A$1:$B$331,2,0)</f>
        <v>151.49059259886658</v>
      </c>
      <c r="H3734">
        <f>VLOOKUP(B3734,'Current %'!$A$1:$E$24,5,0)</f>
        <v>5.1672667334464142E-2</v>
      </c>
      <c r="I3734">
        <f t="shared" si="58"/>
        <v>7.8279229956620684</v>
      </c>
    </row>
    <row r="3735" spans="1:9" x14ac:dyDescent="0.35">
      <c r="A3735" t="s">
        <v>190</v>
      </c>
      <c r="B3735" s="1">
        <v>44911</v>
      </c>
      <c r="C3735" s="3">
        <f>VLOOKUP(A3735,'PY SIC'!$A$1:$B$332,2,0)*VLOOKUP(B3735,'Current %'!$A$1:$E$24,5,0)</f>
        <v>3322.1098519560674</v>
      </c>
      <c r="D3735" t="s">
        <v>340</v>
      </c>
      <c r="G3735">
        <f>VLOOKUP(A3735,'PY SIC'!$A$1:$B$331,2,0)</f>
        <v>64291.433427519587</v>
      </c>
      <c r="H3735">
        <f>VLOOKUP(B3735,'Current %'!$A$1:$E$24,5,0)</f>
        <v>5.1672667334464142E-2</v>
      </c>
      <c r="I3735">
        <f t="shared" si="58"/>
        <v>3322.1098519560674</v>
      </c>
    </row>
    <row r="3736" spans="1:9" x14ac:dyDescent="0.35">
      <c r="A3736" t="s">
        <v>316</v>
      </c>
      <c r="B3736" s="1">
        <v>44911</v>
      </c>
      <c r="C3736" s="3">
        <f>VLOOKUP(A3736,'PY SIC'!$A$1:$B$332,2,0)*VLOOKUP(B3736,'Current %'!$A$1:$E$24,5,0)</f>
        <v>272.67084203776017</v>
      </c>
      <c r="D3736" t="s">
        <v>340</v>
      </c>
      <c r="G3736">
        <f>VLOOKUP(A3736,'PY SIC'!$A$1:$B$331,2,0)</f>
        <v>5276.8873004528796</v>
      </c>
      <c r="H3736">
        <f>VLOOKUP(B3736,'Current %'!$A$1:$E$24,5,0)</f>
        <v>5.1672667334464142E-2</v>
      </c>
      <c r="I3736">
        <f t="shared" si="58"/>
        <v>272.67084203776017</v>
      </c>
    </row>
    <row r="3737" spans="1:9" x14ac:dyDescent="0.35">
      <c r="A3737" t="s">
        <v>272</v>
      </c>
      <c r="B3737" s="1">
        <v>44911</v>
      </c>
      <c r="C3737" s="3">
        <f>VLOOKUP(A3737,'PY SIC'!$A$1:$B$332,2,0)*VLOOKUP(B3737,'Current %'!$A$1:$E$24,5,0)</f>
        <v>941.38728764696884</v>
      </c>
      <c r="D3737" t="s">
        <v>340</v>
      </c>
      <c r="G3737">
        <f>VLOOKUP(A3737,'PY SIC'!$A$1:$B$331,2,0)</f>
        <v>18218.283208675999</v>
      </c>
      <c r="H3737">
        <f>VLOOKUP(B3737,'Current %'!$A$1:$E$24,5,0)</f>
        <v>5.1672667334464142E-2</v>
      </c>
      <c r="I3737">
        <f t="shared" si="58"/>
        <v>941.38728764696884</v>
      </c>
    </row>
    <row r="3738" spans="1:9" x14ac:dyDescent="0.35">
      <c r="A3738" t="s">
        <v>293</v>
      </c>
      <c r="B3738" s="1">
        <v>44911</v>
      </c>
      <c r="C3738" s="3">
        <f>VLOOKUP(A3738,'PY SIC'!$A$1:$B$332,2,0)*VLOOKUP(B3738,'Current %'!$A$1:$E$24,5,0)</f>
        <v>22.50463594936198</v>
      </c>
      <c r="D3738" t="s">
        <v>340</v>
      </c>
      <c r="G3738">
        <f>VLOOKUP(A3738,'PY SIC'!$A$1:$B$331,2,0)</f>
        <v>435.52301652429026</v>
      </c>
      <c r="H3738">
        <f>VLOOKUP(B3738,'Current %'!$A$1:$E$24,5,0)</f>
        <v>5.1672667334464142E-2</v>
      </c>
      <c r="I3738">
        <f t="shared" si="58"/>
        <v>22.50463594936198</v>
      </c>
    </row>
    <row r="3739" spans="1:9" x14ac:dyDescent="0.35">
      <c r="A3739" t="s">
        <v>294</v>
      </c>
      <c r="B3739" s="1">
        <v>44911</v>
      </c>
      <c r="C3739" s="3">
        <f>VLOOKUP(A3739,'PY SIC'!$A$1:$B$332,2,0)*VLOOKUP(B3739,'Current %'!$A$1:$E$24,5,0)</f>
        <v>23.16272303182587</v>
      </c>
      <c r="D3739" t="s">
        <v>340</v>
      </c>
      <c r="G3739">
        <f>VLOOKUP(A3739,'PY SIC'!$A$1:$B$331,2,0)</f>
        <v>448.25870671431392</v>
      </c>
      <c r="H3739">
        <f>VLOOKUP(B3739,'Current %'!$A$1:$E$24,5,0)</f>
        <v>5.1672667334464142E-2</v>
      </c>
      <c r="I3739">
        <f t="shared" si="58"/>
        <v>23.16272303182587</v>
      </c>
    </row>
    <row r="3740" spans="1:9" x14ac:dyDescent="0.35">
      <c r="A3740" t="s">
        <v>317</v>
      </c>
      <c r="B3740" s="1">
        <v>44911</v>
      </c>
      <c r="C3740" s="3">
        <f>VLOOKUP(A3740,'PY SIC'!$A$1:$B$332,2,0)*VLOOKUP(B3740,'Current %'!$A$1:$E$24,5,0)</f>
        <v>4944.1197058482803</v>
      </c>
      <c r="D3740" t="s">
        <v>340</v>
      </c>
      <c r="G3740">
        <f>VLOOKUP(A3740,'PY SIC'!$A$1:$B$331,2,0)</f>
        <v>95681.526828221206</v>
      </c>
      <c r="H3740">
        <f>VLOOKUP(B3740,'Current %'!$A$1:$E$24,5,0)</f>
        <v>5.1672667334464142E-2</v>
      </c>
      <c r="I3740">
        <f t="shared" si="58"/>
        <v>4944.1197058482803</v>
      </c>
    </row>
    <row r="3741" spans="1:9" x14ac:dyDescent="0.35">
      <c r="A3741" t="s">
        <v>257</v>
      </c>
      <c r="B3741" s="1">
        <v>44911</v>
      </c>
      <c r="C3741" s="3">
        <f>VLOOKUP(A3741,'PY SIC'!$A$1:$B$332,2,0)*VLOOKUP(B3741,'Current %'!$A$1:$E$24,5,0)</f>
        <v>2106.9926133729982</v>
      </c>
      <c r="D3741" t="s">
        <v>340</v>
      </c>
      <c r="G3741">
        <f>VLOOKUP(A3741,'PY SIC'!$A$1:$B$331,2,0)</f>
        <v>40775.766416991144</v>
      </c>
      <c r="H3741">
        <f>VLOOKUP(B3741,'Current %'!$A$1:$E$24,5,0)</f>
        <v>5.1672667334464142E-2</v>
      </c>
      <c r="I3741">
        <f t="shared" si="58"/>
        <v>2106.9926133729982</v>
      </c>
    </row>
    <row r="3742" spans="1:9" x14ac:dyDescent="0.35">
      <c r="A3742" t="s">
        <v>273</v>
      </c>
      <c r="B3742" s="1">
        <v>44911</v>
      </c>
      <c r="C3742" s="3">
        <f>VLOOKUP(A3742,'PY SIC'!$A$1:$B$332,2,0)*VLOOKUP(B3742,'Current %'!$A$1:$E$24,5,0)</f>
        <v>60.847348601251213</v>
      </c>
      <c r="D3742" t="s">
        <v>340</v>
      </c>
      <c r="G3742">
        <f>VLOOKUP(A3742,'PY SIC'!$A$1:$B$331,2,0)</f>
        <v>1177.5538546791415</v>
      </c>
      <c r="H3742">
        <f>VLOOKUP(B3742,'Current %'!$A$1:$E$24,5,0)</f>
        <v>5.1672667334464142E-2</v>
      </c>
      <c r="I3742">
        <f t="shared" si="58"/>
        <v>60.847348601251213</v>
      </c>
    </row>
    <row r="3743" spans="1:9" x14ac:dyDescent="0.35">
      <c r="A3743" t="s">
        <v>191</v>
      </c>
      <c r="B3743" s="1">
        <v>44911</v>
      </c>
      <c r="C3743" s="3">
        <f>VLOOKUP(A3743,'PY SIC'!$A$1:$B$332,2,0)*VLOOKUP(B3743,'Current %'!$A$1:$E$24,5,0)</f>
        <v>533.12080130195261</v>
      </c>
      <c r="D3743" t="s">
        <v>340</v>
      </c>
      <c r="G3743">
        <f>VLOOKUP(A3743,'PY SIC'!$A$1:$B$331,2,0)</f>
        <v>10317.268854173835</v>
      </c>
      <c r="H3743">
        <f>VLOOKUP(B3743,'Current %'!$A$1:$E$24,5,0)</f>
        <v>5.1672667334464142E-2</v>
      </c>
      <c r="I3743">
        <f t="shared" si="58"/>
        <v>533.12080130195261</v>
      </c>
    </row>
    <row r="3744" spans="1:9" x14ac:dyDescent="0.35">
      <c r="A3744" t="s">
        <v>274</v>
      </c>
      <c r="B3744" s="1">
        <v>44911</v>
      </c>
      <c r="C3744" s="3">
        <f>VLOOKUP(A3744,'PY SIC'!$A$1:$B$332,2,0)*VLOOKUP(B3744,'Current %'!$A$1:$E$24,5,0)</f>
        <v>6.90191677979925</v>
      </c>
      <c r="D3744" t="s">
        <v>340</v>
      </c>
      <c r="G3744">
        <f>VLOOKUP(A3744,'PY SIC'!$A$1:$B$331,2,0)</f>
        <v>133.56997298252253</v>
      </c>
      <c r="H3744">
        <f>VLOOKUP(B3744,'Current %'!$A$1:$E$24,5,0)</f>
        <v>5.1672667334464142E-2</v>
      </c>
      <c r="I3744">
        <f t="shared" si="58"/>
        <v>6.90191677979925</v>
      </c>
    </row>
    <row r="3745" spans="1:9" x14ac:dyDescent="0.35">
      <c r="A3745" t="s">
        <v>258</v>
      </c>
      <c r="B3745" s="1">
        <v>44911</v>
      </c>
      <c r="C3745" s="3">
        <f>VLOOKUP(A3745,'PY SIC'!$A$1:$B$332,2,0)*VLOOKUP(B3745,'Current %'!$A$1:$E$24,5,0)</f>
        <v>29.947532301290835</v>
      </c>
      <c r="D3745" t="s">
        <v>340</v>
      </c>
      <c r="G3745">
        <f>VLOOKUP(A3745,'PY SIC'!$A$1:$B$331,2,0)</f>
        <v>579.56234593906311</v>
      </c>
      <c r="H3745">
        <f>VLOOKUP(B3745,'Current %'!$A$1:$E$24,5,0)</f>
        <v>5.1672667334464142E-2</v>
      </c>
      <c r="I3745">
        <f t="shared" si="58"/>
        <v>29.947532301290835</v>
      </c>
    </row>
    <row r="3746" spans="1:9" x14ac:dyDescent="0.35">
      <c r="A3746" t="s">
        <v>259</v>
      </c>
      <c r="B3746" s="1">
        <v>44911</v>
      </c>
      <c r="C3746" s="3">
        <f>VLOOKUP(A3746,'PY SIC'!$A$1:$B$332,2,0)*VLOOKUP(B3746,'Current %'!$A$1:$E$24,5,0)</f>
        <v>1903.250680661851</v>
      </c>
      <c r="D3746" t="s">
        <v>340</v>
      </c>
      <c r="G3746">
        <f>VLOOKUP(A3746,'PY SIC'!$A$1:$B$331,2,0)</f>
        <v>36832.832111077012</v>
      </c>
      <c r="H3746">
        <f>VLOOKUP(B3746,'Current %'!$A$1:$E$24,5,0)</f>
        <v>5.1672667334464142E-2</v>
      </c>
      <c r="I3746">
        <f t="shared" si="58"/>
        <v>1903.250680661851</v>
      </c>
    </row>
    <row r="3747" spans="1:9" x14ac:dyDescent="0.35">
      <c r="A3747" t="s">
        <v>295</v>
      </c>
      <c r="B3747" s="1">
        <v>44911</v>
      </c>
      <c r="C3747" s="3">
        <f>VLOOKUP(A3747,'PY SIC'!$A$1:$B$332,2,0)*VLOOKUP(B3747,'Current %'!$A$1:$E$24,5,0)</f>
        <v>327.19038628792413</v>
      </c>
      <c r="D3747" t="s">
        <v>340</v>
      </c>
      <c r="G3747">
        <f>VLOOKUP(A3747,'PY SIC'!$A$1:$B$331,2,0)</f>
        <v>6331.9817452058996</v>
      </c>
      <c r="H3747">
        <f>VLOOKUP(B3747,'Current %'!$A$1:$E$24,5,0)</f>
        <v>5.1672667334464142E-2</v>
      </c>
      <c r="I3747">
        <f t="shared" si="58"/>
        <v>327.19038628792413</v>
      </c>
    </row>
    <row r="3748" spans="1:9" x14ac:dyDescent="0.35">
      <c r="A3748" t="s">
        <v>260</v>
      </c>
      <c r="B3748" s="1">
        <v>44911</v>
      </c>
      <c r="C3748" s="3">
        <f>VLOOKUP(A3748,'PY SIC'!$A$1:$B$332,2,0)*VLOOKUP(B3748,'Current %'!$A$1:$E$24,5,0)</f>
        <v>7386.3100029353291</v>
      </c>
      <c r="D3748" t="s">
        <v>340</v>
      </c>
      <c r="G3748">
        <f>VLOOKUP(A3748,'PY SIC'!$A$1:$B$331,2,0)</f>
        <v>142944.23694301685</v>
      </c>
      <c r="H3748">
        <f>VLOOKUP(B3748,'Current %'!$A$1:$E$24,5,0)</f>
        <v>5.1672667334464142E-2</v>
      </c>
      <c r="I3748">
        <f t="shared" si="58"/>
        <v>7386.3100029353291</v>
      </c>
    </row>
    <row r="3749" spans="1:9" x14ac:dyDescent="0.35">
      <c r="A3749" t="s">
        <v>261</v>
      </c>
      <c r="B3749" s="1">
        <v>44911</v>
      </c>
      <c r="C3749" s="3">
        <f>VLOOKUP(A3749,'PY SIC'!$A$1:$B$332,2,0)*VLOOKUP(B3749,'Current %'!$A$1:$E$24,5,0)</f>
        <v>6999.3090979547233</v>
      </c>
      <c r="D3749" t="s">
        <v>340</v>
      </c>
      <c r="G3749">
        <f>VLOOKUP(A3749,'PY SIC'!$A$1:$B$331,2,0)</f>
        <v>135454.76668835306</v>
      </c>
      <c r="H3749">
        <f>VLOOKUP(B3749,'Current %'!$A$1:$E$24,5,0)</f>
        <v>5.1672667334464142E-2</v>
      </c>
      <c r="I3749">
        <f t="shared" si="58"/>
        <v>6999.3090979547233</v>
      </c>
    </row>
    <row r="3750" spans="1:9" x14ac:dyDescent="0.35">
      <c r="A3750" t="s">
        <v>275</v>
      </c>
      <c r="B3750" s="1">
        <v>44911</v>
      </c>
      <c r="C3750" s="3">
        <f>VLOOKUP(A3750,'PY SIC'!$A$1:$B$332,2,0)*VLOOKUP(B3750,'Current %'!$A$1:$E$24,5,0)</f>
        <v>51.783798557525429</v>
      </c>
      <c r="D3750" t="s">
        <v>340</v>
      </c>
      <c r="G3750">
        <f>VLOOKUP(A3750,'PY SIC'!$A$1:$B$331,2,0)</f>
        <v>1002.1506771141106</v>
      </c>
      <c r="H3750">
        <f>VLOOKUP(B3750,'Current %'!$A$1:$E$24,5,0)</f>
        <v>5.1672667334464142E-2</v>
      </c>
      <c r="I3750">
        <f t="shared" si="58"/>
        <v>51.783798557525429</v>
      </c>
    </row>
    <row r="3751" spans="1:9" x14ac:dyDescent="0.35">
      <c r="A3751" t="s">
        <v>296</v>
      </c>
      <c r="B3751" s="1">
        <v>44911</v>
      </c>
      <c r="C3751" s="3">
        <f>VLOOKUP(A3751,'PY SIC'!$A$1:$B$332,2,0)*VLOOKUP(B3751,'Current %'!$A$1:$E$24,5,0)</f>
        <v>2320.7886542884548</v>
      </c>
      <c r="D3751" t="s">
        <v>340</v>
      </c>
      <c r="G3751">
        <f>VLOOKUP(A3751,'PY SIC'!$A$1:$B$331,2,0)</f>
        <v>44913.273767475082</v>
      </c>
      <c r="H3751">
        <f>VLOOKUP(B3751,'Current %'!$A$1:$E$24,5,0)</f>
        <v>5.1672667334464142E-2</v>
      </c>
      <c r="I3751">
        <f t="shared" si="58"/>
        <v>2320.7886542884548</v>
      </c>
    </row>
    <row r="3752" spans="1:9" x14ac:dyDescent="0.35">
      <c r="A3752" t="s">
        <v>262</v>
      </c>
      <c r="B3752" s="1">
        <v>44911</v>
      </c>
      <c r="C3752" s="3">
        <f>VLOOKUP(A3752,'PY SIC'!$A$1:$B$332,2,0)*VLOOKUP(B3752,'Current %'!$A$1:$E$24,5,0)</f>
        <v>3849.3855603519692</v>
      </c>
      <c r="D3752" t="s">
        <v>340</v>
      </c>
      <c r="G3752">
        <f>VLOOKUP(A3752,'PY SIC'!$A$1:$B$331,2,0)</f>
        <v>74495.584588963975</v>
      </c>
      <c r="H3752">
        <f>VLOOKUP(B3752,'Current %'!$A$1:$E$24,5,0)</f>
        <v>5.1672667334464142E-2</v>
      </c>
      <c r="I3752">
        <f t="shared" si="58"/>
        <v>3849.3855603519692</v>
      </c>
    </row>
    <row r="3753" spans="1:9" x14ac:dyDescent="0.35">
      <c r="A3753" t="s">
        <v>276</v>
      </c>
      <c r="B3753" s="1">
        <v>44911</v>
      </c>
      <c r="C3753" s="3">
        <f>VLOOKUP(A3753,'PY SIC'!$A$1:$B$332,2,0)*VLOOKUP(B3753,'Current %'!$A$1:$E$24,5,0)</f>
        <v>138.84037922773788</v>
      </c>
      <c r="D3753" t="s">
        <v>340</v>
      </c>
      <c r="G3753">
        <f>VLOOKUP(A3753,'PY SIC'!$A$1:$B$331,2,0)</f>
        <v>2686.9210820695421</v>
      </c>
      <c r="H3753">
        <f>VLOOKUP(B3753,'Current %'!$A$1:$E$24,5,0)</f>
        <v>5.1672667334464142E-2</v>
      </c>
      <c r="I3753">
        <f t="shared" si="58"/>
        <v>138.84037922773788</v>
      </c>
    </row>
    <row r="3754" spans="1:9" x14ac:dyDescent="0.35">
      <c r="A3754" t="s">
        <v>319</v>
      </c>
      <c r="B3754" s="1">
        <v>44911</v>
      </c>
      <c r="C3754" s="3">
        <f>VLOOKUP(A3754,'PY SIC'!$A$1:$B$332,2,0)*VLOOKUP(B3754,'Current %'!$A$1:$E$24,5,0)</f>
        <v>134.45713080434774</v>
      </c>
      <c r="D3754" t="s">
        <v>340</v>
      </c>
      <c r="G3754">
        <f>VLOOKUP(A3754,'PY SIC'!$A$1:$B$331,2,0)</f>
        <v>2602.0938678090806</v>
      </c>
      <c r="H3754">
        <f>VLOOKUP(B3754,'Current %'!$A$1:$E$24,5,0)</f>
        <v>5.1672667334464142E-2</v>
      </c>
      <c r="I3754">
        <f t="shared" si="58"/>
        <v>134.45713080434774</v>
      </c>
    </row>
    <row r="3755" spans="1:9" x14ac:dyDescent="0.35">
      <c r="A3755" t="s">
        <v>277</v>
      </c>
      <c r="B3755" s="1">
        <v>44911</v>
      </c>
      <c r="C3755" s="3">
        <f>VLOOKUP(A3755,'PY SIC'!$A$1:$B$332,2,0)*VLOOKUP(B3755,'Current %'!$A$1:$E$24,5,0)</f>
        <v>607.82511028456372</v>
      </c>
      <c r="D3755" t="s">
        <v>340</v>
      </c>
      <c r="G3755">
        <f>VLOOKUP(A3755,'PY SIC'!$A$1:$B$331,2,0)</f>
        <v>11762.990796473987</v>
      </c>
      <c r="H3755">
        <f>VLOOKUP(B3755,'Current %'!$A$1:$E$24,5,0)</f>
        <v>5.1672667334464142E-2</v>
      </c>
      <c r="I3755">
        <f t="shared" si="58"/>
        <v>607.82511028456372</v>
      </c>
    </row>
    <row r="3756" spans="1:9" x14ac:dyDescent="0.35">
      <c r="A3756" t="s">
        <v>320</v>
      </c>
      <c r="B3756" s="1">
        <v>44911</v>
      </c>
      <c r="C3756" s="3">
        <f>VLOOKUP(A3756,'PY SIC'!$A$1:$B$332,2,0)*VLOOKUP(B3756,'Current %'!$A$1:$E$24,5,0)</f>
        <v>2989.7861579224664</v>
      </c>
      <c r="D3756" t="s">
        <v>340</v>
      </c>
      <c r="G3756">
        <f>VLOOKUP(A3756,'PY SIC'!$A$1:$B$331,2,0)</f>
        <v>57860.108876716862</v>
      </c>
      <c r="H3756">
        <f>VLOOKUP(B3756,'Current %'!$A$1:$E$24,5,0)</f>
        <v>5.1672667334464142E-2</v>
      </c>
      <c r="I3756">
        <f t="shared" si="58"/>
        <v>2989.7861579224664</v>
      </c>
    </row>
    <row r="3757" spans="1:9" x14ac:dyDescent="0.35">
      <c r="A3757" t="s">
        <v>263</v>
      </c>
      <c r="B3757" s="1">
        <v>44911</v>
      </c>
      <c r="C3757" s="3">
        <f>VLOOKUP(A3757,'PY SIC'!$A$1:$B$332,2,0)*VLOOKUP(B3757,'Current %'!$A$1:$E$24,5,0)</f>
        <v>5177.2362009443032</v>
      </c>
      <c r="D3757" t="s">
        <v>340</v>
      </c>
      <c r="G3757">
        <f>VLOOKUP(A3757,'PY SIC'!$A$1:$B$331,2,0)</f>
        <v>100192.93502759126</v>
      </c>
      <c r="H3757">
        <f>VLOOKUP(B3757,'Current %'!$A$1:$E$24,5,0)</f>
        <v>5.1672667334464142E-2</v>
      </c>
      <c r="I3757">
        <f t="shared" si="58"/>
        <v>5177.2362009443032</v>
      </c>
    </row>
    <row r="3758" spans="1:9" x14ac:dyDescent="0.35">
      <c r="A3758" t="s">
        <v>297</v>
      </c>
      <c r="B3758" s="1">
        <v>44911</v>
      </c>
      <c r="C3758" s="3">
        <f>VLOOKUP(A3758,'PY SIC'!$A$1:$B$332,2,0)*VLOOKUP(B3758,'Current %'!$A$1:$E$24,5,0)</f>
        <v>3175.2998782079703</v>
      </c>
      <c r="D3758" t="s">
        <v>340</v>
      </c>
      <c r="G3758">
        <f>VLOOKUP(A3758,'PY SIC'!$A$1:$B$331,2,0)</f>
        <v>61450.280041768601</v>
      </c>
      <c r="H3758">
        <f>VLOOKUP(B3758,'Current %'!$A$1:$E$24,5,0)</f>
        <v>5.1672667334464142E-2</v>
      </c>
      <c r="I3758">
        <f t="shared" si="58"/>
        <v>3175.2998782079703</v>
      </c>
    </row>
    <row r="3759" spans="1:9" x14ac:dyDescent="0.35">
      <c r="A3759" t="s">
        <v>278</v>
      </c>
      <c r="B3759" s="1">
        <v>44911</v>
      </c>
      <c r="C3759" s="3">
        <f>VLOOKUP(A3759,'PY SIC'!$A$1:$B$332,2,0)*VLOOKUP(B3759,'Current %'!$A$1:$E$24,5,0)</f>
        <v>324.95391846861327</v>
      </c>
      <c r="D3759" t="s">
        <v>340</v>
      </c>
      <c r="G3759">
        <f>VLOOKUP(A3759,'PY SIC'!$A$1:$B$331,2,0)</f>
        <v>6288.7002980757416</v>
      </c>
      <c r="H3759">
        <f>VLOOKUP(B3759,'Current %'!$A$1:$E$24,5,0)</f>
        <v>5.1672667334464142E-2</v>
      </c>
      <c r="I3759">
        <f t="shared" si="58"/>
        <v>324.95391846861327</v>
      </c>
    </row>
    <row r="3760" spans="1:9" x14ac:dyDescent="0.35">
      <c r="A3760" t="s">
        <v>279</v>
      </c>
      <c r="B3760" s="1">
        <v>44911</v>
      </c>
      <c r="C3760" s="3">
        <f>VLOOKUP(A3760,'PY SIC'!$A$1:$B$332,2,0)*VLOOKUP(B3760,'Current %'!$A$1:$E$24,5,0)</f>
        <v>5248.8842895352627</v>
      </c>
      <c r="D3760" t="s">
        <v>340</v>
      </c>
      <c r="G3760">
        <f>VLOOKUP(A3760,'PY SIC'!$A$1:$B$331,2,0)</f>
        <v>101579.51118645683</v>
      </c>
      <c r="H3760">
        <f>VLOOKUP(B3760,'Current %'!$A$1:$E$24,5,0)</f>
        <v>5.1672667334464142E-2</v>
      </c>
      <c r="I3760">
        <f t="shared" si="58"/>
        <v>5248.8842895352627</v>
      </c>
    </row>
    <row r="3761" spans="1:9" x14ac:dyDescent="0.35">
      <c r="A3761" t="s">
        <v>298</v>
      </c>
      <c r="B3761" s="1">
        <v>44911</v>
      </c>
      <c r="C3761" s="3">
        <f>VLOOKUP(A3761,'PY SIC'!$A$1:$B$332,2,0)*VLOOKUP(B3761,'Current %'!$A$1:$E$24,5,0)</f>
        <v>44.811617271525606</v>
      </c>
      <c r="D3761" t="s">
        <v>340</v>
      </c>
      <c r="G3761">
        <f>VLOOKUP(A3761,'PY SIC'!$A$1:$B$331,2,0)</f>
        <v>867.22090387692413</v>
      </c>
      <c r="H3761">
        <f>VLOOKUP(B3761,'Current %'!$A$1:$E$24,5,0)</f>
        <v>5.1672667334464142E-2</v>
      </c>
      <c r="I3761">
        <f t="shared" si="58"/>
        <v>44.811617271525606</v>
      </c>
    </row>
    <row r="3762" spans="1:9" x14ac:dyDescent="0.35">
      <c r="A3762" t="s">
        <v>280</v>
      </c>
      <c r="B3762" s="1">
        <v>44911</v>
      </c>
      <c r="C3762" s="3">
        <f>VLOOKUP(A3762,'PY SIC'!$A$1:$B$332,2,0)*VLOOKUP(B3762,'Current %'!$A$1:$E$24,5,0)</f>
        <v>932.90299133728695</v>
      </c>
      <c r="D3762" t="s">
        <v>340</v>
      </c>
      <c r="G3762">
        <f>VLOOKUP(A3762,'PY SIC'!$A$1:$B$331,2,0)</f>
        <v>18054.090091746981</v>
      </c>
      <c r="H3762">
        <f>VLOOKUP(B3762,'Current %'!$A$1:$E$24,5,0)</f>
        <v>5.1672667334464142E-2</v>
      </c>
      <c r="I3762">
        <f t="shared" si="58"/>
        <v>932.90299133728695</v>
      </c>
    </row>
    <row r="3763" spans="1:9" x14ac:dyDescent="0.35">
      <c r="A3763" t="s">
        <v>321</v>
      </c>
      <c r="B3763" s="1">
        <v>44911</v>
      </c>
      <c r="C3763" s="3">
        <f>VLOOKUP(A3763,'PY SIC'!$A$1:$B$332,2,0)*VLOOKUP(B3763,'Current %'!$A$1:$E$24,5,0)</f>
        <v>643.95934666839264</v>
      </c>
      <c r="D3763" t="s">
        <v>340</v>
      </c>
      <c r="G3763">
        <f>VLOOKUP(A3763,'PY SIC'!$A$1:$B$331,2,0)</f>
        <v>12462.28189654322</v>
      </c>
      <c r="H3763">
        <f>VLOOKUP(B3763,'Current %'!$A$1:$E$24,5,0)</f>
        <v>5.1672667334464142E-2</v>
      </c>
      <c r="I3763">
        <f t="shared" si="58"/>
        <v>643.95934666839264</v>
      </c>
    </row>
    <row r="3764" spans="1:9" x14ac:dyDescent="0.35">
      <c r="A3764" t="s">
        <v>322</v>
      </c>
      <c r="B3764" s="1">
        <v>44911</v>
      </c>
      <c r="C3764" s="3">
        <f>VLOOKUP(A3764,'PY SIC'!$A$1:$B$332,2,0)*VLOOKUP(B3764,'Current %'!$A$1:$E$24,5,0)</f>
        <v>4740.1372742988369</v>
      </c>
      <c r="D3764" t="s">
        <v>340</v>
      </c>
      <c r="G3764">
        <f>VLOOKUP(A3764,'PY SIC'!$A$1:$B$331,2,0)</f>
        <v>91733.938246638674</v>
      </c>
      <c r="H3764">
        <f>VLOOKUP(B3764,'Current %'!$A$1:$E$24,5,0)</f>
        <v>5.1672667334464142E-2</v>
      </c>
      <c r="I3764">
        <f t="shared" si="58"/>
        <v>4740.1372742988369</v>
      </c>
    </row>
    <row r="3765" spans="1:9" x14ac:dyDescent="0.35">
      <c r="A3765" t="s">
        <v>299</v>
      </c>
      <c r="B3765" s="1">
        <v>44911</v>
      </c>
      <c r="C3765" s="3">
        <f>VLOOKUP(A3765,'PY SIC'!$A$1:$B$332,2,0)*VLOOKUP(B3765,'Current %'!$A$1:$E$24,5,0)</f>
        <v>3.963946410778596</v>
      </c>
      <c r="D3765" t="s">
        <v>340</v>
      </c>
      <c r="G3765">
        <f>VLOOKUP(A3765,'PY SIC'!$A$1:$B$331,2,0)</f>
        <v>76.712633878970692</v>
      </c>
      <c r="H3765">
        <f>VLOOKUP(B3765,'Current %'!$A$1:$E$24,5,0)</f>
        <v>5.1672667334464142E-2</v>
      </c>
      <c r="I3765">
        <f t="shared" si="58"/>
        <v>3.963946410778596</v>
      </c>
    </row>
    <row r="3766" spans="1:9" x14ac:dyDescent="0.35">
      <c r="A3766" t="s">
        <v>323</v>
      </c>
      <c r="B3766" s="1">
        <v>44911</v>
      </c>
      <c r="C3766" s="3">
        <f>VLOOKUP(A3766,'PY SIC'!$A$1:$B$332,2,0)*VLOOKUP(B3766,'Current %'!$A$1:$E$24,5,0)</f>
        <v>2675.5078743471558</v>
      </c>
      <c r="D3766" t="s">
        <v>340</v>
      </c>
      <c r="G3766">
        <f>VLOOKUP(A3766,'PY SIC'!$A$1:$B$331,2,0)</f>
        <v>51778.009775057057</v>
      </c>
      <c r="H3766">
        <f>VLOOKUP(B3766,'Current %'!$A$1:$E$24,5,0)</f>
        <v>5.1672667334464142E-2</v>
      </c>
      <c r="I3766">
        <f t="shared" si="58"/>
        <v>2675.5078743471558</v>
      </c>
    </row>
    <row r="3767" spans="1:9" x14ac:dyDescent="0.35">
      <c r="A3767" t="s">
        <v>300</v>
      </c>
      <c r="B3767" s="1">
        <v>44911</v>
      </c>
      <c r="C3767" s="3">
        <f>VLOOKUP(A3767,'PY SIC'!$A$1:$B$332,2,0)*VLOOKUP(B3767,'Current %'!$A$1:$E$24,5,0)</f>
        <v>9503.14136094485</v>
      </c>
      <c r="D3767" t="s">
        <v>340</v>
      </c>
      <c r="G3767">
        <f>VLOOKUP(A3767,'PY SIC'!$A$1:$B$331,2,0)</f>
        <v>183910.4085615208</v>
      </c>
      <c r="H3767">
        <f>VLOOKUP(B3767,'Current %'!$A$1:$E$24,5,0)</f>
        <v>5.1672667334464142E-2</v>
      </c>
      <c r="I3767">
        <f t="shared" si="58"/>
        <v>9503.14136094485</v>
      </c>
    </row>
    <row r="3768" spans="1:9" x14ac:dyDescent="0.35">
      <c r="A3768" t="s">
        <v>255</v>
      </c>
      <c r="B3768" s="1">
        <v>44911</v>
      </c>
      <c r="C3768" s="3">
        <f>VLOOKUP(A3768,'PY SIC'!$A$1:$B$332,2,0)*VLOOKUP(B3768,'Current %'!$A$1:$E$24,5,0)</f>
        <v>3359.6705149413833</v>
      </c>
      <c r="D3768" t="s">
        <v>340</v>
      </c>
      <c r="G3768">
        <f>VLOOKUP(A3768,'PY SIC'!$A$1:$B$331,2,0)</f>
        <v>65018.329578287172</v>
      </c>
      <c r="H3768">
        <f>VLOOKUP(B3768,'Current %'!$A$1:$E$24,5,0)</f>
        <v>5.1672667334464142E-2</v>
      </c>
      <c r="I3768">
        <f t="shared" si="58"/>
        <v>3359.6705149413833</v>
      </c>
    </row>
    <row r="3769" spans="1:9" x14ac:dyDescent="0.35">
      <c r="A3769" t="s">
        <v>281</v>
      </c>
      <c r="B3769" s="1">
        <v>44911</v>
      </c>
      <c r="C3769" s="3">
        <f>VLOOKUP(A3769,'PY SIC'!$A$1:$B$332,2,0)*VLOOKUP(B3769,'Current %'!$A$1:$E$24,5,0)</f>
        <v>2512.8980980584456</v>
      </c>
      <c r="D3769" t="s">
        <v>340</v>
      </c>
      <c r="G3769">
        <f>VLOOKUP(A3769,'PY SIC'!$A$1:$B$331,2,0)</f>
        <v>48631.089271879275</v>
      </c>
      <c r="H3769">
        <f>VLOOKUP(B3769,'Current %'!$A$1:$E$24,5,0)</f>
        <v>5.1672667334464142E-2</v>
      </c>
      <c r="I3769">
        <f t="shared" si="58"/>
        <v>2512.8980980584456</v>
      </c>
    </row>
    <row r="3770" spans="1:9" x14ac:dyDescent="0.35">
      <c r="A3770" t="s">
        <v>324</v>
      </c>
      <c r="B3770" s="1">
        <v>44911</v>
      </c>
      <c r="C3770" s="3">
        <f>VLOOKUP(A3770,'PY SIC'!$A$1:$B$332,2,0)*VLOOKUP(B3770,'Current %'!$A$1:$E$24,5,0)</f>
        <v>864.15231392884118</v>
      </c>
      <c r="D3770" t="s">
        <v>340</v>
      </c>
      <c r="G3770">
        <f>VLOOKUP(A3770,'PY SIC'!$A$1:$B$331,2,0)</f>
        <v>16723.586346634696</v>
      </c>
      <c r="H3770">
        <f>VLOOKUP(B3770,'Current %'!$A$1:$E$24,5,0)</f>
        <v>5.1672667334464142E-2</v>
      </c>
      <c r="I3770">
        <f t="shared" si="58"/>
        <v>864.15231392884118</v>
      </c>
    </row>
    <row r="3771" spans="1:9" x14ac:dyDescent="0.35">
      <c r="A3771" t="s">
        <v>282</v>
      </c>
      <c r="B3771" s="1">
        <v>44911</v>
      </c>
      <c r="C3771" s="3">
        <f>VLOOKUP(A3771,'PY SIC'!$A$1:$B$332,2,0)*VLOOKUP(B3771,'Current %'!$A$1:$E$24,5,0)</f>
        <v>780.78604797452874</v>
      </c>
      <c r="D3771" t="s">
        <v>340</v>
      </c>
      <c r="G3771">
        <f>VLOOKUP(A3771,'PY SIC'!$A$1:$B$331,2,0)</f>
        <v>15110.233093265684</v>
      </c>
      <c r="H3771">
        <f>VLOOKUP(B3771,'Current %'!$A$1:$E$24,5,0)</f>
        <v>5.1672667334464142E-2</v>
      </c>
      <c r="I3771">
        <f t="shared" si="58"/>
        <v>780.78604797452874</v>
      </c>
    </row>
    <row r="3772" spans="1:9" x14ac:dyDescent="0.35">
      <c r="A3772" t="s">
        <v>325</v>
      </c>
      <c r="B3772" s="1">
        <v>44911</v>
      </c>
      <c r="C3772" s="3">
        <f>VLOOKUP(A3772,'PY SIC'!$A$1:$B$332,2,0)*VLOOKUP(B3772,'Current %'!$A$1:$E$24,5,0)</f>
        <v>852.11366186647672</v>
      </c>
      <c r="D3772" t="s">
        <v>340</v>
      </c>
      <c r="G3772">
        <f>VLOOKUP(A3772,'PY SIC'!$A$1:$B$331,2,0)</f>
        <v>16490.607236335603</v>
      </c>
      <c r="H3772">
        <f>VLOOKUP(B3772,'Current %'!$A$1:$E$24,5,0)</f>
        <v>5.1672667334464142E-2</v>
      </c>
      <c r="I3772">
        <f t="shared" si="58"/>
        <v>852.11366186647672</v>
      </c>
    </row>
    <row r="3773" spans="1:9" x14ac:dyDescent="0.35">
      <c r="A3773" t="s">
        <v>264</v>
      </c>
      <c r="B3773" s="1">
        <v>44911</v>
      </c>
      <c r="C3773" s="3">
        <f>VLOOKUP(A3773,'PY SIC'!$A$1:$B$332,2,0)*VLOOKUP(B3773,'Current %'!$A$1:$E$24,5,0)</f>
        <v>234.49836371796664</v>
      </c>
      <c r="D3773" t="s">
        <v>340</v>
      </c>
      <c r="G3773">
        <f>VLOOKUP(A3773,'PY SIC'!$A$1:$B$331,2,0)</f>
        <v>4538.1509377117673</v>
      </c>
      <c r="H3773">
        <f>VLOOKUP(B3773,'Current %'!$A$1:$E$24,5,0)</f>
        <v>5.1672667334464142E-2</v>
      </c>
      <c r="I3773">
        <f t="shared" si="58"/>
        <v>234.49836371796664</v>
      </c>
    </row>
    <row r="3774" spans="1:9" x14ac:dyDescent="0.35">
      <c r="A3774" t="s">
        <v>326</v>
      </c>
      <c r="B3774" s="1">
        <v>44911</v>
      </c>
      <c r="C3774" s="3">
        <f>VLOOKUP(A3774,'PY SIC'!$A$1:$B$332,2,0)*VLOOKUP(B3774,'Current %'!$A$1:$E$24,5,0)</f>
        <v>678.19929766554617</v>
      </c>
      <c r="D3774" t="s">
        <v>340</v>
      </c>
      <c r="G3774">
        <f>VLOOKUP(A3774,'PY SIC'!$A$1:$B$331,2,0)</f>
        <v>13124.913666169643</v>
      </c>
      <c r="H3774">
        <f>VLOOKUP(B3774,'Current %'!$A$1:$E$24,5,0)</f>
        <v>5.1672667334464142E-2</v>
      </c>
      <c r="I3774">
        <f t="shared" si="58"/>
        <v>678.19929766554617</v>
      </c>
    </row>
    <row r="3775" spans="1:9" x14ac:dyDescent="0.35">
      <c r="A3775" t="s">
        <v>327</v>
      </c>
      <c r="B3775" s="1">
        <v>44911</v>
      </c>
      <c r="C3775" s="3">
        <f>VLOOKUP(A3775,'PY SIC'!$A$1:$B$332,2,0)*VLOOKUP(B3775,'Current %'!$A$1:$E$24,5,0)</f>
        <v>3253.5316939043096</v>
      </c>
      <c r="D3775" t="s">
        <v>340</v>
      </c>
      <c r="G3775">
        <f>VLOOKUP(A3775,'PY SIC'!$A$1:$B$331,2,0)</f>
        <v>62964.268378967543</v>
      </c>
      <c r="H3775">
        <f>VLOOKUP(B3775,'Current %'!$A$1:$E$24,5,0)</f>
        <v>5.1672667334464142E-2</v>
      </c>
      <c r="I3775">
        <f t="shared" si="58"/>
        <v>3253.5316939043096</v>
      </c>
    </row>
    <row r="3776" spans="1:9" x14ac:dyDescent="0.35">
      <c r="A3776" t="s">
        <v>192</v>
      </c>
      <c r="B3776" s="1">
        <v>44911</v>
      </c>
      <c r="C3776" s="3">
        <f>VLOOKUP(A3776,'PY SIC'!$A$1:$B$332,2,0)*VLOOKUP(B3776,'Current %'!$A$1:$E$24,5,0)</f>
        <v>4218.9882880899368</v>
      </c>
      <c r="D3776" t="s">
        <v>340</v>
      </c>
      <c r="G3776">
        <f>VLOOKUP(A3776,'PY SIC'!$A$1:$B$331,2,0)</f>
        <v>81648.355034229011</v>
      </c>
      <c r="H3776">
        <f>VLOOKUP(B3776,'Current %'!$A$1:$E$24,5,0)</f>
        <v>5.1672667334464142E-2</v>
      </c>
      <c r="I3776">
        <f t="shared" si="58"/>
        <v>4218.9882880899368</v>
      </c>
    </row>
    <row r="3777" spans="1:9" x14ac:dyDescent="0.35">
      <c r="A3777" t="s">
        <v>301</v>
      </c>
      <c r="B3777" s="1">
        <v>44911</v>
      </c>
      <c r="C3777" s="3">
        <f>VLOOKUP(A3777,'PY SIC'!$A$1:$B$332,2,0)*VLOOKUP(B3777,'Current %'!$A$1:$E$24,5,0)</f>
        <v>3.5777772547494373</v>
      </c>
      <c r="D3777" t="s">
        <v>340</v>
      </c>
      <c r="G3777">
        <f>VLOOKUP(A3777,'PY SIC'!$A$1:$B$331,2,0)</f>
        <v>69.239260121630409</v>
      </c>
      <c r="H3777">
        <f>VLOOKUP(B3777,'Current %'!$A$1:$E$24,5,0)</f>
        <v>5.1672667334464142E-2</v>
      </c>
      <c r="I3777">
        <f t="shared" si="58"/>
        <v>3.5777772547494373</v>
      </c>
    </row>
    <row r="3778" spans="1:9" x14ac:dyDescent="0.35">
      <c r="A3778" t="s">
        <v>283</v>
      </c>
      <c r="B3778" s="1">
        <v>44911</v>
      </c>
      <c r="C3778" s="3">
        <f>VLOOKUP(A3778,'PY SIC'!$A$1:$B$332,2,0)*VLOOKUP(B3778,'Current %'!$A$1:$E$24,5,0)</f>
        <v>2205.6508351523767</v>
      </c>
      <c r="D3778" t="s">
        <v>340</v>
      </c>
      <c r="G3778">
        <f>VLOOKUP(A3778,'PY SIC'!$A$1:$B$331,2,0)</f>
        <v>42685.058637978858</v>
      </c>
      <c r="H3778">
        <f>VLOOKUP(B3778,'Current %'!$A$1:$E$24,5,0)</f>
        <v>5.1672667334464142E-2</v>
      </c>
      <c r="I3778">
        <f t="shared" si="58"/>
        <v>2205.6508351523767</v>
      </c>
    </row>
    <row r="3779" spans="1:9" x14ac:dyDescent="0.35">
      <c r="A3779" t="s">
        <v>284</v>
      </c>
      <c r="B3779" s="1">
        <v>44911</v>
      </c>
      <c r="C3779" s="3">
        <f>VLOOKUP(A3779,'PY SIC'!$A$1:$B$332,2,0)*VLOOKUP(B3779,'Current %'!$A$1:$E$24,5,0)</f>
        <v>278.33199046416394</v>
      </c>
      <c r="D3779" t="s">
        <v>340</v>
      </c>
      <c r="G3779">
        <f>VLOOKUP(A3779,'PY SIC'!$A$1:$B$331,2,0)</f>
        <v>5386.4451908896281</v>
      </c>
      <c r="H3779">
        <f>VLOOKUP(B3779,'Current %'!$A$1:$E$24,5,0)</f>
        <v>5.1672667334464142E-2</v>
      </c>
      <c r="I3779">
        <f t="shared" ref="I3779:I3842" si="59">G3779*H3779</f>
        <v>278.33199046416394</v>
      </c>
    </row>
    <row r="3780" spans="1:9" x14ac:dyDescent="0.35">
      <c r="A3780" t="s">
        <v>302</v>
      </c>
      <c r="B3780" s="1">
        <v>44911</v>
      </c>
      <c r="C3780" s="3">
        <f>VLOOKUP(A3780,'PY SIC'!$A$1:$B$332,2,0)*VLOOKUP(B3780,'Current %'!$A$1:$E$24,5,0)</f>
        <v>1634.2730096207304</v>
      </c>
      <c r="D3780" t="s">
        <v>340</v>
      </c>
      <c r="G3780">
        <f>VLOOKUP(A3780,'PY SIC'!$A$1:$B$331,2,0)</f>
        <v>31627.417238643662</v>
      </c>
      <c r="H3780">
        <f>VLOOKUP(B3780,'Current %'!$A$1:$E$24,5,0)</f>
        <v>5.1672667334464142E-2</v>
      </c>
      <c r="I3780">
        <f t="shared" si="59"/>
        <v>1634.2730096207304</v>
      </c>
    </row>
    <row r="3781" spans="1:9" x14ac:dyDescent="0.35">
      <c r="A3781" t="s">
        <v>265</v>
      </c>
      <c r="B3781" s="1">
        <v>44911</v>
      </c>
      <c r="C3781" s="3">
        <f>VLOOKUP(A3781,'PY SIC'!$A$1:$B$332,2,0)*VLOOKUP(B3781,'Current %'!$A$1:$E$24,5,0)</f>
        <v>1727.4243221336574</v>
      </c>
      <c r="D3781" t="s">
        <v>340</v>
      </c>
      <c r="G3781">
        <f>VLOOKUP(A3781,'PY SIC'!$A$1:$B$331,2,0)</f>
        <v>33430.136496582913</v>
      </c>
      <c r="H3781">
        <f>VLOOKUP(B3781,'Current %'!$A$1:$E$24,5,0)</f>
        <v>5.1672667334464142E-2</v>
      </c>
      <c r="I3781">
        <f t="shared" si="59"/>
        <v>1727.4243221336574</v>
      </c>
    </row>
    <row r="3782" spans="1:9" x14ac:dyDescent="0.35">
      <c r="A3782" t="s">
        <v>328</v>
      </c>
      <c r="B3782" s="1">
        <v>44911</v>
      </c>
      <c r="C3782" s="3">
        <f>VLOOKUP(A3782,'PY SIC'!$A$1:$B$332,2,0)*VLOOKUP(B3782,'Current %'!$A$1:$E$24,5,0)</f>
        <v>13.503352825765162</v>
      </c>
      <c r="D3782" t="s">
        <v>340</v>
      </c>
      <c r="G3782">
        <f>VLOOKUP(A3782,'PY SIC'!$A$1:$B$331,2,0)</f>
        <v>261.3248652011975</v>
      </c>
      <c r="H3782">
        <f>VLOOKUP(B3782,'Current %'!$A$1:$E$24,5,0)</f>
        <v>5.1672667334464142E-2</v>
      </c>
      <c r="I3782">
        <f t="shared" si="59"/>
        <v>13.503352825765162</v>
      </c>
    </row>
    <row r="3783" spans="1:9" x14ac:dyDescent="0.35">
      <c r="A3783" t="s">
        <v>285</v>
      </c>
      <c r="B3783" s="1">
        <v>44911</v>
      </c>
      <c r="C3783" s="3">
        <f>VLOOKUP(A3783,'PY SIC'!$A$1:$B$332,2,0)*VLOOKUP(B3783,'Current %'!$A$1:$E$24,5,0)</f>
        <v>34.936883497679403</v>
      </c>
      <c r="D3783" t="s">
        <v>340</v>
      </c>
      <c r="G3783">
        <f>VLOOKUP(A3783,'PY SIC'!$A$1:$B$331,2,0)</f>
        <v>676.11921930682945</v>
      </c>
      <c r="H3783">
        <f>VLOOKUP(B3783,'Current %'!$A$1:$E$24,5,0)</f>
        <v>5.1672667334464142E-2</v>
      </c>
      <c r="I3783">
        <f t="shared" si="59"/>
        <v>34.936883497679403</v>
      </c>
    </row>
    <row r="3784" spans="1:9" x14ac:dyDescent="0.35">
      <c r="A3784" t="s">
        <v>193</v>
      </c>
      <c r="B3784" s="1">
        <v>44911</v>
      </c>
      <c r="C3784" s="3">
        <f>VLOOKUP(A3784,'PY SIC'!$A$1:$B$332,2,0)*VLOOKUP(B3784,'Current %'!$A$1:$E$24,5,0)</f>
        <v>274.2692167397862</v>
      </c>
      <c r="D3784" t="s">
        <v>340</v>
      </c>
      <c r="G3784">
        <f>VLOOKUP(A3784,'PY SIC'!$A$1:$B$331,2,0)</f>
        <v>5307.8199924248293</v>
      </c>
      <c r="H3784">
        <f>VLOOKUP(B3784,'Current %'!$A$1:$E$24,5,0)</f>
        <v>5.1672667334464142E-2</v>
      </c>
      <c r="I3784">
        <f t="shared" si="59"/>
        <v>274.2692167397862</v>
      </c>
    </row>
    <row r="3785" spans="1:9" x14ac:dyDescent="0.35">
      <c r="A3785" t="s">
        <v>11</v>
      </c>
      <c r="B3785" s="1">
        <v>44911</v>
      </c>
      <c r="C3785" s="3">
        <f>VLOOKUP(A3785,'PY SIC'!$A$1:$B$332,2,0)*VLOOKUP(B3785,'Current %'!$A$1:$E$24,5,0)</f>
        <v>1523.6384026991166</v>
      </c>
      <c r="D3785" t="s">
        <v>340</v>
      </c>
      <c r="G3785">
        <f>VLOOKUP(A3785,'PY SIC'!$A$1:$B$331,2,0)</f>
        <v>29486.350933598791</v>
      </c>
      <c r="H3785">
        <f>VLOOKUP(B3785,'Current %'!$A$1:$E$24,5,0)</f>
        <v>5.1672667334464142E-2</v>
      </c>
      <c r="I3785">
        <f t="shared" si="59"/>
        <v>1523.6384026991166</v>
      </c>
    </row>
    <row r="3786" spans="1:9" x14ac:dyDescent="0.35">
      <c r="A3786" t="s">
        <v>87</v>
      </c>
      <c r="B3786" s="1">
        <v>44911</v>
      </c>
      <c r="C3786" s="3">
        <f>VLOOKUP(A3786,'PY SIC'!$A$1:$B$332,2,0)*VLOOKUP(B3786,'Current %'!$A$1:$E$24,5,0)</f>
        <v>4412.9691670006832</v>
      </c>
      <c r="D3786" t="s">
        <v>340</v>
      </c>
      <c r="G3786">
        <f>VLOOKUP(A3786,'PY SIC'!$A$1:$B$331,2,0)</f>
        <v>85402.387657611078</v>
      </c>
      <c r="H3786">
        <f>VLOOKUP(B3786,'Current %'!$A$1:$E$24,5,0)</f>
        <v>5.1672667334464142E-2</v>
      </c>
      <c r="I3786">
        <f t="shared" si="59"/>
        <v>4412.9691670006832</v>
      </c>
    </row>
    <row r="3787" spans="1:9" x14ac:dyDescent="0.35">
      <c r="A3787" t="s">
        <v>222</v>
      </c>
      <c r="B3787" s="1">
        <v>44911</v>
      </c>
      <c r="C3787" s="3">
        <f>VLOOKUP(A3787,'PY SIC'!$A$1:$B$332,2,0)*VLOOKUP(B3787,'Current %'!$A$1:$E$24,5,0)</f>
        <v>4077.8651692949015</v>
      </c>
      <c r="D3787" t="s">
        <v>340</v>
      </c>
      <c r="G3787">
        <f>VLOOKUP(A3787,'PY SIC'!$A$1:$B$331,2,0)</f>
        <v>78917.257026812818</v>
      </c>
      <c r="H3787">
        <f>VLOOKUP(B3787,'Current %'!$A$1:$E$24,5,0)</f>
        <v>5.1672667334464142E-2</v>
      </c>
      <c r="I3787">
        <f t="shared" si="59"/>
        <v>4077.8651692949015</v>
      </c>
    </row>
    <row r="3788" spans="1:9" x14ac:dyDescent="0.35">
      <c r="A3788" t="s">
        <v>12</v>
      </c>
      <c r="B3788" s="1">
        <v>44911</v>
      </c>
      <c r="C3788" s="3">
        <f>VLOOKUP(A3788,'PY SIC'!$A$1:$B$332,2,0)*VLOOKUP(B3788,'Current %'!$A$1:$E$24,5,0)</f>
        <v>939.44501674386379</v>
      </c>
      <c r="D3788" t="s">
        <v>340</v>
      </c>
      <c r="G3788">
        <f>VLOOKUP(A3788,'PY SIC'!$A$1:$B$331,2,0)</f>
        <v>18180.695234156836</v>
      </c>
      <c r="H3788">
        <f>VLOOKUP(B3788,'Current %'!$A$1:$E$24,5,0)</f>
        <v>5.1672667334464142E-2</v>
      </c>
      <c r="I3788">
        <f t="shared" si="59"/>
        <v>939.44501674386379</v>
      </c>
    </row>
    <row r="3789" spans="1:9" x14ac:dyDescent="0.35">
      <c r="A3789" t="s">
        <v>100</v>
      </c>
      <c r="B3789" s="1">
        <v>44911</v>
      </c>
      <c r="C3789" s="3">
        <f>VLOOKUP(A3789,'PY SIC'!$A$1:$B$332,2,0)*VLOOKUP(B3789,'Current %'!$A$1:$E$24,5,0)</f>
        <v>3081.8720777194253</v>
      </c>
      <c r="D3789" t="s">
        <v>340</v>
      </c>
      <c r="G3789">
        <f>VLOOKUP(A3789,'PY SIC'!$A$1:$B$331,2,0)</f>
        <v>59642.21002510369</v>
      </c>
      <c r="H3789">
        <f>VLOOKUP(B3789,'Current %'!$A$1:$E$24,5,0)</f>
        <v>5.1672667334464142E-2</v>
      </c>
      <c r="I3789">
        <f t="shared" si="59"/>
        <v>3081.8720777194253</v>
      </c>
    </row>
    <row r="3790" spans="1:9" x14ac:dyDescent="0.35">
      <c r="A3790" t="s">
        <v>148</v>
      </c>
      <c r="B3790" s="1">
        <v>44911</v>
      </c>
      <c r="C3790" s="3">
        <f>VLOOKUP(A3790,'PY SIC'!$A$1:$B$332,2,0)*VLOOKUP(B3790,'Current %'!$A$1:$E$24,5,0)</f>
        <v>1448.3405585787623</v>
      </c>
      <c r="D3790" t="s">
        <v>340</v>
      </c>
      <c r="G3790">
        <f>VLOOKUP(A3790,'PY SIC'!$A$1:$B$331,2,0)</f>
        <v>28029.142548497046</v>
      </c>
      <c r="H3790">
        <f>VLOOKUP(B3790,'Current %'!$A$1:$E$24,5,0)</f>
        <v>5.1672667334464142E-2</v>
      </c>
      <c r="I3790">
        <f t="shared" si="59"/>
        <v>1448.3405585787623</v>
      </c>
    </row>
    <row r="3791" spans="1:9" x14ac:dyDescent="0.35">
      <c r="A3791" t="s">
        <v>114</v>
      </c>
      <c r="B3791" s="1">
        <v>44911</v>
      </c>
      <c r="C3791" s="3">
        <f>VLOOKUP(A3791,'PY SIC'!$A$1:$B$332,2,0)*VLOOKUP(B3791,'Current %'!$A$1:$E$24,5,0)</f>
        <v>5468.9904258612196</v>
      </c>
      <c r="D3791" t="s">
        <v>340</v>
      </c>
      <c r="G3791">
        <f>VLOOKUP(A3791,'PY SIC'!$A$1:$B$331,2,0)</f>
        <v>105839.13523298157</v>
      </c>
      <c r="H3791">
        <f>VLOOKUP(B3791,'Current %'!$A$1:$E$24,5,0)</f>
        <v>5.1672667334464142E-2</v>
      </c>
      <c r="I3791">
        <f t="shared" si="59"/>
        <v>5468.9904258612196</v>
      </c>
    </row>
    <row r="3792" spans="1:9" x14ac:dyDescent="0.35">
      <c r="A3792" t="s">
        <v>162</v>
      </c>
      <c r="B3792" s="1">
        <v>44911</v>
      </c>
      <c r="C3792" s="3">
        <f>VLOOKUP(A3792,'PY SIC'!$A$1:$B$332,2,0)*VLOOKUP(B3792,'Current %'!$A$1:$E$24,5,0)</f>
        <v>2128.9968289367366</v>
      </c>
      <c r="D3792" t="s">
        <v>340</v>
      </c>
      <c r="G3792">
        <f>VLOOKUP(A3792,'PY SIC'!$A$1:$B$331,2,0)</f>
        <v>41201.605002433433</v>
      </c>
      <c r="H3792">
        <f>VLOOKUP(B3792,'Current %'!$A$1:$E$24,5,0)</f>
        <v>5.1672667334464142E-2</v>
      </c>
      <c r="I3792">
        <f t="shared" si="59"/>
        <v>2128.9968289367366</v>
      </c>
    </row>
    <row r="3793" spans="1:9" x14ac:dyDescent="0.35">
      <c r="A3793" t="s">
        <v>77</v>
      </c>
      <c r="B3793" s="1">
        <v>44911</v>
      </c>
      <c r="C3793" s="3">
        <f>VLOOKUP(A3793,'PY SIC'!$A$1:$B$332,2,0)*VLOOKUP(B3793,'Current %'!$A$1:$E$24,5,0)</f>
        <v>7678.7445939244799</v>
      </c>
      <c r="D3793" t="s">
        <v>340</v>
      </c>
      <c r="G3793">
        <f>VLOOKUP(A3793,'PY SIC'!$A$1:$B$331,2,0)</f>
        <v>148603.60399477548</v>
      </c>
      <c r="H3793">
        <f>VLOOKUP(B3793,'Current %'!$A$1:$E$24,5,0)</f>
        <v>5.1672667334464142E-2</v>
      </c>
      <c r="I3793">
        <f t="shared" si="59"/>
        <v>7678.7445939244799</v>
      </c>
    </row>
    <row r="3794" spans="1:9" x14ac:dyDescent="0.35">
      <c r="A3794" t="s">
        <v>163</v>
      </c>
      <c r="B3794" s="1">
        <v>44911</v>
      </c>
      <c r="C3794" s="3">
        <f>VLOOKUP(A3794,'PY SIC'!$A$1:$B$332,2,0)*VLOOKUP(B3794,'Current %'!$A$1:$E$24,5,0)</f>
        <v>4919.7190707437994</v>
      </c>
      <c r="D3794" t="s">
        <v>340</v>
      </c>
      <c r="G3794">
        <f>VLOOKUP(A3794,'PY SIC'!$A$1:$B$331,2,0)</f>
        <v>95209.31131539424</v>
      </c>
      <c r="H3794">
        <f>VLOOKUP(B3794,'Current %'!$A$1:$E$24,5,0)</f>
        <v>5.1672667334464142E-2</v>
      </c>
      <c r="I3794">
        <f t="shared" si="59"/>
        <v>4919.7190707437994</v>
      </c>
    </row>
    <row r="3795" spans="1:9" x14ac:dyDescent="0.35">
      <c r="A3795" t="s">
        <v>223</v>
      </c>
      <c r="B3795" s="1">
        <v>44911</v>
      </c>
      <c r="C3795" s="3">
        <f>VLOOKUP(A3795,'PY SIC'!$A$1:$B$332,2,0)*VLOOKUP(B3795,'Current %'!$A$1:$E$24,5,0)</f>
        <v>15.882063425921102</v>
      </c>
      <c r="D3795" t="s">
        <v>340</v>
      </c>
      <c r="G3795">
        <f>VLOOKUP(A3795,'PY SIC'!$A$1:$B$331,2,0)</f>
        <v>307.35907870055382</v>
      </c>
      <c r="H3795">
        <f>VLOOKUP(B3795,'Current %'!$A$1:$E$24,5,0)</f>
        <v>5.1672667334464142E-2</v>
      </c>
      <c r="I3795">
        <f t="shared" si="59"/>
        <v>15.882063425921102</v>
      </c>
    </row>
    <row r="3796" spans="1:9" x14ac:dyDescent="0.35">
      <c r="A3796" t="s">
        <v>240</v>
      </c>
      <c r="B3796" s="1">
        <v>44911</v>
      </c>
      <c r="C3796" s="3">
        <f>VLOOKUP(A3796,'PY SIC'!$A$1:$B$332,2,0)*VLOOKUP(B3796,'Current %'!$A$1:$E$24,5,0)</f>
        <v>2751.8688261588863</v>
      </c>
      <c r="D3796" t="s">
        <v>340</v>
      </c>
      <c r="G3796">
        <f>VLOOKUP(A3796,'PY SIC'!$A$1:$B$331,2,0)</f>
        <v>53255.792048564734</v>
      </c>
      <c r="H3796">
        <f>VLOOKUP(B3796,'Current %'!$A$1:$E$24,5,0)</f>
        <v>5.1672667334464142E-2</v>
      </c>
      <c r="I3796">
        <f t="shared" si="59"/>
        <v>2751.8688261588863</v>
      </c>
    </row>
    <row r="3797" spans="1:9" x14ac:dyDescent="0.35">
      <c r="A3797" t="s">
        <v>29</v>
      </c>
      <c r="B3797" s="1">
        <v>44911</v>
      </c>
      <c r="C3797" s="3">
        <f>VLOOKUP(A3797,'PY SIC'!$A$1:$B$332,2,0)*VLOOKUP(B3797,'Current %'!$A$1:$E$24,5,0)</f>
        <v>17.892885066782991</v>
      </c>
      <c r="D3797" t="s">
        <v>340</v>
      </c>
      <c r="G3797">
        <f>VLOOKUP(A3797,'PY SIC'!$A$1:$B$331,2,0)</f>
        <v>346.27368761451504</v>
      </c>
      <c r="H3797">
        <f>VLOOKUP(B3797,'Current %'!$A$1:$E$24,5,0)</f>
        <v>5.1672667334464142E-2</v>
      </c>
      <c r="I3797">
        <f t="shared" si="59"/>
        <v>17.892885066782991</v>
      </c>
    </row>
    <row r="3798" spans="1:9" x14ac:dyDescent="0.35">
      <c r="A3798" t="s">
        <v>241</v>
      </c>
      <c r="B3798" s="1">
        <v>44911</v>
      </c>
      <c r="C3798" s="3">
        <f>VLOOKUP(A3798,'PY SIC'!$A$1:$B$332,2,0)*VLOOKUP(B3798,'Current %'!$A$1:$E$24,5,0)</f>
        <v>2485.697736572753</v>
      </c>
      <c r="D3798" t="s">
        <v>340</v>
      </c>
      <c r="G3798">
        <f>VLOOKUP(A3798,'PY SIC'!$A$1:$B$331,2,0)</f>
        <v>48104.691799311586</v>
      </c>
      <c r="H3798">
        <f>VLOOKUP(B3798,'Current %'!$A$1:$E$24,5,0)</f>
        <v>5.1672667334464142E-2</v>
      </c>
      <c r="I3798">
        <f t="shared" si="59"/>
        <v>2485.697736572753</v>
      </c>
    </row>
    <row r="3799" spans="1:9" x14ac:dyDescent="0.35">
      <c r="A3799" t="s">
        <v>164</v>
      </c>
      <c r="B3799" s="1">
        <v>44911</v>
      </c>
      <c r="C3799" s="3">
        <f>VLOOKUP(A3799,'PY SIC'!$A$1:$B$332,2,0)*VLOOKUP(B3799,'Current %'!$A$1:$E$24,5,0)</f>
        <v>1083.3153063544962</v>
      </c>
      <c r="D3799" t="s">
        <v>340</v>
      </c>
      <c r="G3799">
        <f>VLOOKUP(A3799,'PY SIC'!$A$1:$B$331,2,0)</f>
        <v>20964.958114944395</v>
      </c>
      <c r="H3799">
        <f>VLOOKUP(B3799,'Current %'!$A$1:$E$24,5,0)</f>
        <v>5.1672667334464142E-2</v>
      </c>
      <c r="I3799">
        <f t="shared" si="59"/>
        <v>1083.3153063544962</v>
      </c>
    </row>
    <row r="3800" spans="1:9" x14ac:dyDescent="0.35">
      <c r="A3800" t="s">
        <v>242</v>
      </c>
      <c r="B3800" s="1">
        <v>44911</v>
      </c>
      <c r="C3800" s="3">
        <f>VLOOKUP(A3800,'PY SIC'!$A$1:$B$332,2,0)*VLOOKUP(B3800,'Current %'!$A$1:$E$24,5,0)</f>
        <v>494.77923116235928</v>
      </c>
      <c r="D3800" t="s">
        <v>340</v>
      </c>
      <c r="G3800">
        <f>VLOOKUP(A3800,'PY SIC'!$A$1:$B$331,2,0)</f>
        <v>9575.2601265922294</v>
      </c>
      <c r="H3800">
        <f>VLOOKUP(B3800,'Current %'!$A$1:$E$24,5,0)</f>
        <v>5.1672667334464142E-2</v>
      </c>
      <c r="I3800">
        <f t="shared" si="59"/>
        <v>494.77923116235928</v>
      </c>
    </row>
    <row r="3801" spans="1:9" x14ac:dyDescent="0.35">
      <c r="A3801" t="s">
        <v>126</v>
      </c>
      <c r="B3801" s="1">
        <v>44911</v>
      </c>
      <c r="C3801" s="3">
        <f>VLOOKUP(A3801,'PY SIC'!$A$1:$B$332,2,0)*VLOOKUP(B3801,'Current %'!$A$1:$E$24,5,0)</f>
        <v>5977.424392728557</v>
      </c>
      <c r="D3801" t="s">
        <v>340</v>
      </c>
      <c r="G3801">
        <f>VLOOKUP(A3801,'PY SIC'!$A$1:$B$331,2,0)</f>
        <v>115678.64987573017</v>
      </c>
      <c r="H3801">
        <f>VLOOKUP(B3801,'Current %'!$A$1:$E$24,5,0)</f>
        <v>5.1672667334464142E-2</v>
      </c>
      <c r="I3801">
        <f t="shared" si="59"/>
        <v>5977.424392728557</v>
      </c>
    </row>
    <row r="3802" spans="1:9" x14ac:dyDescent="0.35">
      <c r="A3802" t="s">
        <v>165</v>
      </c>
      <c r="B3802" s="1">
        <v>44911</v>
      </c>
      <c r="C3802" s="3">
        <f>VLOOKUP(A3802,'PY SIC'!$A$1:$B$332,2,0)*VLOOKUP(B3802,'Current %'!$A$1:$E$24,5,0)</f>
        <v>4227.6205397419435</v>
      </c>
      <c r="D3802" t="s">
        <v>340</v>
      </c>
      <c r="G3802">
        <f>VLOOKUP(A3802,'PY SIC'!$A$1:$B$331,2,0)</f>
        <v>81815.411470393461</v>
      </c>
      <c r="H3802">
        <f>VLOOKUP(B3802,'Current %'!$A$1:$E$24,5,0)</f>
        <v>5.1672667334464142E-2</v>
      </c>
      <c r="I3802">
        <f t="shared" si="59"/>
        <v>4227.6205397419435</v>
      </c>
    </row>
    <row r="3803" spans="1:9" x14ac:dyDescent="0.35">
      <c r="A3803" t="s">
        <v>51</v>
      </c>
      <c r="B3803" s="1">
        <v>44911</v>
      </c>
      <c r="C3803" s="3">
        <f>VLOOKUP(A3803,'PY SIC'!$A$1:$B$332,2,0)*VLOOKUP(B3803,'Current %'!$A$1:$E$24,5,0)</f>
        <v>2392.5087211540599</v>
      </c>
      <c r="D3803" t="s">
        <v>340</v>
      </c>
      <c r="G3803">
        <f>VLOOKUP(A3803,'PY SIC'!$A$1:$B$331,2,0)</f>
        <v>46301.2428924552</v>
      </c>
      <c r="H3803">
        <f>VLOOKUP(B3803,'Current %'!$A$1:$E$24,5,0)</f>
        <v>5.1672667334464142E-2</v>
      </c>
      <c r="I3803">
        <f t="shared" si="59"/>
        <v>2392.5087211540599</v>
      </c>
    </row>
    <row r="3804" spans="1:9" x14ac:dyDescent="0.35">
      <c r="A3804" t="s">
        <v>13</v>
      </c>
      <c r="B3804" s="1">
        <v>44911</v>
      </c>
      <c r="C3804" s="3">
        <f>VLOOKUP(A3804,'PY SIC'!$A$1:$B$332,2,0)*VLOOKUP(B3804,'Current %'!$A$1:$E$24,5,0)</f>
        <v>508.36255984884065</v>
      </c>
      <c r="D3804" t="s">
        <v>340</v>
      </c>
      <c r="G3804">
        <f>VLOOKUP(A3804,'PY SIC'!$A$1:$B$331,2,0)</f>
        <v>9838.1327319206885</v>
      </c>
      <c r="H3804">
        <f>VLOOKUP(B3804,'Current %'!$A$1:$E$24,5,0)</f>
        <v>5.1672667334464142E-2</v>
      </c>
      <c r="I3804">
        <f t="shared" si="59"/>
        <v>508.36255984884065</v>
      </c>
    </row>
    <row r="3805" spans="1:9" x14ac:dyDescent="0.35">
      <c r="A3805" t="s">
        <v>78</v>
      </c>
      <c r="B3805" s="1">
        <v>44911</v>
      </c>
      <c r="C3805" s="3">
        <f>VLOOKUP(A3805,'PY SIC'!$A$1:$B$332,2,0)*VLOOKUP(B3805,'Current %'!$A$1:$E$24,5,0)</f>
        <v>8542.1828376683552</v>
      </c>
      <c r="D3805" t="s">
        <v>340</v>
      </c>
      <c r="G3805">
        <f>VLOOKUP(A3805,'PY SIC'!$A$1:$B$331,2,0)</f>
        <v>165313.37123313107</v>
      </c>
      <c r="H3805">
        <f>VLOOKUP(B3805,'Current %'!$A$1:$E$24,5,0)</f>
        <v>5.1672667334464142E-2</v>
      </c>
      <c r="I3805">
        <f t="shared" si="59"/>
        <v>8542.1828376683552</v>
      </c>
    </row>
    <row r="3806" spans="1:9" x14ac:dyDescent="0.35">
      <c r="A3806" t="s">
        <v>194</v>
      </c>
      <c r="B3806" s="1">
        <v>44911</v>
      </c>
      <c r="C3806" s="3">
        <f>VLOOKUP(A3806,'PY SIC'!$A$1:$B$332,2,0)*VLOOKUP(B3806,'Current %'!$A$1:$E$24,5,0)</f>
        <v>331.39426028085103</v>
      </c>
      <c r="D3806" t="s">
        <v>340</v>
      </c>
      <c r="G3806">
        <f>VLOOKUP(A3806,'PY SIC'!$A$1:$B$331,2,0)</f>
        <v>6413.3375994666494</v>
      </c>
      <c r="H3806">
        <f>VLOOKUP(B3806,'Current %'!$A$1:$E$24,5,0)</f>
        <v>5.1672667334464142E-2</v>
      </c>
      <c r="I3806">
        <f t="shared" si="59"/>
        <v>331.39426028085103</v>
      </c>
    </row>
    <row r="3807" spans="1:9" x14ac:dyDescent="0.35">
      <c r="A3807" t="s">
        <v>115</v>
      </c>
      <c r="B3807" s="1">
        <v>44911</v>
      </c>
      <c r="C3807" s="3">
        <f>VLOOKUP(A3807,'PY SIC'!$A$1:$B$332,2,0)*VLOOKUP(B3807,'Current %'!$A$1:$E$24,5,0)</f>
        <v>3084.3519006577721</v>
      </c>
      <c r="D3807" t="s">
        <v>340</v>
      </c>
      <c r="G3807">
        <f>VLOOKUP(A3807,'PY SIC'!$A$1:$B$331,2,0)</f>
        <v>59690.201024335365</v>
      </c>
      <c r="H3807">
        <f>VLOOKUP(B3807,'Current %'!$A$1:$E$24,5,0)</f>
        <v>5.1672667334464142E-2</v>
      </c>
      <c r="I3807">
        <f t="shared" si="59"/>
        <v>3084.3519006577721</v>
      </c>
    </row>
    <row r="3808" spans="1:9" x14ac:dyDescent="0.35">
      <c r="A3808" t="s">
        <v>52</v>
      </c>
      <c r="B3808" s="1">
        <v>44911</v>
      </c>
      <c r="C3808" s="3">
        <f>VLOOKUP(A3808,'PY SIC'!$A$1:$B$332,2,0)*VLOOKUP(B3808,'Current %'!$A$1:$E$24,5,0)</f>
        <v>953.95720792694772</v>
      </c>
      <c r="D3808" t="s">
        <v>340</v>
      </c>
      <c r="G3808">
        <f>VLOOKUP(A3808,'PY SIC'!$A$1:$B$331,2,0)</f>
        <v>18461.543735534753</v>
      </c>
      <c r="H3808">
        <f>VLOOKUP(B3808,'Current %'!$A$1:$E$24,5,0)</f>
        <v>5.1672667334464142E-2</v>
      </c>
      <c r="I3808">
        <f t="shared" si="59"/>
        <v>953.95720792694772</v>
      </c>
    </row>
    <row r="3809" spans="1:9" x14ac:dyDescent="0.35">
      <c r="A3809" t="s">
        <v>88</v>
      </c>
      <c r="B3809" s="1">
        <v>44911</v>
      </c>
      <c r="C3809" s="3">
        <f>VLOOKUP(A3809,'PY SIC'!$A$1:$B$332,2,0)*VLOOKUP(B3809,'Current %'!$A$1:$E$24,5,0)</f>
        <v>1015.6334491989065</v>
      </c>
      <c r="D3809" t="s">
        <v>340</v>
      </c>
      <c r="G3809">
        <f>VLOOKUP(A3809,'PY SIC'!$A$1:$B$331,2,0)</f>
        <v>19655.13881110428</v>
      </c>
      <c r="H3809">
        <f>VLOOKUP(B3809,'Current %'!$A$1:$E$24,5,0)</f>
        <v>5.1672667334464142E-2</v>
      </c>
      <c r="I3809">
        <f t="shared" si="59"/>
        <v>1015.6334491989065</v>
      </c>
    </row>
    <row r="3810" spans="1:9" x14ac:dyDescent="0.35">
      <c r="A3810" t="s">
        <v>101</v>
      </c>
      <c r="B3810" s="1">
        <v>44911</v>
      </c>
      <c r="C3810" s="3">
        <f>VLOOKUP(A3810,'PY SIC'!$A$1:$B$332,2,0)*VLOOKUP(B3810,'Current %'!$A$1:$E$24,5,0)</f>
        <v>765.89454270919134</v>
      </c>
      <c r="D3810" t="s">
        <v>340</v>
      </c>
      <c r="G3810">
        <f>VLOOKUP(A3810,'PY SIC'!$A$1:$B$331,2,0)</f>
        <v>14822.043881569905</v>
      </c>
      <c r="H3810">
        <f>VLOOKUP(B3810,'Current %'!$A$1:$E$24,5,0)</f>
        <v>5.1672667334464142E-2</v>
      </c>
      <c r="I3810">
        <f t="shared" si="59"/>
        <v>765.89454270919134</v>
      </c>
    </row>
    <row r="3811" spans="1:9" x14ac:dyDescent="0.35">
      <c r="A3811" t="s">
        <v>224</v>
      </c>
      <c r="B3811" s="1">
        <v>44911</v>
      </c>
      <c r="C3811" s="3">
        <f>VLOOKUP(A3811,'PY SIC'!$A$1:$B$332,2,0)*VLOOKUP(B3811,'Current %'!$A$1:$E$24,5,0)</f>
        <v>5291.202944977038</v>
      </c>
      <c r="D3811" t="s">
        <v>340</v>
      </c>
      <c r="G3811">
        <f>VLOOKUP(A3811,'PY SIC'!$A$1:$B$331,2,0)</f>
        <v>102398.48681950974</v>
      </c>
      <c r="H3811">
        <f>VLOOKUP(B3811,'Current %'!$A$1:$E$24,5,0)</f>
        <v>5.1672667334464142E-2</v>
      </c>
      <c r="I3811">
        <f t="shared" si="59"/>
        <v>5291.202944977038</v>
      </c>
    </row>
    <row r="3812" spans="1:9" x14ac:dyDescent="0.35">
      <c r="A3812" t="s">
        <v>79</v>
      </c>
      <c r="B3812" s="1">
        <v>44911</v>
      </c>
      <c r="C3812" s="3">
        <f>VLOOKUP(A3812,'PY SIC'!$A$1:$B$332,2,0)*VLOOKUP(B3812,'Current %'!$A$1:$E$24,5,0)</f>
        <v>4255.7103470500288</v>
      </c>
      <c r="D3812" t="s">
        <v>340</v>
      </c>
      <c r="G3812">
        <f>VLOOKUP(A3812,'PY SIC'!$A$1:$B$331,2,0)</f>
        <v>82359.022024233607</v>
      </c>
      <c r="H3812">
        <f>VLOOKUP(B3812,'Current %'!$A$1:$E$24,5,0)</f>
        <v>5.1672667334464142E-2</v>
      </c>
      <c r="I3812">
        <f t="shared" si="59"/>
        <v>4255.7103470500288</v>
      </c>
    </row>
    <row r="3813" spans="1:9" x14ac:dyDescent="0.35">
      <c r="A3813" t="s">
        <v>53</v>
      </c>
      <c r="B3813" s="1">
        <v>44911</v>
      </c>
      <c r="C3813" s="3">
        <f>VLOOKUP(A3813,'PY SIC'!$A$1:$B$332,2,0)*VLOOKUP(B3813,'Current %'!$A$1:$E$24,5,0)</f>
        <v>1840.5433220428024</v>
      </c>
      <c r="D3813" t="s">
        <v>340</v>
      </c>
      <c r="G3813">
        <f>VLOOKUP(A3813,'PY SIC'!$A$1:$B$331,2,0)</f>
        <v>35619.282243152455</v>
      </c>
      <c r="H3813">
        <f>VLOOKUP(B3813,'Current %'!$A$1:$E$24,5,0)</f>
        <v>5.1672667334464142E-2</v>
      </c>
      <c r="I3813">
        <f t="shared" si="59"/>
        <v>1840.5433220428024</v>
      </c>
    </row>
    <row r="3814" spans="1:9" x14ac:dyDescent="0.35">
      <c r="A3814" t="s">
        <v>89</v>
      </c>
      <c r="B3814" s="1">
        <v>44911</v>
      </c>
      <c r="C3814" s="3">
        <f>VLOOKUP(A3814,'PY SIC'!$A$1:$B$332,2,0)*VLOOKUP(B3814,'Current %'!$A$1:$E$24,5,0)</f>
        <v>9003.888051631573</v>
      </c>
      <c r="D3814" t="s">
        <v>340</v>
      </c>
      <c r="G3814">
        <f>VLOOKUP(A3814,'PY SIC'!$A$1:$B$331,2,0)</f>
        <v>174248.563430095</v>
      </c>
      <c r="H3814">
        <f>VLOOKUP(B3814,'Current %'!$A$1:$E$24,5,0)</f>
        <v>5.1672667334464142E-2</v>
      </c>
      <c r="I3814">
        <f t="shared" si="59"/>
        <v>9003.888051631573</v>
      </c>
    </row>
    <row r="3815" spans="1:9" x14ac:dyDescent="0.35">
      <c r="A3815" t="s">
        <v>127</v>
      </c>
      <c r="B3815" s="1">
        <v>44911</v>
      </c>
      <c r="C3815" s="3">
        <f>VLOOKUP(A3815,'PY SIC'!$A$1:$B$332,2,0)*VLOOKUP(B3815,'Current %'!$A$1:$E$24,5,0)</f>
        <v>1415.371081254699</v>
      </c>
      <c r="D3815" t="s">
        <v>340</v>
      </c>
      <c r="G3815">
        <f>VLOOKUP(A3815,'PY SIC'!$A$1:$B$331,2,0)</f>
        <v>27391.097736320808</v>
      </c>
      <c r="H3815">
        <f>VLOOKUP(B3815,'Current %'!$A$1:$E$24,5,0)</f>
        <v>5.1672667334464142E-2</v>
      </c>
      <c r="I3815">
        <f t="shared" si="59"/>
        <v>1415.371081254699</v>
      </c>
    </row>
    <row r="3816" spans="1:9" x14ac:dyDescent="0.35">
      <c r="A3816" t="s">
        <v>90</v>
      </c>
      <c r="B3816" s="1">
        <v>44911</v>
      </c>
      <c r="C3816" s="3">
        <f>VLOOKUP(A3816,'PY SIC'!$A$1:$B$332,2,0)*VLOOKUP(B3816,'Current %'!$A$1:$E$24,5,0)</f>
        <v>7376.0279635279785</v>
      </c>
      <c r="D3816" t="s">
        <v>340</v>
      </c>
      <c r="G3816">
        <f>VLOOKUP(A3816,'PY SIC'!$A$1:$B$331,2,0)</f>
        <v>142745.25283908434</v>
      </c>
      <c r="H3816">
        <f>VLOOKUP(B3816,'Current %'!$A$1:$E$24,5,0)</f>
        <v>5.1672667334464142E-2</v>
      </c>
      <c r="I3816">
        <f t="shared" si="59"/>
        <v>7376.0279635279785</v>
      </c>
    </row>
    <row r="3817" spans="1:9" x14ac:dyDescent="0.35">
      <c r="A3817" t="s">
        <v>91</v>
      </c>
      <c r="B3817" s="1">
        <v>44911</v>
      </c>
      <c r="C3817" s="3">
        <f>VLOOKUP(A3817,'PY SIC'!$A$1:$B$332,2,0)*VLOOKUP(B3817,'Current %'!$A$1:$E$24,5,0)</f>
        <v>8058.211201569482</v>
      </c>
      <c r="D3817" t="s">
        <v>340</v>
      </c>
      <c r="G3817">
        <f>VLOOKUP(A3817,'PY SIC'!$A$1:$B$331,2,0)</f>
        <v>155947.26607416477</v>
      </c>
      <c r="H3817">
        <f>VLOOKUP(B3817,'Current %'!$A$1:$E$24,5,0)</f>
        <v>5.1672667334464142E-2</v>
      </c>
      <c r="I3817">
        <f t="shared" si="59"/>
        <v>8058.211201569482</v>
      </c>
    </row>
    <row r="3818" spans="1:9" x14ac:dyDescent="0.35">
      <c r="A3818" t="s">
        <v>14</v>
      </c>
      <c r="B3818" s="1">
        <v>44911</v>
      </c>
      <c r="C3818" s="3">
        <f>VLOOKUP(A3818,'PY SIC'!$A$1:$B$332,2,0)*VLOOKUP(B3818,'Current %'!$A$1:$E$24,5,0)</f>
        <v>14.706418273394462</v>
      </c>
      <c r="D3818" t="s">
        <v>340</v>
      </c>
      <c r="G3818">
        <f>VLOOKUP(A3818,'PY SIC'!$A$1:$B$331,2,0)</f>
        <v>284.60729882983446</v>
      </c>
      <c r="H3818">
        <f>VLOOKUP(B3818,'Current %'!$A$1:$E$24,5,0)</f>
        <v>5.1672667334464142E-2</v>
      </c>
      <c r="I3818">
        <f t="shared" si="59"/>
        <v>14.706418273394462</v>
      </c>
    </row>
    <row r="3819" spans="1:9" x14ac:dyDescent="0.35">
      <c r="A3819" t="s">
        <v>30</v>
      </c>
      <c r="B3819" s="1">
        <v>44911</v>
      </c>
      <c r="C3819" s="3">
        <f>VLOOKUP(A3819,'PY SIC'!$A$1:$B$332,2,0)*VLOOKUP(B3819,'Current %'!$A$1:$E$24,5,0)</f>
        <v>80.316900636437282</v>
      </c>
      <c r="D3819" t="s">
        <v>340</v>
      </c>
      <c r="G3819">
        <f>VLOOKUP(A3819,'PY SIC'!$A$1:$B$331,2,0)</f>
        <v>1554.3401333739216</v>
      </c>
      <c r="H3819">
        <f>VLOOKUP(B3819,'Current %'!$A$1:$E$24,5,0)</f>
        <v>5.1672667334464142E-2</v>
      </c>
      <c r="I3819">
        <f t="shared" si="59"/>
        <v>80.316900636437282</v>
      </c>
    </row>
    <row r="3820" spans="1:9" x14ac:dyDescent="0.35">
      <c r="A3820" t="s">
        <v>225</v>
      </c>
      <c r="B3820" s="1">
        <v>44911</v>
      </c>
      <c r="C3820" s="3">
        <f>VLOOKUP(A3820,'PY SIC'!$A$1:$B$332,2,0)*VLOOKUP(B3820,'Current %'!$A$1:$E$24,5,0)</f>
        <v>5749.1550060480786</v>
      </c>
      <c r="D3820" t="s">
        <v>340</v>
      </c>
      <c r="G3820">
        <f>VLOOKUP(A3820,'PY SIC'!$A$1:$B$331,2,0)</f>
        <v>111261.0457833587</v>
      </c>
      <c r="H3820">
        <f>VLOOKUP(B3820,'Current %'!$A$1:$E$24,5,0)</f>
        <v>5.1672667334464142E-2</v>
      </c>
      <c r="I3820">
        <f t="shared" si="59"/>
        <v>5749.1550060480786</v>
      </c>
    </row>
    <row r="3821" spans="1:9" x14ac:dyDescent="0.35">
      <c r="A3821" t="s">
        <v>307</v>
      </c>
      <c r="B3821" s="1">
        <v>44911</v>
      </c>
      <c r="C3821" s="3">
        <f>VLOOKUP(A3821,'PY SIC'!$A$1:$B$332,2,0)*VLOOKUP(B3821,'Current %'!$A$1:$E$24,5,0)</f>
        <v>3165.5719572641538</v>
      </c>
      <c r="D3821" t="s">
        <v>340</v>
      </c>
      <c r="G3821">
        <f>VLOOKUP(A3821,'PY SIC'!$A$1:$B$331,2,0)</f>
        <v>61262.019565860704</v>
      </c>
      <c r="H3821">
        <f>VLOOKUP(B3821,'Current %'!$A$1:$E$24,5,0)</f>
        <v>5.1672667334464142E-2</v>
      </c>
      <c r="I3821">
        <f t="shared" si="59"/>
        <v>3165.5719572641538</v>
      </c>
    </row>
    <row r="3822" spans="1:9" x14ac:dyDescent="0.35">
      <c r="A3822" t="s">
        <v>54</v>
      </c>
      <c r="B3822" s="1">
        <v>44911</v>
      </c>
      <c r="C3822" s="3">
        <f>VLOOKUP(A3822,'PY SIC'!$A$1:$B$332,2,0)*VLOOKUP(B3822,'Current %'!$A$1:$E$24,5,0)</f>
        <v>4437.5828806483587</v>
      </c>
      <c r="D3822" t="s">
        <v>340</v>
      </c>
      <c r="G3822">
        <f>VLOOKUP(A3822,'PY SIC'!$A$1:$B$331,2,0)</f>
        <v>85878.726792348534</v>
      </c>
      <c r="H3822">
        <f>VLOOKUP(B3822,'Current %'!$A$1:$E$24,5,0)</f>
        <v>5.1672667334464142E-2</v>
      </c>
      <c r="I3822">
        <f t="shared" si="59"/>
        <v>4437.5828806483587</v>
      </c>
    </row>
    <row r="3823" spans="1:9" x14ac:dyDescent="0.35">
      <c r="A3823" t="s">
        <v>102</v>
      </c>
      <c r="B3823" s="1">
        <v>44911</v>
      </c>
      <c r="C3823" s="3">
        <f>VLOOKUP(A3823,'PY SIC'!$A$1:$B$332,2,0)*VLOOKUP(B3823,'Current %'!$A$1:$E$24,5,0)</f>
        <v>2601.8586754698495</v>
      </c>
      <c r="D3823" t="s">
        <v>340</v>
      </c>
      <c r="G3823">
        <f>VLOOKUP(A3823,'PY SIC'!$A$1:$B$331,2,0)</f>
        <v>50352.706947150116</v>
      </c>
      <c r="H3823">
        <f>VLOOKUP(B3823,'Current %'!$A$1:$E$24,5,0)</f>
        <v>5.1672667334464142E-2</v>
      </c>
      <c r="I3823">
        <f t="shared" si="59"/>
        <v>2601.8586754698495</v>
      </c>
    </row>
    <row r="3824" spans="1:9" x14ac:dyDescent="0.35">
      <c r="A3824" t="s">
        <v>31</v>
      </c>
      <c r="B3824" s="1">
        <v>44911</v>
      </c>
      <c r="C3824" s="3">
        <f>VLOOKUP(A3824,'PY SIC'!$A$1:$B$332,2,0)*VLOOKUP(B3824,'Current %'!$A$1:$E$24,5,0)</f>
        <v>101.4699445396972</v>
      </c>
      <c r="D3824" t="s">
        <v>340</v>
      </c>
      <c r="G3824">
        <f>VLOOKUP(A3824,'PY SIC'!$A$1:$B$331,2,0)</f>
        <v>1963.7063417475208</v>
      </c>
      <c r="H3824">
        <f>VLOOKUP(B3824,'Current %'!$A$1:$E$24,5,0)</f>
        <v>5.1672667334464142E-2</v>
      </c>
      <c r="I3824">
        <f t="shared" si="59"/>
        <v>101.4699445396972</v>
      </c>
    </row>
    <row r="3825" spans="1:9" x14ac:dyDescent="0.35">
      <c r="A3825" t="s">
        <v>103</v>
      </c>
      <c r="B3825" s="1">
        <v>44911</v>
      </c>
      <c r="C3825" s="3">
        <f>VLOOKUP(A3825,'PY SIC'!$A$1:$B$332,2,0)*VLOOKUP(B3825,'Current %'!$A$1:$E$24,5,0)</f>
        <v>3920.0562296737494</v>
      </c>
      <c r="D3825" t="s">
        <v>340</v>
      </c>
      <c r="G3825">
        <f>VLOOKUP(A3825,'PY SIC'!$A$1:$B$331,2,0)</f>
        <v>75863.245152417119</v>
      </c>
      <c r="H3825">
        <f>VLOOKUP(B3825,'Current %'!$A$1:$E$24,5,0)</f>
        <v>5.1672667334464142E-2</v>
      </c>
      <c r="I3825">
        <f t="shared" si="59"/>
        <v>3920.0562296737494</v>
      </c>
    </row>
    <row r="3826" spans="1:9" x14ac:dyDescent="0.35">
      <c r="A3826" t="s">
        <v>226</v>
      </c>
      <c r="B3826" s="1">
        <v>44911</v>
      </c>
      <c r="C3826" s="3">
        <f>VLOOKUP(A3826,'PY SIC'!$A$1:$B$332,2,0)*VLOOKUP(B3826,'Current %'!$A$1:$E$24,5,0)</f>
        <v>29.363708518063323</v>
      </c>
      <c r="D3826" t="s">
        <v>340</v>
      </c>
      <c r="G3826">
        <f>VLOOKUP(A3826,'PY SIC'!$A$1:$B$331,2,0)</f>
        <v>568.26384301006647</v>
      </c>
      <c r="H3826">
        <f>VLOOKUP(B3826,'Current %'!$A$1:$E$24,5,0)</f>
        <v>5.1672667334464142E-2</v>
      </c>
      <c r="I3826">
        <f t="shared" si="59"/>
        <v>29.363708518063323</v>
      </c>
    </row>
    <row r="3827" spans="1:9" x14ac:dyDescent="0.35">
      <c r="A3827" t="s">
        <v>227</v>
      </c>
      <c r="B3827" s="1">
        <v>44911</v>
      </c>
      <c r="C3827" s="3">
        <f>VLOOKUP(A3827,'PY SIC'!$A$1:$B$332,2,0)*VLOOKUP(B3827,'Current %'!$A$1:$E$24,5,0)</f>
        <v>6895.7563534995188</v>
      </c>
      <c r="D3827" t="s">
        <v>340</v>
      </c>
      <c r="G3827">
        <f>VLOOKUP(A3827,'PY SIC'!$A$1:$B$331,2,0)</f>
        <v>133450.75277157704</v>
      </c>
      <c r="H3827">
        <f>VLOOKUP(B3827,'Current %'!$A$1:$E$24,5,0)</f>
        <v>5.1672667334464142E-2</v>
      </c>
      <c r="I3827">
        <f t="shared" si="59"/>
        <v>6895.7563534995188</v>
      </c>
    </row>
    <row r="3828" spans="1:9" x14ac:dyDescent="0.35">
      <c r="A3828" t="s">
        <v>80</v>
      </c>
      <c r="B3828" s="1">
        <v>44911</v>
      </c>
      <c r="C3828" s="3">
        <f>VLOOKUP(A3828,'PY SIC'!$A$1:$B$332,2,0)*VLOOKUP(B3828,'Current %'!$A$1:$E$24,5,0)</f>
        <v>9406.5990719375604</v>
      </c>
      <c r="D3828" t="s">
        <v>340</v>
      </c>
      <c r="G3828">
        <f>VLOOKUP(A3828,'PY SIC'!$A$1:$B$331,2,0)</f>
        <v>182042.06512218571</v>
      </c>
      <c r="H3828">
        <f>VLOOKUP(B3828,'Current %'!$A$1:$E$24,5,0)</f>
        <v>5.1672667334464142E-2</v>
      </c>
      <c r="I3828">
        <f t="shared" si="59"/>
        <v>9406.5990719375604</v>
      </c>
    </row>
    <row r="3829" spans="1:9" x14ac:dyDescent="0.35">
      <c r="A3829" t="s">
        <v>243</v>
      </c>
      <c r="B3829" s="1">
        <v>44911</v>
      </c>
      <c r="C3829" s="3">
        <f>VLOOKUP(A3829,'PY SIC'!$A$1:$B$332,2,0)*VLOOKUP(B3829,'Current %'!$A$1:$E$24,5,0)</f>
        <v>1791.9534166085891</v>
      </c>
      <c r="D3829" t="s">
        <v>340</v>
      </c>
      <c r="G3829">
        <f>VLOOKUP(A3829,'PY SIC'!$A$1:$B$331,2,0)</f>
        <v>34678.941673549125</v>
      </c>
      <c r="H3829">
        <f>VLOOKUP(B3829,'Current %'!$A$1:$E$24,5,0)</f>
        <v>5.1672667334464142E-2</v>
      </c>
      <c r="I3829">
        <f t="shared" si="59"/>
        <v>1791.9534166085891</v>
      </c>
    </row>
    <row r="3830" spans="1:9" x14ac:dyDescent="0.35">
      <c r="A3830" t="s">
        <v>128</v>
      </c>
      <c r="B3830" s="1">
        <v>44911</v>
      </c>
      <c r="C3830" s="3">
        <f>VLOOKUP(A3830,'PY SIC'!$A$1:$B$332,2,0)*VLOOKUP(B3830,'Current %'!$A$1:$E$24,5,0)</f>
        <v>2136.9224367337019</v>
      </c>
      <c r="D3830" t="s">
        <v>340</v>
      </c>
      <c r="G3830">
        <f>VLOOKUP(A3830,'PY SIC'!$A$1:$B$331,2,0)</f>
        <v>41354.986049044885</v>
      </c>
      <c r="H3830">
        <f>VLOOKUP(B3830,'Current %'!$A$1:$E$24,5,0)</f>
        <v>5.1672667334464142E-2</v>
      </c>
      <c r="I3830">
        <f t="shared" si="59"/>
        <v>2136.9224367337019</v>
      </c>
    </row>
    <row r="3831" spans="1:9" x14ac:dyDescent="0.35">
      <c r="A3831" t="s">
        <v>92</v>
      </c>
      <c r="B3831" s="1">
        <v>44911</v>
      </c>
      <c r="C3831" s="3">
        <f>VLOOKUP(A3831,'PY SIC'!$A$1:$B$332,2,0)*VLOOKUP(B3831,'Current %'!$A$1:$E$24,5,0)</f>
        <v>3143.4917646327344</v>
      </c>
      <c r="D3831" t="s">
        <v>340</v>
      </c>
      <c r="G3831">
        <f>VLOOKUP(A3831,'PY SIC'!$A$1:$B$331,2,0)</f>
        <v>60834.710627297507</v>
      </c>
      <c r="H3831">
        <f>VLOOKUP(B3831,'Current %'!$A$1:$E$24,5,0)</f>
        <v>5.1672667334464142E-2</v>
      </c>
      <c r="I3831">
        <f t="shared" si="59"/>
        <v>3143.4917646327344</v>
      </c>
    </row>
    <row r="3832" spans="1:9" x14ac:dyDescent="0.35">
      <c r="A3832" t="s">
        <v>195</v>
      </c>
      <c r="B3832" s="1">
        <v>44911</v>
      </c>
      <c r="C3832" s="3">
        <f>VLOOKUP(A3832,'PY SIC'!$A$1:$B$332,2,0)*VLOOKUP(B3832,'Current %'!$A$1:$E$24,5,0)</f>
        <v>104.3970610419064</v>
      </c>
      <c r="D3832" t="s">
        <v>340</v>
      </c>
      <c r="G3832">
        <f>VLOOKUP(A3832,'PY SIC'!$A$1:$B$331,2,0)</f>
        <v>2020.3536304052304</v>
      </c>
      <c r="H3832">
        <f>VLOOKUP(B3832,'Current %'!$A$1:$E$24,5,0)</f>
        <v>5.1672667334464142E-2</v>
      </c>
      <c r="I3832">
        <f t="shared" si="59"/>
        <v>104.3970610419064</v>
      </c>
    </row>
    <row r="3833" spans="1:9" x14ac:dyDescent="0.35">
      <c r="A3833" t="s">
        <v>32</v>
      </c>
      <c r="B3833" s="1">
        <v>44911</v>
      </c>
      <c r="C3833" s="3">
        <f>VLOOKUP(A3833,'PY SIC'!$A$1:$B$332,2,0)*VLOOKUP(B3833,'Current %'!$A$1:$E$24,5,0)</f>
        <v>174.08516978917424</v>
      </c>
      <c r="D3833" t="s">
        <v>340</v>
      </c>
      <c r="G3833">
        <f>VLOOKUP(A3833,'PY SIC'!$A$1:$B$331,2,0)</f>
        <v>3368.9991008663219</v>
      </c>
      <c r="H3833">
        <f>VLOOKUP(B3833,'Current %'!$A$1:$E$24,5,0)</f>
        <v>5.1672667334464142E-2</v>
      </c>
      <c r="I3833">
        <f t="shared" si="59"/>
        <v>174.08516978917424</v>
      </c>
    </row>
    <row r="3834" spans="1:9" x14ac:dyDescent="0.35">
      <c r="A3834" t="s">
        <v>15</v>
      </c>
      <c r="B3834" s="1">
        <v>44911</v>
      </c>
      <c r="C3834" s="3">
        <f>VLOOKUP(A3834,'PY SIC'!$A$1:$B$332,2,0)*VLOOKUP(B3834,'Current %'!$A$1:$E$24,5,0)</f>
        <v>1066.489527772125</v>
      </c>
      <c r="D3834" t="s">
        <v>340</v>
      </c>
      <c r="G3834">
        <f>VLOOKUP(A3834,'PY SIC'!$A$1:$B$331,2,0)</f>
        <v>20639.335702742173</v>
      </c>
      <c r="H3834">
        <f>VLOOKUP(B3834,'Current %'!$A$1:$E$24,5,0)</f>
        <v>5.1672667334464142E-2</v>
      </c>
      <c r="I3834">
        <f t="shared" si="59"/>
        <v>1066.489527772125</v>
      </c>
    </row>
    <row r="3835" spans="1:9" x14ac:dyDescent="0.35">
      <c r="A3835" t="s">
        <v>116</v>
      </c>
      <c r="B3835" s="1">
        <v>44911</v>
      </c>
      <c r="C3835" s="3">
        <f>VLOOKUP(A3835,'PY SIC'!$A$1:$B$332,2,0)*VLOOKUP(B3835,'Current %'!$A$1:$E$24,5,0)</f>
        <v>4635.088409992095</v>
      </c>
      <c r="D3835" t="s">
        <v>340</v>
      </c>
      <c r="G3835">
        <f>VLOOKUP(A3835,'PY SIC'!$A$1:$B$331,2,0)</f>
        <v>89700.970534196284</v>
      </c>
      <c r="H3835">
        <f>VLOOKUP(B3835,'Current %'!$A$1:$E$24,5,0)</f>
        <v>5.1672667334464142E-2</v>
      </c>
      <c r="I3835">
        <f t="shared" si="59"/>
        <v>4635.088409992095</v>
      </c>
    </row>
    <row r="3836" spans="1:9" x14ac:dyDescent="0.35">
      <c r="A3836" t="s">
        <v>81</v>
      </c>
      <c r="B3836" s="1">
        <v>44911</v>
      </c>
      <c r="C3836" s="3">
        <f>VLOOKUP(A3836,'PY SIC'!$A$1:$B$332,2,0)*VLOOKUP(B3836,'Current %'!$A$1:$E$24,5,0)</f>
        <v>3487.8506831918135</v>
      </c>
      <c r="D3836" t="s">
        <v>340</v>
      </c>
      <c r="G3836">
        <f>VLOOKUP(A3836,'PY SIC'!$A$1:$B$331,2,0)</f>
        <v>67498.947956679607</v>
      </c>
      <c r="H3836">
        <f>VLOOKUP(B3836,'Current %'!$A$1:$E$24,5,0)</f>
        <v>5.1672667334464142E-2</v>
      </c>
      <c r="I3836">
        <f t="shared" si="59"/>
        <v>3487.8506831918135</v>
      </c>
    </row>
    <row r="3837" spans="1:9" x14ac:dyDescent="0.35">
      <c r="A3837" t="s">
        <v>166</v>
      </c>
      <c r="B3837" s="1">
        <v>44911</v>
      </c>
      <c r="C3837" s="3">
        <f>VLOOKUP(A3837,'PY SIC'!$A$1:$B$332,2,0)*VLOOKUP(B3837,'Current %'!$A$1:$E$24,5,0)</f>
        <v>12.175753537877936</v>
      </c>
      <c r="D3837" t="s">
        <v>340</v>
      </c>
      <c r="G3837">
        <f>VLOOKUP(A3837,'PY SIC'!$A$1:$B$331,2,0)</f>
        <v>235.63237908868444</v>
      </c>
      <c r="H3837">
        <f>VLOOKUP(B3837,'Current %'!$A$1:$E$24,5,0)</f>
        <v>5.1672667334464142E-2</v>
      </c>
      <c r="I3837">
        <f t="shared" si="59"/>
        <v>12.175753537877936</v>
      </c>
    </row>
    <row r="3838" spans="1:9" x14ac:dyDescent="0.35">
      <c r="A3838" t="s">
        <v>93</v>
      </c>
      <c r="B3838" s="1">
        <v>44911</v>
      </c>
      <c r="C3838" s="3">
        <f>VLOOKUP(A3838,'PY SIC'!$A$1:$B$332,2,0)*VLOOKUP(B3838,'Current %'!$A$1:$E$24,5,0)</f>
        <v>3046.7198306539603</v>
      </c>
      <c r="D3838" t="s">
        <v>340</v>
      </c>
      <c r="G3838">
        <f>VLOOKUP(A3838,'PY SIC'!$A$1:$B$331,2,0)</f>
        <v>58961.922962739882</v>
      </c>
      <c r="H3838">
        <f>VLOOKUP(B3838,'Current %'!$A$1:$E$24,5,0)</f>
        <v>5.1672667334464142E-2</v>
      </c>
      <c r="I3838">
        <f t="shared" si="59"/>
        <v>3046.7198306539603</v>
      </c>
    </row>
    <row r="3839" spans="1:9" x14ac:dyDescent="0.35">
      <c r="A3839" t="s">
        <v>55</v>
      </c>
      <c r="B3839" s="1">
        <v>44911</v>
      </c>
      <c r="C3839" s="3">
        <f>VLOOKUP(A3839,'PY SIC'!$A$1:$B$332,2,0)*VLOOKUP(B3839,'Current %'!$A$1:$E$24,5,0)</f>
        <v>1797.9858815311748</v>
      </c>
      <c r="D3839" t="s">
        <v>340</v>
      </c>
      <c r="G3839">
        <f>VLOOKUP(A3839,'PY SIC'!$A$1:$B$331,2,0)</f>
        <v>34795.685500291009</v>
      </c>
      <c r="H3839">
        <f>VLOOKUP(B3839,'Current %'!$A$1:$E$24,5,0)</f>
        <v>5.1672667334464142E-2</v>
      </c>
      <c r="I3839">
        <f t="shared" si="59"/>
        <v>1797.9858815311748</v>
      </c>
    </row>
    <row r="3840" spans="1:9" x14ac:dyDescent="0.35">
      <c r="A3840" t="s">
        <v>244</v>
      </c>
      <c r="B3840" s="1">
        <v>44911</v>
      </c>
      <c r="C3840" s="3">
        <f>VLOOKUP(A3840,'PY SIC'!$A$1:$B$332,2,0)*VLOOKUP(B3840,'Current %'!$A$1:$E$24,5,0)</f>
        <v>4995.5053388706692</v>
      </c>
      <c r="D3840" t="s">
        <v>340</v>
      </c>
      <c r="G3840">
        <f>VLOOKUP(A3840,'PY SIC'!$A$1:$B$331,2,0)</f>
        <v>96675.971970558894</v>
      </c>
      <c r="H3840">
        <f>VLOOKUP(B3840,'Current %'!$A$1:$E$24,5,0)</f>
        <v>5.1672667334464142E-2</v>
      </c>
      <c r="I3840">
        <f t="shared" si="59"/>
        <v>4995.5053388706692</v>
      </c>
    </row>
    <row r="3841" spans="1:9" x14ac:dyDescent="0.35">
      <c r="A3841" t="s">
        <v>167</v>
      </c>
      <c r="B3841" s="1">
        <v>44911</v>
      </c>
      <c r="C3841" s="3">
        <f>VLOOKUP(A3841,'PY SIC'!$A$1:$B$332,2,0)*VLOOKUP(B3841,'Current %'!$A$1:$E$24,5,0)</f>
        <v>1533.384032583521</v>
      </c>
      <c r="D3841" t="s">
        <v>340</v>
      </c>
      <c r="G3841">
        <f>VLOOKUP(A3841,'PY SIC'!$A$1:$B$331,2,0)</f>
        <v>29674.954123392024</v>
      </c>
      <c r="H3841">
        <f>VLOOKUP(B3841,'Current %'!$A$1:$E$24,5,0)</f>
        <v>5.1672667334464142E-2</v>
      </c>
      <c r="I3841">
        <f t="shared" si="59"/>
        <v>1533.384032583521</v>
      </c>
    </row>
    <row r="3842" spans="1:9" x14ac:dyDescent="0.35">
      <c r="A3842" t="s">
        <v>129</v>
      </c>
      <c r="B3842" s="1">
        <v>44911</v>
      </c>
      <c r="C3842" s="3">
        <f>VLOOKUP(A3842,'PY SIC'!$A$1:$B$332,2,0)*VLOOKUP(B3842,'Current %'!$A$1:$E$24,5,0)</f>
        <v>2235.8948493944649</v>
      </c>
      <c r="D3842" t="s">
        <v>340</v>
      </c>
      <c r="G3842">
        <f>VLOOKUP(A3842,'PY SIC'!$A$1:$B$331,2,0)</f>
        <v>43270.358677675402</v>
      </c>
      <c r="H3842">
        <f>VLOOKUP(B3842,'Current %'!$A$1:$E$24,5,0)</f>
        <v>5.1672667334464142E-2</v>
      </c>
      <c r="I3842">
        <f t="shared" si="59"/>
        <v>2235.8948493944649</v>
      </c>
    </row>
    <row r="3843" spans="1:9" x14ac:dyDescent="0.35">
      <c r="A3843" t="s">
        <v>16</v>
      </c>
      <c r="B3843" s="1">
        <v>44911</v>
      </c>
      <c r="C3843" s="3">
        <f>VLOOKUP(A3843,'PY SIC'!$A$1:$B$332,2,0)*VLOOKUP(B3843,'Current %'!$A$1:$E$24,5,0)</f>
        <v>10.915562475451422</v>
      </c>
      <c r="D3843" t="s">
        <v>340</v>
      </c>
      <c r="G3843">
        <f>VLOOKUP(A3843,'PY SIC'!$A$1:$B$331,2,0)</f>
        <v>211.24441679771897</v>
      </c>
      <c r="H3843">
        <f>VLOOKUP(B3843,'Current %'!$A$1:$E$24,5,0)</f>
        <v>5.1672667334464142E-2</v>
      </c>
      <c r="I3843">
        <f t="shared" ref="I3843:I3906" si="60">G3843*H3843</f>
        <v>10.915562475451422</v>
      </c>
    </row>
    <row r="3844" spans="1:9" x14ac:dyDescent="0.35">
      <c r="A3844" t="s">
        <v>245</v>
      </c>
      <c r="B3844" s="1">
        <v>44911</v>
      </c>
      <c r="C3844" s="3">
        <f>VLOOKUP(A3844,'PY SIC'!$A$1:$B$332,2,0)*VLOOKUP(B3844,'Current %'!$A$1:$E$24,5,0)</f>
        <v>10657.322134967584</v>
      </c>
      <c r="D3844" t="s">
        <v>340</v>
      </c>
      <c r="G3844">
        <f>VLOOKUP(A3844,'PY SIC'!$A$1:$B$331,2,0)</f>
        <v>206246.79709265687</v>
      </c>
      <c r="H3844">
        <f>VLOOKUP(B3844,'Current %'!$A$1:$E$24,5,0)</f>
        <v>5.1672667334464142E-2</v>
      </c>
      <c r="I3844">
        <f t="shared" si="60"/>
        <v>10657.322134967584</v>
      </c>
    </row>
    <row r="3845" spans="1:9" x14ac:dyDescent="0.35">
      <c r="A3845" t="s">
        <v>196</v>
      </c>
      <c r="B3845" s="1">
        <v>44911</v>
      </c>
      <c r="C3845" s="3">
        <f>VLOOKUP(A3845,'PY SIC'!$A$1:$B$332,2,0)*VLOOKUP(B3845,'Current %'!$A$1:$E$24,5,0)</f>
        <v>1903.4180587132068</v>
      </c>
      <c r="D3845" t="s">
        <v>340</v>
      </c>
      <c r="G3845">
        <f>VLOOKUP(A3845,'PY SIC'!$A$1:$B$331,2,0)</f>
        <v>36836.071310057632</v>
      </c>
      <c r="H3845">
        <f>VLOOKUP(B3845,'Current %'!$A$1:$E$24,5,0)</f>
        <v>5.1672667334464142E-2</v>
      </c>
      <c r="I3845">
        <f t="shared" si="60"/>
        <v>1903.4180587132068</v>
      </c>
    </row>
    <row r="3846" spans="1:9" x14ac:dyDescent="0.35">
      <c r="A3846" t="s">
        <v>94</v>
      </c>
      <c r="B3846" s="1">
        <v>44911</v>
      </c>
      <c r="C3846" s="3">
        <f>VLOOKUP(A3846,'PY SIC'!$A$1:$B$332,2,0)*VLOOKUP(B3846,'Current %'!$A$1:$E$24,5,0)</f>
        <v>4161.1457468270191</v>
      </c>
      <c r="D3846" t="s">
        <v>340</v>
      </c>
      <c r="G3846">
        <f>VLOOKUP(A3846,'PY SIC'!$A$1:$B$331,2,0)</f>
        <v>80528.951987188353</v>
      </c>
      <c r="H3846">
        <f>VLOOKUP(B3846,'Current %'!$A$1:$E$24,5,0)</f>
        <v>5.1672667334464142E-2</v>
      </c>
      <c r="I3846">
        <f t="shared" si="60"/>
        <v>4161.1457468270191</v>
      </c>
    </row>
    <row r="3847" spans="1:9" x14ac:dyDescent="0.35">
      <c r="A3847" t="s">
        <v>95</v>
      </c>
      <c r="B3847" s="1">
        <v>44911</v>
      </c>
      <c r="C3847" s="3">
        <f>VLOOKUP(A3847,'PY SIC'!$A$1:$B$332,2,0)*VLOOKUP(B3847,'Current %'!$A$1:$E$24,5,0)</f>
        <v>2171.4931450405315</v>
      </c>
      <c r="D3847" t="s">
        <v>340</v>
      </c>
      <c r="G3847">
        <f>VLOOKUP(A3847,'PY SIC'!$A$1:$B$331,2,0)</f>
        <v>42024.018829626191</v>
      </c>
      <c r="H3847">
        <f>VLOOKUP(B3847,'Current %'!$A$1:$E$24,5,0)</f>
        <v>5.1672667334464142E-2</v>
      </c>
      <c r="I3847">
        <f t="shared" si="60"/>
        <v>2171.4931450405315</v>
      </c>
    </row>
    <row r="3848" spans="1:9" x14ac:dyDescent="0.35">
      <c r="A3848" t="s">
        <v>228</v>
      </c>
      <c r="B3848" s="1">
        <v>44911</v>
      </c>
      <c r="C3848" s="3">
        <f>VLOOKUP(A3848,'PY SIC'!$A$1:$B$332,2,0)*VLOOKUP(B3848,'Current %'!$A$1:$E$24,5,0)</f>
        <v>363.79533773768219</v>
      </c>
      <c r="D3848" t="s">
        <v>340</v>
      </c>
      <c r="G3848">
        <f>VLOOKUP(A3848,'PY SIC'!$A$1:$B$331,2,0)</f>
        <v>7040.3824014527199</v>
      </c>
      <c r="H3848">
        <f>VLOOKUP(B3848,'Current %'!$A$1:$E$24,5,0)</f>
        <v>5.1672667334464142E-2</v>
      </c>
      <c r="I3848">
        <f t="shared" si="60"/>
        <v>363.79533773768219</v>
      </c>
    </row>
    <row r="3849" spans="1:9" x14ac:dyDescent="0.35">
      <c r="A3849" t="s">
        <v>229</v>
      </c>
      <c r="B3849" s="1">
        <v>44911</v>
      </c>
      <c r="C3849" s="3">
        <f>VLOOKUP(A3849,'PY SIC'!$A$1:$B$332,2,0)*VLOOKUP(B3849,'Current %'!$A$1:$E$24,5,0)</f>
        <v>1565.5937392307815</v>
      </c>
      <c r="D3849" t="s">
        <v>340</v>
      </c>
      <c r="G3849">
        <f>VLOOKUP(A3849,'PY SIC'!$A$1:$B$331,2,0)</f>
        <v>30298.295404359291</v>
      </c>
      <c r="H3849">
        <f>VLOOKUP(B3849,'Current %'!$A$1:$E$24,5,0)</f>
        <v>5.1672667334464142E-2</v>
      </c>
      <c r="I3849">
        <f t="shared" si="60"/>
        <v>1565.5937392307815</v>
      </c>
    </row>
    <row r="3850" spans="1:9" x14ac:dyDescent="0.35">
      <c r="A3850" t="s">
        <v>104</v>
      </c>
      <c r="B3850" s="1">
        <v>44911</v>
      </c>
      <c r="C3850" s="3">
        <f>VLOOKUP(A3850,'PY SIC'!$A$1:$B$332,2,0)*VLOOKUP(B3850,'Current %'!$A$1:$E$24,5,0)</f>
        <v>4939.3794223324085</v>
      </c>
      <c r="D3850" t="s">
        <v>340</v>
      </c>
      <c r="G3850">
        <f>VLOOKUP(A3850,'PY SIC'!$A$1:$B$331,2,0)</f>
        <v>95589.7900598212</v>
      </c>
      <c r="H3850">
        <f>VLOOKUP(B3850,'Current %'!$A$1:$E$24,5,0)</f>
        <v>5.1672667334464142E-2</v>
      </c>
      <c r="I3850">
        <f t="shared" si="60"/>
        <v>4939.3794223324085</v>
      </c>
    </row>
    <row r="3851" spans="1:9" x14ac:dyDescent="0.35">
      <c r="A3851" t="s">
        <v>56</v>
      </c>
      <c r="B3851" s="1">
        <v>44911</v>
      </c>
      <c r="C3851" s="3">
        <f>VLOOKUP(A3851,'PY SIC'!$A$1:$B$332,2,0)*VLOOKUP(B3851,'Current %'!$A$1:$E$24,5,0)</f>
        <v>688.3750834293736</v>
      </c>
      <c r="D3851" t="s">
        <v>340</v>
      </c>
      <c r="G3851">
        <f>VLOOKUP(A3851,'PY SIC'!$A$1:$B$331,2,0)</f>
        <v>13321.841486790208</v>
      </c>
      <c r="H3851">
        <f>VLOOKUP(B3851,'Current %'!$A$1:$E$24,5,0)</f>
        <v>5.1672667334464142E-2</v>
      </c>
      <c r="I3851">
        <f t="shared" si="60"/>
        <v>688.3750834293736</v>
      </c>
    </row>
    <row r="3852" spans="1:9" x14ac:dyDescent="0.35">
      <c r="A3852" t="s">
        <v>230</v>
      </c>
      <c r="B3852" s="1">
        <v>44911</v>
      </c>
      <c r="C3852" s="3">
        <f>VLOOKUP(A3852,'PY SIC'!$A$1:$B$332,2,0)*VLOOKUP(B3852,'Current %'!$A$1:$E$24,5,0)</f>
        <v>52.893177996887303</v>
      </c>
      <c r="D3852" t="s">
        <v>340</v>
      </c>
      <c r="G3852">
        <f>VLOOKUP(A3852,'PY SIC'!$A$1:$B$331,2,0)</f>
        <v>1023.6200437365291</v>
      </c>
      <c r="H3852">
        <f>VLOOKUP(B3852,'Current %'!$A$1:$E$24,5,0)</f>
        <v>5.1672667334464142E-2</v>
      </c>
      <c r="I3852">
        <f t="shared" si="60"/>
        <v>52.893177996887303</v>
      </c>
    </row>
    <row r="3853" spans="1:9" x14ac:dyDescent="0.35">
      <c r="A3853" t="s">
        <v>246</v>
      </c>
      <c r="B3853" s="1">
        <v>44911</v>
      </c>
      <c r="C3853" s="3">
        <f>VLOOKUP(A3853,'PY SIC'!$A$1:$B$332,2,0)*VLOOKUP(B3853,'Current %'!$A$1:$E$24,5,0)</f>
        <v>3482.0347243493088</v>
      </c>
      <c r="D3853" t="s">
        <v>340</v>
      </c>
      <c r="G3853">
        <f>VLOOKUP(A3853,'PY SIC'!$A$1:$B$331,2,0)</f>
        <v>67386.394083567939</v>
      </c>
      <c r="H3853">
        <f>VLOOKUP(B3853,'Current %'!$A$1:$E$24,5,0)</f>
        <v>5.1672667334464142E-2</v>
      </c>
      <c r="I3853">
        <f t="shared" si="60"/>
        <v>3482.0347243493088</v>
      </c>
    </row>
    <row r="3854" spans="1:9" x14ac:dyDescent="0.35">
      <c r="A3854" t="s">
        <v>231</v>
      </c>
      <c r="B3854" s="1">
        <v>44911</v>
      </c>
      <c r="C3854" s="3">
        <f>VLOOKUP(A3854,'PY SIC'!$A$1:$B$332,2,0)*VLOOKUP(B3854,'Current %'!$A$1:$E$24,5,0)</f>
        <v>2312.5157227535228</v>
      </c>
      <c r="D3854" t="s">
        <v>340</v>
      </c>
      <c r="G3854">
        <f>VLOOKUP(A3854,'PY SIC'!$A$1:$B$331,2,0)</f>
        <v>44753.171106596681</v>
      </c>
      <c r="H3854">
        <f>VLOOKUP(B3854,'Current %'!$A$1:$E$24,5,0)</f>
        <v>5.1672667334464142E-2</v>
      </c>
      <c r="I3854">
        <f t="shared" si="60"/>
        <v>2312.5157227535228</v>
      </c>
    </row>
    <row r="3855" spans="1:9" x14ac:dyDescent="0.35">
      <c r="A3855" t="s">
        <v>105</v>
      </c>
      <c r="B3855" s="1">
        <v>44911</v>
      </c>
      <c r="C3855" s="3">
        <f>VLOOKUP(A3855,'PY SIC'!$A$1:$B$332,2,0)*VLOOKUP(B3855,'Current %'!$A$1:$E$24,5,0)</f>
        <v>3907.2560931661378</v>
      </c>
      <c r="D3855" t="s">
        <v>340</v>
      </c>
      <c r="G3855">
        <f>VLOOKUP(A3855,'PY SIC'!$A$1:$B$331,2,0)</f>
        <v>75615.529345049188</v>
      </c>
      <c r="H3855">
        <f>VLOOKUP(B3855,'Current %'!$A$1:$E$24,5,0)</f>
        <v>5.1672667334464142E-2</v>
      </c>
      <c r="I3855">
        <f t="shared" si="60"/>
        <v>3907.2560931661378</v>
      </c>
    </row>
    <row r="3856" spans="1:9" x14ac:dyDescent="0.35">
      <c r="A3856" t="s">
        <v>168</v>
      </c>
      <c r="B3856" s="1">
        <v>44911</v>
      </c>
      <c r="C3856" s="3">
        <f>VLOOKUP(A3856,'PY SIC'!$A$1:$B$332,2,0)*VLOOKUP(B3856,'Current %'!$A$1:$E$24,5,0)</f>
        <v>56.146481759588568</v>
      </c>
      <c r="D3856" t="s">
        <v>340</v>
      </c>
      <c r="G3856">
        <f>VLOOKUP(A3856,'PY SIC'!$A$1:$B$331,2,0)</f>
        <v>1086.5799010561338</v>
      </c>
      <c r="H3856">
        <f>VLOOKUP(B3856,'Current %'!$A$1:$E$24,5,0)</f>
        <v>5.1672667334464142E-2</v>
      </c>
      <c r="I3856">
        <f t="shared" si="60"/>
        <v>56.146481759588568</v>
      </c>
    </row>
    <row r="3857" spans="1:9" x14ac:dyDescent="0.35">
      <c r="A3857" t="s">
        <v>106</v>
      </c>
      <c r="B3857" s="1">
        <v>44911</v>
      </c>
      <c r="C3857" s="3">
        <f>VLOOKUP(A3857,'PY SIC'!$A$1:$B$332,2,0)*VLOOKUP(B3857,'Current %'!$A$1:$E$24,5,0)</f>
        <v>484.36751660941928</v>
      </c>
      <c r="D3857" t="s">
        <v>340</v>
      </c>
      <c r="G3857">
        <f>VLOOKUP(A3857,'PY SIC'!$A$1:$B$331,2,0)</f>
        <v>9373.7664725962477</v>
      </c>
      <c r="H3857">
        <f>VLOOKUP(B3857,'Current %'!$A$1:$E$24,5,0)</f>
        <v>5.1672667334464142E-2</v>
      </c>
      <c r="I3857">
        <f t="shared" si="60"/>
        <v>484.36751660941928</v>
      </c>
    </row>
    <row r="3858" spans="1:9" x14ac:dyDescent="0.35">
      <c r="A3858" t="s">
        <v>96</v>
      </c>
      <c r="B3858" s="1">
        <v>44911</v>
      </c>
      <c r="C3858" s="3">
        <f>VLOOKUP(A3858,'PY SIC'!$A$1:$B$332,2,0)*VLOOKUP(B3858,'Current %'!$A$1:$E$24,5,0)</f>
        <v>1660.3731317654292</v>
      </c>
      <c r="D3858" t="s">
        <v>340</v>
      </c>
      <c r="G3858">
        <f>VLOOKUP(A3858,'PY SIC'!$A$1:$B$331,2,0)</f>
        <v>32132.522229174909</v>
      </c>
      <c r="H3858">
        <f>VLOOKUP(B3858,'Current %'!$A$1:$E$24,5,0)</f>
        <v>5.1672667334464142E-2</v>
      </c>
      <c r="I3858">
        <f t="shared" si="60"/>
        <v>1660.3731317654292</v>
      </c>
    </row>
    <row r="3859" spans="1:9" x14ac:dyDescent="0.35">
      <c r="A3859" t="s">
        <v>117</v>
      </c>
      <c r="B3859" s="1">
        <v>44911</v>
      </c>
      <c r="C3859" s="3">
        <f>VLOOKUP(A3859,'PY SIC'!$A$1:$B$332,2,0)*VLOOKUP(B3859,'Current %'!$A$1:$E$24,5,0)</f>
        <v>3070.0796370568364</v>
      </c>
      <c r="D3859" t="s">
        <v>340</v>
      </c>
      <c r="G3859">
        <f>VLOOKUP(A3859,'PY SIC'!$A$1:$B$331,2,0)</f>
        <v>59413.995743339226</v>
      </c>
      <c r="H3859">
        <f>VLOOKUP(B3859,'Current %'!$A$1:$E$24,5,0)</f>
        <v>5.1672667334464142E-2</v>
      </c>
      <c r="I3859">
        <f t="shared" si="60"/>
        <v>3070.0796370568364</v>
      </c>
    </row>
    <row r="3860" spans="1:9" x14ac:dyDescent="0.35">
      <c r="A3860" t="s">
        <v>33</v>
      </c>
      <c r="B3860" s="1">
        <v>44911</v>
      </c>
      <c r="C3860" s="3">
        <f>VLOOKUP(A3860,'PY SIC'!$A$1:$B$332,2,0)*VLOOKUP(B3860,'Current %'!$A$1:$E$24,5,0)</f>
        <v>561.49509417172817</v>
      </c>
      <c r="D3860" t="s">
        <v>340</v>
      </c>
      <c r="G3860">
        <f>VLOOKUP(A3860,'PY SIC'!$A$1:$B$331,2,0)</f>
        <v>10866.384940752372</v>
      </c>
      <c r="H3860">
        <f>VLOOKUP(B3860,'Current %'!$A$1:$E$24,5,0)</f>
        <v>5.1672667334464142E-2</v>
      </c>
      <c r="I3860">
        <f t="shared" si="60"/>
        <v>561.49509417172817</v>
      </c>
    </row>
    <row r="3861" spans="1:9" x14ac:dyDescent="0.35">
      <c r="A3861" t="s">
        <v>107</v>
      </c>
      <c r="B3861" s="1">
        <v>44911</v>
      </c>
      <c r="C3861" s="3">
        <f>VLOOKUP(A3861,'PY SIC'!$A$1:$B$332,2,0)*VLOOKUP(B3861,'Current %'!$A$1:$E$24,5,0)</f>
        <v>2340.3438947458371</v>
      </c>
      <c r="D3861" t="s">
        <v>340</v>
      </c>
      <c r="G3861">
        <f>VLOOKUP(A3861,'PY SIC'!$A$1:$B$331,2,0)</f>
        <v>45291.718339163359</v>
      </c>
      <c r="H3861">
        <f>VLOOKUP(B3861,'Current %'!$A$1:$E$24,5,0)</f>
        <v>5.1672667334464142E-2</v>
      </c>
      <c r="I3861">
        <f t="shared" si="60"/>
        <v>2340.3438947458371</v>
      </c>
    </row>
    <row r="3862" spans="1:9" x14ac:dyDescent="0.35">
      <c r="A3862" t="s">
        <v>149</v>
      </c>
      <c r="B3862" s="1">
        <v>44911</v>
      </c>
      <c r="C3862" s="3">
        <f>VLOOKUP(A3862,'PY SIC'!$A$1:$B$332,2,0)*VLOOKUP(B3862,'Current %'!$A$1:$E$24,5,0)</f>
        <v>1934.2224752364559</v>
      </c>
      <c r="D3862" t="s">
        <v>340</v>
      </c>
      <c r="G3862">
        <f>VLOOKUP(A3862,'PY SIC'!$A$1:$B$331,2,0)</f>
        <v>37432.216585931623</v>
      </c>
      <c r="H3862">
        <f>VLOOKUP(B3862,'Current %'!$A$1:$E$24,5,0)</f>
        <v>5.1672667334464142E-2</v>
      </c>
      <c r="I3862">
        <f t="shared" si="60"/>
        <v>1934.2224752364559</v>
      </c>
    </row>
    <row r="3863" spans="1:9" x14ac:dyDescent="0.35">
      <c r="A3863" t="s">
        <v>17</v>
      </c>
      <c r="B3863" s="1">
        <v>44911</v>
      </c>
      <c r="C3863" s="3">
        <f>VLOOKUP(A3863,'PY SIC'!$A$1:$B$332,2,0)*VLOOKUP(B3863,'Current %'!$A$1:$E$24,5,0)</f>
        <v>2447.5869539169403</v>
      </c>
      <c r="D3863" t="s">
        <v>340</v>
      </c>
      <c r="G3863">
        <f>VLOOKUP(A3863,'PY SIC'!$A$1:$B$331,2,0)</f>
        <v>47367.149407525787</v>
      </c>
      <c r="H3863">
        <f>VLOOKUP(B3863,'Current %'!$A$1:$E$24,5,0)</f>
        <v>5.1672667334464142E-2</v>
      </c>
      <c r="I3863">
        <f t="shared" si="60"/>
        <v>2447.5869539169403</v>
      </c>
    </row>
    <row r="3864" spans="1:9" x14ac:dyDescent="0.35">
      <c r="A3864" t="s">
        <v>97</v>
      </c>
      <c r="B3864" s="1">
        <v>44911</v>
      </c>
      <c r="C3864" s="3">
        <f>VLOOKUP(A3864,'PY SIC'!$A$1:$B$332,2,0)*VLOOKUP(B3864,'Current %'!$A$1:$E$24,5,0)</f>
        <v>2918.2905947230142</v>
      </c>
      <c r="D3864" t="s">
        <v>340</v>
      </c>
      <c r="G3864">
        <f>VLOOKUP(A3864,'PY SIC'!$A$1:$B$331,2,0)</f>
        <v>56476.484479379695</v>
      </c>
      <c r="H3864">
        <f>VLOOKUP(B3864,'Current %'!$A$1:$E$24,5,0)</f>
        <v>5.1672667334464142E-2</v>
      </c>
      <c r="I3864">
        <f t="shared" si="60"/>
        <v>2918.2905947230142</v>
      </c>
    </row>
    <row r="3865" spans="1:9" x14ac:dyDescent="0.35">
      <c r="A3865" t="s">
        <v>247</v>
      </c>
      <c r="B3865" s="1">
        <v>44911</v>
      </c>
      <c r="C3865" s="3">
        <f>VLOOKUP(A3865,'PY SIC'!$A$1:$B$332,2,0)*VLOOKUP(B3865,'Current %'!$A$1:$E$24,5,0)</f>
        <v>894.14097667278622</v>
      </c>
      <c r="D3865" t="s">
        <v>340</v>
      </c>
      <c r="G3865">
        <f>VLOOKUP(A3865,'PY SIC'!$A$1:$B$331,2,0)</f>
        <v>17303.944673210641</v>
      </c>
      <c r="H3865">
        <f>VLOOKUP(B3865,'Current %'!$A$1:$E$24,5,0)</f>
        <v>5.1672667334464142E-2</v>
      </c>
      <c r="I3865">
        <f t="shared" si="60"/>
        <v>894.14097667278622</v>
      </c>
    </row>
    <row r="3866" spans="1:9" x14ac:dyDescent="0.35">
      <c r="A3866" t="s">
        <v>130</v>
      </c>
      <c r="B3866" s="1">
        <v>44911</v>
      </c>
      <c r="C3866" s="3">
        <f>VLOOKUP(A3866,'PY SIC'!$A$1:$B$332,2,0)*VLOOKUP(B3866,'Current %'!$A$1:$E$24,5,0)</f>
        <v>8643.6921988822633</v>
      </c>
      <c r="D3866" t="s">
        <v>340</v>
      </c>
      <c r="G3866">
        <f>VLOOKUP(A3866,'PY SIC'!$A$1:$B$331,2,0)</f>
        <v>167277.84038965558</v>
      </c>
      <c r="H3866">
        <f>VLOOKUP(B3866,'Current %'!$A$1:$E$24,5,0)</f>
        <v>5.1672667334464142E-2</v>
      </c>
      <c r="I3866">
        <f t="shared" si="60"/>
        <v>8643.6921988822633</v>
      </c>
    </row>
    <row r="3867" spans="1:9" x14ac:dyDescent="0.35">
      <c r="A3867" t="s">
        <v>57</v>
      </c>
      <c r="B3867" s="1">
        <v>44911</v>
      </c>
      <c r="C3867" s="3">
        <f>VLOOKUP(A3867,'PY SIC'!$A$1:$B$332,2,0)*VLOOKUP(B3867,'Current %'!$A$1:$E$24,5,0)</f>
        <v>1195.7030983942368</v>
      </c>
      <c r="D3867" t="s">
        <v>340</v>
      </c>
      <c r="G3867">
        <f>VLOOKUP(A3867,'PY SIC'!$A$1:$B$331,2,0)</f>
        <v>23139.95309463613</v>
      </c>
      <c r="H3867">
        <f>VLOOKUP(B3867,'Current %'!$A$1:$E$24,5,0)</f>
        <v>5.1672667334464142E-2</v>
      </c>
      <c r="I3867">
        <f t="shared" si="60"/>
        <v>1195.7030983942368</v>
      </c>
    </row>
    <row r="3868" spans="1:9" x14ac:dyDescent="0.35">
      <c r="A3868" t="s">
        <v>18</v>
      </c>
      <c r="B3868" s="1">
        <v>44911</v>
      </c>
      <c r="C3868" s="3">
        <f>VLOOKUP(A3868,'PY SIC'!$A$1:$B$332,2,0)*VLOOKUP(B3868,'Current %'!$A$1:$E$24,5,0)</f>
        <v>228.07573084631599</v>
      </c>
      <c r="D3868" t="s">
        <v>340</v>
      </c>
      <c r="G3868">
        <f>VLOOKUP(A3868,'PY SIC'!$A$1:$B$331,2,0)</f>
        <v>4413.8563502061797</v>
      </c>
      <c r="H3868">
        <f>VLOOKUP(B3868,'Current %'!$A$1:$E$24,5,0)</f>
        <v>5.1672667334464142E-2</v>
      </c>
      <c r="I3868">
        <f t="shared" si="60"/>
        <v>228.07573084631599</v>
      </c>
    </row>
    <row r="3869" spans="1:9" x14ac:dyDescent="0.35">
      <c r="A3869" t="s">
        <v>34</v>
      </c>
      <c r="B3869" s="1">
        <v>44911</v>
      </c>
      <c r="C3869" s="3">
        <f>VLOOKUP(A3869,'PY SIC'!$A$1:$B$332,2,0)*VLOOKUP(B3869,'Current %'!$A$1:$E$24,5,0)</f>
        <v>30.804416523249028</v>
      </c>
      <c r="D3869" t="s">
        <v>340</v>
      </c>
      <c r="G3869">
        <f>VLOOKUP(A3869,'PY SIC'!$A$1:$B$331,2,0)</f>
        <v>596.14527587398982</v>
      </c>
      <c r="H3869">
        <f>VLOOKUP(B3869,'Current %'!$A$1:$E$24,5,0)</f>
        <v>5.1672667334464142E-2</v>
      </c>
      <c r="I3869">
        <f t="shared" si="60"/>
        <v>30.804416523249028</v>
      </c>
    </row>
    <row r="3870" spans="1:9" x14ac:dyDescent="0.35">
      <c r="A3870" t="s">
        <v>118</v>
      </c>
      <c r="B3870" s="1">
        <v>44911</v>
      </c>
      <c r="C3870" s="3">
        <f>VLOOKUP(A3870,'PY SIC'!$A$1:$B$332,2,0)*VLOOKUP(B3870,'Current %'!$A$1:$E$24,5,0)</f>
        <v>2592.7145783092592</v>
      </c>
      <c r="D3870" t="s">
        <v>340</v>
      </c>
      <c r="G3870">
        <f>VLOOKUP(A3870,'PY SIC'!$A$1:$B$331,2,0)</f>
        <v>50175.744974171197</v>
      </c>
      <c r="H3870">
        <f>VLOOKUP(B3870,'Current %'!$A$1:$E$24,5,0)</f>
        <v>5.1672667334464142E-2</v>
      </c>
      <c r="I3870">
        <f t="shared" si="60"/>
        <v>2592.7145783092592</v>
      </c>
    </row>
    <row r="3871" spans="1:9" x14ac:dyDescent="0.35">
      <c r="A3871" t="s">
        <v>82</v>
      </c>
      <c r="B3871" s="1">
        <v>44911</v>
      </c>
      <c r="C3871" s="3">
        <f>VLOOKUP(A3871,'PY SIC'!$A$1:$B$332,2,0)*VLOOKUP(B3871,'Current %'!$A$1:$E$24,5,0)</f>
        <v>6899.2592961988839</v>
      </c>
      <c r="D3871" t="s">
        <v>340</v>
      </c>
      <c r="G3871">
        <f>VLOOKUP(A3871,'PY SIC'!$A$1:$B$331,2,0)</f>
        <v>133518.54378915101</v>
      </c>
      <c r="H3871">
        <f>VLOOKUP(B3871,'Current %'!$A$1:$E$24,5,0)</f>
        <v>5.1672667334464142E-2</v>
      </c>
      <c r="I3871">
        <f t="shared" si="60"/>
        <v>6899.2592961988839</v>
      </c>
    </row>
    <row r="3872" spans="1:9" x14ac:dyDescent="0.35">
      <c r="A3872" t="s">
        <v>119</v>
      </c>
      <c r="B3872" s="1">
        <v>44911</v>
      </c>
      <c r="C3872" s="3">
        <f>VLOOKUP(A3872,'PY SIC'!$A$1:$B$332,2,0)*VLOOKUP(B3872,'Current %'!$A$1:$E$24,5,0)</f>
        <v>1887.3703310043738</v>
      </c>
      <c r="D3872" t="s">
        <v>340</v>
      </c>
      <c r="G3872">
        <f>VLOOKUP(A3872,'PY SIC'!$A$1:$B$331,2,0)</f>
        <v>36525.506198236326</v>
      </c>
      <c r="H3872">
        <f>VLOOKUP(B3872,'Current %'!$A$1:$E$24,5,0)</f>
        <v>5.1672667334464142E-2</v>
      </c>
      <c r="I3872">
        <f t="shared" si="60"/>
        <v>1887.3703310043738</v>
      </c>
    </row>
    <row r="3873" spans="1:9" x14ac:dyDescent="0.35">
      <c r="A3873" t="s">
        <v>232</v>
      </c>
      <c r="B3873" s="1">
        <v>44911</v>
      </c>
      <c r="C3873" s="3">
        <f>VLOOKUP(A3873,'PY SIC'!$A$1:$B$332,2,0)*VLOOKUP(B3873,'Current %'!$A$1:$E$24,5,0)</f>
        <v>10364.044369904026</v>
      </c>
      <c r="D3873" t="s">
        <v>340</v>
      </c>
      <c r="G3873">
        <f>VLOOKUP(A3873,'PY SIC'!$A$1:$B$331,2,0)</f>
        <v>200571.11243784224</v>
      </c>
      <c r="H3873">
        <f>VLOOKUP(B3873,'Current %'!$A$1:$E$24,5,0)</f>
        <v>5.1672667334464142E-2</v>
      </c>
      <c r="I3873">
        <f t="shared" si="60"/>
        <v>10364.044369904026</v>
      </c>
    </row>
    <row r="3874" spans="1:9" x14ac:dyDescent="0.35">
      <c r="A3874" t="s">
        <v>308</v>
      </c>
      <c r="B3874" s="1">
        <v>44911</v>
      </c>
      <c r="C3874" s="3">
        <f>VLOOKUP(A3874,'PY SIC'!$A$1:$B$332,2,0)*VLOOKUP(B3874,'Current %'!$A$1:$E$24,5,0)</f>
        <v>1792.3698623404612</v>
      </c>
      <c r="D3874" t="s">
        <v>340</v>
      </c>
      <c r="G3874">
        <f>VLOOKUP(A3874,'PY SIC'!$A$1:$B$331,2,0)</f>
        <v>34687.000977497504</v>
      </c>
      <c r="H3874">
        <f>VLOOKUP(B3874,'Current %'!$A$1:$E$24,5,0)</f>
        <v>5.1672667334464142E-2</v>
      </c>
      <c r="I3874">
        <f t="shared" si="60"/>
        <v>1792.3698623404612</v>
      </c>
    </row>
    <row r="3875" spans="1:9" x14ac:dyDescent="0.35">
      <c r="A3875" t="s">
        <v>131</v>
      </c>
      <c r="B3875" s="1">
        <v>44911</v>
      </c>
      <c r="C3875" s="3">
        <f>VLOOKUP(A3875,'PY SIC'!$A$1:$B$332,2,0)*VLOOKUP(B3875,'Current %'!$A$1:$E$24,5,0)</f>
        <v>2983.7679744035795</v>
      </c>
      <c r="D3875" t="s">
        <v>340</v>
      </c>
      <c r="G3875">
        <f>VLOOKUP(A3875,'PY SIC'!$A$1:$B$331,2,0)</f>
        <v>57743.641432140554</v>
      </c>
      <c r="H3875">
        <f>VLOOKUP(B3875,'Current %'!$A$1:$E$24,5,0)</f>
        <v>5.1672667334464142E-2</v>
      </c>
      <c r="I3875">
        <f t="shared" si="60"/>
        <v>2983.7679744035795</v>
      </c>
    </row>
    <row r="3876" spans="1:9" x14ac:dyDescent="0.35">
      <c r="A3876" t="s">
        <v>35</v>
      </c>
      <c r="B3876" s="1">
        <v>44911</v>
      </c>
      <c r="C3876" s="3">
        <f>VLOOKUP(A3876,'PY SIC'!$A$1:$B$332,2,0)*VLOOKUP(B3876,'Current %'!$A$1:$E$24,5,0)</f>
        <v>508.02723248998097</v>
      </c>
      <c r="D3876" t="s">
        <v>340</v>
      </c>
      <c r="G3876">
        <f>VLOOKUP(A3876,'PY SIC'!$A$1:$B$331,2,0)</f>
        <v>9831.6432786728201</v>
      </c>
      <c r="H3876">
        <f>VLOOKUP(B3876,'Current %'!$A$1:$E$24,5,0)</f>
        <v>5.1672667334464142E-2</v>
      </c>
      <c r="I3876">
        <f t="shared" si="60"/>
        <v>508.02723248998097</v>
      </c>
    </row>
    <row r="3877" spans="1:9" x14ac:dyDescent="0.35">
      <c r="A3877" t="s">
        <v>36</v>
      </c>
      <c r="B3877" s="1">
        <v>44911</v>
      </c>
      <c r="C3877" s="3">
        <f>VLOOKUP(A3877,'PY SIC'!$A$1:$B$332,2,0)*VLOOKUP(B3877,'Current %'!$A$1:$E$24,5,0)</f>
        <v>25.228385262893088</v>
      </c>
      <c r="D3877" t="s">
        <v>340</v>
      </c>
      <c r="G3877">
        <f>VLOOKUP(A3877,'PY SIC'!$A$1:$B$331,2,0)</f>
        <v>488.23462314411046</v>
      </c>
      <c r="H3877">
        <f>VLOOKUP(B3877,'Current %'!$A$1:$E$24,5,0)</f>
        <v>5.1672667334464142E-2</v>
      </c>
      <c r="I3877">
        <f t="shared" si="60"/>
        <v>25.228385262893088</v>
      </c>
    </row>
    <row r="3878" spans="1:9" x14ac:dyDescent="0.35">
      <c r="A3878" t="s">
        <v>83</v>
      </c>
      <c r="B3878" s="1">
        <v>44911</v>
      </c>
      <c r="C3878" s="3">
        <f>VLOOKUP(A3878,'PY SIC'!$A$1:$B$332,2,0)*VLOOKUP(B3878,'Current %'!$A$1:$E$24,5,0)</f>
        <v>2584.8072507090292</v>
      </c>
      <c r="D3878" t="s">
        <v>340</v>
      </c>
      <c r="G3878">
        <f>VLOOKUP(A3878,'PY SIC'!$A$1:$B$331,2,0)</f>
        <v>50022.717696731692</v>
      </c>
      <c r="H3878">
        <f>VLOOKUP(B3878,'Current %'!$A$1:$E$24,5,0)</f>
        <v>5.1672667334464142E-2</v>
      </c>
      <c r="I3878">
        <f t="shared" si="60"/>
        <v>2584.8072507090292</v>
      </c>
    </row>
    <row r="3879" spans="1:9" x14ac:dyDescent="0.35">
      <c r="A3879" t="s">
        <v>233</v>
      </c>
      <c r="B3879" s="1">
        <v>44911</v>
      </c>
      <c r="C3879" s="3">
        <f>VLOOKUP(A3879,'PY SIC'!$A$1:$B$332,2,0)*VLOOKUP(B3879,'Current %'!$A$1:$E$24,5,0)</f>
        <v>10.671636100267323</v>
      </c>
      <c r="D3879" t="s">
        <v>340</v>
      </c>
      <c r="G3879">
        <f>VLOOKUP(A3879,'PY SIC'!$A$1:$B$331,2,0)</f>
        <v>206.52380940957653</v>
      </c>
      <c r="H3879">
        <f>VLOOKUP(B3879,'Current %'!$A$1:$E$24,5,0)</f>
        <v>5.1672667334464142E-2</v>
      </c>
      <c r="I3879">
        <f t="shared" si="60"/>
        <v>10.671636100267323</v>
      </c>
    </row>
    <row r="3880" spans="1:9" x14ac:dyDescent="0.35">
      <c r="A3880" t="s">
        <v>37</v>
      </c>
      <c r="B3880" s="1">
        <v>44911</v>
      </c>
      <c r="C3880" s="3">
        <f>VLOOKUP(A3880,'PY SIC'!$A$1:$B$332,2,0)*VLOOKUP(B3880,'Current %'!$A$1:$E$24,5,0)</f>
        <v>11.810720859323748</v>
      </c>
      <c r="D3880" t="s">
        <v>340</v>
      </c>
      <c r="G3880">
        <f>VLOOKUP(A3880,'PY SIC'!$A$1:$B$331,2,0)</f>
        <v>228.56805093640571</v>
      </c>
      <c r="H3880">
        <f>VLOOKUP(B3880,'Current %'!$A$1:$E$24,5,0)</f>
        <v>5.1672667334464142E-2</v>
      </c>
      <c r="I3880">
        <f t="shared" si="60"/>
        <v>11.810720859323748</v>
      </c>
    </row>
    <row r="3881" spans="1:9" x14ac:dyDescent="0.35">
      <c r="A3881" t="s">
        <v>169</v>
      </c>
      <c r="B3881" s="1">
        <v>44911</v>
      </c>
      <c r="C3881" s="3">
        <f>VLOOKUP(A3881,'PY SIC'!$A$1:$B$332,2,0)*VLOOKUP(B3881,'Current %'!$A$1:$E$24,5,0)</f>
        <v>2133.0755978332577</v>
      </c>
      <c r="D3881" t="s">
        <v>340</v>
      </c>
      <c r="G3881">
        <f>VLOOKUP(A3881,'PY SIC'!$A$1:$B$331,2,0)</f>
        <v>41280.539748923686</v>
      </c>
      <c r="H3881">
        <f>VLOOKUP(B3881,'Current %'!$A$1:$E$24,5,0)</f>
        <v>5.1672667334464142E-2</v>
      </c>
      <c r="I3881">
        <f t="shared" si="60"/>
        <v>2133.0755978332577</v>
      </c>
    </row>
    <row r="3882" spans="1:9" x14ac:dyDescent="0.35">
      <c r="A3882" t="s">
        <v>19</v>
      </c>
      <c r="B3882" s="1">
        <v>44911</v>
      </c>
      <c r="C3882" s="3">
        <f>VLOOKUP(A3882,'PY SIC'!$A$1:$B$332,2,0)*VLOOKUP(B3882,'Current %'!$A$1:$E$24,5,0)</f>
        <v>629.73621109618273</v>
      </c>
      <c r="D3882" t="s">
        <v>340</v>
      </c>
      <c r="G3882">
        <f>VLOOKUP(A3882,'PY SIC'!$A$1:$B$331,2,0)</f>
        <v>12187.027370196685</v>
      </c>
      <c r="H3882">
        <f>VLOOKUP(B3882,'Current %'!$A$1:$E$24,5,0)</f>
        <v>5.1672667334464142E-2</v>
      </c>
      <c r="I3882">
        <f t="shared" si="60"/>
        <v>629.73621109618273</v>
      </c>
    </row>
    <row r="3883" spans="1:9" x14ac:dyDescent="0.35">
      <c r="A3883" t="s">
        <v>38</v>
      </c>
      <c r="B3883" s="1">
        <v>44911</v>
      </c>
      <c r="C3883" s="3">
        <f>VLOOKUP(A3883,'PY SIC'!$A$1:$B$332,2,0)*VLOOKUP(B3883,'Current %'!$A$1:$E$24,5,0)</f>
        <v>663.33521269531138</v>
      </c>
      <c r="D3883" t="s">
        <v>340</v>
      </c>
      <c r="G3883">
        <f>VLOOKUP(A3883,'PY SIC'!$A$1:$B$331,2,0)</f>
        <v>12837.255108231782</v>
      </c>
      <c r="H3883">
        <f>VLOOKUP(B3883,'Current %'!$A$1:$E$24,5,0)</f>
        <v>5.1672667334464142E-2</v>
      </c>
      <c r="I3883">
        <f t="shared" si="60"/>
        <v>663.33521269531138</v>
      </c>
    </row>
    <row r="3884" spans="1:9" x14ac:dyDescent="0.35">
      <c r="A3884" t="s">
        <v>132</v>
      </c>
      <c r="B3884" s="1">
        <v>44911</v>
      </c>
      <c r="C3884" s="3">
        <f>VLOOKUP(A3884,'PY SIC'!$A$1:$B$332,2,0)*VLOOKUP(B3884,'Current %'!$A$1:$E$24,5,0)</f>
        <v>8307.344005286197</v>
      </c>
      <c r="D3884" t="s">
        <v>340</v>
      </c>
      <c r="G3884">
        <f>VLOOKUP(A3884,'PY SIC'!$A$1:$B$331,2,0)</f>
        <v>160768.63134459182</v>
      </c>
      <c r="H3884">
        <f>VLOOKUP(B3884,'Current %'!$A$1:$E$24,5,0)</f>
        <v>5.1672667334464142E-2</v>
      </c>
      <c r="I3884">
        <f t="shared" si="60"/>
        <v>8307.344005286197</v>
      </c>
    </row>
    <row r="3885" spans="1:9" x14ac:dyDescent="0.35">
      <c r="A3885" t="s">
        <v>133</v>
      </c>
      <c r="B3885" s="1">
        <v>44911</v>
      </c>
      <c r="C3885" s="3">
        <f>VLOOKUP(A3885,'PY SIC'!$A$1:$B$332,2,0)*VLOOKUP(B3885,'Current %'!$A$1:$E$24,5,0)</f>
        <v>2003.1987988233502</v>
      </c>
      <c r="D3885" t="s">
        <v>340</v>
      </c>
      <c r="G3885">
        <f>VLOOKUP(A3885,'PY SIC'!$A$1:$B$331,2,0)</f>
        <v>38767.087169260099</v>
      </c>
      <c r="H3885">
        <f>VLOOKUP(B3885,'Current %'!$A$1:$E$24,5,0)</f>
        <v>5.1672667334464142E-2</v>
      </c>
      <c r="I3885">
        <f t="shared" si="60"/>
        <v>2003.1987988233502</v>
      </c>
    </row>
    <row r="3886" spans="1:9" x14ac:dyDescent="0.35">
      <c r="A3886" t="s">
        <v>150</v>
      </c>
      <c r="B3886" s="1">
        <v>44911</v>
      </c>
      <c r="C3886" s="3">
        <f>VLOOKUP(A3886,'PY SIC'!$A$1:$B$332,2,0)*VLOOKUP(B3886,'Current %'!$A$1:$E$24,5,0)</f>
        <v>1403.4729582047355</v>
      </c>
      <c r="D3886" t="s">
        <v>340</v>
      </c>
      <c r="G3886">
        <f>VLOOKUP(A3886,'PY SIC'!$A$1:$B$331,2,0)</f>
        <v>27160.838226531039</v>
      </c>
      <c r="H3886">
        <f>VLOOKUP(B3886,'Current %'!$A$1:$E$24,5,0)</f>
        <v>5.1672667334464142E-2</v>
      </c>
      <c r="I3886">
        <f t="shared" si="60"/>
        <v>1403.4729582047355</v>
      </c>
    </row>
    <row r="3887" spans="1:9" x14ac:dyDescent="0.35">
      <c r="A3887" t="s">
        <v>234</v>
      </c>
      <c r="B3887" s="1">
        <v>44911</v>
      </c>
      <c r="C3887" s="3">
        <f>VLOOKUP(A3887,'PY SIC'!$A$1:$B$332,2,0)*VLOOKUP(B3887,'Current %'!$A$1:$E$24,5,0)</f>
        <v>1516.7719038004914</v>
      </c>
      <c r="D3887" t="s">
        <v>340</v>
      </c>
      <c r="G3887">
        <f>VLOOKUP(A3887,'PY SIC'!$A$1:$B$331,2,0)</f>
        <v>29353.466388386911</v>
      </c>
      <c r="H3887">
        <f>VLOOKUP(B3887,'Current %'!$A$1:$E$24,5,0)</f>
        <v>5.1672667334464142E-2</v>
      </c>
      <c r="I3887">
        <f t="shared" si="60"/>
        <v>1516.7719038004914</v>
      </c>
    </row>
    <row r="3888" spans="1:9" x14ac:dyDescent="0.35">
      <c r="A3888" t="s">
        <v>84</v>
      </c>
      <c r="B3888" s="1">
        <v>44911</v>
      </c>
      <c r="C3888" s="3">
        <f>VLOOKUP(A3888,'PY SIC'!$A$1:$B$332,2,0)*VLOOKUP(B3888,'Current %'!$A$1:$E$24,5,0)</f>
        <v>3359.0352781048377</v>
      </c>
      <c r="D3888" t="s">
        <v>340</v>
      </c>
      <c r="G3888">
        <f>VLOOKUP(A3888,'PY SIC'!$A$1:$B$331,2,0)</f>
        <v>65006.036099562072</v>
      </c>
      <c r="H3888">
        <f>VLOOKUP(B3888,'Current %'!$A$1:$E$24,5,0)</f>
        <v>5.1672667334464142E-2</v>
      </c>
      <c r="I3888">
        <f t="shared" si="60"/>
        <v>3359.0352781048377</v>
      </c>
    </row>
    <row r="3889" spans="1:9" x14ac:dyDescent="0.35">
      <c r="A3889" t="s">
        <v>170</v>
      </c>
      <c r="B3889" s="1">
        <v>44911</v>
      </c>
      <c r="C3889" s="3">
        <f>VLOOKUP(A3889,'PY SIC'!$A$1:$B$332,2,0)*VLOOKUP(B3889,'Current %'!$A$1:$E$24,5,0)</f>
        <v>2688.2634528752255</v>
      </c>
      <c r="D3889" t="s">
        <v>340</v>
      </c>
      <c r="G3889">
        <f>VLOOKUP(A3889,'PY SIC'!$A$1:$B$331,2,0)</f>
        <v>52024.863270068374</v>
      </c>
      <c r="H3889">
        <f>VLOOKUP(B3889,'Current %'!$A$1:$E$24,5,0)</f>
        <v>5.1672667334464142E-2</v>
      </c>
      <c r="I3889">
        <f t="shared" si="60"/>
        <v>2688.2634528752255</v>
      </c>
    </row>
    <row r="3890" spans="1:9" x14ac:dyDescent="0.35">
      <c r="A3890" t="s">
        <v>39</v>
      </c>
      <c r="B3890" s="1">
        <v>44911</v>
      </c>
      <c r="C3890" s="3">
        <f>VLOOKUP(A3890,'PY SIC'!$A$1:$B$332,2,0)*VLOOKUP(B3890,'Current %'!$A$1:$E$24,5,0)</f>
        <v>771.17009323571403</v>
      </c>
      <c r="D3890" t="s">
        <v>340</v>
      </c>
      <c r="G3890">
        <f>VLOOKUP(A3890,'PY SIC'!$A$1:$B$331,2,0)</f>
        <v>14924.139453535938</v>
      </c>
      <c r="H3890">
        <f>VLOOKUP(B3890,'Current %'!$A$1:$E$24,5,0)</f>
        <v>5.1672667334464142E-2</v>
      </c>
      <c r="I3890">
        <f t="shared" si="60"/>
        <v>771.17009323571403</v>
      </c>
    </row>
    <row r="3891" spans="1:9" x14ac:dyDescent="0.35">
      <c r="A3891" t="s">
        <v>248</v>
      </c>
      <c r="B3891" s="1">
        <v>44911</v>
      </c>
      <c r="C3891" s="3">
        <f>VLOOKUP(A3891,'PY SIC'!$A$1:$B$332,2,0)*VLOOKUP(B3891,'Current %'!$A$1:$E$24,5,0)</f>
        <v>15546.472717977249</v>
      </c>
      <c r="D3891" t="s">
        <v>340</v>
      </c>
      <c r="G3891">
        <f>VLOOKUP(A3891,'PY SIC'!$A$1:$B$331,2,0)</f>
        <v>300864.52896555257</v>
      </c>
      <c r="H3891">
        <f>VLOOKUP(B3891,'Current %'!$A$1:$E$24,5,0)</f>
        <v>5.1672667334464142E-2</v>
      </c>
      <c r="I3891">
        <f t="shared" si="60"/>
        <v>15546.472717977249</v>
      </c>
    </row>
    <row r="3892" spans="1:9" x14ac:dyDescent="0.35">
      <c r="A3892" t="s">
        <v>40</v>
      </c>
      <c r="B3892" s="1">
        <v>44911</v>
      </c>
      <c r="C3892" s="3">
        <f>VLOOKUP(A3892,'PY SIC'!$A$1:$B$332,2,0)*VLOOKUP(B3892,'Current %'!$A$1:$E$24,5,0)</f>
        <v>1.0648214598200467</v>
      </c>
      <c r="D3892" t="s">
        <v>340</v>
      </c>
      <c r="G3892">
        <f>VLOOKUP(A3892,'PY SIC'!$A$1:$B$331,2,0)</f>
        <v>20.607054265802187</v>
      </c>
      <c r="H3892">
        <f>VLOOKUP(B3892,'Current %'!$A$1:$E$24,5,0)</f>
        <v>5.1672667334464142E-2</v>
      </c>
      <c r="I3892">
        <f t="shared" si="60"/>
        <v>1.0648214598200467</v>
      </c>
    </row>
    <row r="3893" spans="1:9" x14ac:dyDescent="0.35">
      <c r="A3893" t="s">
        <v>249</v>
      </c>
      <c r="B3893" s="1">
        <v>44911</v>
      </c>
      <c r="C3893" s="3">
        <f>VLOOKUP(A3893,'PY SIC'!$A$1:$B$332,2,0)*VLOOKUP(B3893,'Current %'!$A$1:$E$24,5,0)</f>
        <v>4188.8088257925692</v>
      </c>
      <c r="D3893" t="s">
        <v>340</v>
      </c>
      <c r="G3893">
        <f>VLOOKUP(A3893,'PY SIC'!$A$1:$B$331,2,0)</f>
        <v>81064.304241920894</v>
      </c>
      <c r="H3893">
        <f>VLOOKUP(B3893,'Current %'!$A$1:$E$24,5,0)</f>
        <v>5.1672667334464142E-2</v>
      </c>
      <c r="I3893">
        <f t="shared" si="60"/>
        <v>4188.8088257925692</v>
      </c>
    </row>
    <row r="3894" spans="1:9" x14ac:dyDescent="0.35">
      <c r="A3894" t="s">
        <v>197</v>
      </c>
      <c r="B3894" s="1">
        <v>44911</v>
      </c>
      <c r="C3894" s="3">
        <f>VLOOKUP(A3894,'PY SIC'!$A$1:$B$332,2,0)*VLOOKUP(B3894,'Current %'!$A$1:$E$24,5,0)</f>
        <v>68.794092875691476</v>
      </c>
      <c r="D3894" t="s">
        <v>340</v>
      </c>
      <c r="G3894">
        <f>VLOOKUP(A3894,'PY SIC'!$A$1:$B$331,2,0)</f>
        <v>1331.3439468956512</v>
      </c>
      <c r="H3894">
        <f>VLOOKUP(B3894,'Current %'!$A$1:$E$24,5,0)</f>
        <v>5.1672667334464142E-2</v>
      </c>
      <c r="I3894">
        <f t="shared" si="60"/>
        <v>68.794092875691476</v>
      </c>
    </row>
    <row r="3895" spans="1:9" x14ac:dyDescent="0.35">
      <c r="A3895" t="s">
        <v>20</v>
      </c>
      <c r="B3895" s="1">
        <v>44911</v>
      </c>
      <c r="C3895" s="3">
        <f>VLOOKUP(A3895,'PY SIC'!$A$1:$B$332,2,0)*VLOOKUP(B3895,'Current %'!$A$1:$E$24,5,0)</f>
        <v>1645.1720056678905</v>
      </c>
      <c r="D3895" t="s">
        <v>340</v>
      </c>
      <c r="G3895">
        <f>VLOOKUP(A3895,'PY SIC'!$A$1:$B$331,2,0)</f>
        <v>31838.341052129304</v>
      </c>
      <c r="H3895">
        <f>VLOOKUP(B3895,'Current %'!$A$1:$E$24,5,0)</f>
        <v>5.1672667334464142E-2</v>
      </c>
      <c r="I3895">
        <f t="shared" si="60"/>
        <v>1645.1720056678905</v>
      </c>
    </row>
    <row r="3896" spans="1:9" x14ac:dyDescent="0.35">
      <c r="A3896" t="s">
        <v>21</v>
      </c>
      <c r="B3896" s="1">
        <v>44911</v>
      </c>
      <c r="C3896" s="3">
        <f>VLOOKUP(A3896,'PY SIC'!$A$1:$B$332,2,0)*VLOOKUP(B3896,'Current %'!$A$1:$E$24,5,0)</f>
        <v>2041.5175187170248</v>
      </c>
      <c r="D3896" t="s">
        <v>340</v>
      </c>
      <c r="G3896">
        <f>VLOOKUP(A3896,'PY SIC'!$A$1:$B$331,2,0)</f>
        <v>39508.653685376776</v>
      </c>
      <c r="H3896">
        <f>VLOOKUP(B3896,'Current %'!$A$1:$E$24,5,0)</f>
        <v>5.1672667334464142E-2</v>
      </c>
      <c r="I3896">
        <f t="shared" si="60"/>
        <v>2041.5175187170248</v>
      </c>
    </row>
    <row r="3897" spans="1:9" x14ac:dyDescent="0.35">
      <c r="A3897" t="s">
        <v>58</v>
      </c>
      <c r="B3897" s="1">
        <v>44911</v>
      </c>
      <c r="C3897" s="3">
        <f>VLOOKUP(A3897,'PY SIC'!$A$1:$B$332,2,0)*VLOOKUP(B3897,'Current %'!$A$1:$E$24,5,0)</f>
        <v>5629.6247983902422</v>
      </c>
      <c r="D3897" t="s">
        <v>340</v>
      </c>
      <c r="G3897">
        <f>VLOOKUP(A3897,'PY SIC'!$A$1:$B$331,2,0)</f>
        <v>108947.82655501604</v>
      </c>
      <c r="H3897">
        <f>VLOOKUP(B3897,'Current %'!$A$1:$E$24,5,0)</f>
        <v>5.1672667334464142E-2</v>
      </c>
      <c r="I3897">
        <f t="shared" si="60"/>
        <v>5629.6247983902422</v>
      </c>
    </row>
    <row r="3898" spans="1:9" x14ac:dyDescent="0.35">
      <c r="A3898" t="s">
        <v>235</v>
      </c>
      <c r="B3898" s="1">
        <v>44911</v>
      </c>
      <c r="C3898" s="3">
        <f>VLOOKUP(A3898,'PY SIC'!$A$1:$B$332,2,0)*VLOOKUP(B3898,'Current %'!$A$1:$E$24,5,0)</f>
        <v>245.23797929984261</v>
      </c>
      <c r="D3898" t="s">
        <v>340</v>
      </c>
      <c r="G3898">
        <f>VLOOKUP(A3898,'PY SIC'!$A$1:$B$331,2,0)</f>
        <v>4745.9903262295138</v>
      </c>
      <c r="H3898">
        <f>VLOOKUP(B3898,'Current %'!$A$1:$E$24,5,0)</f>
        <v>5.1672667334464142E-2</v>
      </c>
      <c r="I3898">
        <f t="shared" si="60"/>
        <v>245.23797929984261</v>
      </c>
    </row>
    <row r="3899" spans="1:9" x14ac:dyDescent="0.35">
      <c r="A3899" t="s">
        <v>22</v>
      </c>
      <c r="B3899" s="1">
        <v>44911</v>
      </c>
      <c r="C3899" s="3">
        <f>VLOOKUP(A3899,'PY SIC'!$A$1:$B$332,2,0)*VLOOKUP(B3899,'Current %'!$A$1:$E$24,5,0)</f>
        <v>1529.816537939435</v>
      </c>
      <c r="D3899" t="s">
        <v>340</v>
      </c>
      <c r="G3899">
        <f>VLOOKUP(A3899,'PY SIC'!$A$1:$B$331,2,0)</f>
        <v>29605.913858429609</v>
      </c>
      <c r="H3899">
        <f>VLOOKUP(B3899,'Current %'!$A$1:$E$24,5,0)</f>
        <v>5.1672667334464142E-2</v>
      </c>
      <c r="I3899">
        <f t="shared" si="60"/>
        <v>1529.816537939435</v>
      </c>
    </row>
    <row r="3900" spans="1:9" x14ac:dyDescent="0.35">
      <c r="A3900" t="s">
        <v>343</v>
      </c>
      <c r="B3900" s="1">
        <v>44911</v>
      </c>
      <c r="C3900" s="3">
        <f>VLOOKUP(A3900,'PY SIC'!$A$1:$B$332,2,0)*VLOOKUP(B3900,'Current %'!$A$1:$E$24,5,0)</f>
        <v>42.58086201369445</v>
      </c>
      <c r="D3900" t="s">
        <v>340</v>
      </c>
      <c r="G3900">
        <f>VLOOKUP(A3900,'PY SIC'!$A$1:$B$331,2,0)</f>
        <v>824.05000961299845</v>
      </c>
      <c r="H3900">
        <f>VLOOKUP(B3900,'Current %'!$A$1:$E$24,5,0)</f>
        <v>5.1672667334464142E-2</v>
      </c>
      <c r="I3900">
        <f t="shared" si="60"/>
        <v>42.58086201369445</v>
      </c>
    </row>
    <row r="3901" spans="1:9" x14ac:dyDescent="0.35">
      <c r="A3901" t="s">
        <v>41</v>
      </c>
      <c r="B3901" s="1">
        <v>44911</v>
      </c>
      <c r="C3901" s="3">
        <f>VLOOKUP(A3901,'PY SIC'!$A$1:$B$332,2,0)*VLOOKUP(B3901,'Current %'!$A$1:$E$24,5,0)</f>
        <v>43.193819860468537</v>
      </c>
      <c r="D3901" t="s">
        <v>340</v>
      </c>
      <c r="G3901">
        <f>VLOOKUP(A3901,'PY SIC'!$A$1:$B$331,2,0)</f>
        <v>835.91233215978264</v>
      </c>
      <c r="H3901">
        <f>VLOOKUP(B3901,'Current %'!$A$1:$E$24,5,0)</f>
        <v>5.1672667334464142E-2</v>
      </c>
      <c r="I3901">
        <f t="shared" si="60"/>
        <v>43.193819860468537</v>
      </c>
    </row>
    <row r="3902" spans="1:9" x14ac:dyDescent="0.35">
      <c r="A3902" t="s">
        <v>236</v>
      </c>
      <c r="B3902" s="1">
        <v>44911</v>
      </c>
      <c r="C3902" s="3">
        <f>VLOOKUP(A3902,'PY SIC'!$A$1:$B$332,2,0)*VLOOKUP(B3902,'Current %'!$A$1:$E$24,5,0)</f>
        <v>1104.3643816388253</v>
      </c>
      <c r="D3902" t="s">
        <v>340</v>
      </c>
      <c r="G3902">
        <f>VLOOKUP(A3902,'PY SIC'!$A$1:$B$331,2,0)</f>
        <v>21372.312261152558</v>
      </c>
      <c r="H3902">
        <f>VLOOKUP(B3902,'Current %'!$A$1:$E$24,5,0)</f>
        <v>5.1672667334464142E-2</v>
      </c>
      <c r="I3902">
        <f t="shared" si="60"/>
        <v>1104.3643816388253</v>
      </c>
    </row>
    <row r="3903" spans="1:9" x14ac:dyDescent="0.35">
      <c r="A3903" t="s">
        <v>171</v>
      </c>
      <c r="B3903" s="1">
        <v>44911</v>
      </c>
      <c r="C3903" s="3">
        <f>VLOOKUP(A3903,'PY SIC'!$A$1:$B$332,2,0)*VLOOKUP(B3903,'Current %'!$A$1:$E$24,5,0)</f>
        <v>602.05827947078512</v>
      </c>
      <c r="D3903" t="s">
        <v>340</v>
      </c>
      <c r="G3903">
        <f>VLOOKUP(A3903,'PY SIC'!$A$1:$B$331,2,0)</f>
        <v>11651.387678011932</v>
      </c>
      <c r="H3903">
        <f>VLOOKUP(B3903,'Current %'!$A$1:$E$24,5,0)</f>
        <v>5.1672667334464142E-2</v>
      </c>
      <c r="I3903">
        <f t="shared" si="60"/>
        <v>602.05827947078512</v>
      </c>
    </row>
    <row r="3904" spans="1:9" x14ac:dyDescent="0.35">
      <c r="A3904" t="s">
        <v>250</v>
      </c>
      <c r="B3904" s="1">
        <v>44911</v>
      </c>
      <c r="C3904" s="3">
        <f>VLOOKUP(A3904,'PY SIC'!$A$1:$B$332,2,0)*VLOOKUP(B3904,'Current %'!$A$1:$E$24,5,0)</f>
        <v>3267.1835733285475</v>
      </c>
      <c r="D3904" t="s">
        <v>340</v>
      </c>
      <c r="G3904">
        <f>VLOOKUP(A3904,'PY SIC'!$A$1:$B$331,2,0)</f>
        <v>63228.467618690789</v>
      </c>
      <c r="H3904">
        <f>VLOOKUP(B3904,'Current %'!$A$1:$E$24,5,0)</f>
        <v>5.1672667334464142E-2</v>
      </c>
      <c r="I3904">
        <f t="shared" si="60"/>
        <v>3267.1835733285475</v>
      </c>
    </row>
    <row r="3905" spans="1:9" x14ac:dyDescent="0.35">
      <c r="A3905" t="s">
        <v>172</v>
      </c>
      <c r="B3905" s="1">
        <v>44911</v>
      </c>
      <c r="C3905" s="3">
        <f>VLOOKUP(A3905,'PY SIC'!$A$1:$B$332,2,0)*VLOOKUP(B3905,'Current %'!$A$1:$E$24,5,0)</f>
        <v>2215.8003431333973</v>
      </c>
      <c r="D3905" t="s">
        <v>340</v>
      </c>
      <c r="G3905">
        <f>VLOOKUP(A3905,'PY SIC'!$A$1:$B$331,2,0)</f>
        <v>42881.477915414747</v>
      </c>
      <c r="H3905">
        <f>VLOOKUP(B3905,'Current %'!$A$1:$E$24,5,0)</f>
        <v>5.1672667334464142E-2</v>
      </c>
      <c r="I3905">
        <f t="shared" si="60"/>
        <v>2215.8003431333973</v>
      </c>
    </row>
    <row r="3906" spans="1:9" x14ac:dyDescent="0.35">
      <c r="A3906" t="s">
        <v>309</v>
      </c>
      <c r="B3906" s="1">
        <v>44911</v>
      </c>
      <c r="C3906" s="3">
        <f>VLOOKUP(A3906,'PY SIC'!$A$1:$B$332,2,0)*VLOOKUP(B3906,'Current %'!$A$1:$E$24,5,0)</f>
        <v>1791.5712462455958</v>
      </c>
      <c r="D3906" t="s">
        <v>340</v>
      </c>
      <c r="G3906">
        <f>VLOOKUP(A3906,'PY SIC'!$A$1:$B$331,2,0)</f>
        <v>34671.545686798148</v>
      </c>
      <c r="H3906">
        <f>VLOOKUP(B3906,'Current %'!$A$1:$E$24,5,0)</f>
        <v>5.1672667334464142E-2</v>
      </c>
      <c r="I3906">
        <f t="shared" si="60"/>
        <v>1791.5712462455958</v>
      </c>
    </row>
    <row r="3907" spans="1:9" x14ac:dyDescent="0.35">
      <c r="A3907" t="s">
        <v>120</v>
      </c>
      <c r="B3907" s="1">
        <v>44911</v>
      </c>
      <c r="C3907" s="3">
        <f>VLOOKUP(A3907,'PY SIC'!$A$1:$B$332,2,0)*VLOOKUP(B3907,'Current %'!$A$1:$E$24,5,0)</f>
        <v>2496.9977544357894</v>
      </c>
      <c r="D3907" t="s">
        <v>340</v>
      </c>
      <c r="G3907">
        <f>VLOOKUP(A3907,'PY SIC'!$A$1:$B$331,2,0)</f>
        <v>48323.376424006776</v>
      </c>
      <c r="H3907">
        <f>VLOOKUP(B3907,'Current %'!$A$1:$E$24,5,0)</f>
        <v>5.1672667334464142E-2</v>
      </c>
      <c r="I3907">
        <f t="shared" ref="I3907:I3970" si="61">G3907*H3907</f>
        <v>2496.9977544357894</v>
      </c>
    </row>
    <row r="3908" spans="1:9" x14ac:dyDescent="0.35">
      <c r="A3908" t="s">
        <v>23</v>
      </c>
      <c r="B3908" s="1">
        <v>44911</v>
      </c>
      <c r="C3908" s="3">
        <f>VLOOKUP(A3908,'PY SIC'!$A$1:$B$332,2,0)*VLOOKUP(B3908,'Current %'!$A$1:$E$24,5,0)</f>
        <v>2707.1343284673367</v>
      </c>
      <c r="D3908" t="s">
        <v>340</v>
      </c>
      <c r="G3908">
        <f>VLOOKUP(A3908,'PY SIC'!$A$1:$B$331,2,0)</f>
        <v>52390.063608381955</v>
      </c>
      <c r="H3908">
        <f>VLOOKUP(B3908,'Current %'!$A$1:$E$24,5,0)</f>
        <v>5.1672667334464142E-2</v>
      </c>
      <c r="I3908">
        <f t="shared" si="61"/>
        <v>2707.1343284673367</v>
      </c>
    </row>
    <row r="3909" spans="1:9" x14ac:dyDescent="0.35">
      <c r="A3909" t="s">
        <v>98</v>
      </c>
      <c r="B3909" s="1">
        <v>44911</v>
      </c>
      <c r="C3909" s="3">
        <f>VLOOKUP(A3909,'PY SIC'!$A$1:$B$332,2,0)*VLOOKUP(B3909,'Current %'!$A$1:$E$24,5,0)</f>
        <v>1793.8008589911312</v>
      </c>
      <c r="D3909" t="s">
        <v>340</v>
      </c>
      <c r="G3909">
        <f>VLOOKUP(A3909,'PY SIC'!$A$1:$B$331,2,0)</f>
        <v>34714.69447048883</v>
      </c>
      <c r="H3909">
        <f>VLOOKUP(B3909,'Current %'!$A$1:$E$24,5,0)</f>
        <v>5.1672667334464142E-2</v>
      </c>
      <c r="I3909">
        <f t="shared" si="61"/>
        <v>1793.8008589911312</v>
      </c>
    </row>
    <row r="3910" spans="1:9" x14ac:dyDescent="0.35">
      <c r="A3910" t="s">
        <v>24</v>
      </c>
      <c r="B3910" s="1">
        <v>44911</v>
      </c>
      <c r="C3910" s="3">
        <f>VLOOKUP(A3910,'PY SIC'!$A$1:$B$332,2,0)*VLOOKUP(B3910,'Current %'!$A$1:$E$24,5,0)</f>
        <v>995.46467963860255</v>
      </c>
      <c r="D3910" t="s">
        <v>340</v>
      </c>
      <c r="G3910">
        <f>VLOOKUP(A3910,'PY SIC'!$A$1:$B$331,2,0)</f>
        <v>19264.820861582601</v>
      </c>
      <c r="H3910">
        <f>VLOOKUP(B3910,'Current %'!$A$1:$E$24,5,0)</f>
        <v>5.1672667334464142E-2</v>
      </c>
      <c r="I3910">
        <f t="shared" si="61"/>
        <v>995.46467963860255</v>
      </c>
    </row>
    <row r="3911" spans="1:9" x14ac:dyDescent="0.35">
      <c r="A3911" t="s">
        <v>108</v>
      </c>
      <c r="B3911" s="1">
        <v>44911</v>
      </c>
      <c r="C3911" s="3">
        <f>VLOOKUP(A3911,'PY SIC'!$A$1:$B$332,2,0)*VLOOKUP(B3911,'Current %'!$A$1:$E$24,5,0)</f>
        <v>3265.8639716267321</v>
      </c>
      <c r="D3911" t="s">
        <v>340</v>
      </c>
      <c r="G3911">
        <f>VLOOKUP(A3911,'PY SIC'!$A$1:$B$331,2,0)</f>
        <v>63202.929906591009</v>
      </c>
      <c r="H3911">
        <f>VLOOKUP(B3911,'Current %'!$A$1:$E$24,5,0)</f>
        <v>5.1672667334464142E-2</v>
      </c>
      <c r="I3911">
        <f t="shared" si="61"/>
        <v>3265.8639716267321</v>
      </c>
    </row>
    <row r="3912" spans="1:9" x14ac:dyDescent="0.35">
      <c r="A3912" t="s">
        <v>25</v>
      </c>
      <c r="B3912" s="1">
        <v>44911</v>
      </c>
      <c r="C3912" s="3">
        <f>VLOOKUP(A3912,'PY SIC'!$A$1:$B$332,2,0)*VLOOKUP(B3912,'Current %'!$A$1:$E$24,5,0)</f>
        <v>1632.5255370640837</v>
      </c>
      <c r="D3912" t="s">
        <v>340</v>
      </c>
      <c r="G3912">
        <f>VLOOKUP(A3912,'PY SIC'!$A$1:$B$331,2,0)</f>
        <v>31593.599116863035</v>
      </c>
      <c r="H3912">
        <f>VLOOKUP(B3912,'Current %'!$A$1:$E$24,5,0)</f>
        <v>5.1672667334464142E-2</v>
      </c>
      <c r="I3912">
        <f t="shared" si="61"/>
        <v>1632.5255370640837</v>
      </c>
    </row>
    <row r="3913" spans="1:9" x14ac:dyDescent="0.35">
      <c r="A3913" t="s">
        <v>26</v>
      </c>
      <c r="B3913" s="1">
        <v>44911</v>
      </c>
      <c r="C3913" s="3">
        <f>VLOOKUP(A3913,'PY SIC'!$A$1:$B$332,2,0)*VLOOKUP(B3913,'Current %'!$A$1:$E$24,5,0)</f>
        <v>39.866252798530894</v>
      </c>
      <c r="D3913" t="s">
        <v>340</v>
      </c>
      <c r="G3913">
        <f>VLOOKUP(A3913,'PY SIC'!$A$1:$B$331,2,0)</f>
        <v>771.51528757915082</v>
      </c>
      <c r="H3913">
        <f>VLOOKUP(B3913,'Current %'!$A$1:$E$24,5,0)</f>
        <v>5.1672667334464142E-2</v>
      </c>
      <c r="I3913">
        <f t="shared" si="61"/>
        <v>39.866252798530894</v>
      </c>
    </row>
    <row r="3914" spans="1:9" x14ac:dyDescent="0.35">
      <c r="A3914" t="s">
        <v>42</v>
      </c>
      <c r="B3914" s="1">
        <v>44911</v>
      </c>
      <c r="C3914" s="3">
        <f>VLOOKUP(A3914,'PY SIC'!$A$1:$B$332,2,0)*VLOOKUP(B3914,'Current %'!$A$1:$E$24,5,0)</f>
        <v>44.715646238666288</v>
      </c>
      <c r="D3914" t="s">
        <v>340</v>
      </c>
      <c r="G3914">
        <f>VLOOKUP(A3914,'PY SIC'!$A$1:$B$331,2,0)</f>
        <v>865.36361572421231</v>
      </c>
      <c r="H3914">
        <f>VLOOKUP(B3914,'Current %'!$A$1:$E$24,5,0)</f>
        <v>5.1672667334464142E-2</v>
      </c>
      <c r="I3914">
        <f t="shared" si="61"/>
        <v>44.715646238666288</v>
      </c>
    </row>
    <row r="3915" spans="1:9" x14ac:dyDescent="0.35">
      <c r="A3915" t="s">
        <v>85</v>
      </c>
      <c r="B3915" s="1">
        <v>44911</v>
      </c>
      <c r="C3915" s="3">
        <f>VLOOKUP(A3915,'PY SIC'!$A$1:$B$332,2,0)*VLOOKUP(B3915,'Current %'!$A$1:$E$24,5,0)</f>
        <v>4681.3367364757696</v>
      </c>
      <c r="D3915" t="s">
        <v>340</v>
      </c>
      <c r="G3915">
        <f>VLOOKUP(A3915,'PY SIC'!$A$1:$B$331,2,0)</f>
        <v>90595.995483930761</v>
      </c>
      <c r="H3915">
        <f>VLOOKUP(B3915,'Current %'!$A$1:$E$24,5,0)</f>
        <v>5.1672667334464142E-2</v>
      </c>
      <c r="I3915">
        <f t="shared" si="61"/>
        <v>4681.3367364757696</v>
      </c>
    </row>
    <row r="3916" spans="1:9" x14ac:dyDescent="0.35">
      <c r="A3916" t="s">
        <v>173</v>
      </c>
      <c r="B3916" s="1">
        <v>44911</v>
      </c>
      <c r="C3916" s="3">
        <f>VLOOKUP(A3916,'PY SIC'!$A$1:$B$332,2,0)*VLOOKUP(B3916,'Current %'!$A$1:$E$24,5,0)</f>
        <v>2307.6383377621364</v>
      </c>
      <c r="D3916" t="s">
        <v>340</v>
      </c>
      <c r="G3916">
        <f>VLOOKUP(A3916,'PY SIC'!$A$1:$B$331,2,0)</f>
        <v>44658.781069407072</v>
      </c>
      <c r="H3916">
        <f>VLOOKUP(B3916,'Current %'!$A$1:$E$24,5,0)</f>
        <v>5.1672667334464142E-2</v>
      </c>
      <c r="I3916">
        <f t="shared" si="61"/>
        <v>2307.6383377621364</v>
      </c>
    </row>
    <row r="3917" spans="1:9" x14ac:dyDescent="0.35">
      <c r="A3917" t="s">
        <v>134</v>
      </c>
      <c r="B3917" s="1">
        <v>44911</v>
      </c>
      <c r="C3917" s="3">
        <f>VLOOKUP(A3917,'PY SIC'!$A$1:$B$332,2,0)*VLOOKUP(B3917,'Current %'!$A$1:$E$24,5,0)</f>
        <v>2645.6311778082136</v>
      </c>
      <c r="D3917" t="s">
        <v>340</v>
      </c>
      <c r="G3917">
        <f>VLOOKUP(A3917,'PY SIC'!$A$1:$B$331,2,0)</f>
        <v>51199.818284659283</v>
      </c>
      <c r="H3917">
        <f>VLOOKUP(B3917,'Current %'!$A$1:$E$24,5,0)</f>
        <v>5.1672667334464142E-2</v>
      </c>
      <c r="I3917">
        <f t="shared" si="61"/>
        <v>2645.6311778082136</v>
      </c>
    </row>
    <row r="3918" spans="1:9" x14ac:dyDescent="0.35">
      <c r="A3918" t="s">
        <v>86</v>
      </c>
      <c r="B3918" s="1">
        <v>44911</v>
      </c>
      <c r="C3918" s="3">
        <f>VLOOKUP(A3918,'PY SIC'!$A$1:$B$332,2,0)*VLOOKUP(B3918,'Current %'!$A$1:$E$24,5,0)</f>
        <v>5861.5667908460337</v>
      </c>
      <c r="D3918" t="s">
        <v>340</v>
      </c>
      <c r="G3918">
        <f>VLOOKUP(A3918,'PY SIC'!$A$1:$B$331,2,0)</f>
        <v>113436.5050850886</v>
      </c>
      <c r="H3918">
        <f>VLOOKUP(B3918,'Current %'!$A$1:$E$24,5,0)</f>
        <v>5.1672667334464142E-2</v>
      </c>
      <c r="I3918">
        <f t="shared" si="61"/>
        <v>5861.5667908460337</v>
      </c>
    </row>
    <row r="3919" spans="1:9" x14ac:dyDescent="0.35">
      <c r="A3919" t="s">
        <v>251</v>
      </c>
      <c r="B3919" s="1">
        <v>44911</v>
      </c>
      <c r="C3919" s="3">
        <f>VLOOKUP(A3919,'PY SIC'!$A$1:$B$332,2,0)*VLOOKUP(B3919,'Current %'!$A$1:$E$24,5,0)</f>
        <v>542.26032841335882</v>
      </c>
      <c r="D3919" t="s">
        <v>340</v>
      </c>
      <c r="G3919">
        <f>VLOOKUP(A3919,'PY SIC'!$A$1:$B$331,2,0)</f>
        <v>10494.142384859764</v>
      </c>
      <c r="H3919">
        <f>VLOOKUP(B3919,'Current %'!$A$1:$E$24,5,0)</f>
        <v>5.1672667334464142E-2</v>
      </c>
      <c r="I3919">
        <f t="shared" si="61"/>
        <v>542.26032841335882</v>
      </c>
    </row>
    <row r="3920" spans="1:9" x14ac:dyDescent="0.35">
      <c r="A3920" t="s">
        <v>59</v>
      </c>
      <c r="B3920" s="1">
        <v>44911</v>
      </c>
      <c r="C3920" s="3">
        <f>VLOOKUP(A3920,'PY SIC'!$A$1:$B$332,2,0)*VLOOKUP(B3920,'Current %'!$A$1:$E$24,5,0)</f>
        <v>1649.0616887794331</v>
      </c>
      <c r="D3920" t="s">
        <v>340</v>
      </c>
      <c r="G3920">
        <f>VLOOKUP(A3920,'PY SIC'!$A$1:$B$331,2,0)</f>
        <v>31913.616498747251</v>
      </c>
      <c r="H3920">
        <f>VLOOKUP(B3920,'Current %'!$A$1:$E$24,5,0)</f>
        <v>5.1672667334464142E-2</v>
      </c>
      <c r="I3920">
        <f t="shared" si="61"/>
        <v>1649.0616887794331</v>
      </c>
    </row>
    <row r="3921" spans="1:9" x14ac:dyDescent="0.35">
      <c r="A3921" t="s">
        <v>310</v>
      </c>
      <c r="B3921" s="1">
        <v>44911</v>
      </c>
      <c r="C3921" s="3">
        <f>VLOOKUP(A3921,'PY SIC'!$A$1:$B$332,2,0)*VLOOKUP(B3921,'Current %'!$A$1:$E$24,5,0)</f>
        <v>1405.1684464519167</v>
      </c>
      <c r="D3921" t="s">
        <v>340</v>
      </c>
      <c r="G3921">
        <f>VLOOKUP(A3921,'PY SIC'!$A$1:$B$331,2,0)</f>
        <v>27193.650317228949</v>
      </c>
      <c r="H3921">
        <f>VLOOKUP(B3921,'Current %'!$A$1:$E$24,5,0)</f>
        <v>5.1672667334464142E-2</v>
      </c>
      <c r="I3921">
        <f t="shared" si="61"/>
        <v>1405.1684464519167</v>
      </c>
    </row>
    <row r="3922" spans="1:9" x14ac:dyDescent="0.35">
      <c r="A3922" t="s">
        <v>121</v>
      </c>
      <c r="B3922" s="1">
        <v>44911</v>
      </c>
      <c r="C3922" s="3">
        <f>VLOOKUP(A3922,'PY SIC'!$A$1:$B$332,2,0)*VLOOKUP(B3922,'Current %'!$A$1:$E$24,5,0)</f>
        <v>1499.5868051010461</v>
      </c>
      <c r="D3922" t="s">
        <v>340</v>
      </c>
      <c r="G3922">
        <f>VLOOKUP(A3922,'PY SIC'!$A$1:$B$331,2,0)</f>
        <v>29020.890200898648</v>
      </c>
      <c r="H3922">
        <f>VLOOKUP(B3922,'Current %'!$A$1:$E$24,5,0)</f>
        <v>5.1672667334464142E-2</v>
      </c>
      <c r="I3922">
        <f t="shared" si="61"/>
        <v>1499.5868051010461</v>
      </c>
    </row>
    <row r="3923" spans="1:9" x14ac:dyDescent="0.35">
      <c r="A3923" t="s">
        <v>198</v>
      </c>
      <c r="B3923" s="1">
        <v>44911</v>
      </c>
      <c r="C3923" s="3">
        <f>VLOOKUP(A3923,'PY SIC'!$A$1:$B$332,2,0)*VLOOKUP(B3923,'Current %'!$A$1:$E$24,5,0)</f>
        <v>181.8496833524114</v>
      </c>
      <c r="D3923" t="s">
        <v>340</v>
      </c>
      <c r="G3923">
        <f>VLOOKUP(A3923,'PY SIC'!$A$1:$B$331,2,0)</f>
        <v>3519.2625566500037</v>
      </c>
      <c r="H3923">
        <f>VLOOKUP(B3923,'Current %'!$A$1:$E$24,5,0)</f>
        <v>5.1672667334464142E-2</v>
      </c>
      <c r="I3923">
        <f t="shared" si="61"/>
        <v>181.8496833524114</v>
      </c>
    </row>
    <row r="3924" spans="1:9" x14ac:dyDescent="0.35">
      <c r="A3924" t="s">
        <v>43</v>
      </c>
      <c r="B3924" s="1">
        <v>44911</v>
      </c>
      <c r="C3924" s="3">
        <f>VLOOKUP(A3924,'PY SIC'!$A$1:$B$332,2,0)*VLOOKUP(B3924,'Current %'!$A$1:$E$24,5,0)</f>
        <v>47.44910690671292</v>
      </c>
      <c r="D3924" t="s">
        <v>340</v>
      </c>
      <c r="G3924">
        <f>VLOOKUP(A3924,'PY SIC'!$A$1:$B$331,2,0)</f>
        <v>918.26316221662842</v>
      </c>
      <c r="H3924">
        <f>VLOOKUP(B3924,'Current %'!$A$1:$E$24,5,0)</f>
        <v>5.1672667334464142E-2</v>
      </c>
      <c r="I3924">
        <f t="shared" si="61"/>
        <v>47.44910690671292</v>
      </c>
    </row>
    <row r="3925" spans="1:9" x14ac:dyDescent="0.35">
      <c r="A3925" t="s">
        <v>122</v>
      </c>
      <c r="B3925" s="1">
        <v>44911</v>
      </c>
      <c r="C3925" s="3">
        <f>VLOOKUP(A3925,'PY SIC'!$A$1:$B$332,2,0)*VLOOKUP(B3925,'Current %'!$A$1:$E$24,5,0)</f>
        <v>897.34229612602201</v>
      </c>
      <c r="D3925" t="s">
        <v>340</v>
      </c>
      <c r="G3925">
        <f>VLOOKUP(A3925,'PY SIC'!$A$1:$B$331,2,0)</f>
        <v>17365.898499447525</v>
      </c>
      <c r="H3925">
        <f>VLOOKUP(B3925,'Current %'!$A$1:$E$24,5,0)</f>
        <v>5.1672667334464142E-2</v>
      </c>
      <c r="I3925">
        <f t="shared" si="61"/>
        <v>897.34229612602201</v>
      </c>
    </row>
    <row r="3926" spans="1:9" x14ac:dyDescent="0.35">
      <c r="A3926" t="s">
        <v>109</v>
      </c>
      <c r="B3926" s="1">
        <v>44911</v>
      </c>
      <c r="C3926" s="3">
        <f>VLOOKUP(A3926,'PY SIC'!$A$1:$B$332,2,0)*VLOOKUP(B3926,'Current %'!$A$1:$E$24,5,0)</f>
        <v>5384.6450268692834</v>
      </c>
      <c r="D3926" t="s">
        <v>340</v>
      </c>
      <c r="G3926">
        <f>VLOOKUP(A3926,'PY SIC'!$A$1:$B$331,2,0)</f>
        <v>104206.83321834025</v>
      </c>
      <c r="H3926">
        <f>VLOOKUP(B3926,'Current %'!$A$1:$E$24,5,0)</f>
        <v>5.1672667334464142E-2</v>
      </c>
      <c r="I3926">
        <f t="shared" si="61"/>
        <v>5384.6450268692834</v>
      </c>
    </row>
    <row r="3927" spans="1:9" x14ac:dyDescent="0.35">
      <c r="A3927" t="s">
        <v>237</v>
      </c>
      <c r="B3927" s="1">
        <v>44911</v>
      </c>
      <c r="C3927" s="3">
        <f>VLOOKUP(A3927,'PY SIC'!$A$1:$B$332,2,0)*VLOOKUP(B3927,'Current %'!$A$1:$E$24,5,0)</f>
        <v>1425.0595855243062</v>
      </c>
      <c r="D3927" t="s">
        <v>340</v>
      </c>
      <c r="G3927">
        <f>VLOOKUP(A3927,'PY SIC'!$A$1:$B$331,2,0)</f>
        <v>27578.595397451711</v>
      </c>
      <c r="H3927">
        <f>VLOOKUP(B3927,'Current %'!$A$1:$E$24,5,0)</f>
        <v>5.1672667334464142E-2</v>
      </c>
      <c r="I3927">
        <f t="shared" si="61"/>
        <v>1425.0595855243062</v>
      </c>
    </row>
    <row r="3928" spans="1:9" x14ac:dyDescent="0.35">
      <c r="A3928" t="s">
        <v>60</v>
      </c>
      <c r="B3928" s="1">
        <v>44911</v>
      </c>
      <c r="C3928" s="3">
        <f>VLOOKUP(A3928,'PY SIC'!$A$1:$B$332,2,0)*VLOOKUP(B3928,'Current %'!$A$1:$E$24,5,0)</f>
        <v>6279.5749082824177</v>
      </c>
      <c r="D3928" t="s">
        <v>340</v>
      </c>
      <c r="G3928">
        <f>VLOOKUP(A3928,'PY SIC'!$A$1:$B$331,2,0)</f>
        <v>121526.04524237763</v>
      </c>
      <c r="H3928">
        <f>VLOOKUP(B3928,'Current %'!$A$1:$E$24,5,0)</f>
        <v>5.1672667334464142E-2</v>
      </c>
      <c r="I3928">
        <f t="shared" si="61"/>
        <v>6279.5749082824177</v>
      </c>
    </row>
    <row r="3929" spans="1:9" x14ac:dyDescent="0.35">
      <c r="A3929" t="s">
        <v>311</v>
      </c>
      <c r="B3929" s="1">
        <v>44911</v>
      </c>
      <c r="C3929" s="3">
        <f>VLOOKUP(A3929,'PY SIC'!$A$1:$B$332,2,0)*VLOOKUP(B3929,'Current %'!$A$1:$E$24,5,0)</f>
        <v>2862.0847023240367</v>
      </c>
      <c r="D3929" t="s">
        <v>340</v>
      </c>
      <c r="G3929">
        <f>VLOOKUP(A3929,'PY SIC'!$A$1:$B$331,2,0)</f>
        <v>55388.754828514742</v>
      </c>
      <c r="H3929">
        <f>VLOOKUP(B3929,'Current %'!$A$1:$E$24,5,0)</f>
        <v>5.1672667334464142E-2</v>
      </c>
      <c r="I3929">
        <f t="shared" si="61"/>
        <v>2862.0847023240367</v>
      </c>
    </row>
    <row r="3930" spans="1:9" x14ac:dyDescent="0.35">
      <c r="A3930" t="s">
        <v>110</v>
      </c>
      <c r="B3930" s="1">
        <v>44911</v>
      </c>
      <c r="C3930" s="3">
        <f>VLOOKUP(A3930,'PY SIC'!$A$1:$B$332,2,0)*VLOOKUP(B3930,'Current %'!$A$1:$E$24,5,0)</f>
        <v>2456.9578397682753</v>
      </c>
      <c r="D3930" t="s">
        <v>340</v>
      </c>
      <c r="G3930">
        <f>VLOOKUP(A3930,'PY SIC'!$A$1:$B$331,2,0)</f>
        <v>47548.500329294147</v>
      </c>
      <c r="H3930">
        <f>VLOOKUP(B3930,'Current %'!$A$1:$E$24,5,0)</f>
        <v>5.1672667334464142E-2</v>
      </c>
      <c r="I3930">
        <f t="shared" si="61"/>
        <v>2456.9578397682753</v>
      </c>
    </row>
    <row r="3931" spans="1:9" x14ac:dyDescent="0.35">
      <c r="A3931" t="s">
        <v>312</v>
      </c>
      <c r="B3931" s="1">
        <v>44911</v>
      </c>
      <c r="C3931" s="3">
        <f>VLOOKUP(A3931,'PY SIC'!$A$1:$B$332,2,0)*VLOOKUP(B3931,'Current %'!$A$1:$E$24,5,0)</f>
        <v>3823.9686605602456</v>
      </c>
      <c r="D3931" t="s">
        <v>340</v>
      </c>
      <c r="G3931">
        <f>VLOOKUP(A3931,'PY SIC'!$A$1:$B$331,2,0)</f>
        <v>74003.701721234189</v>
      </c>
      <c r="H3931">
        <f>VLOOKUP(B3931,'Current %'!$A$1:$E$24,5,0)</f>
        <v>5.1672667334464142E-2</v>
      </c>
      <c r="I3931">
        <f t="shared" si="61"/>
        <v>3823.9686605602456</v>
      </c>
    </row>
    <row r="3932" spans="1:9" x14ac:dyDescent="0.35">
      <c r="A3932" t="s">
        <v>313</v>
      </c>
      <c r="B3932" s="1">
        <v>44911</v>
      </c>
      <c r="C3932" s="3">
        <f>VLOOKUP(A3932,'PY SIC'!$A$1:$B$332,2,0)*VLOOKUP(B3932,'Current %'!$A$1:$E$24,5,0)</f>
        <v>6640.4471283109269</v>
      </c>
      <c r="D3932" t="s">
        <v>340</v>
      </c>
      <c r="G3932">
        <f>VLOOKUP(A3932,'PY SIC'!$A$1:$B$331,2,0)</f>
        <v>128509.85774217901</v>
      </c>
      <c r="H3932">
        <f>VLOOKUP(B3932,'Current %'!$A$1:$E$24,5,0)</f>
        <v>5.1672667334464142E-2</v>
      </c>
      <c r="I3932">
        <f t="shared" si="61"/>
        <v>6640.4471283109269</v>
      </c>
    </row>
    <row r="3933" spans="1:9" x14ac:dyDescent="0.35">
      <c r="A3933" t="s">
        <v>252</v>
      </c>
      <c r="B3933" s="1">
        <v>44911</v>
      </c>
      <c r="C3933" s="3">
        <f>VLOOKUP(A3933,'PY SIC'!$A$1:$B$332,2,0)*VLOOKUP(B3933,'Current %'!$A$1:$E$24,5,0)</f>
        <v>2870.7049575969359</v>
      </c>
      <c r="D3933" t="s">
        <v>340</v>
      </c>
      <c r="G3933">
        <f>VLOOKUP(A3933,'PY SIC'!$A$1:$B$331,2,0)</f>
        <v>55555.5791036601</v>
      </c>
      <c r="H3933">
        <f>VLOOKUP(B3933,'Current %'!$A$1:$E$24,5,0)</f>
        <v>5.1672667334464142E-2</v>
      </c>
      <c r="I3933">
        <f t="shared" si="61"/>
        <v>2870.7049575969359</v>
      </c>
    </row>
    <row r="3934" spans="1:9" x14ac:dyDescent="0.35">
      <c r="A3934" t="s">
        <v>199</v>
      </c>
      <c r="B3934" s="1">
        <v>44911</v>
      </c>
      <c r="C3934" s="3">
        <f>VLOOKUP(A3934,'PY SIC'!$A$1:$B$332,2,0)*VLOOKUP(B3934,'Current %'!$A$1:$E$24,5,0)</f>
        <v>1317.9604829024918</v>
      </c>
      <c r="D3934" t="s">
        <v>340</v>
      </c>
      <c r="G3934">
        <f>VLOOKUP(A3934,'PY SIC'!$A$1:$B$331,2,0)</f>
        <v>25505.950261318347</v>
      </c>
      <c r="H3934">
        <f>VLOOKUP(B3934,'Current %'!$A$1:$E$24,5,0)</f>
        <v>5.1672667334464142E-2</v>
      </c>
      <c r="I3934">
        <f t="shared" si="61"/>
        <v>1317.9604829024918</v>
      </c>
    </row>
    <row r="3935" spans="1:9" x14ac:dyDescent="0.35">
      <c r="A3935" t="s">
        <v>253</v>
      </c>
      <c r="B3935" s="1">
        <v>44911</v>
      </c>
      <c r="C3935" s="3">
        <f>VLOOKUP(A3935,'PY SIC'!$A$1:$B$332,2,0)*VLOOKUP(B3935,'Current %'!$A$1:$E$24,5,0)</f>
        <v>2431.8619859317114</v>
      </c>
      <c r="D3935" t="s">
        <v>340</v>
      </c>
      <c r="G3935">
        <f>VLOOKUP(A3935,'PY SIC'!$A$1:$B$331,2,0)</f>
        <v>47062.830532646636</v>
      </c>
      <c r="H3935">
        <f>VLOOKUP(B3935,'Current %'!$A$1:$E$24,5,0)</f>
        <v>5.1672667334464142E-2</v>
      </c>
      <c r="I3935">
        <f t="shared" si="61"/>
        <v>2431.8619859317114</v>
      </c>
    </row>
    <row r="3936" spans="1:9" x14ac:dyDescent="0.35">
      <c r="A3936" t="s">
        <v>44</v>
      </c>
      <c r="B3936" s="1">
        <v>44911</v>
      </c>
      <c r="C3936" s="3">
        <f>VLOOKUP(A3936,'PY SIC'!$A$1:$B$332,2,0)*VLOOKUP(B3936,'Current %'!$A$1:$E$24,5,0)</f>
        <v>0.28677058628200819</v>
      </c>
      <c r="D3936" t="s">
        <v>340</v>
      </c>
      <c r="G3936">
        <f>VLOOKUP(A3936,'PY SIC'!$A$1:$B$331,2,0)</f>
        <v>5.5497538848887853</v>
      </c>
      <c r="H3936">
        <f>VLOOKUP(B3936,'Current %'!$A$1:$E$24,5,0)</f>
        <v>5.1672667334464142E-2</v>
      </c>
      <c r="I3936">
        <f t="shared" si="61"/>
        <v>0.28677058628200819</v>
      </c>
    </row>
    <row r="3937" spans="1:9" x14ac:dyDescent="0.35">
      <c r="A3937" t="s">
        <v>314</v>
      </c>
      <c r="B3937" s="1">
        <v>44911</v>
      </c>
      <c r="C3937" s="3">
        <f>VLOOKUP(A3937,'PY SIC'!$A$1:$B$332,2,0)*VLOOKUP(B3937,'Current %'!$A$1:$E$24,5,0)</f>
        <v>2445.2916467143882</v>
      </c>
      <c r="D3937" t="s">
        <v>340</v>
      </c>
      <c r="G3937">
        <f>VLOOKUP(A3937,'PY SIC'!$A$1:$B$331,2,0)</f>
        <v>47322.72926587343</v>
      </c>
      <c r="H3937">
        <f>VLOOKUP(B3937,'Current %'!$A$1:$E$24,5,0)</f>
        <v>5.1672667334464142E-2</v>
      </c>
      <c r="I3937">
        <f t="shared" si="61"/>
        <v>2445.2916467143882</v>
      </c>
    </row>
    <row r="3938" spans="1:9" x14ac:dyDescent="0.35">
      <c r="A3938" t="s">
        <v>27</v>
      </c>
      <c r="B3938" s="1">
        <v>44911</v>
      </c>
      <c r="C3938" s="3">
        <f>VLOOKUP(A3938,'PY SIC'!$A$1:$B$332,2,0)*VLOOKUP(B3938,'Current %'!$A$1:$E$24,5,0)</f>
        <v>2786.6326190437303</v>
      </c>
      <c r="D3938" t="s">
        <v>340</v>
      </c>
      <c r="G3938">
        <f>VLOOKUP(A3938,'PY SIC'!$A$1:$B$331,2,0)</f>
        <v>53928.561516024711</v>
      </c>
      <c r="H3938">
        <f>VLOOKUP(B3938,'Current %'!$A$1:$E$24,5,0)</f>
        <v>5.1672667334464142E-2</v>
      </c>
      <c r="I3938">
        <f t="shared" si="61"/>
        <v>2786.6326190437303</v>
      </c>
    </row>
    <row r="3939" spans="1:9" x14ac:dyDescent="0.35">
      <c r="A3939" t="s">
        <v>174</v>
      </c>
      <c r="B3939" s="1">
        <v>44911</v>
      </c>
      <c r="C3939" s="3">
        <f>VLOOKUP(A3939,'PY SIC'!$A$1:$B$332,2,0)*VLOOKUP(B3939,'Current %'!$A$1:$E$24,5,0)</f>
        <v>2584.1851527638878</v>
      </c>
      <c r="D3939" t="s">
        <v>340</v>
      </c>
      <c r="G3939">
        <f>VLOOKUP(A3939,'PY SIC'!$A$1:$B$331,2,0)</f>
        <v>50010.67848959894</v>
      </c>
      <c r="H3939">
        <f>VLOOKUP(B3939,'Current %'!$A$1:$E$24,5,0)</f>
        <v>5.1672667334464142E-2</v>
      </c>
      <c r="I3939">
        <f t="shared" si="61"/>
        <v>2584.1851527638878</v>
      </c>
    </row>
    <row r="3940" spans="1:9" x14ac:dyDescent="0.35">
      <c r="A3940" t="s">
        <v>135</v>
      </c>
      <c r="B3940" s="1">
        <v>44911</v>
      </c>
      <c r="C3940" s="3">
        <f>VLOOKUP(A3940,'PY SIC'!$A$1:$B$332,2,0)*VLOOKUP(B3940,'Current %'!$A$1:$E$24,5,0)</f>
        <v>2599.6484854333448</v>
      </c>
      <c r="D3940" t="s">
        <v>340</v>
      </c>
      <c r="G3940">
        <f>VLOOKUP(A3940,'PY SIC'!$A$1:$B$331,2,0)</f>
        <v>50309.934043204623</v>
      </c>
      <c r="H3940">
        <f>VLOOKUP(B3940,'Current %'!$A$1:$E$24,5,0)</f>
        <v>5.1672667334464142E-2</v>
      </c>
      <c r="I3940">
        <f t="shared" si="61"/>
        <v>2599.6484854333448</v>
      </c>
    </row>
    <row r="3941" spans="1:9" x14ac:dyDescent="0.35">
      <c r="A3941" t="s">
        <v>61</v>
      </c>
      <c r="B3941" s="1">
        <v>44911</v>
      </c>
      <c r="C3941" s="3">
        <f>VLOOKUP(A3941,'PY SIC'!$A$1:$B$332,2,0)*VLOOKUP(B3941,'Current %'!$A$1:$E$24,5,0)</f>
        <v>4306.5681393916911</v>
      </c>
      <c r="D3941" t="s">
        <v>340</v>
      </c>
      <c r="G3941">
        <f>VLOOKUP(A3941,'PY SIC'!$A$1:$B$331,2,0)</f>
        <v>83343.252081731363</v>
      </c>
      <c r="H3941">
        <f>VLOOKUP(B3941,'Current %'!$A$1:$E$24,5,0)</f>
        <v>5.1672667334464142E-2</v>
      </c>
      <c r="I3941">
        <f t="shared" si="61"/>
        <v>4306.5681393916911</v>
      </c>
    </row>
    <row r="3942" spans="1:9" x14ac:dyDescent="0.35">
      <c r="A3942" t="s">
        <v>238</v>
      </c>
      <c r="B3942" s="1">
        <v>44911</v>
      </c>
      <c r="C3942" s="3">
        <f>VLOOKUP(A3942,'PY SIC'!$A$1:$B$332,2,0)*VLOOKUP(B3942,'Current %'!$A$1:$E$24,5,0)</f>
        <v>87.183399535062264</v>
      </c>
      <c r="D3942" t="s">
        <v>340</v>
      </c>
      <c r="G3942">
        <f>VLOOKUP(A3942,'PY SIC'!$A$1:$B$331,2,0)</f>
        <v>1687.2246785858006</v>
      </c>
      <c r="H3942">
        <f>VLOOKUP(B3942,'Current %'!$A$1:$E$24,5,0)</f>
        <v>5.1672667334464142E-2</v>
      </c>
      <c r="I3942">
        <f t="shared" si="61"/>
        <v>87.183399535062264</v>
      </c>
    </row>
    <row r="3943" spans="1:9" x14ac:dyDescent="0.35">
      <c r="A3943" t="s">
        <v>254</v>
      </c>
      <c r="B3943" s="1">
        <v>44911</v>
      </c>
      <c r="C3943" s="3">
        <f>VLOOKUP(A3943,'PY SIC'!$A$1:$B$332,2,0)*VLOOKUP(B3943,'Current %'!$A$1:$E$24,5,0)</f>
        <v>2156.1960479101331</v>
      </c>
      <c r="D3943" t="s">
        <v>340</v>
      </c>
      <c r="G3943">
        <f>VLOOKUP(A3943,'PY SIC'!$A$1:$B$331,2,0)</f>
        <v>41727.980364427873</v>
      </c>
      <c r="H3943">
        <f>VLOOKUP(B3943,'Current %'!$A$1:$E$24,5,0)</f>
        <v>5.1672667334464142E-2</v>
      </c>
      <c r="I3943">
        <f t="shared" si="61"/>
        <v>2156.1960479101331</v>
      </c>
    </row>
    <row r="3944" spans="1:9" x14ac:dyDescent="0.35">
      <c r="A3944" t="s">
        <v>45</v>
      </c>
      <c r="B3944" s="1">
        <v>44911</v>
      </c>
      <c r="C3944" s="3">
        <f>VLOOKUP(A3944,'PY SIC'!$A$1:$B$332,2,0)*VLOOKUP(B3944,'Current %'!$A$1:$E$24,5,0)</f>
        <v>2020.6129712381328</v>
      </c>
      <c r="D3944" t="s">
        <v>340</v>
      </c>
      <c r="G3944">
        <f>VLOOKUP(A3944,'PY SIC'!$A$1:$B$331,2,0)</f>
        <v>39104.096526684305</v>
      </c>
      <c r="H3944">
        <f>VLOOKUP(B3944,'Current %'!$A$1:$E$24,5,0)</f>
        <v>5.1672667334464142E-2</v>
      </c>
      <c r="I3944">
        <f t="shared" si="61"/>
        <v>2020.6129712381328</v>
      </c>
    </row>
    <row r="3945" spans="1:9" x14ac:dyDescent="0.35">
      <c r="A3945" t="s">
        <v>111</v>
      </c>
      <c r="B3945" s="1">
        <v>44911</v>
      </c>
      <c r="C3945" s="3">
        <f>VLOOKUP(A3945,'PY SIC'!$A$1:$B$332,2,0)*VLOOKUP(B3945,'Current %'!$A$1:$E$24,5,0)</f>
        <v>4016.8344474701516</v>
      </c>
      <c r="D3945" t="s">
        <v>340</v>
      </c>
      <c r="G3945">
        <f>VLOOKUP(A3945,'PY SIC'!$A$1:$B$331,2,0)</f>
        <v>77736.154425127606</v>
      </c>
      <c r="H3945">
        <f>VLOOKUP(B3945,'Current %'!$A$1:$E$24,5,0)</f>
        <v>5.1672667334464142E-2</v>
      </c>
      <c r="I3945">
        <f t="shared" si="61"/>
        <v>4016.8344474701516</v>
      </c>
    </row>
    <row r="3946" spans="1:9" x14ac:dyDescent="0.35">
      <c r="A3946" t="s">
        <v>46</v>
      </c>
      <c r="B3946" s="1">
        <v>44911</v>
      </c>
      <c r="C3946" s="3">
        <f>VLOOKUP(A3946,'PY SIC'!$A$1:$B$332,2,0)*VLOOKUP(B3946,'Current %'!$A$1:$E$24,5,0)</f>
        <v>95.74595793701647</v>
      </c>
      <c r="D3946" t="s">
        <v>340</v>
      </c>
      <c r="G3946">
        <f>VLOOKUP(A3946,'PY SIC'!$A$1:$B$331,2,0)</f>
        <v>1852.9323697822108</v>
      </c>
      <c r="H3946">
        <f>VLOOKUP(B3946,'Current %'!$A$1:$E$24,5,0)</f>
        <v>5.1672667334464142E-2</v>
      </c>
      <c r="I3946">
        <f t="shared" si="61"/>
        <v>95.74595793701647</v>
      </c>
    </row>
    <row r="3947" spans="1:9" x14ac:dyDescent="0.35">
      <c r="A3947" t="s">
        <v>47</v>
      </c>
      <c r="B3947" s="1">
        <v>44911</v>
      </c>
      <c r="C3947" s="3">
        <f>VLOOKUP(A3947,'PY SIC'!$A$1:$B$332,2,0)*VLOOKUP(B3947,'Current %'!$A$1:$E$24,5,0)</f>
        <v>537.48119947942382</v>
      </c>
      <c r="D3947" t="s">
        <v>340</v>
      </c>
      <c r="G3947">
        <f>VLOOKUP(A3947,'PY SIC'!$A$1:$B$331,2,0)</f>
        <v>10401.653856969364</v>
      </c>
      <c r="H3947">
        <f>VLOOKUP(B3947,'Current %'!$A$1:$E$24,5,0)</f>
        <v>5.1672667334464142E-2</v>
      </c>
      <c r="I3947">
        <f t="shared" si="61"/>
        <v>537.48119947942382</v>
      </c>
    </row>
    <row r="3948" spans="1:9" x14ac:dyDescent="0.35">
      <c r="A3948" t="s">
        <v>99</v>
      </c>
      <c r="B3948" s="1">
        <v>44911</v>
      </c>
      <c r="C3948" s="3">
        <f>VLOOKUP(A3948,'PY SIC'!$A$1:$B$332,2,0)*VLOOKUP(B3948,'Current %'!$A$1:$E$24,5,0)</f>
        <v>3330.7626688294017</v>
      </c>
      <c r="D3948" t="s">
        <v>340</v>
      </c>
      <c r="G3948">
        <f>VLOOKUP(A3948,'PY SIC'!$A$1:$B$331,2,0)</f>
        <v>64458.887854002489</v>
      </c>
      <c r="H3948">
        <f>VLOOKUP(B3948,'Current %'!$A$1:$E$24,5,0)</f>
        <v>5.1672667334464142E-2</v>
      </c>
      <c r="I3948">
        <f t="shared" si="61"/>
        <v>3330.7626688294017</v>
      </c>
    </row>
    <row r="3949" spans="1:9" x14ac:dyDescent="0.35">
      <c r="A3949" t="s">
        <v>48</v>
      </c>
      <c r="B3949" s="1">
        <v>44911</v>
      </c>
      <c r="C3949" s="3">
        <f>VLOOKUP(A3949,'PY SIC'!$A$1:$B$332,2,0)*VLOOKUP(B3949,'Current %'!$A$1:$E$24,5,0)</f>
        <v>102.38509688874855</v>
      </c>
      <c r="D3949" t="s">
        <v>340</v>
      </c>
      <c r="G3949">
        <f>VLOOKUP(A3949,'PY SIC'!$A$1:$B$331,2,0)</f>
        <v>1981.4169109180225</v>
      </c>
      <c r="H3949">
        <f>VLOOKUP(B3949,'Current %'!$A$1:$E$24,5,0)</f>
        <v>5.1672667334464142E-2</v>
      </c>
      <c r="I3949">
        <f t="shared" si="61"/>
        <v>102.38509688874855</v>
      </c>
    </row>
    <row r="3950" spans="1:9" x14ac:dyDescent="0.35">
      <c r="A3950" t="s">
        <v>123</v>
      </c>
      <c r="B3950" s="1">
        <v>44911</v>
      </c>
      <c r="C3950" s="3">
        <f>VLOOKUP(A3950,'PY SIC'!$A$1:$B$332,2,0)*VLOOKUP(B3950,'Current %'!$A$1:$E$24,5,0)</f>
        <v>1164.3839800816647</v>
      </c>
      <c r="D3950" t="s">
        <v>340</v>
      </c>
      <c r="G3950">
        <f>VLOOKUP(A3950,'PY SIC'!$A$1:$B$331,2,0)</f>
        <v>22533.847005514559</v>
      </c>
      <c r="H3950">
        <f>VLOOKUP(B3950,'Current %'!$A$1:$E$24,5,0)</f>
        <v>5.1672667334464142E-2</v>
      </c>
      <c r="I3950">
        <f t="shared" si="61"/>
        <v>1164.3839800816647</v>
      </c>
    </row>
    <row r="3951" spans="1:9" x14ac:dyDescent="0.35">
      <c r="A3951" t="s">
        <v>136</v>
      </c>
      <c r="B3951" s="1">
        <v>44911</v>
      </c>
      <c r="C3951" s="3">
        <f>VLOOKUP(A3951,'PY SIC'!$A$1:$B$332,2,0)*VLOOKUP(B3951,'Current %'!$A$1:$E$24,5,0)</f>
        <v>709.94000301532139</v>
      </c>
      <c r="D3951" t="s">
        <v>340</v>
      </c>
      <c r="G3951">
        <f>VLOOKUP(A3951,'PY SIC'!$A$1:$B$331,2,0)</f>
        <v>13739.178556819195</v>
      </c>
      <c r="H3951">
        <f>VLOOKUP(B3951,'Current %'!$A$1:$E$24,5,0)</f>
        <v>5.1672667334464142E-2</v>
      </c>
      <c r="I3951">
        <f t="shared" si="61"/>
        <v>709.94000301532139</v>
      </c>
    </row>
    <row r="3952" spans="1:9" x14ac:dyDescent="0.35">
      <c r="A3952" t="s">
        <v>62</v>
      </c>
      <c r="B3952" s="1">
        <v>44911</v>
      </c>
      <c r="C3952" s="3">
        <f>VLOOKUP(A3952,'PY SIC'!$A$1:$B$332,2,0)*VLOOKUP(B3952,'Current %'!$A$1:$E$24,5,0)</f>
        <v>2859.0284819323861</v>
      </c>
      <c r="D3952" t="s">
        <v>340</v>
      </c>
      <c r="G3952">
        <f>VLOOKUP(A3952,'PY SIC'!$A$1:$B$331,2,0)</f>
        <v>55329.609045080171</v>
      </c>
      <c r="H3952">
        <f>VLOOKUP(B3952,'Current %'!$A$1:$E$24,5,0)</f>
        <v>5.1672667334464142E-2</v>
      </c>
      <c r="I3952">
        <f t="shared" si="61"/>
        <v>2859.0284819323861</v>
      </c>
    </row>
    <row r="3953" spans="1:9" x14ac:dyDescent="0.35">
      <c r="A3953" t="s">
        <v>124</v>
      </c>
      <c r="B3953" s="1">
        <v>44911</v>
      </c>
      <c r="C3953" s="3">
        <f>VLOOKUP(A3953,'PY SIC'!$A$1:$B$332,2,0)*VLOOKUP(B3953,'Current %'!$A$1:$E$24,5,0)</f>
        <v>2080.9296228779181</v>
      </c>
      <c r="D3953" t="s">
        <v>340</v>
      </c>
      <c r="G3953">
        <f>VLOOKUP(A3953,'PY SIC'!$A$1:$B$331,2,0)</f>
        <v>40271.380020090415</v>
      </c>
      <c r="H3953">
        <f>VLOOKUP(B3953,'Current %'!$A$1:$E$24,5,0)</f>
        <v>5.1672667334464142E-2</v>
      </c>
      <c r="I3953">
        <f t="shared" si="61"/>
        <v>2080.9296228779181</v>
      </c>
    </row>
    <row r="3954" spans="1:9" x14ac:dyDescent="0.35">
      <c r="A3954" t="s">
        <v>200</v>
      </c>
      <c r="B3954" s="1">
        <v>44911</v>
      </c>
      <c r="C3954" s="3">
        <f>VLOOKUP(A3954,'PY SIC'!$A$1:$B$332,2,0)*VLOOKUP(B3954,'Current %'!$A$1:$E$24,5,0)</f>
        <v>479.2953332715748</v>
      </c>
      <c r="D3954" t="s">
        <v>340</v>
      </c>
      <c r="G3954">
        <f>VLOOKUP(A3954,'PY SIC'!$A$1:$B$331,2,0)</f>
        <v>9275.6065826681061</v>
      </c>
      <c r="H3954">
        <f>VLOOKUP(B3954,'Current %'!$A$1:$E$24,5,0)</f>
        <v>5.1672667334464142E-2</v>
      </c>
      <c r="I3954">
        <f t="shared" si="61"/>
        <v>479.2953332715748</v>
      </c>
    </row>
    <row r="3955" spans="1:9" x14ac:dyDescent="0.35">
      <c r="A3955" t="s">
        <v>49</v>
      </c>
      <c r="B3955" s="1">
        <v>44911</v>
      </c>
      <c r="C3955" s="3">
        <f>VLOOKUP(A3955,'PY SIC'!$A$1:$B$332,2,0)*VLOOKUP(B3955,'Current %'!$A$1:$E$24,5,0)</f>
        <v>769.07015563576851</v>
      </c>
      <c r="D3955" t="s">
        <v>340</v>
      </c>
      <c r="G3955">
        <f>VLOOKUP(A3955,'PY SIC'!$A$1:$B$331,2,0)</f>
        <v>14883.500219908745</v>
      </c>
      <c r="H3955">
        <f>VLOOKUP(B3955,'Current %'!$A$1:$E$24,5,0)</f>
        <v>5.1672667334464142E-2</v>
      </c>
      <c r="I3955">
        <f t="shared" si="61"/>
        <v>769.07015563576851</v>
      </c>
    </row>
    <row r="3956" spans="1:9" x14ac:dyDescent="0.35">
      <c r="A3956" t="s">
        <v>239</v>
      </c>
      <c r="B3956" s="1">
        <v>44911</v>
      </c>
      <c r="C3956" s="3">
        <f>VLOOKUP(A3956,'PY SIC'!$A$1:$B$332,2,0)*VLOOKUP(B3956,'Current %'!$A$1:$E$24,5,0)</f>
        <v>1919.4040907580586</v>
      </c>
      <c r="D3956" t="s">
        <v>340</v>
      </c>
      <c r="G3956">
        <f>VLOOKUP(A3956,'PY SIC'!$A$1:$B$331,2,0)</f>
        <v>37145.44245092362</v>
      </c>
      <c r="H3956">
        <f>VLOOKUP(B3956,'Current %'!$A$1:$E$24,5,0)</f>
        <v>5.1672667334464142E-2</v>
      </c>
      <c r="I3956">
        <f t="shared" si="61"/>
        <v>1919.4040907580586</v>
      </c>
    </row>
    <row r="3957" spans="1:9" x14ac:dyDescent="0.35">
      <c r="A3957" t="s">
        <v>50</v>
      </c>
      <c r="B3957" s="1">
        <v>44911</v>
      </c>
      <c r="C3957" s="3">
        <f>VLOOKUP(A3957,'PY SIC'!$A$1:$B$332,2,0)*VLOOKUP(B3957,'Current %'!$A$1:$E$24,5,0)</f>
        <v>332.23971937984976</v>
      </c>
      <c r="D3957" t="s">
        <v>340</v>
      </c>
      <c r="G3957">
        <f>VLOOKUP(A3957,'PY SIC'!$A$1:$B$331,2,0)</f>
        <v>6429.6994236691107</v>
      </c>
      <c r="H3957">
        <f>VLOOKUP(B3957,'Current %'!$A$1:$E$24,5,0)</f>
        <v>5.1672667334464142E-2</v>
      </c>
      <c r="I3957">
        <f t="shared" si="61"/>
        <v>332.23971937984976</v>
      </c>
    </row>
    <row r="3958" spans="1:9" x14ac:dyDescent="0.35">
      <c r="A3958" t="s">
        <v>28</v>
      </c>
      <c r="B3958" s="1">
        <v>44911</v>
      </c>
      <c r="C3958" s="3">
        <f>VLOOKUP(A3958,'PY SIC'!$A$1:$B$332,2,0)*VLOOKUP(B3958,'Current %'!$A$1:$E$24,5,0)</f>
        <v>3567.9476502112811</v>
      </c>
      <c r="D3958" t="s">
        <v>340</v>
      </c>
      <c r="G3958">
        <f>VLOOKUP(A3958,'PY SIC'!$A$1:$B$331,2,0)</f>
        <v>69049.031804703554</v>
      </c>
      <c r="H3958">
        <f>VLOOKUP(B3958,'Current %'!$A$1:$E$24,5,0)</f>
        <v>5.1672667334464142E-2</v>
      </c>
      <c r="I3958">
        <f t="shared" si="61"/>
        <v>3567.9476502112811</v>
      </c>
    </row>
    <row r="3959" spans="1:9" x14ac:dyDescent="0.35">
      <c r="A3959" t="s">
        <v>125</v>
      </c>
      <c r="B3959" s="1">
        <v>44911</v>
      </c>
      <c r="C3959" s="3">
        <f>VLOOKUP(A3959,'PY SIC'!$A$1:$B$332,2,0)*VLOOKUP(B3959,'Current %'!$A$1:$E$24,5,0)</f>
        <v>3406.7551604256896</v>
      </c>
      <c r="D3959" t="s">
        <v>340</v>
      </c>
      <c r="G3959">
        <f>VLOOKUP(A3959,'PY SIC'!$A$1:$B$331,2,0)</f>
        <v>65929.53946763814</v>
      </c>
      <c r="H3959">
        <f>VLOOKUP(B3959,'Current %'!$A$1:$E$24,5,0)</f>
        <v>5.1672667334464142E-2</v>
      </c>
      <c r="I3959">
        <f t="shared" si="61"/>
        <v>3406.7551604256896</v>
      </c>
    </row>
    <row r="3960" spans="1:9" x14ac:dyDescent="0.35">
      <c r="A3960" t="s">
        <v>318</v>
      </c>
      <c r="B3960" s="1">
        <v>44911</v>
      </c>
      <c r="C3960" s="3">
        <f>VLOOKUP(A3960,'PY SIC'!$A$1:$B$332,2,0)*VLOOKUP(B3960,'Current %'!$A$1:$E$24,5,0)</f>
        <v>27.853307262825012</v>
      </c>
      <c r="D3960" t="s">
        <v>340</v>
      </c>
      <c r="G3960">
        <f>VLOOKUP(A3960,'PY SIC'!$A$1:$B$331,2,0)</f>
        <v>539.03366517810241</v>
      </c>
      <c r="H3960">
        <f>VLOOKUP(B3960,'Current %'!$A$1:$E$24,5,0)</f>
        <v>5.1672667334464142E-2</v>
      </c>
      <c r="I3960">
        <f t="shared" si="61"/>
        <v>27.853307262825012</v>
      </c>
    </row>
    <row r="3961" spans="1:9" x14ac:dyDescent="0.35">
      <c r="A3961" t="s">
        <v>145</v>
      </c>
      <c r="B3961" s="1">
        <v>44911</v>
      </c>
      <c r="C3961" s="3">
        <f>VLOOKUP(A3961,'PY SIC'!$A$1:$B$332,2,0)*VLOOKUP(B3961,'Current %'!$A$1:$E$24,5,0)</f>
        <v>82.421408285566599</v>
      </c>
      <c r="D3961" t="s">
        <v>340</v>
      </c>
      <c r="G3961">
        <f>VLOOKUP(A3961,'PY SIC'!$A$1:$B$331,2,0)</f>
        <v>1595.0678092941014</v>
      </c>
      <c r="H3961">
        <f>VLOOKUP(B3961,'Current %'!$A$1:$E$24,5,0)</f>
        <v>5.1672667334464142E-2</v>
      </c>
      <c r="I3961">
        <f t="shared" si="61"/>
        <v>82.421408285566599</v>
      </c>
    </row>
    <row r="3962" spans="1:9" x14ac:dyDescent="0.35">
      <c r="A3962" t="s">
        <v>201</v>
      </c>
      <c r="B3962" s="1">
        <v>44914</v>
      </c>
      <c r="C3962" s="3">
        <f>VLOOKUP(A3962,'PY SIC'!$A$1:$B$332,2,0)*VLOOKUP(B3962,'Current %'!$A$1:$E$24,5,0)</f>
        <v>195.07767201955519</v>
      </c>
      <c r="D3962" t="s">
        <v>340</v>
      </c>
      <c r="G3962">
        <f>VLOOKUP(A3962,'PY SIC'!$A$1:$B$331,2,0)</f>
        <v>3598.3410218663571</v>
      </c>
      <c r="H3962">
        <f>VLOOKUP(B3962,'Current %'!$A$1:$E$24,5,0)</f>
        <v>5.4213225159624796E-2</v>
      </c>
      <c r="I3962">
        <f t="shared" si="61"/>
        <v>195.07767201955519</v>
      </c>
    </row>
    <row r="3963" spans="1:9" x14ac:dyDescent="0.35">
      <c r="A3963" t="s">
        <v>176</v>
      </c>
      <c r="B3963" s="1">
        <v>44914</v>
      </c>
      <c r="C3963" s="3">
        <f>VLOOKUP(A3963,'PY SIC'!$A$1:$B$332,2,0)*VLOOKUP(B3963,'Current %'!$A$1:$E$24,5,0)</f>
        <v>624.51334008639526</v>
      </c>
      <c r="D3963" t="s">
        <v>340</v>
      </c>
      <c r="G3963">
        <f>VLOOKUP(A3963,'PY SIC'!$A$1:$B$331,2,0)</f>
        <v>11519.57549560251</v>
      </c>
      <c r="H3963">
        <f>VLOOKUP(B3963,'Current %'!$A$1:$E$24,5,0)</f>
        <v>5.4213225159624796E-2</v>
      </c>
      <c r="I3963">
        <f t="shared" si="61"/>
        <v>624.51334008639526</v>
      </c>
    </row>
    <row r="3964" spans="1:9" x14ac:dyDescent="0.35">
      <c r="A3964" t="s">
        <v>177</v>
      </c>
      <c r="B3964" s="1">
        <v>44914</v>
      </c>
      <c r="C3964" s="3">
        <f>VLOOKUP(A3964,'PY SIC'!$A$1:$B$332,2,0)*VLOOKUP(B3964,'Current %'!$A$1:$E$24,5,0)</f>
        <v>316.83295155670453</v>
      </c>
      <c r="D3964" t="s">
        <v>340</v>
      </c>
      <c r="G3964">
        <f>VLOOKUP(A3964,'PY SIC'!$A$1:$B$331,2,0)</f>
        <v>5844.2003888133431</v>
      </c>
      <c r="H3964">
        <f>VLOOKUP(B3964,'Current %'!$A$1:$E$24,5,0)</f>
        <v>5.4213225159624796E-2</v>
      </c>
      <c r="I3964">
        <f t="shared" si="61"/>
        <v>316.83295155670453</v>
      </c>
    </row>
    <row r="3965" spans="1:9" x14ac:dyDescent="0.35">
      <c r="A3965" t="s">
        <v>202</v>
      </c>
      <c r="B3965" s="1">
        <v>44914</v>
      </c>
      <c r="C3965" s="3">
        <f>VLOOKUP(A3965,'PY SIC'!$A$1:$B$332,2,0)*VLOOKUP(B3965,'Current %'!$A$1:$E$24,5,0)</f>
        <v>1917.4334853791115</v>
      </c>
      <c r="D3965" t="s">
        <v>340</v>
      </c>
      <c r="G3965">
        <f>VLOOKUP(A3965,'PY SIC'!$A$1:$B$331,2,0)</f>
        <v>35368.371457950387</v>
      </c>
      <c r="H3965">
        <f>VLOOKUP(B3965,'Current %'!$A$1:$E$24,5,0)</f>
        <v>5.4213225159624796E-2</v>
      </c>
      <c r="I3965">
        <f t="shared" si="61"/>
        <v>1917.4334853791115</v>
      </c>
    </row>
    <row r="3966" spans="1:9" x14ac:dyDescent="0.35">
      <c r="A3966" t="s">
        <v>203</v>
      </c>
      <c r="B3966" s="1">
        <v>44914</v>
      </c>
      <c r="C3966" s="3">
        <f>VLOOKUP(A3966,'PY SIC'!$A$1:$B$332,2,0)*VLOOKUP(B3966,'Current %'!$A$1:$E$24,5,0)</f>
        <v>689.60375999490054</v>
      </c>
      <c r="D3966" t="s">
        <v>340</v>
      </c>
      <c r="G3966">
        <f>VLOOKUP(A3966,'PY SIC'!$A$1:$B$331,2,0)</f>
        <v>12720.212788751069</v>
      </c>
      <c r="H3966">
        <f>VLOOKUP(B3966,'Current %'!$A$1:$E$24,5,0)</f>
        <v>5.4213225159624796E-2</v>
      </c>
      <c r="I3966">
        <f t="shared" si="61"/>
        <v>689.60375999490054</v>
      </c>
    </row>
    <row r="3967" spans="1:9" x14ac:dyDescent="0.35">
      <c r="A3967" t="s">
        <v>204</v>
      </c>
      <c r="B3967" s="1">
        <v>44914</v>
      </c>
      <c r="C3967" s="3">
        <f>VLOOKUP(A3967,'PY SIC'!$A$1:$B$332,2,0)*VLOOKUP(B3967,'Current %'!$A$1:$E$24,5,0)</f>
        <v>165.39102727762281</v>
      </c>
      <c r="D3967" t="s">
        <v>340</v>
      </c>
      <c r="G3967">
        <f>VLOOKUP(A3967,'PY SIC'!$A$1:$B$331,2,0)</f>
        <v>3050.7505648418328</v>
      </c>
      <c r="H3967">
        <f>VLOOKUP(B3967,'Current %'!$A$1:$E$24,5,0)</f>
        <v>5.4213225159624796E-2</v>
      </c>
      <c r="I3967">
        <f t="shared" si="61"/>
        <v>165.39102727762281</v>
      </c>
    </row>
    <row r="3968" spans="1:9" x14ac:dyDescent="0.35">
      <c r="A3968" t="s">
        <v>178</v>
      </c>
      <c r="B3968" s="1">
        <v>44914</v>
      </c>
      <c r="C3968" s="3">
        <f>VLOOKUP(A3968,'PY SIC'!$A$1:$B$332,2,0)*VLOOKUP(B3968,'Current %'!$A$1:$E$24,5,0)</f>
        <v>5186.5155127434309</v>
      </c>
      <c r="D3968" t="s">
        <v>340</v>
      </c>
      <c r="G3968">
        <f>VLOOKUP(A3968,'PY SIC'!$A$1:$B$331,2,0)</f>
        <v>95668.824303891059</v>
      </c>
      <c r="H3968">
        <f>VLOOKUP(B3968,'Current %'!$A$1:$E$24,5,0)</f>
        <v>5.4213225159624796E-2</v>
      </c>
      <c r="I3968">
        <f t="shared" si="61"/>
        <v>5186.5155127434309</v>
      </c>
    </row>
    <row r="3969" spans="1:9" x14ac:dyDescent="0.35">
      <c r="A3969" t="s">
        <v>205</v>
      </c>
      <c r="B3969" s="1">
        <v>44914</v>
      </c>
      <c r="C3969" s="3">
        <f>VLOOKUP(A3969,'PY SIC'!$A$1:$B$332,2,0)*VLOOKUP(B3969,'Current %'!$A$1:$E$24,5,0)</f>
        <v>693.4251693237095</v>
      </c>
      <c r="D3969" t="s">
        <v>340</v>
      </c>
      <c r="G3969">
        <f>VLOOKUP(A3969,'PY SIC'!$A$1:$B$331,2,0)</f>
        <v>12790.701296261132</v>
      </c>
      <c r="H3969">
        <f>VLOOKUP(B3969,'Current %'!$A$1:$E$24,5,0)</f>
        <v>5.4213225159624796E-2</v>
      </c>
      <c r="I3969">
        <f t="shared" si="61"/>
        <v>693.4251693237095</v>
      </c>
    </row>
    <row r="3970" spans="1:9" x14ac:dyDescent="0.35">
      <c r="A3970" t="s">
        <v>286</v>
      </c>
      <c r="B3970" s="1">
        <v>44914</v>
      </c>
      <c r="C3970" s="3">
        <f>VLOOKUP(A3970,'PY SIC'!$A$1:$B$332,2,0)*VLOOKUP(B3970,'Current %'!$A$1:$E$24,5,0)</f>
        <v>3576.4279826434645</v>
      </c>
      <c r="D3970" t="s">
        <v>340</v>
      </c>
      <c r="G3970">
        <f>VLOOKUP(A3970,'PY SIC'!$A$1:$B$331,2,0)</f>
        <v>65969.65910279403</v>
      </c>
      <c r="H3970">
        <f>VLOOKUP(B3970,'Current %'!$A$1:$E$24,5,0)</f>
        <v>5.4213225159624796E-2</v>
      </c>
      <c r="I3970">
        <f t="shared" si="61"/>
        <v>3576.4279826434645</v>
      </c>
    </row>
    <row r="3971" spans="1:9" x14ac:dyDescent="0.35">
      <c r="A3971" t="s">
        <v>303</v>
      </c>
      <c r="B3971" s="1">
        <v>44914</v>
      </c>
      <c r="C3971" s="3">
        <f>VLOOKUP(A3971,'PY SIC'!$A$1:$B$332,2,0)*VLOOKUP(B3971,'Current %'!$A$1:$E$24,5,0)</f>
        <v>1841.3762919607973</v>
      </c>
      <c r="D3971" t="s">
        <v>340</v>
      </c>
      <c r="G3971">
        <f>VLOOKUP(A3971,'PY SIC'!$A$1:$B$331,2,0)</f>
        <v>33965.444530168978</v>
      </c>
      <c r="H3971">
        <f>VLOOKUP(B3971,'Current %'!$A$1:$E$24,5,0)</f>
        <v>5.4213225159624796E-2</v>
      </c>
      <c r="I3971">
        <f t="shared" ref="I3971:I4034" si="62">G3971*H3971</f>
        <v>1841.3762919607973</v>
      </c>
    </row>
    <row r="3972" spans="1:9" x14ac:dyDescent="0.35">
      <c r="A3972" t="s">
        <v>179</v>
      </c>
      <c r="B3972" s="1">
        <v>44914</v>
      </c>
      <c r="C3972" s="3">
        <f>VLOOKUP(A3972,'PY SIC'!$A$1:$B$332,2,0)*VLOOKUP(B3972,'Current %'!$A$1:$E$24,5,0)</f>
        <v>6275.4631403690291</v>
      </c>
      <c r="D3972" t="s">
        <v>340</v>
      </c>
      <c r="G3972">
        <f>VLOOKUP(A3972,'PY SIC'!$A$1:$B$331,2,0)</f>
        <v>115755.2077355964</v>
      </c>
      <c r="H3972">
        <f>VLOOKUP(B3972,'Current %'!$A$1:$E$24,5,0)</f>
        <v>5.4213225159624796E-2</v>
      </c>
      <c r="I3972">
        <f t="shared" si="62"/>
        <v>6275.4631403690291</v>
      </c>
    </row>
    <row r="3973" spans="1:9" x14ac:dyDescent="0.35">
      <c r="A3973" t="s">
        <v>206</v>
      </c>
      <c r="B3973" s="1">
        <v>44914</v>
      </c>
      <c r="C3973" s="3">
        <f>VLOOKUP(A3973,'PY SIC'!$A$1:$B$332,2,0)*VLOOKUP(B3973,'Current %'!$A$1:$E$24,5,0)</f>
        <v>669.88478441034283</v>
      </c>
      <c r="D3973" t="s">
        <v>340</v>
      </c>
      <c r="G3973">
        <f>VLOOKUP(A3973,'PY SIC'!$A$1:$B$331,2,0)</f>
        <v>12356.482803558389</v>
      </c>
      <c r="H3973">
        <f>VLOOKUP(B3973,'Current %'!$A$1:$E$24,5,0)</f>
        <v>5.4213225159624796E-2</v>
      </c>
      <c r="I3973">
        <f t="shared" si="62"/>
        <v>669.88478441034283</v>
      </c>
    </row>
    <row r="3974" spans="1:9" x14ac:dyDescent="0.35">
      <c r="A3974" t="s">
        <v>207</v>
      </c>
      <c r="B3974" s="1">
        <v>44914</v>
      </c>
      <c r="C3974" s="3">
        <f>VLOOKUP(A3974,'PY SIC'!$A$1:$B$332,2,0)*VLOOKUP(B3974,'Current %'!$A$1:$E$24,5,0)</f>
        <v>181.58586753385626</v>
      </c>
      <c r="D3974" t="s">
        <v>340</v>
      </c>
      <c r="G3974">
        <f>VLOOKUP(A3974,'PY SIC'!$A$1:$B$331,2,0)</f>
        <v>3349.4754646896017</v>
      </c>
      <c r="H3974">
        <f>VLOOKUP(B3974,'Current %'!$A$1:$E$24,5,0)</f>
        <v>5.4213225159624796E-2</v>
      </c>
      <c r="I3974">
        <f t="shared" si="62"/>
        <v>181.58586753385626</v>
      </c>
    </row>
    <row r="3975" spans="1:9" x14ac:dyDescent="0.35">
      <c r="A3975" t="s">
        <v>180</v>
      </c>
      <c r="B3975" s="1">
        <v>44914</v>
      </c>
      <c r="C3975" s="3">
        <f>VLOOKUP(A3975,'PY SIC'!$A$1:$B$332,2,0)*VLOOKUP(B3975,'Current %'!$A$1:$E$24,5,0)</f>
        <v>4562.6284858233785</v>
      </c>
      <c r="D3975" t="s">
        <v>340</v>
      </c>
      <c r="G3975">
        <f>VLOOKUP(A3975,'PY SIC'!$A$1:$B$331,2,0)</f>
        <v>84160.801582809872</v>
      </c>
      <c r="H3975">
        <f>VLOOKUP(B3975,'Current %'!$A$1:$E$24,5,0)</f>
        <v>5.4213225159624796E-2</v>
      </c>
      <c r="I3975">
        <f t="shared" si="62"/>
        <v>4562.6284858233785</v>
      </c>
    </row>
    <row r="3976" spans="1:9" x14ac:dyDescent="0.35">
      <c r="A3976" t="s">
        <v>208</v>
      </c>
      <c r="B3976" s="1">
        <v>44914</v>
      </c>
      <c r="C3976" s="3">
        <f>VLOOKUP(A3976,'PY SIC'!$A$1:$B$332,2,0)*VLOOKUP(B3976,'Current %'!$A$1:$E$24,5,0)</f>
        <v>848.35347033831215</v>
      </c>
      <c r="D3976" t="s">
        <v>340</v>
      </c>
      <c r="G3976">
        <f>VLOOKUP(A3976,'PY SIC'!$A$1:$B$331,2,0)</f>
        <v>15648.459722520289</v>
      </c>
      <c r="H3976">
        <f>VLOOKUP(B3976,'Current %'!$A$1:$E$24,5,0)</f>
        <v>5.4213225159624796E-2</v>
      </c>
      <c r="I3976">
        <f t="shared" si="62"/>
        <v>848.35347033831215</v>
      </c>
    </row>
    <row r="3977" spans="1:9" x14ac:dyDescent="0.35">
      <c r="A3977" t="s">
        <v>209</v>
      </c>
      <c r="B3977" s="1">
        <v>44914</v>
      </c>
      <c r="C3977" s="3">
        <f>VLOOKUP(A3977,'PY SIC'!$A$1:$B$332,2,0)*VLOOKUP(B3977,'Current %'!$A$1:$E$24,5,0)</f>
        <v>4073.5300457278472</v>
      </c>
      <c r="D3977" t="s">
        <v>340</v>
      </c>
      <c r="G3977">
        <f>VLOOKUP(A3977,'PY SIC'!$A$1:$B$331,2,0)</f>
        <v>75139.046491585628</v>
      </c>
      <c r="H3977">
        <f>VLOOKUP(B3977,'Current %'!$A$1:$E$24,5,0)</f>
        <v>5.4213225159624796E-2</v>
      </c>
      <c r="I3977">
        <f t="shared" si="62"/>
        <v>4073.5300457278472</v>
      </c>
    </row>
    <row r="3978" spans="1:9" x14ac:dyDescent="0.35">
      <c r="A3978" t="s">
        <v>210</v>
      </c>
      <c r="B3978" s="1">
        <v>44914</v>
      </c>
      <c r="C3978" s="3">
        <f>VLOOKUP(A3978,'PY SIC'!$A$1:$B$332,2,0)*VLOOKUP(B3978,'Current %'!$A$1:$E$24,5,0)</f>
        <v>10329.571484512802</v>
      </c>
      <c r="D3978" t="s">
        <v>340</v>
      </c>
      <c r="G3978">
        <f>VLOOKUP(A3978,'PY SIC'!$A$1:$B$331,2,0)</f>
        <v>190536.00766415449</v>
      </c>
      <c r="H3978">
        <f>VLOOKUP(B3978,'Current %'!$A$1:$E$24,5,0)</f>
        <v>5.4213225159624796E-2</v>
      </c>
      <c r="I3978">
        <f t="shared" si="62"/>
        <v>10329.571484512802</v>
      </c>
    </row>
    <row r="3979" spans="1:9" x14ac:dyDescent="0.35">
      <c r="A3979" t="s">
        <v>211</v>
      </c>
      <c r="B3979" s="1">
        <v>44914</v>
      </c>
      <c r="C3979" s="3">
        <f>VLOOKUP(A3979,'PY SIC'!$A$1:$B$332,2,0)*VLOOKUP(B3979,'Current %'!$A$1:$E$24,5,0)</f>
        <v>4663.2797086971004</v>
      </c>
      <c r="D3979" t="s">
        <v>340</v>
      </c>
      <c r="G3979">
        <f>VLOOKUP(A3979,'PY SIC'!$A$1:$B$331,2,0)</f>
        <v>86017.38219717778</v>
      </c>
      <c r="H3979">
        <f>VLOOKUP(B3979,'Current %'!$A$1:$E$24,5,0)</f>
        <v>5.4213225159624796E-2</v>
      </c>
      <c r="I3979">
        <f t="shared" si="62"/>
        <v>4663.2797086971004</v>
      </c>
    </row>
    <row r="3980" spans="1:9" x14ac:dyDescent="0.35">
      <c r="A3980" t="s">
        <v>137</v>
      </c>
      <c r="B3980" s="1">
        <v>44914</v>
      </c>
      <c r="C3980" s="3">
        <f>VLOOKUP(A3980,'PY SIC'!$A$1:$B$332,2,0)*VLOOKUP(B3980,'Current %'!$A$1:$E$24,5,0)</f>
        <v>4146.5425780121677</v>
      </c>
      <c r="D3980" t="s">
        <v>340</v>
      </c>
      <c r="G3980">
        <f>VLOOKUP(A3980,'PY SIC'!$A$1:$B$331,2,0)</f>
        <v>76485.812563320767</v>
      </c>
      <c r="H3980">
        <f>VLOOKUP(B3980,'Current %'!$A$1:$E$24,5,0)</f>
        <v>5.4213225159624796E-2</v>
      </c>
      <c r="I3980">
        <f t="shared" si="62"/>
        <v>4146.5425780121677</v>
      </c>
    </row>
    <row r="3981" spans="1:9" x14ac:dyDescent="0.35">
      <c r="A3981" t="s">
        <v>212</v>
      </c>
      <c r="B3981" s="1">
        <v>44914</v>
      </c>
      <c r="C3981" s="3">
        <f>VLOOKUP(A3981,'PY SIC'!$A$1:$B$332,2,0)*VLOOKUP(B3981,'Current %'!$A$1:$E$24,5,0)</f>
        <v>1343.0629571929887</v>
      </c>
      <c r="D3981" t="s">
        <v>340</v>
      </c>
      <c r="G3981">
        <f>VLOOKUP(A3981,'PY SIC'!$A$1:$B$331,2,0)</f>
        <v>24773.714407111725</v>
      </c>
      <c r="H3981">
        <f>VLOOKUP(B3981,'Current %'!$A$1:$E$24,5,0)</f>
        <v>5.4213225159624796E-2</v>
      </c>
      <c r="I3981">
        <f t="shared" si="62"/>
        <v>1343.0629571929887</v>
      </c>
    </row>
    <row r="3982" spans="1:9" x14ac:dyDescent="0.35">
      <c r="A3982" t="s">
        <v>213</v>
      </c>
      <c r="B3982" s="1">
        <v>44914</v>
      </c>
      <c r="C3982" s="3">
        <f>VLOOKUP(A3982,'PY SIC'!$A$1:$B$332,2,0)*VLOOKUP(B3982,'Current %'!$A$1:$E$24,5,0)</f>
        <v>9099.1124425154376</v>
      </c>
      <c r="D3982" t="s">
        <v>340</v>
      </c>
      <c r="G3982">
        <f>VLOOKUP(A3982,'PY SIC'!$A$1:$B$331,2,0)</f>
        <v>167839.34945253885</v>
      </c>
      <c r="H3982">
        <f>VLOOKUP(B3982,'Current %'!$A$1:$E$24,5,0)</f>
        <v>5.4213225159624796E-2</v>
      </c>
      <c r="I3982">
        <f t="shared" si="62"/>
        <v>9099.1124425154376</v>
      </c>
    </row>
    <row r="3983" spans="1:9" x14ac:dyDescent="0.35">
      <c r="A3983" t="s">
        <v>181</v>
      </c>
      <c r="B3983" s="1">
        <v>44914</v>
      </c>
      <c r="C3983" s="3">
        <f>VLOOKUP(A3983,'PY SIC'!$A$1:$B$332,2,0)*VLOOKUP(B3983,'Current %'!$A$1:$E$24,5,0)</f>
        <v>411.45418709398507</v>
      </c>
      <c r="D3983" t="s">
        <v>340</v>
      </c>
      <c r="G3983">
        <f>VLOOKUP(A3983,'PY SIC'!$A$1:$B$331,2,0)</f>
        <v>7589.5537644643737</v>
      </c>
      <c r="H3983">
        <f>VLOOKUP(B3983,'Current %'!$A$1:$E$24,5,0)</f>
        <v>5.4213225159624796E-2</v>
      </c>
      <c r="I3983">
        <f t="shared" si="62"/>
        <v>411.45418709398507</v>
      </c>
    </row>
    <row r="3984" spans="1:9" x14ac:dyDescent="0.35">
      <c r="A3984" t="s">
        <v>214</v>
      </c>
      <c r="B3984" s="1">
        <v>44914</v>
      </c>
      <c r="C3984" s="3">
        <f>VLOOKUP(A3984,'PY SIC'!$A$1:$B$332,2,0)*VLOOKUP(B3984,'Current %'!$A$1:$E$24,5,0)</f>
        <v>337.95438915967719</v>
      </c>
      <c r="D3984" t="s">
        <v>340</v>
      </c>
      <c r="G3984">
        <f>VLOOKUP(A3984,'PY SIC'!$A$1:$B$331,2,0)</f>
        <v>6233.79974470451</v>
      </c>
      <c r="H3984">
        <f>VLOOKUP(B3984,'Current %'!$A$1:$E$24,5,0)</f>
        <v>5.4213225159624796E-2</v>
      </c>
      <c r="I3984">
        <f t="shared" si="62"/>
        <v>337.95438915967719</v>
      </c>
    </row>
    <row r="3985" spans="1:9" x14ac:dyDescent="0.35">
      <c r="A3985" t="s">
        <v>182</v>
      </c>
      <c r="B3985" s="1">
        <v>44914</v>
      </c>
      <c r="C3985" s="3">
        <f>VLOOKUP(A3985,'PY SIC'!$A$1:$B$332,2,0)*VLOOKUP(B3985,'Current %'!$A$1:$E$24,5,0)</f>
        <v>2127.1752762895021</v>
      </c>
      <c r="D3985" t="s">
        <v>340</v>
      </c>
      <c r="G3985">
        <f>VLOOKUP(A3985,'PY SIC'!$A$1:$B$331,2,0)</f>
        <v>39237.202177628649</v>
      </c>
      <c r="H3985">
        <f>VLOOKUP(B3985,'Current %'!$A$1:$E$24,5,0)</f>
        <v>5.4213225159624796E-2</v>
      </c>
      <c r="I3985">
        <f t="shared" si="62"/>
        <v>2127.1752762895021</v>
      </c>
    </row>
    <row r="3986" spans="1:9" x14ac:dyDescent="0.35">
      <c r="A3986" t="s">
        <v>215</v>
      </c>
      <c r="B3986" s="1">
        <v>44914</v>
      </c>
      <c r="C3986" s="3">
        <f>VLOOKUP(A3986,'PY SIC'!$A$1:$B$332,2,0)*VLOOKUP(B3986,'Current %'!$A$1:$E$24,5,0)</f>
        <v>190.23977739876707</v>
      </c>
      <c r="D3986" t="s">
        <v>340</v>
      </c>
      <c r="G3986">
        <f>VLOOKUP(A3986,'PY SIC'!$A$1:$B$331,2,0)</f>
        <v>3509.1027482432055</v>
      </c>
      <c r="H3986">
        <f>VLOOKUP(B3986,'Current %'!$A$1:$E$24,5,0)</f>
        <v>5.4213225159624796E-2</v>
      </c>
      <c r="I3986">
        <f t="shared" si="62"/>
        <v>190.23977739876707</v>
      </c>
    </row>
    <row r="3987" spans="1:9" x14ac:dyDescent="0.35">
      <c r="A3987" t="s">
        <v>183</v>
      </c>
      <c r="B3987" s="1">
        <v>44914</v>
      </c>
      <c r="C3987" s="3">
        <f>VLOOKUP(A3987,'PY SIC'!$A$1:$B$332,2,0)*VLOOKUP(B3987,'Current %'!$A$1:$E$24,5,0)</f>
        <v>234.20456430509935</v>
      </c>
      <c r="D3987" t="s">
        <v>340</v>
      </c>
      <c r="G3987">
        <f>VLOOKUP(A3987,'PY SIC'!$A$1:$B$331,2,0)</f>
        <v>4320.0632984942349</v>
      </c>
      <c r="H3987">
        <f>VLOOKUP(B3987,'Current %'!$A$1:$E$24,5,0)</f>
        <v>5.4213225159624796E-2</v>
      </c>
      <c r="I3987">
        <f t="shared" si="62"/>
        <v>234.20456430509935</v>
      </c>
    </row>
    <row r="3988" spans="1:9" x14ac:dyDescent="0.35">
      <c r="A3988" t="s">
        <v>216</v>
      </c>
      <c r="B3988" s="1">
        <v>44914</v>
      </c>
      <c r="C3988" s="3">
        <f>VLOOKUP(A3988,'PY SIC'!$A$1:$B$332,2,0)*VLOOKUP(B3988,'Current %'!$A$1:$E$24,5,0)</f>
        <v>975.9505435906276</v>
      </c>
      <c r="D3988" t="s">
        <v>340</v>
      </c>
      <c r="G3988">
        <f>VLOOKUP(A3988,'PY SIC'!$A$1:$B$331,2,0)</f>
        <v>18002.074968184425</v>
      </c>
      <c r="H3988">
        <f>VLOOKUP(B3988,'Current %'!$A$1:$E$24,5,0)</f>
        <v>5.4213225159624796E-2</v>
      </c>
      <c r="I3988">
        <f t="shared" si="62"/>
        <v>975.9505435906276</v>
      </c>
    </row>
    <row r="3989" spans="1:9" x14ac:dyDescent="0.35">
      <c r="A3989" t="s">
        <v>217</v>
      </c>
      <c r="B3989" s="1">
        <v>44914</v>
      </c>
      <c r="C3989" s="3">
        <f>VLOOKUP(A3989,'PY SIC'!$A$1:$B$332,2,0)*VLOOKUP(B3989,'Current %'!$A$1:$E$24,5,0)</f>
        <v>727.86400267419356</v>
      </c>
      <c r="D3989" t="s">
        <v>340</v>
      </c>
      <c r="G3989">
        <f>VLOOKUP(A3989,'PY SIC'!$A$1:$B$331,2,0)</f>
        <v>13425.949120921679</v>
      </c>
      <c r="H3989">
        <f>VLOOKUP(B3989,'Current %'!$A$1:$E$24,5,0)</f>
        <v>5.4213225159624796E-2</v>
      </c>
      <c r="I3989">
        <f t="shared" si="62"/>
        <v>727.86400267419356</v>
      </c>
    </row>
    <row r="3990" spans="1:9" x14ac:dyDescent="0.35">
      <c r="A3990" t="s">
        <v>304</v>
      </c>
      <c r="B3990" s="1">
        <v>44914</v>
      </c>
      <c r="C3990" s="3">
        <f>VLOOKUP(A3990,'PY SIC'!$A$1:$B$332,2,0)*VLOOKUP(B3990,'Current %'!$A$1:$E$24,5,0)</f>
        <v>2920.9519971154768</v>
      </c>
      <c r="D3990" t="s">
        <v>340</v>
      </c>
      <c r="G3990">
        <f>VLOOKUP(A3990,'PY SIC'!$A$1:$B$331,2,0)</f>
        <v>53878.95644494603</v>
      </c>
      <c r="H3990">
        <f>VLOOKUP(B3990,'Current %'!$A$1:$E$24,5,0)</f>
        <v>5.4213225159624796E-2</v>
      </c>
      <c r="I3990">
        <f t="shared" si="62"/>
        <v>2920.9519971154768</v>
      </c>
    </row>
    <row r="3991" spans="1:9" x14ac:dyDescent="0.35">
      <c r="A3991" t="s">
        <v>305</v>
      </c>
      <c r="B3991" s="1">
        <v>44914</v>
      </c>
      <c r="C3991" s="3">
        <f>VLOOKUP(A3991,'PY SIC'!$A$1:$B$332,2,0)*VLOOKUP(B3991,'Current %'!$A$1:$E$24,5,0)</f>
        <v>2533.7981615328708</v>
      </c>
      <c r="D3991" t="s">
        <v>340</v>
      </c>
      <c r="G3991">
        <f>VLOOKUP(A3991,'PY SIC'!$A$1:$B$331,2,0)</f>
        <v>46737.639276622722</v>
      </c>
      <c r="H3991">
        <f>VLOOKUP(B3991,'Current %'!$A$1:$E$24,5,0)</f>
        <v>5.4213225159624796E-2</v>
      </c>
      <c r="I3991">
        <f t="shared" si="62"/>
        <v>2533.7981615328708</v>
      </c>
    </row>
    <row r="3992" spans="1:9" x14ac:dyDescent="0.35">
      <c r="A3992" t="s">
        <v>184</v>
      </c>
      <c r="B3992" s="1">
        <v>44914</v>
      </c>
      <c r="C3992" s="3">
        <f>VLOOKUP(A3992,'PY SIC'!$A$1:$B$332,2,0)*VLOOKUP(B3992,'Current %'!$A$1:$E$24,5,0)</f>
        <v>1001.5610583380136</v>
      </c>
      <c r="D3992" t="s">
        <v>340</v>
      </c>
      <c r="G3992">
        <f>VLOOKUP(A3992,'PY SIC'!$A$1:$B$331,2,0)</f>
        <v>18474.478420883996</v>
      </c>
      <c r="H3992">
        <f>VLOOKUP(B3992,'Current %'!$A$1:$E$24,5,0)</f>
        <v>5.4213225159624796E-2</v>
      </c>
      <c r="I3992">
        <f t="shared" si="62"/>
        <v>1001.5610583380136</v>
      </c>
    </row>
    <row r="3993" spans="1:9" x14ac:dyDescent="0.35">
      <c r="A3993" t="s">
        <v>185</v>
      </c>
      <c r="B3993" s="1">
        <v>44914</v>
      </c>
      <c r="C3993" s="3">
        <f>VLOOKUP(A3993,'PY SIC'!$A$1:$B$332,2,0)*VLOOKUP(B3993,'Current %'!$A$1:$E$24,5,0)</f>
        <v>877.82555037828195</v>
      </c>
      <c r="D3993" t="s">
        <v>340</v>
      </c>
      <c r="G3993">
        <f>VLOOKUP(A3993,'PY SIC'!$A$1:$B$331,2,0)</f>
        <v>16192.092386933677</v>
      </c>
      <c r="H3993">
        <f>VLOOKUP(B3993,'Current %'!$A$1:$E$24,5,0)</f>
        <v>5.4213225159624796E-2</v>
      </c>
      <c r="I3993">
        <f t="shared" si="62"/>
        <v>877.82555037828195</v>
      </c>
    </row>
    <row r="3994" spans="1:9" x14ac:dyDescent="0.35">
      <c r="A3994" t="s">
        <v>218</v>
      </c>
      <c r="B3994" s="1">
        <v>44914</v>
      </c>
      <c r="C3994" s="3">
        <f>VLOOKUP(A3994,'PY SIC'!$A$1:$B$332,2,0)*VLOOKUP(B3994,'Current %'!$A$1:$E$24,5,0)</f>
        <v>2260.1688315990004</v>
      </c>
      <c r="D3994" t="s">
        <v>340</v>
      </c>
      <c r="G3994">
        <f>VLOOKUP(A3994,'PY SIC'!$A$1:$B$331,2,0)</f>
        <v>41690.359224048843</v>
      </c>
      <c r="H3994">
        <f>VLOOKUP(B3994,'Current %'!$A$1:$E$24,5,0)</f>
        <v>5.4213225159624796E-2</v>
      </c>
      <c r="I3994">
        <f t="shared" si="62"/>
        <v>2260.1688315990004</v>
      </c>
    </row>
    <row r="3995" spans="1:9" x14ac:dyDescent="0.35">
      <c r="A3995" t="s">
        <v>175</v>
      </c>
      <c r="B3995" s="1">
        <v>44914</v>
      </c>
      <c r="C3995" s="3">
        <f>VLOOKUP(A3995,'PY SIC'!$A$1:$B$332,2,0)*VLOOKUP(B3995,'Current %'!$A$1:$E$24,5,0)</f>
        <v>501.77094305166941</v>
      </c>
      <c r="D3995" t="s">
        <v>340</v>
      </c>
      <c r="G3995">
        <f>VLOOKUP(A3995,'PY SIC'!$A$1:$B$331,2,0)</f>
        <v>9255.5080715869753</v>
      </c>
      <c r="H3995">
        <f>VLOOKUP(B3995,'Current %'!$A$1:$E$24,5,0)</f>
        <v>5.4213225159624796E-2</v>
      </c>
      <c r="I3995">
        <f t="shared" si="62"/>
        <v>501.77094305166941</v>
      </c>
    </row>
    <row r="3996" spans="1:9" x14ac:dyDescent="0.35">
      <c r="A3996" t="s">
        <v>138</v>
      </c>
      <c r="B3996" s="1">
        <v>44914</v>
      </c>
      <c r="C3996" s="3">
        <f>VLOOKUP(A3996,'PY SIC'!$A$1:$B$332,2,0)*VLOOKUP(B3996,'Current %'!$A$1:$E$24,5,0)</f>
        <v>1846.078135778944</v>
      </c>
      <c r="D3996" t="s">
        <v>340</v>
      </c>
      <c r="G3996">
        <f>VLOOKUP(A3996,'PY SIC'!$A$1:$B$331,2,0)</f>
        <v>34052.173253728637</v>
      </c>
      <c r="H3996">
        <f>VLOOKUP(B3996,'Current %'!$A$1:$E$24,5,0)</f>
        <v>5.4213225159624796E-2</v>
      </c>
      <c r="I3996">
        <f t="shared" si="62"/>
        <v>1846.078135778944</v>
      </c>
    </row>
    <row r="3997" spans="1:9" x14ac:dyDescent="0.35">
      <c r="A3997" t="s">
        <v>306</v>
      </c>
      <c r="B3997" s="1">
        <v>44914</v>
      </c>
      <c r="C3997" s="3">
        <f>VLOOKUP(A3997,'PY SIC'!$A$1:$B$332,2,0)*VLOOKUP(B3997,'Current %'!$A$1:$E$24,5,0)</f>
        <v>4336.9423799232927</v>
      </c>
      <c r="D3997" t="s">
        <v>340</v>
      </c>
      <c r="G3997">
        <f>VLOOKUP(A3997,'PY SIC'!$A$1:$B$331,2,0)</f>
        <v>79997.867073092391</v>
      </c>
      <c r="H3997">
        <f>VLOOKUP(B3997,'Current %'!$A$1:$E$24,5,0)</f>
        <v>5.4213225159624796E-2</v>
      </c>
      <c r="I3997">
        <f t="shared" si="62"/>
        <v>4336.9423799232927</v>
      </c>
    </row>
    <row r="3998" spans="1:9" x14ac:dyDescent="0.35">
      <c r="A3998" t="s">
        <v>219</v>
      </c>
      <c r="B3998" s="1">
        <v>44914</v>
      </c>
      <c r="C3998" s="3">
        <f>VLOOKUP(A3998,'PY SIC'!$A$1:$B$332,2,0)*VLOOKUP(B3998,'Current %'!$A$1:$E$24,5,0)</f>
        <v>862.52073409527316</v>
      </c>
      <c r="D3998" t="s">
        <v>340</v>
      </c>
      <c r="G3998">
        <f>VLOOKUP(A3998,'PY SIC'!$A$1:$B$331,2,0)</f>
        <v>15909.784587721484</v>
      </c>
      <c r="H3998">
        <f>VLOOKUP(B3998,'Current %'!$A$1:$E$24,5,0)</f>
        <v>5.4213225159624796E-2</v>
      </c>
      <c r="I3998">
        <f t="shared" si="62"/>
        <v>862.52073409527316</v>
      </c>
    </row>
    <row r="3999" spans="1:9" x14ac:dyDescent="0.35">
      <c r="A3999" t="s">
        <v>186</v>
      </c>
      <c r="B3999" s="1">
        <v>44914</v>
      </c>
      <c r="C3999" s="3">
        <f>VLOOKUP(A3999,'PY SIC'!$A$1:$B$332,2,0)*VLOOKUP(B3999,'Current %'!$A$1:$E$24,5,0)</f>
        <v>1392.261804273174</v>
      </c>
      <c r="D3999" t="s">
        <v>340</v>
      </c>
      <c r="G3999">
        <f>VLOOKUP(A3999,'PY SIC'!$A$1:$B$331,2,0)</f>
        <v>25681.220775443897</v>
      </c>
      <c r="H3999">
        <f>VLOOKUP(B3999,'Current %'!$A$1:$E$24,5,0)</f>
        <v>5.4213225159624796E-2</v>
      </c>
      <c r="I3999">
        <f t="shared" si="62"/>
        <v>1392.261804273174</v>
      </c>
    </row>
    <row r="4000" spans="1:9" x14ac:dyDescent="0.35">
      <c r="A4000" t="s">
        <v>220</v>
      </c>
      <c r="B4000" s="1">
        <v>44914</v>
      </c>
      <c r="C4000" s="3">
        <f>VLOOKUP(A4000,'PY SIC'!$A$1:$B$332,2,0)*VLOOKUP(B4000,'Current %'!$A$1:$E$24,5,0)</f>
        <v>623.2115676487897</v>
      </c>
      <c r="D4000" t="s">
        <v>340</v>
      </c>
      <c r="G4000">
        <f>VLOOKUP(A4000,'PY SIC'!$A$1:$B$331,2,0)</f>
        <v>11495.563413056736</v>
      </c>
      <c r="H4000">
        <f>VLOOKUP(B4000,'Current %'!$A$1:$E$24,5,0)</f>
        <v>5.4213225159624796E-2</v>
      </c>
      <c r="I4000">
        <f t="shared" si="62"/>
        <v>623.2115676487897</v>
      </c>
    </row>
    <row r="4001" spans="1:9" x14ac:dyDescent="0.35">
      <c r="A4001" t="s">
        <v>221</v>
      </c>
      <c r="B4001" s="1">
        <v>44914</v>
      </c>
      <c r="C4001" s="3">
        <f>VLOOKUP(A4001,'PY SIC'!$A$1:$B$332,2,0)*VLOOKUP(B4001,'Current %'!$A$1:$E$24,5,0)</f>
        <v>4632.4914719936951</v>
      </c>
      <c r="D4001" t="s">
        <v>340</v>
      </c>
      <c r="G4001">
        <f>VLOOKUP(A4001,'PY SIC'!$A$1:$B$331,2,0)</f>
        <v>85449.472123339656</v>
      </c>
      <c r="H4001">
        <f>VLOOKUP(B4001,'Current %'!$A$1:$E$24,5,0)</f>
        <v>5.4213225159624796E-2</v>
      </c>
      <c r="I4001">
        <f t="shared" si="62"/>
        <v>4632.4914719936951</v>
      </c>
    </row>
    <row r="4002" spans="1:9" x14ac:dyDescent="0.35">
      <c r="A4002" t="s">
        <v>187</v>
      </c>
      <c r="B4002" s="1">
        <v>44914</v>
      </c>
      <c r="C4002" s="3">
        <f>VLOOKUP(A4002,'PY SIC'!$A$1:$B$332,2,0)*VLOOKUP(B4002,'Current %'!$A$1:$E$24,5,0)</f>
        <v>578.89736392333964</v>
      </c>
      <c r="D4002" t="s">
        <v>340</v>
      </c>
      <c r="G4002">
        <f>VLOOKUP(A4002,'PY SIC'!$A$1:$B$331,2,0)</f>
        <v>10678.157630704332</v>
      </c>
      <c r="H4002">
        <f>VLOOKUP(B4002,'Current %'!$A$1:$E$24,5,0)</f>
        <v>5.4213225159624796E-2</v>
      </c>
      <c r="I4002">
        <f t="shared" si="62"/>
        <v>578.89736392333964</v>
      </c>
    </row>
    <row r="4003" spans="1:9" x14ac:dyDescent="0.35">
      <c r="A4003" t="s">
        <v>0</v>
      </c>
      <c r="B4003" s="1">
        <v>44914</v>
      </c>
      <c r="C4003" s="3">
        <f>VLOOKUP(A4003,'PY SIC'!$A$1:$B$332,2,0)*VLOOKUP(B4003,'Current %'!$A$1:$E$24,5,0)</f>
        <v>1666.6618889744302</v>
      </c>
      <c r="D4003" t="s">
        <v>340</v>
      </c>
      <c r="G4003">
        <f>VLOOKUP(A4003,'PY SIC'!$A$1:$B$331,2,0)</f>
        <v>30742.717926615325</v>
      </c>
      <c r="H4003">
        <f>VLOOKUP(B4003,'Current %'!$A$1:$E$24,5,0)</f>
        <v>5.4213225159624796E-2</v>
      </c>
      <c r="I4003">
        <f t="shared" si="62"/>
        <v>1666.6618889744302</v>
      </c>
    </row>
    <row r="4004" spans="1:9" x14ac:dyDescent="0.35">
      <c r="A4004" t="s">
        <v>1</v>
      </c>
      <c r="B4004" s="1">
        <v>44914</v>
      </c>
      <c r="C4004" s="3">
        <f>VLOOKUP(A4004,'PY SIC'!$A$1:$B$332,2,0)*VLOOKUP(B4004,'Current %'!$A$1:$E$24,5,0)</f>
        <v>1141.7575147318319</v>
      </c>
      <c r="D4004" t="s">
        <v>340</v>
      </c>
      <c r="G4004">
        <f>VLOOKUP(A4004,'PY SIC'!$A$1:$B$331,2,0)</f>
        <v>21060.497901942821</v>
      </c>
      <c r="H4004">
        <f>VLOOKUP(B4004,'Current %'!$A$1:$E$24,5,0)</f>
        <v>5.4213225159624796E-2</v>
      </c>
      <c r="I4004">
        <f t="shared" si="62"/>
        <v>1141.7575147318319</v>
      </c>
    </row>
    <row r="4005" spans="1:9" x14ac:dyDescent="0.35">
      <c r="A4005" t="s">
        <v>2</v>
      </c>
      <c r="B4005" s="1">
        <v>44914</v>
      </c>
      <c r="C4005" s="3">
        <f>VLOOKUP(A4005,'PY SIC'!$A$1:$B$332,2,0)*VLOOKUP(B4005,'Current %'!$A$1:$E$24,5,0)</f>
        <v>3507.581481765128</v>
      </c>
      <c r="D4005" t="s">
        <v>340</v>
      </c>
      <c r="G4005">
        <f>VLOOKUP(A4005,'PY SIC'!$A$1:$B$331,2,0)</f>
        <v>64699.738328377352</v>
      </c>
      <c r="H4005">
        <f>VLOOKUP(B4005,'Current %'!$A$1:$E$24,5,0)</f>
        <v>5.4213225159624796E-2</v>
      </c>
      <c r="I4005">
        <f t="shared" si="62"/>
        <v>3507.581481765128</v>
      </c>
    </row>
    <row r="4006" spans="1:9" x14ac:dyDescent="0.35">
      <c r="A4006" t="s">
        <v>63</v>
      </c>
      <c r="B4006" s="1">
        <v>44914</v>
      </c>
      <c r="C4006" s="3">
        <f>VLOOKUP(A4006,'PY SIC'!$A$1:$B$332,2,0)*VLOOKUP(B4006,'Current %'!$A$1:$E$24,5,0)</f>
        <v>1199.0133263049872</v>
      </c>
      <c r="D4006" t="s">
        <v>340</v>
      </c>
      <c r="G4006">
        <f>VLOOKUP(A4006,'PY SIC'!$A$1:$B$331,2,0)</f>
        <v>22116.620488351804</v>
      </c>
      <c r="H4006">
        <f>VLOOKUP(B4006,'Current %'!$A$1:$E$24,5,0)</f>
        <v>5.4213225159624796E-2</v>
      </c>
      <c r="I4006">
        <f t="shared" si="62"/>
        <v>1199.0133263049872</v>
      </c>
    </row>
    <row r="4007" spans="1:9" x14ac:dyDescent="0.35">
      <c r="A4007" t="s">
        <v>139</v>
      </c>
      <c r="B4007" s="1">
        <v>44914</v>
      </c>
      <c r="C4007" s="3">
        <f>VLOOKUP(A4007,'PY SIC'!$A$1:$B$332,2,0)*VLOOKUP(B4007,'Current %'!$A$1:$E$24,5,0)</f>
        <v>2938.1795049177481</v>
      </c>
      <c r="D4007" t="s">
        <v>340</v>
      </c>
      <c r="G4007">
        <f>VLOOKUP(A4007,'PY SIC'!$A$1:$B$331,2,0)</f>
        <v>54196.729603645719</v>
      </c>
      <c r="H4007">
        <f>VLOOKUP(B4007,'Current %'!$A$1:$E$24,5,0)</f>
        <v>5.4213225159624796E-2</v>
      </c>
      <c r="I4007">
        <f t="shared" si="62"/>
        <v>2938.1795049177481</v>
      </c>
    </row>
    <row r="4008" spans="1:9" x14ac:dyDescent="0.35">
      <c r="A4008" t="s">
        <v>64</v>
      </c>
      <c r="B4008" s="1">
        <v>44914</v>
      </c>
      <c r="C4008" s="3">
        <f>VLOOKUP(A4008,'PY SIC'!$A$1:$B$332,2,0)*VLOOKUP(B4008,'Current %'!$A$1:$E$24,5,0)</f>
        <v>9316.4203362123535</v>
      </c>
      <c r="D4008" t="s">
        <v>340</v>
      </c>
      <c r="G4008">
        <f>VLOOKUP(A4008,'PY SIC'!$A$1:$B$331,2,0)</f>
        <v>171847.74211054944</v>
      </c>
      <c r="H4008">
        <f>VLOOKUP(B4008,'Current %'!$A$1:$E$24,5,0)</f>
        <v>5.4213225159624796E-2</v>
      </c>
      <c r="I4008">
        <f t="shared" si="62"/>
        <v>9316.4203362123535</v>
      </c>
    </row>
    <row r="4009" spans="1:9" x14ac:dyDescent="0.35">
      <c r="A4009" t="s">
        <v>140</v>
      </c>
      <c r="B4009" s="1">
        <v>44914</v>
      </c>
      <c r="C4009" s="3">
        <f>VLOOKUP(A4009,'PY SIC'!$A$1:$B$332,2,0)*VLOOKUP(B4009,'Current %'!$A$1:$E$24,5,0)</f>
        <v>2406.2250619902725</v>
      </c>
      <c r="D4009" t="s">
        <v>340</v>
      </c>
      <c r="G4009">
        <f>VLOOKUP(A4009,'PY SIC'!$A$1:$B$331,2,0)</f>
        <v>44384.466242423521</v>
      </c>
      <c r="H4009">
        <f>VLOOKUP(B4009,'Current %'!$A$1:$E$24,5,0)</f>
        <v>5.4213225159624796E-2</v>
      </c>
      <c r="I4009">
        <f t="shared" si="62"/>
        <v>2406.2250619902725</v>
      </c>
    </row>
    <row r="4010" spans="1:9" x14ac:dyDescent="0.35">
      <c r="A4010" t="s">
        <v>65</v>
      </c>
      <c r="B4010" s="1">
        <v>44914</v>
      </c>
      <c r="C4010" s="3">
        <f>VLOOKUP(A4010,'PY SIC'!$A$1:$B$332,2,0)*VLOOKUP(B4010,'Current %'!$A$1:$E$24,5,0)</f>
        <v>1927.8069095734379</v>
      </c>
      <c r="D4010" t="s">
        <v>340</v>
      </c>
      <c r="G4010">
        <f>VLOOKUP(A4010,'PY SIC'!$A$1:$B$331,2,0)</f>
        <v>35559.716358826197</v>
      </c>
      <c r="H4010">
        <f>VLOOKUP(B4010,'Current %'!$A$1:$E$24,5,0)</f>
        <v>5.4213225159624796E-2</v>
      </c>
      <c r="I4010">
        <f t="shared" si="62"/>
        <v>1927.8069095734379</v>
      </c>
    </row>
    <row r="4011" spans="1:9" x14ac:dyDescent="0.35">
      <c r="A4011" t="s">
        <v>66</v>
      </c>
      <c r="B4011" s="1">
        <v>44914</v>
      </c>
      <c r="C4011" s="3">
        <f>VLOOKUP(A4011,'PY SIC'!$A$1:$B$332,2,0)*VLOOKUP(B4011,'Current %'!$A$1:$E$24,5,0)</f>
        <v>1869.58136144225</v>
      </c>
      <c r="D4011" t="s">
        <v>340</v>
      </c>
      <c r="G4011">
        <f>VLOOKUP(A4011,'PY SIC'!$A$1:$B$331,2,0)</f>
        <v>34485.706318660734</v>
      </c>
      <c r="H4011">
        <f>VLOOKUP(B4011,'Current %'!$A$1:$E$24,5,0)</f>
        <v>5.4213225159624796E-2</v>
      </c>
      <c r="I4011">
        <f t="shared" si="62"/>
        <v>1869.58136144225</v>
      </c>
    </row>
    <row r="4012" spans="1:9" x14ac:dyDescent="0.35">
      <c r="A4012" t="s">
        <v>141</v>
      </c>
      <c r="B4012" s="1">
        <v>44914</v>
      </c>
      <c r="C4012" s="3">
        <f>VLOOKUP(A4012,'PY SIC'!$A$1:$B$332,2,0)*VLOOKUP(B4012,'Current %'!$A$1:$E$24,5,0)</f>
        <v>6042.021539375658</v>
      </c>
      <c r="D4012" t="s">
        <v>340</v>
      </c>
      <c r="G4012">
        <f>VLOOKUP(A4012,'PY SIC'!$A$1:$B$331,2,0)</f>
        <v>111449.21781697361</v>
      </c>
      <c r="H4012">
        <f>VLOOKUP(B4012,'Current %'!$A$1:$E$24,5,0)</f>
        <v>5.4213225159624796E-2</v>
      </c>
      <c r="I4012">
        <f t="shared" si="62"/>
        <v>6042.021539375658</v>
      </c>
    </row>
    <row r="4013" spans="1:9" x14ac:dyDescent="0.35">
      <c r="A4013" t="s">
        <v>112</v>
      </c>
      <c r="B4013" s="1">
        <v>44914</v>
      </c>
      <c r="C4013" s="3">
        <f>VLOOKUP(A4013,'PY SIC'!$A$1:$B$332,2,0)*VLOOKUP(B4013,'Current %'!$A$1:$E$24,5,0)</f>
        <v>7.026694317903889</v>
      </c>
      <c r="D4013" t="s">
        <v>340</v>
      </c>
      <c r="G4013">
        <f>VLOOKUP(A4013,'PY SIC'!$A$1:$B$331,2,0)</f>
        <v>129.6121803713867</v>
      </c>
      <c r="H4013">
        <f>VLOOKUP(B4013,'Current %'!$A$1:$E$24,5,0)</f>
        <v>5.4213225159624796E-2</v>
      </c>
      <c r="I4013">
        <f t="shared" si="62"/>
        <v>7.026694317903889</v>
      </c>
    </row>
    <row r="4014" spans="1:9" x14ac:dyDescent="0.35">
      <c r="A4014" t="s">
        <v>142</v>
      </c>
      <c r="B4014" s="1">
        <v>44914</v>
      </c>
      <c r="C4014" s="3">
        <f>VLOOKUP(A4014,'PY SIC'!$A$1:$B$332,2,0)*VLOOKUP(B4014,'Current %'!$A$1:$E$24,5,0)</f>
        <v>2544.749352131365</v>
      </c>
      <c r="D4014" t="s">
        <v>340</v>
      </c>
      <c r="G4014">
        <f>VLOOKUP(A4014,'PY SIC'!$A$1:$B$331,2,0)</f>
        <v>46939.641473803378</v>
      </c>
      <c r="H4014">
        <f>VLOOKUP(B4014,'Current %'!$A$1:$E$24,5,0)</f>
        <v>5.4213225159624796E-2</v>
      </c>
      <c r="I4014">
        <f t="shared" si="62"/>
        <v>2544.749352131365</v>
      </c>
    </row>
    <row r="4015" spans="1:9" x14ac:dyDescent="0.35">
      <c r="A4015" t="s">
        <v>151</v>
      </c>
      <c r="B4015" s="1">
        <v>44914</v>
      </c>
      <c r="C4015" s="3">
        <f>VLOOKUP(A4015,'PY SIC'!$A$1:$B$332,2,0)*VLOOKUP(B4015,'Current %'!$A$1:$E$24,5,0)</f>
        <v>926.53833049396542</v>
      </c>
      <c r="D4015" t="s">
        <v>340</v>
      </c>
      <c r="G4015">
        <f>VLOOKUP(A4015,'PY SIC'!$A$1:$B$331,2,0)</f>
        <v>17090.632917814364</v>
      </c>
      <c r="H4015">
        <f>VLOOKUP(B4015,'Current %'!$A$1:$E$24,5,0)</f>
        <v>5.4213225159624796E-2</v>
      </c>
      <c r="I4015">
        <f t="shared" si="62"/>
        <v>926.53833049396542</v>
      </c>
    </row>
    <row r="4016" spans="1:9" x14ac:dyDescent="0.35">
      <c r="A4016" t="s">
        <v>152</v>
      </c>
      <c r="B4016" s="1">
        <v>44914</v>
      </c>
      <c r="C4016" s="3">
        <f>VLOOKUP(A4016,'PY SIC'!$A$1:$B$332,2,0)*VLOOKUP(B4016,'Current %'!$A$1:$E$24,5,0)</f>
        <v>225.82215670272782</v>
      </c>
      <c r="D4016" t="s">
        <v>340</v>
      </c>
      <c r="G4016">
        <f>VLOOKUP(A4016,'PY SIC'!$A$1:$B$331,2,0)</f>
        <v>4165.4440597809789</v>
      </c>
      <c r="H4016">
        <f>VLOOKUP(B4016,'Current %'!$A$1:$E$24,5,0)</f>
        <v>5.4213225159624796E-2</v>
      </c>
      <c r="I4016">
        <f t="shared" si="62"/>
        <v>225.82215670272782</v>
      </c>
    </row>
    <row r="4017" spans="1:9" x14ac:dyDescent="0.35">
      <c r="A4017" t="s">
        <v>143</v>
      </c>
      <c r="B4017" s="1">
        <v>44914</v>
      </c>
      <c r="C4017" s="3">
        <f>VLOOKUP(A4017,'PY SIC'!$A$1:$B$332,2,0)*VLOOKUP(B4017,'Current %'!$A$1:$E$24,5,0)</f>
        <v>2156.4046225185925</v>
      </c>
      <c r="D4017" t="s">
        <v>340</v>
      </c>
      <c r="G4017">
        <f>VLOOKUP(A4017,'PY SIC'!$A$1:$B$331,2,0)</f>
        <v>39776.357450959607</v>
      </c>
      <c r="H4017">
        <f>VLOOKUP(B4017,'Current %'!$A$1:$E$24,5,0)</f>
        <v>5.4213225159624796E-2</v>
      </c>
      <c r="I4017">
        <f t="shared" si="62"/>
        <v>2156.4046225185925</v>
      </c>
    </row>
    <row r="4018" spans="1:9" x14ac:dyDescent="0.35">
      <c r="A4018" t="s">
        <v>3</v>
      </c>
      <c r="B4018" s="1">
        <v>44914</v>
      </c>
      <c r="C4018" s="3">
        <f>VLOOKUP(A4018,'PY SIC'!$A$1:$B$332,2,0)*VLOOKUP(B4018,'Current %'!$A$1:$E$24,5,0)</f>
        <v>5478.6986959696378</v>
      </c>
      <c r="D4018" t="s">
        <v>340</v>
      </c>
      <c r="G4018">
        <f>VLOOKUP(A4018,'PY SIC'!$A$1:$B$331,2,0)</f>
        <v>101058.34286446196</v>
      </c>
      <c r="H4018">
        <f>VLOOKUP(B4018,'Current %'!$A$1:$E$24,5,0)</f>
        <v>5.4213225159624796E-2</v>
      </c>
      <c r="I4018">
        <f t="shared" si="62"/>
        <v>5478.6986959696378</v>
      </c>
    </row>
    <row r="4019" spans="1:9" x14ac:dyDescent="0.35">
      <c r="A4019" t="s">
        <v>144</v>
      </c>
      <c r="B4019" s="1">
        <v>44914</v>
      </c>
      <c r="C4019" s="3">
        <f>VLOOKUP(A4019,'PY SIC'!$A$1:$B$332,2,0)*VLOOKUP(B4019,'Current %'!$A$1:$E$24,5,0)</f>
        <v>2920.9651826558211</v>
      </c>
      <c r="D4019" t="s">
        <v>340</v>
      </c>
      <c r="G4019">
        <f>VLOOKUP(A4019,'PY SIC'!$A$1:$B$331,2,0)</f>
        <v>53879.199661251747</v>
      </c>
      <c r="H4019">
        <f>VLOOKUP(B4019,'Current %'!$A$1:$E$24,5,0)</f>
        <v>5.4213225159624796E-2</v>
      </c>
      <c r="I4019">
        <f t="shared" si="62"/>
        <v>2920.9651826558211</v>
      </c>
    </row>
    <row r="4020" spans="1:9" x14ac:dyDescent="0.35">
      <c r="A4020" t="s">
        <v>67</v>
      </c>
      <c r="B4020" s="1">
        <v>44914</v>
      </c>
      <c r="C4020" s="3">
        <f>VLOOKUP(A4020,'PY SIC'!$A$1:$B$332,2,0)*VLOOKUP(B4020,'Current %'!$A$1:$E$24,5,0)</f>
        <v>3980.896830068807</v>
      </c>
      <c r="D4020" t="s">
        <v>340</v>
      </c>
      <c r="G4020">
        <f>VLOOKUP(A4020,'PY SIC'!$A$1:$B$331,2,0)</f>
        <v>73430.363501664033</v>
      </c>
      <c r="H4020">
        <f>VLOOKUP(B4020,'Current %'!$A$1:$E$24,5,0)</f>
        <v>5.4213225159624796E-2</v>
      </c>
      <c r="I4020">
        <f t="shared" si="62"/>
        <v>3980.896830068807</v>
      </c>
    </row>
    <row r="4021" spans="1:9" x14ac:dyDescent="0.35">
      <c r="A4021" t="s">
        <v>68</v>
      </c>
      <c r="B4021" s="1">
        <v>44914</v>
      </c>
      <c r="C4021" s="3">
        <f>VLOOKUP(A4021,'PY SIC'!$A$1:$B$332,2,0)*VLOOKUP(B4021,'Current %'!$A$1:$E$24,5,0)</f>
        <v>1454.2080721523614</v>
      </c>
      <c r="D4021" t="s">
        <v>340</v>
      </c>
      <c r="G4021">
        <f>VLOOKUP(A4021,'PY SIC'!$A$1:$B$331,2,0)</f>
        <v>26823.862034966707</v>
      </c>
      <c r="H4021">
        <f>VLOOKUP(B4021,'Current %'!$A$1:$E$24,5,0)</f>
        <v>5.4213225159624796E-2</v>
      </c>
      <c r="I4021">
        <f t="shared" si="62"/>
        <v>1454.2080721523614</v>
      </c>
    </row>
    <row r="4022" spans="1:9" x14ac:dyDescent="0.35">
      <c r="A4022" t="s">
        <v>153</v>
      </c>
      <c r="B4022" s="1">
        <v>44914</v>
      </c>
      <c r="C4022" s="3">
        <f>VLOOKUP(A4022,'PY SIC'!$A$1:$B$332,2,0)*VLOOKUP(B4022,'Current %'!$A$1:$E$24,5,0)</f>
        <v>2483.60620352768</v>
      </c>
      <c r="D4022" t="s">
        <v>340</v>
      </c>
      <c r="G4022">
        <f>VLOOKUP(A4022,'PY SIC'!$A$1:$B$331,2,0)</f>
        <v>45811.81429835577</v>
      </c>
      <c r="H4022">
        <f>VLOOKUP(B4022,'Current %'!$A$1:$E$24,5,0)</f>
        <v>5.4213225159624796E-2</v>
      </c>
      <c r="I4022">
        <f t="shared" si="62"/>
        <v>2483.60620352768</v>
      </c>
    </row>
    <row r="4023" spans="1:9" x14ac:dyDescent="0.35">
      <c r="A4023" t="s">
        <v>4</v>
      </c>
      <c r="B4023" s="1">
        <v>44914</v>
      </c>
      <c r="C4023" s="3">
        <f>VLOOKUP(A4023,'PY SIC'!$A$1:$B$332,2,0)*VLOOKUP(B4023,'Current %'!$A$1:$E$24,5,0)</f>
        <v>3753.9023589609419</v>
      </c>
      <c r="D4023" t="s">
        <v>340</v>
      </c>
      <c r="G4023">
        <f>VLOOKUP(A4023,'PY SIC'!$A$1:$B$331,2,0)</f>
        <v>69243.295301247897</v>
      </c>
      <c r="H4023">
        <f>VLOOKUP(B4023,'Current %'!$A$1:$E$24,5,0)</f>
        <v>5.4213225159624796E-2</v>
      </c>
      <c r="I4023">
        <f t="shared" si="62"/>
        <v>3753.9023589609419</v>
      </c>
    </row>
    <row r="4024" spans="1:9" x14ac:dyDescent="0.35">
      <c r="A4024" t="s">
        <v>69</v>
      </c>
      <c r="B4024" s="1">
        <v>44914</v>
      </c>
      <c r="C4024" s="3">
        <f>VLOOKUP(A4024,'PY SIC'!$A$1:$B$332,2,0)*VLOOKUP(B4024,'Current %'!$A$1:$E$24,5,0)</f>
        <v>2339.4876482242439</v>
      </c>
      <c r="D4024" t="s">
        <v>340</v>
      </c>
      <c r="G4024">
        <f>VLOOKUP(A4024,'PY SIC'!$A$1:$B$331,2,0)</f>
        <v>43153.449021634173</v>
      </c>
      <c r="H4024">
        <f>VLOOKUP(B4024,'Current %'!$A$1:$E$24,5,0)</f>
        <v>5.4213225159624796E-2</v>
      </c>
      <c r="I4024">
        <f t="shared" si="62"/>
        <v>2339.4876482242439</v>
      </c>
    </row>
    <row r="4025" spans="1:9" x14ac:dyDescent="0.35">
      <c r="A4025" t="s">
        <v>5</v>
      </c>
      <c r="B4025" s="1">
        <v>44914</v>
      </c>
      <c r="C4025" s="3">
        <f>VLOOKUP(A4025,'PY SIC'!$A$1:$B$332,2,0)*VLOOKUP(B4025,'Current %'!$A$1:$E$24,5,0)</f>
        <v>1747.5407947594745</v>
      </c>
      <c r="D4025" t="s">
        <v>340</v>
      </c>
      <c r="G4025">
        <f>VLOOKUP(A4025,'PY SIC'!$A$1:$B$331,2,0)</f>
        <v>32234.584635281069</v>
      </c>
      <c r="H4025">
        <f>VLOOKUP(B4025,'Current %'!$A$1:$E$24,5,0)</f>
        <v>5.4213225159624796E-2</v>
      </c>
      <c r="I4025">
        <f t="shared" si="62"/>
        <v>1747.5407947594745</v>
      </c>
    </row>
    <row r="4026" spans="1:9" x14ac:dyDescent="0.35">
      <c r="A4026" t="s">
        <v>154</v>
      </c>
      <c r="B4026" s="1">
        <v>44914</v>
      </c>
      <c r="C4026" s="3">
        <f>VLOOKUP(A4026,'PY SIC'!$A$1:$B$332,2,0)*VLOOKUP(B4026,'Current %'!$A$1:$E$24,5,0)</f>
        <v>1574.6675726793344</v>
      </c>
      <c r="D4026" t="s">
        <v>340</v>
      </c>
      <c r="G4026">
        <f>VLOOKUP(A4026,'PY SIC'!$A$1:$B$331,2,0)</f>
        <v>29045.819872234151</v>
      </c>
      <c r="H4026">
        <f>VLOOKUP(B4026,'Current %'!$A$1:$E$24,5,0)</f>
        <v>5.4213225159624796E-2</v>
      </c>
      <c r="I4026">
        <f t="shared" si="62"/>
        <v>1574.6675726793344</v>
      </c>
    </row>
    <row r="4027" spans="1:9" x14ac:dyDescent="0.35">
      <c r="A4027" t="s">
        <v>155</v>
      </c>
      <c r="B4027" s="1">
        <v>44914</v>
      </c>
      <c r="C4027" s="3">
        <f>VLOOKUP(A4027,'PY SIC'!$A$1:$B$332,2,0)*VLOOKUP(B4027,'Current %'!$A$1:$E$24,5,0)</f>
        <v>2157.905976089588</v>
      </c>
      <c r="D4027" t="s">
        <v>340</v>
      </c>
      <c r="G4027">
        <f>VLOOKUP(A4027,'PY SIC'!$A$1:$B$331,2,0)</f>
        <v>39804.050943950933</v>
      </c>
      <c r="H4027">
        <f>VLOOKUP(B4027,'Current %'!$A$1:$E$24,5,0)</f>
        <v>5.4213225159624796E-2</v>
      </c>
      <c r="I4027">
        <f t="shared" si="62"/>
        <v>2157.905976089588</v>
      </c>
    </row>
    <row r="4028" spans="1:9" x14ac:dyDescent="0.35">
      <c r="A4028" t="s">
        <v>6</v>
      </c>
      <c r="B4028" s="1">
        <v>44914</v>
      </c>
      <c r="C4028" s="3">
        <f>VLOOKUP(A4028,'PY SIC'!$A$1:$B$332,2,0)*VLOOKUP(B4028,'Current %'!$A$1:$E$24,5,0)</f>
        <v>2319.8981306721553</v>
      </c>
      <c r="D4028" t="s">
        <v>340</v>
      </c>
      <c r="G4028">
        <f>VLOOKUP(A4028,'PY SIC'!$A$1:$B$331,2,0)</f>
        <v>42792.106978352123</v>
      </c>
      <c r="H4028">
        <f>VLOOKUP(B4028,'Current %'!$A$1:$E$24,5,0)</f>
        <v>5.4213225159624796E-2</v>
      </c>
      <c r="I4028">
        <f t="shared" si="62"/>
        <v>2319.8981306721553</v>
      </c>
    </row>
    <row r="4029" spans="1:9" x14ac:dyDescent="0.35">
      <c r="A4029" t="s">
        <v>146</v>
      </c>
      <c r="B4029" s="1">
        <v>44914</v>
      </c>
      <c r="C4029" s="3">
        <f>VLOOKUP(A4029,'PY SIC'!$A$1:$B$332,2,0)*VLOOKUP(B4029,'Current %'!$A$1:$E$24,5,0)</f>
        <v>7415.7684476347868</v>
      </c>
      <c r="D4029" t="s">
        <v>340</v>
      </c>
      <c r="G4029">
        <f>VLOOKUP(A4029,'PY SIC'!$A$1:$B$331,2,0)</f>
        <v>136788.91867805104</v>
      </c>
      <c r="H4029">
        <f>VLOOKUP(B4029,'Current %'!$A$1:$E$24,5,0)</f>
        <v>5.4213225159624796E-2</v>
      </c>
      <c r="I4029">
        <f t="shared" si="62"/>
        <v>7415.7684476347868</v>
      </c>
    </row>
    <row r="4030" spans="1:9" x14ac:dyDescent="0.35">
      <c r="A4030" t="s">
        <v>147</v>
      </c>
      <c r="B4030" s="1">
        <v>44914</v>
      </c>
      <c r="C4030" s="3">
        <f>VLOOKUP(A4030,'PY SIC'!$A$1:$B$332,2,0)*VLOOKUP(B4030,'Current %'!$A$1:$E$24,5,0)</f>
        <v>8045.941980585244</v>
      </c>
      <c r="D4030" t="s">
        <v>340</v>
      </c>
      <c r="G4030">
        <f>VLOOKUP(A4030,'PY SIC'!$A$1:$B$331,2,0)</f>
        <v>148412.90030052382</v>
      </c>
      <c r="H4030">
        <f>VLOOKUP(B4030,'Current %'!$A$1:$E$24,5,0)</f>
        <v>5.4213225159624796E-2</v>
      </c>
      <c r="I4030">
        <f t="shared" si="62"/>
        <v>8045.941980585244</v>
      </c>
    </row>
    <row r="4031" spans="1:9" x14ac:dyDescent="0.35">
      <c r="A4031" t="s">
        <v>7</v>
      </c>
      <c r="B4031" s="1">
        <v>44914</v>
      </c>
      <c r="C4031" s="3">
        <f>VLOOKUP(A4031,'PY SIC'!$A$1:$B$332,2,0)*VLOOKUP(B4031,'Current %'!$A$1:$E$24,5,0)</f>
        <v>5733.9317997525586</v>
      </c>
      <c r="D4031" t="s">
        <v>340</v>
      </c>
      <c r="G4031">
        <f>VLOOKUP(A4031,'PY SIC'!$A$1:$B$331,2,0)</f>
        <v>105766.29194942075</v>
      </c>
      <c r="H4031">
        <f>VLOOKUP(B4031,'Current %'!$A$1:$E$24,5,0)</f>
        <v>5.4213225159624796E-2</v>
      </c>
      <c r="I4031">
        <f t="shared" si="62"/>
        <v>5733.9317997525586</v>
      </c>
    </row>
    <row r="4032" spans="1:9" x14ac:dyDescent="0.35">
      <c r="A4032" t="s">
        <v>70</v>
      </c>
      <c r="B4032" s="1">
        <v>44914</v>
      </c>
      <c r="C4032" s="3">
        <f>VLOOKUP(A4032,'PY SIC'!$A$1:$B$332,2,0)*VLOOKUP(B4032,'Current %'!$A$1:$E$24,5,0)</f>
        <v>2026.087132556198</v>
      </c>
      <c r="D4032" t="s">
        <v>340</v>
      </c>
      <c r="G4032">
        <f>VLOOKUP(A4032,'PY SIC'!$A$1:$B$331,2,0)</f>
        <v>37372.562259312377</v>
      </c>
      <c r="H4032">
        <f>VLOOKUP(B4032,'Current %'!$A$1:$E$24,5,0)</f>
        <v>5.4213225159624796E-2</v>
      </c>
      <c r="I4032">
        <f t="shared" si="62"/>
        <v>2026.087132556198</v>
      </c>
    </row>
    <row r="4033" spans="1:9" x14ac:dyDescent="0.35">
      <c r="A4033" t="s">
        <v>8</v>
      </c>
      <c r="B4033" s="1">
        <v>44914</v>
      </c>
      <c r="C4033" s="3">
        <f>VLOOKUP(A4033,'PY SIC'!$A$1:$B$332,2,0)*VLOOKUP(B4033,'Current %'!$A$1:$E$24,5,0)</f>
        <v>2968.9341784275503</v>
      </c>
      <c r="D4033" t="s">
        <v>340</v>
      </c>
      <c r="G4033">
        <f>VLOOKUP(A4033,'PY SIC'!$A$1:$B$331,2,0)</f>
        <v>54764.020581432938</v>
      </c>
      <c r="H4033">
        <f>VLOOKUP(B4033,'Current %'!$A$1:$E$24,5,0)</f>
        <v>5.4213225159624796E-2</v>
      </c>
      <c r="I4033">
        <f t="shared" si="62"/>
        <v>2968.9341784275503</v>
      </c>
    </row>
    <row r="4034" spans="1:9" x14ac:dyDescent="0.35">
      <c r="A4034" t="s">
        <v>156</v>
      </c>
      <c r="B4034" s="1">
        <v>44914</v>
      </c>
      <c r="C4034" s="3">
        <f>VLOOKUP(A4034,'PY SIC'!$A$1:$B$332,2,0)*VLOOKUP(B4034,'Current %'!$A$1:$E$24,5,0)</f>
        <v>3463.4344946649503</v>
      </c>
      <c r="D4034" t="s">
        <v>340</v>
      </c>
      <c r="G4034">
        <f>VLOOKUP(A4034,'PY SIC'!$A$1:$B$331,2,0)</f>
        <v>63885.416970992846</v>
      </c>
      <c r="H4034">
        <f>VLOOKUP(B4034,'Current %'!$A$1:$E$24,5,0)</f>
        <v>5.4213225159624796E-2</v>
      </c>
      <c r="I4034">
        <f t="shared" si="62"/>
        <v>3463.4344946649503</v>
      </c>
    </row>
    <row r="4035" spans="1:9" x14ac:dyDescent="0.35">
      <c r="A4035" t="s">
        <v>157</v>
      </c>
      <c r="B4035" s="1">
        <v>44914</v>
      </c>
      <c r="C4035" s="3">
        <f>VLOOKUP(A4035,'PY SIC'!$A$1:$B$332,2,0)*VLOOKUP(B4035,'Current %'!$A$1:$E$24,5,0)</f>
        <v>753.32288370762251</v>
      </c>
      <c r="D4035" t="s">
        <v>340</v>
      </c>
      <c r="G4035">
        <f>VLOOKUP(A4035,'PY SIC'!$A$1:$B$331,2,0)</f>
        <v>13895.555586105555</v>
      </c>
      <c r="H4035">
        <f>VLOOKUP(B4035,'Current %'!$A$1:$E$24,5,0)</f>
        <v>5.4213225159624796E-2</v>
      </c>
      <c r="I4035">
        <f t="shared" ref="I4035:I4098" si="63">G4035*H4035</f>
        <v>753.32288370762251</v>
      </c>
    </row>
    <row r="4036" spans="1:9" x14ac:dyDescent="0.35">
      <c r="A4036" t="s">
        <v>158</v>
      </c>
      <c r="B4036" s="1">
        <v>44914</v>
      </c>
      <c r="C4036" s="3">
        <f>VLOOKUP(A4036,'PY SIC'!$A$1:$B$332,2,0)*VLOOKUP(B4036,'Current %'!$A$1:$E$24,5,0)</f>
        <v>6.1726309092538507</v>
      </c>
      <c r="D4036" t="s">
        <v>340</v>
      </c>
      <c r="G4036">
        <f>VLOOKUP(A4036,'PY SIC'!$A$1:$B$331,2,0)</f>
        <v>113.85839693320638</v>
      </c>
      <c r="H4036">
        <f>VLOOKUP(B4036,'Current %'!$A$1:$E$24,5,0)</f>
        <v>5.4213225159624796E-2</v>
      </c>
      <c r="I4036">
        <f t="shared" si="63"/>
        <v>6.1726309092538507</v>
      </c>
    </row>
    <row r="4037" spans="1:9" x14ac:dyDescent="0.35">
      <c r="A4037" t="s">
        <v>71</v>
      </c>
      <c r="B4037" s="1">
        <v>44914</v>
      </c>
      <c r="C4037" s="3">
        <f>VLOOKUP(A4037,'PY SIC'!$A$1:$B$332,2,0)*VLOOKUP(B4037,'Current %'!$A$1:$E$24,5,0)</f>
        <v>2727.0286592187704</v>
      </c>
      <c r="D4037" t="s">
        <v>340</v>
      </c>
      <c r="G4037">
        <f>VLOOKUP(A4037,'PY SIC'!$A$1:$B$331,2,0)</f>
        <v>50301.907905116117</v>
      </c>
      <c r="H4037">
        <f>VLOOKUP(B4037,'Current %'!$A$1:$E$24,5,0)</f>
        <v>5.4213225159624796E-2</v>
      </c>
      <c r="I4037">
        <f t="shared" si="63"/>
        <v>2727.0286592187704</v>
      </c>
    </row>
    <row r="4038" spans="1:9" x14ac:dyDescent="0.35">
      <c r="A4038" t="s">
        <v>9</v>
      </c>
      <c r="B4038" s="1">
        <v>44914</v>
      </c>
      <c r="C4038" s="3">
        <f>VLOOKUP(A4038,'PY SIC'!$A$1:$B$332,2,0)*VLOOKUP(B4038,'Current %'!$A$1:$E$24,5,0)</f>
        <v>4231.4137058077504</v>
      </c>
      <c r="D4038" t="s">
        <v>340</v>
      </c>
      <c r="G4038">
        <f>VLOOKUP(A4038,'PY SIC'!$A$1:$B$331,2,0)</f>
        <v>78051.31853618419</v>
      </c>
      <c r="H4038">
        <f>VLOOKUP(B4038,'Current %'!$A$1:$E$24,5,0)</f>
        <v>5.4213225159624796E-2</v>
      </c>
      <c r="I4038">
        <f t="shared" si="63"/>
        <v>4231.4137058077504</v>
      </c>
    </row>
    <row r="4039" spans="1:9" x14ac:dyDescent="0.35">
      <c r="A4039" t="s">
        <v>72</v>
      </c>
      <c r="B4039" s="1">
        <v>44914</v>
      </c>
      <c r="C4039" s="3">
        <f>VLOOKUP(A4039,'PY SIC'!$A$1:$B$332,2,0)*VLOOKUP(B4039,'Current %'!$A$1:$E$24,5,0)</f>
        <v>2900.036733416066</v>
      </c>
      <c r="D4039" t="s">
        <v>340</v>
      </c>
      <c r="G4039">
        <f>VLOOKUP(A4039,'PY SIC'!$A$1:$B$331,2,0)</f>
        <v>53493.160107653275</v>
      </c>
      <c r="H4039">
        <f>VLOOKUP(B4039,'Current %'!$A$1:$E$24,5,0)</f>
        <v>5.4213225159624796E-2</v>
      </c>
      <c r="I4039">
        <f t="shared" si="63"/>
        <v>2900.036733416066</v>
      </c>
    </row>
    <row r="4040" spans="1:9" x14ac:dyDescent="0.35">
      <c r="A4040" t="s">
        <v>73</v>
      </c>
      <c r="B4040" s="1">
        <v>44914</v>
      </c>
      <c r="C4040" s="3">
        <f>VLOOKUP(A4040,'PY SIC'!$A$1:$B$332,2,0)*VLOOKUP(B4040,'Current %'!$A$1:$E$24,5,0)</f>
        <v>1524.0452865847321</v>
      </c>
      <c r="D4040" t="s">
        <v>340</v>
      </c>
      <c r="G4040">
        <f>VLOOKUP(A4040,'PY SIC'!$A$1:$B$331,2,0)</f>
        <v>28112.057198171678</v>
      </c>
      <c r="H4040">
        <f>VLOOKUP(B4040,'Current %'!$A$1:$E$24,5,0)</f>
        <v>5.4213225159624796E-2</v>
      </c>
      <c r="I4040">
        <f t="shared" si="63"/>
        <v>1524.0452865847321</v>
      </c>
    </row>
    <row r="4041" spans="1:9" x14ac:dyDescent="0.35">
      <c r="A4041" t="s">
        <v>10</v>
      </c>
      <c r="B4041" s="1">
        <v>44914</v>
      </c>
      <c r="C4041" s="3">
        <f>VLOOKUP(A4041,'PY SIC'!$A$1:$B$332,2,0)*VLOOKUP(B4041,'Current %'!$A$1:$E$24,5,0)</f>
        <v>2027.077846110232</v>
      </c>
      <c r="D4041" t="s">
        <v>340</v>
      </c>
      <c r="G4041">
        <f>VLOOKUP(A4041,'PY SIC'!$A$1:$B$331,2,0)</f>
        <v>37390.836648100667</v>
      </c>
      <c r="H4041">
        <f>VLOOKUP(B4041,'Current %'!$A$1:$E$24,5,0)</f>
        <v>5.4213225159624796E-2</v>
      </c>
      <c r="I4041">
        <f t="shared" si="63"/>
        <v>2027.077846110232</v>
      </c>
    </row>
    <row r="4042" spans="1:9" x14ac:dyDescent="0.35">
      <c r="A4042" t="s">
        <v>159</v>
      </c>
      <c r="B4042" s="1">
        <v>44914</v>
      </c>
      <c r="C4042" s="3">
        <f>VLOOKUP(A4042,'PY SIC'!$A$1:$B$332,2,0)*VLOOKUP(B4042,'Current %'!$A$1:$E$24,5,0)</f>
        <v>753.56202146204453</v>
      </c>
      <c r="D4042" t="s">
        <v>340</v>
      </c>
      <c r="G4042">
        <f>VLOOKUP(A4042,'PY SIC'!$A$1:$B$331,2,0)</f>
        <v>13899.966645468245</v>
      </c>
      <c r="H4042">
        <f>VLOOKUP(B4042,'Current %'!$A$1:$E$24,5,0)</f>
        <v>5.4213225159624796E-2</v>
      </c>
      <c r="I4042">
        <f t="shared" si="63"/>
        <v>753.56202146204453</v>
      </c>
    </row>
    <row r="4043" spans="1:9" x14ac:dyDescent="0.35">
      <c r="A4043" t="s">
        <v>160</v>
      </c>
      <c r="B4043" s="1">
        <v>44914</v>
      </c>
      <c r="C4043" s="3">
        <f>VLOOKUP(A4043,'PY SIC'!$A$1:$B$332,2,0)*VLOOKUP(B4043,'Current %'!$A$1:$E$24,5,0)</f>
        <v>2168.3681030098651</v>
      </c>
      <c r="D4043" t="s">
        <v>340</v>
      </c>
      <c r="G4043">
        <f>VLOOKUP(A4043,'PY SIC'!$A$1:$B$331,2,0)</f>
        <v>39997.032027246983</v>
      </c>
      <c r="H4043">
        <f>VLOOKUP(B4043,'Current %'!$A$1:$E$24,5,0)</f>
        <v>5.4213225159624796E-2</v>
      </c>
      <c r="I4043">
        <f t="shared" si="63"/>
        <v>2168.3681030098651</v>
      </c>
    </row>
    <row r="4044" spans="1:9" x14ac:dyDescent="0.35">
      <c r="A4044" t="s">
        <v>74</v>
      </c>
      <c r="B4044" s="1">
        <v>44914</v>
      </c>
      <c r="C4044" s="3">
        <f>VLOOKUP(A4044,'PY SIC'!$A$1:$B$332,2,0)*VLOOKUP(B4044,'Current %'!$A$1:$E$24,5,0)</f>
        <v>2113.7206310538641</v>
      </c>
      <c r="D4044" t="s">
        <v>340</v>
      </c>
      <c r="G4044">
        <f>VLOOKUP(A4044,'PY SIC'!$A$1:$B$331,2,0)</f>
        <v>38989.022048222541</v>
      </c>
      <c r="H4044">
        <f>VLOOKUP(B4044,'Current %'!$A$1:$E$24,5,0)</f>
        <v>5.4213225159624796E-2</v>
      </c>
      <c r="I4044">
        <f t="shared" si="63"/>
        <v>2113.7206310538641</v>
      </c>
    </row>
    <row r="4045" spans="1:9" x14ac:dyDescent="0.35">
      <c r="A4045" t="s">
        <v>161</v>
      </c>
      <c r="B4045" s="1">
        <v>44914</v>
      </c>
      <c r="C4045" s="3">
        <f>VLOOKUP(A4045,'PY SIC'!$A$1:$B$332,2,0)*VLOOKUP(B4045,'Current %'!$A$1:$E$24,5,0)</f>
        <v>453.37581458972932</v>
      </c>
      <c r="D4045" t="s">
        <v>340</v>
      </c>
      <c r="G4045">
        <f>VLOOKUP(A4045,'PY SIC'!$A$1:$B$331,2,0)</f>
        <v>8362.8268426166269</v>
      </c>
      <c r="H4045">
        <f>VLOOKUP(B4045,'Current %'!$A$1:$E$24,5,0)</f>
        <v>5.4213225159624796E-2</v>
      </c>
      <c r="I4045">
        <f t="shared" si="63"/>
        <v>453.37581458972932</v>
      </c>
    </row>
    <row r="4046" spans="1:9" x14ac:dyDescent="0.35">
      <c r="A4046" t="s">
        <v>75</v>
      </c>
      <c r="B4046" s="1">
        <v>44914</v>
      </c>
      <c r="C4046" s="3">
        <f>VLOOKUP(A4046,'PY SIC'!$A$1:$B$332,2,0)*VLOOKUP(B4046,'Current %'!$A$1:$E$24,5,0)</f>
        <v>7239.9122967231706</v>
      </c>
      <c r="D4046" t="s">
        <v>340</v>
      </c>
      <c r="G4046">
        <f>VLOOKUP(A4046,'PY SIC'!$A$1:$B$331,2,0)</f>
        <v>133545.13175348</v>
      </c>
      <c r="H4046">
        <f>VLOOKUP(B4046,'Current %'!$A$1:$E$24,5,0)</f>
        <v>5.4213225159624796E-2</v>
      </c>
      <c r="I4046">
        <f t="shared" si="63"/>
        <v>7239.9122967231706</v>
      </c>
    </row>
    <row r="4047" spans="1:9" x14ac:dyDescent="0.35">
      <c r="A4047" t="s">
        <v>113</v>
      </c>
      <c r="B4047" s="1">
        <v>44914</v>
      </c>
      <c r="C4047" s="3">
        <f>VLOOKUP(A4047,'PY SIC'!$A$1:$B$332,2,0)*VLOOKUP(B4047,'Current %'!$A$1:$E$24,5,0)</f>
        <v>1815.9965241694326</v>
      </c>
      <c r="D4047" t="s">
        <v>340</v>
      </c>
      <c r="G4047">
        <f>VLOOKUP(A4047,'PY SIC'!$A$1:$B$331,2,0)</f>
        <v>33497.297362819372</v>
      </c>
      <c r="H4047">
        <f>VLOOKUP(B4047,'Current %'!$A$1:$E$24,5,0)</f>
        <v>5.4213225159624796E-2</v>
      </c>
      <c r="I4047">
        <f t="shared" si="63"/>
        <v>1815.9965241694326</v>
      </c>
    </row>
    <row r="4048" spans="1:9" x14ac:dyDescent="0.35">
      <c r="A4048" t="s">
        <v>76</v>
      </c>
      <c r="B4048" s="1">
        <v>44914</v>
      </c>
      <c r="C4048" s="3">
        <f>VLOOKUP(A4048,'PY SIC'!$A$1:$B$332,2,0)*VLOOKUP(B4048,'Current %'!$A$1:$E$24,5,0)</f>
        <v>456.82323404696092</v>
      </c>
      <c r="D4048" t="s">
        <v>340</v>
      </c>
      <c r="G4048">
        <f>VLOOKUP(A4048,'PY SIC'!$A$1:$B$331,2,0)</f>
        <v>8426.4168512737597</v>
      </c>
      <c r="H4048">
        <f>VLOOKUP(B4048,'Current %'!$A$1:$E$24,5,0)</f>
        <v>5.4213225159624796E-2</v>
      </c>
      <c r="I4048">
        <f t="shared" si="63"/>
        <v>456.82323404696092</v>
      </c>
    </row>
    <row r="4049" spans="1:9" x14ac:dyDescent="0.35">
      <c r="A4049" t="s">
        <v>266</v>
      </c>
      <c r="B4049" s="1">
        <v>44914</v>
      </c>
      <c r="C4049" s="3">
        <f>VLOOKUP(A4049,'PY SIC'!$A$1:$B$332,2,0)*VLOOKUP(B4049,'Current %'!$A$1:$E$24,5,0)</f>
        <v>21.818473212979629</v>
      </c>
      <c r="D4049" t="s">
        <v>340</v>
      </c>
      <c r="G4049">
        <f>VLOOKUP(A4049,'PY SIC'!$A$1:$B$331,2,0)</f>
        <v>402.45665423404654</v>
      </c>
      <c r="H4049">
        <f>VLOOKUP(B4049,'Current %'!$A$1:$E$24,5,0)</f>
        <v>5.4213225159624796E-2</v>
      </c>
      <c r="I4049">
        <f t="shared" si="63"/>
        <v>21.818473212979629</v>
      </c>
    </row>
    <row r="4050" spans="1:9" x14ac:dyDescent="0.35">
      <c r="A4050" t="s">
        <v>287</v>
      </c>
      <c r="B4050" s="1">
        <v>44914</v>
      </c>
      <c r="C4050" s="3">
        <f>VLOOKUP(A4050,'PY SIC'!$A$1:$B$332,2,0)*VLOOKUP(B4050,'Current %'!$A$1:$E$24,5,0)</f>
        <v>628.86696577091038</v>
      </c>
      <c r="D4050" t="s">
        <v>340</v>
      </c>
      <c r="G4050">
        <f>VLOOKUP(A4050,'PY SIC'!$A$1:$B$331,2,0)</f>
        <v>11599.88109763405</v>
      </c>
      <c r="H4050">
        <f>VLOOKUP(B4050,'Current %'!$A$1:$E$24,5,0)</f>
        <v>5.4213225159624796E-2</v>
      </c>
      <c r="I4050">
        <f t="shared" si="63"/>
        <v>628.86696577091038</v>
      </c>
    </row>
    <row r="4051" spans="1:9" x14ac:dyDescent="0.35">
      <c r="A4051" t="s">
        <v>267</v>
      </c>
      <c r="B4051" s="1">
        <v>44914</v>
      </c>
      <c r="C4051" s="3">
        <f>VLOOKUP(A4051,'PY SIC'!$A$1:$B$332,2,0)*VLOOKUP(B4051,'Current %'!$A$1:$E$24,5,0)</f>
        <v>147.53960367997973</v>
      </c>
      <c r="D4051" t="s">
        <v>340</v>
      </c>
      <c r="G4051">
        <f>VLOOKUP(A4051,'PY SIC'!$A$1:$B$331,2,0)</f>
        <v>2721.4688527673056</v>
      </c>
      <c r="H4051">
        <f>VLOOKUP(B4051,'Current %'!$A$1:$E$24,5,0)</f>
        <v>5.4213225159624796E-2</v>
      </c>
      <c r="I4051">
        <f t="shared" si="63"/>
        <v>147.53960367997973</v>
      </c>
    </row>
    <row r="4052" spans="1:9" x14ac:dyDescent="0.35">
      <c r="A4052" t="s">
        <v>256</v>
      </c>
      <c r="B4052" s="1">
        <v>44914</v>
      </c>
      <c r="C4052" s="3">
        <f>VLOOKUP(A4052,'PY SIC'!$A$1:$B$332,2,0)*VLOOKUP(B4052,'Current %'!$A$1:$E$24,5,0)</f>
        <v>1122.9813052818749</v>
      </c>
      <c r="D4052" t="s">
        <v>340</v>
      </c>
      <c r="G4052">
        <f>VLOOKUP(A4052,'PY SIC'!$A$1:$B$331,2,0)</f>
        <v>20714.157882608564</v>
      </c>
      <c r="H4052">
        <f>VLOOKUP(B4052,'Current %'!$A$1:$E$24,5,0)</f>
        <v>5.4213225159624796E-2</v>
      </c>
      <c r="I4052">
        <f t="shared" si="63"/>
        <v>1122.9813052818749</v>
      </c>
    </row>
    <row r="4053" spans="1:9" x14ac:dyDescent="0.35">
      <c r="A4053" t="s">
        <v>268</v>
      </c>
      <c r="B4053" s="1">
        <v>44914</v>
      </c>
      <c r="C4053" s="3">
        <f>VLOOKUP(A4053,'PY SIC'!$A$1:$B$332,2,0)*VLOOKUP(B4053,'Current %'!$A$1:$E$24,5,0)</f>
        <v>407.20904244593726</v>
      </c>
      <c r="D4053" t="s">
        <v>340</v>
      </c>
      <c r="G4053">
        <f>VLOOKUP(A4053,'PY SIC'!$A$1:$B$331,2,0)</f>
        <v>7511.2491693116508</v>
      </c>
      <c r="H4053">
        <f>VLOOKUP(B4053,'Current %'!$A$1:$E$24,5,0)</f>
        <v>5.4213225159624796E-2</v>
      </c>
      <c r="I4053">
        <f t="shared" si="63"/>
        <v>407.20904244593726</v>
      </c>
    </row>
    <row r="4054" spans="1:9" x14ac:dyDescent="0.35">
      <c r="A4054" t="s">
        <v>269</v>
      </c>
      <c r="B4054" s="1">
        <v>44914</v>
      </c>
      <c r="C4054" s="3">
        <f>VLOOKUP(A4054,'PY SIC'!$A$1:$B$332,2,0)*VLOOKUP(B4054,'Current %'!$A$1:$E$24,5,0)</f>
        <v>878.81926064603044</v>
      </c>
      <c r="D4054" t="s">
        <v>340</v>
      </c>
      <c r="G4054">
        <f>VLOOKUP(A4054,'PY SIC'!$A$1:$B$331,2,0)</f>
        <v>16210.422052155081</v>
      </c>
      <c r="H4054">
        <f>VLOOKUP(B4054,'Current %'!$A$1:$E$24,5,0)</f>
        <v>5.4213225159624796E-2</v>
      </c>
      <c r="I4054">
        <f t="shared" si="63"/>
        <v>878.81926064603044</v>
      </c>
    </row>
    <row r="4055" spans="1:9" x14ac:dyDescent="0.35">
      <c r="A4055" t="s">
        <v>270</v>
      </c>
      <c r="B4055" s="1">
        <v>44914</v>
      </c>
      <c r="C4055" s="3">
        <f>VLOOKUP(A4055,'PY SIC'!$A$1:$B$332,2,0)*VLOOKUP(B4055,'Current %'!$A$1:$E$24,5,0)</f>
        <v>268.76626291788045</v>
      </c>
      <c r="D4055" t="s">
        <v>340</v>
      </c>
      <c r="G4055">
        <f>VLOOKUP(A4055,'PY SIC'!$A$1:$B$331,2,0)</f>
        <v>4957.5774569125551</v>
      </c>
      <c r="H4055">
        <f>VLOOKUP(B4055,'Current %'!$A$1:$E$24,5,0)</f>
        <v>5.4213225159624796E-2</v>
      </c>
      <c r="I4055">
        <f t="shared" si="63"/>
        <v>268.76626291788045</v>
      </c>
    </row>
    <row r="4056" spans="1:9" x14ac:dyDescent="0.35">
      <c r="A4056" t="s">
        <v>288</v>
      </c>
      <c r="B4056" s="1">
        <v>44914</v>
      </c>
      <c r="C4056" s="3">
        <f>VLOOKUP(A4056,'PY SIC'!$A$1:$B$332,2,0)*VLOOKUP(B4056,'Current %'!$A$1:$E$24,5,0)</f>
        <v>21.446281369631087</v>
      </c>
      <c r="D4056" t="s">
        <v>340</v>
      </c>
      <c r="G4056">
        <f>VLOOKUP(A4056,'PY SIC'!$A$1:$B$331,2,0)</f>
        <v>395.59132124098693</v>
      </c>
      <c r="H4056">
        <f>VLOOKUP(B4056,'Current %'!$A$1:$E$24,5,0)</f>
        <v>5.4213225159624796E-2</v>
      </c>
      <c r="I4056">
        <f t="shared" si="63"/>
        <v>21.446281369631087</v>
      </c>
    </row>
    <row r="4057" spans="1:9" x14ac:dyDescent="0.35">
      <c r="A4057" t="s">
        <v>315</v>
      </c>
      <c r="B4057" s="1">
        <v>44914</v>
      </c>
      <c r="C4057" s="3">
        <f>VLOOKUP(A4057,'PY SIC'!$A$1:$B$332,2,0)*VLOOKUP(B4057,'Current %'!$A$1:$E$24,5,0)</f>
        <v>574.64203044866224</v>
      </c>
      <c r="D4057" t="s">
        <v>340</v>
      </c>
      <c r="G4057">
        <f>VLOOKUP(A4057,'PY SIC'!$A$1:$B$331,2,0)</f>
        <v>10599.665095679013</v>
      </c>
      <c r="H4057">
        <f>VLOOKUP(B4057,'Current %'!$A$1:$E$24,5,0)</f>
        <v>5.4213225159624796E-2</v>
      </c>
      <c r="I4057">
        <f t="shared" si="63"/>
        <v>574.64203044866224</v>
      </c>
    </row>
    <row r="4058" spans="1:9" x14ac:dyDescent="0.35">
      <c r="A4058" t="s">
        <v>271</v>
      </c>
      <c r="B4058" s="1">
        <v>44914</v>
      </c>
      <c r="C4058" s="3">
        <f>VLOOKUP(A4058,'PY SIC'!$A$1:$B$332,2,0)*VLOOKUP(B4058,'Current %'!$A$1:$E$24,5,0)</f>
        <v>25.264094641982485</v>
      </c>
      <c r="D4058" t="s">
        <v>340</v>
      </c>
      <c r="G4058">
        <f>VLOOKUP(A4058,'PY SIC'!$A$1:$B$331,2,0)</f>
        <v>466.01349703130876</v>
      </c>
      <c r="H4058">
        <f>VLOOKUP(B4058,'Current %'!$A$1:$E$24,5,0)</f>
        <v>5.4213225159624796E-2</v>
      </c>
      <c r="I4058">
        <f t="shared" si="63"/>
        <v>25.264094641982485</v>
      </c>
    </row>
    <row r="4059" spans="1:9" x14ac:dyDescent="0.35">
      <c r="A4059" t="s">
        <v>289</v>
      </c>
      <c r="B4059" s="1">
        <v>44914</v>
      </c>
      <c r="C4059" s="3">
        <f>VLOOKUP(A4059,'PY SIC'!$A$1:$B$332,2,0)*VLOOKUP(B4059,'Current %'!$A$1:$E$24,5,0)</f>
        <v>1357.04502404239</v>
      </c>
      <c r="D4059" t="s">
        <v>340</v>
      </c>
      <c r="G4059">
        <f>VLOOKUP(A4059,'PY SIC'!$A$1:$B$331,2,0)</f>
        <v>25031.623188746329</v>
      </c>
      <c r="H4059">
        <f>VLOOKUP(B4059,'Current %'!$A$1:$E$24,5,0)</f>
        <v>5.4213225159624796E-2</v>
      </c>
      <c r="I4059">
        <f t="shared" si="63"/>
        <v>1357.04502404239</v>
      </c>
    </row>
    <row r="4060" spans="1:9" x14ac:dyDescent="0.35">
      <c r="A4060" t="s">
        <v>188</v>
      </c>
      <c r="B4060" s="1">
        <v>44914</v>
      </c>
      <c r="C4060" s="3">
        <f>VLOOKUP(A4060,'PY SIC'!$A$1:$B$332,2,0)*VLOOKUP(B4060,'Current %'!$A$1:$E$24,5,0)</f>
        <v>409.61480421598719</v>
      </c>
      <c r="D4060" t="s">
        <v>340</v>
      </c>
      <c r="G4060">
        <f>VLOOKUP(A4060,'PY SIC'!$A$1:$B$331,2,0)</f>
        <v>7555.625089817514</v>
      </c>
      <c r="H4060">
        <f>VLOOKUP(B4060,'Current %'!$A$1:$E$24,5,0)</f>
        <v>5.4213225159624796E-2</v>
      </c>
      <c r="I4060">
        <f t="shared" si="63"/>
        <v>409.61480421598719</v>
      </c>
    </row>
    <row r="4061" spans="1:9" x14ac:dyDescent="0.35">
      <c r="A4061" t="s">
        <v>189</v>
      </c>
      <c r="B4061" s="1">
        <v>44914</v>
      </c>
      <c r="C4061" s="3">
        <f>VLOOKUP(A4061,'PY SIC'!$A$1:$B$332,2,0)*VLOOKUP(B4061,'Current %'!$A$1:$E$24,5,0)</f>
        <v>91.860063520683482</v>
      </c>
      <c r="D4061" t="s">
        <v>340</v>
      </c>
      <c r="G4061">
        <f>VLOOKUP(A4061,'PY SIC'!$A$1:$B$331,2,0)</f>
        <v>1694.4216701775586</v>
      </c>
      <c r="H4061">
        <f>VLOOKUP(B4061,'Current %'!$A$1:$E$24,5,0)</f>
        <v>5.4213225159624796E-2</v>
      </c>
      <c r="I4061">
        <f t="shared" si="63"/>
        <v>91.860063520683482</v>
      </c>
    </row>
    <row r="4062" spans="1:9" x14ac:dyDescent="0.35">
      <c r="A4062" t="s">
        <v>290</v>
      </c>
      <c r="B4062" s="1">
        <v>44914</v>
      </c>
      <c r="C4062" s="3">
        <f>VLOOKUP(A4062,'PY SIC'!$A$1:$B$332,2,0)*VLOOKUP(B4062,'Current %'!$A$1:$E$24,5,0)</f>
        <v>20.929647925240676</v>
      </c>
      <c r="D4062" t="s">
        <v>340</v>
      </c>
      <c r="G4062">
        <f>VLOOKUP(A4062,'PY SIC'!$A$1:$B$331,2,0)</f>
        <v>386.06166417171568</v>
      </c>
      <c r="H4062">
        <f>VLOOKUP(B4062,'Current %'!$A$1:$E$24,5,0)</f>
        <v>5.4213225159624796E-2</v>
      </c>
      <c r="I4062">
        <f t="shared" si="63"/>
        <v>20.929647925240676</v>
      </c>
    </row>
    <row r="4063" spans="1:9" x14ac:dyDescent="0.35">
      <c r="A4063" t="s">
        <v>291</v>
      </c>
      <c r="B4063" s="1">
        <v>44914</v>
      </c>
      <c r="C4063" s="3">
        <f>VLOOKUP(A4063,'PY SIC'!$A$1:$B$332,2,0)*VLOOKUP(B4063,'Current %'!$A$1:$E$24,5,0)</f>
        <v>137.91116251509351</v>
      </c>
      <c r="D4063" t="s">
        <v>340</v>
      </c>
      <c r="G4063">
        <f>VLOOKUP(A4063,'PY SIC'!$A$1:$B$331,2,0)</f>
        <v>2543.8656731642413</v>
      </c>
      <c r="H4063">
        <f>VLOOKUP(B4063,'Current %'!$A$1:$E$24,5,0)</f>
        <v>5.4213225159624796E-2</v>
      </c>
      <c r="I4063">
        <f t="shared" si="63"/>
        <v>137.91116251509351</v>
      </c>
    </row>
    <row r="4064" spans="1:9" x14ac:dyDescent="0.35">
      <c r="A4064" t="s">
        <v>292</v>
      </c>
      <c r="B4064" s="1">
        <v>44914</v>
      </c>
      <c r="C4064" s="3">
        <f>VLOOKUP(A4064,'PY SIC'!$A$1:$B$332,2,0)*VLOOKUP(B4064,'Current %'!$A$1:$E$24,5,0)</f>
        <v>8.2127936061273434</v>
      </c>
      <c r="D4064" t="s">
        <v>340</v>
      </c>
      <c r="G4064">
        <f>VLOOKUP(A4064,'PY SIC'!$A$1:$B$331,2,0)</f>
        <v>151.49059259886658</v>
      </c>
      <c r="H4064">
        <f>VLOOKUP(B4064,'Current %'!$A$1:$E$24,5,0)</f>
        <v>5.4213225159624796E-2</v>
      </c>
      <c r="I4064">
        <f t="shared" si="63"/>
        <v>8.2127936061273434</v>
      </c>
    </row>
    <row r="4065" spans="1:9" x14ac:dyDescent="0.35">
      <c r="A4065" t="s">
        <v>190</v>
      </c>
      <c r="B4065" s="1">
        <v>44914</v>
      </c>
      <c r="C4065" s="3">
        <f>VLOOKUP(A4065,'PY SIC'!$A$1:$B$332,2,0)*VLOOKUP(B4065,'Current %'!$A$1:$E$24,5,0)</f>
        <v>3485.4459562411475</v>
      </c>
      <c r="D4065" t="s">
        <v>340</v>
      </c>
      <c r="G4065">
        <f>VLOOKUP(A4065,'PY SIC'!$A$1:$B$331,2,0)</f>
        <v>64291.433427519587</v>
      </c>
      <c r="H4065">
        <f>VLOOKUP(B4065,'Current %'!$A$1:$E$24,5,0)</f>
        <v>5.4213225159624796E-2</v>
      </c>
      <c r="I4065">
        <f t="shared" si="63"/>
        <v>3485.4459562411475</v>
      </c>
    </row>
    <row r="4066" spans="1:9" x14ac:dyDescent="0.35">
      <c r="A4066" t="s">
        <v>316</v>
      </c>
      <c r="B4066" s="1">
        <v>44914</v>
      </c>
      <c r="C4066" s="3">
        <f>VLOOKUP(A4066,'PY SIC'!$A$1:$B$332,2,0)*VLOOKUP(B4066,'Current %'!$A$1:$E$24,5,0)</f>
        <v>286.07707936141662</v>
      </c>
      <c r="D4066" t="s">
        <v>340</v>
      </c>
      <c r="G4066">
        <f>VLOOKUP(A4066,'PY SIC'!$A$1:$B$331,2,0)</f>
        <v>5276.8873004528796</v>
      </c>
      <c r="H4066">
        <f>VLOOKUP(B4066,'Current %'!$A$1:$E$24,5,0)</f>
        <v>5.4213225159624796E-2</v>
      </c>
      <c r="I4066">
        <f t="shared" si="63"/>
        <v>286.07707936141662</v>
      </c>
    </row>
    <row r="4067" spans="1:9" x14ac:dyDescent="0.35">
      <c r="A4067" t="s">
        <v>272</v>
      </c>
      <c r="B4067" s="1">
        <v>44914</v>
      </c>
      <c r="C4067" s="3">
        <f>VLOOKUP(A4067,'PY SIC'!$A$1:$B$332,2,0)*VLOOKUP(B4067,'Current %'!$A$1:$E$24,5,0)</f>
        <v>987.6718896137636</v>
      </c>
      <c r="D4067" t="s">
        <v>340</v>
      </c>
      <c r="G4067">
        <f>VLOOKUP(A4067,'PY SIC'!$A$1:$B$331,2,0)</f>
        <v>18218.283208675999</v>
      </c>
      <c r="H4067">
        <f>VLOOKUP(B4067,'Current %'!$A$1:$E$24,5,0)</f>
        <v>5.4213225159624796E-2</v>
      </c>
      <c r="I4067">
        <f t="shared" si="63"/>
        <v>987.6718896137636</v>
      </c>
    </row>
    <row r="4068" spans="1:9" x14ac:dyDescent="0.35">
      <c r="A4068" t="s">
        <v>293</v>
      </c>
      <c r="B4068" s="1">
        <v>44914</v>
      </c>
      <c r="C4068" s="3">
        <f>VLOOKUP(A4068,'PY SIC'!$A$1:$B$332,2,0)*VLOOKUP(B4068,'Current %'!$A$1:$E$24,5,0)</f>
        <v>23.611107357030338</v>
      </c>
      <c r="D4068" t="s">
        <v>340</v>
      </c>
      <c r="G4068">
        <f>VLOOKUP(A4068,'PY SIC'!$A$1:$B$331,2,0)</f>
        <v>435.52301652429026</v>
      </c>
      <c r="H4068">
        <f>VLOOKUP(B4068,'Current %'!$A$1:$E$24,5,0)</f>
        <v>5.4213225159624796E-2</v>
      </c>
      <c r="I4068">
        <f t="shared" si="63"/>
        <v>23.611107357030338</v>
      </c>
    </row>
    <row r="4069" spans="1:9" x14ac:dyDescent="0.35">
      <c r="A4069" t="s">
        <v>294</v>
      </c>
      <c r="B4069" s="1">
        <v>44914</v>
      </c>
      <c r="C4069" s="3">
        <f>VLOOKUP(A4069,'PY SIC'!$A$1:$B$332,2,0)*VLOOKUP(B4069,'Current %'!$A$1:$E$24,5,0)</f>
        <v>24.301550196865318</v>
      </c>
      <c r="D4069" t="s">
        <v>340</v>
      </c>
      <c r="G4069">
        <f>VLOOKUP(A4069,'PY SIC'!$A$1:$B$331,2,0)</f>
        <v>448.25870671431392</v>
      </c>
      <c r="H4069">
        <f>VLOOKUP(B4069,'Current %'!$A$1:$E$24,5,0)</f>
        <v>5.4213225159624796E-2</v>
      </c>
      <c r="I4069">
        <f t="shared" si="63"/>
        <v>24.301550196865318</v>
      </c>
    </row>
    <row r="4070" spans="1:9" x14ac:dyDescent="0.35">
      <c r="A4070" t="s">
        <v>317</v>
      </c>
      <c r="B4070" s="1">
        <v>44914</v>
      </c>
      <c r="C4070" s="3">
        <f>VLOOKUP(A4070,'PY SIC'!$A$1:$B$332,2,0)*VLOOKUP(B4070,'Current %'!$A$1:$E$24,5,0)</f>
        <v>5187.2041575550365</v>
      </c>
      <c r="D4070" t="s">
        <v>340</v>
      </c>
      <c r="G4070">
        <f>VLOOKUP(A4070,'PY SIC'!$A$1:$B$331,2,0)</f>
        <v>95681.526828221206</v>
      </c>
      <c r="H4070">
        <f>VLOOKUP(B4070,'Current %'!$A$1:$E$24,5,0)</f>
        <v>5.4213225159624796E-2</v>
      </c>
      <c r="I4070">
        <f t="shared" si="63"/>
        <v>5187.2041575550365</v>
      </c>
    </row>
    <row r="4071" spans="1:9" x14ac:dyDescent="0.35">
      <c r="A4071" t="s">
        <v>257</v>
      </c>
      <c r="B4071" s="1">
        <v>44914</v>
      </c>
      <c r="C4071" s="3">
        <f>VLOOKUP(A4071,'PY SIC'!$A$1:$B$332,2,0)*VLOOKUP(B4071,'Current %'!$A$1:$E$24,5,0)</f>
        <v>2210.5858058206081</v>
      </c>
      <c r="D4071" t="s">
        <v>340</v>
      </c>
      <c r="G4071">
        <f>VLOOKUP(A4071,'PY SIC'!$A$1:$B$331,2,0)</f>
        <v>40775.766416991144</v>
      </c>
      <c r="H4071">
        <f>VLOOKUP(B4071,'Current %'!$A$1:$E$24,5,0)</f>
        <v>5.4213225159624796E-2</v>
      </c>
      <c r="I4071">
        <f t="shared" si="63"/>
        <v>2210.5858058206081</v>
      </c>
    </row>
    <row r="4072" spans="1:9" x14ac:dyDescent="0.35">
      <c r="A4072" t="s">
        <v>273</v>
      </c>
      <c r="B4072" s="1">
        <v>44914</v>
      </c>
      <c r="C4072" s="3">
        <f>VLOOKUP(A4072,'PY SIC'!$A$1:$B$332,2,0)*VLOOKUP(B4072,'Current %'!$A$1:$E$24,5,0)</f>
        <v>63.838992261304398</v>
      </c>
      <c r="D4072" t="s">
        <v>340</v>
      </c>
      <c r="G4072">
        <f>VLOOKUP(A4072,'PY SIC'!$A$1:$B$331,2,0)</f>
        <v>1177.5538546791415</v>
      </c>
      <c r="H4072">
        <f>VLOOKUP(B4072,'Current %'!$A$1:$E$24,5,0)</f>
        <v>5.4213225159624796E-2</v>
      </c>
      <c r="I4072">
        <f t="shared" si="63"/>
        <v>63.838992261304398</v>
      </c>
    </row>
    <row r="4073" spans="1:9" x14ac:dyDescent="0.35">
      <c r="A4073" t="s">
        <v>191</v>
      </c>
      <c r="B4073" s="1">
        <v>44914</v>
      </c>
      <c r="C4073" s="3">
        <f>VLOOKUP(A4073,'PY SIC'!$A$1:$B$332,2,0)*VLOOKUP(B4073,'Current %'!$A$1:$E$24,5,0)</f>
        <v>559.33241942371023</v>
      </c>
      <c r="D4073" t="s">
        <v>340</v>
      </c>
      <c r="G4073">
        <f>VLOOKUP(A4073,'PY SIC'!$A$1:$B$331,2,0)</f>
        <v>10317.268854173835</v>
      </c>
      <c r="H4073">
        <f>VLOOKUP(B4073,'Current %'!$A$1:$E$24,5,0)</f>
        <v>5.4213225159624796E-2</v>
      </c>
      <c r="I4073">
        <f t="shared" si="63"/>
        <v>559.33241942371023</v>
      </c>
    </row>
    <row r="4074" spans="1:9" x14ac:dyDescent="0.35">
      <c r="A4074" t="s">
        <v>274</v>
      </c>
      <c r="B4074" s="1">
        <v>44914</v>
      </c>
      <c r="C4074" s="3">
        <f>VLOOKUP(A4074,'PY SIC'!$A$1:$B$332,2,0)*VLOOKUP(B4074,'Current %'!$A$1:$E$24,5,0)</f>
        <v>7.2412590198664946</v>
      </c>
      <c r="D4074" t="s">
        <v>340</v>
      </c>
      <c r="G4074">
        <f>VLOOKUP(A4074,'PY SIC'!$A$1:$B$331,2,0)</f>
        <v>133.56997298252253</v>
      </c>
      <c r="H4074">
        <f>VLOOKUP(B4074,'Current %'!$A$1:$E$24,5,0)</f>
        <v>5.4213225159624796E-2</v>
      </c>
      <c r="I4074">
        <f t="shared" si="63"/>
        <v>7.2412590198664946</v>
      </c>
    </row>
    <row r="4075" spans="1:9" x14ac:dyDescent="0.35">
      <c r="A4075" t="s">
        <v>258</v>
      </c>
      <c r="B4075" s="1">
        <v>44914</v>
      </c>
      <c r="C4075" s="3">
        <f>VLOOKUP(A4075,'PY SIC'!$A$1:$B$332,2,0)*VLOOKUP(B4075,'Current %'!$A$1:$E$24,5,0)</f>
        <v>31.419943954434785</v>
      </c>
      <c r="D4075" t="s">
        <v>340</v>
      </c>
      <c r="G4075">
        <f>VLOOKUP(A4075,'PY SIC'!$A$1:$B$331,2,0)</f>
        <v>579.56234593906311</v>
      </c>
      <c r="H4075">
        <f>VLOOKUP(B4075,'Current %'!$A$1:$E$24,5,0)</f>
        <v>5.4213225159624796E-2</v>
      </c>
      <c r="I4075">
        <f t="shared" si="63"/>
        <v>31.419943954434785</v>
      </c>
    </row>
    <row r="4076" spans="1:9" x14ac:dyDescent="0.35">
      <c r="A4076" t="s">
        <v>259</v>
      </c>
      <c r="B4076" s="1">
        <v>44914</v>
      </c>
      <c r="C4076" s="3">
        <f>VLOOKUP(A4076,'PY SIC'!$A$1:$B$332,2,0)*VLOOKUP(B4076,'Current %'!$A$1:$E$24,5,0)</f>
        <v>1996.8266205044763</v>
      </c>
      <c r="D4076" t="s">
        <v>340</v>
      </c>
      <c r="G4076">
        <f>VLOOKUP(A4076,'PY SIC'!$A$1:$B$331,2,0)</f>
        <v>36832.832111077012</v>
      </c>
      <c r="H4076">
        <f>VLOOKUP(B4076,'Current %'!$A$1:$E$24,5,0)</f>
        <v>5.4213225159624796E-2</v>
      </c>
      <c r="I4076">
        <f t="shared" si="63"/>
        <v>1996.8266205044763</v>
      </c>
    </row>
    <row r="4077" spans="1:9" x14ac:dyDescent="0.35">
      <c r="A4077" t="s">
        <v>295</v>
      </c>
      <c r="B4077" s="1">
        <v>44914</v>
      </c>
      <c r="C4077" s="3">
        <f>VLOOKUP(A4077,'PY SIC'!$A$1:$B$332,2,0)*VLOOKUP(B4077,'Current %'!$A$1:$E$24,5,0)</f>
        <v>343.27715205948141</v>
      </c>
      <c r="D4077" t="s">
        <v>340</v>
      </c>
      <c r="G4077">
        <f>VLOOKUP(A4077,'PY SIC'!$A$1:$B$331,2,0)</f>
        <v>6331.9817452058996</v>
      </c>
      <c r="H4077">
        <f>VLOOKUP(B4077,'Current %'!$A$1:$E$24,5,0)</f>
        <v>5.4213225159624796E-2</v>
      </c>
      <c r="I4077">
        <f t="shared" si="63"/>
        <v>343.27715205948141</v>
      </c>
    </row>
    <row r="4078" spans="1:9" x14ac:dyDescent="0.35">
      <c r="A4078" t="s">
        <v>260</v>
      </c>
      <c r="B4078" s="1">
        <v>44914</v>
      </c>
      <c r="C4078" s="3">
        <f>VLOOKUP(A4078,'PY SIC'!$A$1:$B$332,2,0)*VLOOKUP(B4078,'Current %'!$A$1:$E$24,5,0)</f>
        <v>7749.4681026625294</v>
      </c>
      <c r="D4078" t="s">
        <v>340</v>
      </c>
      <c r="G4078">
        <f>VLOOKUP(A4078,'PY SIC'!$A$1:$B$331,2,0)</f>
        <v>142944.23694301685</v>
      </c>
      <c r="H4078">
        <f>VLOOKUP(B4078,'Current %'!$A$1:$E$24,5,0)</f>
        <v>5.4213225159624796E-2</v>
      </c>
      <c r="I4078">
        <f t="shared" si="63"/>
        <v>7749.4681026625294</v>
      </c>
    </row>
    <row r="4079" spans="1:9" x14ac:dyDescent="0.35">
      <c r="A4079" t="s">
        <v>261</v>
      </c>
      <c r="B4079" s="1">
        <v>44914</v>
      </c>
      <c r="C4079" s="3">
        <f>VLOOKUP(A4079,'PY SIC'!$A$1:$B$332,2,0)*VLOOKUP(B4079,'Current %'!$A$1:$E$24,5,0)</f>
        <v>7343.4397654201293</v>
      </c>
      <c r="D4079" t="s">
        <v>340</v>
      </c>
      <c r="G4079">
        <f>VLOOKUP(A4079,'PY SIC'!$A$1:$B$331,2,0)</f>
        <v>135454.76668835306</v>
      </c>
      <c r="H4079">
        <f>VLOOKUP(B4079,'Current %'!$A$1:$E$24,5,0)</f>
        <v>5.4213225159624796E-2</v>
      </c>
      <c r="I4079">
        <f t="shared" si="63"/>
        <v>7343.4397654201293</v>
      </c>
    </row>
    <row r="4080" spans="1:9" x14ac:dyDescent="0.35">
      <c r="A4080" t="s">
        <v>275</v>
      </c>
      <c r="B4080" s="1">
        <v>44914</v>
      </c>
      <c r="C4080" s="3">
        <f>VLOOKUP(A4080,'PY SIC'!$A$1:$B$332,2,0)*VLOOKUP(B4080,'Current %'!$A$1:$E$24,5,0)</f>
        <v>54.32982030225773</v>
      </c>
      <c r="D4080" t="s">
        <v>340</v>
      </c>
      <c r="G4080">
        <f>VLOOKUP(A4080,'PY SIC'!$A$1:$B$331,2,0)</f>
        <v>1002.1506771141106</v>
      </c>
      <c r="H4080">
        <f>VLOOKUP(B4080,'Current %'!$A$1:$E$24,5,0)</f>
        <v>5.4213225159624796E-2</v>
      </c>
      <c r="I4080">
        <f t="shared" si="63"/>
        <v>54.32982030225773</v>
      </c>
    </row>
    <row r="4081" spans="1:9" x14ac:dyDescent="0.35">
      <c r="A4081" t="s">
        <v>296</v>
      </c>
      <c r="B4081" s="1">
        <v>44914</v>
      </c>
      <c r="C4081" s="3">
        <f>VLOOKUP(A4081,'PY SIC'!$A$1:$B$332,2,0)*VLOOKUP(B4081,'Current %'!$A$1:$E$24,5,0)</f>
        <v>2434.8934234119965</v>
      </c>
      <c r="D4081" t="s">
        <v>340</v>
      </c>
      <c r="G4081">
        <f>VLOOKUP(A4081,'PY SIC'!$A$1:$B$331,2,0)</f>
        <v>44913.273767475082</v>
      </c>
      <c r="H4081">
        <f>VLOOKUP(B4081,'Current %'!$A$1:$E$24,5,0)</f>
        <v>5.4213225159624796E-2</v>
      </c>
      <c r="I4081">
        <f t="shared" si="63"/>
        <v>2434.8934234119965</v>
      </c>
    </row>
    <row r="4082" spans="1:9" x14ac:dyDescent="0.35">
      <c r="A4082" t="s">
        <v>262</v>
      </c>
      <c r="B4082" s="1">
        <v>44914</v>
      </c>
      <c r="C4082" s="3">
        <f>VLOOKUP(A4082,'PY SIC'!$A$1:$B$332,2,0)*VLOOKUP(B4082,'Current %'!$A$1:$E$24,5,0)</f>
        <v>4038.6459007193789</v>
      </c>
      <c r="D4082" t="s">
        <v>340</v>
      </c>
      <c r="G4082">
        <f>VLOOKUP(A4082,'PY SIC'!$A$1:$B$331,2,0)</f>
        <v>74495.584588963975</v>
      </c>
      <c r="H4082">
        <f>VLOOKUP(B4082,'Current %'!$A$1:$E$24,5,0)</f>
        <v>5.4213225159624796E-2</v>
      </c>
      <c r="I4082">
        <f t="shared" si="63"/>
        <v>4038.6459007193789</v>
      </c>
    </row>
    <row r="4083" spans="1:9" x14ac:dyDescent="0.35">
      <c r="A4083" t="s">
        <v>276</v>
      </c>
      <c r="B4083" s="1">
        <v>44914</v>
      </c>
      <c r="C4083" s="3">
        <f>VLOOKUP(A4083,'PY SIC'!$A$1:$B$332,2,0)*VLOOKUP(B4083,'Current %'!$A$1:$E$24,5,0)</f>
        <v>145.66665760837878</v>
      </c>
      <c r="D4083" t="s">
        <v>340</v>
      </c>
      <c r="G4083">
        <f>VLOOKUP(A4083,'PY SIC'!$A$1:$B$331,2,0)</f>
        <v>2686.9210820695421</v>
      </c>
      <c r="H4083">
        <f>VLOOKUP(B4083,'Current %'!$A$1:$E$24,5,0)</f>
        <v>5.4213225159624796E-2</v>
      </c>
      <c r="I4083">
        <f t="shared" si="63"/>
        <v>145.66665760837878</v>
      </c>
    </row>
    <row r="4084" spans="1:9" x14ac:dyDescent="0.35">
      <c r="A4084" t="s">
        <v>319</v>
      </c>
      <c r="B4084" s="1">
        <v>44914</v>
      </c>
      <c r="C4084" s="3">
        <f>VLOOKUP(A4084,'PY SIC'!$A$1:$B$332,2,0)*VLOOKUP(B4084,'Current %'!$A$1:$E$24,5,0)</f>
        <v>141.06790074201265</v>
      </c>
      <c r="D4084" t="s">
        <v>340</v>
      </c>
      <c r="G4084">
        <f>VLOOKUP(A4084,'PY SIC'!$A$1:$B$331,2,0)</f>
        <v>2602.0938678090806</v>
      </c>
      <c r="H4084">
        <f>VLOOKUP(B4084,'Current %'!$A$1:$E$24,5,0)</f>
        <v>5.4213225159624796E-2</v>
      </c>
      <c r="I4084">
        <f t="shared" si="63"/>
        <v>141.06790074201265</v>
      </c>
    </row>
    <row r="4085" spans="1:9" x14ac:dyDescent="0.35">
      <c r="A4085" t="s">
        <v>277</v>
      </c>
      <c r="B4085" s="1">
        <v>44914</v>
      </c>
      <c r="C4085" s="3">
        <f>VLOOKUP(A4085,'PY SIC'!$A$1:$B$332,2,0)*VLOOKUP(B4085,'Current %'!$A$1:$E$24,5,0)</f>
        <v>637.70966859983844</v>
      </c>
      <c r="D4085" t="s">
        <v>340</v>
      </c>
      <c r="G4085">
        <f>VLOOKUP(A4085,'PY SIC'!$A$1:$B$331,2,0)</f>
        <v>11762.990796473987</v>
      </c>
      <c r="H4085">
        <f>VLOOKUP(B4085,'Current %'!$A$1:$E$24,5,0)</f>
        <v>5.4213225159624796E-2</v>
      </c>
      <c r="I4085">
        <f t="shared" si="63"/>
        <v>637.70966859983844</v>
      </c>
    </row>
    <row r="4086" spans="1:9" x14ac:dyDescent="0.35">
      <c r="A4086" t="s">
        <v>320</v>
      </c>
      <c r="B4086" s="1">
        <v>44914</v>
      </c>
      <c r="C4086" s="3">
        <f>VLOOKUP(A4086,'PY SIC'!$A$1:$B$332,2,0)*VLOOKUP(B4086,'Current %'!$A$1:$E$24,5,0)</f>
        <v>3136.7831102938567</v>
      </c>
      <c r="D4086" t="s">
        <v>340</v>
      </c>
      <c r="G4086">
        <f>VLOOKUP(A4086,'PY SIC'!$A$1:$B$331,2,0)</f>
        <v>57860.108876716862</v>
      </c>
      <c r="H4086">
        <f>VLOOKUP(B4086,'Current %'!$A$1:$E$24,5,0)</f>
        <v>5.4213225159624796E-2</v>
      </c>
      <c r="I4086">
        <f t="shared" si="63"/>
        <v>3136.7831102938567</v>
      </c>
    </row>
    <row r="4087" spans="1:9" x14ac:dyDescent="0.35">
      <c r="A4087" t="s">
        <v>263</v>
      </c>
      <c r="B4087" s="1">
        <v>44914</v>
      </c>
      <c r="C4087" s="3">
        <f>VLOOKUP(A4087,'PY SIC'!$A$1:$B$332,2,0)*VLOOKUP(B4087,'Current %'!$A$1:$E$24,5,0)</f>
        <v>5431.7821460544628</v>
      </c>
      <c r="D4087" t="s">
        <v>340</v>
      </c>
      <c r="G4087">
        <f>VLOOKUP(A4087,'PY SIC'!$A$1:$B$331,2,0)</f>
        <v>100192.93502759126</v>
      </c>
      <c r="H4087">
        <f>VLOOKUP(B4087,'Current %'!$A$1:$E$24,5,0)</f>
        <v>5.4213225159624796E-2</v>
      </c>
      <c r="I4087">
        <f t="shared" si="63"/>
        <v>5431.7821460544628</v>
      </c>
    </row>
    <row r="4088" spans="1:9" x14ac:dyDescent="0.35">
      <c r="A4088" t="s">
        <v>297</v>
      </c>
      <c r="B4088" s="1">
        <v>44914</v>
      </c>
      <c r="C4088" s="3">
        <f>VLOOKUP(A4088,'PY SIC'!$A$1:$B$332,2,0)*VLOOKUP(B4088,'Current %'!$A$1:$E$24,5,0)</f>
        <v>3331.417868026399</v>
      </c>
      <c r="D4088" t="s">
        <v>340</v>
      </c>
      <c r="G4088">
        <f>VLOOKUP(A4088,'PY SIC'!$A$1:$B$331,2,0)</f>
        <v>61450.280041768601</v>
      </c>
      <c r="H4088">
        <f>VLOOKUP(B4088,'Current %'!$A$1:$E$24,5,0)</f>
        <v>5.4213225159624796E-2</v>
      </c>
      <c r="I4088">
        <f t="shared" si="63"/>
        <v>3331.417868026399</v>
      </c>
    </row>
    <row r="4089" spans="1:9" x14ac:dyDescent="0.35">
      <c r="A4089" t="s">
        <v>278</v>
      </c>
      <c r="B4089" s="1">
        <v>44914</v>
      </c>
      <c r="C4089" s="3">
        <f>VLOOKUP(A4089,'PY SIC'!$A$1:$B$332,2,0)*VLOOKUP(B4089,'Current %'!$A$1:$E$24,5,0)</f>
        <v>340.93072522097975</v>
      </c>
      <c r="D4089" t="s">
        <v>340</v>
      </c>
      <c r="G4089">
        <f>VLOOKUP(A4089,'PY SIC'!$A$1:$B$331,2,0)</f>
        <v>6288.7002980757416</v>
      </c>
      <c r="H4089">
        <f>VLOOKUP(B4089,'Current %'!$A$1:$E$24,5,0)</f>
        <v>5.4213225159624796E-2</v>
      </c>
      <c r="I4089">
        <f t="shared" si="63"/>
        <v>340.93072522097975</v>
      </c>
    </row>
    <row r="4090" spans="1:9" x14ac:dyDescent="0.35">
      <c r="A4090" t="s">
        <v>279</v>
      </c>
      <c r="B4090" s="1">
        <v>44914</v>
      </c>
      <c r="C4090" s="3">
        <f>VLOOKUP(A4090,'PY SIC'!$A$1:$B$332,2,0)*VLOOKUP(B4090,'Current %'!$A$1:$E$24,5,0)</f>
        <v>5506.9529115560099</v>
      </c>
      <c r="D4090" t="s">
        <v>340</v>
      </c>
      <c r="G4090">
        <f>VLOOKUP(A4090,'PY SIC'!$A$1:$B$331,2,0)</f>
        <v>101579.51118645683</v>
      </c>
      <c r="H4090">
        <f>VLOOKUP(B4090,'Current %'!$A$1:$E$24,5,0)</f>
        <v>5.4213225159624796E-2</v>
      </c>
      <c r="I4090">
        <f t="shared" si="63"/>
        <v>5506.9529115560099</v>
      </c>
    </row>
    <row r="4091" spans="1:9" x14ac:dyDescent="0.35">
      <c r="A4091" t="s">
        <v>298</v>
      </c>
      <c r="B4091" s="1">
        <v>44914</v>
      </c>
      <c r="C4091" s="3">
        <f>VLOOKUP(A4091,'PY SIC'!$A$1:$B$332,2,0)*VLOOKUP(B4091,'Current %'!$A$1:$E$24,5,0)</f>
        <v>47.014842125013018</v>
      </c>
      <c r="D4091" t="s">
        <v>340</v>
      </c>
      <c r="G4091">
        <f>VLOOKUP(A4091,'PY SIC'!$A$1:$B$331,2,0)</f>
        <v>867.22090387692413</v>
      </c>
      <c r="H4091">
        <f>VLOOKUP(B4091,'Current %'!$A$1:$E$24,5,0)</f>
        <v>5.4213225159624796E-2</v>
      </c>
      <c r="I4091">
        <f t="shared" si="63"/>
        <v>47.014842125013018</v>
      </c>
    </row>
    <row r="4092" spans="1:9" x14ac:dyDescent="0.35">
      <c r="A4092" t="s">
        <v>280</v>
      </c>
      <c r="B4092" s="1">
        <v>44914</v>
      </c>
      <c r="C4092" s="3">
        <f>VLOOKUP(A4092,'PY SIC'!$A$1:$B$332,2,0)*VLOOKUP(B4092,'Current %'!$A$1:$E$24,5,0)</f>
        <v>978.77045119603019</v>
      </c>
      <c r="D4092" t="s">
        <v>340</v>
      </c>
      <c r="G4092">
        <f>VLOOKUP(A4092,'PY SIC'!$A$1:$B$331,2,0)</f>
        <v>18054.090091746981</v>
      </c>
      <c r="H4092">
        <f>VLOOKUP(B4092,'Current %'!$A$1:$E$24,5,0)</f>
        <v>5.4213225159624796E-2</v>
      </c>
      <c r="I4092">
        <f t="shared" si="63"/>
        <v>978.77045119603019</v>
      </c>
    </row>
    <row r="4093" spans="1:9" x14ac:dyDescent="0.35">
      <c r="A4093" t="s">
        <v>321</v>
      </c>
      <c r="B4093" s="1">
        <v>44914</v>
      </c>
      <c r="C4093" s="3">
        <f>VLOOKUP(A4093,'PY SIC'!$A$1:$B$332,2,0)*VLOOKUP(B4093,'Current %'!$A$1:$E$24,5,0)</f>
        <v>675.62049446001356</v>
      </c>
      <c r="D4093" t="s">
        <v>340</v>
      </c>
      <c r="G4093">
        <f>VLOOKUP(A4093,'PY SIC'!$A$1:$B$331,2,0)</f>
        <v>12462.28189654322</v>
      </c>
      <c r="H4093">
        <f>VLOOKUP(B4093,'Current %'!$A$1:$E$24,5,0)</f>
        <v>5.4213225159624796E-2</v>
      </c>
      <c r="I4093">
        <f t="shared" si="63"/>
        <v>675.62049446001356</v>
      </c>
    </row>
    <row r="4094" spans="1:9" x14ac:dyDescent="0.35">
      <c r="A4094" t="s">
        <v>322</v>
      </c>
      <c r="B4094" s="1">
        <v>44914</v>
      </c>
      <c r="C4094" s="3">
        <f>VLOOKUP(A4094,'PY SIC'!$A$1:$B$332,2,0)*VLOOKUP(B4094,'Current %'!$A$1:$E$24,5,0)</f>
        <v>4973.1926489441394</v>
      </c>
      <c r="D4094" t="s">
        <v>340</v>
      </c>
      <c r="G4094">
        <f>VLOOKUP(A4094,'PY SIC'!$A$1:$B$331,2,0)</f>
        <v>91733.938246638674</v>
      </c>
      <c r="H4094">
        <f>VLOOKUP(B4094,'Current %'!$A$1:$E$24,5,0)</f>
        <v>5.4213225159624796E-2</v>
      </c>
      <c r="I4094">
        <f t="shared" si="63"/>
        <v>4973.1926489441394</v>
      </c>
    </row>
    <row r="4095" spans="1:9" x14ac:dyDescent="0.35">
      <c r="A4095" t="s">
        <v>299</v>
      </c>
      <c r="B4095" s="1">
        <v>44914</v>
      </c>
      <c r="C4095" s="3">
        <f>VLOOKUP(A4095,'PY SIC'!$A$1:$B$332,2,0)*VLOOKUP(B4095,'Current %'!$A$1:$E$24,5,0)</f>
        <v>4.1588392930684996</v>
      </c>
      <c r="D4095" t="s">
        <v>340</v>
      </c>
      <c r="G4095">
        <f>VLOOKUP(A4095,'PY SIC'!$A$1:$B$331,2,0)</f>
        <v>76.712633878970692</v>
      </c>
      <c r="H4095">
        <f>VLOOKUP(B4095,'Current %'!$A$1:$E$24,5,0)</f>
        <v>5.4213225159624796E-2</v>
      </c>
      <c r="I4095">
        <f t="shared" si="63"/>
        <v>4.1588392930684996</v>
      </c>
    </row>
    <row r="4096" spans="1:9" x14ac:dyDescent="0.35">
      <c r="A4096" t="s">
        <v>323</v>
      </c>
      <c r="B4096" s="1">
        <v>44914</v>
      </c>
      <c r="C4096" s="3">
        <f>VLOOKUP(A4096,'PY SIC'!$A$1:$B$332,2,0)*VLOOKUP(B4096,'Current %'!$A$1:$E$24,5,0)</f>
        <v>2807.052902252422</v>
      </c>
      <c r="D4096" t="s">
        <v>340</v>
      </c>
      <c r="G4096">
        <f>VLOOKUP(A4096,'PY SIC'!$A$1:$B$331,2,0)</f>
        <v>51778.009775057057</v>
      </c>
      <c r="H4096">
        <f>VLOOKUP(B4096,'Current %'!$A$1:$E$24,5,0)</f>
        <v>5.4213225159624796E-2</v>
      </c>
      <c r="I4096">
        <f t="shared" si="63"/>
        <v>2807.052902252422</v>
      </c>
    </row>
    <row r="4097" spans="1:9" x14ac:dyDescent="0.35">
      <c r="A4097" t="s">
        <v>300</v>
      </c>
      <c r="B4097" s="1">
        <v>44914</v>
      </c>
      <c r="C4097" s="3">
        <f>VLOOKUP(A4097,'PY SIC'!$A$1:$B$332,2,0)*VLOOKUP(B4097,'Current %'!$A$1:$E$24,5,0)</f>
        <v>9970.376388544315</v>
      </c>
      <c r="D4097" t="s">
        <v>340</v>
      </c>
      <c r="G4097">
        <f>VLOOKUP(A4097,'PY SIC'!$A$1:$B$331,2,0)</f>
        <v>183910.4085615208</v>
      </c>
      <c r="H4097">
        <f>VLOOKUP(B4097,'Current %'!$A$1:$E$24,5,0)</f>
        <v>5.4213225159624796E-2</v>
      </c>
      <c r="I4097">
        <f t="shared" si="63"/>
        <v>9970.376388544315</v>
      </c>
    </row>
    <row r="4098" spans="1:9" x14ac:dyDescent="0.35">
      <c r="A4098" t="s">
        <v>255</v>
      </c>
      <c r="B4098" s="1">
        <v>44914</v>
      </c>
      <c r="C4098" s="3">
        <f>VLOOKUP(A4098,'PY SIC'!$A$1:$B$332,2,0)*VLOOKUP(B4098,'Current %'!$A$1:$E$24,5,0)</f>
        <v>3524.853340930375</v>
      </c>
      <c r="D4098" t="s">
        <v>340</v>
      </c>
      <c r="G4098">
        <f>VLOOKUP(A4098,'PY SIC'!$A$1:$B$331,2,0)</f>
        <v>65018.329578287172</v>
      </c>
      <c r="H4098">
        <f>VLOOKUP(B4098,'Current %'!$A$1:$E$24,5,0)</f>
        <v>5.4213225159624796E-2</v>
      </c>
      <c r="I4098">
        <f t="shared" si="63"/>
        <v>3524.853340930375</v>
      </c>
    </row>
    <row r="4099" spans="1:9" x14ac:dyDescent="0.35">
      <c r="A4099" t="s">
        <v>281</v>
      </c>
      <c r="B4099" s="1">
        <v>44914</v>
      </c>
      <c r="C4099" s="3">
        <f>VLOOKUP(A4099,'PY SIC'!$A$1:$B$332,2,0)*VLOOKUP(B4099,'Current %'!$A$1:$E$24,5,0)</f>
        <v>2636.4481924542051</v>
      </c>
      <c r="D4099" t="s">
        <v>340</v>
      </c>
      <c r="G4099">
        <f>VLOOKUP(A4099,'PY SIC'!$A$1:$B$331,2,0)</f>
        <v>48631.089271879275</v>
      </c>
      <c r="H4099">
        <f>VLOOKUP(B4099,'Current %'!$A$1:$E$24,5,0)</f>
        <v>5.4213225159624796E-2</v>
      </c>
      <c r="I4099">
        <f t="shared" ref="I4099:I4162" si="64">G4099*H4099</f>
        <v>2636.4481924542051</v>
      </c>
    </row>
    <row r="4100" spans="1:9" x14ac:dyDescent="0.35">
      <c r="A4100" t="s">
        <v>324</v>
      </c>
      <c r="B4100" s="1">
        <v>44914</v>
      </c>
      <c r="C4100" s="3">
        <f>VLOOKUP(A4100,'PY SIC'!$A$1:$B$332,2,0)*VLOOKUP(B4100,'Current %'!$A$1:$E$24,5,0)</f>
        <v>906.63955208653385</v>
      </c>
      <c r="D4100" t="s">
        <v>340</v>
      </c>
      <c r="G4100">
        <f>VLOOKUP(A4100,'PY SIC'!$A$1:$B$331,2,0)</f>
        <v>16723.586346634696</v>
      </c>
      <c r="H4100">
        <f>VLOOKUP(B4100,'Current %'!$A$1:$E$24,5,0)</f>
        <v>5.4213225159624796E-2</v>
      </c>
      <c r="I4100">
        <f t="shared" si="64"/>
        <v>906.63955208653385</v>
      </c>
    </row>
    <row r="4101" spans="1:9" x14ac:dyDescent="0.35">
      <c r="A4101" t="s">
        <v>282</v>
      </c>
      <c r="B4101" s="1">
        <v>44914</v>
      </c>
      <c r="C4101" s="3">
        <f>VLOOKUP(A4101,'PY SIC'!$A$1:$B$332,2,0)*VLOOKUP(B4101,'Current %'!$A$1:$E$24,5,0)</f>
        <v>819.17446889962639</v>
      </c>
      <c r="D4101" t="s">
        <v>340</v>
      </c>
      <c r="G4101">
        <f>VLOOKUP(A4101,'PY SIC'!$A$1:$B$331,2,0)</f>
        <v>15110.233093265684</v>
      </c>
      <c r="H4101">
        <f>VLOOKUP(B4101,'Current %'!$A$1:$E$24,5,0)</f>
        <v>5.4213225159624796E-2</v>
      </c>
      <c r="I4101">
        <f t="shared" si="64"/>
        <v>819.17446889962639</v>
      </c>
    </row>
    <row r="4102" spans="1:9" x14ac:dyDescent="0.35">
      <c r="A4102" t="s">
        <v>325</v>
      </c>
      <c r="B4102" s="1">
        <v>44914</v>
      </c>
      <c r="C4102" s="3">
        <f>VLOOKUP(A4102,'PY SIC'!$A$1:$B$332,2,0)*VLOOKUP(B4102,'Current %'!$A$1:$E$24,5,0)</f>
        <v>894.00900312240003</v>
      </c>
      <c r="D4102" t="s">
        <v>340</v>
      </c>
      <c r="G4102">
        <f>VLOOKUP(A4102,'PY SIC'!$A$1:$B$331,2,0)</f>
        <v>16490.607236335603</v>
      </c>
      <c r="H4102">
        <f>VLOOKUP(B4102,'Current %'!$A$1:$E$24,5,0)</f>
        <v>5.4213225159624796E-2</v>
      </c>
      <c r="I4102">
        <f t="shared" si="64"/>
        <v>894.00900312240003</v>
      </c>
    </row>
    <row r="4103" spans="1:9" x14ac:dyDescent="0.35">
      <c r="A4103" t="s">
        <v>264</v>
      </c>
      <c r="B4103" s="1">
        <v>44914</v>
      </c>
      <c r="C4103" s="3">
        <f>VLOOKUP(A4103,'PY SIC'!$A$1:$B$332,2,0)*VLOOKUP(B4103,'Current %'!$A$1:$E$24,5,0)</f>
        <v>246.02779859453045</v>
      </c>
      <c r="D4103" t="s">
        <v>340</v>
      </c>
      <c r="G4103">
        <f>VLOOKUP(A4103,'PY SIC'!$A$1:$B$331,2,0)</f>
        <v>4538.1509377117673</v>
      </c>
      <c r="H4103">
        <f>VLOOKUP(B4103,'Current %'!$A$1:$E$24,5,0)</f>
        <v>5.4213225159624796E-2</v>
      </c>
      <c r="I4103">
        <f t="shared" si="64"/>
        <v>246.02779859453045</v>
      </c>
    </row>
    <row r="4104" spans="1:9" x14ac:dyDescent="0.35">
      <c r="A4104" t="s">
        <v>326</v>
      </c>
      <c r="B4104" s="1">
        <v>44914</v>
      </c>
      <c r="C4104" s="3">
        <f>VLOOKUP(A4104,'PY SIC'!$A$1:$B$332,2,0)*VLOOKUP(B4104,'Current %'!$A$1:$E$24,5,0)</f>
        <v>711.54389978469146</v>
      </c>
      <c r="D4104" t="s">
        <v>340</v>
      </c>
      <c r="G4104">
        <f>VLOOKUP(A4104,'PY SIC'!$A$1:$B$331,2,0)</f>
        <v>13124.913666169643</v>
      </c>
      <c r="H4104">
        <f>VLOOKUP(B4104,'Current %'!$A$1:$E$24,5,0)</f>
        <v>5.4213225159624796E-2</v>
      </c>
      <c r="I4104">
        <f t="shared" si="64"/>
        <v>711.54389978469146</v>
      </c>
    </row>
    <row r="4105" spans="1:9" x14ac:dyDescent="0.35">
      <c r="A4105" t="s">
        <v>327</v>
      </c>
      <c r="B4105" s="1">
        <v>44914</v>
      </c>
      <c r="C4105" s="3">
        <f>VLOOKUP(A4105,'PY SIC'!$A$1:$B$332,2,0)*VLOOKUP(B4105,'Current %'!$A$1:$E$24,5,0)</f>
        <v>3413.4960586400111</v>
      </c>
      <c r="D4105" t="s">
        <v>340</v>
      </c>
      <c r="G4105">
        <f>VLOOKUP(A4105,'PY SIC'!$A$1:$B$331,2,0)</f>
        <v>62964.268378967543</v>
      </c>
      <c r="H4105">
        <f>VLOOKUP(B4105,'Current %'!$A$1:$E$24,5,0)</f>
        <v>5.4213225159624796E-2</v>
      </c>
      <c r="I4105">
        <f t="shared" si="64"/>
        <v>3413.4960586400111</v>
      </c>
    </row>
    <row r="4106" spans="1:9" x14ac:dyDescent="0.35">
      <c r="A4106" t="s">
        <v>192</v>
      </c>
      <c r="B4106" s="1">
        <v>44914</v>
      </c>
      <c r="C4106" s="3">
        <f>VLOOKUP(A4106,'PY SIC'!$A$1:$B$332,2,0)*VLOOKUP(B4106,'Current %'!$A$1:$E$24,5,0)</f>
        <v>4426.420655383642</v>
      </c>
      <c r="D4106" t="s">
        <v>340</v>
      </c>
      <c r="G4106">
        <f>VLOOKUP(A4106,'PY SIC'!$A$1:$B$331,2,0)</f>
        <v>81648.355034229011</v>
      </c>
      <c r="H4106">
        <f>VLOOKUP(B4106,'Current %'!$A$1:$E$24,5,0)</f>
        <v>5.4213225159624796E-2</v>
      </c>
      <c r="I4106">
        <f t="shared" si="64"/>
        <v>4426.420655383642</v>
      </c>
    </row>
    <row r="4107" spans="1:9" x14ac:dyDescent="0.35">
      <c r="A4107" t="s">
        <v>301</v>
      </c>
      <c r="B4107" s="1">
        <v>44914</v>
      </c>
      <c r="C4107" s="3">
        <f>VLOOKUP(A4107,'PY SIC'!$A$1:$B$332,2,0)*VLOOKUP(B4107,'Current %'!$A$1:$E$24,5,0)</f>
        <v>3.7536835988597796</v>
      </c>
      <c r="D4107" t="s">
        <v>340</v>
      </c>
      <c r="G4107">
        <f>VLOOKUP(A4107,'PY SIC'!$A$1:$B$331,2,0)</f>
        <v>69.239260121630409</v>
      </c>
      <c r="H4107">
        <f>VLOOKUP(B4107,'Current %'!$A$1:$E$24,5,0)</f>
        <v>5.4213225159624796E-2</v>
      </c>
      <c r="I4107">
        <f t="shared" si="64"/>
        <v>3.7536835988597796</v>
      </c>
    </row>
    <row r="4108" spans="1:9" x14ac:dyDescent="0.35">
      <c r="A4108" t="s">
        <v>283</v>
      </c>
      <c r="B4108" s="1">
        <v>44914</v>
      </c>
      <c r="C4108" s="3">
        <f>VLOOKUP(A4108,'PY SIC'!$A$1:$B$332,2,0)*VLOOKUP(B4108,'Current %'!$A$1:$E$24,5,0)</f>
        <v>2314.0946948925352</v>
      </c>
      <c r="D4108" t="s">
        <v>340</v>
      </c>
      <c r="G4108">
        <f>VLOOKUP(A4108,'PY SIC'!$A$1:$B$331,2,0)</f>
        <v>42685.058637978858</v>
      </c>
      <c r="H4108">
        <f>VLOOKUP(B4108,'Current %'!$A$1:$E$24,5,0)</f>
        <v>5.4213225159624796E-2</v>
      </c>
      <c r="I4108">
        <f t="shared" si="64"/>
        <v>2314.0946948925352</v>
      </c>
    </row>
    <row r="4109" spans="1:9" x14ac:dyDescent="0.35">
      <c r="A4109" t="s">
        <v>284</v>
      </c>
      <c r="B4109" s="1">
        <v>44914</v>
      </c>
      <c r="C4109" s="3">
        <f>VLOOKUP(A4109,'PY SIC'!$A$1:$B$332,2,0)*VLOOKUP(B4109,'Current %'!$A$1:$E$24,5,0)</f>
        <v>292.01656594367756</v>
      </c>
      <c r="D4109" t="s">
        <v>340</v>
      </c>
      <c r="G4109">
        <f>VLOOKUP(A4109,'PY SIC'!$A$1:$B$331,2,0)</f>
        <v>5386.4451908896281</v>
      </c>
      <c r="H4109">
        <f>VLOOKUP(B4109,'Current %'!$A$1:$E$24,5,0)</f>
        <v>5.4213225159624796E-2</v>
      </c>
      <c r="I4109">
        <f t="shared" si="64"/>
        <v>292.01656594367756</v>
      </c>
    </row>
    <row r="4110" spans="1:9" x14ac:dyDescent="0.35">
      <c r="A4110" t="s">
        <v>302</v>
      </c>
      <c r="B4110" s="1">
        <v>44914</v>
      </c>
      <c r="C4110" s="3">
        <f>VLOOKUP(A4110,'PY SIC'!$A$1:$B$332,2,0)*VLOOKUP(B4110,'Current %'!$A$1:$E$24,5,0)</f>
        <v>1714.6242919759875</v>
      </c>
      <c r="D4110" t="s">
        <v>340</v>
      </c>
      <c r="G4110">
        <f>VLOOKUP(A4110,'PY SIC'!$A$1:$B$331,2,0)</f>
        <v>31627.417238643662</v>
      </c>
      <c r="H4110">
        <f>VLOOKUP(B4110,'Current %'!$A$1:$E$24,5,0)</f>
        <v>5.4213225159624796E-2</v>
      </c>
      <c r="I4110">
        <f t="shared" si="64"/>
        <v>1714.6242919759875</v>
      </c>
    </row>
    <row r="4111" spans="1:9" x14ac:dyDescent="0.35">
      <c r="A4111" t="s">
        <v>265</v>
      </c>
      <c r="B4111" s="1">
        <v>44914</v>
      </c>
      <c r="C4111" s="3">
        <f>VLOOKUP(A4111,'PY SIC'!$A$1:$B$332,2,0)*VLOOKUP(B4111,'Current %'!$A$1:$E$24,5,0)</f>
        <v>1812.35551700624</v>
      </c>
      <c r="D4111" t="s">
        <v>340</v>
      </c>
      <c r="G4111">
        <f>VLOOKUP(A4111,'PY SIC'!$A$1:$B$331,2,0)</f>
        <v>33430.136496582913</v>
      </c>
      <c r="H4111">
        <f>VLOOKUP(B4111,'Current %'!$A$1:$E$24,5,0)</f>
        <v>5.4213225159624796E-2</v>
      </c>
      <c r="I4111">
        <f t="shared" si="64"/>
        <v>1812.35551700624</v>
      </c>
    </row>
    <row r="4112" spans="1:9" x14ac:dyDescent="0.35">
      <c r="A4112" t="s">
        <v>328</v>
      </c>
      <c r="B4112" s="1">
        <v>44914</v>
      </c>
      <c r="C4112" s="3">
        <f>VLOOKUP(A4112,'PY SIC'!$A$1:$B$332,2,0)*VLOOKUP(B4112,'Current %'!$A$1:$E$24,5,0)</f>
        <v>14.167263756961118</v>
      </c>
      <c r="D4112" t="s">
        <v>340</v>
      </c>
      <c r="G4112">
        <f>VLOOKUP(A4112,'PY SIC'!$A$1:$B$331,2,0)</f>
        <v>261.3248652011975</v>
      </c>
      <c r="H4112">
        <f>VLOOKUP(B4112,'Current %'!$A$1:$E$24,5,0)</f>
        <v>5.4213225159624796E-2</v>
      </c>
      <c r="I4112">
        <f t="shared" si="64"/>
        <v>14.167263756961118</v>
      </c>
    </row>
    <row r="4113" spans="1:9" x14ac:dyDescent="0.35">
      <c r="A4113" t="s">
        <v>285</v>
      </c>
      <c r="B4113" s="1">
        <v>44914</v>
      </c>
      <c r="C4113" s="3">
        <f>VLOOKUP(A4113,'PY SIC'!$A$1:$B$332,2,0)*VLOOKUP(B4113,'Current %'!$A$1:$E$24,5,0)</f>
        <v>36.654603471030882</v>
      </c>
      <c r="D4113" t="s">
        <v>340</v>
      </c>
      <c r="G4113">
        <f>VLOOKUP(A4113,'PY SIC'!$A$1:$B$331,2,0)</f>
        <v>676.11921930682945</v>
      </c>
      <c r="H4113">
        <f>VLOOKUP(B4113,'Current %'!$A$1:$E$24,5,0)</f>
        <v>5.4213225159624796E-2</v>
      </c>
      <c r="I4113">
        <f t="shared" si="64"/>
        <v>36.654603471030882</v>
      </c>
    </row>
    <row r="4114" spans="1:9" x14ac:dyDescent="0.35">
      <c r="A4114" t="s">
        <v>193</v>
      </c>
      <c r="B4114" s="1">
        <v>44914</v>
      </c>
      <c r="C4114" s="3">
        <f>VLOOKUP(A4114,'PY SIC'!$A$1:$B$332,2,0)*VLOOKUP(B4114,'Current %'!$A$1:$E$24,5,0)</f>
        <v>287.75404035608523</v>
      </c>
      <c r="D4114" t="s">
        <v>340</v>
      </c>
      <c r="G4114">
        <f>VLOOKUP(A4114,'PY SIC'!$A$1:$B$331,2,0)</f>
        <v>5307.8199924248293</v>
      </c>
      <c r="H4114">
        <f>VLOOKUP(B4114,'Current %'!$A$1:$E$24,5,0)</f>
        <v>5.4213225159624796E-2</v>
      </c>
      <c r="I4114">
        <f t="shared" si="64"/>
        <v>287.75404035608523</v>
      </c>
    </row>
    <row r="4115" spans="1:9" x14ac:dyDescent="0.35">
      <c r="A4115" t="s">
        <v>11</v>
      </c>
      <c r="B4115" s="1">
        <v>44914</v>
      </c>
      <c r="C4115" s="3">
        <f>VLOOKUP(A4115,'PY SIC'!$A$1:$B$332,2,0)*VLOOKUP(B4115,'Current %'!$A$1:$E$24,5,0)</f>
        <v>1598.550182298904</v>
      </c>
      <c r="D4115" t="s">
        <v>340</v>
      </c>
      <c r="G4115">
        <f>VLOOKUP(A4115,'PY SIC'!$A$1:$B$331,2,0)</f>
        <v>29486.350933598791</v>
      </c>
      <c r="H4115">
        <f>VLOOKUP(B4115,'Current %'!$A$1:$E$24,5,0)</f>
        <v>5.4213225159624796E-2</v>
      </c>
      <c r="I4115">
        <f t="shared" si="64"/>
        <v>1598.550182298904</v>
      </c>
    </row>
    <row r="4116" spans="1:9" x14ac:dyDescent="0.35">
      <c r="A4116" t="s">
        <v>87</v>
      </c>
      <c r="B4116" s="1">
        <v>44914</v>
      </c>
      <c r="C4116" s="3">
        <f>VLOOKUP(A4116,'PY SIC'!$A$1:$B$332,2,0)*VLOOKUP(B4116,'Current %'!$A$1:$E$24,5,0)</f>
        <v>4629.9388712516311</v>
      </c>
      <c r="D4116" t="s">
        <v>340</v>
      </c>
      <c r="G4116">
        <f>VLOOKUP(A4116,'PY SIC'!$A$1:$B$331,2,0)</f>
        <v>85402.387657611078</v>
      </c>
      <c r="H4116">
        <f>VLOOKUP(B4116,'Current %'!$A$1:$E$24,5,0)</f>
        <v>5.4213225159624796E-2</v>
      </c>
      <c r="I4116">
        <f t="shared" si="64"/>
        <v>4629.9388712516311</v>
      </c>
    </row>
    <row r="4117" spans="1:9" x14ac:dyDescent="0.35">
      <c r="A4117" t="s">
        <v>222</v>
      </c>
      <c r="B4117" s="1">
        <v>44914</v>
      </c>
      <c r="C4117" s="3">
        <f>VLOOKUP(A4117,'PY SIC'!$A$1:$B$332,2,0)*VLOOKUP(B4117,'Current %'!$A$1:$E$24,5,0)</f>
        <v>4278.3590241745851</v>
      </c>
      <c r="D4117" t="s">
        <v>340</v>
      </c>
      <c r="G4117">
        <f>VLOOKUP(A4117,'PY SIC'!$A$1:$B$331,2,0)</f>
        <v>78917.257026812818</v>
      </c>
      <c r="H4117">
        <f>VLOOKUP(B4117,'Current %'!$A$1:$E$24,5,0)</f>
        <v>5.4213225159624796E-2</v>
      </c>
      <c r="I4117">
        <f t="shared" si="64"/>
        <v>4278.3590241745851</v>
      </c>
    </row>
    <row r="4118" spans="1:9" x14ac:dyDescent="0.35">
      <c r="A4118" t="s">
        <v>12</v>
      </c>
      <c r="B4118" s="1">
        <v>44914</v>
      </c>
      <c r="C4118" s="3">
        <f>VLOOKUP(A4118,'PY SIC'!$A$1:$B$332,2,0)*VLOOKUP(B4118,'Current %'!$A$1:$E$24,5,0)</f>
        <v>985.63412428786205</v>
      </c>
      <c r="D4118" t="s">
        <v>340</v>
      </c>
      <c r="G4118">
        <f>VLOOKUP(A4118,'PY SIC'!$A$1:$B$331,2,0)</f>
        <v>18180.695234156836</v>
      </c>
      <c r="H4118">
        <f>VLOOKUP(B4118,'Current %'!$A$1:$E$24,5,0)</f>
        <v>5.4213225159624796E-2</v>
      </c>
      <c r="I4118">
        <f t="shared" si="64"/>
        <v>985.63412428786205</v>
      </c>
    </row>
    <row r="4119" spans="1:9" x14ac:dyDescent="0.35">
      <c r="A4119" t="s">
        <v>100</v>
      </c>
      <c r="B4119" s="1">
        <v>44914</v>
      </c>
      <c r="C4119" s="3">
        <f>VLOOKUP(A4119,'PY SIC'!$A$1:$B$332,2,0)*VLOOKUP(B4119,'Current %'!$A$1:$E$24,5,0)</f>
        <v>3233.3965611085778</v>
      </c>
      <c r="D4119" t="s">
        <v>340</v>
      </c>
      <c r="G4119">
        <f>VLOOKUP(A4119,'PY SIC'!$A$1:$B$331,2,0)</f>
        <v>59642.21002510369</v>
      </c>
      <c r="H4119">
        <f>VLOOKUP(B4119,'Current %'!$A$1:$E$24,5,0)</f>
        <v>5.4213225159624796E-2</v>
      </c>
      <c r="I4119">
        <f t="shared" si="64"/>
        <v>3233.3965611085778</v>
      </c>
    </row>
    <row r="4120" spans="1:9" x14ac:dyDescent="0.35">
      <c r="A4120" t="s">
        <v>148</v>
      </c>
      <c r="B4120" s="1">
        <v>44914</v>
      </c>
      <c r="C4120" s="3">
        <f>VLOOKUP(A4120,'PY SIC'!$A$1:$B$332,2,0)*VLOOKUP(B4120,'Current %'!$A$1:$E$24,5,0)</f>
        <v>1519.5502160128899</v>
      </c>
      <c r="D4120" t="s">
        <v>340</v>
      </c>
      <c r="G4120">
        <f>VLOOKUP(A4120,'PY SIC'!$A$1:$B$331,2,0)</f>
        <v>28029.142548497046</v>
      </c>
      <c r="H4120">
        <f>VLOOKUP(B4120,'Current %'!$A$1:$E$24,5,0)</f>
        <v>5.4213225159624796E-2</v>
      </c>
      <c r="I4120">
        <f t="shared" si="64"/>
        <v>1519.5502160128899</v>
      </c>
    </row>
    <row r="4121" spans="1:9" x14ac:dyDescent="0.35">
      <c r="A4121" t="s">
        <v>114</v>
      </c>
      <c r="B4121" s="1">
        <v>44914</v>
      </c>
      <c r="C4121" s="3">
        <f>VLOOKUP(A4121,'PY SIC'!$A$1:$B$332,2,0)*VLOOKUP(B4121,'Current %'!$A$1:$E$24,5,0)</f>
        <v>5737.8808690856076</v>
      </c>
      <c r="D4121" t="s">
        <v>340</v>
      </c>
      <c r="G4121">
        <f>VLOOKUP(A4121,'PY SIC'!$A$1:$B$331,2,0)</f>
        <v>105839.13523298157</v>
      </c>
      <c r="H4121">
        <f>VLOOKUP(B4121,'Current %'!$A$1:$E$24,5,0)</f>
        <v>5.4213225159624796E-2</v>
      </c>
      <c r="I4121">
        <f t="shared" si="64"/>
        <v>5737.8808690856076</v>
      </c>
    </row>
    <row r="4122" spans="1:9" x14ac:dyDescent="0.35">
      <c r="A4122" t="s">
        <v>162</v>
      </c>
      <c r="B4122" s="1">
        <v>44914</v>
      </c>
      <c r="C4122" s="3">
        <f>VLOOKUP(A4122,'PY SIC'!$A$1:$B$332,2,0)*VLOOKUP(B4122,'Current %'!$A$1:$E$24,5,0)</f>
        <v>2233.6718889348472</v>
      </c>
      <c r="D4122" t="s">
        <v>340</v>
      </c>
      <c r="G4122">
        <f>VLOOKUP(A4122,'PY SIC'!$A$1:$B$331,2,0)</f>
        <v>41201.605002433433</v>
      </c>
      <c r="H4122">
        <f>VLOOKUP(B4122,'Current %'!$A$1:$E$24,5,0)</f>
        <v>5.4213225159624796E-2</v>
      </c>
      <c r="I4122">
        <f t="shared" si="64"/>
        <v>2233.6718889348472</v>
      </c>
    </row>
    <row r="4123" spans="1:9" x14ac:dyDescent="0.35">
      <c r="A4123" t="s">
        <v>77</v>
      </c>
      <c r="B4123" s="1">
        <v>44914</v>
      </c>
      <c r="C4123" s="3">
        <f>VLOOKUP(A4123,'PY SIC'!$A$1:$B$332,2,0)*VLOOKUP(B4123,'Current %'!$A$1:$E$24,5,0)</f>
        <v>8056.2806429004813</v>
      </c>
      <c r="D4123" t="s">
        <v>340</v>
      </c>
      <c r="G4123">
        <f>VLOOKUP(A4123,'PY SIC'!$A$1:$B$331,2,0)</f>
        <v>148603.60399477548</v>
      </c>
      <c r="H4123">
        <f>VLOOKUP(B4123,'Current %'!$A$1:$E$24,5,0)</f>
        <v>5.4213225159624796E-2</v>
      </c>
      <c r="I4123">
        <f t="shared" si="64"/>
        <v>8056.2806429004813</v>
      </c>
    </row>
    <row r="4124" spans="1:9" x14ac:dyDescent="0.35">
      <c r="A4124" t="s">
        <v>163</v>
      </c>
      <c r="B4124" s="1">
        <v>44914</v>
      </c>
      <c r="C4124" s="3">
        <f>VLOOKUP(A4124,'PY SIC'!$A$1:$B$332,2,0)*VLOOKUP(B4124,'Current %'!$A$1:$E$24,5,0)</f>
        <v>5161.6038316342811</v>
      </c>
      <c r="D4124" t="s">
        <v>340</v>
      </c>
      <c r="G4124">
        <f>VLOOKUP(A4124,'PY SIC'!$A$1:$B$331,2,0)</f>
        <v>95209.31131539424</v>
      </c>
      <c r="H4124">
        <f>VLOOKUP(B4124,'Current %'!$A$1:$E$24,5,0)</f>
        <v>5.4213225159624796E-2</v>
      </c>
      <c r="I4124">
        <f t="shared" si="64"/>
        <v>5161.6038316342811</v>
      </c>
    </row>
    <row r="4125" spans="1:9" x14ac:dyDescent="0.35">
      <c r="A4125" t="s">
        <v>223</v>
      </c>
      <c r="B4125" s="1">
        <v>44914</v>
      </c>
      <c r="C4125" s="3">
        <f>VLOOKUP(A4125,'PY SIC'!$A$1:$B$332,2,0)*VLOOKUP(B4125,'Current %'!$A$1:$E$24,5,0)</f>
        <v>16.662926938447963</v>
      </c>
      <c r="D4125" t="s">
        <v>340</v>
      </c>
      <c r="G4125">
        <f>VLOOKUP(A4125,'PY SIC'!$A$1:$B$331,2,0)</f>
        <v>307.35907870055382</v>
      </c>
      <c r="H4125">
        <f>VLOOKUP(B4125,'Current %'!$A$1:$E$24,5,0)</f>
        <v>5.4213225159624796E-2</v>
      </c>
      <c r="I4125">
        <f t="shared" si="64"/>
        <v>16.662926938447963</v>
      </c>
    </row>
    <row r="4126" spans="1:9" x14ac:dyDescent="0.35">
      <c r="A4126" t="s">
        <v>240</v>
      </c>
      <c r="B4126" s="1">
        <v>44914</v>
      </c>
      <c r="C4126" s="3">
        <f>VLOOKUP(A4126,'PY SIC'!$A$1:$B$332,2,0)*VLOOKUP(B4126,'Current %'!$A$1:$E$24,5,0)</f>
        <v>2887.1682453829958</v>
      </c>
      <c r="D4126" t="s">
        <v>340</v>
      </c>
      <c r="G4126">
        <f>VLOOKUP(A4126,'PY SIC'!$A$1:$B$331,2,0)</f>
        <v>53255.792048564734</v>
      </c>
      <c r="H4126">
        <f>VLOOKUP(B4126,'Current %'!$A$1:$E$24,5,0)</f>
        <v>5.4213225159624796E-2</v>
      </c>
      <c r="I4126">
        <f t="shared" si="64"/>
        <v>2887.1682453829958</v>
      </c>
    </row>
    <row r="4127" spans="1:9" x14ac:dyDescent="0.35">
      <c r="A4127" t="s">
        <v>29</v>
      </c>
      <c r="B4127" s="1">
        <v>44914</v>
      </c>
      <c r="C4127" s="3">
        <f>VLOOKUP(A4127,'PY SIC'!$A$1:$B$332,2,0)*VLOOKUP(B4127,'Current %'!$A$1:$E$24,5,0)</f>
        <v>18.772613393499284</v>
      </c>
      <c r="D4127" t="s">
        <v>340</v>
      </c>
      <c r="G4127">
        <f>VLOOKUP(A4127,'PY SIC'!$A$1:$B$331,2,0)</f>
        <v>346.27368761451504</v>
      </c>
      <c r="H4127">
        <f>VLOOKUP(B4127,'Current %'!$A$1:$E$24,5,0)</f>
        <v>5.4213225159624796E-2</v>
      </c>
      <c r="I4127">
        <f t="shared" si="64"/>
        <v>18.772613393499284</v>
      </c>
    </row>
    <row r="4128" spans="1:9" x14ac:dyDescent="0.35">
      <c r="A4128" t="s">
        <v>241</v>
      </c>
      <c r="B4128" s="1">
        <v>44914</v>
      </c>
      <c r="C4128" s="3">
        <f>VLOOKUP(A4128,'PY SIC'!$A$1:$B$332,2,0)*VLOOKUP(B4128,'Current %'!$A$1:$E$24,5,0)</f>
        <v>2607.9104877504355</v>
      </c>
      <c r="D4128" t="s">
        <v>340</v>
      </c>
      <c r="G4128">
        <f>VLOOKUP(A4128,'PY SIC'!$A$1:$B$331,2,0)</f>
        <v>48104.691799311586</v>
      </c>
      <c r="H4128">
        <f>VLOOKUP(B4128,'Current %'!$A$1:$E$24,5,0)</f>
        <v>5.4213225159624796E-2</v>
      </c>
      <c r="I4128">
        <f t="shared" si="64"/>
        <v>2607.9104877504355</v>
      </c>
    </row>
    <row r="4129" spans="1:9" x14ac:dyDescent="0.35">
      <c r="A4129" t="s">
        <v>164</v>
      </c>
      <c r="B4129" s="1">
        <v>44914</v>
      </c>
      <c r="C4129" s="3">
        <f>VLOOKUP(A4129,'PY SIC'!$A$1:$B$332,2,0)*VLOOKUP(B4129,'Current %'!$A$1:$E$24,5,0)</f>
        <v>1136.5779947475835</v>
      </c>
      <c r="D4129" t="s">
        <v>340</v>
      </c>
      <c r="G4129">
        <f>VLOOKUP(A4129,'PY SIC'!$A$1:$B$331,2,0)</f>
        <v>20964.958114944395</v>
      </c>
      <c r="H4129">
        <f>VLOOKUP(B4129,'Current %'!$A$1:$E$24,5,0)</f>
        <v>5.4213225159624796E-2</v>
      </c>
      <c r="I4129">
        <f t="shared" si="64"/>
        <v>1136.5779947475835</v>
      </c>
    </row>
    <row r="4130" spans="1:9" x14ac:dyDescent="0.35">
      <c r="A4130" t="s">
        <v>242</v>
      </c>
      <c r="B4130" s="1">
        <v>44914</v>
      </c>
      <c r="C4130" s="3">
        <f>VLOOKUP(A4130,'PY SIC'!$A$1:$B$332,2,0)*VLOOKUP(B4130,'Current %'!$A$1:$E$24,5,0)</f>
        <v>519.10573320492199</v>
      </c>
      <c r="D4130" t="s">
        <v>340</v>
      </c>
      <c r="G4130">
        <f>VLOOKUP(A4130,'PY SIC'!$A$1:$B$331,2,0)</f>
        <v>9575.2601265922294</v>
      </c>
      <c r="H4130">
        <f>VLOOKUP(B4130,'Current %'!$A$1:$E$24,5,0)</f>
        <v>5.4213225159624796E-2</v>
      </c>
      <c r="I4130">
        <f t="shared" si="64"/>
        <v>519.10573320492199</v>
      </c>
    </row>
    <row r="4131" spans="1:9" x14ac:dyDescent="0.35">
      <c r="A4131" t="s">
        <v>126</v>
      </c>
      <c r="B4131" s="1">
        <v>44914</v>
      </c>
      <c r="C4131" s="3">
        <f>VLOOKUP(A4131,'PY SIC'!$A$1:$B$332,2,0)*VLOOKUP(B4131,'Current %'!$A$1:$E$24,5,0)</f>
        <v>6271.3126918743628</v>
      </c>
      <c r="D4131" t="s">
        <v>340</v>
      </c>
      <c r="G4131">
        <f>VLOOKUP(A4131,'PY SIC'!$A$1:$B$331,2,0)</f>
        <v>115678.64987573017</v>
      </c>
      <c r="H4131">
        <f>VLOOKUP(B4131,'Current %'!$A$1:$E$24,5,0)</f>
        <v>5.4213225159624796E-2</v>
      </c>
      <c r="I4131">
        <f t="shared" si="64"/>
        <v>6271.3126918743628</v>
      </c>
    </row>
    <row r="4132" spans="1:9" x14ac:dyDescent="0.35">
      <c r="A4132" t="s">
        <v>165</v>
      </c>
      <c r="B4132" s="1">
        <v>44914</v>
      </c>
      <c r="C4132" s="3">
        <f>VLOOKUP(A4132,'PY SIC'!$A$1:$B$332,2,0)*VLOOKUP(B4132,'Current %'!$A$1:$E$24,5,0)</f>
        <v>4435.4773235717903</v>
      </c>
      <c r="D4132" t="s">
        <v>340</v>
      </c>
      <c r="G4132">
        <f>VLOOKUP(A4132,'PY SIC'!$A$1:$B$331,2,0)</f>
        <v>81815.411470393461</v>
      </c>
      <c r="H4132">
        <f>VLOOKUP(B4132,'Current %'!$A$1:$E$24,5,0)</f>
        <v>5.4213225159624796E-2</v>
      </c>
      <c r="I4132">
        <f t="shared" si="64"/>
        <v>4435.4773235717903</v>
      </c>
    </row>
    <row r="4133" spans="1:9" x14ac:dyDescent="0.35">
      <c r="A4133" t="s">
        <v>51</v>
      </c>
      <c r="B4133" s="1">
        <v>44914</v>
      </c>
      <c r="C4133" s="3">
        <f>VLOOKUP(A4133,'PY SIC'!$A$1:$B$332,2,0)*VLOOKUP(B4133,'Current %'!$A$1:$E$24,5,0)</f>
        <v>2510.1397060991512</v>
      </c>
      <c r="D4133" t="s">
        <v>340</v>
      </c>
      <c r="G4133">
        <f>VLOOKUP(A4133,'PY SIC'!$A$1:$B$331,2,0)</f>
        <v>46301.2428924552</v>
      </c>
      <c r="H4133">
        <f>VLOOKUP(B4133,'Current %'!$A$1:$E$24,5,0)</f>
        <v>5.4213225159624796E-2</v>
      </c>
      <c r="I4133">
        <f t="shared" si="64"/>
        <v>2510.1397060991512</v>
      </c>
    </row>
    <row r="4134" spans="1:9" x14ac:dyDescent="0.35">
      <c r="A4134" t="s">
        <v>13</v>
      </c>
      <c r="B4134" s="1">
        <v>44914</v>
      </c>
      <c r="C4134" s="3">
        <f>VLOOKUP(A4134,'PY SIC'!$A$1:$B$332,2,0)*VLOOKUP(B4134,'Current %'!$A$1:$E$24,5,0)</f>
        <v>533.35690494589085</v>
      </c>
      <c r="D4134" t="s">
        <v>340</v>
      </c>
      <c r="G4134">
        <f>VLOOKUP(A4134,'PY SIC'!$A$1:$B$331,2,0)</f>
        <v>9838.1327319206885</v>
      </c>
      <c r="H4134">
        <f>VLOOKUP(B4134,'Current %'!$A$1:$E$24,5,0)</f>
        <v>5.4213225159624796E-2</v>
      </c>
      <c r="I4134">
        <f t="shared" si="64"/>
        <v>533.35690494589085</v>
      </c>
    </row>
    <row r="4135" spans="1:9" x14ac:dyDescent="0.35">
      <c r="A4135" t="s">
        <v>78</v>
      </c>
      <c r="B4135" s="1">
        <v>44914</v>
      </c>
      <c r="C4135" s="3">
        <f>VLOOKUP(A4135,'PY SIC'!$A$1:$B$332,2,0)*VLOOKUP(B4135,'Current %'!$A$1:$E$24,5,0)</f>
        <v>8962.1710165583754</v>
      </c>
      <c r="D4135" t="s">
        <v>340</v>
      </c>
      <c r="G4135">
        <f>VLOOKUP(A4135,'PY SIC'!$A$1:$B$331,2,0)</f>
        <v>165313.37123313107</v>
      </c>
      <c r="H4135">
        <f>VLOOKUP(B4135,'Current %'!$A$1:$E$24,5,0)</f>
        <v>5.4213225159624796E-2</v>
      </c>
      <c r="I4135">
        <f t="shared" si="64"/>
        <v>8962.1710165583754</v>
      </c>
    </row>
    <row r="4136" spans="1:9" x14ac:dyDescent="0.35">
      <c r="A4136" t="s">
        <v>194</v>
      </c>
      <c r="B4136" s="1">
        <v>44914</v>
      </c>
      <c r="C4136" s="3">
        <f>VLOOKUP(A4136,'PY SIC'!$A$1:$B$332,2,0)*VLOOKUP(B4136,'Current %'!$A$1:$E$24,5,0)</f>
        <v>347.68771530457303</v>
      </c>
      <c r="D4136" t="s">
        <v>340</v>
      </c>
      <c r="G4136">
        <f>VLOOKUP(A4136,'PY SIC'!$A$1:$B$331,2,0)</f>
        <v>6413.3375994666494</v>
      </c>
      <c r="H4136">
        <f>VLOOKUP(B4136,'Current %'!$A$1:$E$24,5,0)</f>
        <v>5.4213225159624796E-2</v>
      </c>
      <c r="I4136">
        <f t="shared" si="64"/>
        <v>347.68771530457303</v>
      </c>
    </row>
    <row r="4137" spans="1:9" x14ac:dyDescent="0.35">
      <c r="A4137" t="s">
        <v>115</v>
      </c>
      <c r="B4137" s="1">
        <v>44914</v>
      </c>
      <c r="C4137" s="3">
        <f>VLOOKUP(A4137,'PY SIC'!$A$1:$B$332,2,0)*VLOOKUP(B4137,'Current %'!$A$1:$E$24,5,0)</f>
        <v>3235.99830795556</v>
      </c>
      <c r="D4137" t="s">
        <v>340</v>
      </c>
      <c r="G4137">
        <f>VLOOKUP(A4137,'PY SIC'!$A$1:$B$331,2,0)</f>
        <v>59690.201024335365</v>
      </c>
      <c r="H4137">
        <f>VLOOKUP(B4137,'Current %'!$A$1:$E$24,5,0)</f>
        <v>5.4213225159624796E-2</v>
      </c>
      <c r="I4137">
        <f t="shared" si="64"/>
        <v>3235.99830795556</v>
      </c>
    </row>
    <row r="4138" spans="1:9" x14ac:dyDescent="0.35">
      <c r="A4138" t="s">
        <v>52</v>
      </c>
      <c r="B4138" s="1">
        <v>44914</v>
      </c>
      <c r="C4138" s="3">
        <f>VLOOKUP(A4138,'PY SIC'!$A$1:$B$332,2,0)*VLOOKUP(B4138,'Current %'!$A$1:$E$24,5,0)</f>
        <v>1000.8598273288062</v>
      </c>
      <c r="D4138" t="s">
        <v>340</v>
      </c>
      <c r="G4138">
        <f>VLOOKUP(A4138,'PY SIC'!$A$1:$B$331,2,0)</f>
        <v>18461.543735534753</v>
      </c>
      <c r="H4138">
        <f>VLOOKUP(B4138,'Current %'!$A$1:$E$24,5,0)</f>
        <v>5.4213225159624796E-2</v>
      </c>
      <c r="I4138">
        <f t="shared" si="64"/>
        <v>1000.8598273288062</v>
      </c>
    </row>
    <row r="4139" spans="1:9" x14ac:dyDescent="0.35">
      <c r="A4139" t="s">
        <v>88</v>
      </c>
      <c r="B4139" s="1">
        <v>44914</v>
      </c>
      <c r="C4139" s="3">
        <f>VLOOKUP(A4139,'PY SIC'!$A$1:$B$332,2,0)*VLOOKUP(B4139,'Current %'!$A$1:$E$24,5,0)</f>
        <v>1065.5684659100764</v>
      </c>
      <c r="D4139" t="s">
        <v>340</v>
      </c>
      <c r="G4139">
        <f>VLOOKUP(A4139,'PY SIC'!$A$1:$B$331,2,0)</f>
        <v>19655.13881110428</v>
      </c>
      <c r="H4139">
        <f>VLOOKUP(B4139,'Current %'!$A$1:$E$24,5,0)</f>
        <v>5.4213225159624796E-2</v>
      </c>
      <c r="I4139">
        <f t="shared" si="64"/>
        <v>1065.5684659100764</v>
      </c>
    </row>
    <row r="4140" spans="1:9" x14ac:dyDescent="0.35">
      <c r="A4140" t="s">
        <v>101</v>
      </c>
      <c r="B4140" s="1">
        <v>44914</v>
      </c>
      <c r="C4140" s="3">
        <f>VLOOKUP(A4140,'PY SIC'!$A$1:$B$332,2,0)*VLOOKUP(B4140,'Current %'!$A$1:$E$24,5,0)</f>
        <v>803.55080227738836</v>
      </c>
      <c r="D4140" t="s">
        <v>340</v>
      </c>
      <c r="G4140">
        <f>VLOOKUP(A4140,'PY SIC'!$A$1:$B$331,2,0)</f>
        <v>14822.043881569905</v>
      </c>
      <c r="H4140">
        <f>VLOOKUP(B4140,'Current %'!$A$1:$E$24,5,0)</f>
        <v>5.4213225159624796E-2</v>
      </c>
      <c r="I4140">
        <f t="shared" si="64"/>
        <v>803.55080227738836</v>
      </c>
    </row>
    <row r="4141" spans="1:9" x14ac:dyDescent="0.35">
      <c r="A4141" t="s">
        <v>224</v>
      </c>
      <c r="B4141" s="1">
        <v>44914</v>
      </c>
      <c r="C4141" s="3">
        <f>VLOOKUP(A4141,'PY SIC'!$A$1:$B$332,2,0)*VLOOKUP(B4141,'Current %'!$A$1:$E$24,5,0)</f>
        <v>5551.3522219509532</v>
      </c>
      <c r="D4141" t="s">
        <v>340</v>
      </c>
      <c r="G4141">
        <f>VLOOKUP(A4141,'PY SIC'!$A$1:$B$331,2,0)</f>
        <v>102398.48681950974</v>
      </c>
      <c r="H4141">
        <f>VLOOKUP(B4141,'Current %'!$A$1:$E$24,5,0)</f>
        <v>5.4213225159624796E-2</v>
      </c>
      <c r="I4141">
        <f t="shared" si="64"/>
        <v>5551.3522219509532</v>
      </c>
    </row>
    <row r="4142" spans="1:9" x14ac:dyDescent="0.35">
      <c r="A4142" t="s">
        <v>79</v>
      </c>
      <c r="B4142" s="1">
        <v>44914</v>
      </c>
      <c r="C4142" s="3">
        <f>VLOOKUP(A4142,'PY SIC'!$A$1:$B$332,2,0)*VLOOKUP(B4142,'Current %'!$A$1:$E$24,5,0)</f>
        <v>4464.9482049262742</v>
      </c>
      <c r="D4142" t="s">
        <v>340</v>
      </c>
      <c r="G4142">
        <f>VLOOKUP(A4142,'PY SIC'!$A$1:$B$331,2,0)</f>
        <v>82359.022024233607</v>
      </c>
      <c r="H4142">
        <f>VLOOKUP(B4142,'Current %'!$A$1:$E$24,5,0)</f>
        <v>5.4213225159624796E-2</v>
      </c>
      <c r="I4142">
        <f t="shared" si="64"/>
        <v>4464.9482049262742</v>
      </c>
    </row>
    <row r="4143" spans="1:9" x14ac:dyDescent="0.35">
      <c r="A4143" t="s">
        <v>53</v>
      </c>
      <c r="B4143" s="1">
        <v>44914</v>
      </c>
      <c r="C4143" s="3">
        <f>VLOOKUP(A4143,'PY SIC'!$A$1:$B$332,2,0)*VLOOKUP(B4143,'Current %'!$A$1:$E$24,5,0)</f>
        <v>1931.0361682722494</v>
      </c>
      <c r="D4143" t="s">
        <v>340</v>
      </c>
      <c r="G4143">
        <f>VLOOKUP(A4143,'PY SIC'!$A$1:$B$331,2,0)</f>
        <v>35619.282243152455</v>
      </c>
      <c r="H4143">
        <f>VLOOKUP(B4143,'Current %'!$A$1:$E$24,5,0)</f>
        <v>5.4213225159624796E-2</v>
      </c>
      <c r="I4143">
        <f t="shared" si="64"/>
        <v>1931.0361682722494</v>
      </c>
    </row>
    <row r="4144" spans="1:9" x14ac:dyDescent="0.35">
      <c r="A4144" t="s">
        <v>89</v>
      </c>
      <c r="B4144" s="1">
        <v>44914</v>
      </c>
      <c r="C4144" s="3">
        <f>VLOOKUP(A4144,'PY SIC'!$A$1:$B$332,2,0)*VLOOKUP(B4144,'Current %'!$A$1:$E$24,5,0)</f>
        <v>9446.5766029769038</v>
      </c>
      <c r="D4144" t="s">
        <v>340</v>
      </c>
      <c r="G4144">
        <f>VLOOKUP(A4144,'PY SIC'!$A$1:$B$331,2,0)</f>
        <v>174248.563430095</v>
      </c>
      <c r="H4144">
        <f>VLOOKUP(B4144,'Current %'!$A$1:$E$24,5,0)</f>
        <v>5.4213225159624796E-2</v>
      </c>
      <c r="I4144">
        <f t="shared" si="64"/>
        <v>9446.5766029769038</v>
      </c>
    </row>
    <row r="4145" spans="1:9" x14ac:dyDescent="0.35">
      <c r="A4145" t="s">
        <v>127</v>
      </c>
      <c r="B4145" s="1">
        <v>44914</v>
      </c>
      <c r="C4145" s="3">
        <f>VLOOKUP(A4145,'PY SIC'!$A$1:$B$332,2,0)*VLOOKUP(B4145,'Current %'!$A$1:$E$24,5,0)</f>
        <v>1484.959748948449</v>
      </c>
      <c r="D4145" t="s">
        <v>340</v>
      </c>
      <c r="G4145">
        <f>VLOOKUP(A4145,'PY SIC'!$A$1:$B$331,2,0)</f>
        <v>27391.097736320808</v>
      </c>
      <c r="H4145">
        <f>VLOOKUP(B4145,'Current %'!$A$1:$E$24,5,0)</f>
        <v>5.4213225159624796E-2</v>
      </c>
      <c r="I4145">
        <f t="shared" si="64"/>
        <v>1484.959748948449</v>
      </c>
    </row>
    <row r="4146" spans="1:9" x14ac:dyDescent="0.35">
      <c r="A4146" t="s">
        <v>90</v>
      </c>
      <c r="B4146" s="1">
        <v>44914</v>
      </c>
      <c r="C4146" s="3">
        <f>VLOOKUP(A4146,'PY SIC'!$A$1:$B$332,2,0)*VLOOKUP(B4146,'Current %'!$A$1:$E$24,5,0)</f>
        <v>7738.6805326328495</v>
      </c>
      <c r="D4146" t="s">
        <v>340</v>
      </c>
      <c r="G4146">
        <f>VLOOKUP(A4146,'PY SIC'!$A$1:$B$331,2,0)</f>
        <v>142745.25283908434</v>
      </c>
      <c r="H4146">
        <f>VLOOKUP(B4146,'Current %'!$A$1:$E$24,5,0)</f>
        <v>5.4213225159624796E-2</v>
      </c>
      <c r="I4146">
        <f t="shared" si="64"/>
        <v>7738.6805326328495</v>
      </c>
    </row>
    <row r="4147" spans="1:9" x14ac:dyDescent="0.35">
      <c r="A4147" t="s">
        <v>91</v>
      </c>
      <c r="B4147" s="1">
        <v>44914</v>
      </c>
      <c r="C4147" s="3">
        <f>VLOOKUP(A4147,'PY SIC'!$A$1:$B$332,2,0)*VLOOKUP(B4147,'Current %'!$A$1:$E$24,5,0)</f>
        <v>8454.4042487066126</v>
      </c>
      <c r="D4147" t="s">
        <v>340</v>
      </c>
      <c r="G4147">
        <f>VLOOKUP(A4147,'PY SIC'!$A$1:$B$331,2,0)</f>
        <v>155947.26607416477</v>
      </c>
      <c r="H4147">
        <f>VLOOKUP(B4147,'Current %'!$A$1:$E$24,5,0)</f>
        <v>5.4213225159624796E-2</v>
      </c>
      <c r="I4147">
        <f t="shared" si="64"/>
        <v>8454.4042487066126</v>
      </c>
    </row>
    <row r="4148" spans="1:9" x14ac:dyDescent="0.35">
      <c r="A4148" t="s">
        <v>14</v>
      </c>
      <c r="B4148" s="1">
        <v>44914</v>
      </c>
      <c r="C4148" s="3">
        <f>VLOOKUP(A4148,'PY SIC'!$A$1:$B$332,2,0)*VLOOKUP(B4148,'Current %'!$A$1:$E$24,5,0)</f>
        <v>15.429479573534435</v>
      </c>
      <c r="D4148" t="s">
        <v>340</v>
      </c>
      <c r="G4148">
        <f>VLOOKUP(A4148,'PY SIC'!$A$1:$B$331,2,0)</f>
        <v>284.60729882983446</v>
      </c>
      <c r="H4148">
        <f>VLOOKUP(B4148,'Current %'!$A$1:$E$24,5,0)</f>
        <v>5.4213225159624796E-2</v>
      </c>
      <c r="I4148">
        <f t="shared" si="64"/>
        <v>15.429479573534435</v>
      </c>
    </row>
    <row r="4149" spans="1:9" x14ac:dyDescent="0.35">
      <c r="A4149" t="s">
        <v>30</v>
      </c>
      <c r="B4149" s="1">
        <v>44914</v>
      </c>
      <c r="C4149" s="3">
        <f>VLOOKUP(A4149,'PY SIC'!$A$1:$B$332,2,0)*VLOOKUP(B4149,'Current %'!$A$1:$E$24,5,0)</f>
        <v>84.265791625241647</v>
      </c>
      <c r="D4149" t="s">
        <v>340</v>
      </c>
      <c r="G4149">
        <f>VLOOKUP(A4149,'PY SIC'!$A$1:$B$331,2,0)</f>
        <v>1554.3401333739216</v>
      </c>
      <c r="H4149">
        <f>VLOOKUP(B4149,'Current %'!$A$1:$E$24,5,0)</f>
        <v>5.4213225159624796E-2</v>
      </c>
      <c r="I4149">
        <f t="shared" si="64"/>
        <v>84.265791625241647</v>
      </c>
    </row>
    <row r="4150" spans="1:9" x14ac:dyDescent="0.35">
      <c r="A4150" t="s">
        <v>225</v>
      </c>
      <c r="B4150" s="1">
        <v>44914</v>
      </c>
      <c r="C4150" s="3">
        <f>VLOOKUP(A4150,'PY SIC'!$A$1:$B$332,2,0)*VLOOKUP(B4150,'Current %'!$A$1:$E$24,5,0)</f>
        <v>6031.8201265485486</v>
      </c>
      <c r="D4150" t="s">
        <v>340</v>
      </c>
      <c r="G4150">
        <f>VLOOKUP(A4150,'PY SIC'!$A$1:$B$331,2,0)</f>
        <v>111261.0457833587</v>
      </c>
      <c r="H4150">
        <f>VLOOKUP(B4150,'Current %'!$A$1:$E$24,5,0)</f>
        <v>5.4213225159624796E-2</v>
      </c>
      <c r="I4150">
        <f t="shared" si="64"/>
        <v>6031.8201265485486</v>
      </c>
    </row>
    <row r="4151" spans="1:9" x14ac:dyDescent="0.35">
      <c r="A4151" t="s">
        <v>307</v>
      </c>
      <c r="B4151" s="1">
        <v>44914</v>
      </c>
      <c r="C4151" s="3">
        <f>VLOOKUP(A4151,'PY SIC'!$A$1:$B$332,2,0)*VLOOKUP(B4151,'Current %'!$A$1:$E$24,5,0)</f>
        <v>3321.2116604573462</v>
      </c>
      <c r="D4151" t="s">
        <v>340</v>
      </c>
      <c r="G4151">
        <f>VLOOKUP(A4151,'PY SIC'!$A$1:$B$331,2,0)</f>
        <v>61262.019565860704</v>
      </c>
      <c r="H4151">
        <f>VLOOKUP(B4151,'Current %'!$A$1:$E$24,5,0)</f>
        <v>5.4213225159624796E-2</v>
      </c>
      <c r="I4151">
        <f t="shared" si="64"/>
        <v>3321.2116604573462</v>
      </c>
    </row>
    <row r="4152" spans="1:9" x14ac:dyDescent="0.35">
      <c r="A4152" t="s">
        <v>54</v>
      </c>
      <c r="B4152" s="1">
        <v>44914</v>
      </c>
      <c r="C4152" s="3">
        <f>VLOOKUP(A4152,'PY SIC'!$A$1:$B$332,2,0)*VLOOKUP(B4152,'Current %'!$A$1:$E$24,5,0)</f>
        <v>4655.7627520154938</v>
      </c>
      <c r="D4152" t="s">
        <v>340</v>
      </c>
      <c r="G4152">
        <f>VLOOKUP(A4152,'PY SIC'!$A$1:$B$331,2,0)</f>
        <v>85878.726792348534</v>
      </c>
      <c r="H4152">
        <f>VLOOKUP(B4152,'Current %'!$A$1:$E$24,5,0)</f>
        <v>5.4213225159624796E-2</v>
      </c>
      <c r="I4152">
        <f t="shared" si="64"/>
        <v>4655.7627520154938</v>
      </c>
    </row>
    <row r="4153" spans="1:9" x14ac:dyDescent="0.35">
      <c r="A4153" t="s">
        <v>102</v>
      </c>
      <c r="B4153" s="1">
        <v>44914</v>
      </c>
      <c r="C4153" s="3">
        <f>VLOOKUP(A4153,'PY SIC'!$A$1:$B$332,2,0)*VLOOKUP(B4153,'Current %'!$A$1:$E$24,5,0)</f>
        <v>2729.782639122453</v>
      </c>
      <c r="D4153" t="s">
        <v>340</v>
      </c>
      <c r="G4153">
        <f>VLOOKUP(A4153,'PY SIC'!$A$1:$B$331,2,0)</f>
        <v>50352.706947150116</v>
      </c>
      <c r="H4153">
        <f>VLOOKUP(B4153,'Current %'!$A$1:$E$24,5,0)</f>
        <v>5.4213225159624796E-2</v>
      </c>
      <c r="I4153">
        <f t="shared" si="64"/>
        <v>2729.782639122453</v>
      </c>
    </row>
    <row r="4154" spans="1:9" x14ac:dyDescent="0.35">
      <c r="A4154" t="s">
        <v>31</v>
      </c>
      <c r="B4154" s="1">
        <v>44914</v>
      </c>
      <c r="C4154" s="3">
        <f>VLOOKUP(A4154,'PY SIC'!$A$1:$B$332,2,0)*VLOOKUP(B4154,'Current %'!$A$1:$E$24,5,0)</f>
        <v>106.45885405254147</v>
      </c>
      <c r="D4154" t="s">
        <v>340</v>
      </c>
      <c r="G4154">
        <f>VLOOKUP(A4154,'PY SIC'!$A$1:$B$331,2,0)</f>
        <v>1963.7063417475208</v>
      </c>
      <c r="H4154">
        <f>VLOOKUP(B4154,'Current %'!$A$1:$E$24,5,0)</f>
        <v>5.4213225159624796E-2</v>
      </c>
      <c r="I4154">
        <f t="shared" si="64"/>
        <v>106.45885405254147</v>
      </c>
    </row>
    <row r="4155" spans="1:9" x14ac:dyDescent="0.35">
      <c r="A4155" t="s">
        <v>103</v>
      </c>
      <c r="B4155" s="1">
        <v>44914</v>
      </c>
      <c r="C4155" s="3">
        <f>VLOOKUP(A4155,'PY SIC'!$A$1:$B$332,2,0)*VLOOKUP(B4155,'Current %'!$A$1:$E$24,5,0)</f>
        <v>4112.7911907878033</v>
      </c>
      <c r="D4155" t="s">
        <v>340</v>
      </c>
      <c r="G4155">
        <f>VLOOKUP(A4155,'PY SIC'!$A$1:$B$331,2,0)</f>
        <v>75863.245152417119</v>
      </c>
      <c r="H4155">
        <f>VLOOKUP(B4155,'Current %'!$A$1:$E$24,5,0)</f>
        <v>5.4213225159624796E-2</v>
      </c>
      <c r="I4155">
        <f t="shared" si="64"/>
        <v>4112.7911907878033</v>
      </c>
    </row>
    <row r="4156" spans="1:9" x14ac:dyDescent="0.35">
      <c r="A4156" t="s">
        <v>226</v>
      </c>
      <c r="B4156" s="1">
        <v>44914</v>
      </c>
      <c r="C4156" s="3">
        <f>VLOOKUP(A4156,'PY SIC'!$A$1:$B$332,2,0)*VLOOKUP(B4156,'Current %'!$A$1:$E$24,5,0)</f>
        <v>30.807415671178411</v>
      </c>
      <c r="D4156" t="s">
        <v>340</v>
      </c>
      <c r="G4156">
        <f>VLOOKUP(A4156,'PY SIC'!$A$1:$B$331,2,0)</f>
        <v>568.26384301006647</v>
      </c>
      <c r="H4156">
        <f>VLOOKUP(B4156,'Current %'!$A$1:$E$24,5,0)</f>
        <v>5.4213225159624796E-2</v>
      </c>
      <c r="I4156">
        <f t="shared" si="64"/>
        <v>30.807415671178411</v>
      </c>
    </row>
    <row r="4157" spans="1:9" x14ac:dyDescent="0.35">
      <c r="A4157" t="s">
        <v>227</v>
      </c>
      <c r="B4157" s="1">
        <v>44914</v>
      </c>
      <c r="C4157" s="3">
        <f>VLOOKUP(A4157,'PY SIC'!$A$1:$B$332,2,0)*VLOOKUP(B4157,'Current %'!$A$1:$E$24,5,0)</f>
        <v>7234.7957077269293</v>
      </c>
      <c r="D4157" t="s">
        <v>340</v>
      </c>
      <c r="G4157">
        <f>VLOOKUP(A4157,'PY SIC'!$A$1:$B$331,2,0)</f>
        <v>133450.75277157704</v>
      </c>
      <c r="H4157">
        <f>VLOOKUP(B4157,'Current %'!$A$1:$E$24,5,0)</f>
        <v>5.4213225159624796E-2</v>
      </c>
      <c r="I4157">
        <f t="shared" si="64"/>
        <v>7234.7957077269293</v>
      </c>
    </row>
    <row r="4158" spans="1:9" x14ac:dyDescent="0.35">
      <c r="A4158" t="s">
        <v>80</v>
      </c>
      <c r="B4158" s="1">
        <v>44914</v>
      </c>
      <c r="C4158" s="3">
        <f>VLOOKUP(A4158,'PY SIC'!$A$1:$B$332,2,0)*VLOOKUP(B4158,'Current %'!$A$1:$E$24,5,0)</f>
        <v>9869.0874649921334</v>
      </c>
      <c r="D4158" t="s">
        <v>340</v>
      </c>
      <c r="G4158">
        <f>VLOOKUP(A4158,'PY SIC'!$A$1:$B$331,2,0)</f>
        <v>182042.06512218571</v>
      </c>
      <c r="H4158">
        <f>VLOOKUP(B4158,'Current %'!$A$1:$E$24,5,0)</f>
        <v>5.4213225159624796E-2</v>
      </c>
      <c r="I4158">
        <f t="shared" si="64"/>
        <v>9869.0874649921334</v>
      </c>
    </row>
    <row r="4159" spans="1:9" x14ac:dyDescent="0.35">
      <c r="A4159" t="s">
        <v>243</v>
      </c>
      <c r="B4159" s="1">
        <v>44914</v>
      </c>
      <c r="C4159" s="3">
        <f>VLOOKUP(A4159,'PY SIC'!$A$1:$B$332,2,0)*VLOOKUP(B4159,'Current %'!$A$1:$E$24,5,0)</f>
        <v>1880.0572732456142</v>
      </c>
      <c r="D4159" t="s">
        <v>340</v>
      </c>
      <c r="G4159">
        <f>VLOOKUP(A4159,'PY SIC'!$A$1:$B$331,2,0)</f>
        <v>34678.941673549125</v>
      </c>
      <c r="H4159">
        <f>VLOOKUP(B4159,'Current %'!$A$1:$E$24,5,0)</f>
        <v>5.4213225159624796E-2</v>
      </c>
      <c r="I4159">
        <f t="shared" si="64"/>
        <v>1880.0572732456142</v>
      </c>
    </row>
    <row r="4160" spans="1:9" x14ac:dyDescent="0.35">
      <c r="A4160" t="s">
        <v>128</v>
      </c>
      <c r="B4160" s="1">
        <v>44914</v>
      </c>
      <c r="C4160" s="3">
        <f>VLOOKUP(A4160,'PY SIC'!$A$1:$B$332,2,0)*VLOOKUP(B4160,'Current %'!$A$1:$E$24,5,0)</f>
        <v>2241.9871701500124</v>
      </c>
      <c r="D4160" t="s">
        <v>340</v>
      </c>
      <c r="G4160">
        <f>VLOOKUP(A4160,'PY SIC'!$A$1:$B$331,2,0)</f>
        <v>41354.986049044885</v>
      </c>
      <c r="H4160">
        <f>VLOOKUP(B4160,'Current %'!$A$1:$E$24,5,0)</f>
        <v>5.4213225159624796E-2</v>
      </c>
      <c r="I4160">
        <f t="shared" si="64"/>
        <v>2241.9871701500124</v>
      </c>
    </row>
    <row r="4161" spans="1:9" x14ac:dyDescent="0.35">
      <c r="A4161" t="s">
        <v>92</v>
      </c>
      <c r="B4161" s="1">
        <v>44914</v>
      </c>
      <c r="C4161" s="3">
        <f>VLOOKUP(A4161,'PY SIC'!$A$1:$B$332,2,0)*VLOOKUP(B4161,'Current %'!$A$1:$E$24,5,0)</f>
        <v>3298.0458647582991</v>
      </c>
      <c r="D4161" t="s">
        <v>340</v>
      </c>
      <c r="G4161">
        <f>VLOOKUP(A4161,'PY SIC'!$A$1:$B$331,2,0)</f>
        <v>60834.710627297507</v>
      </c>
      <c r="H4161">
        <f>VLOOKUP(B4161,'Current %'!$A$1:$E$24,5,0)</f>
        <v>5.4213225159624796E-2</v>
      </c>
      <c r="I4161">
        <f t="shared" si="64"/>
        <v>3298.0458647582991</v>
      </c>
    </row>
    <row r="4162" spans="1:9" x14ac:dyDescent="0.35">
      <c r="A4162" t="s">
        <v>195</v>
      </c>
      <c r="B4162" s="1">
        <v>44914</v>
      </c>
      <c r="C4162" s="3">
        <f>VLOOKUP(A4162,'PY SIC'!$A$1:$B$332,2,0)*VLOOKUP(B4162,'Current %'!$A$1:$E$24,5,0)</f>
        <v>109.52988626722413</v>
      </c>
      <c r="D4162" t="s">
        <v>340</v>
      </c>
      <c r="G4162">
        <f>VLOOKUP(A4162,'PY SIC'!$A$1:$B$331,2,0)</f>
        <v>2020.3536304052304</v>
      </c>
      <c r="H4162">
        <f>VLOOKUP(B4162,'Current %'!$A$1:$E$24,5,0)</f>
        <v>5.4213225159624796E-2</v>
      </c>
      <c r="I4162">
        <f t="shared" si="64"/>
        <v>109.52988626722413</v>
      </c>
    </row>
    <row r="4163" spans="1:9" x14ac:dyDescent="0.35">
      <c r="A4163" t="s">
        <v>32</v>
      </c>
      <c r="B4163" s="1">
        <v>44914</v>
      </c>
      <c r="C4163" s="3">
        <f>VLOOKUP(A4163,'PY SIC'!$A$1:$B$332,2,0)*VLOOKUP(B4163,'Current %'!$A$1:$E$24,5,0)</f>
        <v>182.64430681783941</v>
      </c>
      <c r="D4163" t="s">
        <v>340</v>
      </c>
      <c r="G4163">
        <f>VLOOKUP(A4163,'PY SIC'!$A$1:$B$331,2,0)</f>
        <v>3368.9991008663219</v>
      </c>
      <c r="H4163">
        <f>VLOOKUP(B4163,'Current %'!$A$1:$E$24,5,0)</f>
        <v>5.4213225159624796E-2</v>
      </c>
      <c r="I4163">
        <f t="shared" ref="I4163:I4226" si="65">G4163*H4163</f>
        <v>182.64430681783941</v>
      </c>
    </row>
    <row r="4164" spans="1:9" x14ac:dyDescent="0.35">
      <c r="A4164" t="s">
        <v>15</v>
      </c>
      <c r="B4164" s="1">
        <v>44914</v>
      </c>
      <c r="C4164" s="3">
        <f>VLOOKUP(A4164,'PY SIC'!$A$1:$B$332,2,0)*VLOOKUP(B4164,'Current %'!$A$1:$E$24,5,0)</f>
        <v>1118.9249535978443</v>
      </c>
      <c r="D4164" t="s">
        <v>340</v>
      </c>
      <c r="G4164">
        <f>VLOOKUP(A4164,'PY SIC'!$A$1:$B$331,2,0)</f>
        <v>20639.335702742173</v>
      </c>
      <c r="H4164">
        <f>VLOOKUP(B4164,'Current %'!$A$1:$E$24,5,0)</f>
        <v>5.4213225159624796E-2</v>
      </c>
      <c r="I4164">
        <f t="shared" si="65"/>
        <v>1118.9249535978443</v>
      </c>
    </row>
    <row r="4165" spans="1:9" x14ac:dyDescent="0.35">
      <c r="A4165" t="s">
        <v>116</v>
      </c>
      <c r="B4165" s="1">
        <v>44914</v>
      </c>
      <c r="C4165" s="3">
        <f>VLOOKUP(A4165,'PY SIC'!$A$1:$B$332,2,0)*VLOOKUP(B4165,'Current %'!$A$1:$E$24,5,0)</f>
        <v>4862.9789126072528</v>
      </c>
      <c r="D4165" t="s">
        <v>340</v>
      </c>
      <c r="G4165">
        <f>VLOOKUP(A4165,'PY SIC'!$A$1:$B$331,2,0)</f>
        <v>89700.970534196284</v>
      </c>
      <c r="H4165">
        <f>VLOOKUP(B4165,'Current %'!$A$1:$E$24,5,0)</f>
        <v>5.4213225159624796E-2</v>
      </c>
      <c r="I4165">
        <f t="shared" si="65"/>
        <v>4862.9789126072528</v>
      </c>
    </row>
    <row r="4166" spans="1:9" x14ac:dyDescent="0.35">
      <c r="A4166" t="s">
        <v>81</v>
      </c>
      <c r="B4166" s="1">
        <v>44914</v>
      </c>
      <c r="C4166" s="3">
        <f>VLOOKUP(A4166,'PY SIC'!$A$1:$B$332,2,0)*VLOOKUP(B4166,'Current %'!$A$1:$E$24,5,0)</f>
        <v>3659.3356636132676</v>
      </c>
      <c r="D4166" t="s">
        <v>340</v>
      </c>
      <c r="G4166">
        <f>VLOOKUP(A4166,'PY SIC'!$A$1:$B$331,2,0)</f>
        <v>67498.947956679607</v>
      </c>
      <c r="H4166">
        <f>VLOOKUP(B4166,'Current %'!$A$1:$E$24,5,0)</f>
        <v>5.4213225159624796E-2</v>
      </c>
      <c r="I4166">
        <f t="shared" si="65"/>
        <v>3659.3356636132676</v>
      </c>
    </row>
    <row r="4167" spans="1:9" x14ac:dyDescent="0.35">
      <c r="A4167" t="s">
        <v>166</v>
      </c>
      <c r="B4167" s="1">
        <v>44914</v>
      </c>
      <c r="C4167" s="3">
        <f>VLOOKUP(A4167,'PY SIC'!$A$1:$B$332,2,0)*VLOOKUP(B4167,'Current %'!$A$1:$E$24,5,0)</f>
        <v>12.774391222432916</v>
      </c>
      <c r="D4167" t="s">
        <v>340</v>
      </c>
      <c r="G4167">
        <f>VLOOKUP(A4167,'PY SIC'!$A$1:$B$331,2,0)</f>
        <v>235.63237908868444</v>
      </c>
      <c r="H4167">
        <f>VLOOKUP(B4167,'Current %'!$A$1:$E$24,5,0)</f>
        <v>5.4213225159624796E-2</v>
      </c>
      <c r="I4167">
        <f t="shared" si="65"/>
        <v>12.774391222432916</v>
      </c>
    </row>
    <row r="4168" spans="1:9" x14ac:dyDescent="0.35">
      <c r="A4168" t="s">
        <v>93</v>
      </c>
      <c r="B4168" s="1">
        <v>44914</v>
      </c>
      <c r="C4168" s="3">
        <f>VLOOKUP(A4168,'PY SIC'!$A$1:$B$332,2,0)*VLOOKUP(B4168,'Current %'!$A$1:$E$24,5,0)</f>
        <v>3196.5160054234689</v>
      </c>
      <c r="D4168" t="s">
        <v>340</v>
      </c>
      <c r="G4168">
        <f>VLOOKUP(A4168,'PY SIC'!$A$1:$B$331,2,0)</f>
        <v>58961.922962739882</v>
      </c>
      <c r="H4168">
        <f>VLOOKUP(B4168,'Current %'!$A$1:$E$24,5,0)</f>
        <v>5.4213225159624796E-2</v>
      </c>
      <c r="I4168">
        <f t="shared" si="65"/>
        <v>3196.5160054234689</v>
      </c>
    </row>
    <row r="4169" spans="1:9" x14ac:dyDescent="0.35">
      <c r="A4169" t="s">
        <v>55</v>
      </c>
      <c r="B4169" s="1">
        <v>44914</v>
      </c>
      <c r="C4169" s="3">
        <f>VLOOKUP(A4169,'PY SIC'!$A$1:$B$332,2,0)*VLOOKUP(B4169,'Current %'!$A$1:$E$24,5,0)</f>
        <v>1886.3863326107682</v>
      </c>
      <c r="D4169" t="s">
        <v>340</v>
      </c>
      <c r="G4169">
        <f>VLOOKUP(A4169,'PY SIC'!$A$1:$B$331,2,0)</f>
        <v>34795.685500291009</v>
      </c>
      <c r="H4169">
        <f>VLOOKUP(B4169,'Current %'!$A$1:$E$24,5,0)</f>
        <v>5.4213225159624796E-2</v>
      </c>
      <c r="I4169">
        <f t="shared" si="65"/>
        <v>1886.3863326107682</v>
      </c>
    </row>
    <row r="4170" spans="1:9" x14ac:dyDescent="0.35">
      <c r="A4170" t="s">
        <v>244</v>
      </c>
      <c r="B4170" s="1">
        <v>44914</v>
      </c>
      <c r="C4170" s="3">
        <f>VLOOKUP(A4170,'PY SIC'!$A$1:$B$332,2,0)*VLOOKUP(B4170,'Current %'!$A$1:$E$24,5,0)</f>
        <v>5241.1162359654854</v>
      </c>
      <c r="D4170" t="s">
        <v>340</v>
      </c>
      <c r="G4170">
        <f>VLOOKUP(A4170,'PY SIC'!$A$1:$B$331,2,0)</f>
        <v>96675.971970558894</v>
      </c>
      <c r="H4170">
        <f>VLOOKUP(B4170,'Current %'!$A$1:$E$24,5,0)</f>
        <v>5.4213225159624796E-2</v>
      </c>
      <c r="I4170">
        <f t="shared" si="65"/>
        <v>5241.1162359654854</v>
      </c>
    </row>
    <row r="4171" spans="1:9" x14ac:dyDescent="0.35">
      <c r="A4171" t="s">
        <v>167</v>
      </c>
      <c r="B4171" s="1">
        <v>44914</v>
      </c>
      <c r="C4171" s="3">
        <f>VLOOKUP(A4171,'PY SIC'!$A$1:$B$332,2,0)*VLOOKUP(B4171,'Current %'!$A$1:$E$24,5,0)</f>
        <v>1608.774969492988</v>
      </c>
      <c r="D4171" t="s">
        <v>340</v>
      </c>
      <c r="G4171">
        <f>VLOOKUP(A4171,'PY SIC'!$A$1:$B$331,2,0)</f>
        <v>29674.954123392024</v>
      </c>
      <c r="H4171">
        <f>VLOOKUP(B4171,'Current %'!$A$1:$E$24,5,0)</f>
        <v>5.4213225159624796E-2</v>
      </c>
      <c r="I4171">
        <f t="shared" si="65"/>
        <v>1608.774969492988</v>
      </c>
    </row>
    <row r="4172" spans="1:9" x14ac:dyDescent="0.35">
      <c r="A4172" t="s">
        <v>129</v>
      </c>
      <c r="B4172" s="1">
        <v>44914</v>
      </c>
      <c r="C4172" s="3">
        <f>VLOOKUP(A4172,'PY SIC'!$A$1:$B$332,2,0)*VLOOKUP(B4172,'Current %'!$A$1:$E$24,5,0)</f>
        <v>2345.8256977305414</v>
      </c>
      <c r="D4172" t="s">
        <v>340</v>
      </c>
      <c r="G4172">
        <f>VLOOKUP(A4172,'PY SIC'!$A$1:$B$331,2,0)</f>
        <v>43270.358677675402</v>
      </c>
      <c r="H4172">
        <f>VLOOKUP(B4172,'Current %'!$A$1:$E$24,5,0)</f>
        <v>5.4213225159624796E-2</v>
      </c>
      <c r="I4172">
        <f t="shared" si="65"/>
        <v>2345.8256977305414</v>
      </c>
    </row>
    <row r="4173" spans="1:9" x14ac:dyDescent="0.35">
      <c r="A4173" t="s">
        <v>16</v>
      </c>
      <c r="B4173" s="1">
        <v>44914</v>
      </c>
      <c r="C4173" s="3">
        <f>VLOOKUP(A4173,'PY SIC'!$A$1:$B$332,2,0)*VLOOKUP(B4173,'Current %'!$A$1:$E$24,5,0)</f>
        <v>11.452241131568364</v>
      </c>
      <c r="D4173" t="s">
        <v>340</v>
      </c>
      <c r="G4173">
        <f>VLOOKUP(A4173,'PY SIC'!$A$1:$B$331,2,0)</f>
        <v>211.24441679771897</v>
      </c>
      <c r="H4173">
        <f>VLOOKUP(B4173,'Current %'!$A$1:$E$24,5,0)</f>
        <v>5.4213225159624796E-2</v>
      </c>
      <c r="I4173">
        <f t="shared" si="65"/>
        <v>11.452241131568364</v>
      </c>
    </row>
    <row r="4174" spans="1:9" x14ac:dyDescent="0.35">
      <c r="A4174" t="s">
        <v>245</v>
      </c>
      <c r="B4174" s="1">
        <v>44914</v>
      </c>
      <c r="C4174" s="3">
        <f>VLOOKUP(A4174,'PY SIC'!$A$1:$B$332,2,0)*VLOOKUP(B4174,'Current %'!$A$1:$E$24,5,0)</f>
        <v>11181.304049235656</v>
      </c>
      <c r="D4174" t="s">
        <v>340</v>
      </c>
      <c r="G4174">
        <f>VLOOKUP(A4174,'PY SIC'!$A$1:$B$331,2,0)</f>
        <v>206246.79709265687</v>
      </c>
      <c r="H4174">
        <f>VLOOKUP(B4174,'Current %'!$A$1:$E$24,5,0)</f>
        <v>5.4213225159624796E-2</v>
      </c>
      <c r="I4174">
        <f t="shared" si="65"/>
        <v>11181.304049235656</v>
      </c>
    </row>
    <row r="4175" spans="1:9" x14ac:dyDescent="0.35">
      <c r="A4175" t="s">
        <v>196</v>
      </c>
      <c r="B4175" s="1">
        <v>44914</v>
      </c>
      <c r="C4175" s="3">
        <f>VLOOKUP(A4175,'PY SIC'!$A$1:$B$332,2,0)*VLOOKUP(B4175,'Current %'!$A$1:$E$24,5,0)</f>
        <v>1997.0022279281495</v>
      </c>
      <c r="D4175" t="s">
        <v>340</v>
      </c>
      <c r="G4175">
        <f>VLOOKUP(A4175,'PY SIC'!$A$1:$B$331,2,0)</f>
        <v>36836.071310057632</v>
      </c>
      <c r="H4175">
        <f>VLOOKUP(B4175,'Current %'!$A$1:$E$24,5,0)</f>
        <v>5.4213225159624796E-2</v>
      </c>
      <c r="I4175">
        <f t="shared" si="65"/>
        <v>1997.0022279281495</v>
      </c>
    </row>
    <row r="4176" spans="1:9" x14ac:dyDescent="0.35">
      <c r="A4176" t="s">
        <v>94</v>
      </c>
      <c r="B4176" s="1">
        <v>44914</v>
      </c>
      <c r="C4176" s="3">
        <f>VLOOKUP(A4176,'PY SIC'!$A$1:$B$332,2,0)*VLOOKUP(B4176,'Current %'!$A$1:$E$24,5,0)</f>
        <v>4365.734205950057</v>
      </c>
      <c r="D4176" t="s">
        <v>340</v>
      </c>
      <c r="G4176">
        <f>VLOOKUP(A4176,'PY SIC'!$A$1:$B$331,2,0)</f>
        <v>80528.951987188353</v>
      </c>
      <c r="H4176">
        <f>VLOOKUP(B4176,'Current %'!$A$1:$E$24,5,0)</f>
        <v>5.4213225159624796E-2</v>
      </c>
      <c r="I4176">
        <f t="shared" si="65"/>
        <v>4365.734205950057</v>
      </c>
    </row>
    <row r="4177" spans="1:9" x14ac:dyDescent="0.35">
      <c r="A4177" t="s">
        <v>95</v>
      </c>
      <c r="B4177" s="1">
        <v>44914</v>
      </c>
      <c r="C4177" s="3">
        <f>VLOOKUP(A4177,'PY SIC'!$A$1:$B$332,2,0)*VLOOKUP(B4177,'Current %'!$A$1:$E$24,5,0)</f>
        <v>2278.2575949228367</v>
      </c>
      <c r="D4177" t="s">
        <v>340</v>
      </c>
      <c r="G4177">
        <f>VLOOKUP(A4177,'PY SIC'!$A$1:$B$331,2,0)</f>
        <v>42024.018829626191</v>
      </c>
      <c r="H4177">
        <f>VLOOKUP(B4177,'Current %'!$A$1:$E$24,5,0)</f>
        <v>5.4213225159624796E-2</v>
      </c>
      <c r="I4177">
        <f t="shared" si="65"/>
        <v>2278.2575949228367</v>
      </c>
    </row>
    <row r="4178" spans="1:9" x14ac:dyDescent="0.35">
      <c r="A4178" t="s">
        <v>228</v>
      </c>
      <c r="B4178" s="1">
        <v>44914</v>
      </c>
      <c r="C4178" s="3">
        <f>VLOOKUP(A4178,'PY SIC'!$A$1:$B$332,2,0)*VLOOKUP(B4178,'Current %'!$A$1:$E$24,5,0)</f>
        <v>381.68183633981624</v>
      </c>
      <c r="D4178" t="s">
        <v>340</v>
      </c>
      <c r="G4178">
        <f>VLOOKUP(A4178,'PY SIC'!$A$1:$B$331,2,0)</f>
        <v>7040.3824014527199</v>
      </c>
      <c r="H4178">
        <f>VLOOKUP(B4178,'Current %'!$A$1:$E$24,5,0)</f>
        <v>5.4213225159624796E-2</v>
      </c>
      <c r="I4178">
        <f t="shared" si="65"/>
        <v>381.68183633981624</v>
      </c>
    </row>
    <row r="4179" spans="1:9" x14ac:dyDescent="0.35">
      <c r="A4179" t="s">
        <v>229</v>
      </c>
      <c r="B4179" s="1">
        <v>44914</v>
      </c>
      <c r="C4179" s="3">
        <f>VLOOKUP(A4179,'PY SIC'!$A$1:$B$332,2,0)*VLOOKUP(B4179,'Current %'!$A$1:$E$24,5,0)</f>
        <v>1642.5683107093555</v>
      </c>
      <c r="D4179" t="s">
        <v>340</v>
      </c>
      <c r="G4179">
        <f>VLOOKUP(A4179,'PY SIC'!$A$1:$B$331,2,0)</f>
        <v>30298.295404359291</v>
      </c>
      <c r="H4179">
        <f>VLOOKUP(B4179,'Current %'!$A$1:$E$24,5,0)</f>
        <v>5.4213225159624796E-2</v>
      </c>
      <c r="I4179">
        <f t="shared" si="65"/>
        <v>1642.5683107093555</v>
      </c>
    </row>
    <row r="4180" spans="1:9" x14ac:dyDescent="0.35">
      <c r="A4180" t="s">
        <v>104</v>
      </c>
      <c r="B4180" s="1">
        <v>44914</v>
      </c>
      <c r="C4180" s="3">
        <f>VLOOKUP(A4180,'PY SIC'!$A$1:$B$332,2,0)*VLOOKUP(B4180,'Current %'!$A$1:$E$24,5,0)</f>
        <v>5182.230811474351</v>
      </c>
      <c r="D4180" t="s">
        <v>340</v>
      </c>
      <c r="G4180">
        <f>VLOOKUP(A4180,'PY SIC'!$A$1:$B$331,2,0)</f>
        <v>95589.7900598212</v>
      </c>
      <c r="H4180">
        <f>VLOOKUP(B4180,'Current %'!$A$1:$E$24,5,0)</f>
        <v>5.4213225159624796E-2</v>
      </c>
      <c r="I4180">
        <f t="shared" si="65"/>
        <v>5182.230811474351</v>
      </c>
    </row>
    <row r="4181" spans="1:9" x14ac:dyDescent="0.35">
      <c r="A4181" t="s">
        <v>56</v>
      </c>
      <c r="B4181" s="1">
        <v>44914</v>
      </c>
      <c r="C4181" s="3">
        <f>VLOOKUP(A4181,'PY SIC'!$A$1:$B$332,2,0)*VLOOKUP(B4181,'Current %'!$A$1:$E$24,5,0)</f>
        <v>722.21999206418832</v>
      </c>
      <c r="D4181" t="s">
        <v>340</v>
      </c>
      <c r="G4181">
        <f>VLOOKUP(A4181,'PY SIC'!$A$1:$B$331,2,0)</f>
        <v>13321.841486790208</v>
      </c>
      <c r="H4181">
        <f>VLOOKUP(B4181,'Current %'!$A$1:$E$24,5,0)</f>
        <v>5.4213225159624796E-2</v>
      </c>
      <c r="I4181">
        <f t="shared" si="65"/>
        <v>722.21999206418832</v>
      </c>
    </row>
    <row r="4182" spans="1:9" x14ac:dyDescent="0.35">
      <c r="A4182" t="s">
        <v>230</v>
      </c>
      <c r="B4182" s="1">
        <v>44914</v>
      </c>
      <c r="C4182" s="3">
        <f>VLOOKUP(A4182,'PY SIC'!$A$1:$B$332,2,0)*VLOOKUP(B4182,'Current %'!$A$1:$E$24,5,0)</f>
        <v>55.49374390899343</v>
      </c>
      <c r="D4182" t="s">
        <v>340</v>
      </c>
      <c r="G4182">
        <f>VLOOKUP(A4182,'PY SIC'!$A$1:$B$331,2,0)</f>
        <v>1023.6200437365291</v>
      </c>
      <c r="H4182">
        <f>VLOOKUP(B4182,'Current %'!$A$1:$E$24,5,0)</f>
        <v>5.4213225159624796E-2</v>
      </c>
      <c r="I4182">
        <f t="shared" si="65"/>
        <v>55.49374390899343</v>
      </c>
    </row>
    <row r="4183" spans="1:9" x14ac:dyDescent="0.35">
      <c r="A4183" t="s">
        <v>246</v>
      </c>
      <c r="B4183" s="1">
        <v>44914</v>
      </c>
      <c r="C4183" s="3">
        <f>VLOOKUP(A4183,'PY SIC'!$A$1:$B$332,2,0)*VLOOKUP(B4183,'Current %'!$A$1:$E$24,5,0)</f>
        <v>3653.2337551476767</v>
      </c>
      <c r="D4183" t="s">
        <v>340</v>
      </c>
      <c r="G4183">
        <f>VLOOKUP(A4183,'PY SIC'!$A$1:$B$331,2,0)</f>
        <v>67386.394083567939</v>
      </c>
      <c r="H4183">
        <f>VLOOKUP(B4183,'Current %'!$A$1:$E$24,5,0)</f>
        <v>5.4213225159624796E-2</v>
      </c>
      <c r="I4183">
        <f t="shared" si="65"/>
        <v>3653.2337551476767</v>
      </c>
    </row>
    <row r="4184" spans="1:9" x14ac:dyDescent="0.35">
      <c r="A4184" t="s">
        <v>231</v>
      </c>
      <c r="B4184" s="1">
        <v>44914</v>
      </c>
      <c r="C4184" s="3">
        <f>VLOOKUP(A4184,'PY SIC'!$A$1:$B$332,2,0)*VLOOKUP(B4184,'Current %'!$A$1:$E$24,5,0)</f>
        <v>2426.2137418091406</v>
      </c>
      <c r="D4184" t="s">
        <v>340</v>
      </c>
      <c r="G4184">
        <f>VLOOKUP(A4184,'PY SIC'!$A$1:$B$331,2,0)</f>
        <v>44753.171106596681</v>
      </c>
      <c r="H4184">
        <f>VLOOKUP(B4184,'Current %'!$A$1:$E$24,5,0)</f>
        <v>5.4213225159624796E-2</v>
      </c>
      <c r="I4184">
        <f t="shared" si="65"/>
        <v>2426.2137418091406</v>
      </c>
    </row>
    <row r="4185" spans="1:9" x14ac:dyDescent="0.35">
      <c r="A4185" t="s">
        <v>105</v>
      </c>
      <c r="B4185" s="1">
        <v>44914</v>
      </c>
      <c r="C4185" s="3">
        <f>VLOOKUP(A4185,'PY SIC'!$A$1:$B$332,2,0)*VLOOKUP(B4185,'Current %'!$A$1:$E$24,5,0)</f>
        <v>4099.3617179473677</v>
      </c>
      <c r="D4185" t="s">
        <v>340</v>
      </c>
      <c r="G4185">
        <f>VLOOKUP(A4185,'PY SIC'!$A$1:$B$331,2,0)</f>
        <v>75615.529345049188</v>
      </c>
      <c r="H4185">
        <f>VLOOKUP(B4185,'Current %'!$A$1:$E$24,5,0)</f>
        <v>5.4213225159624796E-2</v>
      </c>
      <c r="I4185">
        <f t="shared" si="65"/>
        <v>4099.3617179473677</v>
      </c>
    </row>
    <row r="4186" spans="1:9" x14ac:dyDescent="0.35">
      <c r="A4186" t="s">
        <v>168</v>
      </c>
      <c r="B4186" s="1">
        <v>44914</v>
      </c>
      <c r="C4186" s="3">
        <f>VLOOKUP(A4186,'PY SIC'!$A$1:$B$332,2,0)*VLOOKUP(B4186,'Current %'!$A$1:$E$24,5,0)</f>
        <v>58.907000829879017</v>
      </c>
      <c r="D4186" t="s">
        <v>340</v>
      </c>
      <c r="G4186">
        <f>VLOOKUP(A4186,'PY SIC'!$A$1:$B$331,2,0)</f>
        <v>1086.5799010561338</v>
      </c>
      <c r="H4186">
        <f>VLOOKUP(B4186,'Current %'!$A$1:$E$24,5,0)</f>
        <v>5.4213225159624796E-2</v>
      </c>
      <c r="I4186">
        <f t="shared" si="65"/>
        <v>58.907000829879017</v>
      </c>
    </row>
    <row r="4187" spans="1:9" x14ac:dyDescent="0.35">
      <c r="A4187" t="s">
        <v>106</v>
      </c>
      <c r="B4187" s="1">
        <v>44914</v>
      </c>
      <c r="C4187" s="3">
        <f>VLOOKUP(A4187,'PY SIC'!$A$1:$B$332,2,0)*VLOOKUP(B4187,'Current %'!$A$1:$E$24,5,0)</f>
        <v>508.18211237260226</v>
      </c>
      <c r="D4187" t="s">
        <v>340</v>
      </c>
      <c r="G4187">
        <f>VLOOKUP(A4187,'PY SIC'!$A$1:$B$331,2,0)</f>
        <v>9373.7664725962477</v>
      </c>
      <c r="H4187">
        <f>VLOOKUP(B4187,'Current %'!$A$1:$E$24,5,0)</f>
        <v>5.4213225159624796E-2</v>
      </c>
      <c r="I4187">
        <f t="shared" si="65"/>
        <v>508.18211237260226</v>
      </c>
    </row>
    <row r="4188" spans="1:9" x14ac:dyDescent="0.35">
      <c r="A4188" t="s">
        <v>96</v>
      </c>
      <c r="B4188" s="1">
        <v>44914</v>
      </c>
      <c r="C4188" s="3">
        <f>VLOOKUP(A4188,'PY SIC'!$A$1:$B$332,2,0)*VLOOKUP(B4188,'Current %'!$A$1:$E$24,5,0)</f>
        <v>1742.0076625569081</v>
      </c>
      <c r="D4188" t="s">
        <v>340</v>
      </c>
      <c r="G4188">
        <f>VLOOKUP(A4188,'PY SIC'!$A$1:$B$331,2,0)</f>
        <v>32132.522229174909</v>
      </c>
      <c r="H4188">
        <f>VLOOKUP(B4188,'Current %'!$A$1:$E$24,5,0)</f>
        <v>5.4213225159624796E-2</v>
      </c>
      <c r="I4188">
        <f t="shared" si="65"/>
        <v>1742.0076625569081</v>
      </c>
    </row>
    <row r="4189" spans="1:9" x14ac:dyDescent="0.35">
      <c r="A4189" t="s">
        <v>117</v>
      </c>
      <c r="B4189" s="1">
        <v>44914</v>
      </c>
      <c r="C4189" s="3">
        <f>VLOOKUP(A4189,'PY SIC'!$A$1:$B$332,2,0)*VLOOKUP(B4189,'Current %'!$A$1:$E$24,5,0)</f>
        <v>3221.0243288666388</v>
      </c>
      <c r="D4189" t="s">
        <v>340</v>
      </c>
      <c r="G4189">
        <f>VLOOKUP(A4189,'PY SIC'!$A$1:$B$331,2,0)</f>
        <v>59413.995743339226</v>
      </c>
      <c r="H4189">
        <f>VLOOKUP(B4189,'Current %'!$A$1:$E$24,5,0)</f>
        <v>5.4213225159624796E-2</v>
      </c>
      <c r="I4189">
        <f t="shared" si="65"/>
        <v>3221.0243288666388</v>
      </c>
    </row>
    <row r="4190" spans="1:9" x14ac:dyDescent="0.35">
      <c r="A4190" t="s">
        <v>33</v>
      </c>
      <c r="B4190" s="1">
        <v>44914</v>
      </c>
      <c r="C4190" s="3">
        <f>VLOOKUP(A4190,'PY SIC'!$A$1:$B$332,2,0)*VLOOKUP(B4190,'Current %'!$A$1:$E$24,5,0)</f>
        <v>589.10177346416447</v>
      </c>
      <c r="D4190" t="s">
        <v>340</v>
      </c>
      <c r="G4190">
        <f>VLOOKUP(A4190,'PY SIC'!$A$1:$B$331,2,0)</f>
        <v>10866.384940752372</v>
      </c>
      <c r="H4190">
        <f>VLOOKUP(B4190,'Current %'!$A$1:$E$24,5,0)</f>
        <v>5.4213225159624796E-2</v>
      </c>
      <c r="I4190">
        <f t="shared" si="65"/>
        <v>589.10177346416447</v>
      </c>
    </row>
    <row r="4191" spans="1:9" x14ac:dyDescent="0.35">
      <c r="A4191" t="s">
        <v>107</v>
      </c>
      <c r="B4191" s="1">
        <v>44914</v>
      </c>
      <c r="C4191" s="3">
        <f>VLOOKUP(A4191,'PY SIC'!$A$1:$B$332,2,0)*VLOOKUP(B4191,'Current %'!$A$1:$E$24,5,0)</f>
        <v>2455.4101241873709</v>
      </c>
      <c r="D4191" t="s">
        <v>340</v>
      </c>
      <c r="G4191">
        <f>VLOOKUP(A4191,'PY SIC'!$A$1:$B$331,2,0)</f>
        <v>45291.718339163359</v>
      </c>
      <c r="H4191">
        <f>VLOOKUP(B4191,'Current %'!$A$1:$E$24,5,0)</f>
        <v>5.4213225159624796E-2</v>
      </c>
      <c r="I4191">
        <f t="shared" si="65"/>
        <v>2455.4101241873709</v>
      </c>
    </row>
    <row r="4192" spans="1:9" x14ac:dyDescent="0.35">
      <c r="A4192" t="s">
        <v>149</v>
      </c>
      <c r="B4192" s="1">
        <v>44914</v>
      </c>
      <c r="C4192" s="3">
        <f>VLOOKUP(A4192,'PY SIC'!$A$1:$B$332,2,0)*VLOOKUP(B4192,'Current %'!$A$1:$E$24,5,0)</f>
        <v>2029.3211859969529</v>
      </c>
      <c r="D4192" t="s">
        <v>340</v>
      </c>
      <c r="G4192">
        <f>VLOOKUP(A4192,'PY SIC'!$A$1:$B$331,2,0)</f>
        <v>37432.216585931623</v>
      </c>
      <c r="H4192">
        <f>VLOOKUP(B4192,'Current %'!$A$1:$E$24,5,0)</f>
        <v>5.4213225159624796E-2</v>
      </c>
      <c r="I4192">
        <f t="shared" si="65"/>
        <v>2029.3211859969529</v>
      </c>
    </row>
    <row r="4193" spans="1:9" x14ac:dyDescent="0.35">
      <c r="A4193" t="s">
        <v>17</v>
      </c>
      <c r="B4193" s="1">
        <v>44914</v>
      </c>
      <c r="C4193" s="3">
        <f>VLOOKUP(A4193,'PY SIC'!$A$1:$B$332,2,0)*VLOOKUP(B4193,'Current %'!$A$1:$E$24,5,0)</f>
        <v>2567.9259359997836</v>
      </c>
      <c r="D4193" t="s">
        <v>340</v>
      </c>
      <c r="G4193">
        <f>VLOOKUP(A4193,'PY SIC'!$A$1:$B$331,2,0)</f>
        <v>47367.149407525787</v>
      </c>
      <c r="H4193">
        <f>VLOOKUP(B4193,'Current %'!$A$1:$E$24,5,0)</f>
        <v>5.4213225159624796E-2</v>
      </c>
      <c r="I4193">
        <f t="shared" si="65"/>
        <v>2567.9259359997836</v>
      </c>
    </row>
    <row r="4194" spans="1:9" x14ac:dyDescent="0.35">
      <c r="A4194" t="s">
        <v>97</v>
      </c>
      <c r="B4194" s="1">
        <v>44914</v>
      </c>
      <c r="C4194" s="3">
        <f>VLOOKUP(A4194,'PY SIC'!$A$1:$B$332,2,0)*VLOOKUP(B4194,'Current %'!$A$1:$E$24,5,0)</f>
        <v>3061.7723693046664</v>
      </c>
      <c r="D4194" t="s">
        <v>340</v>
      </c>
      <c r="G4194">
        <f>VLOOKUP(A4194,'PY SIC'!$A$1:$B$331,2,0)</f>
        <v>56476.484479379695</v>
      </c>
      <c r="H4194">
        <f>VLOOKUP(B4194,'Current %'!$A$1:$E$24,5,0)</f>
        <v>5.4213225159624796E-2</v>
      </c>
      <c r="I4194">
        <f t="shared" si="65"/>
        <v>3061.7723693046664</v>
      </c>
    </row>
    <row r="4195" spans="1:9" x14ac:dyDescent="0.35">
      <c r="A4195" t="s">
        <v>247</v>
      </c>
      <c r="B4195" s="1">
        <v>44914</v>
      </c>
      <c r="C4195" s="3">
        <f>VLOOKUP(A4195,'PY SIC'!$A$1:$B$332,2,0)*VLOOKUP(B4195,'Current %'!$A$1:$E$24,5,0)</f>
        <v>938.10264871845857</v>
      </c>
      <c r="D4195" t="s">
        <v>340</v>
      </c>
      <c r="G4195">
        <f>VLOOKUP(A4195,'PY SIC'!$A$1:$B$331,2,0)</f>
        <v>17303.944673210641</v>
      </c>
      <c r="H4195">
        <f>VLOOKUP(B4195,'Current %'!$A$1:$E$24,5,0)</f>
        <v>5.4213225159624796E-2</v>
      </c>
      <c r="I4195">
        <f t="shared" si="65"/>
        <v>938.10264871845857</v>
      </c>
    </row>
    <row r="4196" spans="1:9" x14ac:dyDescent="0.35">
      <c r="A4196" t="s">
        <v>130</v>
      </c>
      <c r="B4196" s="1">
        <v>44914</v>
      </c>
      <c r="C4196" s="3">
        <f>VLOOKUP(A4196,'PY SIC'!$A$1:$B$332,2,0)*VLOOKUP(B4196,'Current %'!$A$1:$E$24,5,0)</f>
        <v>9068.6712252601774</v>
      </c>
      <c r="D4196" t="s">
        <v>340</v>
      </c>
      <c r="G4196">
        <f>VLOOKUP(A4196,'PY SIC'!$A$1:$B$331,2,0)</f>
        <v>167277.84038965558</v>
      </c>
      <c r="H4196">
        <f>VLOOKUP(B4196,'Current %'!$A$1:$E$24,5,0)</f>
        <v>5.4213225159624796E-2</v>
      </c>
      <c r="I4196">
        <f t="shared" si="65"/>
        <v>9068.6712252601774</v>
      </c>
    </row>
    <row r="4197" spans="1:9" x14ac:dyDescent="0.35">
      <c r="A4197" t="s">
        <v>57</v>
      </c>
      <c r="B4197" s="1">
        <v>44914</v>
      </c>
      <c r="C4197" s="3">
        <f>VLOOKUP(A4197,'PY SIC'!$A$1:$B$332,2,0)*VLOOKUP(B4197,'Current %'!$A$1:$E$24,5,0)</f>
        <v>1254.4914873026651</v>
      </c>
      <c r="D4197" t="s">
        <v>340</v>
      </c>
      <c r="G4197">
        <f>VLOOKUP(A4197,'PY SIC'!$A$1:$B$331,2,0)</f>
        <v>23139.95309463613</v>
      </c>
      <c r="H4197">
        <f>VLOOKUP(B4197,'Current %'!$A$1:$E$24,5,0)</f>
        <v>5.4213225159624796E-2</v>
      </c>
      <c r="I4197">
        <f t="shared" si="65"/>
        <v>1254.4914873026651</v>
      </c>
    </row>
    <row r="4198" spans="1:9" x14ac:dyDescent="0.35">
      <c r="A4198" t="s">
        <v>18</v>
      </c>
      <c r="B4198" s="1">
        <v>44914</v>
      </c>
      <c r="C4198" s="3">
        <f>VLOOKUP(A4198,'PY SIC'!$A$1:$B$332,2,0)*VLOOKUP(B4198,'Current %'!$A$1:$E$24,5,0)</f>
        <v>239.28938813596733</v>
      </c>
      <c r="D4198" t="s">
        <v>340</v>
      </c>
      <c r="G4198">
        <f>VLOOKUP(A4198,'PY SIC'!$A$1:$B$331,2,0)</f>
        <v>4413.8563502061797</v>
      </c>
      <c r="H4198">
        <f>VLOOKUP(B4198,'Current %'!$A$1:$E$24,5,0)</f>
        <v>5.4213225159624796E-2</v>
      </c>
      <c r="I4198">
        <f t="shared" si="65"/>
        <v>239.28938813596733</v>
      </c>
    </row>
    <row r="4199" spans="1:9" x14ac:dyDescent="0.35">
      <c r="A4199" t="s">
        <v>34</v>
      </c>
      <c r="B4199" s="1">
        <v>44914</v>
      </c>
      <c r="C4199" s="3">
        <f>VLOOKUP(A4199,'PY SIC'!$A$1:$B$332,2,0)*VLOOKUP(B4199,'Current %'!$A$1:$E$24,5,0)</f>
        <v>32.318958068803248</v>
      </c>
      <c r="D4199" t="s">
        <v>340</v>
      </c>
      <c r="G4199">
        <f>VLOOKUP(A4199,'PY SIC'!$A$1:$B$331,2,0)</f>
        <v>596.14527587398982</v>
      </c>
      <c r="H4199">
        <f>VLOOKUP(B4199,'Current %'!$A$1:$E$24,5,0)</f>
        <v>5.4213225159624796E-2</v>
      </c>
      <c r="I4199">
        <f t="shared" si="65"/>
        <v>32.318958068803248</v>
      </c>
    </row>
    <row r="4200" spans="1:9" x14ac:dyDescent="0.35">
      <c r="A4200" t="s">
        <v>118</v>
      </c>
      <c r="B4200" s="1">
        <v>44914</v>
      </c>
      <c r="C4200" s="3">
        <f>VLOOKUP(A4200,'PY SIC'!$A$1:$B$332,2,0)*VLOOKUP(B4200,'Current %'!$A$1:$E$24,5,0)</f>
        <v>2720.1889598366552</v>
      </c>
      <c r="D4200" t="s">
        <v>340</v>
      </c>
      <c r="G4200">
        <f>VLOOKUP(A4200,'PY SIC'!$A$1:$B$331,2,0)</f>
        <v>50175.744974171197</v>
      </c>
      <c r="H4200">
        <f>VLOOKUP(B4200,'Current %'!$A$1:$E$24,5,0)</f>
        <v>5.4213225159624796E-2</v>
      </c>
      <c r="I4200">
        <f t="shared" si="65"/>
        <v>2720.1889598366552</v>
      </c>
    </row>
    <row r="4201" spans="1:9" x14ac:dyDescent="0.35">
      <c r="A4201" t="s">
        <v>82</v>
      </c>
      <c r="B4201" s="1">
        <v>44914</v>
      </c>
      <c r="C4201" s="3">
        <f>VLOOKUP(A4201,'PY SIC'!$A$1:$B$332,2,0)*VLOOKUP(B4201,'Current %'!$A$1:$E$24,5,0)</f>
        <v>7238.4708774264664</v>
      </c>
      <c r="D4201" t="s">
        <v>340</v>
      </c>
      <c r="G4201">
        <f>VLOOKUP(A4201,'PY SIC'!$A$1:$B$331,2,0)</f>
        <v>133518.54378915101</v>
      </c>
      <c r="H4201">
        <f>VLOOKUP(B4201,'Current %'!$A$1:$E$24,5,0)</f>
        <v>5.4213225159624796E-2</v>
      </c>
      <c r="I4201">
        <f t="shared" si="65"/>
        <v>7238.4708774264664</v>
      </c>
    </row>
    <row r="4202" spans="1:9" x14ac:dyDescent="0.35">
      <c r="A4202" t="s">
        <v>119</v>
      </c>
      <c r="B4202" s="1">
        <v>44914</v>
      </c>
      <c r="C4202" s="3">
        <f>VLOOKUP(A4202,'PY SIC'!$A$1:$B$332,2,0)*VLOOKUP(B4202,'Current %'!$A$1:$E$24,5,0)</f>
        <v>1980.165491594257</v>
      </c>
      <c r="D4202" t="s">
        <v>340</v>
      </c>
      <c r="G4202">
        <f>VLOOKUP(A4202,'PY SIC'!$A$1:$B$331,2,0)</f>
        <v>36525.506198236326</v>
      </c>
      <c r="H4202">
        <f>VLOOKUP(B4202,'Current %'!$A$1:$E$24,5,0)</f>
        <v>5.4213225159624796E-2</v>
      </c>
      <c r="I4202">
        <f t="shared" si="65"/>
        <v>1980.165491594257</v>
      </c>
    </row>
    <row r="4203" spans="1:9" x14ac:dyDescent="0.35">
      <c r="A4203" t="s">
        <v>232</v>
      </c>
      <c r="B4203" s="1">
        <v>44914</v>
      </c>
      <c r="C4203" s="3">
        <f>VLOOKUP(A4203,'PY SIC'!$A$1:$B$332,2,0)*VLOOKUP(B4203,'Current %'!$A$1:$E$24,5,0)</f>
        <v>10873.606879109162</v>
      </c>
      <c r="D4203" t="s">
        <v>340</v>
      </c>
      <c r="G4203">
        <f>VLOOKUP(A4203,'PY SIC'!$A$1:$B$331,2,0)</f>
        <v>200571.11243784224</v>
      </c>
      <c r="H4203">
        <f>VLOOKUP(B4203,'Current %'!$A$1:$E$24,5,0)</f>
        <v>5.4213225159624796E-2</v>
      </c>
      <c r="I4203">
        <f t="shared" si="65"/>
        <v>10873.606879109162</v>
      </c>
    </row>
    <row r="4204" spans="1:9" x14ac:dyDescent="0.35">
      <c r="A4204" t="s">
        <v>308</v>
      </c>
      <c r="B4204" s="1">
        <v>44914</v>
      </c>
      <c r="C4204" s="3">
        <f>VLOOKUP(A4204,'PY SIC'!$A$1:$B$332,2,0)*VLOOKUP(B4204,'Current %'!$A$1:$E$24,5,0)</f>
        <v>1880.4941941051975</v>
      </c>
      <c r="D4204" t="s">
        <v>340</v>
      </c>
      <c r="G4204">
        <f>VLOOKUP(A4204,'PY SIC'!$A$1:$B$331,2,0)</f>
        <v>34687.000977497504</v>
      </c>
      <c r="H4204">
        <f>VLOOKUP(B4204,'Current %'!$A$1:$E$24,5,0)</f>
        <v>5.4213225159624796E-2</v>
      </c>
      <c r="I4204">
        <f t="shared" si="65"/>
        <v>1880.4941941051975</v>
      </c>
    </row>
    <row r="4205" spans="1:9" x14ac:dyDescent="0.35">
      <c r="A4205" t="s">
        <v>131</v>
      </c>
      <c r="B4205" s="1">
        <v>44914</v>
      </c>
      <c r="C4205" s="3">
        <f>VLOOKUP(A4205,'PY SIC'!$A$1:$B$332,2,0)*VLOOKUP(B4205,'Current %'!$A$1:$E$24,5,0)</f>
        <v>3130.4690344972751</v>
      </c>
      <c r="D4205" t="s">
        <v>340</v>
      </c>
      <c r="G4205">
        <f>VLOOKUP(A4205,'PY SIC'!$A$1:$B$331,2,0)</f>
        <v>57743.641432140554</v>
      </c>
      <c r="H4205">
        <f>VLOOKUP(B4205,'Current %'!$A$1:$E$24,5,0)</f>
        <v>5.4213225159624796E-2</v>
      </c>
      <c r="I4205">
        <f t="shared" si="65"/>
        <v>3130.4690344972751</v>
      </c>
    </row>
    <row r="4206" spans="1:9" x14ac:dyDescent="0.35">
      <c r="A4206" t="s">
        <v>35</v>
      </c>
      <c r="B4206" s="1">
        <v>44914</v>
      </c>
      <c r="C4206" s="3">
        <f>VLOOKUP(A4206,'PY SIC'!$A$1:$B$332,2,0)*VLOOKUP(B4206,'Current %'!$A$1:$E$24,5,0)</f>
        <v>533.00509075580135</v>
      </c>
      <c r="D4206" t="s">
        <v>340</v>
      </c>
      <c r="G4206">
        <f>VLOOKUP(A4206,'PY SIC'!$A$1:$B$331,2,0)</f>
        <v>9831.6432786728201</v>
      </c>
      <c r="H4206">
        <f>VLOOKUP(B4206,'Current %'!$A$1:$E$24,5,0)</f>
        <v>5.4213225159624796E-2</v>
      </c>
      <c r="I4206">
        <f t="shared" si="65"/>
        <v>533.00509075580135</v>
      </c>
    </row>
    <row r="4207" spans="1:9" x14ac:dyDescent="0.35">
      <c r="A4207" t="s">
        <v>36</v>
      </c>
      <c r="B4207" s="1">
        <v>44914</v>
      </c>
      <c r="C4207" s="3">
        <f>VLOOKUP(A4207,'PY SIC'!$A$1:$B$332,2,0)*VLOOKUP(B4207,'Current %'!$A$1:$E$24,5,0)</f>
        <v>26.468773555236218</v>
      </c>
      <c r="D4207" t="s">
        <v>340</v>
      </c>
      <c r="G4207">
        <f>VLOOKUP(A4207,'PY SIC'!$A$1:$B$331,2,0)</f>
        <v>488.23462314411046</v>
      </c>
      <c r="H4207">
        <f>VLOOKUP(B4207,'Current %'!$A$1:$E$24,5,0)</f>
        <v>5.4213225159624796E-2</v>
      </c>
      <c r="I4207">
        <f t="shared" si="65"/>
        <v>26.468773555236218</v>
      </c>
    </row>
    <row r="4208" spans="1:9" x14ac:dyDescent="0.35">
      <c r="A4208" t="s">
        <v>83</v>
      </c>
      <c r="B4208" s="1">
        <v>44914</v>
      </c>
      <c r="C4208" s="3">
        <f>VLOOKUP(A4208,'PY SIC'!$A$1:$B$332,2,0)*VLOOKUP(B4208,'Current %'!$A$1:$E$24,5,0)</f>
        <v>2711.8928575892633</v>
      </c>
      <c r="D4208" t="s">
        <v>340</v>
      </c>
      <c r="G4208">
        <f>VLOOKUP(A4208,'PY SIC'!$A$1:$B$331,2,0)</f>
        <v>50022.717696731692</v>
      </c>
      <c r="H4208">
        <f>VLOOKUP(B4208,'Current %'!$A$1:$E$24,5,0)</f>
        <v>5.4213225159624796E-2</v>
      </c>
      <c r="I4208">
        <f t="shared" si="65"/>
        <v>2711.8928575892633</v>
      </c>
    </row>
    <row r="4209" spans="1:9" x14ac:dyDescent="0.35">
      <c r="A4209" t="s">
        <v>233</v>
      </c>
      <c r="B4209" s="1">
        <v>44914</v>
      </c>
      <c r="C4209" s="3">
        <f>VLOOKUP(A4209,'PY SIC'!$A$1:$B$332,2,0)*VLOOKUP(B4209,'Current %'!$A$1:$E$24,5,0)</f>
        <v>11.19632178034481</v>
      </c>
      <c r="D4209" t="s">
        <v>340</v>
      </c>
      <c r="G4209">
        <f>VLOOKUP(A4209,'PY SIC'!$A$1:$B$331,2,0)</f>
        <v>206.52380940957653</v>
      </c>
      <c r="H4209">
        <f>VLOOKUP(B4209,'Current %'!$A$1:$E$24,5,0)</f>
        <v>5.4213225159624796E-2</v>
      </c>
      <c r="I4209">
        <f t="shared" si="65"/>
        <v>11.19632178034481</v>
      </c>
    </row>
    <row r="4210" spans="1:9" x14ac:dyDescent="0.35">
      <c r="A4210" t="s">
        <v>37</v>
      </c>
      <c r="B4210" s="1">
        <v>44914</v>
      </c>
      <c r="C4210" s="3">
        <f>VLOOKUP(A4210,'PY SIC'!$A$1:$B$332,2,0)*VLOOKUP(B4210,'Current %'!$A$1:$E$24,5,0)</f>
        <v>12.391411209711952</v>
      </c>
      <c r="D4210" t="s">
        <v>340</v>
      </c>
      <c r="G4210">
        <f>VLOOKUP(A4210,'PY SIC'!$A$1:$B$331,2,0)</f>
        <v>228.56805093640571</v>
      </c>
      <c r="H4210">
        <f>VLOOKUP(B4210,'Current %'!$A$1:$E$24,5,0)</f>
        <v>5.4213225159624796E-2</v>
      </c>
      <c r="I4210">
        <f t="shared" si="65"/>
        <v>12.391411209711952</v>
      </c>
    </row>
    <row r="4211" spans="1:9" x14ac:dyDescent="0.35">
      <c r="A4211" t="s">
        <v>169</v>
      </c>
      <c r="B4211" s="1">
        <v>44914</v>
      </c>
      <c r="C4211" s="3">
        <f>VLOOKUP(A4211,'PY SIC'!$A$1:$B$332,2,0)*VLOOKUP(B4211,'Current %'!$A$1:$E$24,5,0)</f>
        <v>2237.9511961192411</v>
      </c>
      <c r="D4211" t="s">
        <v>340</v>
      </c>
      <c r="G4211">
        <f>VLOOKUP(A4211,'PY SIC'!$A$1:$B$331,2,0)</f>
        <v>41280.539748923686</v>
      </c>
      <c r="H4211">
        <f>VLOOKUP(B4211,'Current %'!$A$1:$E$24,5,0)</f>
        <v>5.4213225159624796E-2</v>
      </c>
      <c r="I4211">
        <f t="shared" si="65"/>
        <v>2237.9511961192411</v>
      </c>
    </row>
    <row r="4212" spans="1:9" x14ac:dyDescent="0.35">
      <c r="A4212" t="s">
        <v>19</v>
      </c>
      <c r="B4212" s="1">
        <v>44914</v>
      </c>
      <c r="C4212" s="3">
        <f>VLOOKUP(A4212,'PY SIC'!$A$1:$B$332,2,0)*VLOOKUP(B4212,'Current %'!$A$1:$E$24,5,0)</f>
        <v>660.69805884698292</v>
      </c>
      <c r="D4212" t="s">
        <v>340</v>
      </c>
      <c r="G4212">
        <f>VLOOKUP(A4212,'PY SIC'!$A$1:$B$331,2,0)</f>
        <v>12187.027370196685</v>
      </c>
      <c r="H4212">
        <f>VLOOKUP(B4212,'Current %'!$A$1:$E$24,5,0)</f>
        <v>5.4213225159624796E-2</v>
      </c>
      <c r="I4212">
        <f t="shared" si="65"/>
        <v>660.69805884698292</v>
      </c>
    </row>
    <row r="4213" spans="1:9" x14ac:dyDescent="0.35">
      <c r="A4213" t="s">
        <v>38</v>
      </c>
      <c r="B4213" s="1">
        <v>44914</v>
      </c>
      <c r="C4213" s="3">
        <f>VLOOKUP(A4213,'PY SIC'!$A$1:$B$332,2,0)*VLOOKUP(B4213,'Current %'!$A$1:$E$24,5,0)</f>
        <v>695.94900161411317</v>
      </c>
      <c r="D4213" t="s">
        <v>340</v>
      </c>
      <c r="G4213">
        <f>VLOOKUP(A4213,'PY SIC'!$A$1:$B$331,2,0)</f>
        <v>12837.255108231782</v>
      </c>
      <c r="H4213">
        <f>VLOOKUP(B4213,'Current %'!$A$1:$E$24,5,0)</f>
        <v>5.4213225159624796E-2</v>
      </c>
      <c r="I4213">
        <f t="shared" si="65"/>
        <v>695.94900161411317</v>
      </c>
    </row>
    <row r="4214" spans="1:9" x14ac:dyDescent="0.35">
      <c r="A4214" t="s">
        <v>132</v>
      </c>
      <c r="B4214" s="1">
        <v>44914</v>
      </c>
      <c r="C4214" s="3">
        <f>VLOOKUP(A4214,'PY SIC'!$A$1:$B$332,2,0)*VLOOKUP(B4214,'Current %'!$A$1:$E$24,5,0)</f>
        <v>8715.786009689069</v>
      </c>
      <c r="D4214" t="s">
        <v>340</v>
      </c>
      <c r="G4214">
        <f>VLOOKUP(A4214,'PY SIC'!$A$1:$B$331,2,0)</f>
        <v>160768.63134459182</v>
      </c>
      <c r="H4214">
        <f>VLOOKUP(B4214,'Current %'!$A$1:$E$24,5,0)</f>
        <v>5.4213225159624796E-2</v>
      </c>
      <c r="I4214">
        <f t="shared" si="65"/>
        <v>8715.786009689069</v>
      </c>
    </row>
    <row r="4215" spans="1:9" x14ac:dyDescent="0.35">
      <c r="A4215" t="s">
        <v>133</v>
      </c>
      <c r="B4215" s="1">
        <v>44914</v>
      </c>
      <c r="C4215" s="3">
        <f>VLOOKUP(A4215,'PY SIC'!$A$1:$B$332,2,0)*VLOOKUP(B4215,'Current %'!$A$1:$E$24,5,0)</f>
        <v>2101.688825489899</v>
      </c>
      <c r="D4215" t="s">
        <v>340</v>
      </c>
      <c r="G4215">
        <f>VLOOKUP(A4215,'PY SIC'!$A$1:$B$331,2,0)</f>
        <v>38767.087169260099</v>
      </c>
      <c r="H4215">
        <f>VLOOKUP(B4215,'Current %'!$A$1:$E$24,5,0)</f>
        <v>5.4213225159624796E-2</v>
      </c>
      <c r="I4215">
        <f t="shared" si="65"/>
        <v>2101.688825489899</v>
      </c>
    </row>
    <row r="4216" spans="1:9" x14ac:dyDescent="0.35">
      <c r="A4216" t="s">
        <v>150</v>
      </c>
      <c r="B4216" s="1">
        <v>44914</v>
      </c>
      <c r="C4216" s="3">
        <f>VLOOKUP(A4216,'PY SIC'!$A$1:$B$332,2,0)*VLOOKUP(B4216,'Current %'!$A$1:$E$24,5,0)</f>
        <v>1472.4766382990715</v>
      </c>
      <c r="D4216" t="s">
        <v>340</v>
      </c>
      <c r="G4216">
        <f>VLOOKUP(A4216,'PY SIC'!$A$1:$B$331,2,0)</f>
        <v>27160.838226531039</v>
      </c>
      <c r="H4216">
        <f>VLOOKUP(B4216,'Current %'!$A$1:$E$24,5,0)</f>
        <v>5.4213225159624796E-2</v>
      </c>
      <c r="I4216">
        <f t="shared" si="65"/>
        <v>1472.4766382990715</v>
      </c>
    </row>
    <row r="4217" spans="1:9" x14ac:dyDescent="0.35">
      <c r="A4217" t="s">
        <v>234</v>
      </c>
      <c r="B4217" s="1">
        <v>44914</v>
      </c>
      <c r="C4217" s="3">
        <f>VLOOKUP(A4217,'PY SIC'!$A$1:$B$332,2,0)*VLOOKUP(B4217,'Current %'!$A$1:$E$24,5,0)</f>
        <v>1591.3460825290981</v>
      </c>
      <c r="D4217" t="s">
        <v>340</v>
      </c>
      <c r="G4217">
        <f>VLOOKUP(A4217,'PY SIC'!$A$1:$B$331,2,0)</f>
        <v>29353.466388386911</v>
      </c>
      <c r="H4217">
        <f>VLOOKUP(B4217,'Current %'!$A$1:$E$24,5,0)</f>
        <v>5.4213225159624796E-2</v>
      </c>
      <c r="I4217">
        <f t="shared" si="65"/>
        <v>1591.3460825290981</v>
      </c>
    </row>
    <row r="4218" spans="1:9" x14ac:dyDescent="0.35">
      <c r="A4218" t="s">
        <v>84</v>
      </c>
      <c r="B4218" s="1">
        <v>44914</v>
      </c>
      <c r="C4218" s="3">
        <f>VLOOKUP(A4218,'PY SIC'!$A$1:$B$332,2,0)*VLOOKUP(B4218,'Current %'!$A$1:$E$24,5,0)</f>
        <v>3524.1868718002561</v>
      </c>
      <c r="D4218" t="s">
        <v>340</v>
      </c>
      <c r="G4218">
        <f>VLOOKUP(A4218,'PY SIC'!$A$1:$B$331,2,0)</f>
        <v>65006.036099562072</v>
      </c>
      <c r="H4218">
        <f>VLOOKUP(B4218,'Current %'!$A$1:$E$24,5,0)</f>
        <v>5.4213225159624796E-2</v>
      </c>
      <c r="I4218">
        <f t="shared" si="65"/>
        <v>3524.1868718002561</v>
      </c>
    </row>
    <row r="4219" spans="1:9" x14ac:dyDescent="0.35">
      <c r="A4219" t="s">
        <v>170</v>
      </c>
      <c r="B4219" s="1">
        <v>44914</v>
      </c>
      <c r="C4219" s="3">
        <f>VLOOKUP(A4219,'PY SIC'!$A$1:$B$332,2,0)*VLOOKUP(B4219,'Current %'!$A$1:$E$24,5,0)</f>
        <v>2820.4356263589107</v>
      </c>
      <c r="D4219" t="s">
        <v>340</v>
      </c>
      <c r="G4219">
        <f>VLOOKUP(A4219,'PY SIC'!$A$1:$B$331,2,0)</f>
        <v>52024.863270068374</v>
      </c>
      <c r="H4219">
        <f>VLOOKUP(B4219,'Current %'!$A$1:$E$24,5,0)</f>
        <v>5.4213225159624796E-2</v>
      </c>
      <c r="I4219">
        <f t="shared" si="65"/>
        <v>2820.4356263589107</v>
      </c>
    </row>
    <row r="4220" spans="1:9" x14ac:dyDescent="0.35">
      <c r="A4220" t="s">
        <v>39</v>
      </c>
      <c r="B4220" s="1">
        <v>44914</v>
      </c>
      <c r="C4220" s="3">
        <f>VLOOKUP(A4220,'PY SIC'!$A$1:$B$332,2,0)*VLOOKUP(B4220,'Current %'!$A$1:$E$24,5,0)</f>
        <v>809.08573250818358</v>
      </c>
      <c r="D4220" t="s">
        <v>340</v>
      </c>
      <c r="G4220">
        <f>VLOOKUP(A4220,'PY SIC'!$A$1:$B$331,2,0)</f>
        <v>14924.139453535938</v>
      </c>
      <c r="H4220">
        <f>VLOOKUP(B4220,'Current %'!$A$1:$E$24,5,0)</f>
        <v>5.4213225159624796E-2</v>
      </c>
      <c r="I4220">
        <f t="shared" si="65"/>
        <v>809.08573250818358</v>
      </c>
    </row>
    <row r="4221" spans="1:9" x14ac:dyDescent="0.35">
      <c r="A4221" t="s">
        <v>248</v>
      </c>
      <c r="B4221" s="1">
        <v>44914</v>
      </c>
      <c r="C4221" s="3">
        <f>VLOOKUP(A4221,'PY SIC'!$A$1:$B$332,2,0)*VLOOKUP(B4221,'Current %'!$A$1:$E$24,5,0)</f>
        <v>16310.836451353958</v>
      </c>
      <c r="D4221" t="s">
        <v>340</v>
      </c>
      <c r="G4221">
        <f>VLOOKUP(A4221,'PY SIC'!$A$1:$B$331,2,0)</f>
        <v>300864.52896555257</v>
      </c>
      <c r="H4221">
        <f>VLOOKUP(B4221,'Current %'!$A$1:$E$24,5,0)</f>
        <v>5.4213225159624796E-2</v>
      </c>
      <c r="I4221">
        <f t="shared" si="65"/>
        <v>16310.836451353958</v>
      </c>
    </row>
    <row r="4222" spans="1:9" x14ac:dyDescent="0.35">
      <c r="A4222" t="s">
        <v>40</v>
      </c>
      <c r="B4222" s="1">
        <v>44914</v>
      </c>
      <c r="C4222" s="3">
        <f>VLOOKUP(A4222,'PY SIC'!$A$1:$B$332,2,0)*VLOOKUP(B4222,'Current %'!$A$1:$E$24,5,0)</f>
        <v>1.1171748727885407</v>
      </c>
      <c r="D4222" t="s">
        <v>340</v>
      </c>
      <c r="G4222">
        <f>VLOOKUP(A4222,'PY SIC'!$A$1:$B$331,2,0)</f>
        <v>20.607054265802187</v>
      </c>
      <c r="H4222">
        <f>VLOOKUP(B4222,'Current %'!$A$1:$E$24,5,0)</f>
        <v>5.4213225159624796E-2</v>
      </c>
      <c r="I4222">
        <f t="shared" si="65"/>
        <v>1.1171748727885407</v>
      </c>
    </row>
    <row r="4223" spans="1:9" x14ac:dyDescent="0.35">
      <c r="A4223" t="s">
        <v>249</v>
      </c>
      <c r="B4223" s="1">
        <v>44914</v>
      </c>
      <c r="C4223" s="3">
        <f>VLOOKUP(A4223,'PY SIC'!$A$1:$B$332,2,0)*VLOOKUP(B4223,'Current %'!$A$1:$E$24,5,0)</f>
        <v>4394.7573782755853</v>
      </c>
      <c r="D4223" t="s">
        <v>340</v>
      </c>
      <c r="G4223">
        <f>VLOOKUP(A4223,'PY SIC'!$A$1:$B$331,2,0)</f>
        <v>81064.304241920894</v>
      </c>
      <c r="H4223">
        <f>VLOOKUP(B4223,'Current %'!$A$1:$E$24,5,0)</f>
        <v>5.4213225159624796E-2</v>
      </c>
      <c r="I4223">
        <f t="shared" si="65"/>
        <v>4394.7573782755853</v>
      </c>
    </row>
    <row r="4224" spans="1:9" x14ac:dyDescent="0.35">
      <c r="A4224" t="s">
        <v>197</v>
      </c>
      <c r="B4224" s="1">
        <v>44914</v>
      </c>
      <c r="C4224" s="3">
        <f>VLOOKUP(A4224,'PY SIC'!$A$1:$B$332,2,0)*VLOOKUP(B4224,'Current %'!$A$1:$E$24,5,0)</f>
        <v>72.176449157957492</v>
      </c>
      <c r="D4224" t="s">
        <v>340</v>
      </c>
      <c r="G4224">
        <f>VLOOKUP(A4224,'PY SIC'!$A$1:$B$331,2,0)</f>
        <v>1331.3439468956512</v>
      </c>
      <c r="H4224">
        <f>VLOOKUP(B4224,'Current %'!$A$1:$E$24,5,0)</f>
        <v>5.4213225159624796E-2</v>
      </c>
      <c r="I4224">
        <f t="shared" si="65"/>
        <v>72.176449157957492</v>
      </c>
    </row>
    <row r="4225" spans="1:9" x14ac:dyDescent="0.35">
      <c r="A4225" t="s">
        <v>20</v>
      </c>
      <c r="B4225" s="1">
        <v>44914</v>
      </c>
      <c r="C4225" s="3">
        <f>VLOOKUP(A4225,'PY SIC'!$A$1:$B$332,2,0)*VLOOKUP(B4225,'Current %'!$A$1:$E$24,5,0)</f>
        <v>1726.0591521680115</v>
      </c>
      <c r="D4225" t="s">
        <v>340</v>
      </c>
      <c r="G4225">
        <f>VLOOKUP(A4225,'PY SIC'!$A$1:$B$331,2,0)</f>
        <v>31838.341052129304</v>
      </c>
      <c r="H4225">
        <f>VLOOKUP(B4225,'Current %'!$A$1:$E$24,5,0)</f>
        <v>5.4213225159624796E-2</v>
      </c>
      <c r="I4225">
        <f t="shared" si="65"/>
        <v>1726.0591521680115</v>
      </c>
    </row>
    <row r="4226" spans="1:9" x14ac:dyDescent="0.35">
      <c r="A4226" t="s">
        <v>21</v>
      </c>
      <c r="B4226" s="1">
        <v>44914</v>
      </c>
      <c r="C4226" s="3">
        <f>VLOOKUP(A4226,'PY SIC'!$A$1:$B$332,2,0)*VLOOKUP(B4226,'Current %'!$A$1:$E$24,5,0)</f>
        <v>2141.8915379989712</v>
      </c>
      <c r="D4226" t="s">
        <v>340</v>
      </c>
      <c r="G4226">
        <f>VLOOKUP(A4226,'PY SIC'!$A$1:$B$331,2,0)</f>
        <v>39508.653685376776</v>
      </c>
      <c r="H4226">
        <f>VLOOKUP(B4226,'Current %'!$A$1:$E$24,5,0)</f>
        <v>5.4213225159624796E-2</v>
      </c>
      <c r="I4226">
        <f t="shared" si="65"/>
        <v>2141.8915379989712</v>
      </c>
    </row>
    <row r="4227" spans="1:9" x14ac:dyDescent="0.35">
      <c r="A4227" t="s">
        <v>58</v>
      </c>
      <c r="B4227" s="1">
        <v>44914</v>
      </c>
      <c r="C4227" s="3">
        <f>VLOOKUP(A4227,'PY SIC'!$A$1:$B$332,2,0)*VLOOKUP(B4227,'Current %'!$A$1:$E$24,5,0)</f>
        <v>5906.4130516788346</v>
      </c>
      <c r="D4227" t="s">
        <v>340</v>
      </c>
      <c r="G4227">
        <f>VLOOKUP(A4227,'PY SIC'!$A$1:$B$331,2,0)</f>
        <v>108947.82655501604</v>
      </c>
      <c r="H4227">
        <f>VLOOKUP(B4227,'Current %'!$A$1:$E$24,5,0)</f>
        <v>5.4213225159624796E-2</v>
      </c>
      <c r="I4227">
        <f t="shared" ref="I4227:I4290" si="66">G4227*H4227</f>
        <v>5906.4130516788346</v>
      </c>
    </row>
    <row r="4228" spans="1:9" x14ac:dyDescent="0.35">
      <c r="A4228" t="s">
        <v>235</v>
      </c>
      <c r="B4228" s="1">
        <v>44914</v>
      </c>
      <c r="C4228" s="3">
        <f>VLOOKUP(A4228,'PY SIC'!$A$1:$B$332,2,0)*VLOOKUP(B4228,'Current %'!$A$1:$E$24,5,0)</f>
        <v>257.29544216128176</v>
      </c>
      <c r="D4228" t="s">
        <v>340</v>
      </c>
      <c r="G4228">
        <f>VLOOKUP(A4228,'PY SIC'!$A$1:$B$331,2,0)</f>
        <v>4745.9903262295138</v>
      </c>
      <c r="H4228">
        <f>VLOOKUP(B4228,'Current %'!$A$1:$E$24,5,0)</f>
        <v>5.4213225159624796E-2</v>
      </c>
      <c r="I4228">
        <f t="shared" si="66"/>
        <v>257.29544216128176</v>
      </c>
    </row>
    <row r="4229" spans="1:9" x14ac:dyDescent="0.35">
      <c r="A4229" t="s">
        <v>22</v>
      </c>
      <c r="B4229" s="1">
        <v>44914</v>
      </c>
      <c r="C4229" s="3">
        <f>VLOOKUP(A4229,'PY SIC'!$A$1:$B$332,2,0)*VLOOKUP(B4229,'Current %'!$A$1:$E$24,5,0)</f>
        <v>1605.0320740635004</v>
      </c>
      <c r="D4229" t="s">
        <v>340</v>
      </c>
      <c r="G4229">
        <f>VLOOKUP(A4229,'PY SIC'!$A$1:$B$331,2,0)</f>
        <v>29605.913858429609</v>
      </c>
      <c r="H4229">
        <f>VLOOKUP(B4229,'Current %'!$A$1:$E$24,5,0)</f>
        <v>5.4213225159624796E-2</v>
      </c>
      <c r="I4229">
        <f t="shared" si="66"/>
        <v>1605.0320740635004</v>
      </c>
    </row>
    <row r="4230" spans="1:9" x14ac:dyDescent="0.35">
      <c r="A4230" t="s">
        <v>343</v>
      </c>
      <c r="B4230" s="1">
        <v>44914</v>
      </c>
      <c r="C4230" s="3">
        <f>VLOOKUP(A4230,'PY SIC'!$A$1:$B$332,2,0)*VLOOKUP(B4230,'Current %'!$A$1:$E$24,5,0)</f>
        <v>44.674408713940466</v>
      </c>
      <c r="D4230" t="s">
        <v>340</v>
      </c>
      <c r="G4230">
        <f>VLOOKUP(A4230,'PY SIC'!$A$1:$B$331,2,0)</f>
        <v>824.05000961299845</v>
      </c>
      <c r="H4230">
        <f>VLOOKUP(B4230,'Current %'!$A$1:$E$24,5,0)</f>
        <v>5.4213225159624796E-2</v>
      </c>
      <c r="I4230">
        <f t="shared" si="66"/>
        <v>44.674408713940466</v>
      </c>
    </row>
    <row r="4231" spans="1:9" x14ac:dyDescent="0.35">
      <c r="A4231" t="s">
        <v>41</v>
      </c>
      <c r="B4231" s="1">
        <v>44914</v>
      </c>
      <c r="C4231" s="3">
        <f>VLOOKUP(A4231,'PY SIC'!$A$1:$B$332,2,0)*VLOOKUP(B4231,'Current %'!$A$1:$E$24,5,0)</f>
        <v>45.317503477085367</v>
      </c>
      <c r="D4231" t="s">
        <v>340</v>
      </c>
      <c r="G4231">
        <f>VLOOKUP(A4231,'PY SIC'!$A$1:$B$331,2,0)</f>
        <v>835.91233215978264</v>
      </c>
      <c r="H4231">
        <f>VLOOKUP(B4231,'Current %'!$A$1:$E$24,5,0)</f>
        <v>5.4213225159624796E-2</v>
      </c>
      <c r="I4231">
        <f t="shared" si="66"/>
        <v>45.317503477085367</v>
      </c>
    </row>
    <row r="4232" spans="1:9" x14ac:dyDescent="0.35">
      <c r="A4232" t="s">
        <v>236</v>
      </c>
      <c r="B4232" s="1">
        <v>44914</v>
      </c>
      <c r="C4232" s="3">
        <f>VLOOKUP(A4232,'PY SIC'!$A$1:$B$332,2,0)*VLOOKUP(B4232,'Current %'!$A$1:$E$24,5,0)</f>
        <v>1158.6619767956734</v>
      </c>
      <c r="D4232" t="s">
        <v>340</v>
      </c>
      <c r="G4232">
        <f>VLOOKUP(A4232,'PY SIC'!$A$1:$B$331,2,0)</f>
        <v>21372.312261152558</v>
      </c>
      <c r="H4232">
        <f>VLOOKUP(B4232,'Current %'!$A$1:$E$24,5,0)</f>
        <v>5.4213225159624796E-2</v>
      </c>
      <c r="I4232">
        <f t="shared" si="66"/>
        <v>1158.6619767956734</v>
      </c>
    </row>
    <row r="4233" spans="1:9" x14ac:dyDescent="0.35">
      <c r="A4233" t="s">
        <v>171</v>
      </c>
      <c r="B4233" s="1">
        <v>44914</v>
      </c>
      <c r="C4233" s="3">
        <f>VLOOKUP(A4233,'PY SIC'!$A$1:$B$332,2,0)*VLOOKUP(B4233,'Current %'!$A$1:$E$24,5,0)</f>
        <v>631.65930361013875</v>
      </c>
      <c r="D4233" t="s">
        <v>340</v>
      </c>
      <c r="G4233">
        <f>VLOOKUP(A4233,'PY SIC'!$A$1:$B$331,2,0)</f>
        <v>11651.387678011932</v>
      </c>
      <c r="H4233">
        <f>VLOOKUP(B4233,'Current %'!$A$1:$E$24,5,0)</f>
        <v>5.4213225159624796E-2</v>
      </c>
      <c r="I4233">
        <f t="shared" si="66"/>
        <v>631.65930361013875</v>
      </c>
    </row>
    <row r="4234" spans="1:9" x14ac:dyDescent="0.35">
      <c r="A4234" t="s">
        <v>250</v>
      </c>
      <c r="B4234" s="1">
        <v>44914</v>
      </c>
      <c r="C4234" s="3">
        <f>VLOOKUP(A4234,'PY SIC'!$A$1:$B$332,2,0)*VLOOKUP(B4234,'Current %'!$A$1:$E$24,5,0)</f>
        <v>3427.8191515101294</v>
      </c>
      <c r="D4234" t="s">
        <v>340</v>
      </c>
      <c r="G4234">
        <f>VLOOKUP(A4234,'PY SIC'!$A$1:$B$331,2,0)</f>
        <v>63228.467618690789</v>
      </c>
      <c r="H4234">
        <f>VLOOKUP(B4234,'Current %'!$A$1:$E$24,5,0)</f>
        <v>5.4213225159624796E-2</v>
      </c>
      <c r="I4234">
        <f t="shared" si="66"/>
        <v>3427.8191515101294</v>
      </c>
    </row>
    <row r="4235" spans="1:9" x14ac:dyDescent="0.35">
      <c r="A4235" t="s">
        <v>172</v>
      </c>
      <c r="B4235" s="1">
        <v>44914</v>
      </c>
      <c r="C4235" s="3">
        <f>VLOOKUP(A4235,'PY SIC'!$A$1:$B$332,2,0)*VLOOKUP(B4235,'Current %'!$A$1:$E$24,5,0)</f>
        <v>2324.7432174058576</v>
      </c>
      <c r="D4235" t="s">
        <v>340</v>
      </c>
      <c r="G4235">
        <f>VLOOKUP(A4235,'PY SIC'!$A$1:$B$331,2,0)</f>
        <v>42881.477915414747</v>
      </c>
      <c r="H4235">
        <f>VLOOKUP(B4235,'Current %'!$A$1:$E$24,5,0)</f>
        <v>5.4213225159624796E-2</v>
      </c>
      <c r="I4235">
        <f t="shared" si="66"/>
        <v>2324.7432174058576</v>
      </c>
    </row>
    <row r="4236" spans="1:9" x14ac:dyDescent="0.35">
      <c r="A4236" t="s">
        <v>309</v>
      </c>
      <c r="B4236" s="1">
        <v>44914</v>
      </c>
      <c r="C4236" s="3">
        <f>VLOOKUP(A4236,'PY SIC'!$A$1:$B$332,2,0)*VLOOKUP(B4236,'Current %'!$A$1:$E$24,5,0)</f>
        <v>1879.656312950606</v>
      </c>
      <c r="D4236" t="s">
        <v>340</v>
      </c>
      <c r="G4236">
        <f>VLOOKUP(A4236,'PY SIC'!$A$1:$B$331,2,0)</f>
        <v>34671.545686798148</v>
      </c>
      <c r="H4236">
        <f>VLOOKUP(B4236,'Current %'!$A$1:$E$24,5,0)</f>
        <v>5.4213225159624796E-2</v>
      </c>
      <c r="I4236">
        <f t="shared" si="66"/>
        <v>1879.656312950606</v>
      </c>
    </row>
    <row r="4237" spans="1:9" x14ac:dyDescent="0.35">
      <c r="A4237" t="s">
        <v>120</v>
      </c>
      <c r="B4237" s="1">
        <v>44914</v>
      </c>
      <c r="C4237" s="3">
        <f>VLOOKUP(A4237,'PY SIC'!$A$1:$B$332,2,0)*VLOOKUP(B4237,'Current %'!$A$1:$E$24,5,0)</f>
        <v>2619.7660865479838</v>
      </c>
      <c r="D4237" t="s">
        <v>340</v>
      </c>
      <c r="G4237">
        <f>VLOOKUP(A4237,'PY SIC'!$A$1:$B$331,2,0)</f>
        <v>48323.376424006776</v>
      </c>
      <c r="H4237">
        <f>VLOOKUP(B4237,'Current %'!$A$1:$E$24,5,0)</f>
        <v>5.4213225159624796E-2</v>
      </c>
      <c r="I4237">
        <f t="shared" si="66"/>
        <v>2619.7660865479838</v>
      </c>
    </row>
    <row r="4238" spans="1:9" x14ac:dyDescent="0.35">
      <c r="A4238" t="s">
        <v>23</v>
      </c>
      <c r="B4238" s="1">
        <v>44914</v>
      </c>
      <c r="C4238" s="3">
        <f>VLOOKUP(A4238,'PY SIC'!$A$1:$B$332,2,0)*VLOOKUP(B4238,'Current %'!$A$1:$E$24,5,0)</f>
        <v>2840.2343145282762</v>
      </c>
      <c r="D4238" t="s">
        <v>340</v>
      </c>
      <c r="G4238">
        <f>VLOOKUP(A4238,'PY SIC'!$A$1:$B$331,2,0)</f>
        <v>52390.063608381955</v>
      </c>
      <c r="H4238">
        <f>VLOOKUP(B4238,'Current %'!$A$1:$E$24,5,0)</f>
        <v>5.4213225159624796E-2</v>
      </c>
      <c r="I4238">
        <f t="shared" si="66"/>
        <v>2840.2343145282762</v>
      </c>
    </row>
    <row r="4239" spans="1:9" x14ac:dyDescent="0.35">
      <c r="A4239" t="s">
        <v>98</v>
      </c>
      <c r="B4239" s="1">
        <v>44914</v>
      </c>
      <c r="C4239" s="3">
        <f>VLOOKUP(A4239,'PY SIC'!$A$1:$B$332,2,0)*VLOOKUP(B4239,'Current %'!$A$1:$E$24,5,0)</f>
        <v>1881.9955476761929</v>
      </c>
      <c r="D4239" t="s">
        <v>340</v>
      </c>
      <c r="G4239">
        <f>VLOOKUP(A4239,'PY SIC'!$A$1:$B$331,2,0)</f>
        <v>34714.69447048883</v>
      </c>
      <c r="H4239">
        <f>VLOOKUP(B4239,'Current %'!$A$1:$E$24,5,0)</f>
        <v>5.4213225159624796E-2</v>
      </c>
      <c r="I4239">
        <f t="shared" si="66"/>
        <v>1881.9955476761929</v>
      </c>
    </row>
    <row r="4240" spans="1:9" x14ac:dyDescent="0.35">
      <c r="A4240" t="s">
        <v>24</v>
      </c>
      <c r="B4240" s="1">
        <v>44914</v>
      </c>
      <c r="C4240" s="3">
        <f>VLOOKUP(A4240,'PY SIC'!$A$1:$B$332,2,0)*VLOOKUP(B4240,'Current %'!$A$1:$E$24,5,0)</f>
        <v>1044.4080710288144</v>
      </c>
      <c r="D4240" t="s">
        <v>340</v>
      </c>
      <c r="G4240">
        <f>VLOOKUP(A4240,'PY SIC'!$A$1:$B$331,2,0)</f>
        <v>19264.820861582601</v>
      </c>
      <c r="H4240">
        <f>VLOOKUP(B4240,'Current %'!$A$1:$E$24,5,0)</f>
        <v>5.4213225159624796E-2</v>
      </c>
      <c r="I4240">
        <f t="shared" si="66"/>
        <v>1044.4080710288144</v>
      </c>
    </row>
    <row r="4241" spans="1:9" x14ac:dyDescent="0.35">
      <c r="A4241" t="s">
        <v>108</v>
      </c>
      <c r="B4241" s="1">
        <v>44914</v>
      </c>
      <c r="C4241" s="3">
        <f>VLOOKUP(A4241,'PY SIC'!$A$1:$B$332,2,0)*VLOOKUP(B4241,'Current %'!$A$1:$E$24,5,0)</f>
        <v>3426.434669774002</v>
      </c>
      <c r="D4241" t="s">
        <v>340</v>
      </c>
      <c r="G4241">
        <f>VLOOKUP(A4241,'PY SIC'!$A$1:$B$331,2,0)</f>
        <v>63202.929906591009</v>
      </c>
      <c r="H4241">
        <f>VLOOKUP(B4241,'Current %'!$A$1:$E$24,5,0)</f>
        <v>5.4213225159624796E-2</v>
      </c>
      <c r="I4241">
        <f t="shared" si="66"/>
        <v>3426.434669774002</v>
      </c>
    </row>
    <row r="4242" spans="1:9" x14ac:dyDescent="0.35">
      <c r="A4242" t="s">
        <v>25</v>
      </c>
      <c r="B4242" s="1">
        <v>44914</v>
      </c>
      <c r="C4242" s="3">
        <f>VLOOKUP(A4242,'PY SIC'!$A$1:$B$332,2,0)*VLOOKUP(B4242,'Current %'!$A$1:$E$24,5,0)</f>
        <v>1712.7909025254189</v>
      </c>
      <c r="D4242" t="s">
        <v>340</v>
      </c>
      <c r="G4242">
        <f>VLOOKUP(A4242,'PY SIC'!$A$1:$B$331,2,0)</f>
        <v>31593.599116863035</v>
      </c>
      <c r="H4242">
        <f>VLOOKUP(B4242,'Current %'!$A$1:$E$24,5,0)</f>
        <v>5.4213225159624796E-2</v>
      </c>
      <c r="I4242">
        <f t="shared" si="66"/>
        <v>1712.7909025254189</v>
      </c>
    </row>
    <row r="4243" spans="1:9" x14ac:dyDescent="0.35">
      <c r="A4243" t="s">
        <v>26</v>
      </c>
      <c r="B4243" s="1">
        <v>44914</v>
      </c>
      <c r="C4243" s="3">
        <f>VLOOKUP(A4243,'PY SIC'!$A$1:$B$332,2,0)*VLOOKUP(B4243,'Current %'!$A$1:$E$24,5,0)</f>
        <v>41.826331999621182</v>
      </c>
      <c r="D4243" t="s">
        <v>340</v>
      </c>
      <c r="G4243">
        <f>VLOOKUP(A4243,'PY SIC'!$A$1:$B$331,2,0)</f>
        <v>771.51528757915082</v>
      </c>
      <c r="H4243">
        <f>VLOOKUP(B4243,'Current %'!$A$1:$E$24,5,0)</f>
        <v>5.4213225159624796E-2</v>
      </c>
      <c r="I4243">
        <f t="shared" si="66"/>
        <v>41.826331999621182</v>
      </c>
    </row>
    <row r="4244" spans="1:9" x14ac:dyDescent="0.35">
      <c r="A4244" t="s">
        <v>42</v>
      </c>
      <c r="B4244" s="1">
        <v>44914</v>
      </c>
      <c r="C4244" s="3">
        <f>VLOOKUP(A4244,'PY SIC'!$A$1:$B$332,2,0)*VLOOKUP(B4244,'Current %'!$A$1:$E$24,5,0)</f>
        <v>46.914152544203752</v>
      </c>
      <c r="D4244" t="s">
        <v>340</v>
      </c>
      <c r="G4244">
        <f>VLOOKUP(A4244,'PY SIC'!$A$1:$B$331,2,0)</f>
        <v>865.36361572421231</v>
      </c>
      <c r="H4244">
        <f>VLOOKUP(B4244,'Current %'!$A$1:$E$24,5,0)</f>
        <v>5.4213225159624796E-2</v>
      </c>
      <c r="I4244">
        <f t="shared" si="66"/>
        <v>46.914152544203752</v>
      </c>
    </row>
    <row r="4245" spans="1:9" x14ac:dyDescent="0.35">
      <c r="A4245" t="s">
        <v>85</v>
      </c>
      <c r="B4245" s="1">
        <v>44914</v>
      </c>
      <c r="C4245" s="3">
        <f>VLOOKUP(A4245,'PY SIC'!$A$1:$B$332,2,0)*VLOOKUP(B4245,'Current %'!$A$1:$E$24,5,0)</f>
        <v>4911.5011017306897</v>
      </c>
      <c r="D4245" t="s">
        <v>340</v>
      </c>
      <c r="G4245">
        <f>VLOOKUP(A4245,'PY SIC'!$A$1:$B$331,2,0)</f>
        <v>90595.995483930761</v>
      </c>
      <c r="H4245">
        <f>VLOOKUP(B4245,'Current %'!$A$1:$E$24,5,0)</f>
        <v>5.4213225159624796E-2</v>
      </c>
      <c r="I4245">
        <f t="shared" si="66"/>
        <v>4911.5011017306897</v>
      </c>
    </row>
    <row r="4246" spans="1:9" x14ac:dyDescent="0.35">
      <c r="A4246" t="s">
        <v>173</v>
      </c>
      <c r="B4246" s="1">
        <v>44914</v>
      </c>
      <c r="C4246" s="3">
        <f>VLOOKUP(A4246,'PY SIC'!$A$1:$B$332,2,0)*VLOOKUP(B4246,'Current %'!$A$1:$E$24,5,0)</f>
        <v>2421.096553470155</v>
      </c>
      <c r="D4246" t="s">
        <v>340</v>
      </c>
      <c r="G4246">
        <f>VLOOKUP(A4246,'PY SIC'!$A$1:$B$331,2,0)</f>
        <v>44658.781069407072</v>
      </c>
      <c r="H4246">
        <f>VLOOKUP(B4246,'Current %'!$A$1:$E$24,5,0)</f>
        <v>5.4213225159624796E-2</v>
      </c>
      <c r="I4246">
        <f t="shared" si="66"/>
        <v>2421.096553470155</v>
      </c>
    </row>
    <row r="4247" spans="1:9" x14ac:dyDescent="0.35">
      <c r="A4247" t="s">
        <v>134</v>
      </c>
      <c r="B4247" s="1">
        <v>44914</v>
      </c>
      <c r="C4247" s="3">
        <f>VLOOKUP(A4247,'PY SIC'!$A$1:$B$332,2,0)*VLOOKUP(B4247,'Current %'!$A$1:$E$24,5,0)</f>
        <v>2775.7072767981085</v>
      </c>
      <c r="D4247" t="s">
        <v>340</v>
      </c>
      <c r="G4247">
        <f>VLOOKUP(A4247,'PY SIC'!$A$1:$B$331,2,0)</f>
        <v>51199.818284659283</v>
      </c>
      <c r="H4247">
        <f>VLOOKUP(B4247,'Current %'!$A$1:$E$24,5,0)</f>
        <v>5.4213225159624796E-2</v>
      </c>
      <c r="I4247">
        <f t="shared" si="66"/>
        <v>2775.7072767981085</v>
      </c>
    </row>
    <row r="4248" spans="1:9" x14ac:dyDescent="0.35">
      <c r="A4248" t="s">
        <v>86</v>
      </c>
      <c r="B4248" s="1">
        <v>44914</v>
      </c>
      <c r="C4248" s="3">
        <f>VLOOKUP(A4248,'PY SIC'!$A$1:$B$332,2,0)*VLOOKUP(B4248,'Current %'!$A$1:$E$24,5,0)</f>
        <v>6149.7587914988317</v>
      </c>
      <c r="D4248" t="s">
        <v>340</v>
      </c>
      <c r="G4248">
        <f>VLOOKUP(A4248,'PY SIC'!$A$1:$B$331,2,0)</f>
        <v>113436.5050850886</v>
      </c>
      <c r="H4248">
        <f>VLOOKUP(B4248,'Current %'!$A$1:$E$24,5,0)</f>
        <v>5.4213225159624796E-2</v>
      </c>
      <c r="I4248">
        <f t="shared" si="66"/>
        <v>6149.7587914988317</v>
      </c>
    </row>
    <row r="4249" spans="1:9" x14ac:dyDescent="0.35">
      <c r="A4249" t="s">
        <v>251</v>
      </c>
      <c r="B4249" s="1">
        <v>44914</v>
      </c>
      <c r="C4249" s="3">
        <f>VLOOKUP(A4249,'PY SIC'!$A$1:$B$332,2,0)*VLOOKUP(B4249,'Current %'!$A$1:$E$24,5,0)</f>
        <v>568.92130396756431</v>
      </c>
      <c r="D4249" t="s">
        <v>340</v>
      </c>
      <c r="G4249">
        <f>VLOOKUP(A4249,'PY SIC'!$A$1:$B$331,2,0)</f>
        <v>10494.142384859764</v>
      </c>
      <c r="H4249">
        <f>VLOOKUP(B4249,'Current %'!$A$1:$E$24,5,0)</f>
        <v>5.4213225159624796E-2</v>
      </c>
      <c r="I4249">
        <f t="shared" si="66"/>
        <v>568.92130396756431</v>
      </c>
    </row>
    <row r="4250" spans="1:9" x14ac:dyDescent="0.35">
      <c r="A4250" t="s">
        <v>59</v>
      </c>
      <c r="B4250" s="1">
        <v>44914</v>
      </c>
      <c r="C4250" s="3">
        <f>VLOOKUP(A4250,'PY SIC'!$A$1:$B$332,2,0)*VLOOKUP(B4250,'Current %'!$A$1:$E$24,5,0)</f>
        <v>1730.1400769045015</v>
      </c>
      <c r="D4250" t="s">
        <v>340</v>
      </c>
      <c r="G4250">
        <f>VLOOKUP(A4250,'PY SIC'!$A$1:$B$331,2,0)</f>
        <v>31913.616498747251</v>
      </c>
      <c r="H4250">
        <f>VLOOKUP(B4250,'Current %'!$A$1:$E$24,5,0)</f>
        <v>5.4213225159624796E-2</v>
      </c>
      <c r="I4250">
        <f t="shared" si="66"/>
        <v>1730.1400769045015</v>
      </c>
    </row>
    <row r="4251" spans="1:9" x14ac:dyDescent="0.35">
      <c r="A4251" t="s">
        <v>310</v>
      </c>
      <c r="B4251" s="1">
        <v>44914</v>
      </c>
      <c r="C4251" s="3">
        <f>VLOOKUP(A4251,'PY SIC'!$A$1:$B$332,2,0)*VLOOKUP(B4251,'Current %'!$A$1:$E$24,5,0)</f>
        <v>1474.2554875600354</v>
      </c>
      <c r="D4251" t="s">
        <v>340</v>
      </c>
      <c r="G4251">
        <f>VLOOKUP(A4251,'PY SIC'!$A$1:$B$331,2,0)</f>
        <v>27193.650317228949</v>
      </c>
      <c r="H4251">
        <f>VLOOKUP(B4251,'Current %'!$A$1:$E$24,5,0)</f>
        <v>5.4213225159624796E-2</v>
      </c>
      <c r="I4251">
        <f t="shared" si="66"/>
        <v>1474.2554875600354</v>
      </c>
    </row>
    <row r="4252" spans="1:9" x14ac:dyDescent="0.35">
      <c r="A4252" t="s">
        <v>121</v>
      </c>
      <c r="B4252" s="1">
        <v>44914</v>
      </c>
      <c r="C4252" s="3">
        <f>VLOOKUP(A4252,'PY SIC'!$A$1:$B$332,2,0)*VLOOKUP(B4252,'Current %'!$A$1:$E$24,5,0)</f>
        <v>1573.3160547940672</v>
      </c>
      <c r="D4252" t="s">
        <v>340</v>
      </c>
      <c r="G4252">
        <f>VLOOKUP(A4252,'PY SIC'!$A$1:$B$331,2,0)</f>
        <v>29020.890200898648</v>
      </c>
      <c r="H4252">
        <f>VLOOKUP(B4252,'Current %'!$A$1:$E$24,5,0)</f>
        <v>5.4213225159624796E-2</v>
      </c>
      <c r="I4252">
        <f t="shared" si="66"/>
        <v>1573.3160547940672</v>
      </c>
    </row>
    <row r="4253" spans="1:9" x14ac:dyDescent="0.35">
      <c r="A4253" t="s">
        <v>198</v>
      </c>
      <c r="B4253" s="1">
        <v>44914</v>
      </c>
      <c r="C4253" s="3">
        <f>VLOOKUP(A4253,'PY SIC'!$A$1:$B$332,2,0)*VLOOKUP(B4253,'Current %'!$A$1:$E$24,5,0)</f>
        <v>190.79057337950346</v>
      </c>
      <c r="D4253" t="s">
        <v>340</v>
      </c>
      <c r="G4253">
        <f>VLOOKUP(A4253,'PY SIC'!$A$1:$B$331,2,0)</f>
        <v>3519.2625566500037</v>
      </c>
      <c r="H4253">
        <f>VLOOKUP(B4253,'Current %'!$A$1:$E$24,5,0)</f>
        <v>5.4213225159624796E-2</v>
      </c>
      <c r="I4253">
        <f t="shared" si="66"/>
        <v>190.79057337950346</v>
      </c>
    </row>
    <row r="4254" spans="1:9" x14ac:dyDescent="0.35">
      <c r="A4254" t="s">
        <v>43</v>
      </c>
      <c r="B4254" s="1">
        <v>44914</v>
      </c>
      <c r="C4254" s="3">
        <f>VLOOKUP(A4254,'PY SIC'!$A$1:$B$332,2,0)*VLOOKUP(B4254,'Current %'!$A$1:$E$24,5,0)</f>
        <v>49.782007569039145</v>
      </c>
      <c r="D4254" t="s">
        <v>340</v>
      </c>
      <c r="G4254">
        <f>VLOOKUP(A4254,'PY SIC'!$A$1:$B$331,2,0)</f>
        <v>918.26316221662842</v>
      </c>
      <c r="H4254">
        <f>VLOOKUP(B4254,'Current %'!$A$1:$E$24,5,0)</f>
        <v>5.4213225159624796E-2</v>
      </c>
      <c r="I4254">
        <f t="shared" si="66"/>
        <v>49.782007569039145</v>
      </c>
    </row>
    <row r="4255" spans="1:9" x14ac:dyDescent="0.35">
      <c r="A4255" t="s">
        <v>122</v>
      </c>
      <c r="B4255" s="1">
        <v>44914</v>
      </c>
      <c r="C4255" s="3">
        <f>VLOOKUP(A4255,'PY SIC'!$A$1:$B$332,2,0)*VLOOKUP(B4255,'Current %'!$A$1:$E$24,5,0)</f>
        <v>941.46136544973911</v>
      </c>
      <c r="D4255" t="s">
        <v>340</v>
      </c>
      <c r="G4255">
        <f>VLOOKUP(A4255,'PY SIC'!$A$1:$B$331,2,0)</f>
        <v>17365.898499447525</v>
      </c>
      <c r="H4255">
        <f>VLOOKUP(B4255,'Current %'!$A$1:$E$24,5,0)</f>
        <v>5.4213225159624796E-2</v>
      </c>
      <c r="I4255">
        <f t="shared" si="66"/>
        <v>941.46136544973911</v>
      </c>
    </row>
    <row r="4256" spans="1:9" x14ac:dyDescent="0.35">
      <c r="A4256" t="s">
        <v>109</v>
      </c>
      <c r="B4256" s="1">
        <v>44914</v>
      </c>
      <c r="C4256" s="3">
        <f>VLOOKUP(A4256,'PY SIC'!$A$1:$B$332,2,0)*VLOOKUP(B4256,'Current %'!$A$1:$E$24,5,0)</f>
        <v>5649.3885124373492</v>
      </c>
      <c r="D4256" t="s">
        <v>340</v>
      </c>
      <c r="G4256">
        <f>VLOOKUP(A4256,'PY SIC'!$A$1:$B$331,2,0)</f>
        <v>104206.83321834025</v>
      </c>
      <c r="H4256">
        <f>VLOOKUP(B4256,'Current %'!$A$1:$E$24,5,0)</f>
        <v>5.4213225159624796E-2</v>
      </c>
      <c r="I4256">
        <f t="shared" si="66"/>
        <v>5649.3885124373492</v>
      </c>
    </row>
    <row r="4257" spans="1:9" x14ac:dyDescent="0.35">
      <c r="A4257" t="s">
        <v>237</v>
      </c>
      <c r="B4257" s="1">
        <v>44914</v>
      </c>
      <c r="C4257" s="3">
        <f>VLOOKUP(A4257,'PY SIC'!$A$1:$B$332,2,0)*VLOOKUP(B4257,'Current %'!$A$1:$E$24,5,0)</f>
        <v>1495.1246018682416</v>
      </c>
      <c r="D4257" t="s">
        <v>340</v>
      </c>
      <c r="G4257">
        <f>VLOOKUP(A4257,'PY SIC'!$A$1:$B$331,2,0)</f>
        <v>27578.595397451711</v>
      </c>
      <c r="H4257">
        <f>VLOOKUP(B4257,'Current %'!$A$1:$E$24,5,0)</f>
        <v>5.4213225159624796E-2</v>
      </c>
      <c r="I4257">
        <f t="shared" si="66"/>
        <v>1495.1246018682416</v>
      </c>
    </row>
    <row r="4258" spans="1:9" x14ac:dyDescent="0.35">
      <c r="A4258" t="s">
        <v>60</v>
      </c>
      <c r="B4258" s="1">
        <v>44914</v>
      </c>
      <c r="C4258" s="3">
        <f>VLOOKUP(A4258,'PY SIC'!$A$1:$B$332,2,0)*VLOOKUP(B4258,'Current %'!$A$1:$E$24,5,0)</f>
        <v>6588.3188534837682</v>
      </c>
      <c r="D4258" t="s">
        <v>340</v>
      </c>
      <c r="G4258">
        <f>VLOOKUP(A4258,'PY SIC'!$A$1:$B$331,2,0)</f>
        <v>121526.04524237763</v>
      </c>
      <c r="H4258">
        <f>VLOOKUP(B4258,'Current %'!$A$1:$E$24,5,0)</f>
        <v>5.4213225159624796E-2</v>
      </c>
      <c r="I4258">
        <f t="shared" si="66"/>
        <v>6588.3188534837682</v>
      </c>
    </row>
    <row r="4259" spans="1:9" x14ac:dyDescent="0.35">
      <c r="A4259" t="s">
        <v>311</v>
      </c>
      <c r="B4259" s="1">
        <v>44914</v>
      </c>
      <c r="C4259" s="3">
        <f>VLOOKUP(A4259,'PY SIC'!$A$1:$B$332,2,0)*VLOOKUP(B4259,'Current %'!$A$1:$E$24,5,0)</f>
        <v>3002.8030368295249</v>
      </c>
      <c r="D4259" t="s">
        <v>340</v>
      </c>
      <c r="G4259">
        <f>VLOOKUP(A4259,'PY SIC'!$A$1:$B$331,2,0)</f>
        <v>55388.754828514742</v>
      </c>
      <c r="H4259">
        <f>VLOOKUP(B4259,'Current %'!$A$1:$E$24,5,0)</f>
        <v>5.4213225159624796E-2</v>
      </c>
      <c r="I4259">
        <f t="shared" si="66"/>
        <v>3002.8030368295249</v>
      </c>
    </row>
    <row r="4260" spans="1:9" x14ac:dyDescent="0.35">
      <c r="A4260" t="s">
        <v>110</v>
      </c>
      <c r="B4260" s="1">
        <v>44914</v>
      </c>
      <c r="C4260" s="3">
        <f>VLOOKUP(A4260,'PY SIC'!$A$1:$B$332,2,0)*VLOOKUP(B4260,'Current %'!$A$1:$E$24,5,0)</f>
        <v>2577.7575543545172</v>
      </c>
      <c r="D4260" t="s">
        <v>340</v>
      </c>
      <c r="G4260">
        <f>VLOOKUP(A4260,'PY SIC'!$A$1:$B$331,2,0)</f>
        <v>47548.500329294147</v>
      </c>
      <c r="H4260">
        <f>VLOOKUP(B4260,'Current %'!$A$1:$E$24,5,0)</f>
        <v>5.4213225159624796E-2</v>
      </c>
      <c r="I4260">
        <f t="shared" si="66"/>
        <v>2577.7575543545172</v>
      </c>
    </row>
    <row r="4261" spans="1:9" x14ac:dyDescent="0.35">
      <c r="A4261" t="s">
        <v>312</v>
      </c>
      <c r="B4261" s="1">
        <v>44914</v>
      </c>
      <c r="C4261" s="3">
        <f>VLOOKUP(A4261,'PY SIC'!$A$1:$B$332,2,0)*VLOOKUP(B4261,'Current %'!$A$1:$E$24,5,0)</f>
        <v>4011.979344058982</v>
      </c>
      <c r="D4261" t="s">
        <v>340</v>
      </c>
      <c r="G4261">
        <f>VLOOKUP(A4261,'PY SIC'!$A$1:$B$331,2,0)</f>
        <v>74003.701721234189</v>
      </c>
      <c r="H4261">
        <f>VLOOKUP(B4261,'Current %'!$A$1:$E$24,5,0)</f>
        <v>5.4213225159624796E-2</v>
      </c>
      <c r="I4261">
        <f t="shared" si="66"/>
        <v>4011.979344058982</v>
      </c>
    </row>
    <row r="4262" spans="1:9" x14ac:dyDescent="0.35">
      <c r="A4262" t="s">
        <v>313</v>
      </c>
      <c r="B4262" s="1">
        <v>44914</v>
      </c>
      <c r="C4262" s="3">
        <f>VLOOKUP(A4262,'PY SIC'!$A$1:$B$332,2,0)*VLOOKUP(B4262,'Current %'!$A$1:$E$24,5,0)</f>
        <v>6966.9338530081022</v>
      </c>
      <c r="D4262" t="s">
        <v>340</v>
      </c>
      <c r="G4262">
        <f>VLOOKUP(A4262,'PY SIC'!$A$1:$B$331,2,0)</f>
        <v>128509.85774217901</v>
      </c>
      <c r="H4262">
        <f>VLOOKUP(B4262,'Current %'!$A$1:$E$24,5,0)</f>
        <v>5.4213225159624796E-2</v>
      </c>
      <c r="I4262">
        <f t="shared" si="66"/>
        <v>6966.9338530081022</v>
      </c>
    </row>
    <row r="4263" spans="1:9" x14ac:dyDescent="0.35">
      <c r="A4263" t="s">
        <v>252</v>
      </c>
      <c r="B4263" s="1">
        <v>44914</v>
      </c>
      <c r="C4263" s="3">
        <f>VLOOKUP(A4263,'PY SIC'!$A$1:$B$332,2,0)*VLOOKUP(B4263,'Current %'!$A$1:$E$24,5,0)</f>
        <v>3011.8471188200715</v>
      </c>
      <c r="D4263" t="s">
        <v>340</v>
      </c>
      <c r="G4263">
        <f>VLOOKUP(A4263,'PY SIC'!$A$1:$B$331,2,0)</f>
        <v>55555.5791036601</v>
      </c>
      <c r="H4263">
        <f>VLOOKUP(B4263,'Current %'!$A$1:$E$24,5,0)</f>
        <v>5.4213225159624796E-2</v>
      </c>
      <c r="I4263">
        <f t="shared" si="66"/>
        <v>3011.8471188200715</v>
      </c>
    </row>
    <row r="4264" spans="1:9" x14ac:dyDescent="0.35">
      <c r="A4264" t="s">
        <v>199</v>
      </c>
      <c r="B4264" s="1">
        <v>44914</v>
      </c>
      <c r="C4264" s="3">
        <f>VLOOKUP(A4264,'PY SIC'!$A$1:$B$332,2,0)*VLOOKUP(B4264,'Current %'!$A$1:$E$24,5,0)</f>
        <v>1382.7598244270425</v>
      </c>
      <c r="D4264" t="s">
        <v>340</v>
      </c>
      <c r="G4264">
        <f>VLOOKUP(A4264,'PY SIC'!$A$1:$B$331,2,0)</f>
        <v>25505.950261318347</v>
      </c>
      <c r="H4264">
        <f>VLOOKUP(B4264,'Current %'!$A$1:$E$24,5,0)</f>
        <v>5.4213225159624796E-2</v>
      </c>
      <c r="I4264">
        <f t="shared" si="66"/>
        <v>1382.7598244270425</v>
      </c>
    </row>
    <row r="4265" spans="1:9" x14ac:dyDescent="0.35">
      <c r="A4265" t="s">
        <v>253</v>
      </c>
      <c r="B4265" s="1">
        <v>44914</v>
      </c>
      <c r="C4265" s="3">
        <f>VLOOKUP(A4265,'PY SIC'!$A$1:$B$332,2,0)*VLOOKUP(B4265,'Current %'!$A$1:$E$24,5,0)</f>
        <v>2551.4278283156368</v>
      </c>
      <c r="D4265" t="s">
        <v>340</v>
      </c>
      <c r="G4265">
        <f>VLOOKUP(A4265,'PY SIC'!$A$1:$B$331,2,0)</f>
        <v>47062.830532646636</v>
      </c>
      <c r="H4265">
        <f>VLOOKUP(B4265,'Current %'!$A$1:$E$24,5,0)</f>
        <v>5.4213225159624796E-2</v>
      </c>
      <c r="I4265">
        <f t="shared" si="66"/>
        <v>2551.4278283156368</v>
      </c>
    </row>
    <row r="4266" spans="1:9" x14ac:dyDescent="0.35">
      <c r="A4266" t="s">
        <v>44</v>
      </c>
      <c r="B4266" s="1">
        <v>44914</v>
      </c>
      <c r="C4266" s="3">
        <f>VLOOKUP(A4266,'PY SIC'!$A$1:$B$332,2,0)*VLOOKUP(B4266,'Current %'!$A$1:$E$24,5,0)</f>
        <v>0.30087005694197816</v>
      </c>
      <c r="D4266" t="s">
        <v>340</v>
      </c>
      <c r="G4266">
        <f>VLOOKUP(A4266,'PY SIC'!$A$1:$B$331,2,0)</f>
        <v>5.5497538848887853</v>
      </c>
      <c r="H4266">
        <f>VLOOKUP(B4266,'Current %'!$A$1:$E$24,5,0)</f>
        <v>5.4213225159624796E-2</v>
      </c>
      <c r="I4266">
        <f t="shared" si="66"/>
        <v>0.30087005694197816</v>
      </c>
    </row>
    <row r="4267" spans="1:9" x14ac:dyDescent="0.35">
      <c r="A4267" t="s">
        <v>314</v>
      </c>
      <c r="B4267" s="1">
        <v>44914</v>
      </c>
      <c r="C4267" s="3">
        <f>VLOOKUP(A4267,'PY SIC'!$A$1:$B$332,2,0)*VLOOKUP(B4267,'Current %'!$A$1:$E$24,5,0)</f>
        <v>2565.5177768587619</v>
      </c>
      <c r="D4267" t="s">
        <v>340</v>
      </c>
      <c r="G4267">
        <f>VLOOKUP(A4267,'PY SIC'!$A$1:$B$331,2,0)</f>
        <v>47322.72926587343</v>
      </c>
      <c r="H4267">
        <f>VLOOKUP(B4267,'Current %'!$A$1:$E$24,5,0)</f>
        <v>5.4213225159624796E-2</v>
      </c>
      <c r="I4267">
        <f t="shared" si="66"/>
        <v>2565.5177768587619</v>
      </c>
    </row>
    <row r="4268" spans="1:9" x14ac:dyDescent="0.35">
      <c r="A4268" t="s">
        <v>27</v>
      </c>
      <c r="B4268" s="1">
        <v>44914</v>
      </c>
      <c r="C4268" s="3">
        <f>VLOOKUP(A4268,'PY SIC'!$A$1:$B$332,2,0)*VLOOKUP(B4268,'Current %'!$A$1:$E$24,5,0)</f>
        <v>2923.6412480029244</v>
      </c>
      <c r="D4268" t="s">
        <v>340</v>
      </c>
      <c r="G4268">
        <f>VLOOKUP(A4268,'PY SIC'!$A$1:$B$331,2,0)</f>
        <v>53928.561516024711</v>
      </c>
      <c r="H4268">
        <f>VLOOKUP(B4268,'Current %'!$A$1:$E$24,5,0)</f>
        <v>5.4213225159624796E-2</v>
      </c>
      <c r="I4268">
        <f t="shared" si="66"/>
        <v>2923.6412480029244</v>
      </c>
    </row>
    <row r="4269" spans="1:9" x14ac:dyDescent="0.35">
      <c r="A4269" t="s">
        <v>174</v>
      </c>
      <c r="B4269" s="1">
        <v>44914</v>
      </c>
      <c r="C4269" s="3">
        <f>VLOOKUP(A4269,'PY SIC'!$A$1:$B$332,2,0)*VLOOKUP(B4269,'Current %'!$A$1:$E$24,5,0)</f>
        <v>2711.2401733422321</v>
      </c>
      <c r="D4269" t="s">
        <v>340</v>
      </c>
      <c r="G4269">
        <f>VLOOKUP(A4269,'PY SIC'!$A$1:$B$331,2,0)</f>
        <v>50010.67848959894</v>
      </c>
      <c r="H4269">
        <f>VLOOKUP(B4269,'Current %'!$A$1:$E$24,5,0)</f>
        <v>5.4213225159624796E-2</v>
      </c>
      <c r="I4269">
        <f t="shared" si="66"/>
        <v>2711.2401733422321</v>
      </c>
    </row>
    <row r="4270" spans="1:9" x14ac:dyDescent="0.35">
      <c r="A4270" t="s">
        <v>135</v>
      </c>
      <c r="B4270" s="1">
        <v>44914</v>
      </c>
      <c r="C4270" s="3">
        <f>VLOOKUP(A4270,'PY SIC'!$A$1:$B$332,2,0)*VLOOKUP(B4270,'Current %'!$A$1:$E$24,5,0)</f>
        <v>2727.4637820501248</v>
      </c>
      <c r="D4270" t="s">
        <v>340</v>
      </c>
      <c r="G4270">
        <f>VLOOKUP(A4270,'PY SIC'!$A$1:$B$331,2,0)</f>
        <v>50309.934043204623</v>
      </c>
      <c r="H4270">
        <f>VLOOKUP(B4270,'Current %'!$A$1:$E$24,5,0)</f>
        <v>5.4213225159624796E-2</v>
      </c>
      <c r="I4270">
        <f t="shared" si="66"/>
        <v>2727.4637820501248</v>
      </c>
    </row>
    <row r="4271" spans="1:9" x14ac:dyDescent="0.35">
      <c r="A4271" t="s">
        <v>61</v>
      </c>
      <c r="B4271" s="1">
        <v>44914</v>
      </c>
      <c r="C4271" s="3">
        <f>VLOOKUP(A4271,'PY SIC'!$A$1:$B$332,2,0)*VLOOKUP(B4271,'Current %'!$A$1:$E$24,5,0)</f>
        <v>4518.3064906422705</v>
      </c>
      <c r="D4271" t="s">
        <v>340</v>
      </c>
      <c r="G4271">
        <f>VLOOKUP(A4271,'PY SIC'!$A$1:$B$331,2,0)</f>
        <v>83343.252081731363</v>
      </c>
      <c r="H4271">
        <f>VLOOKUP(B4271,'Current %'!$A$1:$E$24,5,0)</f>
        <v>5.4213225159624796E-2</v>
      </c>
      <c r="I4271">
        <f t="shared" si="66"/>
        <v>4518.3064906422705</v>
      </c>
    </row>
    <row r="4272" spans="1:9" x14ac:dyDescent="0.35">
      <c r="A4272" t="s">
        <v>238</v>
      </c>
      <c r="B4272" s="1">
        <v>44914</v>
      </c>
      <c r="C4272" s="3">
        <f>VLOOKUP(A4272,'PY SIC'!$A$1:$B$332,2,0)*VLOOKUP(B4272,'Current %'!$A$1:$E$24,5,0)</f>
        <v>91.469891395047583</v>
      </c>
      <c r="D4272" t="s">
        <v>340</v>
      </c>
      <c r="G4272">
        <f>VLOOKUP(A4272,'PY SIC'!$A$1:$B$331,2,0)</f>
        <v>1687.2246785858006</v>
      </c>
      <c r="H4272">
        <f>VLOOKUP(B4272,'Current %'!$A$1:$E$24,5,0)</f>
        <v>5.4213225159624796E-2</v>
      </c>
      <c r="I4272">
        <f t="shared" si="66"/>
        <v>91.469891395047583</v>
      </c>
    </row>
    <row r="4273" spans="1:9" x14ac:dyDescent="0.35">
      <c r="A4273" t="s">
        <v>254</v>
      </c>
      <c r="B4273" s="1">
        <v>44914</v>
      </c>
      <c r="C4273" s="3">
        <f>VLOOKUP(A4273,'PY SIC'!$A$1:$B$332,2,0)*VLOOKUP(B4273,'Current %'!$A$1:$E$24,5,0)</f>
        <v>2262.2083949531307</v>
      </c>
      <c r="D4273" t="s">
        <v>340</v>
      </c>
      <c r="G4273">
        <f>VLOOKUP(A4273,'PY SIC'!$A$1:$B$331,2,0)</f>
        <v>41727.980364427873</v>
      </c>
      <c r="H4273">
        <f>VLOOKUP(B4273,'Current %'!$A$1:$E$24,5,0)</f>
        <v>5.4213225159624796E-2</v>
      </c>
      <c r="I4273">
        <f t="shared" si="66"/>
        <v>2262.2083949531307</v>
      </c>
    </row>
    <row r="4274" spans="1:9" x14ac:dyDescent="0.35">
      <c r="A4274" t="s">
        <v>45</v>
      </c>
      <c r="B4274" s="1">
        <v>44914</v>
      </c>
      <c r="C4274" s="3">
        <f>VLOOKUP(A4274,'PY SIC'!$A$1:$B$332,2,0)*VLOOKUP(B4274,'Current %'!$A$1:$E$24,5,0)</f>
        <v>2119.959189664838</v>
      </c>
      <c r="D4274" t="s">
        <v>340</v>
      </c>
      <c r="G4274">
        <f>VLOOKUP(A4274,'PY SIC'!$A$1:$B$331,2,0)</f>
        <v>39104.096526684305</v>
      </c>
      <c r="H4274">
        <f>VLOOKUP(B4274,'Current %'!$A$1:$E$24,5,0)</f>
        <v>5.4213225159624796E-2</v>
      </c>
      <c r="I4274">
        <f t="shared" si="66"/>
        <v>2119.959189664838</v>
      </c>
    </row>
    <row r="4275" spans="1:9" x14ac:dyDescent="0.35">
      <c r="A4275" t="s">
        <v>111</v>
      </c>
      <c r="B4275" s="1">
        <v>44914</v>
      </c>
      <c r="C4275" s="3">
        <f>VLOOKUP(A4275,'PY SIC'!$A$1:$B$332,2,0)*VLOOKUP(B4275,'Current %'!$A$1:$E$24,5,0)</f>
        <v>4214.3276428928066</v>
      </c>
      <c r="D4275" t="s">
        <v>340</v>
      </c>
      <c r="G4275">
        <f>VLOOKUP(A4275,'PY SIC'!$A$1:$B$331,2,0)</f>
        <v>77736.154425127606</v>
      </c>
      <c r="H4275">
        <f>VLOOKUP(B4275,'Current %'!$A$1:$E$24,5,0)</f>
        <v>5.4213225159624796E-2</v>
      </c>
      <c r="I4275">
        <f t="shared" si="66"/>
        <v>4214.3276428928066</v>
      </c>
    </row>
    <row r="4276" spans="1:9" x14ac:dyDescent="0.35">
      <c r="A4276" t="s">
        <v>46</v>
      </c>
      <c r="B4276" s="1">
        <v>44914</v>
      </c>
      <c r="C4276" s="3">
        <f>VLOOKUP(A4276,'PY SIC'!$A$1:$B$332,2,0)*VLOOKUP(B4276,'Current %'!$A$1:$E$24,5,0)</f>
        <v>100.45343976856014</v>
      </c>
      <c r="D4276" t="s">
        <v>340</v>
      </c>
      <c r="G4276">
        <f>VLOOKUP(A4276,'PY SIC'!$A$1:$B$331,2,0)</f>
        <v>1852.9323697822108</v>
      </c>
      <c r="H4276">
        <f>VLOOKUP(B4276,'Current %'!$A$1:$E$24,5,0)</f>
        <v>5.4213225159624796E-2</v>
      </c>
      <c r="I4276">
        <f t="shared" si="66"/>
        <v>100.45343976856014</v>
      </c>
    </row>
    <row r="4277" spans="1:9" x14ac:dyDescent="0.35">
      <c r="A4277" t="s">
        <v>47</v>
      </c>
      <c r="B4277" s="1">
        <v>44914</v>
      </c>
      <c r="C4277" s="3">
        <f>VLOOKUP(A4277,'PY SIC'!$A$1:$B$332,2,0)*VLOOKUP(B4277,'Current %'!$A$1:$E$24,5,0)</f>
        <v>563.90720258035981</v>
      </c>
      <c r="D4277" t="s">
        <v>340</v>
      </c>
      <c r="G4277">
        <f>VLOOKUP(A4277,'PY SIC'!$A$1:$B$331,2,0)</f>
        <v>10401.653856969364</v>
      </c>
      <c r="H4277">
        <f>VLOOKUP(B4277,'Current %'!$A$1:$E$24,5,0)</f>
        <v>5.4213225159624796E-2</v>
      </c>
      <c r="I4277">
        <f t="shared" si="66"/>
        <v>563.90720258035981</v>
      </c>
    </row>
    <row r="4278" spans="1:9" x14ac:dyDescent="0.35">
      <c r="A4278" t="s">
        <v>99</v>
      </c>
      <c r="B4278" s="1">
        <v>44914</v>
      </c>
      <c r="C4278" s="3">
        <f>VLOOKUP(A4278,'PY SIC'!$A$1:$B$332,2,0)*VLOOKUP(B4278,'Current %'!$A$1:$E$24,5,0)</f>
        <v>3494.5242007680408</v>
      </c>
      <c r="D4278" t="s">
        <v>340</v>
      </c>
      <c r="G4278">
        <f>VLOOKUP(A4278,'PY SIC'!$A$1:$B$331,2,0)</f>
        <v>64458.887854002489</v>
      </c>
      <c r="H4278">
        <f>VLOOKUP(B4278,'Current %'!$A$1:$E$24,5,0)</f>
        <v>5.4213225159624796E-2</v>
      </c>
      <c r="I4278">
        <f t="shared" si="66"/>
        <v>3494.5242007680408</v>
      </c>
    </row>
    <row r="4279" spans="1:9" x14ac:dyDescent="0.35">
      <c r="A4279" t="s">
        <v>48</v>
      </c>
      <c r="B4279" s="1">
        <v>44914</v>
      </c>
      <c r="C4279" s="3">
        <f>VLOOKUP(A4279,'PY SIC'!$A$1:$B$332,2,0)*VLOOKUP(B4279,'Current %'!$A$1:$E$24,5,0)</f>
        <v>107.41900112668698</v>
      </c>
      <c r="D4279" t="s">
        <v>340</v>
      </c>
      <c r="G4279">
        <f>VLOOKUP(A4279,'PY SIC'!$A$1:$B$331,2,0)</f>
        <v>1981.4169109180225</v>
      </c>
      <c r="H4279">
        <f>VLOOKUP(B4279,'Current %'!$A$1:$E$24,5,0)</f>
        <v>5.4213225159624796E-2</v>
      </c>
      <c r="I4279">
        <f t="shared" si="66"/>
        <v>107.41900112668698</v>
      </c>
    </row>
    <row r="4280" spans="1:9" x14ac:dyDescent="0.35">
      <c r="A4280" t="s">
        <v>123</v>
      </c>
      <c r="B4280" s="1">
        <v>44914</v>
      </c>
      <c r="C4280" s="3">
        <f>VLOOKUP(A4280,'PY SIC'!$A$1:$B$332,2,0)*VLOOKUP(B4280,'Current %'!$A$1:$E$24,5,0)</f>
        <v>1221.6325214224978</v>
      </c>
      <c r="D4280" t="s">
        <v>340</v>
      </c>
      <c r="G4280">
        <f>VLOOKUP(A4280,'PY SIC'!$A$1:$B$331,2,0)</f>
        <v>22533.847005514559</v>
      </c>
      <c r="H4280">
        <f>VLOOKUP(B4280,'Current %'!$A$1:$E$24,5,0)</f>
        <v>5.4213225159624796E-2</v>
      </c>
      <c r="I4280">
        <f t="shared" si="66"/>
        <v>1221.6325214224978</v>
      </c>
    </row>
    <row r="4281" spans="1:9" x14ac:dyDescent="0.35">
      <c r="A4281" t="s">
        <v>136</v>
      </c>
      <c r="B4281" s="1">
        <v>44914</v>
      </c>
      <c r="C4281" s="3">
        <f>VLOOKUP(A4281,'PY SIC'!$A$1:$B$332,2,0)*VLOOKUP(B4281,'Current %'!$A$1:$E$24,5,0)</f>
        <v>744.84518060912785</v>
      </c>
      <c r="D4281" t="s">
        <v>340</v>
      </c>
      <c r="G4281">
        <f>VLOOKUP(A4281,'PY SIC'!$A$1:$B$331,2,0)</f>
        <v>13739.178556819195</v>
      </c>
      <c r="H4281">
        <f>VLOOKUP(B4281,'Current %'!$A$1:$E$24,5,0)</f>
        <v>5.4213225159624796E-2</v>
      </c>
      <c r="I4281">
        <f t="shared" si="66"/>
        <v>744.84518060912785</v>
      </c>
    </row>
    <row r="4282" spans="1:9" x14ac:dyDescent="0.35">
      <c r="A4282" t="s">
        <v>62</v>
      </c>
      <c r="B4282" s="1">
        <v>44914</v>
      </c>
      <c r="C4282" s="3">
        <f>VLOOKUP(A4282,'PY SIC'!$A$1:$B$332,2,0)*VLOOKUP(B4282,'Current %'!$A$1:$E$24,5,0)</f>
        <v>2999.5965531549441</v>
      </c>
      <c r="D4282" t="s">
        <v>340</v>
      </c>
      <c r="G4282">
        <f>VLOOKUP(A4282,'PY SIC'!$A$1:$B$331,2,0)</f>
        <v>55329.609045080171</v>
      </c>
      <c r="H4282">
        <f>VLOOKUP(B4282,'Current %'!$A$1:$E$24,5,0)</f>
        <v>5.4213225159624796E-2</v>
      </c>
      <c r="I4282">
        <f t="shared" si="66"/>
        <v>2999.5965531549441</v>
      </c>
    </row>
    <row r="4283" spans="1:9" x14ac:dyDescent="0.35">
      <c r="A4283" t="s">
        <v>124</v>
      </c>
      <c r="B4283" s="1">
        <v>44914</v>
      </c>
      <c r="C4283" s="3">
        <f>VLOOKUP(A4283,'PY SIC'!$A$1:$B$332,2,0)*VLOOKUP(B4283,'Current %'!$A$1:$E$24,5,0)</f>
        <v>2183.2413925179771</v>
      </c>
      <c r="D4283" t="s">
        <v>340</v>
      </c>
      <c r="G4283">
        <f>VLOOKUP(A4283,'PY SIC'!$A$1:$B$331,2,0)</f>
        <v>40271.380020090415</v>
      </c>
      <c r="H4283">
        <f>VLOOKUP(B4283,'Current %'!$A$1:$E$24,5,0)</f>
        <v>5.4213225159624796E-2</v>
      </c>
      <c r="I4283">
        <f t="shared" si="66"/>
        <v>2183.2413925179771</v>
      </c>
    </row>
    <row r="4284" spans="1:9" x14ac:dyDescent="0.35">
      <c r="A4284" t="s">
        <v>200</v>
      </c>
      <c r="B4284" s="1">
        <v>44914</v>
      </c>
      <c r="C4284" s="3">
        <f>VLOOKUP(A4284,'PY SIC'!$A$1:$B$332,2,0)*VLOOKUP(B4284,'Current %'!$A$1:$E$24,5,0)</f>
        <v>502.86054815828396</v>
      </c>
      <c r="D4284" t="s">
        <v>340</v>
      </c>
      <c r="G4284">
        <f>VLOOKUP(A4284,'PY SIC'!$A$1:$B$331,2,0)</f>
        <v>9275.6065826681061</v>
      </c>
      <c r="H4284">
        <f>VLOOKUP(B4284,'Current %'!$A$1:$E$24,5,0)</f>
        <v>5.4213225159624796E-2</v>
      </c>
      <c r="I4284">
        <f t="shared" si="66"/>
        <v>502.86054815828396</v>
      </c>
    </row>
    <row r="4285" spans="1:9" x14ac:dyDescent="0.35">
      <c r="A4285" t="s">
        <v>49</v>
      </c>
      <c r="B4285" s="1">
        <v>44914</v>
      </c>
      <c r="C4285" s="3">
        <f>VLOOKUP(A4285,'PY SIC'!$A$1:$B$332,2,0)*VLOOKUP(B4285,'Current %'!$A$1:$E$24,5,0)</f>
        <v>806.88254858523794</v>
      </c>
      <c r="D4285" t="s">
        <v>340</v>
      </c>
      <c r="G4285">
        <f>VLOOKUP(A4285,'PY SIC'!$A$1:$B$331,2,0)</f>
        <v>14883.500219908745</v>
      </c>
      <c r="H4285">
        <f>VLOOKUP(B4285,'Current %'!$A$1:$E$24,5,0)</f>
        <v>5.4213225159624796E-2</v>
      </c>
      <c r="I4285">
        <f t="shared" si="66"/>
        <v>806.88254858523794</v>
      </c>
    </row>
    <row r="4286" spans="1:9" x14ac:dyDescent="0.35">
      <c r="A4286" t="s">
        <v>239</v>
      </c>
      <c r="B4286" s="1">
        <v>44914</v>
      </c>
      <c r="C4286" s="3">
        <f>VLOOKUP(A4286,'PY SIC'!$A$1:$B$332,2,0)*VLOOKUP(B4286,'Current %'!$A$1:$E$24,5,0)</f>
        <v>2013.7742352458074</v>
      </c>
      <c r="D4286" t="s">
        <v>340</v>
      </c>
      <c r="G4286">
        <f>VLOOKUP(A4286,'PY SIC'!$A$1:$B$331,2,0)</f>
        <v>37145.44245092362</v>
      </c>
      <c r="H4286">
        <f>VLOOKUP(B4286,'Current %'!$A$1:$E$24,5,0)</f>
        <v>5.4213225159624796E-2</v>
      </c>
      <c r="I4286">
        <f t="shared" si="66"/>
        <v>2013.7742352458074</v>
      </c>
    </row>
    <row r="4287" spans="1:9" x14ac:dyDescent="0.35">
      <c r="A4287" t="s">
        <v>50</v>
      </c>
      <c r="B4287" s="1">
        <v>44914</v>
      </c>
      <c r="C4287" s="3">
        <f>VLOOKUP(A4287,'PY SIC'!$A$1:$B$332,2,0)*VLOOKUP(B4287,'Current %'!$A$1:$E$24,5,0)</f>
        <v>348.57474256408329</v>
      </c>
      <c r="D4287" t="s">
        <v>340</v>
      </c>
      <c r="G4287">
        <f>VLOOKUP(A4287,'PY SIC'!$A$1:$B$331,2,0)</f>
        <v>6429.6994236691107</v>
      </c>
      <c r="H4287">
        <f>VLOOKUP(B4287,'Current %'!$A$1:$E$24,5,0)</f>
        <v>5.4213225159624796E-2</v>
      </c>
      <c r="I4287">
        <f t="shared" si="66"/>
        <v>348.57474256408329</v>
      </c>
    </row>
    <row r="4288" spans="1:9" x14ac:dyDescent="0.35">
      <c r="A4288" t="s">
        <v>28</v>
      </c>
      <c r="B4288" s="1">
        <v>44914</v>
      </c>
      <c r="C4288" s="3">
        <f>VLOOKUP(A4288,'PY SIC'!$A$1:$B$332,2,0)*VLOOKUP(B4288,'Current %'!$A$1:$E$24,5,0)</f>
        <v>3743.3707082824876</v>
      </c>
      <c r="D4288" t="s">
        <v>340</v>
      </c>
      <c r="G4288">
        <f>VLOOKUP(A4288,'PY SIC'!$A$1:$B$331,2,0)</f>
        <v>69049.031804703554</v>
      </c>
      <c r="H4288">
        <f>VLOOKUP(B4288,'Current %'!$A$1:$E$24,5,0)</f>
        <v>5.4213225159624796E-2</v>
      </c>
      <c r="I4288">
        <f t="shared" si="66"/>
        <v>3743.3707082824876</v>
      </c>
    </row>
    <row r="4289" spans="1:9" x14ac:dyDescent="0.35">
      <c r="A4289" t="s">
        <v>125</v>
      </c>
      <c r="B4289" s="1">
        <v>44914</v>
      </c>
      <c r="C4289" s="3">
        <f>VLOOKUP(A4289,'PY SIC'!$A$1:$B$332,2,0)*VLOOKUP(B4289,'Current %'!$A$1:$E$24,5,0)</f>
        <v>3574.2529678294359</v>
      </c>
      <c r="D4289" t="s">
        <v>340</v>
      </c>
      <c r="G4289">
        <f>VLOOKUP(A4289,'PY SIC'!$A$1:$B$331,2,0)</f>
        <v>65929.53946763814</v>
      </c>
      <c r="H4289">
        <f>VLOOKUP(B4289,'Current %'!$A$1:$E$24,5,0)</f>
        <v>5.4213225159624796E-2</v>
      </c>
      <c r="I4289">
        <f t="shared" si="66"/>
        <v>3574.2529678294359</v>
      </c>
    </row>
    <row r="4290" spans="1:9" x14ac:dyDescent="0.35">
      <c r="A4290" t="s">
        <v>318</v>
      </c>
      <c r="B4290" s="1">
        <v>44914</v>
      </c>
      <c r="C4290" s="3">
        <f>VLOOKUP(A4290,'PY SIC'!$A$1:$B$332,2,0)*VLOOKUP(B4290,'Current %'!$A$1:$E$24,5,0)</f>
        <v>29.22275345891827</v>
      </c>
      <c r="D4290" t="s">
        <v>340</v>
      </c>
      <c r="G4290">
        <f>VLOOKUP(A4290,'PY SIC'!$A$1:$B$331,2,0)</f>
        <v>539.03366517810241</v>
      </c>
      <c r="H4290">
        <f>VLOOKUP(B4290,'Current %'!$A$1:$E$24,5,0)</f>
        <v>5.4213225159624796E-2</v>
      </c>
      <c r="I4290">
        <f t="shared" si="66"/>
        <v>29.22275345891827</v>
      </c>
    </row>
    <row r="4291" spans="1:9" x14ac:dyDescent="0.35">
      <c r="A4291" t="s">
        <v>145</v>
      </c>
      <c r="B4291" s="1">
        <v>44914</v>
      </c>
      <c r="C4291" s="3">
        <f>VLOOKUP(A4291,'PY SIC'!$A$1:$B$332,2,0)*VLOOKUP(B4291,'Current %'!$A$1:$E$24,5,0)</f>
        <v>86.473770290130588</v>
      </c>
      <c r="D4291" t="s">
        <v>340</v>
      </c>
      <c r="G4291">
        <f>VLOOKUP(A4291,'PY SIC'!$A$1:$B$331,2,0)</f>
        <v>1595.0678092941014</v>
      </c>
      <c r="H4291">
        <f>VLOOKUP(B4291,'Current %'!$A$1:$E$24,5,0)</f>
        <v>5.4213225159624796E-2</v>
      </c>
      <c r="I4291">
        <f t="shared" ref="I4291:I4354" si="67">G4291*H4291</f>
        <v>86.473770290130588</v>
      </c>
    </row>
    <row r="4292" spans="1:9" x14ac:dyDescent="0.35">
      <c r="A4292" t="s">
        <v>201</v>
      </c>
      <c r="B4292" s="1">
        <v>44915</v>
      </c>
      <c r="C4292" s="3">
        <f>VLOOKUP(A4292,'PY SIC'!$A$1:$B$332,2,0)*VLOOKUP(B4292,'Current %'!$A$1:$E$24,5,0)</f>
        <v>190.52473143228124</v>
      </c>
      <c r="D4292" t="s">
        <v>340</v>
      </c>
      <c r="G4292">
        <f>VLOOKUP(A4292,'PY SIC'!$A$1:$B$331,2,0)</f>
        <v>3598.3410218663571</v>
      </c>
      <c r="H4292">
        <f>VLOOKUP(B4292,'Current %'!$A$1:$E$24,5,0)</f>
        <v>5.2947936361368408E-2</v>
      </c>
      <c r="I4292">
        <f t="shared" si="67"/>
        <v>190.52473143228124</v>
      </c>
    </row>
    <row r="4293" spans="1:9" x14ac:dyDescent="0.35">
      <c r="A4293" t="s">
        <v>176</v>
      </c>
      <c r="B4293" s="1">
        <v>44915</v>
      </c>
      <c r="C4293" s="3">
        <f>VLOOKUP(A4293,'PY SIC'!$A$1:$B$332,2,0)*VLOOKUP(B4293,'Current %'!$A$1:$E$24,5,0)</f>
        <v>609.93775025114064</v>
      </c>
      <c r="D4293" t="s">
        <v>340</v>
      </c>
      <c r="G4293">
        <f>VLOOKUP(A4293,'PY SIC'!$A$1:$B$331,2,0)</f>
        <v>11519.57549560251</v>
      </c>
      <c r="H4293">
        <f>VLOOKUP(B4293,'Current %'!$A$1:$E$24,5,0)</f>
        <v>5.2947936361368408E-2</v>
      </c>
      <c r="I4293">
        <f t="shared" si="67"/>
        <v>609.93775025114064</v>
      </c>
    </row>
    <row r="4294" spans="1:9" x14ac:dyDescent="0.35">
      <c r="A4294" t="s">
        <v>177</v>
      </c>
      <c r="B4294" s="1">
        <v>44915</v>
      </c>
      <c r="C4294" s="3">
        <f>VLOOKUP(A4294,'PY SIC'!$A$1:$B$332,2,0)*VLOOKUP(B4294,'Current %'!$A$1:$E$24,5,0)</f>
        <v>309.4383502699734</v>
      </c>
      <c r="D4294" t="s">
        <v>340</v>
      </c>
      <c r="G4294">
        <f>VLOOKUP(A4294,'PY SIC'!$A$1:$B$331,2,0)</f>
        <v>5844.2003888133431</v>
      </c>
      <c r="H4294">
        <f>VLOOKUP(B4294,'Current %'!$A$1:$E$24,5,0)</f>
        <v>5.2947936361368408E-2</v>
      </c>
      <c r="I4294">
        <f t="shared" si="67"/>
        <v>309.4383502699734</v>
      </c>
    </row>
    <row r="4295" spans="1:9" x14ac:dyDescent="0.35">
      <c r="A4295" t="s">
        <v>202</v>
      </c>
      <c r="B4295" s="1">
        <v>44915</v>
      </c>
      <c r="C4295" s="3">
        <f>VLOOKUP(A4295,'PY SIC'!$A$1:$B$332,2,0)*VLOOKUP(B4295,'Current %'!$A$1:$E$24,5,0)</f>
        <v>1872.6822811607958</v>
      </c>
      <c r="D4295" t="s">
        <v>340</v>
      </c>
      <c r="G4295">
        <f>VLOOKUP(A4295,'PY SIC'!$A$1:$B$331,2,0)</f>
        <v>35368.371457950387</v>
      </c>
      <c r="H4295">
        <f>VLOOKUP(B4295,'Current %'!$A$1:$E$24,5,0)</f>
        <v>5.2947936361368408E-2</v>
      </c>
      <c r="I4295">
        <f t="shared" si="67"/>
        <v>1872.6822811607958</v>
      </c>
    </row>
    <row r="4296" spans="1:9" x14ac:dyDescent="0.35">
      <c r="A4296" t="s">
        <v>203</v>
      </c>
      <c r="B4296" s="1">
        <v>44915</v>
      </c>
      <c r="C4296" s="3">
        <f>VLOOKUP(A4296,'PY SIC'!$A$1:$B$332,2,0)*VLOOKUP(B4296,'Current %'!$A$1:$E$24,5,0)</f>
        <v>673.50901724185621</v>
      </c>
      <c r="D4296" t="s">
        <v>340</v>
      </c>
      <c r="G4296">
        <f>VLOOKUP(A4296,'PY SIC'!$A$1:$B$331,2,0)</f>
        <v>12720.212788751069</v>
      </c>
      <c r="H4296">
        <f>VLOOKUP(B4296,'Current %'!$A$1:$E$24,5,0)</f>
        <v>5.2947936361368408E-2</v>
      </c>
      <c r="I4296">
        <f t="shared" si="67"/>
        <v>673.50901724185621</v>
      </c>
    </row>
    <row r="4297" spans="1:9" x14ac:dyDescent="0.35">
      <c r="A4297" t="s">
        <v>204</v>
      </c>
      <c r="B4297" s="1">
        <v>44915</v>
      </c>
      <c r="C4297" s="3">
        <f>VLOOKUP(A4297,'PY SIC'!$A$1:$B$332,2,0)*VLOOKUP(B4297,'Current %'!$A$1:$E$24,5,0)</f>
        <v>161.53094676165409</v>
      </c>
      <c r="D4297" t="s">
        <v>340</v>
      </c>
      <c r="G4297">
        <f>VLOOKUP(A4297,'PY SIC'!$A$1:$B$331,2,0)</f>
        <v>3050.7505648418328</v>
      </c>
      <c r="H4297">
        <f>VLOOKUP(B4297,'Current %'!$A$1:$E$24,5,0)</f>
        <v>5.2947936361368408E-2</v>
      </c>
      <c r="I4297">
        <f t="shared" si="67"/>
        <v>161.53094676165409</v>
      </c>
    </row>
    <row r="4298" spans="1:9" x14ac:dyDescent="0.35">
      <c r="A4298" t="s">
        <v>178</v>
      </c>
      <c r="B4298" s="1">
        <v>44915</v>
      </c>
      <c r="C4298" s="3">
        <f>VLOOKUP(A4298,'PY SIC'!$A$1:$B$332,2,0)*VLOOKUP(B4298,'Current %'!$A$1:$E$24,5,0)</f>
        <v>5065.4668210093587</v>
      </c>
      <c r="D4298" t="s">
        <v>340</v>
      </c>
      <c r="G4298">
        <f>VLOOKUP(A4298,'PY SIC'!$A$1:$B$331,2,0)</f>
        <v>95668.824303891059</v>
      </c>
      <c r="H4298">
        <f>VLOOKUP(B4298,'Current %'!$A$1:$E$24,5,0)</f>
        <v>5.2947936361368408E-2</v>
      </c>
      <c r="I4298">
        <f t="shared" si="67"/>
        <v>5065.4668210093587</v>
      </c>
    </row>
    <row r="4299" spans="1:9" x14ac:dyDescent="0.35">
      <c r="A4299" t="s">
        <v>205</v>
      </c>
      <c r="B4299" s="1">
        <v>44915</v>
      </c>
      <c r="C4299" s="3">
        <f>VLOOKUP(A4299,'PY SIC'!$A$1:$B$332,2,0)*VLOOKUP(B4299,'Current %'!$A$1:$E$24,5,0)</f>
        <v>677.24123825170682</v>
      </c>
      <c r="D4299" t="s">
        <v>340</v>
      </c>
      <c r="G4299">
        <f>VLOOKUP(A4299,'PY SIC'!$A$1:$B$331,2,0)</f>
        <v>12790.701296261132</v>
      </c>
      <c r="H4299">
        <f>VLOOKUP(B4299,'Current %'!$A$1:$E$24,5,0)</f>
        <v>5.2947936361368408E-2</v>
      </c>
      <c r="I4299">
        <f t="shared" si="67"/>
        <v>677.24123825170682</v>
      </c>
    </row>
    <row r="4300" spans="1:9" x14ac:dyDescent="0.35">
      <c r="A4300" t="s">
        <v>286</v>
      </c>
      <c r="B4300" s="1">
        <v>44915</v>
      </c>
      <c r="C4300" s="3">
        <f>VLOOKUP(A4300,'PY SIC'!$A$1:$B$332,2,0)*VLOOKUP(B4300,'Current %'!$A$1:$E$24,5,0)</f>
        <v>3492.9573119559063</v>
      </c>
      <c r="D4300" t="s">
        <v>340</v>
      </c>
      <c r="G4300">
        <f>VLOOKUP(A4300,'PY SIC'!$A$1:$B$331,2,0)</f>
        <v>65969.65910279403</v>
      </c>
      <c r="H4300">
        <f>VLOOKUP(B4300,'Current %'!$A$1:$E$24,5,0)</f>
        <v>5.2947936361368408E-2</v>
      </c>
      <c r="I4300">
        <f t="shared" si="67"/>
        <v>3492.9573119559063</v>
      </c>
    </row>
    <row r="4301" spans="1:9" x14ac:dyDescent="0.35">
      <c r="A4301" t="s">
        <v>303</v>
      </c>
      <c r="B4301" s="1">
        <v>44915</v>
      </c>
      <c r="C4301" s="3">
        <f>VLOOKUP(A4301,'PY SIC'!$A$1:$B$332,2,0)*VLOOKUP(B4301,'Current %'!$A$1:$E$24,5,0)</f>
        <v>1798.4001954689757</v>
      </c>
      <c r="D4301" t="s">
        <v>340</v>
      </c>
      <c r="G4301">
        <f>VLOOKUP(A4301,'PY SIC'!$A$1:$B$331,2,0)</f>
        <v>33965.444530168978</v>
      </c>
      <c r="H4301">
        <f>VLOOKUP(B4301,'Current %'!$A$1:$E$24,5,0)</f>
        <v>5.2947936361368408E-2</v>
      </c>
      <c r="I4301">
        <f t="shared" si="67"/>
        <v>1798.4001954689757</v>
      </c>
    </row>
    <row r="4302" spans="1:9" x14ac:dyDescent="0.35">
      <c r="A4302" t="s">
        <v>179</v>
      </c>
      <c r="B4302" s="1">
        <v>44915</v>
      </c>
      <c r="C4302" s="3">
        <f>VLOOKUP(A4302,'PY SIC'!$A$1:$B$332,2,0)*VLOOKUP(B4302,'Current %'!$A$1:$E$24,5,0)</f>
        <v>6128.9993726813382</v>
      </c>
      <c r="D4302" t="s">
        <v>340</v>
      </c>
      <c r="G4302">
        <f>VLOOKUP(A4302,'PY SIC'!$A$1:$B$331,2,0)</f>
        <v>115755.2077355964</v>
      </c>
      <c r="H4302">
        <f>VLOOKUP(B4302,'Current %'!$A$1:$E$24,5,0)</f>
        <v>5.2947936361368408E-2</v>
      </c>
      <c r="I4302">
        <f t="shared" si="67"/>
        <v>6128.9993726813382</v>
      </c>
    </row>
    <row r="4303" spans="1:9" x14ac:dyDescent="0.35">
      <c r="A4303" t="s">
        <v>206</v>
      </c>
      <c r="B4303" s="1">
        <v>44915</v>
      </c>
      <c r="C4303" s="3">
        <f>VLOOKUP(A4303,'PY SIC'!$A$1:$B$332,2,0)*VLOOKUP(B4303,'Current %'!$A$1:$E$24,5,0)</f>
        <v>654.25026513315265</v>
      </c>
      <c r="D4303" t="s">
        <v>340</v>
      </c>
      <c r="G4303">
        <f>VLOOKUP(A4303,'PY SIC'!$A$1:$B$331,2,0)</f>
        <v>12356.482803558389</v>
      </c>
      <c r="H4303">
        <f>VLOOKUP(B4303,'Current %'!$A$1:$E$24,5,0)</f>
        <v>5.2947936361368408E-2</v>
      </c>
      <c r="I4303">
        <f t="shared" si="67"/>
        <v>654.25026513315265</v>
      </c>
    </row>
    <row r="4304" spans="1:9" x14ac:dyDescent="0.35">
      <c r="A4304" t="s">
        <v>207</v>
      </c>
      <c r="B4304" s="1">
        <v>44915</v>
      </c>
      <c r="C4304" s="3">
        <f>VLOOKUP(A4304,'PY SIC'!$A$1:$B$332,2,0)*VLOOKUP(B4304,'Current %'!$A$1:$E$24,5,0)</f>
        <v>177.34781374834992</v>
      </c>
      <c r="D4304" t="s">
        <v>340</v>
      </c>
      <c r="G4304">
        <f>VLOOKUP(A4304,'PY SIC'!$A$1:$B$331,2,0)</f>
        <v>3349.4754646896017</v>
      </c>
      <c r="H4304">
        <f>VLOOKUP(B4304,'Current %'!$A$1:$E$24,5,0)</f>
        <v>5.2947936361368408E-2</v>
      </c>
      <c r="I4304">
        <f t="shared" si="67"/>
        <v>177.34781374834992</v>
      </c>
    </row>
    <row r="4305" spans="1:9" x14ac:dyDescent="0.35">
      <c r="A4305" t="s">
        <v>180</v>
      </c>
      <c r="B4305" s="1">
        <v>44915</v>
      </c>
      <c r="C4305" s="3">
        <f>VLOOKUP(A4305,'PY SIC'!$A$1:$B$332,2,0)*VLOOKUP(B4305,'Current %'!$A$1:$E$24,5,0)</f>
        <v>4456.1407663283708</v>
      </c>
      <c r="D4305" t="s">
        <v>340</v>
      </c>
      <c r="G4305">
        <f>VLOOKUP(A4305,'PY SIC'!$A$1:$B$331,2,0)</f>
        <v>84160.801582809872</v>
      </c>
      <c r="H4305">
        <f>VLOOKUP(B4305,'Current %'!$A$1:$E$24,5,0)</f>
        <v>5.2947936361368408E-2</v>
      </c>
      <c r="I4305">
        <f t="shared" si="67"/>
        <v>4456.1407663283708</v>
      </c>
    </row>
    <row r="4306" spans="1:9" x14ac:dyDescent="0.35">
      <c r="A4306" t="s">
        <v>208</v>
      </c>
      <c r="B4306" s="1">
        <v>44915</v>
      </c>
      <c r="C4306" s="3">
        <f>VLOOKUP(A4306,'PY SIC'!$A$1:$B$332,2,0)*VLOOKUP(B4306,'Current %'!$A$1:$E$24,5,0)</f>
        <v>828.55364954144102</v>
      </c>
      <c r="D4306" t="s">
        <v>340</v>
      </c>
      <c r="G4306">
        <f>VLOOKUP(A4306,'PY SIC'!$A$1:$B$331,2,0)</f>
        <v>15648.459722520289</v>
      </c>
      <c r="H4306">
        <f>VLOOKUP(B4306,'Current %'!$A$1:$E$24,5,0)</f>
        <v>5.2947936361368408E-2</v>
      </c>
      <c r="I4306">
        <f t="shared" si="67"/>
        <v>828.55364954144102</v>
      </c>
    </row>
    <row r="4307" spans="1:9" x14ac:dyDescent="0.35">
      <c r="A4307" t="s">
        <v>209</v>
      </c>
      <c r="B4307" s="1">
        <v>44915</v>
      </c>
      <c r="C4307" s="3">
        <f>VLOOKUP(A4307,'PY SIC'!$A$1:$B$332,2,0)*VLOOKUP(B4307,'Current %'!$A$1:$E$24,5,0)</f>
        <v>3978.4574518903778</v>
      </c>
      <c r="D4307" t="s">
        <v>340</v>
      </c>
      <c r="G4307">
        <f>VLOOKUP(A4307,'PY SIC'!$A$1:$B$331,2,0)</f>
        <v>75139.046491585628</v>
      </c>
      <c r="H4307">
        <f>VLOOKUP(B4307,'Current %'!$A$1:$E$24,5,0)</f>
        <v>5.2947936361368408E-2</v>
      </c>
      <c r="I4307">
        <f t="shared" si="67"/>
        <v>3978.4574518903778</v>
      </c>
    </row>
    <row r="4308" spans="1:9" x14ac:dyDescent="0.35">
      <c r="A4308" t="s">
        <v>210</v>
      </c>
      <c r="B4308" s="1">
        <v>44915</v>
      </c>
      <c r="C4308" s="3">
        <f>VLOOKUP(A4308,'PY SIC'!$A$1:$B$332,2,0)*VLOOKUP(B4308,'Current %'!$A$1:$E$24,5,0)</f>
        <v>10088.488408350855</v>
      </c>
      <c r="D4308" t="s">
        <v>340</v>
      </c>
      <c r="G4308">
        <f>VLOOKUP(A4308,'PY SIC'!$A$1:$B$331,2,0)</f>
        <v>190536.00766415449</v>
      </c>
      <c r="H4308">
        <f>VLOOKUP(B4308,'Current %'!$A$1:$E$24,5,0)</f>
        <v>5.2947936361368408E-2</v>
      </c>
      <c r="I4308">
        <f t="shared" si="67"/>
        <v>10088.488408350855</v>
      </c>
    </row>
    <row r="4309" spans="1:9" x14ac:dyDescent="0.35">
      <c r="A4309" t="s">
        <v>211</v>
      </c>
      <c r="B4309" s="1">
        <v>44915</v>
      </c>
      <c r="C4309" s="3">
        <f>VLOOKUP(A4309,'PY SIC'!$A$1:$B$332,2,0)*VLOOKUP(B4309,'Current %'!$A$1:$E$24,5,0)</f>
        <v>4554.442878547673</v>
      </c>
      <c r="D4309" t="s">
        <v>340</v>
      </c>
      <c r="G4309">
        <f>VLOOKUP(A4309,'PY SIC'!$A$1:$B$331,2,0)</f>
        <v>86017.38219717778</v>
      </c>
      <c r="H4309">
        <f>VLOOKUP(B4309,'Current %'!$A$1:$E$24,5,0)</f>
        <v>5.2947936361368408E-2</v>
      </c>
      <c r="I4309">
        <f t="shared" si="67"/>
        <v>4554.442878547673</v>
      </c>
    </row>
    <row r="4310" spans="1:9" x14ac:dyDescent="0.35">
      <c r="A4310" t="s">
        <v>137</v>
      </c>
      <c r="B4310" s="1">
        <v>44915</v>
      </c>
      <c r="C4310" s="3">
        <f>VLOOKUP(A4310,'PY SIC'!$A$1:$B$332,2,0)*VLOOKUP(B4310,'Current %'!$A$1:$E$24,5,0)</f>
        <v>4049.7659361502601</v>
      </c>
      <c r="D4310" t="s">
        <v>340</v>
      </c>
      <c r="G4310">
        <f>VLOOKUP(A4310,'PY SIC'!$A$1:$B$331,2,0)</f>
        <v>76485.812563320767</v>
      </c>
      <c r="H4310">
        <f>VLOOKUP(B4310,'Current %'!$A$1:$E$24,5,0)</f>
        <v>5.2947936361368408E-2</v>
      </c>
      <c r="I4310">
        <f t="shared" si="67"/>
        <v>4049.7659361502601</v>
      </c>
    </row>
    <row r="4311" spans="1:9" x14ac:dyDescent="0.35">
      <c r="A4311" t="s">
        <v>212</v>
      </c>
      <c r="B4311" s="1">
        <v>44915</v>
      </c>
      <c r="C4311" s="3">
        <f>VLOOKUP(A4311,'PY SIC'!$A$1:$B$332,2,0)*VLOOKUP(B4311,'Current %'!$A$1:$E$24,5,0)</f>
        <v>1311.7170538624673</v>
      </c>
      <c r="D4311" t="s">
        <v>340</v>
      </c>
      <c r="G4311">
        <f>VLOOKUP(A4311,'PY SIC'!$A$1:$B$331,2,0)</f>
        <v>24773.714407111725</v>
      </c>
      <c r="H4311">
        <f>VLOOKUP(B4311,'Current %'!$A$1:$E$24,5,0)</f>
        <v>5.2947936361368408E-2</v>
      </c>
      <c r="I4311">
        <f t="shared" si="67"/>
        <v>1311.7170538624673</v>
      </c>
    </row>
    <row r="4312" spans="1:9" x14ac:dyDescent="0.35">
      <c r="A4312" t="s">
        <v>213</v>
      </c>
      <c r="B4312" s="1">
        <v>44915</v>
      </c>
      <c r="C4312" s="3">
        <f>VLOOKUP(A4312,'PY SIC'!$A$1:$B$332,2,0)*VLOOKUP(B4312,'Current %'!$A$1:$E$24,5,0)</f>
        <v>8886.7471937465016</v>
      </c>
      <c r="D4312" t="s">
        <v>340</v>
      </c>
      <c r="G4312">
        <f>VLOOKUP(A4312,'PY SIC'!$A$1:$B$331,2,0)</f>
        <v>167839.34945253885</v>
      </c>
      <c r="H4312">
        <f>VLOOKUP(B4312,'Current %'!$A$1:$E$24,5,0)</f>
        <v>5.2947936361368408E-2</v>
      </c>
      <c r="I4312">
        <f t="shared" si="67"/>
        <v>8886.7471937465016</v>
      </c>
    </row>
    <row r="4313" spans="1:9" x14ac:dyDescent="0.35">
      <c r="A4313" t="s">
        <v>181</v>
      </c>
      <c r="B4313" s="1">
        <v>44915</v>
      </c>
      <c r="C4313" s="3">
        <f>VLOOKUP(A4313,'PY SIC'!$A$1:$B$332,2,0)*VLOOKUP(B4313,'Current %'!$A$1:$E$24,5,0)</f>
        <v>401.85120973204369</v>
      </c>
      <c r="D4313" t="s">
        <v>340</v>
      </c>
      <c r="G4313">
        <f>VLOOKUP(A4313,'PY SIC'!$A$1:$B$331,2,0)</f>
        <v>7589.5537644643737</v>
      </c>
      <c r="H4313">
        <f>VLOOKUP(B4313,'Current %'!$A$1:$E$24,5,0)</f>
        <v>5.2947936361368408E-2</v>
      </c>
      <c r="I4313">
        <f t="shared" si="67"/>
        <v>401.85120973204369</v>
      </c>
    </row>
    <row r="4314" spans="1:9" x14ac:dyDescent="0.35">
      <c r="A4314" t="s">
        <v>214</v>
      </c>
      <c r="B4314" s="1">
        <v>44915</v>
      </c>
      <c r="C4314" s="3">
        <f>VLOOKUP(A4314,'PY SIC'!$A$1:$B$332,2,0)*VLOOKUP(B4314,'Current %'!$A$1:$E$24,5,0)</f>
        <v>330.06683217212901</v>
      </c>
      <c r="D4314" t="s">
        <v>340</v>
      </c>
      <c r="G4314">
        <f>VLOOKUP(A4314,'PY SIC'!$A$1:$B$331,2,0)</f>
        <v>6233.79974470451</v>
      </c>
      <c r="H4314">
        <f>VLOOKUP(B4314,'Current %'!$A$1:$E$24,5,0)</f>
        <v>5.2947936361368408E-2</v>
      </c>
      <c r="I4314">
        <f t="shared" si="67"/>
        <v>330.06683217212901</v>
      </c>
    </row>
    <row r="4315" spans="1:9" x14ac:dyDescent="0.35">
      <c r="A4315" t="s">
        <v>182</v>
      </c>
      <c r="B4315" s="1">
        <v>44915</v>
      </c>
      <c r="C4315" s="3">
        <f>VLOOKUP(A4315,'PY SIC'!$A$1:$B$332,2,0)*VLOOKUP(B4315,'Current %'!$A$1:$E$24,5,0)</f>
        <v>2077.5288838992278</v>
      </c>
      <c r="D4315" t="s">
        <v>340</v>
      </c>
      <c r="G4315">
        <f>VLOOKUP(A4315,'PY SIC'!$A$1:$B$331,2,0)</f>
        <v>39237.202177628649</v>
      </c>
      <c r="H4315">
        <f>VLOOKUP(B4315,'Current %'!$A$1:$E$24,5,0)</f>
        <v>5.2947936361368408E-2</v>
      </c>
      <c r="I4315">
        <f t="shared" si="67"/>
        <v>2077.5288838992278</v>
      </c>
    </row>
    <row r="4316" spans="1:9" x14ac:dyDescent="0.35">
      <c r="A4316" t="s">
        <v>215</v>
      </c>
      <c r="B4316" s="1">
        <v>44915</v>
      </c>
      <c r="C4316" s="3">
        <f>VLOOKUP(A4316,'PY SIC'!$A$1:$B$332,2,0)*VLOOKUP(B4316,'Current %'!$A$1:$E$24,5,0)</f>
        <v>185.79974899948422</v>
      </c>
      <c r="D4316" t="s">
        <v>340</v>
      </c>
      <c r="G4316">
        <f>VLOOKUP(A4316,'PY SIC'!$A$1:$B$331,2,0)</f>
        <v>3509.1027482432055</v>
      </c>
      <c r="H4316">
        <f>VLOOKUP(B4316,'Current %'!$A$1:$E$24,5,0)</f>
        <v>5.2947936361368408E-2</v>
      </c>
      <c r="I4316">
        <f t="shared" si="67"/>
        <v>185.79974899948422</v>
      </c>
    </row>
    <row r="4317" spans="1:9" x14ac:dyDescent="0.35">
      <c r="A4317" t="s">
        <v>183</v>
      </c>
      <c r="B4317" s="1">
        <v>44915</v>
      </c>
      <c r="C4317" s="3">
        <f>VLOOKUP(A4317,'PY SIC'!$A$1:$B$332,2,0)*VLOOKUP(B4317,'Current %'!$A$1:$E$24,5,0)</f>
        <v>228.73843660575605</v>
      </c>
      <c r="D4317" t="s">
        <v>340</v>
      </c>
      <c r="G4317">
        <f>VLOOKUP(A4317,'PY SIC'!$A$1:$B$331,2,0)</f>
        <v>4320.0632984942349</v>
      </c>
      <c r="H4317">
        <f>VLOOKUP(B4317,'Current %'!$A$1:$E$24,5,0)</f>
        <v>5.2947936361368408E-2</v>
      </c>
      <c r="I4317">
        <f t="shared" si="67"/>
        <v>228.73843660575605</v>
      </c>
    </row>
    <row r="4318" spans="1:9" x14ac:dyDescent="0.35">
      <c r="A4318" t="s">
        <v>216</v>
      </c>
      <c r="B4318" s="1">
        <v>44915</v>
      </c>
      <c r="C4318" s="3">
        <f>VLOOKUP(A4318,'PY SIC'!$A$1:$B$332,2,0)*VLOOKUP(B4318,'Current %'!$A$1:$E$24,5,0)</f>
        <v>953.17271978801216</v>
      </c>
      <c r="D4318" t="s">
        <v>340</v>
      </c>
      <c r="G4318">
        <f>VLOOKUP(A4318,'PY SIC'!$A$1:$B$331,2,0)</f>
        <v>18002.074968184425</v>
      </c>
      <c r="H4318">
        <f>VLOOKUP(B4318,'Current %'!$A$1:$E$24,5,0)</f>
        <v>5.2947936361368408E-2</v>
      </c>
      <c r="I4318">
        <f t="shared" si="67"/>
        <v>953.17271978801216</v>
      </c>
    </row>
    <row r="4319" spans="1:9" x14ac:dyDescent="0.35">
      <c r="A4319" t="s">
        <v>217</v>
      </c>
      <c r="B4319" s="1">
        <v>44915</v>
      </c>
      <c r="C4319" s="3">
        <f>VLOOKUP(A4319,'PY SIC'!$A$1:$B$332,2,0)*VLOOKUP(B4319,'Current %'!$A$1:$E$24,5,0)</f>
        <v>710.87629964553116</v>
      </c>
      <c r="D4319" t="s">
        <v>340</v>
      </c>
      <c r="G4319">
        <f>VLOOKUP(A4319,'PY SIC'!$A$1:$B$331,2,0)</f>
        <v>13425.949120921679</v>
      </c>
      <c r="H4319">
        <f>VLOOKUP(B4319,'Current %'!$A$1:$E$24,5,0)</f>
        <v>5.2947936361368408E-2</v>
      </c>
      <c r="I4319">
        <f t="shared" si="67"/>
        <v>710.87629964553116</v>
      </c>
    </row>
    <row r="4320" spans="1:9" x14ac:dyDescent="0.35">
      <c r="A4320" t="s">
        <v>304</v>
      </c>
      <c r="B4320" s="1">
        <v>44915</v>
      </c>
      <c r="C4320" s="3">
        <f>VLOOKUP(A4320,'PY SIC'!$A$1:$B$332,2,0)*VLOOKUP(B4320,'Current %'!$A$1:$E$24,5,0)</f>
        <v>2852.7795570639428</v>
      </c>
      <c r="D4320" t="s">
        <v>340</v>
      </c>
      <c r="G4320">
        <f>VLOOKUP(A4320,'PY SIC'!$A$1:$B$331,2,0)</f>
        <v>53878.95644494603</v>
      </c>
      <c r="H4320">
        <f>VLOOKUP(B4320,'Current %'!$A$1:$E$24,5,0)</f>
        <v>5.2947936361368408E-2</v>
      </c>
      <c r="I4320">
        <f t="shared" si="67"/>
        <v>2852.7795570639428</v>
      </c>
    </row>
    <row r="4321" spans="1:9" x14ac:dyDescent="0.35">
      <c r="A4321" t="s">
        <v>305</v>
      </c>
      <c r="B4321" s="1">
        <v>44915</v>
      </c>
      <c r="C4321" s="3">
        <f>VLOOKUP(A4321,'PY SIC'!$A$1:$B$332,2,0)*VLOOKUP(B4321,'Current %'!$A$1:$E$24,5,0)</f>
        <v>2474.6615500992125</v>
      </c>
      <c r="D4321" t="s">
        <v>340</v>
      </c>
      <c r="G4321">
        <f>VLOOKUP(A4321,'PY SIC'!$A$1:$B$331,2,0)</f>
        <v>46737.639276622722</v>
      </c>
      <c r="H4321">
        <f>VLOOKUP(B4321,'Current %'!$A$1:$E$24,5,0)</f>
        <v>5.2947936361368408E-2</v>
      </c>
      <c r="I4321">
        <f t="shared" si="67"/>
        <v>2474.6615500992125</v>
      </c>
    </row>
    <row r="4322" spans="1:9" x14ac:dyDescent="0.35">
      <c r="A4322" t="s">
        <v>184</v>
      </c>
      <c r="B4322" s="1">
        <v>44915</v>
      </c>
      <c r="C4322" s="3">
        <f>VLOOKUP(A4322,'PY SIC'!$A$1:$B$332,2,0)*VLOOKUP(B4322,'Current %'!$A$1:$E$24,5,0)</f>
        <v>978.1855077384397</v>
      </c>
      <c r="D4322" t="s">
        <v>340</v>
      </c>
      <c r="G4322">
        <f>VLOOKUP(A4322,'PY SIC'!$A$1:$B$331,2,0)</f>
        <v>18474.478420883996</v>
      </c>
      <c r="H4322">
        <f>VLOOKUP(B4322,'Current %'!$A$1:$E$24,5,0)</f>
        <v>5.2947936361368408E-2</v>
      </c>
      <c r="I4322">
        <f t="shared" si="67"/>
        <v>978.1855077384397</v>
      </c>
    </row>
    <row r="4323" spans="1:9" x14ac:dyDescent="0.35">
      <c r="A4323" t="s">
        <v>185</v>
      </c>
      <c r="B4323" s="1">
        <v>44915</v>
      </c>
      <c r="C4323" s="3">
        <f>VLOOKUP(A4323,'PY SIC'!$A$1:$B$332,2,0)*VLOOKUP(B4323,'Current %'!$A$1:$E$24,5,0)</f>
        <v>857.33787726076218</v>
      </c>
      <c r="D4323" t="s">
        <v>340</v>
      </c>
      <c r="G4323">
        <f>VLOOKUP(A4323,'PY SIC'!$A$1:$B$331,2,0)</f>
        <v>16192.092386933677</v>
      </c>
      <c r="H4323">
        <f>VLOOKUP(B4323,'Current %'!$A$1:$E$24,5,0)</f>
        <v>5.2947936361368408E-2</v>
      </c>
      <c r="I4323">
        <f t="shared" si="67"/>
        <v>857.33787726076218</v>
      </c>
    </row>
    <row r="4324" spans="1:9" x14ac:dyDescent="0.35">
      <c r="A4324" t="s">
        <v>218</v>
      </c>
      <c r="B4324" s="1">
        <v>44915</v>
      </c>
      <c r="C4324" s="3">
        <f>VLOOKUP(A4324,'PY SIC'!$A$1:$B$332,2,0)*VLOOKUP(B4324,'Current %'!$A$1:$E$24,5,0)</f>
        <v>2207.4184870775266</v>
      </c>
      <c r="D4324" t="s">
        <v>340</v>
      </c>
      <c r="G4324">
        <f>VLOOKUP(A4324,'PY SIC'!$A$1:$B$331,2,0)</f>
        <v>41690.359224048843</v>
      </c>
      <c r="H4324">
        <f>VLOOKUP(B4324,'Current %'!$A$1:$E$24,5,0)</f>
        <v>5.2947936361368408E-2</v>
      </c>
      <c r="I4324">
        <f t="shared" si="67"/>
        <v>2207.4184870775266</v>
      </c>
    </row>
    <row r="4325" spans="1:9" x14ac:dyDescent="0.35">
      <c r="A4325" t="s">
        <v>175</v>
      </c>
      <c r="B4325" s="1">
        <v>44915</v>
      </c>
      <c r="C4325" s="3">
        <f>VLOOKUP(A4325,'PY SIC'!$A$1:$B$332,2,0)*VLOOKUP(B4325,'Current %'!$A$1:$E$24,5,0)</f>
        <v>490.06005236651879</v>
      </c>
      <c r="D4325" t="s">
        <v>340</v>
      </c>
      <c r="G4325">
        <f>VLOOKUP(A4325,'PY SIC'!$A$1:$B$331,2,0)</f>
        <v>9255.5080715869753</v>
      </c>
      <c r="H4325">
        <f>VLOOKUP(B4325,'Current %'!$A$1:$E$24,5,0)</f>
        <v>5.2947936361368408E-2</v>
      </c>
      <c r="I4325">
        <f t="shared" si="67"/>
        <v>490.06005236651879</v>
      </c>
    </row>
    <row r="4326" spans="1:9" x14ac:dyDescent="0.35">
      <c r="A4326" t="s">
        <v>138</v>
      </c>
      <c r="B4326" s="1">
        <v>44915</v>
      </c>
      <c r="C4326" s="3">
        <f>VLOOKUP(A4326,'PY SIC'!$A$1:$B$332,2,0)*VLOOKUP(B4326,'Current %'!$A$1:$E$24,5,0)</f>
        <v>1802.9923024047152</v>
      </c>
      <c r="D4326" t="s">
        <v>340</v>
      </c>
      <c r="G4326">
        <f>VLOOKUP(A4326,'PY SIC'!$A$1:$B$331,2,0)</f>
        <v>34052.173253728637</v>
      </c>
      <c r="H4326">
        <f>VLOOKUP(B4326,'Current %'!$A$1:$E$24,5,0)</f>
        <v>5.2947936361368408E-2</v>
      </c>
      <c r="I4326">
        <f t="shared" si="67"/>
        <v>1802.9923024047152</v>
      </c>
    </row>
    <row r="4327" spans="1:9" x14ac:dyDescent="0.35">
      <c r="A4327" t="s">
        <v>306</v>
      </c>
      <c r="B4327" s="1">
        <v>44915</v>
      </c>
      <c r="C4327" s="3">
        <f>VLOOKUP(A4327,'PY SIC'!$A$1:$B$332,2,0)*VLOOKUP(B4327,'Current %'!$A$1:$E$24,5,0)</f>
        <v>4235.7219748313055</v>
      </c>
      <c r="D4327" t="s">
        <v>340</v>
      </c>
      <c r="G4327">
        <f>VLOOKUP(A4327,'PY SIC'!$A$1:$B$331,2,0)</f>
        <v>79997.867073092391</v>
      </c>
      <c r="H4327">
        <f>VLOOKUP(B4327,'Current %'!$A$1:$E$24,5,0)</f>
        <v>5.2947936361368408E-2</v>
      </c>
      <c r="I4327">
        <f t="shared" si="67"/>
        <v>4235.7219748313055</v>
      </c>
    </row>
    <row r="4328" spans="1:9" x14ac:dyDescent="0.35">
      <c r="A4328" t="s">
        <v>219</v>
      </c>
      <c r="B4328" s="1">
        <v>44915</v>
      </c>
      <c r="C4328" s="3">
        <f>VLOOKUP(A4328,'PY SIC'!$A$1:$B$332,2,0)*VLOOKUP(B4328,'Current %'!$A$1:$E$24,5,0)</f>
        <v>842.39026187375703</v>
      </c>
      <c r="D4328" t="s">
        <v>340</v>
      </c>
      <c r="G4328">
        <f>VLOOKUP(A4328,'PY SIC'!$A$1:$B$331,2,0)</f>
        <v>15909.784587721484</v>
      </c>
      <c r="H4328">
        <f>VLOOKUP(B4328,'Current %'!$A$1:$E$24,5,0)</f>
        <v>5.2947936361368408E-2</v>
      </c>
      <c r="I4328">
        <f t="shared" si="67"/>
        <v>842.39026187375703</v>
      </c>
    </row>
    <row r="4329" spans="1:9" x14ac:dyDescent="0.35">
      <c r="A4329" t="s">
        <v>186</v>
      </c>
      <c r="B4329" s="1">
        <v>44915</v>
      </c>
      <c r="C4329" s="3">
        <f>VLOOKUP(A4329,'PY SIC'!$A$1:$B$332,2,0)*VLOOKUP(B4329,'Current %'!$A$1:$E$24,5,0)</f>
        <v>1359.7676433004558</v>
      </c>
      <c r="D4329" t="s">
        <v>340</v>
      </c>
      <c r="G4329">
        <f>VLOOKUP(A4329,'PY SIC'!$A$1:$B$331,2,0)</f>
        <v>25681.220775443897</v>
      </c>
      <c r="H4329">
        <f>VLOOKUP(B4329,'Current %'!$A$1:$E$24,5,0)</f>
        <v>5.2947936361368408E-2</v>
      </c>
      <c r="I4329">
        <f t="shared" si="67"/>
        <v>1359.7676433004558</v>
      </c>
    </row>
    <row r="4330" spans="1:9" x14ac:dyDescent="0.35">
      <c r="A4330" t="s">
        <v>220</v>
      </c>
      <c r="B4330" s="1">
        <v>44915</v>
      </c>
      <c r="C4330" s="3">
        <f>VLOOKUP(A4330,'PY SIC'!$A$1:$B$332,2,0)*VLOOKUP(B4330,'Current %'!$A$1:$E$24,5,0)</f>
        <v>608.66636003260305</v>
      </c>
      <c r="D4330" t="s">
        <v>340</v>
      </c>
      <c r="G4330">
        <f>VLOOKUP(A4330,'PY SIC'!$A$1:$B$331,2,0)</f>
        <v>11495.563413056736</v>
      </c>
      <c r="H4330">
        <f>VLOOKUP(B4330,'Current %'!$A$1:$E$24,5,0)</f>
        <v>5.2947936361368408E-2</v>
      </c>
      <c r="I4330">
        <f t="shared" si="67"/>
        <v>608.66636003260305</v>
      </c>
    </row>
    <row r="4331" spans="1:9" x14ac:dyDescent="0.35">
      <c r="A4331" t="s">
        <v>221</v>
      </c>
      <c r="B4331" s="1">
        <v>44915</v>
      </c>
      <c r="C4331" s="3">
        <f>VLOOKUP(A4331,'PY SIC'!$A$1:$B$332,2,0)*VLOOKUP(B4331,'Current %'!$A$1:$E$24,5,0)</f>
        <v>4524.3732120991117</v>
      </c>
      <c r="D4331" t="s">
        <v>340</v>
      </c>
      <c r="G4331">
        <f>VLOOKUP(A4331,'PY SIC'!$A$1:$B$331,2,0)</f>
        <v>85449.472123339656</v>
      </c>
      <c r="H4331">
        <f>VLOOKUP(B4331,'Current %'!$A$1:$E$24,5,0)</f>
        <v>5.2947936361368408E-2</v>
      </c>
      <c r="I4331">
        <f t="shared" si="67"/>
        <v>4524.3732120991117</v>
      </c>
    </row>
    <row r="4332" spans="1:9" x14ac:dyDescent="0.35">
      <c r="A4332" t="s">
        <v>187</v>
      </c>
      <c r="B4332" s="1">
        <v>44915</v>
      </c>
      <c r="C4332" s="3">
        <f>VLOOKUP(A4332,'PY SIC'!$A$1:$B$332,2,0)*VLOOKUP(B4332,'Current %'!$A$1:$E$24,5,0)</f>
        <v>565.38641068719346</v>
      </c>
      <c r="D4332" t="s">
        <v>340</v>
      </c>
      <c r="G4332">
        <f>VLOOKUP(A4332,'PY SIC'!$A$1:$B$331,2,0)</f>
        <v>10678.157630704332</v>
      </c>
      <c r="H4332">
        <f>VLOOKUP(B4332,'Current %'!$A$1:$E$24,5,0)</f>
        <v>5.2947936361368408E-2</v>
      </c>
      <c r="I4332">
        <f t="shared" si="67"/>
        <v>565.38641068719346</v>
      </c>
    </row>
    <row r="4333" spans="1:9" x14ac:dyDescent="0.35">
      <c r="A4333" t="s">
        <v>0</v>
      </c>
      <c r="B4333" s="1">
        <v>44915</v>
      </c>
      <c r="C4333" s="3">
        <f>VLOOKUP(A4333,'PY SIC'!$A$1:$B$332,2,0)*VLOOKUP(B4333,'Current %'!$A$1:$E$24,5,0)</f>
        <v>1627.7634723539279</v>
      </c>
      <c r="D4333" t="s">
        <v>340</v>
      </c>
      <c r="G4333">
        <f>VLOOKUP(A4333,'PY SIC'!$A$1:$B$331,2,0)</f>
        <v>30742.717926615325</v>
      </c>
      <c r="H4333">
        <f>VLOOKUP(B4333,'Current %'!$A$1:$E$24,5,0)</f>
        <v>5.2947936361368408E-2</v>
      </c>
      <c r="I4333">
        <f t="shared" si="67"/>
        <v>1627.7634723539279</v>
      </c>
    </row>
    <row r="4334" spans="1:9" x14ac:dyDescent="0.35">
      <c r="A4334" t="s">
        <v>1</v>
      </c>
      <c r="B4334" s="1">
        <v>44915</v>
      </c>
      <c r="C4334" s="3">
        <f>VLOOKUP(A4334,'PY SIC'!$A$1:$B$332,2,0)*VLOOKUP(B4334,'Current %'!$A$1:$E$24,5,0)</f>
        <v>1115.1099026508014</v>
      </c>
      <c r="D4334" t="s">
        <v>340</v>
      </c>
      <c r="G4334">
        <f>VLOOKUP(A4334,'PY SIC'!$A$1:$B$331,2,0)</f>
        <v>21060.497901942821</v>
      </c>
      <c r="H4334">
        <f>VLOOKUP(B4334,'Current %'!$A$1:$E$24,5,0)</f>
        <v>5.2947936361368408E-2</v>
      </c>
      <c r="I4334">
        <f t="shared" si="67"/>
        <v>1115.1099026508014</v>
      </c>
    </row>
    <row r="4335" spans="1:9" x14ac:dyDescent="0.35">
      <c r="A4335" t="s">
        <v>2</v>
      </c>
      <c r="B4335" s="1">
        <v>44915</v>
      </c>
      <c r="C4335" s="3">
        <f>VLOOKUP(A4335,'PY SIC'!$A$1:$B$332,2,0)*VLOOKUP(B4335,'Current %'!$A$1:$E$24,5,0)</f>
        <v>3425.7176276081127</v>
      </c>
      <c r="D4335" t="s">
        <v>340</v>
      </c>
      <c r="G4335">
        <f>VLOOKUP(A4335,'PY SIC'!$A$1:$B$331,2,0)</f>
        <v>64699.738328377352</v>
      </c>
      <c r="H4335">
        <f>VLOOKUP(B4335,'Current %'!$A$1:$E$24,5,0)</f>
        <v>5.2947936361368408E-2</v>
      </c>
      <c r="I4335">
        <f t="shared" si="67"/>
        <v>3425.7176276081127</v>
      </c>
    </row>
    <row r="4336" spans="1:9" x14ac:dyDescent="0.35">
      <c r="A4336" t="s">
        <v>63</v>
      </c>
      <c r="B4336" s="1">
        <v>44915</v>
      </c>
      <c r="C4336" s="3">
        <f>VLOOKUP(A4336,'PY SIC'!$A$1:$B$332,2,0)*VLOOKUP(B4336,'Current %'!$A$1:$E$24,5,0)</f>
        <v>1171.029414145788</v>
      </c>
      <c r="D4336" t="s">
        <v>340</v>
      </c>
      <c r="G4336">
        <f>VLOOKUP(A4336,'PY SIC'!$A$1:$B$331,2,0)</f>
        <v>22116.620488351804</v>
      </c>
      <c r="H4336">
        <f>VLOOKUP(B4336,'Current %'!$A$1:$E$24,5,0)</f>
        <v>5.2947936361368408E-2</v>
      </c>
      <c r="I4336">
        <f t="shared" si="67"/>
        <v>1171.029414145788</v>
      </c>
    </row>
    <row r="4337" spans="1:9" x14ac:dyDescent="0.35">
      <c r="A4337" t="s">
        <v>139</v>
      </c>
      <c r="B4337" s="1">
        <v>44915</v>
      </c>
      <c r="C4337" s="3">
        <f>VLOOKUP(A4337,'PY SIC'!$A$1:$B$332,2,0)*VLOOKUP(B4337,'Current %'!$A$1:$E$24,5,0)</f>
        <v>2869.6049900481248</v>
      </c>
      <c r="D4337" t="s">
        <v>340</v>
      </c>
      <c r="G4337">
        <f>VLOOKUP(A4337,'PY SIC'!$A$1:$B$331,2,0)</f>
        <v>54196.729603645719</v>
      </c>
      <c r="H4337">
        <f>VLOOKUP(B4337,'Current %'!$A$1:$E$24,5,0)</f>
        <v>5.2947936361368408E-2</v>
      </c>
      <c r="I4337">
        <f t="shared" si="67"/>
        <v>2869.6049900481248</v>
      </c>
    </row>
    <row r="4338" spans="1:9" x14ac:dyDescent="0.35">
      <c r="A4338" t="s">
        <v>64</v>
      </c>
      <c r="B4338" s="1">
        <v>44915</v>
      </c>
      <c r="C4338" s="3">
        <f>VLOOKUP(A4338,'PY SIC'!$A$1:$B$332,2,0)*VLOOKUP(B4338,'Current %'!$A$1:$E$24,5,0)</f>
        <v>9098.9833131142223</v>
      </c>
      <c r="D4338" t="s">
        <v>340</v>
      </c>
      <c r="G4338">
        <f>VLOOKUP(A4338,'PY SIC'!$A$1:$B$331,2,0)</f>
        <v>171847.74211054944</v>
      </c>
      <c r="H4338">
        <f>VLOOKUP(B4338,'Current %'!$A$1:$E$24,5,0)</f>
        <v>5.2947936361368408E-2</v>
      </c>
      <c r="I4338">
        <f t="shared" si="67"/>
        <v>9098.9833131142223</v>
      </c>
    </row>
    <row r="4339" spans="1:9" x14ac:dyDescent="0.35">
      <c r="A4339" t="s">
        <v>140</v>
      </c>
      <c r="B4339" s="1">
        <v>44915</v>
      </c>
      <c r="C4339" s="3">
        <f>VLOOKUP(A4339,'PY SIC'!$A$1:$B$332,2,0)*VLOOKUP(B4339,'Current %'!$A$1:$E$24,5,0)</f>
        <v>2350.065894037145</v>
      </c>
      <c r="D4339" t="s">
        <v>340</v>
      </c>
      <c r="G4339">
        <f>VLOOKUP(A4339,'PY SIC'!$A$1:$B$331,2,0)</f>
        <v>44384.466242423521</v>
      </c>
      <c r="H4339">
        <f>VLOOKUP(B4339,'Current %'!$A$1:$E$24,5,0)</f>
        <v>5.2947936361368408E-2</v>
      </c>
      <c r="I4339">
        <f t="shared" si="67"/>
        <v>2350.065894037145</v>
      </c>
    </row>
    <row r="4340" spans="1:9" x14ac:dyDescent="0.35">
      <c r="A4340" t="s">
        <v>65</v>
      </c>
      <c r="B4340" s="1">
        <v>44915</v>
      </c>
      <c r="C4340" s="3">
        <f>VLOOKUP(A4340,'PY SIC'!$A$1:$B$332,2,0)*VLOOKUP(B4340,'Current %'!$A$1:$E$24,5,0)</f>
        <v>1882.8135987954406</v>
      </c>
      <c r="D4340" t="s">
        <v>340</v>
      </c>
      <c r="G4340">
        <f>VLOOKUP(A4340,'PY SIC'!$A$1:$B$331,2,0)</f>
        <v>35559.716358826197</v>
      </c>
      <c r="H4340">
        <f>VLOOKUP(B4340,'Current %'!$A$1:$E$24,5,0)</f>
        <v>5.2947936361368408E-2</v>
      </c>
      <c r="I4340">
        <f t="shared" si="67"/>
        <v>1882.8135987954406</v>
      </c>
    </row>
    <row r="4341" spans="1:9" x14ac:dyDescent="0.35">
      <c r="A4341" t="s">
        <v>66</v>
      </c>
      <c r="B4341" s="1">
        <v>44915</v>
      </c>
      <c r="C4341" s="3">
        <f>VLOOKUP(A4341,'PY SIC'!$A$1:$B$332,2,0)*VLOOKUP(B4341,'Current %'!$A$1:$E$24,5,0)</f>
        <v>1825.946983537289</v>
      </c>
      <c r="D4341" t="s">
        <v>340</v>
      </c>
      <c r="G4341">
        <f>VLOOKUP(A4341,'PY SIC'!$A$1:$B$331,2,0)</f>
        <v>34485.706318660734</v>
      </c>
      <c r="H4341">
        <f>VLOOKUP(B4341,'Current %'!$A$1:$E$24,5,0)</f>
        <v>5.2947936361368408E-2</v>
      </c>
      <c r="I4341">
        <f t="shared" si="67"/>
        <v>1825.946983537289</v>
      </c>
    </row>
    <row r="4342" spans="1:9" x14ac:dyDescent="0.35">
      <c r="A4342" t="s">
        <v>141</v>
      </c>
      <c r="B4342" s="1">
        <v>44915</v>
      </c>
      <c r="C4342" s="3">
        <f>VLOOKUP(A4342,'PY SIC'!$A$1:$B$332,2,0)*VLOOKUP(B4342,'Current %'!$A$1:$E$24,5,0)</f>
        <v>5901.006092497405</v>
      </c>
      <c r="D4342" t="s">
        <v>340</v>
      </c>
      <c r="G4342">
        <f>VLOOKUP(A4342,'PY SIC'!$A$1:$B$331,2,0)</f>
        <v>111449.21781697361</v>
      </c>
      <c r="H4342">
        <f>VLOOKUP(B4342,'Current %'!$A$1:$E$24,5,0)</f>
        <v>5.2947936361368408E-2</v>
      </c>
      <c r="I4342">
        <f t="shared" si="67"/>
        <v>5901.006092497405</v>
      </c>
    </row>
    <row r="4343" spans="1:9" x14ac:dyDescent="0.35">
      <c r="A4343" t="s">
        <v>112</v>
      </c>
      <c r="B4343" s="1">
        <v>44915</v>
      </c>
      <c r="C4343" s="3">
        <f>VLOOKUP(A4343,'PY SIC'!$A$1:$B$332,2,0)*VLOOKUP(B4343,'Current %'!$A$1:$E$24,5,0)</f>
        <v>6.8626974779623868</v>
      </c>
      <c r="D4343" t="s">
        <v>340</v>
      </c>
      <c r="G4343">
        <f>VLOOKUP(A4343,'PY SIC'!$A$1:$B$331,2,0)</f>
        <v>129.6121803713867</v>
      </c>
      <c r="H4343">
        <f>VLOOKUP(B4343,'Current %'!$A$1:$E$24,5,0)</f>
        <v>5.2947936361368408E-2</v>
      </c>
      <c r="I4343">
        <f t="shared" si="67"/>
        <v>6.8626974779623868</v>
      </c>
    </row>
    <row r="4344" spans="1:9" x14ac:dyDescent="0.35">
      <c r="A4344" t="s">
        <v>142</v>
      </c>
      <c r="B4344" s="1">
        <v>44915</v>
      </c>
      <c r="C4344" s="3">
        <f>VLOOKUP(A4344,'PY SIC'!$A$1:$B$332,2,0)*VLOOKUP(B4344,'Current %'!$A$1:$E$24,5,0)</f>
        <v>2485.3571495803903</v>
      </c>
      <c r="D4344" t="s">
        <v>340</v>
      </c>
      <c r="G4344">
        <f>VLOOKUP(A4344,'PY SIC'!$A$1:$B$331,2,0)</f>
        <v>46939.641473803378</v>
      </c>
      <c r="H4344">
        <f>VLOOKUP(B4344,'Current %'!$A$1:$E$24,5,0)</f>
        <v>5.2947936361368408E-2</v>
      </c>
      <c r="I4344">
        <f t="shared" si="67"/>
        <v>2485.3571495803903</v>
      </c>
    </row>
    <row r="4345" spans="1:9" x14ac:dyDescent="0.35">
      <c r="A4345" t="s">
        <v>151</v>
      </c>
      <c r="B4345" s="1">
        <v>44915</v>
      </c>
      <c r="C4345" s="3">
        <f>VLOOKUP(A4345,'PY SIC'!$A$1:$B$332,2,0)*VLOOKUP(B4345,'Current %'!$A$1:$E$24,5,0)</f>
        <v>904.91374410794299</v>
      </c>
      <c r="D4345" t="s">
        <v>340</v>
      </c>
      <c r="G4345">
        <f>VLOOKUP(A4345,'PY SIC'!$A$1:$B$331,2,0)</f>
        <v>17090.632917814364</v>
      </c>
      <c r="H4345">
        <f>VLOOKUP(B4345,'Current %'!$A$1:$E$24,5,0)</f>
        <v>5.2947936361368408E-2</v>
      </c>
      <c r="I4345">
        <f t="shared" si="67"/>
        <v>904.91374410794299</v>
      </c>
    </row>
    <row r="4346" spans="1:9" x14ac:dyDescent="0.35">
      <c r="A4346" t="s">
        <v>152</v>
      </c>
      <c r="B4346" s="1">
        <v>44915</v>
      </c>
      <c r="C4346" s="3">
        <f>VLOOKUP(A4346,'PY SIC'!$A$1:$B$332,2,0)*VLOOKUP(B4346,'Current %'!$A$1:$E$24,5,0)</f>
        <v>220.55166699412334</v>
      </c>
      <c r="D4346" t="s">
        <v>340</v>
      </c>
      <c r="G4346">
        <f>VLOOKUP(A4346,'PY SIC'!$A$1:$B$331,2,0)</f>
        <v>4165.4440597809789</v>
      </c>
      <c r="H4346">
        <f>VLOOKUP(B4346,'Current %'!$A$1:$E$24,5,0)</f>
        <v>5.2947936361368408E-2</v>
      </c>
      <c r="I4346">
        <f t="shared" si="67"/>
        <v>220.55166699412334</v>
      </c>
    </row>
    <row r="4347" spans="1:9" x14ac:dyDescent="0.35">
      <c r="A4347" t="s">
        <v>143</v>
      </c>
      <c r="B4347" s="1">
        <v>44915</v>
      </c>
      <c r="C4347" s="3">
        <f>VLOOKUP(A4347,'PY SIC'!$A$1:$B$332,2,0)*VLOOKUP(B4347,'Current %'!$A$1:$E$24,5,0)</f>
        <v>2106.0760430004516</v>
      </c>
      <c r="D4347" t="s">
        <v>340</v>
      </c>
      <c r="G4347">
        <f>VLOOKUP(A4347,'PY SIC'!$A$1:$B$331,2,0)</f>
        <v>39776.357450959607</v>
      </c>
      <c r="H4347">
        <f>VLOOKUP(B4347,'Current %'!$A$1:$E$24,5,0)</f>
        <v>5.2947936361368408E-2</v>
      </c>
      <c r="I4347">
        <f t="shared" si="67"/>
        <v>2106.0760430004516</v>
      </c>
    </row>
    <row r="4348" spans="1:9" x14ac:dyDescent="0.35">
      <c r="A4348" t="s">
        <v>3</v>
      </c>
      <c r="B4348" s="1">
        <v>44915</v>
      </c>
      <c r="C4348" s="3">
        <f>VLOOKUP(A4348,'PY SIC'!$A$1:$B$332,2,0)*VLOOKUP(B4348,'Current %'!$A$1:$E$24,5,0)</f>
        <v>5350.8307067728811</v>
      </c>
      <c r="D4348" t="s">
        <v>340</v>
      </c>
      <c r="G4348">
        <f>VLOOKUP(A4348,'PY SIC'!$A$1:$B$331,2,0)</f>
        <v>101058.34286446196</v>
      </c>
      <c r="H4348">
        <f>VLOOKUP(B4348,'Current %'!$A$1:$E$24,5,0)</f>
        <v>5.2947936361368408E-2</v>
      </c>
      <c r="I4348">
        <f t="shared" si="67"/>
        <v>5350.8307067728811</v>
      </c>
    </row>
    <row r="4349" spans="1:9" x14ac:dyDescent="0.35">
      <c r="A4349" t="s">
        <v>144</v>
      </c>
      <c r="B4349" s="1">
        <v>44915</v>
      </c>
      <c r="C4349" s="3">
        <f>VLOOKUP(A4349,'PY SIC'!$A$1:$B$332,2,0)*VLOOKUP(B4349,'Current %'!$A$1:$E$24,5,0)</f>
        <v>2852.7924348654196</v>
      </c>
      <c r="D4349" t="s">
        <v>340</v>
      </c>
      <c r="G4349">
        <f>VLOOKUP(A4349,'PY SIC'!$A$1:$B$331,2,0)</f>
        <v>53879.199661251747</v>
      </c>
      <c r="H4349">
        <f>VLOOKUP(B4349,'Current %'!$A$1:$E$24,5,0)</f>
        <v>5.2947936361368408E-2</v>
      </c>
      <c r="I4349">
        <f t="shared" si="67"/>
        <v>2852.7924348654196</v>
      </c>
    </row>
    <row r="4350" spans="1:9" x14ac:dyDescent="0.35">
      <c r="A4350" t="s">
        <v>67</v>
      </c>
      <c r="B4350" s="1">
        <v>44915</v>
      </c>
      <c r="C4350" s="3">
        <f>VLOOKUP(A4350,'PY SIC'!$A$1:$B$332,2,0)*VLOOKUP(B4350,'Current %'!$A$1:$E$24,5,0)</f>
        <v>3887.9862136782567</v>
      </c>
      <c r="D4350" t="s">
        <v>340</v>
      </c>
      <c r="G4350">
        <f>VLOOKUP(A4350,'PY SIC'!$A$1:$B$331,2,0)</f>
        <v>73430.363501664033</v>
      </c>
      <c r="H4350">
        <f>VLOOKUP(B4350,'Current %'!$A$1:$E$24,5,0)</f>
        <v>5.2947936361368408E-2</v>
      </c>
      <c r="I4350">
        <f t="shared" si="67"/>
        <v>3887.9862136782567</v>
      </c>
    </row>
    <row r="4351" spans="1:9" x14ac:dyDescent="0.35">
      <c r="A4351" t="s">
        <v>68</v>
      </c>
      <c r="B4351" s="1">
        <v>44915</v>
      </c>
      <c r="C4351" s="3">
        <f>VLOOKUP(A4351,'PY SIC'!$A$1:$B$332,2,0)*VLOOKUP(B4351,'Current %'!$A$1:$E$24,5,0)</f>
        <v>1420.2681399935434</v>
      </c>
      <c r="D4351" t="s">
        <v>340</v>
      </c>
      <c r="G4351">
        <f>VLOOKUP(A4351,'PY SIC'!$A$1:$B$331,2,0)</f>
        <v>26823.862034966707</v>
      </c>
      <c r="H4351">
        <f>VLOOKUP(B4351,'Current %'!$A$1:$E$24,5,0)</f>
        <v>5.2947936361368408E-2</v>
      </c>
      <c r="I4351">
        <f t="shared" si="67"/>
        <v>1420.2681399935434</v>
      </c>
    </row>
    <row r="4352" spans="1:9" x14ac:dyDescent="0.35">
      <c r="A4352" t="s">
        <v>153</v>
      </c>
      <c r="B4352" s="1">
        <v>44915</v>
      </c>
      <c r="C4352" s="3">
        <f>VLOOKUP(A4352,'PY SIC'!$A$1:$B$332,2,0)*VLOOKUP(B4352,'Current %'!$A$1:$E$24,5,0)</f>
        <v>2425.6410280681685</v>
      </c>
      <c r="D4352" t="s">
        <v>340</v>
      </c>
      <c r="G4352">
        <f>VLOOKUP(A4352,'PY SIC'!$A$1:$B$331,2,0)</f>
        <v>45811.81429835577</v>
      </c>
      <c r="H4352">
        <f>VLOOKUP(B4352,'Current %'!$A$1:$E$24,5,0)</f>
        <v>5.2947936361368408E-2</v>
      </c>
      <c r="I4352">
        <f t="shared" si="67"/>
        <v>2425.6410280681685</v>
      </c>
    </row>
    <row r="4353" spans="1:9" x14ac:dyDescent="0.35">
      <c r="A4353" t="s">
        <v>4</v>
      </c>
      <c r="B4353" s="1">
        <v>44915</v>
      </c>
      <c r="C4353" s="3">
        <f>VLOOKUP(A4353,'PY SIC'!$A$1:$B$332,2,0)*VLOOKUP(B4353,'Current %'!$A$1:$E$24,5,0)</f>
        <v>3666.2895930619138</v>
      </c>
      <c r="D4353" t="s">
        <v>340</v>
      </c>
      <c r="G4353">
        <f>VLOOKUP(A4353,'PY SIC'!$A$1:$B$331,2,0)</f>
        <v>69243.295301247897</v>
      </c>
      <c r="H4353">
        <f>VLOOKUP(B4353,'Current %'!$A$1:$E$24,5,0)</f>
        <v>5.2947936361368408E-2</v>
      </c>
      <c r="I4353">
        <f t="shared" si="67"/>
        <v>3666.2895930619138</v>
      </c>
    </row>
    <row r="4354" spans="1:9" x14ac:dyDescent="0.35">
      <c r="A4354" t="s">
        <v>69</v>
      </c>
      <c r="B4354" s="1">
        <v>44915</v>
      </c>
      <c r="C4354" s="3">
        <f>VLOOKUP(A4354,'PY SIC'!$A$1:$B$332,2,0)*VLOOKUP(B4354,'Current %'!$A$1:$E$24,5,0)</f>
        <v>2284.886072571042</v>
      </c>
      <c r="D4354" t="s">
        <v>340</v>
      </c>
      <c r="G4354">
        <f>VLOOKUP(A4354,'PY SIC'!$A$1:$B$331,2,0)</f>
        <v>43153.449021634173</v>
      </c>
      <c r="H4354">
        <f>VLOOKUP(B4354,'Current %'!$A$1:$E$24,5,0)</f>
        <v>5.2947936361368408E-2</v>
      </c>
      <c r="I4354">
        <f t="shared" si="67"/>
        <v>2284.886072571042</v>
      </c>
    </row>
    <row r="4355" spans="1:9" x14ac:dyDescent="0.35">
      <c r="A4355" t="s">
        <v>5</v>
      </c>
      <c r="B4355" s="1">
        <v>44915</v>
      </c>
      <c r="C4355" s="3">
        <f>VLOOKUP(A4355,'PY SIC'!$A$1:$B$332,2,0)*VLOOKUP(B4355,'Current %'!$A$1:$E$24,5,0)</f>
        <v>1706.7547359040059</v>
      </c>
      <c r="D4355" t="s">
        <v>340</v>
      </c>
      <c r="G4355">
        <f>VLOOKUP(A4355,'PY SIC'!$A$1:$B$331,2,0)</f>
        <v>32234.584635281069</v>
      </c>
      <c r="H4355">
        <f>VLOOKUP(B4355,'Current %'!$A$1:$E$24,5,0)</f>
        <v>5.2947936361368408E-2</v>
      </c>
      <c r="I4355">
        <f t="shared" ref="I4355:I4418" si="68">G4355*H4355</f>
        <v>1706.7547359040059</v>
      </c>
    </row>
    <row r="4356" spans="1:9" x14ac:dyDescent="0.35">
      <c r="A4356" t="s">
        <v>154</v>
      </c>
      <c r="B4356" s="1">
        <v>44915</v>
      </c>
      <c r="C4356" s="3">
        <f>VLOOKUP(A4356,'PY SIC'!$A$1:$B$332,2,0)*VLOOKUP(B4356,'Current %'!$A$1:$E$24,5,0)</f>
        <v>1537.9162221588238</v>
      </c>
      <c r="D4356" t="s">
        <v>340</v>
      </c>
      <c r="G4356">
        <f>VLOOKUP(A4356,'PY SIC'!$A$1:$B$331,2,0)</f>
        <v>29045.819872234151</v>
      </c>
      <c r="H4356">
        <f>VLOOKUP(B4356,'Current %'!$A$1:$E$24,5,0)</f>
        <v>5.2947936361368408E-2</v>
      </c>
      <c r="I4356">
        <f t="shared" si="68"/>
        <v>1537.9162221588238</v>
      </c>
    </row>
    <row r="4357" spans="1:9" x14ac:dyDescent="0.35">
      <c r="A4357" t="s">
        <v>155</v>
      </c>
      <c r="B4357" s="1">
        <v>44915</v>
      </c>
      <c r="C4357" s="3">
        <f>VLOOKUP(A4357,'PY SIC'!$A$1:$B$332,2,0)*VLOOKUP(B4357,'Current %'!$A$1:$E$24,5,0)</f>
        <v>2107.5423563049803</v>
      </c>
      <c r="D4357" t="s">
        <v>340</v>
      </c>
      <c r="G4357">
        <f>VLOOKUP(A4357,'PY SIC'!$A$1:$B$331,2,0)</f>
        <v>39804.050943950933</v>
      </c>
      <c r="H4357">
        <f>VLOOKUP(B4357,'Current %'!$A$1:$E$24,5,0)</f>
        <v>5.2947936361368408E-2</v>
      </c>
      <c r="I4357">
        <f t="shared" si="68"/>
        <v>2107.5423563049803</v>
      </c>
    </row>
    <row r="4358" spans="1:9" x14ac:dyDescent="0.35">
      <c r="A4358" t="s">
        <v>6</v>
      </c>
      <c r="B4358" s="1">
        <v>44915</v>
      </c>
      <c r="C4358" s="3">
        <f>VLOOKUP(A4358,'PY SIC'!$A$1:$B$332,2,0)*VLOOKUP(B4358,'Current %'!$A$1:$E$24,5,0)</f>
        <v>2265.7537570586574</v>
      </c>
      <c r="D4358" t="s">
        <v>340</v>
      </c>
      <c r="G4358">
        <f>VLOOKUP(A4358,'PY SIC'!$A$1:$B$331,2,0)</f>
        <v>42792.106978352123</v>
      </c>
      <c r="H4358">
        <f>VLOOKUP(B4358,'Current %'!$A$1:$E$24,5,0)</f>
        <v>5.2947936361368408E-2</v>
      </c>
      <c r="I4358">
        <f t="shared" si="68"/>
        <v>2265.7537570586574</v>
      </c>
    </row>
    <row r="4359" spans="1:9" x14ac:dyDescent="0.35">
      <c r="A4359" t="s">
        <v>146</v>
      </c>
      <c r="B4359" s="1">
        <v>44915</v>
      </c>
      <c r="C4359" s="3">
        <f>VLOOKUP(A4359,'PY SIC'!$A$1:$B$332,2,0)*VLOOKUP(B4359,'Current %'!$A$1:$E$24,5,0)</f>
        <v>7242.6909611058445</v>
      </c>
      <c r="D4359" t="s">
        <v>340</v>
      </c>
      <c r="G4359">
        <f>VLOOKUP(A4359,'PY SIC'!$A$1:$B$331,2,0)</f>
        <v>136788.91867805104</v>
      </c>
      <c r="H4359">
        <f>VLOOKUP(B4359,'Current %'!$A$1:$E$24,5,0)</f>
        <v>5.2947936361368408E-2</v>
      </c>
      <c r="I4359">
        <f t="shared" si="68"/>
        <v>7242.6909611058445</v>
      </c>
    </row>
    <row r="4360" spans="1:9" x14ac:dyDescent="0.35">
      <c r="A4360" t="s">
        <v>147</v>
      </c>
      <c r="B4360" s="1">
        <v>44915</v>
      </c>
      <c r="C4360" s="3">
        <f>VLOOKUP(A4360,'PY SIC'!$A$1:$B$332,2,0)*VLOOKUP(B4360,'Current %'!$A$1:$E$24,5,0)</f>
        <v>7858.1568003182492</v>
      </c>
      <c r="D4360" t="s">
        <v>340</v>
      </c>
      <c r="G4360">
        <f>VLOOKUP(A4360,'PY SIC'!$A$1:$B$331,2,0)</f>
        <v>148412.90030052382</v>
      </c>
      <c r="H4360">
        <f>VLOOKUP(B4360,'Current %'!$A$1:$E$24,5,0)</f>
        <v>5.2947936361368408E-2</v>
      </c>
      <c r="I4360">
        <f t="shared" si="68"/>
        <v>7858.1568003182492</v>
      </c>
    </row>
    <row r="4361" spans="1:9" x14ac:dyDescent="0.35">
      <c r="A4361" t="s">
        <v>7</v>
      </c>
      <c r="B4361" s="1">
        <v>44915</v>
      </c>
      <c r="C4361" s="3">
        <f>VLOOKUP(A4361,'PY SIC'!$A$1:$B$332,2,0)*VLOOKUP(B4361,'Current %'!$A$1:$E$24,5,0)</f>
        <v>5600.106895315841</v>
      </c>
      <c r="D4361" t="s">
        <v>340</v>
      </c>
      <c r="G4361">
        <f>VLOOKUP(A4361,'PY SIC'!$A$1:$B$331,2,0)</f>
        <v>105766.29194942075</v>
      </c>
      <c r="H4361">
        <f>VLOOKUP(B4361,'Current %'!$A$1:$E$24,5,0)</f>
        <v>5.2947936361368408E-2</v>
      </c>
      <c r="I4361">
        <f t="shared" si="68"/>
        <v>5600.106895315841</v>
      </c>
    </row>
    <row r="4362" spans="1:9" x14ac:dyDescent="0.35">
      <c r="A4362" t="s">
        <v>70</v>
      </c>
      <c r="B4362" s="1">
        <v>44915</v>
      </c>
      <c r="C4362" s="3">
        <f>VLOOKUP(A4362,'PY SIC'!$A$1:$B$332,2,0)*VLOOKUP(B4362,'Current %'!$A$1:$E$24,5,0)</f>
        <v>1978.8000481673505</v>
      </c>
      <c r="D4362" t="s">
        <v>340</v>
      </c>
      <c r="G4362">
        <f>VLOOKUP(A4362,'PY SIC'!$A$1:$B$331,2,0)</f>
        <v>37372.562259312377</v>
      </c>
      <c r="H4362">
        <f>VLOOKUP(B4362,'Current %'!$A$1:$E$24,5,0)</f>
        <v>5.2947936361368408E-2</v>
      </c>
      <c r="I4362">
        <f t="shared" si="68"/>
        <v>1978.8000481673505</v>
      </c>
    </row>
    <row r="4363" spans="1:9" x14ac:dyDescent="0.35">
      <c r="A4363" t="s">
        <v>8</v>
      </c>
      <c r="B4363" s="1">
        <v>44915</v>
      </c>
      <c r="C4363" s="3">
        <f>VLOOKUP(A4363,'PY SIC'!$A$1:$B$332,2,0)*VLOOKUP(B4363,'Current %'!$A$1:$E$24,5,0)</f>
        <v>2899.6418766383808</v>
      </c>
      <c r="D4363" t="s">
        <v>340</v>
      </c>
      <c r="G4363">
        <f>VLOOKUP(A4363,'PY SIC'!$A$1:$B$331,2,0)</f>
        <v>54764.020581432938</v>
      </c>
      <c r="H4363">
        <f>VLOOKUP(B4363,'Current %'!$A$1:$E$24,5,0)</f>
        <v>5.2947936361368408E-2</v>
      </c>
      <c r="I4363">
        <f t="shared" si="68"/>
        <v>2899.6418766383808</v>
      </c>
    </row>
    <row r="4364" spans="1:9" x14ac:dyDescent="0.35">
      <c r="A4364" t="s">
        <v>156</v>
      </c>
      <c r="B4364" s="1">
        <v>44915</v>
      </c>
      <c r="C4364" s="3">
        <f>VLOOKUP(A4364,'PY SIC'!$A$1:$B$332,2,0)*VLOOKUP(B4364,'Current %'!$A$1:$E$24,5,0)</f>
        <v>3382.6009921996147</v>
      </c>
      <c r="D4364" t="s">
        <v>340</v>
      </c>
      <c r="G4364">
        <f>VLOOKUP(A4364,'PY SIC'!$A$1:$B$331,2,0)</f>
        <v>63885.416970992846</v>
      </c>
      <c r="H4364">
        <f>VLOOKUP(B4364,'Current %'!$A$1:$E$24,5,0)</f>
        <v>5.2947936361368408E-2</v>
      </c>
      <c r="I4364">
        <f t="shared" si="68"/>
        <v>3382.6009921996147</v>
      </c>
    </row>
    <row r="4365" spans="1:9" x14ac:dyDescent="0.35">
      <c r="A4365" t="s">
        <v>157</v>
      </c>
      <c r="B4365" s="1">
        <v>44915</v>
      </c>
      <c r="C4365" s="3">
        <f>VLOOKUP(A4365,'PY SIC'!$A$1:$B$332,2,0)*VLOOKUP(B4365,'Current %'!$A$1:$E$24,5,0)</f>
        <v>735.74099287897423</v>
      </c>
      <c r="D4365" t="s">
        <v>340</v>
      </c>
      <c r="G4365">
        <f>VLOOKUP(A4365,'PY SIC'!$A$1:$B$331,2,0)</f>
        <v>13895.555586105555</v>
      </c>
      <c r="H4365">
        <f>VLOOKUP(B4365,'Current %'!$A$1:$E$24,5,0)</f>
        <v>5.2947936361368408E-2</v>
      </c>
      <c r="I4365">
        <f t="shared" si="68"/>
        <v>735.74099287897423</v>
      </c>
    </row>
    <row r="4366" spans="1:9" x14ac:dyDescent="0.35">
      <c r="A4366" t="s">
        <v>158</v>
      </c>
      <c r="B4366" s="1">
        <v>44915</v>
      </c>
      <c r="C4366" s="3">
        <f>VLOOKUP(A4366,'PY SIC'!$A$1:$B$332,2,0)*VLOOKUP(B4366,'Current %'!$A$1:$E$24,5,0)</f>
        <v>6.0285671550268356</v>
      </c>
      <c r="D4366" t="s">
        <v>340</v>
      </c>
      <c r="G4366">
        <f>VLOOKUP(A4366,'PY SIC'!$A$1:$B$331,2,0)</f>
        <v>113.85839693320638</v>
      </c>
      <c r="H4366">
        <f>VLOOKUP(B4366,'Current %'!$A$1:$E$24,5,0)</f>
        <v>5.2947936361368408E-2</v>
      </c>
      <c r="I4366">
        <f t="shared" si="68"/>
        <v>6.0285671550268356</v>
      </c>
    </row>
    <row r="4367" spans="1:9" x14ac:dyDescent="0.35">
      <c r="A4367" t="s">
        <v>71</v>
      </c>
      <c r="B4367" s="1">
        <v>44915</v>
      </c>
      <c r="C4367" s="3">
        <f>VLOOKUP(A4367,'PY SIC'!$A$1:$B$332,2,0)*VLOOKUP(B4367,'Current %'!$A$1:$E$24,5,0)</f>
        <v>2663.3822186155026</v>
      </c>
      <c r="D4367" t="s">
        <v>340</v>
      </c>
      <c r="G4367">
        <f>VLOOKUP(A4367,'PY SIC'!$A$1:$B$331,2,0)</f>
        <v>50301.907905116117</v>
      </c>
      <c r="H4367">
        <f>VLOOKUP(B4367,'Current %'!$A$1:$E$24,5,0)</f>
        <v>5.2947936361368408E-2</v>
      </c>
      <c r="I4367">
        <f t="shared" si="68"/>
        <v>2663.3822186155026</v>
      </c>
    </row>
    <row r="4368" spans="1:9" x14ac:dyDescent="0.35">
      <c r="A4368" t="s">
        <v>9</v>
      </c>
      <c r="B4368" s="1">
        <v>44915</v>
      </c>
      <c r="C4368" s="3">
        <f>VLOOKUP(A4368,'PY SIC'!$A$1:$B$332,2,0)*VLOOKUP(B4368,'Current %'!$A$1:$E$24,5,0)</f>
        <v>4132.6562467747754</v>
      </c>
      <c r="D4368" t="s">
        <v>340</v>
      </c>
      <c r="G4368">
        <f>VLOOKUP(A4368,'PY SIC'!$A$1:$B$331,2,0)</f>
        <v>78051.31853618419</v>
      </c>
      <c r="H4368">
        <f>VLOOKUP(B4368,'Current %'!$A$1:$E$24,5,0)</f>
        <v>5.2947936361368408E-2</v>
      </c>
      <c r="I4368">
        <f t="shared" si="68"/>
        <v>4132.6562467747754</v>
      </c>
    </row>
    <row r="4369" spans="1:9" x14ac:dyDescent="0.35">
      <c r="A4369" t="s">
        <v>72</v>
      </c>
      <c r="B4369" s="1">
        <v>44915</v>
      </c>
      <c r="C4369" s="3">
        <f>VLOOKUP(A4369,'PY SIC'!$A$1:$B$332,2,0)*VLOOKUP(B4369,'Current %'!$A$1:$E$24,5,0)</f>
        <v>2832.3524371485169</v>
      </c>
      <c r="D4369" t="s">
        <v>340</v>
      </c>
      <c r="G4369">
        <f>VLOOKUP(A4369,'PY SIC'!$A$1:$B$331,2,0)</f>
        <v>53493.160107653275</v>
      </c>
      <c r="H4369">
        <f>VLOOKUP(B4369,'Current %'!$A$1:$E$24,5,0)</f>
        <v>5.2947936361368408E-2</v>
      </c>
      <c r="I4369">
        <f t="shared" si="68"/>
        <v>2832.3524371485169</v>
      </c>
    </row>
    <row r="4370" spans="1:9" x14ac:dyDescent="0.35">
      <c r="A4370" t="s">
        <v>73</v>
      </c>
      <c r="B4370" s="1">
        <v>44915</v>
      </c>
      <c r="C4370" s="3">
        <f>VLOOKUP(A4370,'PY SIC'!$A$1:$B$332,2,0)*VLOOKUP(B4370,'Current %'!$A$1:$E$24,5,0)</f>
        <v>1488.4754155159428</v>
      </c>
      <c r="D4370" t="s">
        <v>340</v>
      </c>
      <c r="G4370">
        <f>VLOOKUP(A4370,'PY SIC'!$A$1:$B$331,2,0)</f>
        <v>28112.057198171678</v>
      </c>
      <c r="H4370">
        <f>VLOOKUP(B4370,'Current %'!$A$1:$E$24,5,0)</f>
        <v>5.2947936361368408E-2</v>
      </c>
      <c r="I4370">
        <f t="shared" si="68"/>
        <v>1488.4754155159428</v>
      </c>
    </row>
    <row r="4371" spans="1:9" x14ac:dyDescent="0.35">
      <c r="A4371" t="s">
        <v>10</v>
      </c>
      <c r="B4371" s="1">
        <v>44915</v>
      </c>
      <c r="C4371" s="3">
        <f>VLOOKUP(A4371,'PY SIC'!$A$1:$B$332,2,0)*VLOOKUP(B4371,'Current %'!$A$1:$E$24,5,0)</f>
        <v>1979.7676393419558</v>
      </c>
      <c r="D4371" t="s">
        <v>340</v>
      </c>
      <c r="G4371">
        <f>VLOOKUP(A4371,'PY SIC'!$A$1:$B$331,2,0)</f>
        <v>37390.836648100667</v>
      </c>
      <c r="H4371">
        <f>VLOOKUP(B4371,'Current %'!$A$1:$E$24,5,0)</f>
        <v>5.2947936361368408E-2</v>
      </c>
      <c r="I4371">
        <f t="shared" si="68"/>
        <v>1979.7676393419558</v>
      </c>
    </row>
    <row r="4372" spans="1:9" x14ac:dyDescent="0.35">
      <c r="A4372" t="s">
        <v>159</v>
      </c>
      <c r="B4372" s="1">
        <v>44915</v>
      </c>
      <c r="C4372" s="3">
        <f>VLOOKUP(A4372,'PY SIC'!$A$1:$B$332,2,0)*VLOOKUP(B4372,'Current %'!$A$1:$E$24,5,0)</f>
        <v>735.97454936939619</v>
      </c>
      <c r="D4372" t="s">
        <v>340</v>
      </c>
      <c r="G4372">
        <f>VLOOKUP(A4372,'PY SIC'!$A$1:$B$331,2,0)</f>
        <v>13899.966645468245</v>
      </c>
      <c r="H4372">
        <f>VLOOKUP(B4372,'Current %'!$A$1:$E$24,5,0)</f>
        <v>5.2947936361368408E-2</v>
      </c>
      <c r="I4372">
        <f t="shared" si="68"/>
        <v>735.97454936939619</v>
      </c>
    </row>
    <row r="4373" spans="1:9" x14ac:dyDescent="0.35">
      <c r="A4373" t="s">
        <v>160</v>
      </c>
      <c r="B4373" s="1">
        <v>44915</v>
      </c>
      <c r="C4373" s="3">
        <f>VLOOKUP(A4373,'PY SIC'!$A$1:$B$332,2,0)*VLOOKUP(B4373,'Current %'!$A$1:$E$24,5,0)</f>
        <v>2117.7603064222872</v>
      </c>
      <c r="D4373" t="s">
        <v>340</v>
      </c>
      <c r="G4373">
        <f>VLOOKUP(A4373,'PY SIC'!$A$1:$B$331,2,0)</f>
        <v>39997.032027246983</v>
      </c>
      <c r="H4373">
        <f>VLOOKUP(B4373,'Current %'!$A$1:$E$24,5,0)</f>
        <v>5.2947936361368408E-2</v>
      </c>
      <c r="I4373">
        <f t="shared" si="68"/>
        <v>2117.7603064222872</v>
      </c>
    </row>
    <row r="4374" spans="1:9" x14ac:dyDescent="0.35">
      <c r="A4374" t="s">
        <v>74</v>
      </c>
      <c r="B4374" s="1">
        <v>44915</v>
      </c>
      <c r="C4374" s="3">
        <f>VLOOKUP(A4374,'PY SIC'!$A$1:$B$332,2,0)*VLOOKUP(B4374,'Current %'!$A$1:$E$24,5,0)</f>
        <v>2064.388258201277</v>
      </c>
      <c r="D4374" t="s">
        <v>340</v>
      </c>
      <c r="G4374">
        <f>VLOOKUP(A4374,'PY SIC'!$A$1:$B$331,2,0)</f>
        <v>38989.022048222541</v>
      </c>
      <c r="H4374">
        <f>VLOOKUP(B4374,'Current %'!$A$1:$E$24,5,0)</f>
        <v>5.2947936361368408E-2</v>
      </c>
      <c r="I4374">
        <f t="shared" si="68"/>
        <v>2064.388258201277</v>
      </c>
    </row>
    <row r="4375" spans="1:9" x14ac:dyDescent="0.35">
      <c r="A4375" t="s">
        <v>161</v>
      </c>
      <c r="B4375" s="1">
        <v>44915</v>
      </c>
      <c r="C4375" s="3">
        <f>VLOOKUP(A4375,'PY SIC'!$A$1:$B$332,2,0)*VLOOKUP(B4375,'Current %'!$A$1:$E$24,5,0)</f>
        <v>442.79442346400867</v>
      </c>
      <c r="D4375" t="s">
        <v>340</v>
      </c>
      <c r="G4375">
        <f>VLOOKUP(A4375,'PY SIC'!$A$1:$B$331,2,0)</f>
        <v>8362.8268426166269</v>
      </c>
      <c r="H4375">
        <f>VLOOKUP(B4375,'Current %'!$A$1:$E$24,5,0)</f>
        <v>5.2947936361368408E-2</v>
      </c>
      <c r="I4375">
        <f t="shared" si="68"/>
        <v>442.79442346400867</v>
      </c>
    </row>
    <row r="4376" spans="1:9" x14ac:dyDescent="0.35">
      <c r="A4376" t="s">
        <v>75</v>
      </c>
      <c r="B4376" s="1">
        <v>44915</v>
      </c>
      <c r="C4376" s="3">
        <f>VLOOKUP(A4376,'PY SIC'!$A$1:$B$332,2,0)*VLOOKUP(B4376,'Current %'!$A$1:$E$24,5,0)</f>
        <v>7070.9391374538191</v>
      </c>
      <c r="D4376" t="s">
        <v>340</v>
      </c>
      <c r="G4376">
        <f>VLOOKUP(A4376,'PY SIC'!$A$1:$B$331,2,0)</f>
        <v>133545.13175348</v>
      </c>
      <c r="H4376">
        <f>VLOOKUP(B4376,'Current %'!$A$1:$E$24,5,0)</f>
        <v>5.2947936361368408E-2</v>
      </c>
      <c r="I4376">
        <f t="shared" si="68"/>
        <v>7070.9391374538191</v>
      </c>
    </row>
    <row r="4377" spans="1:9" x14ac:dyDescent="0.35">
      <c r="A4377" t="s">
        <v>113</v>
      </c>
      <c r="B4377" s="1">
        <v>44915</v>
      </c>
      <c r="C4377" s="3">
        <f>VLOOKUP(A4377,'PY SIC'!$A$1:$B$332,2,0)*VLOOKUP(B4377,'Current %'!$A$1:$E$24,5,0)</f>
        <v>1773.6127690443939</v>
      </c>
      <c r="D4377" t="s">
        <v>340</v>
      </c>
      <c r="G4377">
        <f>VLOOKUP(A4377,'PY SIC'!$A$1:$B$331,2,0)</f>
        <v>33497.297362819372</v>
      </c>
      <c r="H4377">
        <f>VLOOKUP(B4377,'Current %'!$A$1:$E$24,5,0)</f>
        <v>5.2947936361368408E-2</v>
      </c>
      <c r="I4377">
        <f t="shared" si="68"/>
        <v>1773.6127690443939</v>
      </c>
    </row>
    <row r="4378" spans="1:9" x14ac:dyDescent="0.35">
      <c r="A4378" t="s">
        <v>76</v>
      </c>
      <c r="B4378" s="1">
        <v>44915</v>
      </c>
      <c r="C4378" s="3">
        <f>VLOOKUP(A4378,'PY SIC'!$A$1:$B$332,2,0)*VLOOKUP(B4378,'Current %'!$A$1:$E$24,5,0)</f>
        <v>446.16138319560537</v>
      </c>
      <c r="D4378" t="s">
        <v>340</v>
      </c>
      <c r="G4378">
        <f>VLOOKUP(A4378,'PY SIC'!$A$1:$B$331,2,0)</f>
        <v>8426.4168512737597</v>
      </c>
      <c r="H4378">
        <f>VLOOKUP(B4378,'Current %'!$A$1:$E$24,5,0)</f>
        <v>5.2947936361368408E-2</v>
      </c>
      <c r="I4378">
        <f t="shared" si="68"/>
        <v>446.16138319560537</v>
      </c>
    </row>
    <row r="4379" spans="1:9" x14ac:dyDescent="0.35">
      <c r="A4379" t="s">
        <v>266</v>
      </c>
      <c r="B4379" s="1">
        <v>44915</v>
      </c>
      <c r="C4379" s="3">
        <f>VLOOKUP(A4379,'PY SIC'!$A$1:$B$332,2,0)*VLOOKUP(B4379,'Current %'!$A$1:$E$24,5,0)</f>
        <v>21.309249316593547</v>
      </c>
      <c r="D4379" t="s">
        <v>340</v>
      </c>
      <c r="G4379">
        <f>VLOOKUP(A4379,'PY SIC'!$A$1:$B$331,2,0)</f>
        <v>402.45665423404654</v>
      </c>
      <c r="H4379">
        <f>VLOOKUP(B4379,'Current %'!$A$1:$E$24,5,0)</f>
        <v>5.2947936361368408E-2</v>
      </c>
      <c r="I4379">
        <f t="shared" si="68"/>
        <v>21.309249316593547</v>
      </c>
    </row>
    <row r="4380" spans="1:9" x14ac:dyDescent="0.35">
      <c r="A4380" t="s">
        <v>287</v>
      </c>
      <c r="B4380" s="1">
        <v>44915</v>
      </c>
      <c r="C4380" s="3">
        <f>VLOOKUP(A4380,'PY SIC'!$A$1:$B$332,2,0)*VLOOKUP(B4380,'Current %'!$A$1:$E$24,5,0)</f>
        <v>614.18976615696806</v>
      </c>
      <c r="D4380" t="s">
        <v>340</v>
      </c>
      <c r="G4380">
        <f>VLOOKUP(A4380,'PY SIC'!$A$1:$B$331,2,0)</f>
        <v>11599.88109763405</v>
      </c>
      <c r="H4380">
        <f>VLOOKUP(B4380,'Current %'!$A$1:$E$24,5,0)</f>
        <v>5.2947936361368408E-2</v>
      </c>
      <c r="I4380">
        <f t="shared" si="68"/>
        <v>614.18976615696806</v>
      </c>
    </row>
    <row r="4381" spans="1:9" x14ac:dyDescent="0.35">
      <c r="A4381" t="s">
        <v>267</v>
      </c>
      <c r="B4381" s="1">
        <v>44915</v>
      </c>
      <c r="C4381" s="3">
        <f>VLOOKUP(A4381,'PY SIC'!$A$1:$B$332,2,0)*VLOOKUP(B4381,'Current %'!$A$1:$E$24,5,0)</f>
        <v>144.09615962576959</v>
      </c>
      <c r="D4381" t="s">
        <v>340</v>
      </c>
      <c r="G4381">
        <f>VLOOKUP(A4381,'PY SIC'!$A$1:$B$331,2,0)</f>
        <v>2721.4688527673056</v>
      </c>
      <c r="H4381">
        <f>VLOOKUP(B4381,'Current %'!$A$1:$E$24,5,0)</f>
        <v>5.2947936361368408E-2</v>
      </c>
      <c r="I4381">
        <f t="shared" si="68"/>
        <v>144.09615962576959</v>
      </c>
    </row>
    <row r="4382" spans="1:9" x14ac:dyDescent="0.35">
      <c r="A4382" t="s">
        <v>256</v>
      </c>
      <c r="B4382" s="1">
        <v>44915</v>
      </c>
      <c r="C4382" s="3">
        <f>VLOOKUP(A4382,'PY SIC'!$A$1:$B$332,2,0)*VLOOKUP(B4382,'Current %'!$A$1:$E$24,5,0)</f>
        <v>1096.771913347696</v>
      </c>
      <c r="D4382" t="s">
        <v>340</v>
      </c>
      <c r="G4382">
        <f>VLOOKUP(A4382,'PY SIC'!$A$1:$B$331,2,0)</f>
        <v>20714.157882608564</v>
      </c>
      <c r="H4382">
        <f>VLOOKUP(B4382,'Current %'!$A$1:$E$24,5,0)</f>
        <v>5.2947936361368408E-2</v>
      </c>
      <c r="I4382">
        <f t="shared" si="68"/>
        <v>1096.771913347696</v>
      </c>
    </row>
    <row r="4383" spans="1:9" x14ac:dyDescent="0.35">
      <c r="A4383" t="s">
        <v>268</v>
      </c>
      <c r="B4383" s="1">
        <v>44915</v>
      </c>
      <c r="C4383" s="3">
        <f>VLOOKUP(A4383,'PY SIC'!$A$1:$B$332,2,0)*VLOOKUP(B4383,'Current %'!$A$1:$E$24,5,0)</f>
        <v>397.70514301109461</v>
      </c>
      <c r="D4383" t="s">
        <v>340</v>
      </c>
      <c r="G4383">
        <f>VLOOKUP(A4383,'PY SIC'!$A$1:$B$331,2,0)</f>
        <v>7511.2491693116508</v>
      </c>
      <c r="H4383">
        <f>VLOOKUP(B4383,'Current %'!$A$1:$E$24,5,0)</f>
        <v>5.2947936361368408E-2</v>
      </c>
      <c r="I4383">
        <f t="shared" si="68"/>
        <v>397.70514301109461</v>
      </c>
    </row>
    <row r="4384" spans="1:9" x14ac:dyDescent="0.35">
      <c r="A4384" t="s">
        <v>269</v>
      </c>
      <c r="B4384" s="1">
        <v>44915</v>
      </c>
      <c r="C4384" s="3">
        <f>VLOOKUP(A4384,'PY SIC'!$A$1:$B$332,2,0)*VLOOKUP(B4384,'Current %'!$A$1:$E$24,5,0)</f>
        <v>858.30839520843028</v>
      </c>
      <c r="D4384" t="s">
        <v>340</v>
      </c>
      <c r="G4384">
        <f>VLOOKUP(A4384,'PY SIC'!$A$1:$B$331,2,0)</f>
        <v>16210.422052155081</v>
      </c>
      <c r="H4384">
        <f>VLOOKUP(B4384,'Current %'!$A$1:$E$24,5,0)</f>
        <v>5.2947936361368408E-2</v>
      </c>
      <c r="I4384">
        <f t="shared" si="68"/>
        <v>858.30839520843028</v>
      </c>
    </row>
    <row r="4385" spans="1:9" x14ac:dyDescent="0.35">
      <c r="A4385" t="s">
        <v>270</v>
      </c>
      <c r="B4385" s="1">
        <v>44915</v>
      </c>
      <c r="C4385" s="3">
        <f>VLOOKUP(A4385,'PY SIC'!$A$1:$B$332,2,0)*VLOOKUP(B4385,'Current %'!$A$1:$E$24,5,0)</f>
        <v>262.49349569516062</v>
      </c>
      <c r="D4385" t="s">
        <v>340</v>
      </c>
      <c r="G4385">
        <f>VLOOKUP(A4385,'PY SIC'!$A$1:$B$331,2,0)</f>
        <v>4957.5774569125551</v>
      </c>
      <c r="H4385">
        <f>VLOOKUP(B4385,'Current %'!$A$1:$E$24,5,0)</f>
        <v>5.2947936361368408E-2</v>
      </c>
      <c r="I4385">
        <f t="shared" si="68"/>
        <v>262.49349569516062</v>
      </c>
    </row>
    <row r="4386" spans="1:9" x14ac:dyDescent="0.35">
      <c r="A4386" t="s">
        <v>288</v>
      </c>
      <c r="B4386" s="1">
        <v>44915</v>
      </c>
      <c r="C4386" s="3">
        <f>VLOOKUP(A4386,'PY SIC'!$A$1:$B$332,2,0)*VLOOKUP(B4386,'Current %'!$A$1:$E$24,5,0)</f>
        <v>20.945744102177422</v>
      </c>
      <c r="D4386" t="s">
        <v>340</v>
      </c>
      <c r="G4386">
        <f>VLOOKUP(A4386,'PY SIC'!$A$1:$B$331,2,0)</f>
        <v>395.59132124098693</v>
      </c>
      <c r="H4386">
        <f>VLOOKUP(B4386,'Current %'!$A$1:$E$24,5,0)</f>
        <v>5.2947936361368408E-2</v>
      </c>
      <c r="I4386">
        <f t="shared" si="68"/>
        <v>20.945744102177422</v>
      </c>
    </row>
    <row r="4387" spans="1:9" x14ac:dyDescent="0.35">
      <c r="A4387" t="s">
        <v>315</v>
      </c>
      <c r="B4387" s="1">
        <v>44915</v>
      </c>
      <c r="C4387" s="3">
        <f>VLOOKUP(A4387,'PY SIC'!$A$1:$B$332,2,0)*VLOOKUP(B4387,'Current %'!$A$1:$E$24,5,0)</f>
        <v>561.23039293783029</v>
      </c>
      <c r="D4387" t="s">
        <v>340</v>
      </c>
      <c r="G4387">
        <f>VLOOKUP(A4387,'PY SIC'!$A$1:$B$331,2,0)</f>
        <v>10599.665095679013</v>
      </c>
      <c r="H4387">
        <f>VLOOKUP(B4387,'Current %'!$A$1:$E$24,5,0)</f>
        <v>5.2947936361368408E-2</v>
      </c>
      <c r="I4387">
        <f t="shared" si="68"/>
        <v>561.23039293783029</v>
      </c>
    </row>
    <row r="4388" spans="1:9" x14ac:dyDescent="0.35">
      <c r="A4388" t="s">
        <v>271</v>
      </c>
      <c r="B4388" s="1">
        <v>44915</v>
      </c>
      <c r="C4388" s="3">
        <f>VLOOKUP(A4388,'PY SIC'!$A$1:$B$332,2,0)*VLOOKUP(B4388,'Current %'!$A$1:$E$24,5,0)</f>
        <v>24.674452984352481</v>
      </c>
      <c r="D4388" t="s">
        <v>340</v>
      </c>
      <c r="G4388">
        <f>VLOOKUP(A4388,'PY SIC'!$A$1:$B$331,2,0)</f>
        <v>466.01349703130876</v>
      </c>
      <c r="H4388">
        <f>VLOOKUP(B4388,'Current %'!$A$1:$E$24,5,0)</f>
        <v>5.2947936361368408E-2</v>
      </c>
      <c r="I4388">
        <f t="shared" si="68"/>
        <v>24.674452984352481</v>
      </c>
    </row>
    <row r="4389" spans="1:9" x14ac:dyDescent="0.35">
      <c r="A4389" t="s">
        <v>289</v>
      </c>
      <c r="B4389" s="1">
        <v>44915</v>
      </c>
      <c r="C4389" s="3">
        <f>VLOOKUP(A4389,'PY SIC'!$A$1:$B$332,2,0)*VLOOKUP(B4389,'Current %'!$A$1:$E$24,5,0)</f>
        <v>1325.3727916194944</v>
      </c>
      <c r="D4389" t="s">
        <v>340</v>
      </c>
      <c r="G4389">
        <f>VLOOKUP(A4389,'PY SIC'!$A$1:$B$331,2,0)</f>
        <v>25031.623188746329</v>
      </c>
      <c r="H4389">
        <f>VLOOKUP(B4389,'Current %'!$A$1:$E$24,5,0)</f>
        <v>5.2947936361368408E-2</v>
      </c>
      <c r="I4389">
        <f t="shared" si="68"/>
        <v>1325.3727916194944</v>
      </c>
    </row>
    <row r="4390" spans="1:9" x14ac:dyDescent="0.35">
      <c r="A4390" t="s">
        <v>188</v>
      </c>
      <c r="B4390" s="1">
        <v>44915</v>
      </c>
      <c r="C4390" s="3">
        <f>VLOOKUP(A4390,'PY SIC'!$A$1:$B$332,2,0)*VLOOKUP(B4390,'Current %'!$A$1:$E$24,5,0)</f>
        <v>400.05475642601618</v>
      </c>
      <c r="D4390" t="s">
        <v>340</v>
      </c>
      <c r="G4390">
        <f>VLOOKUP(A4390,'PY SIC'!$A$1:$B$331,2,0)</f>
        <v>7555.625089817514</v>
      </c>
      <c r="H4390">
        <f>VLOOKUP(B4390,'Current %'!$A$1:$E$24,5,0)</f>
        <v>5.2947936361368408E-2</v>
      </c>
      <c r="I4390">
        <f t="shared" si="68"/>
        <v>400.05475642601618</v>
      </c>
    </row>
    <row r="4391" spans="1:9" x14ac:dyDescent="0.35">
      <c r="A4391" t="s">
        <v>189</v>
      </c>
      <c r="B4391" s="1">
        <v>44915</v>
      </c>
      <c r="C4391" s="3">
        <f>VLOOKUP(A4391,'PY SIC'!$A$1:$B$332,2,0)*VLOOKUP(B4391,'Current %'!$A$1:$E$24,5,0)</f>
        <v>89.716130761884941</v>
      </c>
      <c r="D4391" t="s">
        <v>340</v>
      </c>
      <c r="G4391">
        <f>VLOOKUP(A4391,'PY SIC'!$A$1:$B$331,2,0)</f>
        <v>1694.4216701775586</v>
      </c>
      <c r="H4391">
        <f>VLOOKUP(B4391,'Current %'!$A$1:$E$24,5,0)</f>
        <v>5.2947936361368408E-2</v>
      </c>
      <c r="I4391">
        <f t="shared" si="68"/>
        <v>89.716130761884941</v>
      </c>
    </row>
    <row r="4392" spans="1:9" x14ac:dyDescent="0.35">
      <c r="A4392" t="s">
        <v>290</v>
      </c>
      <c r="B4392" s="1">
        <v>44915</v>
      </c>
      <c r="C4392" s="3">
        <f>VLOOKUP(A4392,'PY SIC'!$A$1:$B$332,2,0)*VLOOKUP(B4392,'Current %'!$A$1:$E$24,5,0)</f>
        <v>20.441168426127984</v>
      </c>
      <c r="D4392" t="s">
        <v>340</v>
      </c>
      <c r="G4392">
        <f>VLOOKUP(A4392,'PY SIC'!$A$1:$B$331,2,0)</f>
        <v>386.06166417171568</v>
      </c>
      <c r="H4392">
        <f>VLOOKUP(B4392,'Current %'!$A$1:$E$24,5,0)</f>
        <v>5.2947936361368408E-2</v>
      </c>
      <c r="I4392">
        <f t="shared" si="68"/>
        <v>20.441168426127984</v>
      </c>
    </row>
    <row r="4393" spans="1:9" x14ac:dyDescent="0.35">
      <c r="A4393" t="s">
        <v>291</v>
      </c>
      <c r="B4393" s="1">
        <v>44915</v>
      </c>
      <c r="C4393" s="3">
        <f>VLOOKUP(A4393,'PY SIC'!$A$1:$B$332,2,0)*VLOOKUP(B4393,'Current %'!$A$1:$E$24,5,0)</f>
        <v>134.69243777456987</v>
      </c>
      <c r="D4393" t="s">
        <v>340</v>
      </c>
      <c r="G4393">
        <f>VLOOKUP(A4393,'PY SIC'!$A$1:$B$331,2,0)</f>
        <v>2543.8656731642413</v>
      </c>
      <c r="H4393">
        <f>VLOOKUP(B4393,'Current %'!$A$1:$E$24,5,0)</f>
        <v>5.2947936361368408E-2</v>
      </c>
      <c r="I4393">
        <f t="shared" si="68"/>
        <v>134.69243777456987</v>
      </c>
    </row>
    <row r="4394" spans="1:9" x14ac:dyDescent="0.35">
      <c r="A4394" t="s">
        <v>292</v>
      </c>
      <c r="B4394" s="1">
        <v>44915</v>
      </c>
      <c r="C4394" s="3">
        <f>VLOOKUP(A4394,'PY SIC'!$A$1:$B$332,2,0)*VLOOKUP(B4394,'Current %'!$A$1:$E$24,5,0)</f>
        <v>8.021114256270776</v>
      </c>
      <c r="D4394" t="s">
        <v>340</v>
      </c>
      <c r="G4394">
        <f>VLOOKUP(A4394,'PY SIC'!$A$1:$B$331,2,0)</f>
        <v>151.49059259886658</v>
      </c>
      <c r="H4394">
        <f>VLOOKUP(B4394,'Current %'!$A$1:$E$24,5,0)</f>
        <v>5.2947936361368408E-2</v>
      </c>
      <c r="I4394">
        <f t="shared" si="68"/>
        <v>8.021114256270776</v>
      </c>
    </row>
    <row r="4395" spans="1:9" x14ac:dyDescent="0.35">
      <c r="A4395" t="s">
        <v>190</v>
      </c>
      <c r="B4395" s="1">
        <v>44915</v>
      </c>
      <c r="C4395" s="3">
        <f>VLOOKUP(A4395,'PY SIC'!$A$1:$B$332,2,0)*VLOOKUP(B4395,'Current %'!$A$1:$E$24,5,0)</f>
        <v>3404.0987257014608</v>
      </c>
      <c r="D4395" t="s">
        <v>340</v>
      </c>
      <c r="G4395">
        <f>VLOOKUP(A4395,'PY SIC'!$A$1:$B$331,2,0)</f>
        <v>64291.433427519587</v>
      </c>
      <c r="H4395">
        <f>VLOOKUP(B4395,'Current %'!$A$1:$E$24,5,0)</f>
        <v>5.2947936361368408E-2</v>
      </c>
      <c r="I4395">
        <f t="shared" si="68"/>
        <v>3404.0987257014608</v>
      </c>
    </row>
    <row r="4396" spans="1:9" x14ac:dyDescent="0.35">
      <c r="A4396" t="s">
        <v>316</v>
      </c>
      <c r="B4396" s="1">
        <v>44915</v>
      </c>
      <c r="C4396" s="3">
        <f>VLOOKUP(A4396,'PY SIC'!$A$1:$B$332,2,0)*VLOOKUP(B4396,'Current %'!$A$1:$E$24,5,0)</f>
        <v>279.40029297049222</v>
      </c>
      <c r="D4396" t="s">
        <v>340</v>
      </c>
      <c r="G4396">
        <f>VLOOKUP(A4396,'PY SIC'!$A$1:$B$331,2,0)</f>
        <v>5276.8873004528796</v>
      </c>
      <c r="H4396">
        <f>VLOOKUP(B4396,'Current %'!$A$1:$E$24,5,0)</f>
        <v>5.2947936361368408E-2</v>
      </c>
      <c r="I4396">
        <f t="shared" si="68"/>
        <v>279.40029297049222</v>
      </c>
    </row>
    <row r="4397" spans="1:9" x14ac:dyDescent="0.35">
      <c r="A4397" t="s">
        <v>272</v>
      </c>
      <c r="B4397" s="1">
        <v>44915</v>
      </c>
      <c r="C4397" s="3">
        <f>VLOOKUP(A4397,'PY SIC'!$A$1:$B$332,2,0)*VLOOKUP(B4397,'Current %'!$A$1:$E$24,5,0)</f>
        <v>964.62049994636345</v>
      </c>
      <c r="D4397" t="s">
        <v>340</v>
      </c>
      <c r="G4397">
        <f>VLOOKUP(A4397,'PY SIC'!$A$1:$B$331,2,0)</f>
        <v>18218.283208675999</v>
      </c>
      <c r="H4397">
        <f>VLOOKUP(B4397,'Current %'!$A$1:$E$24,5,0)</f>
        <v>5.2947936361368408E-2</v>
      </c>
      <c r="I4397">
        <f t="shared" si="68"/>
        <v>964.62049994636345</v>
      </c>
    </row>
    <row r="4398" spans="1:9" x14ac:dyDescent="0.35">
      <c r="A4398" t="s">
        <v>293</v>
      </c>
      <c r="B4398" s="1">
        <v>44915</v>
      </c>
      <c r="C4398" s="3">
        <f>VLOOKUP(A4398,'PY SIC'!$A$1:$B$332,2,0)*VLOOKUP(B4398,'Current %'!$A$1:$E$24,5,0)</f>
        <v>23.060044962839321</v>
      </c>
      <c r="D4398" t="s">
        <v>340</v>
      </c>
      <c r="G4398">
        <f>VLOOKUP(A4398,'PY SIC'!$A$1:$B$331,2,0)</f>
        <v>435.52301652429026</v>
      </c>
      <c r="H4398">
        <f>VLOOKUP(B4398,'Current %'!$A$1:$E$24,5,0)</f>
        <v>5.2947936361368408E-2</v>
      </c>
      <c r="I4398">
        <f t="shared" si="68"/>
        <v>23.060044962839321</v>
      </c>
    </row>
    <row r="4399" spans="1:9" x14ac:dyDescent="0.35">
      <c r="A4399" t="s">
        <v>294</v>
      </c>
      <c r="B4399" s="1">
        <v>44915</v>
      </c>
      <c r="C4399" s="3">
        <f>VLOOKUP(A4399,'PY SIC'!$A$1:$B$332,2,0)*VLOOKUP(B4399,'Current %'!$A$1:$E$24,5,0)</f>
        <v>23.734373476538799</v>
      </c>
      <c r="D4399" t="s">
        <v>340</v>
      </c>
      <c r="G4399">
        <f>VLOOKUP(A4399,'PY SIC'!$A$1:$B$331,2,0)</f>
        <v>448.25870671431392</v>
      </c>
      <c r="H4399">
        <f>VLOOKUP(B4399,'Current %'!$A$1:$E$24,5,0)</f>
        <v>5.2947936361368408E-2</v>
      </c>
      <c r="I4399">
        <f t="shared" si="68"/>
        <v>23.734373476538799</v>
      </c>
    </row>
    <row r="4400" spans="1:9" x14ac:dyDescent="0.35">
      <c r="A4400" t="s">
        <v>317</v>
      </c>
      <c r="B4400" s="1">
        <v>44915</v>
      </c>
      <c r="C4400" s="3">
        <f>VLOOKUP(A4400,'PY SIC'!$A$1:$B$332,2,0)*VLOOKUP(B4400,'Current %'!$A$1:$E$24,5,0)</f>
        <v>5066.1393934592206</v>
      </c>
      <c r="D4400" t="s">
        <v>340</v>
      </c>
      <c r="G4400">
        <f>VLOOKUP(A4400,'PY SIC'!$A$1:$B$331,2,0)</f>
        <v>95681.526828221206</v>
      </c>
      <c r="H4400">
        <f>VLOOKUP(B4400,'Current %'!$A$1:$E$24,5,0)</f>
        <v>5.2947936361368408E-2</v>
      </c>
      <c r="I4400">
        <f t="shared" si="68"/>
        <v>5066.1393934592206</v>
      </c>
    </row>
    <row r="4401" spans="1:9" x14ac:dyDescent="0.35">
      <c r="A4401" t="s">
        <v>257</v>
      </c>
      <c r="B4401" s="1">
        <v>44915</v>
      </c>
      <c r="C4401" s="3">
        <f>VLOOKUP(A4401,'PY SIC'!$A$1:$B$332,2,0)*VLOOKUP(B4401,'Current %'!$A$1:$E$24,5,0)</f>
        <v>2158.9926853328702</v>
      </c>
      <c r="D4401" t="s">
        <v>340</v>
      </c>
      <c r="G4401">
        <f>VLOOKUP(A4401,'PY SIC'!$A$1:$B$331,2,0)</f>
        <v>40775.766416991144</v>
      </c>
      <c r="H4401">
        <f>VLOOKUP(B4401,'Current %'!$A$1:$E$24,5,0)</f>
        <v>5.2947936361368408E-2</v>
      </c>
      <c r="I4401">
        <f t="shared" si="68"/>
        <v>2158.9926853328702</v>
      </c>
    </row>
    <row r="4402" spans="1:9" x14ac:dyDescent="0.35">
      <c r="A4402" t="s">
        <v>273</v>
      </c>
      <c r="B4402" s="1">
        <v>44915</v>
      </c>
      <c r="C4402" s="3">
        <f>VLOOKUP(A4402,'PY SIC'!$A$1:$B$332,2,0)*VLOOKUP(B4402,'Current %'!$A$1:$E$24,5,0)</f>
        <v>62.349046559635248</v>
      </c>
      <c r="D4402" t="s">
        <v>340</v>
      </c>
      <c r="G4402">
        <f>VLOOKUP(A4402,'PY SIC'!$A$1:$B$331,2,0)</f>
        <v>1177.5538546791415</v>
      </c>
      <c r="H4402">
        <f>VLOOKUP(B4402,'Current %'!$A$1:$E$24,5,0)</f>
        <v>5.2947936361368408E-2</v>
      </c>
      <c r="I4402">
        <f t="shared" si="68"/>
        <v>62.349046559635248</v>
      </c>
    </row>
    <row r="4403" spans="1:9" x14ac:dyDescent="0.35">
      <c r="A4403" t="s">
        <v>191</v>
      </c>
      <c r="B4403" s="1">
        <v>44915</v>
      </c>
      <c r="C4403" s="3">
        <f>VLOOKUP(A4403,'PY SIC'!$A$1:$B$332,2,0)*VLOOKUP(B4403,'Current %'!$A$1:$E$24,5,0)</f>
        <v>546.27809471392459</v>
      </c>
      <c r="D4403" t="s">
        <v>340</v>
      </c>
      <c r="G4403">
        <f>VLOOKUP(A4403,'PY SIC'!$A$1:$B$331,2,0)</f>
        <v>10317.268854173835</v>
      </c>
      <c r="H4403">
        <f>VLOOKUP(B4403,'Current %'!$A$1:$E$24,5,0)</f>
        <v>5.2947936361368408E-2</v>
      </c>
      <c r="I4403">
        <f t="shared" si="68"/>
        <v>546.27809471392459</v>
      </c>
    </row>
    <row r="4404" spans="1:9" x14ac:dyDescent="0.35">
      <c r="A4404" t="s">
        <v>274</v>
      </c>
      <c r="B4404" s="1">
        <v>44915</v>
      </c>
      <c r="C4404" s="3">
        <f>VLOOKUP(A4404,'PY SIC'!$A$1:$B$332,2,0)*VLOOKUP(B4404,'Current %'!$A$1:$E$24,5,0)</f>
        <v>7.0722544292683009</v>
      </c>
      <c r="D4404" t="s">
        <v>340</v>
      </c>
      <c r="G4404">
        <f>VLOOKUP(A4404,'PY SIC'!$A$1:$B$331,2,0)</f>
        <v>133.56997298252253</v>
      </c>
      <c r="H4404">
        <f>VLOOKUP(B4404,'Current %'!$A$1:$E$24,5,0)</f>
        <v>5.2947936361368408E-2</v>
      </c>
      <c r="I4404">
        <f t="shared" si="68"/>
        <v>7.0722544292683009</v>
      </c>
    </row>
    <row r="4405" spans="1:9" x14ac:dyDescent="0.35">
      <c r="A4405" t="s">
        <v>258</v>
      </c>
      <c r="B4405" s="1">
        <v>44915</v>
      </c>
      <c r="C4405" s="3">
        <f>VLOOKUP(A4405,'PY SIC'!$A$1:$B$332,2,0)*VLOOKUP(B4405,'Current %'!$A$1:$E$24,5,0)</f>
        <v>30.686630210226895</v>
      </c>
      <c r="D4405" t="s">
        <v>340</v>
      </c>
      <c r="G4405">
        <f>VLOOKUP(A4405,'PY SIC'!$A$1:$B$331,2,0)</f>
        <v>579.56234593906311</v>
      </c>
      <c r="H4405">
        <f>VLOOKUP(B4405,'Current %'!$A$1:$E$24,5,0)</f>
        <v>5.2947936361368408E-2</v>
      </c>
      <c r="I4405">
        <f t="shared" si="68"/>
        <v>30.686630210226895</v>
      </c>
    </row>
    <row r="4406" spans="1:9" x14ac:dyDescent="0.35">
      <c r="A4406" t="s">
        <v>259</v>
      </c>
      <c r="B4406" s="1">
        <v>44915</v>
      </c>
      <c r="C4406" s="3">
        <f>VLOOKUP(A4406,'PY SIC'!$A$1:$B$332,2,0)*VLOOKUP(B4406,'Current %'!$A$1:$E$24,5,0)</f>
        <v>1950.2224506262723</v>
      </c>
      <c r="D4406" t="s">
        <v>340</v>
      </c>
      <c r="G4406">
        <f>VLOOKUP(A4406,'PY SIC'!$A$1:$B$331,2,0)</f>
        <v>36832.832111077012</v>
      </c>
      <c r="H4406">
        <f>VLOOKUP(B4406,'Current %'!$A$1:$E$24,5,0)</f>
        <v>5.2947936361368408E-2</v>
      </c>
      <c r="I4406">
        <f t="shared" si="68"/>
        <v>1950.2224506262723</v>
      </c>
    </row>
    <row r="4407" spans="1:9" x14ac:dyDescent="0.35">
      <c r="A4407" t="s">
        <v>295</v>
      </c>
      <c r="B4407" s="1">
        <v>44915</v>
      </c>
      <c r="C4407" s="3">
        <f>VLOOKUP(A4407,'PY SIC'!$A$1:$B$332,2,0)*VLOOKUP(B4407,'Current %'!$A$1:$E$24,5,0)</f>
        <v>335.26536648650847</v>
      </c>
      <c r="D4407" t="s">
        <v>340</v>
      </c>
      <c r="G4407">
        <f>VLOOKUP(A4407,'PY SIC'!$A$1:$B$331,2,0)</f>
        <v>6331.9817452058996</v>
      </c>
      <c r="H4407">
        <f>VLOOKUP(B4407,'Current %'!$A$1:$E$24,5,0)</f>
        <v>5.2947936361368408E-2</v>
      </c>
      <c r="I4407">
        <f t="shared" si="68"/>
        <v>335.26536648650847</v>
      </c>
    </row>
    <row r="4408" spans="1:9" x14ac:dyDescent="0.35">
      <c r="A4408" t="s">
        <v>260</v>
      </c>
      <c r="B4408" s="1">
        <v>44915</v>
      </c>
      <c r="C4408" s="3">
        <f>VLOOKUP(A4408,'PY SIC'!$A$1:$B$332,2,0)*VLOOKUP(B4408,'Current %'!$A$1:$E$24,5,0)</f>
        <v>7568.6023608832229</v>
      </c>
      <c r="D4408" t="s">
        <v>340</v>
      </c>
      <c r="G4408">
        <f>VLOOKUP(A4408,'PY SIC'!$A$1:$B$331,2,0)</f>
        <v>142944.23694301685</v>
      </c>
      <c r="H4408">
        <f>VLOOKUP(B4408,'Current %'!$A$1:$E$24,5,0)</f>
        <v>5.2947936361368408E-2</v>
      </c>
      <c r="I4408">
        <f t="shared" si="68"/>
        <v>7568.6023608832229</v>
      </c>
    </row>
    <row r="4409" spans="1:9" x14ac:dyDescent="0.35">
      <c r="A4409" t="s">
        <v>261</v>
      </c>
      <c r="B4409" s="1">
        <v>44915</v>
      </c>
      <c r="C4409" s="3">
        <f>VLOOKUP(A4409,'PY SIC'!$A$1:$B$332,2,0)*VLOOKUP(B4409,'Current %'!$A$1:$E$24,5,0)</f>
        <v>7172.0503664589232</v>
      </c>
      <c r="D4409" t="s">
        <v>340</v>
      </c>
      <c r="G4409">
        <f>VLOOKUP(A4409,'PY SIC'!$A$1:$B$331,2,0)</f>
        <v>135454.76668835306</v>
      </c>
      <c r="H4409">
        <f>VLOOKUP(B4409,'Current %'!$A$1:$E$24,5,0)</f>
        <v>5.2947936361368408E-2</v>
      </c>
      <c r="I4409">
        <f t="shared" si="68"/>
        <v>7172.0503664589232</v>
      </c>
    </row>
    <row r="4410" spans="1:9" x14ac:dyDescent="0.35">
      <c r="A4410" t="s">
        <v>275</v>
      </c>
      <c r="B4410" s="1">
        <v>44915</v>
      </c>
      <c r="C4410" s="3">
        <f>VLOOKUP(A4410,'PY SIC'!$A$1:$B$332,2,0)*VLOOKUP(B4410,'Current %'!$A$1:$E$24,5,0)</f>
        <v>53.061810276340189</v>
      </c>
      <c r="D4410" t="s">
        <v>340</v>
      </c>
      <c r="G4410">
        <f>VLOOKUP(A4410,'PY SIC'!$A$1:$B$331,2,0)</f>
        <v>1002.1506771141106</v>
      </c>
      <c r="H4410">
        <f>VLOOKUP(B4410,'Current %'!$A$1:$E$24,5,0)</f>
        <v>5.2947936361368408E-2</v>
      </c>
      <c r="I4410">
        <f t="shared" si="68"/>
        <v>53.061810276340189</v>
      </c>
    </row>
    <row r="4411" spans="1:9" x14ac:dyDescent="0.35">
      <c r="A4411" t="s">
        <v>296</v>
      </c>
      <c r="B4411" s="1">
        <v>44915</v>
      </c>
      <c r="C4411" s="3">
        <f>VLOOKUP(A4411,'PY SIC'!$A$1:$B$332,2,0)*VLOOKUP(B4411,'Current %'!$A$1:$E$24,5,0)</f>
        <v>2378.0651612209876</v>
      </c>
      <c r="D4411" t="s">
        <v>340</v>
      </c>
      <c r="G4411">
        <f>VLOOKUP(A4411,'PY SIC'!$A$1:$B$331,2,0)</f>
        <v>44913.273767475082</v>
      </c>
      <c r="H4411">
        <f>VLOOKUP(B4411,'Current %'!$A$1:$E$24,5,0)</f>
        <v>5.2947936361368408E-2</v>
      </c>
      <c r="I4411">
        <f t="shared" si="68"/>
        <v>2378.0651612209876</v>
      </c>
    </row>
    <row r="4412" spans="1:9" x14ac:dyDescent="0.35">
      <c r="A4412" t="s">
        <v>262</v>
      </c>
      <c r="B4412" s="1">
        <v>44915</v>
      </c>
      <c r="C4412" s="3">
        <f>VLOOKUP(A4412,'PY SIC'!$A$1:$B$332,2,0)*VLOOKUP(B4412,'Current %'!$A$1:$E$24,5,0)</f>
        <v>3944.3874720194017</v>
      </c>
      <c r="D4412" t="s">
        <v>340</v>
      </c>
      <c r="G4412">
        <f>VLOOKUP(A4412,'PY SIC'!$A$1:$B$331,2,0)</f>
        <v>74495.584588963975</v>
      </c>
      <c r="H4412">
        <f>VLOOKUP(B4412,'Current %'!$A$1:$E$24,5,0)</f>
        <v>5.2947936361368408E-2</v>
      </c>
      <c r="I4412">
        <f t="shared" si="68"/>
        <v>3944.3874720194017</v>
      </c>
    </row>
    <row r="4413" spans="1:9" x14ac:dyDescent="0.35">
      <c r="A4413" t="s">
        <v>276</v>
      </c>
      <c r="B4413" s="1">
        <v>44915</v>
      </c>
      <c r="C4413" s="3">
        <f>VLOOKUP(A4413,'PY SIC'!$A$1:$B$332,2,0)*VLOOKUP(B4413,'Current %'!$A$1:$E$24,5,0)</f>
        <v>142.26692646143727</v>
      </c>
      <c r="D4413" t="s">
        <v>340</v>
      </c>
      <c r="G4413">
        <f>VLOOKUP(A4413,'PY SIC'!$A$1:$B$331,2,0)</f>
        <v>2686.9210820695421</v>
      </c>
      <c r="H4413">
        <f>VLOOKUP(B4413,'Current %'!$A$1:$E$24,5,0)</f>
        <v>5.2947936361368408E-2</v>
      </c>
      <c r="I4413">
        <f t="shared" si="68"/>
        <v>142.26692646143727</v>
      </c>
    </row>
    <row r="4414" spans="1:9" x14ac:dyDescent="0.35">
      <c r="A4414" t="s">
        <v>319</v>
      </c>
      <c r="B4414" s="1">
        <v>44915</v>
      </c>
      <c r="C4414" s="3">
        <f>VLOOKUP(A4414,'PY SIC'!$A$1:$B$332,2,0)*VLOOKUP(B4414,'Current %'!$A$1:$E$24,5,0)</f>
        <v>137.77550051906218</v>
      </c>
      <c r="D4414" t="s">
        <v>340</v>
      </c>
      <c r="G4414">
        <f>VLOOKUP(A4414,'PY SIC'!$A$1:$B$331,2,0)</f>
        <v>2602.0938678090806</v>
      </c>
      <c r="H4414">
        <f>VLOOKUP(B4414,'Current %'!$A$1:$E$24,5,0)</f>
        <v>5.2947936361368408E-2</v>
      </c>
      <c r="I4414">
        <f t="shared" si="68"/>
        <v>137.77550051906218</v>
      </c>
    </row>
    <row r="4415" spans="1:9" x14ac:dyDescent="0.35">
      <c r="A4415" t="s">
        <v>277</v>
      </c>
      <c r="B4415" s="1">
        <v>44915</v>
      </c>
      <c r="C4415" s="3">
        <f>VLOOKUP(A4415,'PY SIC'!$A$1:$B$332,2,0)*VLOOKUP(B4415,'Current %'!$A$1:$E$24,5,0)</f>
        <v>622.82608811106695</v>
      </c>
      <c r="D4415" t="s">
        <v>340</v>
      </c>
      <c r="G4415">
        <f>VLOOKUP(A4415,'PY SIC'!$A$1:$B$331,2,0)</f>
        <v>11762.990796473987</v>
      </c>
      <c r="H4415">
        <f>VLOOKUP(B4415,'Current %'!$A$1:$E$24,5,0)</f>
        <v>5.2947936361368408E-2</v>
      </c>
      <c r="I4415">
        <f t="shared" si="68"/>
        <v>622.82608811106695</v>
      </c>
    </row>
    <row r="4416" spans="1:9" x14ac:dyDescent="0.35">
      <c r="A4416" t="s">
        <v>320</v>
      </c>
      <c r="B4416" s="1">
        <v>44915</v>
      </c>
      <c r="C4416" s="3">
        <f>VLOOKUP(A4416,'PY SIC'!$A$1:$B$332,2,0)*VLOOKUP(B4416,'Current %'!$A$1:$E$24,5,0)</f>
        <v>3063.5733626662518</v>
      </c>
      <c r="D4416" t="s">
        <v>340</v>
      </c>
      <c r="G4416">
        <f>VLOOKUP(A4416,'PY SIC'!$A$1:$B$331,2,0)</f>
        <v>57860.108876716862</v>
      </c>
      <c r="H4416">
        <f>VLOOKUP(B4416,'Current %'!$A$1:$E$24,5,0)</f>
        <v>5.2947936361368408E-2</v>
      </c>
      <c r="I4416">
        <f t="shared" si="68"/>
        <v>3063.5733626662518</v>
      </c>
    </row>
    <row r="4417" spans="1:9" x14ac:dyDescent="0.35">
      <c r="A4417" t="s">
        <v>263</v>
      </c>
      <c r="B4417" s="1">
        <v>44915</v>
      </c>
      <c r="C4417" s="3">
        <f>VLOOKUP(A4417,'PY SIC'!$A$1:$B$332,2,0)*VLOOKUP(B4417,'Current %'!$A$1:$E$24,5,0)</f>
        <v>5305.0091476996213</v>
      </c>
      <c r="D4417" t="s">
        <v>340</v>
      </c>
      <c r="G4417">
        <f>VLOOKUP(A4417,'PY SIC'!$A$1:$B$331,2,0)</f>
        <v>100192.93502759126</v>
      </c>
      <c r="H4417">
        <f>VLOOKUP(B4417,'Current %'!$A$1:$E$24,5,0)</f>
        <v>5.2947936361368408E-2</v>
      </c>
      <c r="I4417">
        <f t="shared" si="68"/>
        <v>5305.0091476996213</v>
      </c>
    </row>
    <row r="4418" spans="1:9" x14ac:dyDescent="0.35">
      <c r="A4418" t="s">
        <v>297</v>
      </c>
      <c r="B4418" s="1">
        <v>44915</v>
      </c>
      <c r="C4418" s="3">
        <f>VLOOKUP(A4418,'PY SIC'!$A$1:$B$332,2,0)*VLOOKUP(B4418,'Current %'!$A$1:$E$24,5,0)</f>
        <v>3253.6655170398312</v>
      </c>
      <c r="D4418" t="s">
        <v>340</v>
      </c>
      <c r="G4418">
        <f>VLOOKUP(A4418,'PY SIC'!$A$1:$B$331,2,0)</f>
        <v>61450.280041768601</v>
      </c>
      <c r="H4418">
        <f>VLOOKUP(B4418,'Current %'!$A$1:$E$24,5,0)</f>
        <v>5.2947936361368408E-2</v>
      </c>
      <c r="I4418">
        <f t="shared" si="68"/>
        <v>3253.6655170398312</v>
      </c>
    </row>
    <row r="4419" spans="1:9" x14ac:dyDescent="0.35">
      <c r="A4419" t="s">
        <v>278</v>
      </c>
      <c r="B4419" s="1">
        <v>44915</v>
      </c>
      <c r="C4419" s="3">
        <f>VLOOKUP(A4419,'PY SIC'!$A$1:$B$332,2,0)*VLOOKUP(B4419,'Current %'!$A$1:$E$24,5,0)</f>
        <v>332.97370317823288</v>
      </c>
      <c r="D4419" t="s">
        <v>340</v>
      </c>
      <c r="G4419">
        <f>VLOOKUP(A4419,'PY SIC'!$A$1:$B$331,2,0)</f>
        <v>6288.7002980757416</v>
      </c>
      <c r="H4419">
        <f>VLOOKUP(B4419,'Current %'!$A$1:$E$24,5,0)</f>
        <v>5.2947936361368408E-2</v>
      </c>
      <c r="I4419">
        <f t="shared" ref="I4419:I4482" si="69">G4419*H4419</f>
        <v>332.97370317823288</v>
      </c>
    </row>
    <row r="4420" spans="1:9" x14ac:dyDescent="0.35">
      <c r="A4420" t="s">
        <v>279</v>
      </c>
      <c r="B4420" s="1">
        <v>44915</v>
      </c>
      <c r="C4420" s="3">
        <f>VLOOKUP(A4420,'PY SIC'!$A$1:$B$332,2,0)*VLOOKUP(B4420,'Current %'!$A$1:$E$24,5,0)</f>
        <v>5378.425493919427</v>
      </c>
      <c r="D4420" t="s">
        <v>340</v>
      </c>
      <c r="G4420">
        <f>VLOOKUP(A4420,'PY SIC'!$A$1:$B$331,2,0)</f>
        <v>101579.51118645683</v>
      </c>
      <c r="H4420">
        <f>VLOOKUP(B4420,'Current %'!$A$1:$E$24,5,0)</f>
        <v>5.2947936361368408E-2</v>
      </c>
      <c r="I4420">
        <f t="shared" si="69"/>
        <v>5378.425493919427</v>
      </c>
    </row>
    <row r="4421" spans="1:9" x14ac:dyDescent="0.35">
      <c r="A4421" t="s">
        <v>298</v>
      </c>
      <c r="B4421" s="1">
        <v>44915</v>
      </c>
      <c r="C4421" s="3">
        <f>VLOOKUP(A4421,'PY SIC'!$A$1:$B$332,2,0)*VLOOKUP(B4421,'Current %'!$A$1:$E$24,5,0)</f>
        <v>45.917557229723769</v>
      </c>
      <c r="D4421" t="s">
        <v>340</v>
      </c>
      <c r="G4421">
        <f>VLOOKUP(A4421,'PY SIC'!$A$1:$B$331,2,0)</f>
        <v>867.22090387692413</v>
      </c>
      <c r="H4421">
        <f>VLOOKUP(B4421,'Current %'!$A$1:$E$24,5,0)</f>
        <v>5.2947936361368408E-2</v>
      </c>
      <c r="I4421">
        <f t="shared" si="69"/>
        <v>45.917557229723769</v>
      </c>
    </row>
    <row r="4422" spans="1:9" x14ac:dyDescent="0.35">
      <c r="A4422" t="s">
        <v>280</v>
      </c>
      <c r="B4422" s="1">
        <v>44915</v>
      </c>
      <c r="C4422" s="3">
        <f>VLOOKUP(A4422,'PY SIC'!$A$1:$B$332,2,0)*VLOOKUP(B4422,'Current %'!$A$1:$E$24,5,0)</f>
        <v>955.92681324023101</v>
      </c>
      <c r="D4422" t="s">
        <v>340</v>
      </c>
      <c r="G4422">
        <f>VLOOKUP(A4422,'PY SIC'!$A$1:$B$331,2,0)</f>
        <v>18054.090091746981</v>
      </c>
      <c r="H4422">
        <f>VLOOKUP(B4422,'Current %'!$A$1:$E$24,5,0)</f>
        <v>5.2947936361368408E-2</v>
      </c>
      <c r="I4422">
        <f t="shared" si="69"/>
        <v>955.92681324023101</v>
      </c>
    </row>
    <row r="4423" spans="1:9" x14ac:dyDescent="0.35">
      <c r="A4423" t="s">
        <v>321</v>
      </c>
      <c r="B4423" s="1">
        <v>44915</v>
      </c>
      <c r="C4423" s="3">
        <f>VLOOKUP(A4423,'PY SIC'!$A$1:$B$332,2,0)*VLOOKUP(B4423,'Current %'!$A$1:$E$24,5,0)</f>
        <v>659.85210877560405</v>
      </c>
      <c r="D4423" t="s">
        <v>340</v>
      </c>
      <c r="G4423">
        <f>VLOOKUP(A4423,'PY SIC'!$A$1:$B$331,2,0)</f>
        <v>12462.28189654322</v>
      </c>
      <c r="H4423">
        <f>VLOOKUP(B4423,'Current %'!$A$1:$E$24,5,0)</f>
        <v>5.2947936361368408E-2</v>
      </c>
      <c r="I4423">
        <f t="shared" si="69"/>
        <v>659.85210877560405</v>
      </c>
    </row>
    <row r="4424" spans="1:9" x14ac:dyDescent="0.35">
      <c r="A4424" t="s">
        <v>322</v>
      </c>
      <c r="B4424" s="1">
        <v>44915</v>
      </c>
      <c r="C4424" s="3">
        <f>VLOOKUP(A4424,'PY SIC'!$A$1:$B$332,2,0)*VLOOKUP(B4424,'Current %'!$A$1:$E$24,5,0)</f>
        <v>4857.1227244607244</v>
      </c>
      <c r="D4424" t="s">
        <v>340</v>
      </c>
      <c r="G4424">
        <f>VLOOKUP(A4424,'PY SIC'!$A$1:$B$331,2,0)</f>
        <v>91733.938246638674</v>
      </c>
      <c r="H4424">
        <f>VLOOKUP(B4424,'Current %'!$A$1:$E$24,5,0)</f>
        <v>5.2947936361368408E-2</v>
      </c>
      <c r="I4424">
        <f t="shared" si="69"/>
        <v>4857.1227244607244</v>
      </c>
    </row>
    <row r="4425" spans="1:9" x14ac:dyDescent="0.35">
      <c r="A4425" t="s">
        <v>299</v>
      </c>
      <c r="B4425" s="1">
        <v>44915</v>
      </c>
      <c r="C4425" s="3">
        <f>VLOOKUP(A4425,'PY SIC'!$A$1:$B$332,2,0)*VLOOKUP(B4425,'Current %'!$A$1:$E$24,5,0)</f>
        <v>4.0617756567366943</v>
      </c>
      <c r="D4425" t="s">
        <v>340</v>
      </c>
      <c r="G4425">
        <f>VLOOKUP(A4425,'PY SIC'!$A$1:$B$331,2,0)</f>
        <v>76.712633878970692</v>
      </c>
      <c r="H4425">
        <f>VLOOKUP(B4425,'Current %'!$A$1:$E$24,5,0)</f>
        <v>5.2947936361368408E-2</v>
      </c>
      <c r="I4425">
        <f t="shared" si="69"/>
        <v>4.0617756567366943</v>
      </c>
    </row>
    <row r="4426" spans="1:9" x14ac:dyDescent="0.35">
      <c r="A4426" t="s">
        <v>323</v>
      </c>
      <c r="B4426" s="1">
        <v>44915</v>
      </c>
      <c r="C4426" s="3">
        <f>VLOOKUP(A4426,'PY SIC'!$A$1:$B$332,2,0)*VLOOKUP(B4426,'Current %'!$A$1:$E$24,5,0)</f>
        <v>2741.5387664880323</v>
      </c>
      <c r="D4426" t="s">
        <v>340</v>
      </c>
      <c r="G4426">
        <f>VLOOKUP(A4426,'PY SIC'!$A$1:$B$331,2,0)</f>
        <v>51778.009775057057</v>
      </c>
      <c r="H4426">
        <f>VLOOKUP(B4426,'Current %'!$A$1:$E$24,5,0)</f>
        <v>5.2947936361368408E-2</v>
      </c>
      <c r="I4426">
        <f t="shared" si="69"/>
        <v>2741.5387664880323</v>
      </c>
    </row>
    <row r="4427" spans="1:9" x14ac:dyDescent="0.35">
      <c r="A4427" t="s">
        <v>300</v>
      </c>
      <c r="B4427" s="1">
        <v>44915</v>
      </c>
      <c r="C4427" s="3">
        <f>VLOOKUP(A4427,'PY SIC'!$A$1:$B$332,2,0)*VLOOKUP(B4427,'Current %'!$A$1:$E$24,5,0)</f>
        <v>9737.6766087086671</v>
      </c>
      <c r="D4427" t="s">
        <v>340</v>
      </c>
      <c r="G4427">
        <f>VLOOKUP(A4427,'PY SIC'!$A$1:$B$331,2,0)</f>
        <v>183910.4085615208</v>
      </c>
      <c r="H4427">
        <f>VLOOKUP(B4427,'Current %'!$A$1:$E$24,5,0)</f>
        <v>5.2947936361368408E-2</v>
      </c>
      <c r="I4427">
        <f t="shared" si="69"/>
        <v>9737.6766087086671</v>
      </c>
    </row>
    <row r="4428" spans="1:9" x14ac:dyDescent="0.35">
      <c r="A4428" t="s">
        <v>255</v>
      </c>
      <c r="B4428" s="1">
        <v>44915</v>
      </c>
      <c r="C4428" s="3">
        <f>VLOOKUP(A4428,'PY SIC'!$A$1:$B$332,2,0)*VLOOKUP(B4428,'Current %'!$A$1:$E$24,5,0)</f>
        <v>3442.5863768336262</v>
      </c>
      <c r="D4428" t="s">
        <v>340</v>
      </c>
      <c r="G4428">
        <f>VLOOKUP(A4428,'PY SIC'!$A$1:$B$331,2,0)</f>
        <v>65018.329578287172</v>
      </c>
      <c r="H4428">
        <f>VLOOKUP(B4428,'Current %'!$A$1:$E$24,5,0)</f>
        <v>5.2947936361368408E-2</v>
      </c>
      <c r="I4428">
        <f t="shared" si="69"/>
        <v>3442.5863768336262</v>
      </c>
    </row>
    <row r="4429" spans="1:9" x14ac:dyDescent="0.35">
      <c r="A4429" t="s">
        <v>281</v>
      </c>
      <c r="B4429" s="1">
        <v>44915</v>
      </c>
      <c r="C4429" s="3">
        <f>VLOOKUP(A4429,'PY SIC'!$A$1:$B$332,2,0)*VLOOKUP(B4429,'Current %'!$A$1:$E$24,5,0)</f>
        <v>2574.91581995149</v>
      </c>
      <c r="D4429" t="s">
        <v>340</v>
      </c>
      <c r="G4429">
        <f>VLOOKUP(A4429,'PY SIC'!$A$1:$B$331,2,0)</f>
        <v>48631.089271879275</v>
      </c>
      <c r="H4429">
        <f>VLOOKUP(B4429,'Current %'!$A$1:$E$24,5,0)</f>
        <v>5.2947936361368408E-2</v>
      </c>
      <c r="I4429">
        <f t="shared" si="69"/>
        <v>2574.91581995149</v>
      </c>
    </row>
    <row r="4430" spans="1:9" x14ac:dyDescent="0.35">
      <c r="A4430" t="s">
        <v>324</v>
      </c>
      <c r="B4430" s="1">
        <v>44915</v>
      </c>
      <c r="C4430" s="3">
        <f>VLOOKUP(A4430,'PY SIC'!$A$1:$B$332,2,0)*VLOOKUP(B4430,'Current %'!$A$1:$E$24,5,0)</f>
        <v>885.47938561546346</v>
      </c>
      <c r="D4430" t="s">
        <v>340</v>
      </c>
      <c r="G4430">
        <f>VLOOKUP(A4430,'PY SIC'!$A$1:$B$331,2,0)</f>
        <v>16723.586346634696</v>
      </c>
      <c r="H4430">
        <f>VLOOKUP(B4430,'Current %'!$A$1:$E$24,5,0)</f>
        <v>5.2947936361368408E-2</v>
      </c>
      <c r="I4430">
        <f t="shared" si="69"/>
        <v>885.47938561546346</v>
      </c>
    </row>
    <row r="4431" spans="1:9" x14ac:dyDescent="0.35">
      <c r="A4431" t="s">
        <v>282</v>
      </c>
      <c r="B4431" s="1">
        <v>44915</v>
      </c>
      <c r="C4431" s="3">
        <f>VLOOKUP(A4431,'PY SIC'!$A$1:$B$332,2,0)*VLOOKUP(B4431,'Current %'!$A$1:$E$24,5,0)</f>
        <v>800.05566022767437</v>
      </c>
      <c r="D4431" t="s">
        <v>340</v>
      </c>
      <c r="G4431">
        <f>VLOOKUP(A4431,'PY SIC'!$A$1:$B$331,2,0)</f>
        <v>15110.233093265684</v>
      </c>
      <c r="H4431">
        <f>VLOOKUP(B4431,'Current %'!$A$1:$E$24,5,0)</f>
        <v>5.2947936361368408E-2</v>
      </c>
      <c r="I4431">
        <f t="shared" si="69"/>
        <v>800.05566022767437</v>
      </c>
    </row>
    <row r="4432" spans="1:9" x14ac:dyDescent="0.35">
      <c r="A4432" t="s">
        <v>325</v>
      </c>
      <c r="B4432" s="1">
        <v>44915</v>
      </c>
      <c r="C4432" s="3">
        <f>VLOOKUP(A4432,'PY SIC'!$A$1:$B$332,2,0)*VLOOKUP(B4432,'Current %'!$A$1:$E$24,5,0)</f>
        <v>873.1436225098189</v>
      </c>
      <c r="D4432" t="s">
        <v>340</v>
      </c>
      <c r="G4432">
        <f>VLOOKUP(A4432,'PY SIC'!$A$1:$B$331,2,0)</f>
        <v>16490.607236335603</v>
      </c>
      <c r="H4432">
        <f>VLOOKUP(B4432,'Current %'!$A$1:$E$24,5,0)</f>
        <v>5.2947936361368408E-2</v>
      </c>
      <c r="I4432">
        <f t="shared" si="69"/>
        <v>873.1436225098189</v>
      </c>
    </row>
    <row r="4433" spans="1:9" x14ac:dyDescent="0.35">
      <c r="A4433" t="s">
        <v>264</v>
      </c>
      <c r="B4433" s="1">
        <v>44915</v>
      </c>
      <c r="C4433" s="3">
        <f>VLOOKUP(A4433,'PY SIC'!$A$1:$B$332,2,0)*VLOOKUP(B4433,'Current %'!$A$1:$E$24,5,0)</f>
        <v>240.28572704824703</v>
      </c>
      <c r="D4433" t="s">
        <v>340</v>
      </c>
      <c r="G4433">
        <f>VLOOKUP(A4433,'PY SIC'!$A$1:$B$331,2,0)</f>
        <v>4538.1509377117673</v>
      </c>
      <c r="H4433">
        <f>VLOOKUP(B4433,'Current %'!$A$1:$E$24,5,0)</f>
        <v>5.2947936361368408E-2</v>
      </c>
      <c r="I4433">
        <f t="shared" si="69"/>
        <v>240.28572704824703</v>
      </c>
    </row>
    <row r="4434" spans="1:9" x14ac:dyDescent="0.35">
      <c r="A4434" t="s">
        <v>326</v>
      </c>
      <c r="B4434" s="1">
        <v>44915</v>
      </c>
      <c r="C4434" s="3">
        <f>VLOOKUP(A4434,'PY SIC'!$A$1:$B$332,2,0)*VLOOKUP(B4434,'Current %'!$A$1:$E$24,5,0)</f>
        <v>694.93709354480484</v>
      </c>
      <c r="D4434" t="s">
        <v>340</v>
      </c>
      <c r="G4434">
        <f>VLOOKUP(A4434,'PY SIC'!$A$1:$B$331,2,0)</f>
        <v>13124.913666169643</v>
      </c>
      <c r="H4434">
        <f>VLOOKUP(B4434,'Current %'!$A$1:$E$24,5,0)</f>
        <v>5.2947936361368408E-2</v>
      </c>
      <c r="I4434">
        <f t="shared" si="69"/>
        <v>694.93709354480484</v>
      </c>
    </row>
    <row r="4435" spans="1:9" x14ac:dyDescent="0.35">
      <c r="A4435" t="s">
        <v>327</v>
      </c>
      <c r="B4435" s="1">
        <v>44915</v>
      </c>
      <c r="C4435" s="3">
        <f>VLOOKUP(A4435,'PY SIC'!$A$1:$B$332,2,0)*VLOOKUP(B4435,'Current %'!$A$1:$E$24,5,0)</f>
        <v>3333.8280751696948</v>
      </c>
      <c r="D4435" t="s">
        <v>340</v>
      </c>
      <c r="G4435">
        <f>VLOOKUP(A4435,'PY SIC'!$A$1:$B$331,2,0)</f>
        <v>62964.268378967543</v>
      </c>
      <c r="H4435">
        <f>VLOOKUP(B4435,'Current %'!$A$1:$E$24,5,0)</f>
        <v>5.2947936361368408E-2</v>
      </c>
      <c r="I4435">
        <f t="shared" si="69"/>
        <v>3333.8280751696948</v>
      </c>
    </row>
    <row r="4436" spans="1:9" x14ac:dyDescent="0.35">
      <c r="A4436" t="s">
        <v>192</v>
      </c>
      <c r="B4436" s="1">
        <v>44915</v>
      </c>
      <c r="C4436" s="3">
        <f>VLOOKUP(A4436,'PY SIC'!$A$1:$B$332,2,0)*VLOOKUP(B4436,'Current %'!$A$1:$E$24,5,0)</f>
        <v>4323.1119063627712</v>
      </c>
      <c r="D4436" t="s">
        <v>340</v>
      </c>
      <c r="G4436">
        <f>VLOOKUP(A4436,'PY SIC'!$A$1:$B$331,2,0)</f>
        <v>81648.355034229011</v>
      </c>
      <c r="H4436">
        <f>VLOOKUP(B4436,'Current %'!$A$1:$E$24,5,0)</f>
        <v>5.2947936361368408E-2</v>
      </c>
      <c r="I4436">
        <f t="shared" si="69"/>
        <v>4323.1119063627712</v>
      </c>
    </row>
    <row r="4437" spans="1:9" x14ac:dyDescent="0.35">
      <c r="A4437" t="s">
        <v>301</v>
      </c>
      <c r="B4437" s="1">
        <v>44915</v>
      </c>
      <c r="C4437" s="3">
        <f>VLOOKUP(A4437,'PY SIC'!$A$1:$B$332,2,0)*VLOOKUP(B4437,'Current %'!$A$1:$E$24,5,0)</f>
        <v>3.6660759386283202</v>
      </c>
      <c r="D4437" t="s">
        <v>340</v>
      </c>
      <c r="G4437">
        <f>VLOOKUP(A4437,'PY SIC'!$A$1:$B$331,2,0)</f>
        <v>69.239260121630409</v>
      </c>
      <c r="H4437">
        <f>VLOOKUP(B4437,'Current %'!$A$1:$E$24,5,0)</f>
        <v>5.2947936361368408E-2</v>
      </c>
      <c r="I4437">
        <f t="shared" si="69"/>
        <v>3.6660759386283202</v>
      </c>
    </row>
    <row r="4438" spans="1:9" x14ac:dyDescent="0.35">
      <c r="A4438" t="s">
        <v>283</v>
      </c>
      <c r="B4438" s="1">
        <v>44915</v>
      </c>
      <c r="C4438" s="3">
        <f>VLOOKUP(A4438,'PY SIC'!$A$1:$B$332,2,0)*VLOOKUP(B4438,'Current %'!$A$1:$E$24,5,0)</f>
        <v>2260.0857683449835</v>
      </c>
      <c r="D4438" t="s">
        <v>340</v>
      </c>
      <c r="G4438">
        <f>VLOOKUP(A4438,'PY SIC'!$A$1:$B$331,2,0)</f>
        <v>42685.058637978858</v>
      </c>
      <c r="H4438">
        <f>VLOOKUP(B4438,'Current %'!$A$1:$E$24,5,0)</f>
        <v>5.2947936361368408E-2</v>
      </c>
      <c r="I4438">
        <f t="shared" si="69"/>
        <v>2260.0857683449835</v>
      </c>
    </row>
    <row r="4439" spans="1:9" x14ac:dyDescent="0.35">
      <c r="A4439" t="s">
        <v>284</v>
      </c>
      <c r="B4439" s="1">
        <v>44915</v>
      </c>
      <c r="C4439" s="3">
        <f>VLOOKUP(A4439,'PY SIC'!$A$1:$B$332,2,0)*VLOOKUP(B4439,'Current %'!$A$1:$E$24,5,0)</f>
        <v>285.20115718122292</v>
      </c>
      <c r="D4439" t="s">
        <v>340</v>
      </c>
      <c r="G4439">
        <f>VLOOKUP(A4439,'PY SIC'!$A$1:$B$331,2,0)</f>
        <v>5386.4451908896281</v>
      </c>
      <c r="H4439">
        <f>VLOOKUP(B4439,'Current %'!$A$1:$E$24,5,0)</f>
        <v>5.2947936361368408E-2</v>
      </c>
      <c r="I4439">
        <f t="shared" si="69"/>
        <v>285.20115718122292</v>
      </c>
    </row>
    <row r="4440" spans="1:9" x14ac:dyDescent="0.35">
      <c r="A4440" t="s">
        <v>302</v>
      </c>
      <c r="B4440" s="1">
        <v>44915</v>
      </c>
      <c r="C4440" s="3">
        <f>VLOOKUP(A4440,'PY SIC'!$A$1:$B$332,2,0)*VLOOKUP(B4440,'Current %'!$A$1:$E$24,5,0)</f>
        <v>1674.6064752261507</v>
      </c>
      <c r="D4440" t="s">
        <v>340</v>
      </c>
      <c r="G4440">
        <f>VLOOKUP(A4440,'PY SIC'!$A$1:$B$331,2,0)</f>
        <v>31627.417238643662</v>
      </c>
      <c r="H4440">
        <f>VLOOKUP(B4440,'Current %'!$A$1:$E$24,5,0)</f>
        <v>5.2947936361368408E-2</v>
      </c>
      <c r="I4440">
        <f t="shared" si="69"/>
        <v>1674.6064752261507</v>
      </c>
    </row>
    <row r="4441" spans="1:9" x14ac:dyDescent="0.35">
      <c r="A4441" t="s">
        <v>265</v>
      </c>
      <c r="B4441" s="1">
        <v>44915</v>
      </c>
      <c r="C4441" s="3">
        <f>VLOOKUP(A4441,'PY SIC'!$A$1:$B$332,2,0)*VLOOKUP(B4441,'Current %'!$A$1:$E$24,5,0)</f>
        <v>1770.0567397729315</v>
      </c>
      <c r="D4441" t="s">
        <v>340</v>
      </c>
      <c r="G4441">
        <f>VLOOKUP(A4441,'PY SIC'!$A$1:$B$331,2,0)</f>
        <v>33430.136496582913</v>
      </c>
      <c r="H4441">
        <f>VLOOKUP(B4441,'Current %'!$A$1:$E$24,5,0)</f>
        <v>5.2947936361368408E-2</v>
      </c>
      <c r="I4441">
        <f t="shared" si="69"/>
        <v>1770.0567397729315</v>
      </c>
    </row>
    <row r="4442" spans="1:9" x14ac:dyDescent="0.35">
      <c r="A4442" t="s">
        <v>328</v>
      </c>
      <c r="B4442" s="1">
        <v>44915</v>
      </c>
      <c r="C4442" s="3">
        <f>VLOOKUP(A4442,'PY SIC'!$A$1:$B$332,2,0)*VLOOKUP(B4442,'Current %'!$A$1:$E$24,5,0)</f>
        <v>13.836612332316182</v>
      </c>
      <c r="D4442" t="s">
        <v>340</v>
      </c>
      <c r="G4442">
        <f>VLOOKUP(A4442,'PY SIC'!$A$1:$B$331,2,0)</f>
        <v>261.3248652011975</v>
      </c>
      <c r="H4442">
        <f>VLOOKUP(B4442,'Current %'!$A$1:$E$24,5,0)</f>
        <v>5.2947936361368408E-2</v>
      </c>
      <c r="I4442">
        <f t="shared" si="69"/>
        <v>13.836612332316182</v>
      </c>
    </row>
    <row r="4443" spans="1:9" x14ac:dyDescent="0.35">
      <c r="A4443" t="s">
        <v>285</v>
      </c>
      <c r="B4443" s="1">
        <v>44915</v>
      </c>
      <c r="C4443" s="3">
        <f>VLOOKUP(A4443,'PY SIC'!$A$1:$B$332,2,0)*VLOOKUP(B4443,'Current %'!$A$1:$E$24,5,0)</f>
        <v>35.799117396556099</v>
      </c>
      <c r="D4443" t="s">
        <v>340</v>
      </c>
      <c r="G4443">
        <f>VLOOKUP(A4443,'PY SIC'!$A$1:$B$331,2,0)</f>
        <v>676.11921930682945</v>
      </c>
      <c r="H4443">
        <f>VLOOKUP(B4443,'Current %'!$A$1:$E$24,5,0)</f>
        <v>5.2947936361368408E-2</v>
      </c>
      <c r="I4443">
        <f t="shared" si="69"/>
        <v>35.799117396556099</v>
      </c>
    </row>
    <row r="4444" spans="1:9" x14ac:dyDescent="0.35">
      <c r="A4444" t="s">
        <v>193</v>
      </c>
      <c r="B4444" s="1">
        <v>44915</v>
      </c>
      <c r="C4444" s="3">
        <f>VLOOKUP(A4444,'PY SIC'!$A$1:$B$332,2,0)*VLOOKUP(B4444,'Current %'!$A$1:$E$24,5,0)</f>
        <v>281.03811517650882</v>
      </c>
      <c r="D4444" t="s">
        <v>340</v>
      </c>
      <c r="G4444">
        <f>VLOOKUP(A4444,'PY SIC'!$A$1:$B$331,2,0)</f>
        <v>5307.8199924248293</v>
      </c>
      <c r="H4444">
        <f>VLOOKUP(B4444,'Current %'!$A$1:$E$24,5,0)</f>
        <v>5.2947936361368408E-2</v>
      </c>
      <c r="I4444">
        <f t="shared" si="69"/>
        <v>281.03811517650882</v>
      </c>
    </row>
    <row r="4445" spans="1:9" x14ac:dyDescent="0.35">
      <c r="A4445" t="s">
        <v>11</v>
      </c>
      <c r="B4445" s="1">
        <v>44915</v>
      </c>
      <c r="C4445" s="3">
        <f>VLOOKUP(A4445,'PY SIC'!$A$1:$B$332,2,0)*VLOOKUP(B4445,'Current %'!$A$1:$E$24,5,0)</f>
        <v>1561.2414327611648</v>
      </c>
      <c r="D4445" t="s">
        <v>340</v>
      </c>
      <c r="G4445">
        <f>VLOOKUP(A4445,'PY SIC'!$A$1:$B$331,2,0)</f>
        <v>29486.350933598791</v>
      </c>
      <c r="H4445">
        <f>VLOOKUP(B4445,'Current %'!$A$1:$E$24,5,0)</f>
        <v>5.2947936361368408E-2</v>
      </c>
      <c r="I4445">
        <f t="shared" si="69"/>
        <v>1561.2414327611648</v>
      </c>
    </row>
    <row r="4446" spans="1:9" x14ac:dyDescent="0.35">
      <c r="A4446" t="s">
        <v>87</v>
      </c>
      <c r="B4446" s="1">
        <v>44915</v>
      </c>
      <c r="C4446" s="3">
        <f>VLOOKUP(A4446,'PY SIC'!$A$1:$B$332,2,0)*VLOOKUP(B4446,'Current %'!$A$1:$E$24,5,0)</f>
        <v>4521.8801868041064</v>
      </c>
      <c r="D4446" t="s">
        <v>340</v>
      </c>
      <c r="G4446">
        <f>VLOOKUP(A4446,'PY SIC'!$A$1:$B$331,2,0)</f>
        <v>85402.387657611078</v>
      </c>
      <c r="H4446">
        <f>VLOOKUP(B4446,'Current %'!$A$1:$E$24,5,0)</f>
        <v>5.2947936361368408E-2</v>
      </c>
      <c r="I4446">
        <f t="shared" si="69"/>
        <v>4521.8801868041064</v>
      </c>
    </row>
    <row r="4447" spans="1:9" x14ac:dyDescent="0.35">
      <c r="A4447" t="s">
        <v>222</v>
      </c>
      <c r="B4447" s="1">
        <v>44915</v>
      </c>
      <c r="C4447" s="3">
        <f>VLOOKUP(A4447,'PY SIC'!$A$1:$B$332,2,0)*VLOOKUP(B4447,'Current %'!$A$1:$E$24,5,0)</f>
        <v>4178.5059028694386</v>
      </c>
      <c r="D4447" t="s">
        <v>340</v>
      </c>
      <c r="G4447">
        <f>VLOOKUP(A4447,'PY SIC'!$A$1:$B$331,2,0)</f>
        <v>78917.257026812818</v>
      </c>
      <c r="H4447">
        <f>VLOOKUP(B4447,'Current %'!$A$1:$E$24,5,0)</f>
        <v>5.2947936361368408E-2</v>
      </c>
      <c r="I4447">
        <f t="shared" si="69"/>
        <v>4178.5059028694386</v>
      </c>
    </row>
    <row r="4448" spans="1:9" x14ac:dyDescent="0.35">
      <c r="A4448" t="s">
        <v>12</v>
      </c>
      <c r="B4448" s="1">
        <v>44915</v>
      </c>
      <c r="C4448" s="3">
        <f>VLOOKUP(A4448,'PY SIC'!$A$1:$B$332,2,0)*VLOOKUP(B4448,'Current %'!$A$1:$E$24,5,0)</f>
        <v>962.63029426357002</v>
      </c>
      <c r="D4448" t="s">
        <v>340</v>
      </c>
      <c r="G4448">
        <f>VLOOKUP(A4448,'PY SIC'!$A$1:$B$331,2,0)</f>
        <v>18180.695234156836</v>
      </c>
      <c r="H4448">
        <f>VLOOKUP(B4448,'Current %'!$A$1:$E$24,5,0)</f>
        <v>5.2947936361368408E-2</v>
      </c>
      <c r="I4448">
        <f t="shared" si="69"/>
        <v>962.63029426357002</v>
      </c>
    </row>
    <row r="4449" spans="1:9" x14ac:dyDescent="0.35">
      <c r="A4449" t="s">
        <v>100</v>
      </c>
      <c r="B4449" s="1">
        <v>44915</v>
      </c>
      <c r="C4449" s="3">
        <f>VLOOKUP(A4449,'PY SIC'!$A$1:$B$332,2,0)*VLOOKUP(B4449,'Current %'!$A$1:$E$24,5,0)</f>
        <v>3157.9319408605593</v>
      </c>
      <c r="D4449" t="s">
        <v>340</v>
      </c>
      <c r="G4449">
        <f>VLOOKUP(A4449,'PY SIC'!$A$1:$B$331,2,0)</f>
        <v>59642.21002510369</v>
      </c>
      <c r="H4449">
        <f>VLOOKUP(B4449,'Current %'!$A$1:$E$24,5,0)</f>
        <v>5.2947936361368408E-2</v>
      </c>
      <c r="I4449">
        <f t="shared" si="69"/>
        <v>3157.9319408605593</v>
      </c>
    </row>
    <row r="4450" spans="1:9" x14ac:dyDescent="0.35">
      <c r="A4450" t="s">
        <v>148</v>
      </c>
      <c r="B4450" s="1">
        <v>44915</v>
      </c>
      <c r="C4450" s="3">
        <f>VLOOKUP(A4450,'PY SIC'!$A$1:$B$332,2,0)*VLOOKUP(B4450,'Current %'!$A$1:$E$24,5,0)</f>
        <v>1484.085255921545</v>
      </c>
      <c r="D4450" t="s">
        <v>340</v>
      </c>
      <c r="G4450">
        <f>VLOOKUP(A4450,'PY SIC'!$A$1:$B$331,2,0)</f>
        <v>28029.142548497046</v>
      </c>
      <c r="H4450">
        <f>VLOOKUP(B4450,'Current %'!$A$1:$E$24,5,0)</f>
        <v>5.2947936361368408E-2</v>
      </c>
      <c r="I4450">
        <f t="shared" si="69"/>
        <v>1484.085255921545</v>
      </c>
    </row>
    <row r="4451" spans="1:9" x14ac:dyDescent="0.35">
      <c r="A4451" t="s">
        <v>114</v>
      </c>
      <c r="B4451" s="1">
        <v>44915</v>
      </c>
      <c r="C4451" s="3">
        <f>VLOOKUP(A4451,'PY SIC'!$A$1:$B$332,2,0)*VLOOKUP(B4451,'Current %'!$A$1:$E$24,5,0)</f>
        <v>5603.9637968581728</v>
      </c>
      <c r="D4451" t="s">
        <v>340</v>
      </c>
      <c r="G4451">
        <f>VLOOKUP(A4451,'PY SIC'!$A$1:$B$331,2,0)</f>
        <v>105839.13523298157</v>
      </c>
      <c r="H4451">
        <f>VLOOKUP(B4451,'Current %'!$A$1:$E$24,5,0)</f>
        <v>5.2947936361368408E-2</v>
      </c>
      <c r="I4451">
        <f t="shared" si="69"/>
        <v>5603.9637968581728</v>
      </c>
    </row>
    <row r="4452" spans="1:9" x14ac:dyDescent="0.35">
      <c r="A4452" t="s">
        <v>162</v>
      </c>
      <c r="B4452" s="1">
        <v>44915</v>
      </c>
      <c r="C4452" s="3">
        <f>VLOOKUP(A4452,'PY SIC'!$A$1:$B$332,2,0)*VLOOKUP(B4452,'Current %'!$A$1:$E$24,5,0)</f>
        <v>2181.5399596550837</v>
      </c>
      <c r="D4452" t="s">
        <v>340</v>
      </c>
      <c r="G4452">
        <f>VLOOKUP(A4452,'PY SIC'!$A$1:$B$331,2,0)</f>
        <v>41201.605002433433</v>
      </c>
      <c r="H4452">
        <f>VLOOKUP(B4452,'Current %'!$A$1:$E$24,5,0)</f>
        <v>5.2947936361368408E-2</v>
      </c>
      <c r="I4452">
        <f t="shared" si="69"/>
        <v>2181.5399596550837</v>
      </c>
    </row>
    <row r="4453" spans="1:9" x14ac:dyDescent="0.35">
      <c r="A4453" t="s">
        <v>77</v>
      </c>
      <c r="B4453" s="1">
        <v>44915</v>
      </c>
      <c r="C4453" s="3">
        <f>VLOOKUP(A4453,'PY SIC'!$A$1:$B$332,2,0)*VLOOKUP(B4453,'Current %'!$A$1:$E$24,5,0)</f>
        <v>7868.2541673853639</v>
      </c>
      <c r="D4453" t="s">
        <v>340</v>
      </c>
      <c r="G4453">
        <f>VLOOKUP(A4453,'PY SIC'!$A$1:$B$331,2,0)</f>
        <v>148603.60399477548</v>
      </c>
      <c r="H4453">
        <f>VLOOKUP(B4453,'Current %'!$A$1:$E$24,5,0)</f>
        <v>5.2947936361368408E-2</v>
      </c>
      <c r="I4453">
        <f t="shared" si="69"/>
        <v>7868.2541673853639</v>
      </c>
    </row>
    <row r="4454" spans="1:9" x14ac:dyDescent="0.35">
      <c r="A4454" t="s">
        <v>163</v>
      </c>
      <c r="B4454" s="1">
        <v>44915</v>
      </c>
      <c r="C4454" s="3">
        <f>VLOOKUP(A4454,'PY SIC'!$A$1:$B$332,2,0)*VLOOKUP(B4454,'Current %'!$A$1:$E$24,5,0)</f>
        <v>5041.1365565372071</v>
      </c>
      <c r="D4454" t="s">
        <v>340</v>
      </c>
      <c r="G4454">
        <f>VLOOKUP(A4454,'PY SIC'!$A$1:$B$331,2,0)</f>
        <v>95209.31131539424</v>
      </c>
      <c r="H4454">
        <f>VLOOKUP(B4454,'Current %'!$A$1:$E$24,5,0)</f>
        <v>5.2947936361368408E-2</v>
      </c>
      <c r="I4454">
        <f t="shared" si="69"/>
        <v>5041.1365565372071</v>
      </c>
    </row>
    <row r="4455" spans="1:9" x14ac:dyDescent="0.35">
      <c r="A4455" t="s">
        <v>223</v>
      </c>
      <c r="B4455" s="1">
        <v>44915</v>
      </c>
      <c r="C4455" s="3">
        <f>VLOOKUP(A4455,'PY SIC'!$A$1:$B$332,2,0)*VLOOKUP(B4455,'Current %'!$A$1:$E$24,5,0)</f>
        <v>16.274028939125749</v>
      </c>
      <c r="D4455" t="s">
        <v>340</v>
      </c>
      <c r="G4455">
        <f>VLOOKUP(A4455,'PY SIC'!$A$1:$B$331,2,0)</f>
        <v>307.35907870055382</v>
      </c>
      <c r="H4455">
        <f>VLOOKUP(B4455,'Current %'!$A$1:$E$24,5,0)</f>
        <v>5.2947936361368408E-2</v>
      </c>
      <c r="I4455">
        <f t="shared" si="69"/>
        <v>16.274028939125749</v>
      </c>
    </row>
    <row r="4456" spans="1:9" x14ac:dyDescent="0.35">
      <c r="A4456" t="s">
        <v>240</v>
      </c>
      <c r="B4456" s="1">
        <v>44915</v>
      </c>
      <c r="C4456" s="3">
        <f>VLOOKUP(A4456,'PY SIC'!$A$1:$B$332,2,0)*VLOOKUP(B4456,'Current %'!$A$1:$E$24,5,0)</f>
        <v>2819.7842882616751</v>
      </c>
      <c r="D4456" t="s">
        <v>340</v>
      </c>
      <c r="G4456">
        <f>VLOOKUP(A4456,'PY SIC'!$A$1:$B$331,2,0)</f>
        <v>53255.792048564734</v>
      </c>
      <c r="H4456">
        <f>VLOOKUP(B4456,'Current %'!$A$1:$E$24,5,0)</f>
        <v>5.2947936361368408E-2</v>
      </c>
      <c r="I4456">
        <f t="shared" si="69"/>
        <v>2819.7842882616751</v>
      </c>
    </row>
    <row r="4457" spans="1:9" x14ac:dyDescent="0.35">
      <c r="A4457" t="s">
        <v>29</v>
      </c>
      <c r="B4457" s="1">
        <v>44915</v>
      </c>
      <c r="C4457" s="3">
        <f>VLOOKUP(A4457,'PY SIC'!$A$1:$B$332,2,0)*VLOOKUP(B4457,'Current %'!$A$1:$E$24,5,0)</f>
        <v>18.334477175429708</v>
      </c>
      <c r="D4457" t="s">
        <v>340</v>
      </c>
      <c r="G4457">
        <f>VLOOKUP(A4457,'PY SIC'!$A$1:$B$331,2,0)</f>
        <v>346.27368761451504</v>
      </c>
      <c r="H4457">
        <f>VLOOKUP(B4457,'Current %'!$A$1:$E$24,5,0)</f>
        <v>5.2947936361368408E-2</v>
      </c>
      <c r="I4457">
        <f t="shared" si="69"/>
        <v>18.334477175429708</v>
      </c>
    </row>
    <row r="4458" spans="1:9" x14ac:dyDescent="0.35">
      <c r="A4458" t="s">
        <v>241</v>
      </c>
      <c r="B4458" s="1">
        <v>44915</v>
      </c>
      <c r="C4458" s="3">
        <f>VLOOKUP(A4458,'PY SIC'!$A$1:$B$332,2,0)*VLOOKUP(B4458,'Current %'!$A$1:$E$24,5,0)</f>
        <v>2547.0441600731906</v>
      </c>
      <c r="D4458" t="s">
        <v>340</v>
      </c>
      <c r="G4458">
        <f>VLOOKUP(A4458,'PY SIC'!$A$1:$B$331,2,0)</f>
        <v>48104.691799311586</v>
      </c>
      <c r="H4458">
        <f>VLOOKUP(B4458,'Current %'!$A$1:$E$24,5,0)</f>
        <v>5.2947936361368408E-2</v>
      </c>
      <c r="I4458">
        <f t="shared" si="69"/>
        <v>2547.0441600731906</v>
      </c>
    </row>
    <row r="4459" spans="1:9" x14ac:dyDescent="0.35">
      <c r="A4459" t="s">
        <v>164</v>
      </c>
      <c r="B4459" s="1">
        <v>44915</v>
      </c>
      <c r="C4459" s="3">
        <f>VLOOKUP(A4459,'PY SIC'!$A$1:$B$332,2,0)*VLOOKUP(B4459,'Current %'!$A$1:$E$24,5,0)</f>
        <v>1110.0512680888301</v>
      </c>
      <c r="D4459" t="s">
        <v>340</v>
      </c>
      <c r="G4459">
        <f>VLOOKUP(A4459,'PY SIC'!$A$1:$B$331,2,0)</f>
        <v>20964.958114944395</v>
      </c>
      <c r="H4459">
        <f>VLOOKUP(B4459,'Current %'!$A$1:$E$24,5,0)</f>
        <v>5.2947936361368408E-2</v>
      </c>
      <c r="I4459">
        <f t="shared" si="69"/>
        <v>1110.0512680888301</v>
      </c>
    </row>
    <row r="4460" spans="1:9" x14ac:dyDescent="0.35">
      <c r="A4460" t="s">
        <v>242</v>
      </c>
      <c r="B4460" s="1">
        <v>44915</v>
      </c>
      <c r="C4460" s="3">
        <f>VLOOKUP(A4460,'PY SIC'!$A$1:$B$332,2,0)*VLOOKUP(B4460,'Current %'!$A$1:$E$24,5,0)</f>
        <v>506.99026382635378</v>
      </c>
      <c r="D4460" t="s">
        <v>340</v>
      </c>
      <c r="G4460">
        <f>VLOOKUP(A4460,'PY SIC'!$A$1:$B$331,2,0)</f>
        <v>9575.2601265922294</v>
      </c>
      <c r="H4460">
        <f>VLOOKUP(B4460,'Current %'!$A$1:$E$24,5,0)</f>
        <v>5.2947936361368408E-2</v>
      </c>
      <c r="I4460">
        <f t="shared" si="69"/>
        <v>506.99026382635378</v>
      </c>
    </row>
    <row r="4461" spans="1:9" x14ac:dyDescent="0.35">
      <c r="A4461" t="s">
        <v>126</v>
      </c>
      <c r="B4461" s="1">
        <v>44915</v>
      </c>
      <c r="C4461" s="3">
        <f>VLOOKUP(A4461,'PY SIC'!$A$1:$B$332,2,0)*VLOOKUP(B4461,'Current %'!$A$1:$E$24,5,0)</f>
        <v>6124.9457919891784</v>
      </c>
      <c r="D4461" t="s">
        <v>340</v>
      </c>
      <c r="G4461">
        <f>VLOOKUP(A4461,'PY SIC'!$A$1:$B$331,2,0)</f>
        <v>115678.64987573017</v>
      </c>
      <c r="H4461">
        <f>VLOOKUP(B4461,'Current %'!$A$1:$E$24,5,0)</f>
        <v>5.2947936361368408E-2</v>
      </c>
      <c r="I4461">
        <f t="shared" si="69"/>
        <v>6124.9457919891784</v>
      </c>
    </row>
    <row r="4462" spans="1:9" x14ac:dyDescent="0.35">
      <c r="A4462" t="s">
        <v>165</v>
      </c>
      <c r="B4462" s="1">
        <v>44915</v>
      </c>
      <c r="C4462" s="3">
        <f>VLOOKUP(A4462,'PY SIC'!$A$1:$B$332,2,0)*VLOOKUP(B4462,'Current %'!$A$1:$E$24,5,0)</f>
        <v>4331.9571999135642</v>
      </c>
      <c r="D4462" t="s">
        <v>340</v>
      </c>
      <c r="G4462">
        <f>VLOOKUP(A4462,'PY SIC'!$A$1:$B$331,2,0)</f>
        <v>81815.411470393461</v>
      </c>
      <c r="H4462">
        <f>VLOOKUP(B4462,'Current %'!$A$1:$E$24,5,0)</f>
        <v>5.2947936361368408E-2</v>
      </c>
      <c r="I4462">
        <f t="shared" si="69"/>
        <v>4331.9571999135642</v>
      </c>
    </row>
    <row r="4463" spans="1:9" x14ac:dyDescent="0.35">
      <c r="A4463" t="s">
        <v>51</v>
      </c>
      <c r="B4463" s="1">
        <v>44915</v>
      </c>
      <c r="C4463" s="3">
        <f>VLOOKUP(A4463,'PY SIC'!$A$1:$B$332,2,0)*VLOOKUP(B4463,'Current %'!$A$1:$E$24,5,0)</f>
        <v>2451.5552621219795</v>
      </c>
      <c r="D4463" t="s">
        <v>340</v>
      </c>
      <c r="G4463">
        <f>VLOOKUP(A4463,'PY SIC'!$A$1:$B$331,2,0)</f>
        <v>46301.2428924552</v>
      </c>
      <c r="H4463">
        <f>VLOOKUP(B4463,'Current %'!$A$1:$E$24,5,0)</f>
        <v>5.2947936361368408E-2</v>
      </c>
      <c r="I4463">
        <f t="shared" si="69"/>
        <v>2451.5552621219795</v>
      </c>
    </row>
    <row r="4464" spans="1:9" x14ac:dyDescent="0.35">
      <c r="A4464" t="s">
        <v>13</v>
      </c>
      <c r="B4464" s="1">
        <v>44915</v>
      </c>
      <c r="C4464" s="3">
        <f>VLOOKUP(A4464,'PY SIC'!$A$1:$B$332,2,0)*VLOOKUP(B4464,'Current %'!$A$1:$E$24,5,0)</f>
        <v>520.90882580443213</v>
      </c>
      <c r="D4464" t="s">
        <v>340</v>
      </c>
      <c r="G4464">
        <f>VLOOKUP(A4464,'PY SIC'!$A$1:$B$331,2,0)</f>
        <v>9838.1327319206885</v>
      </c>
      <c r="H4464">
        <f>VLOOKUP(B4464,'Current %'!$A$1:$E$24,5,0)</f>
        <v>5.2947936361368408E-2</v>
      </c>
      <c r="I4464">
        <f t="shared" si="69"/>
        <v>520.90882580443213</v>
      </c>
    </row>
    <row r="4465" spans="1:9" x14ac:dyDescent="0.35">
      <c r="A4465" t="s">
        <v>78</v>
      </c>
      <c r="B4465" s="1">
        <v>44915</v>
      </c>
      <c r="C4465" s="3">
        <f>VLOOKUP(A4465,'PY SIC'!$A$1:$B$332,2,0)*VLOOKUP(B4465,'Current %'!$A$1:$E$24,5,0)</f>
        <v>8753.0018597350954</v>
      </c>
      <c r="D4465" t="s">
        <v>340</v>
      </c>
      <c r="G4465">
        <f>VLOOKUP(A4465,'PY SIC'!$A$1:$B$331,2,0)</f>
        <v>165313.37123313107</v>
      </c>
      <c r="H4465">
        <f>VLOOKUP(B4465,'Current %'!$A$1:$E$24,5,0)</f>
        <v>5.2947936361368408E-2</v>
      </c>
      <c r="I4465">
        <f t="shared" si="69"/>
        <v>8753.0018597350954</v>
      </c>
    </row>
    <row r="4466" spans="1:9" x14ac:dyDescent="0.35">
      <c r="A4466" t="s">
        <v>194</v>
      </c>
      <c r="B4466" s="1">
        <v>44915</v>
      </c>
      <c r="C4466" s="3">
        <f>VLOOKUP(A4466,'PY SIC'!$A$1:$B$332,2,0)*VLOOKUP(B4466,'Current %'!$A$1:$E$24,5,0)</f>
        <v>339.57299108053138</v>
      </c>
      <c r="D4466" t="s">
        <v>340</v>
      </c>
      <c r="G4466">
        <f>VLOOKUP(A4466,'PY SIC'!$A$1:$B$331,2,0)</f>
        <v>6413.3375994666494</v>
      </c>
      <c r="H4466">
        <f>VLOOKUP(B4466,'Current %'!$A$1:$E$24,5,0)</f>
        <v>5.2947936361368408E-2</v>
      </c>
      <c r="I4466">
        <f t="shared" si="69"/>
        <v>339.57299108053138</v>
      </c>
    </row>
    <row r="4467" spans="1:9" x14ac:dyDescent="0.35">
      <c r="A4467" t="s">
        <v>115</v>
      </c>
      <c r="B4467" s="1">
        <v>44915</v>
      </c>
      <c r="C4467" s="3">
        <f>VLOOKUP(A4467,'PY SIC'!$A$1:$B$332,2,0)*VLOOKUP(B4467,'Current %'!$A$1:$E$24,5,0)</f>
        <v>3160.4729652337965</v>
      </c>
      <c r="D4467" t="s">
        <v>340</v>
      </c>
      <c r="G4467">
        <f>VLOOKUP(A4467,'PY SIC'!$A$1:$B$331,2,0)</f>
        <v>59690.201024335365</v>
      </c>
      <c r="H4467">
        <f>VLOOKUP(B4467,'Current %'!$A$1:$E$24,5,0)</f>
        <v>5.2947936361368408E-2</v>
      </c>
      <c r="I4467">
        <f t="shared" si="69"/>
        <v>3160.4729652337965</v>
      </c>
    </row>
    <row r="4468" spans="1:9" x14ac:dyDescent="0.35">
      <c r="A4468" t="s">
        <v>52</v>
      </c>
      <c r="B4468" s="1">
        <v>44915</v>
      </c>
      <c r="C4468" s="3">
        <f>VLOOKUP(A4468,'PY SIC'!$A$1:$B$332,2,0)*VLOOKUP(B4468,'Current %'!$A$1:$E$24,5,0)</f>
        <v>977.50064284171367</v>
      </c>
      <c r="D4468" t="s">
        <v>340</v>
      </c>
      <c r="G4468">
        <f>VLOOKUP(A4468,'PY SIC'!$A$1:$B$331,2,0)</f>
        <v>18461.543735534753</v>
      </c>
      <c r="H4468">
        <f>VLOOKUP(B4468,'Current %'!$A$1:$E$24,5,0)</f>
        <v>5.2947936361368408E-2</v>
      </c>
      <c r="I4468">
        <f t="shared" si="69"/>
        <v>977.50064284171367</v>
      </c>
    </row>
    <row r="4469" spans="1:9" x14ac:dyDescent="0.35">
      <c r="A4469" t="s">
        <v>88</v>
      </c>
      <c r="B4469" s="1">
        <v>44915</v>
      </c>
      <c r="C4469" s="3">
        <f>VLOOKUP(A4469,'PY SIC'!$A$1:$B$332,2,0)*VLOOKUP(B4469,'Current %'!$A$1:$E$24,5,0)</f>
        <v>1040.6990389442117</v>
      </c>
      <c r="D4469" t="s">
        <v>340</v>
      </c>
      <c r="G4469">
        <f>VLOOKUP(A4469,'PY SIC'!$A$1:$B$331,2,0)</f>
        <v>19655.13881110428</v>
      </c>
      <c r="H4469">
        <f>VLOOKUP(B4469,'Current %'!$A$1:$E$24,5,0)</f>
        <v>5.2947936361368408E-2</v>
      </c>
      <c r="I4469">
        <f t="shared" si="69"/>
        <v>1040.6990389442117</v>
      </c>
    </row>
    <row r="4470" spans="1:9" x14ac:dyDescent="0.35">
      <c r="A4470" t="s">
        <v>101</v>
      </c>
      <c r="B4470" s="1">
        <v>44915</v>
      </c>
      <c r="C4470" s="3">
        <f>VLOOKUP(A4470,'PY SIC'!$A$1:$B$332,2,0)*VLOOKUP(B4470,'Current %'!$A$1:$E$24,5,0)</f>
        <v>784.7966361867733</v>
      </c>
      <c r="D4470" t="s">
        <v>340</v>
      </c>
      <c r="G4470">
        <f>VLOOKUP(A4470,'PY SIC'!$A$1:$B$331,2,0)</f>
        <v>14822.043881569905</v>
      </c>
      <c r="H4470">
        <f>VLOOKUP(B4470,'Current %'!$A$1:$E$24,5,0)</f>
        <v>5.2947936361368408E-2</v>
      </c>
      <c r="I4470">
        <f t="shared" si="69"/>
        <v>784.7966361867733</v>
      </c>
    </row>
    <row r="4471" spans="1:9" x14ac:dyDescent="0.35">
      <c r="A4471" t="s">
        <v>224</v>
      </c>
      <c r="B4471" s="1">
        <v>44915</v>
      </c>
      <c r="C4471" s="3">
        <f>VLOOKUP(A4471,'PY SIC'!$A$1:$B$332,2,0)*VLOOKUP(B4471,'Current %'!$A$1:$E$24,5,0)</f>
        <v>5421.7885636198234</v>
      </c>
      <c r="D4471" t="s">
        <v>340</v>
      </c>
      <c r="G4471">
        <f>VLOOKUP(A4471,'PY SIC'!$A$1:$B$331,2,0)</f>
        <v>102398.48681950974</v>
      </c>
      <c r="H4471">
        <f>VLOOKUP(B4471,'Current %'!$A$1:$E$24,5,0)</f>
        <v>5.2947936361368408E-2</v>
      </c>
      <c r="I4471">
        <f t="shared" si="69"/>
        <v>5421.7885636198234</v>
      </c>
    </row>
    <row r="4472" spans="1:9" x14ac:dyDescent="0.35">
      <c r="A4472" t="s">
        <v>79</v>
      </c>
      <c r="B4472" s="1">
        <v>44915</v>
      </c>
      <c r="C4472" s="3">
        <f>VLOOKUP(A4472,'PY SIC'!$A$1:$B$332,2,0)*VLOOKUP(B4472,'Current %'!$A$1:$E$24,5,0)</f>
        <v>4360.7402569236601</v>
      </c>
      <c r="D4472" t="s">
        <v>340</v>
      </c>
      <c r="G4472">
        <f>VLOOKUP(A4472,'PY SIC'!$A$1:$B$331,2,0)</f>
        <v>82359.022024233607</v>
      </c>
      <c r="H4472">
        <f>VLOOKUP(B4472,'Current %'!$A$1:$E$24,5,0)</f>
        <v>5.2947936361368408E-2</v>
      </c>
      <c r="I4472">
        <f t="shared" si="69"/>
        <v>4360.7402569236601</v>
      </c>
    </row>
    <row r="4473" spans="1:9" x14ac:dyDescent="0.35">
      <c r="A4473" t="s">
        <v>53</v>
      </c>
      <c r="B4473" s="1">
        <v>44915</v>
      </c>
      <c r="C4473" s="3">
        <f>VLOOKUP(A4473,'PY SIC'!$A$1:$B$332,2,0)*VLOOKUP(B4473,'Current %'!$A$1:$E$24,5,0)</f>
        <v>1885.9674894480559</v>
      </c>
      <c r="D4473" t="s">
        <v>340</v>
      </c>
      <c r="G4473">
        <f>VLOOKUP(A4473,'PY SIC'!$A$1:$B$331,2,0)</f>
        <v>35619.282243152455</v>
      </c>
      <c r="H4473">
        <f>VLOOKUP(B4473,'Current %'!$A$1:$E$24,5,0)</f>
        <v>5.2947936361368408E-2</v>
      </c>
      <c r="I4473">
        <f t="shared" si="69"/>
        <v>1885.9674894480559</v>
      </c>
    </row>
    <row r="4474" spans="1:9" x14ac:dyDescent="0.35">
      <c r="A4474" t="s">
        <v>89</v>
      </c>
      <c r="B4474" s="1">
        <v>44915</v>
      </c>
      <c r="C4474" s="3">
        <f>VLOOKUP(A4474,'PY SIC'!$A$1:$B$332,2,0)*VLOOKUP(B4474,'Current %'!$A$1:$E$24,5,0)</f>
        <v>9226.1018475565361</v>
      </c>
      <c r="D4474" t="s">
        <v>340</v>
      </c>
      <c r="G4474">
        <f>VLOOKUP(A4474,'PY SIC'!$A$1:$B$331,2,0)</f>
        <v>174248.563430095</v>
      </c>
      <c r="H4474">
        <f>VLOOKUP(B4474,'Current %'!$A$1:$E$24,5,0)</f>
        <v>5.2947936361368408E-2</v>
      </c>
      <c r="I4474">
        <f t="shared" si="69"/>
        <v>9226.1018475565361</v>
      </c>
    </row>
    <row r="4475" spans="1:9" x14ac:dyDescent="0.35">
      <c r="A4475" t="s">
        <v>127</v>
      </c>
      <c r="B4475" s="1">
        <v>44915</v>
      </c>
      <c r="C4475" s="3">
        <f>VLOOKUP(A4475,'PY SIC'!$A$1:$B$332,2,0)*VLOOKUP(B4475,'Current %'!$A$1:$E$24,5,0)</f>
        <v>1450.3020998107363</v>
      </c>
      <c r="D4475" t="s">
        <v>340</v>
      </c>
      <c r="G4475">
        <f>VLOOKUP(A4475,'PY SIC'!$A$1:$B$331,2,0)</f>
        <v>27391.097736320808</v>
      </c>
      <c r="H4475">
        <f>VLOOKUP(B4475,'Current %'!$A$1:$E$24,5,0)</f>
        <v>5.2947936361368408E-2</v>
      </c>
      <c r="I4475">
        <f t="shared" si="69"/>
        <v>1450.3020998107363</v>
      </c>
    </row>
    <row r="4476" spans="1:9" x14ac:dyDescent="0.35">
      <c r="A4476" t="s">
        <v>90</v>
      </c>
      <c r="B4476" s="1">
        <v>44915</v>
      </c>
      <c r="C4476" s="3">
        <f>VLOOKUP(A4476,'PY SIC'!$A$1:$B$332,2,0)*VLOOKUP(B4476,'Current %'!$A$1:$E$24,5,0)</f>
        <v>7558.0665632112805</v>
      </c>
      <c r="D4476" t="s">
        <v>340</v>
      </c>
      <c r="G4476">
        <f>VLOOKUP(A4476,'PY SIC'!$A$1:$B$331,2,0)</f>
        <v>142745.25283908434</v>
      </c>
      <c r="H4476">
        <f>VLOOKUP(B4476,'Current %'!$A$1:$E$24,5,0)</f>
        <v>5.2947936361368408E-2</v>
      </c>
      <c r="I4476">
        <f t="shared" si="69"/>
        <v>7558.0665632112805</v>
      </c>
    </row>
    <row r="4477" spans="1:9" x14ac:dyDescent="0.35">
      <c r="A4477" t="s">
        <v>91</v>
      </c>
      <c r="B4477" s="1">
        <v>44915</v>
      </c>
      <c r="C4477" s="3">
        <f>VLOOKUP(A4477,'PY SIC'!$A$1:$B$332,2,0)*VLOOKUP(B4477,'Current %'!$A$1:$E$24,5,0)</f>
        <v>8257.0859198242633</v>
      </c>
      <c r="D4477" t="s">
        <v>340</v>
      </c>
      <c r="G4477">
        <f>VLOOKUP(A4477,'PY SIC'!$A$1:$B$331,2,0)</f>
        <v>155947.26607416477</v>
      </c>
      <c r="H4477">
        <f>VLOOKUP(B4477,'Current %'!$A$1:$E$24,5,0)</f>
        <v>5.2947936361368408E-2</v>
      </c>
      <c r="I4477">
        <f t="shared" si="69"/>
        <v>8257.0859198242633</v>
      </c>
    </row>
    <row r="4478" spans="1:9" x14ac:dyDescent="0.35">
      <c r="A4478" t="s">
        <v>14</v>
      </c>
      <c r="B4478" s="1">
        <v>44915</v>
      </c>
      <c r="C4478" s="3">
        <f>VLOOKUP(A4478,'PY SIC'!$A$1:$B$332,2,0)*VLOOKUP(B4478,'Current %'!$A$1:$E$24,5,0)</f>
        <v>15.069369146423037</v>
      </c>
      <c r="D4478" t="s">
        <v>340</v>
      </c>
      <c r="G4478">
        <f>VLOOKUP(A4478,'PY SIC'!$A$1:$B$331,2,0)</f>
        <v>284.60729882983446</v>
      </c>
      <c r="H4478">
        <f>VLOOKUP(B4478,'Current %'!$A$1:$E$24,5,0)</f>
        <v>5.2947936361368408E-2</v>
      </c>
      <c r="I4478">
        <f t="shared" si="69"/>
        <v>15.069369146423037</v>
      </c>
    </row>
    <row r="4479" spans="1:9" x14ac:dyDescent="0.35">
      <c r="A4479" t="s">
        <v>30</v>
      </c>
      <c r="B4479" s="1">
        <v>44915</v>
      </c>
      <c r="C4479" s="3">
        <f>VLOOKUP(A4479,'PY SIC'!$A$1:$B$332,2,0)*VLOOKUP(B4479,'Current %'!$A$1:$E$24,5,0)</f>
        <v>82.299102465803287</v>
      </c>
      <c r="D4479" t="s">
        <v>340</v>
      </c>
      <c r="G4479">
        <f>VLOOKUP(A4479,'PY SIC'!$A$1:$B$331,2,0)</f>
        <v>1554.3401333739216</v>
      </c>
      <c r="H4479">
        <f>VLOOKUP(B4479,'Current %'!$A$1:$E$24,5,0)</f>
        <v>5.2947936361368408E-2</v>
      </c>
      <c r="I4479">
        <f t="shared" si="69"/>
        <v>82.299102465803287</v>
      </c>
    </row>
    <row r="4480" spans="1:9" x14ac:dyDescent="0.35">
      <c r="A4480" t="s">
        <v>225</v>
      </c>
      <c r="B4480" s="1">
        <v>44915</v>
      </c>
      <c r="C4480" s="3">
        <f>VLOOKUP(A4480,'PY SIC'!$A$1:$B$332,2,0)*VLOOKUP(B4480,'Current %'!$A$1:$E$24,5,0)</f>
        <v>5891.042771636573</v>
      </c>
      <c r="D4480" t="s">
        <v>340</v>
      </c>
      <c r="G4480">
        <f>VLOOKUP(A4480,'PY SIC'!$A$1:$B$331,2,0)</f>
        <v>111261.0457833587</v>
      </c>
      <c r="H4480">
        <f>VLOOKUP(B4480,'Current %'!$A$1:$E$24,5,0)</f>
        <v>5.2947936361368408E-2</v>
      </c>
      <c r="I4480">
        <f t="shared" si="69"/>
        <v>5891.042771636573</v>
      </c>
    </row>
    <row r="4481" spans="1:9" x14ac:dyDescent="0.35">
      <c r="A4481" t="s">
        <v>307</v>
      </c>
      <c r="B4481" s="1">
        <v>44915</v>
      </c>
      <c r="C4481" s="3">
        <f>VLOOKUP(A4481,'PY SIC'!$A$1:$B$332,2,0)*VLOOKUP(B4481,'Current %'!$A$1:$E$24,5,0)</f>
        <v>3243.6975133420988</v>
      </c>
      <c r="D4481" t="s">
        <v>340</v>
      </c>
      <c r="G4481">
        <f>VLOOKUP(A4481,'PY SIC'!$A$1:$B$331,2,0)</f>
        <v>61262.019565860704</v>
      </c>
      <c r="H4481">
        <f>VLOOKUP(B4481,'Current %'!$A$1:$E$24,5,0)</f>
        <v>5.2947936361368408E-2</v>
      </c>
      <c r="I4481">
        <f t="shared" si="69"/>
        <v>3243.6975133420988</v>
      </c>
    </row>
    <row r="4482" spans="1:9" x14ac:dyDescent="0.35">
      <c r="A4482" t="s">
        <v>54</v>
      </c>
      <c r="B4482" s="1">
        <v>44915</v>
      </c>
      <c r="C4482" s="3">
        <f>VLOOKUP(A4482,'PY SIC'!$A$1:$B$332,2,0)*VLOOKUP(B4482,'Current %'!$A$1:$E$24,5,0)</f>
        <v>4547.1013609966139</v>
      </c>
      <c r="D4482" t="s">
        <v>340</v>
      </c>
      <c r="G4482">
        <f>VLOOKUP(A4482,'PY SIC'!$A$1:$B$331,2,0)</f>
        <v>85878.726792348534</v>
      </c>
      <c r="H4482">
        <f>VLOOKUP(B4482,'Current %'!$A$1:$E$24,5,0)</f>
        <v>5.2947936361368408E-2</v>
      </c>
      <c r="I4482">
        <f t="shared" si="69"/>
        <v>4547.1013609966139</v>
      </c>
    </row>
    <row r="4483" spans="1:9" x14ac:dyDescent="0.35">
      <c r="A4483" t="s">
        <v>102</v>
      </c>
      <c r="B4483" s="1">
        <v>44915</v>
      </c>
      <c r="C4483" s="3">
        <f>VLOOKUP(A4483,'PY SIC'!$A$1:$B$332,2,0)*VLOOKUP(B4483,'Current %'!$A$1:$E$24,5,0)</f>
        <v>2666.0719230603372</v>
      </c>
      <c r="D4483" t="s">
        <v>340</v>
      </c>
      <c r="G4483">
        <f>VLOOKUP(A4483,'PY SIC'!$A$1:$B$331,2,0)</f>
        <v>50352.706947150116</v>
      </c>
      <c r="H4483">
        <f>VLOOKUP(B4483,'Current %'!$A$1:$E$24,5,0)</f>
        <v>5.2947936361368408E-2</v>
      </c>
      <c r="I4483">
        <f t="shared" ref="I4483:I4546" si="70">G4483*H4483</f>
        <v>2666.0719230603372</v>
      </c>
    </row>
    <row r="4484" spans="1:9" x14ac:dyDescent="0.35">
      <c r="A4484" t="s">
        <v>31</v>
      </c>
      <c r="B4484" s="1">
        <v>44915</v>
      </c>
      <c r="C4484" s="3">
        <f>VLOOKUP(A4484,'PY SIC'!$A$1:$B$332,2,0)*VLOOKUP(B4484,'Current %'!$A$1:$E$24,5,0)</f>
        <v>103.9741984152633</v>
      </c>
      <c r="D4484" t="s">
        <v>340</v>
      </c>
      <c r="G4484">
        <f>VLOOKUP(A4484,'PY SIC'!$A$1:$B$331,2,0)</f>
        <v>1963.7063417475208</v>
      </c>
      <c r="H4484">
        <f>VLOOKUP(B4484,'Current %'!$A$1:$E$24,5,0)</f>
        <v>5.2947936361368408E-2</v>
      </c>
      <c r="I4484">
        <f t="shared" si="70"/>
        <v>103.9741984152633</v>
      </c>
    </row>
    <row r="4485" spans="1:9" x14ac:dyDescent="0.35">
      <c r="A4485" t="s">
        <v>103</v>
      </c>
      <c r="B4485" s="1">
        <v>44915</v>
      </c>
      <c r="C4485" s="3">
        <f>VLOOKUP(A4485,'PY SIC'!$A$1:$B$332,2,0)*VLOOKUP(B4485,'Current %'!$A$1:$E$24,5,0)</f>
        <v>4016.8022764970719</v>
      </c>
      <c r="D4485" t="s">
        <v>340</v>
      </c>
      <c r="G4485">
        <f>VLOOKUP(A4485,'PY SIC'!$A$1:$B$331,2,0)</f>
        <v>75863.245152417119</v>
      </c>
      <c r="H4485">
        <f>VLOOKUP(B4485,'Current %'!$A$1:$E$24,5,0)</f>
        <v>5.2947936361368408E-2</v>
      </c>
      <c r="I4485">
        <f t="shared" si="70"/>
        <v>4016.8022764970719</v>
      </c>
    </row>
    <row r="4486" spans="1:9" x14ac:dyDescent="0.35">
      <c r="A4486" t="s">
        <v>226</v>
      </c>
      <c r="B4486" s="1">
        <v>44915</v>
      </c>
      <c r="C4486" s="3">
        <f>VLOOKUP(A4486,'PY SIC'!$A$1:$B$332,2,0)*VLOOKUP(B4486,'Current %'!$A$1:$E$24,5,0)</f>
        <v>30.088397796163648</v>
      </c>
      <c r="D4486" t="s">
        <v>340</v>
      </c>
      <c r="G4486">
        <f>VLOOKUP(A4486,'PY SIC'!$A$1:$B$331,2,0)</f>
        <v>568.26384301006647</v>
      </c>
      <c r="H4486">
        <f>VLOOKUP(B4486,'Current %'!$A$1:$E$24,5,0)</f>
        <v>5.2947936361368408E-2</v>
      </c>
      <c r="I4486">
        <f t="shared" si="70"/>
        <v>30.088397796163648</v>
      </c>
    </row>
    <row r="4487" spans="1:9" x14ac:dyDescent="0.35">
      <c r="A4487" t="s">
        <v>227</v>
      </c>
      <c r="B4487" s="1">
        <v>44915</v>
      </c>
      <c r="C4487" s="3">
        <f>VLOOKUP(A4487,'PY SIC'!$A$1:$B$332,2,0)*VLOOKUP(B4487,'Current %'!$A$1:$E$24,5,0)</f>
        <v>7065.9419651261696</v>
      </c>
      <c r="D4487" t="s">
        <v>340</v>
      </c>
      <c r="G4487">
        <f>VLOOKUP(A4487,'PY SIC'!$A$1:$B$331,2,0)</f>
        <v>133450.75277157704</v>
      </c>
      <c r="H4487">
        <f>VLOOKUP(B4487,'Current %'!$A$1:$E$24,5,0)</f>
        <v>5.2947936361368408E-2</v>
      </c>
      <c r="I4487">
        <f t="shared" si="70"/>
        <v>7065.9419651261696</v>
      </c>
    </row>
    <row r="4488" spans="1:9" x14ac:dyDescent="0.35">
      <c r="A4488" t="s">
        <v>80</v>
      </c>
      <c r="B4488" s="1">
        <v>44915</v>
      </c>
      <c r="C4488" s="3">
        <f>VLOOKUP(A4488,'PY SIC'!$A$1:$B$332,2,0)*VLOOKUP(B4488,'Current %'!$A$1:$E$24,5,0)</f>
        <v>9638.7516791815724</v>
      </c>
      <c r="D4488" t="s">
        <v>340</v>
      </c>
      <c r="G4488">
        <f>VLOOKUP(A4488,'PY SIC'!$A$1:$B$331,2,0)</f>
        <v>182042.06512218571</v>
      </c>
      <c r="H4488">
        <f>VLOOKUP(B4488,'Current %'!$A$1:$E$24,5,0)</f>
        <v>5.2947936361368408E-2</v>
      </c>
      <c r="I4488">
        <f t="shared" si="70"/>
        <v>9638.7516791815724</v>
      </c>
    </row>
    <row r="4489" spans="1:9" x14ac:dyDescent="0.35">
      <c r="A4489" t="s">
        <v>243</v>
      </c>
      <c r="B4489" s="1">
        <v>44915</v>
      </c>
      <c r="C4489" s="3">
        <f>VLOOKUP(A4489,'PY SIC'!$A$1:$B$332,2,0)*VLOOKUP(B4489,'Current %'!$A$1:$E$24,5,0)</f>
        <v>1836.1783968106859</v>
      </c>
      <c r="D4489" t="s">
        <v>340</v>
      </c>
      <c r="G4489">
        <f>VLOOKUP(A4489,'PY SIC'!$A$1:$B$331,2,0)</f>
        <v>34678.941673549125</v>
      </c>
      <c r="H4489">
        <f>VLOOKUP(B4489,'Current %'!$A$1:$E$24,5,0)</f>
        <v>5.2947936361368408E-2</v>
      </c>
      <c r="I4489">
        <f t="shared" si="70"/>
        <v>1836.1783968106859</v>
      </c>
    </row>
    <row r="4490" spans="1:9" x14ac:dyDescent="0.35">
      <c r="A4490" t="s">
        <v>128</v>
      </c>
      <c r="B4490" s="1">
        <v>44915</v>
      </c>
      <c r="C4490" s="3">
        <f>VLOOKUP(A4490,'PY SIC'!$A$1:$B$332,2,0)*VLOOKUP(B4490,'Current %'!$A$1:$E$24,5,0)</f>
        <v>2189.6611695501069</v>
      </c>
      <c r="D4490" t="s">
        <v>340</v>
      </c>
      <c r="G4490">
        <f>VLOOKUP(A4490,'PY SIC'!$A$1:$B$331,2,0)</f>
        <v>41354.986049044885</v>
      </c>
      <c r="H4490">
        <f>VLOOKUP(B4490,'Current %'!$A$1:$E$24,5,0)</f>
        <v>5.2947936361368408E-2</v>
      </c>
      <c r="I4490">
        <f t="shared" si="70"/>
        <v>2189.6611695501069</v>
      </c>
    </row>
    <row r="4491" spans="1:9" x14ac:dyDescent="0.35">
      <c r="A4491" t="s">
        <v>92</v>
      </c>
      <c r="B4491" s="1">
        <v>44915</v>
      </c>
      <c r="C4491" s="3">
        <f>VLOOKUP(A4491,'PY SIC'!$A$1:$B$332,2,0)*VLOOKUP(B4491,'Current %'!$A$1:$E$24,5,0)</f>
        <v>3221.072386856411</v>
      </c>
      <c r="D4491" t="s">
        <v>340</v>
      </c>
      <c r="G4491">
        <f>VLOOKUP(A4491,'PY SIC'!$A$1:$B$331,2,0)</f>
        <v>60834.710627297507</v>
      </c>
      <c r="H4491">
        <f>VLOOKUP(B4491,'Current %'!$A$1:$E$24,5,0)</f>
        <v>5.2947936361368408E-2</v>
      </c>
      <c r="I4491">
        <f t="shared" si="70"/>
        <v>3221.072386856411</v>
      </c>
    </row>
    <row r="4492" spans="1:9" x14ac:dyDescent="0.35">
      <c r="A4492" t="s">
        <v>195</v>
      </c>
      <c r="B4492" s="1">
        <v>44915</v>
      </c>
      <c r="C4492" s="3">
        <f>VLOOKUP(A4492,'PY SIC'!$A$1:$B$332,2,0)*VLOOKUP(B4492,'Current %'!$A$1:$E$24,5,0)</f>
        <v>106.97355545015577</v>
      </c>
      <c r="D4492" t="s">
        <v>340</v>
      </c>
      <c r="G4492">
        <f>VLOOKUP(A4492,'PY SIC'!$A$1:$B$331,2,0)</f>
        <v>2020.3536304052304</v>
      </c>
      <c r="H4492">
        <f>VLOOKUP(B4492,'Current %'!$A$1:$E$24,5,0)</f>
        <v>5.2947936361368408E-2</v>
      </c>
      <c r="I4492">
        <f t="shared" si="70"/>
        <v>106.97355545015577</v>
      </c>
    </row>
    <row r="4493" spans="1:9" x14ac:dyDescent="0.35">
      <c r="A4493" t="s">
        <v>32</v>
      </c>
      <c r="B4493" s="1">
        <v>44915</v>
      </c>
      <c r="C4493" s="3">
        <f>VLOOKUP(A4493,'PY SIC'!$A$1:$B$332,2,0)*VLOOKUP(B4493,'Current %'!$A$1:$E$24,5,0)</f>
        <v>178.38154999417739</v>
      </c>
      <c r="D4493" t="s">
        <v>340</v>
      </c>
      <c r="G4493">
        <f>VLOOKUP(A4493,'PY SIC'!$A$1:$B$331,2,0)</f>
        <v>3368.9991008663219</v>
      </c>
      <c r="H4493">
        <f>VLOOKUP(B4493,'Current %'!$A$1:$E$24,5,0)</f>
        <v>5.2947936361368408E-2</v>
      </c>
      <c r="I4493">
        <f t="shared" si="70"/>
        <v>178.38154999417739</v>
      </c>
    </row>
    <row r="4494" spans="1:9" x14ac:dyDescent="0.35">
      <c r="A4494" t="s">
        <v>15</v>
      </c>
      <c r="B4494" s="1">
        <v>44915</v>
      </c>
      <c r="C4494" s="3">
        <f>VLOOKUP(A4494,'PY SIC'!$A$1:$B$332,2,0)*VLOOKUP(B4494,'Current %'!$A$1:$E$24,5,0)</f>
        <v>1092.8102333297115</v>
      </c>
      <c r="D4494" t="s">
        <v>340</v>
      </c>
      <c r="G4494">
        <f>VLOOKUP(A4494,'PY SIC'!$A$1:$B$331,2,0)</f>
        <v>20639.335702742173</v>
      </c>
      <c r="H4494">
        <f>VLOOKUP(B4494,'Current %'!$A$1:$E$24,5,0)</f>
        <v>5.2947936361368408E-2</v>
      </c>
      <c r="I4494">
        <f t="shared" si="70"/>
        <v>1092.8102333297115</v>
      </c>
    </row>
    <row r="4495" spans="1:9" x14ac:dyDescent="0.35">
      <c r="A4495" t="s">
        <v>116</v>
      </c>
      <c r="B4495" s="1">
        <v>44915</v>
      </c>
      <c r="C4495" s="3">
        <f>VLOOKUP(A4495,'PY SIC'!$A$1:$B$332,2,0)*VLOOKUP(B4495,'Current %'!$A$1:$E$24,5,0)</f>
        <v>4749.481279397608</v>
      </c>
      <c r="D4495" t="s">
        <v>340</v>
      </c>
      <c r="G4495">
        <f>VLOOKUP(A4495,'PY SIC'!$A$1:$B$331,2,0)</f>
        <v>89700.970534196284</v>
      </c>
      <c r="H4495">
        <f>VLOOKUP(B4495,'Current %'!$A$1:$E$24,5,0)</f>
        <v>5.2947936361368408E-2</v>
      </c>
      <c r="I4495">
        <f t="shared" si="70"/>
        <v>4749.481279397608</v>
      </c>
    </row>
    <row r="4496" spans="1:9" x14ac:dyDescent="0.35">
      <c r="A4496" t="s">
        <v>81</v>
      </c>
      <c r="B4496" s="1">
        <v>44915</v>
      </c>
      <c r="C4496" s="3">
        <f>VLOOKUP(A4496,'PY SIC'!$A$1:$B$332,2,0)*VLOOKUP(B4496,'Current %'!$A$1:$E$24,5,0)</f>
        <v>3573.93000086959</v>
      </c>
      <c r="D4496" t="s">
        <v>340</v>
      </c>
      <c r="G4496">
        <f>VLOOKUP(A4496,'PY SIC'!$A$1:$B$331,2,0)</f>
        <v>67498.947956679607</v>
      </c>
      <c r="H4496">
        <f>VLOOKUP(B4496,'Current %'!$A$1:$E$24,5,0)</f>
        <v>5.2947936361368408E-2</v>
      </c>
      <c r="I4496">
        <f t="shared" si="70"/>
        <v>3573.93000086959</v>
      </c>
    </row>
    <row r="4497" spans="1:9" x14ac:dyDescent="0.35">
      <c r="A4497" t="s">
        <v>166</v>
      </c>
      <c r="B4497" s="1">
        <v>44915</v>
      </c>
      <c r="C4497" s="3">
        <f>VLOOKUP(A4497,'PY SIC'!$A$1:$B$332,2,0)*VLOOKUP(B4497,'Current %'!$A$1:$E$24,5,0)</f>
        <v>12.476248212665499</v>
      </c>
      <c r="D4497" t="s">
        <v>340</v>
      </c>
      <c r="G4497">
        <f>VLOOKUP(A4497,'PY SIC'!$A$1:$B$331,2,0)</f>
        <v>235.63237908868444</v>
      </c>
      <c r="H4497">
        <f>VLOOKUP(B4497,'Current %'!$A$1:$E$24,5,0)</f>
        <v>5.2947936361368408E-2</v>
      </c>
      <c r="I4497">
        <f t="shared" si="70"/>
        <v>12.476248212665499</v>
      </c>
    </row>
    <row r="4498" spans="1:9" x14ac:dyDescent="0.35">
      <c r="A4498" t="s">
        <v>93</v>
      </c>
      <c r="B4498" s="1">
        <v>44915</v>
      </c>
      <c r="C4498" s="3">
        <f>VLOOKUP(A4498,'PY SIC'!$A$1:$B$332,2,0)*VLOOKUP(B4498,'Current %'!$A$1:$E$24,5,0)</f>
        <v>3121.9121447750581</v>
      </c>
      <c r="D4498" t="s">
        <v>340</v>
      </c>
      <c r="G4498">
        <f>VLOOKUP(A4498,'PY SIC'!$A$1:$B$331,2,0)</f>
        <v>58961.922962739882</v>
      </c>
      <c r="H4498">
        <f>VLOOKUP(B4498,'Current %'!$A$1:$E$24,5,0)</f>
        <v>5.2947936361368408E-2</v>
      </c>
      <c r="I4498">
        <f t="shared" si="70"/>
        <v>3121.9121447750581</v>
      </c>
    </row>
    <row r="4499" spans="1:9" x14ac:dyDescent="0.35">
      <c r="A4499" t="s">
        <v>55</v>
      </c>
      <c r="B4499" s="1">
        <v>44915</v>
      </c>
      <c r="C4499" s="3">
        <f>VLOOKUP(A4499,'PY SIC'!$A$1:$B$332,2,0)*VLOOKUP(B4499,'Current %'!$A$1:$E$24,5,0)</f>
        <v>1842.3597415195977</v>
      </c>
      <c r="D4499" t="s">
        <v>340</v>
      </c>
      <c r="G4499">
        <f>VLOOKUP(A4499,'PY SIC'!$A$1:$B$331,2,0)</f>
        <v>34795.685500291009</v>
      </c>
      <c r="H4499">
        <f>VLOOKUP(B4499,'Current %'!$A$1:$E$24,5,0)</f>
        <v>5.2947936361368408E-2</v>
      </c>
      <c r="I4499">
        <f t="shared" si="70"/>
        <v>1842.3597415195977</v>
      </c>
    </row>
    <row r="4500" spans="1:9" x14ac:dyDescent="0.35">
      <c r="A4500" t="s">
        <v>244</v>
      </c>
      <c r="B4500" s="1">
        <v>44915</v>
      </c>
      <c r="C4500" s="3">
        <f>VLOOKUP(A4500,'PY SIC'!$A$1:$B$332,2,0)*VLOOKUP(B4500,'Current %'!$A$1:$E$24,5,0)</f>
        <v>5118.793211570588</v>
      </c>
      <c r="D4500" t="s">
        <v>340</v>
      </c>
      <c r="G4500">
        <f>VLOOKUP(A4500,'PY SIC'!$A$1:$B$331,2,0)</f>
        <v>96675.971970558894</v>
      </c>
      <c r="H4500">
        <f>VLOOKUP(B4500,'Current %'!$A$1:$E$24,5,0)</f>
        <v>5.2947936361368408E-2</v>
      </c>
      <c r="I4500">
        <f t="shared" si="70"/>
        <v>5118.793211570588</v>
      </c>
    </row>
    <row r="4501" spans="1:9" x14ac:dyDescent="0.35">
      <c r="A4501" t="s">
        <v>167</v>
      </c>
      <c r="B4501" s="1">
        <v>44915</v>
      </c>
      <c r="C4501" s="3">
        <f>VLOOKUP(A4501,'PY SIC'!$A$1:$B$332,2,0)*VLOOKUP(B4501,'Current %'!$A$1:$E$24,5,0)</f>
        <v>1571.2275824518879</v>
      </c>
      <c r="D4501" t="s">
        <v>340</v>
      </c>
      <c r="G4501">
        <f>VLOOKUP(A4501,'PY SIC'!$A$1:$B$331,2,0)</f>
        <v>29674.954123392024</v>
      </c>
      <c r="H4501">
        <f>VLOOKUP(B4501,'Current %'!$A$1:$E$24,5,0)</f>
        <v>5.2947936361368408E-2</v>
      </c>
      <c r="I4501">
        <f t="shared" si="70"/>
        <v>1571.2275824518879</v>
      </c>
    </row>
    <row r="4502" spans="1:9" x14ac:dyDescent="0.35">
      <c r="A4502" t="s">
        <v>129</v>
      </c>
      <c r="B4502" s="1">
        <v>44915</v>
      </c>
      <c r="C4502" s="3">
        <f>VLOOKUP(A4502,'PY SIC'!$A$1:$B$332,2,0)*VLOOKUP(B4502,'Current %'!$A$1:$E$24,5,0)</f>
        <v>2291.0761975991422</v>
      </c>
      <c r="D4502" t="s">
        <v>340</v>
      </c>
      <c r="G4502">
        <f>VLOOKUP(A4502,'PY SIC'!$A$1:$B$331,2,0)</f>
        <v>43270.358677675402</v>
      </c>
      <c r="H4502">
        <f>VLOOKUP(B4502,'Current %'!$A$1:$E$24,5,0)</f>
        <v>5.2947936361368408E-2</v>
      </c>
      <c r="I4502">
        <f t="shared" si="70"/>
        <v>2291.0761975991422</v>
      </c>
    </row>
    <row r="4503" spans="1:9" x14ac:dyDescent="0.35">
      <c r="A4503" t="s">
        <v>16</v>
      </c>
      <c r="B4503" s="1">
        <v>44915</v>
      </c>
      <c r="C4503" s="3">
        <f>VLOOKUP(A4503,'PY SIC'!$A$1:$B$332,2,0)*VLOOKUP(B4503,'Current %'!$A$1:$E$24,5,0)</f>
        <v>11.184955937300007</v>
      </c>
      <c r="D4503" t="s">
        <v>340</v>
      </c>
      <c r="G4503">
        <f>VLOOKUP(A4503,'PY SIC'!$A$1:$B$331,2,0)</f>
        <v>211.24441679771897</v>
      </c>
      <c r="H4503">
        <f>VLOOKUP(B4503,'Current %'!$A$1:$E$24,5,0)</f>
        <v>5.2947936361368408E-2</v>
      </c>
      <c r="I4503">
        <f t="shared" si="70"/>
        <v>11.184955937300007</v>
      </c>
    </row>
    <row r="4504" spans="1:9" x14ac:dyDescent="0.35">
      <c r="A4504" t="s">
        <v>245</v>
      </c>
      <c r="B4504" s="1">
        <v>44915</v>
      </c>
      <c r="C4504" s="3">
        <f>VLOOKUP(A4504,'PY SIC'!$A$1:$B$332,2,0)*VLOOKUP(B4504,'Current %'!$A$1:$E$24,5,0)</f>
        <v>10920.342287198058</v>
      </c>
      <c r="D4504" t="s">
        <v>340</v>
      </c>
      <c r="G4504">
        <f>VLOOKUP(A4504,'PY SIC'!$A$1:$B$331,2,0)</f>
        <v>206246.79709265687</v>
      </c>
      <c r="H4504">
        <f>VLOOKUP(B4504,'Current %'!$A$1:$E$24,5,0)</f>
        <v>5.2947936361368408E-2</v>
      </c>
      <c r="I4504">
        <f t="shared" si="70"/>
        <v>10920.342287198058</v>
      </c>
    </row>
    <row r="4505" spans="1:9" x14ac:dyDescent="0.35">
      <c r="A4505" t="s">
        <v>196</v>
      </c>
      <c r="B4505" s="1">
        <v>44915</v>
      </c>
      <c r="C4505" s="3">
        <f>VLOOKUP(A4505,'PY SIC'!$A$1:$B$332,2,0)*VLOOKUP(B4505,'Current %'!$A$1:$E$24,5,0)</f>
        <v>1950.3939595277602</v>
      </c>
      <c r="D4505" t="s">
        <v>340</v>
      </c>
      <c r="G4505">
        <f>VLOOKUP(A4505,'PY SIC'!$A$1:$B$331,2,0)</f>
        <v>36836.071310057632</v>
      </c>
      <c r="H4505">
        <f>VLOOKUP(B4505,'Current %'!$A$1:$E$24,5,0)</f>
        <v>5.2947936361368408E-2</v>
      </c>
      <c r="I4505">
        <f t="shared" si="70"/>
        <v>1950.3939595277602</v>
      </c>
    </row>
    <row r="4506" spans="1:9" x14ac:dyDescent="0.35">
      <c r="A4506" t="s">
        <v>94</v>
      </c>
      <c r="B4506" s="1">
        <v>44915</v>
      </c>
      <c r="C4506" s="3">
        <f>VLOOKUP(A4506,'PY SIC'!$A$1:$B$332,2,0)*VLOOKUP(B4506,'Current %'!$A$1:$E$24,5,0)</f>
        <v>4263.8418250653413</v>
      </c>
      <c r="D4506" t="s">
        <v>340</v>
      </c>
      <c r="G4506">
        <f>VLOOKUP(A4506,'PY SIC'!$A$1:$B$331,2,0)</f>
        <v>80528.951987188353</v>
      </c>
      <c r="H4506">
        <f>VLOOKUP(B4506,'Current %'!$A$1:$E$24,5,0)</f>
        <v>5.2947936361368408E-2</v>
      </c>
      <c r="I4506">
        <f t="shared" si="70"/>
        <v>4263.8418250653413</v>
      </c>
    </row>
    <row r="4507" spans="1:9" x14ac:dyDescent="0.35">
      <c r="A4507" t="s">
        <v>95</v>
      </c>
      <c r="B4507" s="1">
        <v>44915</v>
      </c>
      <c r="C4507" s="3">
        <f>VLOOKUP(A4507,'PY SIC'!$A$1:$B$332,2,0)*VLOOKUP(B4507,'Current %'!$A$1:$E$24,5,0)</f>
        <v>2225.0850746399951</v>
      </c>
      <c r="D4507" t="s">
        <v>340</v>
      </c>
      <c r="G4507">
        <f>VLOOKUP(A4507,'PY SIC'!$A$1:$B$331,2,0)</f>
        <v>42024.018829626191</v>
      </c>
      <c r="H4507">
        <f>VLOOKUP(B4507,'Current %'!$A$1:$E$24,5,0)</f>
        <v>5.2947936361368408E-2</v>
      </c>
      <c r="I4507">
        <f t="shared" si="70"/>
        <v>2225.0850746399951</v>
      </c>
    </row>
    <row r="4508" spans="1:9" x14ac:dyDescent="0.35">
      <c r="A4508" t="s">
        <v>228</v>
      </c>
      <c r="B4508" s="1">
        <v>44915</v>
      </c>
      <c r="C4508" s="3">
        <f>VLOOKUP(A4508,'PY SIC'!$A$1:$B$332,2,0)*VLOOKUP(B4508,'Current %'!$A$1:$E$24,5,0)</f>
        <v>372.77371935181668</v>
      </c>
      <c r="D4508" t="s">
        <v>340</v>
      </c>
      <c r="G4508">
        <f>VLOOKUP(A4508,'PY SIC'!$A$1:$B$331,2,0)</f>
        <v>7040.3824014527199</v>
      </c>
      <c r="H4508">
        <f>VLOOKUP(B4508,'Current %'!$A$1:$E$24,5,0)</f>
        <v>5.2947936361368408E-2</v>
      </c>
      <c r="I4508">
        <f t="shared" si="70"/>
        <v>372.77371935181668</v>
      </c>
    </row>
    <row r="4509" spans="1:9" x14ac:dyDescent="0.35">
      <c r="A4509" t="s">
        <v>229</v>
      </c>
      <c r="B4509" s="1">
        <v>44915</v>
      </c>
      <c r="C4509" s="3">
        <f>VLOOKUP(A4509,'PY SIC'!$A$1:$B$332,2,0)*VLOOKUP(B4509,'Current %'!$A$1:$E$24,5,0)</f>
        <v>1604.2322169279566</v>
      </c>
      <c r="D4509" t="s">
        <v>340</v>
      </c>
      <c r="G4509">
        <f>VLOOKUP(A4509,'PY SIC'!$A$1:$B$331,2,0)</f>
        <v>30298.295404359291</v>
      </c>
      <c r="H4509">
        <f>VLOOKUP(B4509,'Current %'!$A$1:$E$24,5,0)</f>
        <v>5.2947936361368408E-2</v>
      </c>
      <c r="I4509">
        <f t="shared" si="70"/>
        <v>1604.2322169279566</v>
      </c>
    </row>
    <row r="4510" spans="1:9" x14ac:dyDescent="0.35">
      <c r="A4510" t="s">
        <v>104</v>
      </c>
      <c r="B4510" s="1">
        <v>44915</v>
      </c>
      <c r="C4510" s="3">
        <f>VLOOKUP(A4510,'PY SIC'!$A$1:$B$332,2,0)*VLOOKUP(B4510,'Current %'!$A$1:$E$24,5,0)</f>
        <v>5061.2821208839796</v>
      </c>
      <c r="D4510" t="s">
        <v>340</v>
      </c>
      <c r="G4510">
        <f>VLOOKUP(A4510,'PY SIC'!$A$1:$B$331,2,0)</f>
        <v>95589.7900598212</v>
      </c>
      <c r="H4510">
        <f>VLOOKUP(B4510,'Current %'!$A$1:$E$24,5,0)</f>
        <v>5.2947936361368408E-2</v>
      </c>
      <c r="I4510">
        <f t="shared" si="70"/>
        <v>5061.2821208839796</v>
      </c>
    </row>
    <row r="4511" spans="1:9" x14ac:dyDescent="0.35">
      <c r="A4511" t="s">
        <v>56</v>
      </c>
      <c r="B4511" s="1">
        <v>44915</v>
      </c>
      <c r="C4511" s="3">
        <f>VLOOKUP(A4511,'PY SIC'!$A$1:$B$332,2,0)*VLOOKUP(B4511,'Current %'!$A$1:$E$24,5,0)</f>
        <v>705.36401525880547</v>
      </c>
      <c r="D4511" t="s">
        <v>340</v>
      </c>
      <c r="G4511">
        <f>VLOOKUP(A4511,'PY SIC'!$A$1:$B$331,2,0)</f>
        <v>13321.841486790208</v>
      </c>
      <c r="H4511">
        <f>VLOOKUP(B4511,'Current %'!$A$1:$E$24,5,0)</f>
        <v>5.2947936361368408E-2</v>
      </c>
      <c r="I4511">
        <f t="shared" si="70"/>
        <v>705.36401525880547</v>
      </c>
    </row>
    <row r="4512" spans="1:9" x14ac:dyDescent="0.35">
      <c r="A4512" t="s">
        <v>230</v>
      </c>
      <c r="B4512" s="1">
        <v>44915</v>
      </c>
      <c r="C4512" s="3">
        <f>VLOOKUP(A4512,'PY SIC'!$A$1:$B$332,2,0)*VLOOKUP(B4512,'Current %'!$A$1:$E$24,5,0)</f>
        <v>54.198568933982884</v>
      </c>
      <c r="D4512" t="s">
        <v>340</v>
      </c>
      <c r="G4512">
        <f>VLOOKUP(A4512,'PY SIC'!$A$1:$B$331,2,0)</f>
        <v>1023.6200437365291</v>
      </c>
      <c r="H4512">
        <f>VLOOKUP(B4512,'Current %'!$A$1:$E$24,5,0)</f>
        <v>5.2947936361368408E-2</v>
      </c>
      <c r="I4512">
        <f t="shared" si="70"/>
        <v>54.198568933982884</v>
      </c>
    </row>
    <row r="4513" spans="1:9" x14ac:dyDescent="0.35">
      <c r="A4513" t="s">
        <v>246</v>
      </c>
      <c r="B4513" s="1">
        <v>44915</v>
      </c>
      <c r="C4513" s="3">
        <f>VLOOKUP(A4513,'PY SIC'!$A$1:$B$332,2,0)*VLOOKUP(B4513,'Current %'!$A$1:$E$24,5,0)</f>
        <v>3567.9705055588479</v>
      </c>
      <c r="D4513" t="s">
        <v>340</v>
      </c>
      <c r="G4513">
        <f>VLOOKUP(A4513,'PY SIC'!$A$1:$B$331,2,0)</f>
        <v>67386.394083567939</v>
      </c>
      <c r="H4513">
        <f>VLOOKUP(B4513,'Current %'!$A$1:$E$24,5,0)</f>
        <v>5.2947936361368408E-2</v>
      </c>
      <c r="I4513">
        <f t="shared" si="70"/>
        <v>3567.9705055588479</v>
      </c>
    </row>
    <row r="4514" spans="1:9" x14ac:dyDescent="0.35">
      <c r="A4514" t="s">
        <v>231</v>
      </c>
      <c r="B4514" s="1">
        <v>44915</v>
      </c>
      <c r="C4514" s="3">
        <f>VLOOKUP(A4514,'PY SIC'!$A$1:$B$332,2,0)*VLOOKUP(B4514,'Current %'!$A$1:$E$24,5,0)</f>
        <v>2369.5880557215123</v>
      </c>
      <c r="D4514" t="s">
        <v>340</v>
      </c>
      <c r="G4514">
        <f>VLOOKUP(A4514,'PY SIC'!$A$1:$B$331,2,0)</f>
        <v>44753.171106596681</v>
      </c>
      <c r="H4514">
        <f>VLOOKUP(B4514,'Current %'!$A$1:$E$24,5,0)</f>
        <v>5.2947936361368408E-2</v>
      </c>
      <c r="I4514">
        <f t="shared" si="70"/>
        <v>2369.5880557215123</v>
      </c>
    </row>
    <row r="4515" spans="1:9" x14ac:dyDescent="0.35">
      <c r="A4515" t="s">
        <v>105</v>
      </c>
      <c r="B4515" s="1">
        <v>44915</v>
      </c>
      <c r="C4515" s="3">
        <f>VLOOKUP(A4515,'PY SIC'!$A$1:$B$332,2,0)*VLOOKUP(B4515,'Current %'!$A$1:$E$24,5,0)</f>
        <v>4003.68623569285</v>
      </c>
      <c r="D4515" t="s">
        <v>340</v>
      </c>
      <c r="G4515">
        <f>VLOOKUP(A4515,'PY SIC'!$A$1:$B$331,2,0)</f>
        <v>75615.529345049188</v>
      </c>
      <c r="H4515">
        <f>VLOOKUP(B4515,'Current %'!$A$1:$E$24,5,0)</f>
        <v>5.2947936361368408E-2</v>
      </c>
      <c r="I4515">
        <f t="shared" si="70"/>
        <v>4003.68623569285</v>
      </c>
    </row>
    <row r="4516" spans="1:9" x14ac:dyDescent="0.35">
      <c r="A4516" t="s">
        <v>168</v>
      </c>
      <c r="B4516" s="1">
        <v>44915</v>
      </c>
      <c r="C4516" s="3">
        <f>VLOOKUP(A4516,'PY SIC'!$A$1:$B$332,2,0)*VLOOKUP(B4516,'Current %'!$A$1:$E$24,5,0)</f>
        <v>57.532163452662154</v>
      </c>
      <c r="D4516" t="s">
        <v>340</v>
      </c>
      <c r="G4516">
        <f>VLOOKUP(A4516,'PY SIC'!$A$1:$B$331,2,0)</f>
        <v>1086.5799010561338</v>
      </c>
      <c r="H4516">
        <f>VLOOKUP(B4516,'Current %'!$A$1:$E$24,5,0)</f>
        <v>5.2947936361368408E-2</v>
      </c>
      <c r="I4516">
        <f t="shared" si="70"/>
        <v>57.532163452662154</v>
      </c>
    </row>
    <row r="4517" spans="1:9" x14ac:dyDescent="0.35">
      <c r="A4517" t="s">
        <v>106</v>
      </c>
      <c r="B4517" s="1">
        <v>44915</v>
      </c>
      <c r="C4517" s="3">
        <f>VLOOKUP(A4517,'PY SIC'!$A$1:$B$332,2,0)*VLOOKUP(B4517,'Current %'!$A$1:$E$24,5,0)</f>
        <v>496.32159065735493</v>
      </c>
      <c r="D4517" t="s">
        <v>340</v>
      </c>
      <c r="G4517">
        <f>VLOOKUP(A4517,'PY SIC'!$A$1:$B$331,2,0)</f>
        <v>9373.7664725962477</v>
      </c>
      <c r="H4517">
        <f>VLOOKUP(B4517,'Current %'!$A$1:$E$24,5,0)</f>
        <v>5.2947936361368408E-2</v>
      </c>
      <c r="I4517">
        <f t="shared" si="70"/>
        <v>496.32159065735493</v>
      </c>
    </row>
    <row r="4518" spans="1:9" x14ac:dyDescent="0.35">
      <c r="A4518" t="s">
        <v>96</v>
      </c>
      <c r="B4518" s="1">
        <v>44915</v>
      </c>
      <c r="C4518" s="3">
        <f>VLOOKUP(A4518,'PY SIC'!$A$1:$B$332,2,0)*VLOOKUP(B4518,'Current %'!$A$1:$E$24,5,0)</f>
        <v>1701.3507421206089</v>
      </c>
      <c r="D4518" t="s">
        <v>340</v>
      </c>
      <c r="G4518">
        <f>VLOOKUP(A4518,'PY SIC'!$A$1:$B$331,2,0)</f>
        <v>32132.522229174909</v>
      </c>
      <c r="H4518">
        <f>VLOOKUP(B4518,'Current %'!$A$1:$E$24,5,0)</f>
        <v>5.2947936361368408E-2</v>
      </c>
      <c r="I4518">
        <f t="shared" si="70"/>
        <v>1701.3507421206089</v>
      </c>
    </row>
    <row r="4519" spans="1:9" x14ac:dyDescent="0.35">
      <c r="A4519" t="s">
        <v>117</v>
      </c>
      <c r="B4519" s="1">
        <v>44915</v>
      </c>
      <c r="C4519" s="3">
        <f>VLOOKUP(A4519,'PY SIC'!$A$1:$B$332,2,0)*VLOOKUP(B4519,'Current %'!$A$1:$E$24,5,0)</f>
        <v>3145.8484655929387</v>
      </c>
      <c r="D4519" t="s">
        <v>340</v>
      </c>
      <c r="G4519">
        <f>VLOOKUP(A4519,'PY SIC'!$A$1:$B$331,2,0)</f>
        <v>59413.995743339226</v>
      </c>
      <c r="H4519">
        <f>VLOOKUP(B4519,'Current %'!$A$1:$E$24,5,0)</f>
        <v>5.2947936361368408E-2</v>
      </c>
      <c r="I4519">
        <f t="shared" si="70"/>
        <v>3145.8484655929387</v>
      </c>
    </row>
    <row r="4520" spans="1:9" x14ac:dyDescent="0.35">
      <c r="A4520" t="s">
        <v>33</v>
      </c>
      <c r="B4520" s="1">
        <v>44915</v>
      </c>
      <c r="C4520" s="3">
        <f>VLOOKUP(A4520,'PY SIC'!$A$1:$B$332,2,0)*VLOOKUP(B4520,'Current %'!$A$1:$E$24,5,0)</f>
        <v>575.3526583210886</v>
      </c>
      <c r="D4520" t="s">
        <v>340</v>
      </c>
      <c r="G4520">
        <f>VLOOKUP(A4520,'PY SIC'!$A$1:$B$331,2,0)</f>
        <v>10866.384940752372</v>
      </c>
      <c r="H4520">
        <f>VLOOKUP(B4520,'Current %'!$A$1:$E$24,5,0)</f>
        <v>5.2947936361368408E-2</v>
      </c>
      <c r="I4520">
        <f t="shared" si="70"/>
        <v>575.3526583210886</v>
      </c>
    </row>
    <row r="4521" spans="1:9" x14ac:dyDescent="0.35">
      <c r="A4521" t="s">
        <v>107</v>
      </c>
      <c r="B4521" s="1">
        <v>44915</v>
      </c>
      <c r="C4521" s="3">
        <f>VLOOKUP(A4521,'PY SIC'!$A$1:$B$332,2,0)*VLOOKUP(B4521,'Current %'!$A$1:$E$24,5,0)</f>
        <v>2398.1030203190439</v>
      </c>
      <c r="D4521" t="s">
        <v>340</v>
      </c>
      <c r="G4521">
        <f>VLOOKUP(A4521,'PY SIC'!$A$1:$B$331,2,0)</f>
        <v>45291.718339163359</v>
      </c>
      <c r="H4521">
        <f>VLOOKUP(B4521,'Current %'!$A$1:$E$24,5,0)</f>
        <v>5.2947936361368408E-2</v>
      </c>
      <c r="I4521">
        <f t="shared" si="70"/>
        <v>2398.1030203190439</v>
      </c>
    </row>
    <row r="4522" spans="1:9" x14ac:dyDescent="0.35">
      <c r="A4522" t="s">
        <v>149</v>
      </c>
      <c r="B4522" s="1">
        <v>44915</v>
      </c>
      <c r="C4522" s="3">
        <f>VLOOKUP(A4522,'PY SIC'!$A$1:$B$332,2,0)*VLOOKUP(B4522,'Current %'!$A$1:$E$24,5,0)</f>
        <v>1981.9586216568666</v>
      </c>
      <c r="D4522" t="s">
        <v>340</v>
      </c>
      <c r="G4522">
        <f>VLOOKUP(A4522,'PY SIC'!$A$1:$B$331,2,0)</f>
        <v>37432.216585931623</v>
      </c>
      <c r="H4522">
        <f>VLOOKUP(B4522,'Current %'!$A$1:$E$24,5,0)</f>
        <v>5.2947936361368408E-2</v>
      </c>
      <c r="I4522">
        <f t="shared" si="70"/>
        <v>1981.9586216568666</v>
      </c>
    </row>
    <row r="4523" spans="1:9" x14ac:dyDescent="0.35">
      <c r="A4523" t="s">
        <v>17</v>
      </c>
      <c r="B4523" s="1">
        <v>44915</v>
      </c>
      <c r="C4523" s="3">
        <f>VLOOKUP(A4523,'PY SIC'!$A$1:$B$332,2,0)*VLOOKUP(B4523,'Current %'!$A$1:$E$24,5,0)</f>
        <v>2507.9928124491048</v>
      </c>
      <c r="D4523" t="s">
        <v>340</v>
      </c>
      <c r="G4523">
        <f>VLOOKUP(A4523,'PY SIC'!$A$1:$B$331,2,0)</f>
        <v>47367.149407525787</v>
      </c>
      <c r="H4523">
        <f>VLOOKUP(B4523,'Current %'!$A$1:$E$24,5,0)</f>
        <v>5.2947936361368408E-2</v>
      </c>
      <c r="I4523">
        <f t="shared" si="70"/>
        <v>2507.9928124491048</v>
      </c>
    </row>
    <row r="4524" spans="1:9" x14ac:dyDescent="0.35">
      <c r="A4524" t="s">
        <v>97</v>
      </c>
      <c r="B4524" s="1">
        <v>44915</v>
      </c>
      <c r="C4524" s="3">
        <f>VLOOKUP(A4524,'PY SIC'!$A$1:$B$332,2,0)*VLOOKUP(B4524,'Current %'!$A$1:$E$24,5,0)</f>
        <v>2990.3133061280068</v>
      </c>
      <c r="D4524" t="s">
        <v>340</v>
      </c>
      <c r="G4524">
        <f>VLOOKUP(A4524,'PY SIC'!$A$1:$B$331,2,0)</f>
        <v>56476.484479379695</v>
      </c>
      <c r="H4524">
        <f>VLOOKUP(B4524,'Current %'!$A$1:$E$24,5,0)</f>
        <v>5.2947936361368408E-2</v>
      </c>
      <c r="I4524">
        <f t="shared" si="70"/>
        <v>2990.3133061280068</v>
      </c>
    </row>
    <row r="4525" spans="1:9" x14ac:dyDescent="0.35">
      <c r="A4525" t="s">
        <v>247</v>
      </c>
      <c r="B4525" s="1">
        <v>44915</v>
      </c>
      <c r="C4525" s="3">
        <f>VLOOKUP(A4525,'PY SIC'!$A$1:$B$332,2,0)*VLOOKUP(B4525,'Current %'!$A$1:$E$24,5,0)</f>
        <v>916.20816135779683</v>
      </c>
      <c r="D4525" t="s">
        <v>340</v>
      </c>
      <c r="G4525">
        <f>VLOOKUP(A4525,'PY SIC'!$A$1:$B$331,2,0)</f>
        <v>17303.944673210641</v>
      </c>
      <c r="H4525">
        <f>VLOOKUP(B4525,'Current %'!$A$1:$E$24,5,0)</f>
        <v>5.2947936361368408E-2</v>
      </c>
      <c r="I4525">
        <f t="shared" si="70"/>
        <v>916.20816135779683</v>
      </c>
    </row>
    <row r="4526" spans="1:9" x14ac:dyDescent="0.35">
      <c r="A4526" t="s">
        <v>130</v>
      </c>
      <c r="B4526" s="1">
        <v>44915</v>
      </c>
      <c r="C4526" s="3">
        <f>VLOOKUP(A4526,'PY SIC'!$A$1:$B$332,2,0)*VLOOKUP(B4526,'Current %'!$A$1:$E$24,5,0)</f>
        <v>8857.0164476186255</v>
      </c>
      <c r="D4526" t="s">
        <v>340</v>
      </c>
      <c r="G4526">
        <f>VLOOKUP(A4526,'PY SIC'!$A$1:$B$331,2,0)</f>
        <v>167277.84038965558</v>
      </c>
      <c r="H4526">
        <f>VLOOKUP(B4526,'Current %'!$A$1:$E$24,5,0)</f>
        <v>5.2947936361368408E-2</v>
      </c>
      <c r="I4526">
        <f t="shared" si="70"/>
        <v>8857.0164476186255</v>
      </c>
    </row>
    <row r="4527" spans="1:9" x14ac:dyDescent="0.35">
      <c r="A4527" t="s">
        <v>57</v>
      </c>
      <c r="B4527" s="1">
        <v>44915</v>
      </c>
      <c r="C4527" s="3">
        <f>VLOOKUP(A4527,'PY SIC'!$A$1:$B$332,2,0)*VLOOKUP(B4527,'Current %'!$A$1:$E$24,5,0)</f>
        <v>1225.2127638598438</v>
      </c>
      <c r="D4527" t="s">
        <v>340</v>
      </c>
      <c r="G4527">
        <f>VLOOKUP(A4527,'PY SIC'!$A$1:$B$331,2,0)</f>
        <v>23139.95309463613</v>
      </c>
      <c r="H4527">
        <f>VLOOKUP(B4527,'Current %'!$A$1:$E$24,5,0)</f>
        <v>5.2947936361368408E-2</v>
      </c>
      <c r="I4527">
        <f t="shared" si="70"/>
        <v>1225.2127638598438</v>
      </c>
    </row>
    <row r="4528" spans="1:9" x14ac:dyDescent="0.35">
      <c r="A4528" t="s">
        <v>18</v>
      </c>
      <c r="B4528" s="1">
        <v>44915</v>
      </c>
      <c r="C4528" s="3">
        <f>VLOOKUP(A4528,'PY SIC'!$A$1:$B$332,2,0)*VLOOKUP(B4528,'Current %'!$A$1:$E$24,5,0)</f>
        <v>233.70458513893863</v>
      </c>
      <c r="D4528" t="s">
        <v>340</v>
      </c>
      <c r="G4528">
        <f>VLOOKUP(A4528,'PY SIC'!$A$1:$B$331,2,0)</f>
        <v>4413.8563502061797</v>
      </c>
      <c r="H4528">
        <f>VLOOKUP(B4528,'Current %'!$A$1:$E$24,5,0)</f>
        <v>5.2947936361368408E-2</v>
      </c>
      <c r="I4528">
        <f t="shared" si="70"/>
        <v>233.70458513893863</v>
      </c>
    </row>
    <row r="4529" spans="1:9" x14ac:dyDescent="0.35">
      <c r="A4529" t="s">
        <v>34</v>
      </c>
      <c r="B4529" s="1">
        <v>44915</v>
      </c>
      <c r="C4529" s="3">
        <f>VLOOKUP(A4529,'PY SIC'!$A$1:$B$332,2,0)*VLOOKUP(B4529,'Current %'!$A$1:$E$24,5,0)</f>
        <v>31.564662129106427</v>
      </c>
      <c r="D4529" t="s">
        <v>340</v>
      </c>
      <c r="G4529">
        <f>VLOOKUP(A4529,'PY SIC'!$A$1:$B$331,2,0)</f>
        <v>596.14527587398982</v>
      </c>
      <c r="H4529">
        <f>VLOOKUP(B4529,'Current %'!$A$1:$E$24,5,0)</f>
        <v>5.2947936361368408E-2</v>
      </c>
      <c r="I4529">
        <f t="shared" si="70"/>
        <v>31.564662129106427</v>
      </c>
    </row>
    <row r="4530" spans="1:9" x14ac:dyDescent="0.35">
      <c r="A4530" t="s">
        <v>118</v>
      </c>
      <c r="B4530" s="1">
        <v>44915</v>
      </c>
      <c r="C4530" s="3">
        <f>VLOOKUP(A4530,'PY SIC'!$A$1:$B$332,2,0)*VLOOKUP(B4530,'Current %'!$A$1:$E$24,5,0)</f>
        <v>2656.7021517766675</v>
      </c>
      <c r="D4530" t="s">
        <v>340</v>
      </c>
      <c r="G4530">
        <f>VLOOKUP(A4530,'PY SIC'!$A$1:$B$331,2,0)</f>
        <v>50175.744974171197</v>
      </c>
      <c r="H4530">
        <f>VLOOKUP(B4530,'Current %'!$A$1:$E$24,5,0)</f>
        <v>5.2947936361368408E-2</v>
      </c>
      <c r="I4530">
        <f t="shared" si="70"/>
        <v>2656.7021517766675</v>
      </c>
    </row>
    <row r="4531" spans="1:9" x14ac:dyDescent="0.35">
      <c r="A4531" t="s">
        <v>82</v>
      </c>
      <c r="B4531" s="1">
        <v>44915</v>
      </c>
      <c r="C4531" s="3">
        <f>VLOOKUP(A4531,'PY SIC'!$A$1:$B$332,2,0)*VLOOKUP(B4531,'Current %'!$A$1:$E$24,5,0)</f>
        <v>7069.5313596105489</v>
      </c>
      <c r="D4531" t="s">
        <v>340</v>
      </c>
      <c r="G4531">
        <f>VLOOKUP(A4531,'PY SIC'!$A$1:$B$331,2,0)</f>
        <v>133518.54378915101</v>
      </c>
      <c r="H4531">
        <f>VLOOKUP(B4531,'Current %'!$A$1:$E$24,5,0)</f>
        <v>5.2947936361368408E-2</v>
      </c>
      <c r="I4531">
        <f t="shared" si="70"/>
        <v>7069.5313596105489</v>
      </c>
    </row>
    <row r="4532" spans="1:9" x14ac:dyDescent="0.35">
      <c r="A4532" t="s">
        <v>119</v>
      </c>
      <c r="B4532" s="1">
        <v>44915</v>
      </c>
      <c r="C4532" s="3">
        <f>VLOOKUP(A4532,'PY SIC'!$A$1:$B$332,2,0)*VLOOKUP(B4532,'Current %'!$A$1:$E$24,5,0)</f>
        <v>1933.9501777509843</v>
      </c>
      <c r="D4532" t="s">
        <v>340</v>
      </c>
      <c r="G4532">
        <f>VLOOKUP(A4532,'PY SIC'!$A$1:$B$331,2,0)</f>
        <v>36525.506198236326</v>
      </c>
      <c r="H4532">
        <f>VLOOKUP(B4532,'Current %'!$A$1:$E$24,5,0)</f>
        <v>5.2947936361368408E-2</v>
      </c>
      <c r="I4532">
        <f t="shared" si="70"/>
        <v>1933.9501777509843</v>
      </c>
    </row>
    <row r="4533" spans="1:9" x14ac:dyDescent="0.35">
      <c r="A4533" t="s">
        <v>232</v>
      </c>
      <c r="B4533" s="1">
        <v>44915</v>
      </c>
      <c r="C4533" s="3">
        <f>VLOOKUP(A4533,'PY SIC'!$A$1:$B$332,2,0)*VLOOKUP(B4533,'Current %'!$A$1:$E$24,5,0)</f>
        <v>10619.826497287739</v>
      </c>
      <c r="D4533" t="s">
        <v>340</v>
      </c>
      <c r="G4533">
        <f>VLOOKUP(A4533,'PY SIC'!$A$1:$B$331,2,0)</f>
        <v>200571.11243784224</v>
      </c>
      <c r="H4533">
        <f>VLOOKUP(B4533,'Current %'!$A$1:$E$24,5,0)</f>
        <v>5.2947936361368408E-2</v>
      </c>
      <c r="I4533">
        <f t="shared" si="70"/>
        <v>10619.826497287739</v>
      </c>
    </row>
    <row r="4534" spans="1:9" x14ac:dyDescent="0.35">
      <c r="A4534" t="s">
        <v>308</v>
      </c>
      <c r="B4534" s="1">
        <v>44915</v>
      </c>
      <c r="C4534" s="3">
        <f>VLOOKUP(A4534,'PY SIC'!$A$1:$B$332,2,0)*VLOOKUP(B4534,'Current %'!$A$1:$E$24,5,0)</f>
        <v>1836.6051203232616</v>
      </c>
      <c r="D4534" t="s">
        <v>340</v>
      </c>
      <c r="G4534">
        <f>VLOOKUP(A4534,'PY SIC'!$A$1:$B$331,2,0)</f>
        <v>34687.000977497504</v>
      </c>
      <c r="H4534">
        <f>VLOOKUP(B4534,'Current %'!$A$1:$E$24,5,0)</f>
        <v>5.2947936361368408E-2</v>
      </c>
      <c r="I4534">
        <f t="shared" si="70"/>
        <v>1836.6051203232616</v>
      </c>
    </row>
    <row r="4535" spans="1:9" x14ac:dyDescent="0.35">
      <c r="A4535" t="s">
        <v>131</v>
      </c>
      <c r="B4535" s="1">
        <v>44915</v>
      </c>
      <c r="C4535" s="3">
        <f>VLOOKUP(A4535,'PY SIC'!$A$1:$B$332,2,0)*VLOOKUP(B4535,'Current %'!$A$1:$E$24,5,0)</f>
        <v>3057.4066518226541</v>
      </c>
      <c r="D4535" t="s">
        <v>340</v>
      </c>
      <c r="G4535">
        <f>VLOOKUP(A4535,'PY SIC'!$A$1:$B$331,2,0)</f>
        <v>57743.641432140554</v>
      </c>
      <c r="H4535">
        <f>VLOOKUP(B4535,'Current %'!$A$1:$E$24,5,0)</f>
        <v>5.2947936361368408E-2</v>
      </c>
      <c r="I4535">
        <f t="shared" si="70"/>
        <v>3057.4066518226541</v>
      </c>
    </row>
    <row r="4536" spans="1:9" x14ac:dyDescent="0.35">
      <c r="A4536" t="s">
        <v>35</v>
      </c>
      <c r="B4536" s="1">
        <v>44915</v>
      </c>
      <c r="C4536" s="3">
        <f>VLOOKUP(A4536,'PY SIC'!$A$1:$B$332,2,0)*VLOOKUP(B4536,'Current %'!$A$1:$E$24,5,0)</f>
        <v>520.56522264684395</v>
      </c>
      <c r="D4536" t="s">
        <v>340</v>
      </c>
      <c r="G4536">
        <f>VLOOKUP(A4536,'PY SIC'!$A$1:$B$331,2,0)</f>
        <v>9831.6432786728201</v>
      </c>
      <c r="H4536">
        <f>VLOOKUP(B4536,'Current %'!$A$1:$E$24,5,0)</f>
        <v>5.2947936361368408E-2</v>
      </c>
      <c r="I4536">
        <f t="shared" si="70"/>
        <v>520.56522264684395</v>
      </c>
    </row>
    <row r="4537" spans="1:9" x14ac:dyDescent="0.35">
      <c r="A4537" t="s">
        <v>36</v>
      </c>
      <c r="B4537" s="1">
        <v>44915</v>
      </c>
      <c r="C4537" s="3">
        <f>VLOOKUP(A4537,'PY SIC'!$A$1:$B$332,2,0)*VLOOKUP(B4537,'Current %'!$A$1:$E$24,5,0)</f>
        <v>25.851015755651048</v>
      </c>
      <c r="D4537" t="s">
        <v>340</v>
      </c>
      <c r="G4537">
        <f>VLOOKUP(A4537,'PY SIC'!$A$1:$B$331,2,0)</f>
        <v>488.23462314411046</v>
      </c>
      <c r="H4537">
        <f>VLOOKUP(B4537,'Current %'!$A$1:$E$24,5,0)</f>
        <v>5.2947936361368408E-2</v>
      </c>
      <c r="I4537">
        <f t="shared" si="70"/>
        <v>25.851015755651048</v>
      </c>
    </row>
    <row r="4538" spans="1:9" x14ac:dyDescent="0.35">
      <c r="A4538" t="s">
        <v>83</v>
      </c>
      <c r="B4538" s="1">
        <v>44915</v>
      </c>
      <c r="C4538" s="3">
        <f>VLOOKUP(A4538,'PY SIC'!$A$1:$B$332,2,0)*VLOOKUP(B4538,'Current %'!$A$1:$E$24,5,0)</f>
        <v>2648.5996732292469</v>
      </c>
      <c r="D4538" t="s">
        <v>340</v>
      </c>
      <c r="G4538">
        <f>VLOOKUP(A4538,'PY SIC'!$A$1:$B$331,2,0)</f>
        <v>50022.717696731692</v>
      </c>
      <c r="H4538">
        <f>VLOOKUP(B4538,'Current %'!$A$1:$E$24,5,0)</f>
        <v>5.2947936361368408E-2</v>
      </c>
      <c r="I4538">
        <f t="shared" si="70"/>
        <v>2648.5996732292469</v>
      </c>
    </row>
    <row r="4539" spans="1:9" x14ac:dyDescent="0.35">
      <c r="A4539" t="s">
        <v>233</v>
      </c>
      <c r="B4539" s="1">
        <v>44915</v>
      </c>
      <c r="C4539" s="3">
        <f>VLOOKUP(A4539,'PY SIC'!$A$1:$B$332,2,0)*VLOOKUP(B4539,'Current %'!$A$1:$E$24,5,0)</f>
        <v>10.935009517725636</v>
      </c>
      <c r="D4539" t="s">
        <v>340</v>
      </c>
      <c r="G4539">
        <f>VLOOKUP(A4539,'PY SIC'!$A$1:$B$331,2,0)</f>
        <v>206.52380940957653</v>
      </c>
      <c r="H4539">
        <f>VLOOKUP(B4539,'Current %'!$A$1:$E$24,5,0)</f>
        <v>5.2947936361368408E-2</v>
      </c>
      <c r="I4539">
        <f t="shared" si="70"/>
        <v>10.935009517725636</v>
      </c>
    </row>
    <row r="4540" spans="1:9" x14ac:dyDescent="0.35">
      <c r="A4540" t="s">
        <v>37</v>
      </c>
      <c r="B4540" s="1">
        <v>44915</v>
      </c>
      <c r="C4540" s="3">
        <f>VLOOKUP(A4540,'PY SIC'!$A$1:$B$332,2,0)*VLOOKUP(B4540,'Current %'!$A$1:$E$24,5,0)</f>
        <v>12.102206615222823</v>
      </c>
      <c r="D4540" t="s">
        <v>340</v>
      </c>
      <c r="G4540">
        <f>VLOOKUP(A4540,'PY SIC'!$A$1:$B$331,2,0)</f>
        <v>228.56805093640571</v>
      </c>
      <c r="H4540">
        <f>VLOOKUP(B4540,'Current %'!$A$1:$E$24,5,0)</f>
        <v>5.2947936361368408E-2</v>
      </c>
      <c r="I4540">
        <f t="shared" si="70"/>
        <v>12.102206615222823</v>
      </c>
    </row>
    <row r="4541" spans="1:9" x14ac:dyDescent="0.35">
      <c r="A4541" t="s">
        <v>169</v>
      </c>
      <c r="B4541" s="1">
        <v>44915</v>
      </c>
      <c r="C4541" s="3">
        <f>VLOOKUP(A4541,'PY SIC'!$A$1:$B$332,2,0)*VLOOKUP(B4541,'Current %'!$A$1:$E$24,5,0)</f>
        <v>2185.7193915889502</v>
      </c>
      <c r="D4541" t="s">
        <v>340</v>
      </c>
      <c r="G4541">
        <f>VLOOKUP(A4541,'PY SIC'!$A$1:$B$331,2,0)</f>
        <v>41280.539748923686</v>
      </c>
      <c r="H4541">
        <f>VLOOKUP(B4541,'Current %'!$A$1:$E$24,5,0)</f>
        <v>5.2947936361368408E-2</v>
      </c>
      <c r="I4541">
        <f t="shared" si="70"/>
        <v>2185.7193915889502</v>
      </c>
    </row>
    <row r="4542" spans="1:9" x14ac:dyDescent="0.35">
      <c r="A4542" t="s">
        <v>19</v>
      </c>
      <c r="B4542" s="1">
        <v>44915</v>
      </c>
      <c r="C4542" s="3">
        <f>VLOOKUP(A4542,'PY SIC'!$A$1:$B$332,2,0)*VLOOKUP(B4542,'Current %'!$A$1:$E$24,5,0)</f>
        <v>645.27794963142912</v>
      </c>
      <c r="D4542" t="s">
        <v>340</v>
      </c>
      <c r="G4542">
        <f>VLOOKUP(A4542,'PY SIC'!$A$1:$B$331,2,0)</f>
        <v>12187.027370196685</v>
      </c>
      <c r="H4542">
        <f>VLOOKUP(B4542,'Current %'!$A$1:$E$24,5,0)</f>
        <v>5.2947936361368408E-2</v>
      </c>
      <c r="I4542">
        <f t="shared" si="70"/>
        <v>645.27794963142912</v>
      </c>
    </row>
    <row r="4543" spans="1:9" x14ac:dyDescent="0.35">
      <c r="A4543" t="s">
        <v>38</v>
      </c>
      <c r="B4543" s="1">
        <v>44915</v>
      </c>
      <c r="C4543" s="3">
        <f>VLOOKUP(A4543,'PY SIC'!$A$1:$B$332,2,0)*VLOOKUP(B4543,'Current %'!$A$1:$E$24,5,0)</f>
        <v>679.70616652530794</v>
      </c>
      <c r="D4543" t="s">
        <v>340</v>
      </c>
      <c r="G4543">
        <f>VLOOKUP(A4543,'PY SIC'!$A$1:$B$331,2,0)</f>
        <v>12837.255108231782</v>
      </c>
      <c r="H4543">
        <f>VLOOKUP(B4543,'Current %'!$A$1:$E$24,5,0)</f>
        <v>5.2947936361368408E-2</v>
      </c>
      <c r="I4543">
        <f t="shared" si="70"/>
        <v>679.70616652530794</v>
      </c>
    </row>
    <row r="4544" spans="1:9" x14ac:dyDescent="0.35">
      <c r="A4544" t="s">
        <v>132</v>
      </c>
      <c r="B4544" s="1">
        <v>44915</v>
      </c>
      <c r="C4544" s="3">
        <f>VLOOKUP(A4544,'PY SIC'!$A$1:$B$332,2,0)*VLOOKUP(B4544,'Current %'!$A$1:$E$24,5,0)</f>
        <v>8512.3672613377457</v>
      </c>
      <c r="D4544" t="s">
        <v>340</v>
      </c>
      <c r="G4544">
        <f>VLOOKUP(A4544,'PY SIC'!$A$1:$B$331,2,0)</f>
        <v>160768.63134459182</v>
      </c>
      <c r="H4544">
        <f>VLOOKUP(B4544,'Current %'!$A$1:$E$24,5,0)</f>
        <v>5.2947936361368408E-2</v>
      </c>
      <c r="I4544">
        <f t="shared" si="70"/>
        <v>8512.3672613377457</v>
      </c>
    </row>
    <row r="4545" spans="1:9" x14ac:dyDescent="0.35">
      <c r="A4545" t="s">
        <v>133</v>
      </c>
      <c r="B4545" s="1">
        <v>44915</v>
      </c>
      <c r="C4545" s="3">
        <f>VLOOKUP(A4545,'PY SIC'!$A$1:$B$332,2,0)*VLOOKUP(B4545,'Current %'!$A$1:$E$24,5,0)</f>
        <v>2052.6372643536056</v>
      </c>
      <c r="D4545" t="s">
        <v>340</v>
      </c>
      <c r="G4545">
        <f>VLOOKUP(A4545,'PY SIC'!$A$1:$B$331,2,0)</f>
        <v>38767.087169260099</v>
      </c>
      <c r="H4545">
        <f>VLOOKUP(B4545,'Current %'!$A$1:$E$24,5,0)</f>
        <v>5.2947936361368408E-2</v>
      </c>
      <c r="I4545">
        <f t="shared" si="70"/>
        <v>2052.6372643536056</v>
      </c>
    </row>
    <row r="4546" spans="1:9" x14ac:dyDescent="0.35">
      <c r="A4546" t="s">
        <v>150</v>
      </c>
      <c r="B4546" s="1">
        <v>44915</v>
      </c>
      <c r="C4546" s="3">
        <f>VLOOKUP(A4546,'PY SIC'!$A$1:$B$332,2,0)*VLOOKUP(B4546,'Current %'!$A$1:$E$24,5,0)</f>
        <v>1438.1103339397878</v>
      </c>
      <c r="D4546" t="s">
        <v>340</v>
      </c>
      <c r="G4546">
        <f>VLOOKUP(A4546,'PY SIC'!$A$1:$B$331,2,0)</f>
        <v>27160.838226531039</v>
      </c>
      <c r="H4546">
        <f>VLOOKUP(B4546,'Current %'!$A$1:$E$24,5,0)</f>
        <v>5.2947936361368408E-2</v>
      </c>
      <c r="I4546">
        <f t="shared" si="70"/>
        <v>1438.1103339397878</v>
      </c>
    </row>
    <row r="4547" spans="1:9" x14ac:dyDescent="0.35">
      <c r="A4547" t="s">
        <v>234</v>
      </c>
      <c r="B4547" s="1">
        <v>44915</v>
      </c>
      <c r="C4547" s="3">
        <f>VLOOKUP(A4547,'PY SIC'!$A$1:$B$332,2,0)*VLOOKUP(B4547,'Current %'!$A$1:$E$24,5,0)</f>
        <v>1554.2054703178767</v>
      </c>
      <c r="D4547" t="s">
        <v>340</v>
      </c>
      <c r="G4547">
        <f>VLOOKUP(A4547,'PY SIC'!$A$1:$B$331,2,0)</f>
        <v>29353.466388386911</v>
      </c>
      <c r="H4547">
        <f>VLOOKUP(B4547,'Current %'!$A$1:$E$24,5,0)</f>
        <v>5.2947936361368408E-2</v>
      </c>
      <c r="I4547">
        <f t="shared" ref="I4547:I4610" si="71">G4547*H4547</f>
        <v>1554.2054703178767</v>
      </c>
    </row>
    <row r="4548" spans="1:9" x14ac:dyDescent="0.35">
      <c r="A4548" t="s">
        <v>84</v>
      </c>
      <c r="B4548" s="1">
        <v>44915</v>
      </c>
      <c r="C4548" s="3">
        <f>VLOOKUP(A4548,'PY SIC'!$A$1:$B$332,2,0)*VLOOKUP(B4548,'Current %'!$A$1:$E$24,5,0)</f>
        <v>3441.9354625044302</v>
      </c>
      <c r="D4548" t="s">
        <v>340</v>
      </c>
      <c r="G4548">
        <f>VLOOKUP(A4548,'PY SIC'!$A$1:$B$331,2,0)</f>
        <v>65006.036099562072</v>
      </c>
      <c r="H4548">
        <f>VLOOKUP(B4548,'Current %'!$A$1:$E$24,5,0)</f>
        <v>5.2947936361368408E-2</v>
      </c>
      <c r="I4548">
        <f t="shared" si="71"/>
        <v>3441.9354625044302</v>
      </c>
    </row>
    <row r="4549" spans="1:9" x14ac:dyDescent="0.35">
      <c r="A4549" t="s">
        <v>170</v>
      </c>
      <c r="B4549" s="1">
        <v>44915</v>
      </c>
      <c r="C4549" s="3">
        <f>VLOOKUP(A4549,'PY SIC'!$A$1:$B$332,2,0)*VLOOKUP(B4549,'Current %'!$A$1:$E$24,5,0)</f>
        <v>2754.609149632473</v>
      </c>
      <c r="D4549" t="s">
        <v>340</v>
      </c>
      <c r="G4549">
        <f>VLOOKUP(A4549,'PY SIC'!$A$1:$B$331,2,0)</f>
        <v>52024.863270068374</v>
      </c>
      <c r="H4549">
        <f>VLOOKUP(B4549,'Current %'!$A$1:$E$24,5,0)</f>
        <v>5.2947936361368408E-2</v>
      </c>
      <c r="I4549">
        <f t="shared" si="71"/>
        <v>2754.609149632473</v>
      </c>
    </row>
    <row r="4550" spans="1:9" x14ac:dyDescent="0.35">
      <c r="A4550" t="s">
        <v>39</v>
      </c>
      <c r="B4550" s="1">
        <v>44915</v>
      </c>
      <c r="C4550" s="3">
        <f>VLOOKUP(A4550,'PY SIC'!$A$1:$B$332,2,0)*VLOOKUP(B4550,'Current %'!$A$1:$E$24,5,0)</f>
        <v>790.20238603400833</v>
      </c>
      <c r="D4550" t="s">
        <v>340</v>
      </c>
      <c r="G4550">
        <f>VLOOKUP(A4550,'PY SIC'!$A$1:$B$331,2,0)</f>
        <v>14924.139453535938</v>
      </c>
      <c r="H4550">
        <f>VLOOKUP(B4550,'Current %'!$A$1:$E$24,5,0)</f>
        <v>5.2947936361368408E-2</v>
      </c>
      <c r="I4550">
        <f t="shared" si="71"/>
        <v>790.20238603400833</v>
      </c>
    </row>
    <row r="4551" spans="1:9" x14ac:dyDescent="0.35">
      <c r="A4551" t="s">
        <v>248</v>
      </c>
      <c r="B4551" s="1">
        <v>44915</v>
      </c>
      <c r="C4551" s="3">
        <f>VLOOKUP(A4551,'PY SIC'!$A$1:$B$332,2,0)*VLOOKUP(B4551,'Current %'!$A$1:$E$24,5,0)</f>
        <v>15930.15593306116</v>
      </c>
      <c r="D4551" t="s">
        <v>340</v>
      </c>
      <c r="G4551">
        <f>VLOOKUP(A4551,'PY SIC'!$A$1:$B$331,2,0)</f>
        <v>300864.52896555257</v>
      </c>
      <c r="H4551">
        <f>VLOOKUP(B4551,'Current %'!$A$1:$E$24,5,0)</f>
        <v>5.2947936361368408E-2</v>
      </c>
      <c r="I4551">
        <f t="shared" si="71"/>
        <v>15930.15593306116</v>
      </c>
    </row>
    <row r="4552" spans="1:9" x14ac:dyDescent="0.35">
      <c r="A4552" t="s">
        <v>40</v>
      </c>
      <c r="B4552" s="1">
        <v>44915</v>
      </c>
      <c r="C4552" s="3">
        <f>VLOOKUP(A4552,'PY SIC'!$A$1:$B$332,2,0)*VLOOKUP(B4552,'Current %'!$A$1:$E$24,5,0)</f>
        <v>1.0911009978609596</v>
      </c>
      <c r="D4552" t="s">
        <v>340</v>
      </c>
      <c r="G4552">
        <f>VLOOKUP(A4552,'PY SIC'!$A$1:$B$331,2,0)</f>
        <v>20.607054265802187</v>
      </c>
      <c r="H4552">
        <f>VLOOKUP(B4552,'Current %'!$A$1:$E$24,5,0)</f>
        <v>5.2947936361368408E-2</v>
      </c>
      <c r="I4552">
        <f t="shared" si="71"/>
        <v>1.0911009978609596</v>
      </c>
    </row>
    <row r="4553" spans="1:9" x14ac:dyDescent="0.35">
      <c r="A4553" t="s">
        <v>249</v>
      </c>
      <c r="B4553" s="1">
        <v>44915</v>
      </c>
      <c r="C4553" s="3">
        <f>VLOOKUP(A4553,'PY SIC'!$A$1:$B$332,2,0)*VLOOKUP(B4553,'Current %'!$A$1:$E$24,5,0)</f>
        <v>4292.1876221798348</v>
      </c>
      <c r="D4553" t="s">
        <v>340</v>
      </c>
      <c r="G4553">
        <f>VLOOKUP(A4553,'PY SIC'!$A$1:$B$331,2,0)</f>
        <v>81064.304241920894</v>
      </c>
      <c r="H4553">
        <f>VLOOKUP(B4553,'Current %'!$A$1:$E$24,5,0)</f>
        <v>5.2947936361368408E-2</v>
      </c>
      <c r="I4553">
        <f t="shared" si="71"/>
        <v>4292.1876221798348</v>
      </c>
    </row>
    <row r="4554" spans="1:9" x14ac:dyDescent="0.35">
      <c r="A4554" t="s">
        <v>197</v>
      </c>
      <c r="B4554" s="1">
        <v>44915</v>
      </c>
      <c r="C4554" s="3">
        <f>VLOOKUP(A4554,'PY SIC'!$A$1:$B$332,2,0)*VLOOKUP(B4554,'Current %'!$A$1:$E$24,5,0)</f>
        <v>70.491914575323989</v>
      </c>
      <c r="D4554" t="s">
        <v>340</v>
      </c>
      <c r="G4554">
        <f>VLOOKUP(A4554,'PY SIC'!$A$1:$B$331,2,0)</f>
        <v>1331.3439468956512</v>
      </c>
      <c r="H4554">
        <f>VLOOKUP(B4554,'Current %'!$A$1:$E$24,5,0)</f>
        <v>5.2947936361368408E-2</v>
      </c>
      <c r="I4554">
        <f t="shared" si="71"/>
        <v>70.491914575323989</v>
      </c>
    </row>
    <row r="4555" spans="1:9" x14ac:dyDescent="0.35">
      <c r="A4555" t="s">
        <v>20</v>
      </c>
      <c r="B4555" s="1">
        <v>44915</v>
      </c>
      <c r="C4555" s="3">
        <f>VLOOKUP(A4555,'PY SIC'!$A$1:$B$332,2,0)*VLOOKUP(B4555,'Current %'!$A$1:$E$24,5,0)</f>
        <v>1685.7744558796858</v>
      </c>
      <c r="D4555" t="s">
        <v>340</v>
      </c>
      <c r="G4555">
        <f>VLOOKUP(A4555,'PY SIC'!$A$1:$B$331,2,0)</f>
        <v>31838.341052129304</v>
      </c>
      <c r="H4555">
        <f>VLOOKUP(B4555,'Current %'!$A$1:$E$24,5,0)</f>
        <v>5.2947936361368408E-2</v>
      </c>
      <c r="I4555">
        <f t="shared" si="71"/>
        <v>1685.7744558796858</v>
      </c>
    </row>
    <row r="4556" spans="1:9" x14ac:dyDescent="0.35">
      <c r="A4556" t="s">
        <v>21</v>
      </c>
      <c r="B4556" s="1">
        <v>44915</v>
      </c>
      <c r="C4556" s="3">
        <f>VLOOKUP(A4556,'PY SIC'!$A$1:$B$332,2,0)*VLOOKUP(B4556,'Current %'!$A$1:$E$24,5,0)</f>
        <v>2091.9016810566732</v>
      </c>
      <c r="D4556" t="s">
        <v>340</v>
      </c>
      <c r="G4556">
        <f>VLOOKUP(A4556,'PY SIC'!$A$1:$B$331,2,0)</f>
        <v>39508.653685376776</v>
      </c>
      <c r="H4556">
        <f>VLOOKUP(B4556,'Current %'!$A$1:$E$24,5,0)</f>
        <v>5.2947936361368408E-2</v>
      </c>
      <c r="I4556">
        <f t="shared" si="71"/>
        <v>2091.9016810566732</v>
      </c>
    </row>
    <row r="4557" spans="1:9" x14ac:dyDescent="0.35">
      <c r="A4557" t="s">
        <v>58</v>
      </c>
      <c r="B4557" s="1">
        <v>44915</v>
      </c>
      <c r="C4557" s="3">
        <f>VLOOKUP(A4557,'PY SIC'!$A$1:$B$332,2,0)*VLOOKUP(B4557,'Current %'!$A$1:$E$24,5,0)</f>
        <v>5768.5625871443926</v>
      </c>
      <c r="D4557" t="s">
        <v>340</v>
      </c>
      <c r="G4557">
        <f>VLOOKUP(A4557,'PY SIC'!$A$1:$B$331,2,0)</f>
        <v>108947.82655501604</v>
      </c>
      <c r="H4557">
        <f>VLOOKUP(B4557,'Current %'!$A$1:$E$24,5,0)</f>
        <v>5.2947936361368408E-2</v>
      </c>
      <c r="I4557">
        <f t="shared" si="71"/>
        <v>5768.5625871443926</v>
      </c>
    </row>
    <row r="4558" spans="1:9" x14ac:dyDescent="0.35">
      <c r="A4558" t="s">
        <v>235</v>
      </c>
      <c r="B4558" s="1">
        <v>44915</v>
      </c>
      <c r="C4558" s="3">
        <f>VLOOKUP(A4558,'PY SIC'!$A$1:$B$332,2,0)*VLOOKUP(B4558,'Current %'!$A$1:$E$24,5,0)</f>
        <v>251.2903937648704</v>
      </c>
      <c r="D4558" t="s">
        <v>340</v>
      </c>
      <c r="G4558">
        <f>VLOOKUP(A4558,'PY SIC'!$A$1:$B$331,2,0)</f>
        <v>4745.9903262295138</v>
      </c>
      <c r="H4558">
        <f>VLOOKUP(B4558,'Current %'!$A$1:$E$24,5,0)</f>
        <v>5.2947936361368408E-2</v>
      </c>
      <c r="I4558">
        <f t="shared" si="71"/>
        <v>251.2903937648704</v>
      </c>
    </row>
    <row r="4559" spans="1:9" x14ac:dyDescent="0.35">
      <c r="A4559" t="s">
        <v>22</v>
      </c>
      <c r="B4559" s="1">
        <v>44915</v>
      </c>
      <c r="C4559" s="3">
        <f>VLOOKUP(A4559,'PY SIC'!$A$1:$B$332,2,0)*VLOOKUP(B4559,'Current %'!$A$1:$E$24,5,0)</f>
        <v>1567.5720428962859</v>
      </c>
      <c r="D4559" t="s">
        <v>340</v>
      </c>
      <c r="G4559">
        <f>VLOOKUP(A4559,'PY SIC'!$A$1:$B$331,2,0)</f>
        <v>29605.913858429609</v>
      </c>
      <c r="H4559">
        <f>VLOOKUP(B4559,'Current %'!$A$1:$E$24,5,0)</f>
        <v>5.2947936361368408E-2</v>
      </c>
      <c r="I4559">
        <f t="shared" si="71"/>
        <v>1567.5720428962859</v>
      </c>
    </row>
    <row r="4560" spans="1:9" x14ac:dyDescent="0.35">
      <c r="A4560" t="s">
        <v>343</v>
      </c>
      <c r="B4560" s="1">
        <v>44915</v>
      </c>
      <c r="C4560" s="3">
        <f>VLOOKUP(A4560,'PY SIC'!$A$1:$B$332,2,0)*VLOOKUP(B4560,'Current %'!$A$1:$E$24,5,0)</f>
        <v>43.631747467574066</v>
      </c>
      <c r="D4560" t="s">
        <v>340</v>
      </c>
      <c r="G4560">
        <f>VLOOKUP(A4560,'PY SIC'!$A$1:$B$331,2,0)</f>
        <v>824.05000961299845</v>
      </c>
      <c r="H4560">
        <f>VLOOKUP(B4560,'Current %'!$A$1:$E$24,5,0)</f>
        <v>5.2947936361368408E-2</v>
      </c>
      <c r="I4560">
        <f t="shared" si="71"/>
        <v>43.631747467574066</v>
      </c>
    </row>
    <row r="4561" spans="1:9" x14ac:dyDescent="0.35">
      <c r="A4561" t="s">
        <v>41</v>
      </c>
      <c r="B4561" s="1">
        <v>44915</v>
      </c>
      <c r="C4561" s="3">
        <f>VLOOKUP(A4561,'PY SIC'!$A$1:$B$332,2,0)*VLOOKUP(B4561,'Current %'!$A$1:$E$24,5,0)</f>
        <v>44.259832966879223</v>
      </c>
      <c r="D4561" t="s">
        <v>340</v>
      </c>
      <c r="G4561">
        <f>VLOOKUP(A4561,'PY SIC'!$A$1:$B$331,2,0)</f>
        <v>835.91233215978264</v>
      </c>
      <c r="H4561">
        <f>VLOOKUP(B4561,'Current %'!$A$1:$E$24,5,0)</f>
        <v>5.2947936361368408E-2</v>
      </c>
      <c r="I4561">
        <f t="shared" si="71"/>
        <v>44.259832966879223</v>
      </c>
    </row>
    <row r="4562" spans="1:9" x14ac:dyDescent="0.35">
      <c r="A4562" t="s">
        <v>236</v>
      </c>
      <c r="B4562" s="1">
        <v>44915</v>
      </c>
      <c r="C4562" s="3">
        <f>VLOOKUP(A4562,'PY SIC'!$A$1:$B$332,2,0)*VLOOKUP(B4562,'Current %'!$A$1:$E$24,5,0)</f>
        <v>1131.6198294987994</v>
      </c>
      <c r="D4562" t="s">
        <v>340</v>
      </c>
      <c r="G4562">
        <f>VLOOKUP(A4562,'PY SIC'!$A$1:$B$331,2,0)</f>
        <v>21372.312261152558</v>
      </c>
      <c r="H4562">
        <f>VLOOKUP(B4562,'Current %'!$A$1:$E$24,5,0)</f>
        <v>5.2947936361368408E-2</v>
      </c>
      <c r="I4562">
        <f t="shared" si="71"/>
        <v>1131.6198294987994</v>
      </c>
    </row>
    <row r="4563" spans="1:9" x14ac:dyDescent="0.35">
      <c r="A4563" t="s">
        <v>171</v>
      </c>
      <c r="B4563" s="1">
        <v>44915</v>
      </c>
      <c r="C4563" s="3">
        <f>VLOOKUP(A4563,'PY SIC'!$A$1:$B$332,2,0)*VLOOKUP(B4563,'Current %'!$A$1:$E$24,5,0)</f>
        <v>616.91693329700774</v>
      </c>
      <c r="D4563" t="s">
        <v>340</v>
      </c>
      <c r="G4563">
        <f>VLOOKUP(A4563,'PY SIC'!$A$1:$B$331,2,0)</f>
        <v>11651.387678011932</v>
      </c>
      <c r="H4563">
        <f>VLOOKUP(B4563,'Current %'!$A$1:$E$24,5,0)</f>
        <v>5.2947936361368408E-2</v>
      </c>
      <c r="I4563">
        <f t="shared" si="71"/>
        <v>616.91693329700774</v>
      </c>
    </row>
    <row r="4564" spans="1:9" x14ac:dyDescent="0.35">
      <c r="A4564" t="s">
        <v>250</v>
      </c>
      <c r="B4564" s="1">
        <v>44915</v>
      </c>
      <c r="C4564" s="3">
        <f>VLOOKUP(A4564,'PY SIC'!$A$1:$B$332,2,0)*VLOOKUP(B4564,'Current %'!$A$1:$E$24,5,0)</f>
        <v>3347.8168797012831</v>
      </c>
      <c r="D4564" t="s">
        <v>340</v>
      </c>
      <c r="G4564">
        <f>VLOOKUP(A4564,'PY SIC'!$A$1:$B$331,2,0)</f>
        <v>63228.467618690789</v>
      </c>
      <c r="H4564">
        <f>VLOOKUP(B4564,'Current %'!$A$1:$E$24,5,0)</f>
        <v>5.2947936361368408E-2</v>
      </c>
      <c r="I4564">
        <f t="shared" si="71"/>
        <v>3347.8168797012831</v>
      </c>
    </row>
    <row r="4565" spans="1:9" x14ac:dyDescent="0.35">
      <c r="A4565" t="s">
        <v>172</v>
      </c>
      <c r="B4565" s="1">
        <v>44915</v>
      </c>
      <c r="C4565" s="3">
        <f>VLOOKUP(A4565,'PY SIC'!$A$1:$B$332,2,0)*VLOOKUP(B4565,'Current %'!$A$1:$E$24,5,0)</f>
        <v>2270.4857637468049</v>
      </c>
      <c r="D4565" t="s">
        <v>340</v>
      </c>
      <c r="G4565">
        <f>VLOOKUP(A4565,'PY SIC'!$A$1:$B$331,2,0)</f>
        <v>42881.477915414747</v>
      </c>
      <c r="H4565">
        <f>VLOOKUP(B4565,'Current %'!$A$1:$E$24,5,0)</f>
        <v>5.2947936361368408E-2</v>
      </c>
      <c r="I4565">
        <f t="shared" si="71"/>
        <v>2270.4857637468049</v>
      </c>
    </row>
    <row r="4566" spans="1:9" x14ac:dyDescent="0.35">
      <c r="A4566" t="s">
        <v>309</v>
      </c>
      <c r="B4566" s="1">
        <v>44915</v>
      </c>
      <c r="C4566" s="3">
        <f>VLOOKUP(A4566,'PY SIC'!$A$1:$B$332,2,0)*VLOOKUP(B4566,'Current %'!$A$1:$E$24,5,0)</f>
        <v>1835.7867945748658</v>
      </c>
      <c r="D4566" t="s">
        <v>340</v>
      </c>
      <c r="G4566">
        <f>VLOOKUP(A4566,'PY SIC'!$A$1:$B$331,2,0)</f>
        <v>34671.545686798148</v>
      </c>
      <c r="H4566">
        <f>VLOOKUP(B4566,'Current %'!$A$1:$E$24,5,0)</f>
        <v>5.2947936361368408E-2</v>
      </c>
      <c r="I4566">
        <f t="shared" si="71"/>
        <v>1835.7867945748658</v>
      </c>
    </row>
    <row r="4567" spans="1:9" x14ac:dyDescent="0.35">
      <c r="A4567" t="s">
        <v>120</v>
      </c>
      <c r="B4567" s="1">
        <v>44915</v>
      </c>
      <c r="C4567" s="3">
        <f>VLOOKUP(A4567,'PY SIC'!$A$1:$B$332,2,0)*VLOOKUP(B4567,'Current %'!$A$1:$E$24,5,0)</f>
        <v>2558.6230596647611</v>
      </c>
      <c r="D4567" t="s">
        <v>340</v>
      </c>
      <c r="G4567">
        <f>VLOOKUP(A4567,'PY SIC'!$A$1:$B$331,2,0)</f>
        <v>48323.376424006776</v>
      </c>
      <c r="H4567">
        <f>VLOOKUP(B4567,'Current %'!$A$1:$E$24,5,0)</f>
        <v>5.2947936361368408E-2</v>
      </c>
      <c r="I4567">
        <f t="shared" si="71"/>
        <v>2558.6230596647611</v>
      </c>
    </row>
    <row r="4568" spans="1:9" x14ac:dyDescent="0.35">
      <c r="A4568" t="s">
        <v>23</v>
      </c>
      <c r="B4568" s="1">
        <v>44915</v>
      </c>
      <c r="C4568" s="3">
        <f>VLOOKUP(A4568,'PY SIC'!$A$1:$B$332,2,0)*VLOOKUP(B4568,'Current %'!$A$1:$E$24,5,0)</f>
        <v>2773.9457539046507</v>
      </c>
      <c r="D4568" t="s">
        <v>340</v>
      </c>
      <c r="G4568">
        <f>VLOOKUP(A4568,'PY SIC'!$A$1:$B$331,2,0)</f>
        <v>52390.063608381955</v>
      </c>
      <c r="H4568">
        <f>VLOOKUP(B4568,'Current %'!$A$1:$E$24,5,0)</f>
        <v>5.2947936361368408E-2</v>
      </c>
      <c r="I4568">
        <f t="shared" si="71"/>
        <v>2773.9457539046507</v>
      </c>
    </row>
    <row r="4569" spans="1:9" x14ac:dyDescent="0.35">
      <c r="A4569" t="s">
        <v>98</v>
      </c>
      <c r="B4569" s="1">
        <v>44915</v>
      </c>
      <c r="C4569" s="3">
        <f>VLOOKUP(A4569,'PY SIC'!$A$1:$B$332,2,0)*VLOOKUP(B4569,'Current %'!$A$1:$E$24,5,0)</f>
        <v>1838.0714336277904</v>
      </c>
      <c r="D4569" t="s">
        <v>340</v>
      </c>
      <c r="G4569">
        <f>VLOOKUP(A4569,'PY SIC'!$A$1:$B$331,2,0)</f>
        <v>34714.69447048883</v>
      </c>
      <c r="H4569">
        <f>VLOOKUP(B4569,'Current %'!$A$1:$E$24,5,0)</f>
        <v>5.2947936361368408E-2</v>
      </c>
      <c r="I4569">
        <f t="shared" si="71"/>
        <v>1838.0714336277904</v>
      </c>
    </row>
    <row r="4570" spans="1:9" x14ac:dyDescent="0.35">
      <c r="A4570" t="s">
        <v>24</v>
      </c>
      <c r="B4570" s="1">
        <v>44915</v>
      </c>
      <c r="C4570" s="3">
        <f>VLOOKUP(A4570,'PY SIC'!$A$1:$B$332,2,0)*VLOOKUP(B4570,'Current %'!$A$1:$E$24,5,0)</f>
        <v>1020.032508992238</v>
      </c>
      <c r="D4570" t="s">
        <v>340</v>
      </c>
      <c r="G4570">
        <f>VLOOKUP(A4570,'PY SIC'!$A$1:$B$331,2,0)</f>
        <v>19264.820861582601</v>
      </c>
      <c r="H4570">
        <f>VLOOKUP(B4570,'Current %'!$A$1:$E$24,5,0)</f>
        <v>5.2947936361368408E-2</v>
      </c>
      <c r="I4570">
        <f t="shared" si="71"/>
        <v>1020.032508992238</v>
      </c>
    </row>
    <row r="4571" spans="1:9" x14ac:dyDescent="0.35">
      <c r="A4571" t="s">
        <v>108</v>
      </c>
      <c r="B4571" s="1">
        <v>44915</v>
      </c>
      <c r="C4571" s="3">
        <f>VLOOKUP(A4571,'PY SIC'!$A$1:$B$332,2,0)*VLOOKUP(B4571,'Current %'!$A$1:$E$24,5,0)</f>
        <v>3346.4647105462091</v>
      </c>
      <c r="D4571" t="s">
        <v>340</v>
      </c>
      <c r="G4571">
        <f>VLOOKUP(A4571,'PY SIC'!$A$1:$B$331,2,0)</f>
        <v>63202.929906591009</v>
      </c>
      <c r="H4571">
        <f>VLOOKUP(B4571,'Current %'!$A$1:$E$24,5,0)</f>
        <v>5.2947936361368408E-2</v>
      </c>
      <c r="I4571">
        <f t="shared" si="71"/>
        <v>3346.4647105462091</v>
      </c>
    </row>
    <row r="4572" spans="1:9" x14ac:dyDescent="0.35">
      <c r="A4572" t="s">
        <v>25</v>
      </c>
      <c r="B4572" s="1">
        <v>44915</v>
      </c>
      <c r="C4572" s="3">
        <f>VLOOKUP(A4572,'PY SIC'!$A$1:$B$332,2,0)*VLOOKUP(B4572,'Current %'!$A$1:$E$24,5,0)</f>
        <v>1672.8158754662491</v>
      </c>
      <c r="D4572" t="s">
        <v>340</v>
      </c>
      <c r="G4572">
        <f>VLOOKUP(A4572,'PY SIC'!$A$1:$B$331,2,0)</f>
        <v>31593.599116863035</v>
      </c>
      <c r="H4572">
        <f>VLOOKUP(B4572,'Current %'!$A$1:$E$24,5,0)</f>
        <v>5.2947936361368408E-2</v>
      </c>
      <c r="I4572">
        <f t="shared" si="71"/>
        <v>1672.8158754662491</v>
      </c>
    </row>
    <row r="4573" spans="1:9" x14ac:dyDescent="0.35">
      <c r="A4573" t="s">
        <v>26</v>
      </c>
      <c r="B4573" s="1">
        <v>44915</v>
      </c>
      <c r="C4573" s="3">
        <f>VLOOKUP(A4573,'PY SIC'!$A$1:$B$332,2,0)*VLOOKUP(B4573,'Current %'!$A$1:$E$24,5,0)</f>
        <v>40.850142348563722</v>
      </c>
      <c r="D4573" t="s">
        <v>340</v>
      </c>
      <c r="G4573">
        <f>VLOOKUP(A4573,'PY SIC'!$A$1:$B$331,2,0)</f>
        <v>771.51528757915082</v>
      </c>
      <c r="H4573">
        <f>VLOOKUP(B4573,'Current %'!$A$1:$E$24,5,0)</f>
        <v>5.2947936361368408E-2</v>
      </c>
      <c r="I4573">
        <f t="shared" si="71"/>
        <v>40.850142348563722</v>
      </c>
    </row>
    <row r="4574" spans="1:9" x14ac:dyDescent="0.35">
      <c r="A4574" t="s">
        <v>42</v>
      </c>
      <c r="B4574" s="1">
        <v>44915</v>
      </c>
      <c r="C4574" s="3">
        <f>VLOOKUP(A4574,'PY SIC'!$A$1:$B$332,2,0)*VLOOKUP(B4574,'Current %'!$A$1:$E$24,5,0)</f>
        <v>45.819217654809258</v>
      </c>
      <c r="D4574" t="s">
        <v>340</v>
      </c>
      <c r="G4574">
        <f>VLOOKUP(A4574,'PY SIC'!$A$1:$B$331,2,0)</f>
        <v>865.36361572421231</v>
      </c>
      <c r="H4574">
        <f>VLOOKUP(B4574,'Current %'!$A$1:$E$24,5,0)</f>
        <v>5.2947936361368408E-2</v>
      </c>
      <c r="I4574">
        <f t="shared" si="71"/>
        <v>45.819217654809258</v>
      </c>
    </row>
    <row r="4575" spans="1:9" x14ac:dyDescent="0.35">
      <c r="A4575" t="s">
        <v>85</v>
      </c>
      <c r="B4575" s="1">
        <v>44915</v>
      </c>
      <c r="C4575" s="3">
        <f>VLOOKUP(A4575,'PY SIC'!$A$1:$B$332,2,0)*VLOOKUP(B4575,'Current %'!$A$1:$E$24,5,0)</f>
        <v>4796.8710034779861</v>
      </c>
      <c r="D4575" t="s">
        <v>340</v>
      </c>
      <c r="G4575">
        <f>VLOOKUP(A4575,'PY SIC'!$A$1:$B$331,2,0)</f>
        <v>90595.995483930761</v>
      </c>
      <c r="H4575">
        <f>VLOOKUP(B4575,'Current %'!$A$1:$E$24,5,0)</f>
        <v>5.2947936361368408E-2</v>
      </c>
      <c r="I4575">
        <f t="shared" si="71"/>
        <v>4796.8710034779861</v>
      </c>
    </row>
    <row r="4576" spans="1:9" x14ac:dyDescent="0.35">
      <c r="A4576" t="s">
        <v>173</v>
      </c>
      <c r="B4576" s="1">
        <v>44915</v>
      </c>
      <c r="C4576" s="3">
        <f>VLOOKUP(A4576,'PY SIC'!$A$1:$B$332,2,0)*VLOOKUP(B4576,'Current %'!$A$1:$E$24,5,0)</f>
        <v>2364.5902980392498</v>
      </c>
      <c r="D4576" t="s">
        <v>340</v>
      </c>
      <c r="G4576">
        <f>VLOOKUP(A4576,'PY SIC'!$A$1:$B$331,2,0)</f>
        <v>44658.781069407072</v>
      </c>
      <c r="H4576">
        <f>VLOOKUP(B4576,'Current %'!$A$1:$E$24,5,0)</f>
        <v>5.2947936361368408E-2</v>
      </c>
      <c r="I4576">
        <f t="shared" si="71"/>
        <v>2364.5902980392498</v>
      </c>
    </row>
    <row r="4577" spans="1:9" x14ac:dyDescent="0.35">
      <c r="A4577" t="s">
        <v>134</v>
      </c>
      <c r="B4577" s="1">
        <v>44915</v>
      </c>
      <c r="C4577" s="3">
        <f>VLOOKUP(A4577,'PY SIC'!$A$1:$B$332,2,0)*VLOOKUP(B4577,'Current %'!$A$1:$E$24,5,0)</f>
        <v>2710.9247202497663</v>
      </c>
      <c r="D4577" t="s">
        <v>340</v>
      </c>
      <c r="G4577">
        <f>VLOOKUP(A4577,'PY SIC'!$A$1:$B$331,2,0)</f>
        <v>51199.818284659283</v>
      </c>
      <c r="H4577">
        <f>VLOOKUP(B4577,'Current %'!$A$1:$E$24,5,0)</f>
        <v>5.2947936361368408E-2</v>
      </c>
      <c r="I4577">
        <f t="shared" si="71"/>
        <v>2710.9247202497663</v>
      </c>
    </row>
    <row r="4578" spans="1:9" x14ac:dyDescent="0.35">
      <c r="A4578" t="s">
        <v>86</v>
      </c>
      <c r="B4578" s="1">
        <v>44915</v>
      </c>
      <c r="C4578" s="3">
        <f>VLOOKUP(A4578,'PY SIC'!$A$1:$B$332,2,0)*VLOOKUP(B4578,'Current %'!$A$1:$E$24,5,0)</f>
        <v>6006.2288523013149</v>
      </c>
      <c r="D4578" t="s">
        <v>340</v>
      </c>
      <c r="G4578">
        <f>VLOOKUP(A4578,'PY SIC'!$A$1:$B$331,2,0)</f>
        <v>113436.5050850886</v>
      </c>
      <c r="H4578">
        <f>VLOOKUP(B4578,'Current %'!$A$1:$E$24,5,0)</f>
        <v>5.2947936361368408E-2</v>
      </c>
      <c r="I4578">
        <f t="shared" si="71"/>
        <v>6006.2288523013149</v>
      </c>
    </row>
    <row r="4579" spans="1:9" x14ac:dyDescent="0.35">
      <c r="A4579" t="s">
        <v>251</v>
      </c>
      <c r="B4579" s="1">
        <v>44915</v>
      </c>
      <c r="C4579" s="3">
        <f>VLOOKUP(A4579,'PY SIC'!$A$1:$B$332,2,0)*VLOOKUP(B4579,'Current %'!$A$1:$E$24,5,0)</f>
        <v>555.64318316069375</v>
      </c>
      <c r="D4579" t="s">
        <v>340</v>
      </c>
      <c r="G4579">
        <f>VLOOKUP(A4579,'PY SIC'!$A$1:$B$331,2,0)</f>
        <v>10494.142384859764</v>
      </c>
      <c r="H4579">
        <f>VLOOKUP(B4579,'Current %'!$A$1:$E$24,5,0)</f>
        <v>5.2947936361368408E-2</v>
      </c>
      <c r="I4579">
        <f t="shared" si="71"/>
        <v>555.64318316069375</v>
      </c>
    </row>
    <row r="4580" spans="1:9" x14ac:dyDescent="0.35">
      <c r="A4580" t="s">
        <v>59</v>
      </c>
      <c r="B4580" s="1">
        <v>44915</v>
      </c>
      <c r="C4580" s="3">
        <f>VLOOKUP(A4580,'PY SIC'!$A$1:$B$332,2,0)*VLOOKUP(B4580,'Current %'!$A$1:$E$24,5,0)</f>
        <v>1689.7601354367864</v>
      </c>
      <c r="D4580" t="s">
        <v>340</v>
      </c>
      <c r="G4580">
        <f>VLOOKUP(A4580,'PY SIC'!$A$1:$B$331,2,0)</f>
        <v>31913.616498747251</v>
      </c>
      <c r="H4580">
        <f>VLOOKUP(B4580,'Current %'!$A$1:$E$24,5,0)</f>
        <v>5.2947936361368408E-2</v>
      </c>
      <c r="I4580">
        <f t="shared" si="71"/>
        <v>1689.7601354367864</v>
      </c>
    </row>
    <row r="4581" spans="1:9" x14ac:dyDescent="0.35">
      <c r="A4581" t="s">
        <v>310</v>
      </c>
      <c r="B4581" s="1">
        <v>44915</v>
      </c>
      <c r="C4581" s="3">
        <f>VLOOKUP(A4581,'PY SIC'!$A$1:$B$332,2,0)*VLOOKUP(B4581,'Current %'!$A$1:$E$24,5,0)</f>
        <v>1439.8476664299442</v>
      </c>
      <c r="D4581" t="s">
        <v>340</v>
      </c>
      <c r="G4581">
        <f>VLOOKUP(A4581,'PY SIC'!$A$1:$B$331,2,0)</f>
        <v>27193.650317228949</v>
      </c>
      <c r="H4581">
        <f>VLOOKUP(B4581,'Current %'!$A$1:$E$24,5,0)</f>
        <v>5.2947936361368408E-2</v>
      </c>
      <c r="I4581">
        <f t="shared" si="71"/>
        <v>1439.8476664299442</v>
      </c>
    </row>
    <row r="4582" spans="1:9" x14ac:dyDescent="0.35">
      <c r="A4582" t="s">
        <v>121</v>
      </c>
      <c r="B4582" s="1">
        <v>44915</v>
      </c>
      <c r="C4582" s="3">
        <f>VLOOKUP(A4582,'PY SIC'!$A$1:$B$332,2,0)*VLOOKUP(B4582,'Current %'!$A$1:$E$24,5,0)</f>
        <v>1536.5962475074416</v>
      </c>
      <c r="D4582" t="s">
        <v>340</v>
      </c>
      <c r="G4582">
        <f>VLOOKUP(A4582,'PY SIC'!$A$1:$B$331,2,0)</f>
        <v>29020.890200898648</v>
      </c>
      <c r="H4582">
        <f>VLOOKUP(B4582,'Current %'!$A$1:$E$24,5,0)</f>
        <v>5.2947936361368408E-2</v>
      </c>
      <c r="I4582">
        <f t="shared" si="71"/>
        <v>1536.5962475074416</v>
      </c>
    </row>
    <row r="4583" spans="1:9" x14ac:dyDescent="0.35">
      <c r="A4583" t="s">
        <v>198</v>
      </c>
      <c r="B4583" s="1">
        <v>44915</v>
      </c>
      <c r="C4583" s="3">
        <f>VLOOKUP(A4583,'PY SIC'!$A$1:$B$332,2,0)*VLOOKUP(B4583,'Current %'!$A$1:$E$24,5,0)</f>
        <v>186.33768988845108</v>
      </c>
      <c r="D4583" t="s">
        <v>340</v>
      </c>
      <c r="G4583">
        <f>VLOOKUP(A4583,'PY SIC'!$A$1:$B$331,2,0)</f>
        <v>3519.2625566500037</v>
      </c>
      <c r="H4583">
        <f>VLOOKUP(B4583,'Current %'!$A$1:$E$24,5,0)</f>
        <v>5.2947936361368408E-2</v>
      </c>
      <c r="I4583">
        <f t="shared" si="71"/>
        <v>186.33768988845108</v>
      </c>
    </row>
    <row r="4584" spans="1:9" x14ac:dyDescent="0.35">
      <c r="A4584" t="s">
        <v>43</v>
      </c>
      <c r="B4584" s="1">
        <v>44915</v>
      </c>
      <c r="C4584" s="3">
        <f>VLOOKUP(A4584,'PY SIC'!$A$1:$B$332,2,0)*VLOOKUP(B4584,'Current %'!$A$1:$E$24,5,0)</f>
        <v>48.620139476034957</v>
      </c>
      <c r="D4584" t="s">
        <v>340</v>
      </c>
      <c r="G4584">
        <f>VLOOKUP(A4584,'PY SIC'!$A$1:$B$331,2,0)</f>
        <v>918.26316221662842</v>
      </c>
      <c r="H4584">
        <f>VLOOKUP(B4584,'Current %'!$A$1:$E$24,5,0)</f>
        <v>5.2947936361368408E-2</v>
      </c>
      <c r="I4584">
        <f t="shared" si="71"/>
        <v>48.620139476034957</v>
      </c>
    </row>
    <row r="4585" spans="1:9" x14ac:dyDescent="0.35">
      <c r="A4585" t="s">
        <v>122</v>
      </c>
      <c r="B4585" s="1">
        <v>44915</v>
      </c>
      <c r="C4585" s="3">
        <f>VLOOKUP(A4585,'PY SIC'!$A$1:$B$332,2,0)*VLOOKUP(B4585,'Current %'!$A$1:$E$24,5,0)</f>
        <v>919.4884886067307</v>
      </c>
      <c r="D4585" t="s">
        <v>340</v>
      </c>
      <c r="G4585">
        <f>VLOOKUP(A4585,'PY SIC'!$A$1:$B$331,2,0)</f>
        <v>17365.898499447525</v>
      </c>
      <c r="H4585">
        <f>VLOOKUP(B4585,'Current %'!$A$1:$E$24,5,0)</f>
        <v>5.2947936361368408E-2</v>
      </c>
      <c r="I4585">
        <f t="shared" si="71"/>
        <v>919.4884886067307</v>
      </c>
    </row>
    <row r="4586" spans="1:9" x14ac:dyDescent="0.35">
      <c r="A4586" t="s">
        <v>109</v>
      </c>
      <c r="B4586" s="1">
        <v>44915</v>
      </c>
      <c r="C4586" s="3">
        <f>VLOOKUP(A4586,'PY SIC'!$A$1:$B$332,2,0)*VLOOKUP(B4586,'Current %'!$A$1:$E$24,5,0)</f>
        <v>5517.5367736644112</v>
      </c>
      <c r="D4586" t="s">
        <v>340</v>
      </c>
      <c r="G4586">
        <f>VLOOKUP(A4586,'PY SIC'!$A$1:$B$331,2,0)</f>
        <v>104206.83321834025</v>
      </c>
      <c r="H4586">
        <f>VLOOKUP(B4586,'Current %'!$A$1:$E$24,5,0)</f>
        <v>5.2947936361368408E-2</v>
      </c>
      <c r="I4586">
        <f t="shared" si="71"/>
        <v>5517.5367736644112</v>
      </c>
    </row>
    <row r="4587" spans="1:9" x14ac:dyDescent="0.35">
      <c r="A4587" t="s">
        <v>237</v>
      </c>
      <c r="B4587" s="1">
        <v>44915</v>
      </c>
      <c r="C4587" s="3">
        <f>VLOOKUP(A4587,'PY SIC'!$A$1:$B$332,2,0)*VLOOKUP(B4587,'Current %'!$A$1:$E$24,5,0)</f>
        <v>1460.2297140402009</v>
      </c>
      <c r="D4587" t="s">
        <v>340</v>
      </c>
      <c r="G4587">
        <f>VLOOKUP(A4587,'PY SIC'!$A$1:$B$331,2,0)</f>
        <v>27578.595397451711</v>
      </c>
      <c r="H4587">
        <f>VLOOKUP(B4587,'Current %'!$A$1:$E$24,5,0)</f>
        <v>5.2947936361368408E-2</v>
      </c>
      <c r="I4587">
        <f t="shared" si="71"/>
        <v>1460.2297140402009</v>
      </c>
    </row>
    <row r="4588" spans="1:9" x14ac:dyDescent="0.35">
      <c r="A4588" t="s">
        <v>60</v>
      </c>
      <c r="B4588" s="1">
        <v>44915</v>
      </c>
      <c r="C4588" s="3">
        <f>VLOOKUP(A4588,'PY SIC'!$A$1:$B$332,2,0)*VLOOKUP(B4588,'Current %'!$A$1:$E$24,5,0)</f>
        <v>6434.5533097421885</v>
      </c>
      <c r="D4588" t="s">
        <v>340</v>
      </c>
      <c r="G4588">
        <f>VLOOKUP(A4588,'PY SIC'!$A$1:$B$331,2,0)</f>
        <v>121526.04524237763</v>
      </c>
      <c r="H4588">
        <f>VLOOKUP(B4588,'Current %'!$A$1:$E$24,5,0)</f>
        <v>5.2947936361368408E-2</v>
      </c>
      <c r="I4588">
        <f t="shared" si="71"/>
        <v>6434.5533097421885</v>
      </c>
    </row>
    <row r="4589" spans="1:9" x14ac:dyDescent="0.35">
      <c r="A4589" t="s">
        <v>311</v>
      </c>
      <c r="B4589" s="1">
        <v>44915</v>
      </c>
      <c r="C4589" s="3">
        <f>VLOOKUP(A4589,'PY SIC'!$A$1:$B$332,2,0)*VLOOKUP(B4589,'Current %'!$A$1:$E$24,5,0)</f>
        <v>2932.7202657956359</v>
      </c>
      <c r="D4589" t="s">
        <v>340</v>
      </c>
      <c r="G4589">
        <f>VLOOKUP(A4589,'PY SIC'!$A$1:$B$331,2,0)</f>
        <v>55388.754828514742</v>
      </c>
      <c r="H4589">
        <f>VLOOKUP(B4589,'Current %'!$A$1:$E$24,5,0)</f>
        <v>5.2947936361368408E-2</v>
      </c>
      <c r="I4589">
        <f t="shared" si="71"/>
        <v>2932.7202657956359</v>
      </c>
    </row>
    <row r="4590" spans="1:9" x14ac:dyDescent="0.35">
      <c r="A4590" t="s">
        <v>110</v>
      </c>
      <c r="B4590" s="1">
        <v>44915</v>
      </c>
      <c r="C4590" s="3">
        <f>VLOOKUP(A4590,'PY SIC'!$A$1:$B$332,2,0)*VLOOKUP(B4590,'Current %'!$A$1:$E$24,5,0)</f>
        <v>2517.5949695139711</v>
      </c>
      <c r="D4590" t="s">
        <v>340</v>
      </c>
      <c r="G4590">
        <f>VLOOKUP(A4590,'PY SIC'!$A$1:$B$331,2,0)</f>
        <v>47548.500329294147</v>
      </c>
      <c r="H4590">
        <f>VLOOKUP(B4590,'Current %'!$A$1:$E$24,5,0)</f>
        <v>5.2947936361368408E-2</v>
      </c>
      <c r="I4590">
        <f t="shared" si="71"/>
        <v>2517.5949695139711</v>
      </c>
    </row>
    <row r="4591" spans="1:9" x14ac:dyDescent="0.35">
      <c r="A4591" t="s">
        <v>312</v>
      </c>
      <c r="B4591" s="1">
        <v>44915</v>
      </c>
      <c r="C4591" s="3">
        <f>VLOOKUP(A4591,'PY SIC'!$A$1:$B$332,2,0)*VLOOKUP(B4591,'Current %'!$A$1:$E$24,5,0)</f>
        <v>3918.3432892415976</v>
      </c>
      <c r="D4591" t="s">
        <v>340</v>
      </c>
      <c r="G4591">
        <f>VLOOKUP(A4591,'PY SIC'!$A$1:$B$331,2,0)</f>
        <v>74003.701721234189</v>
      </c>
      <c r="H4591">
        <f>VLOOKUP(B4591,'Current %'!$A$1:$E$24,5,0)</f>
        <v>5.2947936361368408E-2</v>
      </c>
      <c r="I4591">
        <f t="shared" si="71"/>
        <v>3918.3432892415976</v>
      </c>
    </row>
    <row r="4592" spans="1:9" x14ac:dyDescent="0.35">
      <c r="A4592" t="s">
        <v>313</v>
      </c>
      <c r="B4592" s="1">
        <v>44915</v>
      </c>
      <c r="C4592" s="3">
        <f>VLOOKUP(A4592,'PY SIC'!$A$1:$B$332,2,0)*VLOOKUP(B4592,'Current %'!$A$1:$E$24,5,0)</f>
        <v>6804.3317695414016</v>
      </c>
      <c r="D4592" t="s">
        <v>340</v>
      </c>
      <c r="G4592">
        <f>VLOOKUP(A4592,'PY SIC'!$A$1:$B$331,2,0)</f>
        <v>128509.85774217901</v>
      </c>
      <c r="H4592">
        <f>VLOOKUP(B4592,'Current %'!$A$1:$E$24,5,0)</f>
        <v>5.2947936361368408E-2</v>
      </c>
      <c r="I4592">
        <f t="shared" si="71"/>
        <v>6804.3317695414016</v>
      </c>
    </row>
    <row r="4593" spans="1:9" x14ac:dyDescent="0.35">
      <c r="A4593" t="s">
        <v>252</v>
      </c>
      <c r="B4593" s="1">
        <v>44915</v>
      </c>
      <c r="C4593" s="3">
        <f>VLOOKUP(A4593,'PY SIC'!$A$1:$B$332,2,0)*VLOOKUP(B4593,'Current %'!$A$1:$E$24,5,0)</f>
        <v>2941.5532668995634</v>
      </c>
      <c r="D4593" t="s">
        <v>340</v>
      </c>
      <c r="G4593">
        <f>VLOOKUP(A4593,'PY SIC'!$A$1:$B$331,2,0)</f>
        <v>55555.5791036601</v>
      </c>
      <c r="H4593">
        <f>VLOOKUP(B4593,'Current %'!$A$1:$E$24,5,0)</f>
        <v>5.2947936361368408E-2</v>
      </c>
      <c r="I4593">
        <f t="shared" si="71"/>
        <v>2941.5532668995634</v>
      </c>
    </row>
    <row r="4594" spans="1:9" x14ac:dyDescent="0.35">
      <c r="A4594" t="s">
        <v>199</v>
      </c>
      <c r="B4594" s="1">
        <v>44915</v>
      </c>
      <c r="C4594" s="3">
        <f>VLOOKUP(A4594,'PY SIC'!$A$1:$B$332,2,0)*VLOOKUP(B4594,'Current %'!$A$1:$E$24,5,0)</f>
        <v>1350.4874312725117</v>
      </c>
      <c r="D4594" t="s">
        <v>340</v>
      </c>
      <c r="G4594">
        <f>VLOOKUP(A4594,'PY SIC'!$A$1:$B$331,2,0)</f>
        <v>25505.950261318347</v>
      </c>
      <c r="H4594">
        <f>VLOOKUP(B4594,'Current %'!$A$1:$E$24,5,0)</f>
        <v>5.2947936361368408E-2</v>
      </c>
      <c r="I4594">
        <f t="shared" si="71"/>
        <v>1350.4874312725117</v>
      </c>
    </row>
    <row r="4595" spans="1:9" x14ac:dyDescent="0.35">
      <c r="A4595" t="s">
        <v>253</v>
      </c>
      <c r="B4595" s="1">
        <v>44915</v>
      </c>
      <c r="C4595" s="3">
        <f>VLOOKUP(A4595,'PY SIC'!$A$1:$B$332,2,0)*VLOOKUP(B4595,'Current %'!$A$1:$E$24,5,0)</f>
        <v>2491.8797560284402</v>
      </c>
      <c r="D4595" t="s">
        <v>340</v>
      </c>
      <c r="G4595">
        <f>VLOOKUP(A4595,'PY SIC'!$A$1:$B$331,2,0)</f>
        <v>47062.830532646636</v>
      </c>
      <c r="H4595">
        <f>VLOOKUP(B4595,'Current %'!$A$1:$E$24,5,0)</f>
        <v>5.2947936361368408E-2</v>
      </c>
      <c r="I4595">
        <f t="shared" si="71"/>
        <v>2491.8797560284402</v>
      </c>
    </row>
    <row r="4596" spans="1:9" x14ac:dyDescent="0.35">
      <c r="A4596" t="s">
        <v>44</v>
      </c>
      <c r="B4596" s="1">
        <v>44915</v>
      </c>
      <c r="C4596" s="3">
        <f>VLOOKUP(A4596,'PY SIC'!$A$1:$B$332,2,0)*VLOOKUP(B4596,'Current %'!$A$1:$E$24,5,0)</f>
        <v>0.29384801551834849</v>
      </c>
      <c r="D4596" t="s">
        <v>340</v>
      </c>
      <c r="G4596">
        <f>VLOOKUP(A4596,'PY SIC'!$A$1:$B$331,2,0)</f>
        <v>5.5497538848887853</v>
      </c>
      <c r="H4596">
        <f>VLOOKUP(B4596,'Current %'!$A$1:$E$24,5,0)</f>
        <v>5.2947936361368408E-2</v>
      </c>
      <c r="I4596">
        <f t="shared" si="71"/>
        <v>0.29384801551834849</v>
      </c>
    </row>
    <row r="4597" spans="1:9" x14ac:dyDescent="0.35">
      <c r="A4597" t="s">
        <v>314</v>
      </c>
      <c r="B4597" s="1">
        <v>44915</v>
      </c>
      <c r="C4597" s="3">
        <f>VLOOKUP(A4597,'PY SIC'!$A$1:$B$332,2,0)*VLOOKUP(B4597,'Current %'!$A$1:$E$24,5,0)</f>
        <v>2505.6408576157328</v>
      </c>
      <c r="D4597" t="s">
        <v>340</v>
      </c>
      <c r="G4597">
        <f>VLOOKUP(A4597,'PY SIC'!$A$1:$B$331,2,0)</f>
        <v>47322.72926587343</v>
      </c>
      <c r="H4597">
        <f>VLOOKUP(B4597,'Current %'!$A$1:$E$24,5,0)</f>
        <v>5.2947936361368408E-2</v>
      </c>
      <c r="I4597">
        <f t="shared" si="71"/>
        <v>2505.6408576157328</v>
      </c>
    </row>
    <row r="4598" spans="1:9" x14ac:dyDescent="0.35">
      <c r="A4598" t="s">
        <v>27</v>
      </c>
      <c r="B4598" s="1">
        <v>44915</v>
      </c>
      <c r="C4598" s="3">
        <f>VLOOKUP(A4598,'PY SIC'!$A$1:$B$332,2,0)*VLOOKUP(B4598,'Current %'!$A$1:$E$24,5,0)</f>
        <v>2855.406043210618</v>
      </c>
      <c r="D4598" t="s">
        <v>340</v>
      </c>
      <c r="G4598">
        <f>VLOOKUP(A4598,'PY SIC'!$A$1:$B$331,2,0)</f>
        <v>53928.561516024711</v>
      </c>
      <c r="H4598">
        <f>VLOOKUP(B4598,'Current %'!$A$1:$E$24,5,0)</f>
        <v>5.2947936361368408E-2</v>
      </c>
      <c r="I4598">
        <f t="shared" si="71"/>
        <v>2855.406043210618</v>
      </c>
    </row>
    <row r="4599" spans="1:9" x14ac:dyDescent="0.35">
      <c r="A4599" t="s">
        <v>174</v>
      </c>
      <c r="B4599" s="1">
        <v>44915</v>
      </c>
      <c r="C4599" s="3">
        <f>VLOOKUP(A4599,'PY SIC'!$A$1:$B$332,2,0)*VLOOKUP(B4599,'Current %'!$A$1:$E$24,5,0)</f>
        <v>2647.9622220561405</v>
      </c>
      <c r="D4599" t="s">
        <v>340</v>
      </c>
      <c r="G4599">
        <f>VLOOKUP(A4599,'PY SIC'!$A$1:$B$331,2,0)</f>
        <v>50010.67848959894</v>
      </c>
      <c r="H4599">
        <f>VLOOKUP(B4599,'Current %'!$A$1:$E$24,5,0)</f>
        <v>5.2947936361368408E-2</v>
      </c>
      <c r="I4599">
        <f t="shared" si="71"/>
        <v>2647.9622220561405</v>
      </c>
    </row>
    <row r="4600" spans="1:9" x14ac:dyDescent="0.35">
      <c r="A4600" t="s">
        <v>135</v>
      </c>
      <c r="B4600" s="1">
        <v>44915</v>
      </c>
      <c r="C4600" s="3">
        <f>VLOOKUP(A4600,'PY SIC'!$A$1:$B$332,2,0)*VLOOKUP(B4600,'Current %'!$A$1:$E$24,5,0)</f>
        <v>2663.8071860642403</v>
      </c>
      <c r="D4600" t="s">
        <v>340</v>
      </c>
      <c r="G4600">
        <f>VLOOKUP(A4600,'PY SIC'!$A$1:$B$331,2,0)</f>
        <v>50309.934043204623</v>
      </c>
      <c r="H4600">
        <f>VLOOKUP(B4600,'Current %'!$A$1:$E$24,5,0)</f>
        <v>5.2947936361368408E-2</v>
      </c>
      <c r="I4600">
        <f t="shared" si="71"/>
        <v>2663.8071860642403</v>
      </c>
    </row>
    <row r="4601" spans="1:9" x14ac:dyDescent="0.35">
      <c r="A4601" t="s">
        <v>61</v>
      </c>
      <c r="B4601" s="1">
        <v>44915</v>
      </c>
      <c r="C4601" s="3">
        <f>VLOOKUP(A4601,'PY SIC'!$A$1:$B$332,2,0)*VLOOKUP(B4601,'Current %'!$A$1:$E$24,5,0)</f>
        <v>4412.8532073729975</v>
      </c>
      <c r="D4601" t="s">
        <v>340</v>
      </c>
      <c r="G4601">
        <f>VLOOKUP(A4601,'PY SIC'!$A$1:$B$331,2,0)</f>
        <v>83343.252081731363</v>
      </c>
      <c r="H4601">
        <f>VLOOKUP(B4601,'Current %'!$A$1:$E$24,5,0)</f>
        <v>5.2947936361368408E-2</v>
      </c>
      <c r="I4601">
        <f t="shared" si="71"/>
        <v>4412.8532073729975</v>
      </c>
    </row>
    <row r="4602" spans="1:9" x14ac:dyDescent="0.35">
      <c r="A4602" t="s">
        <v>238</v>
      </c>
      <c r="B4602" s="1">
        <v>44915</v>
      </c>
      <c r="C4602" s="3">
        <f>VLOOKUP(A4602,'PY SIC'!$A$1:$B$332,2,0)*VLOOKUP(B4602,'Current %'!$A$1:$E$24,5,0)</f>
        <v>89.33506490909123</v>
      </c>
      <c r="D4602" t="s">
        <v>340</v>
      </c>
      <c r="G4602">
        <f>VLOOKUP(A4602,'PY SIC'!$A$1:$B$331,2,0)</f>
        <v>1687.2246785858006</v>
      </c>
      <c r="H4602">
        <f>VLOOKUP(B4602,'Current %'!$A$1:$E$24,5,0)</f>
        <v>5.2947936361368408E-2</v>
      </c>
      <c r="I4602">
        <f t="shared" si="71"/>
        <v>89.33506490909123</v>
      </c>
    </row>
    <row r="4603" spans="1:9" x14ac:dyDescent="0.35">
      <c r="A4603" t="s">
        <v>254</v>
      </c>
      <c r="B4603" s="1">
        <v>44915</v>
      </c>
      <c r="C4603" s="3">
        <f>VLOOKUP(A4603,'PY SIC'!$A$1:$B$332,2,0)*VLOOKUP(B4603,'Current %'!$A$1:$E$24,5,0)</f>
        <v>2209.4104488241574</v>
      </c>
      <c r="D4603" t="s">
        <v>340</v>
      </c>
      <c r="G4603">
        <f>VLOOKUP(A4603,'PY SIC'!$A$1:$B$331,2,0)</f>
        <v>41727.980364427873</v>
      </c>
      <c r="H4603">
        <f>VLOOKUP(B4603,'Current %'!$A$1:$E$24,5,0)</f>
        <v>5.2947936361368408E-2</v>
      </c>
      <c r="I4603">
        <f t="shared" si="71"/>
        <v>2209.4104488241574</v>
      </c>
    </row>
    <row r="4604" spans="1:9" x14ac:dyDescent="0.35">
      <c r="A4604" t="s">
        <v>45</v>
      </c>
      <c r="B4604" s="1">
        <v>44915</v>
      </c>
      <c r="C4604" s="3">
        <f>VLOOKUP(A4604,'PY SIC'!$A$1:$B$332,2,0)*VLOOKUP(B4604,'Current %'!$A$1:$E$24,5,0)</f>
        <v>2070.4812143636882</v>
      </c>
      <c r="D4604" t="s">
        <v>340</v>
      </c>
      <c r="G4604">
        <f>VLOOKUP(A4604,'PY SIC'!$A$1:$B$331,2,0)</f>
        <v>39104.096526684305</v>
      </c>
      <c r="H4604">
        <f>VLOOKUP(B4604,'Current %'!$A$1:$E$24,5,0)</f>
        <v>5.2947936361368408E-2</v>
      </c>
      <c r="I4604">
        <f t="shared" si="71"/>
        <v>2070.4812143636882</v>
      </c>
    </row>
    <row r="4605" spans="1:9" x14ac:dyDescent="0.35">
      <c r="A4605" t="s">
        <v>111</v>
      </c>
      <c r="B4605" s="1">
        <v>44915</v>
      </c>
      <c r="C4605" s="3">
        <f>VLOOKUP(A4605,'PY SIC'!$A$1:$B$332,2,0)*VLOOKUP(B4605,'Current %'!$A$1:$E$24,5,0)</f>
        <v>4115.9689574791637</v>
      </c>
      <c r="D4605" t="s">
        <v>340</v>
      </c>
      <c r="G4605">
        <f>VLOOKUP(A4605,'PY SIC'!$A$1:$B$331,2,0)</f>
        <v>77736.154425127606</v>
      </c>
      <c r="H4605">
        <f>VLOOKUP(B4605,'Current %'!$A$1:$E$24,5,0)</f>
        <v>5.2947936361368408E-2</v>
      </c>
      <c r="I4605">
        <f t="shared" si="71"/>
        <v>4115.9689574791637</v>
      </c>
    </row>
    <row r="4606" spans="1:9" x14ac:dyDescent="0.35">
      <c r="A4606" t="s">
        <v>46</v>
      </c>
      <c r="B4606" s="1">
        <v>44915</v>
      </c>
      <c r="C4606" s="3">
        <f>VLOOKUP(A4606,'PY SIC'!$A$1:$B$332,2,0)*VLOOKUP(B4606,'Current %'!$A$1:$E$24,5,0)</f>
        <v>98.108945197148046</v>
      </c>
      <c r="D4606" t="s">
        <v>340</v>
      </c>
      <c r="G4606">
        <f>VLOOKUP(A4606,'PY SIC'!$A$1:$B$331,2,0)</f>
        <v>1852.9323697822108</v>
      </c>
      <c r="H4606">
        <f>VLOOKUP(B4606,'Current %'!$A$1:$E$24,5,0)</f>
        <v>5.2947936361368408E-2</v>
      </c>
      <c r="I4606">
        <f t="shared" si="71"/>
        <v>98.108945197148046</v>
      </c>
    </row>
    <row r="4607" spans="1:9" x14ac:dyDescent="0.35">
      <c r="A4607" t="s">
        <v>47</v>
      </c>
      <c r="B4607" s="1">
        <v>44915</v>
      </c>
      <c r="C4607" s="3">
        <f>VLOOKUP(A4607,'PY SIC'!$A$1:$B$332,2,0)*VLOOKUP(B4607,'Current %'!$A$1:$E$24,5,0)</f>
        <v>550.74610647179611</v>
      </c>
      <c r="D4607" t="s">
        <v>340</v>
      </c>
      <c r="G4607">
        <f>VLOOKUP(A4607,'PY SIC'!$A$1:$B$331,2,0)</f>
        <v>10401.653856969364</v>
      </c>
      <c r="H4607">
        <f>VLOOKUP(B4607,'Current %'!$A$1:$E$24,5,0)</f>
        <v>5.2947936361368408E-2</v>
      </c>
      <c r="I4607">
        <f t="shared" si="71"/>
        <v>550.74610647179611</v>
      </c>
    </row>
    <row r="4608" spans="1:9" x14ac:dyDescent="0.35">
      <c r="A4608" t="s">
        <v>99</v>
      </c>
      <c r="B4608" s="1">
        <v>44915</v>
      </c>
      <c r="C4608" s="3">
        <f>VLOOKUP(A4608,'PY SIC'!$A$1:$B$332,2,0)*VLOOKUP(B4608,'Current %'!$A$1:$E$24,5,0)</f>
        <v>3412.9650920183067</v>
      </c>
      <c r="D4608" t="s">
        <v>340</v>
      </c>
      <c r="G4608">
        <f>VLOOKUP(A4608,'PY SIC'!$A$1:$B$331,2,0)</f>
        <v>64458.887854002489</v>
      </c>
      <c r="H4608">
        <f>VLOOKUP(B4608,'Current %'!$A$1:$E$24,5,0)</f>
        <v>5.2947936361368408E-2</v>
      </c>
      <c r="I4608">
        <f t="shared" si="71"/>
        <v>3412.9650920183067</v>
      </c>
    </row>
    <row r="4609" spans="1:9" x14ac:dyDescent="0.35">
      <c r="A4609" t="s">
        <v>48</v>
      </c>
      <c r="B4609" s="1">
        <v>44915</v>
      </c>
      <c r="C4609" s="3">
        <f>VLOOKUP(A4609,'PY SIC'!$A$1:$B$332,2,0)*VLOOKUP(B4609,'Current %'!$A$1:$E$24,5,0)</f>
        <v>104.91193650462664</v>
      </c>
      <c r="D4609" t="s">
        <v>340</v>
      </c>
      <c r="G4609">
        <f>VLOOKUP(A4609,'PY SIC'!$A$1:$B$331,2,0)</f>
        <v>1981.4169109180225</v>
      </c>
      <c r="H4609">
        <f>VLOOKUP(B4609,'Current %'!$A$1:$E$24,5,0)</f>
        <v>5.2947936361368408E-2</v>
      </c>
      <c r="I4609">
        <f t="shared" si="71"/>
        <v>104.91193650462664</v>
      </c>
    </row>
    <row r="4610" spans="1:9" x14ac:dyDescent="0.35">
      <c r="A4610" t="s">
        <v>123</v>
      </c>
      <c r="B4610" s="1">
        <v>44915</v>
      </c>
      <c r="C4610" s="3">
        <f>VLOOKUP(A4610,'PY SIC'!$A$1:$B$332,2,0)*VLOOKUP(B4610,'Current %'!$A$1:$E$24,5,0)</f>
        <v>1193.1206972247969</v>
      </c>
      <c r="D4610" t="s">
        <v>340</v>
      </c>
      <c r="G4610">
        <f>VLOOKUP(A4610,'PY SIC'!$A$1:$B$331,2,0)</f>
        <v>22533.847005514559</v>
      </c>
      <c r="H4610">
        <f>VLOOKUP(B4610,'Current %'!$A$1:$E$24,5,0)</f>
        <v>5.2947936361368408E-2</v>
      </c>
      <c r="I4610">
        <f t="shared" si="71"/>
        <v>1193.1206972247969</v>
      </c>
    </row>
    <row r="4611" spans="1:9" x14ac:dyDescent="0.35">
      <c r="A4611" t="s">
        <v>136</v>
      </c>
      <c r="B4611" s="1">
        <v>44915</v>
      </c>
      <c r="C4611" s="3">
        <f>VLOOKUP(A4611,'PY SIC'!$A$1:$B$332,2,0)*VLOOKUP(B4611,'Current %'!$A$1:$E$24,5,0)</f>
        <v>727.46115188394026</v>
      </c>
      <c r="D4611" t="s">
        <v>340</v>
      </c>
      <c r="G4611">
        <f>VLOOKUP(A4611,'PY SIC'!$A$1:$B$331,2,0)</f>
        <v>13739.178556819195</v>
      </c>
      <c r="H4611">
        <f>VLOOKUP(B4611,'Current %'!$A$1:$E$24,5,0)</f>
        <v>5.2947936361368408E-2</v>
      </c>
      <c r="I4611">
        <f t="shared" ref="I4611:I4674" si="72">G4611*H4611</f>
        <v>727.46115188394026</v>
      </c>
    </row>
    <row r="4612" spans="1:9" x14ac:dyDescent="0.35">
      <c r="A4612" t="s">
        <v>62</v>
      </c>
      <c r="B4612" s="1">
        <v>44915</v>
      </c>
      <c r="C4612" s="3">
        <f>VLOOKUP(A4612,'PY SIC'!$A$1:$B$332,2,0)*VLOOKUP(B4612,'Current %'!$A$1:$E$24,5,0)</f>
        <v>2929.5886186182988</v>
      </c>
      <c r="D4612" t="s">
        <v>340</v>
      </c>
      <c r="G4612">
        <f>VLOOKUP(A4612,'PY SIC'!$A$1:$B$331,2,0)</f>
        <v>55329.609045080171</v>
      </c>
      <c r="H4612">
        <f>VLOOKUP(B4612,'Current %'!$A$1:$E$24,5,0)</f>
        <v>5.2947936361368408E-2</v>
      </c>
      <c r="I4612">
        <f t="shared" si="72"/>
        <v>2929.5886186182988</v>
      </c>
    </row>
    <row r="4613" spans="1:9" x14ac:dyDescent="0.35">
      <c r="A4613" t="s">
        <v>124</v>
      </c>
      <c r="B4613" s="1">
        <v>44915</v>
      </c>
      <c r="C4613" s="3">
        <f>VLOOKUP(A4613,'PY SIC'!$A$1:$B$332,2,0)*VLOOKUP(B4613,'Current %'!$A$1:$E$24,5,0)</f>
        <v>2132.2864664882304</v>
      </c>
      <c r="D4613" t="s">
        <v>340</v>
      </c>
      <c r="G4613">
        <f>VLOOKUP(A4613,'PY SIC'!$A$1:$B$331,2,0)</f>
        <v>40271.380020090415</v>
      </c>
      <c r="H4613">
        <f>VLOOKUP(B4613,'Current %'!$A$1:$E$24,5,0)</f>
        <v>5.2947936361368408E-2</v>
      </c>
      <c r="I4613">
        <f t="shared" si="72"/>
        <v>2132.2864664882304</v>
      </c>
    </row>
    <row r="4614" spans="1:9" x14ac:dyDescent="0.35">
      <c r="A4614" t="s">
        <v>200</v>
      </c>
      <c r="B4614" s="1">
        <v>44915</v>
      </c>
      <c r="C4614" s="3">
        <f>VLOOKUP(A4614,'PY SIC'!$A$1:$B$332,2,0)*VLOOKUP(B4614,'Current %'!$A$1:$E$24,5,0)</f>
        <v>491.12422705220075</v>
      </c>
      <c r="D4614" t="s">
        <v>340</v>
      </c>
      <c r="G4614">
        <f>VLOOKUP(A4614,'PY SIC'!$A$1:$B$331,2,0)</f>
        <v>9275.6065826681061</v>
      </c>
      <c r="H4614">
        <f>VLOOKUP(B4614,'Current %'!$A$1:$E$24,5,0)</f>
        <v>5.2947936361368408E-2</v>
      </c>
      <c r="I4614">
        <f t="shared" si="72"/>
        <v>491.12422705220075</v>
      </c>
    </row>
    <row r="4615" spans="1:9" x14ac:dyDescent="0.35">
      <c r="A4615" t="s">
        <v>49</v>
      </c>
      <c r="B4615" s="1">
        <v>44915</v>
      </c>
      <c r="C4615" s="3">
        <f>VLOOKUP(A4615,'PY SIC'!$A$1:$B$332,2,0)*VLOOKUP(B4615,'Current %'!$A$1:$E$24,5,0)</f>
        <v>788.05062247814089</v>
      </c>
      <c r="D4615" t="s">
        <v>340</v>
      </c>
      <c r="G4615">
        <f>VLOOKUP(A4615,'PY SIC'!$A$1:$B$331,2,0)</f>
        <v>14883.500219908745</v>
      </c>
      <c r="H4615">
        <f>VLOOKUP(B4615,'Current %'!$A$1:$E$24,5,0)</f>
        <v>5.2947936361368408E-2</v>
      </c>
      <c r="I4615">
        <f t="shared" si="72"/>
        <v>788.05062247814089</v>
      </c>
    </row>
    <row r="4616" spans="1:9" x14ac:dyDescent="0.35">
      <c r="A4616" t="s">
        <v>239</v>
      </c>
      <c r="B4616" s="1">
        <v>44915</v>
      </c>
      <c r="C4616" s="3">
        <f>VLOOKUP(A4616,'PY SIC'!$A$1:$B$332,2,0)*VLOOKUP(B4616,'Current %'!$A$1:$E$24,5,0)</f>
        <v>1966.7745230063763</v>
      </c>
      <c r="D4616" t="s">
        <v>340</v>
      </c>
      <c r="G4616">
        <f>VLOOKUP(A4616,'PY SIC'!$A$1:$B$331,2,0)</f>
        <v>37145.44245092362</v>
      </c>
      <c r="H4616">
        <f>VLOOKUP(B4616,'Current %'!$A$1:$E$24,5,0)</f>
        <v>5.2947936361368408E-2</v>
      </c>
      <c r="I4616">
        <f t="shared" si="72"/>
        <v>1966.7745230063763</v>
      </c>
    </row>
    <row r="4617" spans="1:9" x14ac:dyDescent="0.35">
      <c r="A4617" t="s">
        <v>50</v>
      </c>
      <c r="B4617" s="1">
        <v>44915</v>
      </c>
      <c r="C4617" s="3">
        <f>VLOOKUP(A4617,'PY SIC'!$A$1:$B$332,2,0)*VLOOKUP(B4617,'Current %'!$A$1:$E$24,5,0)</f>
        <v>340.4393159071592</v>
      </c>
      <c r="D4617" t="s">
        <v>340</v>
      </c>
      <c r="G4617">
        <f>VLOOKUP(A4617,'PY SIC'!$A$1:$B$331,2,0)</f>
        <v>6429.6994236691107</v>
      </c>
      <c r="H4617">
        <f>VLOOKUP(B4617,'Current %'!$A$1:$E$24,5,0)</f>
        <v>5.2947936361368408E-2</v>
      </c>
      <c r="I4617">
        <f t="shared" si="72"/>
        <v>340.4393159071592</v>
      </c>
    </row>
    <row r="4618" spans="1:9" x14ac:dyDescent="0.35">
      <c r="A4618" t="s">
        <v>28</v>
      </c>
      <c r="B4618" s="1">
        <v>44915</v>
      </c>
      <c r="C4618" s="3">
        <f>VLOOKUP(A4618,'PY SIC'!$A$1:$B$332,2,0)*VLOOKUP(B4618,'Current %'!$A$1:$E$24,5,0)</f>
        <v>3656.0037418095471</v>
      </c>
      <c r="D4618" t="s">
        <v>340</v>
      </c>
      <c r="G4618">
        <f>VLOOKUP(A4618,'PY SIC'!$A$1:$B$331,2,0)</f>
        <v>69049.031804703554</v>
      </c>
      <c r="H4618">
        <f>VLOOKUP(B4618,'Current %'!$A$1:$E$24,5,0)</f>
        <v>5.2947936361368408E-2</v>
      </c>
      <c r="I4618">
        <f t="shared" si="72"/>
        <v>3656.0037418095471</v>
      </c>
    </row>
    <row r="4619" spans="1:9" x14ac:dyDescent="0.35">
      <c r="A4619" t="s">
        <v>125</v>
      </c>
      <c r="B4619" s="1">
        <v>44915</v>
      </c>
      <c r="C4619" s="3">
        <f>VLOOKUP(A4619,'PY SIC'!$A$1:$B$332,2,0)*VLOOKUP(B4619,'Current %'!$A$1:$E$24,5,0)</f>
        <v>3490.833060066831</v>
      </c>
      <c r="D4619" t="s">
        <v>340</v>
      </c>
      <c r="G4619">
        <f>VLOOKUP(A4619,'PY SIC'!$A$1:$B$331,2,0)</f>
        <v>65929.53946763814</v>
      </c>
      <c r="H4619">
        <f>VLOOKUP(B4619,'Current %'!$A$1:$E$24,5,0)</f>
        <v>5.2947936361368408E-2</v>
      </c>
      <c r="I4619">
        <f t="shared" si="72"/>
        <v>3490.833060066831</v>
      </c>
    </row>
    <row r="4620" spans="1:9" x14ac:dyDescent="0.35">
      <c r="A4620" t="s">
        <v>318</v>
      </c>
      <c r="B4620" s="1">
        <v>44915</v>
      </c>
      <c r="C4620" s="3">
        <f>VLOOKUP(A4620,'PY SIC'!$A$1:$B$332,2,0)*VLOOKUP(B4620,'Current %'!$A$1:$E$24,5,0)</f>
        <v>28.540720200485332</v>
      </c>
      <c r="D4620" t="s">
        <v>340</v>
      </c>
      <c r="G4620">
        <f>VLOOKUP(A4620,'PY SIC'!$A$1:$B$331,2,0)</f>
        <v>539.03366517810241</v>
      </c>
      <c r="H4620">
        <f>VLOOKUP(B4620,'Current %'!$A$1:$E$24,5,0)</f>
        <v>5.2947936361368408E-2</v>
      </c>
      <c r="I4620">
        <f t="shared" si="72"/>
        <v>28.540720200485332</v>
      </c>
    </row>
    <row r="4621" spans="1:9" x14ac:dyDescent="0.35">
      <c r="A4621" t="s">
        <v>145</v>
      </c>
      <c r="B4621" s="1">
        <v>44915</v>
      </c>
      <c r="C4621" s="3">
        <f>VLOOKUP(A4621,'PY SIC'!$A$1:$B$332,2,0)*VLOOKUP(B4621,'Current %'!$A$1:$E$24,5,0)</f>
        <v>84.455548858571404</v>
      </c>
      <c r="D4621" t="s">
        <v>340</v>
      </c>
      <c r="G4621">
        <f>VLOOKUP(A4621,'PY SIC'!$A$1:$B$331,2,0)</f>
        <v>1595.0678092941014</v>
      </c>
      <c r="H4621">
        <f>VLOOKUP(B4621,'Current %'!$A$1:$E$24,5,0)</f>
        <v>5.2947936361368408E-2</v>
      </c>
      <c r="I4621">
        <f t="shared" si="72"/>
        <v>84.455548858571404</v>
      </c>
    </row>
    <row r="4622" spans="1:9" x14ac:dyDescent="0.35">
      <c r="A4622" t="s">
        <v>201</v>
      </c>
      <c r="B4622" s="1">
        <v>44916</v>
      </c>
      <c r="C4622" s="3">
        <f>VLOOKUP(A4622,'PY SIC'!$A$1:$B$332,2,0)*VLOOKUP(B4622,'Current %'!$A$1:$E$24,5,0)</f>
        <v>185.57059380044402</v>
      </c>
      <c r="D4622" t="s">
        <v>340</v>
      </c>
      <c r="G4622">
        <f>VLOOKUP(A4622,'PY SIC'!$A$1:$B$331,2,0)</f>
        <v>3598.3410218663571</v>
      </c>
      <c r="H4622">
        <f>VLOOKUP(B4622,'Current %'!$A$1:$E$24,5,0)</f>
        <v>5.1571152559685363E-2</v>
      </c>
      <c r="I4622">
        <f t="shared" si="72"/>
        <v>185.57059380044402</v>
      </c>
    </row>
    <row r="4623" spans="1:9" x14ac:dyDescent="0.35">
      <c r="A4623" t="s">
        <v>176</v>
      </c>
      <c r="B4623" s="1">
        <v>44916</v>
      </c>
      <c r="C4623" s="3">
        <f>VLOOKUP(A4623,'PY SIC'!$A$1:$B$332,2,0)*VLOOKUP(B4623,'Current %'!$A$1:$E$24,5,0)</f>
        <v>594.07778530653013</v>
      </c>
      <c r="D4623" t="s">
        <v>340</v>
      </c>
      <c r="G4623">
        <f>VLOOKUP(A4623,'PY SIC'!$A$1:$B$331,2,0)</f>
        <v>11519.57549560251</v>
      </c>
      <c r="H4623">
        <f>VLOOKUP(B4623,'Current %'!$A$1:$E$24,5,0)</f>
        <v>5.1571152559685363E-2</v>
      </c>
      <c r="I4623">
        <f t="shared" si="72"/>
        <v>594.07778530653013</v>
      </c>
    </row>
    <row r="4624" spans="1:9" x14ac:dyDescent="0.35">
      <c r="A4624" t="s">
        <v>177</v>
      </c>
      <c r="B4624" s="1">
        <v>44916</v>
      </c>
      <c r="C4624" s="3">
        <f>VLOOKUP(A4624,'PY SIC'!$A$1:$B$332,2,0)*VLOOKUP(B4624,'Current %'!$A$1:$E$24,5,0)</f>
        <v>301.39214984086544</v>
      </c>
      <c r="D4624" t="s">
        <v>340</v>
      </c>
      <c r="G4624">
        <f>VLOOKUP(A4624,'PY SIC'!$A$1:$B$331,2,0)</f>
        <v>5844.2003888133431</v>
      </c>
      <c r="H4624">
        <f>VLOOKUP(B4624,'Current %'!$A$1:$E$24,5,0)</f>
        <v>5.1571152559685363E-2</v>
      </c>
      <c r="I4624">
        <f t="shared" si="72"/>
        <v>301.39214984086544</v>
      </c>
    </row>
    <row r="4625" spans="1:9" x14ac:dyDescent="0.35">
      <c r="A4625" t="s">
        <v>202</v>
      </c>
      <c r="B4625" s="1">
        <v>44916</v>
      </c>
      <c r="C4625" s="3">
        <f>VLOOKUP(A4625,'PY SIC'!$A$1:$B$332,2,0)*VLOOKUP(B4625,'Current %'!$A$1:$E$24,5,0)</f>
        <v>1823.9876802455808</v>
      </c>
      <c r="D4625" t="s">
        <v>340</v>
      </c>
      <c r="G4625">
        <f>VLOOKUP(A4625,'PY SIC'!$A$1:$B$331,2,0)</f>
        <v>35368.371457950387</v>
      </c>
      <c r="H4625">
        <f>VLOOKUP(B4625,'Current %'!$A$1:$E$24,5,0)</f>
        <v>5.1571152559685363E-2</v>
      </c>
      <c r="I4625">
        <f t="shared" si="72"/>
        <v>1823.9876802455808</v>
      </c>
    </row>
    <row r="4626" spans="1:9" x14ac:dyDescent="0.35">
      <c r="A4626" t="s">
        <v>203</v>
      </c>
      <c r="B4626" s="1">
        <v>44916</v>
      </c>
      <c r="C4626" s="3">
        <f>VLOOKUP(A4626,'PY SIC'!$A$1:$B$332,2,0)*VLOOKUP(B4626,'Current %'!$A$1:$E$24,5,0)</f>
        <v>655.99603432034212</v>
      </c>
      <c r="D4626" t="s">
        <v>340</v>
      </c>
      <c r="G4626">
        <f>VLOOKUP(A4626,'PY SIC'!$A$1:$B$331,2,0)</f>
        <v>12720.212788751069</v>
      </c>
      <c r="H4626">
        <f>VLOOKUP(B4626,'Current %'!$A$1:$E$24,5,0)</f>
        <v>5.1571152559685363E-2</v>
      </c>
      <c r="I4626">
        <f t="shared" si="72"/>
        <v>655.99603432034212</v>
      </c>
    </row>
    <row r="4627" spans="1:9" x14ac:dyDescent="0.35">
      <c r="A4627" t="s">
        <v>204</v>
      </c>
      <c r="B4627" s="1">
        <v>44916</v>
      </c>
      <c r="C4627" s="3">
        <f>VLOOKUP(A4627,'PY SIC'!$A$1:$B$332,2,0)*VLOOKUP(B4627,'Current %'!$A$1:$E$24,5,0)</f>
        <v>157.33072280100444</v>
      </c>
      <c r="D4627" t="s">
        <v>340</v>
      </c>
      <c r="G4627">
        <f>VLOOKUP(A4627,'PY SIC'!$A$1:$B$331,2,0)</f>
        <v>3050.7505648418328</v>
      </c>
      <c r="H4627">
        <f>VLOOKUP(B4627,'Current %'!$A$1:$E$24,5,0)</f>
        <v>5.1571152559685363E-2</v>
      </c>
      <c r="I4627">
        <f t="shared" si="72"/>
        <v>157.33072280100444</v>
      </c>
    </row>
    <row r="4628" spans="1:9" x14ac:dyDescent="0.35">
      <c r="A4628" t="s">
        <v>178</v>
      </c>
      <c r="B4628" s="1">
        <v>44916</v>
      </c>
      <c r="C4628" s="3">
        <f>VLOOKUP(A4628,'PY SIC'!$A$1:$B$332,2,0)*VLOOKUP(B4628,'Current %'!$A$1:$E$24,5,0)</f>
        <v>4933.7515333817009</v>
      </c>
      <c r="D4628" t="s">
        <v>340</v>
      </c>
      <c r="G4628">
        <f>VLOOKUP(A4628,'PY SIC'!$A$1:$B$331,2,0)</f>
        <v>95668.824303891059</v>
      </c>
      <c r="H4628">
        <f>VLOOKUP(B4628,'Current %'!$A$1:$E$24,5,0)</f>
        <v>5.1571152559685363E-2</v>
      </c>
      <c r="I4628">
        <f t="shared" si="72"/>
        <v>4933.7515333817009</v>
      </c>
    </row>
    <row r="4629" spans="1:9" x14ac:dyDescent="0.35">
      <c r="A4629" t="s">
        <v>205</v>
      </c>
      <c r="B4629" s="1">
        <v>44916</v>
      </c>
      <c r="C4629" s="3">
        <f>VLOOKUP(A4629,'PY SIC'!$A$1:$B$332,2,0)*VLOOKUP(B4629,'Current %'!$A$1:$E$24,5,0)</f>
        <v>659.6312078948481</v>
      </c>
      <c r="D4629" t="s">
        <v>340</v>
      </c>
      <c r="G4629">
        <f>VLOOKUP(A4629,'PY SIC'!$A$1:$B$331,2,0)</f>
        <v>12790.701296261132</v>
      </c>
      <c r="H4629">
        <f>VLOOKUP(B4629,'Current %'!$A$1:$E$24,5,0)</f>
        <v>5.1571152559685363E-2</v>
      </c>
      <c r="I4629">
        <f t="shared" si="72"/>
        <v>659.6312078948481</v>
      </c>
    </row>
    <row r="4630" spans="1:9" x14ac:dyDescent="0.35">
      <c r="A4630" t="s">
        <v>286</v>
      </c>
      <c r="B4630" s="1">
        <v>44916</v>
      </c>
      <c r="C4630" s="3">
        <f>VLOOKUP(A4630,'PY SIC'!$A$1:$B$332,2,0)*VLOOKUP(B4630,'Current %'!$A$1:$E$24,5,0)</f>
        <v>3402.1313539006273</v>
      </c>
      <c r="D4630" t="s">
        <v>340</v>
      </c>
      <c r="G4630">
        <f>VLOOKUP(A4630,'PY SIC'!$A$1:$B$331,2,0)</f>
        <v>65969.65910279403</v>
      </c>
      <c r="H4630">
        <f>VLOOKUP(B4630,'Current %'!$A$1:$E$24,5,0)</f>
        <v>5.1571152559685363E-2</v>
      </c>
      <c r="I4630">
        <f t="shared" si="72"/>
        <v>3402.1313539006273</v>
      </c>
    </row>
    <row r="4631" spans="1:9" x14ac:dyDescent="0.35">
      <c r="A4631" t="s">
        <v>303</v>
      </c>
      <c r="B4631" s="1">
        <v>44916</v>
      </c>
      <c r="C4631" s="3">
        <f>VLOOKUP(A4631,'PY SIC'!$A$1:$B$332,2,0)*VLOOKUP(B4631,'Current %'!$A$1:$E$24,5,0)</f>
        <v>1751.6371216228752</v>
      </c>
      <c r="D4631" t="s">
        <v>340</v>
      </c>
      <c r="G4631">
        <f>VLOOKUP(A4631,'PY SIC'!$A$1:$B$331,2,0)</f>
        <v>33965.444530168978</v>
      </c>
      <c r="H4631">
        <f>VLOOKUP(B4631,'Current %'!$A$1:$E$24,5,0)</f>
        <v>5.1571152559685363E-2</v>
      </c>
      <c r="I4631">
        <f t="shared" si="72"/>
        <v>1751.6371216228752</v>
      </c>
    </row>
    <row r="4632" spans="1:9" x14ac:dyDescent="0.35">
      <c r="A4632" t="s">
        <v>179</v>
      </c>
      <c r="B4632" s="1">
        <v>44916</v>
      </c>
      <c r="C4632" s="3">
        <f>VLOOKUP(A4632,'PY SIC'!$A$1:$B$332,2,0)*VLOOKUP(B4632,'Current %'!$A$1:$E$24,5,0)</f>
        <v>5969.6294777105131</v>
      </c>
      <c r="D4632" t="s">
        <v>340</v>
      </c>
      <c r="G4632">
        <f>VLOOKUP(A4632,'PY SIC'!$A$1:$B$331,2,0)</f>
        <v>115755.2077355964</v>
      </c>
      <c r="H4632">
        <f>VLOOKUP(B4632,'Current %'!$A$1:$E$24,5,0)</f>
        <v>5.1571152559685363E-2</v>
      </c>
      <c r="I4632">
        <f t="shared" si="72"/>
        <v>5969.6294777105131</v>
      </c>
    </row>
    <row r="4633" spans="1:9" x14ac:dyDescent="0.35">
      <c r="A4633" t="s">
        <v>206</v>
      </c>
      <c r="B4633" s="1">
        <v>44916</v>
      </c>
      <c r="C4633" s="3">
        <f>VLOOKUP(A4633,'PY SIC'!$A$1:$B$332,2,0)*VLOOKUP(B4633,'Current %'!$A$1:$E$24,5,0)</f>
        <v>637.2380597634384</v>
      </c>
      <c r="D4633" t="s">
        <v>340</v>
      </c>
      <c r="G4633">
        <f>VLOOKUP(A4633,'PY SIC'!$A$1:$B$331,2,0)</f>
        <v>12356.482803558389</v>
      </c>
      <c r="H4633">
        <f>VLOOKUP(B4633,'Current %'!$A$1:$E$24,5,0)</f>
        <v>5.1571152559685363E-2</v>
      </c>
      <c r="I4633">
        <f t="shared" si="72"/>
        <v>637.2380597634384</v>
      </c>
    </row>
    <row r="4634" spans="1:9" x14ac:dyDescent="0.35">
      <c r="A4634" t="s">
        <v>207</v>
      </c>
      <c r="B4634" s="1">
        <v>44916</v>
      </c>
      <c r="C4634" s="3">
        <f>VLOOKUP(A4634,'PY SIC'!$A$1:$B$332,2,0)*VLOOKUP(B4634,'Current %'!$A$1:$E$24,5,0)</f>
        <v>172.73631018443047</v>
      </c>
      <c r="D4634" t="s">
        <v>340</v>
      </c>
      <c r="G4634">
        <f>VLOOKUP(A4634,'PY SIC'!$A$1:$B$331,2,0)</f>
        <v>3349.4754646896017</v>
      </c>
      <c r="H4634">
        <f>VLOOKUP(B4634,'Current %'!$A$1:$E$24,5,0)</f>
        <v>5.1571152559685363E-2</v>
      </c>
      <c r="I4634">
        <f t="shared" si="72"/>
        <v>172.73631018443047</v>
      </c>
    </row>
    <row r="4635" spans="1:9" x14ac:dyDescent="0.35">
      <c r="A4635" t="s">
        <v>180</v>
      </c>
      <c r="B4635" s="1">
        <v>44916</v>
      </c>
      <c r="C4635" s="3">
        <f>VLOOKUP(A4635,'PY SIC'!$A$1:$B$332,2,0)*VLOOKUP(B4635,'Current %'!$A$1:$E$24,5,0)</f>
        <v>4340.2695379724973</v>
      </c>
      <c r="D4635" t="s">
        <v>340</v>
      </c>
      <c r="G4635">
        <f>VLOOKUP(A4635,'PY SIC'!$A$1:$B$331,2,0)</f>
        <v>84160.801582809872</v>
      </c>
      <c r="H4635">
        <f>VLOOKUP(B4635,'Current %'!$A$1:$E$24,5,0)</f>
        <v>5.1571152559685363E-2</v>
      </c>
      <c r="I4635">
        <f t="shared" si="72"/>
        <v>4340.2695379724973</v>
      </c>
    </row>
    <row r="4636" spans="1:9" x14ac:dyDescent="0.35">
      <c r="A4636" t="s">
        <v>208</v>
      </c>
      <c r="B4636" s="1">
        <v>44916</v>
      </c>
      <c r="C4636" s="3">
        <f>VLOOKUP(A4636,'PY SIC'!$A$1:$B$332,2,0)*VLOOKUP(B4636,'Current %'!$A$1:$E$24,5,0)</f>
        <v>807.00910367418544</v>
      </c>
      <c r="D4636" t="s">
        <v>340</v>
      </c>
      <c r="G4636">
        <f>VLOOKUP(A4636,'PY SIC'!$A$1:$B$331,2,0)</f>
        <v>15648.459722520289</v>
      </c>
      <c r="H4636">
        <f>VLOOKUP(B4636,'Current %'!$A$1:$E$24,5,0)</f>
        <v>5.1571152559685363E-2</v>
      </c>
      <c r="I4636">
        <f t="shared" si="72"/>
        <v>807.00910367418544</v>
      </c>
    </row>
    <row r="4637" spans="1:9" x14ac:dyDescent="0.35">
      <c r="A4637" t="s">
        <v>209</v>
      </c>
      <c r="B4637" s="1">
        <v>44916</v>
      </c>
      <c r="C4637" s="3">
        <f>VLOOKUP(A4637,'PY SIC'!$A$1:$B$332,2,0)*VLOOKUP(B4637,'Current %'!$A$1:$E$24,5,0)</f>
        <v>3875.0072298068535</v>
      </c>
      <c r="D4637" t="s">
        <v>340</v>
      </c>
      <c r="G4637">
        <f>VLOOKUP(A4637,'PY SIC'!$A$1:$B$331,2,0)</f>
        <v>75139.046491585628</v>
      </c>
      <c r="H4637">
        <f>VLOOKUP(B4637,'Current %'!$A$1:$E$24,5,0)</f>
        <v>5.1571152559685363E-2</v>
      </c>
      <c r="I4637">
        <f t="shared" si="72"/>
        <v>3875.0072298068535</v>
      </c>
    </row>
    <row r="4638" spans="1:9" x14ac:dyDescent="0.35">
      <c r="A4638" t="s">
        <v>210</v>
      </c>
      <c r="B4638" s="1">
        <v>44916</v>
      </c>
      <c r="C4638" s="3">
        <f>VLOOKUP(A4638,'PY SIC'!$A$1:$B$332,2,0)*VLOOKUP(B4638,'Current %'!$A$1:$E$24,5,0)</f>
        <v>9826.1615193614907</v>
      </c>
      <c r="D4638" t="s">
        <v>340</v>
      </c>
      <c r="G4638">
        <f>VLOOKUP(A4638,'PY SIC'!$A$1:$B$331,2,0)</f>
        <v>190536.00766415449</v>
      </c>
      <c r="H4638">
        <f>VLOOKUP(B4638,'Current %'!$A$1:$E$24,5,0)</f>
        <v>5.1571152559685363E-2</v>
      </c>
      <c r="I4638">
        <f t="shared" si="72"/>
        <v>9826.1615193614907</v>
      </c>
    </row>
    <row r="4639" spans="1:9" x14ac:dyDescent="0.35">
      <c r="A4639" t="s">
        <v>211</v>
      </c>
      <c r="B4639" s="1">
        <v>44916</v>
      </c>
      <c r="C4639" s="3">
        <f>VLOOKUP(A4639,'PY SIC'!$A$1:$B$332,2,0)*VLOOKUP(B4639,'Current %'!$A$1:$E$24,5,0)</f>
        <v>4436.0155400754193</v>
      </c>
      <c r="D4639" t="s">
        <v>340</v>
      </c>
      <c r="G4639">
        <f>VLOOKUP(A4639,'PY SIC'!$A$1:$B$331,2,0)</f>
        <v>86017.38219717778</v>
      </c>
      <c r="H4639">
        <f>VLOOKUP(B4639,'Current %'!$A$1:$E$24,5,0)</f>
        <v>5.1571152559685363E-2</v>
      </c>
      <c r="I4639">
        <f t="shared" si="72"/>
        <v>4436.0155400754193</v>
      </c>
    </row>
    <row r="4640" spans="1:9" x14ac:dyDescent="0.35">
      <c r="A4640" t="s">
        <v>137</v>
      </c>
      <c r="B4640" s="1">
        <v>44916</v>
      </c>
      <c r="C4640" s="3">
        <f>VLOOKUP(A4640,'PY SIC'!$A$1:$B$332,2,0)*VLOOKUP(B4640,'Current %'!$A$1:$E$24,5,0)</f>
        <v>3944.4615083545145</v>
      </c>
      <c r="D4640" t="s">
        <v>340</v>
      </c>
      <c r="G4640">
        <f>VLOOKUP(A4640,'PY SIC'!$A$1:$B$331,2,0)</f>
        <v>76485.812563320767</v>
      </c>
      <c r="H4640">
        <f>VLOOKUP(B4640,'Current %'!$A$1:$E$24,5,0)</f>
        <v>5.1571152559685363E-2</v>
      </c>
      <c r="I4640">
        <f t="shared" si="72"/>
        <v>3944.4615083545145</v>
      </c>
    </row>
    <row r="4641" spans="1:9" x14ac:dyDescent="0.35">
      <c r="A4641" t="s">
        <v>212</v>
      </c>
      <c r="B4641" s="1">
        <v>44916</v>
      </c>
      <c r="C4641" s="3">
        <f>VLOOKUP(A4641,'PY SIC'!$A$1:$B$332,2,0)*VLOOKUP(B4641,'Current %'!$A$1:$E$24,5,0)</f>
        <v>1277.6090051592339</v>
      </c>
      <c r="D4641" t="s">
        <v>340</v>
      </c>
      <c r="G4641">
        <f>VLOOKUP(A4641,'PY SIC'!$A$1:$B$331,2,0)</f>
        <v>24773.714407111725</v>
      </c>
      <c r="H4641">
        <f>VLOOKUP(B4641,'Current %'!$A$1:$E$24,5,0)</f>
        <v>5.1571152559685363E-2</v>
      </c>
      <c r="I4641">
        <f t="shared" si="72"/>
        <v>1277.6090051592339</v>
      </c>
    </row>
    <row r="4642" spans="1:9" x14ac:dyDescent="0.35">
      <c r="A4642" t="s">
        <v>213</v>
      </c>
      <c r="B4642" s="1">
        <v>44916</v>
      </c>
      <c r="C4642" s="3">
        <f>VLOOKUP(A4642,'PY SIC'!$A$1:$B$332,2,0)*VLOOKUP(B4642,'Current %'!$A$1:$E$24,5,0)</f>
        <v>8655.6686961352243</v>
      </c>
      <c r="D4642" t="s">
        <v>340</v>
      </c>
      <c r="G4642">
        <f>VLOOKUP(A4642,'PY SIC'!$A$1:$B$331,2,0)</f>
        <v>167839.34945253885</v>
      </c>
      <c r="H4642">
        <f>VLOOKUP(B4642,'Current %'!$A$1:$E$24,5,0)</f>
        <v>5.1571152559685363E-2</v>
      </c>
      <c r="I4642">
        <f t="shared" si="72"/>
        <v>8655.6686961352243</v>
      </c>
    </row>
    <row r="4643" spans="1:9" x14ac:dyDescent="0.35">
      <c r="A4643" t="s">
        <v>181</v>
      </c>
      <c r="B4643" s="1">
        <v>44916</v>
      </c>
      <c r="C4643" s="3">
        <f>VLOOKUP(A4643,'PY SIC'!$A$1:$B$332,2,0)*VLOOKUP(B4643,'Current %'!$A$1:$E$24,5,0)</f>
        <v>391.40203504712656</v>
      </c>
      <c r="D4643" t="s">
        <v>340</v>
      </c>
      <c r="G4643">
        <f>VLOOKUP(A4643,'PY SIC'!$A$1:$B$331,2,0)</f>
        <v>7589.5537644643737</v>
      </c>
      <c r="H4643">
        <f>VLOOKUP(B4643,'Current %'!$A$1:$E$24,5,0)</f>
        <v>5.1571152559685363E-2</v>
      </c>
      <c r="I4643">
        <f t="shared" si="72"/>
        <v>391.40203504712656</v>
      </c>
    </row>
    <row r="4644" spans="1:9" x14ac:dyDescent="0.35">
      <c r="A4644" t="s">
        <v>214</v>
      </c>
      <c r="B4644" s="1">
        <v>44916</v>
      </c>
      <c r="C4644" s="3">
        <f>VLOOKUP(A4644,'PY SIC'!$A$1:$B$332,2,0)*VLOOKUP(B4644,'Current %'!$A$1:$E$24,5,0)</f>
        <v>321.48423766068396</v>
      </c>
      <c r="D4644" t="s">
        <v>340</v>
      </c>
      <c r="G4644">
        <f>VLOOKUP(A4644,'PY SIC'!$A$1:$B$331,2,0)</f>
        <v>6233.79974470451</v>
      </c>
      <c r="H4644">
        <f>VLOOKUP(B4644,'Current %'!$A$1:$E$24,5,0)</f>
        <v>5.1571152559685363E-2</v>
      </c>
      <c r="I4644">
        <f t="shared" si="72"/>
        <v>321.48423766068396</v>
      </c>
    </row>
    <row r="4645" spans="1:9" x14ac:dyDescent="0.35">
      <c r="A4645" t="s">
        <v>182</v>
      </c>
      <c r="B4645" s="1">
        <v>44916</v>
      </c>
      <c r="C4645" s="3">
        <f>VLOOKUP(A4645,'PY SIC'!$A$1:$B$332,2,0)*VLOOKUP(B4645,'Current %'!$A$1:$E$24,5,0)</f>
        <v>2023.5077395177059</v>
      </c>
      <c r="D4645" t="s">
        <v>340</v>
      </c>
      <c r="G4645">
        <f>VLOOKUP(A4645,'PY SIC'!$A$1:$B$331,2,0)</f>
        <v>39237.202177628649</v>
      </c>
      <c r="H4645">
        <f>VLOOKUP(B4645,'Current %'!$A$1:$E$24,5,0)</f>
        <v>5.1571152559685363E-2</v>
      </c>
      <c r="I4645">
        <f t="shared" si="72"/>
        <v>2023.5077395177059</v>
      </c>
    </row>
    <row r="4646" spans="1:9" x14ac:dyDescent="0.35">
      <c r="A4646" t="s">
        <v>215</v>
      </c>
      <c r="B4646" s="1">
        <v>44916</v>
      </c>
      <c r="C4646" s="3">
        <f>VLOOKUP(A4646,'PY SIC'!$A$1:$B$332,2,0)*VLOOKUP(B4646,'Current %'!$A$1:$E$24,5,0)</f>
        <v>180.96847317726153</v>
      </c>
      <c r="D4646" t="s">
        <v>340</v>
      </c>
      <c r="G4646">
        <f>VLOOKUP(A4646,'PY SIC'!$A$1:$B$331,2,0)</f>
        <v>3509.1027482432055</v>
      </c>
      <c r="H4646">
        <f>VLOOKUP(B4646,'Current %'!$A$1:$E$24,5,0)</f>
        <v>5.1571152559685363E-2</v>
      </c>
      <c r="I4646">
        <f t="shared" si="72"/>
        <v>180.96847317726153</v>
      </c>
    </row>
    <row r="4647" spans="1:9" x14ac:dyDescent="0.35">
      <c r="A4647" t="s">
        <v>183</v>
      </c>
      <c r="B4647" s="1">
        <v>44916</v>
      </c>
      <c r="C4647" s="3">
        <f>VLOOKUP(A4647,'PY SIC'!$A$1:$B$332,2,0)*VLOOKUP(B4647,'Current %'!$A$1:$E$24,5,0)</f>
        <v>222.79064343414376</v>
      </c>
      <c r="D4647" t="s">
        <v>340</v>
      </c>
      <c r="G4647">
        <f>VLOOKUP(A4647,'PY SIC'!$A$1:$B$331,2,0)</f>
        <v>4320.0632984942349</v>
      </c>
      <c r="H4647">
        <f>VLOOKUP(B4647,'Current %'!$A$1:$E$24,5,0)</f>
        <v>5.1571152559685363E-2</v>
      </c>
      <c r="I4647">
        <f t="shared" si="72"/>
        <v>222.79064343414376</v>
      </c>
    </row>
    <row r="4648" spans="1:9" x14ac:dyDescent="0.35">
      <c r="A4648" t="s">
        <v>216</v>
      </c>
      <c r="B4648" s="1">
        <v>44916</v>
      </c>
      <c r="C4648" s="3">
        <f>VLOOKUP(A4648,'PY SIC'!$A$1:$B$332,2,0)*VLOOKUP(B4648,'Current %'!$A$1:$E$24,5,0)</f>
        <v>928.38775457513202</v>
      </c>
      <c r="D4648" t="s">
        <v>340</v>
      </c>
      <c r="G4648">
        <f>VLOOKUP(A4648,'PY SIC'!$A$1:$B$331,2,0)</f>
        <v>18002.074968184425</v>
      </c>
      <c r="H4648">
        <f>VLOOKUP(B4648,'Current %'!$A$1:$E$24,5,0)</f>
        <v>5.1571152559685363E-2</v>
      </c>
      <c r="I4648">
        <f t="shared" si="72"/>
        <v>928.38775457513202</v>
      </c>
    </row>
    <row r="4649" spans="1:9" x14ac:dyDescent="0.35">
      <c r="A4649" t="s">
        <v>217</v>
      </c>
      <c r="B4649" s="1">
        <v>44916</v>
      </c>
      <c r="C4649" s="3">
        <f>VLOOKUP(A4649,'PY SIC'!$A$1:$B$332,2,0)*VLOOKUP(B4649,'Current %'!$A$1:$E$24,5,0)</f>
        <v>692.39167037362552</v>
      </c>
      <c r="D4649" t="s">
        <v>340</v>
      </c>
      <c r="G4649">
        <f>VLOOKUP(A4649,'PY SIC'!$A$1:$B$331,2,0)</f>
        <v>13425.949120921679</v>
      </c>
      <c r="H4649">
        <f>VLOOKUP(B4649,'Current %'!$A$1:$E$24,5,0)</f>
        <v>5.1571152559685363E-2</v>
      </c>
      <c r="I4649">
        <f t="shared" si="72"/>
        <v>692.39167037362552</v>
      </c>
    </row>
    <row r="4650" spans="1:9" x14ac:dyDescent="0.35">
      <c r="A4650" t="s">
        <v>304</v>
      </c>
      <c r="B4650" s="1">
        <v>44916</v>
      </c>
      <c r="C4650" s="3">
        <f>VLOOKUP(A4650,'PY SIC'!$A$1:$B$332,2,0)*VLOOKUP(B4650,'Current %'!$A$1:$E$24,5,0)</f>
        <v>2778.5998825789547</v>
      </c>
      <c r="D4650" t="s">
        <v>340</v>
      </c>
      <c r="G4650">
        <f>VLOOKUP(A4650,'PY SIC'!$A$1:$B$331,2,0)</f>
        <v>53878.95644494603</v>
      </c>
      <c r="H4650">
        <f>VLOOKUP(B4650,'Current %'!$A$1:$E$24,5,0)</f>
        <v>5.1571152559685363E-2</v>
      </c>
      <c r="I4650">
        <f t="shared" si="72"/>
        <v>2778.5998825789547</v>
      </c>
    </row>
    <row r="4651" spans="1:9" x14ac:dyDescent="0.35">
      <c r="A4651" t="s">
        <v>305</v>
      </c>
      <c r="B4651" s="1">
        <v>44916</v>
      </c>
      <c r="C4651" s="3">
        <f>VLOOKUP(A4651,'PY SIC'!$A$1:$B$332,2,0)*VLOOKUP(B4651,'Current %'!$A$1:$E$24,5,0)</f>
        <v>2410.3139254142529</v>
      </c>
      <c r="D4651" t="s">
        <v>340</v>
      </c>
      <c r="G4651">
        <f>VLOOKUP(A4651,'PY SIC'!$A$1:$B$331,2,0)</f>
        <v>46737.639276622722</v>
      </c>
      <c r="H4651">
        <f>VLOOKUP(B4651,'Current %'!$A$1:$E$24,5,0)</f>
        <v>5.1571152559685363E-2</v>
      </c>
      <c r="I4651">
        <f t="shared" si="72"/>
        <v>2410.3139254142529</v>
      </c>
    </row>
    <row r="4652" spans="1:9" x14ac:dyDescent="0.35">
      <c r="A4652" t="s">
        <v>184</v>
      </c>
      <c r="B4652" s="1">
        <v>44916</v>
      </c>
      <c r="C4652" s="3">
        <f>VLOOKUP(A4652,'PY SIC'!$A$1:$B$332,2,0)*VLOOKUP(B4652,'Current %'!$A$1:$E$24,5,0)</f>
        <v>952.75014510402366</v>
      </c>
      <c r="D4652" t="s">
        <v>340</v>
      </c>
      <c r="G4652">
        <f>VLOOKUP(A4652,'PY SIC'!$A$1:$B$331,2,0)</f>
        <v>18474.478420883996</v>
      </c>
      <c r="H4652">
        <f>VLOOKUP(B4652,'Current %'!$A$1:$E$24,5,0)</f>
        <v>5.1571152559685363E-2</v>
      </c>
      <c r="I4652">
        <f t="shared" si="72"/>
        <v>952.75014510402366</v>
      </c>
    </row>
    <row r="4653" spans="1:9" x14ac:dyDescent="0.35">
      <c r="A4653" t="s">
        <v>185</v>
      </c>
      <c r="B4653" s="1">
        <v>44916</v>
      </c>
      <c r="C4653" s="3">
        <f>VLOOKUP(A4653,'PY SIC'!$A$1:$B$332,2,0)*VLOOKUP(B4653,'Current %'!$A$1:$E$24,5,0)</f>
        <v>835.04486674707653</v>
      </c>
      <c r="D4653" t="s">
        <v>340</v>
      </c>
      <c r="G4653">
        <f>VLOOKUP(A4653,'PY SIC'!$A$1:$B$331,2,0)</f>
        <v>16192.092386933677</v>
      </c>
      <c r="H4653">
        <f>VLOOKUP(B4653,'Current %'!$A$1:$E$24,5,0)</f>
        <v>5.1571152559685363E-2</v>
      </c>
      <c r="I4653">
        <f t="shared" si="72"/>
        <v>835.04486674707653</v>
      </c>
    </row>
    <row r="4654" spans="1:9" x14ac:dyDescent="0.35">
      <c r="A4654" t="s">
        <v>218</v>
      </c>
      <c r="B4654" s="1">
        <v>44916</v>
      </c>
      <c r="C4654" s="3">
        <f>VLOOKUP(A4654,'PY SIC'!$A$1:$B$332,2,0)*VLOOKUP(B4654,'Current %'!$A$1:$E$24,5,0)</f>
        <v>2150.0198758115089</v>
      </c>
      <c r="D4654" t="s">
        <v>340</v>
      </c>
      <c r="G4654">
        <f>VLOOKUP(A4654,'PY SIC'!$A$1:$B$331,2,0)</f>
        <v>41690.359224048843</v>
      </c>
      <c r="H4654">
        <f>VLOOKUP(B4654,'Current %'!$A$1:$E$24,5,0)</f>
        <v>5.1571152559685363E-2</v>
      </c>
      <c r="I4654">
        <f t="shared" si="72"/>
        <v>2150.0198758115089</v>
      </c>
    </row>
    <row r="4655" spans="1:9" x14ac:dyDescent="0.35">
      <c r="A4655" t="s">
        <v>175</v>
      </c>
      <c r="B4655" s="1">
        <v>44916</v>
      </c>
      <c r="C4655" s="3">
        <f>VLOOKUP(A4655,'PY SIC'!$A$1:$B$332,2,0)*VLOOKUP(B4655,'Current %'!$A$1:$E$24,5,0)</f>
        <v>477.31721877721117</v>
      </c>
      <c r="D4655" t="s">
        <v>340</v>
      </c>
      <c r="G4655">
        <f>VLOOKUP(A4655,'PY SIC'!$A$1:$B$331,2,0)</f>
        <v>9255.5080715869753</v>
      </c>
      <c r="H4655">
        <f>VLOOKUP(B4655,'Current %'!$A$1:$E$24,5,0)</f>
        <v>5.1571152559685363E-2</v>
      </c>
      <c r="I4655">
        <f t="shared" si="72"/>
        <v>477.31721877721117</v>
      </c>
    </row>
    <row r="4656" spans="1:9" x14ac:dyDescent="0.35">
      <c r="A4656" t="s">
        <v>138</v>
      </c>
      <c r="B4656" s="1">
        <v>44916</v>
      </c>
      <c r="C4656" s="3">
        <f>VLOOKUP(A4656,'PY SIC'!$A$1:$B$332,2,0)*VLOOKUP(B4656,'Current %'!$A$1:$E$24,5,0)</f>
        <v>1756.109821856877</v>
      </c>
      <c r="D4656" t="s">
        <v>340</v>
      </c>
      <c r="G4656">
        <f>VLOOKUP(A4656,'PY SIC'!$A$1:$B$331,2,0)</f>
        <v>34052.173253728637</v>
      </c>
      <c r="H4656">
        <f>VLOOKUP(B4656,'Current %'!$A$1:$E$24,5,0)</f>
        <v>5.1571152559685363E-2</v>
      </c>
      <c r="I4656">
        <f t="shared" si="72"/>
        <v>1756.109821856877</v>
      </c>
    </row>
    <row r="4657" spans="1:9" x14ac:dyDescent="0.35">
      <c r="A4657" t="s">
        <v>306</v>
      </c>
      <c r="B4657" s="1">
        <v>44916</v>
      </c>
      <c r="C4657" s="3">
        <f>VLOOKUP(A4657,'PY SIC'!$A$1:$B$332,2,0)*VLOOKUP(B4657,'Current %'!$A$1:$E$24,5,0)</f>
        <v>4125.5822072758783</v>
      </c>
      <c r="D4657" t="s">
        <v>340</v>
      </c>
      <c r="G4657">
        <f>VLOOKUP(A4657,'PY SIC'!$A$1:$B$331,2,0)</f>
        <v>79997.867073092391</v>
      </c>
      <c r="H4657">
        <f>VLOOKUP(B4657,'Current %'!$A$1:$E$24,5,0)</f>
        <v>5.1571152559685363E-2</v>
      </c>
      <c r="I4657">
        <f t="shared" si="72"/>
        <v>4125.5822072758783</v>
      </c>
    </row>
    <row r="4658" spans="1:9" x14ac:dyDescent="0.35">
      <c r="A4658" t="s">
        <v>219</v>
      </c>
      <c r="B4658" s="1">
        <v>44916</v>
      </c>
      <c r="C4658" s="3">
        <f>VLOOKUP(A4658,'PY SIC'!$A$1:$B$332,2,0)*VLOOKUP(B4658,'Current %'!$A$1:$E$24,5,0)</f>
        <v>820.48592816511552</v>
      </c>
      <c r="D4658" t="s">
        <v>340</v>
      </c>
      <c r="G4658">
        <f>VLOOKUP(A4658,'PY SIC'!$A$1:$B$331,2,0)</f>
        <v>15909.784587721484</v>
      </c>
      <c r="H4658">
        <f>VLOOKUP(B4658,'Current %'!$A$1:$E$24,5,0)</f>
        <v>5.1571152559685363E-2</v>
      </c>
      <c r="I4658">
        <f t="shared" si="72"/>
        <v>820.48592816511552</v>
      </c>
    </row>
    <row r="4659" spans="1:9" x14ac:dyDescent="0.35">
      <c r="A4659" t="s">
        <v>186</v>
      </c>
      <c r="B4659" s="1">
        <v>44916</v>
      </c>
      <c r="C4659" s="3">
        <f>VLOOKUP(A4659,'PY SIC'!$A$1:$B$332,2,0)*VLOOKUP(B4659,'Current %'!$A$1:$E$24,5,0)</f>
        <v>1324.4101545293784</v>
      </c>
      <c r="D4659" t="s">
        <v>340</v>
      </c>
      <c r="G4659">
        <f>VLOOKUP(A4659,'PY SIC'!$A$1:$B$331,2,0)</f>
        <v>25681.220775443897</v>
      </c>
      <c r="H4659">
        <f>VLOOKUP(B4659,'Current %'!$A$1:$E$24,5,0)</f>
        <v>5.1571152559685363E-2</v>
      </c>
      <c r="I4659">
        <f t="shared" si="72"/>
        <v>1324.4101545293784</v>
      </c>
    </row>
    <row r="4660" spans="1:9" x14ac:dyDescent="0.35">
      <c r="A4660" t="s">
        <v>220</v>
      </c>
      <c r="B4660" s="1">
        <v>44916</v>
      </c>
      <c r="C4660" s="3">
        <f>VLOOKUP(A4660,'PY SIC'!$A$1:$B$332,2,0)*VLOOKUP(B4660,'Current %'!$A$1:$E$24,5,0)</f>
        <v>592.83945453428635</v>
      </c>
      <c r="D4660" t="s">
        <v>340</v>
      </c>
      <c r="G4660">
        <f>VLOOKUP(A4660,'PY SIC'!$A$1:$B$331,2,0)</f>
        <v>11495.563413056736</v>
      </c>
      <c r="H4660">
        <f>VLOOKUP(B4660,'Current %'!$A$1:$E$24,5,0)</f>
        <v>5.1571152559685363E-2</v>
      </c>
      <c r="I4660">
        <f t="shared" si="72"/>
        <v>592.83945453428635</v>
      </c>
    </row>
    <row r="4661" spans="1:9" x14ac:dyDescent="0.35">
      <c r="A4661" t="s">
        <v>221</v>
      </c>
      <c r="B4661" s="1">
        <v>44916</v>
      </c>
      <c r="C4661" s="3">
        <f>VLOOKUP(A4661,'PY SIC'!$A$1:$B$332,2,0)*VLOOKUP(B4661,'Current %'!$A$1:$E$24,5,0)</f>
        <v>4406.7277630173312</v>
      </c>
      <c r="D4661" t="s">
        <v>340</v>
      </c>
      <c r="G4661">
        <f>VLOOKUP(A4661,'PY SIC'!$A$1:$B$331,2,0)</f>
        <v>85449.472123339656</v>
      </c>
      <c r="H4661">
        <f>VLOOKUP(B4661,'Current %'!$A$1:$E$24,5,0)</f>
        <v>5.1571152559685363E-2</v>
      </c>
      <c r="I4661">
        <f t="shared" si="72"/>
        <v>4406.7277630173312</v>
      </c>
    </row>
    <row r="4662" spans="1:9" x14ac:dyDescent="0.35">
      <c r="A4662" t="s">
        <v>187</v>
      </c>
      <c r="B4662" s="1">
        <v>44916</v>
      </c>
      <c r="C4662" s="3">
        <f>VLOOKUP(A4662,'PY SIC'!$A$1:$B$332,2,0)*VLOOKUP(B4662,'Current %'!$A$1:$E$24,5,0)</f>
        <v>550.6848962294215</v>
      </c>
      <c r="D4662" t="s">
        <v>340</v>
      </c>
      <c r="G4662">
        <f>VLOOKUP(A4662,'PY SIC'!$A$1:$B$331,2,0)</f>
        <v>10678.157630704332</v>
      </c>
      <c r="H4662">
        <f>VLOOKUP(B4662,'Current %'!$A$1:$E$24,5,0)</f>
        <v>5.1571152559685363E-2</v>
      </c>
      <c r="I4662">
        <f t="shared" si="72"/>
        <v>550.6848962294215</v>
      </c>
    </row>
    <row r="4663" spans="1:9" x14ac:dyDescent="0.35">
      <c r="A4663" t="s">
        <v>0</v>
      </c>
      <c r="B4663" s="1">
        <v>44916</v>
      </c>
      <c r="C4663" s="3">
        <f>VLOOKUP(A4663,'PY SIC'!$A$1:$B$332,2,0)*VLOOKUP(B4663,'Current %'!$A$1:$E$24,5,0)</f>
        <v>1585.437396292853</v>
      </c>
      <c r="D4663" t="s">
        <v>340</v>
      </c>
      <c r="G4663">
        <f>VLOOKUP(A4663,'PY SIC'!$A$1:$B$331,2,0)</f>
        <v>30742.717926615325</v>
      </c>
      <c r="H4663">
        <f>VLOOKUP(B4663,'Current %'!$A$1:$E$24,5,0)</f>
        <v>5.1571152559685363E-2</v>
      </c>
      <c r="I4663">
        <f t="shared" si="72"/>
        <v>1585.437396292853</v>
      </c>
    </row>
    <row r="4664" spans="1:9" x14ac:dyDescent="0.35">
      <c r="A4664" t="s">
        <v>1</v>
      </c>
      <c r="B4664" s="1">
        <v>44916</v>
      </c>
      <c r="C4664" s="3">
        <f>VLOOKUP(A4664,'PY SIC'!$A$1:$B$332,2,0)*VLOOKUP(B4664,'Current %'!$A$1:$E$24,5,0)</f>
        <v>1086.1141502840267</v>
      </c>
      <c r="D4664" t="s">
        <v>340</v>
      </c>
      <c r="G4664">
        <f>VLOOKUP(A4664,'PY SIC'!$A$1:$B$331,2,0)</f>
        <v>21060.497901942821</v>
      </c>
      <c r="H4664">
        <f>VLOOKUP(B4664,'Current %'!$A$1:$E$24,5,0)</f>
        <v>5.1571152559685363E-2</v>
      </c>
      <c r="I4664">
        <f t="shared" si="72"/>
        <v>1086.1141502840267</v>
      </c>
    </row>
    <row r="4665" spans="1:9" x14ac:dyDescent="0.35">
      <c r="A4665" t="s">
        <v>2</v>
      </c>
      <c r="B4665" s="1">
        <v>44916</v>
      </c>
      <c r="C4665" s="3">
        <f>VLOOKUP(A4665,'PY SIC'!$A$1:$B$332,2,0)*VLOOKUP(B4665,'Current %'!$A$1:$E$24,5,0)</f>
        <v>3336.6400759044709</v>
      </c>
      <c r="D4665" t="s">
        <v>340</v>
      </c>
      <c r="G4665">
        <f>VLOOKUP(A4665,'PY SIC'!$A$1:$B$331,2,0)</f>
        <v>64699.738328377352</v>
      </c>
      <c r="H4665">
        <f>VLOOKUP(B4665,'Current %'!$A$1:$E$24,5,0)</f>
        <v>5.1571152559685363E-2</v>
      </c>
      <c r="I4665">
        <f t="shared" si="72"/>
        <v>3336.6400759044709</v>
      </c>
    </row>
    <row r="4666" spans="1:9" x14ac:dyDescent="0.35">
      <c r="A4666" t="s">
        <v>63</v>
      </c>
      <c r="B4666" s="1">
        <v>44916</v>
      </c>
      <c r="C4666" s="3">
        <f>VLOOKUP(A4666,'PY SIC'!$A$1:$B$332,2,0)*VLOOKUP(B4666,'Current %'!$A$1:$E$24,5,0)</f>
        <v>1140.5796093094539</v>
      </c>
      <c r="D4666" t="s">
        <v>340</v>
      </c>
      <c r="G4666">
        <f>VLOOKUP(A4666,'PY SIC'!$A$1:$B$331,2,0)</f>
        <v>22116.620488351804</v>
      </c>
      <c r="H4666">
        <f>VLOOKUP(B4666,'Current %'!$A$1:$E$24,5,0)</f>
        <v>5.1571152559685363E-2</v>
      </c>
      <c r="I4666">
        <f t="shared" si="72"/>
        <v>1140.5796093094539</v>
      </c>
    </row>
    <row r="4667" spans="1:9" x14ac:dyDescent="0.35">
      <c r="A4667" t="s">
        <v>139</v>
      </c>
      <c r="B4667" s="1">
        <v>44916</v>
      </c>
      <c r="C4667" s="3">
        <f>VLOOKUP(A4667,'PY SIC'!$A$1:$B$332,2,0)*VLOOKUP(B4667,'Current %'!$A$1:$E$24,5,0)</f>
        <v>2794.9878106256292</v>
      </c>
      <c r="D4667" t="s">
        <v>340</v>
      </c>
      <c r="G4667">
        <f>VLOOKUP(A4667,'PY SIC'!$A$1:$B$331,2,0)</f>
        <v>54196.729603645719</v>
      </c>
      <c r="H4667">
        <f>VLOOKUP(B4667,'Current %'!$A$1:$E$24,5,0)</f>
        <v>5.1571152559685363E-2</v>
      </c>
      <c r="I4667">
        <f t="shared" si="72"/>
        <v>2794.9878106256292</v>
      </c>
    </row>
    <row r="4668" spans="1:9" x14ac:dyDescent="0.35">
      <c r="A4668" t="s">
        <v>64</v>
      </c>
      <c r="B4668" s="1">
        <v>44916</v>
      </c>
      <c r="C4668" s="3">
        <f>VLOOKUP(A4668,'PY SIC'!$A$1:$B$332,2,0)*VLOOKUP(B4668,'Current %'!$A$1:$E$24,5,0)</f>
        <v>8862.3861254206113</v>
      </c>
      <c r="D4668" t="s">
        <v>340</v>
      </c>
      <c r="G4668">
        <f>VLOOKUP(A4668,'PY SIC'!$A$1:$B$331,2,0)</f>
        <v>171847.74211054944</v>
      </c>
      <c r="H4668">
        <f>VLOOKUP(B4668,'Current %'!$A$1:$E$24,5,0)</f>
        <v>5.1571152559685363E-2</v>
      </c>
      <c r="I4668">
        <f t="shared" si="72"/>
        <v>8862.3861254206113</v>
      </c>
    </row>
    <row r="4669" spans="1:9" x14ac:dyDescent="0.35">
      <c r="A4669" t="s">
        <v>140</v>
      </c>
      <c r="B4669" s="1">
        <v>44916</v>
      </c>
      <c r="C4669" s="3">
        <f>VLOOKUP(A4669,'PY SIC'!$A$1:$B$332,2,0)*VLOOKUP(B4669,'Current %'!$A$1:$E$24,5,0)</f>
        <v>2288.9580798682282</v>
      </c>
      <c r="D4669" t="s">
        <v>340</v>
      </c>
      <c r="G4669">
        <f>VLOOKUP(A4669,'PY SIC'!$A$1:$B$331,2,0)</f>
        <v>44384.466242423521</v>
      </c>
      <c r="H4669">
        <f>VLOOKUP(B4669,'Current %'!$A$1:$E$24,5,0)</f>
        <v>5.1571152559685363E-2</v>
      </c>
      <c r="I4669">
        <f t="shared" si="72"/>
        <v>2288.9580798682282</v>
      </c>
    </row>
    <row r="4670" spans="1:9" x14ac:dyDescent="0.35">
      <c r="A4670" t="s">
        <v>65</v>
      </c>
      <c r="B4670" s="1">
        <v>44916</v>
      </c>
      <c r="C4670" s="3">
        <f>VLOOKUP(A4670,'PY SIC'!$A$1:$B$332,2,0)*VLOOKUP(B4670,'Current %'!$A$1:$E$24,5,0)</f>
        <v>1833.8555573201652</v>
      </c>
      <c r="D4670" t="s">
        <v>340</v>
      </c>
      <c r="G4670">
        <f>VLOOKUP(A4670,'PY SIC'!$A$1:$B$331,2,0)</f>
        <v>35559.716358826197</v>
      </c>
      <c r="H4670">
        <f>VLOOKUP(B4670,'Current %'!$A$1:$E$24,5,0)</f>
        <v>5.1571152559685363E-2</v>
      </c>
      <c r="I4670">
        <f t="shared" si="72"/>
        <v>1833.8555573201652</v>
      </c>
    </row>
    <row r="4671" spans="1:9" x14ac:dyDescent="0.35">
      <c r="A4671" t="s">
        <v>66</v>
      </c>
      <c r="B4671" s="1">
        <v>44916</v>
      </c>
      <c r="C4671" s="3">
        <f>VLOOKUP(A4671,'PY SIC'!$A$1:$B$332,2,0)*VLOOKUP(B4671,'Current %'!$A$1:$E$24,5,0)</f>
        <v>1778.4676216881583</v>
      </c>
      <c r="D4671" t="s">
        <v>340</v>
      </c>
      <c r="G4671">
        <f>VLOOKUP(A4671,'PY SIC'!$A$1:$B$331,2,0)</f>
        <v>34485.706318660734</v>
      </c>
      <c r="H4671">
        <f>VLOOKUP(B4671,'Current %'!$A$1:$E$24,5,0)</f>
        <v>5.1571152559685363E-2</v>
      </c>
      <c r="I4671">
        <f t="shared" si="72"/>
        <v>1778.4676216881583</v>
      </c>
    </row>
    <row r="4672" spans="1:9" x14ac:dyDescent="0.35">
      <c r="A4672" t="s">
        <v>141</v>
      </c>
      <c r="B4672" s="1">
        <v>44916</v>
      </c>
      <c r="C4672" s="3">
        <f>VLOOKUP(A4672,'PY SIC'!$A$1:$B$332,2,0)*VLOOKUP(B4672,'Current %'!$A$1:$E$24,5,0)</f>
        <v>5747.5646146967501</v>
      </c>
      <c r="D4672" t="s">
        <v>340</v>
      </c>
      <c r="G4672">
        <f>VLOOKUP(A4672,'PY SIC'!$A$1:$B$331,2,0)</f>
        <v>111449.21781697361</v>
      </c>
      <c r="H4672">
        <f>VLOOKUP(B4672,'Current %'!$A$1:$E$24,5,0)</f>
        <v>5.1571152559685363E-2</v>
      </c>
      <c r="I4672">
        <f t="shared" si="72"/>
        <v>5747.5646146967501</v>
      </c>
    </row>
    <row r="4673" spans="1:9" x14ac:dyDescent="0.35">
      <c r="A4673" t="s">
        <v>112</v>
      </c>
      <c r="B4673" s="1">
        <v>44916</v>
      </c>
      <c r="C4673" s="3">
        <f>VLOOKUP(A4673,'PY SIC'!$A$1:$B$332,2,0)*VLOOKUP(B4673,'Current %'!$A$1:$E$24,5,0)</f>
        <v>6.6842495275262399</v>
      </c>
      <c r="D4673" t="s">
        <v>340</v>
      </c>
      <c r="G4673">
        <f>VLOOKUP(A4673,'PY SIC'!$A$1:$B$331,2,0)</f>
        <v>129.6121803713867</v>
      </c>
      <c r="H4673">
        <f>VLOOKUP(B4673,'Current %'!$A$1:$E$24,5,0)</f>
        <v>5.1571152559685363E-2</v>
      </c>
      <c r="I4673">
        <f t="shared" si="72"/>
        <v>6.6842495275262399</v>
      </c>
    </row>
    <row r="4674" spans="1:9" x14ac:dyDescent="0.35">
      <c r="A4674" t="s">
        <v>142</v>
      </c>
      <c r="B4674" s="1">
        <v>44916</v>
      </c>
      <c r="C4674" s="3">
        <f>VLOOKUP(A4674,'PY SIC'!$A$1:$B$332,2,0)*VLOOKUP(B4674,'Current %'!$A$1:$E$24,5,0)</f>
        <v>2420.7314115424483</v>
      </c>
      <c r="D4674" t="s">
        <v>340</v>
      </c>
      <c r="G4674">
        <f>VLOOKUP(A4674,'PY SIC'!$A$1:$B$331,2,0)</f>
        <v>46939.641473803378</v>
      </c>
      <c r="H4674">
        <f>VLOOKUP(B4674,'Current %'!$A$1:$E$24,5,0)</f>
        <v>5.1571152559685363E-2</v>
      </c>
      <c r="I4674">
        <f t="shared" si="72"/>
        <v>2420.7314115424483</v>
      </c>
    </row>
    <row r="4675" spans="1:9" x14ac:dyDescent="0.35">
      <c r="A4675" t="s">
        <v>151</v>
      </c>
      <c r="B4675" s="1">
        <v>44916</v>
      </c>
      <c r="C4675" s="3">
        <f>VLOOKUP(A4675,'PY SIC'!$A$1:$B$332,2,0)*VLOOKUP(B4675,'Current %'!$A$1:$E$24,5,0)</f>
        <v>881.38363754618513</v>
      </c>
      <c r="D4675" t="s">
        <v>340</v>
      </c>
      <c r="G4675">
        <f>VLOOKUP(A4675,'PY SIC'!$A$1:$B$331,2,0)</f>
        <v>17090.632917814364</v>
      </c>
      <c r="H4675">
        <f>VLOOKUP(B4675,'Current %'!$A$1:$E$24,5,0)</f>
        <v>5.1571152559685363E-2</v>
      </c>
      <c r="I4675">
        <f t="shared" ref="I4675:I4738" si="73">G4675*H4675</f>
        <v>881.38363754618513</v>
      </c>
    </row>
    <row r="4676" spans="1:9" x14ac:dyDescent="0.35">
      <c r="A4676" t="s">
        <v>152</v>
      </c>
      <c r="B4676" s="1">
        <v>44916</v>
      </c>
      <c r="C4676" s="3">
        <f>VLOOKUP(A4676,'PY SIC'!$A$1:$B$332,2,0)*VLOOKUP(B4676,'Current %'!$A$1:$E$24,5,0)</f>
        <v>214.81675108580001</v>
      </c>
      <c r="D4676" t="s">
        <v>340</v>
      </c>
      <c r="G4676">
        <f>VLOOKUP(A4676,'PY SIC'!$A$1:$B$331,2,0)</f>
        <v>4165.4440597809789</v>
      </c>
      <c r="H4676">
        <f>VLOOKUP(B4676,'Current %'!$A$1:$E$24,5,0)</f>
        <v>5.1571152559685363E-2</v>
      </c>
      <c r="I4676">
        <f t="shared" si="73"/>
        <v>214.81675108580001</v>
      </c>
    </row>
    <row r="4677" spans="1:9" x14ac:dyDescent="0.35">
      <c r="A4677" t="s">
        <v>143</v>
      </c>
      <c r="B4677" s="1">
        <v>44916</v>
      </c>
      <c r="C4677" s="3">
        <f>VLOOKUP(A4677,'PY SIC'!$A$1:$B$332,2,0)*VLOOKUP(B4677,'Current %'!$A$1:$E$24,5,0)</f>
        <v>2051.3125983720156</v>
      </c>
      <c r="D4677" t="s">
        <v>340</v>
      </c>
      <c r="G4677">
        <f>VLOOKUP(A4677,'PY SIC'!$A$1:$B$331,2,0)</f>
        <v>39776.357450959607</v>
      </c>
      <c r="H4677">
        <f>VLOOKUP(B4677,'Current %'!$A$1:$E$24,5,0)</f>
        <v>5.1571152559685363E-2</v>
      </c>
      <c r="I4677">
        <f t="shared" si="73"/>
        <v>2051.3125983720156</v>
      </c>
    </row>
    <row r="4678" spans="1:9" x14ac:dyDescent="0.35">
      <c r="A4678" t="s">
        <v>3</v>
      </c>
      <c r="B4678" s="1">
        <v>44916</v>
      </c>
      <c r="C4678" s="3">
        <f>VLOOKUP(A4678,'PY SIC'!$A$1:$B$332,2,0)*VLOOKUP(B4678,'Current %'!$A$1:$E$24,5,0)</f>
        <v>5211.6952172921583</v>
      </c>
      <c r="D4678" t="s">
        <v>340</v>
      </c>
      <c r="G4678">
        <f>VLOOKUP(A4678,'PY SIC'!$A$1:$B$331,2,0)</f>
        <v>101058.34286446196</v>
      </c>
      <c r="H4678">
        <f>VLOOKUP(B4678,'Current %'!$A$1:$E$24,5,0)</f>
        <v>5.1571152559685363E-2</v>
      </c>
      <c r="I4678">
        <f t="shared" si="73"/>
        <v>5211.6952172921583</v>
      </c>
    </row>
    <row r="4679" spans="1:9" x14ac:dyDescent="0.35">
      <c r="A4679" t="s">
        <v>144</v>
      </c>
      <c r="B4679" s="1">
        <v>44916</v>
      </c>
      <c r="C4679" s="3">
        <f>VLOOKUP(A4679,'PY SIC'!$A$1:$B$332,2,0)*VLOOKUP(B4679,'Current %'!$A$1:$E$24,5,0)</f>
        <v>2778.6124255241616</v>
      </c>
      <c r="D4679" t="s">
        <v>340</v>
      </c>
      <c r="G4679">
        <f>VLOOKUP(A4679,'PY SIC'!$A$1:$B$331,2,0)</f>
        <v>53879.199661251747</v>
      </c>
      <c r="H4679">
        <f>VLOOKUP(B4679,'Current %'!$A$1:$E$24,5,0)</f>
        <v>5.1571152559685363E-2</v>
      </c>
      <c r="I4679">
        <f t="shared" si="73"/>
        <v>2778.6124255241616</v>
      </c>
    </row>
    <row r="4680" spans="1:9" x14ac:dyDescent="0.35">
      <c r="A4680" t="s">
        <v>67</v>
      </c>
      <c r="B4680" s="1">
        <v>44916</v>
      </c>
      <c r="C4680" s="3">
        <f>VLOOKUP(A4680,'PY SIC'!$A$1:$B$332,2,0)*VLOOKUP(B4680,'Current %'!$A$1:$E$24,5,0)</f>
        <v>3786.8884786574677</v>
      </c>
      <c r="D4680" t="s">
        <v>340</v>
      </c>
      <c r="G4680">
        <f>VLOOKUP(A4680,'PY SIC'!$A$1:$B$331,2,0)</f>
        <v>73430.363501664033</v>
      </c>
      <c r="H4680">
        <f>VLOOKUP(B4680,'Current %'!$A$1:$E$24,5,0)</f>
        <v>5.1571152559685363E-2</v>
      </c>
      <c r="I4680">
        <f t="shared" si="73"/>
        <v>3786.8884786574677</v>
      </c>
    </row>
    <row r="4681" spans="1:9" x14ac:dyDescent="0.35">
      <c r="A4681" t="s">
        <v>68</v>
      </c>
      <c r="B4681" s="1">
        <v>44916</v>
      </c>
      <c r="C4681" s="3">
        <f>VLOOKUP(A4681,'PY SIC'!$A$1:$B$332,2,0)*VLOOKUP(B4681,'Current %'!$A$1:$E$24,5,0)</f>
        <v>1383.3374812452203</v>
      </c>
      <c r="D4681" t="s">
        <v>340</v>
      </c>
      <c r="G4681">
        <f>VLOOKUP(A4681,'PY SIC'!$A$1:$B$331,2,0)</f>
        <v>26823.862034966707</v>
      </c>
      <c r="H4681">
        <f>VLOOKUP(B4681,'Current %'!$A$1:$E$24,5,0)</f>
        <v>5.1571152559685363E-2</v>
      </c>
      <c r="I4681">
        <f t="shared" si="73"/>
        <v>1383.3374812452203</v>
      </c>
    </row>
    <row r="4682" spans="1:9" x14ac:dyDescent="0.35">
      <c r="A4682" t="s">
        <v>153</v>
      </c>
      <c r="B4682" s="1">
        <v>44916</v>
      </c>
      <c r="C4682" s="3">
        <f>VLOOKUP(A4682,'PY SIC'!$A$1:$B$332,2,0)*VLOOKUP(B4682,'Current %'!$A$1:$E$24,5,0)</f>
        <v>2362.5680642164807</v>
      </c>
      <c r="D4682" t="s">
        <v>340</v>
      </c>
      <c r="G4682">
        <f>VLOOKUP(A4682,'PY SIC'!$A$1:$B$331,2,0)</f>
        <v>45811.81429835577</v>
      </c>
      <c r="H4682">
        <f>VLOOKUP(B4682,'Current %'!$A$1:$E$24,5,0)</f>
        <v>5.1571152559685363E-2</v>
      </c>
      <c r="I4682">
        <f t="shared" si="73"/>
        <v>2362.5680642164807</v>
      </c>
    </row>
    <row r="4683" spans="1:9" x14ac:dyDescent="0.35">
      <c r="A4683" t="s">
        <v>4</v>
      </c>
      <c r="B4683" s="1">
        <v>44916</v>
      </c>
      <c r="C4683" s="3">
        <f>VLOOKUP(A4683,'PY SIC'!$A$1:$B$332,2,0)*VLOOKUP(B4683,'Current %'!$A$1:$E$24,5,0)</f>
        <v>3570.9565457160002</v>
      </c>
      <c r="D4683" t="s">
        <v>340</v>
      </c>
      <c r="G4683">
        <f>VLOOKUP(A4683,'PY SIC'!$A$1:$B$331,2,0)</f>
        <v>69243.295301247897</v>
      </c>
      <c r="H4683">
        <f>VLOOKUP(B4683,'Current %'!$A$1:$E$24,5,0)</f>
        <v>5.1571152559685363E-2</v>
      </c>
      <c r="I4683">
        <f t="shared" si="73"/>
        <v>3570.9565457160002</v>
      </c>
    </row>
    <row r="4684" spans="1:9" x14ac:dyDescent="0.35">
      <c r="A4684" t="s">
        <v>69</v>
      </c>
      <c r="B4684" s="1">
        <v>44916</v>
      </c>
      <c r="C4684" s="3">
        <f>VLOOKUP(A4684,'PY SIC'!$A$1:$B$332,2,0)*VLOOKUP(B4684,'Current %'!$A$1:$E$24,5,0)</f>
        <v>2225.4731029713012</v>
      </c>
      <c r="D4684" t="s">
        <v>340</v>
      </c>
      <c r="G4684">
        <f>VLOOKUP(A4684,'PY SIC'!$A$1:$B$331,2,0)</f>
        <v>43153.449021634173</v>
      </c>
      <c r="H4684">
        <f>VLOOKUP(B4684,'Current %'!$A$1:$E$24,5,0)</f>
        <v>5.1571152559685363E-2</v>
      </c>
      <c r="I4684">
        <f t="shared" si="73"/>
        <v>2225.4731029713012</v>
      </c>
    </row>
    <row r="4685" spans="1:9" x14ac:dyDescent="0.35">
      <c r="A4685" t="s">
        <v>5</v>
      </c>
      <c r="B4685" s="1">
        <v>44916</v>
      </c>
      <c r="C4685" s="3">
        <f>VLOOKUP(A4685,'PY SIC'!$A$1:$B$332,2,0)*VLOOKUP(B4685,'Current %'!$A$1:$E$24,5,0)</f>
        <v>1662.3746819241699</v>
      </c>
      <c r="D4685" t="s">
        <v>340</v>
      </c>
      <c r="G4685">
        <f>VLOOKUP(A4685,'PY SIC'!$A$1:$B$331,2,0)</f>
        <v>32234.584635281069</v>
      </c>
      <c r="H4685">
        <f>VLOOKUP(B4685,'Current %'!$A$1:$E$24,5,0)</f>
        <v>5.1571152559685363E-2</v>
      </c>
      <c r="I4685">
        <f t="shared" si="73"/>
        <v>1662.3746819241699</v>
      </c>
    </row>
    <row r="4686" spans="1:9" x14ac:dyDescent="0.35">
      <c r="A4686" t="s">
        <v>154</v>
      </c>
      <c r="B4686" s="1">
        <v>44916</v>
      </c>
      <c r="C4686" s="3">
        <f>VLOOKUP(A4686,'PY SIC'!$A$1:$B$332,2,0)*VLOOKUP(B4686,'Current %'!$A$1:$E$24,5,0)</f>
        <v>1497.9264078521282</v>
      </c>
      <c r="D4686" t="s">
        <v>340</v>
      </c>
      <c r="G4686">
        <f>VLOOKUP(A4686,'PY SIC'!$A$1:$B$331,2,0)</f>
        <v>29045.819872234151</v>
      </c>
      <c r="H4686">
        <f>VLOOKUP(B4686,'Current %'!$A$1:$E$24,5,0)</f>
        <v>5.1571152559685363E-2</v>
      </c>
      <c r="I4686">
        <f t="shared" si="73"/>
        <v>1497.9264078521282</v>
      </c>
    </row>
    <row r="4687" spans="1:9" x14ac:dyDescent="0.35">
      <c r="A4687" t="s">
        <v>155</v>
      </c>
      <c r="B4687" s="1">
        <v>44916</v>
      </c>
      <c r="C4687" s="3">
        <f>VLOOKUP(A4687,'PY SIC'!$A$1:$B$332,2,0)*VLOOKUP(B4687,'Current %'!$A$1:$E$24,5,0)</f>
        <v>2052.7407837239816</v>
      </c>
      <c r="D4687" t="s">
        <v>340</v>
      </c>
      <c r="G4687">
        <f>VLOOKUP(A4687,'PY SIC'!$A$1:$B$331,2,0)</f>
        <v>39804.050943950933</v>
      </c>
      <c r="H4687">
        <f>VLOOKUP(B4687,'Current %'!$A$1:$E$24,5,0)</f>
        <v>5.1571152559685363E-2</v>
      </c>
      <c r="I4687">
        <f t="shared" si="73"/>
        <v>2052.7407837239816</v>
      </c>
    </row>
    <row r="4688" spans="1:9" x14ac:dyDescent="0.35">
      <c r="A4688" t="s">
        <v>6</v>
      </c>
      <c r="B4688" s="1">
        <v>44916</v>
      </c>
      <c r="C4688" s="3">
        <f>VLOOKUP(A4688,'PY SIC'!$A$1:$B$332,2,0)*VLOOKUP(B4688,'Current %'!$A$1:$E$24,5,0)</f>
        <v>2206.8382773309741</v>
      </c>
      <c r="D4688" t="s">
        <v>340</v>
      </c>
      <c r="G4688">
        <f>VLOOKUP(A4688,'PY SIC'!$A$1:$B$331,2,0)</f>
        <v>42792.106978352123</v>
      </c>
      <c r="H4688">
        <f>VLOOKUP(B4688,'Current %'!$A$1:$E$24,5,0)</f>
        <v>5.1571152559685363E-2</v>
      </c>
      <c r="I4688">
        <f t="shared" si="73"/>
        <v>2206.8382773309741</v>
      </c>
    </row>
    <row r="4689" spans="1:9" x14ac:dyDescent="0.35">
      <c r="A4689" t="s">
        <v>146</v>
      </c>
      <c r="B4689" s="1">
        <v>44916</v>
      </c>
      <c r="C4689" s="3">
        <f>VLOOKUP(A4689,'PY SIC'!$A$1:$B$332,2,0)*VLOOKUP(B4689,'Current %'!$A$1:$E$24,5,0)</f>
        <v>7054.3621936201644</v>
      </c>
      <c r="D4689" t="s">
        <v>340</v>
      </c>
      <c r="G4689">
        <f>VLOOKUP(A4689,'PY SIC'!$A$1:$B$331,2,0)</f>
        <v>136788.91867805104</v>
      </c>
      <c r="H4689">
        <f>VLOOKUP(B4689,'Current %'!$A$1:$E$24,5,0)</f>
        <v>5.1571152559685363E-2</v>
      </c>
      <c r="I4689">
        <f t="shared" si="73"/>
        <v>7054.3621936201644</v>
      </c>
    </row>
    <row r="4690" spans="1:9" x14ac:dyDescent="0.35">
      <c r="A4690" t="s">
        <v>147</v>
      </c>
      <c r="B4690" s="1">
        <v>44916</v>
      </c>
      <c r="C4690" s="3">
        <f>VLOOKUP(A4690,'PY SIC'!$A$1:$B$332,2,0)*VLOOKUP(B4690,'Current %'!$A$1:$E$24,5,0)</f>
        <v>7653.8243232236873</v>
      </c>
      <c r="D4690" t="s">
        <v>340</v>
      </c>
      <c r="G4690">
        <f>VLOOKUP(A4690,'PY SIC'!$A$1:$B$331,2,0)</f>
        <v>148412.90030052382</v>
      </c>
      <c r="H4690">
        <f>VLOOKUP(B4690,'Current %'!$A$1:$E$24,5,0)</f>
        <v>5.1571152559685363E-2</v>
      </c>
      <c r="I4690">
        <f t="shared" si="73"/>
        <v>7653.8243232236873</v>
      </c>
    </row>
    <row r="4691" spans="1:9" x14ac:dyDescent="0.35">
      <c r="A4691" t="s">
        <v>7</v>
      </c>
      <c r="B4691" s="1">
        <v>44916</v>
      </c>
      <c r="C4691" s="3">
        <f>VLOOKUP(A4691,'PY SIC'!$A$1:$B$332,2,0)*VLOOKUP(B4691,'Current %'!$A$1:$E$24,5,0)</f>
        <v>5454.4895777957991</v>
      </c>
      <c r="D4691" t="s">
        <v>340</v>
      </c>
      <c r="G4691">
        <f>VLOOKUP(A4691,'PY SIC'!$A$1:$B$331,2,0)</f>
        <v>105766.29194942075</v>
      </c>
      <c r="H4691">
        <f>VLOOKUP(B4691,'Current %'!$A$1:$E$24,5,0)</f>
        <v>5.1571152559685363E-2</v>
      </c>
      <c r="I4691">
        <f t="shared" si="73"/>
        <v>5454.4895777957991</v>
      </c>
    </row>
    <row r="4692" spans="1:9" x14ac:dyDescent="0.35">
      <c r="A4692" t="s">
        <v>70</v>
      </c>
      <c r="B4692" s="1">
        <v>44916</v>
      </c>
      <c r="C4692" s="3">
        <f>VLOOKUP(A4692,'PY SIC'!$A$1:$B$332,2,0)*VLOOKUP(B4692,'Current %'!$A$1:$E$24,5,0)</f>
        <v>1927.3461098213381</v>
      </c>
      <c r="D4692" t="s">
        <v>340</v>
      </c>
      <c r="G4692">
        <f>VLOOKUP(A4692,'PY SIC'!$A$1:$B$331,2,0)</f>
        <v>37372.562259312377</v>
      </c>
      <c r="H4692">
        <f>VLOOKUP(B4692,'Current %'!$A$1:$E$24,5,0)</f>
        <v>5.1571152559685363E-2</v>
      </c>
      <c r="I4692">
        <f t="shared" si="73"/>
        <v>1927.3461098213381</v>
      </c>
    </row>
    <row r="4693" spans="1:9" x14ac:dyDescent="0.35">
      <c r="A4693" t="s">
        <v>8</v>
      </c>
      <c r="B4693" s="1">
        <v>44916</v>
      </c>
      <c r="C4693" s="3">
        <f>VLOOKUP(A4693,'PY SIC'!$A$1:$B$332,2,0)*VLOOKUP(B4693,'Current %'!$A$1:$E$24,5,0)</f>
        <v>2824.2436601868271</v>
      </c>
      <c r="D4693" t="s">
        <v>340</v>
      </c>
      <c r="G4693">
        <f>VLOOKUP(A4693,'PY SIC'!$A$1:$B$331,2,0)</f>
        <v>54764.020581432938</v>
      </c>
      <c r="H4693">
        <f>VLOOKUP(B4693,'Current %'!$A$1:$E$24,5,0)</f>
        <v>5.1571152559685363E-2</v>
      </c>
      <c r="I4693">
        <f t="shared" si="73"/>
        <v>2824.2436601868271</v>
      </c>
    </row>
    <row r="4694" spans="1:9" x14ac:dyDescent="0.35">
      <c r="A4694" t="s">
        <v>156</v>
      </c>
      <c r="B4694" s="1">
        <v>44916</v>
      </c>
      <c r="C4694" s="3">
        <f>VLOOKUP(A4694,'PY SIC'!$A$1:$B$332,2,0)*VLOOKUP(B4694,'Current %'!$A$1:$E$24,5,0)</f>
        <v>3294.6445849501843</v>
      </c>
      <c r="D4694" t="s">
        <v>340</v>
      </c>
      <c r="G4694">
        <f>VLOOKUP(A4694,'PY SIC'!$A$1:$B$331,2,0)</f>
        <v>63885.416970992846</v>
      </c>
      <c r="H4694">
        <f>VLOOKUP(B4694,'Current %'!$A$1:$E$24,5,0)</f>
        <v>5.1571152559685363E-2</v>
      </c>
      <c r="I4694">
        <f t="shared" si="73"/>
        <v>3294.6445849501843</v>
      </c>
    </row>
    <row r="4695" spans="1:9" x14ac:dyDescent="0.35">
      <c r="A4695" t="s">
        <v>157</v>
      </c>
      <c r="B4695" s="1">
        <v>44916</v>
      </c>
      <c r="C4695" s="3">
        <f>VLOOKUP(A4695,'PY SIC'!$A$1:$B$332,2,0)*VLOOKUP(B4695,'Current %'!$A$1:$E$24,5,0)</f>
        <v>716.60981703263769</v>
      </c>
      <c r="D4695" t="s">
        <v>340</v>
      </c>
      <c r="G4695">
        <f>VLOOKUP(A4695,'PY SIC'!$A$1:$B$331,2,0)</f>
        <v>13895.555586105555</v>
      </c>
      <c r="H4695">
        <f>VLOOKUP(B4695,'Current %'!$A$1:$E$24,5,0)</f>
        <v>5.1571152559685363E-2</v>
      </c>
      <c r="I4695">
        <f t="shared" si="73"/>
        <v>716.60981703263769</v>
      </c>
    </row>
    <row r="4696" spans="1:9" x14ac:dyDescent="0.35">
      <c r="A4696" t="s">
        <v>158</v>
      </c>
      <c r="B4696" s="1">
        <v>44916</v>
      </c>
      <c r="C4696" s="3">
        <f>VLOOKUP(A4696,'PY SIC'!$A$1:$B$332,2,0)*VLOOKUP(B4696,'Current %'!$A$1:$E$24,5,0)</f>
        <v>5.8718087584435983</v>
      </c>
      <c r="D4696" t="s">
        <v>340</v>
      </c>
      <c r="G4696">
        <f>VLOOKUP(A4696,'PY SIC'!$A$1:$B$331,2,0)</f>
        <v>113.85839693320638</v>
      </c>
      <c r="H4696">
        <f>VLOOKUP(B4696,'Current %'!$A$1:$E$24,5,0)</f>
        <v>5.1571152559685363E-2</v>
      </c>
      <c r="I4696">
        <f t="shared" si="73"/>
        <v>5.8718087584435983</v>
      </c>
    </row>
    <row r="4697" spans="1:9" x14ac:dyDescent="0.35">
      <c r="A4697" t="s">
        <v>71</v>
      </c>
      <c r="B4697" s="1">
        <v>44916</v>
      </c>
      <c r="C4697" s="3">
        <f>VLOOKUP(A4697,'PY SIC'!$A$1:$B$332,2,0)*VLOOKUP(B4697,'Current %'!$A$1:$E$24,5,0)</f>
        <v>2594.1273666179864</v>
      </c>
      <c r="D4697" t="s">
        <v>340</v>
      </c>
      <c r="G4697">
        <f>VLOOKUP(A4697,'PY SIC'!$A$1:$B$331,2,0)</f>
        <v>50301.907905116117</v>
      </c>
      <c r="H4697">
        <f>VLOOKUP(B4697,'Current %'!$A$1:$E$24,5,0)</f>
        <v>5.1571152559685363E-2</v>
      </c>
      <c r="I4697">
        <f t="shared" si="73"/>
        <v>2594.1273666179864</v>
      </c>
    </row>
    <row r="4698" spans="1:9" x14ac:dyDescent="0.35">
      <c r="A4698" t="s">
        <v>9</v>
      </c>
      <c r="B4698" s="1">
        <v>44916</v>
      </c>
      <c r="C4698" s="3">
        <f>VLOOKUP(A4698,'PY SIC'!$A$1:$B$332,2,0)*VLOOKUP(B4698,'Current %'!$A$1:$E$24,5,0)</f>
        <v>4025.1964557141528</v>
      </c>
      <c r="D4698" t="s">
        <v>340</v>
      </c>
      <c r="G4698">
        <f>VLOOKUP(A4698,'PY SIC'!$A$1:$B$331,2,0)</f>
        <v>78051.31853618419</v>
      </c>
      <c r="H4698">
        <f>VLOOKUP(B4698,'Current %'!$A$1:$E$24,5,0)</f>
        <v>5.1571152559685363E-2</v>
      </c>
      <c r="I4698">
        <f t="shared" si="73"/>
        <v>4025.1964557141528</v>
      </c>
    </row>
    <row r="4699" spans="1:9" x14ac:dyDescent="0.35">
      <c r="A4699" t="s">
        <v>72</v>
      </c>
      <c r="B4699" s="1">
        <v>44916</v>
      </c>
      <c r="C4699" s="3">
        <f>VLOOKUP(A4699,'PY SIC'!$A$1:$B$332,2,0)*VLOOKUP(B4699,'Current %'!$A$1:$E$24,5,0)</f>
        <v>2758.703920811462</v>
      </c>
      <c r="D4699" t="s">
        <v>340</v>
      </c>
      <c r="G4699">
        <f>VLOOKUP(A4699,'PY SIC'!$A$1:$B$331,2,0)</f>
        <v>53493.160107653275</v>
      </c>
      <c r="H4699">
        <f>VLOOKUP(B4699,'Current %'!$A$1:$E$24,5,0)</f>
        <v>5.1571152559685363E-2</v>
      </c>
      <c r="I4699">
        <f t="shared" si="73"/>
        <v>2758.703920811462</v>
      </c>
    </row>
    <row r="4700" spans="1:9" x14ac:dyDescent="0.35">
      <c r="A4700" t="s">
        <v>73</v>
      </c>
      <c r="B4700" s="1">
        <v>44916</v>
      </c>
      <c r="C4700" s="3">
        <f>VLOOKUP(A4700,'PY SIC'!$A$1:$B$332,2,0)*VLOOKUP(B4700,'Current %'!$A$1:$E$24,5,0)</f>
        <v>1449.7711905335127</v>
      </c>
      <c r="D4700" t="s">
        <v>340</v>
      </c>
      <c r="G4700">
        <f>VLOOKUP(A4700,'PY SIC'!$A$1:$B$331,2,0)</f>
        <v>28112.057198171678</v>
      </c>
      <c r="H4700">
        <f>VLOOKUP(B4700,'Current %'!$A$1:$E$24,5,0)</f>
        <v>5.1571152559685363E-2</v>
      </c>
      <c r="I4700">
        <f t="shared" si="73"/>
        <v>1449.7711905335127</v>
      </c>
    </row>
    <row r="4701" spans="1:9" x14ac:dyDescent="0.35">
      <c r="A4701" t="s">
        <v>10</v>
      </c>
      <c r="B4701" s="1">
        <v>44916</v>
      </c>
      <c r="C4701" s="3">
        <f>VLOOKUP(A4701,'PY SIC'!$A$1:$B$332,2,0)*VLOOKUP(B4701,'Current %'!$A$1:$E$24,5,0)</f>
        <v>1928.2885411134739</v>
      </c>
      <c r="D4701" t="s">
        <v>340</v>
      </c>
      <c r="G4701">
        <f>VLOOKUP(A4701,'PY SIC'!$A$1:$B$331,2,0)</f>
        <v>37390.836648100667</v>
      </c>
      <c r="H4701">
        <f>VLOOKUP(B4701,'Current %'!$A$1:$E$24,5,0)</f>
        <v>5.1571152559685363E-2</v>
      </c>
      <c r="I4701">
        <f t="shared" si="73"/>
        <v>1928.2885411134739</v>
      </c>
    </row>
    <row r="4702" spans="1:9" x14ac:dyDescent="0.35">
      <c r="A4702" t="s">
        <v>159</v>
      </c>
      <c r="B4702" s="1">
        <v>44916</v>
      </c>
      <c r="C4702" s="3">
        <f>VLOOKUP(A4702,'PY SIC'!$A$1:$B$332,2,0)*VLOOKUP(B4702,'Current %'!$A$1:$E$24,5,0)</f>
        <v>716.83730044798085</v>
      </c>
      <c r="D4702" t="s">
        <v>340</v>
      </c>
      <c r="G4702">
        <f>VLOOKUP(A4702,'PY SIC'!$A$1:$B$331,2,0)</f>
        <v>13899.966645468245</v>
      </c>
      <c r="H4702">
        <f>VLOOKUP(B4702,'Current %'!$A$1:$E$24,5,0)</f>
        <v>5.1571152559685363E-2</v>
      </c>
      <c r="I4702">
        <f t="shared" si="73"/>
        <v>716.83730044798085</v>
      </c>
    </row>
    <row r="4703" spans="1:9" x14ac:dyDescent="0.35">
      <c r="A4703" t="s">
        <v>160</v>
      </c>
      <c r="B4703" s="1">
        <v>44916</v>
      </c>
      <c r="C4703" s="3">
        <f>VLOOKUP(A4703,'PY SIC'!$A$1:$B$332,2,0)*VLOOKUP(B4703,'Current %'!$A$1:$E$24,5,0)</f>
        <v>2062.6930406117758</v>
      </c>
      <c r="D4703" t="s">
        <v>340</v>
      </c>
      <c r="G4703">
        <f>VLOOKUP(A4703,'PY SIC'!$A$1:$B$331,2,0)</f>
        <v>39997.032027246983</v>
      </c>
      <c r="H4703">
        <f>VLOOKUP(B4703,'Current %'!$A$1:$E$24,5,0)</f>
        <v>5.1571152559685363E-2</v>
      </c>
      <c r="I4703">
        <f t="shared" si="73"/>
        <v>2062.6930406117758</v>
      </c>
    </row>
    <row r="4704" spans="1:9" x14ac:dyDescent="0.35">
      <c r="A4704" t="s">
        <v>74</v>
      </c>
      <c r="B4704" s="1">
        <v>44916</v>
      </c>
      <c r="C4704" s="3">
        <f>VLOOKUP(A4704,'PY SIC'!$A$1:$B$332,2,0)*VLOOKUP(B4704,'Current %'!$A$1:$E$24,5,0)</f>
        <v>2010.7088042018208</v>
      </c>
      <c r="D4704" t="s">
        <v>340</v>
      </c>
      <c r="G4704">
        <f>VLOOKUP(A4704,'PY SIC'!$A$1:$B$331,2,0)</f>
        <v>38989.022048222541</v>
      </c>
      <c r="H4704">
        <f>VLOOKUP(B4704,'Current %'!$A$1:$E$24,5,0)</f>
        <v>5.1571152559685363E-2</v>
      </c>
      <c r="I4704">
        <f t="shared" si="73"/>
        <v>2010.7088042018208</v>
      </c>
    </row>
    <row r="4705" spans="1:9" x14ac:dyDescent="0.35">
      <c r="A4705" t="s">
        <v>161</v>
      </c>
      <c r="B4705" s="1">
        <v>44916</v>
      </c>
      <c r="C4705" s="3">
        <f>VLOOKUP(A4705,'PY SIC'!$A$1:$B$332,2,0)*VLOOKUP(B4705,'Current %'!$A$1:$E$24,5,0)</f>
        <v>431.28061893081394</v>
      </c>
      <c r="D4705" t="s">
        <v>340</v>
      </c>
      <c r="G4705">
        <f>VLOOKUP(A4705,'PY SIC'!$A$1:$B$331,2,0)</f>
        <v>8362.8268426166269</v>
      </c>
      <c r="H4705">
        <f>VLOOKUP(B4705,'Current %'!$A$1:$E$24,5,0)</f>
        <v>5.1571152559685363E-2</v>
      </c>
      <c r="I4705">
        <f t="shared" si="73"/>
        <v>431.28061893081394</v>
      </c>
    </row>
    <row r="4706" spans="1:9" x14ac:dyDescent="0.35">
      <c r="A4706" t="s">
        <v>75</v>
      </c>
      <c r="B4706" s="1">
        <v>44916</v>
      </c>
      <c r="C4706" s="3">
        <f>VLOOKUP(A4706,'PY SIC'!$A$1:$B$332,2,0)*VLOOKUP(B4706,'Current %'!$A$1:$E$24,5,0)</f>
        <v>6887.0763632619992</v>
      </c>
      <c r="D4706" t="s">
        <v>340</v>
      </c>
      <c r="G4706">
        <f>VLOOKUP(A4706,'PY SIC'!$A$1:$B$331,2,0)</f>
        <v>133545.13175348</v>
      </c>
      <c r="H4706">
        <f>VLOOKUP(B4706,'Current %'!$A$1:$E$24,5,0)</f>
        <v>5.1571152559685363E-2</v>
      </c>
      <c r="I4706">
        <f t="shared" si="73"/>
        <v>6887.0763632619992</v>
      </c>
    </row>
    <row r="4707" spans="1:9" x14ac:dyDescent="0.35">
      <c r="A4707" t="s">
        <v>113</v>
      </c>
      <c r="B4707" s="1">
        <v>44916</v>
      </c>
      <c r="C4707" s="3">
        <f>VLOOKUP(A4707,'PY SIC'!$A$1:$B$332,2,0)*VLOOKUP(B4707,'Current %'!$A$1:$E$24,5,0)</f>
        <v>1727.494232635104</v>
      </c>
      <c r="D4707" t="s">
        <v>340</v>
      </c>
      <c r="G4707">
        <f>VLOOKUP(A4707,'PY SIC'!$A$1:$B$331,2,0)</f>
        <v>33497.297362819372</v>
      </c>
      <c r="H4707">
        <f>VLOOKUP(B4707,'Current %'!$A$1:$E$24,5,0)</f>
        <v>5.1571152559685363E-2</v>
      </c>
      <c r="I4707">
        <f t="shared" si="73"/>
        <v>1727.494232635104</v>
      </c>
    </row>
    <row r="4708" spans="1:9" x14ac:dyDescent="0.35">
      <c r="A4708" t="s">
        <v>76</v>
      </c>
      <c r="B4708" s="1">
        <v>44916</v>
      </c>
      <c r="C4708" s="3">
        <f>VLOOKUP(A4708,'PY SIC'!$A$1:$B$332,2,0)*VLOOKUP(B4708,'Current %'!$A$1:$E$24,5,0)</f>
        <v>434.56002896854261</v>
      </c>
      <c r="D4708" t="s">
        <v>340</v>
      </c>
      <c r="G4708">
        <f>VLOOKUP(A4708,'PY SIC'!$A$1:$B$331,2,0)</f>
        <v>8426.4168512737597</v>
      </c>
      <c r="H4708">
        <f>VLOOKUP(B4708,'Current %'!$A$1:$E$24,5,0)</f>
        <v>5.1571152559685363E-2</v>
      </c>
      <c r="I4708">
        <f t="shared" si="73"/>
        <v>434.56002896854261</v>
      </c>
    </row>
    <row r="4709" spans="1:9" x14ac:dyDescent="0.35">
      <c r="A4709" t="s">
        <v>266</v>
      </c>
      <c r="B4709" s="1">
        <v>44916</v>
      </c>
      <c r="C4709" s="3">
        <f>VLOOKUP(A4709,'PY SIC'!$A$1:$B$332,2,0)*VLOOKUP(B4709,'Current %'!$A$1:$E$24,5,0)</f>
        <v>20.755153514164554</v>
      </c>
      <c r="D4709" t="s">
        <v>340</v>
      </c>
      <c r="G4709">
        <f>VLOOKUP(A4709,'PY SIC'!$A$1:$B$331,2,0)</f>
        <v>402.45665423404654</v>
      </c>
      <c r="H4709">
        <f>VLOOKUP(B4709,'Current %'!$A$1:$E$24,5,0)</f>
        <v>5.1571152559685363E-2</v>
      </c>
      <c r="I4709">
        <f t="shared" si="73"/>
        <v>20.755153514164554</v>
      </c>
    </row>
    <row r="4710" spans="1:9" x14ac:dyDescent="0.35">
      <c r="A4710" t="s">
        <v>287</v>
      </c>
      <c r="B4710" s="1">
        <v>44916</v>
      </c>
      <c r="C4710" s="3">
        <f>VLOOKUP(A4710,'PY SIC'!$A$1:$B$332,2,0)*VLOOKUP(B4710,'Current %'!$A$1:$E$24,5,0)</f>
        <v>598.2192377602961</v>
      </c>
      <c r="D4710" t="s">
        <v>340</v>
      </c>
      <c r="G4710">
        <f>VLOOKUP(A4710,'PY SIC'!$A$1:$B$331,2,0)</f>
        <v>11599.88109763405</v>
      </c>
      <c r="H4710">
        <f>VLOOKUP(B4710,'Current %'!$A$1:$E$24,5,0)</f>
        <v>5.1571152559685363E-2</v>
      </c>
      <c r="I4710">
        <f t="shared" si="73"/>
        <v>598.2192377602961</v>
      </c>
    </row>
    <row r="4711" spans="1:9" x14ac:dyDescent="0.35">
      <c r="A4711" t="s">
        <v>267</v>
      </c>
      <c r="B4711" s="1">
        <v>44916</v>
      </c>
      <c r="C4711" s="3">
        <f>VLOOKUP(A4711,'PY SIC'!$A$1:$B$332,2,0)*VLOOKUP(B4711,'Current %'!$A$1:$E$24,5,0)</f>
        <v>140.34928539249461</v>
      </c>
      <c r="D4711" t="s">
        <v>340</v>
      </c>
      <c r="G4711">
        <f>VLOOKUP(A4711,'PY SIC'!$A$1:$B$331,2,0)</f>
        <v>2721.4688527673056</v>
      </c>
      <c r="H4711">
        <f>VLOOKUP(B4711,'Current %'!$A$1:$E$24,5,0)</f>
        <v>5.1571152559685363E-2</v>
      </c>
      <c r="I4711">
        <f t="shared" si="73"/>
        <v>140.34928539249461</v>
      </c>
    </row>
    <row r="4712" spans="1:9" x14ac:dyDescent="0.35">
      <c r="A4712" t="s">
        <v>256</v>
      </c>
      <c r="B4712" s="1">
        <v>44916</v>
      </c>
      <c r="C4712" s="3">
        <f>VLOOKUP(A4712,'PY SIC'!$A$1:$B$332,2,0)*VLOOKUP(B4712,'Current %'!$A$1:$E$24,5,0)</f>
        <v>1068.2529963094155</v>
      </c>
      <c r="D4712" t="s">
        <v>340</v>
      </c>
      <c r="G4712">
        <f>VLOOKUP(A4712,'PY SIC'!$A$1:$B$331,2,0)</f>
        <v>20714.157882608564</v>
      </c>
      <c r="H4712">
        <f>VLOOKUP(B4712,'Current %'!$A$1:$E$24,5,0)</f>
        <v>5.1571152559685363E-2</v>
      </c>
      <c r="I4712">
        <f t="shared" si="73"/>
        <v>1068.2529963094155</v>
      </c>
    </row>
    <row r="4713" spans="1:9" x14ac:dyDescent="0.35">
      <c r="A4713" t="s">
        <v>268</v>
      </c>
      <c r="B4713" s="1">
        <v>44916</v>
      </c>
      <c r="C4713" s="3">
        <f>VLOOKUP(A4713,'PY SIC'!$A$1:$B$332,2,0)*VLOOKUP(B4713,'Current %'!$A$1:$E$24,5,0)</f>
        <v>387.36377682438109</v>
      </c>
      <c r="D4713" t="s">
        <v>340</v>
      </c>
      <c r="G4713">
        <f>VLOOKUP(A4713,'PY SIC'!$A$1:$B$331,2,0)</f>
        <v>7511.2491693116508</v>
      </c>
      <c r="H4713">
        <f>VLOOKUP(B4713,'Current %'!$A$1:$E$24,5,0)</f>
        <v>5.1571152559685363E-2</v>
      </c>
      <c r="I4713">
        <f t="shared" si="73"/>
        <v>387.36377682438109</v>
      </c>
    </row>
    <row r="4714" spans="1:9" x14ac:dyDescent="0.35">
      <c r="A4714" t="s">
        <v>269</v>
      </c>
      <c r="B4714" s="1">
        <v>44916</v>
      </c>
      <c r="C4714" s="3">
        <f>VLOOKUP(A4714,'PY SIC'!$A$1:$B$332,2,0)*VLOOKUP(B4714,'Current %'!$A$1:$E$24,5,0)</f>
        <v>835.99014870857764</v>
      </c>
      <c r="D4714" t="s">
        <v>340</v>
      </c>
      <c r="G4714">
        <f>VLOOKUP(A4714,'PY SIC'!$A$1:$B$331,2,0)</f>
        <v>16210.422052155081</v>
      </c>
      <c r="H4714">
        <f>VLOOKUP(B4714,'Current %'!$A$1:$E$24,5,0)</f>
        <v>5.1571152559685363E-2</v>
      </c>
      <c r="I4714">
        <f t="shared" si="73"/>
        <v>835.99014870857764</v>
      </c>
    </row>
    <row r="4715" spans="1:9" x14ac:dyDescent="0.35">
      <c r="A4715" t="s">
        <v>270</v>
      </c>
      <c r="B4715" s="1">
        <v>44916</v>
      </c>
      <c r="C4715" s="3">
        <f>VLOOKUP(A4715,'PY SIC'!$A$1:$B$332,2,0)*VLOOKUP(B4715,'Current %'!$A$1:$E$24,5,0)</f>
        <v>255.66798335689438</v>
      </c>
      <c r="D4715" t="s">
        <v>340</v>
      </c>
      <c r="G4715">
        <f>VLOOKUP(A4715,'PY SIC'!$A$1:$B$331,2,0)</f>
        <v>4957.5774569125551</v>
      </c>
      <c r="H4715">
        <f>VLOOKUP(B4715,'Current %'!$A$1:$E$24,5,0)</f>
        <v>5.1571152559685363E-2</v>
      </c>
      <c r="I4715">
        <f t="shared" si="73"/>
        <v>255.66798335689438</v>
      </c>
    </row>
    <row r="4716" spans="1:9" x14ac:dyDescent="0.35">
      <c r="A4716" t="s">
        <v>288</v>
      </c>
      <c r="B4716" s="1">
        <v>44916</v>
      </c>
      <c r="C4716" s="3">
        <f>VLOOKUP(A4716,'PY SIC'!$A$1:$B$332,2,0)*VLOOKUP(B4716,'Current %'!$A$1:$E$24,5,0)</f>
        <v>20.401100379006436</v>
      </c>
      <c r="D4716" t="s">
        <v>340</v>
      </c>
      <c r="G4716">
        <f>VLOOKUP(A4716,'PY SIC'!$A$1:$B$331,2,0)</f>
        <v>395.59132124098693</v>
      </c>
      <c r="H4716">
        <f>VLOOKUP(B4716,'Current %'!$A$1:$E$24,5,0)</f>
        <v>5.1571152559685363E-2</v>
      </c>
      <c r="I4716">
        <f t="shared" si="73"/>
        <v>20.401100379006436</v>
      </c>
    </row>
    <row r="4717" spans="1:9" x14ac:dyDescent="0.35">
      <c r="A4717" t="s">
        <v>315</v>
      </c>
      <c r="B4717" s="1">
        <v>44916</v>
      </c>
      <c r="C4717" s="3">
        <f>VLOOKUP(A4717,'PY SIC'!$A$1:$B$332,2,0)*VLOOKUP(B4717,'Current %'!$A$1:$E$24,5,0)</f>
        <v>546.63694573083433</v>
      </c>
      <c r="D4717" t="s">
        <v>340</v>
      </c>
      <c r="G4717">
        <f>VLOOKUP(A4717,'PY SIC'!$A$1:$B$331,2,0)</f>
        <v>10599.665095679013</v>
      </c>
      <c r="H4717">
        <f>VLOOKUP(B4717,'Current %'!$A$1:$E$24,5,0)</f>
        <v>5.1571152559685363E-2</v>
      </c>
      <c r="I4717">
        <f t="shared" si="73"/>
        <v>546.63694573083433</v>
      </c>
    </row>
    <row r="4718" spans="1:9" x14ac:dyDescent="0.35">
      <c r="A4718" t="s">
        <v>271</v>
      </c>
      <c r="B4718" s="1">
        <v>44916</v>
      </c>
      <c r="C4718" s="3">
        <f>VLOOKUP(A4718,'PY SIC'!$A$1:$B$332,2,0)*VLOOKUP(B4718,'Current %'!$A$1:$E$24,5,0)</f>
        <v>24.032853150274107</v>
      </c>
      <c r="D4718" t="s">
        <v>340</v>
      </c>
      <c r="G4718">
        <f>VLOOKUP(A4718,'PY SIC'!$A$1:$B$331,2,0)</f>
        <v>466.01349703130876</v>
      </c>
      <c r="H4718">
        <f>VLOOKUP(B4718,'Current %'!$A$1:$E$24,5,0)</f>
        <v>5.1571152559685363E-2</v>
      </c>
      <c r="I4718">
        <f t="shared" si="73"/>
        <v>24.032853150274107</v>
      </c>
    </row>
    <row r="4719" spans="1:9" x14ac:dyDescent="0.35">
      <c r="A4719" t="s">
        <v>289</v>
      </c>
      <c r="B4719" s="1">
        <v>44916</v>
      </c>
      <c r="C4719" s="3">
        <f>VLOOKUP(A4719,'PY SIC'!$A$1:$B$332,2,0)*VLOOKUP(B4719,'Current %'!$A$1:$E$24,5,0)</f>
        <v>1290.9096582833947</v>
      </c>
      <c r="D4719" t="s">
        <v>340</v>
      </c>
      <c r="G4719">
        <f>VLOOKUP(A4719,'PY SIC'!$A$1:$B$331,2,0)</f>
        <v>25031.623188746329</v>
      </c>
      <c r="H4719">
        <f>VLOOKUP(B4719,'Current %'!$A$1:$E$24,5,0)</f>
        <v>5.1571152559685363E-2</v>
      </c>
      <c r="I4719">
        <f t="shared" si="73"/>
        <v>1290.9096582833947</v>
      </c>
    </row>
    <row r="4720" spans="1:9" x14ac:dyDescent="0.35">
      <c r="A4720" t="s">
        <v>188</v>
      </c>
      <c r="B4720" s="1">
        <v>44916</v>
      </c>
      <c r="C4720" s="3">
        <f>VLOOKUP(A4720,'PY SIC'!$A$1:$B$332,2,0)*VLOOKUP(B4720,'Current %'!$A$1:$E$24,5,0)</f>
        <v>389.65229419076542</v>
      </c>
      <c r="D4720" t="s">
        <v>340</v>
      </c>
      <c r="G4720">
        <f>VLOOKUP(A4720,'PY SIC'!$A$1:$B$331,2,0)</f>
        <v>7555.625089817514</v>
      </c>
      <c r="H4720">
        <f>VLOOKUP(B4720,'Current %'!$A$1:$E$24,5,0)</f>
        <v>5.1571152559685363E-2</v>
      </c>
      <c r="I4720">
        <f t="shared" si="73"/>
        <v>389.65229419076542</v>
      </c>
    </row>
    <row r="4721" spans="1:9" x14ac:dyDescent="0.35">
      <c r="A4721" t="s">
        <v>189</v>
      </c>
      <c r="B4721" s="1">
        <v>44916</v>
      </c>
      <c r="C4721" s="3">
        <f>VLOOKUP(A4721,'PY SIC'!$A$1:$B$332,2,0)*VLOOKUP(B4721,'Current %'!$A$1:$E$24,5,0)</f>
        <v>87.38327845316374</v>
      </c>
      <c r="D4721" t="s">
        <v>340</v>
      </c>
      <c r="G4721">
        <f>VLOOKUP(A4721,'PY SIC'!$A$1:$B$331,2,0)</f>
        <v>1694.4216701775586</v>
      </c>
      <c r="H4721">
        <f>VLOOKUP(B4721,'Current %'!$A$1:$E$24,5,0)</f>
        <v>5.1571152559685363E-2</v>
      </c>
      <c r="I4721">
        <f t="shared" si="73"/>
        <v>87.38327845316374</v>
      </c>
    </row>
    <row r="4722" spans="1:9" x14ac:dyDescent="0.35">
      <c r="A4722" t="s">
        <v>290</v>
      </c>
      <c r="B4722" s="1">
        <v>44916</v>
      </c>
      <c r="C4722" s="3">
        <f>VLOOKUP(A4722,'PY SIC'!$A$1:$B$332,2,0)*VLOOKUP(B4722,'Current %'!$A$1:$E$24,5,0)</f>
        <v>19.909644980445567</v>
      </c>
      <c r="D4722" t="s">
        <v>340</v>
      </c>
      <c r="G4722">
        <f>VLOOKUP(A4722,'PY SIC'!$A$1:$B$331,2,0)</f>
        <v>386.06166417171568</v>
      </c>
      <c r="H4722">
        <f>VLOOKUP(B4722,'Current %'!$A$1:$E$24,5,0)</f>
        <v>5.1571152559685363E-2</v>
      </c>
      <c r="I4722">
        <f t="shared" si="73"/>
        <v>19.909644980445567</v>
      </c>
    </row>
    <row r="4723" spans="1:9" x14ac:dyDescent="0.35">
      <c r="A4723" t="s">
        <v>291</v>
      </c>
      <c r="B4723" s="1">
        <v>44916</v>
      </c>
      <c r="C4723" s="3">
        <f>VLOOKUP(A4723,'PY SIC'!$A$1:$B$332,2,0)*VLOOKUP(B4723,'Current %'!$A$1:$E$24,5,0)</f>
        <v>131.19008472209978</v>
      </c>
      <c r="D4723" t="s">
        <v>340</v>
      </c>
      <c r="G4723">
        <f>VLOOKUP(A4723,'PY SIC'!$A$1:$B$331,2,0)</f>
        <v>2543.8656731642413</v>
      </c>
      <c r="H4723">
        <f>VLOOKUP(B4723,'Current %'!$A$1:$E$24,5,0)</f>
        <v>5.1571152559685363E-2</v>
      </c>
      <c r="I4723">
        <f t="shared" si="73"/>
        <v>131.19008472209978</v>
      </c>
    </row>
    <row r="4724" spans="1:9" x14ac:dyDescent="0.35">
      <c r="A4724" t="s">
        <v>292</v>
      </c>
      <c r="B4724" s="1">
        <v>44916</v>
      </c>
      <c r="C4724" s="3">
        <f>VLOOKUP(A4724,'PY SIC'!$A$1:$B$332,2,0)*VLOOKUP(B4724,'Current %'!$A$1:$E$24,5,0)</f>
        <v>7.8125444622732907</v>
      </c>
      <c r="D4724" t="s">
        <v>340</v>
      </c>
      <c r="G4724">
        <f>VLOOKUP(A4724,'PY SIC'!$A$1:$B$331,2,0)</f>
        <v>151.49059259886658</v>
      </c>
      <c r="H4724">
        <f>VLOOKUP(B4724,'Current %'!$A$1:$E$24,5,0)</f>
        <v>5.1571152559685363E-2</v>
      </c>
      <c r="I4724">
        <f t="shared" si="73"/>
        <v>7.8125444622732907</v>
      </c>
    </row>
    <row r="4725" spans="1:9" x14ac:dyDescent="0.35">
      <c r="A4725" t="s">
        <v>190</v>
      </c>
      <c r="B4725" s="1">
        <v>44916</v>
      </c>
      <c r="C4725" s="3">
        <f>VLOOKUP(A4725,'PY SIC'!$A$1:$B$332,2,0)*VLOOKUP(B4725,'Current %'!$A$1:$E$24,5,0)</f>
        <v>3315.5833215714679</v>
      </c>
      <c r="D4725" t="s">
        <v>340</v>
      </c>
      <c r="G4725">
        <f>VLOOKUP(A4725,'PY SIC'!$A$1:$B$331,2,0)</f>
        <v>64291.433427519587</v>
      </c>
      <c r="H4725">
        <f>VLOOKUP(B4725,'Current %'!$A$1:$E$24,5,0)</f>
        <v>5.1571152559685363E-2</v>
      </c>
      <c r="I4725">
        <f t="shared" si="73"/>
        <v>3315.5833215714679</v>
      </c>
    </row>
    <row r="4726" spans="1:9" x14ac:dyDescent="0.35">
      <c r="A4726" t="s">
        <v>316</v>
      </c>
      <c r="B4726" s="1">
        <v>44916</v>
      </c>
      <c r="C4726" s="3">
        <f>VLOOKUP(A4726,'PY SIC'!$A$1:$B$332,2,0)*VLOOKUP(B4726,'Current %'!$A$1:$E$24,5,0)</f>
        <v>272.1351600119217</v>
      </c>
      <c r="D4726" t="s">
        <v>340</v>
      </c>
      <c r="G4726">
        <f>VLOOKUP(A4726,'PY SIC'!$A$1:$B$331,2,0)</f>
        <v>5276.8873004528796</v>
      </c>
      <c r="H4726">
        <f>VLOOKUP(B4726,'Current %'!$A$1:$E$24,5,0)</f>
        <v>5.1571152559685363E-2</v>
      </c>
      <c r="I4726">
        <f t="shared" si="73"/>
        <v>272.1351600119217</v>
      </c>
    </row>
    <row r="4727" spans="1:9" x14ac:dyDescent="0.35">
      <c r="A4727" t="s">
        <v>272</v>
      </c>
      <c r="B4727" s="1">
        <v>44916</v>
      </c>
      <c r="C4727" s="3">
        <f>VLOOKUP(A4727,'PY SIC'!$A$1:$B$332,2,0)*VLOOKUP(B4727,'Current %'!$A$1:$E$24,5,0)</f>
        <v>939.53786273018409</v>
      </c>
      <c r="D4727" t="s">
        <v>340</v>
      </c>
      <c r="G4727">
        <f>VLOOKUP(A4727,'PY SIC'!$A$1:$B$331,2,0)</f>
        <v>18218.283208675999</v>
      </c>
      <c r="H4727">
        <f>VLOOKUP(B4727,'Current %'!$A$1:$E$24,5,0)</f>
        <v>5.1571152559685363E-2</v>
      </c>
      <c r="I4727">
        <f t="shared" si="73"/>
        <v>939.53786273018409</v>
      </c>
    </row>
    <row r="4728" spans="1:9" x14ac:dyDescent="0.35">
      <c r="A4728" t="s">
        <v>293</v>
      </c>
      <c r="B4728" s="1">
        <v>44916</v>
      </c>
      <c r="C4728" s="3">
        <f>VLOOKUP(A4728,'PY SIC'!$A$1:$B$332,2,0)*VLOOKUP(B4728,'Current %'!$A$1:$E$24,5,0)</f>
        <v>22.460423928428543</v>
      </c>
      <c r="D4728" t="s">
        <v>340</v>
      </c>
      <c r="G4728">
        <f>VLOOKUP(A4728,'PY SIC'!$A$1:$B$331,2,0)</f>
        <v>435.52301652429026</v>
      </c>
      <c r="H4728">
        <f>VLOOKUP(B4728,'Current %'!$A$1:$E$24,5,0)</f>
        <v>5.1571152559685363E-2</v>
      </c>
      <c r="I4728">
        <f t="shared" si="73"/>
        <v>22.460423928428543</v>
      </c>
    </row>
    <row r="4729" spans="1:9" x14ac:dyDescent="0.35">
      <c r="A4729" t="s">
        <v>294</v>
      </c>
      <c r="B4729" s="1">
        <v>44916</v>
      </c>
      <c r="C4729" s="3">
        <f>VLOOKUP(A4729,'PY SIC'!$A$1:$B$332,2,0)*VLOOKUP(B4729,'Current %'!$A$1:$E$24,5,0)</f>
        <v>23.117218150171141</v>
      </c>
      <c r="D4729" t="s">
        <v>340</v>
      </c>
      <c r="G4729">
        <f>VLOOKUP(A4729,'PY SIC'!$A$1:$B$331,2,0)</f>
        <v>448.25870671431392</v>
      </c>
      <c r="H4729">
        <f>VLOOKUP(B4729,'Current %'!$A$1:$E$24,5,0)</f>
        <v>5.1571152559685363E-2</v>
      </c>
      <c r="I4729">
        <f t="shared" si="73"/>
        <v>23.117218150171141</v>
      </c>
    </row>
    <row r="4730" spans="1:9" x14ac:dyDescent="0.35">
      <c r="A4730" t="s">
        <v>317</v>
      </c>
      <c r="B4730" s="1">
        <v>44916</v>
      </c>
      <c r="C4730" s="3">
        <f>VLOOKUP(A4730,'PY SIC'!$A$1:$B$332,2,0)*VLOOKUP(B4730,'Current %'!$A$1:$E$24,5,0)</f>
        <v>4934.4066172018238</v>
      </c>
      <c r="D4730" t="s">
        <v>340</v>
      </c>
      <c r="G4730">
        <f>VLOOKUP(A4730,'PY SIC'!$A$1:$B$331,2,0)</f>
        <v>95681.526828221206</v>
      </c>
      <c r="H4730">
        <f>VLOOKUP(B4730,'Current %'!$A$1:$E$24,5,0)</f>
        <v>5.1571152559685363E-2</v>
      </c>
      <c r="I4730">
        <f t="shared" si="73"/>
        <v>4934.4066172018238</v>
      </c>
    </row>
    <row r="4731" spans="1:9" x14ac:dyDescent="0.35">
      <c r="A4731" t="s">
        <v>257</v>
      </c>
      <c r="B4731" s="1">
        <v>44916</v>
      </c>
      <c r="C4731" s="3">
        <f>VLOOKUP(A4731,'PY SIC'!$A$1:$B$332,2,0)*VLOOKUP(B4731,'Current %'!$A$1:$E$24,5,0)</f>
        <v>2102.8532706287451</v>
      </c>
      <c r="D4731" t="s">
        <v>340</v>
      </c>
      <c r="G4731">
        <f>VLOOKUP(A4731,'PY SIC'!$A$1:$B$331,2,0)</f>
        <v>40775.766416991144</v>
      </c>
      <c r="H4731">
        <f>VLOOKUP(B4731,'Current %'!$A$1:$E$24,5,0)</f>
        <v>5.1571152559685363E-2</v>
      </c>
      <c r="I4731">
        <f t="shared" si="73"/>
        <v>2102.8532706287451</v>
      </c>
    </row>
    <row r="4732" spans="1:9" x14ac:dyDescent="0.35">
      <c r="A4732" t="s">
        <v>273</v>
      </c>
      <c r="B4732" s="1">
        <v>44916</v>
      </c>
      <c r="C4732" s="3">
        <f>VLOOKUP(A4732,'PY SIC'!$A$1:$B$332,2,0)*VLOOKUP(B4732,'Current %'!$A$1:$E$24,5,0)</f>
        <v>60.727809486903574</v>
      </c>
      <c r="D4732" t="s">
        <v>340</v>
      </c>
      <c r="G4732">
        <f>VLOOKUP(A4732,'PY SIC'!$A$1:$B$331,2,0)</f>
        <v>1177.5538546791415</v>
      </c>
      <c r="H4732">
        <f>VLOOKUP(B4732,'Current %'!$A$1:$E$24,5,0)</f>
        <v>5.1571152559685363E-2</v>
      </c>
      <c r="I4732">
        <f t="shared" si="73"/>
        <v>60.727809486903574</v>
      </c>
    </row>
    <row r="4733" spans="1:9" x14ac:dyDescent="0.35">
      <c r="A4733" t="s">
        <v>191</v>
      </c>
      <c r="B4733" s="1">
        <v>44916</v>
      </c>
      <c r="C4733" s="3">
        <f>VLOOKUP(A4733,'PY SIC'!$A$1:$B$332,2,0)*VLOOKUP(B4733,'Current %'!$A$1:$E$24,5,0)</f>
        <v>532.073446077889</v>
      </c>
      <c r="D4733" t="s">
        <v>340</v>
      </c>
      <c r="G4733">
        <f>VLOOKUP(A4733,'PY SIC'!$A$1:$B$331,2,0)</f>
        <v>10317.268854173835</v>
      </c>
      <c r="H4733">
        <f>VLOOKUP(B4733,'Current %'!$A$1:$E$24,5,0)</f>
        <v>5.1571152559685363E-2</v>
      </c>
      <c r="I4733">
        <f t="shared" si="73"/>
        <v>532.073446077889</v>
      </c>
    </row>
    <row r="4734" spans="1:9" x14ac:dyDescent="0.35">
      <c r="A4734" t="s">
        <v>274</v>
      </c>
      <c r="B4734" s="1">
        <v>44916</v>
      </c>
      <c r="C4734" s="3">
        <f>VLOOKUP(A4734,'PY SIC'!$A$1:$B$332,2,0)*VLOOKUP(B4734,'Current %'!$A$1:$E$24,5,0)</f>
        <v>6.8883574540747219</v>
      </c>
      <c r="D4734" t="s">
        <v>340</v>
      </c>
      <c r="G4734">
        <f>VLOOKUP(A4734,'PY SIC'!$A$1:$B$331,2,0)</f>
        <v>133.56997298252253</v>
      </c>
      <c r="H4734">
        <f>VLOOKUP(B4734,'Current %'!$A$1:$E$24,5,0)</f>
        <v>5.1571152559685363E-2</v>
      </c>
      <c r="I4734">
        <f t="shared" si="73"/>
        <v>6.8883574540747219</v>
      </c>
    </row>
    <row r="4735" spans="1:9" x14ac:dyDescent="0.35">
      <c r="A4735" t="s">
        <v>258</v>
      </c>
      <c r="B4735" s="1">
        <v>44916</v>
      </c>
      <c r="C4735" s="3">
        <f>VLOOKUP(A4735,'PY SIC'!$A$1:$B$332,2,0)*VLOOKUP(B4735,'Current %'!$A$1:$E$24,5,0)</f>
        <v>29.888698160272568</v>
      </c>
      <c r="D4735" t="s">
        <v>340</v>
      </c>
      <c r="G4735">
        <f>VLOOKUP(A4735,'PY SIC'!$A$1:$B$331,2,0)</f>
        <v>579.56234593906311</v>
      </c>
      <c r="H4735">
        <f>VLOOKUP(B4735,'Current %'!$A$1:$E$24,5,0)</f>
        <v>5.1571152559685363E-2</v>
      </c>
      <c r="I4735">
        <f t="shared" si="73"/>
        <v>29.888698160272568</v>
      </c>
    </row>
    <row r="4736" spans="1:9" x14ac:dyDescent="0.35">
      <c r="A4736" t="s">
        <v>259</v>
      </c>
      <c r="B4736" s="1">
        <v>44916</v>
      </c>
      <c r="C4736" s="3">
        <f>VLOOKUP(A4736,'PY SIC'!$A$1:$B$332,2,0)*VLOOKUP(B4736,'Current %'!$A$1:$E$24,5,0)</f>
        <v>1899.5116040056305</v>
      </c>
      <c r="D4736" t="s">
        <v>340</v>
      </c>
      <c r="G4736">
        <f>VLOOKUP(A4736,'PY SIC'!$A$1:$B$331,2,0)</f>
        <v>36832.832111077012</v>
      </c>
      <c r="H4736">
        <f>VLOOKUP(B4736,'Current %'!$A$1:$E$24,5,0)</f>
        <v>5.1571152559685363E-2</v>
      </c>
      <c r="I4736">
        <f t="shared" si="73"/>
        <v>1899.5116040056305</v>
      </c>
    </row>
    <row r="4737" spans="1:9" x14ac:dyDescent="0.35">
      <c r="A4737" t="s">
        <v>295</v>
      </c>
      <c r="B4737" s="1">
        <v>44916</v>
      </c>
      <c r="C4737" s="3">
        <f>VLOOKUP(A4737,'PY SIC'!$A$1:$B$332,2,0)*VLOOKUP(B4737,'Current %'!$A$1:$E$24,5,0)</f>
        <v>326.54759658715619</v>
      </c>
      <c r="D4737" t="s">
        <v>340</v>
      </c>
      <c r="G4737">
        <f>VLOOKUP(A4737,'PY SIC'!$A$1:$B$331,2,0)</f>
        <v>6331.9817452058996</v>
      </c>
      <c r="H4737">
        <f>VLOOKUP(B4737,'Current %'!$A$1:$E$24,5,0)</f>
        <v>5.1571152559685363E-2</v>
      </c>
      <c r="I4737">
        <f t="shared" si="73"/>
        <v>326.54759658715619</v>
      </c>
    </row>
    <row r="4738" spans="1:9" x14ac:dyDescent="0.35">
      <c r="A4738" t="s">
        <v>260</v>
      </c>
      <c r="B4738" s="1">
        <v>44916</v>
      </c>
      <c r="C4738" s="3">
        <f>VLOOKUP(A4738,'PY SIC'!$A$1:$B$332,2,0)*VLOOKUP(B4738,'Current %'!$A$1:$E$24,5,0)</f>
        <v>7371.7990509161345</v>
      </c>
      <c r="D4738" t="s">
        <v>340</v>
      </c>
      <c r="G4738">
        <f>VLOOKUP(A4738,'PY SIC'!$A$1:$B$331,2,0)</f>
        <v>142944.23694301685</v>
      </c>
      <c r="H4738">
        <f>VLOOKUP(B4738,'Current %'!$A$1:$E$24,5,0)</f>
        <v>5.1571152559685363E-2</v>
      </c>
      <c r="I4738">
        <f t="shared" si="73"/>
        <v>7371.7990509161345</v>
      </c>
    </row>
    <row r="4739" spans="1:9" x14ac:dyDescent="0.35">
      <c r="A4739" t="s">
        <v>261</v>
      </c>
      <c r="B4739" s="1">
        <v>44916</v>
      </c>
      <c r="C4739" s="3">
        <f>VLOOKUP(A4739,'PY SIC'!$A$1:$B$332,2,0)*VLOOKUP(B4739,'Current %'!$A$1:$E$24,5,0)</f>
        <v>6985.5584378216427</v>
      </c>
      <c r="D4739" t="s">
        <v>340</v>
      </c>
      <c r="G4739">
        <f>VLOOKUP(A4739,'PY SIC'!$A$1:$B$331,2,0)</f>
        <v>135454.76668835306</v>
      </c>
      <c r="H4739">
        <f>VLOOKUP(B4739,'Current %'!$A$1:$E$24,5,0)</f>
        <v>5.1571152559685363E-2</v>
      </c>
      <c r="I4739">
        <f t="shared" ref="I4739:I4802" si="74">G4739*H4739</f>
        <v>6985.5584378216427</v>
      </c>
    </row>
    <row r="4740" spans="1:9" x14ac:dyDescent="0.35">
      <c r="A4740" t="s">
        <v>275</v>
      </c>
      <c r="B4740" s="1">
        <v>44916</v>
      </c>
      <c r="C4740" s="3">
        <f>VLOOKUP(A4740,'PY SIC'!$A$1:$B$332,2,0)*VLOOKUP(B4740,'Current %'!$A$1:$E$24,5,0)</f>
        <v>51.682065457243787</v>
      </c>
      <c r="D4740" t="s">
        <v>340</v>
      </c>
      <c r="G4740">
        <f>VLOOKUP(A4740,'PY SIC'!$A$1:$B$331,2,0)</f>
        <v>1002.1506771141106</v>
      </c>
      <c r="H4740">
        <f>VLOOKUP(B4740,'Current %'!$A$1:$E$24,5,0)</f>
        <v>5.1571152559685363E-2</v>
      </c>
      <c r="I4740">
        <f t="shared" si="74"/>
        <v>51.682065457243787</v>
      </c>
    </row>
    <row r="4741" spans="1:9" x14ac:dyDescent="0.35">
      <c r="A4741" t="s">
        <v>296</v>
      </c>
      <c r="B4741" s="1">
        <v>44916</v>
      </c>
      <c r="C4741" s="3">
        <f>VLOOKUP(A4741,'PY SIC'!$A$1:$B$332,2,0)*VLOOKUP(B4741,'Current %'!$A$1:$E$24,5,0)</f>
        <v>2316.229293417372</v>
      </c>
      <c r="D4741" t="s">
        <v>340</v>
      </c>
      <c r="G4741">
        <f>VLOOKUP(A4741,'PY SIC'!$A$1:$B$331,2,0)</f>
        <v>44913.273767475082</v>
      </c>
      <c r="H4741">
        <f>VLOOKUP(B4741,'Current %'!$A$1:$E$24,5,0)</f>
        <v>5.1571152559685363E-2</v>
      </c>
      <c r="I4741">
        <f t="shared" si="74"/>
        <v>2316.229293417372</v>
      </c>
    </row>
    <row r="4742" spans="1:9" x14ac:dyDescent="0.35">
      <c r="A4742" t="s">
        <v>262</v>
      </c>
      <c r="B4742" s="1">
        <v>44916</v>
      </c>
      <c r="C4742" s="3">
        <f>VLOOKUP(A4742,'PY SIC'!$A$1:$B$332,2,0)*VLOOKUP(B4742,'Current %'!$A$1:$E$24,5,0)</f>
        <v>3841.8231578604068</v>
      </c>
      <c r="D4742" t="s">
        <v>340</v>
      </c>
      <c r="G4742">
        <f>VLOOKUP(A4742,'PY SIC'!$A$1:$B$331,2,0)</f>
        <v>74495.584588963975</v>
      </c>
      <c r="H4742">
        <f>VLOOKUP(B4742,'Current %'!$A$1:$E$24,5,0)</f>
        <v>5.1571152559685363E-2</v>
      </c>
      <c r="I4742">
        <f t="shared" si="74"/>
        <v>3841.8231578604068</v>
      </c>
    </row>
    <row r="4743" spans="1:9" x14ac:dyDescent="0.35">
      <c r="A4743" t="s">
        <v>276</v>
      </c>
      <c r="B4743" s="1">
        <v>44916</v>
      </c>
      <c r="C4743" s="3">
        <f>VLOOKUP(A4743,'PY SIC'!$A$1:$B$332,2,0)*VLOOKUP(B4743,'Current %'!$A$1:$E$24,5,0)</f>
        <v>138.56761703924323</v>
      </c>
      <c r="D4743" t="s">
        <v>340</v>
      </c>
      <c r="G4743">
        <f>VLOOKUP(A4743,'PY SIC'!$A$1:$B$331,2,0)</f>
        <v>2686.9210820695421</v>
      </c>
      <c r="H4743">
        <f>VLOOKUP(B4743,'Current %'!$A$1:$E$24,5,0)</f>
        <v>5.1571152559685363E-2</v>
      </c>
      <c r="I4743">
        <f t="shared" si="74"/>
        <v>138.56761703924323</v>
      </c>
    </row>
    <row r="4744" spans="1:9" x14ac:dyDescent="0.35">
      <c r="A4744" t="s">
        <v>319</v>
      </c>
      <c r="B4744" s="1">
        <v>44916</v>
      </c>
      <c r="C4744" s="3">
        <f>VLOOKUP(A4744,'PY SIC'!$A$1:$B$332,2,0)*VLOOKUP(B4744,'Current %'!$A$1:$E$24,5,0)</f>
        <v>134.19297983140385</v>
      </c>
      <c r="D4744" t="s">
        <v>340</v>
      </c>
      <c r="G4744">
        <f>VLOOKUP(A4744,'PY SIC'!$A$1:$B$331,2,0)</f>
        <v>2602.0938678090806</v>
      </c>
      <c r="H4744">
        <f>VLOOKUP(B4744,'Current %'!$A$1:$E$24,5,0)</f>
        <v>5.1571152559685363E-2</v>
      </c>
      <c r="I4744">
        <f t="shared" si="74"/>
        <v>134.19297983140385</v>
      </c>
    </row>
    <row r="4745" spans="1:9" x14ac:dyDescent="0.35">
      <c r="A4745" t="s">
        <v>277</v>
      </c>
      <c r="B4745" s="1">
        <v>44916</v>
      </c>
      <c r="C4745" s="3">
        <f>VLOOKUP(A4745,'PY SIC'!$A$1:$B$332,2,0)*VLOOKUP(B4745,'Current %'!$A$1:$E$24,5,0)</f>
        <v>606.63099292313484</v>
      </c>
      <c r="D4745" t="s">
        <v>340</v>
      </c>
      <c r="G4745">
        <f>VLOOKUP(A4745,'PY SIC'!$A$1:$B$331,2,0)</f>
        <v>11762.990796473987</v>
      </c>
      <c r="H4745">
        <f>VLOOKUP(B4745,'Current %'!$A$1:$E$24,5,0)</f>
        <v>5.1571152559685363E-2</v>
      </c>
      <c r="I4745">
        <f t="shared" si="74"/>
        <v>606.63099292313484</v>
      </c>
    </row>
    <row r="4746" spans="1:9" x14ac:dyDescent="0.35">
      <c r="A4746" t="s">
        <v>320</v>
      </c>
      <c r="B4746" s="1">
        <v>44916</v>
      </c>
      <c r="C4746" s="3">
        <f>VLOOKUP(A4746,'PY SIC'!$A$1:$B$332,2,0)*VLOOKUP(B4746,'Current %'!$A$1:$E$24,5,0)</f>
        <v>2983.9125020011707</v>
      </c>
      <c r="D4746" t="s">
        <v>340</v>
      </c>
      <c r="G4746">
        <f>VLOOKUP(A4746,'PY SIC'!$A$1:$B$331,2,0)</f>
        <v>57860.108876716862</v>
      </c>
      <c r="H4746">
        <f>VLOOKUP(B4746,'Current %'!$A$1:$E$24,5,0)</f>
        <v>5.1571152559685363E-2</v>
      </c>
      <c r="I4746">
        <f t="shared" si="74"/>
        <v>2983.9125020011707</v>
      </c>
    </row>
    <row r="4747" spans="1:9" x14ac:dyDescent="0.35">
      <c r="A4747" t="s">
        <v>263</v>
      </c>
      <c r="B4747" s="1">
        <v>44916</v>
      </c>
      <c r="C4747" s="3">
        <f>VLOOKUP(A4747,'PY SIC'!$A$1:$B$332,2,0)*VLOOKUP(B4747,'Current %'!$A$1:$E$24,5,0)</f>
        <v>5167.0651377105523</v>
      </c>
      <c r="D4747" t="s">
        <v>340</v>
      </c>
      <c r="G4747">
        <f>VLOOKUP(A4747,'PY SIC'!$A$1:$B$331,2,0)</f>
        <v>100192.93502759126</v>
      </c>
      <c r="H4747">
        <f>VLOOKUP(B4747,'Current %'!$A$1:$E$24,5,0)</f>
        <v>5.1571152559685363E-2</v>
      </c>
      <c r="I4747">
        <f t="shared" si="74"/>
        <v>5167.0651377105523</v>
      </c>
    </row>
    <row r="4748" spans="1:9" x14ac:dyDescent="0.35">
      <c r="A4748" t="s">
        <v>297</v>
      </c>
      <c r="B4748" s="1">
        <v>44916</v>
      </c>
      <c r="C4748" s="3">
        <f>VLOOKUP(A4748,'PY SIC'!$A$1:$B$332,2,0)*VLOOKUP(B4748,'Current %'!$A$1:$E$24,5,0)</f>
        <v>3169.0617668694372</v>
      </c>
      <c r="D4748" t="s">
        <v>340</v>
      </c>
      <c r="G4748">
        <f>VLOOKUP(A4748,'PY SIC'!$A$1:$B$331,2,0)</f>
        <v>61450.280041768601</v>
      </c>
      <c r="H4748">
        <f>VLOOKUP(B4748,'Current %'!$A$1:$E$24,5,0)</f>
        <v>5.1571152559685363E-2</v>
      </c>
      <c r="I4748">
        <f t="shared" si="74"/>
        <v>3169.0617668694372</v>
      </c>
    </row>
    <row r="4749" spans="1:9" x14ac:dyDescent="0.35">
      <c r="A4749" t="s">
        <v>278</v>
      </c>
      <c r="B4749" s="1">
        <v>44916</v>
      </c>
      <c r="C4749" s="3">
        <f>VLOOKUP(A4749,'PY SIC'!$A$1:$B$332,2,0)*VLOOKUP(B4749,'Current %'!$A$1:$E$24,5,0)</f>
        <v>324.31552247420291</v>
      </c>
      <c r="D4749" t="s">
        <v>340</v>
      </c>
      <c r="G4749">
        <f>VLOOKUP(A4749,'PY SIC'!$A$1:$B$331,2,0)</f>
        <v>6288.7002980757416</v>
      </c>
      <c r="H4749">
        <f>VLOOKUP(B4749,'Current %'!$A$1:$E$24,5,0)</f>
        <v>5.1571152559685363E-2</v>
      </c>
      <c r="I4749">
        <f t="shared" si="74"/>
        <v>324.31552247420291</v>
      </c>
    </row>
    <row r="4750" spans="1:9" x14ac:dyDescent="0.35">
      <c r="A4750" t="s">
        <v>279</v>
      </c>
      <c r="B4750" s="1">
        <v>44916</v>
      </c>
      <c r="C4750" s="3">
        <f>VLOOKUP(A4750,'PY SIC'!$A$1:$B$332,2,0)*VLOOKUP(B4750,'Current %'!$A$1:$E$24,5,0)</f>
        <v>5238.5724683350309</v>
      </c>
      <c r="D4750" t="s">
        <v>340</v>
      </c>
      <c r="G4750">
        <f>VLOOKUP(A4750,'PY SIC'!$A$1:$B$331,2,0)</f>
        <v>101579.51118645683</v>
      </c>
      <c r="H4750">
        <f>VLOOKUP(B4750,'Current %'!$A$1:$E$24,5,0)</f>
        <v>5.1571152559685363E-2</v>
      </c>
      <c r="I4750">
        <f t="shared" si="74"/>
        <v>5238.5724683350309</v>
      </c>
    </row>
    <row r="4751" spans="1:9" x14ac:dyDescent="0.35">
      <c r="A4751" t="s">
        <v>298</v>
      </c>
      <c r="B4751" s="1">
        <v>44916</v>
      </c>
      <c r="C4751" s="3">
        <f>VLOOKUP(A4751,'PY SIC'!$A$1:$B$332,2,0)*VLOOKUP(B4751,'Current %'!$A$1:$E$24,5,0)</f>
        <v>44.72358153678509</v>
      </c>
      <c r="D4751" t="s">
        <v>340</v>
      </c>
      <c r="G4751">
        <f>VLOOKUP(A4751,'PY SIC'!$A$1:$B$331,2,0)</f>
        <v>867.22090387692413</v>
      </c>
      <c r="H4751">
        <f>VLOOKUP(B4751,'Current %'!$A$1:$E$24,5,0)</f>
        <v>5.1571152559685363E-2</v>
      </c>
      <c r="I4751">
        <f t="shared" si="74"/>
        <v>44.72358153678509</v>
      </c>
    </row>
    <row r="4752" spans="1:9" x14ac:dyDescent="0.35">
      <c r="A4752" t="s">
        <v>280</v>
      </c>
      <c r="B4752" s="1">
        <v>44916</v>
      </c>
      <c r="C4752" s="3">
        <f>VLOOKUP(A4752,'PY SIC'!$A$1:$B$332,2,0)*VLOOKUP(B4752,'Current %'!$A$1:$E$24,5,0)</f>
        <v>931.07023444778747</v>
      </c>
      <c r="D4752" t="s">
        <v>340</v>
      </c>
      <c r="G4752">
        <f>VLOOKUP(A4752,'PY SIC'!$A$1:$B$331,2,0)</f>
        <v>18054.090091746981</v>
      </c>
      <c r="H4752">
        <f>VLOOKUP(B4752,'Current %'!$A$1:$E$24,5,0)</f>
        <v>5.1571152559685363E-2</v>
      </c>
      <c r="I4752">
        <f t="shared" si="74"/>
        <v>931.07023444778747</v>
      </c>
    </row>
    <row r="4753" spans="1:9" x14ac:dyDescent="0.35">
      <c r="A4753" t="s">
        <v>321</v>
      </c>
      <c r="B4753" s="1">
        <v>44916</v>
      </c>
      <c r="C4753" s="3">
        <f>VLOOKUP(A4753,'PY SIC'!$A$1:$B$332,2,0)*VLOOKUP(B4753,'Current %'!$A$1:$E$24,5,0)</f>
        <v>642.69424092843542</v>
      </c>
      <c r="D4753" t="s">
        <v>340</v>
      </c>
      <c r="G4753">
        <f>VLOOKUP(A4753,'PY SIC'!$A$1:$B$331,2,0)</f>
        <v>12462.28189654322</v>
      </c>
      <c r="H4753">
        <f>VLOOKUP(B4753,'Current %'!$A$1:$E$24,5,0)</f>
        <v>5.1571152559685363E-2</v>
      </c>
      <c r="I4753">
        <f t="shared" si="74"/>
        <v>642.69424092843542</v>
      </c>
    </row>
    <row r="4754" spans="1:9" x14ac:dyDescent="0.35">
      <c r="A4754" t="s">
        <v>322</v>
      </c>
      <c r="B4754" s="1">
        <v>44916</v>
      </c>
      <c r="C4754" s="3">
        <f>VLOOKUP(A4754,'PY SIC'!$A$1:$B$332,2,0)*VLOOKUP(B4754,'Current %'!$A$1:$E$24,5,0)</f>
        <v>4730.8249242181591</v>
      </c>
      <c r="D4754" t="s">
        <v>340</v>
      </c>
      <c r="G4754">
        <f>VLOOKUP(A4754,'PY SIC'!$A$1:$B$331,2,0)</f>
        <v>91733.938246638674</v>
      </c>
      <c r="H4754">
        <f>VLOOKUP(B4754,'Current %'!$A$1:$E$24,5,0)</f>
        <v>5.1571152559685363E-2</v>
      </c>
      <c r="I4754">
        <f t="shared" si="74"/>
        <v>4730.8249242181591</v>
      </c>
    </row>
    <row r="4755" spans="1:9" x14ac:dyDescent="0.35">
      <c r="A4755" t="s">
        <v>299</v>
      </c>
      <c r="B4755" s="1">
        <v>44916</v>
      </c>
      <c r="C4755" s="3">
        <f>VLOOKUP(A4755,'PY SIC'!$A$1:$B$332,2,0)*VLOOKUP(B4755,'Current %'!$A$1:$E$24,5,0)</f>
        <v>3.9561589450276853</v>
      </c>
      <c r="D4755" t="s">
        <v>340</v>
      </c>
      <c r="G4755">
        <f>VLOOKUP(A4755,'PY SIC'!$A$1:$B$331,2,0)</f>
        <v>76.712633878970692</v>
      </c>
      <c r="H4755">
        <f>VLOOKUP(B4755,'Current %'!$A$1:$E$24,5,0)</f>
        <v>5.1571152559685363E-2</v>
      </c>
      <c r="I4755">
        <f t="shared" si="74"/>
        <v>3.9561589450276853</v>
      </c>
    </row>
    <row r="4756" spans="1:9" x14ac:dyDescent="0.35">
      <c r="A4756" t="s">
        <v>323</v>
      </c>
      <c r="B4756" s="1">
        <v>44916</v>
      </c>
      <c r="C4756" s="3">
        <f>VLOOKUP(A4756,'PY SIC'!$A$1:$B$332,2,0)*VLOOKUP(B4756,'Current %'!$A$1:$E$24,5,0)</f>
        <v>2670.2516413463472</v>
      </c>
      <c r="D4756" t="s">
        <v>340</v>
      </c>
      <c r="G4756">
        <f>VLOOKUP(A4756,'PY SIC'!$A$1:$B$331,2,0)</f>
        <v>51778.009775057057</v>
      </c>
      <c r="H4756">
        <f>VLOOKUP(B4756,'Current %'!$A$1:$E$24,5,0)</f>
        <v>5.1571152559685363E-2</v>
      </c>
      <c r="I4756">
        <f t="shared" si="74"/>
        <v>2670.2516413463472</v>
      </c>
    </row>
    <row r="4757" spans="1:9" x14ac:dyDescent="0.35">
      <c r="A4757" t="s">
        <v>300</v>
      </c>
      <c r="B4757" s="1">
        <v>44916</v>
      </c>
      <c r="C4757" s="3">
        <f>VLOOKUP(A4757,'PY SIC'!$A$1:$B$332,2,0)*VLOOKUP(B4757,'Current %'!$A$1:$E$24,5,0)</f>
        <v>9484.4717372402538</v>
      </c>
      <c r="D4757" t="s">
        <v>340</v>
      </c>
      <c r="G4757">
        <f>VLOOKUP(A4757,'PY SIC'!$A$1:$B$331,2,0)</f>
        <v>183910.4085615208</v>
      </c>
      <c r="H4757">
        <f>VLOOKUP(B4757,'Current %'!$A$1:$E$24,5,0)</f>
        <v>5.1571152559685363E-2</v>
      </c>
      <c r="I4757">
        <f t="shared" si="74"/>
        <v>9484.4717372402538</v>
      </c>
    </row>
    <row r="4758" spans="1:9" x14ac:dyDescent="0.35">
      <c r="A4758" t="s">
        <v>255</v>
      </c>
      <c r="B4758" s="1">
        <v>44916</v>
      </c>
      <c r="C4758" s="3">
        <f>VLOOKUP(A4758,'PY SIC'!$A$1:$B$332,2,0)*VLOOKUP(B4758,'Current %'!$A$1:$E$24,5,0)</f>
        <v>3353.0701938577508</v>
      </c>
      <c r="D4758" t="s">
        <v>340</v>
      </c>
      <c r="G4758">
        <f>VLOOKUP(A4758,'PY SIC'!$A$1:$B$331,2,0)</f>
        <v>65018.329578287172</v>
      </c>
      <c r="H4758">
        <f>VLOOKUP(B4758,'Current %'!$A$1:$E$24,5,0)</f>
        <v>5.1571152559685363E-2</v>
      </c>
      <c r="I4758">
        <f t="shared" si="74"/>
        <v>3353.0701938577508</v>
      </c>
    </row>
    <row r="4759" spans="1:9" x14ac:dyDescent="0.35">
      <c r="A4759" t="s">
        <v>281</v>
      </c>
      <c r="B4759" s="1">
        <v>44916</v>
      </c>
      <c r="C4759" s="3">
        <f>VLOOKUP(A4759,'PY SIC'!$A$1:$B$332,2,0)*VLOOKUP(B4759,'Current %'!$A$1:$E$24,5,0)</f>
        <v>2507.961323983764</v>
      </c>
      <c r="D4759" t="s">
        <v>340</v>
      </c>
      <c r="G4759">
        <f>VLOOKUP(A4759,'PY SIC'!$A$1:$B$331,2,0)</f>
        <v>48631.089271879275</v>
      </c>
      <c r="H4759">
        <f>VLOOKUP(B4759,'Current %'!$A$1:$E$24,5,0)</f>
        <v>5.1571152559685363E-2</v>
      </c>
      <c r="I4759">
        <f t="shared" si="74"/>
        <v>2507.961323983764</v>
      </c>
    </row>
    <row r="4760" spans="1:9" x14ac:dyDescent="0.35">
      <c r="A4760" t="s">
        <v>324</v>
      </c>
      <c r="B4760" s="1">
        <v>44916</v>
      </c>
      <c r="C4760" s="3">
        <f>VLOOKUP(A4760,'PY SIC'!$A$1:$B$332,2,0)*VLOOKUP(B4760,'Current %'!$A$1:$E$24,5,0)</f>
        <v>862.45462282736912</v>
      </c>
      <c r="D4760" t="s">
        <v>340</v>
      </c>
      <c r="G4760">
        <f>VLOOKUP(A4760,'PY SIC'!$A$1:$B$331,2,0)</f>
        <v>16723.586346634696</v>
      </c>
      <c r="H4760">
        <f>VLOOKUP(B4760,'Current %'!$A$1:$E$24,5,0)</f>
        <v>5.1571152559685363E-2</v>
      </c>
      <c r="I4760">
        <f t="shared" si="74"/>
        <v>862.45462282736912</v>
      </c>
    </row>
    <row r="4761" spans="1:9" x14ac:dyDescent="0.35">
      <c r="A4761" t="s">
        <v>282</v>
      </c>
      <c r="B4761" s="1">
        <v>44916</v>
      </c>
      <c r="C4761" s="3">
        <f>VLOOKUP(A4761,'PY SIC'!$A$1:$B$332,2,0)*VLOOKUP(B4761,'Current %'!$A$1:$E$24,5,0)</f>
        <v>779.25213606521106</v>
      </c>
      <c r="D4761" t="s">
        <v>340</v>
      </c>
      <c r="G4761">
        <f>VLOOKUP(A4761,'PY SIC'!$A$1:$B$331,2,0)</f>
        <v>15110.233093265684</v>
      </c>
      <c r="H4761">
        <f>VLOOKUP(B4761,'Current %'!$A$1:$E$24,5,0)</f>
        <v>5.1571152559685363E-2</v>
      </c>
      <c r="I4761">
        <f t="shared" si="74"/>
        <v>779.25213606521106</v>
      </c>
    </row>
    <row r="4762" spans="1:9" x14ac:dyDescent="0.35">
      <c r="A4762" t="s">
        <v>325</v>
      </c>
      <c r="B4762" s="1">
        <v>44916</v>
      </c>
      <c r="C4762" s="3">
        <f>VLOOKUP(A4762,'PY SIC'!$A$1:$B$332,2,0)*VLOOKUP(B4762,'Current %'!$A$1:$E$24,5,0)</f>
        <v>850.43962158691477</v>
      </c>
      <c r="D4762" t="s">
        <v>340</v>
      </c>
      <c r="G4762">
        <f>VLOOKUP(A4762,'PY SIC'!$A$1:$B$331,2,0)</f>
        <v>16490.607236335603</v>
      </c>
      <c r="H4762">
        <f>VLOOKUP(B4762,'Current %'!$A$1:$E$24,5,0)</f>
        <v>5.1571152559685363E-2</v>
      </c>
      <c r="I4762">
        <f t="shared" si="74"/>
        <v>850.43962158691477</v>
      </c>
    </row>
    <row r="4763" spans="1:9" x14ac:dyDescent="0.35">
      <c r="A4763" t="s">
        <v>264</v>
      </c>
      <c r="B4763" s="1">
        <v>44916</v>
      </c>
      <c r="C4763" s="3">
        <f>VLOOKUP(A4763,'PY SIC'!$A$1:$B$332,2,0)*VLOOKUP(B4763,'Current %'!$A$1:$E$24,5,0)</f>
        <v>234.03767434761272</v>
      </c>
      <c r="D4763" t="s">
        <v>340</v>
      </c>
      <c r="G4763">
        <f>VLOOKUP(A4763,'PY SIC'!$A$1:$B$331,2,0)</f>
        <v>4538.1509377117673</v>
      </c>
      <c r="H4763">
        <f>VLOOKUP(B4763,'Current %'!$A$1:$E$24,5,0)</f>
        <v>5.1571152559685363E-2</v>
      </c>
      <c r="I4763">
        <f t="shared" si="74"/>
        <v>234.03767434761272</v>
      </c>
    </row>
    <row r="4764" spans="1:9" x14ac:dyDescent="0.35">
      <c r="A4764" t="s">
        <v>326</v>
      </c>
      <c r="B4764" s="1">
        <v>44916</v>
      </c>
      <c r="C4764" s="3">
        <f>VLOOKUP(A4764,'PY SIC'!$A$1:$B$332,2,0)*VLOOKUP(B4764,'Current %'!$A$1:$E$24,5,0)</f>
        <v>676.86692501073401</v>
      </c>
      <c r="D4764" t="s">
        <v>340</v>
      </c>
      <c r="G4764">
        <f>VLOOKUP(A4764,'PY SIC'!$A$1:$B$331,2,0)</f>
        <v>13124.913666169643</v>
      </c>
      <c r="H4764">
        <f>VLOOKUP(B4764,'Current %'!$A$1:$E$24,5,0)</f>
        <v>5.1571152559685363E-2</v>
      </c>
      <c r="I4764">
        <f t="shared" si="74"/>
        <v>676.86692501073401</v>
      </c>
    </row>
    <row r="4765" spans="1:9" x14ac:dyDescent="0.35">
      <c r="A4765" t="s">
        <v>327</v>
      </c>
      <c r="B4765" s="1">
        <v>44916</v>
      </c>
      <c r="C4765" s="3">
        <f>VLOOKUP(A4765,'PY SIC'!$A$1:$B$332,2,0)*VLOOKUP(B4765,'Current %'!$A$1:$E$24,5,0)</f>
        <v>3247.139890380708</v>
      </c>
      <c r="D4765" t="s">
        <v>340</v>
      </c>
      <c r="G4765">
        <f>VLOOKUP(A4765,'PY SIC'!$A$1:$B$331,2,0)</f>
        <v>62964.268378967543</v>
      </c>
      <c r="H4765">
        <f>VLOOKUP(B4765,'Current %'!$A$1:$E$24,5,0)</f>
        <v>5.1571152559685363E-2</v>
      </c>
      <c r="I4765">
        <f t="shared" si="74"/>
        <v>3247.139890380708</v>
      </c>
    </row>
    <row r="4766" spans="1:9" x14ac:dyDescent="0.35">
      <c r="A4766" t="s">
        <v>192</v>
      </c>
      <c r="B4766" s="1">
        <v>44916</v>
      </c>
      <c r="C4766" s="3">
        <f>VLOOKUP(A4766,'PY SIC'!$A$1:$B$332,2,0)*VLOOKUP(B4766,'Current %'!$A$1:$E$24,5,0)</f>
        <v>4210.6997737175789</v>
      </c>
      <c r="D4766" t="s">
        <v>340</v>
      </c>
      <c r="G4766">
        <f>VLOOKUP(A4766,'PY SIC'!$A$1:$B$331,2,0)</f>
        <v>81648.355034229011</v>
      </c>
      <c r="H4766">
        <f>VLOOKUP(B4766,'Current %'!$A$1:$E$24,5,0)</f>
        <v>5.1571152559685363E-2</v>
      </c>
      <c r="I4766">
        <f t="shared" si="74"/>
        <v>4210.6997737175789</v>
      </c>
    </row>
    <row r="4767" spans="1:9" x14ac:dyDescent="0.35">
      <c r="A4767" t="s">
        <v>301</v>
      </c>
      <c r="B4767" s="1">
        <v>44916</v>
      </c>
      <c r="C4767" s="3">
        <f>VLOOKUP(A4767,'PY SIC'!$A$1:$B$332,2,0)*VLOOKUP(B4767,'Current %'!$A$1:$E$24,5,0)</f>
        <v>3.5707484468523405</v>
      </c>
      <c r="D4767" t="s">
        <v>340</v>
      </c>
      <c r="G4767">
        <f>VLOOKUP(A4767,'PY SIC'!$A$1:$B$331,2,0)</f>
        <v>69.239260121630409</v>
      </c>
      <c r="H4767">
        <f>VLOOKUP(B4767,'Current %'!$A$1:$E$24,5,0)</f>
        <v>5.1571152559685363E-2</v>
      </c>
      <c r="I4767">
        <f t="shared" si="74"/>
        <v>3.5707484468523405</v>
      </c>
    </row>
    <row r="4768" spans="1:9" x14ac:dyDescent="0.35">
      <c r="A4768" t="s">
        <v>283</v>
      </c>
      <c r="B4768" s="1">
        <v>44916</v>
      </c>
      <c r="C4768" s="3">
        <f>VLOOKUP(A4768,'PY SIC'!$A$1:$B$332,2,0)*VLOOKUP(B4768,'Current %'!$A$1:$E$24,5,0)</f>
        <v>2201.3176710383232</v>
      </c>
      <c r="D4768" t="s">
        <v>340</v>
      </c>
      <c r="G4768">
        <f>VLOOKUP(A4768,'PY SIC'!$A$1:$B$331,2,0)</f>
        <v>42685.058637978858</v>
      </c>
      <c r="H4768">
        <f>VLOOKUP(B4768,'Current %'!$A$1:$E$24,5,0)</f>
        <v>5.1571152559685363E-2</v>
      </c>
      <c r="I4768">
        <f t="shared" si="74"/>
        <v>2201.3176710383232</v>
      </c>
    </row>
    <row r="4769" spans="1:9" x14ac:dyDescent="0.35">
      <c r="A4769" t="s">
        <v>284</v>
      </c>
      <c r="B4769" s="1">
        <v>44916</v>
      </c>
      <c r="C4769" s="3">
        <f>VLOOKUP(A4769,'PY SIC'!$A$1:$B$332,2,0)*VLOOKUP(B4769,'Current %'!$A$1:$E$24,5,0)</f>
        <v>277.78518669375256</v>
      </c>
      <c r="D4769" t="s">
        <v>340</v>
      </c>
      <c r="G4769">
        <f>VLOOKUP(A4769,'PY SIC'!$A$1:$B$331,2,0)</f>
        <v>5386.4451908896281</v>
      </c>
      <c r="H4769">
        <f>VLOOKUP(B4769,'Current %'!$A$1:$E$24,5,0)</f>
        <v>5.1571152559685363E-2</v>
      </c>
      <c r="I4769">
        <f t="shared" si="74"/>
        <v>277.78518669375256</v>
      </c>
    </row>
    <row r="4770" spans="1:9" x14ac:dyDescent="0.35">
      <c r="A4770" t="s">
        <v>302</v>
      </c>
      <c r="B4770" s="1">
        <v>44916</v>
      </c>
      <c r="C4770" s="3">
        <f>VLOOKUP(A4770,'PY SIC'!$A$1:$B$332,2,0)*VLOOKUP(B4770,'Current %'!$A$1:$E$24,5,0)</f>
        <v>1631.0623594829151</v>
      </c>
      <c r="D4770" t="s">
        <v>340</v>
      </c>
      <c r="G4770">
        <f>VLOOKUP(A4770,'PY SIC'!$A$1:$B$331,2,0)</f>
        <v>31627.417238643662</v>
      </c>
      <c r="H4770">
        <f>VLOOKUP(B4770,'Current %'!$A$1:$E$24,5,0)</f>
        <v>5.1571152559685363E-2</v>
      </c>
      <c r="I4770">
        <f t="shared" si="74"/>
        <v>1631.0623594829151</v>
      </c>
    </row>
    <row r="4771" spans="1:9" x14ac:dyDescent="0.35">
      <c r="A4771" t="s">
        <v>265</v>
      </c>
      <c r="B4771" s="1">
        <v>44916</v>
      </c>
      <c r="C4771" s="3">
        <f>VLOOKUP(A4771,'PY SIC'!$A$1:$B$332,2,0)*VLOOKUP(B4771,'Current %'!$A$1:$E$24,5,0)</f>
        <v>1724.030669356383</v>
      </c>
      <c r="D4771" t="s">
        <v>340</v>
      </c>
      <c r="G4771">
        <f>VLOOKUP(A4771,'PY SIC'!$A$1:$B$331,2,0)</f>
        <v>33430.136496582913</v>
      </c>
      <c r="H4771">
        <f>VLOOKUP(B4771,'Current %'!$A$1:$E$24,5,0)</f>
        <v>5.1571152559685363E-2</v>
      </c>
      <c r="I4771">
        <f t="shared" si="74"/>
        <v>1724.030669356383</v>
      </c>
    </row>
    <row r="4772" spans="1:9" x14ac:dyDescent="0.35">
      <c r="A4772" t="s">
        <v>328</v>
      </c>
      <c r="B4772" s="1">
        <v>44916</v>
      </c>
      <c r="C4772" s="3">
        <f>VLOOKUP(A4772,'PY SIC'!$A$1:$B$332,2,0)*VLOOKUP(B4772,'Current %'!$A$1:$E$24,5,0)</f>
        <v>13.476824490930168</v>
      </c>
      <c r="D4772" t="s">
        <v>340</v>
      </c>
      <c r="G4772">
        <f>VLOOKUP(A4772,'PY SIC'!$A$1:$B$331,2,0)</f>
        <v>261.3248652011975</v>
      </c>
      <c r="H4772">
        <f>VLOOKUP(B4772,'Current %'!$A$1:$E$24,5,0)</f>
        <v>5.1571152559685363E-2</v>
      </c>
      <c r="I4772">
        <f t="shared" si="74"/>
        <v>13.476824490930168</v>
      </c>
    </row>
    <row r="4773" spans="1:9" x14ac:dyDescent="0.35">
      <c r="A4773" t="s">
        <v>285</v>
      </c>
      <c r="B4773" s="1">
        <v>44916</v>
      </c>
      <c r="C4773" s="3">
        <f>VLOOKUP(A4773,'PY SIC'!$A$1:$B$332,2,0)*VLOOKUP(B4773,'Current %'!$A$1:$E$24,5,0)</f>
        <v>34.868247407407864</v>
      </c>
      <c r="D4773" t="s">
        <v>340</v>
      </c>
      <c r="G4773">
        <f>VLOOKUP(A4773,'PY SIC'!$A$1:$B$331,2,0)</f>
        <v>676.11921930682945</v>
      </c>
      <c r="H4773">
        <f>VLOOKUP(B4773,'Current %'!$A$1:$E$24,5,0)</f>
        <v>5.1571152559685363E-2</v>
      </c>
      <c r="I4773">
        <f t="shared" si="74"/>
        <v>34.868247407407864</v>
      </c>
    </row>
    <row r="4774" spans="1:9" x14ac:dyDescent="0.35">
      <c r="A4774" t="s">
        <v>193</v>
      </c>
      <c r="B4774" s="1">
        <v>44916</v>
      </c>
      <c r="C4774" s="3">
        <f>VLOOKUP(A4774,'PY SIC'!$A$1:$B$332,2,0)*VLOOKUP(B4774,'Current %'!$A$1:$E$24,5,0)</f>
        <v>273.73039458868885</v>
      </c>
      <c r="D4774" t="s">
        <v>340</v>
      </c>
      <c r="G4774">
        <f>VLOOKUP(A4774,'PY SIC'!$A$1:$B$331,2,0)</f>
        <v>5307.8199924248293</v>
      </c>
      <c r="H4774">
        <f>VLOOKUP(B4774,'Current %'!$A$1:$E$24,5,0)</f>
        <v>5.1571152559685363E-2</v>
      </c>
      <c r="I4774">
        <f t="shared" si="74"/>
        <v>273.73039458868885</v>
      </c>
    </row>
    <row r="4775" spans="1:9" x14ac:dyDescent="0.35">
      <c r="A4775" t="s">
        <v>11</v>
      </c>
      <c r="B4775" s="1">
        <v>44916</v>
      </c>
      <c r="C4775" s="3">
        <f>VLOOKUP(A4775,'PY SIC'!$A$1:$B$332,2,0)*VLOOKUP(B4775,'Current %'!$A$1:$E$24,5,0)</f>
        <v>1520.6451024250441</v>
      </c>
      <c r="D4775" t="s">
        <v>340</v>
      </c>
      <c r="G4775">
        <f>VLOOKUP(A4775,'PY SIC'!$A$1:$B$331,2,0)</f>
        <v>29486.350933598791</v>
      </c>
      <c r="H4775">
        <f>VLOOKUP(B4775,'Current %'!$A$1:$E$24,5,0)</f>
        <v>5.1571152559685363E-2</v>
      </c>
      <c r="I4775">
        <f t="shared" si="74"/>
        <v>1520.6451024250441</v>
      </c>
    </row>
    <row r="4776" spans="1:9" x14ac:dyDescent="0.35">
      <c r="A4776" t="s">
        <v>87</v>
      </c>
      <c r="B4776" s="1">
        <v>44916</v>
      </c>
      <c r="C4776" s="3">
        <f>VLOOKUP(A4776,'PY SIC'!$A$1:$B$332,2,0)*VLOOKUP(B4776,'Current %'!$A$1:$E$24,5,0)</f>
        <v>4404.2995628520512</v>
      </c>
      <c r="D4776" t="s">
        <v>340</v>
      </c>
      <c r="G4776">
        <f>VLOOKUP(A4776,'PY SIC'!$A$1:$B$331,2,0)</f>
        <v>85402.387657611078</v>
      </c>
      <c r="H4776">
        <f>VLOOKUP(B4776,'Current %'!$A$1:$E$24,5,0)</f>
        <v>5.1571152559685363E-2</v>
      </c>
      <c r="I4776">
        <f t="shared" si="74"/>
        <v>4404.2995628520512</v>
      </c>
    </row>
    <row r="4777" spans="1:9" x14ac:dyDescent="0.35">
      <c r="A4777" t="s">
        <v>222</v>
      </c>
      <c r="B4777" s="1">
        <v>44916</v>
      </c>
      <c r="C4777" s="3">
        <f>VLOOKUP(A4777,'PY SIC'!$A$1:$B$332,2,0)*VLOOKUP(B4777,'Current %'!$A$1:$E$24,5,0)</f>
        <v>4069.8539017216654</v>
      </c>
      <c r="D4777" t="s">
        <v>340</v>
      </c>
      <c r="G4777">
        <f>VLOOKUP(A4777,'PY SIC'!$A$1:$B$331,2,0)</f>
        <v>78917.257026812818</v>
      </c>
      <c r="H4777">
        <f>VLOOKUP(B4777,'Current %'!$A$1:$E$24,5,0)</f>
        <v>5.1571152559685363E-2</v>
      </c>
      <c r="I4777">
        <f t="shared" si="74"/>
        <v>4069.8539017216654</v>
      </c>
    </row>
    <row r="4778" spans="1:9" x14ac:dyDescent="0.35">
      <c r="A4778" t="s">
        <v>12</v>
      </c>
      <c r="B4778" s="1">
        <v>44916</v>
      </c>
      <c r="C4778" s="3">
        <f>VLOOKUP(A4778,'PY SIC'!$A$1:$B$332,2,0)*VLOOKUP(B4778,'Current %'!$A$1:$E$24,5,0)</f>
        <v>937.59940756184676</v>
      </c>
      <c r="D4778" t="s">
        <v>340</v>
      </c>
      <c r="G4778">
        <f>VLOOKUP(A4778,'PY SIC'!$A$1:$B$331,2,0)</f>
        <v>18180.695234156836</v>
      </c>
      <c r="H4778">
        <f>VLOOKUP(B4778,'Current %'!$A$1:$E$24,5,0)</f>
        <v>5.1571152559685363E-2</v>
      </c>
      <c r="I4778">
        <f t="shared" si="74"/>
        <v>937.59940756184676</v>
      </c>
    </row>
    <row r="4779" spans="1:9" x14ac:dyDescent="0.35">
      <c r="A4779" t="s">
        <v>100</v>
      </c>
      <c r="B4779" s="1">
        <v>44916</v>
      </c>
      <c r="C4779" s="3">
        <f>VLOOKUP(A4779,'PY SIC'!$A$1:$B$332,2,0)*VLOOKUP(B4779,'Current %'!$A$1:$E$24,5,0)</f>
        <v>3075.8175122014181</v>
      </c>
      <c r="D4779" t="s">
        <v>340</v>
      </c>
      <c r="G4779">
        <f>VLOOKUP(A4779,'PY SIC'!$A$1:$B$331,2,0)</f>
        <v>59642.21002510369</v>
      </c>
      <c r="H4779">
        <f>VLOOKUP(B4779,'Current %'!$A$1:$E$24,5,0)</f>
        <v>5.1571152559685363E-2</v>
      </c>
      <c r="I4779">
        <f t="shared" si="74"/>
        <v>3075.8175122014181</v>
      </c>
    </row>
    <row r="4780" spans="1:9" x14ac:dyDescent="0.35">
      <c r="A4780" t="s">
        <v>148</v>
      </c>
      <c r="B4780" s="1">
        <v>44916</v>
      </c>
      <c r="C4780" s="3">
        <f>VLOOKUP(A4780,'PY SIC'!$A$1:$B$332,2,0)*VLOOKUP(B4780,'Current %'!$A$1:$E$24,5,0)</f>
        <v>1445.4951864857094</v>
      </c>
      <c r="D4780" t="s">
        <v>340</v>
      </c>
      <c r="G4780">
        <f>VLOOKUP(A4780,'PY SIC'!$A$1:$B$331,2,0)</f>
        <v>28029.142548497046</v>
      </c>
      <c r="H4780">
        <f>VLOOKUP(B4780,'Current %'!$A$1:$E$24,5,0)</f>
        <v>5.1571152559685363E-2</v>
      </c>
      <c r="I4780">
        <f t="shared" si="74"/>
        <v>1445.4951864857094</v>
      </c>
    </row>
    <row r="4781" spans="1:9" x14ac:dyDescent="0.35">
      <c r="A4781" t="s">
        <v>114</v>
      </c>
      <c r="B4781" s="1">
        <v>44916</v>
      </c>
      <c r="C4781" s="3">
        <f>VLOOKUP(A4781,'PY SIC'!$A$1:$B$332,2,0)*VLOOKUP(B4781,'Current %'!$A$1:$E$24,5,0)</f>
        <v>5458.2461898852625</v>
      </c>
      <c r="D4781" t="s">
        <v>340</v>
      </c>
      <c r="G4781">
        <f>VLOOKUP(A4781,'PY SIC'!$A$1:$B$331,2,0)</f>
        <v>105839.13523298157</v>
      </c>
      <c r="H4781">
        <f>VLOOKUP(B4781,'Current %'!$A$1:$E$24,5,0)</f>
        <v>5.1571152559685363E-2</v>
      </c>
      <c r="I4781">
        <f t="shared" si="74"/>
        <v>5458.2461898852625</v>
      </c>
    </row>
    <row r="4782" spans="1:9" x14ac:dyDescent="0.35">
      <c r="A4782" t="s">
        <v>162</v>
      </c>
      <c r="B4782" s="1">
        <v>44916</v>
      </c>
      <c r="C4782" s="3">
        <f>VLOOKUP(A4782,'PY SIC'!$A$1:$B$332,2,0)*VLOOKUP(B4782,'Current %'!$A$1:$E$24,5,0)</f>
        <v>2124.8142572843904</v>
      </c>
      <c r="D4782" t="s">
        <v>340</v>
      </c>
      <c r="G4782">
        <f>VLOOKUP(A4782,'PY SIC'!$A$1:$B$331,2,0)</f>
        <v>41201.605002433433</v>
      </c>
      <c r="H4782">
        <f>VLOOKUP(B4782,'Current %'!$A$1:$E$24,5,0)</f>
        <v>5.1571152559685363E-2</v>
      </c>
      <c r="I4782">
        <f t="shared" si="74"/>
        <v>2124.8142572843904</v>
      </c>
    </row>
    <row r="4783" spans="1:9" x14ac:dyDescent="0.35">
      <c r="A4783" t="s">
        <v>77</v>
      </c>
      <c r="B4783" s="1">
        <v>44916</v>
      </c>
      <c r="C4783" s="3">
        <f>VLOOKUP(A4783,'PY SIC'!$A$1:$B$332,2,0)*VLOOKUP(B4783,'Current %'!$A$1:$E$24,5,0)</f>
        <v>7663.6591325336349</v>
      </c>
      <c r="D4783" t="s">
        <v>340</v>
      </c>
      <c r="G4783">
        <f>VLOOKUP(A4783,'PY SIC'!$A$1:$B$331,2,0)</f>
        <v>148603.60399477548</v>
      </c>
      <c r="H4783">
        <f>VLOOKUP(B4783,'Current %'!$A$1:$E$24,5,0)</f>
        <v>5.1571152559685363E-2</v>
      </c>
      <c r="I4783">
        <f t="shared" si="74"/>
        <v>7663.6591325336349</v>
      </c>
    </row>
    <row r="4784" spans="1:9" x14ac:dyDescent="0.35">
      <c r="A4784" t="s">
        <v>163</v>
      </c>
      <c r="B4784" s="1">
        <v>44916</v>
      </c>
      <c r="C4784" s="3">
        <f>VLOOKUP(A4784,'PY SIC'!$A$1:$B$332,2,0)*VLOOKUP(B4784,'Current %'!$A$1:$E$24,5,0)</f>
        <v>4910.0539189487745</v>
      </c>
      <c r="D4784" t="s">
        <v>340</v>
      </c>
      <c r="G4784">
        <f>VLOOKUP(A4784,'PY SIC'!$A$1:$B$331,2,0)</f>
        <v>95209.31131539424</v>
      </c>
      <c r="H4784">
        <f>VLOOKUP(B4784,'Current %'!$A$1:$E$24,5,0)</f>
        <v>5.1571152559685363E-2</v>
      </c>
      <c r="I4784">
        <f t="shared" si="74"/>
        <v>4910.0539189487745</v>
      </c>
    </row>
    <row r="4785" spans="1:9" x14ac:dyDescent="0.35">
      <c r="A4785" t="s">
        <v>223</v>
      </c>
      <c r="B4785" s="1">
        <v>44916</v>
      </c>
      <c r="C4785" s="3">
        <f>VLOOKUP(A4785,'PY SIC'!$A$1:$B$332,2,0)*VLOOKUP(B4785,'Current %'!$A$1:$E$24,5,0)</f>
        <v>15.850861938270601</v>
      </c>
      <c r="D4785" t="s">
        <v>340</v>
      </c>
      <c r="G4785">
        <f>VLOOKUP(A4785,'PY SIC'!$A$1:$B$331,2,0)</f>
        <v>307.35907870055382</v>
      </c>
      <c r="H4785">
        <f>VLOOKUP(B4785,'Current %'!$A$1:$E$24,5,0)</f>
        <v>5.1571152559685363E-2</v>
      </c>
      <c r="I4785">
        <f t="shared" si="74"/>
        <v>15.850861938270601</v>
      </c>
    </row>
    <row r="4786" spans="1:9" x14ac:dyDescent="0.35">
      <c r="A4786" t="s">
        <v>240</v>
      </c>
      <c r="B4786" s="1">
        <v>44916</v>
      </c>
      <c r="C4786" s="3">
        <f>VLOOKUP(A4786,'PY SIC'!$A$1:$B$332,2,0)*VLOOKUP(B4786,'Current %'!$A$1:$E$24,5,0)</f>
        <v>2746.4625764234106</v>
      </c>
      <c r="D4786" t="s">
        <v>340</v>
      </c>
      <c r="G4786">
        <f>VLOOKUP(A4786,'PY SIC'!$A$1:$B$331,2,0)</f>
        <v>53255.792048564734</v>
      </c>
      <c r="H4786">
        <f>VLOOKUP(B4786,'Current %'!$A$1:$E$24,5,0)</f>
        <v>5.1571152559685363E-2</v>
      </c>
      <c r="I4786">
        <f t="shared" si="74"/>
        <v>2746.4625764234106</v>
      </c>
    </row>
    <row r="4787" spans="1:9" x14ac:dyDescent="0.35">
      <c r="A4787" t="s">
        <v>29</v>
      </c>
      <c r="B4787" s="1">
        <v>44916</v>
      </c>
      <c r="C4787" s="3">
        <f>VLOOKUP(A4787,'PY SIC'!$A$1:$B$332,2,0)*VLOOKUP(B4787,'Current %'!$A$1:$E$24,5,0)</f>
        <v>17.857733171372988</v>
      </c>
      <c r="D4787" t="s">
        <v>340</v>
      </c>
      <c r="G4787">
        <f>VLOOKUP(A4787,'PY SIC'!$A$1:$B$331,2,0)</f>
        <v>346.27368761451504</v>
      </c>
      <c r="H4787">
        <f>VLOOKUP(B4787,'Current %'!$A$1:$E$24,5,0)</f>
        <v>5.1571152559685363E-2</v>
      </c>
      <c r="I4787">
        <f t="shared" si="74"/>
        <v>17.857733171372988</v>
      </c>
    </row>
    <row r="4788" spans="1:9" x14ac:dyDescent="0.35">
      <c r="A4788" t="s">
        <v>241</v>
      </c>
      <c r="B4788" s="1">
        <v>44916</v>
      </c>
      <c r="C4788" s="3">
        <f>VLOOKUP(A4788,'PY SIC'!$A$1:$B$332,2,0)*VLOOKUP(B4788,'Current %'!$A$1:$E$24,5,0)</f>
        <v>2480.8143996189433</v>
      </c>
      <c r="D4788" t="s">
        <v>340</v>
      </c>
      <c r="G4788">
        <f>VLOOKUP(A4788,'PY SIC'!$A$1:$B$331,2,0)</f>
        <v>48104.691799311586</v>
      </c>
      <c r="H4788">
        <f>VLOOKUP(B4788,'Current %'!$A$1:$E$24,5,0)</f>
        <v>5.1571152559685363E-2</v>
      </c>
      <c r="I4788">
        <f t="shared" si="74"/>
        <v>2480.8143996189433</v>
      </c>
    </row>
    <row r="4789" spans="1:9" x14ac:dyDescent="0.35">
      <c r="A4789" t="s">
        <v>164</v>
      </c>
      <c r="B4789" s="1">
        <v>44916</v>
      </c>
      <c r="C4789" s="3">
        <f>VLOOKUP(A4789,'PY SIC'!$A$1:$B$332,2,0)*VLOOKUP(B4789,'Current %'!$A$1:$E$24,5,0)</f>
        <v>1081.187053353211</v>
      </c>
      <c r="D4789" t="s">
        <v>340</v>
      </c>
      <c r="G4789">
        <f>VLOOKUP(A4789,'PY SIC'!$A$1:$B$331,2,0)</f>
        <v>20964.958114944395</v>
      </c>
      <c r="H4789">
        <f>VLOOKUP(B4789,'Current %'!$A$1:$E$24,5,0)</f>
        <v>5.1571152559685363E-2</v>
      </c>
      <c r="I4789">
        <f t="shared" si="74"/>
        <v>1081.187053353211</v>
      </c>
    </row>
    <row r="4790" spans="1:9" x14ac:dyDescent="0.35">
      <c r="A4790" t="s">
        <v>242</v>
      </c>
      <c r="B4790" s="1">
        <v>44916</v>
      </c>
      <c r="C4790" s="3">
        <f>VLOOKUP(A4790,'PY SIC'!$A$1:$B$332,2,0)*VLOOKUP(B4790,'Current %'!$A$1:$E$24,5,0)</f>
        <v>493.80720078716001</v>
      </c>
      <c r="D4790" t="s">
        <v>340</v>
      </c>
      <c r="G4790">
        <f>VLOOKUP(A4790,'PY SIC'!$A$1:$B$331,2,0)</f>
        <v>9575.2601265922294</v>
      </c>
      <c r="H4790">
        <f>VLOOKUP(B4790,'Current %'!$A$1:$E$24,5,0)</f>
        <v>5.1571152559685363E-2</v>
      </c>
      <c r="I4790">
        <f t="shared" si="74"/>
        <v>493.80720078716001</v>
      </c>
    </row>
    <row r="4791" spans="1:9" x14ac:dyDescent="0.35">
      <c r="A4791" t="s">
        <v>126</v>
      </c>
      <c r="B4791" s="1">
        <v>44916</v>
      </c>
      <c r="C4791" s="3">
        <f>VLOOKUP(A4791,'PY SIC'!$A$1:$B$332,2,0)*VLOOKUP(B4791,'Current %'!$A$1:$E$24,5,0)</f>
        <v>5965.6813006397088</v>
      </c>
      <c r="D4791" t="s">
        <v>340</v>
      </c>
      <c r="G4791">
        <f>VLOOKUP(A4791,'PY SIC'!$A$1:$B$331,2,0)</f>
        <v>115678.64987573017</v>
      </c>
      <c r="H4791">
        <f>VLOOKUP(B4791,'Current %'!$A$1:$E$24,5,0)</f>
        <v>5.1571152559685363E-2</v>
      </c>
      <c r="I4791">
        <f t="shared" si="74"/>
        <v>5965.6813006397088</v>
      </c>
    </row>
    <row r="4792" spans="1:9" x14ac:dyDescent="0.35">
      <c r="A4792" t="s">
        <v>165</v>
      </c>
      <c r="B4792" s="1">
        <v>44916</v>
      </c>
      <c r="C4792" s="3">
        <f>VLOOKUP(A4792,'PY SIC'!$A$1:$B$332,2,0)*VLOOKUP(B4792,'Current %'!$A$1:$E$24,5,0)</f>
        <v>4219.3150666730926</v>
      </c>
      <c r="D4792" t="s">
        <v>340</v>
      </c>
      <c r="G4792">
        <f>VLOOKUP(A4792,'PY SIC'!$A$1:$B$331,2,0)</f>
        <v>81815.411470393461</v>
      </c>
      <c r="H4792">
        <f>VLOOKUP(B4792,'Current %'!$A$1:$E$24,5,0)</f>
        <v>5.1571152559685363E-2</v>
      </c>
      <c r="I4792">
        <f t="shared" si="74"/>
        <v>4219.3150666730926</v>
      </c>
    </row>
    <row r="4793" spans="1:9" x14ac:dyDescent="0.35">
      <c r="A4793" t="s">
        <v>51</v>
      </c>
      <c r="B4793" s="1">
        <v>44916</v>
      </c>
      <c r="C4793" s="3">
        <f>VLOOKUP(A4793,'PY SIC'!$A$1:$B$332,2,0)*VLOOKUP(B4793,'Current %'!$A$1:$E$24,5,0)</f>
        <v>2387.8084609098546</v>
      </c>
      <c r="D4793" t="s">
        <v>340</v>
      </c>
      <c r="G4793">
        <f>VLOOKUP(A4793,'PY SIC'!$A$1:$B$331,2,0)</f>
        <v>46301.2428924552</v>
      </c>
      <c r="H4793">
        <f>VLOOKUP(B4793,'Current %'!$A$1:$E$24,5,0)</f>
        <v>5.1571152559685363E-2</v>
      </c>
      <c r="I4793">
        <f t="shared" si="74"/>
        <v>2387.8084609098546</v>
      </c>
    </row>
    <row r="4794" spans="1:9" x14ac:dyDescent="0.35">
      <c r="A4794" t="s">
        <v>13</v>
      </c>
      <c r="B4794" s="1">
        <v>44916</v>
      </c>
      <c r="C4794" s="3">
        <f>VLOOKUP(A4794,'PY SIC'!$A$1:$B$332,2,0)*VLOOKUP(B4794,'Current %'!$A$1:$E$24,5,0)</f>
        <v>507.36384402031598</v>
      </c>
      <c r="D4794" t="s">
        <v>340</v>
      </c>
      <c r="G4794">
        <f>VLOOKUP(A4794,'PY SIC'!$A$1:$B$331,2,0)</f>
        <v>9838.1327319206885</v>
      </c>
      <c r="H4794">
        <f>VLOOKUP(B4794,'Current %'!$A$1:$E$24,5,0)</f>
        <v>5.1571152559685363E-2</v>
      </c>
      <c r="I4794">
        <f t="shared" si="74"/>
        <v>507.36384402031598</v>
      </c>
    </row>
    <row r="4795" spans="1:9" x14ac:dyDescent="0.35">
      <c r="A4795" t="s">
        <v>78</v>
      </c>
      <c r="B4795" s="1">
        <v>44916</v>
      </c>
      <c r="C4795" s="3">
        <f>VLOOKUP(A4795,'PY SIC'!$A$1:$B$332,2,0)*VLOOKUP(B4795,'Current %'!$A$1:$E$24,5,0)</f>
        <v>8525.4010880197038</v>
      </c>
      <c r="D4795" t="s">
        <v>340</v>
      </c>
      <c r="G4795">
        <f>VLOOKUP(A4795,'PY SIC'!$A$1:$B$331,2,0)</f>
        <v>165313.37123313107</v>
      </c>
      <c r="H4795">
        <f>VLOOKUP(B4795,'Current %'!$A$1:$E$24,5,0)</f>
        <v>5.1571152559685363E-2</v>
      </c>
      <c r="I4795">
        <f t="shared" si="74"/>
        <v>8525.4010880197038</v>
      </c>
    </row>
    <row r="4796" spans="1:9" x14ac:dyDescent="0.35">
      <c r="A4796" t="s">
        <v>194</v>
      </c>
      <c r="B4796" s="1">
        <v>44916</v>
      </c>
      <c r="C4796" s="3">
        <f>VLOOKUP(A4796,'PY SIC'!$A$1:$B$332,2,0)*VLOOKUP(B4796,'Current %'!$A$1:$E$24,5,0)</f>
        <v>330.74321175886087</v>
      </c>
      <c r="D4796" t="s">
        <v>340</v>
      </c>
      <c r="G4796">
        <f>VLOOKUP(A4796,'PY SIC'!$A$1:$B$331,2,0)</f>
        <v>6413.3375994666494</v>
      </c>
      <c r="H4796">
        <f>VLOOKUP(B4796,'Current %'!$A$1:$E$24,5,0)</f>
        <v>5.1571152559685363E-2</v>
      </c>
      <c r="I4796">
        <f t="shared" si="74"/>
        <v>330.74321175886087</v>
      </c>
    </row>
    <row r="4797" spans="1:9" x14ac:dyDescent="0.35">
      <c r="A4797" t="s">
        <v>115</v>
      </c>
      <c r="B4797" s="1">
        <v>44916</v>
      </c>
      <c r="C4797" s="3">
        <f>VLOOKUP(A4797,'PY SIC'!$A$1:$B$332,2,0)*VLOOKUP(B4797,'Current %'!$A$1:$E$24,5,0)</f>
        <v>3078.2924633442867</v>
      </c>
      <c r="D4797" t="s">
        <v>340</v>
      </c>
      <c r="G4797">
        <f>VLOOKUP(A4797,'PY SIC'!$A$1:$B$331,2,0)</f>
        <v>59690.201024335365</v>
      </c>
      <c r="H4797">
        <f>VLOOKUP(B4797,'Current %'!$A$1:$E$24,5,0)</f>
        <v>5.1571152559685363E-2</v>
      </c>
      <c r="I4797">
        <f t="shared" si="74"/>
        <v>3078.2924633442867</v>
      </c>
    </row>
    <row r="4798" spans="1:9" x14ac:dyDescent="0.35">
      <c r="A4798" t="s">
        <v>52</v>
      </c>
      <c r="B4798" s="1">
        <v>44916</v>
      </c>
      <c r="C4798" s="3">
        <f>VLOOKUP(A4798,'PY SIC'!$A$1:$B$332,2,0)*VLOOKUP(B4798,'Current %'!$A$1:$E$24,5,0)</f>
        <v>952.08308847256637</v>
      </c>
      <c r="D4798" t="s">
        <v>340</v>
      </c>
      <c r="G4798">
        <f>VLOOKUP(A4798,'PY SIC'!$A$1:$B$331,2,0)</f>
        <v>18461.543735534753</v>
      </c>
      <c r="H4798">
        <f>VLOOKUP(B4798,'Current %'!$A$1:$E$24,5,0)</f>
        <v>5.1571152559685363E-2</v>
      </c>
      <c r="I4798">
        <f t="shared" si="74"/>
        <v>952.08308847256637</v>
      </c>
    </row>
    <row r="4799" spans="1:9" x14ac:dyDescent="0.35">
      <c r="A4799" t="s">
        <v>88</v>
      </c>
      <c r="B4799" s="1">
        <v>44916</v>
      </c>
      <c r="C4799" s="3">
        <f>VLOOKUP(A4799,'PY SIC'!$A$1:$B$332,2,0)*VLOOKUP(B4799,'Current %'!$A$1:$E$24,5,0)</f>
        <v>1013.6381622092516</v>
      </c>
      <c r="D4799" t="s">
        <v>340</v>
      </c>
      <c r="G4799">
        <f>VLOOKUP(A4799,'PY SIC'!$A$1:$B$331,2,0)</f>
        <v>19655.13881110428</v>
      </c>
      <c r="H4799">
        <f>VLOOKUP(B4799,'Current %'!$A$1:$E$24,5,0)</f>
        <v>5.1571152559685363E-2</v>
      </c>
      <c r="I4799">
        <f t="shared" si="74"/>
        <v>1013.6381622092516</v>
      </c>
    </row>
    <row r="4800" spans="1:9" x14ac:dyDescent="0.35">
      <c r="A4800" t="s">
        <v>101</v>
      </c>
      <c r="B4800" s="1">
        <v>44916</v>
      </c>
      <c r="C4800" s="3">
        <f>VLOOKUP(A4800,'PY SIC'!$A$1:$B$332,2,0)*VLOOKUP(B4800,'Current %'!$A$1:$E$24,5,0)</f>
        <v>764.38988626279263</v>
      </c>
      <c r="D4800" t="s">
        <v>340</v>
      </c>
      <c r="G4800">
        <f>VLOOKUP(A4800,'PY SIC'!$A$1:$B$331,2,0)</f>
        <v>14822.043881569905</v>
      </c>
      <c r="H4800">
        <f>VLOOKUP(B4800,'Current %'!$A$1:$E$24,5,0)</f>
        <v>5.1571152559685363E-2</v>
      </c>
      <c r="I4800">
        <f t="shared" si="74"/>
        <v>764.38988626279263</v>
      </c>
    </row>
    <row r="4801" spans="1:9" x14ac:dyDescent="0.35">
      <c r="A4801" t="s">
        <v>224</v>
      </c>
      <c r="B4801" s="1">
        <v>44916</v>
      </c>
      <c r="C4801" s="3">
        <f>VLOOKUP(A4801,'PY SIC'!$A$1:$B$332,2,0)*VLOOKUP(B4801,'Current %'!$A$1:$E$24,5,0)</f>
        <v>5280.8079856498671</v>
      </c>
      <c r="D4801" t="s">
        <v>340</v>
      </c>
      <c r="G4801">
        <f>VLOOKUP(A4801,'PY SIC'!$A$1:$B$331,2,0)</f>
        <v>102398.48681950974</v>
      </c>
      <c r="H4801">
        <f>VLOOKUP(B4801,'Current %'!$A$1:$E$24,5,0)</f>
        <v>5.1571152559685363E-2</v>
      </c>
      <c r="I4801">
        <f t="shared" si="74"/>
        <v>5280.8079856498671</v>
      </c>
    </row>
    <row r="4802" spans="1:9" x14ac:dyDescent="0.35">
      <c r="A4802" t="s">
        <v>79</v>
      </c>
      <c r="B4802" s="1">
        <v>44916</v>
      </c>
      <c r="C4802" s="3">
        <f>VLOOKUP(A4802,'PY SIC'!$A$1:$B$332,2,0)*VLOOKUP(B4802,'Current %'!$A$1:$E$24,5,0)</f>
        <v>4247.3496894782384</v>
      </c>
      <c r="D4802" t="s">
        <v>340</v>
      </c>
      <c r="G4802">
        <f>VLOOKUP(A4802,'PY SIC'!$A$1:$B$331,2,0)</f>
        <v>82359.022024233607</v>
      </c>
      <c r="H4802">
        <f>VLOOKUP(B4802,'Current %'!$A$1:$E$24,5,0)</f>
        <v>5.1571152559685363E-2</v>
      </c>
      <c r="I4802">
        <f t="shared" si="74"/>
        <v>4247.3496894782384</v>
      </c>
    </row>
    <row r="4803" spans="1:9" x14ac:dyDescent="0.35">
      <c r="A4803" t="s">
        <v>53</v>
      </c>
      <c r="B4803" s="1">
        <v>44916</v>
      </c>
      <c r="C4803" s="3">
        <f>VLOOKUP(A4803,'PY SIC'!$A$1:$B$332,2,0)*VLOOKUP(B4803,'Current %'!$A$1:$E$24,5,0)</f>
        <v>1836.927438628107</v>
      </c>
      <c r="D4803" t="s">
        <v>340</v>
      </c>
      <c r="G4803">
        <f>VLOOKUP(A4803,'PY SIC'!$A$1:$B$331,2,0)</f>
        <v>35619.282243152455</v>
      </c>
      <c r="H4803">
        <f>VLOOKUP(B4803,'Current %'!$A$1:$E$24,5,0)</f>
        <v>5.1571152559685363E-2</v>
      </c>
      <c r="I4803">
        <f t="shared" ref="I4803:I4866" si="75">G4803*H4803</f>
        <v>1836.927438628107</v>
      </c>
    </row>
    <row r="4804" spans="1:9" x14ac:dyDescent="0.35">
      <c r="A4804" t="s">
        <v>89</v>
      </c>
      <c r="B4804" s="1">
        <v>44916</v>
      </c>
      <c r="C4804" s="3">
        <f>VLOOKUP(A4804,'PY SIC'!$A$1:$B$332,2,0)*VLOOKUP(B4804,'Current %'!$A$1:$E$24,5,0)</f>
        <v>8986.199247959441</v>
      </c>
      <c r="D4804" t="s">
        <v>340</v>
      </c>
      <c r="G4804">
        <f>VLOOKUP(A4804,'PY SIC'!$A$1:$B$331,2,0)</f>
        <v>174248.563430095</v>
      </c>
      <c r="H4804">
        <f>VLOOKUP(B4804,'Current %'!$A$1:$E$24,5,0)</f>
        <v>5.1571152559685363E-2</v>
      </c>
      <c r="I4804">
        <f t="shared" si="75"/>
        <v>8986.199247959441</v>
      </c>
    </row>
    <row r="4805" spans="1:9" x14ac:dyDescent="0.35">
      <c r="A4805" t="s">
        <v>127</v>
      </c>
      <c r="B4805" s="1">
        <v>44916</v>
      </c>
      <c r="C4805" s="3">
        <f>VLOOKUP(A4805,'PY SIC'!$A$1:$B$332,2,0)*VLOOKUP(B4805,'Current %'!$A$1:$E$24,5,0)</f>
        <v>1412.5904801370527</v>
      </c>
      <c r="D4805" t="s">
        <v>340</v>
      </c>
      <c r="G4805">
        <f>VLOOKUP(A4805,'PY SIC'!$A$1:$B$331,2,0)</f>
        <v>27391.097736320808</v>
      </c>
      <c r="H4805">
        <f>VLOOKUP(B4805,'Current %'!$A$1:$E$24,5,0)</f>
        <v>5.1571152559685363E-2</v>
      </c>
      <c r="I4805">
        <f t="shared" si="75"/>
        <v>1412.5904801370527</v>
      </c>
    </row>
    <row r="4806" spans="1:9" x14ac:dyDescent="0.35">
      <c r="A4806" t="s">
        <v>90</v>
      </c>
      <c r="B4806" s="1">
        <v>44916</v>
      </c>
      <c r="C4806" s="3">
        <f>VLOOKUP(A4806,'PY SIC'!$A$1:$B$332,2,0)*VLOOKUP(B4806,'Current %'!$A$1:$E$24,5,0)</f>
        <v>7361.5372113352787</v>
      </c>
      <c r="D4806" t="s">
        <v>340</v>
      </c>
      <c r="G4806">
        <f>VLOOKUP(A4806,'PY SIC'!$A$1:$B$331,2,0)</f>
        <v>142745.25283908434</v>
      </c>
      <c r="H4806">
        <f>VLOOKUP(B4806,'Current %'!$A$1:$E$24,5,0)</f>
        <v>5.1571152559685363E-2</v>
      </c>
      <c r="I4806">
        <f t="shared" si="75"/>
        <v>7361.5372113352787</v>
      </c>
    </row>
    <row r="4807" spans="1:9" x14ac:dyDescent="0.35">
      <c r="A4807" t="s">
        <v>91</v>
      </c>
      <c r="B4807" s="1">
        <v>44916</v>
      </c>
      <c r="C4807" s="3">
        <f>VLOOKUP(A4807,'PY SIC'!$A$1:$B$332,2,0)*VLOOKUP(B4807,'Current %'!$A$1:$E$24,5,0)</f>
        <v>8042.380249976597</v>
      </c>
      <c r="D4807" t="s">
        <v>340</v>
      </c>
      <c r="G4807">
        <f>VLOOKUP(A4807,'PY SIC'!$A$1:$B$331,2,0)</f>
        <v>155947.26607416477</v>
      </c>
      <c r="H4807">
        <f>VLOOKUP(B4807,'Current %'!$A$1:$E$24,5,0)</f>
        <v>5.1571152559685363E-2</v>
      </c>
      <c r="I4807">
        <f t="shared" si="75"/>
        <v>8042.380249976597</v>
      </c>
    </row>
    <row r="4808" spans="1:9" x14ac:dyDescent="0.35">
      <c r="A4808" t="s">
        <v>14</v>
      </c>
      <c r="B4808" s="1">
        <v>44916</v>
      </c>
      <c r="C4808" s="3">
        <f>VLOOKUP(A4808,'PY SIC'!$A$1:$B$332,2,0)*VLOOKUP(B4808,'Current %'!$A$1:$E$24,5,0)</f>
        <v>14.677526427553355</v>
      </c>
      <c r="D4808" t="s">
        <v>340</v>
      </c>
      <c r="G4808">
        <f>VLOOKUP(A4808,'PY SIC'!$A$1:$B$331,2,0)</f>
        <v>284.60729882983446</v>
      </c>
      <c r="H4808">
        <f>VLOOKUP(B4808,'Current %'!$A$1:$E$24,5,0)</f>
        <v>5.1571152559685363E-2</v>
      </c>
      <c r="I4808">
        <f t="shared" si="75"/>
        <v>14.677526427553355</v>
      </c>
    </row>
    <row r="4809" spans="1:9" x14ac:dyDescent="0.35">
      <c r="A4809" t="s">
        <v>30</v>
      </c>
      <c r="B4809" s="1">
        <v>44916</v>
      </c>
      <c r="C4809" s="3">
        <f>VLOOKUP(A4809,'PY SIC'!$A$1:$B$332,2,0)*VLOOKUP(B4809,'Current %'!$A$1:$E$24,5,0)</f>
        <v>80.1591121478682</v>
      </c>
      <c r="D4809" t="s">
        <v>340</v>
      </c>
      <c r="G4809">
        <f>VLOOKUP(A4809,'PY SIC'!$A$1:$B$331,2,0)</f>
        <v>1554.3401333739216</v>
      </c>
      <c r="H4809">
        <f>VLOOKUP(B4809,'Current %'!$A$1:$E$24,5,0)</f>
        <v>5.1571152559685363E-2</v>
      </c>
      <c r="I4809">
        <f t="shared" si="75"/>
        <v>80.1591121478682</v>
      </c>
    </row>
    <row r="4810" spans="1:9" x14ac:dyDescent="0.35">
      <c r="A4810" t="s">
        <v>225</v>
      </c>
      <c r="B4810" s="1">
        <v>44916</v>
      </c>
      <c r="C4810" s="3">
        <f>VLOOKUP(A4810,'PY SIC'!$A$1:$B$332,2,0)*VLOOKUP(B4810,'Current %'!$A$1:$E$24,5,0)</f>
        <v>5737.8603660437293</v>
      </c>
      <c r="D4810" t="s">
        <v>340</v>
      </c>
      <c r="G4810">
        <f>VLOOKUP(A4810,'PY SIC'!$A$1:$B$331,2,0)</f>
        <v>111261.0457833587</v>
      </c>
      <c r="H4810">
        <f>VLOOKUP(B4810,'Current %'!$A$1:$E$24,5,0)</f>
        <v>5.1571152559685363E-2</v>
      </c>
      <c r="I4810">
        <f t="shared" si="75"/>
        <v>5737.8603660437293</v>
      </c>
    </row>
    <row r="4811" spans="1:9" x14ac:dyDescent="0.35">
      <c r="A4811" t="s">
        <v>307</v>
      </c>
      <c r="B4811" s="1">
        <v>44916</v>
      </c>
      <c r="C4811" s="3">
        <f>VLOOKUP(A4811,'PY SIC'!$A$1:$B$332,2,0)*VLOOKUP(B4811,'Current %'!$A$1:$E$24,5,0)</f>
        <v>3159.3529571454319</v>
      </c>
      <c r="D4811" t="s">
        <v>340</v>
      </c>
      <c r="G4811">
        <f>VLOOKUP(A4811,'PY SIC'!$A$1:$B$331,2,0)</f>
        <v>61262.019565860704</v>
      </c>
      <c r="H4811">
        <f>VLOOKUP(B4811,'Current %'!$A$1:$E$24,5,0)</f>
        <v>5.1571152559685363E-2</v>
      </c>
      <c r="I4811">
        <f t="shared" si="75"/>
        <v>3159.3529571454319</v>
      </c>
    </row>
    <row r="4812" spans="1:9" x14ac:dyDescent="0.35">
      <c r="A4812" t="s">
        <v>54</v>
      </c>
      <c r="B4812" s="1">
        <v>44916</v>
      </c>
      <c r="C4812" s="3">
        <f>VLOOKUP(A4812,'PY SIC'!$A$1:$B$332,2,0)*VLOOKUP(B4812,'Current %'!$A$1:$E$24,5,0)</f>
        <v>4428.8649210397452</v>
      </c>
      <c r="D4812" t="s">
        <v>340</v>
      </c>
      <c r="G4812">
        <f>VLOOKUP(A4812,'PY SIC'!$A$1:$B$331,2,0)</f>
        <v>85878.726792348534</v>
      </c>
      <c r="H4812">
        <f>VLOOKUP(B4812,'Current %'!$A$1:$E$24,5,0)</f>
        <v>5.1571152559685363E-2</v>
      </c>
      <c r="I4812">
        <f t="shared" si="75"/>
        <v>4428.8649210397452</v>
      </c>
    </row>
    <row r="4813" spans="1:9" x14ac:dyDescent="0.35">
      <c r="A4813" t="s">
        <v>102</v>
      </c>
      <c r="B4813" s="1">
        <v>44916</v>
      </c>
      <c r="C4813" s="3">
        <f>VLOOKUP(A4813,'PY SIC'!$A$1:$B$332,2,0)*VLOOKUP(B4813,'Current %'!$A$1:$E$24,5,0)</f>
        <v>2596.7471317646077</v>
      </c>
      <c r="D4813" t="s">
        <v>340</v>
      </c>
      <c r="G4813">
        <f>VLOOKUP(A4813,'PY SIC'!$A$1:$B$331,2,0)</f>
        <v>50352.706947150116</v>
      </c>
      <c r="H4813">
        <f>VLOOKUP(B4813,'Current %'!$A$1:$E$24,5,0)</f>
        <v>5.1571152559685363E-2</v>
      </c>
      <c r="I4813">
        <f t="shared" si="75"/>
        <v>2596.7471317646077</v>
      </c>
    </row>
    <row r="4814" spans="1:9" x14ac:dyDescent="0.35">
      <c r="A4814" t="s">
        <v>31</v>
      </c>
      <c r="B4814" s="1">
        <v>44916</v>
      </c>
      <c r="C4814" s="3">
        <f>VLOOKUP(A4814,'PY SIC'!$A$1:$B$332,2,0)*VLOOKUP(B4814,'Current %'!$A$1:$E$24,5,0)</f>
        <v>101.27059933268303</v>
      </c>
      <c r="D4814" t="s">
        <v>340</v>
      </c>
      <c r="G4814">
        <f>VLOOKUP(A4814,'PY SIC'!$A$1:$B$331,2,0)</f>
        <v>1963.7063417475208</v>
      </c>
      <c r="H4814">
        <f>VLOOKUP(B4814,'Current %'!$A$1:$E$24,5,0)</f>
        <v>5.1571152559685363E-2</v>
      </c>
      <c r="I4814">
        <f t="shared" si="75"/>
        <v>101.27059933268303</v>
      </c>
    </row>
    <row r="4815" spans="1:9" x14ac:dyDescent="0.35">
      <c r="A4815" t="s">
        <v>103</v>
      </c>
      <c r="B4815" s="1">
        <v>44916</v>
      </c>
      <c r="C4815" s="3">
        <f>VLOOKUP(A4815,'PY SIC'!$A$1:$B$332,2,0)*VLOOKUP(B4815,'Current %'!$A$1:$E$24,5,0)</f>
        <v>3912.3549894281141</v>
      </c>
      <c r="D4815" t="s">
        <v>340</v>
      </c>
      <c r="G4815">
        <f>VLOOKUP(A4815,'PY SIC'!$A$1:$B$331,2,0)</f>
        <v>75863.245152417119</v>
      </c>
      <c r="H4815">
        <f>VLOOKUP(B4815,'Current %'!$A$1:$E$24,5,0)</f>
        <v>5.1571152559685363E-2</v>
      </c>
      <c r="I4815">
        <f t="shared" si="75"/>
        <v>3912.3549894281141</v>
      </c>
    </row>
    <row r="4816" spans="1:9" x14ac:dyDescent="0.35">
      <c r="A4816" t="s">
        <v>226</v>
      </c>
      <c r="B4816" s="1">
        <v>44916</v>
      </c>
      <c r="C4816" s="3">
        <f>VLOOKUP(A4816,'PY SIC'!$A$1:$B$332,2,0)*VLOOKUP(B4816,'Current %'!$A$1:$E$24,5,0)</f>
        <v>29.306021342025229</v>
      </c>
      <c r="D4816" t="s">
        <v>340</v>
      </c>
      <c r="G4816">
        <f>VLOOKUP(A4816,'PY SIC'!$A$1:$B$331,2,0)</f>
        <v>568.26384301006647</v>
      </c>
      <c r="H4816">
        <f>VLOOKUP(B4816,'Current %'!$A$1:$E$24,5,0)</f>
        <v>5.1571152559685363E-2</v>
      </c>
      <c r="I4816">
        <f t="shared" si="75"/>
        <v>29.306021342025229</v>
      </c>
    </row>
    <row r="4817" spans="1:9" x14ac:dyDescent="0.35">
      <c r="A4817" t="s">
        <v>227</v>
      </c>
      <c r="B4817" s="1">
        <v>44916</v>
      </c>
      <c r="C4817" s="3">
        <f>VLOOKUP(A4817,'PY SIC'!$A$1:$B$332,2,0)*VLOOKUP(B4817,'Current %'!$A$1:$E$24,5,0)</f>
        <v>6882.2091303878542</v>
      </c>
      <c r="D4817" t="s">
        <v>340</v>
      </c>
      <c r="G4817">
        <f>VLOOKUP(A4817,'PY SIC'!$A$1:$B$331,2,0)</f>
        <v>133450.75277157704</v>
      </c>
      <c r="H4817">
        <f>VLOOKUP(B4817,'Current %'!$A$1:$E$24,5,0)</f>
        <v>5.1571152559685363E-2</v>
      </c>
      <c r="I4817">
        <f t="shared" si="75"/>
        <v>6882.2091303878542</v>
      </c>
    </row>
    <row r="4818" spans="1:9" x14ac:dyDescent="0.35">
      <c r="A4818" t="s">
        <v>80</v>
      </c>
      <c r="B4818" s="1">
        <v>44916</v>
      </c>
      <c r="C4818" s="3">
        <f>VLOOKUP(A4818,'PY SIC'!$A$1:$B$332,2,0)*VLOOKUP(B4818,'Current %'!$A$1:$E$24,5,0)</f>
        <v>9388.1191126964168</v>
      </c>
      <c r="D4818" t="s">
        <v>340</v>
      </c>
      <c r="G4818">
        <f>VLOOKUP(A4818,'PY SIC'!$A$1:$B$331,2,0)</f>
        <v>182042.06512218571</v>
      </c>
      <c r="H4818">
        <f>VLOOKUP(B4818,'Current %'!$A$1:$E$24,5,0)</f>
        <v>5.1571152559685363E-2</v>
      </c>
      <c r="I4818">
        <f t="shared" si="75"/>
        <v>9388.1191126964168</v>
      </c>
    </row>
    <row r="4819" spans="1:9" x14ac:dyDescent="0.35">
      <c r="A4819" t="s">
        <v>243</v>
      </c>
      <c r="B4819" s="1">
        <v>44916</v>
      </c>
      <c r="C4819" s="3">
        <f>VLOOKUP(A4819,'PY SIC'!$A$1:$B$332,2,0)*VLOOKUP(B4819,'Current %'!$A$1:$E$24,5,0)</f>
        <v>1788.4329916550323</v>
      </c>
      <c r="D4819" t="s">
        <v>340</v>
      </c>
      <c r="G4819">
        <f>VLOOKUP(A4819,'PY SIC'!$A$1:$B$331,2,0)</f>
        <v>34678.941673549125</v>
      </c>
      <c r="H4819">
        <f>VLOOKUP(B4819,'Current %'!$A$1:$E$24,5,0)</f>
        <v>5.1571152559685363E-2</v>
      </c>
      <c r="I4819">
        <f t="shared" si="75"/>
        <v>1788.4329916550323</v>
      </c>
    </row>
    <row r="4820" spans="1:9" x14ac:dyDescent="0.35">
      <c r="A4820" t="s">
        <v>128</v>
      </c>
      <c r="B4820" s="1">
        <v>44916</v>
      </c>
      <c r="C4820" s="3">
        <f>VLOOKUP(A4820,'PY SIC'!$A$1:$B$332,2,0)*VLOOKUP(B4820,'Current %'!$A$1:$E$24,5,0)</f>
        <v>2132.7242946389538</v>
      </c>
      <c r="D4820" t="s">
        <v>340</v>
      </c>
      <c r="G4820">
        <f>VLOOKUP(A4820,'PY SIC'!$A$1:$B$331,2,0)</f>
        <v>41354.986049044885</v>
      </c>
      <c r="H4820">
        <f>VLOOKUP(B4820,'Current %'!$A$1:$E$24,5,0)</f>
        <v>5.1571152559685363E-2</v>
      </c>
      <c r="I4820">
        <f t="shared" si="75"/>
        <v>2132.7242946389538</v>
      </c>
    </row>
    <row r="4821" spans="1:9" x14ac:dyDescent="0.35">
      <c r="A4821" t="s">
        <v>92</v>
      </c>
      <c r="B4821" s="1">
        <v>44916</v>
      </c>
      <c r="C4821" s="3">
        <f>VLOOKUP(A4821,'PY SIC'!$A$1:$B$332,2,0)*VLOOKUP(B4821,'Current %'!$A$1:$E$24,5,0)</f>
        <v>3137.3161426846723</v>
      </c>
      <c r="D4821" t="s">
        <v>340</v>
      </c>
      <c r="G4821">
        <f>VLOOKUP(A4821,'PY SIC'!$A$1:$B$331,2,0)</f>
        <v>60834.710627297507</v>
      </c>
      <c r="H4821">
        <f>VLOOKUP(B4821,'Current %'!$A$1:$E$24,5,0)</f>
        <v>5.1571152559685363E-2</v>
      </c>
      <c r="I4821">
        <f t="shared" si="75"/>
        <v>3137.3161426846723</v>
      </c>
    </row>
    <row r="4822" spans="1:9" x14ac:dyDescent="0.35">
      <c r="A4822" t="s">
        <v>195</v>
      </c>
      <c r="B4822" s="1">
        <v>44916</v>
      </c>
      <c r="C4822" s="3">
        <f>VLOOKUP(A4822,'PY SIC'!$A$1:$B$332,2,0)*VLOOKUP(B4822,'Current %'!$A$1:$E$24,5,0)</f>
        <v>104.19196529814232</v>
      </c>
      <c r="D4822" t="s">
        <v>340</v>
      </c>
      <c r="G4822">
        <f>VLOOKUP(A4822,'PY SIC'!$A$1:$B$331,2,0)</f>
        <v>2020.3536304052304</v>
      </c>
      <c r="H4822">
        <f>VLOOKUP(B4822,'Current %'!$A$1:$E$24,5,0)</f>
        <v>5.1571152559685363E-2</v>
      </c>
      <c r="I4822">
        <f t="shared" si="75"/>
        <v>104.19196529814232</v>
      </c>
    </row>
    <row r="4823" spans="1:9" x14ac:dyDescent="0.35">
      <c r="A4823" t="s">
        <v>32</v>
      </c>
      <c r="B4823" s="1">
        <v>44916</v>
      </c>
      <c r="C4823" s="3">
        <f>VLOOKUP(A4823,'PY SIC'!$A$1:$B$332,2,0)*VLOOKUP(B4823,'Current %'!$A$1:$E$24,5,0)</f>
        <v>173.74316660421991</v>
      </c>
      <c r="D4823" t="s">
        <v>340</v>
      </c>
      <c r="G4823">
        <f>VLOOKUP(A4823,'PY SIC'!$A$1:$B$331,2,0)</f>
        <v>3368.9991008663219</v>
      </c>
      <c r="H4823">
        <f>VLOOKUP(B4823,'Current %'!$A$1:$E$24,5,0)</f>
        <v>5.1571152559685363E-2</v>
      </c>
      <c r="I4823">
        <f t="shared" si="75"/>
        <v>173.74316660421991</v>
      </c>
    </row>
    <row r="4824" spans="1:9" x14ac:dyDescent="0.35">
      <c r="A4824" t="s">
        <v>15</v>
      </c>
      <c r="B4824" s="1">
        <v>44916</v>
      </c>
      <c r="C4824" s="3">
        <f>VLOOKUP(A4824,'PY SIC'!$A$1:$B$332,2,0)*VLOOKUP(B4824,'Current %'!$A$1:$E$24,5,0)</f>
        <v>1064.3943302566774</v>
      </c>
      <c r="D4824" t="s">
        <v>340</v>
      </c>
      <c r="G4824">
        <f>VLOOKUP(A4824,'PY SIC'!$A$1:$B$331,2,0)</f>
        <v>20639.335702742173</v>
      </c>
      <c r="H4824">
        <f>VLOOKUP(B4824,'Current %'!$A$1:$E$24,5,0)</f>
        <v>5.1571152559685363E-2</v>
      </c>
      <c r="I4824">
        <f t="shared" si="75"/>
        <v>1064.3943302566774</v>
      </c>
    </row>
    <row r="4825" spans="1:9" x14ac:dyDescent="0.35">
      <c r="A4825" t="s">
        <v>116</v>
      </c>
      <c r="B4825" s="1">
        <v>44916</v>
      </c>
      <c r="C4825" s="3">
        <f>VLOOKUP(A4825,'PY SIC'!$A$1:$B$332,2,0)*VLOOKUP(B4825,'Current %'!$A$1:$E$24,5,0)</f>
        <v>4625.9824361708779</v>
      </c>
      <c r="D4825" t="s">
        <v>340</v>
      </c>
      <c r="G4825">
        <f>VLOOKUP(A4825,'PY SIC'!$A$1:$B$331,2,0)</f>
        <v>89700.970534196284</v>
      </c>
      <c r="H4825">
        <f>VLOOKUP(B4825,'Current %'!$A$1:$E$24,5,0)</f>
        <v>5.1571152559685363E-2</v>
      </c>
      <c r="I4825">
        <f t="shared" si="75"/>
        <v>4625.9824361708779</v>
      </c>
    </row>
    <row r="4826" spans="1:9" x14ac:dyDescent="0.35">
      <c r="A4826" t="s">
        <v>81</v>
      </c>
      <c r="B4826" s="1">
        <v>44916</v>
      </c>
      <c r="C4826" s="3">
        <f>VLOOKUP(A4826,'PY SIC'!$A$1:$B$332,2,0)*VLOOKUP(B4826,'Current %'!$A$1:$E$24,5,0)</f>
        <v>3480.9985426921867</v>
      </c>
      <c r="D4826" t="s">
        <v>340</v>
      </c>
      <c r="G4826">
        <f>VLOOKUP(A4826,'PY SIC'!$A$1:$B$331,2,0)</f>
        <v>67498.947956679607</v>
      </c>
      <c r="H4826">
        <f>VLOOKUP(B4826,'Current %'!$A$1:$E$24,5,0)</f>
        <v>5.1571152559685363E-2</v>
      </c>
      <c r="I4826">
        <f t="shared" si="75"/>
        <v>3480.9985426921867</v>
      </c>
    </row>
    <row r="4827" spans="1:9" x14ac:dyDescent="0.35">
      <c r="A4827" t="s">
        <v>166</v>
      </c>
      <c r="B4827" s="1">
        <v>44916</v>
      </c>
      <c r="C4827" s="3">
        <f>VLOOKUP(A4827,'PY SIC'!$A$1:$B$332,2,0)*VLOOKUP(B4827,'Current %'!$A$1:$E$24,5,0)</f>
        <v>12.151833369984161</v>
      </c>
      <c r="D4827" t="s">
        <v>340</v>
      </c>
      <c r="G4827">
        <f>VLOOKUP(A4827,'PY SIC'!$A$1:$B$331,2,0)</f>
        <v>235.63237908868444</v>
      </c>
      <c r="H4827">
        <f>VLOOKUP(B4827,'Current %'!$A$1:$E$24,5,0)</f>
        <v>5.1571152559685363E-2</v>
      </c>
      <c r="I4827">
        <f t="shared" si="75"/>
        <v>12.151833369984161</v>
      </c>
    </row>
    <row r="4828" spans="1:9" x14ac:dyDescent="0.35">
      <c r="A4828" t="s">
        <v>93</v>
      </c>
      <c r="B4828" s="1">
        <v>44916</v>
      </c>
      <c r="C4828" s="3">
        <f>VLOOKUP(A4828,'PY SIC'!$A$1:$B$332,2,0)*VLOOKUP(B4828,'Current %'!$A$1:$E$24,5,0)</f>
        <v>3040.7343243238738</v>
      </c>
      <c r="D4828" t="s">
        <v>340</v>
      </c>
      <c r="G4828">
        <f>VLOOKUP(A4828,'PY SIC'!$A$1:$B$331,2,0)</f>
        <v>58961.922962739882</v>
      </c>
      <c r="H4828">
        <f>VLOOKUP(B4828,'Current %'!$A$1:$E$24,5,0)</f>
        <v>5.1571152559685363E-2</v>
      </c>
      <c r="I4828">
        <f t="shared" si="75"/>
        <v>3040.7343243238738</v>
      </c>
    </row>
    <row r="4829" spans="1:9" x14ac:dyDescent="0.35">
      <c r="A4829" t="s">
        <v>55</v>
      </c>
      <c r="B4829" s="1">
        <v>44916</v>
      </c>
      <c r="C4829" s="3">
        <f>VLOOKUP(A4829,'PY SIC'!$A$1:$B$332,2,0)*VLOOKUP(B4829,'Current %'!$A$1:$E$24,5,0)</f>
        <v>1794.4536053543395</v>
      </c>
      <c r="D4829" t="s">
        <v>340</v>
      </c>
      <c r="G4829">
        <f>VLOOKUP(A4829,'PY SIC'!$A$1:$B$331,2,0)</f>
        <v>34795.685500291009</v>
      </c>
      <c r="H4829">
        <f>VLOOKUP(B4829,'Current %'!$A$1:$E$24,5,0)</f>
        <v>5.1571152559685363E-2</v>
      </c>
      <c r="I4829">
        <f t="shared" si="75"/>
        <v>1794.4536053543395</v>
      </c>
    </row>
    <row r="4830" spans="1:9" x14ac:dyDescent="0.35">
      <c r="A4830" t="s">
        <v>244</v>
      </c>
      <c r="B4830" s="1">
        <v>44916</v>
      </c>
      <c r="C4830" s="3">
        <f>VLOOKUP(A4830,'PY SIC'!$A$1:$B$332,2,0)*VLOOKUP(B4830,'Current %'!$A$1:$E$24,5,0)</f>
        <v>4985.6912993495589</v>
      </c>
      <c r="D4830" t="s">
        <v>340</v>
      </c>
      <c r="G4830">
        <f>VLOOKUP(A4830,'PY SIC'!$A$1:$B$331,2,0)</f>
        <v>96675.971970558894</v>
      </c>
      <c r="H4830">
        <f>VLOOKUP(B4830,'Current %'!$A$1:$E$24,5,0)</f>
        <v>5.1571152559685363E-2</v>
      </c>
      <c r="I4830">
        <f t="shared" si="75"/>
        <v>4985.6912993495589</v>
      </c>
    </row>
    <row r="4831" spans="1:9" x14ac:dyDescent="0.35">
      <c r="A4831" t="s">
        <v>167</v>
      </c>
      <c r="B4831" s="1">
        <v>44916</v>
      </c>
      <c r="C4831" s="3">
        <f>VLOOKUP(A4831,'PY SIC'!$A$1:$B$332,2,0)*VLOOKUP(B4831,'Current %'!$A$1:$E$24,5,0)</f>
        <v>1530.3715862991144</v>
      </c>
      <c r="D4831" t="s">
        <v>340</v>
      </c>
      <c r="G4831">
        <f>VLOOKUP(A4831,'PY SIC'!$A$1:$B$331,2,0)</f>
        <v>29674.954123392024</v>
      </c>
      <c r="H4831">
        <f>VLOOKUP(B4831,'Current %'!$A$1:$E$24,5,0)</f>
        <v>5.1571152559685363E-2</v>
      </c>
      <c r="I4831">
        <f t="shared" si="75"/>
        <v>1530.3715862991144</v>
      </c>
    </row>
    <row r="4832" spans="1:9" x14ac:dyDescent="0.35">
      <c r="A4832" t="s">
        <v>129</v>
      </c>
      <c r="B4832" s="1">
        <v>44916</v>
      </c>
      <c r="C4832" s="3">
        <f>VLOOKUP(A4832,'PY SIC'!$A$1:$B$332,2,0)*VLOOKUP(B4832,'Current %'!$A$1:$E$24,5,0)</f>
        <v>2231.5022686787033</v>
      </c>
      <c r="D4832" t="s">
        <v>340</v>
      </c>
      <c r="G4832">
        <f>VLOOKUP(A4832,'PY SIC'!$A$1:$B$331,2,0)</f>
        <v>43270.358677675402</v>
      </c>
      <c r="H4832">
        <f>VLOOKUP(B4832,'Current %'!$A$1:$E$24,5,0)</f>
        <v>5.1571152559685363E-2</v>
      </c>
      <c r="I4832">
        <f t="shared" si="75"/>
        <v>2231.5022686787033</v>
      </c>
    </row>
    <row r="4833" spans="1:9" x14ac:dyDescent="0.35">
      <c r="A4833" t="s">
        <v>16</v>
      </c>
      <c r="B4833" s="1">
        <v>44916</v>
      </c>
      <c r="C4833" s="3">
        <f>VLOOKUP(A4833,'PY SIC'!$A$1:$B$332,2,0)*VLOOKUP(B4833,'Current %'!$A$1:$E$24,5,0)</f>
        <v>10.894118046056926</v>
      </c>
      <c r="D4833" t="s">
        <v>340</v>
      </c>
      <c r="G4833">
        <f>VLOOKUP(A4833,'PY SIC'!$A$1:$B$331,2,0)</f>
        <v>211.24441679771897</v>
      </c>
      <c r="H4833">
        <f>VLOOKUP(B4833,'Current %'!$A$1:$E$24,5,0)</f>
        <v>5.1571152559685363E-2</v>
      </c>
      <c r="I4833">
        <f t="shared" si="75"/>
        <v>10.894118046056926</v>
      </c>
    </row>
    <row r="4834" spans="1:9" x14ac:dyDescent="0.35">
      <c r="A4834" t="s">
        <v>245</v>
      </c>
      <c r="B4834" s="1">
        <v>44916</v>
      </c>
      <c r="C4834" s="3">
        <f>VLOOKUP(A4834,'PY SIC'!$A$1:$B$332,2,0)*VLOOKUP(B4834,'Current %'!$A$1:$E$24,5,0)</f>
        <v>10636.385037811879</v>
      </c>
      <c r="D4834" t="s">
        <v>340</v>
      </c>
      <c r="G4834">
        <f>VLOOKUP(A4834,'PY SIC'!$A$1:$B$331,2,0)</f>
        <v>206246.79709265687</v>
      </c>
      <c r="H4834">
        <f>VLOOKUP(B4834,'Current %'!$A$1:$E$24,5,0)</f>
        <v>5.1571152559685363E-2</v>
      </c>
      <c r="I4834">
        <f t="shared" si="75"/>
        <v>10636.385037811879</v>
      </c>
    </row>
    <row r="4835" spans="1:9" x14ac:dyDescent="0.35">
      <c r="A4835" t="s">
        <v>196</v>
      </c>
      <c r="B4835" s="1">
        <v>44916</v>
      </c>
      <c r="C4835" s="3">
        <f>VLOOKUP(A4835,'PY SIC'!$A$1:$B$332,2,0)*VLOOKUP(B4835,'Current %'!$A$1:$E$24,5,0)</f>
        <v>1899.6786532304311</v>
      </c>
      <c r="D4835" t="s">
        <v>340</v>
      </c>
      <c r="G4835">
        <f>VLOOKUP(A4835,'PY SIC'!$A$1:$B$331,2,0)</f>
        <v>36836.071310057632</v>
      </c>
      <c r="H4835">
        <f>VLOOKUP(B4835,'Current %'!$A$1:$E$24,5,0)</f>
        <v>5.1571152559685363E-2</v>
      </c>
      <c r="I4835">
        <f t="shared" si="75"/>
        <v>1899.6786532304311</v>
      </c>
    </row>
    <row r="4836" spans="1:9" x14ac:dyDescent="0.35">
      <c r="A4836" t="s">
        <v>94</v>
      </c>
      <c r="B4836" s="1">
        <v>44916</v>
      </c>
      <c r="C4836" s="3">
        <f>VLOOKUP(A4836,'PY SIC'!$A$1:$B$332,2,0)*VLOOKUP(B4836,'Current %'!$A$1:$E$24,5,0)</f>
        <v>4152.9708684028683</v>
      </c>
      <c r="D4836" t="s">
        <v>340</v>
      </c>
      <c r="G4836">
        <f>VLOOKUP(A4836,'PY SIC'!$A$1:$B$331,2,0)</f>
        <v>80528.951987188353</v>
      </c>
      <c r="H4836">
        <f>VLOOKUP(B4836,'Current %'!$A$1:$E$24,5,0)</f>
        <v>5.1571152559685363E-2</v>
      </c>
      <c r="I4836">
        <f t="shared" si="75"/>
        <v>4152.9708684028683</v>
      </c>
    </row>
    <row r="4837" spans="1:9" x14ac:dyDescent="0.35">
      <c r="A4837" t="s">
        <v>95</v>
      </c>
      <c r="B4837" s="1">
        <v>44916</v>
      </c>
      <c r="C4837" s="3">
        <f>VLOOKUP(A4837,'PY SIC'!$A$1:$B$332,2,0)*VLOOKUP(B4837,'Current %'!$A$1:$E$24,5,0)</f>
        <v>2167.2270862337427</v>
      </c>
      <c r="D4837" t="s">
        <v>340</v>
      </c>
      <c r="G4837">
        <f>VLOOKUP(A4837,'PY SIC'!$A$1:$B$331,2,0)</f>
        <v>42024.018829626191</v>
      </c>
      <c r="H4837">
        <f>VLOOKUP(B4837,'Current %'!$A$1:$E$24,5,0)</f>
        <v>5.1571152559685363E-2</v>
      </c>
      <c r="I4837">
        <f t="shared" si="75"/>
        <v>2167.2270862337427</v>
      </c>
    </row>
    <row r="4838" spans="1:9" x14ac:dyDescent="0.35">
      <c r="A4838" t="s">
        <v>228</v>
      </c>
      <c r="B4838" s="1">
        <v>44916</v>
      </c>
      <c r="C4838" s="3">
        <f>VLOOKUP(A4838,'PY SIC'!$A$1:$B$332,2,0)*VLOOKUP(B4838,'Current %'!$A$1:$E$24,5,0)</f>
        <v>363.08063490384222</v>
      </c>
      <c r="D4838" t="s">
        <v>340</v>
      </c>
      <c r="G4838">
        <f>VLOOKUP(A4838,'PY SIC'!$A$1:$B$331,2,0)</f>
        <v>7040.3824014527199</v>
      </c>
      <c r="H4838">
        <f>VLOOKUP(B4838,'Current %'!$A$1:$E$24,5,0)</f>
        <v>5.1571152559685363E-2</v>
      </c>
      <c r="I4838">
        <f t="shared" si="75"/>
        <v>363.08063490384222</v>
      </c>
    </row>
    <row r="4839" spans="1:9" x14ac:dyDescent="0.35">
      <c r="A4839" t="s">
        <v>229</v>
      </c>
      <c r="B4839" s="1">
        <v>44916</v>
      </c>
      <c r="C4839" s="3">
        <f>VLOOKUP(A4839,'PY SIC'!$A$1:$B$332,2,0)*VLOOKUP(B4839,'Current %'!$A$1:$E$24,5,0)</f>
        <v>1562.5180145966269</v>
      </c>
      <c r="D4839" t="s">
        <v>340</v>
      </c>
      <c r="G4839">
        <f>VLOOKUP(A4839,'PY SIC'!$A$1:$B$331,2,0)</f>
        <v>30298.295404359291</v>
      </c>
      <c r="H4839">
        <f>VLOOKUP(B4839,'Current %'!$A$1:$E$24,5,0)</f>
        <v>5.1571152559685363E-2</v>
      </c>
      <c r="I4839">
        <f t="shared" si="75"/>
        <v>1562.5180145966269</v>
      </c>
    </row>
    <row r="4840" spans="1:9" x14ac:dyDescent="0.35">
      <c r="A4840" t="s">
        <v>104</v>
      </c>
      <c r="B4840" s="1">
        <v>44916</v>
      </c>
      <c r="C4840" s="3">
        <f>VLOOKUP(A4840,'PY SIC'!$A$1:$B$332,2,0)*VLOOKUP(B4840,'Current %'!$A$1:$E$24,5,0)</f>
        <v>4929.6756463233341</v>
      </c>
      <c r="D4840" t="s">
        <v>340</v>
      </c>
      <c r="G4840">
        <f>VLOOKUP(A4840,'PY SIC'!$A$1:$B$331,2,0)</f>
        <v>95589.7900598212</v>
      </c>
      <c r="H4840">
        <f>VLOOKUP(B4840,'Current %'!$A$1:$E$24,5,0)</f>
        <v>5.1571152559685363E-2</v>
      </c>
      <c r="I4840">
        <f t="shared" si="75"/>
        <v>4929.6756463233341</v>
      </c>
    </row>
    <row r="4841" spans="1:9" x14ac:dyDescent="0.35">
      <c r="A4841" t="s">
        <v>56</v>
      </c>
      <c r="B4841" s="1">
        <v>44916</v>
      </c>
      <c r="C4841" s="3">
        <f>VLOOKUP(A4841,'PY SIC'!$A$1:$B$332,2,0)*VLOOKUP(B4841,'Current %'!$A$1:$E$24,5,0)</f>
        <v>687.02271969120352</v>
      </c>
      <c r="D4841" t="s">
        <v>340</v>
      </c>
      <c r="G4841">
        <f>VLOOKUP(A4841,'PY SIC'!$A$1:$B$331,2,0)</f>
        <v>13321.841486790208</v>
      </c>
      <c r="H4841">
        <f>VLOOKUP(B4841,'Current %'!$A$1:$E$24,5,0)</f>
        <v>5.1571152559685363E-2</v>
      </c>
      <c r="I4841">
        <f t="shared" si="75"/>
        <v>687.02271969120352</v>
      </c>
    </row>
    <row r="4842" spans="1:9" x14ac:dyDescent="0.35">
      <c r="A4842" t="s">
        <v>230</v>
      </c>
      <c r="B4842" s="1">
        <v>44916</v>
      </c>
      <c r="C4842" s="3">
        <f>VLOOKUP(A4842,'PY SIC'!$A$1:$B$332,2,0)*VLOOKUP(B4842,'Current %'!$A$1:$E$24,5,0)</f>
        <v>52.789265438688346</v>
      </c>
      <c r="D4842" t="s">
        <v>340</v>
      </c>
      <c r="G4842">
        <f>VLOOKUP(A4842,'PY SIC'!$A$1:$B$331,2,0)</f>
        <v>1023.6200437365291</v>
      </c>
      <c r="H4842">
        <f>VLOOKUP(B4842,'Current %'!$A$1:$E$24,5,0)</f>
        <v>5.1571152559685363E-2</v>
      </c>
      <c r="I4842">
        <f t="shared" si="75"/>
        <v>52.789265438688346</v>
      </c>
    </row>
    <row r="4843" spans="1:9" x14ac:dyDescent="0.35">
      <c r="A4843" t="s">
        <v>246</v>
      </c>
      <c r="B4843" s="1">
        <v>44916</v>
      </c>
      <c r="C4843" s="3">
        <f>VLOOKUP(A4843,'PY SIC'!$A$1:$B$332,2,0)*VLOOKUP(B4843,'Current %'!$A$1:$E$24,5,0)</f>
        <v>3475.1940097307611</v>
      </c>
      <c r="D4843" t="s">
        <v>340</v>
      </c>
      <c r="G4843">
        <f>VLOOKUP(A4843,'PY SIC'!$A$1:$B$331,2,0)</f>
        <v>67386.394083567939</v>
      </c>
      <c r="H4843">
        <f>VLOOKUP(B4843,'Current %'!$A$1:$E$24,5,0)</f>
        <v>5.1571152559685363E-2</v>
      </c>
      <c r="I4843">
        <f t="shared" si="75"/>
        <v>3475.1940097307611</v>
      </c>
    </row>
    <row r="4844" spans="1:9" x14ac:dyDescent="0.35">
      <c r="A4844" t="s">
        <v>231</v>
      </c>
      <c r="B4844" s="1">
        <v>44916</v>
      </c>
      <c r="C4844" s="3">
        <f>VLOOKUP(A4844,'PY SIC'!$A$1:$B$332,2,0)*VLOOKUP(B4844,'Current %'!$A$1:$E$24,5,0)</f>
        <v>2307.9726146680005</v>
      </c>
      <c r="D4844" t="s">
        <v>340</v>
      </c>
      <c r="G4844">
        <f>VLOOKUP(A4844,'PY SIC'!$A$1:$B$331,2,0)</f>
        <v>44753.171106596681</v>
      </c>
      <c r="H4844">
        <f>VLOOKUP(B4844,'Current %'!$A$1:$E$24,5,0)</f>
        <v>5.1571152559685363E-2</v>
      </c>
      <c r="I4844">
        <f t="shared" si="75"/>
        <v>2307.9726146680005</v>
      </c>
    </row>
    <row r="4845" spans="1:9" x14ac:dyDescent="0.35">
      <c r="A4845" t="s">
        <v>105</v>
      </c>
      <c r="B4845" s="1">
        <v>44916</v>
      </c>
      <c r="C4845" s="3">
        <f>VLOOKUP(A4845,'PY SIC'!$A$1:$B$332,2,0)*VLOOKUP(B4845,'Current %'!$A$1:$E$24,5,0)</f>
        <v>3899.5799997348972</v>
      </c>
      <c r="D4845" t="s">
        <v>340</v>
      </c>
      <c r="G4845">
        <f>VLOOKUP(A4845,'PY SIC'!$A$1:$B$331,2,0)</f>
        <v>75615.529345049188</v>
      </c>
      <c r="H4845">
        <f>VLOOKUP(B4845,'Current %'!$A$1:$E$24,5,0)</f>
        <v>5.1571152559685363E-2</v>
      </c>
      <c r="I4845">
        <f t="shared" si="75"/>
        <v>3899.5799997348972</v>
      </c>
    </row>
    <row r="4846" spans="1:9" x14ac:dyDescent="0.35">
      <c r="A4846" t="s">
        <v>168</v>
      </c>
      <c r="B4846" s="1">
        <v>44916</v>
      </c>
      <c r="C4846" s="3">
        <f>VLOOKUP(A4846,'PY SIC'!$A$1:$B$332,2,0)*VLOOKUP(B4846,'Current %'!$A$1:$E$24,5,0)</f>
        <v>56.036177845653704</v>
      </c>
      <c r="D4846" t="s">
        <v>340</v>
      </c>
      <c r="G4846">
        <f>VLOOKUP(A4846,'PY SIC'!$A$1:$B$331,2,0)</f>
        <v>1086.5799010561338</v>
      </c>
      <c r="H4846">
        <f>VLOOKUP(B4846,'Current %'!$A$1:$E$24,5,0)</f>
        <v>5.1571152559685363E-2</v>
      </c>
      <c r="I4846">
        <f t="shared" si="75"/>
        <v>56.036177845653704</v>
      </c>
    </row>
    <row r="4847" spans="1:9" x14ac:dyDescent="0.35">
      <c r="A4847" t="s">
        <v>106</v>
      </c>
      <c r="B4847" s="1">
        <v>44916</v>
      </c>
      <c r="C4847" s="3">
        <f>VLOOKUP(A4847,'PY SIC'!$A$1:$B$332,2,0)*VLOOKUP(B4847,'Current %'!$A$1:$E$24,5,0)</f>
        <v>483.41594081712481</v>
      </c>
      <c r="D4847" t="s">
        <v>340</v>
      </c>
      <c r="G4847">
        <f>VLOOKUP(A4847,'PY SIC'!$A$1:$B$331,2,0)</f>
        <v>9373.7664725962477</v>
      </c>
      <c r="H4847">
        <f>VLOOKUP(B4847,'Current %'!$A$1:$E$24,5,0)</f>
        <v>5.1571152559685363E-2</v>
      </c>
      <c r="I4847">
        <f t="shared" si="75"/>
        <v>483.41594081712481</v>
      </c>
    </row>
    <row r="4848" spans="1:9" x14ac:dyDescent="0.35">
      <c r="A4848" t="s">
        <v>96</v>
      </c>
      <c r="B4848" s="1">
        <v>44916</v>
      </c>
      <c r="C4848" s="3">
        <f>VLOOKUP(A4848,'PY SIC'!$A$1:$B$332,2,0)*VLOOKUP(B4848,'Current %'!$A$1:$E$24,5,0)</f>
        <v>1657.1112060082603</v>
      </c>
      <c r="D4848" t="s">
        <v>340</v>
      </c>
      <c r="G4848">
        <f>VLOOKUP(A4848,'PY SIC'!$A$1:$B$331,2,0)</f>
        <v>32132.522229174909</v>
      </c>
      <c r="H4848">
        <f>VLOOKUP(B4848,'Current %'!$A$1:$E$24,5,0)</f>
        <v>5.1571152559685363E-2</v>
      </c>
      <c r="I4848">
        <f t="shared" si="75"/>
        <v>1657.1112060082603</v>
      </c>
    </row>
    <row r="4849" spans="1:9" x14ac:dyDescent="0.35">
      <c r="A4849" t="s">
        <v>117</v>
      </c>
      <c r="B4849" s="1">
        <v>44916</v>
      </c>
      <c r="C4849" s="3">
        <f>VLOOKUP(A4849,'PY SIC'!$A$1:$B$332,2,0)*VLOOKUP(B4849,'Current %'!$A$1:$E$24,5,0)</f>
        <v>3064.0482386602439</v>
      </c>
      <c r="D4849" t="s">
        <v>340</v>
      </c>
      <c r="G4849">
        <f>VLOOKUP(A4849,'PY SIC'!$A$1:$B$331,2,0)</f>
        <v>59413.995743339226</v>
      </c>
      <c r="H4849">
        <f>VLOOKUP(B4849,'Current %'!$A$1:$E$24,5,0)</f>
        <v>5.1571152559685363E-2</v>
      </c>
      <c r="I4849">
        <f t="shared" si="75"/>
        <v>3064.0482386602439</v>
      </c>
    </row>
    <row r="4850" spans="1:9" x14ac:dyDescent="0.35">
      <c r="A4850" t="s">
        <v>33</v>
      </c>
      <c r="B4850" s="1">
        <v>44916</v>
      </c>
      <c r="C4850" s="3">
        <f>VLOOKUP(A4850,'PY SIC'!$A$1:$B$332,2,0)*VLOOKUP(B4850,'Current %'!$A$1:$E$24,5,0)</f>
        <v>560.39199555180812</v>
      </c>
      <c r="D4850" t="s">
        <v>340</v>
      </c>
      <c r="G4850">
        <f>VLOOKUP(A4850,'PY SIC'!$A$1:$B$331,2,0)</f>
        <v>10866.384940752372</v>
      </c>
      <c r="H4850">
        <f>VLOOKUP(B4850,'Current %'!$A$1:$E$24,5,0)</f>
        <v>5.1571152559685363E-2</v>
      </c>
      <c r="I4850">
        <f t="shared" si="75"/>
        <v>560.39199555180812</v>
      </c>
    </row>
    <row r="4851" spans="1:9" x14ac:dyDescent="0.35">
      <c r="A4851" t="s">
        <v>107</v>
      </c>
      <c r="B4851" s="1">
        <v>44916</v>
      </c>
      <c r="C4851" s="3">
        <f>VLOOKUP(A4851,'PY SIC'!$A$1:$B$332,2,0)*VLOOKUP(B4851,'Current %'!$A$1:$E$24,5,0)</f>
        <v>2335.7461161592928</v>
      </c>
      <c r="D4851" t="s">
        <v>340</v>
      </c>
      <c r="G4851">
        <f>VLOOKUP(A4851,'PY SIC'!$A$1:$B$331,2,0)</f>
        <v>45291.718339163359</v>
      </c>
      <c r="H4851">
        <f>VLOOKUP(B4851,'Current %'!$A$1:$E$24,5,0)</f>
        <v>5.1571152559685363E-2</v>
      </c>
      <c r="I4851">
        <f t="shared" si="75"/>
        <v>2335.7461161592928</v>
      </c>
    </row>
    <row r="4852" spans="1:9" x14ac:dyDescent="0.35">
      <c r="A4852" t="s">
        <v>149</v>
      </c>
      <c r="B4852" s="1">
        <v>44916</v>
      </c>
      <c r="C4852" s="3">
        <f>VLOOKUP(A4852,'PY SIC'!$A$1:$B$332,2,0)*VLOOKUP(B4852,'Current %'!$A$1:$E$24,5,0)</f>
        <v>1930.4225522002646</v>
      </c>
      <c r="D4852" t="s">
        <v>340</v>
      </c>
      <c r="G4852">
        <f>VLOOKUP(A4852,'PY SIC'!$A$1:$B$331,2,0)</f>
        <v>37432.216585931623</v>
      </c>
      <c r="H4852">
        <f>VLOOKUP(B4852,'Current %'!$A$1:$E$24,5,0)</f>
        <v>5.1571152559685363E-2</v>
      </c>
      <c r="I4852">
        <f t="shared" si="75"/>
        <v>1930.4225522002646</v>
      </c>
    </row>
    <row r="4853" spans="1:9" x14ac:dyDescent="0.35">
      <c r="A4853" t="s">
        <v>17</v>
      </c>
      <c r="B4853" s="1">
        <v>44916</v>
      </c>
      <c r="C4853" s="3">
        <f>VLOOKUP(A4853,'PY SIC'!$A$1:$B$332,2,0)*VLOOKUP(B4853,'Current %'!$A$1:$E$24,5,0)</f>
        <v>2442.7784884129223</v>
      </c>
      <c r="D4853" t="s">
        <v>340</v>
      </c>
      <c r="G4853">
        <f>VLOOKUP(A4853,'PY SIC'!$A$1:$B$331,2,0)</f>
        <v>47367.149407525787</v>
      </c>
      <c r="H4853">
        <f>VLOOKUP(B4853,'Current %'!$A$1:$E$24,5,0)</f>
        <v>5.1571152559685363E-2</v>
      </c>
      <c r="I4853">
        <f t="shared" si="75"/>
        <v>2442.7784884129223</v>
      </c>
    </row>
    <row r="4854" spans="1:9" x14ac:dyDescent="0.35">
      <c r="A4854" t="s">
        <v>97</v>
      </c>
      <c r="B4854" s="1">
        <v>44916</v>
      </c>
      <c r="C4854" s="3">
        <f>VLOOKUP(A4854,'PY SIC'!$A$1:$B$332,2,0)*VLOOKUP(B4854,'Current %'!$A$1:$E$24,5,0)</f>
        <v>2912.5573971207928</v>
      </c>
      <c r="D4854" t="s">
        <v>340</v>
      </c>
      <c r="G4854">
        <f>VLOOKUP(A4854,'PY SIC'!$A$1:$B$331,2,0)</f>
        <v>56476.484479379695</v>
      </c>
      <c r="H4854">
        <f>VLOOKUP(B4854,'Current %'!$A$1:$E$24,5,0)</f>
        <v>5.1571152559685363E-2</v>
      </c>
      <c r="I4854">
        <f t="shared" si="75"/>
        <v>2912.5573971207928</v>
      </c>
    </row>
    <row r="4855" spans="1:9" x14ac:dyDescent="0.35">
      <c r="A4855" t="s">
        <v>247</v>
      </c>
      <c r="B4855" s="1">
        <v>44916</v>
      </c>
      <c r="C4855" s="3">
        <f>VLOOKUP(A4855,'PY SIC'!$A$1:$B$332,2,0)*VLOOKUP(B4855,'Current %'!$A$1:$E$24,5,0)</f>
        <v>892.38437062650087</v>
      </c>
      <c r="D4855" t="s">
        <v>340</v>
      </c>
      <c r="G4855">
        <f>VLOOKUP(A4855,'PY SIC'!$A$1:$B$331,2,0)</f>
        <v>17303.944673210641</v>
      </c>
      <c r="H4855">
        <f>VLOOKUP(B4855,'Current %'!$A$1:$E$24,5,0)</f>
        <v>5.1571152559685363E-2</v>
      </c>
      <c r="I4855">
        <f t="shared" si="75"/>
        <v>892.38437062650087</v>
      </c>
    </row>
    <row r="4856" spans="1:9" x14ac:dyDescent="0.35">
      <c r="A4856" t="s">
        <v>130</v>
      </c>
      <c r="B4856" s="1">
        <v>44916</v>
      </c>
      <c r="C4856" s="3">
        <f>VLOOKUP(A4856,'PY SIC'!$A$1:$B$332,2,0)*VLOOKUP(B4856,'Current %'!$A$1:$E$24,5,0)</f>
        <v>8626.7110265896263</v>
      </c>
      <c r="D4856" t="s">
        <v>340</v>
      </c>
      <c r="G4856">
        <f>VLOOKUP(A4856,'PY SIC'!$A$1:$B$331,2,0)</f>
        <v>167277.84038965558</v>
      </c>
      <c r="H4856">
        <f>VLOOKUP(B4856,'Current %'!$A$1:$E$24,5,0)</f>
        <v>5.1571152559685363E-2</v>
      </c>
      <c r="I4856">
        <f t="shared" si="75"/>
        <v>8626.7110265896263</v>
      </c>
    </row>
    <row r="4857" spans="1:9" x14ac:dyDescent="0.35">
      <c r="A4857" t="s">
        <v>57</v>
      </c>
      <c r="B4857" s="1">
        <v>44916</v>
      </c>
      <c r="C4857" s="3">
        <f>VLOOKUP(A4857,'PY SIC'!$A$1:$B$332,2,0)*VLOOKUP(B4857,'Current %'!$A$1:$E$24,5,0)</f>
        <v>1193.3540512674433</v>
      </c>
      <c r="D4857" t="s">
        <v>340</v>
      </c>
      <c r="G4857">
        <f>VLOOKUP(A4857,'PY SIC'!$A$1:$B$331,2,0)</f>
        <v>23139.95309463613</v>
      </c>
      <c r="H4857">
        <f>VLOOKUP(B4857,'Current %'!$A$1:$E$24,5,0)</f>
        <v>5.1571152559685363E-2</v>
      </c>
      <c r="I4857">
        <f t="shared" si="75"/>
        <v>1193.3540512674433</v>
      </c>
    </row>
    <row r="4858" spans="1:9" x14ac:dyDescent="0.35">
      <c r="A4858" t="s">
        <v>18</v>
      </c>
      <c r="B4858" s="1">
        <v>44916</v>
      </c>
      <c r="C4858" s="3">
        <f>VLOOKUP(A4858,'PY SIC'!$A$1:$B$332,2,0)*VLOOKUP(B4858,'Current %'!$A$1:$E$24,5,0)</f>
        <v>227.62765921301892</v>
      </c>
      <c r="D4858" t="s">
        <v>340</v>
      </c>
      <c r="G4858">
        <f>VLOOKUP(A4858,'PY SIC'!$A$1:$B$331,2,0)</f>
        <v>4413.8563502061797</v>
      </c>
      <c r="H4858">
        <f>VLOOKUP(B4858,'Current %'!$A$1:$E$24,5,0)</f>
        <v>5.1571152559685363E-2</v>
      </c>
      <c r="I4858">
        <f t="shared" si="75"/>
        <v>227.62765921301892</v>
      </c>
    </row>
    <row r="4859" spans="1:9" x14ac:dyDescent="0.35">
      <c r="A4859" t="s">
        <v>34</v>
      </c>
      <c r="B4859" s="1">
        <v>44916</v>
      </c>
      <c r="C4859" s="3">
        <f>VLOOKUP(A4859,'PY SIC'!$A$1:$B$332,2,0)*VLOOKUP(B4859,'Current %'!$A$1:$E$24,5,0)</f>
        <v>30.743898969833246</v>
      </c>
      <c r="D4859" t="s">
        <v>340</v>
      </c>
      <c r="G4859">
        <f>VLOOKUP(A4859,'PY SIC'!$A$1:$B$331,2,0)</f>
        <v>596.14527587398982</v>
      </c>
      <c r="H4859">
        <f>VLOOKUP(B4859,'Current %'!$A$1:$E$24,5,0)</f>
        <v>5.1571152559685363E-2</v>
      </c>
      <c r="I4859">
        <f t="shared" si="75"/>
        <v>30.743898969833246</v>
      </c>
    </row>
    <row r="4860" spans="1:9" x14ac:dyDescent="0.35">
      <c r="A4860" t="s">
        <v>118</v>
      </c>
      <c r="B4860" s="1">
        <v>44916</v>
      </c>
      <c r="C4860" s="3">
        <f>VLOOKUP(A4860,'PY SIC'!$A$1:$B$332,2,0)*VLOOKUP(B4860,'Current %'!$A$1:$E$24,5,0)</f>
        <v>2587.6209988588489</v>
      </c>
      <c r="D4860" t="s">
        <v>340</v>
      </c>
      <c r="G4860">
        <f>VLOOKUP(A4860,'PY SIC'!$A$1:$B$331,2,0)</f>
        <v>50175.744974171197</v>
      </c>
      <c r="H4860">
        <f>VLOOKUP(B4860,'Current %'!$A$1:$E$24,5,0)</f>
        <v>5.1571152559685363E-2</v>
      </c>
      <c r="I4860">
        <f t="shared" si="75"/>
        <v>2587.6209988588489</v>
      </c>
    </row>
    <row r="4861" spans="1:9" x14ac:dyDescent="0.35">
      <c r="A4861" t="s">
        <v>82</v>
      </c>
      <c r="B4861" s="1">
        <v>44916</v>
      </c>
      <c r="C4861" s="3">
        <f>VLOOKUP(A4861,'PY SIC'!$A$1:$B$332,2,0)*VLOOKUP(B4861,'Current %'!$A$1:$E$24,5,0)</f>
        <v>6885.7051912973375</v>
      </c>
      <c r="D4861" t="s">
        <v>340</v>
      </c>
      <c r="G4861">
        <f>VLOOKUP(A4861,'PY SIC'!$A$1:$B$331,2,0)</f>
        <v>133518.54378915101</v>
      </c>
      <c r="H4861">
        <f>VLOOKUP(B4861,'Current %'!$A$1:$E$24,5,0)</f>
        <v>5.1571152559685363E-2</v>
      </c>
      <c r="I4861">
        <f t="shared" si="75"/>
        <v>6885.7051912973375</v>
      </c>
    </row>
    <row r="4862" spans="1:9" x14ac:dyDescent="0.35">
      <c r="A4862" t="s">
        <v>119</v>
      </c>
      <c r="B4862" s="1">
        <v>44916</v>
      </c>
      <c r="C4862" s="3">
        <f>VLOOKUP(A4862,'PY SIC'!$A$1:$B$332,2,0)*VLOOKUP(B4862,'Current %'!$A$1:$E$24,5,0)</f>
        <v>1883.6624524689789</v>
      </c>
      <c r="D4862" t="s">
        <v>340</v>
      </c>
      <c r="G4862">
        <f>VLOOKUP(A4862,'PY SIC'!$A$1:$B$331,2,0)</f>
        <v>36525.506198236326</v>
      </c>
      <c r="H4862">
        <f>VLOOKUP(B4862,'Current %'!$A$1:$E$24,5,0)</f>
        <v>5.1571152559685363E-2</v>
      </c>
      <c r="I4862">
        <f t="shared" si="75"/>
        <v>1883.6624524689789</v>
      </c>
    </row>
    <row r="4863" spans="1:9" x14ac:dyDescent="0.35">
      <c r="A4863" t="s">
        <v>232</v>
      </c>
      <c r="B4863" s="1">
        <v>44916</v>
      </c>
      <c r="C4863" s="3">
        <f>VLOOKUP(A4863,'PY SIC'!$A$1:$B$332,2,0)*VLOOKUP(B4863,'Current %'!$A$1:$E$24,5,0)</f>
        <v>10343.683438597769</v>
      </c>
      <c r="D4863" t="s">
        <v>340</v>
      </c>
      <c r="G4863">
        <f>VLOOKUP(A4863,'PY SIC'!$A$1:$B$331,2,0)</f>
        <v>200571.11243784224</v>
      </c>
      <c r="H4863">
        <f>VLOOKUP(B4863,'Current %'!$A$1:$E$24,5,0)</f>
        <v>5.1571152559685363E-2</v>
      </c>
      <c r="I4863">
        <f t="shared" si="75"/>
        <v>10343.683438597769</v>
      </c>
    </row>
    <row r="4864" spans="1:9" x14ac:dyDescent="0.35">
      <c r="A4864" t="s">
        <v>308</v>
      </c>
      <c r="B4864" s="1">
        <v>44916</v>
      </c>
      <c r="C4864" s="3">
        <f>VLOOKUP(A4864,'PY SIC'!$A$1:$B$332,2,0)*VLOOKUP(B4864,'Current %'!$A$1:$E$24,5,0)</f>
        <v>1788.8486192484791</v>
      </c>
      <c r="D4864" t="s">
        <v>340</v>
      </c>
      <c r="G4864">
        <f>VLOOKUP(A4864,'PY SIC'!$A$1:$B$331,2,0)</f>
        <v>34687.000977497504</v>
      </c>
      <c r="H4864">
        <f>VLOOKUP(B4864,'Current %'!$A$1:$E$24,5,0)</f>
        <v>5.1571152559685363E-2</v>
      </c>
      <c r="I4864">
        <f t="shared" si="75"/>
        <v>1788.8486192484791</v>
      </c>
    </row>
    <row r="4865" spans="1:9" x14ac:dyDescent="0.35">
      <c r="A4865" t="s">
        <v>131</v>
      </c>
      <c r="B4865" s="1">
        <v>44916</v>
      </c>
      <c r="C4865" s="3">
        <f>VLOOKUP(A4865,'PY SIC'!$A$1:$B$332,2,0)*VLOOKUP(B4865,'Current %'!$A$1:$E$24,5,0)</f>
        <v>2977.9061416486888</v>
      </c>
      <c r="D4865" t="s">
        <v>340</v>
      </c>
      <c r="G4865">
        <f>VLOOKUP(A4865,'PY SIC'!$A$1:$B$331,2,0)</f>
        <v>57743.641432140554</v>
      </c>
      <c r="H4865">
        <f>VLOOKUP(B4865,'Current %'!$A$1:$E$24,5,0)</f>
        <v>5.1571152559685363E-2</v>
      </c>
      <c r="I4865">
        <f t="shared" si="75"/>
        <v>2977.9061416486888</v>
      </c>
    </row>
    <row r="4866" spans="1:9" x14ac:dyDescent="0.35">
      <c r="A4866" t="s">
        <v>35</v>
      </c>
      <c r="B4866" s="1">
        <v>44916</v>
      </c>
      <c r="C4866" s="3">
        <f>VLOOKUP(A4866,'PY SIC'!$A$1:$B$332,2,0)*VLOOKUP(B4866,'Current %'!$A$1:$E$24,5,0)</f>
        <v>507.02917543684117</v>
      </c>
      <c r="D4866" t="s">
        <v>340</v>
      </c>
      <c r="G4866">
        <f>VLOOKUP(A4866,'PY SIC'!$A$1:$B$331,2,0)</f>
        <v>9831.6432786728201</v>
      </c>
      <c r="H4866">
        <f>VLOOKUP(B4866,'Current %'!$A$1:$E$24,5,0)</f>
        <v>5.1571152559685363E-2</v>
      </c>
      <c r="I4866">
        <f t="shared" si="75"/>
        <v>507.02917543684117</v>
      </c>
    </row>
    <row r="4867" spans="1:9" x14ac:dyDescent="0.35">
      <c r="A4867" t="s">
        <v>36</v>
      </c>
      <c r="B4867" s="1">
        <v>44916</v>
      </c>
      <c r="C4867" s="3">
        <f>VLOOKUP(A4867,'PY SIC'!$A$1:$B$332,2,0)*VLOOKUP(B4867,'Current %'!$A$1:$E$24,5,0)</f>
        <v>25.178822235085409</v>
      </c>
      <c r="D4867" t="s">
        <v>340</v>
      </c>
      <c r="G4867">
        <f>VLOOKUP(A4867,'PY SIC'!$A$1:$B$331,2,0)</f>
        <v>488.23462314411046</v>
      </c>
      <c r="H4867">
        <f>VLOOKUP(B4867,'Current %'!$A$1:$E$24,5,0)</f>
        <v>5.1571152559685363E-2</v>
      </c>
      <c r="I4867">
        <f t="shared" ref="I4867:I4930" si="76">G4867*H4867</f>
        <v>25.178822235085409</v>
      </c>
    </row>
    <row r="4868" spans="1:9" x14ac:dyDescent="0.35">
      <c r="A4868" t="s">
        <v>83</v>
      </c>
      <c r="B4868" s="1">
        <v>44916</v>
      </c>
      <c r="C4868" s="3">
        <f>VLOOKUP(A4868,'PY SIC'!$A$1:$B$332,2,0)*VLOOKUP(B4868,'Current %'!$A$1:$E$24,5,0)</f>
        <v>2579.7292057882228</v>
      </c>
      <c r="D4868" t="s">
        <v>340</v>
      </c>
      <c r="G4868">
        <f>VLOOKUP(A4868,'PY SIC'!$A$1:$B$331,2,0)</f>
        <v>50022.717696731692</v>
      </c>
      <c r="H4868">
        <f>VLOOKUP(B4868,'Current %'!$A$1:$E$24,5,0)</f>
        <v>5.1571152559685363E-2</v>
      </c>
      <c r="I4868">
        <f t="shared" si="76"/>
        <v>2579.7292057882228</v>
      </c>
    </row>
    <row r="4869" spans="1:9" x14ac:dyDescent="0.35">
      <c r="A4869" t="s">
        <v>233</v>
      </c>
      <c r="B4869" s="1">
        <v>44916</v>
      </c>
      <c r="C4869" s="3">
        <f>VLOOKUP(A4869,'PY SIC'!$A$1:$B$332,2,0)*VLOOKUP(B4869,'Current %'!$A$1:$E$24,5,0)</f>
        <v>10.650670882268654</v>
      </c>
      <c r="D4869" t="s">
        <v>340</v>
      </c>
      <c r="G4869">
        <f>VLOOKUP(A4869,'PY SIC'!$A$1:$B$331,2,0)</f>
        <v>206.52380940957653</v>
      </c>
      <c r="H4869">
        <f>VLOOKUP(B4869,'Current %'!$A$1:$E$24,5,0)</f>
        <v>5.1571152559685363E-2</v>
      </c>
      <c r="I4869">
        <f t="shared" si="76"/>
        <v>10.650670882268654</v>
      </c>
    </row>
    <row r="4870" spans="1:9" x14ac:dyDescent="0.35">
      <c r="A4870" t="s">
        <v>37</v>
      </c>
      <c r="B4870" s="1">
        <v>44916</v>
      </c>
      <c r="C4870" s="3">
        <f>VLOOKUP(A4870,'PY SIC'!$A$1:$B$332,2,0)*VLOOKUP(B4870,'Current %'!$A$1:$E$24,5,0)</f>
        <v>11.787517825111314</v>
      </c>
      <c r="D4870" t="s">
        <v>340</v>
      </c>
      <c r="G4870">
        <f>VLOOKUP(A4870,'PY SIC'!$A$1:$B$331,2,0)</f>
        <v>228.56805093640571</v>
      </c>
      <c r="H4870">
        <f>VLOOKUP(B4870,'Current %'!$A$1:$E$24,5,0)</f>
        <v>5.1571152559685363E-2</v>
      </c>
      <c r="I4870">
        <f t="shared" si="76"/>
        <v>11.787517825111314</v>
      </c>
    </row>
    <row r="4871" spans="1:9" x14ac:dyDescent="0.35">
      <c r="A4871" t="s">
        <v>169</v>
      </c>
      <c r="B4871" s="1">
        <v>44916</v>
      </c>
      <c r="C4871" s="3">
        <f>VLOOKUP(A4871,'PY SIC'!$A$1:$B$332,2,0)*VLOOKUP(B4871,'Current %'!$A$1:$E$24,5,0)</f>
        <v>2128.885013137899</v>
      </c>
      <c r="D4871" t="s">
        <v>340</v>
      </c>
      <c r="G4871">
        <f>VLOOKUP(A4871,'PY SIC'!$A$1:$B$331,2,0)</f>
        <v>41280.539748923686</v>
      </c>
      <c r="H4871">
        <f>VLOOKUP(B4871,'Current %'!$A$1:$E$24,5,0)</f>
        <v>5.1571152559685363E-2</v>
      </c>
      <c r="I4871">
        <f t="shared" si="76"/>
        <v>2128.885013137899</v>
      </c>
    </row>
    <row r="4872" spans="1:9" x14ac:dyDescent="0.35">
      <c r="A4872" t="s">
        <v>19</v>
      </c>
      <c r="B4872" s="1">
        <v>44916</v>
      </c>
      <c r="C4872" s="3">
        <f>VLOOKUP(A4872,'PY SIC'!$A$1:$B$332,2,0)*VLOOKUP(B4872,'Current %'!$A$1:$E$24,5,0)</f>
        <v>628.49904775747439</v>
      </c>
      <c r="D4872" t="s">
        <v>340</v>
      </c>
      <c r="G4872">
        <f>VLOOKUP(A4872,'PY SIC'!$A$1:$B$331,2,0)</f>
        <v>12187.027370196685</v>
      </c>
      <c r="H4872">
        <f>VLOOKUP(B4872,'Current %'!$A$1:$E$24,5,0)</f>
        <v>5.1571152559685363E-2</v>
      </c>
      <c r="I4872">
        <f t="shared" si="76"/>
        <v>628.49904775747439</v>
      </c>
    </row>
    <row r="4873" spans="1:9" x14ac:dyDescent="0.35">
      <c r="A4873" t="s">
        <v>38</v>
      </c>
      <c r="B4873" s="1">
        <v>44916</v>
      </c>
      <c r="C4873" s="3">
        <f>VLOOKUP(A4873,'PY SIC'!$A$1:$B$332,2,0)*VLOOKUP(B4873,'Current %'!$A$1:$E$24,5,0)</f>
        <v>662.03204163422151</v>
      </c>
      <c r="D4873" t="s">
        <v>340</v>
      </c>
      <c r="G4873">
        <f>VLOOKUP(A4873,'PY SIC'!$A$1:$B$331,2,0)</f>
        <v>12837.255108231782</v>
      </c>
      <c r="H4873">
        <f>VLOOKUP(B4873,'Current %'!$A$1:$E$24,5,0)</f>
        <v>5.1571152559685363E-2</v>
      </c>
      <c r="I4873">
        <f t="shared" si="76"/>
        <v>662.03204163422151</v>
      </c>
    </row>
    <row r="4874" spans="1:9" x14ac:dyDescent="0.35">
      <c r="A4874" t="s">
        <v>132</v>
      </c>
      <c r="B4874" s="1">
        <v>44916</v>
      </c>
      <c r="C4874" s="3">
        <f>VLOOKUP(A4874,'PY SIC'!$A$1:$B$332,2,0)*VLOOKUP(B4874,'Current %'!$A$1:$E$24,5,0)</f>
        <v>8291.023613883759</v>
      </c>
      <c r="D4874" t="s">
        <v>340</v>
      </c>
      <c r="G4874">
        <f>VLOOKUP(A4874,'PY SIC'!$A$1:$B$331,2,0)</f>
        <v>160768.63134459182</v>
      </c>
      <c r="H4874">
        <f>VLOOKUP(B4874,'Current %'!$A$1:$E$24,5,0)</f>
        <v>5.1571152559685363E-2</v>
      </c>
      <c r="I4874">
        <f t="shared" si="76"/>
        <v>8291.023613883759</v>
      </c>
    </row>
    <row r="4875" spans="1:9" x14ac:dyDescent="0.35">
      <c r="A4875" t="s">
        <v>133</v>
      </c>
      <c r="B4875" s="1">
        <v>44916</v>
      </c>
      <c r="C4875" s="3">
        <f>VLOOKUP(A4875,'PY SIC'!$A$1:$B$332,2,0)*VLOOKUP(B4875,'Current %'!$A$1:$E$24,5,0)</f>
        <v>1999.2633667005337</v>
      </c>
      <c r="D4875" t="s">
        <v>340</v>
      </c>
      <c r="G4875">
        <f>VLOOKUP(A4875,'PY SIC'!$A$1:$B$331,2,0)</f>
        <v>38767.087169260099</v>
      </c>
      <c r="H4875">
        <f>VLOOKUP(B4875,'Current %'!$A$1:$E$24,5,0)</f>
        <v>5.1571152559685363E-2</v>
      </c>
      <c r="I4875">
        <f t="shared" si="76"/>
        <v>1999.2633667005337</v>
      </c>
    </row>
    <row r="4876" spans="1:9" x14ac:dyDescent="0.35">
      <c r="A4876" t="s">
        <v>150</v>
      </c>
      <c r="B4876" s="1">
        <v>44916</v>
      </c>
      <c r="C4876" s="3">
        <f>VLOOKUP(A4876,'PY SIC'!$A$1:$B$332,2,0)*VLOOKUP(B4876,'Current %'!$A$1:$E$24,5,0)</f>
        <v>1400.7157318293662</v>
      </c>
      <c r="D4876" t="s">
        <v>340</v>
      </c>
      <c r="G4876">
        <f>VLOOKUP(A4876,'PY SIC'!$A$1:$B$331,2,0)</f>
        <v>27160.838226531039</v>
      </c>
      <c r="H4876">
        <f>VLOOKUP(B4876,'Current %'!$A$1:$E$24,5,0)</f>
        <v>5.1571152559685363E-2</v>
      </c>
      <c r="I4876">
        <f t="shared" si="76"/>
        <v>1400.7157318293662</v>
      </c>
    </row>
    <row r="4877" spans="1:9" x14ac:dyDescent="0.35">
      <c r="A4877" t="s">
        <v>234</v>
      </c>
      <c r="B4877" s="1">
        <v>44916</v>
      </c>
      <c r="C4877" s="3">
        <f>VLOOKUP(A4877,'PY SIC'!$A$1:$B$332,2,0)*VLOOKUP(B4877,'Current %'!$A$1:$E$24,5,0)</f>
        <v>1513.7920932710979</v>
      </c>
      <c r="D4877" t="s">
        <v>340</v>
      </c>
      <c r="G4877">
        <f>VLOOKUP(A4877,'PY SIC'!$A$1:$B$331,2,0)</f>
        <v>29353.466388386911</v>
      </c>
      <c r="H4877">
        <f>VLOOKUP(B4877,'Current %'!$A$1:$E$24,5,0)</f>
        <v>5.1571152559685363E-2</v>
      </c>
      <c r="I4877">
        <f t="shared" si="76"/>
        <v>1513.7920932710979</v>
      </c>
    </row>
    <row r="4878" spans="1:9" x14ac:dyDescent="0.35">
      <c r="A4878" t="s">
        <v>84</v>
      </c>
      <c r="B4878" s="1">
        <v>44916</v>
      </c>
      <c r="C4878" s="3">
        <f>VLOOKUP(A4878,'PY SIC'!$A$1:$B$332,2,0)*VLOOKUP(B4878,'Current %'!$A$1:$E$24,5,0)</f>
        <v>3352.4362049909296</v>
      </c>
      <c r="D4878" t="s">
        <v>340</v>
      </c>
      <c r="G4878">
        <f>VLOOKUP(A4878,'PY SIC'!$A$1:$B$331,2,0)</f>
        <v>65006.036099562072</v>
      </c>
      <c r="H4878">
        <f>VLOOKUP(B4878,'Current %'!$A$1:$E$24,5,0)</f>
        <v>5.1571152559685363E-2</v>
      </c>
      <c r="I4878">
        <f t="shared" si="76"/>
        <v>3352.4362049909296</v>
      </c>
    </row>
    <row r="4879" spans="1:9" x14ac:dyDescent="0.35">
      <c r="A4879" t="s">
        <v>170</v>
      </c>
      <c r="B4879" s="1">
        <v>44916</v>
      </c>
      <c r="C4879" s="3">
        <f>VLOOKUP(A4879,'PY SIC'!$A$1:$B$332,2,0)*VLOOKUP(B4879,'Current %'!$A$1:$E$24,5,0)</f>
        <v>2682.9821605974676</v>
      </c>
      <c r="D4879" t="s">
        <v>340</v>
      </c>
      <c r="G4879">
        <f>VLOOKUP(A4879,'PY SIC'!$A$1:$B$331,2,0)</f>
        <v>52024.863270068374</v>
      </c>
      <c r="H4879">
        <f>VLOOKUP(B4879,'Current %'!$A$1:$E$24,5,0)</f>
        <v>5.1571152559685363E-2</v>
      </c>
      <c r="I4879">
        <f t="shared" si="76"/>
        <v>2682.9821605974676</v>
      </c>
    </row>
    <row r="4880" spans="1:9" x14ac:dyDescent="0.35">
      <c r="A4880" t="s">
        <v>39</v>
      </c>
      <c r="B4880" s="1">
        <v>44916</v>
      </c>
      <c r="C4880" s="3">
        <f>VLOOKUP(A4880,'PY SIC'!$A$1:$B$332,2,0)*VLOOKUP(B4880,'Current %'!$A$1:$E$24,5,0)</f>
        <v>769.65507258032119</v>
      </c>
      <c r="D4880" t="s">
        <v>340</v>
      </c>
      <c r="G4880">
        <f>VLOOKUP(A4880,'PY SIC'!$A$1:$B$331,2,0)</f>
        <v>14924.139453535938</v>
      </c>
      <c r="H4880">
        <f>VLOOKUP(B4880,'Current %'!$A$1:$E$24,5,0)</f>
        <v>5.1571152559685363E-2</v>
      </c>
      <c r="I4880">
        <f t="shared" si="76"/>
        <v>769.65507258032119</v>
      </c>
    </row>
    <row r="4881" spans="1:9" x14ac:dyDescent="0.35">
      <c r="A4881" t="s">
        <v>248</v>
      </c>
      <c r="B4881" s="1">
        <v>44916</v>
      </c>
      <c r="C4881" s="3">
        <f>VLOOKUP(A4881,'PY SIC'!$A$1:$B$332,2,0)*VLOOKUP(B4881,'Current %'!$A$1:$E$24,5,0)</f>
        <v>15515.930523080388</v>
      </c>
      <c r="D4881" t="s">
        <v>340</v>
      </c>
      <c r="G4881">
        <f>VLOOKUP(A4881,'PY SIC'!$A$1:$B$331,2,0)</f>
        <v>300864.52896555257</v>
      </c>
      <c r="H4881">
        <f>VLOOKUP(B4881,'Current %'!$A$1:$E$24,5,0)</f>
        <v>5.1571152559685363E-2</v>
      </c>
      <c r="I4881">
        <f t="shared" si="76"/>
        <v>15515.930523080388</v>
      </c>
    </row>
    <row r="4882" spans="1:9" x14ac:dyDescent="0.35">
      <c r="A4882" t="s">
        <v>40</v>
      </c>
      <c r="B4882" s="1">
        <v>44916</v>
      </c>
      <c r="C4882" s="3">
        <f>VLOOKUP(A4882,'PY SIC'!$A$1:$B$332,2,0)*VLOOKUP(B4882,'Current %'!$A$1:$E$24,5,0)</f>
        <v>1.0627295393473997</v>
      </c>
      <c r="D4882" t="s">
        <v>340</v>
      </c>
      <c r="G4882">
        <f>VLOOKUP(A4882,'PY SIC'!$A$1:$B$331,2,0)</f>
        <v>20.607054265802187</v>
      </c>
      <c r="H4882">
        <f>VLOOKUP(B4882,'Current %'!$A$1:$E$24,5,0)</f>
        <v>5.1571152559685363E-2</v>
      </c>
      <c r="I4882">
        <f t="shared" si="76"/>
        <v>1.0627295393473997</v>
      </c>
    </row>
    <row r="4883" spans="1:9" x14ac:dyDescent="0.35">
      <c r="A4883" t="s">
        <v>249</v>
      </c>
      <c r="B4883" s="1">
        <v>44916</v>
      </c>
      <c r="C4883" s="3">
        <f>VLOOKUP(A4883,'PY SIC'!$A$1:$B$332,2,0)*VLOOKUP(B4883,'Current %'!$A$1:$E$24,5,0)</f>
        <v>4180.5796012048513</v>
      </c>
      <c r="D4883" t="s">
        <v>340</v>
      </c>
      <c r="G4883">
        <f>VLOOKUP(A4883,'PY SIC'!$A$1:$B$331,2,0)</f>
        <v>81064.304241920894</v>
      </c>
      <c r="H4883">
        <f>VLOOKUP(B4883,'Current %'!$A$1:$E$24,5,0)</f>
        <v>5.1571152559685363E-2</v>
      </c>
      <c r="I4883">
        <f t="shared" si="76"/>
        <v>4180.5796012048513</v>
      </c>
    </row>
    <row r="4884" spans="1:9" x14ac:dyDescent="0.35">
      <c r="A4884" t="s">
        <v>197</v>
      </c>
      <c r="B4884" s="1">
        <v>44916</v>
      </c>
      <c r="C4884" s="3">
        <f>VLOOKUP(A4884,'PY SIC'!$A$1:$B$332,2,0)*VLOOKUP(B4884,'Current %'!$A$1:$E$24,5,0)</f>
        <v>68.658941794769277</v>
      </c>
      <c r="D4884" t="s">
        <v>340</v>
      </c>
      <c r="G4884">
        <f>VLOOKUP(A4884,'PY SIC'!$A$1:$B$331,2,0)</f>
        <v>1331.3439468956512</v>
      </c>
      <c r="H4884">
        <f>VLOOKUP(B4884,'Current %'!$A$1:$E$24,5,0)</f>
        <v>5.1571152559685363E-2</v>
      </c>
      <c r="I4884">
        <f t="shared" si="76"/>
        <v>68.658941794769277</v>
      </c>
    </row>
    <row r="4885" spans="1:9" x14ac:dyDescent="0.35">
      <c r="A4885" t="s">
        <v>20</v>
      </c>
      <c r="B4885" s="1">
        <v>44916</v>
      </c>
      <c r="C4885" s="3">
        <f>VLOOKUP(A4885,'PY SIC'!$A$1:$B$332,2,0)*VLOOKUP(B4885,'Current %'!$A$1:$E$24,5,0)</f>
        <v>1641.9399436466538</v>
      </c>
      <c r="D4885" t="s">
        <v>340</v>
      </c>
      <c r="G4885">
        <f>VLOOKUP(A4885,'PY SIC'!$A$1:$B$331,2,0)</f>
        <v>31838.341052129304</v>
      </c>
      <c r="H4885">
        <f>VLOOKUP(B4885,'Current %'!$A$1:$E$24,5,0)</f>
        <v>5.1571152559685363E-2</v>
      </c>
      <c r="I4885">
        <f t="shared" si="76"/>
        <v>1641.9399436466538</v>
      </c>
    </row>
    <row r="4886" spans="1:9" x14ac:dyDescent="0.35">
      <c r="A4886" t="s">
        <v>21</v>
      </c>
      <c r="B4886" s="1">
        <v>44916</v>
      </c>
      <c r="C4886" s="3">
        <f>VLOOKUP(A4886,'PY SIC'!$A$1:$B$332,2,0)*VLOOKUP(B4886,'Current %'!$A$1:$E$24,5,0)</f>
        <v>2037.506806636341</v>
      </c>
      <c r="D4886" t="s">
        <v>340</v>
      </c>
      <c r="G4886">
        <f>VLOOKUP(A4886,'PY SIC'!$A$1:$B$331,2,0)</f>
        <v>39508.653685376776</v>
      </c>
      <c r="H4886">
        <f>VLOOKUP(B4886,'Current %'!$A$1:$E$24,5,0)</f>
        <v>5.1571152559685363E-2</v>
      </c>
      <c r="I4886">
        <f t="shared" si="76"/>
        <v>2037.506806636341</v>
      </c>
    </row>
    <row r="4887" spans="1:9" x14ac:dyDescent="0.35">
      <c r="A4887" t="s">
        <v>58</v>
      </c>
      <c r="B4887" s="1">
        <v>44916</v>
      </c>
      <c r="C4887" s="3">
        <f>VLOOKUP(A4887,'PY SIC'!$A$1:$B$332,2,0)*VLOOKUP(B4887,'Current %'!$A$1:$E$24,5,0)</f>
        <v>5618.5649843148722</v>
      </c>
      <c r="D4887" t="s">
        <v>340</v>
      </c>
      <c r="G4887">
        <f>VLOOKUP(A4887,'PY SIC'!$A$1:$B$331,2,0)</f>
        <v>108947.82655501604</v>
      </c>
      <c r="H4887">
        <f>VLOOKUP(B4887,'Current %'!$A$1:$E$24,5,0)</f>
        <v>5.1571152559685363E-2</v>
      </c>
      <c r="I4887">
        <f t="shared" si="76"/>
        <v>5618.5649843148722</v>
      </c>
    </row>
    <row r="4888" spans="1:9" x14ac:dyDescent="0.35">
      <c r="A4888" t="s">
        <v>235</v>
      </c>
      <c r="B4888" s="1">
        <v>44916</v>
      </c>
      <c r="C4888" s="3">
        <f>VLOOKUP(A4888,'PY SIC'!$A$1:$B$332,2,0)*VLOOKUP(B4888,'Current %'!$A$1:$E$24,5,0)</f>
        <v>244.75619116077317</v>
      </c>
      <c r="D4888" t="s">
        <v>340</v>
      </c>
      <c r="G4888">
        <f>VLOOKUP(A4888,'PY SIC'!$A$1:$B$331,2,0)</f>
        <v>4745.9903262295138</v>
      </c>
      <c r="H4888">
        <f>VLOOKUP(B4888,'Current %'!$A$1:$E$24,5,0)</f>
        <v>5.1571152559685363E-2</v>
      </c>
      <c r="I4888">
        <f t="shared" si="76"/>
        <v>244.75619116077317</v>
      </c>
    </row>
    <row r="4889" spans="1:9" x14ac:dyDescent="0.35">
      <c r="A4889" t="s">
        <v>22</v>
      </c>
      <c r="B4889" s="1">
        <v>44916</v>
      </c>
      <c r="C4889" s="3">
        <f>VLOOKUP(A4889,'PY SIC'!$A$1:$B$332,2,0)*VLOOKUP(B4889,'Current %'!$A$1:$E$24,5,0)</f>
        <v>1526.8111002619764</v>
      </c>
      <c r="D4889" t="s">
        <v>340</v>
      </c>
      <c r="G4889">
        <f>VLOOKUP(A4889,'PY SIC'!$A$1:$B$331,2,0)</f>
        <v>29605.913858429609</v>
      </c>
      <c r="H4889">
        <f>VLOOKUP(B4889,'Current %'!$A$1:$E$24,5,0)</f>
        <v>5.1571152559685363E-2</v>
      </c>
      <c r="I4889">
        <f t="shared" si="76"/>
        <v>1526.8111002619764</v>
      </c>
    </row>
    <row r="4890" spans="1:9" x14ac:dyDescent="0.35">
      <c r="A4890" t="s">
        <v>343</v>
      </c>
      <c r="B4890" s="1">
        <v>44916</v>
      </c>
      <c r="C4890" s="3">
        <f>VLOOKUP(A4890,'PY SIC'!$A$1:$B$332,2,0)*VLOOKUP(B4890,'Current %'!$A$1:$E$24,5,0)</f>
        <v>42.497208762562131</v>
      </c>
      <c r="D4890" t="s">
        <v>340</v>
      </c>
      <c r="G4890">
        <f>VLOOKUP(A4890,'PY SIC'!$A$1:$B$331,2,0)</f>
        <v>824.05000961299845</v>
      </c>
      <c r="H4890">
        <f>VLOOKUP(B4890,'Current %'!$A$1:$E$24,5,0)</f>
        <v>5.1571152559685363E-2</v>
      </c>
      <c r="I4890">
        <f t="shared" si="76"/>
        <v>42.497208762562131</v>
      </c>
    </row>
    <row r="4891" spans="1:9" x14ac:dyDescent="0.35">
      <c r="A4891" t="s">
        <v>41</v>
      </c>
      <c r="B4891" s="1">
        <v>44916</v>
      </c>
      <c r="C4891" s="3">
        <f>VLOOKUP(A4891,'PY SIC'!$A$1:$B$332,2,0)*VLOOKUP(B4891,'Current %'!$A$1:$E$24,5,0)</f>
        <v>43.108962408334534</v>
      </c>
      <c r="D4891" t="s">
        <v>340</v>
      </c>
      <c r="G4891">
        <f>VLOOKUP(A4891,'PY SIC'!$A$1:$B$331,2,0)</f>
        <v>835.91233215978264</v>
      </c>
      <c r="H4891">
        <f>VLOOKUP(B4891,'Current %'!$A$1:$E$24,5,0)</f>
        <v>5.1571152559685363E-2</v>
      </c>
      <c r="I4891">
        <f t="shared" si="76"/>
        <v>43.108962408334534</v>
      </c>
    </row>
    <row r="4892" spans="1:9" x14ac:dyDescent="0.35">
      <c r="A4892" t="s">
        <v>236</v>
      </c>
      <c r="B4892" s="1">
        <v>44916</v>
      </c>
      <c r="C4892" s="3">
        <f>VLOOKUP(A4892,'PY SIC'!$A$1:$B$332,2,0)*VLOOKUP(B4892,'Current %'!$A$1:$E$24,5,0)</f>
        <v>1102.1947761731326</v>
      </c>
      <c r="D4892" t="s">
        <v>340</v>
      </c>
      <c r="G4892">
        <f>VLOOKUP(A4892,'PY SIC'!$A$1:$B$331,2,0)</f>
        <v>21372.312261152558</v>
      </c>
      <c r="H4892">
        <f>VLOOKUP(B4892,'Current %'!$A$1:$E$24,5,0)</f>
        <v>5.1571152559685363E-2</v>
      </c>
      <c r="I4892">
        <f t="shared" si="76"/>
        <v>1102.1947761731326</v>
      </c>
    </row>
    <row r="4893" spans="1:9" x14ac:dyDescent="0.35">
      <c r="A4893" t="s">
        <v>171</v>
      </c>
      <c r="B4893" s="1">
        <v>44916</v>
      </c>
      <c r="C4893" s="3">
        <f>VLOOKUP(A4893,'PY SIC'!$A$1:$B$332,2,0)*VLOOKUP(B4893,'Current %'!$A$1:$E$24,5,0)</f>
        <v>600.87549147479149</v>
      </c>
      <c r="D4893" t="s">
        <v>340</v>
      </c>
      <c r="G4893">
        <f>VLOOKUP(A4893,'PY SIC'!$A$1:$B$331,2,0)</f>
        <v>11651.387678011932</v>
      </c>
      <c r="H4893">
        <f>VLOOKUP(B4893,'Current %'!$A$1:$E$24,5,0)</f>
        <v>5.1571152559685363E-2</v>
      </c>
      <c r="I4893">
        <f t="shared" si="76"/>
        <v>600.87549147479149</v>
      </c>
    </row>
    <row r="4894" spans="1:9" x14ac:dyDescent="0.35">
      <c r="A4894" t="s">
        <v>250</v>
      </c>
      <c r="B4894" s="1">
        <v>44916</v>
      </c>
      <c r="C4894" s="3">
        <f>VLOOKUP(A4894,'PY SIC'!$A$1:$B$332,2,0)*VLOOKUP(B4894,'Current %'!$A$1:$E$24,5,0)</f>
        <v>3260.7649496786285</v>
      </c>
      <c r="D4894" t="s">
        <v>340</v>
      </c>
      <c r="G4894">
        <f>VLOOKUP(A4894,'PY SIC'!$A$1:$B$331,2,0)</f>
        <v>63228.467618690789</v>
      </c>
      <c r="H4894">
        <f>VLOOKUP(B4894,'Current %'!$A$1:$E$24,5,0)</f>
        <v>5.1571152559685363E-2</v>
      </c>
      <c r="I4894">
        <f t="shared" si="76"/>
        <v>3260.7649496786285</v>
      </c>
    </row>
    <row r="4895" spans="1:9" x14ac:dyDescent="0.35">
      <c r="A4895" t="s">
        <v>172</v>
      </c>
      <c r="B4895" s="1">
        <v>44916</v>
      </c>
      <c r="C4895" s="3">
        <f>VLOOKUP(A4895,'PY SIC'!$A$1:$B$332,2,0)*VLOOKUP(B4895,'Current %'!$A$1:$E$24,5,0)</f>
        <v>2211.4472395606326</v>
      </c>
      <c r="D4895" t="s">
        <v>340</v>
      </c>
      <c r="G4895">
        <f>VLOOKUP(A4895,'PY SIC'!$A$1:$B$331,2,0)</f>
        <v>42881.477915414747</v>
      </c>
      <c r="H4895">
        <f>VLOOKUP(B4895,'Current %'!$A$1:$E$24,5,0)</f>
        <v>5.1571152559685363E-2</v>
      </c>
      <c r="I4895">
        <f t="shared" si="76"/>
        <v>2211.4472395606326</v>
      </c>
    </row>
    <row r="4896" spans="1:9" x14ac:dyDescent="0.35">
      <c r="A4896" t="s">
        <v>309</v>
      </c>
      <c r="B4896" s="1">
        <v>44916</v>
      </c>
      <c r="C4896" s="3">
        <f>VLOOKUP(A4896,'PY SIC'!$A$1:$B$332,2,0)*VLOOKUP(B4896,'Current %'!$A$1:$E$24,5,0)</f>
        <v>1788.0515720939684</v>
      </c>
      <c r="D4896" t="s">
        <v>340</v>
      </c>
      <c r="G4896">
        <f>VLOOKUP(A4896,'PY SIC'!$A$1:$B$331,2,0)</f>
        <v>34671.545686798148</v>
      </c>
      <c r="H4896">
        <f>VLOOKUP(B4896,'Current %'!$A$1:$E$24,5,0)</f>
        <v>5.1571152559685363E-2</v>
      </c>
      <c r="I4896">
        <f t="shared" si="76"/>
        <v>1788.0515720939684</v>
      </c>
    </row>
    <row r="4897" spans="1:9" x14ac:dyDescent="0.35">
      <c r="A4897" t="s">
        <v>120</v>
      </c>
      <c r="B4897" s="1">
        <v>44916</v>
      </c>
      <c r="C4897" s="3">
        <f>VLOOKUP(A4897,'PY SIC'!$A$1:$B$332,2,0)*VLOOKUP(B4897,'Current %'!$A$1:$E$24,5,0)</f>
        <v>2492.0922177615562</v>
      </c>
      <c r="D4897" t="s">
        <v>340</v>
      </c>
      <c r="G4897">
        <f>VLOOKUP(A4897,'PY SIC'!$A$1:$B$331,2,0)</f>
        <v>48323.376424006776</v>
      </c>
      <c r="H4897">
        <f>VLOOKUP(B4897,'Current %'!$A$1:$E$24,5,0)</f>
        <v>5.1571152559685363E-2</v>
      </c>
      <c r="I4897">
        <f t="shared" si="76"/>
        <v>2492.0922177615562</v>
      </c>
    </row>
    <row r="4898" spans="1:9" x14ac:dyDescent="0.35">
      <c r="A4898" t="s">
        <v>23</v>
      </c>
      <c r="B4898" s="1">
        <v>44916</v>
      </c>
      <c r="C4898" s="3">
        <f>VLOOKUP(A4898,'PY SIC'!$A$1:$B$332,2,0)*VLOOKUP(B4898,'Current %'!$A$1:$E$24,5,0)</f>
        <v>2701.8159629594861</v>
      </c>
      <c r="D4898" t="s">
        <v>340</v>
      </c>
      <c r="G4898">
        <f>VLOOKUP(A4898,'PY SIC'!$A$1:$B$331,2,0)</f>
        <v>52390.063608381955</v>
      </c>
      <c r="H4898">
        <f>VLOOKUP(B4898,'Current %'!$A$1:$E$24,5,0)</f>
        <v>5.1571152559685363E-2</v>
      </c>
      <c r="I4898">
        <f t="shared" si="76"/>
        <v>2701.8159629594861</v>
      </c>
    </row>
    <row r="4899" spans="1:9" x14ac:dyDescent="0.35">
      <c r="A4899" t="s">
        <v>98</v>
      </c>
      <c r="B4899" s="1">
        <v>44916</v>
      </c>
      <c r="C4899" s="3">
        <f>VLOOKUP(A4899,'PY SIC'!$A$1:$B$332,2,0)*VLOOKUP(B4899,'Current %'!$A$1:$E$24,5,0)</f>
        <v>1790.2768046004453</v>
      </c>
      <c r="D4899" t="s">
        <v>340</v>
      </c>
      <c r="G4899">
        <f>VLOOKUP(A4899,'PY SIC'!$A$1:$B$331,2,0)</f>
        <v>34714.69447048883</v>
      </c>
      <c r="H4899">
        <f>VLOOKUP(B4899,'Current %'!$A$1:$E$24,5,0)</f>
        <v>5.1571152559685363E-2</v>
      </c>
      <c r="I4899">
        <f t="shared" si="76"/>
        <v>1790.2768046004453</v>
      </c>
    </row>
    <row r="4900" spans="1:9" x14ac:dyDescent="0.35">
      <c r="A4900" t="s">
        <v>24</v>
      </c>
      <c r="B4900" s="1">
        <v>44916</v>
      </c>
      <c r="C4900" s="3">
        <f>VLOOKUP(A4900,'PY SIC'!$A$1:$B$332,2,0)*VLOOKUP(B4900,'Current %'!$A$1:$E$24,5,0)</f>
        <v>993.50901568768552</v>
      </c>
      <c r="D4900" t="s">
        <v>340</v>
      </c>
      <c r="G4900">
        <f>VLOOKUP(A4900,'PY SIC'!$A$1:$B$331,2,0)</f>
        <v>19264.820861582601</v>
      </c>
      <c r="H4900">
        <f>VLOOKUP(B4900,'Current %'!$A$1:$E$24,5,0)</f>
        <v>5.1571152559685363E-2</v>
      </c>
      <c r="I4900">
        <f t="shared" si="76"/>
        <v>993.50901568768552</v>
      </c>
    </row>
    <row r="4901" spans="1:9" x14ac:dyDescent="0.35">
      <c r="A4901" t="s">
        <v>108</v>
      </c>
      <c r="B4901" s="1">
        <v>44916</v>
      </c>
      <c r="C4901" s="3">
        <f>VLOOKUP(A4901,'PY SIC'!$A$1:$B$332,2,0)*VLOOKUP(B4901,'Current %'!$A$1:$E$24,5,0)</f>
        <v>3259.4479404319054</v>
      </c>
      <c r="D4901" t="s">
        <v>340</v>
      </c>
      <c r="G4901">
        <f>VLOOKUP(A4901,'PY SIC'!$A$1:$B$331,2,0)</f>
        <v>63202.929906591009</v>
      </c>
      <c r="H4901">
        <f>VLOOKUP(B4901,'Current %'!$A$1:$E$24,5,0)</f>
        <v>5.1571152559685363E-2</v>
      </c>
      <c r="I4901">
        <f t="shared" si="76"/>
        <v>3259.4479404319054</v>
      </c>
    </row>
    <row r="4902" spans="1:9" x14ac:dyDescent="0.35">
      <c r="A4902" t="s">
        <v>25</v>
      </c>
      <c r="B4902" s="1">
        <v>44916</v>
      </c>
      <c r="C4902" s="3">
        <f>VLOOKUP(A4902,'PY SIC'!$A$1:$B$332,2,0)*VLOOKUP(B4902,'Current %'!$A$1:$E$24,5,0)</f>
        <v>1629.3183199652844</v>
      </c>
      <c r="D4902" t="s">
        <v>340</v>
      </c>
      <c r="G4902">
        <f>VLOOKUP(A4902,'PY SIC'!$A$1:$B$331,2,0)</f>
        <v>31593.599116863035</v>
      </c>
      <c r="H4902">
        <f>VLOOKUP(B4902,'Current %'!$A$1:$E$24,5,0)</f>
        <v>5.1571152559685363E-2</v>
      </c>
      <c r="I4902">
        <f t="shared" si="76"/>
        <v>1629.3183199652844</v>
      </c>
    </row>
    <row r="4903" spans="1:9" x14ac:dyDescent="0.35">
      <c r="A4903" t="s">
        <v>26</v>
      </c>
      <c r="B4903" s="1">
        <v>44916</v>
      </c>
      <c r="C4903" s="3">
        <f>VLOOKUP(A4903,'PY SIC'!$A$1:$B$332,2,0)*VLOOKUP(B4903,'Current %'!$A$1:$E$24,5,0)</f>
        <v>39.787932597873912</v>
      </c>
      <c r="D4903" t="s">
        <v>340</v>
      </c>
      <c r="G4903">
        <f>VLOOKUP(A4903,'PY SIC'!$A$1:$B$331,2,0)</f>
        <v>771.51528757915082</v>
      </c>
      <c r="H4903">
        <f>VLOOKUP(B4903,'Current %'!$A$1:$E$24,5,0)</f>
        <v>5.1571152559685363E-2</v>
      </c>
      <c r="I4903">
        <f t="shared" si="76"/>
        <v>39.787932597873912</v>
      </c>
    </row>
    <row r="4904" spans="1:9" x14ac:dyDescent="0.35">
      <c r="A4904" t="s">
        <v>42</v>
      </c>
      <c r="B4904" s="1">
        <v>44916</v>
      </c>
      <c r="C4904" s="3">
        <f>VLOOKUP(A4904,'PY SIC'!$A$1:$B$332,2,0)*VLOOKUP(B4904,'Current %'!$A$1:$E$24,5,0)</f>
        <v>44.627799046114291</v>
      </c>
      <c r="D4904" t="s">
        <v>340</v>
      </c>
      <c r="G4904">
        <f>VLOOKUP(A4904,'PY SIC'!$A$1:$B$331,2,0)</f>
        <v>865.36361572421231</v>
      </c>
      <c r="H4904">
        <f>VLOOKUP(B4904,'Current %'!$A$1:$E$24,5,0)</f>
        <v>5.1571152559685363E-2</v>
      </c>
      <c r="I4904">
        <f t="shared" si="76"/>
        <v>44.627799046114291</v>
      </c>
    </row>
    <row r="4905" spans="1:9" x14ac:dyDescent="0.35">
      <c r="A4905" t="s">
        <v>85</v>
      </c>
      <c r="B4905" s="1">
        <v>44916</v>
      </c>
      <c r="C4905" s="3">
        <f>VLOOKUP(A4905,'PY SIC'!$A$1:$B$332,2,0)*VLOOKUP(B4905,'Current %'!$A$1:$E$24,5,0)</f>
        <v>4672.1399043983592</v>
      </c>
      <c r="D4905" t="s">
        <v>340</v>
      </c>
      <c r="G4905">
        <f>VLOOKUP(A4905,'PY SIC'!$A$1:$B$331,2,0)</f>
        <v>90595.995483930761</v>
      </c>
      <c r="H4905">
        <f>VLOOKUP(B4905,'Current %'!$A$1:$E$24,5,0)</f>
        <v>5.1571152559685363E-2</v>
      </c>
      <c r="I4905">
        <f t="shared" si="76"/>
        <v>4672.1399043983592</v>
      </c>
    </row>
    <row r="4906" spans="1:9" x14ac:dyDescent="0.35">
      <c r="A4906" t="s">
        <v>173</v>
      </c>
      <c r="B4906" s="1">
        <v>44916</v>
      </c>
      <c r="C4906" s="3">
        <f>VLOOKUP(A4906,'PY SIC'!$A$1:$B$332,2,0)*VLOOKUP(B4906,'Current %'!$A$1:$E$24,5,0)</f>
        <v>2303.1048116599809</v>
      </c>
      <c r="D4906" t="s">
        <v>340</v>
      </c>
      <c r="G4906">
        <f>VLOOKUP(A4906,'PY SIC'!$A$1:$B$331,2,0)</f>
        <v>44658.781069407072</v>
      </c>
      <c r="H4906">
        <f>VLOOKUP(B4906,'Current %'!$A$1:$E$24,5,0)</f>
        <v>5.1571152559685363E-2</v>
      </c>
      <c r="I4906">
        <f t="shared" si="76"/>
        <v>2303.1048116599809</v>
      </c>
    </row>
    <row r="4907" spans="1:9" x14ac:dyDescent="0.35">
      <c r="A4907" t="s">
        <v>134</v>
      </c>
      <c r="B4907" s="1">
        <v>44916</v>
      </c>
      <c r="C4907" s="3">
        <f>VLOOKUP(A4907,'PY SIC'!$A$1:$B$332,2,0)*VLOOKUP(B4907,'Current %'!$A$1:$E$24,5,0)</f>
        <v>2640.4336397863322</v>
      </c>
      <c r="D4907" t="s">
        <v>340</v>
      </c>
      <c r="G4907">
        <f>VLOOKUP(A4907,'PY SIC'!$A$1:$B$331,2,0)</f>
        <v>51199.818284659283</v>
      </c>
      <c r="H4907">
        <f>VLOOKUP(B4907,'Current %'!$A$1:$E$24,5,0)</f>
        <v>5.1571152559685363E-2</v>
      </c>
      <c r="I4907">
        <f t="shared" si="76"/>
        <v>2640.4336397863322</v>
      </c>
    </row>
    <row r="4908" spans="1:9" x14ac:dyDescent="0.35">
      <c r="A4908" t="s">
        <v>86</v>
      </c>
      <c r="B4908" s="1">
        <v>44916</v>
      </c>
      <c r="C4908" s="3">
        <f>VLOOKUP(A4908,'PY SIC'!$A$1:$B$332,2,0)*VLOOKUP(B4908,'Current %'!$A$1:$E$24,5,0)</f>
        <v>5850.0513095806291</v>
      </c>
      <c r="D4908" t="s">
        <v>340</v>
      </c>
      <c r="G4908">
        <f>VLOOKUP(A4908,'PY SIC'!$A$1:$B$331,2,0)</f>
        <v>113436.5050850886</v>
      </c>
      <c r="H4908">
        <f>VLOOKUP(B4908,'Current %'!$A$1:$E$24,5,0)</f>
        <v>5.1571152559685363E-2</v>
      </c>
      <c r="I4908">
        <f t="shared" si="76"/>
        <v>5850.0513095806291</v>
      </c>
    </row>
    <row r="4909" spans="1:9" x14ac:dyDescent="0.35">
      <c r="A4909" t="s">
        <v>251</v>
      </c>
      <c r="B4909" s="1">
        <v>44916</v>
      </c>
      <c r="C4909" s="3">
        <f>VLOOKUP(A4909,'PY SIC'!$A$1:$B$332,2,0)*VLOOKUP(B4909,'Current %'!$A$1:$E$24,5,0)</f>
        <v>541.19501791266327</v>
      </c>
      <c r="D4909" t="s">
        <v>340</v>
      </c>
      <c r="G4909">
        <f>VLOOKUP(A4909,'PY SIC'!$A$1:$B$331,2,0)</f>
        <v>10494.142384859764</v>
      </c>
      <c r="H4909">
        <f>VLOOKUP(B4909,'Current %'!$A$1:$E$24,5,0)</f>
        <v>5.1571152559685363E-2</v>
      </c>
      <c r="I4909">
        <f t="shared" si="76"/>
        <v>541.19501791266327</v>
      </c>
    </row>
    <row r="4910" spans="1:9" x14ac:dyDescent="0.35">
      <c r="A4910" t="s">
        <v>59</v>
      </c>
      <c r="B4910" s="1">
        <v>44916</v>
      </c>
      <c r="C4910" s="3">
        <f>VLOOKUP(A4910,'PY SIC'!$A$1:$B$332,2,0)*VLOOKUP(B4910,'Current %'!$A$1:$E$24,5,0)</f>
        <v>1645.8219851881863</v>
      </c>
      <c r="D4910" t="s">
        <v>340</v>
      </c>
      <c r="G4910">
        <f>VLOOKUP(A4910,'PY SIC'!$A$1:$B$331,2,0)</f>
        <v>31913.616498747251</v>
      </c>
      <c r="H4910">
        <f>VLOOKUP(B4910,'Current %'!$A$1:$E$24,5,0)</f>
        <v>5.1571152559685363E-2</v>
      </c>
      <c r="I4910">
        <f t="shared" si="76"/>
        <v>1645.8219851881863</v>
      </c>
    </row>
    <row r="4911" spans="1:9" x14ac:dyDescent="0.35">
      <c r="A4911" t="s">
        <v>310</v>
      </c>
      <c r="B4911" s="1">
        <v>44916</v>
      </c>
      <c r="C4911" s="3">
        <f>VLOOKUP(A4911,'PY SIC'!$A$1:$B$332,2,0)*VLOOKUP(B4911,'Current %'!$A$1:$E$24,5,0)</f>
        <v>1402.4078891645504</v>
      </c>
      <c r="D4911" t="s">
        <v>340</v>
      </c>
      <c r="G4911">
        <f>VLOOKUP(A4911,'PY SIC'!$A$1:$B$331,2,0)</f>
        <v>27193.650317228949</v>
      </c>
      <c r="H4911">
        <f>VLOOKUP(B4911,'Current %'!$A$1:$E$24,5,0)</f>
        <v>5.1571152559685363E-2</v>
      </c>
      <c r="I4911">
        <f t="shared" si="76"/>
        <v>1402.4078891645504</v>
      </c>
    </row>
    <row r="4912" spans="1:9" x14ac:dyDescent="0.35">
      <c r="A4912" t="s">
        <v>121</v>
      </c>
      <c r="B4912" s="1">
        <v>44916</v>
      </c>
      <c r="C4912" s="3">
        <f>VLOOKUP(A4912,'PY SIC'!$A$1:$B$332,2,0)*VLOOKUP(B4912,'Current %'!$A$1:$E$24,5,0)</f>
        <v>1496.6407559684221</v>
      </c>
      <c r="D4912" t="s">
        <v>340</v>
      </c>
      <c r="G4912">
        <f>VLOOKUP(A4912,'PY SIC'!$A$1:$B$331,2,0)</f>
        <v>29020.890200898648</v>
      </c>
      <c r="H4912">
        <f>VLOOKUP(B4912,'Current %'!$A$1:$E$24,5,0)</f>
        <v>5.1571152559685363E-2</v>
      </c>
      <c r="I4912">
        <f t="shared" si="76"/>
        <v>1496.6407559684221</v>
      </c>
    </row>
    <row r="4913" spans="1:9" x14ac:dyDescent="0.35">
      <c r="A4913" t="s">
        <v>198</v>
      </c>
      <c r="B4913" s="1">
        <v>44916</v>
      </c>
      <c r="C4913" s="3">
        <f>VLOOKUP(A4913,'PY SIC'!$A$1:$B$332,2,0)*VLOOKUP(B4913,'Current %'!$A$1:$E$24,5,0)</f>
        <v>181.49242620658569</v>
      </c>
      <c r="D4913" t="s">
        <v>340</v>
      </c>
      <c r="G4913">
        <f>VLOOKUP(A4913,'PY SIC'!$A$1:$B$331,2,0)</f>
        <v>3519.2625566500037</v>
      </c>
      <c r="H4913">
        <f>VLOOKUP(B4913,'Current %'!$A$1:$E$24,5,0)</f>
        <v>5.1571152559685363E-2</v>
      </c>
      <c r="I4913">
        <f t="shared" si="76"/>
        <v>181.49242620658569</v>
      </c>
    </row>
    <row r="4914" spans="1:9" x14ac:dyDescent="0.35">
      <c r="A4914" t="s">
        <v>43</v>
      </c>
      <c r="B4914" s="1">
        <v>44916</v>
      </c>
      <c r="C4914" s="3">
        <f>VLOOKUP(A4914,'PY SIC'!$A$1:$B$332,2,0)*VLOOKUP(B4914,'Current %'!$A$1:$E$24,5,0)</f>
        <v>47.35588962861285</v>
      </c>
      <c r="D4914" t="s">
        <v>340</v>
      </c>
      <c r="G4914">
        <f>VLOOKUP(A4914,'PY SIC'!$A$1:$B$331,2,0)</f>
        <v>918.26316221662842</v>
      </c>
      <c r="H4914">
        <f>VLOOKUP(B4914,'Current %'!$A$1:$E$24,5,0)</f>
        <v>5.1571152559685363E-2</v>
      </c>
      <c r="I4914">
        <f t="shared" si="76"/>
        <v>47.35588962861285</v>
      </c>
    </row>
    <row r="4915" spans="1:9" x14ac:dyDescent="0.35">
      <c r="A4915" t="s">
        <v>122</v>
      </c>
      <c r="B4915" s="1">
        <v>44916</v>
      </c>
      <c r="C4915" s="3">
        <f>VLOOKUP(A4915,'PY SIC'!$A$1:$B$332,2,0)*VLOOKUP(B4915,'Current %'!$A$1:$E$24,5,0)</f>
        <v>895.57940085101939</v>
      </c>
      <c r="D4915" t="s">
        <v>340</v>
      </c>
      <c r="G4915">
        <f>VLOOKUP(A4915,'PY SIC'!$A$1:$B$331,2,0)</f>
        <v>17365.898499447525</v>
      </c>
      <c r="H4915">
        <f>VLOOKUP(B4915,'Current %'!$A$1:$E$24,5,0)</f>
        <v>5.1571152559685363E-2</v>
      </c>
      <c r="I4915">
        <f t="shared" si="76"/>
        <v>895.57940085101939</v>
      </c>
    </row>
    <row r="4916" spans="1:9" x14ac:dyDescent="0.35">
      <c r="A4916" t="s">
        <v>109</v>
      </c>
      <c r="B4916" s="1">
        <v>44916</v>
      </c>
      <c r="C4916" s="3">
        <f>VLOOKUP(A4916,'PY SIC'!$A$1:$B$332,2,0)*VLOOKUP(B4916,'Current %'!$A$1:$E$24,5,0)</f>
        <v>5374.0664936647136</v>
      </c>
      <c r="D4916" t="s">
        <v>340</v>
      </c>
      <c r="G4916">
        <f>VLOOKUP(A4916,'PY SIC'!$A$1:$B$331,2,0)</f>
        <v>104206.83321834025</v>
      </c>
      <c r="H4916">
        <f>VLOOKUP(B4916,'Current %'!$A$1:$E$24,5,0)</f>
        <v>5.1571152559685363E-2</v>
      </c>
      <c r="I4916">
        <f t="shared" si="76"/>
        <v>5374.0664936647136</v>
      </c>
    </row>
    <row r="4917" spans="1:9" x14ac:dyDescent="0.35">
      <c r="A4917" t="s">
        <v>237</v>
      </c>
      <c r="B4917" s="1">
        <v>44916</v>
      </c>
      <c r="C4917" s="3">
        <f>VLOOKUP(A4917,'PY SIC'!$A$1:$B$332,2,0)*VLOOKUP(B4917,'Current %'!$A$1:$E$24,5,0)</f>
        <v>1422.2599506238187</v>
      </c>
      <c r="D4917" t="s">
        <v>340</v>
      </c>
      <c r="G4917">
        <f>VLOOKUP(A4917,'PY SIC'!$A$1:$B$331,2,0)</f>
        <v>27578.595397451711</v>
      </c>
      <c r="H4917">
        <f>VLOOKUP(B4917,'Current %'!$A$1:$E$24,5,0)</f>
        <v>5.1571152559685363E-2</v>
      </c>
      <c r="I4917">
        <f t="shared" si="76"/>
        <v>1422.2599506238187</v>
      </c>
    </row>
    <row r="4918" spans="1:9" x14ac:dyDescent="0.35">
      <c r="A4918" t="s">
        <v>60</v>
      </c>
      <c r="B4918" s="1">
        <v>44916</v>
      </c>
      <c r="C4918" s="3">
        <f>VLOOKUP(A4918,'PY SIC'!$A$1:$B$332,2,0)*VLOOKUP(B4918,'Current %'!$A$1:$E$24,5,0)</f>
        <v>6267.2382191698825</v>
      </c>
      <c r="D4918" t="s">
        <v>340</v>
      </c>
      <c r="G4918">
        <f>VLOOKUP(A4918,'PY SIC'!$A$1:$B$331,2,0)</f>
        <v>121526.04524237763</v>
      </c>
      <c r="H4918">
        <f>VLOOKUP(B4918,'Current %'!$A$1:$E$24,5,0)</f>
        <v>5.1571152559685363E-2</v>
      </c>
      <c r="I4918">
        <f t="shared" si="76"/>
        <v>6267.2382191698825</v>
      </c>
    </row>
    <row r="4919" spans="1:9" x14ac:dyDescent="0.35">
      <c r="A4919" t="s">
        <v>311</v>
      </c>
      <c r="B4919" s="1">
        <v>44916</v>
      </c>
      <c r="C4919" s="3">
        <f>VLOOKUP(A4919,'PY SIC'!$A$1:$B$332,2,0)*VLOOKUP(B4919,'Current %'!$A$1:$E$24,5,0)</f>
        <v>2856.4619253523429</v>
      </c>
      <c r="D4919" t="s">
        <v>340</v>
      </c>
      <c r="G4919">
        <f>VLOOKUP(A4919,'PY SIC'!$A$1:$B$331,2,0)</f>
        <v>55388.754828514742</v>
      </c>
      <c r="H4919">
        <f>VLOOKUP(B4919,'Current %'!$A$1:$E$24,5,0)</f>
        <v>5.1571152559685363E-2</v>
      </c>
      <c r="I4919">
        <f t="shared" si="76"/>
        <v>2856.4619253523429</v>
      </c>
    </row>
    <row r="4920" spans="1:9" x14ac:dyDescent="0.35">
      <c r="A4920" t="s">
        <v>110</v>
      </c>
      <c r="B4920" s="1">
        <v>44916</v>
      </c>
      <c r="C4920" s="3">
        <f>VLOOKUP(A4920,'PY SIC'!$A$1:$B$332,2,0)*VLOOKUP(B4920,'Current %'!$A$1:$E$24,5,0)</f>
        <v>2452.1309644662783</v>
      </c>
      <c r="D4920" t="s">
        <v>340</v>
      </c>
      <c r="G4920">
        <f>VLOOKUP(A4920,'PY SIC'!$A$1:$B$331,2,0)</f>
        <v>47548.500329294147</v>
      </c>
      <c r="H4920">
        <f>VLOOKUP(B4920,'Current %'!$A$1:$E$24,5,0)</f>
        <v>5.1571152559685363E-2</v>
      </c>
      <c r="I4920">
        <f t="shared" si="76"/>
        <v>2452.1309644662783</v>
      </c>
    </row>
    <row r="4921" spans="1:9" x14ac:dyDescent="0.35">
      <c r="A4921" t="s">
        <v>312</v>
      </c>
      <c r="B4921" s="1">
        <v>44916</v>
      </c>
      <c r="C4921" s="3">
        <f>VLOOKUP(A4921,'PY SIC'!$A$1:$B$332,2,0)*VLOOKUP(B4921,'Current %'!$A$1:$E$24,5,0)</f>
        <v>3816.4561914472188</v>
      </c>
      <c r="D4921" t="s">
        <v>340</v>
      </c>
      <c r="G4921">
        <f>VLOOKUP(A4921,'PY SIC'!$A$1:$B$331,2,0)</f>
        <v>74003.701721234189</v>
      </c>
      <c r="H4921">
        <f>VLOOKUP(B4921,'Current %'!$A$1:$E$24,5,0)</f>
        <v>5.1571152559685363E-2</v>
      </c>
      <c r="I4921">
        <f t="shared" si="76"/>
        <v>3816.4561914472188</v>
      </c>
    </row>
    <row r="4922" spans="1:9" x14ac:dyDescent="0.35">
      <c r="A4922" t="s">
        <v>313</v>
      </c>
      <c r="B4922" s="1">
        <v>44916</v>
      </c>
      <c r="C4922" s="3">
        <f>VLOOKUP(A4922,'PY SIC'!$A$1:$B$332,2,0)*VLOOKUP(B4922,'Current %'!$A$1:$E$24,5,0)</f>
        <v>6627.4014790453766</v>
      </c>
      <c r="D4922" t="s">
        <v>340</v>
      </c>
      <c r="G4922">
        <f>VLOOKUP(A4922,'PY SIC'!$A$1:$B$331,2,0)</f>
        <v>128509.85774217901</v>
      </c>
      <c r="H4922">
        <f>VLOOKUP(B4922,'Current %'!$A$1:$E$24,5,0)</f>
        <v>5.1571152559685363E-2</v>
      </c>
      <c r="I4922">
        <f t="shared" si="76"/>
        <v>6627.4014790453766</v>
      </c>
    </row>
    <row r="4923" spans="1:9" x14ac:dyDescent="0.35">
      <c r="A4923" t="s">
        <v>252</v>
      </c>
      <c r="B4923" s="1">
        <v>44916</v>
      </c>
      <c r="C4923" s="3">
        <f>VLOOKUP(A4923,'PY SIC'!$A$1:$B$332,2,0)*VLOOKUP(B4923,'Current %'!$A$1:$E$24,5,0)</f>
        <v>2865.0652454965234</v>
      </c>
      <c r="D4923" t="s">
        <v>340</v>
      </c>
      <c r="G4923">
        <f>VLOOKUP(A4923,'PY SIC'!$A$1:$B$331,2,0)</f>
        <v>55555.5791036601</v>
      </c>
      <c r="H4923">
        <f>VLOOKUP(B4923,'Current %'!$A$1:$E$24,5,0)</f>
        <v>5.1571152559685363E-2</v>
      </c>
      <c r="I4923">
        <f t="shared" si="76"/>
        <v>2865.0652454965234</v>
      </c>
    </row>
    <row r="4924" spans="1:9" x14ac:dyDescent="0.35">
      <c r="A4924" t="s">
        <v>199</v>
      </c>
      <c r="B4924" s="1">
        <v>44916</v>
      </c>
      <c r="C4924" s="3">
        <f>VLOOKUP(A4924,'PY SIC'!$A$1:$B$332,2,0)*VLOOKUP(B4924,'Current %'!$A$1:$E$24,5,0)</f>
        <v>1315.3712521061952</v>
      </c>
      <c r="D4924" t="s">
        <v>340</v>
      </c>
      <c r="G4924">
        <f>VLOOKUP(A4924,'PY SIC'!$A$1:$B$331,2,0)</f>
        <v>25505.950261318347</v>
      </c>
      <c r="H4924">
        <f>VLOOKUP(B4924,'Current %'!$A$1:$E$24,5,0)</f>
        <v>5.1571152559685363E-2</v>
      </c>
      <c r="I4924">
        <f t="shared" si="76"/>
        <v>1315.3712521061952</v>
      </c>
    </row>
    <row r="4925" spans="1:9" x14ac:dyDescent="0.35">
      <c r="A4925" t="s">
        <v>253</v>
      </c>
      <c r="B4925" s="1">
        <v>44916</v>
      </c>
      <c r="C4925" s="3">
        <f>VLOOKUP(A4925,'PY SIC'!$A$1:$B$332,2,0)*VLOOKUP(B4925,'Current %'!$A$1:$E$24,5,0)</f>
        <v>2427.0844132897382</v>
      </c>
      <c r="D4925" t="s">
        <v>340</v>
      </c>
      <c r="G4925">
        <f>VLOOKUP(A4925,'PY SIC'!$A$1:$B$331,2,0)</f>
        <v>47062.830532646636</v>
      </c>
      <c r="H4925">
        <f>VLOOKUP(B4925,'Current %'!$A$1:$E$24,5,0)</f>
        <v>5.1571152559685363E-2</v>
      </c>
      <c r="I4925">
        <f t="shared" si="76"/>
        <v>2427.0844132897382</v>
      </c>
    </row>
    <row r="4926" spans="1:9" x14ac:dyDescent="0.35">
      <c r="A4926" t="s">
        <v>44</v>
      </c>
      <c r="B4926" s="1">
        <v>44916</v>
      </c>
      <c r="C4926" s="3">
        <f>VLOOKUP(A4926,'PY SIC'!$A$1:$B$332,2,0)*VLOOKUP(B4926,'Current %'!$A$1:$E$24,5,0)</f>
        <v>0.28620720426630608</v>
      </c>
      <c r="D4926" t="s">
        <v>340</v>
      </c>
      <c r="G4926">
        <f>VLOOKUP(A4926,'PY SIC'!$A$1:$B$331,2,0)</f>
        <v>5.5497538848887853</v>
      </c>
      <c r="H4926">
        <f>VLOOKUP(B4926,'Current %'!$A$1:$E$24,5,0)</f>
        <v>5.1571152559685363E-2</v>
      </c>
      <c r="I4926">
        <f t="shared" si="76"/>
        <v>0.28620720426630608</v>
      </c>
    </row>
    <row r="4927" spans="1:9" x14ac:dyDescent="0.35">
      <c r="A4927" t="s">
        <v>314</v>
      </c>
      <c r="B4927" s="1">
        <v>44916</v>
      </c>
      <c r="C4927" s="3">
        <f>VLOOKUP(A4927,'PY SIC'!$A$1:$B$332,2,0)*VLOOKUP(B4927,'Current %'!$A$1:$E$24,5,0)</f>
        <v>2440.4876905110459</v>
      </c>
      <c r="D4927" t="s">
        <v>340</v>
      </c>
      <c r="G4927">
        <f>VLOOKUP(A4927,'PY SIC'!$A$1:$B$331,2,0)</f>
        <v>47322.72926587343</v>
      </c>
      <c r="H4927">
        <f>VLOOKUP(B4927,'Current %'!$A$1:$E$24,5,0)</f>
        <v>5.1571152559685363E-2</v>
      </c>
      <c r="I4927">
        <f t="shared" si="76"/>
        <v>2440.4876905110459</v>
      </c>
    </row>
    <row r="4928" spans="1:9" x14ac:dyDescent="0.35">
      <c r="A4928" t="s">
        <v>27</v>
      </c>
      <c r="B4928" s="1">
        <v>44916</v>
      </c>
      <c r="C4928" s="3">
        <f>VLOOKUP(A4928,'PY SIC'!$A$1:$B$332,2,0)*VLOOKUP(B4928,'Current %'!$A$1:$E$24,5,0)</f>
        <v>2781.1580732672874</v>
      </c>
      <c r="D4928" t="s">
        <v>340</v>
      </c>
      <c r="G4928">
        <f>VLOOKUP(A4928,'PY SIC'!$A$1:$B$331,2,0)</f>
        <v>53928.561516024711</v>
      </c>
      <c r="H4928">
        <f>VLOOKUP(B4928,'Current %'!$A$1:$E$24,5,0)</f>
        <v>5.1571152559685363E-2</v>
      </c>
      <c r="I4928">
        <f t="shared" si="76"/>
        <v>2781.1580732672874</v>
      </c>
    </row>
    <row r="4929" spans="1:9" x14ac:dyDescent="0.35">
      <c r="A4929" t="s">
        <v>174</v>
      </c>
      <c r="B4929" s="1">
        <v>44916</v>
      </c>
      <c r="C4929" s="3">
        <f>VLOOKUP(A4929,'PY SIC'!$A$1:$B$332,2,0)*VLOOKUP(B4929,'Current %'!$A$1:$E$24,5,0)</f>
        <v>2579.1083300004821</v>
      </c>
      <c r="D4929" t="s">
        <v>340</v>
      </c>
      <c r="G4929">
        <f>VLOOKUP(A4929,'PY SIC'!$A$1:$B$331,2,0)</f>
        <v>50010.67848959894</v>
      </c>
      <c r="H4929">
        <f>VLOOKUP(B4929,'Current %'!$A$1:$E$24,5,0)</f>
        <v>5.1571152559685363E-2</v>
      </c>
      <c r="I4929">
        <f t="shared" si="76"/>
        <v>2579.1083300004821</v>
      </c>
    </row>
    <row r="4930" spans="1:9" x14ac:dyDescent="0.35">
      <c r="A4930" t="s">
        <v>135</v>
      </c>
      <c r="B4930" s="1">
        <v>44916</v>
      </c>
      <c r="C4930" s="3">
        <f>VLOOKUP(A4930,'PY SIC'!$A$1:$B$332,2,0)*VLOOKUP(B4930,'Current %'!$A$1:$E$24,5,0)</f>
        <v>2594.5412838098136</v>
      </c>
      <c r="D4930" t="s">
        <v>340</v>
      </c>
      <c r="G4930">
        <f>VLOOKUP(A4930,'PY SIC'!$A$1:$B$331,2,0)</f>
        <v>50309.934043204623</v>
      </c>
      <c r="H4930">
        <f>VLOOKUP(B4930,'Current %'!$A$1:$E$24,5,0)</f>
        <v>5.1571152559685363E-2</v>
      </c>
      <c r="I4930">
        <f t="shared" si="76"/>
        <v>2594.5412838098136</v>
      </c>
    </row>
    <row r="4931" spans="1:9" x14ac:dyDescent="0.35">
      <c r="A4931" t="s">
        <v>61</v>
      </c>
      <c r="B4931" s="1">
        <v>44916</v>
      </c>
      <c r="C4931" s="3">
        <f>VLOOKUP(A4931,'PY SIC'!$A$1:$B$332,2,0)*VLOOKUP(B4931,'Current %'!$A$1:$E$24,5,0)</f>
        <v>4298.1075679272826</v>
      </c>
      <c r="D4931" t="s">
        <v>340</v>
      </c>
      <c r="G4931">
        <f>VLOOKUP(A4931,'PY SIC'!$A$1:$B$331,2,0)</f>
        <v>83343.252081731363</v>
      </c>
      <c r="H4931">
        <f>VLOOKUP(B4931,'Current %'!$A$1:$E$24,5,0)</f>
        <v>5.1571152559685363E-2</v>
      </c>
      <c r="I4931">
        <f t="shared" ref="I4931:I4994" si="77">G4931*H4931</f>
        <v>4298.1075679272826</v>
      </c>
    </row>
    <row r="4932" spans="1:9" x14ac:dyDescent="0.35">
      <c r="A4932" t="s">
        <v>238</v>
      </c>
      <c r="B4932" s="1">
        <v>44916</v>
      </c>
      <c r="C4932" s="3">
        <f>VLOOKUP(A4932,'PY SIC'!$A$1:$B$332,2,0)*VLOOKUP(B4932,'Current %'!$A$1:$E$24,5,0)</f>
        <v>87.012121301814418</v>
      </c>
      <c r="D4932" t="s">
        <v>340</v>
      </c>
      <c r="G4932">
        <f>VLOOKUP(A4932,'PY SIC'!$A$1:$B$331,2,0)</f>
        <v>1687.2246785858006</v>
      </c>
      <c r="H4932">
        <f>VLOOKUP(B4932,'Current %'!$A$1:$E$24,5,0)</f>
        <v>5.1571152559685363E-2</v>
      </c>
      <c r="I4932">
        <f t="shared" si="77"/>
        <v>87.012121301814418</v>
      </c>
    </row>
    <row r="4933" spans="1:9" x14ac:dyDescent="0.35">
      <c r="A4933" t="s">
        <v>254</v>
      </c>
      <c r="B4933" s="1">
        <v>44916</v>
      </c>
      <c r="C4933" s="3">
        <f>VLOOKUP(A4933,'PY SIC'!$A$1:$B$332,2,0)*VLOOKUP(B4933,'Current %'!$A$1:$E$24,5,0)</f>
        <v>2151.9600413814651</v>
      </c>
      <c r="D4933" t="s">
        <v>340</v>
      </c>
      <c r="G4933">
        <f>VLOOKUP(A4933,'PY SIC'!$A$1:$B$331,2,0)</f>
        <v>41727.980364427873</v>
      </c>
      <c r="H4933">
        <f>VLOOKUP(B4933,'Current %'!$A$1:$E$24,5,0)</f>
        <v>5.1571152559685363E-2</v>
      </c>
      <c r="I4933">
        <f t="shared" si="77"/>
        <v>2151.9600413814651</v>
      </c>
    </row>
    <row r="4934" spans="1:9" x14ac:dyDescent="0.35">
      <c r="A4934" t="s">
        <v>45</v>
      </c>
      <c r="B4934" s="1">
        <v>44916</v>
      </c>
      <c r="C4934" s="3">
        <f>VLOOKUP(A4934,'PY SIC'!$A$1:$B$332,2,0)*VLOOKUP(B4934,'Current %'!$A$1:$E$24,5,0)</f>
        <v>2016.6433276862988</v>
      </c>
      <c r="D4934" t="s">
        <v>340</v>
      </c>
      <c r="G4934">
        <f>VLOOKUP(A4934,'PY SIC'!$A$1:$B$331,2,0)</f>
        <v>39104.096526684305</v>
      </c>
      <c r="H4934">
        <f>VLOOKUP(B4934,'Current %'!$A$1:$E$24,5,0)</f>
        <v>5.1571152559685363E-2</v>
      </c>
      <c r="I4934">
        <f t="shared" si="77"/>
        <v>2016.6433276862988</v>
      </c>
    </row>
    <row r="4935" spans="1:9" x14ac:dyDescent="0.35">
      <c r="A4935" t="s">
        <v>111</v>
      </c>
      <c r="B4935" s="1">
        <v>44916</v>
      </c>
      <c r="C4935" s="3">
        <f>VLOOKUP(A4935,'PY SIC'!$A$1:$B$332,2,0)*VLOOKUP(B4935,'Current %'!$A$1:$E$24,5,0)</f>
        <v>4008.9430792615162</v>
      </c>
      <c r="D4935" t="s">
        <v>340</v>
      </c>
      <c r="G4935">
        <f>VLOOKUP(A4935,'PY SIC'!$A$1:$B$331,2,0)</f>
        <v>77736.154425127606</v>
      </c>
      <c r="H4935">
        <f>VLOOKUP(B4935,'Current %'!$A$1:$E$24,5,0)</f>
        <v>5.1571152559685363E-2</v>
      </c>
      <c r="I4935">
        <f t="shared" si="77"/>
        <v>4008.9430792615162</v>
      </c>
    </row>
    <row r="4936" spans="1:9" x14ac:dyDescent="0.35">
      <c r="A4936" t="s">
        <v>46</v>
      </c>
      <c r="B4936" s="1">
        <v>44916</v>
      </c>
      <c r="C4936" s="3">
        <f>VLOOKUP(A4936,'PY SIC'!$A$1:$B$332,2,0)*VLOOKUP(B4936,'Current %'!$A$1:$E$24,5,0)</f>
        <v>95.557857924817725</v>
      </c>
      <c r="D4936" t="s">
        <v>340</v>
      </c>
      <c r="G4936">
        <f>VLOOKUP(A4936,'PY SIC'!$A$1:$B$331,2,0)</f>
        <v>1852.9323697822108</v>
      </c>
      <c r="H4936">
        <f>VLOOKUP(B4936,'Current %'!$A$1:$E$24,5,0)</f>
        <v>5.1571152559685363E-2</v>
      </c>
      <c r="I4936">
        <f t="shared" si="77"/>
        <v>95.557857924817725</v>
      </c>
    </row>
    <row r="4937" spans="1:9" x14ac:dyDescent="0.35">
      <c r="A4937" t="s">
        <v>47</v>
      </c>
      <c r="B4937" s="1">
        <v>44916</v>
      </c>
      <c r="C4937" s="3">
        <f>VLOOKUP(A4937,'PY SIC'!$A$1:$B$332,2,0)*VLOOKUP(B4937,'Current %'!$A$1:$E$24,5,0)</f>
        <v>536.42527793080671</v>
      </c>
      <c r="D4937" t="s">
        <v>340</v>
      </c>
      <c r="G4937">
        <f>VLOOKUP(A4937,'PY SIC'!$A$1:$B$331,2,0)</f>
        <v>10401.653856969364</v>
      </c>
      <c r="H4937">
        <f>VLOOKUP(B4937,'Current %'!$A$1:$E$24,5,0)</f>
        <v>5.1571152559685363E-2</v>
      </c>
      <c r="I4937">
        <f t="shared" si="77"/>
        <v>536.42527793080671</v>
      </c>
    </row>
    <row r="4938" spans="1:9" x14ac:dyDescent="0.35">
      <c r="A4938" t="s">
        <v>99</v>
      </c>
      <c r="B4938" s="1">
        <v>44916</v>
      </c>
      <c r="C4938" s="3">
        <f>VLOOKUP(A4938,'PY SIC'!$A$1:$B$332,2,0)*VLOOKUP(B4938,'Current %'!$A$1:$E$24,5,0)</f>
        <v>3324.2191393464122</v>
      </c>
      <c r="D4938" t="s">
        <v>340</v>
      </c>
      <c r="G4938">
        <f>VLOOKUP(A4938,'PY SIC'!$A$1:$B$331,2,0)</f>
        <v>64458.887854002489</v>
      </c>
      <c r="H4938">
        <f>VLOOKUP(B4938,'Current %'!$A$1:$E$24,5,0)</f>
        <v>5.1571152559685363E-2</v>
      </c>
      <c r="I4938">
        <f t="shared" si="77"/>
        <v>3324.2191393464122</v>
      </c>
    </row>
    <row r="4939" spans="1:9" x14ac:dyDescent="0.35">
      <c r="A4939" t="s">
        <v>48</v>
      </c>
      <c r="B4939" s="1">
        <v>44916</v>
      </c>
      <c r="C4939" s="3">
        <f>VLOOKUP(A4939,'PY SIC'!$A$1:$B$332,2,0)*VLOOKUP(B4939,'Current %'!$A$1:$E$24,5,0)</f>
        <v>102.18395379729384</v>
      </c>
      <c r="D4939" t="s">
        <v>340</v>
      </c>
      <c r="G4939">
        <f>VLOOKUP(A4939,'PY SIC'!$A$1:$B$331,2,0)</f>
        <v>1981.4169109180225</v>
      </c>
      <c r="H4939">
        <f>VLOOKUP(B4939,'Current %'!$A$1:$E$24,5,0)</f>
        <v>5.1571152559685363E-2</v>
      </c>
      <c r="I4939">
        <f t="shared" si="77"/>
        <v>102.18395379729384</v>
      </c>
    </row>
    <row r="4940" spans="1:9" x14ac:dyDescent="0.35">
      <c r="A4940" t="s">
        <v>123</v>
      </c>
      <c r="B4940" s="1">
        <v>44916</v>
      </c>
      <c r="C4940" s="3">
        <f>VLOOKUP(A4940,'PY SIC'!$A$1:$B$332,2,0)*VLOOKUP(B4940,'Current %'!$A$1:$E$24,5,0)</f>
        <v>1162.0964616780004</v>
      </c>
      <c r="D4940" t="s">
        <v>340</v>
      </c>
      <c r="G4940">
        <f>VLOOKUP(A4940,'PY SIC'!$A$1:$B$331,2,0)</f>
        <v>22533.847005514559</v>
      </c>
      <c r="H4940">
        <f>VLOOKUP(B4940,'Current %'!$A$1:$E$24,5,0)</f>
        <v>5.1571152559685363E-2</v>
      </c>
      <c r="I4940">
        <f t="shared" si="77"/>
        <v>1162.0964616780004</v>
      </c>
    </row>
    <row r="4941" spans="1:9" x14ac:dyDescent="0.35">
      <c r="A4941" t="s">
        <v>136</v>
      </c>
      <c r="B4941" s="1">
        <v>44916</v>
      </c>
      <c r="C4941" s="3">
        <f>VLOOKUP(A4941,'PY SIC'!$A$1:$B$332,2,0)*VLOOKUP(B4941,'Current %'!$A$1:$E$24,5,0)</f>
        <v>708.5452733984805</v>
      </c>
      <c r="D4941" t="s">
        <v>340</v>
      </c>
      <c r="G4941">
        <f>VLOOKUP(A4941,'PY SIC'!$A$1:$B$331,2,0)</f>
        <v>13739.178556819195</v>
      </c>
      <c r="H4941">
        <f>VLOOKUP(B4941,'Current %'!$A$1:$E$24,5,0)</f>
        <v>5.1571152559685363E-2</v>
      </c>
      <c r="I4941">
        <f t="shared" si="77"/>
        <v>708.5452733984805</v>
      </c>
    </row>
    <row r="4942" spans="1:9" x14ac:dyDescent="0.35">
      <c r="A4942" t="s">
        <v>62</v>
      </c>
      <c r="B4942" s="1">
        <v>44916</v>
      </c>
      <c r="C4942" s="3">
        <f>VLOOKUP(A4942,'PY SIC'!$A$1:$B$332,2,0)*VLOOKUP(B4942,'Current %'!$A$1:$E$24,5,0)</f>
        <v>2853.4117091315766</v>
      </c>
      <c r="D4942" t="s">
        <v>340</v>
      </c>
      <c r="G4942">
        <f>VLOOKUP(A4942,'PY SIC'!$A$1:$B$331,2,0)</f>
        <v>55329.609045080171</v>
      </c>
      <c r="H4942">
        <f>VLOOKUP(B4942,'Current %'!$A$1:$E$24,5,0)</f>
        <v>5.1571152559685363E-2</v>
      </c>
      <c r="I4942">
        <f t="shared" si="77"/>
        <v>2853.4117091315766</v>
      </c>
    </row>
    <row r="4943" spans="1:9" x14ac:dyDescent="0.35">
      <c r="A4943" t="s">
        <v>124</v>
      </c>
      <c r="B4943" s="1">
        <v>44916</v>
      </c>
      <c r="C4943" s="3">
        <f>VLOOKUP(A4943,'PY SIC'!$A$1:$B$332,2,0)*VLOOKUP(B4943,'Current %'!$A$1:$E$24,5,0)</f>
        <v>2076.8414828051477</v>
      </c>
      <c r="D4943" t="s">
        <v>340</v>
      </c>
      <c r="G4943">
        <f>VLOOKUP(A4943,'PY SIC'!$A$1:$B$331,2,0)</f>
        <v>40271.380020090415</v>
      </c>
      <c r="H4943">
        <f>VLOOKUP(B4943,'Current %'!$A$1:$E$24,5,0)</f>
        <v>5.1571152559685363E-2</v>
      </c>
      <c r="I4943">
        <f t="shared" si="77"/>
        <v>2076.8414828051477</v>
      </c>
    </row>
    <row r="4944" spans="1:9" x14ac:dyDescent="0.35">
      <c r="A4944" t="s">
        <v>200</v>
      </c>
      <c r="B4944" s="1">
        <v>44916</v>
      </c>
      <c r="C4944" s="3">
        <f>VLOOKUP(A4944,'PY SIC'!$A$1:$B$332,2,0)*VLOOKUP(B4944,'Current %'!$A$1:$E$24,5,0)</f>
        <v>478.35372215839868</v>
      </c>
      <c r="D4944" t="s">
        <v>340</v>
      </c>
      <c r="G4944">
        <f>VLOOKUP(A4944,'PY SIC'!$A$1:$B$331,2,0)</f>
        <v>9275.6065826681061</v>
      </c>
      <c r="H4944">
        <f>VLOOKUP(B4944,'Current %'!$A$1:$E$24,5,0)</f>
        <v>5.1571152559685363E-2</v>
      </c>
      <c r="I4944">
        <f t="shared" si="77"/>
        <v>478.35372215839868</v>
      </c>
    </row>
    <row r="4945" spans="1:9" x14ac:dyDescent="0.35">
      <c r="A4945" t="s">
        <v>49</v>
      </c>
      <c r="B4945" s="1">
        <v>44916</v>
      </c>
      <c r="C4945" s="3">
        <f>VLOOKUP(A4945,'PY SIC'!$A$1:$B$332,2,0)*VLOOKUP(B4945,'Current %'!$A$1:$E$24,5,0)</f>
        <v>767.55926046302454</v>
      </c>
      <c r="D4945" t="s">
        <v>340</v>
      </c>
      <c r="G4945">
        <f>VLOOKUP(A4945,'PY SIC'!$A$1:$B$331,2,0)</f>
        <v>14883.500219908745</v>
      </c>
      <c r="H4945">
        <f>VLOOKUP(B4945,'Current %'!$A$1:$E$24,5,0)</f>
        <v>5.1571152559685363E-2</v>
      </c>
      <c r="I4945">
        <f t="shared" si="77"/>
        <v>767.55926046302454</v>
      </c>
    </row>
    <row r="4946" spans="1:9" x14ac:dyDescent="0.35">
      <c r="A4946" t="s">
        <v>239</v>
      </c>
      <c r="B4946" s="1">
        <v>44916</v>
      </c>
      <c r="C4946" s="3">
        <f>VLOOKUP(A4946,'PY SIC'!$A$1:$B$332,2,0)*VLOOKUP(B4946,'Current %'!$A$1:$E$24,5,0)</f>
        <v>1915.633279533595</v>
      </c>
      <c r="D4946" t="s">
        <v>340</v>
      </c>
      <c r="G4946">
        <f>VLOOKUP(A4946,'PY SIC'!$A$1:$B$331,2,0)</f>
        <v>37145.44245092362</v>
      </c>
      <c r="H4946">
        <f>VLOOKUP(B4946,'Current %'!$A$1:$E$24,5,0)</f>
        <v>5.1571152559685363E-2</v>
      </c>
      <c r="I4946">
        <f t="shared" si="77"/>
        <v>1915.633279533595</v>
      </c>
    </row>
    <row r="4947" spans="1:9" x14ac:dyDescent="0.35">
      <c r="A4947" t="s">
        <v>50</v>
      </c>
      <c r="B4947" s="1">
        <v>44916</v>
      </c>
      <c r="C4947" s="3">
        <f>VLOOKUP(A4947,'PY SIC'!$A$1:$B$332,2,0)*VLOOKUP(B4947,'Current %'!$A$1:$E$24,5,0)</f>
        <v>331.58700989096076</v>
      </c>
      <c r="D4947" t="s">
        <v>340</v>
      </c>
      <c r="G4947">
        <f>VLOOKUP(A4947,'PY SIC'!$A$1:$B$331,2,0)</f>
        <v>6429.6994236691107</v>
      </c>
      <c r="H4947">
        <f>VLOOKUP(B4947,'Current %'!$A$1:$E$24,5,0)</f>
        <v>5.1571152559685363E-2</v>
      </c>
      <c r="I4947">
        <f t="shared" si="77"/>
        <v>331.58700989096076</v>
      </c>
    </row>
    <row r="4948" spans="1:9" x14ac:dyDescent="0.35">
      <c r="A4948" t="s">
        <v>28</v>
      </c>
      <c r="B4948" s="1">
        <v>44916</v>
      </c>
      <c r="C4948" s="3">
        <f>VLOOKUP(A4948,'PY SIC'!$A$1:$B$332,2,0)*VLOOKUP(B4948,'Current %'!$A$1:$E$24,5,0)</f>
        <v>3560.9381532989337</v>
      </c>
      <c r="D4948" t="s">
        <v>340</v>
      </c>
      <c r="G4948">
        <f>VLOOKUP(A4948,'PY SIC'!$A$1:$B$331,2,0)</f>
        <v>69049.031804703554</v>
      </c>
      <c r="H4948">
        <f>VLOOKUP(B4948,'Current %'!$A$1:$E$24,5,0)</f>
        <v>5.1571152559685363E-2</v>
      </c>
      <c r="I4948">
        <f t="shared" si="77"/>
        <v>3560.9381532989337</v>
      </c>
    </row>
    <row r="4949" spans="1:9" x14ac:dyDescent="0.35">
      <c r="A4949" t="s">
        <v>125</v>
      </c>
      <c r="B4949" s="1">
        <v>44916</v>
      </c>
      <c r="C4949" s="3">
        <f>VLOOKUP(A4949,'PY SIC'!$A$1:$B$332,2,0)*VLOOKUP(B4949,'Current %'!$A$1:$E$24,5,0)</f>
        <v>3400.0623380753636</v>
      </c>
      <c r="D4949" t="s">
        <v>340</v>
      </c>
      <c r="G4949">
        <f>VLOOKUP(A4949,'PY SIC'!$A$1:$B$331,2,0)</f>
        <v>65929.53946763814</v>
      </c>
      <c r="H4949">
        <f>VLOOKUP(B4949,'Current %'!$A$1:$E$24,5,0)</f>
        <v>5.1571152559685363E-2</v>
      </c>
      <c r="I4949">
        <f t="shared" si="77"/>
        <v>3400.0623380753636</v>
      </c>
    </row>
    <row r="4950" spans="1:9" x14ac:dyDescent="0.35">
      <c r="A4950" t="s">
        <v>318</v>
      </c>
      <c r="B4950" s="1">
        <v>44916</v>
      </c>
      <c r="C4950" s="3">
        <f>VLOOKUP(A4950,'PY SIC'!$A$1:$B$332,2,0)*VLOOKUP(B4950,'Current %'!$A$1:$E$24,5,0)</f>
        <v>27.79858738170628</v>
      </c>
      <c r="D4950" t="s">
        <v>340</v>
      </c>
      <c r="G4950">
        <f>VLOOKUP(A4950,'PY SIC'!$A$1:$B$331,2,0)</f>
        <v>539.03366517810241</v>
      </c>
      <c r="H4950">
        <f>VLOOKUP(B4950,'Current %'!$A$1:$E$24,5,0)</f>
        <v>5.1571152559685363E-2</v>
      </c>
      <c r="I4950">
        <f t="shared" si="77"/>
        <v>27.79858738170628</v>
      </c>
    </row>
    <row r="4951" spans="1:9" x14ac:dyDescent="0.35">
      <c r="A4951" t="s">
        <v>145</v>
      </c>
      <c r="B4951" s="1">
        <v>44916</v>
      </c>
      <c r="C4951" s="3">
        <f>VLOOKUP(A4951,'PY SIC'!$A$1:$B$332,2,0)*VLOOKUP(B4951,'Current %'!$A$1:$E$24,5,0)</f>
        <v>82.259485336149226</v>
      </c>
      <c r="D4951" t="s">
        <v>340</v>
      </c>
      <c r="G4951">
        <f>VLOOKUP(A4951,'PY SIC'!$A$1:$B$331,2,0)</f>
        <v>1595.0678092941014</v>
      </c>
      <c r="H4951">
        <f>VLOOKUP(B4951,'Current %'!$A$1:$E$24,5,0)</f>
        <v>5.1571152559685363E-2</v>
      </c>
      <c r="I4951">
        <f t="shared" si="77"/>
        <v>82.259485336149226</v>
      </c>
    </row>
    <row r="4952" spans="1:9" x14ac:dyDescent="0.35">
      <c r="A4952" t="s">
        <v>201</v>
      </c>
      <c r="B4952" s="1">
        <v>44917</v>
      </c>
      <c r="C4952" s="3">
        <f>VLOOKUP(A4952,'PY SIC'!$A$1:$B$332,2,0)*VLOOKUP(B4952,'Current %'!$A$1:$E$24,5,0)</f>
        <v>177.86162629517401</v>
      </c>
      <c r="D4952" t="s">
        <v>340</v>
      </c>
      <c r="G4952">
        <f>VLOOKUP(A4952,'PY SIC'!$A$1:$B$331,2,0)</f>
        <v>3598.3410218663571</v>
      </c>
      <c r="H4952">
        <f>VLOOKUP(B4952,'Current %'!$A$1:$E$24,5,0)</f>
        <v>4.942878543594021E-2</v>
      </c>
      <c r="I4952">
        <f t="shared" si="77"/>
        <v>177.86162629517401</v>
      </c>
    </row>
    <row r="4953" spans="1:9" x14ac:dyDescent="0.35">
      <c r="A4953" t="s">
        <v>176</v>
      </c>
      <c r="B4953" s="1">
        <v>44917</v>
      </c>
      <c r="C4953" s="3">
        <f>VLOOKUP(A4953,'PY SIC'!$A$1:$B$332,2,0)*VLOOKUP(B4953,'Current %'!$A$1:$E$24,5,0)</f>
        <v>569.39862548525105</v>
      </c>
      <c r="D4953" t="s">
        <v>340</v>
      </c>
      <c r="G4953">
        <f>VLOOKUP(A4953,'PY SIC'!$A$1:$B$331,2,0)</f>
        <v>11519.57549560251</v>
      </c>
      <c r="H4953">
        <f>VLOOKUP(B4953,'Current %'!$A$1:$E$24,5,0)</f>
        <v>4.942878543594021E-2</v>
      </c>
      <c r="I4953">
        <f t="shared" si="77"/>
        <v>569.39862548525105</v>
      </c>
    </row>
    <row r="4954" spans="1:9" x14ac:dyDescent="0.35">
      <c r="A4954" t="s">
        <v>177</v>
      </c>
      <c r="B4954" s="1">
        <v>44917</v>
      </c>
      <c r="C4954" s="3">
        <f>VLOOKUP(A4954,'PY SIC'!$A$1:$B$332,2,0)*VLOOKUP(B4954,'Current %'!$A$1:$E$24,5,0)</f>
        <v>288.87172706329306</v>
      </c>
      <c r="D4954" t="s">
        <v>340</v>
      </c>
      <c r="G4954">
        <f>VLOOKUP(A4954,'PY SIC'!$A$1:$B$331,2,0)</f>
        <v>5844.2003888133431</v>
      </c>
      <c r="H4954">
        <f>VLOOKUP(B4954,'Current %'!$A$1:$E$24,5,0)</f>
        <v>4.942878543594021E-2</v>
      </c>
      <c r="I4954">
        <f t="shared" si="77"/>
        <v>288.87172706329306</v>
      </c>
    </row>
    <row r="4955" spans="1:9" x14ac:dyDescent="0.35">
      <c r="A4955" t="s">
        <v>202</v>
      </c>
      <c r="B4955" s="1">
        <v>44917</v>
      </c>
      <c r="C4955" s="3">
        <f>VLOOKUP(A4955,'PY SIC'!$A$1:$B$332,2,0)*VLOOKUP(B4955,'Current %'!$A$1:$E$24,5,0)</f>
        <v>1748.2156440136614</v>
      </c>
      <c r="D4955" t="s">
        <v>340</v>
      </c>
      <c r="G4955">
        <f>VLOOKUP(A4955,'PY SIC'!$A$1:$B$331,2,0)</f>
        <v>35368.371457950387</v>
      </c>
      <c r="H4955">
        <f>VLOOKUP(B4955,'Current %'!$A$1:$E$24,5,0)</f>
        <v>4.942878543594021E-2</v>
      </c>
      <c r="I4955">
        <f t="shared" si="77"/>
        <v>1748.2156440136614</v>
      </c>
    </row>
    <row r="4956" spans="1:9" x14ac:dyDescent="0.35">
      <c r="A4956" t="s">
        <v>203</v>
      </c>
      <c r="B4956" s="1">
        <v>44917</v>
      </c>
      <c r="C4956" s="3">
        <f>VLOOKUP(A4956,'PY SIC'!$A$1:$B$332,2,0)*VLOOKUP(B4956,'Current %'!$A$1:$E$24,5,0)</f>
        <v>628.74466863467921</v>
      </c>
      <c r="D4956" t="s">
        <v>340</v>
      </c>
      <c r="G4956">
        <f>VLOOKUP(A4956,'PY SIC'!$A$1:$B$331,2,0)</f>
        <v>12720.212788751069</v>
      </c>
      <c r="H4956">
        <f>VLOOKUP(B4956,'Current %'!$A$1:$E$24,5,0)</f>
        <v>4.942878543594021E-2</v>
      </c>
      <c r="I4956">
        <f t="shared" si="77"/>
        <v>628.74466863467921</v>
      </c>
    </row>
    <row r="4957" spans="1:9" x14ac:dyDescent="0.35">
      <c r="A4957" t="s">
        <v>204</v>
      </c>
      <c r="B4957" s="1">
        <v>44917</v>
      </c>
      <c r="C4957" s="3">
        <f>VLOOKUP(A4957,'PY SIC'!$A$1:$B$332,2,0)*VLOOKUP(B4957,'Current %'!$A$1:$E$24,5,0)</f>
        <v>150.79489508814035</v>
      </c>
      <c r="D4957" t="s">
        <v>340</v>
      </c>
      <c r="G4957">
        <f>VLOOKUP(A4957,'PY SIC'!$A$1:$B$331,2,0)</f>
        <v>3050.7505648418328</v>
      </c>
      <c r="H4957">
        <f>VLOOKUP(B4957,'Current %'!$A$1:$E$24,5,0)</f>
        <v>4.942878543594021E-2</v>
      </c>
      <c r="I4957">
        <f t="shared" si="77"/>
        <v>150.79489508814035</v>
      </c>
    </row>
    <row r="4958" spans="1:9" x14ac:dyDescent="0.35">
      <c r="A4958" t="s">
        <v>178</v>
      </c>
      <c r="B4958" s="1">
        <v>44917</v>
      </c>
      <c r="C4958" s="3">
        <f>VLOOKUP(A4958,'PY SIC'!$A$1:$B$332,2,0)*VLOOKUP(B4958,'Current %'!$A$1:$E$24,5,0)</f>
        <v>4728.7937894256929</v>
      </c>
      <c r="D4958" t="s">
        <v>340</v>
      </c>
      <c r="G4958">
        <f>VLOOKUP(A4958,'PY SIC'!$A$1:$B$331,2,0)</f>
        <v>95668.824303891059</v>
      </c>
      <c r="H4958">
        <f>VLOOKUP(B4958,'Current %'!$A$1:$E$24,5,0)</f>
        <v>4.942878543594021E-2</v>
      </c>
      <c r="I4958">
        <f t="shared" si="77"/>
        <v>4728.7937894256929</v>
      </c>
    </row>
    <row r="4959" spans="1:9" x14ac:dyDescent="0.35">
      <c r="A4959" t="s">
        <v>205</v>
      </c>
      <c r="B4959" s="1">
        <v>44917</v>
      </c>
      <c r="C4959" s="3">
        <f>VLOOKUP(A4959,'PY SIC'!$A$1:$B$332,2,0)*VLOOKUP(B4959,'Current %'!$A$1:$E$24,5,0)</f>
        <v>632.22882994809379</v>
      </c>
      <c r="D4959" t="s">
        <v>340</v>
      </c>
      <c r="G4959">
        <f>VLOOKUP(A4959,'PY SIC'!$A$1:$B$331,2,0)</f>
        <v>12790.701296261132</v>
      </c>
      <c r="H4959">
        <f>VLOOKUP(B4959,'Current %'!$A$1:$E$24,5,0)</f>
        <v>4.942878543594021E-2</v>
      </c>
      <c r="I4959">
        <f t="shared" si="77"/>
        <v>632.22882994809379</v>
      </c>
    </row>
    <row r="4960" spans="1:9" x14ac:dyDescent="0.35">
      <c r="A4960" t="s">
        <v>286</v>
      </c>
      <c r="B4960" s="1">
        <v>44917</v>
      </c>
      <c r="C4960" s="3">
        <f>VLOOKUP(A4960,'PY SIC'!$A$1:$B$332,2,0)*VLOOKUP(B4960,'Current %'!$A$1:$E$24,5,0)</f>
        <v>3260.8001250741263</v>
      </c>
      <c r="D4960" t="s">
        <v>340</v>
      </c>
      <c r="G4960">
        <f>VLOOKUP(A4960,'PY SIC'!$A$1:$B$331,2,0)</f>
        <v>65969.65910279403</v>
      </c>
      <c r="H4960">
        <f>VLOOKUP(B4960,'Current %'!$A$1:$E$24,5,0)</f>
        <v>4.942878543594021E-2</v>
      </c>
      <c r="I4960">
        <f t="shared" si="77"/>
        <v>3260.8001250741263</v>
      </c>
    </row>
    <row r="4961" spans="1:9" x14ac:dyDescent="0.35">
      <c r="A4961" t="s">
        <v>303</v>
      </c>
      <c r="B4961" s="1">
        <v>44917</v>
      </c>
      <c r="C4961" s="3">
        <f>VLOOKUP(A4961,'PY SIC'!$A$1:$B$332,2,0)*VLOOKUP(B4961,'Current %'!$A$1:$E$24,5,0)</f>
        <v>1678.8706699180514</v>
      </c>
      <c r="D4961" t="s">
        <v>340</v>
      </c>
      <c r="G4961">
        <f>VLOOKUP(A4961,'PY SIC'!$A$1:$B$331,2,0)</f>
        <v>33965.444530168978</v>
      </c>
      <c r="H4961">
        <f>VLOOKUP(B4961,'Current %'!$A$1:$E$24,5,0)</f>
        <v>4.942878543594021E-2</v>
      </c>
      <c r="I4961">
        <f t="shared" si="77"/>
        <v>1678.8706699180514</v>
      </c>
    </row>
    <row r="4962" spans="1:9" x14ac:dyDescent="0.35">
      <c r="A4962" t="s">
        <v>179</v>
      </c>
      <c r="B4962" s="1">
        <v>44917</v>
      </c>
      <c r="C4962" s="3">
        <f>VLOOKUP(A4962,'PY SIC'!$A$1:$B$332,2,0)*VLOOKUP(B4962,'Current %'!$A$1:$E$24,5,0)</f>
        <v>5721.6393262554811</v>
      </c>
      <c r="D4962" t="s">
        <v>340</v>
      </c>
      <c r="G4962">
        <f>VLOOKUP(A4962,'PY SIC'!$A$1:$B$331,2,0)</f>
        <v>115755.2077355964</v>
      </c>
      <c r="H4962">
        <f>VLOOKUP(B4962,'Current %'!$A$1:$E$24,5,0)</f>
        <v>4.942878543594021E-2</v>
      </c>
      <c r="I4962">
        <f t="shared" si="77"/>
        <v>5721.6393262554811</v>
      </c>
    </row>
    <row r="4963" spans="1:9" x14ac:dyDescent="0.35">
      <c r="A4963" t="s">
        <v>206</v>
      </c>
      <c r="B4963" s="1">
        <v>44917</v>
      </c>
      <c r="C4963" s="3">
        <f>VLOOKUP(A4963,'PY SIC'!$A$1:$B$332,2,0)*VLOOKUP(B4963,'Current %'!$A$1:$E$24,5,0)</f>
        <v>610.76593723997257</v>
      </c>
      <c r="D4963" t="s">
        <v>340</v>
      </c>
      <c r="G4963">
        <f>VLOOKUP(A4963,'PY SIC'!$A$1:$B$331,2,0)</f>
        <v>12356.482803558389</v>
      </c>
      <c r="H4963">
        <f>VLOOKUP(B4963,'Current %'!$A$1:$E$24,5,0)</f>
        <v>4.942878543594021E-2</v>
      </c>
      <c r="I4963">
        <f t="shared" si="77"/>
        <v>610.76593723997257</v>
      </c>
    </row>
    <row r="4964" spans="1:9" x14ac:dyDescent="0.35">
      <c r="A4964" t="s">
        <v>207</v>
      </c>
      <c r="B4964" s="1">
        <v>44917</v>
      </c>
      <c r="C4964" s="3">
        <f>VLOOKUP(A4964,'PY SIC'!$A$1:$B$332,2,0)*VLOOKUP(B4964,'Current %'!$A$1:$E$24,5,0)</f>
        <v>165.56050406708846</v>
      </c>
      <c r="D4964" t="s">
        <v>340</v>
      </c>
      <c r="G4964">
        <f>VLOOKUP(A4964,'PY SIC'!$A$1:$B$331,2,0)</f>
        <v>3349.4754646896017</v>
      </c>
      <c r="H4964">
        <f>VLOOKUP(B4964,'Current %'!$A$1:$E$24,5,0)</f>
        <v>4.942878543594021E-2</v>
      </c>
      <c r="I4964">
        <f t="shared" si="77"/>
        <v>165.56050406708846</v>
      </c>
    </row>
    <row r="4965" spans="1:9" x14ac:dyDescent="0.35">
      <c r="A4965" t="s">
        <v>180</v>
      </c>
      <c r="B4965" s="1">
        <v>44917</v>
      </c>
      <c r="C4965" s="3">
        <f>VLOOKUP(A4965,'PY SIC'!$A$1:$B$332,2,0)*VLOOKUP(B4965,'Current %'!$A$1:$E$24,5,0)</f>
        <v>4159.9662035534466</v>
      </c>
      <c r="D4965" t="s">
        <v>340</v>
      </c>
      <c r="G4965">
        <f>VLOOKUP(A4965,'PY SIC'!$A$1:$B$331,2,0)</f>
        <v>84160.801582809872</v>
      </c>
      <c r="H4965">
        <f>VLOOKUP(B4965,'Current %'!$A$1:$E$24,5,0)</f>
        <v>4.942878543594021E-2</v>
      </c>
      <c r="I4965">
        <f t="shared" si="77"/>
        <v>4159.9662035534466</v>
      </c>
    </row>
    <row r="4966" spans="1:9" x14ac:dyDescent="0.35">
      <c r="A4966" t="s">
        <v>208</v>
      </c>
      <c r="B4966" s="1">
        <v>44917</v>
      </c>
      <c r="C4966" s="3">
        <f>VLOOKUP(A4966,'PY SIC'!$A$1:$B$332,2,0)*VLOOKUP(B4966,'Current %'!$A$1:$E$24,5,0)</f>
        <v>773.48435802740778</v>
      </c>
      <c r="D4966" t="s">
        <v>340</v>
      </c>
      <c r="G4966">
        <f>VLOOKUP(A4966,'PY SIC'!$A$1:$B$331,2,0)</f>
        <v>15648.459722520289</v>
      </c>
      <c r="H4966">
        <f>VLOOKUP(B4966,'Current %'!$A$1:$E$24,5,0)</f>
        <v>4.942878543594021E-2</v>
      </c>
      <c r="I4966">
        <f t="shared" si="77"/>
        <v>773.48435802740778</v>
      </c>
    </row>
    <row r="4967" spans="1:9" x14ac:dyDescent="0.35">
      <c r="A4967" t="s">
        <v>209</v>
      </c>
      <c r="B4967" s="1">
        <v>44917</v>
      </c>
      <c r="C4967" s="3">
        <f>VLOOKUP(A4967,'PY SIC'!$A$1:$B$332,2,0)*VLOOKUP(B4967,'Current %'!$A$1:$E$24,5,0)</f>
        <v>3714.0318068937222</v>
      </c>
      <c r="D4967" t="s">
        <v>340</v>
      </c>
      <c r="G4967">
        <f>VLOOKUP(A4967,'PY SIC'!$A$1:$B$331,2,0)</f>
        <v>75139.046491585628</v>
      </c>
      <c r="H4967">
        <f>VLOOKUP(B4967,'Current %'!$A$1:$E$24,5,0)</f>
        <v>4.942878543594021E-2</v>
      </c>
      <c r="I4967">
        <f t="shared" si="77"/>
        <v>3714.0318068937222</v>
      </c>
    </row>
    <row r="4968" spans="1:9" x14ac:dyDescent="0.35">
      <c r="A4968" t="s">
        <v>210</v>
      </c>
      <c r="B4968" s="1">
        <v>44917</v>
      </c>
      <c r="C4968" s="3">
        <f>VLOOKUP(A4968,'PY SIC'!$A$1:$B$332,2,0)*VLOOKUP(B4968,'Current %'!$A$1:$E$24,5,0)</f>
        <v>9417.9634406521509</v>
      </c>
      <c r="D4968" t="s">
        <v>340</v>
      </c>
      <c r="G4968">
        <f>VLOOKUP(A4968,'PY SIC'!$A$1:$B$331,2,0)</f>
        <v>190536.00766415449</v>
      </c>
      <c r="H4968">
        <f>VLOOKUP(B4968,'Current %'!$A$1:$E$24,5,0)</f>
        <v>4.942878543594021E-2</v>
      </c>
      <c r="I4968">
        <f t="shared" si="77"/>
        <v>9417.9634406521509</v>
      </c>
    </row>
    <row r="4969" spans="1:9" x14ac:dyDescent="0.35">
      <c r="A4969" t="s">
        <v>211</v>
      </c>
      <c r="B4969" s="1">
        <v>44917</v>
      </c>
      <c r="C4969" s="3">
        <f>VLOOKUP(A4969,'PY SIC'!$A$1:$B$332,2,0)*VLOOKUP(B4969,'Current %'!$A$1:$E$24,5,0)</f>
        <v>4251.7347283855634</v>
      </c>
      <c r="D4969" t="s">
        <v>340</v>
      </c>
      <c r="G4969">
        <f>VLOOKUP(A4969,'PY SIC'!$A$1:$B$331,2,0)</f>
        <v>86017.38219717778</v>
      </c>
      <c r="H4969">
        <f>VLOOKUP(B4969,'Current %'!$A$1:$E$24,5,0)</f>
        <v>4.942878543594021E-2</v>
      </c>
      <c r="I4969">
        <f t="shared" si="77"/>
        <v>4251.7347283855634</v>
      </c>
    </row>
    <row r="4970" spans="1:9" x14ac:dyDescent="0.35">
      <c r="A4970" t="s">
        <v>137</v>
      </c>
      <c r="B4970" s="1">
        <v>44917</v>
      </c>
      <c r="C4970" s="3">
        <f>VLOOKUP(A4970,'PY SIC'!$A$1:$B$332,2,0)*VLOOKUP(B4970,'Current %'!$A$1:$E$24,5,0)</f>
        <v>3780.6008180859221</v>
      </c>
      <c r="D4970" t="s">
        <v>340</v>
      </c>
      <c r="G4970">
        <f>VLOOKUP(A4970,'PY SIC'!$A$1:$B$331,2,0)</f>
        <v>76485.812563320767</v>
      </c>
      <c r="H4970">
        <f>VLOOKUP(B4970,'Current %'!$A$1:$E$24,5,0)</f>
        <v>4.942878543594021E-2</v>
      </c>
      <c r="I4970">
        <f t="shared" si="77"/>
        <v>3780.6008180859221</v>
      </c>
    </row>
    <row r="4971" spans="1:9" x14ac:dyDescent="0.35">
      <c r="A4971" t="s">
        <v>212</v>
      </c>
      <c r="B4971" s="1">
        <v>44917</v>
      </c>
      <c r="C4971" s="3">
        <f>VLOOKUP(A4971,'PY SIC'!$A$1:$B$332,2,0)*VLOOKUP(B4971,'Current %'!$A$1:$E$24,5,0)</f>
        <v>1224.5346138803861</v>
      </c>
      <c r="D4971" t="s">
        <v>340</v>
      </c>
      <c r="G4971">
        <f>VLOOKUP(A4971,'PY SIC'!$A$1:$B$331,2,0)</f>
        <v>24773.714407111725</v>
      </c>
      <c r="H4971">
        <f>VLOOKUP(B4971,'Current %'!$A$1:$E$24,5,0)</f>
        <v>4.942878543594021E-2</v>
      </c>
      <c r="I4971">
        <f t="shared" si="77"/>
        <v>1224.5346138803861</v>
      </c>
    </row>
    <row r="4972" spans="1:9" x14ac:dyDescent="0.35">
      <c r="A4972" t="s">
        <v>213</v>
      </c>
      <c r="B4972" s="1">
        <v>44917</v>
      </c>
      <c r="C4972" s="3">
        <f>VLOOKUP(A4972,'PY SIC'!$A$1:$B$332,2,0)*VLOOKUP(B4972,'Current %'!$A$1:$E$24,5,0)</f>
        <v>8296.0951917973325</v>
      </c>
      <c r="D4972" t="s">
        <v>340</v>
      </c>
      <c r="G4972">
        <f>VLOOKUP(A4972,'PY SIC'!$A$1:$B$331,2,0)</f>
        <v>167839.34945253885</v>
      </c>
      <c r="H4972">
        <f>VLOOKUP(B4972,'Current %'!$A$1:$E$24,5,0)</f>
        <v>4.942878543594021E-2</v>
      </c>
      <c r="I4972">
        <f t="shared" si="77"/>
        <v>8296.0951917973325</v>
      </c>
    </row>
    <row r="4973" spans="1:9" x14ac:dyDescent="0.35">
      <c r="A4973" t="s">
        <v>181</v>
      </c>
      <c r="B4973" s="1">
        <v>44917</v>
      </c>
      <c r="C4973" s="3">
        <f>VLOOKUP(A4973,'PY SIC'!$A$1:$B$332,2,0)*VLOOKUP(B4973,'Current %'!$A$1:$E$24,5,0)</f>
        <v>375.14242457824184</v>
      </c>
      <c r="D4973" t="s">
        <v>340</v>
      </c>
      <c r="G4973">
        <f>VLOOKUP(A4973,'PY SIC'!$A$1:$B$331,2,0)</f>
        <v>7589.5537644643737</v>
      </c>
      <c r="H4973">
        <f>VLOOKUP(B4973,'Current %'!$A$1:$E$24,5,0)</f>
        <v>4.942878543594021E-2</v>
      </c>
      <c r="I4973">
        <f t="shared" si="77"/>
        <v>375.14242457824184</v>
      </c>
    </row>
    <row r="4974" spans="1:9" x14ac:dyDescent="0.35">
      <c r="A4974" t="s">
        <v>214</v>
      </c>
      <c r="B4974" s="1">
        <v>44917</v>
      </c>
      <c r="C4974" s="3">
        <f>VLOOKUP(A4974,'PY SIC'!$A$1:$B$332,2,0)*VLOOKUP(B4974,'Current %'!$A$1:$E$24,5,0)</f>
        <v>308.12915003161811</v>
      </c>
      <c r="D4974" t="s">
        <v>340</v>
      </c>
      <c r="G4974">
        <f>VLOOKUP(A4974,'PY SIC'!$A$1:$B$331,2,0)</f>
        <v>6233.79974470451</v>
      </c>
      <c r="H4974">
        <f>VLOOKUP(B4974,'Current %'!$A$1:$E$24,5,0)</f>
        <v>4.942878543594021E-2</v>
      </c>
      <c r="I4974">
        <f t="shared" si="77"/>
        <v>308.12915003161811</v>
      </c>
    </row>
    <row r="4975" spans="1:9" x14ac:dyDescent="0.35">
      <c r="A4975" t="s">
        <v>182</v>
      </c>
      <c r="B4975" s="1">
        <v>44917</v>
      </c>
      <c r="C4975" s="3">
        <f>VLOOKUP(A4975,'PY SIC'!$A$1:$B$332,2,0)*VLOOKUP(B4975,'Current %'!$A$1:$E$24,5,0)</f>
        <v>1939.4472475446125</v>
      </c>
      <c r="D4975" t="s">
        <v>340</v>
      </c>
      <c r="G4975">
        <f>VLOOKUP(A4975,'PY SIC'!$A$1:$B$331,2,0)</f>
        <v>39237.202177628649</v>
      </c>
      <c r="H4975">
        <f>VLOOKUP(B4975,'Current %'!$A$1:$E$24,5,0)</f>
        <v>4.942878543594021E-2</v>
      </c>
      <c r="I4975">
        <f t="shared" si="77"/>
        <v>1939.4472475446125</v>
      </c>
    </row>
    <row r="4976" spans="1:9" x14ac:dyDescent="0.35">
      <c r="A4976" t="s">
        <v>215</v>
      </c>
      <c r="B4976" s="1">
        <v>44917</v>
      </c>
      <c r="C4976" s="3">
        <f>VLOOKUP(A4976,'PY SIC'!$A$1:$B$332,2,0)*VLOOKUP(B4976,'Current %'!$A$1:$E$24,5,0)</f>
        <v>173.45068681558152</v>
      </c>
      <c r="D4976" t="s">
        <v>340</v>
      </c>
      <c r="G4976">
        <f>VLOOKUP(A4976,'PY SIC'!$A$1:$B$331,2,0)</f>
        <v>3509.1027482432055</v>
      </c>
      <c r="H4976">
        <f>VLOOKUP(B4976,'Current %'!$A$1:$E$24,5,0)</f>
        <v>4.942878543594021E-2</v>
      </c>
      <c r="I4976">
        <f t="shared" si="77"/>
        <v>173.45068681558152</v>
      </c>
    </row>
    <row r="4977" spans="1:9" x14ac:dyDescent="0.35">
      <c r="A4977" t="s">
        <v>183</v>
      </c>
      <c r="B4977" s="1">
        <v>44917</v>
      </c>
      <c r="C4977" s="3">
        <f>VLOOKUP(A4977,'PY SIC'!$A$1:$B$332,2,0)*VLOOKUP(B4977,'Current %'!$A$1:$E$24,5,0)</f>
        <v>213.53548185095167</v>
      </c>
      <c r="D4977" t="s">
        <v>340</v>
      </c>
      <c r="G4977">
        <f>VLOOKUP(A4977,'PY SIC'!$A$1:$B$331,2,0)</f>
        <v>4320.0632984942349</v>
      </c>
      <c r="H4977">
        <f>VLOOKUP(B4977,'Current %'!$A$1:$E$24,5,0)</f>
        <v>4.942878543594021E-2</v>
      </c>
      <c r="I4977">
        <f t="shared" si="77"/>
        <v>213.53548185095167</v>
      </c>
    </row>
    <row r="4978" spans="1:9" x14ac:dyDescent="0.35">
      <c r="A4978" t="s">
        <v>216</v>
      </c>
      <c r="B4978" s="1">
        <v>44917</v>
      </c>
      <c r="C4978" s="3">
        <f>VLOOKUP(A4978,'PY SIC'!$A$1:$B$332,2,0)*VLOOKUP(B4978,'Current %'!$A$1:$E$24,5,0)</f>
        <v>889.82070100409805</v>
      </c>
      <c r="D4978" t="s">
        <v>340</v>
      </c>
      <c r="G4978">
        <f>VLOOKUP(A4978,'PY SIC'!$A$1:$B$331,2,0)</f>
        <v>18002.074968184425</v>
      </c>
      <c r="H4978">
        <f>VLOOKUP(B4978,'Current %'!$A$1:$E$24,5,0)</f>
        <v>4.942878543594021E-2</v>
      </c>
      <c r="I4978">
        <f t="shared" si="77"/>
        <v>889.82070100409805</v>
      </c>
    </row>
    <row r="4979" spans="1:9" x14ac:dyDescent="0.35">
      <c r="A4979" t="s">
        <v>217</v>
      </c>
      <c r="B4979" s="1">
        <v>44917</v>
      </c>
      <c r="C4979" s="3">
        <f>VLOOKUP(A4979,'PY SIC'!$A$1:$B$332,2,0)*VLOOKUP(B4979,'Current %'!$A$1:$E$24,5,0)</f>
        <v>663.62835837188777</v>
      </c>
      <c r="D4979" t="s">
        <v>340</v>
      </c>
      <c r="G4979">
        <f>VLOOKUP(A4979,'PY SIC'!$A$1:$B$331,2,0)</f>
        <v>13425.949120921679</v>
      </c>
      <c r="H4979">
        <f>VLOOKUP(B4979,'Current %'!$A$1:$E$24,5,0)</f>
        <v>4.942878543594021E-2</v>
      </c>
      <c r="I4979">
        <f t="shared" si="77"/>
        <v>663.62835837188777</v>
      </c>
    </row>
    <row r="4980" spans="1:9" x14ac:dyDescent="0.35">
      <c r="A4980" t="s">
        <v>304</v>
      </c>
      <c r="B4980" s="1">
        <v>44917</v>
      </c>
      <c r="C4980" s="3">
        <f>VLOOKUP(A4980,'PY SIC'!$A$1:$B$332,2,0)*VLOOKUP(B4980,'Current %'!$A$1:$E$24,5,0)</f>
        <v>2663.1713776296051</v>
      </c>
      <c r="D4980" t="s">
        <v>340</v>
      </c>
      <c r="G4980">
        <f>VLOOKUP(A4980,'PY SIC'!$A$1:$B$331,2,0)</f>
        <v>53878.95644494603</v>
      </c>
      <c r="H4980">
        <f>VLOOKUP(B4980,'Current %'!$A$1:$E$24,5,0)</f>
        <v>4.942878543594021E-2</v>
      </c>
      <c r="I4980">
        <f t="shared" si="77"/>
        <v>2663.1713776296051</v>
      </c>
    </row>
    <row r="4981" spans="1:9" x14ac:dyDescent="0.35">
      <c r="A4981" t="s">
        <v>305</v>
      </c>
      <c r="B4981" s="1">
        <v>44917</v>
      </c>
      <c r="C4981" s="3">
        <f>VLOOKUP(A4981,'PY SIC'!$A$1:$B$332,2,0)*VLOOKUP(B4981,'Current %'!$A$1:$E$24,5,0)</f>
        <v>2310.1847435865561</v>
      </c>
      <c r="D4981" t="s">
        <v>340</v>
      </c>
      <c r="G4981">
        <f>VLOOKUP(A4981,'PY SIC'!$A$1:$B$331,2,0)</f>
        <v>46737.639276622722</v>
      </c>
      <c r="H4981">
        <f>VLOOKUP(B4981,'Current %'!$A$1:$E$24,5,0)</f>
        <v>4.942878543594021E-2</v>
      </c>
      <c r="I4981">
        <f t="shared" si="77"/>
        <v>2310.1847435865561</v>
      </c>
    </row>
    <row r="4982" spans="1:9" x14ac:dyDescent="0.35">
      <c r="A4982" t="s">
        <v>184</v>
      </c>
      <c r="B4982" s="1">
        <v>44917</v>
      </c>
      <c r="C4982" s="3">
        <f>VLOOKUP(A4982,'PY SIC'!$A$1:$B$332,2,0)*VLOOKUP(B4982,'Current %'!$A$1:$E$24,5,0)</f>
        <v>913.17102990678256</v>
      </c>
      <c r="D4982" t="s">
        <v>340</v>
      </c>
      <c r="G4982">
        <f>VLOOKUP(A4982,'PY SIC'!$A$1:$B$331,2,0)</f>
        <v>18474.478420883996</v>
      </c>
      <c r="H4982">
        <f>VLOOKUP(B4982,'Current %'!$A$1:$E$24,5,0)</f>
        <v>4.942878543594021E-2</v>
      </c>
      <c r="I4982">
        <f t="shared" si="77"/>
        <v>913.17102990678256</v>
      </c>
    </row>
    <row r="4983" spans="1:9" x14ac:dyDescent="0.35">
      <c r="A4983" t="s">
        <v>185</v>
      </c>
      <c r="B4983" s="1">
        <v>44917</v>
      </c>
      <c r="C4983" s="3">
        <f>VLOOKUP(A4983,'PY SIC'!$A$1:$B$332,2,0)*VLOOKUP(B4983,'Current %'!$A$1:$E$24,5,0)</f>
        <v>800.35546035266566</v>
      </c>
      <c r="D4983" t="s">
        <v>340</v>
      </c>
      <c r="G4983">
        <f>VLOOKUP(A4983,'PY SIC'!$A$1:$B$331,2,0)</f>
        <v>16192.092386933677</v>
      </c>
      <c r="H4983">
        <f>VLOOKUP(B4983,'Current %'!$A$1:$E$24,5,0)</f>
        <v>4.942878543594021E-2</v>
      </c>
      <c r="I4983">
        <f t="shared" si="77"/>
        <v>800.35546035266566</v>
      </c>
    </row>
    <row r="4984" spans="1:9" x14ac:dyDescent="0.35">
      <c r="A4984" t="s">
        <v>218</v>
      </c>
      <c r="B4984" s="1">
        <v>44917</v>
      </c>
      <c r="C4984" s="3">
        <f>VLOOKUP(A4984,'PY SIC'!$A$1:$B$332,2,0)*VLOOKUP(B4984,'Current %'!$A$1:$E$24,5,0)</f>
        <v>2060.7038208327813</v>
      </c>
      <c r="D4984" t="s">
        <v>340</v>
      </c>
      <c r="G4984">
        <f>VLOOKUP(A4984,'PY SIC'!$A$1:$B$331,2,0)</f>
        <v>41690.359224048843</v>
      </c>
      <c r="H4984">
        <f>VLOOKUP(B4984,'Current %'!$A$1:$E$24,5,0)</f>
        <v>4.942878543594021E-2</v>
      </c>
      <c r="I4984">
        <f t="shared" si="77"/>
        <v>2060.7038208327813</v>
      </c>
    </row>
    <row r="4985" spans="1:9" x14ac:dyDescent="0.35">
      <c r="A4985" t="s">
        <v>175</v>
      </c>
      <c r="B4985" s="1">
        <v>44917</v>
      </c>
      <c r="C4985" s="3">
        <f>VLOOKUP(A4985,'PY SIC'!$A$1:$B$332,2,0)*VLOOKUP(B4985,'Current %'!$A$1:$E$24,5,0)</f>
        <v>457.48852257108535</v>
      </c>
      <c r="D4985" t="s">
        <v>340</v>
      </c>
      <c r="G4985">
        <f>VLOOKUP(A4985,'PY SIC'!$A$1:$B$331,2,0)</f>
        <v>9255.5080715869753</v>
      </c>
      <c r="H4985">
        <f>VLOOKUP(B4985,'Current %'!$A$1:$E$24,5,0)</f>
        <v>4.942878543594021E-2</v>
      </c>
      <c r="I4985">
        <f t="shared" si="77"/>
        <v>457.48852257108535</v>
      </c>
    </row>
    <row r="4986" spans="1:9" x14ac:dyDescent="0.35">
      <c r="A4986" t="s">
        <v>138</v>
      </c>
      <c r="B4986" s="1">
        <v>44917</v>
      </c>
      <c r="C4986" s="3">
        <f>VLOOKUP(A4986,'PY SIC'!$A$1:$B$332,2,0)*VLOOKUP(B4986,'Current %'!$A$1:$E$24,5,0)</f>
        <v>1683.1575653860148</v>
      </c>
      <c r="D4986" t="s">
        <v>340</v>
      </c>
      <c r="G4986">
        <f>VLOOKUP(A4986,'PY SIC'!$A$1:$B$331,2,0)</f>
        <v>34052.173253728637</v>
      </c>
      <c r="H4986">
        <f>VLOOKUP(B4986,'Current %'!$A$1:$E$24,5,0)</f>
        <v>4.942878543594021E-2</v>
      </c>
      <c r="I4986">
        <f t="shared" si="77"/>
        <v>1683.1575653860148</v>
      </c>
    </row>
    <row r="4987" spans="1:9" x14ac:dyDescent="0.35">
      <c r="A4987" t="s">
        <v>306</v>
      </c>
      <c r="B4987" s="1">
        <v>44917</v>
      </c>
      <c r="C4987" s="3">
        <f>VLOOKUP(A4987,'PY SIC'!$A$1:$B$332,2,0)*VLOOKUP(B4987,'Current %'!$A$1:$E$24,5,0)</f>
        <v>3954.1974068887503</v>
      </c>
      <c r="D4987" t="s">
        <v>340</v>
      </c>
      <c r="G4987">
        <f>VLOOKUP(A4987,'PY SIC'!$A$1:$B$331,2,0)</f>
        <v>79997.867073092391</v>
      </c>
      <c r="H4987">
        <f>VLOOKUP(B4987,'Current %'!$A$1:$E$24,5,0)</f>
        <v>4.942878543594021E-2</v>
      </c>
      <c r="I4987">
        <f t="shared" si="77"/>
        <v>3954.1974068887503</v>
      </c>
    </row>
    <row r="4988" spans="1:9" x14ac:dyDescent="0.35">
      <c r="A4988" t="s">
        <v>219</v>
      </c>
      <c r="B4988" s="1">
        <v>44917</v>
      </c>
      <c r="C4988" s="3">
        <f>VLOOKUP(A4988,'PY SIC'!$A$1:$B$332,2,0)*VLOOKUP(B4988,'Current %'!$A$1:$E$24,5,0)</f>
        <v>786.4013287185137</v>
      </c>
      <c r="D4988" t="s">
        <v>340</v>
      </c>
      <c r="G4988">
        <f>VLOOKUP(A4988,'PY SIC'!$A$1:$B$331,2,0)</f>
        <v>15909.784587721484</v>
      </c>
      <c r="H4988">
        <f>VLOOKUP(B4988,'Current %'!$A$1:$E$24,5,0)</f>
        <v>4.942878543594021E-2</v>
      </c>
      <c r="I4988">
        <f t="shared" si="77"/>
        <v>786.4013287185137</v>
      </c>
    </row>
    <row r="4989" spans="1:9" x14ac:dyDescent="0.35">
      <c r="A4989" t="s">
        <v>186</v>
      </c>
      <c r="B4989" s="1">
        <v>44917</v>
      </c>
      <c r="C4989" s="3">
        <f>VLOOKUP(A4989,'PY SIC'!$A$1:$B$332,2,0)*VLOOKUP(B4989,'Current %'!$A$1:$E$24,5,0)</f>
        <v>1269.3915514424264</v>
      </c>
      <c r="D4989" t="s">
        <v>340</v>
      </c>
      <c r="G4989">
        <f>VLOOKUP(A4989,'PY SIC'!$A$1:$B$331,2,0)</f>
        <v>25681.220775443897</v>
      </c>
      <c r="H4989">
        <f>VLOOKUP(B4989,'Current %'!$A$1:$E$24,5,0)</f>
        <v>4.942878543594021E-2</v>
      </c>
      <c r="I4989">
        <f t="shared" si="77"/>
        <v>1269.3915514424264</v>
      </c>
    </row>
    <row r="4990" spans="1:9" x14ac:dyDescent="0.35">
      <c r="A4990" t="s">
        <v>220</v>
      </c>
      <c r="B4990" s="1">
        <v>44917</v>
      </c>
      <c r="C4990" s="3">
        <f>VLOOKUP(A4990,'PY SIC'!$A$1:$B$332,2,0)*VLOOKUP(B4990,'Current %'!$A$1:$E$24,5,0)</f>
        <v>568.21173740922598</v>
      </c>
      <c r="D4990" t="s">
        <v>340</v>
      </c>
      <c r="G4990">
        <f>VLOOKUP(A4990,'PY SIC'!$A$1:$B$331,2,0)</f>
        <v>11495.563413056736</v>
      </c>
      <c r="H4990">
        <f>VLOOKUP(B4990,'Current %'!$A$1:$E$24,5,0)</f>
        <v>4.942878543594021E-2</v>
      </c>
      <c r="I4990">
        <f t="shared" si="77"/>
        <v>568.21173740922598</v>
      </c>
    </row>
    <row r="4991" spans="1:9" x14ac:dyDescent="0.35">
      <c r="A4991" t="s">
        <v>221</v>
      </c>
      <c r="B4991" s="1">
        <v>44917</v>
      </c>
      <c r="C4991" s="3">
        <f>VLOOKUP(A4991,'PY SIC'!$A$1:$B$332,2,0)*VLOOKUP(B4991,'Current %'!$A$1:$E$24,5,0)</f>
        <v>4223.6636231989105</v>
      </c>
      <c r="D4991" t="s">
        <v>340</v>
      </c>
      <c r="G4991">
        <f>VLOOKUP(A4991,'PY SIC'!$A$1:$B$331,2,0)</f>
        <v>85449.472123339656</v>
      </c>
      <c r="H4991">
        <f>VLOOKUP(B4991,'Current %'!$A$1:$E$24,5,0)</f>
        <v>4.942878543594021E-2</v>
      </c>
      <c r="I4991">
        <f t="shared" si="77"/>
        <v>4223.6636231989105</v>
      </c>
    </row>
    <row r="4992" spans="1:9" x14ac:dyDescent="0.35">
      <c r="A4992" t="s">
        <v>187</v>
      </c>
      <c r="B4992" s="1">
        <v>44917</v>
      </c>
      <c r="C4992" s="3">
        <f>VLOOKUP(A4992,'PY SIC'!$A$1:$B$332,2,0)*VLOOKUP(B4992,'Current %'!$A$1:$E$24,5,0)</f>
        <v>527.80836237923211</v>
      </c>
      <c r="D4992" t="s">
        <v>340</v>
      </c>
      <c r="G4992">
        <f>VLOOKUP(A4992,'PY SIC'!$A$1:$B$331,2,0)</f>
        <v>10678.157630704332</v>
      </c>
      <c r="H4992">
        <f>VLOOKUP(B4992,'Current %'!$A$1:$E$24,5,0)</f>
        <v>4.942878543594021E-2</v>
      </c>
      <c r="I4992">
        <f t="shared" si="77"/>
        <v>527.80836237923211</v>
      </c>
    </row>
    <row r="4993" spans="1:9" x14ac:dyDescent="0.35">
      <c r="A4993" t="s">
        <v>0</v>
      </c>
      <c r="B4993" s="1">
        <v>44917</v>
      </c>
      <c r="C4993" s="3">
        <f>VLOOKUP(A4993,'PY SIC'!$A$1:$B$332,2,0)*VLOOKUP(B4993,'Current %'!$A$1:$E$24,5,0)</f>
        <v>1519.5752081123017</v>
      </c>
      <c r="D4993" t="s">
        <v>340</v>
      </c>
      <c r="G4993">
        <f>VLOOKUP(A4993,'PY SIC'!$A$1:$B$331,2,0)</f>
        <v>30742.717926615325</v>
      </c>
      <c r="H4993">
        <f>VLOOKUP(B4993,'Current %'!$A$1:$E$24,5,0)</f>
        <v>4.942878543594021E-2</v>
      </c>
      <c r="I4993">
        <f t="shared" si="77"/>
        <v>1519.5752081123017</v>
      </c>
    </row>
    <row r="4994" spans="1:9" x14ac:dyDescent="0.35">
      <c r="A4994" t="s">
        <v>1</v>
      </c>
      <c r="B4994" s="1">
        <v>44917</v>
      </c>
      <c r="C4994" s="3">
        <f>VLOOKUP(A4994,'PY SIC'!$A$1:$B$332,2,0)*VLOOKUP(B4994,'Current %'!$A$1:$E$24,5,0)</f>
        <v>1040.9948319692007</v>
      </c>
      <c r="D4994" t="s">
        <v>340</v>
      </c>
      <c r="G4994">
        <f>VLOOKUP(A4994,'PY SIC'!$A$1:$B$331,2,0)</f>
        <v>21060.497901942821</v>
      </c>
      <c r="H4994">
        <f>VLOOKUP(B4994,'Current %'!$A$1:$E$24,5,0)</f>
        <v>4.942878543594021E-2</v>
      </c>
      <c r="I4994">
        <f t="shared" si="77"/>
        <v>1040.9948319692007</v>
      </c>
    </row>
    <row r="4995" spans="1:9" x14ac:dyDescent="0.35">
      <c r="A4995" t="s">
        <v>2</v>
      </c>
      <c r="B4995" s="1">
        <v>44917</v>
      </c>
      <c r="C4995" s="3">
        <f>VLOOKUP(A4995,'PY SIC'!$A$1:$B$332,2,0)*VLOOKUP(B4995,'Current %'!$A$1:$E$24,5,0)</f>
        <v>3198.0294835948412</v>
      </c>
      <c r="D4995" t="s">
        <v>340</v>
      </c>
      <c r="G4995">
        <f>VLOOKUP(A4995,'PY SIC'!$A$1:$B$331,2,0)</f>
        <v>64699.738328377352</v>
      </c>
      <c r="H4995">
        <f>VLOOKUP(B4995,'Current %'!$A$1:$E$24,5,0)</f>
        <v>4.942878543594021E-2</v>
      </c>
      <c r="I4995">
        <f t="shared" ref="I4995:I5058" si="78">G4995*H4995</f>
        <v>3198.0294835948412</v>
      </c>
    </row>
    <row r="4996" spans="1:9" x14ac:dyDescent="0.35">
      <c r="A4996" t="s">
        <v>63</v>
      </c>
      <c r="B4996" s="1">
        <v>44917</v>
      </c>
      <c r="C4996" s="3">
        <f>VLOOKUP(A4996,'PY SIC'!$A$1:$B$332,2,0)*VLOOKUP(B4996,'Current %'!$A$1:$E$24,5,0)</f>
        <v>1093.1976886868606</v>
      </c>
      <c r="D4996" t="s">
        <v>340</v>
      </c>
      <c r="G4996">
        <f>VLOOKUP(A4996,'PY SIC'!$A$1:$B$331,2,0)</f>
        <v>22116.620488351804</v>
      </c>
      <c r="H4996">
        <f>VLOOKUP(B4996,'Current %'!$A$1:$E$24,5,0)</f>
        <v>4.942878543594021E-2</v>
      </c>
      <c r="I4996">
        <f t="shared" si="78"/>
        <v>1093.1976886868606</v>
      </c>
    </row>
    <row r="4997" spans="1:9" x14ac:dyDescent="0.35">
      <c r="A4997" t="s">
        <v>139</v>
      </c>
      <c r="B4997" s="1">
        <v>44917</v>
      </c>
      <c r="C4997" s="3">
        <f>VLOOKUP(A4997,'PY SIC'!$A$1:$B$332,2,0)*VLOOKUP(B4997,'Current %'!$A$1:$E$24,5,0)</f>
        <v>2678.8785189082732</v>
      </c>
      <c r="D4997" t="s">
        <v>340</v>
      </c>
      <c r="G4997">
        <f>VLOOKUP(A4997,'PY SIC'!$A$1:$B$331,2,0)</f>
        <v>54196.729603645719</v>
      </c>
      <c r="H4997">
        <f>VLOOKUP(B4997,'Current %'!$A$1:$E$24,5,0)</f>
        <v>4.942878543594021E-2</v>
      </c>
      <c r="I4997">
        <f t="shared" si="78"/>
        <v>2678.8785189082732</v>
      </c>
    </row>
    <row r="4998" spans="1:9" x14ac:dyDescent="0.35">
      <c r="A4998" t="s">
        <v>64</v>
      </c>
      <c r="B4998" s="1">
        <v>44917</v>
      </c>
      <c r="C4998" s="3">
        <f>VLOOKUP(A4998,'PY SIC'!$A$1:$B$332,2,0)*VLOOKUP(B4998,'Current %'!$A$1:$E$24,5,0)</f>
        <v>8494.2251724331363</v>
      </c>
      <c r="D4998" t="s">
        <v>340</v>
      </c>
      <c r="G4998">
        <f>VLOOKUP(A4998,'PY SIC'!$A$1:$B$331,2,0)</f>
        <v>171847.74211054944</v>
      </c>
      <c r="H4998">
        <f>VLOOKUP(B4998,'Current %'!$A$1:$E$24,5,0)</f>
        <v>4.942878543594021E-2</v>
      </c>
      <c r="I4998">
        <f t="shared" si="78"/>
        <v>8494.2251724331363</v>
      </c>
    </row>
    <row r="4999" spans="1:9" x14ac:dyDescent="0.35">
      <c r="A4999" t="s">
        <v>140</v>
      </c>
      <c r="B4999" s="1">
        <v>44917</v>
      </c>
      <c r="C4999" s="3">
        <f>VLOOKUP(A4999,'PY SIC'!$A$1:$B$332,2,0)*VLOOKUP(B4999,'Current %'!$A$1:$E$24,5,0)</f>
        <v>2193.8702585854835</v>
      </c>
      <c r="D4999" t="s">
        <v>340</v>
      </c>
      <c r="G4999">
        <f>VLOOKUP(A4999,'PY SIC'!$A$1:$B$331,2,0)</f>
        <v>44384.466242423521</v>
      </c>
      <c r="H4999">
        <f>VLOOKUP(B4999,'Current %'!$A$1:$E$24,5,0)</f>
        <v>4.942878543594021E-2</v>
      </c>
      <c r="I4999">
        <f t="shared" si="78"/>
        <v>2193.8702585854835</v>
      </c>
    </row>
    <row r="5000" spans="1:9" x14ac:dyDescent="0.35">
      <c r="A5000" t="s">
        <v>65</v>
      </c>
      <c r="B5000" s="1">
        <v>44917</v>
      </c>
      <c r="C5000" s="3">
        <f>VLOOKUP(A5000,'PY SIC'!$A$1:$B$332,2,0)*VLOOKUP(B5000,'Current %'!$A$1:$E$24,5,0)</f>
        <v>1757.6735900633132</v>
      </c>
      <c r="D5000" t="s">
        <v>340</v>
      </c>
      <c r="G5000">
        <f>VLOOKUP(A5000,'PY SIC'!$A$1:$B$331,2,0)</f>
        <v>35559.716358826197</v>
      </c>
      <c r="H5000">
        <f>VLOOKUP(B5000,'Current %'!$A$1:$E$24,5,0)</f>
        <v>4.942878543594021E-2</v>
      </c>
      <c r="I5000">
        <f t="shared" si="78"/>
        <v>1757.6735900633132</v>
      </c>
    </row>
    <row r="5001" spans="1:9" x14ac:dyDescent="0.35">
      <c r="A5001" t="s">
        <v>66</v>
      </c>
      <c r="B5001" s="1">
        <v>44917</v>
      </c>
      <c r="C5001" s="3">
        <f>VLOOKUP(A5001,'PY SIC'!$A$1:$B$332,2,0)*VLOOKUP(B5001,'Current %'!$A$1:$E$24,5,0)</f>
        <v>1704.586578231929</v>
      </c>
      <c r="D5001" t="s">
        <v>340</v>
      </c>
      <c r="G5001">
        <f>VLOOKUP(A5001,'PY SIC'!$A$1:$B$331,2,0)</f>
        <v>34485.706318660734</v>
      </c>
      <c r="H5001">
        <f>VLOOKUP(B5001,'Current %'!$A$1:$E$24,5,0)</f>
        <v>4.942878543594021E-2</v>
      </c>
      <c r="I5001">
        <f t="shared" si="78"/>
        <v>1704.586578231929</v>
      </c>
    </row>
    <row r="5002" spans="1:9" x14ac:dyDescent="0.35">
      <c r="A5002" t="s">
        <v>141</v>
      </c>
      <c r="B5002" s="1">
        <v>44917</v>
      </c>
      <c r="C5002" s="3">
        <f>VLOOKUP(A5002,'PY SIC'!$A$1:$B$332,2,0)*VLOOKUP(B5002,'Current %'!$A$1:$E$24,5,0)</f>
        <v>5508.7994744785537</v>
      </c>
      <c r="D5002" t="s">
        <v>340</v>
      </c>
      <c r="G5002">
        <f>VLOOKUP(A5002,'PY SIC'!$A$1:$B$331,2,0)</f>
        <v>111449.21781697361</v>
      </c>
      <c r="H5002">
        <f>VLOOKUP(B5002,'Current %'!$A$1:$E$24,5,0)</f>
        <v>4.942878543594021E-2</v>
      </c>
      <c r="I5002">
        <f t="shared" si="78"/>
        <v>5508.7994744785537</v>
      </c>
    </row>
    <row r="5003" spans="1:9" x14ac:dyDescent="0.35">
      <c r="A5003" t="s">
        <v>112</v>
      </c>
      <c r="B5003" s="1">
        <v>44917</v>
      </c>
      <c r="C5003" s="3">
        <f>VLOOKUP(A5003,'PY SIC'!$A$1:$B$332,2,0)*VLOOKUP(B5003,'Current %'!$A$1:$E$24,5,0)</f>
        <v>6.4065726534616543</v>
      </c>
      <c r="D5003" t="s">
        <v>340</v>
      </c>
      <c r="G5003">
        <f>VLOOKUP(A5003,'PY SIC'!$A$1:$B$331,2,0)</f>
        <v>129.6121803713867</v>
      </c>
      <c r="H5003">
        <f>VLOOKUP(B5003,'Current %'!$A$1:$E$24,5,0)</f>
        <v>4.942878543594021E-2</v>
      </c>
      <c r="I5003">
        <f t="shared" si="78"/>
        <v>6.4065726534616543</v>
      </c>
    </row>
    <row r="5004" spans="1:9" x14ac:dyDescent="0.35">
      <c r="A5004" t="s">
        <v>142</v>
      </c>
      <c r="B5004" s="1">
        <v>44917</v>
      </c>
      <c r="C5004" s="3">
        <f>VLOOKUP(A5004,'PY SIC'!$A$1:$B$332,2,0)*VLOOKUP(B5004,'Current %'!$A$1:$E$24,5,0)</f>
        <v>2320.1694668485875</v>
      </c>
      <c r="D5004" t="s">
        <v>340</v>
      </c>
      <c r="G5004">
        <f>VLOOKUP(A5004,'PY SIC'!$A$1:$B$331,2,0)</f>
        <v>46939.641473803378</v>
      </c>
      <c r="H5004">
        <f>VLOOKUP(B5004,'Current %'!$A$1:$E$24,5,0)</f>
        <v>4.942878543594021E-2</v>
      </c>
      <c r="I5004">
        <f t="shared" si="78"/>
        <v>2320.1694668485875</v>
      </c>
    </row>
    <row r="5005" spans="1:9" x14ac:dyDescent="0.35">
      <c r="A5005" t="s">
        <v>151</v>
      </c>
      <c r="B5005" s="1">
        <v>44917</v>
      </c>
      <c r="C5005" s="3">
        <f>VLOOKUP(A5005,'PY SIC'!$A$1:$B$332,2,0)*VLOOKUP(B5005,'Current %'!$A$1:$E$24,5,0)</f>
        <v>844.76922745906302</v>
      </c>
      <c r="D5005" t="s">
        <v>340</v>
      </c>
      <c r="G5005">
        <f>VLOOKUP(A5005,'PY SIC'!$A$1:$B$331,2,0)</f>
        <v>17090.632917814364</v>
      </c>
      <c r="H5005">
        <f>VLOOKUP(B5005,'Current %'!$A$1:$E$24,5,0)</f>
        <v>4.942878543594021E-2</v>
      </c>
      <c r="I5005">
        <f t="shared" si="78"/>
        <v>844.76922745906302</v>
      </c>
    </row>
    <row r="5006" spans="1:9" x14ac:dyDescent="0.35">
      <c r="A5006" t="s">
        <v>152</v>
      </c>
      <c r="B5006" s="1">
        <v>44917</v>
      </c>
      <c r="C5006" s="3">
        <f>VLOOKUP(A5006,'PY SIC'!$A$1:$B$332,2,0)*VLOOKUP(B5006,'Current %'!$A$1:$E$24,5,0)</f>
        <v>205.8928406763257</v>
      </c>
      <c r="D5006" t="s">
        <v>340</v>
      </c>
      <c r="G5006">
        <f>VLOOKUP(A5006,'PY SIC'!$A$1:$B$331,2,0)</f>
        <v>4165.4440597809789</v>
      </c>
      <c r="H5006">
        <f>VLOOKUP(B5006,'Current %'!$A$1:$E$24,5,0)</f>
        <v>4.942878543594021E-2</v>
      </c>
      <c r="I5006">
        <f t="shared" si="78"/>
        <v>205.8928406763257</v>
      </c>
    </row>
    <row r="5007" spans="1:9" x14ac:dyDescent="0.35">
      <c r="A5007" t="s">
        <v>143</v>
      </c>
      <c r="B5007" s="1">
        <v>44917</v>
      </c>
      <c r="C5007" s="3">
        <f>VLOOKUP(A5007,'PY SIC'!$A$1:$B$332,2,0)*VLOOKUP(B5007,'Current %'!$A$1:$E$24,5,0)</f>
        <v>1966.0970378667441</v>
      </c>
      <c r="D5007" t="s">
        <v>340</v>
      </c>
      <c r="G5007">
        <f>VLOOKUP(A5007,'PY SIC'!$A$1:$B$331,2,0)</f>
        <v>39776.357450959607</v>
      </c>
      <c r="H5007">
        <f>VLOOKUP(B5007,'Current %'!$A$1:$E$24,5,0)</f>
        <v>4.942878543594021E-2</v>
      </c>
      <c r="I5007">
        <f t="shared" si="78"/>
        <v>1966.0970378667441</v>
      </c>
    </row>
    <row r="5008" spans="1:9" x14ac:dyDescent="0.35">
      <c r="A5008" t="s">
        <v>3</v>
      </c>
      <c r="B5008" s="1">
        <v>44917</v>
      </c>
      <c r="C5008" s="3">
        <f>VLOOKUP(A5008,'PY SIC'!$A$1:$B$332,2,0)*VLOOKUP(B5008,'Current %'!$A$1:$E$24,5,0)</f>
        <v>4995.1911459591693</v>
      </c>
      <c r="D5008" t="s">
        <v>340</v>
      </c>
      <c r="G5008">
        <f>VLOOKUP(A5008,'PY SIC'!$A$1:$B$331,2,0)</f>
        <v>101058.34286446196</v>
      </c>
      <c r="H5008">
        <f>VLOOKUP(B5008,'Current %'!$A$1:$E$24,5,0)</f>
        <v>4.942878543594021E-2</v>
      </c>
      <c r="I5008">
        <f t="shared" si="78"/>
        <v>4995.1911459591693</v>
      </c>
    </row>
    <row r="5009" spans="1:9" x14ac:dyDescent="0.35">
      <c r="A5009" t="s">
        <v>144</v>
      </c>
      <c r="B5009" s="1">
        <v>44917</v>
      </c>
      <c r="C5009" s="3">
        <f>VLOOKUP(A5009,'PY SIC'!$A$1:$B$332,2,0)*VLOOKUP(B5009,'Current %'!$A$1:$E$24,5,0)</f>
        <v>2663.1833995161951</v>
      </c>
      <c r="D5009" t="s">
        <v>340</v>
      </c>
      <c r="G5009">
        <f>VLOOKUP(A5009,'PY SIC'!$A$1:$B$331,2,0)</f>
        <v>53879.199661251747</v>
      </c>
      <c r="H5009">
        <f>VLOOKUP(B5009,'Current %'!$A$1:$E$24,5,0)</f>
        <v>4.942878543594021E-2</v>
      </c>
      <c r="I5009">
        <f t="shared" si="78"/>
        <v>2663.1833995161951</v>
      </c>
    </row>
    <row r="5010" spans="1:9" x14ac:dyDescent="0.35">
      <c r="A5010" t="s">
        <v>67</v>
      </c>
      <c r="B5010" s="1">
        <v>44917</v>
      </c>
      <c r="C5010" s="3">
        <f>VLOOKUP(A5010,'PY SIC'!$A$1:$B$332,2,0)*VLOOKUP(B5010,'Current %'!$A$1:$E$24,5,0)</f>
        <v>3629.5736820068469</v>
      </c>
      <c r="D5010" t="s">
        <v>340</v>
      </c>
      <c r="G5010">
        <f>VLOOKUP(A5010,'PY SIC'!$A$1:$B$331,2,0)</f>
        <v>73430.363501664033</v>
      </c>
      <c r="H5010">
        <f>VLOOKUP(B5010,'Current %'!$A$1:$E$24,5,0)</f>
        <v>4.942878543594021E-2</v>
      </c>
      <c r="I5010">
        <f t="shared" si="78"/>
        <v>3629.5736820068469</v>
      </c>
    </row>
    <row r="5011" spans="1:9" x14ac:dyDescent="0.35">
      <c r="A5011" t="s">
        <v>68</v>
      </c>
      <c r="B5011" s="1">
        <v>44917</v>
      </c>
      <c r="C5011" s="3">
        <f>VLOOKUP(A5011,'PY SIC'!$A$1:$B$332,2,0)*VLOOKUP(B5011,'Current %'!$A$1:$E$24,5,0)</f>
        <v>1325.870921089632</v>
      </c>
      <c r="D5011" t="s">
        <v>340</v>
      </c>
      <c r="G5011">
        <f>VLOOKUP(A5011,'PY SIC'!$A$1:$B$331,2,0)</f>
        <v>26823.862034966707</v>
      </c>
      <c r="H5011">
        <f>VLOOKUP(B5011,'Current %'!$A$1:$E$24,5,0)</f>
        <v>4.942878543594021E-2</v>
      </c>
      <c r="I5011">
        <f t="shared" si="78"/>
        <v>1325.870921089632</v>
      </c>
    </row>
    <row r="5012" spans="1:9" x14ac:dyDescent="0.35">
      <c r="A5012" t="s">
        <v>153</v>
      </c>
      <c r="B5012" s="1">
        <v>44917</v>
      </c>
      <c r="C5012" s="3">
        <f>VLOOKUP(A5012,'PY SIC'!$A$1:$B$332,2,0)*VLOOKUP(B5012,'Current %'!$A$1:$E$24,5,0)</f>
        <v>2264.422339384565</v>
      </c>
      <c r="D5012" t="s">
        <v>340</v>
      </c>
      <c r="G5012">
        <f>VLOOKUP(A5012,'PY SIC'!$A$1:$B$331,2,0)</f>
        <v>45811.81429835577</v>
      </c>
      <c r="H5012">
        <f>VLOOKUP(B5012,'Current %'!$A$1:$E$24,5,0)</f>
        <v>4.942878543594021E-2</v>
      </c>
      <c r="I5012">
        <f t="shared" si="78"/>
        <v>2264.422339384565</v>
      </c>
    </row>
    <row r="5013" spans="1:9" x14ac:dyDescent="0.35">
      <c r="A5013" t="s">
        <v>4</v>
      </c>
      <c r="B5013" s="1">
        <v>44917</v>
      </c>
      <c r="C5013" s="3">
        <f>VLOOKUP(A5013,'PY SIC'!$A$1:$B$332,2,0)*VLOOKUP(B5013,'Current %'!$A$1:$E$24,5,0)</f>
        <v>3422.6119863228291</v>
      </c>
      <c r="D5013" t="s">
        <v>340</v>
      </c>
      <c r="G5013">
        <f>VLOOKUP(A5013,'PY SIC'!$A$1:$B$331,2,0)</f>
        <v>69243.295301247897</v>
      </c>
      <c r="H5013">
        <f>VLOOKUP(B5013,'Current %'!$A$1:$E$24,5,0)</f>
        <v>4.942878543594021E-2</v>
      </c>
      <c r="I5013">
        <f t="shared" si="78"/>
        <v>3422.6119863228291</v>
      </c>
    </row>
    <row r="5014" spans="1:9" x14ac:dyDescent="0.35">
      <c r="A5014" t="s">
        <v>69</v>
      </c>
      <c r="B5014" s="1">
        <v>44917</v>
      </c>
      <c r="C5014" s="3">
        <f>VLOOKUP(A5014,'PY SIC'!$A$1:$B$332,2,0)*VLOOKUP(B5014,'Current %'!$A$1:$E$24,5,0)</f>
        <v>2133.0225725111395</v>
      </c>
      <c r="D5014" t="s">
        <v>340</v>
      </c>
      <c r="G5014">
        <f>VLOOKUP(A5014,'PY SIC'!$A$1:$B$331,2,0)</f>
        <v>43153.449021634173</v>
      </c>
      <c r="H5014">
        <f>VLOOKUP(B5014,'Current %'!$A$1:$E$24,5,0)</f>
        <v>4.942878543594021E-2</v>
      </c>
      <c r="I5014">
        <f t="shared" si="78"/>
        <v>2133.0225725111395</v>
      </c>
    </row>
    <row r="5015" spans="1:9" x14ac:dyDescent="0.35">
      <c r="A5015" t="s">
        <v>5</v>
      </c>
      <c r="B5015" s="1">
        <v>44917</v>
      </c>
      <c r="C5015" s="3">
        <f>VLOOKUP(A5015,'PY SIC'!$A$1:$B$332,2,0)*VLOOKUP(B5015,'Current %'!$A$1:$E$24,5,0)</f>
        <v>1593.3163675539631</v>
      </c>
      <c r="D5015" t="s">
        <v>340</v>
      </c>
      <c r="G5015">
        <f>VLOOKUP(A5015,'PY SIC'!$A$1:$B$331,2,0)</f>
        <v>32234.584635281069</v>
      </c>
      <c r="H5015">
        <f>VLOOKUP(B5015,'Current %'!$A$1:$E$24,5,0)</f>
        <v>4.942878543594021E-2</v>
      </c>
      <c r="I5015">
        <f t="shared" si="78"/>
        <v>1593.3163675539631</v>
      </c>
    </row>
    <row r="5016" spans="1:9" x14ac:dyDescent="0.35">
      <c r="A5016" t="s">
        <v>154</v>
      </c>
      <c r="B5016" s="1">
        <v>44917</v>
      </c>
      <c r="C5016" s="3">
        <f>VLOOKUP(A5016,'PY SIC'!$A$1:$B$332,2,0)*VLOOKUP(B5016,'Current %'!$A$1:$E$24,5,0)</f>
        <v>1435.6995982756303</v>
      </c>
      <c r="D5016" t="s">
        <v>340</v>
      </c>
      <c r="G5016">
        <f>VLOOKUP(A5016,'PY SIC'!$A$1:$B$331,2,0)</f>
        <v>29045.819872234151</v>
      </c>
      <c r="H5016">
        <f>VLOOKUP(B5016,'Current %'!$A$1:$E$24,5,0)</f>
        <v>4.942878543594021E-2</v>
      </c>
      <c r="I5016">
        <f t="shared" si="78"/>
        <v>1435.6995982756303</v>
      </c>
    </row>
    <row r="5017" spans="1:9" x14ac:dyDescent="0.35">
      <c r="A5017" t="s">
        <v>155</v>
      </c>
      <c r="B5017" s="1">
        <v>44917</v>
      </c>
      <c r="C5017" s="3">
        <f>VLOOKUP(A5017,'PY SIC'!$A$1:$B$332,2,0)*VLOOKUP(B5017,'Current %'!$A$1:$E$24,5,0)</f>
        <v>1967.4658935897842</v>
      </c>
      <c r="D5017" t="s">
        <v>340</v>
      </c>
      <c r="G5017">
        <f>VLOOKUP(A5017,'PY SIC'!$A$1:$B$331,2,0)</f>
        <v>39804.050943950933</v>
      </c>
      <c r="H5017">
        <f>VLOOKUP(B5017,'Current %'!$A$1:$E$24,5,0)</f>
        <v>4.942878543594021E-2</v>
      </c>
      <c r="I5017">
        <f t="shared" si="78"/>
        <v>1967.4658935897842</v>
      </c>
    </row>
    <row r="5018" spans="1:9" x14ac:dyDescent="0.35">
      <c r="A5018" t="s">
        <v>6</v>
      </c>
      <c r="B5018" s="1">
        <v>44917</v>
      </c>
      <c r="C5018" s="3">
        <f>VLOOKUP(A5018,'PY SIC'!$A$1:$B$332,2,0)*VLOOKUP(B5018,'Current %'!$A$1:$E$24,5,0)</f>
        <v>2115.1618741847669</v>
      </c>
      <c r="D5018" t="s">
        <v>340</v>
      </c>
      <c r="G5018">
        <f>VLOOKUP(A5018,'PY SIC'!$A$1:$B$331,2,0)</f>
        <v>42792.106978352123</v>
      </c>
      <c r="H5018">
        <f>VLOOKUP(B5018,'Current %'!$A$1:$E$24,5,0)</f>
        <v>4.942878543594021E-2</v>
      </c>
      <c r="I5018">
        <f t="shared" si="78"/>
        <v>2115.1618741847669</v>
      </c>
    </row>
    <row r="5019" spans="1:9" x14ac:dyDescent="0.35">
      <c r="A5019" t="s">
        <v>146</v>
      </c>
      <c r="B5019" s="1">
        <v>44917</v>
      </c>
      <c r="C5019" s="3">
        <f>VLOOKUP(A5019,'PY SIC'!$A$1:$B$332,2,0)*VLOOKUP(B5019,'Current %'!$A$1:$E$24,5,0)</f>
        <v>6761.3101113516586</v>
      </c>
      <c r="D5019" t="s">
        <v>340</v>
      </c>
      <c r="G5019">
        <f>VLOOKUP(A5019,'PY SIC'!$A$1:$B$331,2,0)</f>
        <v>136788.91867805104</v>
      </c>
      <c r="H5019">
        <f>VLOOKUP(B5019,'Current %'!$A$1:$E$24,5,0)</f>
        <v>4.942878543594021E-2</v>
      </c>
      <c r="I5019">
        <f t="shared" si="78"/>
        <v>6761.3101113516586</v>
      </c>
    </row>
    <row r="5020" spans="1:9" x14ac:dyDescent="0.35">
      <c r="A5020" t="s">
        <v>147</v>
      </c>
      <c r="B5020" s="1">
        <v>44917</v>
      </c>
      <c r="C5020" s="3">
        <f>VLOOKUP(A5020,'PY SIC'!$A$1:$B$332,2,0)*VLOOKUP(B5020,'Current %'!$A$1:$E$24,5,0)</f>
        <v>7335.8694048801781</v>
      </c>
      <c r="D5020" t="s">
        <v>340</v>
      </c>
      <c r="G5020">
        <f>VLOOKUP(A5020,'PY SIC'!$A$1:$B$331,2,0)</f>
        <v>148412.90030052382</v>
      </c>
      <c r="H5020">
        <f>VLOOKUP(B5020,'Current %'!$A$1:$E$24,5,0)</f>
        <v>4.942878543594021E-2</v>
      </c>
      <c r="I5020">
        <f t="shared" si="78"/>
        <v>7335.8694048801781</v>
      </c>
    </row>
    <row r="5021" spans="1:9" x14ac:dyDescent="0.35">
      <c r="A5021" t="s">
        <v>7</v>
      </c>
      <c r="B5021" s="1">
        <v>44917</v>
      </c>
      <c r="C5021" s="3">
        <f>VLOOKUP(A5021,'PY SIC'!$A$1:$B$332,2,0)*VLOOKUP(B5021,'Current %'!$A$1:$E$24,5,0)</f>
        <v>5227.8993511229282</v>
      </c>
      <c r="D5021" t="s">
        <v>340</v>
      </c>
      <c r="G5021">
        <f>VLOOKUP(A5021,'PY SIC'!$A$1:$B$331,2,0)</f>
        <v>105766.29194942075</v>
      </c>
      <c r="H5021">
        <f>VLOOKUP(B5021,'Current %'!$A$1:$E$24,5,0)</f>
        <v>4.942878543594021E-2</v>
      </c>
      <c r="I5021">
        <f t="shared" si="78"/>
        <v>5227.8993511229282</v>
      </c>
    </row>
    <row r="5022" spans="1:9" x14ac:dyDescent="0.35">
      <c r="A5022" t="s">
        <v>70</v>
      </c>
      <c r="B5022" s="1">
        <v>44917</v>
      </c>
      <c r="C5022" s="3">
        <f>VLOOKUP(A5022,'PY SIC'!$A$1:$B$332,2,0)*VLOOKUP(B5022,'Current %'!$A$1:$E$24,5,0)</f>
        <v>1847.2803611068684</v>
      </c>
      <c r="D5022" t="s">
        <v>340</v>
      </c>
      <c r="G5022">
        <f>VLOOKUP(A5022,'PY SIC'!$A$1:$B$331,2,0)</f>
        <v>37372.562259312377</v>
      </c>
      <c r="H5022">
        <f>VLOOKUP(B5022,'Current %'!$A$1:$E$24,5,0)</f>
        <v>4.942878543594021E-2</v>
      </c>
      <c r="I5022">
        <f t="shared" si="78"/>
        <v>1847.2803611068684</v>
      </c>
    </row>
    <row r="5023" spans="1:9" x14ac:dyDescent="0.35">
      <c r="A5023" t="s">
        <v>8</v>
      </c>
      <c r="B5023" s="1">
        <v>44917</v>
      </c>
      <c r="C5023" s="3">
        <f>VLOOKUP(A5023,'PY SIC'!$A$1:$B$332,2,0)*VLOOKUP(B5023,'Current %'!$A$1:$E$24,5,0)</f>
        <v>2706.9190229290625</v>
      </c>
      <c r="D5023" t="s">
        <v>340</v>
      </c>
      <c r="G5023">
        <f>VLOOKUP(A5023,'PY SIC'!$A$1:$B$331,2,0)</f>
        <v>54764.020581432938</v>
      </c>
      <c r="H5023">
        <f>VLOOKUP(B5023,'Current %'!$A$1:$E$24,5,0)</f>
        <v>4.942878543594021E-2</v>
      </c>
      <c r="I5023">
        <f t="shared" si="78"/>
        <v>2706.9190229290625</v>
      </c>
    </row>
    <row r="5024" spans="1:9" x14ac:dyDescent="0.35">
      <c r="A5024" t="s">
        <v>156</v>
      </c>
      <c r="B5024" s="1">
        <v>44917</v>
      </c>
      <c r="C5024" s="3">
        <f>VLOOKUP(A5024,'PY SIC'!$A$1:$B$332,2,0)*VLOOKUP(B5024,'Current %'!$A$1:$E$24,5,0)</f>
        <v>3157.7785679447788</v>
      </c>
      <c r="D5024" t="s">
        <v>340</v>
      </c>
      <c r="G5024">
        <f>VLOOKUP(A5024,'PY SIC'!$A$1:$B$331,2,0)</f>
        <v>63885.416970992846</v>
      </c>
      <c r="H5024">
        <f>VLOOKUP(B5024,'Current %'!$A$1:$E$24,5,0)</f>
        <v>4.942878543594021E-2</v>
      </c>
      <c r="I5024">
        <f t="shared" si="78"/>
        <v>3157.7785679447788</v>
      </c>
    </row>
    <row r="5025" spans="1:9" x14ac:dyDescent="0.35">
      <c r="A5025" t="s">
        <v>157</v>
      </c>
      <c r="B5025" s="1">
        <v>44917</v>
      </c>
      <c r="C5025" s="3">
        <f>VLOOKUP(A5025,'PY SIC'!$A$1:$B$332,2,0)*VLOOKUP(B5025,'Current %'!$A$1:$E$24,5,0)</f>
        <v>686.84043557879181</v>
      </c>
      <c r="D5025" t="s">
        <v>340</v>
      </c>
      <c r="G5025">
        <f>VLOOKUP(A5025,'PY SIC'!$A$1:$B$331,2,0)</f>
        <v>13895.555586105555</v>
      </c>
      <c r="H5025">
        <f>VLOOKUP(B5025,'Current %'!$A$1:$E$24,5,0)</f>
        <v>4.942878543594021E-2</v>
      </c>
      <c r="I5025">
        <f t="shared" si="78"/>
        <v>686.84043557879181</v>
      </c>
    </row>
    <row r="5026" spans="1:9" x14ac:dyDescent="0.35">
      <c r="A5026" t="s">
        <v>158</v>
      </c>
      <c r="B5026" s="1">
        <v>44917</v>
      </c>
      <c r="C5026" s="3">
        <f>VLOOKUP(A5026,'PY SIC'!$A$1:$B$332,2,0)*VLOOKUP(B5026,'Current %'!$A$1:$E$24,5,0)</f>
        <v>5.6278822720915711</v>
      </c>
      <c r="D5026" t="s">
        <v>340</v>
      </c>
      <c r="G5026">
        <f>VLOOKUP(A5026,'PY SIC'!$A$1:$B$331,2,0)</f>
        <v>113.85839693320638</v>
      </c>
      <c r="H5026">
        <f>VLOOKUP(B5026,'Current %'!$A$1:$E$24,5,0)</f>
        <v>4.942878543594021E-2</v>
      </c>
      <c r="I5026">
        <f t="shared" si="78"/>
        <v>5.6278822720915711</v>
      </c>
    </row>
    <row r="5027" spans="1:9" x14ac:dyDescent="0.35">
      <c r="A5027" t="s">
        <v>71</v>
      </c>
      <c r="B5027" s="1">
        <v>44917</v>
      </c>
      <c r="C5027" s="3">
        <f>VLOOKUP(A5027,'PY SIC'!$A$1:$B$332,2,0)*VLOOKUP(B5027,'Current %'!$A$1:$E$24,5,0)</f>
        <v>2486.3622128604093</v>
      </c>
      <c r="D5027" t="s">
        <v>340</v>
      </c>
      <c r="G5027">
        <f>VLOOKUP(A5027,'PY SIC'!$A$1:$B$331,2,0)</f>
        <v>50301.907905116117</v>
      </c>
      <c r="H5027">
        <f>VLOOKUP(B5027,'Current %'!$A$1:$E$24,5,0)</f>
        <v>4.942878543594021E-2</v>
      </c>
      <c r="I5027">
        <f t="shared" si="78"/>
        <v>2486.3622128604093</v>
      </c>
    </row>
    <row r="5028" spans="1:9" x14ac:dyDescent="0.35">
      <c r="A5028" t="s">
        <v>9</v>
      </c>
      <c r="B5028" s="1">
        <v>44917</v>
      </c>
      <c r="C5028" s="3">
        <f>VLOOKUP(A5028,'PY SIC'!$A$1:$B$332,2,0)*VLOOKUP(B5028,'Current %'!$A$1:$E$24,5,0)</f>
        <v>3857.9818769172712</v>
      </c>
      <c r="D5028" t="s">
        <v>340</v>
      </c>
      <c r="G5028">
        <f>VLOOKUP(A5028,'PY SIC'!$A$1:$B$331,2,0)</f>
        <v>78051.31853618419</v>
      </c>
      <c r="H5028">
        <f>VLOOKUP(B5028,'Current %'!$A$1:$E$24,5,0)</f>
        <v>4.942878543594021E-2</v>
      </c>
      <c r="I5028">
        <f t="shared" si="78"/>
        <v>3857.9818769172712</v>
      </c>
    </row>
    <row r="5029" spans="1:9" x14ac:dyDescent="0.35">
      <c r="A5029" t="s">
        <v>72</v>
      </c>
      <c r="B5029" s="1">
        <v>44917</v>
      </c>
      <c r="C5029" s="3">
        <f>VLOOKUP(A5029,'PY SIC'!$A$1:$B$332,2,0)*VLOOKUP(B5029,'Current %'!$A$1:$E$24,5,0)</f>
        <v>2644.1019332515903</v>
      </c>
      <c r="D5029" t="s">
        <v>340</v>
      </c>
      <c r="G5029">
        <f>VLOOKUP(A5029,'PY SIC'!$A$1:$B$331,2,0)</f>
        <v>53493.160107653275</v>
      </c>
      <c r="H5029">
        <f>VLOOKUP(B5029,'Current %'!$A$1:$E$24,5,0)</f>
        <v>4.942878543594021E-2</v>
      </c>
      <c r="I5029">
        <f t="shared" si="78"/>
        <v>2644.1019332515903</v>
      </c>
    </row>
    <row r="5030" spans="1:9" x14ac:dyDescent="0.35">
      <c r="A5030" t="s">
        <v>73</v>
      </c>
      <c r="B5030" s="1">
        <v>44917</v>
      </c>
      <c r="C5030" s="3">
        <f>VLOOKUP(A5030,'PY SIC'!$A$1:$B$332,2,0)*VLOOKUP(B5030,'Current %'!$A$1:$E$24,5,0)</f>
        <v>1389.5448434113064</v>
      </c>
      <c r="D5030" t="s">
        <v>340</v>
      </c>
      <c r="G5030">
        <f>VLOOKUP(A5030,'PY SIC'!$A$1:$B$331,2,0)</f>
        <v>28112.057198171678</v>
      </c>
      <c r="H5030">
        <f>VLOOKUP(B5030,'Current %'!$A$1:$E$24,5,0)</f>
        <v>4.942878543594021E-2</v>
      </c>
      <c r="I5030">
        <f t="shared" si="78"/>
        <v>1389.5448434113064</v>
      </c>
    </row>
    <row r="5031" spans="1:9" x14ac:dyDescent="0.35">
      <c r="A5031" t="s">
        <v>10</v>
      </c>
      <c r="B5031" s="1">
        <v>44917</v>
      </c>
      <c r="C5031" s="3">
        <f>VLOOKUP(A5031,'PY SIC'!$A$1:$B$332,2,0)*VLOOKUP(B5031,'Current %'!$A$1:$E$24,5,0)</f>
        <v>1848.1836419492577</v>
      </c>
      <c r="D5031" t="s">
        <v>340</v>
      </c>
      <c r="G5031">
        <f>VLOOKUP(A5031,'PY SIC'!$A$1:$B$331,2,0)</f>
        <v>37390.836648100667</v>
      </c>
      <c r="H5031">
        <f>VLOOKUP(B5031,'Current %'!$A$1:$E$24,5,0)</f>
        <v>4.942878543594021E-2</v>
      </c>
      <c r="I5031">
        <f t="shared" si="78"/>
        <v>1848.1836419492577</v>
      </c>
    </row>
    <row r="5032" spans="1:9" x14ac:dyDescent="0.35">
      <c r="A5032" t="s">
        <v>159</v>
      </c>
      <c r="B5032" s="1">
        <v>44917</v>
      </c>
      <c r="C5032" s="3">
        <f>VLOOKUP(A5032,'PY SIC'!$A$1:$B$332,2,0)*VLOOKUP(B5032,'Current %'!$A$1:$E$24,5,0)</f>
        <v>687.05846888557551</v>
      </c>
      <c r="D5032" t="s">
        <v>340</v>
      </c>
      <c r="G5032">
        <f>VLOOKUP(A5032,'PY SIC'!$A$1:$B$331,2,0)</f>
        <v>13899.966645468245</v>
      </c>
      <c r="H5032">
        <f>VLOOKUP(B5032,'Current %'!$A$1:$E$24,5,0)</f>
        <v>4.942878543594021E-2</v>
      </c>
      <c r="I5032">
        <f t="shared" si="78"/>
        <v>687.05846888557551</v>
      </c>
    </row>
    <row r="5033" spans="1:9" x14ac:dyDescent="0.35">
      <c r="A5033" t="s">
        <v>160</v>
      </c>
      <c r="B5033" s="1">
        <v>44917</v>
      </c>
      <c r="C5033" s="3">
        <f>VLOOKUP(A5033,'PY SIC'!$A$1:$B$332,2,0)*VLOOKUP(B5033,'Current %'!$A$1:$E$24,5,0)</f>
        <v>1977.0047141492198</v>
      </c>
      <c r="D5033" t="s">
        <v>340</v>
      </c>
      <c r="G5033">
        <f>VLOOKUP(A5033,'PY SIC'!$A$1:$B$331,2,0)</f>
        <v>39997.032027246983</v>
      </c>
      <c r="H5033">
        <f>VLOOKUP(B5033,'Current %'!$A$1:$E$24,5,0)</f>
        <v>4.942878543594021E-2</v>
      </c>
      <c r="I5033">
        <f t="shared" si="78"/>
        <v>1977.0047141492198</v>
      </c>
    </row>
    <row r="5034" spans="1:9" x14ac:dyDescent="0.35">
      <c r="A5034" t="s">
        <v>74</v>
      </c>
      <c r="B5034" s="1">
        <v>44917</v>
      </c>
      <c r="C5034" s="3">
        <f>VLOOKUP(A5034,'PY SIC'!$A$1:$B$332,2,0)*VLOOKUP(B5034,'Current %'!$A$1:$E$24,5,0)</f>
        <v>1927.1800051787341</v>
      </c>
      <c r="D5034" t="s">
        <v>340</v>
      </c>
      <c r="G5034">
        <f>VLOOKUP(A5034,'PY SIC'!$A$1:$B$331,2,0)</f>
        <v>38989.022048222541</v>
      </c>
      <c r="H5034">
        <f>VLOOKUP(B5034,'Current %'!$A$1:$E$24,5,0)</f>
        <v>4.942878543594021E-2</v>
      </c>
      <c r="I5034">
        <f t="shared" si="78"/>
        <v>1927.1800051787341</v>
      </c>
    </row>
    <row r="5035" spans="1:9" x14ac:dyDescent="0.35">
      <c r="A5035" t="s">
        <v>161</v>
      </c>
      <c r="B5035" s="1">
        <v>44917</v>
      </c>
      <c r="C5035" s="3">
        <f>VLOOKUP(A5035,'PY SIC'!$A$1:$B$332,2,0)*VLOOKUP(B5035,'Current %'!$A$1:$E$24,5,0)</f>
        <v>413.36437364161856</v>
      </c>
      <c r="D5035" t="s">
        <v>340</v>
      </c>
      <c r="G5035">
        <f>VLOOKUP(A5035,'PY SIC'!$A$1:$B$331,2,0)</f>
        <v>8362.8268426166269</v>
      </c>
      <c r="H5035">
        <f>VLOOKUP(B5035,'Current %'!$A$1:$E$24,5,0)</f>
        <v>4.942878543594021E-2</v>
      </c>
      <c r="I5035">
        <f t="shared" si="78"/>
        <v>413.36437364161856</v>
      </c>
    </row>
    <row r="5036" spans="1:9" x14ac:dyDescent="0.35">
      <c r="A5036" t="s">
        <v>75</v>
      </c>
      <c r="B5036" s="1">
        <v>44917</v>
      </c>
      <c r="C5036" s="3">
        <f>VLOOKUP(A5036,'PY SIC'!$A$1:$B$332,2,0)*VLOOKUP(B5036,'Current %'!$A$1:$E$24,5,0)</f>
        <v>6600.9736634571291</v>
      </c>
      <c r="D5036" t="s">
        <v>340</v>
      </c>
      <c r="G5036">
        <f>VLOOKUP(A5036,'PY SIC'!$A$1:$B$331,2,0)</f>
        <v>133545.13175348</v>
      </c>
      <c r="H5036">
        <f>VLOOKUP(B5036,'Current %'!$A$1:$E$24,5,0)</f>
        <v>4.942878543594021E-2</v>
      </c>
      <c r="I5036">
        <f t="shared" si="78"/>
        <v>6600.9736634571291</v>
      </c>
    </row>
    <row r="5037" spans="1:9" x14ac:dyDescent="0.35">
      <c r="A5037" t="s">
        <v>113</v>
      </c>
      <c r="B5037" s="1">
        <v>44917</v>
      </c>
      <c r="C5037" s="3">
        <f>VLOOKUP(A5037,'PY SIC'!$A$1:$B$332,2,0)*VLOOKUP(B5037,'Current %'!$A$1:$E$24,5,0)</f>
        <v>1655.7307240306845</v>
      </c>
      <c r="D5037" t="s">
        <v>340</v>
      </c>
      <c r="G5037">
        <f>VLOOKUP(A5037,'PY SIC'!$A$1:$B$331,2,0)</f>
        <v>33497.297362819372</v>
      </c>
      <c r="H5037">
        <f>VLOOKUP(B5037,'Current %'!$A$1:$E$24,5,0)</f>
        <v>4.942878543594021E-2</v>
      </c>
      <c r="I5037">
        <f t="shared" si="78"/>
        <v>1655.7307240306845</v>
      </c>
    </row>
    <row r="5038" spans="1:9" x14ac:dyDescent="0.35">
      <c r="A5038" t="s">
        <v>76</v>
      </c>
      <c r="B5038" s="1">
        <v>44917</v>
      </c>
      <c r="C5038" s="3">
        <f>VLOOKUP(A5038,'PY SIC'!$A$1:$B$332,2,0)*VLOOKUP(B5038,'Current %'!$A$1:$E$24,5,0)</f>
        <v>416.50755053540161</v>
      </c>
      <c r="D5038" t="s">
        <v>340</v>
      </c>
      <c r="G5038">
        <f>VLOOKUP(A5038,'PY SIC'!$A$1:$B$331,2,0)</f>
        <v>8426.4168512737597</v>
      </c>
      <c r="H5038">
        <f>VLOOKUP(B5038,'Current %'!$A$1:$E$24,5,0)</f>
        <v>4.942878543594021E-2</v>
      </c>
      <c r="I5038">
        <f t="shared" si="78"/>
        <v>416.50755053540161</v>
      </c>
    </row>
    <row r="5039" spans="1:9" x14ac:dyDescent="0.35">
      <c r="A5039" t="s">
        <v>266</v>
      </c>
      <c r="B5039" s="1">
        <v>44917</v>
      </c>
      <c r="C5039" s="3">
        <f>VLOOKUP(A5039,'PY SIC'!$A$1:$B$332,2,0)*VLOOKUP(B5039,'Current %'!$A$1:$E$24,5,0)</f>
        <v>19.892943609401065</v>
      </c>
      <c r="D5039" t="s">
        <v>340</v>
      </c>
      <c r="G5039">
        <f>VLOOKUP(A5039,'PY SIC'!$A$1:$B$331,2,0)</f>
        <v>402.45665423404654</v>
      </c>
      <c r="H5039">
        <f>VLOOKUP(B5039,'Current %'!$A$1:$E$24,5,0)</f>
        <v>4.942878543594021E-2</v>
      </c>
      <c r="I5039">
        <f t="shared" si="78"/>
        <v>19.892943609401065</v>
      </c>
    </row>
    <row r="5040" spans="1:9" x14ac:dyDescent="0.35">
      <c r="A5040" t="s">
        <v>287</v>
      </c>
      <c r="B5040" s="1">
        <v>44917</v>
      </c>
      <c r="C5040" s="3">
        <f>VLOOKUP(A5040,'PY SIC'!$A$1:$B$332,2,0)*VLOOKUP(B5040,'Current %'!$A$1:$E$24,5,0)</f>
        <v>573.3680338573721</v>
      </c>
      <c r="D5040" t="s">
        <v>340</v>
      </c>
      <c r="G5040">
        <f>VLOOKUP(A5040,'PY SIC'!$A$1:$B$331,2,0)</f>
        <v>11599.88109763405</v>
      </c>
      <c r="H5040">
        <f>VLOOKUP(B5040,'Current %'!$A$1:$E$24,5,0)</f>
        <v>4.942878543594021E-2</v>
      </c>
      <c r="I5040">
        <f t="shared" si="78"/>
        <v>573.3680338573721</v>
      </c>
    </row>
    <row r="5041" spans="1:9" x14ac:dyDescent="0.35">
      <c r="A5041" t="s">
        <v>267</v>
      </c>
      <c r="B5041" s="1">
        <v>44917</v>
      </c>
      <c r="C5041" s="3">
        <f>VLOOKUP(A5041,'PY SIC'!$A$1:$B$332,2,0)*VLOOKUP(B5041,'Current %'!$A$1:$E$24,5,0)</f>
        <v>134.51889999402951</v>
      </c>
      <c r="D5041" t="s">
        <v>340</v>
      </c>
      <c r="G5041">
        <f>VLOOKUP(A5041,'PY SIC'!$A$1:$B$331,2,0)</f>
        <v>2721.4688527673056</v>
      </c>
      <c r="H5041">
        <f>VLOOKUP(B5041,'Current %'!$A$1:$E$24,5,0)</f>
        <v>4.942878543594021E-2</v>
      </c>
      <c r="I5041">
        <f t="shared" si="78"/>
        <v>134.51889999402951</v>
      </c>
    </row>
    <row r="5042" spans="1:9" x14ac:dyDescent="0.35">
      <c r="A5042" t="s">
        <v>256</v>
      </c>
      <c r="B5042" s="1">
        <v>44917</v>
      </c>
      <c r="C5042" s="3">
        <f>VLOOKUP(A5042,'PY SIC'!$A$1:$B$332,2,0)*VLOOKUP(B5042,'Current %'!$A$1:$E$24,5,0)</f>
        <v>1023.8756654656484</v>
      </c>
      <c r="D5042" t="s">
        <v>340</v>
      </c>
      <c r="G5042">
        <f>VLOOKUP(A5042,'PY SIC'!$A$1:$B$331,2,0)</f>
        <v>20714.157882608564</v>
      </c>
      <c r="H5042">
        <f>VLOOKUP(B5042,'Current %'!$A$1:$E$24,5,0)</f>
        <v>4.942878543594021E-2</v>
      </c>
      <c r="I5042">
        <f t="shared" si="78"/>
        <v>1023.8756654656484</v>
      </c>
    </row>
    <row r="5043" spans="1:9" x14ac:dyDescent="0.35">
      <c r="A5043" t="s">
        <v>268</v>
      </c>
      <c r="B5043" s="1">
        <v>44917</v>
      </c>
      <c r="C5043" s="3">
        <f>VLOOKUP(A5043,'PY SIC'!$A$1:$B$332,2,0)*VLOOKUP(B5043,'Current %'!$A$1:$E$24,5,0)</f>
        <v>371.27192354578972</v>
      </c>
      <c r="D5043" t="s">
        <v>340</v>
      </c>
      <c r="G5043">
        <f>VLOOKUP(A5043,'PY SIC'!$A$1:$B$331,2,0)</f>
        <v>7511.2491693116508</v>
      </c>
      <c r="H5043">
        <f>VLOOKUP(B5043,'Current %'!$A$1:$E$24,5,0)</f>
        <v>4.942878543594021E-2</v>
      </c>
      <c r="I5043">
        <f t="shared" si="78"/>
        <v>371.27192354578972</v>
      </c>
    </row>
    <row r="5044" spans="1:9" x14ac:dyDescent="0.35">
      <c r="A5044" t="s">
        <v>269</v>
      </c>
      <c r="B5044" s="1">
        <v>44917</v>
      </c>
      <c r="C5044" s="3">
        <f>VLOOKUP(A5044,'PY SIC'!$A$1:$B$332,2,0)*VLOOKUP(B5044,'Current %'!$A$1:$E$24,5,0)</f>
        <v>801.26147344200706</v>
      </c>
      <c r="D5044" t="s">
        <v>340</v>
      </c>
      <c r="G5044">
        <f>VLOOKUP(A5044,'PY SIC'!$A$1:$B$331,2,0)</f>
        <v>16210.422052155081</v>
      </c>
      <c r="H5044">
        <f>VLOOKUP(B5044,'Current %'!$A$1:$E$24,5,0)</f>
        <v>4.942878543594021E-2</v>
      </c>
      <c r="I5044">
        <f t="shared" si="78"/>
        <v>801.26147344200706</v>
      </c>
    </row>
    <row r="5045" spans="1:9" x14ac:dyDescent="0.35">
      <c r="A5045" t="s">
        <v>270</v>
      </c>
      <c r="B5045" s="1">
        <v>44917</v>
      </c>
      <c r="C5045" s="3">
        <f>VLOOKUP(A5045,'PY SIC'!$A$1:$B$332,2,0)*VLOOKUP(B5045,'Current %'!$A$1:$E$24,5,0)</f>
        <v>245.04703239978483</v>
      </c>
      <c r="D5045" t="s">
        <v>340</v>
      </c>
      <c r="G5045">
        <f>VLOOKUP(A5045,'PY SIC'!$A$1:$B$331,2,0)</f>
        <v>4957.5774569125551</v>
      </c>
      <c r="H5045">
        <f>VLOOKUP(B5045,'Current %'!$A$1:$E$24,5,0)</f>
        <v>4.942878543594021E-2</v>
      </c>
      <c r="I5045">
        <f t="shared" si="78"/>
        <v>245.04703239978483</v>
      </c>
    </row>
    <row r="5046" spans="1:9" x14ac:dyDescent="0.35">
      <c r="A5046" t="s">
        <v>288</v>
      </c>
      <c r="B5046" s="1">
        <v>44917</v>
      </c>
      <c r="C5046" s="3">
        <f>VLOOKUP(A5046,'PY SIC'!$A$1:$B$332,2,0)*VLOOKUP(B5046,'Current %'!$A$1:$E$24,5,0)</f>
        <v>19.553598537940839</v>
      </c>
      <c r="D5046" t="s">
        <v>340</v>
      </c>
      <c r="G5046">
        <f>VLOOKUP(A5046,'PY SIC'!$A$1:$B$331,2,0)</f>
        <v>395.59132124098693</v>
      </c>
      <c r="H5046">
        <f>VLOOKUP(B5046,'Current %'!$A$1:$E$24,5,0)</f>
        <v>4.942878543594021E-2</v>
      </c>
      <c r="I5046">
        <f t="shared" si="78"/>
        <v>19.553598537940839</v>
      </c>
    </row>
    <row r="5047" spans="1:9" x14ac:dyDescent="0.35">
      <c r="A5047" t="s">
        <v>315</v>
      </c>
      <c r="B5047" s="1">
        <v>44917</v>
      </c>
      <c r="C5047" s="3">
        <f>VLOOKUP(A5047,'PY SIC'!$A$1:$B$332,2,0)*VLOOKUP(B5047,'Current %'!$A$1:$E$24,5,0)</f>
        <v>523.92857170714262</v>
      </c>
      <c r="D5047" t="s">
        <v>340</v>
      </c>
      <c r="G5047">
        <f>VLOOKUP(A5047,'PY SIC'!$A$1:$B$331,2,0)</f>
        <v>10599.665095679013</v>
      </c>
      <c r="H5047">
        <f>VLOOKUP(B5047,'Current %'!$A$1:$E$24,5,0)</f>
        <v>4.942878543594021E-2</v>
      </c>
      <c r="I5047">
        <f t="shared" si="78"/>
        <v>523.92857170714262</v>
      </c>
    </row>
    <row r="5048" spans="1:9" x14ac:dyDescent="0.35">
      <c r="A5048" t="s">
        <v>271</v>
      </c>
      <c r="B5048" s="1">
        <v>44917</v>
      </c>
      <c r="C5048" s="3">
        <f>VLOOKUP(A5048,'PY SIC'!$A$1:$B$332,2,0)*VLOOKUP(B5048,'Current %'!$A$1:$E$24,5,0)</f>
        <v>23.03448115501272</v>
      </c>
      <c r="D5048" t="s">
        <v>340</v>
      </c>
      <c r="G5048">
        <f>VLOOKUP(A5048,'PY SIC'!$A$1:$B$331,2,0)</f>
        <v>466.01349703130876</v>
      </c>
      <c r="H5048">
        <f>VLOOKUP(B5048,'Current %'!$A$1:$E$24,5,0)</f>
        <v>4.942878543594021E-2</v>
      </c>
      <c r="I5048">
        <f t="shared" si="78"/>
        <v>23.03448115501272</v>
      </c>
    </row>
    <row r="5049" spans="1:9" x14ac:dyDescent="0.35">
      <c r="A5049" t="s">
        <v>289</v>
      </c>
      <c r="B5049" s="1">
        <v>44917</v>
      </c>
      <c r="C5049" s="3">
        <f>VLOOKUP(A5049,'PY SIC'!$A$1:$B$332,2,0)*VLOOKUP(B5049,'Current %'!$A$1:$E$24,5,0)</f>
        <v>1237.2827317098479</v>
      </c>
      <c r="D5049" t="s">
        <v>340</v>
      </c>
      <c r="G5049">
        <f>VLOOKUP(A5049,'PY SIC'!$A$1:$B$331,2,0)</f>
        <v>25031.623188746329</v>
      </c>
      <c r="H5049">
        <f>VLOOKUP(B5049,'Current %'!$A$1:$E$24,5,0)</f>
        <v>4.942878543594021E-2</v>
      </c>
      <c r="I5049">
        <f t="shared" si="78"/>
        <v>1237.2827317098479</v>
      </c>
    </row>
    <row r="5050" spans="1:9" x14ac:dyDescent="0.35">
      <c r="A5050" t="s">
        <v>188</v>
      </c>
      <c r="B5050" s="1">
        <v>44917</v>
      </c>
      <c r="C5050" s="3">
        <f>VLOOKUP(A5050,'PY SIC'!$A$1:$B$332,2,0)*VLOOKUP(B5050,'Current %'!$A$1:$E$24,5,0)</f>
        <v>373.46537139899635</v>
      </c>
      <c r="D5050" t="s">
        <v>340</v>
      </c>
      <c r="G5050">
        <f>VLOOKUP(A5050,'PY SIC'!$A$1:$B$331,2,0)</f>
        <v>7555.625089817514</v>
      </c>
      <c r="H5050">
        <f>VLOOKUP(B5050,'Current %'!$A$1:$E$24,5,0)</f>
        <v>4.942878543594021E-2</v>
      </c>
      <c r="I5050">
        <f t="shared" si="78"/>
        <v>373.46537139899635</v>
      </c>
    </row>
    <row r="5051" spans="1:9" x14ac:dyDescent="0.35">
      <c r="A5051" t="s">
        <v>189</v>
      </c>
      <c r="B5051" s="1">
        <v>44917</v>
      </c>
      <c r="C5051" s="3">
        <f>VLOOKUP(A5051,'PY SIC'!$A$1:$B$332,2,0)*VLOOKUP(B5051,'Current %'!$A$1:$E$24,5,0)</f>
        <v>83.753205173213999</v>
      </c>
      <c r="D5051" t="s">
        <v>340</v>
      </c>
      <c r="G5051">
        <f>VLOOKUP(A5051,'PY SIC'!$A$1:$B$331,2,0)</f>
        <v>1694.4216701775586</v>
      </c>
      <c r="H5051">
        <f>VLOOKUP(B5051,'Current %'!$A$1:$E$24,5,0)</f>
        <v>4.942878543594021E-2</v>
      </c>
      <c r="I5051">
        <f t="shared" si="78"/>
        <v>83.753205173213999</v>
      </c>
    </row>
    <row r="5052" spans="1:9" x14ac:dyDescent="0.35">
      <c r="A5052" t="s">
        <v>290</v>
      </c>
      <c r="B5052" s="1">
        <v>44917</v>
      </c>
      <c r="C5052" s="3">
        <f>VLOOKUP(A5052,'PY SIC'!$A$1:$B$332,2,0)*VLOOKUP(B5052,'Current %'!$A$1:$E$24,5,0)</f>
        <v>19.082559163385742</v>
      </c>
      <c r="D5052" t="s">
        <v>340</v>
      </c>
      <c r="G5052">
        <f>VLOOKUP(A5052,'PY SIC'!$A$1:$B$331,2,0)</f>
        <v>386.06166417171568</v>
      </c>
      <c r="H5052">
        <f>VLOOKUP(B5052,'Current %'!$A$1:$E$24,5,0)</f>
        <v>4.942878543594021E-2</v>
      </c>
      <c r="I5052">
        <f t="shared" si="78"/>
        <v>19.082559163385742</v>
      </c>
    </row>
    <row r="5053" spans="1:9" x14ac:dyDescent="0.35">
      <c r="A5053" t="s">
        <v>291</v>
      </c>
      <c r="B5053" s="1">
        <v>44917</v>
      </c>
      <c r="C5053" s="3">
        <f>VLOOKUP(A5053,'PY SIC'!$A$1:$B$332,2,0)*VLOOKUP(B5053,'Current %'!$A$1:$E$24,5,0)</f>
        <v>125.74019053668889</v>
      </c>
      <c r="D5053" t="s">
        <v>340</v>
      </c>
      <c r="G5053">
        <f>VLOOKUP(A5053,'PY SIC'!$A$1:$B$331,2,0)</f>
        <v>2543.8656731642413</v>
      </c>
      <c r="H5053">
        <f>VLOOKUP(B5053,'Current %'!$A$1:$E$24,5,0)</f>
        <v>4.942878543594021E-2</v>
      </c>
      <c r="I5053">
        <f t="shared" si="78"/>
        <v>125.74019053668889</v>
      </c>
    </row>
    <row r="5054" spans="1:9" x14ac:dyDescent="0.35">
      <c r="A5054" t="s">
        <v>292</v>
      </c>
      <c r="B5054" s="1">
        <v>44917</v>
      </c>
      <c r="C5054" s="3">
        <f>VLOOKUP(A5054,'PY SIC'!$A$1:$B$332,2,0)*VLOOKUP(B5054,'Current %'!$A$1:$E$24,5,0)</f>
        <v>7.4879959971328081</v>
      </c>
      <c r="D5054" t="s">
        <v>340</v>
      </c>
      <c r="G5054">
        <f>VLOOKUP(A5054,'PY SIC'!$A$1:$B$331,2,0)</f>
        <v>151.49059259886658</v>
      </c>
      <c r="H5054">
        <f>VLOOKUP(B5054,'Current %'!$A$1:$E$24,5,0)</f>
        <v>4.942878543594021E-2</v>
      </c>
      <c r="I5054">
        <f t="shared" si="78"/>
        <v>7.4879959971328081</v>
      </c>
    </row>
    <row r="5055" spans="1:9" x14ac:dyDescent="0.35">
      <c r="A5055" t="s">
        <v>190</v>
      </c>
      <c r="B5055" s="1">
        <v>44917</v>
      </c>
      <c r="C5055" s="3">
        <f>VLOOKUP(A5055,'PY SIC'!$A$1:$B$332,2,0)*VLOOKUP(B5055,'Current %'!$A$1:$E$24,5,0)</f>
        <v>3177.8474682578999</v>
      </c>
      <c r="D5055" t="s">
        <v>340</v>
      </c>
      <c r="G5055">
        <f>VLOOKUP(A5055,'PY SIC'!$A$1:$B$331,2,0)</f>
        <v>64291.433427519587</v>
      </c>
      <c r="H5055">
        <f>VLOOKUP(B5055,'Current %'!$A$1:$E$24,5,0)</f>
        <v>4.942878543594021E-2</v>
      </c>
      <c r="I5055">
        <f t="shared" si="78"/>
        <v>3177.8474682578999</v>
      </c>
    </row>
    <row r="5056" spans="1:9" x14ac:dyDescent="0.35">
      <c r="A5056" t="s">
        <v>316</v>
      </c>
      <c r="B5056" s="1">
        <v>44917</v>
      </c>
      <c r="C5056" s="3">
        <f>VLOOKUP(A5056,'PY SIC'!$A$1:$B$332,2,0)*VLOOKUP(B5056,'Current %'!$A$1:$E$24,5,0)</f>
        <v>260.83013014372312</v>
      </c>
      <c r="D5056" t="s">
        <v>340</v>
      </c>
      <c r="G5056">
        <f>VLOOKUP(A5056,'PY SIC'!$A$1:$B$331,2,0)</f>
        <v>5276.8873004528796</v>
      </c>
      <c r="H5056">
        <f>VLOOKUP(B5056,'Current %'!$A$1:$E$24,5,0)</f>
        <v>4.942878543594021E-2</v>
      </c>
      <c r="I5056">
        <f t="shared" si="78"/>
        <v>260.83013014372312</v>
      </c>
    </row>
    <row r="5057" spans="1:9" x14ac:dyDescent="0.35">
      <c r="A5057" t="s">
        <v>272</v>
      </c>
      <c r="B5057" s="1">
        <v>44917</v>
      </c>
      <c r="C5057" s="3">
        <f>VLOOKUP(A5057,'PY SIC'!$A$1:$B$332,2,0)*VLOOKUP(B5057,'Current %'!$A$1:$E$24,5,0)</f>
        <v>900.50761173283831</v>
      </c>
      <c r="D5057" t="s">
        <v>340</v>
      </c>
      <c r="G5057">
        <f>VLOOKUP(A5057,'PY SIC'!$A$1:$B$331,2,0)</f>
        <v>18218.283208675999</v>
      </c>
      <c r="H5057">
        <f>VLOOKUP(B5057,'Current %'!$A$1:$E$24,5,0)</f>
        <v>4.942878543594021E-2</v>
      </c>
      <c r="I5057">
        <f t="shared" si="78"/>
        <v>900.50761173283831</v>
      </c>
    </row>
    <row r="5058" spans="1:9" x14ac:dyDescent="0.35">
      <c r="A5058" t="s">
        <v>293</v>
      </c>
      <c r="B5058" s="1">
        <v>44917</v>
      </c>
      <c r="C5058" s="3">
        <f>VLOOKUP(A5058,'PY SIC'!$A$1:$B$332,2,0)*VLOOKUP(B5058,'Current %'!$A$1:$E$24,5,0)</f>
        <v>21.527373736192587</v>
      </c>
      <c r="D5058" t="s">
        <v>340</v>
      </c>
      <c r="G5058">
        <f>VLOOKUP(A5058,'PY SIC'!$A$1:$B$331,2,0)</f>
        <v>435.52301652429026</v>
      </c>
      <c r="H5058">
        <f>VLOOKUP(B5058,'Current %'!$A$1:$E$24,5,0)</f>
        <v>4.942878543594021E-2</v>
      </c>
      <c r="I5058">
        <f t="shared" si="78"/>
        <v>21.527373736192587</v>
      </c>
    </row>
    <row r="5059" spans="1:9" x14ac:dyDescent="0.35">
      <c r="A5059" t="s">
        <v>294</v>
      </c>
      <c r="B5059" s="1">
        <v>44917</v>
      </c>
      <c r="C5059" s="3">
        <f>VLOOKUP(A5059,'PY SIC'!$A$1:$B$332,2,0)*VLOOKUP(B5059,'Current %'!$A$1:$E$24,5,0)</f>
        <v>22.156883433973874</v>
      </c>
      <c r="D5059" t="s">
        <v>340</v>
      </c>
      <c r="G5059">
        <f>VLOOKUP(A5059,'PY SIC'!$A$1:$B$331,2,0)</f>
        <v>448.25870671431392</v>
      </c>
      <c r="H5059">
        <f>VLOOKUP(B5059,'Current %'!$A$1:$E$24,5,0)</f>
        <v>4.942878543594021E-2</v>
      </c>
      <c r="I5059">
        <f t="shared" ref="I5059:I5122" si="79">G5059*H5059</f>
        <v>22.156883433973874</v>
      </c>
    </row>
    <row r="5060" spans="1:9" x14ac:dyDescent="0.35">
      <c r="A5060" t="s">
        <v>317</v>
      </c>
      <c r="B5060" s="1">
        <v>44917</v>
      </c>
      <c r="C5060" s="3">
        <f>VLOOKUP(A5060,'PY SIC'!$A$1:$B$332,2,0)*VLOOKUP(B5060,'Current %'!$A$1:$E$24,5,0)</f>
        <v>4729.4216597753029</v>
      </c>
      <c r="D5060" t="s">
        <v>340</v>
      </c>
      <c r="G5060">
        <f>VLOOKUP(A5060,'PY SIC'!$A$1:$B$331,2,0)</f>
        <v>95681.526828221206</v>
      </c>
      <c r="H5060">
        <f>VLOOKUP(B5060,'Current %'!$A$1:$E$24,5,0)</f>
        <v>4.942878543594021E-2</v>
      </c>
      <c r="I5060">
        <f t="shared" si="79"/>
        <v>4729.4216597753029</v>
      </c>
    </row>
    <row r="5061" spans="1:9" x14ac:dyDescent="0.35">
      <c r="A5061" t="s">
        <v>257</v>
      </c>
      <c r="B5061" s="1">
        <v>44917</v>
      </c>
      <c r="C5061" s="3">
        <f>VLOOKUP(A5061,'PY SIC'!$A$1:$B$332,2,0)*VLOOKUP(B5061,'Current %'!$A$1:$E$24,5,0)</f>
        <v>2015.4966092114719</v>
      </c>
      <c r="D5061" t="s">
        <v>340</v>
      </c>
      <c r="G5061">
        <f>VLOOKUP(A5061,'PY SIC'!$A$1:$B$331,2,0)</f>
        <v>40775.766416991144</v>
      </c>
      <c r="H5061">
        <f>VLOOKUP(B5061,'Current %'!$A$1:$E$24,5,0)</f>
        <v>4.942878543594021E-2</v>
      </c>
      <c r="I5061">
        <f t="shared" si="79"/>
        <v>2015.4966092114719</v>
      </c>
    </row>
    <row r="5062" spans="1:9" x14ac:dyDescent="0.35">
      <c r="A5062" t="s">
        <v>273</v>
      </c>
      <c r="B5062" s="1">
        <v>44917</v>
      </c>
      <c r="C5062" s="3">
        <f>VLOOKUP(A5062,'PY SIC'!$A$1:$B$332,2,0)*VLOOKUP(B5062,'Current %'!$A$1:$E$24,5,0)</f>
        <v>58.205056822199609</v>
      </c>
      <c r="D5062" t="s">
        <v>340</v>
      </c>
      <c r="G5062">
        <f>VLOOKUP(A5062,'PY SIC'!$A$1:$B$331,2,0)</f>
        <v>1177.5538546791415</v>
      </c>
      <c r="H5062">
        <f>VLOOKUP(B5062,'Current %'!$A$1:$E$24,5,0)</f>
        <v>4.942878543594021E-2</v>
      </c>
      <c r="I5062">
        <f t="shared" si="79"/>
        <v>58.205056822199609</v>
      </c>
    </row>
    <row r="5063" spans="1:9" x14ac:dyDescent="0.35">
      <c r="A5063" t="s">
        <v>191</v>
      </c>
      <c r="B5063" s="1">
        <v>44917</v>
      </c>
      <c r="C5063" s="3">
        <f>VLOOKUP(A5063,'PY SIC'!$A$1:$B$332,2,0)*VLOOKUP(B5063,'Current %'!$A$1:$E$24,5,0)</f>
        <v>509.97006847786719</v>
      </c>
      <c r="D5063" t="s">
        <v>340</v>
      </c>
      <c r="G5063">
        <f>VLOOKUP(A5063,'PY SIC'!$A$1:$B$331,2,0)</f>
        <v>10317.268854173835</v>
      </c>
      <c r="H5063">
        <f>VLOOKUP(B5063,'Current %'!$A$1:$E$24,5,0)</f>
        <v>4.942878543594021E-2</v>
      </c>
      <c r="I5063">
        <f t="shared" si="79"/>
        <v>509.97006847786719</v>
      </c>
    </row>
    <row r="5064" spans="1:9" x14ac:dyDescent="0.35">
      <c r="A5064" t="s">
        <v>274</v>
      </c>
      <c r="B5064" s="1">
        <v>44917</v>
      </c>
      <c r="C5064" s="3">
        <f>VLOOKUP(A5064,'PY SIC'!$A$1:$B$332,2,0)*VLOOKUP(B5064,'Current %'!$A$1:$E$24,5,0)</f>
        <v>6.6022015352374366</v>
      </c>
      <c r="D5064" t="s">
        <v>340</v>
      </c>
      <c r="G5064">
        <f>VLOOKUP(A5064,'PY SIC'!$A$1:$B$331,2,0)</f>
        <v>133.56997298252253</v>
      </c>
      <c r="H5064">
        <f>VLOOKUP(B5064,'Current %'!$A$1:$E$24,5,0)</f>
        <v>4.942878543594021E-2</v>
      </c>
      <c r="I5064">
        <f t="shared" si="79"/>
        <v>6.6022015352374366</v>
      </c>
    </row>
    <row r="5065" spans="1:9" x14ac:dyDescent="0.35">
      <c r="A5065" t="s">
        <v>258</v>
      </c>
      <c r="B5065" s="1">
        <v>44917</v>
      </c>
      <c r="C5065" s="3">
        <f>VLOOKUP(A5065,'PY SIC'!$A$1:$B$332,2,0)*VLOOKUP(B5065,'Current %'!$A$1:$E$24,5,0)</f>
        <v>28.647062844172105</v>
      </c>
      <c r="D5065" t="s">
        <v>340</v>
      </c>
      <c r="G5065">
        <f>VLOOKUP(A5065,'PY SIC'!$A$1:$B$331,2,0)</f>
        <v>579.56234593906311</v>
      </c>
      <c r="H5065">
        <f>VLOOKUP(B5065,'Current %'!$A$1:$E$24,5,0)</f>
        <v>4.942878543594021E-2</v>
      </c>
      <c r="I5065">
        <f t="shared" si="79"/>
        <v>28.647062844172105</v>
      </c>
    </row>
    <row r="5066" spans="1:9" x14ac:dyDescent="0.35">
      <c r="A5066" t="s">
        <v>259</v>
      </c>
      <c r="B5066" s="1">
        <v>44917</v>
      </c>
      <c r="C5066" s="3">
        <f>VLOOKUP(A5066,'PY SIC'!$A$1:$B$332,2,0)*VLOOKUP(B5066,'Current %'!$A$1:$E$24,5,0)</f>
        <v>1820.6021554164342</v>
      </c>
      <c r="D5066" t="s">
        <v>340</v>
      </c>
      <c r="G5066">
        <f>VLOOKUP(A5066,'PY SIC'!$A$1:$B$331,2,0)</f>
        <v>36832.832111077012</v>
      </c>
      <c r="H5066">
        <f>VLOOKUP(B5066,'Current %'!$A$1:$E$24,5,0)</f>
        <v>4.942878543594021E-2</v>
      </c>
      <c r="I5066">
        <f t="shared" si="79"/>
        <v>1820.6021554164342</v>
      </c>
    </row>
    <row r="5067" spans="1:9" x14ac:dyDescent="0.35">
      <c r="A5067" t="s">
        <v>295</v>
      </c>
      <c r="B5067" s="1">
        <v>44917</v>
      </c>
      <c r="C5067" s="3">
        <f>VLOOKUP(A5067,'PY SIC'!$A$1:$B$332,2,0)*VLOOKUP(B5067,'Current %'!$A$1:$E$24,5,0)</f>
        <v>312.98216706807267</v>
      </c>
      <c r="D5067" t="s">
        <v>340</v>
      </c>
      <c r="G5067">
        <f>VLOOKUP(A5067,'PY SIC'!$A$1:$B$331,2,0)</f>
        <v>6331.9817452058996</v>
      </c>
      <c r="H5067">
        <f>VLOOKUP(B5067,'Current %'!$A$1:$E$24,5,0)</f>
        <v>4.942878543594021E-2</v>
      </c>
      <c r="I5067">
        <f t="shared" si="79"/>
        <v>312.98216706807267</v>
      </c>
    </row>
    <row r="5068" spans="1:9" x14ac:dyDescent="0.35">
      <c r="A5068" t="s">
        <v>260</v>
      </c>
      <c r="B5068" s="1">
        <v>44917</v>
      </c>
      <c r="C5068" s="3">
        <f>VLOOKUP(A5068,'PY SIC'!$A$1:$B$332,2,0)*VLOOKUP(B5068,'Current %'!$A$1:$E$24,5,0)</f>
        <v>7065.5600171605774</v>
      </c>
      <c r="D5068" t="s">
        <v>340</v>
      </c>
      <c r="G5068">
        <f>VLOOKUP(A5068,'PY SIC'!$A$1:$B$331,2,0)</f>
        <v>142944.23694301685</v>
      </c>
      <c r="H5068">
        <f>VLOOKUP(B5068,'Current %'!$A$1:$E$24,5,0)</f>
        <v>4.942878543594021E-2</v>
      </c>
      <c r="I5068">
        <f t="shared" si="79"/>
        <v>7065.5600171605774</v>
      </c>
    </row>
    <row r="5069" spans="1:9" x14ac:dyDescent="0.35">
      <c r="A5069" t="s">
        <v>261</v>
      </c>
      <c r="B5069" s="1">
        <v>44917</v>
      </c>
      <c r="C5069" s="3">
        <f>VLOOKUP(A5069,'PY SIC'!$A$1:$B$332,2,0)*VLOOKUP(B5069,'Current %'!$A$1:$E$24,5,0)</f>
        <v>6695.364598913945</v>
      </c>
      <c r="D5069" t="s">
        <v>340</v>
      </c>
      <c r="G5069">
        <f>VLOOKUP(A5069,'PY SIC'!$A$1:$B$331,2,0)</f>
        <v>135454.76668835306</v>
      </c>
      <c r="H5069">
        <f>VLOOKUP(B5069,'Current %'!$A$1:$E$24,5,0)</f>
        <v>4.942878543594021E-2</v>
      </c>
      <c r="I5069">
        <f t="shared" si="79"/>
        <v>6695.364598913945</v>
      </c>
    </row>
    <row r="5070" spans="1:9" x14ac:dyDescent="0.35">
      <c r="A5070" t="s">
        <v>275</v>
      </c>
      <c r="B5070" s="1">
        <v>44917</v>
      </c>
      <c r="C5070" s="3">
        <f>VLOOKUP(A5070,'PY SIC'!$A$1:$B$332,2,0)*VLOOKUP(B5070,'Current %'!$A$1:$E$24,5,0)</f>
        <v>49.535090793555575</v>
      </c>
      <c r="D5070" t="s">
        <v>340</v>
      </c>
      <c r="G5070">
        <f>VLOOKUP(A5070,'PY SIC'!$A$1:$B$331,2,0)</f>
        <v>1002.1506771141106</v>
      </c>
      <c r="H5070">
        <f>VLOOKUP(B5070,'Current %'!$A$1:$E$24,5,0)</f>
        <v>4.942878543594021E-2</v>
      </c>
      <c r="I5070">
        <f t="shared" si="79"/>
        <v>49.535090793555575</v>
      </c>
    </row>
    <row r="5071" spans="1:9" x14ac:dyDescent="0.35">
      <c r="A5071" t="s">
        <v>296</v>
      </c>
      <c r="B5071" s="1">
        <v>44917</v>
      </c>
      <c r="C5071" s="3">
        <f>VLOOKUP(A5071,'PY SIC'!$A$1:$B$332,2,0)*VLOOKUP(B5071,'Current %'!$A$1:$E$24,5,0)</f>
        <v>2220.0085722781678</v>
      </c>
      <c r="D5071" t="s">
        <v>340</v>
      </c>
      <c r="G5071">
        <f>VLOOKUP(A5071,'PY SIC'!$A$1:$B$331,2,0)</f>
        <v>44913.273767475082</v>
      </c>
      <c r="H5071">
        <f>VLOOKUP(B5071,'Current %'!$A$1:$E$24,5,0)</f>
        <v>4.942878543594021E-2</v>
      </c>
      <c r="I5071">
        <f t="shared" si="79"/>
        <v>2220.0085722781678</v>
      </c>
    </row>
    <row r="5072" spans="1:9" x14ac:dyDescent="0.35">
      <c r="A5072" t="s">
        <v>262</v>
      </c>
      <c r="B5072" s="1">
        <v>44917</v>
      </c>
      <c r="C5072" s="3">
        <f>VLOOKUP(A5072,'PY SIC'!$A$1:$B$332,2,0)*VLOOKUP(B5072,'Current %'!$A$1:$E$24,5,0)</f>
        <v>3682.2262665728344</v>
      </c>
      <c r="D5072" t="s">
        <v>340</v>
      </c>
      <c r="G5072">
        <f>VLOOKUP(A5072,'PY SIC'!$A$1:$B$331,2,0)</f>
        <v>74495.584588963975</v>
      </c>
      <c r="H5072">
        <f>VLOOKUP(B5072,'Current %'!$A$1:$E$24,5,0)</f>
        <v>4.942878543594021E-2</v>
      </c>
      <c r="I5072">
        <f t="shared" si="79"/>
        <v>3682.2262665728344</v>
      </c>
    </row>
    <row r="5073" spans="1:9" x14ac:dyDescent="0.35">
      <c r="A5073" t="s">
        <v>276</v>
      </c>
      <c r="B5073" s="1">
        <v>44917</v>
      </c>
      <c r="C5073" s="3">
        <f>VLOOKUP(A5073,'PY SIC'!$A$1:$B$332,2,0)*VLOOKUP(B5073,'Current %'!$A$1:$E$24,5,0)</f>
        <v>132.81124564891968</v>
      </c>
      <c r="D5073" t="s">
        <v>340</v>
      </c>
      <c r="G5073">
        <f>VLOOKUP(A5073,'PY SIC'!$A$1:$B$331,2,0)</f>
        <v>2686.9210820695421</v>
      </c>
      <c r="H5073">
        <f>VLOOKUP(B5073,'Current %'!$A$1:$E$24,5,0)</f>
        <v>4.942878543594021E-2</v>
      </c>
      <c r="I5073">
        <f t="shared" si="79"/>
        <v>132.81124564891968</v>
      </c>
    </row>
    <row r="5074" spans="1:9" x14ac:dyDescent="0.35">
      <c r="A5074" t="s">
        <v>319</v>
      </c>
      <c r="B5074" s="1">
        <v>44917</v>
      </c>
      <c r="C5074" s="3">
        <f>VLOOKUP(A5074,'PY SIC'!$A$1:$B$332,2,0)*VLOOKUP(B5074,'Current %'!$A$1:$E$24,5,0)</f>
        <v>128.6183394761108</v>
      </c>
      <c r="D5074" t="s">
        <v>340</v>
      </c>
      <c r="G5074">
        <f>VLOOKUP(A5074,'PY SIC'!$A$1:$B$331,2,0)</f>
        <v>2602.0938678090806</v>
      </c>
      <c r="H5074">
        <f>VLOOKUP(B5074,'Current %'!$A$1:$E$24,5,0)</f>
        <v>4.942878543594021E-2</v>
      </c>
      <c r="I5074">
        <f t="shared" si="79"/>
        <v>128.6183394761108</v>
      </c>
    </row>
    <row r="5075" spans="1:9" x14ac:dyDescent="0.35">
      <c r="A5075" t="s">
        <v>277</v>
      </c>
      <c r="B5075" s="1">
        <v>44917</v>
      </c>
      <c r="C5075" s="3">
        <f>VLOOKUP(A5075,'PY SIC'!$A$1:$B$332,2,0)*VLOOKUP(B5075,'Current %'!$A$1:$E$24,5,0)</f>
        <v>581.43034816385216</v>
      </c>
      <c r="D5075" t="s">
        <v>340</v>
      </c>
      <c r="G5075">
        <f>VLOOKUP(A5075,'PY SIC'!$A$1:$B$331,2,0)</f>
        <v>11762.990796473987</v>
      </c>
      <c r="H5075">
        <f>VLOOKUP(B5075,'Current %'!$A$1:$E$24,5,0)</f>
        <v>4.942878543594021E-2</v>
      </c>
      <c r="I5075">
        <f t="shared" si="79"/>
        <v>581.43034816385216</v>
      </c>
    </row>
    <row r="5076" spans="1:9" x14ac:dyDescent="0.35">
      <c r="A5076" t="s">
        <v>320</v>
      </c>
      <c r="B5076" s="1">
        <v>44917</v>
      </c>
      <c r="C5076" s="3">
        <f>VLOOKUP(A5076,'PY SIC'!$A$1:$B$332,2,0)*VLOOKUP(B5076,'Current %'!$A$1:$E$24,5,0)</f>
        <v>2859.9549069673772</v>
      </c>
      <c r="D5076" t="s">
        <v>340</v>
      </c>
      <c r="G5076">
        <f>VLOOKUP(A5076,'PY SIC'!$A$1:$B$331,2,0)</f>
        <v>57860.108876716862</v>
      </c>
      <c r="H5076">
        <f>VLOOKUP(B5076,'Current %'!$A$1:$E$24,5,0)</f>
        <v>4.942878543594021E-2</v>
      </c>
      <c r="I5076">
        <f t="shared" si="79"/>
        <v>2859.9549069673772</v>
      </c>
    </row>
    <row r="5077" spans="1:9" x14ac:dyDescent="0.35">
      <c r="A5077" t="s">
        <v>263</v>
      </c>
      <c r="B5077" s="1">
        <v>44917</v>
      </c>
      <c r="C5077" s="3">
        <f>VLOOKUP(A5077,'PY SIC'!$A$1:$B$332,2,0)*VLOOKUP(B5077,'Current %'!$A$1:$E$24,5,0)</f>
        <v>4952.4150876759068</v>
      </c>
      <c r="D5077" t="s">
        <v>340</v>
      </c>
      <c r="G5077">
        <f>VLOOKUP(A5077,'PY SIC'!$A$1:$B$331,2,0)</f>
        <v>100192.93502759126</v>
      </c>
      <c r="H5077">
        <f>VLOOKUP(B5077,'Current %'!$A$1:$E$24,5,0)</f>
        <v>4.942878543594021E-2</v>
      </c>
      <c r="I5077">
        <f t="shared" si="79"/>
        <v>4952.4150876759068</v>
      </c>
    </row>
    <row r="5078" spans="1:9" x14ac:dyDescent="0.35">
      <c r="A5078" t="s">
        <v>297</v>
      </c>
      <c r="B5078" s="1">
        <v>44917</v>
      </c>
      <c r="C5078" s="3">
        <f>VLOOKUP(A5078,'PY SIC'!$A$1:$B$332,2,0)*VLOOKUP(B5078,'Current %'!$A$1:$E$24,5,0)</f>
        <v>3037.4127071630191</v>
      </c>
      <c r="D5078" t="s">
        <v>340</v>
      </c>
      <c r="G5078">
        <f>VLOOKUP(A5078,'PY SIC'!$A$1:$B$331,2,0)</f>
        <v>61450.280041768601</v>
      </c>
      <c r="H5078">
        <f>VLOOKUP(B5078,'Current %'!$A$1:$E$24,5,0)</f>
        <v>4.942878543594021E-2</v>
      </c>
      <c r="I5078">
        <f t="shared" si="79"/>
        <v>3037.4127071630191</v>
      </c>
    </row>
    <row r="5079" spans="1:9" x14ac:dyDescent="0.35">
      <c r="A5079" t="s">
        <v>278</v>
      </c>
      <c r="B5079" s="1">
        <v>44917</v>
      </c>
      <c r="C5079" s="3">
        <f>VLOOKUP(A5079,'PY SIC'!$A$1:$B$332,2,0)*VLOOKUP(B5079,'Current %'!$A$1:$E$24,5,0)</f>
        <v>310.84281770451906</v>
      </c>
      <c r="D5079" t="s">
        <v>340</v>
      </c>
      <c r="G5079">
        <f>VLOOKUP(A5079,'PY SIC'!$A$1:$B$331,2,0)</f>
        <v>6288.7002980757416</v>
      </c>
      <c r="H5079">
        <f>VLOOKUP(B5079,'Current %'!$A$1:$E$24,5,0)</f>
        <v>4.942878543594021E-2</v>
      </c>
      <c r="I5079">
        <f t="shared" si="79"/>
        <v>310.84281770451906</v>
      </c>
    </row>
    <row r="5080" spans="1:9" x14ac:dyDescent="0.35">
      <c r="A5080" t="s">
        <v>279</v>
      </c>
      <c r="B5080" s="1">
        <v>44917</v>
      </c>
      <c r="C5080" s="3">
        <f>VLOOKUP(A5080,'PY SIC'!$A$1:$B$332,2,0)*VLOOKUP(B5080,'Current %'!$A$1:$E$24,5,0)</f>
        <v>5020.951863123063</v>
      </c>
      <c r="D5080" t="s">
        <v>340</v>
      </c>
      <c r="G5080">
        <f>VLOOKUP(A5080,'PY SIC'!$A$1:$B$331,2,0)</f>
        <v>101579.51118645683</v>
      </c>
      <c r="H5080">
        <f>VLOOKUP(B5080,'Current %'!$A$1:$E$24,5,0)</f>
        <v>4.942878543594021E-2</v>
      </c>
      <c r="I5080">
        <f t="shared" si="79"/>
        <v>5020.951863123063</v>
      </c>
    </row>
    <row r="5081" spans="1:9" x14ac:dyDescent="0.35">
      <c r="A5081" t="s">
        <v>298</v>
      </c>
      <c r="B5081" s="1">
        <v>44917</v>
      </c>
      <c r="C5081" s="3">
        <f>VLOOKUP(A5081,'PY SIC'!$A$1:$B$332,2,0)*VLOOKUP(B5081,'Current %'!$A$1:$E$24,5,0)</f>
        <v>42.865675983294615</v>
      </c>
      <c r="D5081" t="s">
        <v>340</v>
      </c>
      <c r="G5081">
        <f>VLOOKUP(A5081,'PY SIC'!$A$1:$B$331,2,0)</f>
        <v>867.22090387692413</v>
      </c>
      <c r="H5081">
        <f>VLOOKUP(B5081,'Current %'!$A$1:$E$24,5,0)</f>
        <v>4.942878543594021E-2</v>
      </c>
      <c r="I5081">
        <f t="shared" si="79"/>
        <v>42.865675983294615</v>
      </c>
    </row>
    <row r="5082" spans="1:9" x14ac:dyDescent="0.35">
      <c r="A5082" t="s">
        <v>280</v>
      </c>
      <c r="B5082" s="1">
        <v>44917</v>
      </c>
      <c r="C5082" s="3">
        <f>VLOOKUP(A5082,'PY SIC'!$A$1:$B$332,2,0)*VLOOKUP(B5082,'Current %'!$A$1:$E$24,5,0)</f>
        <v>892.39174538609564</v>
      </c>
      <c r="D5082" t="s">
        <v>340</v>
      </c>
      <c r="G5082">
        <f>VLOOKUP(A5082,'PY SIC'!$A$1:$B$331,2,0)</f>
        <v>18054.090091746981</v>
      </c>
      <c r="H5082">
        <f>VLOOKUP(B5082,'Current %'!$A$1:$E$24,5,0)</f>
        <v>4.942878543594021E-2</v>
      </c>
      <c r="I5082">
        <f t="shared" si="79"/>
        <v>892.39174538609564</v>
      </c>
    </row>
    <row r="5083" spans="1:9" x14ac:dyDescent="0.35">
      <c r="A5083" t="s">
        <v>321</v>
      </c>
      <c r="B5083" s="1">
        <v>44917</v>
      </c>
      <c r="C5083" s="3">
        <f>VLOOKUP(A5083,'PY SIC'!$A$1:$B$332,2,0)*VLOOKUP(B5083,'Current %'!$A$1:$E$24,5,0)</f>
        <v>615.99545790643685</v>
      </c>
      <c r="D5083" t="s">
        <v>340</v>
      </c>
      <c r="G5083">
        <f>VLOOKUP(A5083,'PY SIC'!$A$1:$B$331,2,0)</f>
        <v>12462.28189654322</v>
      </c>
      <c r="H5083">
        <f>VLOOKUP(B5083,'Current %'!$A$1:$E$24,5,0)</f>
        <v>4.942878543594021E-2</v>
      </c>
      <c r="I5083">
        <f t="shared" si="79"/>
        <v>615.99545790643685</v>
      </c>
    </row>
    <row r="5084" spans="1:9" x14ac:dyDescent="0.35">
      <c r="A5084" t="s">
        <v>322</v>
      </c>
      <c r="B5084" s="1">
        <v>44917</v>
      </c>
      <c r="C5084" s="3">
        <f>VLOOKUP(A5084,'PY SIC'!$A$1:$B$332,2,0)*VLOOKUP(B5084,'Current %'!$A$1:$E$24,5,0)</f>
        <v>4534.2971507868924</v>
      </c>
      <c r="D5084" t="s">
        <v>340</v>
      </c>
      <c r="G5084">
        <f>VLOOKUP(A5084,'PY SIC'!$A$1:$B$331,2,0)</f>
        <v>91733.938246638674</v>
      </c>
      <c r="H5084">
        <f>VLOOKUP(B5084,'Current %'!$A$1:$E$24,5,0)</f>
        <v>4.942878543594021E-2</v>
      </c>
      <c r="I5084">
        <f t="shared" si="79"/>
        <v>4534.2971507868924</v>
      </c>
    </row>
    <row r="5085" spans="1:9" x14ac:dyDescent="0.35">
      <c r="A5085" t="s">
        <v>299</v>
      </c>
      <c r="B5085" s="1">
        <v>44917</v>
      </c>
      <c r="C5085" s="3">
        <f>VLOOKUP(A5085,'PY SIC'!$A$1:$B$332,2,0)*VLOOKUP(B5085,'Current %'!$A$1:$E$24,5,0)</f>
        <v>3.79181232022948</v>
      </c>
      <c r="D5085" t="s">
        <v>340</v>
      </c>
      <c r="G5085">
        <f>VLOOKUP(A5085,'PY SIC'!$A$1:$B$331,2,0)</f>
        <v>76.712633878970692</v>
      </c>
      <c r="H5085">
        <f>VLOOKUP(B5085,'Current %'!$A$1:$E$24,5,0)</f>
        <v>4.942878543594021E-2</v>
      </c>
      <c r="I5085">
        <f t="shared" si="79"/>
        <v>3.79181232022948</v>
      </c>
    </row>
    <row r="5086" spans="1:9" x14ac:dyDescent="0.35">
      <c r="A5086" t="s">
        <v>323</v>
      </c>
      <c r="B5086" s="1">
        <v>44917</v>
      </c>
      <c r="C5086" s="3">
        <f>VLOOKUP(A5086,'PY SIC'!$A$1:$B$332,2,0)*VLOOKUP(B5086,'Current %'!$A$1:$E$24,5,0)</f>
        <v>2559.32413547131</v>
      </c>
      <c r="D5086" t="s">
        <v>340</v>
      </c>
      <c r="G5086">
        <f>VLOOKUP(A5086,'PY SIC'!$A$1:$B$331,2,0)</f>
        <v>51778.009775057057</v>
      </c>
      <c r="H5086">
        <f>VLOOKUP(B5086,'Current %'!$A$1:$E$24,5,0)</f>
        <v>4.942878543594021E-2</v>
      </c>
      <c r="I5086">
        <f t="shared" si="79"/>
        <v>2559.32413547131</v>
      </c>
    </row>
    <row r="5087" spans="1:9" x14ac:dyDescent="0.35">
      <c r="A5087" t="s">
        <v>300</v>
      </c>
      <c r="B5087" s="1">
        <v>44917</v>
      </c>
      <c r="C5087" s="3">
        <f>VLOOKUP(A5087,'PY SIC'!$A$1:$B$332,2,0)*VLOOKUP(B5087,'Current %'!$A$1:$E$24,5,0)</f>
        <v>9090.4681242235129</v>
      </c>
      <c r="D5087" t="s">
        <v>340</v>
      </c>
      <c r="G5087">
        <f>VLOOKUP(A5087,'PY SIC'!$A$1:$B$331,2,0)</f>
        <v>183910.4085615208</v>
      </c>
      <c r="H5087">
        <f>VLOOKUP(B5087,'Current %'!$A$1:$E$24,5,0)</f>
        <v>4.942878543594021E-2</v>
      </c>
      <c r="I5087">
        <f t="shared" si="79"/>
        <v>9090.4681242235129</v>
      </c>
    </row>
    <row r="5088" spans="1:9" x14ac:dyDescent="0.35">
      <c r="A5088" t="s">
        <v>255</v>
      </c>
      <c r="B5088" s="1">
        <v>44917</v>
      </c>
      <c r="C5088" s="3">
        <f>VLOOKUP(A5088,'PY SIC'!$A$1:$B$332,2,0)*VLOOKUP(B5088,'Current %'!$A$1:$E$24,5,0)</f>
        <v>3213.7770621284017</v>
      </c>
      <c r="D5088" t="s">
        <v>340</v>
      </c>
      <c r="G5088">
        <f>VLOOKUP(A5088,'PY SIC'!$A$1:$B$331,2,0)</f>
        <v>65018.329578287172</v>
      </c>
      <c r="H5088">
        <f>VLOOKUP(B5088,'Current %'!$A$1:$E$24,5,0)</f>
        <v>4.942878543594021E-2</v>
      </c>
      <c r="I5088">
        <f t="shared" si="79"/>
        <v>3213.7770621284017</v>
      </c>
    </row>
    <row r="5089" spans="1:9" x14ac:dyDescent="0.35">
      <c r="A5089" t="s">
        <v>281</v>
      </c>
      <c r="B5089" s="1">
        <v>44917</v>
      </c>
      <c r="C5089" s="3">
        <f>VLOOKUP(A5089,'PY SIC'!$A$1:$B$332,2,0)*VLOOKUP(B5089,'Current %'!$A$1:$E$24,5,0)</f>
        <v>2403.7756771357745</v>
      </c>
      <c r="D5089" t="s">
        <v>340</v>
      </c>
      <c r="G5089">
        <f>VLOOKUP(A5089,'PY SIC'!$A$1:$B$331,2,0)</f>
        <v>48631.089271879275</v>
      </c>
      <c r="H5089">
        <f>VLOOKUP(B5089,'Current %'!$A$1:$E$24,5,0)</f>
        <v>4.942878543594021E-2</v>
      </c>
      <c r="I5089">
        <f t="shared" si="79"/>
        <v>2403.7756771357745</v>
      </c>
    </row>
    <row r="5090" spans="1:9" x14ac:dyDescent="0.35">
      <c r="A5090" t="s">
        <v>324</v>
      </c>
      <c r="B5090" s="1">
        <v>44917</v>
      </c>
      <c r="C5090" s="3">
        <f>VLOOKUP(A5090,'PY SIC'!$A$1:$B$332,2,0)*VLOOKUP(B5090,'Current %'!$A$1:$E$24,5,0)</f>
        <v>826.6265612472256</v>
      </c>
      <c r="D5090" t="s">
        <v>340</v>
      </c>
      <c r="G5090">
        <f>VLOOKUP(A5090,'PY SIC'!$A$1:$B$331,2,0)</f>
        <v>16723.586346634696</v>
      </c>
      <c r="H5090">
        <f>VLOOKUP(B5090,'Current %'!$A$1:$E$24,5,0)</f>
        <v>4.942878543594021E-2</v>
      </c>
      <c r="I5090">
        <f t="shared" si="79"/>
        <v>826.6265612472256</v>
      </c>
    </row>
    <row r="5091" spans="1:9" x14ac:dyDescent="0.35">
      <c r="A5091" t="s">
        <v>282</v>
      </c>
      <c r="B5091" s="1">
        <v>44917</v>
      </c>
      <c r="C5091" s="3">
        <f>VLOOKUP(A5091,'PY SIC'!$A$1:$B$332,2,0)*VLOOKUP(B5091,'Current %'!$A$1:$E$24,5,0)</f>
        <v>746.88046945407268</v>
      </c>
      <c r="D5091" t="s">
        <v>340</v>
      </c>
      <c r="G5091">
        <f>VLOOKUP(A5091,'PY SIC'!$A$1:$B$331,2,0)</f>
        <v>15110.233093265684</v>
      </c>
      <c r="H5091">
        <f>VLOOKUP(B5091,'Current %'!$A$1:$E$24,5,0)</f>
        <v>4.942878543594021E-2</v>
      </c>
      <c r="I5091">
        <f t="shared" si="79"/>
        <v>746.88046945407268</v>
      </c>
    </row>
    <row r="5092" spans="1:9" x14ac:dyDescent="0.35">
      <c r="A5092" t="s">
        <v>325</v>
      </c>
      <c r="B5092" s="1">
        <v>44917</v>
      </c>
      <c r="C5092" s="3">
        <f>VLOOKUP(A5092,'PY SIC'!$A$1:$B$332,2,0)*VLOOKUP(B5092,'Current %'!$A$1:$E$24,5,0)</f>
        <v>815.11068679319555</v>
      </c>
      <c r="D5092" t="s">
        <v>340</v>
      </c>
      <c r="G5092">
        <f>VLOOKUP(A5092,'PY SIC'!$A$1:$B$331,2,0)</f>
        <v>16490.607236335603</v>
      </c>
      <c r="H5092">
        <f>VLOOKUP(B5092,'Current %'!$A$1:$E$24,5,0)</f>
        <v>4.942878543594021E-2</v>
      </c>
      <c r="I5092">
        <f t="shared" si="79"/>
        <v>815.11068679319555</v>
      </c>
    </row>
    <row r="5093" spans="1:9" x14ac:dyDescent="0.35">
      <c r="A5093" t="s">
        <v>264</v>
      </c>
      <c r="B5093" s="1">
        <v>44917</v>
      </c>
      <c r="C5093" s="3">
        <f>VLOOKUP(A5093,'PY SIC'!$A$1:$B$332,2,0)*VLOOKUP(B5093,'Current %'!$A$1:$E$24,5,0)</f>
        <v>224.3152889760658</v>
      </c>
      <c r="D5093" t="s">
        <v>340</v>
      </c>
      <c r="G5093">
        <f>VLOOKUP(A5093,'PY SIC'!$A$1:$B$331,2,0)</f>
        <v>4538.1509377117673</v>
      </c>
      <c r="H5093">
        <f>VLOOKUP(B5093,'Current %'!$A$1:$E$24,5,0)</f>
        <v>4.942878543594021E-2</v>
      </c>
      <c r="I5093">
        <f t="shared" si="79"/>
        <v>224.3152889760658</v>
      </c>
    </row>
    <row r="5094" spans="1:9" x14ac:dyDescent="0.35">
      <c r="A5094" t="s">
        <v>326</v>
      </c>
      <c r="B5094" s="1">
        <v>44917</v>
      </c>
      <c r="C5094" s="3">
        <f>VLOOKUP(A5094,'PY SIC'!$A$1:$B$332,2,0)*VLOOKUP(B5094,'Current %'!$A$1:$E$24,5,0)</f>
        <v>648.74854147033864</v>
      </c>
      <c r="D5094" t="s">
        <v>340</v>
      </c>
      <c r="G5094">
        <f>VLOOKUP(A5094,'PY SIC'!$A$1:$B$331,2,0)</f>
        <v>13124.913666169643</v>
      </c>
      <c r="H5094">
        <f>VLOOKUP(B5094,'Current %'!$A$1:$E$24,5,0)</f>
        <v>4.942878543594021E-2</v>
      </c>
      <c r="I5094">
        <f t="shared" si="79"/>
        <v>648.74854147033864</v>
      </c>
    </row>
    <row r="5095" spans="1:9" x14ac:dyDescent="0.35">
      <c r="A5095" t="s">
        <v>327</v>
      </c>
      <c r="B5095" s="1">
        <v>44917</v>
      </c>
      <c r="C5095" s="3">
        <f>VLOOKUP(A5095,'PY SIC'!$A$1:$B$332,2,0)*VLOOKUP(B5095,'Current %'!$A$1:$E$24,5,0)</f>
        <v>3112.2473118349417</v>
      </c>
      <c r="D5095" t="s">
        <v>340</v>
      </c>
      <c r="G5095">
        <f>VLOOKUP(A5095,'PY SIC'!$A$1:$B$331,2,0)</f>
        <v>62964.268378967543</v>
      </c>
      <c r="H5095">
        <f>VLOOKUP(B5095,'Current %'!$A$1:$E$24,5,0)</f>
        <v>4.942878543594021E-2</v>
      </c>
      <c r="I5095">
        <f t="shared" si="79"/>
        <v>3112.2473118349417</v>
      </c>
    </row>
    <row r="5096" spans="1:9" x14ac:dyDescent="0.35">
      <c r="A5096" t="s">
        <v>192</v>
      </c>
      <c r="B5096" s="1">
        <v>44917</v>
      </c>
      <c r="C5096" s="3">
        <f>VLOOKUP(A5096,'PY SIC'!$A$1:$B$332,2,0)*VLOOKUP(B5096,'Current %'!$A$1:$E$24,5,0)</f>
        <v>4035.7790221843743</v>
      </c>
      <c r="D5096" t="s">
        <v>340</v>
      </c>
      <c r="G5096">
        <f>VLOOKUP(A5096,'PY SIC'!$A$1:$B$331,2,0)</f>
        <v>81648.355034229011</v>
      </c>
      <c r="H5096">
        <f>VLOOKUP(B5096,'Current %'!$A$1:$E$24,5,0)</f>
        <v>4.942878543594021E-2</v>
      </c>
      <c r="I5096">
        <f t="shared" si="79"/>
        <v>4035.7790221843743</v>
      </c>
    </row>
    <row r="5097" spans="1:9" x14ac:dyDescent="0.35">
      <c r="A5097" t="s">
        <v>301</v>
      </c>
      <c r="B5097" s="1">
        <v>44917</v>
      </c>
      <c r="C5097" s="3">
        <f>VLOOKUP(A5097,'PY SIC'!$A$1:$B$332,2,0)*VLOOKUP(B5097,'Current %'!$A$1:$E$24,5,0)</f>
        <v>3.4224125322953212</v>
      </c>
      <c r="D5097" t="s">
        <v>340</v>
      </c>
      <c r="G5097">
        <f>VLOOKUP(A5097,'PY SIC'!$A$1:$B$331,2,0)</f>
        <v>69.239260121630409</v>
      </c>
      <c r="H5097">
        <f>VLOOKUP(B5097,'Current %'!$A$1:$E$24,5,0)</f>
        <v>4.942878543594021E-2</v>
      </c>
      <c r="I5097">
        <f t="shared" si="79"/>
        <v>3.4224125322953212</v>
      </c>
    </row>
    <row r="5098" spans="1:9" x14ac:dyDescent="0.35">
      <c r="A5098" t="s">
        <v>283</v>
      </c>
      <c r="B5098" s="1">
        <v>44917</v>
      </c>
      <c r="C5098" s="3">
        <f>VLOOKUP(A5098,'PY SIC'!$A$1:$B$332,2,0)*VLOOKUP(B5098,'Current %'!$A$1:$E$24,5,0)</f>
        <v>2109.8706047371834</v>
      </c>
      <c r="D5098" t="s">
        <v>340</v>
      </c>
      <c r="G5098">
        <f>VLOOKUP(A5098,'PY SIC'!$A$1:$B$331,2,0)</f>
        <v>42685.058637978858</v>
      </c>
      <c r="H5098">
        <f>VLOOKUP(B5098,'Current %'!$A$1:$E$24,5,0)</f>
        <v>4.942878543594021E-2</v>
      </c>
      <c r="I5098">
        <f t="shared" si="79"/>
        <v>2109.8706047371834</v>
      </c>
    </row>
    <row r="5099" spans="1:9" x14ac:dyDescent="0.35">
      <c r="A5099" t="s">
        <v>284</v>
      </c>
      <c r="B5099" s="1">
        <v>44917</v>
      </c>
      <c r="C5099" s="3">
        <f>VLOOKUP(A5099,'PY SIC'!$A$1:$B$332,2,0)*VLOOKUP(B5099,'Current %'!$A$1:$E$24,5,0)</f>
        <v>266.24544360293544</v>
      </c>
      <c r="D5099" t="s">
        <v>340</v>
      </c>
      <c r="G5099">
        <f>VLOOKUP(A5099,'PY SIC'!$A$1:$B$331,2,0)</f>
        <v>5386.4451908896281</v>
      </c>
      <c r="H5099">
        <f>VLOOKUP(B5099,'Current %'!$A$1:$E$24,5,0)</f>
        <v>4.942878543594021E-2</v>
      </c>
      <c r="I5099">
        <f t="shared" si="79"/>
        <v>266.24544360293544</v>
      </c>
    </row>
    <row r="5100" spans="1:9" x14ac:dyDescent="0.35">
      <c r="A5100" t="s">
        <v>302</v>
      </c>
      <c r="B5100" s="1">
        <v>44917</v>
      </c>
      <c r="C5100" s="3">
        <f>VLOOKUP(A5100,'PY SIC'!$A$1:$B$332,2,0)*VLOOKUP(B5100,'Current %'!$A$1:$E$24,5,0)</f>
        <v>1563.3048205818741</v>
      </c>
      <c r="D5100" t="s">
        <v>340</v>
      </c>
      <c r="G5100">
        <f>VLOOKUP(A5100,'PY SIC'!$A$1:$B$331,2,0)</f>
        <v>31627.417238643662</v>
      </c>
      <c r="H5100">
        <f>VLOOKUP(B5100,'Current %'!$A$1:$E$24,5,0)</f>
        <v>4.942878543594021E-2</v>
      </c>
      <c r="I5100">
        <f t="shared" si="79"/>
        <v>1563.3048205818741</v>
      </c>
    </row>
    <row r="5101" spans="1:9" x14ac:dyDescent="0.35">
      <c r="A5101" t="s">
        <v>265</v>
      </c>
      <c r="B5101" s="1">
        <v>44917</v>
      </c>
      <c r="C5101" s="3">
        <f>VLOOKUP(A5101,'PY SIC'!$A$1:$B$332,2,0)*VLOOKUP(B5101,'Current %'!$A$1:$E$24,5,0)</f>
        <v>1652.4110439837907</v>
      </c>
      <c r="D5101" t="s">
        <v>340</v>
      </c>
      <c r="G5101">
        <f>VLOOKUP(A5101,'PY SIC'!$A$1:$B$331,2,0)</f>
        <v>33430.136496582913</v>
      </c>
      <c r="H5101">
        <f>VLOOKUP(B5101,'Current %'!$A$1:$E$24,5,0)</f>
        <v>4.942878543594021E-2</v>
      </c>
      <c r="I5101">
        <f t="shared" si="79"/>
        <v>1652.4110439837907</v>
      </c>
    </row>
    <row r="5102" spans="1:9" x14ac:dyDescent="0.35">
      <c r="A5102" t="s">
        <v>328</v>
      </c>
      <c r="B5102" s="1">
        <v>44917</v>
      </c>
      <c r="C5102" s="3">
        <f>VLOOKUP(A5102,'PY SIC'!$A$1:$B$332,2,0)*VLOOKUP(B5102,'Current %'!$A$1:$E$24,5,0)</f>
        <v>12.916970691105989</v>
      </c>
      <c r="D5102" t="s">
        <v>340</v>
      </c>
      <c r="G5102">
        <f>VLOOKUP(A5102,'PY SIC'!$A$1:$B$331,2,0)</f>
        <v>261.3248652011975</v>
      </c>
      <c r="H5102">
        <f>VLOOKUP(B5102,'Current %'!$A$1:$E$24,5,0)</f>
        <v>4.942878543594021E-2</v>
      </c>
      <c r="I5102">
        <f t="shared" si="79"/>
        <v>12.916970691105989</v>
      </c>
    </row>
    <row r="5103" spans="1:9" x14ac:dyDescent="0.35">
      <c r="A5103" t="s">
        <v>285</v>
      </c>
      <c r="B5103" s="1">
        <v>44917</v>
      </c>
      <c r="C5103" s="3">
        <f>VLOOKUP(A5103,'PY SIC'!$A$1:$B$332,2,0)*VLOOKUP(B5103,'Current %'!$A$1:$E$24,5,0)</f>
        <v>33.419751820232676</v>
      </c>
      <c r="D5103" t="s">
        <v>340</v>
      </c>
      <c r="G5103">
        <f>VLOOKUP(A5103,'PY SIC'!$A$1:$B$331,2,0)</f>
        <v>676.11921930682945</v>
      </c>
      <c r="H5103">
        <f>VLOOKUP(B5103,'Current %'!$A$1:$E$24,5,0)</f>
        <v>4.942878543594021E-2</v>
      </c>
      <c r="I5103">
        <f t="shared" si="79"/>
        <v>33.419751820232676</v>
      </c>
    </row>
    <row r="5104" spans="1:9" x14ac:dyDescent="0.35">
      <c r="A5104" t="s">
        <v>193</v>
      </c>
      <c r="B5104" s="1">
        <v>44917</v>
      </c>
      <c r="C5104" s="3">
        <f>VLOOKUP(A5104,'PY SIC'!$A$1:$B$332,2,0)*VLOOKUP(B5104,'Current %'!$A$1:$E$24,5,0)</f>
        <v>262.35909553816066</v>
      </c>
      <c r="D5104" t="s">
        <v>340</v>
      </c>
      <c r="G5104">
        <f>VLOOKUP(A5104,'PY SIC'!$A$1:$B$331,2,0)</f>
        <v>5307.8199924248293</v>
      </c>
      <c r="H5104">
        <f>VLOOKUP(B5104,'Current %'!$A$1:$E$24,5,0)</f>
        <v>4.942878543594021E-2</v>
      </c>
      <c r="I5104">
        <f t="shared" si="79"/>
        <v>262.35909553816066</v>
      </c>
    </row>
    <row r="5105" spans="1:9" x14ac:dyDescent="0.35">
      <c r="A5105" t="s">
        <v>11</v>
      </c>
      <c r="B5105" s="1">
        <v>44917</v>
      </c>
      <c r="C5105" s="3">
        <f>VLOOKUP(A5105,'PY SIC'!$A$1:$B$332,2,0)*VLOOKUP(B5105,'Current %'!$A$1:$E$24,5,0)</f>
        <v>1457.4745135856899</v>
      </c>
      <c r="D5105" t="s">
        <v>340</v>
      </c>
      <c r="G5105">
        <f>VLOOKUP(A5105,'PY SIC'!$A$1:$B$331,2,0)</f>
        <v>29486.350933598791</v>
      </c>
      <c r="H5105">
        <f>VLOOKUP(B5105,'Current %'!$A$1:$E$24,5,0)</f>
        <v>4.942878543594021E-2</v>
      </c>
      <c r="I5105">
        <f t="shared" si="79"/>
        <v>1457.4745135856899</v>
      </c>
    </row>
    <row r="5106" spans="1:9" x14ac:dyDescent="0.35">
      <c r="A5106" t="s">
        <v>87</v>
      </c>
      <c r="B5106" s="1">
        <v>44917</v>
      </c>
      <c r="C5106" s="3">
        <f>VLOOKUP(A5106,'PY SIC'!$A$1:$B$332,2,0)*VLOOKUP(B5106,'Current %'!$A$1:$E$24,5,0)</f>
        <v>4221.3362952450461</v>
      </c>
      <c r="D5106" t="s">
        <v>340</v>
      </c>
      <c r="G5106">
        <f>VLOOKUP(A5106,'PY SIC'!$A$1:$B$331,2,0)</f>
        <v>85402.387657611078</v>
      </c>
      <c r="H5106">
        <f>VLOOKUP(B5106,'Current %'!$A$1:$E$24,5,0)</f>
        <v>4.942878543594021E-2</v>
      </c>
      <c r="I5106">
        <f t="shared" si="79"/>
        <v>4221.3362952450461</v>
      </c>
    </row>
    <row r="5107" spans="1:9" x14ac:dyDescent="0.35">
      <c r="A5107" t="s">
        <v>222</v>
      </c>
      <c r="B5107" s="1">
        <v>44917</v>
      </c>
      <c r="C5107" s="3">
        <f>VLOOKUP(A5107,'PY SIC'!$A$1:$B$332,2,0)*VLOOKUP(B5107,'Current %'!$A$1:$E$24,5,0)</f>
        <v>3900.7841647712758</v>
      </c>
      <c r="D5107" t="s">
        <v>340</v>
      </c>
      <c r="G5107">
        <f>VLOOKUP(A5107,'PY SIC'!$A$1:$B$331,2,0)</f>
        <v>78917.257026812818</v>
      </c>
      <c r="H5107">
        <f>VLOOKUP(B5107,'Current %'!$A$1:$E$24,5,0)</f>
        <v>4.942878543594021E-2</v>
      </c>
      <c r="I5107">
        <f t="shared" si="79"/>
        <v>3900.7841647712758</v>
      </c>
    </row>
    <row r="5108" spans="1:9" x14ac:dyDescent="0.35">
      <c r="A5108" t="s">
        <v>12</v>
      </c>
      <c r="B5108" s="1">
        <v>44917</v>
      </c>
      <c r="C5108" s="3">
        <f>VLOOKUP(A5108,'PY SIC'!$A$1:$B$332,2,0)*VLOOKUP(B5108,'Current %'!$A$1:$E$24,5,0)</f>
        <v>898.64968380535902</v>
      </c>
      <c r="D5108" t="s">
        <v>340</v>
      </c>
      <c r="G5108">
        <f>VLOOKUP(A5108,'PY SIC'!$A$1:$B$331,2,0)</f>
        <v>18180.695234156836</v>
      </c>
      <c r="H5108">
        <f>VLOOKUP(B5108,'Current %'!$A$1:$E$24,5,0)</f>
        <v>4.942878543594021E-2</v>
      </c>
      <c r="I5108">
        <f t="shared" si="79"/>
        <v>898.64968380535902</v>
      </c>
    </row>
    <row r="5109" spans="1:9" x14ac:dyDescent="0.35">
      <c r="A5109" t="s">
        <v>100</v>
      </c>
      <c r="B5109" s="1">
        <v>44917</v>
      </c>
      <c r="C5109" s="3">
        <f>VLOOKUP(A5109,'PY SIC'!$A$1:$B$332,2,0)*VLOOKUP(B5109,'Current %'!$A$1:$E$24,5,0)</f>
        <v>2948.0420022561325</v>
      </c>
      <c r="D5109" t="s">
        <v>340</v>
      </c>
      <c r="G5109">
        <f>VLOOKUP(A5109,'PY SIC'!$A$1:$B$331,2,0)</f>
        <v>59642.21002510369</v>
      </c>
      <c r="H5109">
        <f>VLOOKUP(B5109,'Current %'!$A$1:$E$24,5,0)</f>
        <v>4.942878543594021E-2</v>
      </c>
      <c r="I5109">
        <f t="shared" si="79"/>
        <v>2948.0420022561325</v>
      </c>
    </row>
    <row r="5110" spans="1:9" x14ac:dyDescent="0.35">
      <c r="A5110" t="s">
        <v>148</v>
      </c>
      <c r="B5110" s="1">
        <v>44917</v>
      </c>
      <c r="C5110" s="3">
        <f>VLOOKUP(A5110,'PY SIC'!$A$1:$B$332,2,0)*VLOOKUP(B5110,'Current %'!$A$1:$E$24,5,0)</f>
        <v>1385.4464729830429</v>
      </c>
      <c r="D5110" t="s">
        <v>340</v>
      </c>
      <c r="G5110">
        <f>VLOOKUP(A5110,'PY SIC'!$A$1:$B$331,2,0)</f>
        <v>28029.142548497046</v>
      </c>
      <c r="H5110">
        <f>VLOOKUP(B5110,'Current %'!$A$1:$E$24,5,0)</f>
        <v>4.942878543594021E-2</v>
      </c>
      <c r="I5110">
        <f t="shared" si="79"/>
        <v>1385.4464729830429</v>
      </c>
    </row>
    <row r="5111" spans="1:9" x14ac:dyDescent="0.35">
      <c r="A5111" t="s">
        <v>114</v>
      </c>
      <c r="B5111" s="1">
        <v>44917</v>
      </c>
      <c r="C5111" s="3">
        <f>VLOOKUP(A5111,'PY SIC'!$A$1:$B$332,2,0)*VLOOKUP(B5111,'Current %'!$A$1:$E$24,5,0)</f>
        <v>5231.4999061565059</v>
      </c>
      <c r="D5111" t="s">
        <v>340</v>
      </c>
      <c r="G5111">
        <f>VLOOKUP(A5111,'PY SIC'!$A$1:$B$331,2,0)</f>
        <v>105839.13523298157</v>
      </c>
      <c r="H5111">
        <f>VLOOKUP(B5111,'Current %'!$A$1:$E$24,5,0)</f>
        <v>4.942878543594021E-2</v>
      </c>
      <c r="I5111">
        <f t="shared" si="79"/>
        <v>5231.4999061565059</v>
      </c>
    </row>
    <row r="5112" spans="1:9" x14ac:dyDescent="0.35">
      <c r="A5112" t="s">
        <v>162</v>
      </c>
      <c r="B5112" s="1">
        <v>44917</v>
      </c>
      <c r="C5112" s="3">
        <f>VLOOKUP(A5112,'PY SIC'!$A$1:$B$332,2,0)*VLOOKUP(B5112,'Current %'!$A$1:$E$24,5,0)</f>
        <v>2036.5452932816429</v>
      </c>
      <c r="D5112" t="s">
        <v>340</v>
      </c>
      <c r="G5112">
        <f>VLOOKUP(A5112,'PY SIC'!$A$1:$B$331,2,0)</f>
        <v>41201.605002433433</v>
      </c>
      <c r="H5112">
        <f>VLOOKUP(B5112,'Current %'!$A$1:$E$24,5,0)</f>
        <v>4.942878543594021E-2</v>
      </c>
      <c r="I5112">
        <f t="shared" si="79"/>
        <v>2036.5452932816429</v>
      </c>
    </row>
    <row r="5113" spans="1:9" x14ac:dyDescent="0.35">
      <c r="A5113" t="s">
        <v>77</v>
      </c>
      <c r="B5113" s="1">
        <v>44917</v>
      </c>
      <c r="C5113" s="3">
        <f>VLOOKUP(A5113,'PY SIC'!$A$1:$B$332,2,0)*VLOOKUP(B5113,'Current %'!$A$1:$E$24,5,0)</f>
        <v>7345.2956568651844</v>
      </c>
      <c r="D5113" t="s">
        <v>340</v>
      </c>
      <c r="G5113">
        <f>VLOOKUP(A5113,'PY SIC'!$A$1:$B$331,2,0)</f>
        <v>148603.60399477548</v>
      </c>
      <c r="H5113">
        <f>VLOOKUP(B5113,'Current %'!$A$1:$E$24,5,0)</f>
        <v>4.942878543594021E-2</v>
      </c>
      <c r="I5113">
        <f t="shared" si="79"/>
        <v>7345.2956568651844</v>
      </c>
    </row>
    <row r="5114" spans="1:9" x14ac:dyDescent="0.35">
      <c r="A5114" t="s">
        <v>163</v>
      </c>
      <c r="B5114" s="1">
        <v>44917</v>
      </c>
      <c r="C5114" s="3">
        <f>VLOOKUP(A5114,'PY SIC'!$A$1:$B$332,2,0)*VLOOKUP(B5114,'Current %'!$A$1:$E$24,5,0)</f>
        <v>4706.0806205122562</v>
      </c>
      <c r="D5114" t="s">
        <v>340</v>
      </c>
      <c r="G5114">
        <f>VLOOKUP(A5114,'PY SIC'!$A$1:$B$331,2,0)</f>
        <v>95209.31131539424</v>
      </c>
      <c r="H5114">
        <f>VLOOKUP(B5114,'Current %'!$A$1:$E$24,5,0)</f>
        <v>4.942878543594021E-2</v>
      </c>
      <c r="I5114">
        <f t="shared" si="79"/>
        <v>4706.0806205122562</v>
      </c>
    </row>
    <row r="5115" spans="1:9" x14ac:dyDescent="0.35">
      <c r="A5115" t="s">
        <v>223</v>
      </c>
      <c r="B5115" s="1">
        <v>44917</v>
      </c>
      <c r="C5115" s="3">
        <f>VLOOKUP(A5115,'PY SIC'!$A$1:$B$332,2,0)*VLOOKUP(B5115,'Current %'!$A$1:$E$24,5,0)</f>
        <v>15.192385952877936</v>
      </c>
      <c r="D5115" t="s">
        <v>340</v>
      </c>
      <c r="G5115">
        <f>VLOOKUP(A5115,'PY SIC'!$A$1:$B$331,2,0)</f>
        <v>307.35907870055382</v>
      </c>
      <c r="H5115">
        <f>VLOOKUP(B5115,'Current %'!$A$1:$E$24,5,0)</f>
        <v>4.942878543594021E-2</v>
      </c>
      <c r="I5115">
        <f t="shared" si="79"/>
        <v>15.192385952877936</v>
      </c>
    </row>
    <row r="5116" spans="1:9" x14ac:dyDescent="0.35">
      <c r="A5116" t="s">
        <v>240</v>
      </c>
      <c r="B5116" s="1">
        <v>44917</v>
      </c>
      <c r="C5116" s="3">
        <f>VLOOKUP(A5116,'PY SIC'!$A$1:$B$332,2,0)*VLOOKUP(B5116,'Current %'!$A$1:$E$24,5,0)</f>
        <v>2632.3691183895571</v>
      </c>
      <c r="D5116" t="s">
        <v>340</v>
      </c>
      <c r="G5116">
        <f>VLOOKUP(A5116,'PY SIC'!$A$1:$B$331,2,0)</f>
        <v>53255.792048564734</v>
      </c>
      <c r="H5116">
        <f>VLOOKUP(B5116,'Current %'!$A$1:$E$24,5,0)</f>
        <v>4.942878543594021E-2</v>
      </c>
      <c r="I5116">
        <f t="shared" si="79"/>
        <v>2632.3691183895571</v>
      </c>
    </row>
    <row r="5117" spans="1:9" x14ac:dyDescent="0.35">
      <c r="A5117" t="s">
        <v>29</v>
      </c>
      <c r="B5117" s="1">
        <v>44917</v>
      </c>
      <c r="C5117" s="3">
        <f>VLOOKUP(A5117,'PY SIC'!$A$1:$B$332,2,0)*VLOOKUP(B5117,'Current %'!$A$1:$E$24,5,0)</f>
        <v>17.115887807209653</v>
      </c>
      <c r="D5117" t="s">
        <v>340</v>
      </c>
      <c r="G5117">
        <f>VLOOKUP(A5117,'PY SIC'!$A$1:$B$331,2,0)</f>
        <v>346.27368761451504</v>
      </c>
      <c r="H5117">
        <f>VLOOKUP(B5117,'Current %'!$A$1:$E$24,5,0)</f>
        <v>4.942878543594021E-2</v>
      </c>
      <c r="I5117">
        <f t="shared" si="79"/>
        <v>17.115887807209653</v>
      </c>
    </row>
    <row r="5118" spans="1:9" x14ac:dyDescent="0.35">
      <c r="A5118" t="s">
        <v>241</v>
      </c>
      <c r="B5118" s="1">
        <v>44917</v>
      </c>
      <c r="C5118" s="3">
        <f>VLOOKUP(A5118,'PY SIC'!$A$1:$B$332,2,0)*VLOOKUP(B5118,'Current %'!$A$1:$E$24,5,0)</f>
        <v>2377.7564894102052</v>
      </c>
      <c r="D5118" t="s">
        <v>340</v>
      </c>
      <c r="G5118">
        <f>VLOOKUP(A5118,'PY SIC'!$A$1:$B$331,2,0)</f>
        <v>48104.691799311586</v>
      </c>
      <c r="H5118">
        <f>VLOOKUP(B5118,'Current %'!$A$1:$E$24,5,0)</f>
        <v>4.942878543594021E-2</v>
      </c>
      <c r="I5118">
        <f t="shared" si="79"/>
        <v>2377.7564894102052</v>
      </c>
    </row>
    <row r="5119" spans="1:9" x14ac:dyDescent="0.35">
      <c r="A5119" t="s">
        <v>164</v>
      </c>
      <c r="B5119" s="1">
        <v>44917</v>
      </c>
      <c r="C5119" s="3">
        <f>VLOOKUP(A5119,'PY SIC'!$A$1:$B$332,2,0)*VLOOKUP(B5119,'Current %'!$A$1:$E$24,5,0)</f>
        <v>1036.2724163370601</v>
      </c>
      <c r="D5119" t="s">
        <v>340</v>
      </c>
      <c r="G5119">
        <f>VLOOKUP(A5119,'PY SIC'!$A$1:$B$331,2,0)</f>
        <v>20964.958114944395</v>
      </c>
      <c r="H5119">
        <f>VLOOKUP(B5119,'Current %'!$A$1:$E$24,5,0)</f>
        <v>4.942878543594021E-2</v>
      </c>
      <c r="I5119">
        <f t="shared" si="79"/>
        <v>1036.2724163370601</v>
      </c>
    </row>
    <row r="5120" spans="1:9" x14ac:dyDescent="0.35">
      <c r="A5120" t="s">
        <v>242</v>
      </c>
      <c r="B5120" s="1">
        <v>44917</v>
      </c>
      <c r="C5120" s="3">
        <f>VLOOKUP(A5120,'PY SIC'!$A$1:$B$332,2,0)*VLOOKUP(B5120,'Current %'!$A$1:$E$24,5,0)</f>
        <v>473.29347829064102</v>
      </c>
      <c r="D5120" t="s">
        <v>340</v>
      </c>
      <c r="G5120">
        <f>VLOOKUP(A5120,'PY SIC'!$A$1:$B$331,2,0)</f>
        <v>9575.2601265922294</v>
      </c>
      <c r="H5120">
        <f>VLOOKUP(B5120,'Current %'!$A$1:$E$24,5,0)</f>
        <v>4.942878543594021E-2</v>
      </c>
      <c r="I5120">
        <f t="shared" si="79"/>
        <v>473.29347829064102</v>
      </c>
    </row>
    <row r="5121" spans="1:9" x14ac:dyDescent="0.35">
      <c r="A5121" t="s">
        <v>126</v>
      </c>
      <c r="B5121" s="1">
        <v>44917</v>
      </c>
      <c r="C5121" s="3">
        <f>VLOOKUP(A5121,'PY SIC'!$A$1:$B$332,2,0)*VLOOKUP(B5121,'Current %'!$A$1:$E$24,5,0)</f>
        <v>5717.8551642267184</v>
      </c>
      <c r="D5121" t="s">
        <v>340</v>
      </c>
      <c r="G5121">
        <f>VLOOKUP(A5121,'PY SIC'!$A$1:$B$331,2,0)</f>
        <v>115678.64987573017</v>
      </c>
      <c r="H5121">
        <f>VLOOKUP(B5121,'Current %'!$A$1:$E$24,5,0)</f>
        <v>4.942878543594021E-2</v>
      </c>
      <c r="I5121">
        <f t="shared" si="79"/>
        <v>5717.8551642267184</v>
      </c>
    </row>
    <row r="5122" spans="1:9" x14ac:dyDescent="0.35">
      <c r="A5122" t="s">
        <v>165</v>
      </c>
      <c r="B5122" s="1">
        <v>44917</v>
      </c>
      <c r="C5122" s="3">
        <f>VLOOKUP(A5122,'PY SIC'!$A$1:$B$332,2,0)*VLOOKUP(B5122,'Current %'!$A$1:$E$24,5,0)</f>
        <v>4044.03641892324</v>
      </c>
      <c r="D5122" t="s">
        <v>340</v>
      </c>
      <c r="G5122">
        <f>VLOOKUP(A5122,'PY SIC'!$A$1:$B$331,2,0)</f>
        <v>81815.411470393461</v>
      </c>
      <c r="H5122">
        <f>VLOOKUP(B5122,'Current %'!$A$1:$E$24,5,0)</f>
        <v>4.942878543594021E-2</v>
      </c>
      <c r="I5122">
        <f t="shared" si="79"/>
        <v>4044.03641892324</v>
      </c>
    </row>
    <row r="5123" spans="1:9" x14ac:dyDescent="0.35">
      <c r="A5123" t="s">
        <v>51</v>
      </c>
      <c r="B5123" s="1">
        <v>44917</v>
      </c>
      <c r="C5123" s="3">
        <f>VLOOKUP(A5123,'PY SIC'!$A$1:$B$332,2,0)*VLOOKUP(B5123,'Current %'!$A$1:$E$24,5,0)</f>
        <v>2288.6142003485197</v>
      </c>
      <c r="D5123" t="s">
        <v>340</v>
      </c>
      <c r="G5123">
        <f>VLOOKUP(A5123,'PY SIC'!$A$1:$B$331,2,0)</f>
        <v>46301.2428924552</v>
      </c>
      <c r="H5123">
        <f>VLOOKUP(B5123,'Current %'!$A$1:$E$24,5,0)</f>
        <v>4.942878543594021E-2</v>
      </c>
      <c r="I5123">
        <f t="shared" ref="I5123:I5186" si="80">G5123*H5123</f>
        <v>2288.6142003485197</v>
      </c>
    </row>
    <row r="5124" spans="1:9" x14ac:dyDescent="0.35">
      <c r="A5124" t="s">
        <v>13</v>
      </c>
      <c r="B5124" s="1">
        <v>44917</v>
      </c>
      <c r="C5124" s="3">
        <f>VLOOKUP(A5124,'PY SIC'!$A$1:$B$332,2,0)*VLOOKUP(B5124,'Current %'!$A$1:$E$24,5,0)</f>
        <v>486.28695189640803</v>
      </c>
      <c r="D5124" t="s">
        <v>340</v>
      </c>
      <c r="G5124">
        <f>VLOOKUP(A5124,'PY SIC'!$A$1:$B$331,2,0)</f>
        <v>9838.1327319206885</v>
      </c>
      <c r="H5124">
        <f>VLOOKUP(B5124,'Current %'!$A$1:$E$24,5,0)</f>
        <v>4.942878543594021E-2</v>
      </c>
      <c r="I5124">
        <f t="shared" si="80"/>
        <v>486.28695189640803</v>
      </c>
    </row>
    <row r="5125" spans="1:9" x14ac:dyDescent="0.35">
      <c r="A5125" t="s">
        <v>78</v>
      </c>
      <c r="B5125" s="1">
        <v>44917</v>
      </c>
      <c r="C5125" s="3">
        <f>VLOOKUP(A5125,'PY SIC'!$A$1:$B$332,2,0)*VLOOKUP(B5125,'Current %'!$A$1:$E$24,5,0)</f>
        <v>8171.2391563743658</v>
      </c>
      <c r="D5125" t="s">
        <v>340</v>
      </c>
      <c r="G5125">
        <f>VLOOKUP(A5125,'PY SIC'!$A$1:$B$331,2,0)</f>
        <v>165313.37123313107</v>
      </c>
      <c r="H5125">
        <f>VLOOKUP(B5125,'Current %'!$A$1:$E$24,5,0)</f>
        <v>4.942878543594021E-2</v>
      </c>
      <c r="I5125">
        <f t="shared" si="80"/>
        <v>8171.2391563743658</v>
      </c>
    </row>
    <row r="5126" spans="1:9" x14ac:dyDescent="0.35">
      <c r="A5126" t="s">
        <v>194</v>
      </c>
      <c r="B5126" s="1">
        <v>44917</v>
      </c>
      <c r="C5126" s="3">
        <f>VLOOKUP(A5126,'PY SIC'!$A$1:$B$332,2,0)*VLOOKUP(B5126,'Current %'!$A$1:$E$24,5,0)</f>
        <v>317.00348813228487</v>
      </c>
      <c r="D5126" t="s">
        <v>340</v>
      </c>
      <c r="G5126">
        <f>VLOOKUP(A5126,'PY SIC'!$A$1:$B$331,2,0)</f>
        <v>6413.3375994666494</v>
      </c>
      <c r="H5126">
        <f>VLOOKUP(B5126,'Current %'!$A$1:$E$24,5,0)</f>
        <v>4.942878543594021E-2</v>
      </c>
      <c r="I5126">
        <f t="shared" si="80"/>
        <v>317.00348813228487</v>
      </c>
    </row>
    <row r="5127" spans="1:9" x14ac:dyDescent="0.35">
      <c r="A5127" t="s">
        <v>115</v>
      </c>
      <c r="B5127" s="1">
        <v>44917</v>
      </c>
      <c r="C5127" s="3">
        <f>VLOOKUP(A5127,'PY SIC'!$A$1:$B$332,2,0)*VLOOKUP(B5127,'Current %'!$A$1:$E$24,5,0)</f>
        <v>2950.4141390600112</v>
      </c>
      <c r="D5127" t="s">
        <v>340</v>
      </c>
      <c r="G5127">
        <f>VLOOKUP(A5127,'PY SIC'!$A$1:$B$331,2,0)</f>
        <v>59690.201024335365</v>
      </c>
      <c r="H5127">
        <f>VLOOKUP(B5127,'Current %'!$A$1:$E$24,5,0)</f>
        <v>4.942878543594021E-2</v>
      </c>
      <c r="I5127">
        <f t="shared" si="80"/>
        <v>2950.4141390600112</v>
      </c>
    </row>
    <row r="5128" spans="1:9" x14ac:dyDescent="0.35">
      <c r="A5128" t="s">
        <v>52</v>
      </c>
      <c r="B5128" s="1">
        <v>44917</v>
      </c>
      <c r="C5128" s="3">
        <f>VLOOKUP(A5128,'PY SIC'!$A$1:$B$332,2,0)*VLOOKUP(B5128,'Current %'!$A$1:$E$24,5,0)</f>
        <v>912.53168411997342</v>
      </c>
      <c r="D5128" t="s">
        <v>340</v>
      </c>
      <c r="G5128">
        <f>VLOOKUP(A5128,'PY SIC'!$A$1:$B$331,2,0)</f>
        <v>18461.543735534753</v>
      </c>
      <c r="H5128">
        <f>VLOOKUP(B5128,'Current %'!$A$1:$E$24,5,0)</f>
        <v>4.942878543594021E-2</v>
      </c>
      <c r="I5128">
        <f t="shared" si="80"/>
        <v>912.53168411997342</v>
      </c>
    </row>
    <row r="5129" spans="1:9" x14ac:dyDescent="0.35">
      <c r="A5129" t="s">
        <v>88</v>
      </c>
      <c r="B5129" s="1">
        <v>44917</v>
      </c>
      <c r="C5129" s="3">
        <f>VLOOKUP(A5129,'PY SIC'!$A$1:$B$332,2,0)*VLOOKUP(B5129,'Current %'!$A$1:$E$24,5,0)</f>
        <v>971.52963900769441</v>
      </c>
      <c r="D5129" t="s">
        <v>340</v>
      </c>
      <c r="G5129">
        <f>VLOOKUP(A5129,'PY SIC'!$A$1:$B$331,2,0)</f>
        <v>19655.13881110428</v>
      </c>
      <c r="H5129">
        <f>VLOOKUP(B5129,'Current %'!$A$1:$E$24,5,0)</f>
        <v>4.942878543594021E-2</v>
      </c>
      <c r="I5129">
        <f t="shared" si="80"/>
        <v>971.52963900769441</v>
      </c>
    </row>
    <row r="5130" spans="1:9" x14ac:dyDescent="0.35">
      <c r="A5130" t="s">
        <v>101</v>
      </c>
      <c r="B5130" s="1">
        <v>44917</v>
      </c>
      <c r="C5130" s="3">
        <f>VLOOKUP(A5130,'PY SIC'!$A$1:$B$332,2,0)*VLOOKUP(B5130,'Current %'!$A$1:$E$24,5,0)</f>
        <v>732.63562674420928</v>
      </c>
      <c r="D5130" t="s">
        <v>340</v>
      </c>
      <c r="G5130">
        <f>VLOOKUP(A5130,'PY SIC'!$A$1:$B$331,2,0)</f>
        <v>14822.043881569905</v>
      </c>
      <c r="H5130">
        <f>VLOOKUP(B5130,'Current %'!$A$1:$E$24,5,0)</f>
        <v>4.942878543594021E-2</v>
      </c>
      <c r="I5130">
        <f t="shared" si="80"/>
        <v>732.63562674420928</v>
      </c>
    </row>
    <row r="5131" spans="1:9" x14ac:dyDescent="0.35">
      <c r="A5131" t="s">
        <v>224</v>
      </c>
      <c r="B5131" s="1">
        <v>44917</v>
      </c>
      <c r="C5131" s="3">
        <f>VLOOKUP(A5131,'PY SIC'!$A$1:$B$332,2,0)*VLOOKUP(B5131,'Current %'!$A$1:$E$24,5,0)</f>
        <v>5061.432833966498</v>
      </c>
      <c r="D5131" t="s">
        <v>340</v>
      </c>
      <c r="G5131">
        <f>VLOOKUP(A5131,'PY SIC'!$A$1:$B$331,2,0)</f>
        <v>102398.48681950974</v>
      </c>
      <c r="H5131">
        <f>VLOOKUP(B5131,'Current %'!$A$1:$E$24,5,0)</f>
        <v>4.942878543594021E-2</v>
      </c>
      <c r="I5131">
        <f t="shared" si="80"/>
        <v>5061.432833966498</v>
      </c>
    </row>
    <row r="5132" spans="1:9" x14ac:dyDescent="0.35">
      <c r="A5132" t="s">
        <v>79</v>
      </c>
      <c r="B5132" s="1">
        <v>44917</v>
      </c>
      <c r="C5132" s="3">
        <f>VLOOKUP(A5132,'PY SIC'!$A$1:$B$332,2,0)*VLOOKUP(B5132,'Current %'!$A$1:$E$24,5,0)</f>
        <v>4070.9064283497173</v>
      </c>
      <c r="D5132" t="s">
        <v>340</v>
      </c>
      <c r="G5132">
        <f>VLOOKUP(A5132,'PY SIC'!$A$1:$B$331,2,0)</f>
        <v>82359.022024233607</v>
      </c>
      <c r="H5132">
        <f>VLOOKUP(B5132,'Current %'!$A$1:$E$24,5,0)</f>
        <v>4.942878543594021E-2</v>
      </c>
      <c r="I5132">
        <f t="shared" si="80"/>
        <v>4070.9064283497173</v>
      </c>
    </row>
    <row r="5133" spans="1:9" x14ac:dyDescent="0.35">
      <c r="A5133" t="s">
        <v>53</v>
      </c>
      <c r="B5133" s="1">
        <v>44917</v>
      </c>
      <c r="C5133" s="3">
        <f>VLOOKUP(A5133,'PY SIC'!$A$1:$B$332,2,0)*VLOOKUP(B5133,'Current %'!$A$1:$E$24,5,0)</f>
        <v>1760.6178593789778</v>
      </c>
      <c r="D5133" t="s">
        <v>340</v>
      </c>
      <c r="G5133">
        <f>VLOOKUP(A5133,'PY SIC'!$A$1:$B$331,2,0)</f>
        <v>35619.282243152455</v>
      </c>
      <c r="H5133">
        <f>VLOOKUP(B5133,'Current %'!$A$1:$E$24,5,0)</f>
        <v>4.942878543594021E-2</v>
      </c>
      <c r="I5133">
        <f t="shared" si="80"/>
        <v>1760.6178593789778</v>
      </c>
    </row>
    <row r="5134" spans="1:9" x14ac:dyDescent="0.35">
      <c r="A5134" t="s">
        <v>89</v>
      </c>
      <c r="B5134" s="1">
        <v>44917</v>
      </c>
      <c r="C5134" s="3">
        <f>VLOOKUP(A5134,'PY SIC'!$A$1:$B$332,2,0)*VLOOKUP(B5134,'Current %'!$A$1:$E$24,5,0)</f>
        <v>8612.8948543069837</v>
      </c>
      <c r="D5134" t="s">
        <v>340</v>
      </c>
      <c r="G5134">
        <f>VLOOKUP(A5134,'PY SIC'!$A$1:$B$331,2,0)</f>
        <v>174248.563430095</v>
      </c>
      <c r="H5134">
        <f>VLOOKUP(B5134,'Current %'!$A$1:$E$24,5,0)</f>
        <v>4.942878543594021E-2</v>
      </c>
      <c r="I5134">
        <f t="shared" si="80"/>
        <v>8612.8948543069837</v>
      </c>
    </row>
    <row r="5135" spans="1:9" x14ac:dyDescent="0.35">
      <c r="A5135" t="s">
        <v>127</v>
      </c>
      <c r="B5135" s="1">
        <v>44917</v>
      </c>
      <c r="C5135" s="3">
        <f>VLOOKUP(A5135,'PY SIC'!$A$1:$B$332,2,0)*VLOOKUP(B5135,'Current %'!$A$1:$E$24,5,0)</f>
        <v>1353.9086928634688</v>
      </c>
      <c r="D5135" t="s">
        <v>340</v>
      </c>
      <c r="G5135">
        <f>VLOOKUP(A5135,'PY SIC'!$A$1:$B$331,2,0)</f>
        <v>27391.097736320808</v>
      </c>
      <c r="H5135">
        <f>VLOOKUP(B5135,'Current %'!$A$1:$E$24,5,0)</f>
        <v>4.942878543594021E-2</v>
      </c>
      <c r="I5135">
        <f t="shared" si="80"/>
        <v>1353.9086928634688</v>
      </c>
    </row>
    <row r="5136" spans="1:9" x14ac:dyDescent="0.35">
      <c r="A5136" t="s">
        <v>90</v>
      </c>
      <c r="B5136" s="1">
        <v>44917</v>
      </c>
      <c r="C5136" s="3">
        <f>VLOOKUP(A5136,'PY SIC'!$A$1:$B$332,2,0)*VLOOKUP(B5136,'Current %'!$A$1:$E$24,5,0)</f>
        <v>7055.7244745821345</v>
      </c>
      <c r="D5136" t="s">
        <v>340</v>
      </c>
      <c r="G5136">
        <f>VLOOKUP(A5136,'PY SIC'!$A$1:$B$331,2,0)</f>
        <v>142745.25283908434</v>
      </c>
      <c r="H5136">
        <f>VLOOKUP(B5136,'Current %'!$A$1:$E$24,5,0)</f>
        <v>4.942878543594021E-2</v>
      </c>
      <c r="I5136">
        <f t="shared" si="80"/>
        <v>7055.7244745821345</v>
      </c>
    </row>
    <row r="5137" spans="1:9" x14ac:dyDescent="0.35">
      <c r="A5137" t="s">
        <v>91</v>
      </c>
      <c r="B5137" s="1">
        <v>44917</v>
      </c>
      <c r="C5137" s="3">
        <f>VLOOKUP(A5137,'PY SIC'!$A$1:$B$332,2,0)*VLOOKUP(B5137,'Current %'!$A$1:$E$24,5,0)</f>
        <v>7708.2839541013682</v>
      </c>
      <c r="D5137" t="s">
        <v>340</v>
      </c>
      <c r="G5137">
        <f>VLOOKUP(A5137,'PY SIC'!$A$1:$B$331,2,0)</f>
        <v>155947.26607416477</v>
      </c>
      <c r="H5137">
        <f>VLOOKUP(B5137,'Current %'!$A$1:$E$24,5,0)</f>
        <v>4.942878543594021E-2</v>
      </c>
      <c r="I5137">
        <f t="shared" si="80"/>
        <v>7708.2839541013682</v>
      </c>
    </row>
    <row r="5138" spans="1:9" x14ac:dyDescent="0.35">
      <c r="A5138" t="s">
        <v>14</v>
      </c>
      <c r="B5138" s="1">
        <v>44917</v>
      </c>
      <c r="C5138" s="3">
        <f>VLOOKUP(A5138,'PY SIC'!$A$1:$B$332,2,0)*VLOOKUP(B5138,'Current %'!$A$1:$E$24,5,0)</f>
        <v>14.067793107362405</v>
      </c>
      <c r="D5138" t="s">
        <v>340</v>
      </c>
      <c r="G5138">
        <f>VLOOKUP(A5138,'PY SIC'!$A$1:$B$331,2,0)</f>
        <v>284.60729882983446</v>
      </c>
      <c r="H5138">
        <f>VLOOKUP(B5138,'Current %'!$A$1:$E$24,5,0)</f>
        <v>4.942878543594021E-2</v>
      </c>
      <c r="I5138">
        <f t="shared" si="80"/>
        <v>14.067793107362405</v>
      </c>
    </row>
    <row r="5139" spans="1:9" x14ac:dyDescent="0.35">
      <c r="A5139" t="s">
        <v>30</v>
      </c>
      <c r="B5139" s="1">
        <v>44917</v>
      </c>
      <c r="C5139" s="3">
        <f>VLOOKUP(A5139,'PY SIC'!$A$1:$B$332,2,0)*VLOOKUP(B5139,'Current %'!$A$1:$E$24,5,0)</f>
        <v>76.829144947010263</v>
      </c>
      <c r="D5139" t="s">
        <v>340</v>
      </c>
      <c r="G5139">
        <f>VLOOKUP(A5139,'PY SIC'!$A$1:$B$331,2,0)</f>
        <v>1554.3401333739216</v>
      </c>
      <c r="H5139">
        <f>VLOOKUP(B5139,'Current %'!$A$1:$E$24,5,0)</f>
        <v>4.942878543594021E-2</v>
      </c>
      <c r="I5139">
        <f t="shared" si="80"/>
        <v>76.829144947010263</v>
      </c>
    </row>
    <row r="5140" spans="1:9" x14ac:dyDescent="0.35">
      <c r="A5140" t="s">
        <v>225</v>
      </c>
      <c r="B5140" s="1">
        <v>44917</v>
      </c>
      <c r="C5140" s="3">
        <f>VLOOKUP(A5140,'PY SIC'!$A$1:$B$332,2,0)*VLOOKUP(B5140,'Current %'!$A$1:$E$24,5,0)</f>
        <v>5499.4983594039577</v>
      </c>
      <c r="D5140" t="s">
        <v>340</v>
      </c>
      <c r="G5140">
        <f>VLOOKUP(A5140,'PY SIC'!$A$1:$B$331,2,0)</f>
        <v>111261.0457833587</v>
      </c>
      <c r="H5140">
        <f>VLOOKUP(B5140,'Current %'!$A$1:$E$24,5,0)</f>
        <v>4.942878543594021E-2</v>
      </c>
      <c r="I5140">
        <f t="shared" si="80"/>
        <v>5499.4983594039577</v>
      </c>
    </row>
    <row r="5141" spans="1:9" x14ac:dyDescent="0.35">
      <c r="A5141" t="s">
        <v>307</v>
      </c>
      <c r="B5141" s="1">
        <v>44917</v>
      </c>
      <c r="C5141" s="3">
        <f>VLOOKUP(A5141,'PY SIC'!$A$1:$B$332,2,0)*VLOOKUP(B5141,'Current %'!$A$1:$E$24,5,0)</f>
        <v>3028.1072204932998</v>
      </c>
      <c r="D5141" t="s">
        <v>340</v>
      </c>
      <c r="G5141">
        <f>VLOOKUP(A5141,'PY SIC'!$A$1:$B$331,2,0)</f>
        <v>61262.019565860704</v>
      </c>
      <c r="H5141">
        <f>VLOOKUP(B5141,'Current %'!$A$1:$E$24,5,0)</f>
        <v>4.942878543594021E-2</v>
      </c>
      <c r="I5141">
        <f t="shared" si="80"/>
        <v>3028.1072204932998</v>
      </c>
    </row>
    <row r="5142" spans="1:9" x14ac:dyDescent="0.35">
      <c r="A5142" t="s">
        <v>54</v>
      </c>
      <c r="B5142" s="1">
        <v>44917</v>
      </c>
      <c r="C5142" s="3">
        <f>VLOOKUP(A5142,'PY SIC'!$A$1:$B$332,2,0)*VLOOKUP(B5142,'Current %'!$A$1:$E$24,5,0)</f>
        <v>4244.8811601307252</v>
      </c>
      <c r="D5142" t="s">
        <v>340</v>
      </c>
      <c r="G5142">
        <f>VLOOKUP(A5142,'PY SIC'!$A$1:$B$331,2,0)</f>
        <v>85878.726792348534</v>
      </c>
      <c r="H5142">
        <f>VLOOKUP(B5142,'Current %'!$A$1:$E$24,5,0)</f>
        <v>4.942878543594021E-2</v>
      </c>
      <c r="I5142">
        <f t="shared" si="80"/>
        <v>4244.8811601307252</v>
      </c>
    </row>
    <row r="5143" spans="1:9" x14ac:dyDescent="0.35">
      <c r="A5143" t="s">
        <v>102</v>
      </c>
      <c r="B5143" s="1">
        <v>44917</v>
      </c>
      <c r="C5143" s="3">
        <f>VLOOKUP(A5143,'PY SIC'!$A$1:$B$332,2,0)*VLOOKUP(B5143,'Current %'!$A$1:$E$24,5,0)</f>
        <v>2488.8731478094592</v>
      </c>
      <c r="D5143" t="s">
        <v>340</v>
      </c>
      <c r="G5143">
        <f>VLOOKUP(A5143,'PY SIC'!$A$1:$B$331,2,0)</f>
        <v>50352.706947150116</v>
      </c>
      <c r="H5143">
        <f>VLOOKUP(B5143,'Current %'!$A$1:$E$24,5,0)</f>
        <v>4.942878543594021E-2</v>
      </c>
      <c r="I5143">
        <f t="shared" si="80"/>
        <v>2488.8731478094592</v>
      </c>
    </row>
    <row r="5144" spans="1:9" x14ac:dyDescent="0.35">
      <c r="A5144" t="s">
        <v>31</v>
      </c>
      <c r="B5144" s="1">
        <v>44917</v>
      </c>
      <c r="C5144" s="3">
        <f>VLOOKUP(A5144,'PY SIC'!$A$1:$B$332,2,0)*VLOOKUP(B5144,'Current %'!$A$1:$E$24,5,0)</f>
        <v>97.063619425433288</v>
      </c>
      <c r="D5144" t="s">
        <v>340</v>
      </c>
      <c r="G5144">
        <f>VLOOKUP(A5144,'PY SIC'!$A$1:$B$331,2,0)</f>
        <v>1963.7063417475208</v>
      </c>
      <c r="H5144">
        <f>VLOOKUP(B5144,'Current %'!$A$1:$E$24,5,0)</f>
        <v>4.942878543594021E-2</v>
      </c>
      <c r="I5144">
        <f t="shared" si="80"/>
        <v>97.063619425433288</v>
      </c>
    </row>
    <row r="5145" spans="1:9" x14ac:dyDescent="0.35">
      <c r="A5145" t="s">
        <v>103</v>
      </c>
      <c r="B5145" s="1">
        <v>44917</v>
      </c>
      <c r="C5145" s="3">
        <f>VLOOKUP(A5145,'PY SIC'!$A$1:$B$332,2,0)*VLOOKUP(B5145,'Current %'!$A$1:$E$24,5,0)</f>
        <v>3749.8280671129569</v>
      </c>
      <c r="D5145" t="s">
        <v>340</v>
      </c>
      <c r="G5145">
        <f>VLOOKUP(A5145,'PY SIC'!$A$1:$B$331,2,0)</f>
        <v>75863.245152417119</v>
      </c>
      <c r="H5145">
        <f>VLOOKUP(B5145,'Current %'!$A$1:$E$24,5,0)</f>
        <v>4.942878543594021E-2</v>
      </c>
      <c r="I5145">
        <f t="shared" si="80"/>
        <v>3749.8280671129569</v>
      </c>
    </row>
    <row r="5146" spans="1:9" x14ac:dyDescent="0.35">
      <c r="A5146" t="s">
        <v>226</v>
      </c>
      <c r="B5146" s="1">
        <v>44917</v>
      </c>
      <c r="C5146" s="3">
        <f>VLOOKUP(A5146,'PY SIC'!$A$1:$B$332,2,0)*VLOOKUP(B5146,'Current %'!$A$1:$E$24,5,0)</f>
        <v>28.088591567147386</v>
      </c>
      <c r="D5146" t="s">
        <v>340</v>
      </c>
      <c r="G5146">
        <f>VLOOKUP(A5146,'PY SIC'!$A$1:$B$331,2,0)</f>
        <v>568.26384301006647</v>
      </c>
      <c r="H5146">
        <f>VLOOKUP(B5146,'Current %'!$A$1:$E$24,5,0)</f>
        <v>4.942878543594021E-2</v>
      </c>
      <c r="I5146">
        <f t="shared" si="80"/>
        <v>28.088591567147386</v>
      </c>
    </row>
    <row r="5147" spans="1:9" x14ac:dyDescent="0.35">
      <c r="A5147" t="s">
        <v>227</v>
      </c>
      <c r="B5147" s="1">
        <v>44917</v>
      </c>
      <c r="C5147" s="3">
        <f>VLOOKUP(A5147,'PY SIC'!$A$1:$B$332,2,0)*VLOOKUP(B5147,'Current %'!$A$1:$E$24,5,0)</f>
        <v>6596.3086250109845</v>
      </c>
      <c r="D5147" t="s">
        <v>340</v>
      </c>
      <c r="G5147">
        <f>VLOOKUP(A5147,'PY SIC'!$A$1:$B$331,2,0)</f>
        <v>133450.75277157704</v>
      </c>
      <c r="H5147">
        <f>VLOOKUP(B5147,'Current %'!$A$1:$E$24,5,0)</f>
        <v>4.942878543594021E-2</v>
      </c>
      <c r="I5147">
        <f t="shared" si="80"/>
        <v>6596.3086250109845</v>
      </c>
    </row>
    <row r="5148" spans="1:9" x14ac:dyDescent="0.35">
      <c r="A5148" t="s">
        <v>80</v>
      </c>
      <c r="B5148" s="1">
        <v>44917</v>
      </c>
      <c r="C5148" s="3">
        <f>VLOOKUP(A5148,'PY SIC'!$A$1:$B$332,2,0)*VLOOKUP(B5148,'Current %'!$A$1:$E$24,5,0)</f>
        <v>8998.1181772399723</v>
      </c>
      <c r="D5148" t="s">
        <v>340</v>
      </c>
      <c r="G5148">
        <f>VLOOKUP(A5148,'PY SIC'!$A$1:$B$331,2,0)</f>
        <v>182042.06512218571</v>
      </c>
      <c r="H5148">
        <f>VLOOKUP(B5148,'Current %'!$A$1:$E$24,5,0)</f>
        <v>4.942878543594021E-2</v>
      </c>
      <c r="I5148">
        <f t="shared" si="80"/>
        <v>8998.1181772399723</v>
      </c>
    </row>
    <row r="5149" spans="1:9" x14ac:dyDescent="0.35">
      <c r="A5149" t="s">
        <v>243</v>
      </c>
      <c r="B5149" s="1">
        <v>44917</v>
      </c>
      <c r="C5149" s="3">
        <f>VLOOKUP(A5149,'PY SIC'!$A$1:$B$332,2,0)*VLOOKUP(B5149,'Current %'!$A$1:$E$24,5,0)</f>
        <v>1714.1379671273451</v>
      </c>
      <c r="D5149" t="s">
        <v>340</v>
      </c>
      <c r="G5149">
        <f>VLOOKUP(A5149,'PY SIC'!$A$1:$B$331,2,0)</f>
        <v>34678.941673549125</v>
      </c>
      <c r="H5149">
        <f>VLOOKUP(B5149,'Current %'!$A$1:$E$24,5,0)</f>
        <v>4.942878543594021E-2</v>
      </c>
      <c r="I5149">
        <f t="shared" si="80"/>
        <v>1714.1379671273451</v>
      </c>
    </row>
    <row r="5150" spans="1:9" x14ac:dyDescent="0.35">
      <c r="A5150" t="s">
        <v>128</v>
      </c>
      <c r="B5150" s="1">
        <v>44917</v>
      </c>
      <c r="C5150" s="3">
        <f>VLOOKUP(A5150,'PY SIC'!$A$1:$B$332,2,0)*VLOOKUP(B5150,'Current %'!$A$1:$E$24,5,0)</f>
        <v>2044.1267321245405</v>
      </c>
      <c r="D5150" t="s">
        <v>340</v>
      </c>
      <c r="G5150">
        <f>VLOOKUP(A5150,'PY SIC'!$A$1:$B$331,2,0)</f>
        <v>41354.986049044885</v>
      </c>
      <c r="H5150">
        <f>VLOOKUP(B5150,'Current %'!$A$1:$E$24,5,0)</f>
        <v>4.942878543594021E-2</v>
      </c>
      <c r="I5150">
        <f t="shared" si="80"/>
        <v>2044.1267321245405</v>
      </c>
    </row>
    <row r="5151" spans="1:9" x14ac:dyDescent="0.35">
      <c r="A5151" t="s">
        <v>92</v>
      </c>
      <c r="B5151" s="1">
        <v>44917</v>
      </c>
      <c r="C5151" s="3">
        <f>VLOOKUP(A5151,'PY SIC'!$A$1:$B$332,2,0)*VLOOKUP(B5151,'Current %'!$A$1:$E$24,5,0)</f>
        <v>3006.9858586542</v>
      </c>
      <c r="D5151" t="s">
        <v>340</v>
      </c>
      <c r="G5151">
        <f>VLOOKUP(A5151,'PY SIC'!$A$1:$B$331,2,0)</f>
        <v>60834.710627297507</v>
      </c>
      <c r="H5151">
        <f>VLOOKUP(B5151,'Current %'!$A$1:$E$24,5,0)</f>
        <v>4.942878543594021E-2</v>
      </c>
      <c r="I5151">
        <f t="shared" si="80"/>
        <v>3006.9858586542</v>
      </c>
    </row>
    <row r="5152" spans="1:9" x14ac:dyDescent="0.35">
      <c r="A5152" t="s">
        <v>195</v>
      </c>
      <c r="B5152" s="1">
        <v>44917</v>
      </c>
      <c r="C5152" s="3">
        <f>VLOOKUP(A5152,'PY SIC'!$A$1:$B$332,2,0)*VLOOKUP(B5152,'Current %'!$A$1:$E$24,5,0)</f>
        <v>99.863626102022991</v>
      </c>
      <c r="D5152" t="s">
        <v>340</v>
      </c>
      <c r="G5152">
        <f>VLOOKUP(A5152,'PY SIC'!$A$1:$B$331,2,0)</f>
        <v>2020.3536304052304</v>
      </c>
      <c r="H5152">
        <f>VLOOKUP(B5152,'Current %'!$A$1:$E$24,5,0)</f>
        <v>4.942878543594021E-2</v>
      </c>
      <c r="I5152">
        <f t="shared" si="80"/>
        <v>99.863626102022991</v>
      </c>
    </row>
    <row r="5153" spans="1:9" x14ac:dyDescent="0.35">
      <c r="A5153" t="s">
        <v>32</v>
      </c>
      <c r="B5153" s="1">
        <v>44917</v>
      </c>
      <c r="C5153" s="3">
        <f>VLOOKUP(A5153,'PY SIC'!$A$1:$B$332,2,0)*VLOOKUP(B5153,'Current %'!$A$1:$E$24,5,0)</f>
        <v>166.52553369059692</v>
      </c>
      <c r="D5153" t="s">
        <v>340</v>
      </c>
      <c r="G5153">
        <f>VLOOKUP(A5153,'PY SIC'!$A$1:$B$331,2,0)</f>
        <v>3368.9991008663219</v>
      </c>
      <c r="H5153">
        <f>VLOOKUP(B5153,'Current %'!$A$1:$E$24,5,0)</f>
        <v>4.942878543594021E-2</v>
      </c>
      <c r="I5153">
        <f t="shared" si="80"/>
        <v>166.52553369059692</v>
      </c>
    </row>
    <row r="5154" spans="1:9" x14ac:dyDescent="0.35">
      <c r="A5154" t="s">
        <v>15</v>
      </c>
      <c r="B5154" s="1">
        <v>44917</v>
      </c>
      <c r="C5154" s="3">
        <f>VLOOKUP(A5154,'PY SIC'!$A$1:$B$332,2,0)*VLOOKUP(B5154,'Current %'!$A$1:$E$24,5,0)</f>
        <v>1020.1772959911832</v>
      </c>
      <c r="D5154" t="s">
        <v>340</v>
      </c>
      <c r="G5154">
        <f>VLOOKUP(A5154,'PY SIC'!$A$1:$B$331,2,0)</f>
        <v>20639.335702742173</v>
      </c>
      <c r="H5154">
        <f>VLOOKUP(B5154,'Current %'!$A$1:$E$24,5,0)</f>
        <v>4.942878543594021E-2</v>
      </c>
      <c r="I5154">
        <f t="shared" si="80"/>
        <v>1020.1772959911832</v>
      </c>
    </row>
    <row r="5155" spans="1:9" x14ac:dyDescent="0.35">
      <c r="A5155" t="s">
        <v>116</v>
      </c>
      <c r="B5155" s="1">
        <v>44917</v>
      </c>
      <c r="C5155" s="3">
        <f>VLOOKUP(A5155,'PY SIC'!$A$1:$B$332,2,0)*VLOOKUP(B5155,'Current %'!$A$1:$E$24,5,0)</f>
        <v>4433.8100259303828</v>
      </c>
      <c r="D5155" t="s">
        <v>340</v>
      </c>
      <c r="G5155">
        <f>VLOOKUP(A5155,'PY SIC'!$A$1:$B$331,2,0)</f>
        <v>89700.970534196284</v>
      </c>
      <c r="H5155">
        <f>VLOOKUP(B5155,'Current %'!$A$1:$E$24,5,0)</f>
        <v>4.942878543594021E-2</v>
      </c>
      <c r="I5155">
        <f t="shared" si="80"/>
        <v>4433.8100259303828</v>
      </c>
    </row>
    <row r="5156" spans="1:9" x14ac:dyDescent="0.35">
      <c r="A5156" t="s">
        <v>81</v>
      </c>
      <c r="B5156" s="1">
        <v>44917</v>
      </c>
      <c r="C5156" s="3">
        <f>VLOOKUP(A5156,'PY SIC'!$A$1:$B$332,2,0)*VLOOKUP(B5156,'Current %'!$A$1:$E$24,5,0)</f>
        <v>3336.3910157024111</v>
      </c>
      <c r="D5156" t="s">
        <v>340</v>
      </c>
      <c r="G5156">
        <f>VLOOKUP(A5156,'PY SIC'!$A$1:$B$331,2,0)</f>
        <v>67498.947956679607</v>
      </c>
      <c r="H5156">
        <f>VLOOKUP(B5156,'Current %'!$A$1:$E$24,5,0)</f>
        <v>4.942878543594021E-2</v>
      </c>
      <c r="I5156">
        <f t="shared" si="80"/>
        <v>3336.3910157024111</v>
      </c>
    </row>
    <row r="5157" spans="1:9" x14ac:dyDescent="0.35">
      <c r="A5157" t="s">
        <v>166</v>
      </c>
      <c r="B5157" s="1">
        <v>44917</v>
      </c>
      <c r="C5157" s="3">
        <f>VLOOKUP(A5157,'PY SIC'!$A$1:$B$332,2,0)*VLOOKUP(B5157,'Current %'!$A$1:$E$24,5,0)</f>
        <v>11.647022307734709</v>
      </c>
      <c r="D5157" t="s">
        <v>340</v>
      </c>
      <c r="G5157">
        <f>VLOOKUP(A5157,'PY SIC'!$A$1:$B$331,2,0)</f>
        <v>235.63237908868444</v>
      </c>
      <c r="H5157">
        <f>VLOOKUP(B5157,'Current %'!$A$1:$E$24,5,0)</f>
        <v>4.942878543594021E-2</v>
      </c>
      <c r="I5157">
        <f t="shared" si="80"/>
        <v>11.647022307734709</v>
      </c>
    </row>
    <row r="5158" spans="1:9" x14ac:dyDescent="0.35">
      <c r="A5158" t="s">
        <v>93</v>
      </c>
      <c r="B5158" s="1">
        <v>44917</v>
      </c>
      <c r="C5158" s="3">
        <f>VLOOKUP(A5158,'PY SIC'!$A$1:$B$332,2,0)*VLOOKUP(B5158,'Current %'!$A$1:$E$24,5,0)</f>
        <v>2914.4162390157057</v>
      </c>
      <c r="D5158" t="s">
        <v>340</v>
      </c>
      <c r="G5158">
        <f>VLOOKUP(A5158,'PY SIC'!$A$1:$B$331,2,0)</f>
        <v>58961.922962739882</v>
      </c>
      <c r="H5158">
        <f>VLOOKUP(B5158,'Current %'!$A$1:$E$24,5,0)</f>
        <v>4.942878543594021E-2</v>
      </c>
      <c r="I5158">
        <f t="shared" si="80"/>
        <v>2914.4162390157057</v>
      </c>
    </row>
    <row r="5159" spans="1:9" x14ac:dyDescent="0.35">
      <c r="A5159" t="s">
        <v>55</v>
      </c>
      <c r="B5159" s="1">
        <v>44917</v>
      </c>
      <c r="C5159" s="3">
        <f>VLOOKUP(A5159,'PY SIC'!$A$1:$B$332,2,0)*VLOOKUP(B5159,'Current %'!$A$1:$E$24,5,0)</f>
        <v>1719.9084726903402</v>
      </c>
      <c r="D5159" t="s">
        <v>340</v>
      </c>
      <c r="G5159">
        <f>VLOOKUP(A5159,'PY SIC'!$A$1:$B$331,2,0)</f>
        <v>34795.685500291009</v>
      </c>
      <c r="H5159">
        <f>VLOOKUP(B5159,'Current %'!$A$1:$E$24,5,0)</f>
        <v>4.942878543594021E-2</v>
      </c>
      <c r="I5159">
        <f t="shared" si="80"/>
        <v>1719.9084726903402</v>
      </c>
    </row>
    <row r="5160" spans="1:9" x14ac:dyDescent="0.35">
      <c r="A5160" t="s">
        <v>244</v>
      </c>
      <c r="B5160" s="1">
        <v>44917</v>
      </c>
      <c r="C5160" s="3">
        <f>VLOOKUP(A5160,'PY SIC'!$A$1:$B$332,2,0)*VLOOKUP(B5160,'Current %'!$A$1:$E$24,5,0)</f>
        <v>4778.5758753437258</v>
      </c>
      <c r="D5160" t="s">
        <v>340</v>
      </c>
      <c r="G5160">
        <f>VLOOKUP(A5160,'PY SIC'!$A$1:$B$331,2,0)</f>
        <v>96675.971970558894</v>
      </c>
      <c r="H5160">
        <f>VLOOKUP(B5160,'Current %'!$A$1:$E$24,5,0)</f>
        <v>4.942878543594021E-2</v>
      </c>
      <c r="I5160">
        <f t="shared" si="80"/>
        <v>4778.5758753437258</v>
      </c>
    </row>
    <row r="5161" spans="1:9" x14ac:dyDescent="0.35">
      <c r="A5161" t="s">
        <v>167</v>
      </c>
      <c r="B5161" s="1">
        <v>44917</v>
      </c>
      <c r="C5161" s="3">
        <f>VLOOKUP(A5161,'PY SIC'!$A$1:$B$332,2,0)*VLOOKUP(B5161,'Current %'!$A$1:$E$24,5,0)</f>
        <v>1466.7969401865137</v>
      </c>
      <c r="D5161" t="s">
        <v>340</v>
      </c>
      <c r="G5161">
        <f>VLOOKUP(A5161,'PY SIC'!$A$1:$B$331,2,0)</f>
        <v>29674.954123392024</v>
      </c>
      <c r="H5161">
        <f>VLOOKUP(B5161,'Current %'!$A$1:$E$24,5,0)</f>
        <v>4.942878543594021E-2</v>
      </c>
      <c r="I5161">
        <f t="shared" si="80"/>
        <v>1466.7969401865137</v>
      </c>
    </row>
    <row r="5162" spans="1:9" x14ac:dyDescent="0.35">
      <c r="A5162" t="s">
        <v>129</v>
      </c>
      <c r="B5162" s="1">
        <v>44917</v>
      </c>
      <c r="C5162" s="3">
        <f>VLOOKUP(A5162,'PY SIC'!$A$1:$B$332,2,0)*VLOOKUP(B5162,'Current %'!$A$1:$E$24,5,0)</f>
        <v>2138.8012748149908</v>
      </c>
      <c r="D5162" t="s">
        <v>340</v>
      </c>
      <c r="G5162">
        <f>VLOOKUP(A5162,'PY SIC'!$A$1:$B$331,2,0)</f>
        <v>43270.358677675402</v>
      </c>
      <c r="H5162">
        <f>VLOOKUP(B5162,'Current %'!$A$1:$E$24,5,0)</f>
        <v>4.942878543594021E-2</v>
      </c>
      <c r="I5162">
        <f t="shared" si="80"/>
        <v>2138.8012748149908</v>
      </c>
    </row>
    <row r="5163" spans="1:9" x14ac:dyDescent="0.35">
      <c r="A5163" t="s">
        <v>16</v>
      </c>
      <c r="B5163" s="1">
        <v>44917</v>
      </c>
      <c r="C5163" s="3">
        <f>VLOOKUP(A5163,'PY SIC'!$A$1:$B$332,2,0)*VLOOKUP(B5163,'Current %'!$A$1:$E$24,5,0)</f>
        <v>10.441554952434775</v>
      </c>
      <c r="D5163" t="s">
        <v>340</v>
      </c>
      <c r="G5163">
        <f>VLOOKUP(A5163,'PY SIC'!$A$1:$B$331,2,0)</f>
        <v>211.24441679771897</v>
      </c>
      <c r="H5163">
        <f>VLOOKUP(B5163,'Current %'!$A$1:$E$24,5,0)</f>
        <v>4.942878543594021E-2</v>
      </c>
      <c r="I5163">
        <f t="shared" si="80"/>
        <v>10.441554952434775</v>
      </c>
    </row>
    <row r="5164" spans="1:9" x14ac:dyDescent="0.35">
      <c r="A5164" t="s">
        <v>245</v>
      </c>
      <c r="B5164" s="1">
        <v>44917</v>
      </c>
      <c r="C5164" s="3">
        <f>VLOOKUP(A5164,'PY SIC'!$A$1:$B$332,2,0)*VLOOKUP(B5164,'Current %'!$A$1:$E$24,5,0)</f>
        <v>10194.528680342833</v>
      </c>
      <c r="D5164" t="s">
        <v>340</v>
      </c>
      <c r="G5164">
        <f>VLOOKUP(A5164,'PY SIC'!$A$1:$B$331,2,0)</f>
        <v>206246.79709265687</v>
      </c>
      <c r="H5164">
        <f>VLOOKUP(B5164,'Current %'!$A$1:$E$24,5,0)</f>
        <v>4.942878543594021E-2</v>
      </c>
      <c r="I5164">
        <f t="shared" si="80"/>
        <v>10194.528680342833</v>
      </c>
    </row>
    <row r="5165" spans="1:9" x14ac:dyDescent="0.35">
      <c r="A5165" t="s">
        <v>196</v>
      </c>
      <c r="B5165" s="1">
        <v>44917</v>
      </c>
      <c r="C5165" s="3">
        <f>VLOOKUP(A5165,'PY SIC'!$A$1:$B$332,2,0)*VLOOKUP(B5165,'Current %'!$A$1:$E$24,5,0)</f>
        <v>1820.7622650878318</v>
      </c>
      <c r="D5165" t="s">
        <v>340</v>
      </c>
      <c r="G5165">
        <f>VLOOKUP(A5165,'PY SIC'!$A$1:$B$331,2,0)</f>
        <v>36836.071310057632</v>
      </c>
      <c r="H5165">
        <f>VLOOKUP(B5165,'Current %'!$A$1:$E$24,5,0)</f>
        <v>4.942878543594021E-2</v>
      </c>
      <c r="I5165">
        <f t="shared" si="80"/>
        <v>1820.7622650878318</v>
      </c>
    </row>
    <row r="5166" spans="1:9" x14ac:dyDescent="0.35">
      <c r="A5166" t="s">
        <v>94</v>
      </c>
      <c r="B5166" s="1">
        <v>44917</v>
      </c>
      <c r="C5166" s="3">
        <f>VLOOKUP(A5166,'PY SIC'!$A$1:$B$332,2,0)*VLOOKUP(B5166,'Current %'!$A$1:$E$24,5,0)</f>
        <v>3980.4482891558641</v>
      </c>
      <c r="D5166" t="s">
        <v>340</v>
      </c>
      <c r="G5166">
        <f>VLOOKUP(A5166,'PY SIC'!$A$1:$B$331,2,0)</f>
        <v>80528.951987188353</v>
      </c>
      <c r="H5166">
        <f>VLOOKUP(B5166,'Current %'!$A$1:$E$24,5,0)</f>
        <v>4.942878543594021E-2</v>
      </c>
      <c r="I5166">
        <f t="shared" si="80"/>
        <v>3980.4482891558641</v>
      </c>
    </row>
    <row r="5167" spans="1:9" x14ac:dyDescent="0.35">
      <c r="A5167" t="s">
        <v>95</v>
      </c>
      <c r="B5167" s="1">
        <v>44917</v>
      </c>
      <c r="C5167" s="3">
        <f>VLOOKUP(A5167,'PY SIC'!$A$1:$B$332,2,0)*VLOOKUP(B5167,'Current %'!$A$1:$E$24,5,0)</f>
        <v>2077.1962098855042</v>
      </c>
      <c r="D5167" t="s">
        <v>340</v>
      </c>
      <c r="G5167">
        <f>VLOOKUP(A5167,'PY SIC'!$A$1:$B$331,2,0)</f>
        <v>42024.018829626191</v>
      </c>
      <c r="H5167">
        <f>VLOOKUP(B5167,'Current %'!$A$1:$E$24,5,0)</f>
        <v>4.942878543594021E-2</v>
      </c>
      <c r="I5167">
        <f t="shared" si="80"/>
        <v>2077.1962098855042</v>
      </c>
    </row>
    <row r="5168" spans="1:9" x14ac:dyDescent="0.35">
      <c r="A5168" t="s">
        <v>228</v>
      </c>
      <c r="B5168" s="1">
        <v>44917</v>
      </c>
      <c r="C5168" s="3">
        <f>VLOOKUP(A5168,'PY SIC'!$A$1:$B$332,2,0)*VLOOKUP(B5168,'Current %'!$A$1:$E$24,5,0)</f>
        <v>347.99755110837594</v>
      </c>
      <c r="D5168" t="s">
        <v>340</v>
      </c>
      <c r="G5168">
        <f>VLOOKUP(A5168,'PY SIC'!$A$1:$B$331,2,0)</f>
        <v>7040.3824014527199</v>
      </c>
      <c r="H5168">
        <f>VLOOKUP(B5168,'Current %'!$A$1:$E$24,5,0)</f>
        <v>4.942878543594021E-2</v>
      </c>
      <c r="I5168">
        <f t="shared" si="80"/>
        <v>347.99755110837594</v>
      </c>
    </row>
    <row r="5169" spans="1:9" x14ac:dyDescent="0.35">
      <c r="A5169" t="s">
        <v>229</v>
      </c>
      <c r="B5169" s="1">
        <v>44917</v>
      </c>
      <c r="C5169" s="3">
        <f>VLOOKUP(A5169,'PY SIC'!$A$1:$B$332,2,0)*VLOOKUP(B5169,'Current %'!$A$1:$E$24,5,0)</f>
        <v>1497.6079426168087</v>
      </c>
      <c r="D5169" t="s">
        <v>340</v>
      </c>
      <c r="G5169">
        <f>VLOOKUP(A5169,'PY SIC'!$A$1:$B$331,2,0)</f>
        <v>30298.295404359291</v>
      </c>
      <c r="H5169">
        <f>VLOOKUP(B5169,'Current %'!$A$1:$E$24,5,0)</f>
        <v>4.942878543594021E-2</v>
      </c>
      <c r="I5169">
        <f t="shared" si="80"/>
        <v>1497.6079426168087</v>
      </c>
    </row>
    <row r="5170" spans="1:9" x14ac:dyDescent="0.35">
      <c r="A5170" t="s">
        <v>104</v>
      </c>
      <c r="B5170" s="1">
        <v>44917</v>
      </c>
      <c r="C5170" s="3">
        <f>VLOOKUP(A5170,'PY SIC'!$A$1:$B$332,2,0)*VLOOKUP(B5170,'Current %'!$A$1:$E$24,5,0)</f>
        <v>4724.8872227334723</v>
      </c>
      <c r="D5170" t="s">
        <v>340</v>
      </c>
      <c r="G5170">
        <f>VLOOKUP(A5170,'PY SIC'!$A$1:$B$331,2,0)</f>
        <v>95589.7900598212</v>
      </c>
      <c r="H5170">
        <f>VLOOKUP(B5170,'Current %'!$A$1:$E$24,5,0)</f>
        <v>4.942878543594021E-2</v>
      </c>
      <c r="I5170">
        <f t="shared" si="80"/>
        <v>4724.8872227334723</v>
      </c>
    </row>
    <row r="5171" spans="1:9" x14ac:dyDescent="0.35">
      <c r="A5171" t="s">
        <v>56</v>
      </c>
      <c r="B5171" s="1">
        <v>44917</v>
      </c>
      <c r="C5171" s="3">
        <f>VLOOKUP(A5171,'PY SIC'!$A$1:$B$332,2,0)*VLOOKUP(B5171,'Current %'!$A$1:$E$24,5,0)</f>
        <v>658.48244446215995</v>
      </c>
      <c r="D5171" t="s">
        <v>340</v>
      </c>
      <c r="G5171">
        <f>VLOOKUP(A5171,'PY SIC'!$A$1:$B$331,2,0)</f>
        <v>13321.841486790208</v>
      </c>
      <c r="H5171">
        <f>VLOOKUP(B5171,'Current %'!$A$1:$E$24,5,0)</f>
        <v>4.942878543594021E-2</v>
      </c>
      <c r="I5171">
        <f t="shared" si="80"/>
        <v>658.48244446215995</v>
      </c>
    </row>
    <row r="5172" spans="1:9" x14ac:dyDescent="0.35">
      <c r="A5172" t="s">
        <v>230</v>
      </c>
      <c r="B5172" s="1">
        <v>44917</v>
      </c>
      <c r="C5172" s="3">
        <f>VLOOKUP(A5172,'PY SIC'!$A$1:$B$332,2,0)*VLOOKUP(B5172,'Current %'!$A$1:$E$24,5,0)</f>
        <v>50.596295509780632</v>
      </c>
      <c r="D5172" t="s">
        <v>340</v>
      </c>
      <c r="G5172">
        <f>VLOOKUP(A5172,'PY SIC'!$A$1:$B$331,2,0)</f>
        <v>1023.6200437365291</v>
      </c>
      <c r="H5172">
        <f>VLOOKUP(B5172,'Current %'!$A$1:$E$24,5,0)</f>
        <v>4.942878543594021E-2</v>
      </c>
      <c r="I5172">
        <f t="shared" si="80"/>
        <v>50.596295509780632</v>
      </c>
    </row>
    <row r="5173" spans="1:9" x14ac:dyDescent="0.35">
      <c r="A5173" t="s">
        <v>246</v>
      </c>
      <c r="B5173" s="1">
        <v>44917</v>
      </c>
      <c r="C5173" s="3">
        <f>VLOOKUP(A5173,'PY SIC'!$A$1:$B$332,2,0)*VLOOKUP(B5173,'Current %'!$A$1:$E$24,5,0)</f>
        <v>3330.8276144583906</v>
      </c>
      <c r="D5173" t="s">
        <v>340</v>
      </c>
      <c r="G5173">
        <f>VLOOKUP(A5173,'PY SIC'!$A$1:$B$331,2,0)</f>
        <v>67386.394083567939</v>
      </c>
      <c r="H5173">
        <f>VLOOKUP(B5173,'Current %'!$A$1:$E$24,5,0)</f>
        <v>4.942878543594021E-2</v>
      </c>
      <c r="I5173">
        <f t="shared" si="80"/>
        <v>3330.8276144583906</v>
      </c>
    </row>
    <row r="5174" spans="1:9" x14ac:dyDescent="0.35">
      <c r="A5174" t="s">
        <v>231</v>
      </c>
      <c r="B5174" s="1">
        <v>44917</v>
      </c>
      <c r="C5174" s="3">
        <f>VLOOKUP(A5174,'PY SIC'!$A$1:$B$332,2,0)*VLOOKUP(B5174,'Current %'!$A$1:$E$24,5,0)</f>
        <v>2212.0948922058865</v>
      </c>
      <c r="D5174" t="s">
        <v>340</v>
      </c>
      <c r="G5174">
        <f>VLOOKUP(A5174,'PY SIC'!$A$1:$B$331,2,0)</f>
        <v>44753.171106596681</v>
      </c>
      <c r="H5174">
        <f>VLOOKUP(B5174,'Current %'!$A$1:$E$24,5,0)</f>
        <v>4.942878543594021E-2</v>
      </c>
      <c r="I5174">
        <f t="shared" si="80"/>
        <v>2212.0948922058865</v>
      </c>
    </row>
    <row r="5175" spans="1:9" x14ac:dyDescent="0.35">
      <c r="A5175" t="s">
        <v>105</v>
      </c>
      <c r="B5175" s="1">
        <v>44917</v>
      </c>
      <c r="C5175" s="3">
        <f>VLOOKUP(A5175,'PY SIC'!$A$1:$B$332,2,0)*VLOOKUP(B5175,'Current %'!$A$1:$E$24,5,0)</f>
        <v>3737.5837756214769</v>
      </c>
      <c r="D5175" t="s">
        <v>340</v>
      </c>
      <c r="G5175">
        <f>VLOOKUP(A5175,'PY SIC'!$A$1:$B$331,2,0)</f>
        <v>75615.529345049188</v>
      </c>
      <c r="H5175">
        <f>VLOOKUP(B5175,'Current %'!$A$1:$E$24,5,0)</f>
        <v>4.942878543594021E-2</v>
      </c>
      <c r="I5175">
        <f t="shared" si="80"/>
        <v>3737.5837756214769</v>
      </c>
    </row>
    <row r="5176" spans="1:9" x14ac:dyDescent="0.35">
      <c r="A5176" t="s">
        <v>168</v>
      </c>
      <c r="B5176" s="1">
        <v>44917</v>
      </c>
      <c r="C5176" s="3">
        <f>VLOOKUP(A5176,'PY SIC'!$A$1:$B$332,2,0)*VLOOKUP(B5176,'Current %'!$A$1:$E$24,5,0)</f>
        <v>53.708324788308786</v>
      </c>
      <c r="D5176" t="s">
        <v>340</v>
      </c>
      <c r="G5176">
        <f>VLOOKUP(A5176,'PY SIC'!$A$1:$B$331,2,0)</f>
        <v>1086.5799010561338</v>
      </c>
      <c r="H5176">
        <f>VLOOKUP(B5176,'Current %'!$A$1:$E$24,5,0)</f>
        <v>4.942878543594021E-2</v>
      </c>
      <c r="I5176">
        <f t="shared" si="80"/>
        <v>53.708324788308786</v>
      </c>
    </row>
    <row r="5177" spans="1:9" x14ac:dyDescent="0.35">
      <c r="A5177" t="s">
        <v>106</v>
      </c>
      <c r="B5177" s="1">
        <v>44917</v>
      </c>
      <c r="C5177" s="3">
        <f>VLOOKUP(A5177,'PY SIC'!$A$1:$B$332,2,0)*VLOOKUP(B5177,'Current %'!$A$1:$E$24,5,0)</f>
        <v>463.33389170057006</v>
      </c>
      <c r="D5177" t="s">
        <v>340</v>
      </c>
      <c r="G5177">
        <f>VLOOKUP(A5177,'PY SIC'!$A$1:$B$331,2,0)</f>
        <v>9373.7664725962477</v>
      </c>
      <c r="H5177">
        <f>VLOOKUP(B5177,'Current %'!$A$1:$E$24,5,0)</f>
        <v>4.942878543594021E-2</v>
      </c>
      <c r="I5177">
        <f t="shared" si="80"/>
        <v>463.33389170057006</v>
      </c>
    </row>
    <row r="5178" spans="1:9" x14ac:dyDescent="0.35">
      <c r="A5178" t="s">
        <v>96</v>
      </c>
      <c r="B5178" s="1">
        <v>44917</v>
      </c>
      <c r="C5178" s="3">
        <f>VLOOKUP(A5178,'PY SIC'!$A$1:$B$332,2,0)*VLOOKUP(B5178,'Current %'!$A$1:$E$24,5,0)</f>
        <v>1588.2715467814658</v>
      </c>
      <c r="D5178" t="s">
        <v>340</v>
      </c>
      <c r="G5178">
        <f>VLOOKUP(A5178,'PY SIC'!$A$1:$B$331,2,0)</f>
        <v>32132.522229174909</v>
      </c>
      <c r="H5178">
        <f>VLOOKUP(B5178,'Current %'!$A$1:$E$24,5,0)</f>
        <v>4.942878543594021E-2</v>
      </c>
      <c r="I5178">
        <f t="shared" si="80"/>
        <v>1588.2715467814658</v>
      </c>
    </row>
    <row r="5179" spans="1:9" x14ac:dyDescent="0.35">
      <c r="A5179" t="s">
        <v>117</v>
      </c>
      <c r="B5179" s="1">
        <v>44917</v>
      </c>
      <c r="C5179" s="3">
        <f>VLOOKUP(A5179,'PY SIC'!$A$1:$B$332,2,0)*VLOOKUP(B5179,'Current %'!$A$1:$E$24,5,0)</f>
        <v>2936.7616474893798</v>
      </c>
      <c r="D5179" t="s">
        <v>340</v>
      </c>
      <c r="G5179">
        <f>VLOOKUP(A5179,'PY SIC'!$A$1:$B$331,2,0)</f>
        <v>59413.995743339226</v>
      </c>
      <c r="H5179">
        <f>VLOOKUP(B5179,'Current %'!$A$1:$E$24,5,0)</f>
        <v>4.942878543594021E-2</v>
      </c>
      <c r="I5179">
        <f t="shared" si="80"/>
        <v>2936.7616474893798</v>
      </c>
    </row>
    <row r="5180" spans="1:9" x14ac:dyDescent="0.35">
      <c r="A5180" t="s">
        <v>33</v>
      </c>
      <c r="B5180" s="1">
        <v>44917</v>
      </c>
      <c r="C5180" s="3">
        <f>VLOOKUP(A5180,'PY SIC'!$A$1:$B$332,2,0)*VLOOKUP(B5180,'Current %'!$A$1:$E$24,5,0)</f>
        <v>537.11220970078091</v>
      </c>
      <c r="D5180" t="s">
        <v>340</v>
      </c>
      <c r="G5180">
        <f>VLOOKUP(A5180,'PY SIC'!$A$1:$B$331,2,0)</f>
        <v>10866.384940752372</v>
      </c>
      <c r="H5180">
        <f>VLOOKUP(B5180,'Current %'!$A$1:$E$24,5,0)</f>
        <v>4.942878543594021E-2</v>
      </c>
      <c r="I5180">
        <f t="shared" si="80"/>
        <v>537.11220970078091</v>
      </c>
    </row>
    <row r="5181" spans="1:9" x14ac:dyDescent="0.35">
      <c r="A5181" t="s">
        <v>107</v>
      </c>
      <c r="B5181" s="1">
        <v>44917</v>
      </c>
      <c r="C5181" s="3">
        <f>VLOOKUP(A5181,'PY SIC'!$A$1:$B$332,2,0)*VLOOKUP(B5181,'Current %'!$A$1:$E$24,5,0)</f>
        <v>2238.7146278115438</v>
      </c>
      <c r="D5181" t="s">
        <v>340</v>
      </c>
      <c r="G5181">
        <f>VLOOKUP(A5181,'PY SIC'!$A$1:$B$331,2,0)</f>
        <v>45291.718339163359</v>
      </c>
      <c r="H5181">
        <f>VLOOKUP(B5181,'Current %'!$A$1:$E$24,5,0)</f>
        <v>4.942878543594021E-2</v>
      </c>
      <c r="I5181">
        <f t="shared" si="80"/>
        <v>2238.7146278115438</v>
      </c>
    </row>
    <row r="5182" spans="1:9" x14ac:dyDescent="0.35">
      <c r="A5182" t="s">
        <v>149</v>
      </c>
      <c r="B5182" s="1">
        <v>44917</v>
      </c>
      <c r="C5182" s="3">
        <f>VLOOKUP(A5182,'PY SIC'!$A$1:$B$332,2,0)*VLOOKUP(B5182,'Current %'!$A$1:$E$24,5,0)</f>
        <v>1850.2290020176565</v>
      </c>
      <c r="D5182" t="s">
        <v>340</v>
      </c>
      <c r="G5182">
        <f>VLOOKUP(A5182,'PY SIC'!$A$1:$B$331,2,0)</f>
        <v>37432.216585931623</v>
      </c>
      <c r="H5182">
        <f>VLOOKUP(B5182,'Current %'!$A$1:$E$24,5,0)</f>
        <v>4.942878543594021E-2</v>
      </c>
      <c r="I5182">
        <f t="shared" si="80"/>
        <v>1850.2290020176565</v>
      </c>
    </row>
    <row r="5183" spans="1:9" x14ac:dyDescent="0.35">
      <c r="A5183" t="s">
        <v>17</v>
      </c>
      <c r="B5183" s="1">
        <v>44917</v>
      </c>
      <c r="C5183" s="3">
        <f>VLOOKUP(A5183,'PY SIC'!$A$1:$B$332,2,0)*VLOOKUP(B5183,'Current %'!$A$1:$E$24,5,0)</f>
        <v>2341.3006647767147</v>
      </c>
      <c r="D5183" t="s">
        <v>340</v>
      </c>
      <c r="G5183">
        <f>VLOOKUP(A5183,'PY SIC'!$A$1:$B$331,2,0)</f>
        <v>47367.149407525787</v>
      </c>
      <c r="H5183">
        <f>VLOOKUP(B5183,'Current %'!$A$1:$E$24,5,0)</f>
        <v>4.942878543594021E-2</v>
      </c>
      <c r="I5183">
        <f t="shared" si="80"/>
        <v>2341.3006647767147</v>
      </c>
    </row>
    <row r="5184" spans="1:9" x14ac:dyDescent="0.35">
      <c r="A5184" t="s">
        <v>97</v>
      </c>
      <c r="B5184" s="1">
        <v>44917</v>
      </c>
      <c r="C5184" s="3">
        <f>VLOOKUP(A5184,'PY SIC'!$A$1:$B$332,2,0)*VLOOKUP(B5184,'Current %'!$A$1:$E$24,5,0)</f>
        <v>2791.5640335074663</v>
      </c>
      <c r="D5184" t="s">
        <v>340</v>
      </c>
      <c r="G5184">
        <f>VLOOKUP(A5184,'PY SIC'!$A$1:$B$331,2,0)</f>
        <v>56476.484479379695</v>
      </c>
      <c r="H5184">
        <f>VLOOKUP(B5184,'Current %'!$A$1:$E$24,5,0)</f>
        <v>4.942878543594021E-2</v>
      </c>
      <c r="I5184">
        <f t="shared" si="80"/>
        <v>2791.5640335074663</v>
      </c>
    </row>
    <row r="5185" spans="1:9" x14ac:dyDescent="0.35">
      <c r="A5185" t="s">
        <v>247</v>
      </c>
      <c r="B5185" s="1">
        <v>44917</v>
      </c>
      <c r="C5185" s="3">
        <f>VLOOKUP(A5185,'PY SIC'!$A$1:$B$332,2,0)*VLOOKUP(B5185,'Current %'!$A$1:$E$24,5,0)</f>
        <v>855.31296844750932</v>
      </c>
      <c r="D5185" t="s">
        <v>340</v>
      </c>
      <c r="G5185">
        <f>VLOOKUP(A5185,'PY SIC'!$A$1:$B$331,2,0)</f>
        <v>17303.944673210641</v>
      </c>
      <c r="H5185">
        <f>VLOOKUP(B5185,'Current %'!$A$1:$E$24,5,0)</f>
        <v>4.942878543594021E-2</v>
      </c>
      <c r="I5185">
        <f t="shared" si="80"/>
        <v>855.31296844750932</v>
      </c>
    </row>
    <row r="5186" spans="1:9" x14ac:dyDescent="0.35">
      <c r="A5186" t="s">
        <v>130</v>
      </c>
      <c r="B5186" s="1">
        <v>44917</v>
      </c>
      <c r="C5186" s="3">
        <f>VLOOKUP(A5186,'PY SIC'!$A$1:$B$332,2,0)*VLOOKUP(B5186,'Current %'!$A$1:$E$24,5,0)</f>
        <v>8268.3404808077394</v>
      </c>
      <c r="D5186" t="s">
        <v>340</v>
      </c>
      <c r="G5186">
        <f>VLOOKUP(A5186,'PY SIC'!$A$1:$B$331,2,0)</f>
        <v>167277.84038965558</v>
      </c>
      <c r="H5186">
        <f>VLOOKUP(B5186,'Current %'!$A$1:$E$24,5,0)</f>
        <v>4.942878543594021E-2</v>
      </c>
      <c r="I5186">
        <f t="shared" si="80"/>
        <v>8268.3404808077394</v>
      </c>
    </row>
    <row r="5187" spans="1:9" x14ac:dyDescent="0.35">
      <c r="A5187" t="s">
        <v>57</v>
      </c>
      <c r="B5187" s="1">
        <v>44917</v>
      </c>
      <c r="C5187" s="3">
        <f>VLOOKUP(A5187,'PY SIC'!$A$1:$B$332,2,0)*VLOOKUP(B5187,'Current %'!$A$1:$E$24,5,0)</f>
        <v>1143.7797765124899</v>
      </c>
      <c r="D5187" t="s">
        <v>340</v>
      </c>
      <c r="G5187">
        <f>VLOOKUP(A5187,'PY SIC'!$A$1:$B$331,2,0)</f>
        <v>23139.95309463613</v>
      </c>
      <c r="H5187">
        <f>VLOOKUP(B5187,'Current %'!$A$1:$E$24,5,0)</f>
        <v>4.942878543594021E-2</v>
      </c>
      <c r="I5187">
        <f t="shared" ref="I5187:I5250" si="81">G5187*H5187</f>
        <v>1143.7797765124899</v>
      </c>
    </row>
    <row r="5188" spans="1:9" x14ac:dyDescent="0.35">
      <c r="A5188" t="s">
        <v>18</v>
      </c>
      <c r="B5188" s="1">
        <v>44917</v>
      </c>
      <c r="C5188" s="3">
        <f>VLOOKUP(A5188,'PY SIC'!$A$1:$B$332,2,0)*VLOOKUP(B5188,'Current %'!$A$1:$E$24,5,0)</f>
        <v>218.17155847940344</v>
      </c>
      <c r="D5188" t="s">
        <v>340</v>
      </c>
      <c r="G5188">
        <f>VLOOKUP(A5188,'PY SIC'!$A$1:$B$331,2,0)</f>
        <v>4413.8563502061797</v>
      </c>
      <c r="H5188">
        <f>VLOOKUP(B5188,'Current %'!$A$1:$E$24,5,0)</f>
        <v>4.942878543594021E-2</v>
      </c>
      <c r="I5188">
        <f t="shared" si="81"/>
        <v>218.17155847940344</v>
      </c>
    </row>
    <row r="5189" spans="1:9" x14ac:dyDescent="0.35">
      <c r="A5189" t="s">
        <v>34</v>
      </c>
      <c r="B5189" s="1">
        <v>44917</v>
      </c>
      <c r="C5189" s="3">
        <f>VLOOKUP(A5189,'PY SIC'!$A$1:$B$332,2,0)*VLOOKUP(B5189,'Current %'!$A$1:$E$24,5,0)</f>
        <v>29.466736929824826</v>
      </c>
      <c r="D5189" t="s">
        <v>340</v>
      </c>
      <c r="G5189">
        <f>VLOOKUP(A5189,'PY SIC'!$A$1:$B$331,2,0)</f>
        <v>596.14527587398982</v>
      </c>
      <c r="H5189">
        <f>VLOOKUP(B5189,'Current %'!$A$1:$E$24,5,0)</f>
        <v>4.942878543594021E-2</v>
      </c>
      <c r="I5189">
        <f t="shared" si="81"/>
        <v>29.466736929824826</v>
      </c>
    </row>
    <row r="5190" spans="1:9" x14ac:dyDescent="0.35">
      <c r="A5190" t="s">
        <v>118</v>
      </c>
      <c r="B5190" s="1">
        <v>44917</v>
      </c>
      <c r="C5190" s="3">
        <f>VLOOKUP(A5190,'PY SIC'!$A$1:$B$332,2,0)*VLOOKUP(B5190,'Current %'!$A$1:$E$24,5,0)</f>
        <v>2480.1261324167635</v>
      </c>
      <c r="D5190" t="s">
        <v>340</v>
      </c>
      <c r="G5190">
        <f>VLOOKUP(A5190,'PY SIC'!$A$1:$B$331,2,0)</f>
        <v>50175.744974171197</v>
      </c>
      <c r="H5190">
        <f>VLOOKUP(B5190,'Current %'!$A$1:$E$24,5,0)</f>
        <v>4.942878543594021E-2</v>
      </c>
      <c r="I5190">
        <f t="shared" si="81"/>
        <v>2480.1261324167635</v>
      </c>
    </row>
    <row r="5191" spans="1:9" x14ac:dyDescent="0.35">
      <c r="A5191" t="s">
        <v>82</v>
      </c>
      <c r="B5191" s="1">
        <v>44917</v>
      </c>
      <c r="C5191" s="3">
        <f>VLOOKUP(A5191,'PY SIC'!$A$1:$B$332,2,0)*VLOOKUP(B5191,'Current %'!$A$1:$E$24,5,0)</f>
        <v>6599.6594526731324</v>
      </c>
      <c r="D5191" t="s">
        <v>340</v>
      </c>
      <c r="G5191">
        <f>VLOOKUP(A5191,'PY SIC'!$A$1:$B$331,2,0)</f>
        <v>133518.54378915101</v>
      </c>
      <c r="H5191">
        <f>VLOOKUP(B5191,'Current %'!$A$1:$E$24,5,0)</f>
        <v>4.942878543594021E-2</v>
      </c>
      <c r="I5191">
        <f t="shared" si="81"/>
        <v>6599.6594526731324</v>
      </c>
    </row>
    <row r="5192" spans="1:9" x14ac:dyDescent="0.35">
      <c r="A5192" t="s">
        <v>119</v>
      </c>
      <c r="B5192" s="1">
        <v>44917</v>
      </c>
      <c r="C5192" s="3">
        <f>VLOOKUP(A5192,'PY SIC'!$A$1:$B$332,2,0)*VLOOKUP(B5192,'Current %'!$A$1:$E$24,5,0)</f>
        <v>1805.4114088117276</v>
      </c>
      <c r="D5192" t="s">
        <v>340</v>
      </c>
      <c r="G5192">
        <f>VLOOKUP(A5192,'PY SIC'!$A$1:$B$331,2,0)</f>
        <v>36525.506198236326</v>
      </c>
      <c r="H5192">
        <f>VLOOKUP(B5192,'Current %'!$A$1:$E$24,5,0)</f>
        <v>4.942878543594021E-2</v>
      </c>
      <c r="I5192">
        <f t="shared" si="81"/>
        <v>1805.4114088117276</v>
      </c>
    </row>
    <row r="5193" spans="1:9" x14ac:dyDescent="0.35">
      <c r="A5193" t="s">
        <v>232</v>
      </c>
      <c r="B5193" s="1">
        <v>44917</v>
      </c>
      <c r="C5193" s="3">
        <f>VLOOKUP(A5193,'PY SIC'!$A$1:$B$332,2,0)*VLOOKUP(B5193,'Current %'!$A$1:$E$24,5,0)</f>
        <v>9913.9864813379427</v>
      </c>
      <c r="D5193" t="s">
        <v>340</v>
      </c>
      <c r="G5193">
        <f>VLOOKUP(A5193,'PY SIC'!$A$1:$B$331,2,0)</f>
        <v>200571.11243784224</v>
      </c>
      <c r="H5193">
        <f>VLOOKUP(B5193,'Current %'!$A$1:$E$24,5,0)</f>
        <v>4.942878543594021E-2</v>
      </c>
      <c r="I5193">
        <f t="shared" si="81"/>
        <v>9913.9864813379427</v>
      </c>
    </row>
    <row r="5194" spans="1:9" x14ac:dyDescent="0.35">
      <c r="A5194" t="s">
        <v>308</v>
      </c>
      <c r="B5194" s="1">
        <v>44917</v>
      </c>
      <c r="C5194" s="3">
        <f>VLOOKUP(A5194,'PY SIC'!$A$1:$B$332,2,0)*VLOOKUP(B5194,'Current %'!$A$1:$E$24,5,0)</f>
        <v>1714.5363287329724</v>
      </c>
      <c r="D5194" t="s">
        <v>340</v>
      </c>
      <c r="G5194">
        <f>VLOOKUP(A5194,'PY SIC'!$A$1:$B$331,2,0)</f>
        <v>34687.000977497504</v>
      </c>
      <c r="H5194">
        <f>VLOOKUP(B5194,'Current %'!$A$1:$E$24,5,0)</f>
        <v>4.942878543594021E-2</v>
      </c>
      <c r="I5194">
        <f t="shared" si="81"/>
        <v>1714.5363287329724</v>
      </c>
    </row>
    <row r="5195" spans="1:9" x14ac:dyDescent="0.35">
      <c r="A5195" t="s">
        <v>131</v>
      </c>
      <c r="B5195" s="1">
        <v>44917</v>
      </c>
      <c r="C5195" s="3">
        <f>VLOOKUP(A5195,'PY SIC'!$A$1:$B$332,2,0)*VLOOKUP(B5195,'Current %'!$A$1:$E$24,5,0)</f>
        <v>2854.1980626391428</v>
      </c>
      <c r="D5195" t="s">
        <v>340</v>
      </c>
      <c r="G5195">
        <f>VLOOKUP(A5195,'PY SIC'!$A$1:$B$331,2,0)</f>
        <v>57743.641432140554</v>
      </c>
      <c r="H5195">
        <f>VLOOKUP(B5195,'Current %'!$A$1:$E$24,5,0)</f>
        <v>4.942878543594021E-2</v>
      </c>
      <c r="I5195">
        <f t="shared" si="81"/>
        <v>2854.1980626391428</v>
      </c>
    </row>
    <row r="5196" spans="1:9" x14ac:dyDescent="0.35">
      <c r="A5196" t="s">
        <v>35</v>
      </c>
      <c r="B5196" s="1">
        <v>44917</v>
      </c>
      <c r="C5196" s="3">
        <f>VLOOKUP(A5196,'PY SIC'!$A$1:$B$332,2,0)*VLOOKUP(B5196,'Current %'!$A$1:$E$24,5,0)</f>
        <v>485.96618610422257</v>
      </c>
      <c r="D5196" t="s">
        <v>340</v>
      </c>
      <c r="G5196">
        <f>VLOOKUP(A5196,'PY SIC'!$A$1:$B$331,2,0)</f>
        <v>9831.6432786728201</v>
      </c>
      <c r="H5196">
        <f>VLOOKUP(B5196,'Current %'!$A$1:$E$24,5,0)</f>
        <v>4.942878543594021E-2</v>
      </c>
      <c r="I5196">
        <f t="shared" si="81"/>
        <v>485.96618610422257</v>
      </c>
    </row>
    <row r="5197" spans="1:9" x14ac:dyDescent="0.35">
      <c r="A5197" t="s">
        <v>36</v>
      </c>
      <c r="B5197" s="1">
        <v>44917</v>
      </c>
      <c r="C5197" s="3">
        <f>VLOOKUP(A5197,'PY SIC'!$A$1:$B$332,2,0)*VLOOKUP(B5197,'Current %'!$A$1:$E$24,5,0)</f>
        <v>24.132844429787365</v>
      </c>
      <c r="D5197" t="s">
        <v>340</v>
      </c>
      <c r="G5197">
        <f>VLOOKUP(A5197,'PY SIC'!$A$1:$B$331,2,0)</f>
        <v>488.23462314411046</v>
      </c>
      <c r="H5197">
        <f>VLOOKUP(B5197,'Current %'!$A$1:$E$24,5,0)</f>
        <v>4.942878543594021E-2</v>
      </c>
      <c r="I5197">
        <f t="shared" si="81"/>
        <v>24.132844429787365</v>
      </c>
    </row>
    <row r="5198" spans="1:9" x14ac:dyDescent="0.35">
      <c r="A5198" t="s">
        <v>83</v>
      </c>
      <c r="B5198" s="1">
        <v>44917</v>
      </c>
      <c r="C5198" s="3">
        <f>VLOOKUP(A5198,'PY SIC'!$A$1:$B$332,2,0)*VLOOKUP(B5198,'Current %'!$A$1:$E$24,5,0)</f>
        <v>2472.5621799543601</v>
      </c>
      <c r="D5198" t="s">
        <v>340</v>
      </c>
      <c r="G5198">
        <f>VLOOKUP(A5198,'PY SIC'!$A$1:$B$331,2,0)</f>
        <v>50022.717696731692</v>
      </c>
      <c r="H5198">
        <f>VLOOKUP(B5198,'Current %'!$A$1:$E$24,5,0)</f>
        <v>4.942878543594021E-2</v>
      </c>
      <c r="I5198">
        <f t="shared" si="81"/>
        <v>2472.5621799543601</v>
      </c>
    </row>
    <row r="5199" spans="1:9" x14ac:dyDescent="0.35">
      <c r="A5199" t="s">
        <v>233</v>
      </c>
      <c r="B5199" s="1">
        <v>44917</v>
      </c>
      <c r="C5199" s="3">
        <f>VLOOKUP(A5199,'PY SIC'!$A$1:$B$332,2,0)*VLOOKUP(B5199,'Current %'!$A$1:$E$24,5,0)</f>
        <v>10.208221062718968</v>
      </c>
      <c r="D5199" t="s">
        <v>340</v>
      </c>
      <c r="G5199">
        <f>VLOOKUP(A5199,'PY SIC'!$A$1:$B$331,2,0)</f>
        <v>206.52380940957653</v>
      </c>
      <c r="H5199">
        <f>VLOOKUP(B5199,'Current %'!$A$1:$E$24,5,0)</f>
        <v>4.942878543594021E-2</v>
      </c>
      <c r="I5199">
        <f t="shared" si="81"/>
        <v>10.208221062718968</v>
      </c>
    </row>
    <row r="5200" spans="1:9" x14ac:dyDescent="0.35">
      <c r="A5200" t="s">
        <v>37</v>
      </c>
      <c r="B5200" s="1">
        <v>44917</v>
      </c>
      <c r="C5200" s="3">
        <f>VLOOKUP(A5200,'PY SIC'!$A$1:$B$332,2,0)*VLOOKUP(B5200,'Current %'!$A$1:$E$24,5,0)</f>
        <v>11.29784114724665</v>
      </c>
      <c r="D5200" t="s">
        <v>340</v>
      </c>
      <c r="G5200">
        <f>VLOOKUP(A5200,'PY SIC'!$A$1:$B$331,2,0)</f>
        <v>228.56805093640571</v>
      </c>
      <c r="H5200">
        <f>VLOOKUP(B5200,'Current %'!$A$1:$E$24,5,0)</f>
        <v>4.942878543594021E-2</v>
      </c>
      <c r="I5200">
        <f t="shared" si="81"/>
        <v>11.29784114724665</v>
      </c>
    </row>
    <row r="5201" spans="1:9" x14ac:dyDescent="0.35">
      <c r="A5201" t="s">
        <v>169</v>
      </c>
      <c r="B5201" s="1">
        <v>44917</v>
      </c>
      <c r="C5201" s="3">
        <f>VLOOKUP(A5201,'PY SIC'!$A$1:$B$332,2,0)*VLOOKUP(B5201,'Current %'!$A$1:$E$24,5,0)</f>
        <v>2040.44694192935</v>
      </c>
      <c r="D5201" t="s">
        <v>340</v>
      </c>
      <c r="G5201">
        <f>VLOOKUP(A5201,'PY SIC'!$A$1:$B$331,2,0)</f>
        <v>41280.539748923686</v>
      </c>
      <c r="H5201">
        <f>VLOOKUP(B5201,'Current %'!$A$1:$E$24,5,0)</f>
        <v>4.942878543594021E-2</v>
      </c>
      <c r="I5201">
        <f t="shared" si="81"/>
        <v>2040.44694192935</v>
      </c>
    </row>
    <row r="5202" spans="1:9" x14ac:dyDescent="0.35">
      <c r="A5202" t="s">
        <v>19</v>
      </c>
      <c r="B5202" s="1">
        <v>44917</v>
      </c>
      <c r="C5202" s="3">
        <f>VLOOKUP(A5202,'PY SIC'!$A$1:$B$332,2,0)*VLOOKUP(B5202,'Current %'!$A$1:$E$24,5,0)</f>
        <v>602.38996098338259</v>
      </c>
      <c r="D5202" t="s">
        <v>340</v>
      </c>
      <c r="G5202">
        <f>VLOOKUP(A5202,'PY SIC'!$A$1:$B$331,2,0)</f>
        <v>12187.027370196685</v>
      </c>
      <c r="H5202">
        <f>VLOOKUP(B5202,'Current %'!$A$1:$E$24,5,0)</f>
        <v>4.942878543594021E-2</v>
      </c>
      <c r="I5202">
        <f t="shared" si="81"/>
        <v>602.38996098338259</v>
      </c>
    </row>
    <row r="5203" spans="1:9" x14ac:dyDescent="0.35">
      <c r="A5203" t="s">
        <v>38</v>
      </c>
      <c r="B5203" s="1">
        <v>44917</v>
      </c>
      <c r="C5203" s="3">
        <f>VLOOKUP(A5203,'PY SIC'!$A$1:$B$332,2,0)*VLOOKUP(B5203,'Current %'!$A$1:$E$24,5,0)</f>
        <v>634.52992833121618</v>
      </c>
      <c r="D5203" t="s">
        <v>340</v>
      </c>
      <c r="G5203">
        <f>VLOOKUP(A5203,'PY SIC'!$A$1:$B$331,2,0)</f>
        <v>12837.255108231782</v>
      </c>
      <c r="H5203">
        <f>VLOOKUP(B5203,'Current %'!$A$1:$E$24,5,0)</f>
        <v>4.942878543594021E-2</v>
      </c>
      <c r="I5203">
        <f t="shared" si="81"/>
        <v>634.52992833121618</v>
      </c>
    </row>
    <row r="5204" spans="1:9" x14ac:dyDescent="0.35">
      <c r="A5204" t="s">
        <v>132</v>
      </c>
      <c r="B5204" s="1">
        <v>44917</v>
      </c>
      <c r="C5204" s="3">
        <f>VLOOKUP(A5204,'PY SIC'!$A$1:$B$332,2,0)*VLOOKUP(B5204,'Current %'!$A$1:$E$24,5,0)</f>
        <v>7946.5981835616012</v>
      </c>
      <c r="D5204" t="s">
        <v>340</v>
      </c>
      <c r="G5204">
        <f>VLOOKUP(A5204,'PY SIC'!$A$1:$B$331,2,0)</f>
        <v>160768.63134459182</v>
      </c>
      <c r="H5204">
        <f>VLOOKUP(B5204,'Current %'!$A$1:$E$24,5,0)</f>
        <v>4.942878543594021E-2</v>
      </c>
      <c r="I5204">
        <f t="shared" si="81"/>
        <v>7946.5981835616012</v>
      </c>
    </row>
    <row r="5205" spans="1:9" x14ac:dyDescent="0.35">
      <c r="A5205" t="s">
        <v>133</v>
      </c>
      <c r="B5205" s="1">
        <v>44917</v>
      </c>
      <c r="C5205" s="3">
        <f>VLOOKUP(A5205,'PY SIC'!$A$1:$B$332,2,0)*VLOOKUP(B5205,'Current %'!$A$1:$E$24,5,0)</f>
        <v>1916.2100336657481</v>
      </c>
      <c r="D5205" t="s">
        <v>340</v>
      </c>
      <c r="G5205">
        <f>VLOOKUP(A5205,'PY SIC'!$A$1:$B$331,2,0)</f>
        <v>38767.087169260099</v>
      </c>
      <c r="H5205">
        <f>VLOOKUP(B5205,'Current %'!$A$1:$E$24,5,0)</f>
        <v>4.942878543594021E-2</v>
      </c>
      <c r="I5205">
        <f t="shared" si="81"/>
        <v>1916.2100336657481</v>
      </c>
    </row>
    <row r="5206" spans="1:9" x14ac:dyDescent="0.35">
      <c r="A5206" t="s">
        <v>150</v>
      </c>
      <c r="B5206" s="1">
        <v>44917</v>
      </c>
      <c r="C5206" s="3">
        <f>VLOOKUP(A5206,'PY SIC'!$A$1:$B$332,2,0)*VLOOKUP(B5206,'Current %'!$A$1:$E$24,5,0)</f>
        <v>1342.5272449594856</v>
      </c>
      <c r="D5206" t="s">
        <v>340</v>
      </c>
      <c r="G5206">
        <f>VLOOKUP(A5206,'PY SIC'!$A$1:$B$331,2,0)</f>
        <v>27160.838226531039</v>
      </c>
      <c r="H5206">
        <f>VLOOKUP(B5206,'Current %'!$A$1:$E$24,5,0)</f>
        <v>4.942878543594021E-2</v>
      </c>
      <c r="I5206">
        <f t="shared" si="81"/>
        <v>1342.5272449594856</v>
      </c>
    </row>
    <row r="5207" spans="1:9" x14ac:dyDescent="0.35">
      <c r="A5207" t="s">
        <v>234</v>
      </c>
      <c r="B5207" s="1">
        <v>44917</v>
      </c>
      <c r="C5207" s="3">
        <f>VLOOKUP(A5207,'PY SIC'!$A$1:$B$332,2,0)*VLOOKUP(B5207,'Current %'!$A$1:$E$24,5,0)</f>
        <v>1450.9061919126593</v>
      </c>
      <c r="D5207" t="s">
        <v>340</v>
      </c>
      <c r="G5207">
        <f>VLOOKUP(A5207,'PY SIC'!$A$1:$B$331,2,0)</f>
        <v>29353.466388386911</v>
      </c>
      <c r="H5207">
        <f>VLOOKUP(B5207,'Current %'!$A$1:$E$24,5,0)</f>
        <v>4.942878543594021E-2</v>
      </c>
      <c r="I5207">
        <f t="shared" si="81"/>
        <v>1450.9061919126593</v>
      </c>
    </row>
    <row r="5208" spans="1:9" x14ac:dyDescent="0.35">
      <c r="A5208" t="s">
        <v>84</v>
      </c>
      <c r="B5208" s="1">
        <v>44917</v>
      </c>
      <c r="C5208" s="3">
        <f>VLOOKUP(A5208,'PY SIC'!$A$1:$B$332,2,0)*VLOOKUP(B5208,'Current %'!$A$1:$E$24,5,0)</f>
        <v>3213.1694104062371</v>
      </c>
      <c r="D5208" t="s">
        <v>340</v>
      </c>
      <c r="G5208">
        <f>VLOOKUP(A5208,'PY SIC'!$A$1:$B$331,2,0)</f>
        <v>65006.036099562072</v>
      </c>
      <c r="H5208">
        <f>VLOOKUP(B5208,'Current %'!$A$1:$E$24,5,0)</f>
        <v>4.942878543594021E-2</v>
      </c>
      <c r="I5208">
        <f t="shared" si="81"/>
        <v>3213.1694104062371</v>
      </c>
    </row>
    <row r="5209" spans="1:9" x14ac:dyDescent="0.35">
      <c r="A5209" t="s">
        <v>170</v>
      </c>
      <c r="B5209" s="1">
        <v>44917</v>
      </c>
      <c r="C5209" s="3">
        <f>VLOOKUP(A5209,'PY SIC'!$A$1:$B$332,2,0)*VLOOKUP(B5209,'Current %'!$A$1:$E$24,5,0)</f>
        <v>2571.5258039103364</v>
      </c>
      <c r="D5209" t="s">
        <v>340</v>
      </c>
      <c r="G5209">
        <f>VLOOKUP(A5209,'PY SIC'!$A$1:$B$331,2,0)</f>
        <v>52024.863270068374</v>
      </c>
      <c r="H5209">
        <f>VLOOKUP(B5209,'Current %'!$A$1:$E$24,5,0)</f>
        <v>4.942878543594021E-2</v>
      </c>
      <c r="I5209">
        <f t="shared" si="81"/>
        <v>2571.5258039103364</v>
      </c>
    </row>
    <row r="5210" spans="1:9" x14ac:dyDescent="0.35">
      <c r="A5210" t="s">
        <v>39</v>
      </c>
      <c r="B5210" s="1">
        <v>44917</v>
      </c>
      <c r="C5210" s="3">
        <f>VLOOKUP(A5210,'PY SIC'!$A$1:$B$332,2,0)*VLOOKUP(B5210,'Current %'!$A$1:$E$24,5,0)</f>
        <v>737.68208686487787</v>
      </c>
      <c r="D5210" t="s">
        <v>340</v>
      </c>
      <c r="G5210">
        <f>VLOOKUP(A5210,'PY SIC'!$A$1:$B$331,2,0)</f>
        <v>14924.139453535938</v>
      </c>
      <c r="H5210">
        <f>VLOOKUP(B5210,'Current %'!$A$1:$E$24,5,0)</f>
        <v>4.942878543594021E-2</v>
      </c>
      <c r="I5210">
        <f t="shared" si="81"/>
        <v>737.68208686487787</v>
      </c>
    </row>
    <row r="5211" spans="1:9" x14ac:dyDescent="0.35">
      <c r="A5211" t="s">
        <v>248</v>
      </c>
      <c r="B5211" s="1">
        <v>44917</v>
      </c>
      <c r="C5211" s="3">
        <f>VLOOKUP(A5211,'PY SIC'!$A$1:$B$332,2,0)*VLOOKUP(B5211,'Current %'!$A$1:$E$24,5,0)</f>
        <v>14871.368247523516</v>
      </c>
      <c r="D5211" t="s">
        <v>340</v>
      </c>
      <c r="G5211">
        <f>VLOOKUP(A5211,'PY SIC'!$A$1:$B$331,2,0)</f>
        <v>300864.52896555257</v>
      </c>
      <c r="H5211">
        <f>VLOOKUP(B5211,'Current %'!$A$1:$E$24,5,0)</f>
        <v>4.942878543594021E-2</v>
      </c>
      <c r="I5211">
        <f t="shared" si="81"/>
        <v>14871.368247523516</v>
      </c>
    </row>
    <row r="5212" spans="1:9" x14ac:dyDescent="0.35">
      <c r="A5212" t="s">
        <v>40</v>
      </c>
      <c r="B5212" s="1">
        <v>44917</v>
      </c>
      <c r="C5212" s="3">
        <f>VLOOKUP(A5212,'PY SIC'!$A$1:$B$332,2,0)*VLOOKUP(B5212,'Current %'!$A$1:$E$24,5,0)</f>
        <v>1.0185816637711127</v>
      </c>
      <c r="D5212" t="s">
        <v>340</v>
      </c>
      <c r="G5212">
        <f>VLOOKUP(A5212,'PY SIC'!$A$1:$B$331,2,0)</f>
        <v>20.607054265802187</v>
      </c>
      <c r="H5212">
        <f>VLOOKUP(B5212,'Current %'!$A$1:$E$24,5,0)</f>
        <v>4.942878543594021E-2</v>
      </c>
      <c r="I5212">
        <f t="shared" si="81"/>
        <v>1.0185816637711127</v>
      </c>
    </row>
    <row r="5213" spans="1:9" x14ac:dyDescent="0.35">
      <c r="A5213" t="s">
        <v>249</v>
      </c>
      <c r="B5213" s="1">
        <v>44917</v>
      </c>
      <c r="C5213" s="3">
        <f>VLOOKUP(A5213,'PY SIC'!$A$1:$B$332,2,0)*VLOOKUP(B5213,'Current %'!$A$1:$E$24,5,0)</f>
        <v>4006.9101008876855</v>
      </c>
      <c r="D5213" t="s">
        <v>340</v>
      </c>
      <c r="G5213">
        <f>VLOOKUP(A5213,'PY SIC'!$A$1:$B$331,2,0)</f>
        <v>81064.304241920894</v>
      </c>
      <c r="H5213">
        <f>VLOOKUP(B5213,'Current %'!$A$1:$E$24,5,0)</f>
        <v>4.942878543594021E-2</v>
      </c>
      <c r="I5213">
        <f t="shared" si="81"/>
        <v>4006.9101008876855</v>
      </c>
    </row>
    <row r="5214" spans="1:9" x14ac:dyDescent="0.35">
      <c r="A5214" t="s">
        <v>197</v>
      </c>
      <c r="B5214" s="1">
        <v>44917</v>
      </c>
      <c r="C5214" s="3">
        <f>VLOOKUP(A5214,'PY SIC'!$A$1:$B$332,2,0)*VLOOKUP(B5214,'Current %'!$A$1:$E$24,5,0)</f>
        <v>65.806714292542921</v>
      </c>
      <c r="D5214" t="s">
        <v>340</v>
      </c>
      <c r="G5214">
        <f>VLOOKUP(A5214,'PY SIC'!$A$1:$B$331,2,0)</f>
        <v>1331.3439468956512</v>
      </c>
      <c r="H5214">
        <f>VLOOKUP(B5214,'Current %'!$A$1:$E$24,5,0)</f>
        <v>4.942878543594021E-2</v>
      </c>
      <c r="I5214">
        <f t="shared" si="81"/>
        <v>65.806714292542921</v>
      </c>
    </row>
    <row r="5215" spans="1:9" x14ac:dyDescent="0.35">
      <c r="A5215" t="s">
        <v>20</v>
      </c>
      <c r="B5215" s="1">
        <v>44917</v>
      </c>
      <c r="C5215" s="3">
        <f>VLOOKUP(A5215,'PY SIC'!$A$1:$B$332,2,0)*VLOOKUP(B5215,'Current %'!$A$1:$E$24,5,0)</f>
        <v>1573.7305285019863</v>
      </c>
      <c r="D5215" t="s">
        <v>340</v>
      </c>
      <c r="G5215">
        <f>VLOOKUP(A5215,'PY SIC'!$A$1:$B$331,2,0)</f>
        <v>31838.341052129304</v>
      </c>
      <c r="H5215">
        <f>VLOOKUP(B5215,'Current %'!$A$1:$E$24,5,0)</f>
        <v>4.942878543594021E-2</v>
      </c>
      <c r="I5215">
        <f t="shared" si="81"/>
        <v>1573.7305285019863</v>
      </c>
    </row>
    <row r="5216" spans="1:9" x14ac:dyDescent="0.35">
      <c r="A5216" t="s">
        <v>21</v>
      </c>
      <c r="B5216" s="1">
        <v>44917</v>
      </c>
      <c r="C5216" s="3">
        <f>VLOOKUP(A5216,'PY SIC'!$A$1:$B$332,2,0)*VLOOKUP(B5216,'Current %'!$A$1:$E$24,5,0)</f>
        <v>1952.8647658773571</v>
      </c>
      <c r="D5216" t="s">
        <v>340</v>
      </c>
      <c r="G5216">
        <f>VLOOKUP(A5216,'PY SIC'!$A$1:$B$331,2,0)</f>
        <v>39508.653685376776</v>
      </c>
      <c r="H5216">
        <f>VLOOKUP(B5216,'Current %'!$A$1:$E$24,5,0)</f>
        <v>4.942878543594021E-2</v>
      </c>
      <c r="I5216">
        <f t="shared" si="81"/>
        <v>1952.8647658773571</v>
      </c>
    </row>
    <row r="5217" spans="1:9" x14ac:dyDescent="0.35">
      <c r="A5217" t="s">
        <v>58</v>
      </c>
      <c r="B5217" s="1">
        <v>44917</v>
      </c>
      <c r="C5217" s="3">
        <f>VLOOKUP(A5217,'PY SIC'!$A$1:$B$332,2,0)*VLOOKUP(B5217,'Current %'!$A$1:$E$24,5,0)</f>
        <v>5385.158742499917</v>
      </c>
      <c r="D5217" t="s">
        <v>340</v>
      </c>
      <c r="G5217">
        <f>VLOOKUP(A5217,'PY SIC'!$A$1:$B$331,2,0)</f>
        <v>108947.82655501604</v>
      </c>
      <c r="H5217">
        <f>VLOOKUP(B5217,'Current %'!$A$1:$E$24,5,0)</f>
        <v>4.942878543594021E-2</v>
      </c>
      <c r="I5217">
        <f t="shared" si="81"/>
        <v>5385.158742499917</v>
      </c>
    </row>
    <row r="5218" spans="1:9" x14ac:dyDescent="0.35">
      <c r="A5218" t="s">
        <v>235</v>
      </c>
      <c r="B5218" s="1">
        <v>44917</v>
      </c>
      <c r="C5218" s="3">
        <f>VLOOKUP(A5218,'PY SIC'!$A$1:$B$332,2,0)*VLOOKUP(B5218,'Current %'!$A$1:$E$24,5,0)</f>
        <v>234.58853751624653</v>
      </c>
      <c r="D5218" t="s">
        <v>340</v>
      </c>
      <c r="G5218">
        <f>VLOOKUP(A5218,'PY SIC'!$A$1:$B$331,2,0)</f>
        <v>4745.9903262295138</v>
      </c>
      <c r="H5218">
        <f>VLOOKUP(B5218,'Current %'!$A$1:$E$24,5,0)</f>
        <v>4.942878543594021E-2</v>
      </c>
      <c r="I5218">
        <f t="shared" si="81"/>
        <v>234.58853751624653</v>
      </c>
    </row>
    <row r="5219" spans="1:9" x14ac:dyDescent="0.35">
      <c r="A5219" t="s">
        <v>22</v>
      </c>
      <c r="B5219" s="1">
        <v>44917</v>
      </c>
      <c r="C5219" s="3">
        <f>VLOOKUP(A5219,'PY SIC'!$A$1:$B$332,2,0)*VLOOKUP(B5219,'Current %'!$A$1:$E$24,5,0)</f>
        <v>1463.3843637432458</v>
      </c>
      <c r="D5219" t="s">
        <v>340</v>
      </c>
      <c r="G5219">
        <f>VLOOKUP(A5219,'PY SIC'!$A$1:$B$331,2,0)</f>
        <v>29605.913858429609</v>
      </c>
      <c r="H5219">
        <f>VLOOKUP(B5219,'Current %'!$A$1:$E$24,5,0)</f>
        <v>4.942878543594021E-2</v>
      </c>
      <c r="I5219">
        <f t="shared" si="81"/>
        <v>1463.3843637432458</v>
      </c>
    </row>
    <row r="5220" spans="1:9" x14ac:dyDescent="0.35">
      <c r="A5220" t="s">
        <v>343</v>
      </c>
      <c r="B5220" s="1">
        <v>44917</v>
      </c>
      <c r="C5220" s="3">
        <f>VLOOKUP(A5220,'PY SIC'!$A$1:$B$332,2,0)*VLOOKUP(B5220,'Current %'!$A$1:$E$24,5,0)</f>
        <v>40.731791113645372</v>
      </c>
      <c r="D5220" t="s">
        <v>340</v>
      </c>
      <c r="G5220">
        <f>VLOOKUP(A5220,'PY SIC'!$A$1:$B$331,2,0)</f>
        <v>824.05000961299845</v>
      </c>
      <c r="H5220">
        <f>VLOOKUP(B5220,'Current %'!$A$1:$E$24,5,0)</f>
        <v>4.942878543594021E-2</v>
      </c>
      <c r="I5220">
        <f t="shared" si="81"/>
        <v>40.731791113645372</v>
      </c>
    </row>
    <row r="5221" spans="1:9" x14ac:dyDescent="0.35">
      <c r="A5221" t="s">
        <v>41</v>
      </c>
      <c r="B5221" s="1">
        <v>44917</v>
      </c>
      <c r="C5221" s="3">
        <f>VLOOKUP(A5221,'PY SIC'!$A$1:$B$332,2,0)*VLOOKUP(B5221,'Current %'!$A$1:$E$24,5,0)</f>
        <v>41.318131309582277</v>
      </c>
      <c r="D5221" t="s">
        <v>340</v>
      </c>
      <c r="G5221">
        <f>VLOOKUP(A5221,'PY SIC'!$A$1:$B$331,2,0)</f>
        <v>835.91233215978264</v>
      </c>
      <c r="H5221">
        <f>VLOOKUP(B5221,'Current %'!$A$1:$E$24,5,0)</f>
        <v>4.942878543594021E-2</v>
      </c>
      <c r="I5221">
        <f t="shared" si="81"/>
        <v>41.318131309582277</v>
      </c>
    </row>
    <row r="5222" spans="1:9" x14ac:dyDescent="0.35">
      <c r="A5222" t="s">
        <v>236</v>
      </c>
      <c r="B5222" s="1">
        <v>44917</v>
      </c>
      <c r="C5222" s="3">
        <f>VLOOKUP(A5222,'PY SIC'!$A$1:$B$332,2,0)*VLOOKUP(B5222,'Current %'!$A$1:$E$24,5,0)</f>
        <v>1056.4074370264238</v>
      </c>
      <c r="D5222" t="s">
        <v>340</v>
      </c>
      <c r="G5222">
        <f>VLOOKUP(A5222,'PY SIC'!$A$1:$B$331,2,0)</f>
        <v>21372.312261152558</v>
      </c>
      <c r="H5222">
        <f>VLOOKUP(B5222,'Current %'!$A$1:$E$24,5,0)</f>
        <v>4.942878543594021E-2</v>
      </c>
      <c r="I5222">
        <f t="shared" si="81"/>
        <v>1056.4074370264238</v>
      </c>
    </row>
    <row r="5223" spans="1:9" x14ac:dyDescent="0.35">
      <c r="A5223" t="s">
        <v>171</v>
      </c>
      <c r="B5223" s="1">
        <v>44917</v>
      </c>
      <c r="C5223" s="3">
        <f>VLOOKUP(A5223,'PY SIC'!$A$1:$B$332,2,0)*VLOOKUP(B5223,'Current %'!$A$1:$E$24,5,0)</f>
        <v>575.91394156740944</v>
      </c>
      <c r="D5223" t="s">
        <v>340</v>
      </c>
      <c r="G5223">
        <f>VLOOKUP(A5223,'PY SIC'!$A$1:$B$331,2,0)</f>
        <v>11651.387678011932</v>
      </c>
      <c r="H5223">
        <f>VLOOKUP(B5223,'Current %'!$A$1:$E$24,5,0)</f>
        <v>4.942878543594021E-2</v>
      </c>
      <c r="I5223">
        <f t="shared" si="81"/>
        <v>575.91394156740944</v>
      </c>
    </row>
    <row r="5224" spans="1:9" x14ac:dyDescent="0.35">
      <c r="A5224" t="s">
        <v>250</v>
      </c>
      <c r="B5224" s="1">
        <v>44917</v>
      </c>
      <c r="C5224" s="3">
        <f>VLOOKUP(A5224,'PY SIC'!$A$1:$B$332,2,0)*VLOOKUP(B5224,'Current %'!$A$1:$E$24,5,0)</f>
        <v>3125.3063593675606</v>
      </c>
      <c r="D5224" t="s">
        <v>340</v>
      </c>
      <c r="G5224">
        <f>VLOOKUP(A5224,'PY SIC'!$A$1:$B$331,2,0)</f>
        <v>63228.467618690789</v>
      </c>
      <c r="H5224">
        <f>VLOOKUP(B5224,'Current %'!$A$1:$E$24,5,0)</f>
        <v>4.942878543594021E-2</v>
      </c>
      <c r="I5224">
        <f t="shared" si="81"/>
        <v>3125.3063593675606</v>
      </c>
    </row>
    <row r="5225" spans="1:9" x14ac:dyDescent="0.35">
      <c r="A5225" t="s">
        <v>172</v>
      </c>
      <c r="B5225" s="1">
        <v>44917</v>
      </c>
      <c r="C5225" s="3">
        <f>VLOOKUP(A5225,'PY SIC'!$A$1:$B$332,2,0)*VLOOKUP(B5225,'Current %'!$A$1:$E$24,5,0)</f>
        <v>2119.5793710570442</v>
      </c>
      <c r="D5225" t="s">
        <v>340</v>
      </c>
      <c r="G5225">
        <f>VLOOKUP(A5225,'PY SIC'!$A$1:$B$331,2,0)</f>
        <v>42881.477915414747</v>
      </c>
      <c r="H5225">
        <f>VLOOKUP(B5225,'Current %'!$A$1:$E$24,5,0)</f>
        <v>4.942878543594021E-2</v>
      </c>
      <c r="I5225">
        <f t="shared" si="81"/>
        <v>2119.5793710570442</v>
      </c>
    </row>
    <row r="5226" spans="1:9" x14ac:dyDescent="0.35">
      <c r="A5226" t="s">
        <v>309</v>
      </c>
      <c r="B5226" s="1">
        <v>44917</v>
      </c>
      <c r="C5226" s="3">
        <f>VLOOKUP(A5226,'PY SIC'!$A$1:$B$332,2,0)*VLOOKUP(B5226,'Current %'!$A$1:$E$24,5,0)</f>
        <v>1713.7723924851439</v>
      </c>
      <c r="D5226" t="s">
        <v>340</v>
      </c>
      <c r="G5226">
        <f>VLOOKUP(A5226,'PY SIC'!$A$1:$B$331,2,0)</f>
        <v>34671.545686798148</v>
      </c>
      <c r="H5226">
        <f>VLOOKUP(B5226,'Current %'!$A$1:$E$24,5,0)</f>
        <v>4.942878543594021E-2</v>
      </c>
      <c r="I5226">
        <f t="shared" si="81"/>
        <v>1713.7723924851439</v>
      </c>
    </row>
    <row r="5227" spans="1:9" x14ac:dyDescent="0.35">
      <c r="A5227" t="s">
        <v>120</v>
      </c>
      <c r="B5227" s="1">
        <v>44917</v>
      </c>
      <c r="C5227" s="3">
        <f>VLOOKUP(A5227,'PY SIC'!$A$1:$B$332,2,0)*VLOOKUP(B5227,'Current %'!$A$1:$E$24,5,0)</f>
        <v>2388.5658048024025</v>
      </c>
      <c r="D5227" t="s">
        <v>340</v>
      </c>
      <c r="G5227">
        <f>VLOOKUP(A5227,'PY SIC'!$A$1:$B$331,2,0)</f>
        <v>48323.376424006776</v>
      </c>
      <c r="H5227">
        <f>VLOOKUP(B5227,'Current %'!$A$1:$E$24,5,0)</f>
        <v>4.942878543594021E-2</v>
      </c>
      <c r="I5227">
        <f t="shared" si="81"/>
        <v>2388.5658048024025</v>
      </c>
    </row>
    <row r="5228" spans="1:9" x14ac:dyDescent="0.35">
      <c r="A5228" t="s">
        <v>23</v>
      </c>
      <c r="B5228" s="1">
        <v>44917</v>
      </c>
      <c r="C5228" s="3">
        <f>VLOOKUP(A5228,'PY SIC'!$A$1:$B$332,2,0)*VLOOKUP(B5228,'Current %'!$A$1:$E$24,5,0)</f>
        <v>2589.5772130739711</v>
      </c>
      <c r="D5228" t="s">
        <v>340</v>
      </c>
      <c r="G5228">
        <f>VLOOKUP(A5228,'PY SIC'!$A$1:$B$331,2,0)</f>
        <v>52390.063608381955</v>
      </c>
      <c r="H5228">
        <f>VLOOKUP(B5228,'Current %'!$A$1:$E$24,5,0)</f>
        <v>4.942878543594021E-2</v>
      </c>
      <c r="I5228">
        <f t="shared" si="81"/>
        <v>2589.5772130739711</v>
      </c>
    </row>
    <row r="5229" spans="1:9" x14ac:dyDescent="0.35">
      <c r="A5229" t="s">
        <v>98</v>
      </c>
      <c r="B5229" s="1">
        <v>44917</v>
      </c>
      <c r="C5229" s="3">
        <f>VLOOKUP(A5229,'PY SIC'!$A$1:$B$332,2,0)*VLOOKUP(B5229,'Current %'!$A$1:$E$24,5,0)</f>
        <v>1715.9051844560124</v>
      </c>
      <c r="D5229" t="s">
        <v>340</v>
      </c>
      <c r="G5229">
        <f>VLOOKUP(A5229,'PY SIC'!$A$1:$B$331,2,0)</f>
        <v>34714.69447048883</v>
      </c>
      <c r="H5229">
        <f>VLOOKUP(B5229,'Current %'!$A$1:$E$24,5,0)</f>
        <v>4.942878543594021E-2</v>
      </c>
      <c r="I5229">
        <f t="shared" si="81"/>
        <v>1715.9051844560124</v>
      </c>
    </row>
    <row r="5230" spans="1:9" x14ac:dyDescent="0.35">
      <c r="A5230" t="s">
        <v>24</v>
      </c>
      <c r="B5230" s="1">
        <v>44917</v>
      </c>
      <c r="C5230" s="3">
        <f>VLOOKUP(A5230,'PY SIC'!$A$1:$B$332,2,0)*VLOOKUP(B5230,'Current %'!$A$1:$E$24,5,0)</f>
        <v>952.23669682899117</v>
      </c>
      <c r="D5230" t="s">
        <v>340</v>
      </c>
      <c r="G5230">
        <f>VLOOKUP(A5230,'PY SIC'!$A$1:$B$331,2,0)</f>
        <v>19264.820861582601</v>
      </c>
      <c r="H5230">
        <f>VLOOKUP(B5230,'Current %'!$A$1:$E$24,5,0)</f>
        <v>4.942878543594021E-2</v>
      </c>
      <c r="I5230">
        <f t="shared" si="81"/>
        <v>952.23669682899117</v>
      </c>
    </row>
    <row r="5231" spans="1:9" x14ac:dyDescent="0.35">
      <c r="A5231" t="s">
        <v>108</v>
      </c>
      <c r="B5231" s="1">
        <v>44917</v>
      </c>
      <c r="C5231" s="3">
        <f>VLOOKUP(A5231,'PY SIC'!$A$1:$B$332,2,0)*VLOOKUP(B5231,'Current %'!$A$1:$E$24,5,0)</f>
        <v>3124.0440612756556</v>
      </c>
      <c r="D5231" t="s">
        <v>340</v>
      </c>
      <c r="G5231">
        <f>VLOOKUP(A5231,'PY SIC'!$A$1:$B$331,2,0)</f>
        <v>63202.929906591009</v>
      </c>
      <c r="H5231">
        <f>VLOOKUP(B5231,'Current %'!$A$1:$E$24,5,0)</f>
        <v>4.942878543594021E-2</v>
      </c>
      <c r="I5231">
        <f t="shared" si="81"/>
        <v>3124.0440612756556</v>
      </c>
    </row>
    <row r="5232" spans="1:9" x14ac:dyDescent="0.35">
      <c r="A5232" t="s">
        <v>25</v>
      </c>
      <c r="B5232" s="1">
        <v>44917</v>
      </c>
      <c r="C5232" s="3">
        <f>VLOOKUP(A5232,'PY SIC'!$A$1:$B$332,2,0)*VLOOKUP(B5232,'Current %'!$A$1:$E$24,5,0)</f>
        <v>1561.6332318965331</v>
      </c>
      <c r="D5232" t="s">
        <v>340</v>
      </c>
      <c r="G5232">
        <f>VLOOKUP(A5232,'PY SIC'!$A$1:$B$331,2,0)</f>
        <v>31593.599116863035</v>
      </c>
      <c r="H5232">
        <f>VLOOKUP(B5232,'Current %'!$A$1:$E$24,5,0)</f>
        <v>4.942878543594021E-2</v>
      </c>
      <c r="I5232">
        <f t="shared" si="81"/>
        <v>1561.6332318965331</v>
      </c>
    </row>
    <row r="5233" spans="1:9" x14ac:dyDescent="0.35">
      <c r="A5233" t="s">
        <v>26</v>
      </c>
      <c r="B5233" s="1">
        <v>44917</v>
      </c>
      <c r="C5233" s="3">
        <f>VLOOKUP(A5233,'PY SIC'!$A$1:$B$332,2,0)*VLOOKUP(B5233,'Current %'!$A$1:$E$24,5,0)</f>
        <v>38.13506361029755</v>
      </c>
      <c r="D5233" t="s">
        <v>340</v>
      </c>
      <c r="G5233">
        <f>VLOOKUP(A5233,'PY SIC'!$A$1:$B$331,2,0)</f>
        <v>771.51528757915082</v>
      </c>
      <c r="H5233">
        <f>VLOOKUP(B5233,'Current %'!$A$1:$E$24,5,0)</f>
        <v>4.942878543594021E-2</v>
      </c>
      <c r="I5233">
        <f t="shared" si="81"/>
        <v>38.13506361029755</v>
      </c>
    </row>
    <row r="5234" spans="1:9" x14ac:dyDescent="0.35">
      <c r="A5234" t="s">
        <v>42</v>
      </c>
      <c r="B5234" s="1">
        <v>44917</v>
      </c>
      <c r="C5234" s="3">
        <f>VLOOKUP(A5234,'PY SIC'!$A$1:$B$332,2,0)*VLOOKUP(B5234,'Current %'!$A$1:$E$24,5,0)</f>
        <v>42.773872485701503</v>
      </c>
      <c r="D5234" t="s">
        <v>340</v>
      </c>
      <c r="G5234">
        <f>VLOOKUP(A5234,'PY SIC'!$A$1:$B$331,2,0)</f>
        <v>865.36361572421231</v>
      </c>
      <c r="H5234">
        <f>VLOOKUP(B5234,'Current %'!$A$1:$E$24,5,0)</f>
        <v>4.942878543594021E-2</v>
      </c>
      <c r="I5234">
        <f t="shared" si="81"/>
        <v>42.773872485701503</v>
      </c>
    </row>
    <row r="5235" spans="1:9" x14ac:dyDescent="0.35">
      <c r="A5235" t="s">
        <v>85</v>
      </c>
      <c r="B5235" s="1">
        <v>44917</v>
      </c>
      <c r="C5235" s="3">
        <f>VLOOKUP(A5235,'PY SIC'!$A$1:$B$332,2,0)*VLOOKUP(B5235,'Current %'!$A$1:$E$24,5,0)</f>
        <v>4478.050022130622</v>
      </c>
      <c r="D5235" t="s">
        <v>340</v>
      </c>
      <c r="G5235">
        <f>VLOOKUP(A5235,'PY SIC'!$A$1:$B$331,2,0)</f>
        <v>90595.995483930761</v>
      </c>
      <c r="H5235">
        <f>VLOOKUP(B5235,'Current %'!$A$1:$E$24,5,0)</f>
        <v>4.942878543594021E-2</v>
      </c>
      <c r="I5235">
        <f t="shared" si="81"/>
        <v>4478.050022130622</v>
      </c>
    </row>
    <row r="5236" spans="1:9" x14ac:dyDescent="0.35">
      <c r="A5236" t="s">
        <v>173</v>
      </c>
      <c r="B5236" s="1">
        <v>44917</v>
      </c>
      <c r="C5236" s="3">
        <f>VLOOKUP(A5236,'PY SIC'!$A$1:$B$332,2,0)*VLOOKUP(B5236,'Current %'!$A$1:$E$24,5,0)</f>
        <v>2207.4293073103509</v>
      </c>
      <c r="D5236" t="s">
        <v>340</v>
      </c>
      <c r="G5236">
        <f>VLOOKUP(A5236,'PY SIC'!$A$1:$B$331,2,0)</f>
        <v>44658.781069407072</v>
      </c>
      <c r="H5236">
        <f>VLOOKUP(B5236,'Current %'!$A$1:$E$24,5,0)</f>
        <v>4.942878543594021E-2</v>
      </c>
      <c r="I5236">
        <f t="shared" si="81"/>
        <v>2207.4293073103509</v>
      </c>
    </row>
    <row r="5237" spans="1:9" x14ac:dyDescent="0.35">
      <c r="A5237" t="s">
        <v>134</v>
      </c>
      <c r="B5237" s="1">
        <v>44917</v>
      </c>
      <c r="C5237" s="3">
        <f>VLOOKUP(A5237,'PY SIC'!$A$1:$B$332,2,0)*VLOOKUP(B5237,'Current %'!$A$1:$E$24,5,0)</f>
        <v>2530.7448323515518</v>
      </c>
      <c r="D5237" t="s">
        <v>340</v>
      </c>
      <c r="G5237">
        <f>VLOOKUP(A5237,'PY SIC'!$A$1:$B$331,2,0)</f>
        <v>51199.818284659283</v>
      </c>
      <c r="H5237">
        <f>VLOOKUP(B5237,'Current %'!$A$1:$E$24,5,0)</f>
        <v>4.942878543594021E-2</v>
      </c>
      <c r="I5237">
        <f t="shared" si="81"/>
        <v>2530.7448323515518</v>
      </c>
    </row>
    <row r="5238" spans="1:9" x14ac:dyDescent="0.35">
      <c r="A5238" t="s">
        <v>86</v>
      </c>
      <c r="B5238" s="1">
        <v>44917</v>
      </c>
      <c r="C5238" s="3">
        <f>VLOOKUP(A5238,'PY SIC'!$A$1:$B$332,2,0)*VLOOKUP(B5238,'Current %'!$A$1:$E$24,5,0)</f>
        <v>5607.0286704537848</v>
      </c>
      <c r="D5238" t="s">
        <v>340</v>
      </c>
      <c r="G5238">
        <f>VLOOKUP(A5238,'PY SIC'!$A$1:$B$331,2,0)</f>
        <v>113436.5050850886</v>
      </c>
      <c r="H5238">
        <f>VLOOKUP(B5238,'Current %'!$A$1:$E$24,5,0)</f>
        <v>4.942878543594021E-2</v>
      </c>
      <c r="I5238">
        <f t="shared" si="81"/>
        <v>5607.0286704537848</v>
      </c>
    </row>
    <row r="5239" spans="1:9" x14ac:dyDescent="0.35">
      <c r="A5239" t="s">
        <v>251</v>
      </c>
      <c r="B5239" s="1">
        <v>44917</v>
      </c>
      <c r="C5239" s="3">
        <f>VLOOKUP(A5239,'PY SIC'!$A$1:$B$332,2,0)*VLOOKUP(B5239,'Current %'!$A$1:$E$24,5,0)</f>
        <v>518.71271227543923</v>
      </c>
      <c r="D5239" t="s">
        <v>340</v>
      </c>
      <c r="G5239">
        <f>VLOOKUP(A5239,'PY SIC'!$A$1:$B$331,2,0)</f>
        <v>10494.142384859764</v>
      </c>
      <c r="H5239">
        <f>VLOOKUP(B5239,'Current %'!$A$1:$E$24,5,0)</f>
        <v>4.942878543594021E-2</v>
      </c>
      <c r="I5239">
        <f t="shared" si="81"/>
        <v>518.71271227543923</v>
      </c>
    </row>
    <row r="5240" spans="1:9" x14ac:dyDescent="0.35">
      <c r="A5240" t="s">
        <v>59</v>
      </c>
      <c r="B5240" s="1">
        <v>44917</v>
      </c>
      <c r="C5240" s="3">
        <f>VLOOKUP(A5240,'PY SIC'!$A$1:$B$332,2,0)*VLOOKUP(B5240,'Current %'!$A$1:$E$24,5,0)</f>
        <v>1577.4513024014593</v>
      </c>
      <c r="D5240" t="s">
        <v>340</v>
      </c>
      <c r="G5240">
        <f>VLOOKUP(A5240,'PY SIC'!$A$1:$B$331,2,0)</f>
        <v>31913.616498747251</v>
      </c>
      <c r="H5240">
        <f>VLOOKUP(B5240,'Current %'!$A$1:$E$24,5,0)</f>
        <v>4.942878543594021E-2</v>
      </c>
      <c r="I5240">
        <f t="shared" si="81"/>
        <v>1577.4513024014593</v>
      </c>
    </row>
    <row r="5241" spans="1:9" x14ac:dyDescent="0.35">
      <c r="A5241" t="s">
        <v>310</v>
      </c>
      <c r="B5241" s="1">
        <v>44917</v>
      </c>
      <c r="C5241" s="3">
        <f>VLOOKUP(A5241,'PY SIC'!$A$1:$B$332,2,0)*VLOOKUP(B5241,'Current %'!$A$1:$E$24,5,0)</f>
        <v>1344.1491067502971</v>
      </c>
      <c r="D5241" t="s">
        <v>340</v>
      </c>
      <c r="G5241">
        <f>VLOOKUP(A5241,'PY SIC'!$A$1:$B$331,2,0)</f>
        <v>27193.650317228949</v>
      </c>
      <c r="H5241">
        <f>VLOOKUP(B5241,'Current %'!$A$1:$E$24,5,0)</f>
        <v>4.942878543594021E-2</v>
      </c>
      <c r="I5241">
        <f t="shared" si="81"/>
        <v>1344.1491067502971</v>
      </c>
    </row>
    <row r="5242" spans="1:9" x14ac:dyDescent="0.35">
      <c r="A5242" t="s">
        <v>121</v>
      </c>
      <c r="B5242" s="1">
        <v>44917</v>
      </c>
      <c r="C5242" s="3">
        <f>VLOOKUP(A5242,'PY SIC'!$A$1:$B$332,2,0)*VLOOKUP(B5242,'Current %'!$A$1:$E$24,5,0)</f>
        <v>1434.4673549001991</v>
      </c>
      <c r="D5242" t="s">
        <v>340</v>
      </c>
      <c r="G5242">
        <f>VLOOKUP(A5242,'PY SIC'!$A$1:$B$331,2,0)</f>
        <v>29020.890200898648</v>
      </c>
      <c r="H5242">
        <f>VLOOKUP(B5242,'Current %'!$A$1:$E$24,5,0)</f>
        <v>4.942878543594021E-2</v>
      </c>
      <c r="I5242">
        <f t="shared" si="81"/>
        <v>1434.4673549001991</v>
      </c>
    </row>
    <row r="5243" spans="1:9" x14ac:dyDescent="0.35">
      <c r="A5243" t="s">
        <v>198</v>
      </c>
      <c r="B5243" s="1">
        <v>44917</v>
      </c>
      <c r="C5243" s="3">
        <f>VLOOKUP(A5243,'PY SIC'!$A$1:$B$332,2,0)*VLOOKUP(B5243,'Current %'!$A$1:$E$24,5,0)</f>
        <v>173.95287380539142</v>
      </c>
      <c r="D5243" t="s">
        <v>340</v>
      </c>
      <c r="G5243">
        <f>VLOOKUP(A5243,'PY SIC'!$A$1:$B$331,2,0)</f>
        <v>3519.2625566500037</v>
      </c>
      <c r="H5243">
        <f>VLOOKUP(B5243,'Current %'!$A$1:$E$24,5,0)</f>
        <v>4.942878543594021E-2</v>
      </c>
      <c r="I5243">
        <f t="shared" si="81"/>
        <v>173.95287380539142</v>
      </c>
    </row>
    <row r="5244" spans="1:9" x14ac:dyDescent="0.35">
      <c r="A5244" t="s">
        <v>43</v>
      </c>
      <c r="B5244" s="1">
        <v>44917</v>
      </c>
      <c r="C5244" s="3">
        <f>VLOOKUP(A5244,'PY SIC'!$A$1:$B$332,2,0)*VLOOKUP(B5244,'Current %'!$A$1:$E$24,5,0)</f>
        <v>45.388632818933687</v>
      </c>
      <c r="D5244" t="s">
        <v>340</v>
      </c>
      <c r="G5244">
        <f>VLOOKUP(A5244,'PY SIC'!$A$1:$B$331,2,0)</f>
        <v>918.26316221662842</v>
      </c>
      <c r="H5244">
        <f>VLOOKUP(B5244,'Current %'!$A$1:$E$24,5,0)</f>
        <v>4.942878543594021E-2</v>
      </c>
      <c r="I5244">
        <f t="shared" si="81"/>
        <v>45.388632818933687</v>
      </c>
    </row>
    <row r="5245" spans="1:9" x14ac:dyDescent="0.35">
      <c r="A5245" t="s">
        <v>122</v>
      </c>
      <c r="B5245" s="1">
        <v>44917</v>
      </c>
      <c r="C5245" s="3">
        <f>VLOOKUP(A5245,'PY SIC'!$A$1:$B$332,2,0)*VLOOKUP(B5245,'Current %'!$A$1:$E$24,5,0)</f>
        <v>858.37527083150781</v>
      </c>
      <c r="D5245" t="s">
        <v>340</v>
      </c>
      <c r="G5245">
        <f>VLOOKUP(A5245,'PY SIC'!$A$1:$B$331,2,0)</f>
        <v>17365.898499447525</v>
      </c>
      <c r="H5245">
        <f>VLOOKUP(B5245,'Current %'!$A$1:$E$24,5,0)</f>
        <v>4.942878543594021E-2</v>
      </c>
      <c r="I5245">
        <f t="shared" si="81"/>
        <v>858.37527083150781</v>
      </c>
    </row>
    <row r="5246" spans="1:9" x14ac:dyDescent="0.35">
      <c r="A5246" t="s">
        <v>109</v>
      </c>
      <c r="B5246" s="1">
        <v>44917</v>
      </c>
      <c r="C5246" s="3">
        <f>VLOOKUP(A5246,'PY SIC'!$A$1:$B$332,2,0)*VLOOKUP(B5246,'Current %'!$A$1:$E$24,5,0)</f>
        <v>5150.8172001081475</v>
      </c>
      <c r="D5246" t="s">
        <v>340</v>
      </c>
      <c r="G5246">
        <f>VLOOKUP(A5246,'PY SIC'!$A$1:$B$331,2,0)</f>
        <v>104206.83321834025</v>
      </c>
      <c r="H5246">
        <f>VLOOKUP(B5246,'Current %'!$A$1:$E$24,5,0)</f>
        <v>4.942878543594021E-2</v>
      </c>
      <c r="I5246">
        <f t="shared" si="81"/>
        <v>5150.8172001081475</v>
      </c>
    </row>
    <row r="5247" spans="1:9" x14ac:dyDescent="0.35">
      <c r="A5247" t="s">
        <v>237</v>
      </c>
      <c r="B5247" s="1">
        <v>44917</v>
      </c>
      <c r="C5247" s="3">
        <f>VLOOKUP(A5247,'PY SIC'!$A$1:$B$332,2,0)*VLOOKUP(B5247,'Current %'!$A$1:$E$24,5,0)</f>
        <v>1363.1764745252488</v>
      </c>
      <c r="D5247" t="s">
        <v>340</v>
      </c>
      <c r="G5247">
        <f>VLOOKUP(A5247,'PY SIC'!$A$1:$B$331,2,0)</f>
        <v>27578.595397451711</v>
      </c>
      <c r="H5247">
        <f>VLOOKUP(B5247,'Current %'!$A$1:$E$24,5,0)</f>
        <v>4.942878543594021E-2</v>
      </c>
      <c r="I5247">
        <f t="shared" si="81"/>
        <v>1363.1764745252488</v>
      </c>
    </row>
    <row r="5248" spans="1:9" x14ac:dyDescent="0.35">
      <c r="A5248" t="s">
        <v>60</v>
      </c>
      <c r="B5248" s="1">
        <v>44917</v>
      </c>
      <c r="C5248" s="3">
        <f>VLOOKUP(A5248,'PY SIC'!$A$1:$B$332,2,0)*VLOOKUP(B5248,'Current %'!$A$1:$E$24,5,0)</f>
        <v>6006.8848151638467</v>
      </c>
      <c r="D5248" t="s">
        <v>340</v>
      </c>
      <c r="G5248">
        <f>VLOOKUP(A5248,'PY SIC'!$A$1:$B$331,2,0)</f>
        <v>121526.04524237763</v>
      </c>
      <c r="H5248">
        <f>VLOOKUP(B5248,'Current %'!$A$1:$E$24,5,0)</f>
        <v>4.942878543594021E-2</v>
      </c>
      <c r="I5248">
        <f t="shared" si="81"/>
        <v>6006.8848151638467</v>
      </c>
    </row>
    <row r="5249" spans="1:9" x14ac:dyDescent="0.35">
      <c r="A5249" t="s">
        <v>311</v>
      </c>
      <c r="B5249" s="1">
        <v>44917</v>
      </c>
      <c r="C5249" s="3">
        <f>VLOOKUP(A5249,'PY SIC'!$A$1:$B$332,2,0)*VLOOKUP(B5249,'Current %'!$A$1:$E$24,5,0)</f>
        <v>2737.7988779825523</v>
      </c>
      <c r="D5249" t="s">
        <v>340</v>
      </c>
      <c r="G5249">
        <f>VLOOKUP(A5249,'PY SIC'!$A$1:$B$331,2,0)</f>
        <v>55388.754828514742</v>
      </c>
      <c r="H5249">
        <f>VLOOKUP(B5249,'Current %'!$A$1:$E$24,5,0)</f>
        <v>4.942878543594021E-2</v>
      </c>
      <c r="I5249">
        <f t="shared" si="81"/>
        <v>2737.7988779825523</v>
      </c>
    </row>
    <row r="5250" spans="1:9" x14ac:dyDescent="0.35">
      <c r="A5250" t="s">
        <v>110</v>
      </c>
      <c r="B5250" s="1">
        <v>44917</v>
      </c>
      <c r="C5250" s="3">
        <f>VLOOKUP(A5250,'PY SIC'!$A$1:$B$332,2,0)*VLOOKUP(B5250,'Current %'!$A$1:$E$24,5,0)</f>
        <v>2350.2646205774126</v>
      </c>
      <c r="D5250" t="s">
        <v>340</v>
      </c>
      <c r="G5250">
        <f>VLOOKUP(A5250,'PY SIC'!$A$1:$B$331,2,0)</f>
        <v>47548.500329294147</v>
      </c>
      <c r="H5250">
        <f>VLOOKUP(B5250,'Current %'!$A$1:$E$24,5,0)</f>
        <v>4.942878543594021E-2</v>
      </c>
      <c r="I5250">
        <f t="shared" si="81"/>
        <v>2350.2646205774126</v>
      </c>
    </row>
    <row r="5251" spans="1:9" x14ac:dyDescent="0.35">
      <c r="A5251" t="s">
        <v>312</v>
      </c>
      <c r="B5251" s="1">
        <v>44917</v>
      </c>
      <c r="C5251" s="3">
        <f>VLOOKUP(A5251,'PY SIC'!$A$1:$B$332,2,0)*VLOOKUP(B5251,'Current %'!$A$1:$E$24,5,0)</f>
        <v>3657.913093844204</v>
      </c>
      <c r="D5251" t="s">
        <v>340</v>
      </c>
      <c r="G5251">
        <f>VLOOKUP(A5251,'PY SIC'!$A$1:$B$331,2,0)</f>
        <v>74003.701721234189</v>
      </c>
      <c r="H5251">
        <f>VLOOKUP(B5251,'Current %'!$A$1:$E$24,5,0)</f>
        <v>4.942878543594021E-2</v>
      </c>
      <c r="I5251">
        <f t="shared" ref="I5251:I5314" si="82">G5251*H5251</f>
        <v>3657.913093844204</v>
      </c>
    </row>
    <row r="5252" spans="1:9" x14ac:dyDescent="0.35">
      <c r="A5252" t="s">
        <v>313</v>
      </c>
      <c r="B5252" s="1">
        <v>44917</v>
      </c>
      <c r="C5252" s="3">
        <f>VLOOKUP(A5252,'PY SIC'!$A$1:$B$332,2,0)*VLOOKUP(B5252,'Current %'!$A$1:$E$24,5,0)</f>
        <v>6352.0861847413662</v>
      </c>
      <c r="D5252" t="s">
        <v>340</v>
      </c>
      <c r="G5252">
        <f>VLOOKUP(A5252,'PY SIC'!$A$1:$B$331,2,0)</f>
        <v>128509.85774217901</v>
      </c>
      <c r="H5252">
        <f>VLOOKUP(B5252,'Current %'!$A$1:$E$24,5,0)</f>
        <v>4.942878543594021E-2</v>
      </c>
      <c r="I5252">
        <f t="shared" si="82"/>
        <v>6352.0861847413662</v>
      </c>
    </row>
    <row r="5253" spans="1:9" x14ac:dyDescent="0.35">
      <c r="A5253" t="s">
        <v>252</v>
      </c>
      <c r="B5253" s="1">
        <v>44917</v>
      </c>
      <c r="C5253" s="3">
        <f>VLOOKUP(A5253,'PY SIC'!$A$1:$B$332,2,0)*VLOOKUP(B5253,'Current %'!$A$1:$E$24,5,0)</f>
        <v>2746.0447992842187</v>
      </c>
      <c r="D5253" t="s">
        <v>340</v>
      </c>
      <c r="G5253">
        <f>VLOOKUP(A5253,'PY SIC'!$A$1:$B$331,2,0)</f>
        <v>55555.5791036601</v>
      </c>
      <c r="H5253">
        <f>VLOOKUP(B5253,'Current %'!$A$1:$E$24,5,0)</f>
        <v>4.942878543594021E-2</v>
      </c>
      <c r="I5253">
        <f t="shared" si="82"/>
        <v>2746.0447992842187</v>
      </c>
    </row>
    <row r="5254" spans="1:9" x14ac:dyDescent="0.35">
      <c r="A5254" t="s">
        <v>199</v>
      </c>
      <c r="B5254" s="1">
        <v>44917</v>
      </c>
      <c r="C5254" s="3">
        <f>VLOOKUP(A5254,'PY SIC'!$A$1:$B$332,2,0)*VLOOKUP(B5254,'Current %'!$A$1:$E$24,5,0)</f>
        <v>1260.7281428064678</v>
      </c>
      <c r="D5254" t="s">
        <v>340</v>
      </c>
      <c r="G5254">
        <f>VLOOKUP(A5254,'PY SIC'!$A$1:$B$331,2,0)</f>
        <v>25505.950261318347</v>
      </c>
      <c r="H5254">
        <f>VLOOKUP(B5254,'Current %'!$A$1:$E$24,5,0)</f>
        <v>4.942878543594021E-2</v>
      </c>
      <c r="I5254">
        <f t="shared" si="82"/>
        <v>1260.7281428064678</v>
      </c>
    </row>
    <row r="5255" spans="1:9" x14ac:dyDescent="0.35">
      <c r="A5255" t="s">
        <v>253</v>
      </c>
      <c r="B5255" s="1">
        <v>44917</v>
      </c>
      <c r="C5255" s="3">
        <f>VLOOKUP(A5255,'PY SIC'!$A$1:$B$332,2,0)*VLOOKUP(B5255,'Current %'!$A$1:$E$24,5,0)</f>
        <v>2326.2585524062065</v>
      </c>
      <c r="D5255" t="s">
        <v>340</v>
      </c>
      <c r="G5255">
        <f>VLOOKUP(A5255,'PY SIC'!$A$1:$B$331,2,0)</f>
        <v>47062.830532646636</v>
      </c>
      <c r="H5255">
        <f>VLOOKUP(B5255,'Current %'!$A$1:$E$24,5,0)</f>
        <v>4.942878543594021E-2</v>
      </c>
      <c r="I5255">
        <f t="shared" si="82"/>
        <v>2326.2585524062065</v>
      </c>
    </row>
    <row r="5256" spans="1:9" x14ac:dyDescent="0.35">
      <c r="A5256" t="s">
        <v>44</v>
      </c>
      <c r="B5256" s="1">
        <v>44917</v>
      </c>
      <c r="C5256" s="3">
        <f>VLOOKUP(A5256,'PY SIC'!$A$1:$B$332,2,0)*VLOOKUP(B5256,'Current %'!$A$1:$E$24,5,0)</f>
        <v>0.27431759399844341</v>
      </c>
      <c r="D5256" t="s">
        <v>340</v>
      </c>
      <c r="G5256">
        <f>VLOOKUP(A5256,'PY SIC'!$A$1:$B$331,2,0)</f>
        <v>5.5497538848887853</v>
      </c>
      <c r="H5256">
        <f>VLOOKUP(B5256,'Current %'!$A$1:$E$24,5,0)</f>
        <v>4.942878543594021E-2</v>
      </c>
      <c r="I5256">
        <f t="shared" si="82"/>
        <v>0.27431759399844341</v>
      </c>
    </row>
    <row r="5257" spans="1:9" x14ac:dyDescent="0.35">
      <c r="A5257" t="s">
        <v>314</v>
      </c>
      <c r="B5257" s="1">
        <v>44917</v>
      </c>
      <c r="C5257" s="3">
        <f>VLOOKUP(A5257,'PY SIC'!$A$1:$B$332,2,0)*VLOOKUP(B5257,'Current %'!$A$1:$E$24,5,0)</f>
        <v>2339.105031125946</v>
      </c>
      <c r="D5257" t="s">
        <v>340</v>
      </c>
      <c r="G5257">
        <f>VLOOKUP(A5257,'PY SIC'!$A$1:$B$331,2,0)</f>
        <v>47322.72926587343</v>
      </c>
      <c r="H5257">
        <f>VLOOKUP(B5257,'Current %'!$A$1:$E$24,5,0)</f>
        <v>4.942878543594021E-2</v>
      </c>
      <c r="I5257">
        <f t="shared" si="82"/>
        <v>2339.105031125946</v>
      </c>
    </row>
    <row r="5258" spans="1:9" x14ac:dyDescent="0.35">
      <c r="A5258" t="s">
        <v>27</v>
      </c>
      <c r="B5258" s="1">
        <v>44917</v>
      </c>
      <c r="C5258" s="3">
        <f>VLOOKUP(A5258,'PY SIC'!$A$1:$B$332,2,0)*VLOOKUP(B5258,'Current %'!$A$1:$E$24,5,0)</f>
        <v>2665.6232960444881</v>
      </c>
      <c r="D5258" t="s">
        <v>340</v>
      </c>
      <c r="G5258">
        <f>VLOOKUP(A5258,'PY SIC'!$A$1:$B$331,2,0)</f>
        <v>53928.561516024711</v>
      </c>
      <c r="H5258">
        <f>VLOOKUP(B5258,'Current %'!$A$1:$E$24,5,0)</f>
        <v>4.942878543594021E-2</v>
      </c>
      <c r="I5258">
        <f t="shared" si="82"/>
        <v>2665.6232960444881</v>
      </c>
    </row>
    <row r="5259" spans="1:9" x14ac:dyDescent="0.35">
      <c r="A5259" t="s">
        <v>174</v>
      </c>
      <c r="B5259" s="1">
        <v>44917</v>
      </c>
      <c r="C5259" s="3">
        <f>VLOOKUP(A5259,'PY SIC'!$A$1:$B$332,2,0)*VLOOKUP(B5259,'Current %'!$A$1:$E$24,5,0)</f>
        <v>2471.9670965681767</v>
      </c>
      <c r="D5259" t="s">
        <v>340</v>
      </c>
      <c r="G5259">
        <f>VLOOKUP(A5259,'PY SIC'!$A$1:$B$331,2,0)</f>
        <v>50010.67848959894</v>
      </c>
      <c r="H5259">
        <f>VLOOKUP(B5259,'Current %'!$A$1:$E$24,5,0)</f>
        <v>4.942878543594021E-2</v>
      </c>
      <c r="I5259">
        <f t="shared" si="82"/>
        <v>2471.9670965681767</v>
      </c>
    </row>
    <row r="5260" spans="1:9" x14ac:dyDescent="0.35">
      <c r="A5260" t="s">
        <v>135</v>
      </c>
      <c r="B5260" s="1">
        <v>44917</v>
      </c>
      <c r="C5260" s="3">
        <f>VLOOKUP(A5260,'PY SIC'!$A$1:$B$332,2,0)*VLOOKUP(B5260,'Current %'!$A$1:$E$24,5,0)</f>
        <v>2486.7589351178653</v>
      </c>
      <c r="D5260" t="s">
        <v>340</v>
      </c>
      <c r="G5260">
        <f>VLOOKUP(A5260,'PY SIC'!$A$1:$B$331,2,0)</f>
        <v>50309.934043204623</v>
      </c>
      <c r="H5260">
        <f>VLOOKUP(B5260,'Current %'!$A$1:$E$24,5,0)</f>
        <v>4.942878543594021E-2</v>
      </c>
      <c r="I5260">
        <f t="shared" si="82"/>
        <v>2486.7589351178653</v>
      </c>
    </row>
    <row r="5261" spans="1:9" x14ac:dyDescent="0.35">
      <c r="A5261" t="s">
        <v>61</v>
      </c>
      <c r="B5261" s="1">
        <v>44917</v>
      </c>
      <c r="C5261" s="3">
        <f>VLOOKUP(A5261,'PY SIC'!$A$1:$B$332,2,0)*VLOOKUP(B5261,'Current %'!$A$1:$E$24,5,0)</f>
        <v>4119.5557246813769</v>
      </c>
      <c r="D5261" t="s">
        <v>340</v>
      </c>
      <c r="G5261">
        <f>VLOOKUP(A5261,'PY SIC'!$A$1:$B$331,2,0)</f>
        <v>83343.252081731363</v>
      </c>
      <c r="H5261">
        <f>VLOOKUP(B5261,'Current %'!$A$1:$E$24,5,0)</f>
        <v>4.942878543594021E-2</v>
      </c>
      <c r="I5261">
        <f t="shared" si="82"/>
        <v>4119.5557246813769</v>
      </c>
    </row>
    <row r="5262" spans="1:9" x14ac:dyDescent="0.35">
      <c r="A5262" t="s">
        <v>238</v>
      </c>
      <c r="B5262" s="1">
        <v>44917</v>
      </c>
      <c r="C5262" s="3">
        <f>VLOOKUP(A5262,'PY SIC'!$A$1:$B$332,2,0)*VLOOKUP(B5262,'Current %'!$A$1:$E$24,5,0)</f>
        <v>83.397466620040717</v>
      </c>
      <c r="D5262" t="s">
        <v>340</v>
      </c>
      <c r="G5262">
        <f>VLOOKUP(A5262,'PY SIC'!$A$1:$B$331,2,0)</f>
        <v>1687.2246785858006</v>
      </c>
      <c r="H5262">
        <f>VLOOKUP(B5262,'Current %'!$A$1:$E$24,5,0)</f>
        <v>4.942878543594021E-2</v>
      </c>
      <c r="I5262">
        <f t="shared" si="82"/>
        <v>83.397466620040717</v>
      </c>
    </row>
    <row r="5263" spans="1:9" x14ac:dyDescent="0.35">
      <c r="A5263" t="s">
        <v>254</v>
      </c>
      <c r="B5263" s="1">
        <v>44917</v>
      </c>
      <c r="C5263" s="3">
        <f>VLOOKUP(A5263,'PY SIC'!$A$1:$B$332,2,0)*VLOOKUP(B5263,'Current %'!$A$1:$E$24,5,0)</f>
        <v>2062.5633881084314</v>
      </c>
      <c r="D5263" t="s">
        <v>340</v>
      </c>
      <c r="G5263">
        <f>VLOOKUP(A5263,'PY SIC'!$A$1:$B$331,2,0)</f>
        <v>41727.980364427873</v>
      </c>
      <c r="H5263">
        <f>VLOOKUP(B5263,'Current %'!$A$1:$E$24,5,0)</f>
        <v>4.942878543594021E-2</v>
      </c>
      <c r="I5263">
        <f t="shared" si="82"/>
        <v>2062.5633881084314</v>
      </c>
    </row>
    <row r="5264" spans="1:9" x14ac:dyDescent="0.35">
      <c r="A5264" t="s">
        <v>45</v>
      </c>
      <c r="B5264" s="1">
        <v>44917</v>
      </c>
      <c r="C5264" s="3">
        <f>VLOOKUP(A5264,'PY SIC'!$A$1:$B$332,2,0)*VLOOKUP(B5264,'Current %'!$A$1:$E$24,5,0)</f>
        <v>1932.8679968837732</v>
      </c>
      <c r="D5264" t="s">
        <v>340</v>
      </c>
      <c r="G5264">
        <f>VLOOKUP(A5264,'PY SIC'!$A$1:$B$331,2,0)</f>
        <v>39104.096526684305</v>
      </c>
      <c r="H5264">
        <f>VLOOKUP(B5264,'Current %'!$A$1:$E$24,5,0)</f>
        <v>4.942878543594021E-2</v>
      </c>
      <c r="I5264">
        <f t="shared" si="82"/>
        <v>1932.8679968837732</v>
      </c>
    </row>
    <row r="5265" spans="1:9" x14ac:dyDescent="0.35">
      <c r="A5265" t="s">
        <v>111</v>
      </c>
      <c r="B5265" s="1">
        <v>44917</v>
      </c>
      <c r="C5265" s="3">
        <f>VLOOKUP(A5265,'PY SIC'!$A$1:$B$332,2,0)*VLOOKUP(B5265,'Current %'!$A$1:$E$24,5,0)</f>
        <v>3842.4036976947464</v>
      </c>
      <c r="D5265" t="s">
        <v>340</v>
      </c>
      <c r="G5265">
        <f>VLOOKUP(A5265,'PY SIC'!$A$1:$B$331,2,0)</f>
        <v>77736.154425127606</v>
      </c>
      <c r="H5265">
        <f>VLOOKUP(B5265,'Current %'!$A$1:$E$24,5,0)</f>
        <v>4.942878543594021E-2</v>
      </c>
      <c r="I5265">
        <f t="shared" si="82"/>
        <v>3842.4036976947464</v>
      </c>
    </row>
    <row r="5266" spans="1:9" x14ac:dyDescent="0.35">
      <c r="A5266" t="s">
        <v>46</v>
      </c>
      <c r="B5266" s="1">
        <v>44917</v>
      </c>
      <c r="C5266" s="3">
        <f>VLOOKUP(A5266,'PY SIC'!$A$1:$B$332,2,0)*VLOOKUP(B5266,'Current %'!$A$1:$E$24,5,0)</f>
        <v>91.58819653327312</v>
      </c>
      <c r="D5266" t="s">
        <v>340</v>
      </c>
      <c r="G5266">
        <f>VLOOKUP(A5266,'PY SIC'!$A$1:$B$331,2,0)</f>
        <v>1852.9323697822108</v>
      </c>
      <c r="H5266">
        <f>VLOOKUP(B5266,'Current %'!$A$1:$E$24,5,0)</f>
        <v>4.942878543594021E-2</v>
      </c>
      <c r="I5266">
        <f t="shared" si="82"/>
        <v>91.58819653327312</v>
      </c>
    </row>
    <row r="5267" spans="1:9" x14ac:dyDescent="0.35">
      <c r="A5267" t="s">
        <v>47</v>
      </c>
      <c r="B5267" s="1">
        <v>44917</v>
      </c>
      <c r="C5267" s="3">
        <f>VLOOKUP(A5267,'PY SIC'!$A$1:$B$332,2,0)*VLOOKUP(B5267,'Current %'!$A$1:$E$24,5,0)</f>
        <v>514.14111667505858</v>
      </c>
      <c r="D5267" t="s">
        <v>340</v>
      </c>
      <c r="G5267">
        <f>VLOOKUP(A5267,'PY SIC'!$A$1:$B$331,2,0)</f>
        <v>10401.653856969364</v>
      </c>
      <c r="H5267">
        <f>VLOOKUP(B5267,'Current %'!$A$1:$E$24,5,0)</f>
        <v>4.942878543594021E-2</v>
      </c>
      <c r="I5267">
        <f t="shared" si="82"/>
        <v>514.14111667505858</v>
      </c>
    </row>
    <row r="5268" spans="1:9" x14ac:dyDescent="0.35">
      <c r="A5268" t="s">
        <v>99</v>
      </c>
      <c r="B5268" s="1">
        <v>44917</v>
      </c>
      <c r="C5268" s="3">
        <f>VLOOKUP(A5268,'PY SIC'!$A$1:$B$332,2,0)*VLOOKUP(B5268,'Current %'!$A$1:$E$24,5,0)</f>
        <v>3186.1245371748214</v>
      </c>
      <c r="D5268" t="s">
        <v>340</v>
      </c>
      <c r="G5268">
        <f>VLOOKUP(A5268,'PY SIC'!$A$1:$B$331,2,0)</f>
        <v>64458.887854002489</v>
      </c>
      <c r="H5268">
        <f>VLOOKUP(B5268,'Current %'!$A$1:$E$24,5,0)</f>
        <v>4.942878543594021E-2</v>
      </c>
      <c r="I5268">
        <f t="shared" si="82"/>
        <v>3186.1245371748214</v>
      </c>
    </row>
    <row r="5269" spans="1:9" x14ac:dyDescent="0.35">
      <c r="A5269" t="s">
        <v>48</v>
      </c>
      <c r="B5269" s="1">
        <v>44917</v>
      </c>
      <c r="C5269" s="3">
        <f>VLOOKUP(A5269,'PY SIC'!$A$1:$B$332,2,0)*VLOOKUP(B5269,'Current %'!$A$1:$E$24,5,0)</f>
        <v>97.93903134891039</v>
      </c>
      <c r="D5269" t="s">
        <v>340</v>
      </c>
      <c r="G5269">
        <f>VLOOKUP(A5269,'PY SIC'!$A$1:$B$331,2,0)</f>
        <v>1981.4169109180225</v>
      </c>
      <c r="H5269">
        <f>VLOOKUP(B5269,'Current %'!$A$1:$E$24,5,0)</f>
        <v>4.942878543594021E-2</v>
      </c>
      <c r="I5269">
        <f t="shared" si="82"/>
        <v>97.93903134891039</v>
      </c>
    </row>
    <row r="5270" spans="1:9" x14ac:dyDescent="0.35">
      <c r="A5270" t="s">
        <v>123</v>
      </c>
      <c r="B5270" s="1">
        <v>44917</v>
      </c>
      <c r="C5270" s="3">
        <f>VLOOKUP(A5270,'PY SIC'!$A$1:$B$332,2,0)*VLOOKUP(B5270,'Current %'!$A$1:$E$24,5,0)</f>
        <v>1113.820688681883</v>
      </c>
      <c r="D5270" t="s">
        <v>340</v>
      </c>
      <c r="G5270">
        <f>VLOOKUP(A5270,'PY SIC'!$A$1:$B$331,2,0)</f>
        <v>22533.847005514559</v>
      </c>
      <c r="H5270">
        <f>VLOOKUP(B5270,'Current %'!$A$1:$E$24,5,0)</f>
        <v>4.942878543594021E-2</v>
      </c>
      <c r="I5270">
        <f t="shared" si="82"/>
        <v>1113.820688681883</v>
      </c>
    </row>
    <row r="5271" spans="1:9" x14ac:dyDescent="0.35">
      <c r="A5271" t="s">
        <v>136</v>
      </c>
      <c r="B5271" s="1">
        <v>44917</v>
      </c>
      <c r="C5271" s="3">
        <f>VLOOKUP(A5271,'PY SIC'!$A$1:$B$332,2,0)*VLOOKUP(B5271,'Current %'!$A$1:$E$24,5,0)</f>
        <v>679.11090895108669</v>
      </c>
      <c r="D5271" t="s">
        <v>340</v>
      </c>
      <c r="G5271">
        <f>VLOOKUP(A5271,'PY SIC'!$A$1:$B$331,2,0)</f>
        <v>13739.178556819195</v>
      </c>
      <c r="H5271">
        <f>VLOOKUP(B5271,'Current %'!$A$1:$E$24,5,0)</f>
        <v>4.942878543594021E-2</v>
      </c>
      <c r="I5271">
        <f t="shared" si="82"/>
        <v>679.11090895108669</v>
      </c>
    </row>
    <row r="5272" spans="1:9" x14ac:dyDescent="0.35">
      <c r="A5272" t="s">
        <v>62</v>
      </c>
      <c r="B5272" s="1">
        <v>44917</v>
      </c>
      <c r="C5272" s="3">
        <f>VLOOKUP(A5272,'PY SIC'!$A$1:$B$332,2,0)*VLOOKUP(B5272,'Current %'!$A$1:$E$24,5,0)</f>
        <v>2734.8753737437246</v>
      </c>
      <c r="D5272" t="s">
        <v>340</v>
      </c>
      <c r="G5272">
        <f>VLOOKUP(A5272,'PY SIC'!$A$1:$B$331,2,0)</f>
        <v>55329.609045080171</v>
      </c>
      <c r="H5272">
        <f>VLOOKUP(B5272,'Current %'!$A$1:$E$24,5,0)</f>
        <v>4.942878543594021E-2</v>
      </c>
      <c r="I5272">
        <f t="shared" si="82"/>
        <v>2734.8753737437246</v>
      </c>
    </row>
    <row r="5273" spans="1:9" x14ac:dyDescent="0.35">
      <c r="A5273" t="s">
        <v>124</v>
      </c>
      <c r="B5273" s="1">
        <v>44917</v>
      </c>
      <c r="C5273" s="3">
        <f>VLOOKUP(A5273,'PY SIC'!$A$1:$B$332,2,0)*VLOOKUP(B5273,'Current %'!$A$1:$E$24,5,0)</f>
        <v>1990.5654022222586</v>
      </c>
      <c r="D5273" t="s">
        <v>340</v>
      </c>
      <c r="G5273">
        <f>VLOOKUP(A5273,'PY SIC'!$A$1:$B$331,2,0)</f>
        <v>40271.380020090415</v>
      </c>
      <c r="H5273">
        <f>VLOOKUP(B5273,'Current %'!$A$1:$E$24,5,0)</f>
        <v>4.942878543594021E-2</v>
      </c>
      <c r="I5273">
        <f t="shared" si="82"/>
        <v>1990.5654022222586</v>
      </c>
    </row>
    <row r="5274" spans="1:9" x14ac:dyDescent="0.35">
      <c r="A5274" t="s">
        <v>200</v>
      </c>
      <c r="B5274" s="1">
        <v>44917</v>
      </c>
      <c r="C5274" s="3">
        <f>VLOOKUP(A5274,'PY SIC'!$A$1:$B$332,2,0)*VLOOKUP(B5274,'Current %'!$A$1:$E$24,5,0)</f>
        <v>458.48196756289644</v>
      </c>
      <c r="D5274" t="s">
        <v>340</v>
      </c>
      <c r="G5274">
        <f>VLOOKUP(A5274,'PY SIC'!$A$1:$B$331,2,0)</f>
        <v>9275.6065826681061</v>
      </c>
      <c r="H5274">
        <f>VLOOKUP(B5274,'Current %'!$A$1:$E$24,5,0)</f>
        <v>4.942878543594021E-2</v>
      </c>
      <c r="I5274">
        <f t="shared" si="82"/>
        <v>458.48196756289644</v>
      </c>
    </row>
    <row r="5275" spans="1:9" x14ac:dyDescent="0.35">
      <c r="A5275" t="s">
        <v>49</v>
      </c>
      <c r="B5275" s="1">
        <v>44917</v>
      </c>
      <c r="C5275" s="3">
        <f>VLOOKUP(A5275,'PY SIC'!$A$1:$B$332,2,0)*VLOOKUP(B5275,'Current %'!$A$1:$E$24,5,0)</f>
        <v>735.67333890563827</v>
      </c>
      <c r="D5275" t="s">
        <v>340</v>
      </c>
      <c r="G5275">
        <f>VLOOKUP(A5275,'PY SIC'!$A$1:$B$331,2,0)</f>
        <v>14883.500219908745</v>
      </c>
      <c r="H5275">
        <f>VLOOKUP(B5275,'Current %'!$A$1:$E$24,5,0)</f>
        <v>4.942878543594021E-2</v>
      </c>
      <c r="I5275">
        <f t="shared" si="82"/>
        <v>735.67333890563827</v>
      </c>
    </row>
    <row r="5276" spans="1:9" x14ac:dyDescent="0.35">
      <c r="A5276" t="s">
        <v>239</v>
      </c>
      <c r="B5276" s="1">
        <v>44917</v>
      </c>
      <c r="C5276" s="3">
        <f>VLOOKUP(A5276,'PY SIC'!$A$1:$B$332,2,0)*VLOOKUP(B5276,'Current %'!$A$1:$E$24,5,0)</f>
        <v>1836.0541048297687</v>
      </c>
      <c r="D5276" t="s">
        <v>340</v>
      </c>
      <c r="G5276">
        <f>VLOOKUP(A5276,'PY SIC'!$A$1:$B$331,2,0)</f>
        <v>37145.44245092362</v>
      </c>
      <c r="H5276">
        <f>VLOOKUP(B5276,'Current %'!$A$1:$E$24,5,0)</f>
        <v>4.942878543594021E-2</v>
      </c>
      <c r="I5276">
        <f t="shared" si="82"/>
        <v>1836.0541048297687</v>
      </c>
    </row>
    <row r="5277" spans="1:9" x14ac:dyDescent="0.35">
      <c r="A5277" t="s">
        <v>50</v>
      </c>
      <c r="B5277" s="1">
        <v>44917</v>
      </c>
      <c r="C5277" s="3">
        <f>VLOOKUP(A5277,'PY SIC'!$A$1:$B$332,2,0)*VLOOKUP(B5277,'Current %'!$A$1:$E$24,5,0)</f>
        <v>317.81223323012892</v>
      </c>
      <c r="D5277" t="s">
        <v>340</v>
      </c>
      <c r="G5277">
        <f>VLOOKUP(A5277,'PY SIC'!$A$1:$B$331,2,0)</f>
        <v>6429.6994236691107</v>
      </c>
      <c r="H5277">
        <f>VLOOKUP(B5277,'Current %'!$A$1:$E$24,5,0)</f>
        <v>4.942878543594021E-2</v>
      </c>
      <c r="I5277">
        <f t="shared" si="82"/>
        <v>317.81223323012892</v>
      </c>
    </row>
    <row r="5278" spans="1:9" x14ac:dyDescent="0.35">
      <c r="A5278" t="s">
        <v>28</v>
      </c>
      <c r="B5278" s="1">
        <v>44917</v>
      </c>
      <c r="C5278" s="3">
        <f>VLOOKUP(A5278,'PY SIC'!$A$1:$B$332,2,0)*VLOOKUP(B5278,'Current %'!$A$1:$E$24,5,0)</f>
        <v>3413.0097776341036</v>
      </c>
      <c r="D5278" t="s">
        <v>340</v>
      </c>
      <c r="G5278">
        <f>VLOOKUP(A5278,'PY SIC'!$A$1:$B$331,2,0)</f>
        <v>69049.031804703554</v>
      </c>
      <c r="H5278">
        <f>VLOOKUP(B5278,'Current %'!$A$1:$E$24,5,0)</f>
        <v>4.942878543594021E-2</v>
      </c>
      <c r="I5278">
        <f t="shared" si="82"/>
        <v>3413.0097776341036</v>
      </c>
    </row>
    <row r="5279" spans="1:9" x14ac:dyDescent="0.35">
      <c r="A5279" t="s">
        <v>125</v>
      </c>
      <c r="B5279" s="1">
        <v>44917</v>
      </c>
      <c r="C5279" s="3">
        <f>VLOOKUP(A5279,'PY SIC'!$A$1:$B$332,2,0)*VLOOKUP(B5279,'Current %'!$A$1:$E$24,5,0)</f>
        <v>3258.8170602362375</v>
      </c>
      <c r="D5279" t="s">
        <v>340</v>
      </c>
      <c r="G5279">
        <f>VLOOKUP(A5279,'PY SIC'!$A$1:$B$331,2,0)</f>
        <v>65929.53946763814</v>
      </c>
      <c r="H5279">
        <f>VLOOKUP(B5279,'Current %'!$A$1:$E$24,5,0)</f>
        <v>4.942878543594021E-2</v>
      </c>
      <c r="I5279">
        <f t="shared" si="82"/>
        <v>3258.8170602362375</v>
      </c>
    </row>
    <row r="5280" spans="1:9" x14ac:dyDescent="0.35">
      <c r="A5280" t="s">
        <v>318</v>
      </c>
      <c r="B5280" s="1">
        <v>44917</v>
      </c>
      <c r="C5280" s="3">
        <f>VLOOKUP(A5280,'PY SIC'!$A$1:$B$332,2,0)*VLOOKUP(B5280,'Current %'!$A$1:$E$24,5,0)</f>
        <v>26.643779378836861</v>
      </c>
      <c r="D5280" t="s">
        <v>340</v>
      </c>
      <c r="G5280">
        <f>VLOOKUP(A5280,'PY SIC'!$A$1:$B$331,2,0)</f>
        <v>539.03366517810241</v>
      </c>
      <c r="H5280">
        <f>VLOOKUP(B5280,'Current %'!$A$1:$E$24,5,0)</f>
        <v>4.942878543594021E-2</v>
      </c>
      <c r="I5280">
        <f t="shared" si="82"/>
        <v>26.643779378836861</v>
      </c>
    </row>
    <row r="5281" spans="1:9" x14ac:dyDescent="0.35">
      <c r="A5281" t="s">
        <v>145</v>
      </c>
      <c r="B5281" s="1">
        <v>44917</v>
      </c>
      <c r="C5281" s="3">
        <f>VLOOKUP(A5281,'PY SIC'!$A$1:$B$332,2,0)*VLOOKUP(B5281,'Current %'!$A$1:$E$24,5,0)</f>
        <v>78.842264501373336</v>
      </c>
      <c r="D5281" t="s">
        <v>340</v>
      </c>
      <c r="G5281">
        <f>VLOOKUP(A5281,'PY SIC'!$A$1:$B$331,2,0)</f>
        <v>1595.0678092941014</v>
      </c>
      <c r="H5281">
        <f>VLOOKUP(B5281,'Current %'!$A$1:$E$24,5,0)</f>
        <v>4.942878543594021E-2</v>
      </c>
      <c r="I5281">
        <f t="shared" si="82"/>
        <v>78.842264501373336</v>
      </c>
    </row>
    <row r="5282" spans="1:9" x14ac:dyDescent="0.35">
      <c r="A5282" t="s">
        <v>201</v>
      </c>
      <c r="B5282" s="1">
        <v>44922</v>
      </c>
      <c r="C5282" s="3">
        <f>VLOOKUP(A5282,'PY SIC'!$A$1:$B$332,2,0)*VLOOKUP(B5282,'Current %'!$A$1:$E$24,5,0)</f>
        <v>172.43249121900448</v>
      </c>
      <c r="D5282" t="s">
        <v>340</v>
      </c>
      <c r="G5282">
        <f>VLOOKUP(A5282,'PY SIC'!$A$1:$B$331,2,0)</f>
        <v>3598.3410218663571</v>
      </c>
      <c r="H5282">
        <f>VLOOKUP(B5282,'Current %'!$A$1:$E$24,5,0)</f>
        <v>4.7919997068418117E-2</v>
      </c>
      <c r="I5282">
        <f t="shared" si="82"/>
        <v>172.43249121900448</v>
      </c>
    </row>
    <row r="5283" spans="1:9" x14ac:dyDescent="0.35">
      <c r="A5283" t="s">
        <v>176</v>
      </c>
      <c r="B5283" s="1">
        <v>44922</v>
      </c>
      <c r="C5283" s="3">
        <f>VLOOKUP(A5283,'PY SIC'!$A$1:$B$332,2,0)*VLOOKUP(B5283,'Current %'!$A$1:$E$24,5,0)</f>
        <v>552.01802397869346</v>
      </c>
      <c r="D5283" t="s">
        <v>340</v>
      </c>
      <c r="G5283">
        <f>VLOOKUP(A5283,'PY SIC'!$A$1:$B$331,2,0)</f>
        <v>11519.57549560251</v>
      </c>
      <c r="H5283">
        <f>VLOOKUP(B5283,'Current %'!$A$1:$E$24,5,0)</f>
        <v>4.7919997068418117E-2</v>
      </c>
      <c r="I5283">
        <f t="shared" si="82"/>
        <v>552.01802397869346</v>
      </c>
    </row>
    <row r="5284" spans="1:9" x14ac:dyDescent="0.35">
      <c r="A5284" t="s">
        <v>177</v>
      </c>
      <c r="B5284" s="1">
        <v>44922</v>
      </c>
      <c r="C5284" s="3">
        <f>VLOOKUP(A5284,'PY SIC'!$A$1:$B$332,2,0)*VLOOKUP(B5284,'Current %'!$A$1:$E$24,5,0)</f>
        <v>280.05406549918342</v>
      </c>
      <c r="D5284" t="s">
        <v>340</v>
      </c>
      <c r="G5284">
        <f>VLOOKUP(A5284,'PY SIC'!$A$1:$B$331,2,0)</f>
        <v>5844.2003888133431</v>
      </c>
      <c r="H5284">
        <f>VLOOKUP(B5284,'Current %'!$A$1:$E$24,5,0)</f>
        <v>4.7919997068418117E-2</v>
      </c>
      <c r="I5284">
        <f t="shared" si="82"/>
        <v>280.05406549918342</v>
      </c>
    </row>
    <row r="5285" spans="1:9" x14ac:dyDescent="0.35">
      <c r="A5285" t="s">
        <v>202</v>
      </c>
      <c r="B5285" s="1">
        <v>44922</v>
      </c>
      <c r="C5285" s="3">
        <f>VLOOKUP(A5285,'PY SIC'!$A$1:$B$332,2,0)*VLOOKUP(B5285,'Current %'!$A$1:$E$24,5,0)</f>
        <v>1694.8522565797055</v>
      </c>
      <c r="D5285" t="s">
        <v>340</v>
      </c>
      <c r="G5285">
        <f>VLOOKUP(A5285,'PY SIC'!$A$1:$B$331,2,0)</f>
        <v>35368.371457950387</v>
      </c>
      <c r="H5285">
        <f>VLOOKUP(B5285,'Current %'!$A$1:$E$24,5,0)</f>
        <v>4.7919997068418117E-2</v>
      </c>
      <c r="I5285">
        <f t="shared" si="82"/>
        <v>1694.8522565797055</v>
      </c>
    </row>
    <row r="5286" spans="1:9" x14ac:dyDescent="0.35">
      <c r="A5286" t="s">
        <v>203</v>
      </c>
      <c r="B5286" s="1">
        <v>44922</v>
      </c>
      <c r="C5286" s="3">
        <f>VLOOKUP(A5286,'PY SIC'!$A$1:$B$332,2,0)*VLOOKUP(B5286,'Current %'!$A$1:$E$24,5,0)</f>
        <v>609.55255954660583</v>
      </c>
      <c r="D5286" t="s">
        <v>340</v>
      </c>
      <c r="G5286">
        <f>VLOOKUP(A5286,'PY SIC'!$A$1:$B$331,2,0)</f>
        <v>12720.212788751069</v>
      </c>
      <c r="H5286">
        <f>VLOOKUP(B5286,'Current %'!$A$1:$E$24,5,0)</f>
        <v>4.7919997068418117E-2</v>
      </c>
      <c r="I5286">
        <f t="shared" si="82"/>
        <v>609.55255954660583</v>
      </c>
    </row>
    <row r="5287" spans="1:9" x14ac:dyDescent="0.35">
      <c r="A5287" t="s">
        <v>204</v>
      </c>
      <c r="B5287" s="1">
        <v>44922</v>
      </c>
      <c r="C5287" s="3">
        <f>VLOOKUP(A5287,'PY SIC'!$A$1:$B$332,2,0)*VLOOKUP(B5287,'Current %'!$A$1:$E$24,5,0)</f>
        <v>146.19195812369554</v>
      </c>
      <c r="D5287" t="s">
        <v>340</v>
      </c>
      <c r="G5287">
        <f>VLOOKUP(A5287,'PY SIC'!$A$1:$B$331,2,0)</f>
        <v>3050.7505648418328</v>
      </c>
      <c r="H5287">
        <f>VLOOKUP(B5287,'Current %'!$A$1:$E$24,5,0)</f>
        <v>4.7919997068418117E-2</v>
      </c>
      <c r="I5287">
        <f t="shared" si="82"/>
        <v>146.19195812369554</v>
      </c>
    </row>
    <row r="5288" spans="1:9" x14ac:dyDescent="0.35">
      <c r="A5288" t="s">
        <v>178</v>
      </c>
      <c r="B5288" s="1">
        <v>44922</v>
      </c>
      <c r="C5288" s="3">
        <f>VLOOKUP(A5288,'PY SIC'!$A$1:$B$332,2,0)*VLOOKUP(B5288,'Current %'!$A$1:$E$24,5,0)</f>
        <v>4584.4497801814678</v>
      </c>
      <c r="D5288" t="s">
        <v>340</v>
      </c>
      <c r="G5288">
        <f>VLOOKUP(A5288,'PY SIC'!$A$1:$B$331,2,0)</f>
        <v>95668.824303891059</v>
      </c>
      <c r="H5288">
        <f>VLOOKUP(B5288,'Current %'!$A$1:$E$24,5,0)</f>
        <v>4.7919997068418117E-2</v>
      </c>
      <c r="I5288">
        <f t="shared" si="82"/>
        <v>4584.4497801814678</v>
      </c>
    </row>
    <row r="5289" spans="1:9" x14ac:dyDescent="0.35">
      <c r="A5289" t="s">
        <v>205</v>
      </c>
      <c r="B5289" s="1">
        <v>44922</v>
      </c>
      <c r="C5289" s="3">
        <f>VLOOKUP(A5289,'PY SIC'!$A$1:$B$332,2,0)*VLOOKUP(B5289,'Current %'!$A$1:$E$24,5,0)</f>
        <v>612.93036861984524</v>
      </c>
      <c r="D5289" t="s">
        <v>340</v>
      </c>
      <c r="G5289">
        <f>VLOOKUP(A5289,'PY SIC'!$A$1:$B$331,2,0)</f>
        <v>12790.701296261132</v>
      </c>
      <c r="H5289">
        <f>VLOOKUP(B5289,'Current %'!$A$1:$E$24,5,0)</f>
        <v>4.7919997068418117E-2</v>
      </c>
      <c r="I5289">
        <f t="shared" si="82"/>
        <v>612.93036861984524</v>
      </c>
    </row>
    <row r="5290" spans="1:9" x14ac:dyDescent="0.35">
      <c r="A5290" t="s">
        <v>286</v>
      </c>
      <c r="B5290" s="1">
        <v>44922</v>
      </c>
      <c r="C5290" s="3">
        <f>VLOOKUP(A5290,'PY SIC'!$A$1:$B$332,2,0)*VLOOKUP(B5290,'Current %'!$A$1:$E$24,5,0)</f>
        <v>3161.2658708104327</v>
      </c>
      <c r="D5290" t="s">
        <v>340</v>
      </c>
      <c r="G5290">
        <f>VLOOKUP(A5290,'PY SIC'!$A$1:$B$331,2,0)</f>
        <v>65969.65910279403</v>
      </c>
      <c r="H5290">
        <f>VLOOKUP(B5290,'Current %'!$A$1:$E$24,5,0)</f>
        <v>4.7919997068418117E-2</v>
      </c>
      <c r="I5290">
        <f t="shared" si="82"/>
        <v>3161.2658708104327</v>
      </c>
    </row>
    <row r="5291" spans="1:9" x14ac:dyDescent="0.35">
      <c r="A5291" t="s">
        <v>303</v>
      </c>
      <c r="B5291" s="1">
        <v>44922</v>
      </c>
      <c r="C5291" s="3">
        <f>VLOOKUP(A5291,'PY SIC'!$A$1:$B$332,2,0)*VLOOKUP(B5291,'Current %'!$A$1:$E$24,5,0)</f>
        <v>1627.6240023132157</v>
      </c>
      <c r="D5291" t="s">
        <v>340</v>
      </c>
      <c r="G5291">
        <f>VLOOKUP(A5291,'PY SIC'!$A$1:$B$331,2,0)</f>
        <v>33965.444530168978</v>
      </c>
      <c r="H5291">
        <f>VLOOKUP(B5291,'Current %'!$A$1:$E$24,5,0)</f>
        <v>4.7919997068418117E-2</v>
      </c>
      <c r="I5291">
        <f t="shared" si="82"/>
        <v>1627.6240023132157</v>
      </c>
    </row>
    <row r="5292" spans="1:9" x14ac:dyDescent="0.35">
      <c r="A5292" t="s">
        <v>179</v>
      </c>
      <c r="B5292" s="1">
        <v>44922</v>
      </c>
      <c r="C5292" s="3">
        <f>VLOOKUP(A5292,'PY SIC'!$A$1:$B$332,2,0)*VLOOKUP(B5292,'Current %'!$A$1:$E$24,5,0)</f>
        <v>5546.9892153439096</v>
      </c>
      <c r="D5292" t="s">
        <v>340</v>
      </c>
      <c r="G5292">
        <f>VLOOKUP(A5292,'PY SIC'!$A$1:$B$331,2,0)</f>
        <v>115755.2077355964</v>
      </c>
      <c r="H5292">
        <f>VLOOKUP(B5292,'Current %'!$A$1:$E$24,5,0)</f>
        <v>4.7919997068418117E-2</v>
      </c>
      <c r="I5292">
        <f t="shared" si="82"/>
        <v>5546.9892153439096</v>
      </c>
    </row>
    <row r="5293" spans="1:9" x14ac:dyDescent="0.35">
      <c r="A5293" t="s">
        <v>206</v>
      </c>
      <c r="B5293" s="1">
        <v>44922</v>
      </c>
      <c r="C5293" s="3">
        <f>VLOOKUP(A5293,'PY SIC'!$A$1:$B$332,2,0)*VLOOKUP(B5293,'Current %'!$A$1:$E$24,5,0)</f>
        <v>592.12261972247688</v>
      </c>
      <c r="D5293" t="s">
        <v>340</v>
      </c>
      <c r="G5293">
        <f>VLOOKUP(A5293,'PY SIC'!$A$1:$B$331,2,0)</f>
        <v>12356.482803558389</v>
      </c>
      <c r="H5293">
        <f>VLOOKUP(B5293,'Current %'!$A$1:$E$24,5,0)</f>
        <v>4.7919997068418117E-2</v>
      </c>
      <c r="I5293">
        <f t="shared" si="82"/>
        <v>592.12261972247688</v>
      </c>
    </row>
    <row r="5294" spans="1:9" x14ac:dyDescent="0.35">
      <c r="A5294" t="s">
        <v>207</v>
      </c>
      <c r="B5294" s="1">
        <v>44922</v>
      </c>
      <c r="C5294" s="3">
        <f>VLOOKUP(A5294,'PY SIC'!$A$1:$B$332,2,0)*VLOOKUP(B5294,'Current %'!$A$1:$E$24,5,0)</f>
        <v>160.50685444866411</v>
      </c>
      <c r="D5294" t="s">
        <v>340</v>
      </c>
      <c r="G5294">
        <f>VLOOKUP(A5294,'PY SIC'!$A$1:$B$331,2,0)</f>
        <v>3349.4754646896017</v>
      </c>
      <c r="H5294">
        <f>VLOOKUP(B5294,'Current %'!$A$1:$E$24,5,0)</f>
        <v>4.7919997068418117E-2</v>
      </c>
      <c r="I5294">
        <f t="shared" si="82"/>
        <v>160.50685444866411</v>
      </c>
    </row>
    <row r="5295" spans="1:9" x14ac:dyDescent="0.35">
      <c r="A5295" t="s">
        <v>180</v>
      </c>
      <c r="B5295" s="1">
        <v>44922</v>
      </c>
      <c r="C5295" s="3">
        <f>VLOOKUP(A5295,'PY SIC'!$A$1:$B$332,2,0)*VLOOKUP(B5295,'Current %'!$A$1:$E$24,5,0)</f>
        <v>4032.9853651239678</v>
      </c>
      <c r="D5295" t="s">
        <v>340</v>
      </c>
      <c r="G5295">
        <f>VLOOKUP(A5295,'PY SIC'!$A$1:$B$331,2,0)</f>
        <v>84160.801582809872</v>
      </c>
      <c r="H5295">
        <f>VLOOKUP(B5295,'Current %'!$A$1:$E$24,5,0)</f>
        <v>4.7919997068418117E-2</v>
      </c>
      <c r="I5295">
        <f t="shared" si="82"/>
        <v>4032.9853651239678</v>
      </c>
    </row>
    <row r="5296" spans="1:9" x14ac:dyDescent="0.35">
      <c r="A5296" t="s">
        <v>208</v>
      </c>
      <c r="B5296" s="1">
        <v>44922</v>
      </c>
      <c r="C5296" s="3">
        <f>VLOOKUP(A5296,'PY SIC'!$A$1:$B$332,2,0)*VLOOKUP(B5296,'Current %'!$A$1:$E$24,5,0)</f>
        <v>749.87414402843126</v>
      </c>
      <c r="D5296" t="s">
        <v>340</v>
      </c>
      <c r="G5296">
        <f>VLOOKUP(A5296,'PY SIC'!$A$1:$B$331,2,0)</f>
        <v>15648.459722520289</v>
      </c>
      <c r="H5296">
        <f>VLOOKUP(B5296,'Current %'!$A$1:$E$24,5,0)</f>
        <v>4.7919997068418117E-2</v>
      </c>
      <c r="I5296">
        <f t="shared" si="82"/>
        <v>749.87414402843126</v>
      </c>
    </row>
    <row r="5297" spans="1:9" x14ac:dyDescent="0.35">
      <c r="A5297" t="s">
        <v>209</v>
      </c>
      <c r="B5297" s="1">
        <v>44922</v>
      </c>
      <c r="C5297" s="3">
        <f>VLOOKUP(A5297,'PY SIC'!$A$1:$B$332,2,0)*VLOOKUP(B5297,'Current %'!$A$1:$E$24,5,0)</f>
        <v>3600.6628876005161</v>
      </c>
      <c r="D5297" t="s">
        <v>340</v>
      </c>
      <c r="G5297">
        <f>VLOOKUP(A5297,'PY SIC'!$A$1:$B$331,2,0)</f>
        <v>75139.046491585628</v>
      </c>
      <c r="H5297">
        <f>VLOOKUP(B5297,'Current %'!$A$1:$E$24,5,0)</f>
        <v>4.7919997068418117E-2</v>
      </c>
      <c r="I5297">
        <f t="shared" si="82"/>
        <v>3600.6628876005161</v>
      </c>
    </row>
    <row r="5298" spans="1:9" x14ac:dyDescent="0.35">
      <c r="A5298" t="s">
        <v>210</v>
      </c>
      <c r="B5298" s="1">
        <v>44922</v>
      </c>
      <c r="C5298" s="3">
        <f>VLOOKUP(A5298,'PY SIC'!$A$1:$B$332,2,0)*VLOOKUP(B5298,'Current %'!$A$1:$E$24,5,0)</f>
        <v>9130.4849286943754</v>
      </c>
      <c r="D5298" t="s">
        <v>340</v>
      </c>
      <c r="G5298">
        <f>VLOOKUP(A5298,'PY SIC'!$A$1:$B$331,2,0)</f>
        <v>190536.00766415449</v>
      </c>
      <c r="H5298">
        <f>VLOOKUP(B5298,'Current %'!$A$1:$E$24,5,0)</f>
        <v>4.7919997068418117E-2</v>
      </c>
      <c r="I5298">
        <f t="shared" si="82"/>
        <v>9130.4849286943754</v>
      </c>
    </row>
    <row r="5299" spans="1:9" x14ac:dyDescent="0.35">
      <c r="A5299" t="s">
        <v>211</v>
      </c>
      <c r="B5299" s="1">
        <v>44922</v>
      </c>
      <c r="C5299" s="3">
        <f>VLOOKUP(A5299,'PY SIC'!$A$1:$B$332,2,0)*VLOOKUP(B5299,'Current %'!$A$1:$E$24,5,0)</f>
        <v>4121.95270272176</v>
      </c>
      <c r="D5299" t="s">
        <v>340</v>
      </c>
      <c r="G5299">
        <f>VLOOKUP(A5299,'PY SIC'!$A$1:$B$331,2,0)</f>
        <v>86017.38219717778</v>
      </c>
      <c r="H5299">
        <f>VLOOKUP(B5299,'Current %'!$A$1:$E$24,5,0)</f>
        <v>4.7919997068418117E-2</v>
      </c>
      <c r="I5299">
        <f t="shared" si="82"/>
        <v>4121.95270272176</v>
      </c>
    </row>
    <row r="5300" spans="1:9" x14ac:dyDescent="0.35">
      <c r="A5300" t="s">
        <v>137</v>
      </c>
      <c r="B5300" s="1">
        <v>44922</v>
      </c>
      <c r="C5300" s="3">
        <f>VLOOKUP(A5300,'PY SIC'!$A$1:$B$332,2,0)*VLOOKUP(B5300,'Current %'!$A$1:$E$24,5,0)</f>
        <v>3665.1999138099086</v>
      </c>
      <c r="D5300" t="s">
        <v>340</v>
      </c>
      <c r="G5300">
        <f>VLOOKUP(A5300,'PY SIC'!$A$1:$B$331,2,0)</f>
        <v>76485.812563320767</v>
      </c>
      <c r="H5300">
        <f>VLOOKUP(B5300,'Current %'!$A$1:$E$24,5,0)</f>
        <v>4.7919997068418117E-2</v>
      </c>
      <c r="I5300">
        <f t="shared" si="82"/>
        <v>3665.1999138099086</v>
      </c>
    </row>
    <row r="5301" spans="1:9" x14ac:dyDescent="0.35">
      <c r="A5301" t="s">
        <v>212</v>
      </c>
      <c r="B5301" s="1">
        <v>44922</v>
      </c>
      <c r="C5301" s="3">
        <f>VLOOKUP(A5301,'PY SIC'!$A$1:$B$332,2,0)*VLOOKUP(B5301,'Current %'!$A$1:$E$24,5,0)</f>
        <v>1187.1563217626215</v>
      </c>
      <c r="D5301" t="s">
        <v>340</v>
      </c>
      <c r="G5301">
        <f>VLOOKUP(A5301,'PY SIC'!$A$1:$B$331,2,0)</f>
        <v>24773.714407111725</v>
      </c>
      <c r="H5301">
        <f>VLOOKUP(B5301,'Current %'!$A$1:$E$24,5,0)</f>
        <v>4.7919997068418117E-2</v>
      </c>
      <c r="I5301">
        <f t="shared" si="82"/>
        <v>1187.1563217626215</v>
      </c>
    </row>
    <row r="5302" spans="1:9" x14ac:dyDescent="0.35">
      <c r="A5302" t="s">
        <v>213</v>
      </c>
      <c r="B5302" s="1">
        <v>44922</v>
      </c>
      <c r="C5302" s="3">
        <f>VLOOKUP(A5302,'PY SIC'!$A$1:$B$332,2,0)*VLOOKUP(B5302,'Current %'!$A$1:$E$24,5,0)</f>
        <v>8042.8611337308657</v>
      </c>
      <c r="D5302" t="s">
        <v>340</v>
      </c>
      <c r="G5302">
        <f>VLOOKUP(A5302,'PY SIC'!$A$1:$B$331,2,0)</f>
        <v>167839.34945253885</v>
      </c>
      <c r="H5302">
        <f>VLOOKUP(B5302,'Current %'!$A$1:$E$24,5,0)</f>
        <v>4.7919997068418117E-2</v>
      </c>
      <c r="I5302">
        <f t="shared" si="82"/>
        <v>8042.8611337308657</v>
      </c>
    </row>
    <row r="5303" spans="1:9" x14ac:dyDescent="0.35">
      <c r="A5303" t="s">
        <v>181</v>
      </c>
      <c r="B5303" s="1">
        <v>44922</v>
      </c>
      <c r="C5303" s="3">
        <f>VLOOKUP(A5303,'PY SIC'!$A$1:$B$332,2,0)*VLOOKUP(B5303,'Current %'!$A$1:$E$24,5,0)</f>
        <v>363.6913941437345</v>
      </c>
      <c r="D5303" t="s">
        <v>340</v>
      </c>
      <c r="G5303">
        <f>VLOOKUP(A5303,'PY SIC'!$A$1:$B$331,2,0)</f>
        <v>7589.5537644643737</v>
      </c>
      <c r="H5303">
        <f>VLOOKUP(B5303,'Current %'!$A$1:$E$24,5,0)</f>
        <v>4.7919997068418117E-2</v>
      </c>
      <c r="I5303">
        <f t="shared" si="82"/>
        <v>363.6913941437345</v>
      </c>
    </row>
    <row r="5304" spans="1:9" x14ac:dyDescent="0.35">
      <c r="A5304" t="s">
        <v>214</v>
      </c>
      <c r="B5304" s="1">
        <v>44922</v>
      </c>
      <c r="C5304" s="3">
        <f>VLOOKUP(A5304,'PY SIC'!$A$1:$B$332,2,0)*VLOOKUP(B5304,'Current %'!$A$1:$E$24,5,0)</f>
        <v>298.72366549134574</v>
      </c>
      <c r="D5304" t="s">
        <v>340</v>
      </c>
      <c r="G5304">
        <f>VLOOKUP(A5304,'PY SIC'!$A$1:$B$331,2,0)</f>
        <v>6233.79974470451</v>
      </c>
      <c r="H5304">
        <f>VLOOKUP(B5304,'Current %'!$A$1:$E$24,5,0)</f>
        <v>4.7919997068418117E-2</v>
      </c>
      <c r="I5304">
        <f t="shared" si="82"/>
        <v>298.72366549134574</v>
      </c>
    </row>
    <row r="5305" spans="1:9" x14ac:dyDescent="0.35">
      <c r="A5305" t="s">
        <v>182</v>
      </c>
      <c r="B5305" s="1">
        <v>44922</v>
      </c>
      <c r="C5305" s="3">
        <f>VLOOKUP(A5305,'PY SIC'!$A$1:$B$332,2,0)*VLOOKUP(B5305,'Current %'!$A$1:$E$24,5,0)</f>
        <v>1880.2466133248938</v>
      </c>
      <c r="D5305" t="s">
        <v>340</v>
      </c>
      <c r="G5305">
        <f>VLOOKUP(A5305,'PY SIC'!$A$1:$B$331,2,0)</f>
        <v>39237.202177628649</v>
      </c>
      <c r="H5305">
        <f>VLOOKUP(B5305,'Current %'!$A$1:$E$24,5,0)</f>
        <v>4.7919997068418117E-2</v>
      </c>
      <c r="I5305">
        <f t="shared" si="82"/>
        <v>1880.2466133248938</v>
      </c>
    </row>
    <row r="5306" spans="1:9" x14ac:dyDescent="0.35">
      <c r="A5306" t="s">
        <v>215</v>
      </c>
      <c r="B5306" s="1">
        <v>44922</v>
      </c>
      <c r="C5306" s="3">
        <f>VLOOKUP(A5306,'PY SIC'!$A$1:$B$332,2,0)*VLOOKUP(B5306,'Current %'!$A$1:$E$24,5,0)</f>
        <v>168.15619340859237</v>
      </c>
      <c r="D5306" t="s">
        <v>340</v>
      </c>
      <c r="G5306">
        <f>VLOOKUP(A5306,'PY SIC'!$A$1:$B$331,2,0)</f>
        <v>3509.1027482432055</v>
      </c>
      <c r="H5306">
        <f>VLOOKUP(B5306,'Current %'!$A$1:$E$24,5,0)</f>
        <v>4.7919997068418117E-2</v>
      </c>
      <c r="I5306">
        <f t="shared" si="82"/>
        <v>168.15619340859237</v>
      </c>
    </row>
    <row r="5307" spans="1:9" x14ac:dyDescent="0.35">
      <c r="A5307" t="s">
        <v>183</v>
      </c>
      <c r="B5307" s="1">
        <v>44922</v>
      </c>
      <c r="C5307" s="3">
        <f>VLOOKUP(A5307,'PY SIC'!$A$1:$B$332,2,0)*VLOOKUP(B5307,'Current %'!$A$1:$E$24,5,0)</f>
        <v>207.01742059922444</v>
      </c>
      <c r="D5307" t="s">
        <v>340</v>
      </c>
      <c r="G5307">
        <f>VLOOKUP(A5307,'PY SIC'!$A$1:$B$331,2,0)</f>
        <v>4320.0632984942349</v>
      </c>
      <c r="H5307">
        <f>VLOOKUP(B5307,'Current %'!$A$1:$E$24,5,0)</f>
        <v>4.7919997068418117E-2</v>
      </c>
      <c r="I5307">
        <f t="shared" si="82"/>
        <v>207.01742059922444</v>
      </c>
    </row>
    <row r="5308" spans="1:9" x14ac:dyDescent="0.35">
      <c r="A5308" t="s">
        <v>216</v>
      </c>
      <c r="B5308" s="1">
        <v>44922</v>
      </c>
      <c r="C5308" s="3">
        <f>VLOOKUP(A5308,'PY SIC'!$A$1:$B$332,2,0)*VLOOKUP(B5308,'Current %'!$A$1:$E$24,5,0)</f>
        <v>862.65937970084076</v>
      </c>
      <c r="D5308" t="s">
        <v>340</v>
      </c>
      <c r="G5308">
        <f>VLOOKUP(A5308,'PY SIC'!$A$1:$B$331,2,0)</f>
        <v>18002.074968184425</v>
      </c>
      <c r="H5308">
        <f>VLOOKUP(B5308,'Current %'!$A$1:$E$24,5,0)</f>
        <v>4.7919997068418117E-2</v>
      </c>
      <c r="I5308">
        <f t="shared" si="82"/>
        <v>862.65937970084076</v>
      </c>
    </row>
    <row r="5309" spans="1:9" x14ac:dyDescent="0.35">
      <c r="A5309" t="s">
        <v>217</v>
      </c>
      <c r="B5309" s="1">
        <v>44922</v>
      </c>
      <c r="C5309" s="3">
        <f>VLOOKUP(A5309,'PY SIC'!$A$1:$B$332,2,0)*VLOOKUP(B5309,'Current %'!$A$1:$E$24,5,0)</f>
        <v>643.37144251529764</v>
      </c>
      <c r="D5309" t="s">
        <v>340</v>
      </c>
      <c r="G5309">
        <f>VLOOKUP(A5309,'PY SIC'!$A$1:$B$331,2,0)</f>
        <v>13425.949120921679</v>
      </c>
      <c r="H5309">
        <f>VLOOKUP(B5309,'Current %'!$A$1:$E$24,5,0)</f>
        <v>4.7919997068418117E-2</v>
      </c>
      <c r="I5309">
        <f t="shared" si="82"/>
        <v>643.37144251529764</v>
      </c>
    </row>
    <row r="5310" spans="1:9" x14ac:dyDescent="0.35">
      <c r="A5310" t="s">
        <v>304</v>
      </c>
      <c r="B5310" s="1">
        <v>44922</v>
      </c>
      <c r="C5310" s="3">
        <f>VLOOKUP(A5310,'PY SIC'!$A$1:$B$332,2,0)*VLOOKUP(B5310,'Current %'!$A$1:$E$24,5,0)</f>
        <v>2581.8794348912411</v>
      </c>
      <c r="D5310" t="s">
        <v>340</v>
      </c>
      <c r="G5310">
        <f>VLOOKUP(A5310,'PY SIC'!$A$1:$B$331,2,0)</f>
        <v>53878.95644494603</v>
      </c>
      <c r="H5310">
        <f>VLOOKUP(B5310,'Current %'!$A$1:$E$24,5,0)</f>
        <v>4.7919997068418117E-2</v>
      </c>
      <c r="I5310">
        <f t="shared" si="82"/>
        <v>2581.8794348912411</v>
      </c>
    </row>
    <row r="5311" spans="1:9" x14ac:dyDescent="0.35">
      <c r="A5311" t="s">
        <v>305</v>
      </c>
      <c r="B5311" s="1">
        <v>44922</v>
      </c>
      <c r="C5311" s="3">
        <f>VLOOKUP(A5311,'PY SIC'!$A$1:$B$332,2,0)*VLOOKUP(B5311,'Current %'!$A$1:$E$24,5,0)</f>
        <v>2239.6675371205442</v>
      </c>
      <c r="D5311" t="s">
        <v>340</v>
      </c>
      <c r="G5311">
        <f>VLOOKUP(A5311,'PY SIC'!$A$1:$B$331,2,0)</f>
        <v>46737.639276622722</v>
      </c>
      <c r="H5311">
        <f>VLOOKUP(B5311,'Current %'!$A$1:$E$24,5,0)</f>
        <v>4.7919997068418117E-2</v>
      </c>
      <c r="I5311">
        <f t="shared" si="82"/>
        <v>2239.6675371205442</v>
      </c>
    </row>
    <row r="5312" spans="1:9" x14ac:dyDescent="0.35">
      <c r="A5312" t="s">
        <v>184</v>
      </c>
      <c r="B5312" s="1">
        <v>44922</v>
      </c>
      <c r="C5312" s="3">
        <f>VLOOKUP(A5312,'PY SIC'!$A$1:$B$332,2,0)*VLOOKUP(B5312,'Current %'!$A$1:$E$24,5,0)</f>
        <v>885.29695176931489</v>
      </c>
      <c r="D5312" t="s">
        <v>340</v>
      </c>
      <c r="G5312">
        <f>VLOOKUP(A5312,'PY SIC'!$A$1:$B$331,2,0)</f>
        <v>18474.478420883996</v>
      </c>
      <c r="H5312">
        <f>VLOOKUP(B5312,'Current %'!$A$1:$E$24,5,0)</f>
        <v>4.7919997068418117E-2</v>
      </c>
      <c r="I5312">
        <f t="shared" si="82"/>
        <v>885.29695176931489</v>
      </c>
    </row>
    <row r="5313" spans="1:9" x14ac:dyDescent="0.35">
      <c r="A5313" t="s">
        <v>185</v>
      </c>
      <c r="B5313" s="1">
        <v>44922</v>
      </c>
      <c r="C5313" s="3">
        <f>VLOOKUP(A5313,'PY SIC'!$A$1:$B$332,2,0)*VLOOKUP(B5313,'Current %'!$A$1:$E$24,5,0)</f>
        <v>775.9250197134171</v>
      </c>
      <c r="D5313" t="s">
        <v>340</v>
      </c>
      <c r="G5313">
        <f>VLOOKUP(A5313,'PY SIC'!$A$1:$B$331,2,0)</f>
        <v>16192.092386933677</v>
      </c>
      <c r="H5313">
        <f>VLOOKUP(B5313,'Current %'!$A$1:$E$24,5,0)</f>
        <v>4.7919997068418117E-2</v>
      </c>
      <c r="I5313">
        <f t="shared" si="82"/>
        <v>775.9250197134171</v>
      </c>
    </row>
    <row r="5314" spans="1:9" x14ac:dyDescent="0.35">
      <c r="A5314" t="s">
        <v>218</v>
      </c>
      <c r="B5314" s="1">
        <v>44922</v>
      </c>
      <c r="C5314" s="3">
        <f>VLOOKUP(A5314,'PY SIC'!$A$1:$B$332,2,0)*VLOOKUP(B5314,'Current %'!$A$1:$E$24,5,0)</f>
        <v>1997.8018917977188</v>
      </c>
      <c r="D5314" t="s">
        <v>340</v>
      </c>
      <c r="G5314">
        <f>VLOOKUP(A5314,'PY SIC'!$A$1:$B$331,2,0)</f>
        <v>41690.359224048843</v>
      </c>
      <c r="H5314">
        <f>VLOOKUP(B5314,'Current %'!$A$1:$E$24,5,0)</f>
        <v>4.7919997068418117E-2</v>
      </c>
      <c r="I5314">
        <f t="shared" si="82"/>
        <v>1997.8018917977188</v>
      </c>
    </row>
    <row r="5315" spans="1:9" x14ac:dyDescent="0.35">
      <c r="A5315" t="s">
        <v>175</v>
      </c>
      <c r="B5315" s="1">
        <v>44922</v>
      </c>
      <c r="C5315" s="3">
        <f>VLOOKUP(A5315,'PY SIC'!$A$1:$B$332,2,0)*VLOOKUP(B5315,'Current %'!$A$1:$E$24,5,0)</f>
        <v>443.52391965716811</v>
      </c>
      <c r="D5315" t="s">
        <v>340</v>
      </c>
      <c r="G5315">
        <f>VLOOKUP(A5315,'PY SIC'!$A$1:$B$331,2,0)</f>
        <v>9255.5080715869753</v>
      </c>
      <c r="H5315">
        <f>VLOOKUP(B5315,'Current %'!$A$1:$E$24,5,0)</f>
        <v>4.7919997068418117E-2</v>
      </c>
      <c r="I5315">
        <f t="shared" ref="I5315:I5378" si="83">G5315*H5315</f>
        <v>443.52391965716811</v>
      </c>
    </row>
    <row r="5316" spans="1:9" x14ac:dyDescent="0.35">
      <c r="A5316" t="s">
        <v>138</v>
      </c>
      <c r="B5316" s="1">
        <v>44922</v>
      </c>
      <c r="C5316" s="3">
        <f>VLOOKUP(A5316,'PY SIC'!$A$1:$B$332,2,0)*VLOOKUP(B5316,'Current %'!$A$1:$E$24,5,0)</f>
        <v>1631.7800424919421</v>
      </c>
      <c r="D5316" t="s">
        <v>340</v>
      </c>
      <c r="G5316">
        <f>VLOOKUP(A5316,'PY SIC'!$A$1:$B$331,2,0)</f>
        <v>34052.173253728637</v>
      </c>
      <c r="H5316">
        <f>VLOOKUP(B5316,'Current %'!$A$1:$E$24,5,0)</f>
        <v>4.7919997068418117E-2</v>
      </c>
      <c r="I5316">
        <f t="shared" si="83"/>
        <v>1631.7800424919421</v>
      </c>
    </row>
    <row r="5317" spans="1:9" x14ac:dyDescent="0.35">
      <c r="A5317" t="s">
        <v>306</v>
      </c>
      <c r="B5317" s="1">
        <v>44922</v>
      </c>
      <c r="C5317" s="3">
        <f>VLOOKUP(A5317,'PY SIC'!$A$1:$B$332,2,0)*VLOOKUP(B5317,'Current %'!$A$1:$E$24,5,0)</f>
        <v>3833.4975556222898</v>
      </c>
      <c r="D5317" t="s">
        <v>340</v>
      </c>
      <c r="G5317">
        <f>VLOOKUP(A5317,'PY SIC'!$A$1:$B$331,2,0)</f>
        <v>79997.867073092391</v>
      </c>
      <c r="H5317">
        <f>VLOOKUP(B5317,'Current %'!$A$1:$E$24,5,0)</f>
        <v>4.7919997068418117E-2</v>
      </c>
      <c r="I5317">
        <f t="shared" si="83"/>
        <v>3833.4975556222898</v>
      </c>
    </row>
    <row r="5318" spans="1:9" x14ac:dyDescent="0.35">
      <c r="A5318" t="s">
        <v>219</v>
      </c>
      <c r="B5318" s="1">
        <v>44922</v>
      </c>
      <c r="C5318" s="3">
        <f>VLOOKUP(A5318,'PY SIC'!$A$1:$B$332,2,0)*VLOOKUP(B5318,'Current %'!$A$1:$E$24,5,0)</f>
        <v>762.39683080277723</v>
      </c>
      <c r="D5318" t="s">
        <v>340</v>
      </c>
      <c r="G5318">
        <f>VLOOKUP(A5318,'PY SIC'!$A$1:$B$331,2,0)</f>
        <v>15909.784587721484</v>
      </c>
      <c r="H5318">
        <f>VLOOKUP(B5318,'Current %'!$A$1:$E$24,5,0)</f>
        <v>4.7919997068418117E-2</v>
      </c>
      <c r="I5318">
        <f t="shared" si="83"/>
        <v>762.39683080277723</v>
      </c>
    </row>
    <row r="5319" spans="1:9" x14ac:dyDescent="0.35">
      <c r="A5319" t="s">
        <v>186</v>
      </c>
      <c r="B5319" s="1">
        <v>44922</v>
      </c>
      <c r="C5319" s="3">
        <f>VLOOKUP(A5319,'PY SIC'!$A$1:$B$332,2,0)*VLOOKUP(B5319,'Current %'!$A$1:$E$24,5,0)</f>
        <v>1230.6440242726701</v>
      </c>
      <c r="D5319" t="s">
        <v>340</v>
      </c>
      <c r="G5319">
        <f>VLOOKUP(A5319,'PY SIC'!$A$1:$B$331,2,0)</f>
        <v>25681.220775443897</v>
      </c>
      <c r="H5319">
        <f>VLOOKUP(B5319,'Current %'!$A$1:$E$24,5,0)</f>
        <v>4.7919997068418117E-2</v>
      </c>
      <c r="I5319">
        <f t="shared" si="83"/>
        <v>1230.6440242726701</v>
      </c>
    </row>
    <row r="5320" spans="1:9" x14ac:dyDescent="0.35">
      <c r="A5320" t="s">
        <v>220</v>
      </c>
      <c r="B5320" s="1">
        <v>44922</v>
      </c>
      <c r="C5320" s="3">
        <f>VLOOKUP(A5320,'PY SIC'!$A$1:$B$332,2,0)*VLOOKUP(B5320,'Current %'!$A$1:$E$24,5,0)</f>
        <v>550.86736505349336</v>
      </c>
      <c r="D5320" t="s">
        <v>340</v>
      </c>
      <c r="G5320">
        <f>VLOOKUP(A5320,'PY SIC'!$A$1:$B$331,2,0)</f>
        <v>11495.563413056736</v>
      </c>
      <c r="H5320">
        <f>VLOOKUP(B5320,'Current %'!$A$1:$E$24,5,0)</f>
        <v>4.7919997068418117E-2</v>
      </c>
      <c r="I5320">
        <f t="shared" si="83"/>
        <v>550.86736505349336</v>
      </c>
    </row>
    <row r="5321" spans="1:9" x14ac:dyDescent="0.35">
      <c r="A5321" t="s">
        <v>221</v>
      </c>
      <c r="B5321" s="1">
        <v>44922</v>
      </c>
      <c r="C5321" s="3">
        <f>VLOOKUP(A5321,'PY SIC'!$A$1:$B$332,2,0)*VLOOKUP(B5321,'Current %'!$A$1:$E$24,5,0)</f>
        <v>4094.7384536483119</v>
      </c>
      <c r="D5321" t="s">
        <v>340</v>
      </c>
      <c r="G5321">
        <f>VLOOKUP(A5321,'PY SIC'!$A$1:$B$331,2,0)</f>
        <v>85449.472123339656</v>
      </c>
      <c r="H5321">
        <f>VLOOKUP(B5321,'Current %'!$A$1:$E$24,5,0)</f>
        <v>4.7919997068418117E-2</v>
      </c>
      <c r="I5321">
        <f t="shared" si="83"/>
        <v>4094.7384536483119</v>
      </c>
    </row>
    <row r="5322" spans="1:9" x14ac:dyDescent="0.35">
      <c r="A5322" t="s">
        <v>187</v>
      </c>
      <c r="B5322" s="1">
        <v>44922</v>
      </c>
      <c r="C5322" s="3">
        <f>VLOOKUP(A5322,'PY SIC'!$A$1:$B$332,2,0)*VLOOKUP(B5322,'Current %'!$A$1:$E$24,5,0)</f>
        <v>511.69728235945814</v>
      </c>
      <c r="D5322" t="s">
        <v>340</v>
      </c>
      <c r="G5322">
        <f>VLOOKUP(A5322,'PY SIC'!$A$1:$B$331,2,0)</f>
        <v>10678.157630704332</v>
      </c>
      <c r="H5322">
        <f>VLOOKUP(B5322,'Current %'!$A$1:$E$24,5,0)</f>
        <v>4.7919997068418117E-2</v>
      </c>
      <c r="I5322">
        <f t="shared" si="83"/>
        <v>511.69728235945814</v>
      </c>
    </row>
    <row r="5323" spans="1:9" x14ac:dyDescent="0.35">
      <c r="A5323" t="s">
        <v>0</v>
      </c>
      <c r="B5323" s="1">
        <v>44922</v>
      </c>
      <c r="C5323" s="3">
        <f>VLOOKUP(A5323,'PY SIC'!$A$1:$B$332,2,0)*VLOOKUP(B5323,'Current %'!$A$1:$E$24,5,0)</f>
        <v>1473.1909529186114</v>
      </c>
      <c r="D5323" t="s">
        <v>340</v>
      </c>
      <c r="G5323">
        <f>VLOOKUP(A5323,'PY SIC'!$A$1:$B$331,2,0)</f>
        <v>30742.717926615325</v>
      </c>
      <c r="H5323">
        <f>VLOOKUP(B5323,'Current %'!$A$1:$E$24,5,0)</f>
        <v>4.7919997068418117E-2</v>
      </c>
      <c r="I5323">
        <f t="shared" si="83"/>
        <v>1473.1909529186114</v>
      </c>
    </row>
    <row r="5324" spans="1:9" x14ac:dyDescent="0.35">
      <c r="A5324" t="s">
        <v>1</v>
      </c>
      <c r="B5324" s="1">
        <v>44922</v>
      </c>
      <c r="C5324" s="3">
        <f>VLOOKUP(A5324,'PY SIC'!$A$1:$B$332,2,0)*VLOOKUP(B5324,'Current %'!$A$1:$E$24,5,0)</f>
        <v>1009.2189977205259</v>
      </c>
      <c r="D5324" t="s">
        <v>340</v>
      </c>
      <c r="G5324">
        <f>VLOOKUP(A5324,'PY SIC'!$A$1:$B$331,2,0)</f>
        <v>21060.497901942821</v>
      </c>
      <c r="H5324">
        <f>VLOOKUP(B5324,'Current %'!$A$1:$E$24,5,0)</f>
        <v>4.7919997068418117E-2</v>
      </c>
      <c r="I5324">
        <f t="shared" si="83"/>
        <v>1009.2189977205259</v>
      </c>
    </row>
    <row r="5325" spans="1:9" x14ac:dyDescent="0.35">
      <c r="A5325" t="s">
        <v>2</v>
      </c>
      <c r="B5325" s="1">
        <v>44922</v>
      </c>
      <c r="C5325" s="3">
        <f>VLOOKUP(A5325,'PY SIC'!$A$1:$B$332,2,0)*VLOOKUP(B5325,'Current %'!$A$1:$E$24,5,0)</f>
        <v>3100.4112710232621</v>
      </c>
      <c r="D5325" t="s">
        <v>340</v>
      </c>
      <c r="G5325">
        <f>VLOOKUP(A5325,'PY SIC'!$A$1:$B$331,2,0)</f>
        <v>64699.738328377352</v>
      </c>
      <c r="H5325">
        <f>VLOOKUP(B5325,'Current %'!$A$1:$E$24,5,0)</f>
        <v>4.7919997068418117E-2</v>
      </c>
      <c r="I5325">
        <f t="shared" si="83"/>
        <v>3100.4112710232621</v>
      </c>
    </row>
    <row r="5326" spans="1:9" x14ac:dyDescent="0.35">
      <c r="A5326" t="s">
        <v>63</v>
      </c>
      <c r="B5326" s="1">
        <v>44922</v>
      </c>
      <c r="C5326" s="3">
        <f>VLOOKUP(A5326,'PY SIC'!$A$1:$B$332,2,0)*VLOOKUP(B5326,'Current %'!$A$1:$E$24,5,0)</f>
        <v>1059.8283889651345</v>
      </c>
      <c r="D5326" t="s">
        <v>340</v>
      </c>
      <c r="G5326">
        <f>VLOOKUP(A5326,'PY SIC'!$A$1:$B$331,2,0)</f>
        <v>22116.620488351804</v>
      </c>
      <c r="H5326">
        <f>VLOOKUP(B5326,'Current %'!$A$1:$E$24,5,0)</f>
        <v>4.7919997068418117E-2</v>
      </c>
      <c r="I5326">
        <f t="shared" si="83"/>
        <v>1059.8283889651345</v>
      </c>
    </row>
    <row r="5327" spans="1:9" x14ac:dyDescent="0.35">
      <c r="A5327" t="s">
        <v>139</v>
      </c>
      <c r="B5327" s="1">
        <v>44922</v>
      </c>
      <c r="C5327" s="3">
        <f>VLOOKUP(A5327,'PY SIC'!$A$1:$B$332,2,0)*VLOOKUP(B5327,'Current %'!$A$1:$E$24,5,0)</f>
        <v>2597.1071237245524</v>
      </c>
      <c r="D5327" t="s">
        <v>340</v>
      </c>
      <c r="G5327">
        <f>VLOOKUP(A5327,'PY SIC'!$A$1:$B$331,2,0)</f>
        <v>54196.729603645719</v>
      </c>
      <c r="H5327">
        <f>VLOOKUP(B5327,'Current %'!$A$1:$E$24,5,0)</f>
        <v>4.7919997068418117E-2</v>
      </c>
      <c r="I5327">
        <f t="shared" si="83"/>
        <v>2597.1071237245524</v>
      </c>
    </row>
    <row r="5328" spans="1:9" x14ac:dyDescent="0.35">
      <c r="A5328" t="s">
        <v>64</v>
      </c>
      <c r="B5328" s="1">
        <v>44922</v>
      </c>
      <c r="C5328" s="3">
        <f>VLOOKUP(A5328,'PY SIC'!$A$1:$B$332,2,0)*VLOOKUP(B5328,'Current %'!$A$1:$E$24,5,0)</f>
        <v>8234.9432981518021</v>
      </c>
      <c r="D5328" t="s">
        <v>340</v>
      </c>
      <c r="G5328">
        <f>VLOOKUP(A5328,'PY SIC'!$A$1:$B$331,2,0)</f>
        <v>171847.74211054944</v>
      </c>
      <c r="H5328">
        <f>VLOOKUP(B5328,'Current %'!$A$1:$E$24,5,0)</f>
        <v>4.7919997068418117E-2</v>
      </c>
      <c r="I5328">
        <f t="shared" si="83"/>
        <v>8234.9432981518021</v>
      </c>
    </row>
    <row r="5329" spans="1:9" x14ac:dyDescent="0.35">
      <c r="A5329" t="s">
        <v>140</v>
      </c>
      <c r="B5329" s="1">
        <v>44922</v>
      </c>
      <c r="C5329" s="3">
        <f>VLOOKUP(A5329,'PY SIC'!$A$1:$B$332,2,0)*VLOOKUP(B5329,'Current %'!$A$1:$E$24,5,0)</f>
        <v>2126.9034922202381</v>
      </c>
      <c r="D5329" t="s">
        <v>340</v>
      </c>
      <c r="G5329">
        <f>VLOOKUP(A5329,'PY SIC'!$A$1:$B$331,2,0)</f>
        <v>44384.466242423521</v>
      </c>
      <c r="H5329">
        <f>VLOOKUP(B5329,'Current %'!$A$1:$E$24,5,0)</f>
        <v>4.7919997068418117E-2</v>
      </c>
      <c r="I5329">
        <f t="shared" si="83"/>
        <v>2126.9034922202381</v>
      </c>
    </row>
    <row r="5330" spans="1:9" x14ac:dyDescent="0.35">
      <c r="A5330" t="s">
        <v>65</v>
      </c>
      <c r="B5330" s="1">
        <v>44922</v>
      </c>
      <c r="C5330" s="3">
        <f>VLOOKUP(A5330,'PY SIC'!$A$1:$B$332,2,0)*VLOOKUP(B5330,'Current %'!$A$1:$E$24,5,0)</f>
        <v>1704.0215036687312</v>
      </c>
      <c r="D5330" t="s">
        <v>340</v>
      </c>
      <c r="G5330">
        <f>VLOOKUP(A5330,'PY SIC'!$A$1:$B$331,2,0)</f>
        <v>35559.716358826197</v>
      </c>
      <c r="H5330">
        <f>VLOOKUP(B5330,'Current %'!$A$1:$E$24,5,0)</f>
        <v>4.7919997068418117E-2</v>
      </c>
      <c r="I5330">
        <f t="shared" si="83"/>
        <v>1704.0215036687312</v>
      </c>
    </row>
    <row r="5331" spans="1:9" x14ac:dyDescent="0.35">
      <c r="A5331" t="s">
        <v>66</v>
      </c>
      <c r="B5331" s="1">
        <v>44922</v>
      </c>
      <c r="C5331" s="3">
        <f>VLOOKUP(A5331,'PY SIC'!$A$1:$B$332,2,0)*VLOOKUP(B5331,'Current %'!$A$1:$E$24,5,0)</f>
        <v>1652.5549456925505</v>
      </c>
      <c r="D5331" t="s">
        <v>340</v>
      </c>
      <c r="G5331">
        <f>VLOOKUP(A5331,'PY SIC'!$A$1:$B$331,2,0)</f>
        <v>34485.706318660734</v>
      </c>
      <c r="H5331">
        <f>VLOOKUP(B5331,'Current %'!$A$1:$E$24,5,0)</f>
        <v>4.7919997068418117E-2</v>
      </c>
      <c r="I5331">
        <f t="shared" si="83"/>
        <v>1652.5549456925505</v>
      </c>
    </row>
    <row r="5332" spans="1:9" x14ac:dyDescent="0.35">
      <c r="A5332" t="s">
        <v>141</v>
      </c>
      <c r="B5332" s="1">
        <v>44922</v>
      </c>
      <c r="C5332" s="3">
        <f>VLOOKUP(A5332,'PY SIC'!$A$1:$B$332,2,0)*VLOOKUP(B5332,'Current %'!$A$1:$E$24,5,0)</f>
        <v>5340.6461910668677</v>
      </c>
      <c r="D5332" t="s">
        <v>340</v>
      </c>
      <c r="G5332">
        <f>VLOOKUP(A5332,'PY SIC'!$A$1:$B$331,2,0)</f>
        <v>111449.21781697361</v>
      </c>
      <c r="H5332">
        <f>VLOOKUP(B5332,'Current %'!$A$1:$E$24,5,0)</f>
        <v>4.7919997068418117E-2</v>
      </c>
      <c r="I5332">
        <f t="shared" si="83"/>
        <v>5340.6461910668677</v>
      </c>
    </row>
    <row r="5333" spans="1:9" x14ac:dyDescent="0.35">
      <c r="A5333" t="s">
        <v>112</v>
      </c>
      <c r="B5333" s="1">
        <v>44922</v>
      </c>
      <c r="C5333" s="3">
        <f>VLOOKUP(A5333,'PY SIC'!$A$1:$B$332,2,0)*VLOOKUP(B5333,'Current %'!$A$1:$E$24,5,0)</f>
        <v>6.2110153034281312</v>
      </c>
      <c r="D5333" t="s">
        <v>340</v>
      </c>
      <c r="G5333">
        <f>VLOOKUP(A5333,'PY SIC'!$A$1:$B$331,2,0)</f>
        <v>129.6121803713867</v>
      </c>
      <c r="H5333">
        <f>VLOOKUP(B5333,'Current %'!$A$1:$E$24,5,0)</f>
        <v>4.7919997068418117E-2</v>
      </c>
      <c r="I5333">
        <f t="shared" si="83"/>
        <v>6.2110153034281312</v>
      </c>
    </row>
    <row r="5334" spans="1:9" x14ac:dyDescent="0.35">
      <c r="A5334" t="s">
        <v>142</v>
      </c>
      <c r="B5334" s="1">
        <v>44922</v>
      </c>
      <c r="C5334" s="3">
        <f>VLOOKUP(A5334,'PY SIC'!$A$1:$B$332,2,0)*VLOOKUP(B5334,'Current %'!$A$1:$E$24,5,0)</f>
        <v>2249.3474818172554</v>
      </c>
      <c r="D5334" t="s">
        <v>340</v>
      </c>
      <c r="G5334">
        <f>VLOOKUP(A5334,'PY SIC'!$A$1:$B$331,2,0)</f>
        <v>46939.641473803378</v>
      </c>
      <c r="H5334">
        <f>VLOOKUP(B5334,'Current %'!$A$1:$E$24,5,0)</f>
        <v>4.7919997068418117E-2</v>
      </c>
      <c r="I5334">
        <f t="shared" si="83"/>
        <v>2249.3474818172554</v>
      </c>
    </row>
    <row r="5335" spans="1:9" x14ac:dyDescent="0.35">
      <c r="A5335" t="s">
        <v>151</v>
      </c>
      <c r="B5335" s="1">
        <v>44922</v>
      </c>
      <c r="C5335" s="3">
        <f>VLOOKUP(A5335,'PY SIC'!$A$1:$B$332,2,0)*VLOOKUP(B5335,'Current %'!$A$1:$E$24,5,0)</f>
        <v>818.98307931907448</v>
      </c>
      <c r="D5335" t="s">
        <v>340</v>
      </c>
      <c r="G5335">
        <f>VLOOKUP(A5335,'PY SIC'!$A$1:$B$331,2,0)</f>
        <v>17090.632917814364</v>
      </c>
      <c r="H5335">
        <f>VLOOKUP(B5335,'Current %'!$A$1:$E$24,5,0)</f>
        <v>4.7919997068418117E-2</v>
      </c>
      <c r="I5335">
        <f t="shared" si="83"/>
        <v>818.98307931907448</v>
      </c>
    </row>
    <row r="5336" spans="1:9" x14ac:dyDescent="0.35">
      <c r="A5336" t="s">
        <v>152</v>
      </c>
      <c r="B5336" s="1">
        <v>44922</v>
      </c>
      <c r="C5336" s="3">
        <f>VLOOKUP(A5336,'PY SIC'!$A$1:$B$332,2,0)*VLOOKUP(B5336,'Current %'!$A$1:$E$24,5,0)</f>
        <v>199.60806713336416</v>
      </c>
      <c r="D5336" t="s">
        <v>340</v>
      </c>
      <c r="G5336">
        <f>VLOOKUP(A5336,'PY SIC'!$A$1:$B$331,2,0)</f>
        <v>4165.4440597809789</v>
      </c>
      <c r="H5336">
        <f>VLOOKUP(B5336,'Current %'!$A$1:$E$24,5,0)</f>
        <v>4.7919997068418117E-2</v>
      </c>
      <c r="I5336">
        <f t="shared" si="83"/>
        <v>199.60806713336416</v>
      </c>
    </row>
    <row r="5337" spans="1:9" x14ac:dyDescent="0.35">
      <c r="A5337" t="s">
        <v>143</v>
      </c>
      <c r="B5337" s="1">
        <v>44922</v>
      </c>
      <c r="C5337" s="3">
        <f>VLOOKUP(A5337,'PY SIC'!$A$1:$B$332,2,0)*VLOOKUP(B5337,'Current %'!$A$1:$E$24,5,0)</f>
        <v>1906.0829324423355</v>
      </c>
      <c r="D5337" t="s">
        <v>340</v>
      </c>
      <c r="G5337">
        <f>VLOOKUP(A5337,'PY SIC'!$A$1:$B$331,2,0)</f>
        <v>39776.357450959607</v>
      </c>
      <c r="H5337">
        <f>VLOOKUP(B5337,'Current %'!$A$1:$E$24,5,0)</f>
        <v>4.7919997068418117E-2</v>
      </c>
      <c r="I5337">
        <f t="shared" si="83"/>
        <v>1906.0829324423355</v>
      </c>
    </row>
    <row r="5338" spans="1:9" x14ac:dyDescent="0.35">
      <c r="A5338" t="s">
        <v>3</v>
      </c>
      <c r="B5338" s="1">
        <v>44922</v>
      </c>
      <c r="C5338" s="3">
        <f>VLOOKUP(A5338,'PY SIC'!$A$1:$B$332,2,0)*VLOOKUP(B5338,'Current %'!$A$1:$E$24,5,0)</f>
        <v>4842.7154938042095</v>
      </c>
      <c r="D5338" t="s">
        <v>340</v>
      </c>
      <c r="G5338">
        <f>VLOOKUP(A5338,'PY SIC'!$A$1:$B$331,2,0)</f>
        <v>101058.34286446196</v>
      </c>
      <c r="H5338">
        <f>VLOOKUP(B5338,'Current %'!$A$1:$E$24,5,0)</f>
        <v>4.7919997068418117E-2</v>
      </c>
      <c r="I5338">
        <f t="shared" si="83"/>
        <v>4842.7154938042095</v>
      </c>
    </row>
    <row r="5339" spans="1:9" x14ac:dyDescent="0.35">
      <c r="A5339" t="s">
        <v>144</v>
      </c>
      <c r="B5339" s="1">
        <v>44922</v>
      </c>
      <c r="C5339" s="3">
        <f>VLOOKUP(A5339,'PY SIC'!$A$1:$B$332,2,0)*VLOOKUP(B5339,'Current %'!$A$1:$E$24,5,0)</f>
        <v>2581.8910898158983</v>
      </c>
      <c r="D5339" t="s">
        <v>340</v>
      </c>
      <c r="G5339">
        <f>VLOOKUP(A5339,'PY SIC'!$A$1:$B$331,2,0)</f>
        <v>53879.199661251747</v>
      </c>
      <c r="H5339">
        <f>VLOOKUP(B5339,'Current %'!$A$1:$E$24,5,0)</f>
        <v>4.7919997068418117E-2</v>
      </c>
      <c r="I5339">
        <f t="shared" si="83"/>
        <v>2581.8910898158983</v>
      </c>
    </row>
    <row r="5340" spans="1:9" x14ac:dyDescent="0.35">
      <c r="A5340" t="s">
        <v>67</v>
      </c>
      <c r="B5340" s="1">
        <v>44922</v>
      </c>
      <c r="C5340" s="3">
        <f>VLOOKUP(A5340,'PY SIC'!$A$1:$B$332,2,0)*VLOOKUP(B5340,'Current %'!$A$1:$E$24,5,0)</f>
        <v>3518.7828037326171</v>
      </c>
      <c r="D5340" t="s">
        <v>340</v>
      </c>
      <c r="G5340">
        <f>VLOOKUP(A5340,'PY SIC'!$A$1:$B$331,2,0)</f>
        <v>73430.363501664033</v>
      </c>
      <c r="H5340">
        <f>VLOOKUP(B5340,'Current %'!$A$1:$E$24,5,0)</f>
        <v>4.7919997068418117E-2</v>
      </c>
      <c r="I5340">
        <f t="shared" si="83"/>
        <v>3518.7828037326171</v>
      </c>
    </row>
    <row r="5341" spans="1:9" x14ac:dyDescent="0.35">
      <c r="A5341" t="s">
        <v>68</v>
      </c>
      <c r="B5341" s="1">
        <v>44922</v>
      </c>
      <c r="C5341" s="3">
        <f>VLOOKUP(A5341,'PY SIC'!$A$1:$B$332,2,0)*VLOOKUP(B5341,'Current %'!$A$1:$E$24,5,0)</f>
        <v>1285.3993900792566</v>
      </c>
      <c r="D5341" t="s">
        <v>340</v>
      </c>
      <c r="G5341">
        <f>VLOOKUP(A5341,'PY SIC'!$A$1:$B$331,2,0)</f>
        <v>26823.862034966707</v>
      </c>
      <c r="H5341">
        <f>VLOOKUP(B5341,'Current %'!$A$1:$E$24,5,0)</f>
        <v>4.7919997068418117E-2</v>
      </c>
      <c r="I5341">
        <f t="shared" si="83"/>
        <v>1285.3993900792566</v>
      </c>
    </row>
    <row r="5342" spans="1:9" x14ac:dyDescent="0.35">
      <c r="A5342" t="s">
        <v>153</v>
      </c>
      <c r="B5342" s="1">
        <v>44922</v>
      </c>
      <c r="C5342" s="3">
        <f>VLOOKUP(A5342,'PY SIC'!$A$1:$B$332,2,0)*VLOOKUP(B5342,'Current %'!$A$1:$E$24,5,0)</f>
        <v>2195.3020068761239</v>
      </c>
      <c r="D5342" t="s">
        <v>340</v>
      </c>
      <c r="G5342">
        <f>VLOOKUP(A5342,'PY SIC'!$A$1:$B$331,2,0)</f>
        <v>45811.81429835577</v>
      </c>
      <c r="H5342">
        <f>VLOOKUP(B5342,'Current %'!$A$1:$E$24,5,0)</f>
        <v>4.7919997068418117E-2</v>
      </c>
      <c r="I5342">
        <f t="shared" si="83"/>
        <v>2195.3020068761239</v>
      </c>
    </row>
    <row r="5343" spans="1:9" x14ac:dyDescent="0.35">
      <c r="A5343" t="s">
        <v>4</v>
      </c>
      <c r="B5343" s="1">
        <v>44922</v>
      </c>
      <c r="C5343" s="3">
        <f>VLOOKUP(A5343,'PY SIC'!$A$1:$B$332,2,0)*VLOOKUP(B5343,'Current %'!$A$1:$E$24,5,0)</f>
        <v>3318.1385078434091</v>
      </c>
      <c r="D5343" t="s">
        <v>340</v>
      </c>
      <c r="G5343">
        <f>VLOOKUP(A5343,'PY SIC'!$A$1:$B$331,2,0)</f>
        <v>69243.295301247897</v>
      </c>
      <c r="H5343">
        <f>VLOOKUP(B5343,'Current %'!$A$1:$E$24,5,0)</f>
        <v>4.7919997068418117E-2</v>
      </c>
      <c r="I5343">
        <f t="shared" si="83"/>
        <v>3318.1385078434091</v>
      </c>
    </row>
    <row r="5344" spans="1:9" x14ac:dyDescent="0.35">
      <c r="A5344" t="s">
        <v>69</v>
      </c>
      <c r="B5344" s="1">
        <v>44922</v>
      </c>
      <c r="C5344" s="3">
        <f>VLOOKUP(A5344,'PY SIC'!$A$1:$B$332,2,0)*VLOOKUP(B5344,'Current %'!$A$1:$E$24,5,0)</f>
        <v>2067.9131506088402</v>
      </c>
      <c r="D5344" t="s">
        <v>340</v>
      </c>
      <c r="G5344">
        <f>VLOOKUP(A5344,'PY SIC'!$A$1:$B$331,2,0)</f>
        <v>43153.449021634173</v>
      </c>
      <c r="H5344">
        <f>VLOOKUP(B5344,'Current %'!$A$1:$E$24,5,0)</f>
        <v>4.7919997068418117E-2</v>
      </c>
      <c r="I5344">
        <f t="shared" si="83"/>
        <v>2067.9131506088402</v>
      </c>
    </row>
    <row r="5345" spans="1:9" x14ac:dyDescent="0.35">
      <c r="A5345" t="s">
        <v>5</v>
      </c>
      <c r="B5345" s="1">
        <v>44922</v>
      </c>
      <c r="C5345" s="3">
        <f>VLOOKUP(A5345,'PY SIC'!$A$1:$B$332,2,0)*VLOOKUP(B5345,'Current %'!$A$1:$E$24,5,0)</f>
        <v>1544.6812012243445</v>
      </c>
      <c r="D5345" t="s">
        <v>340</v>
      </c>
      <c r="G5345">
        <f>VLOOKUP(A5345,'PY SIC'!$A$1:$B$331,2,0)</f>
        <v>32234.584635281069</v>
      </c>
      <c r="H5345">
        <f>VLOOKUP(B5345,'Current %'!$A$1:$E$24,5,0)</f>
        <v>4.7919997068418117E-2</v>
      </c>
      <c r="I5345">
        <f t="shared" si="83"/>
        <v>1544.6812012243445</v>
      </c>
    </row>
    <row r="5346" spans="1:9" x14ac:dyDescent="0.35">
      <c r="A5346" t="s">
        <v>154</v>
      </c>
      <c r="B5346" s="1">
        <v>44922</v>
      </c>
      <c r="C5346" s="3">
        <f>VLOOKUP(A5346,'PY SIC'!$A$1:$B$332,2,0)*VLOOKUP(B5346,'Current %'!$A$1:$E$24,5,0)</f>
        <v>1391.8756031272612</v>
      </c>
      <c r="D5346" t="s">
        <v>340</v>
      </c>
      <c r="G5346">
        <f>VLOOKUP(A5346,'PY SIC'!$A$1:$B$331,2,0)</f>
        <v>29045.819872234151</v>
      </c>
      <c r="H5346">
        <f>VLOOKUP(B5346,'Current %'!$A$1:$E$24,5,0)</f>
        <v>4.7919997068418117E-2</v>
      </c>
      <c r="I5346">
        <f t="shared" si="83"/>
        <v>1391.8756031272612</v>
      </c>
    </row>
    <row r="5347" spans="1:9" x14ac:dyDescent="0.35">
      <c r="A5347" t="s">
        <v>155</v>
      </c>
      <c r="B5347" s="1">
        <v>44922</v>
      </c>
      <c r="C5347" s="3">
        <f>VLOOKUP(A5347,'PY SIC'!$A$1:$B$332,2,0)*VLOOKUP(B5347,'Current %'!$A$1:$E$24,5,0)</f>
        <v>1907.4100045452942</v>
      </c>
      <c r="D5347" t="s">
        <v>340</v>
      </c>
      <c r="G5347">
        <f>VLOOKUP(A5347,'PY SIC'!$A$1:$B$331,2,0)</f>
        <v>39804.050943950933</v>
      </c>
      <c r="H5347">
        <f>VLOOKUP(B5347,'Current %'!$A$1:$E$24,5,0)</f>
        <v>4.7919997068418117E-2</v>
      </c>
      <c r="I5347">
        <f t="shared" si="83"/>
        <v>1907.4100045452942</v>
      </c>
    </row>
    <row r="5348" spans="1:9" x14ac:dyDescent="0.35">
      <c r="A5348" t="s">
        <v>6</v>
      </c>
      <c r="B5348" s="1">
        <v>44922</v>
      </c>
      <c r="C5348" s="3">
        <f>VLOOKUP(A5348,'PY SIC'!$A$1:$B$332,2,0)*VLOOKUP(B5348,'Current %'!$A$1:$E$24,5,0)</f>
        <v>2050.5976409540681</v>
      </c>
      <c r="D5348" t="s">
        <v>340</v>
      </c>
      <c r="G5348">
        <f>VLOOKUP(A5348,'PY SIC'!$A$1:$B$331,2,0)</f>
        <v>42792.106978352123</v>
      </c>
      <c r="H5348">
        <f>VLOOKUP(B5348,'Current %'!$A$1:$E$24,5,0)</f>
        <v>4.7919997068418117E-2</v>
      </c>
      <c r="I5348">
        <f t="shared" si="83"/>
        <v>2050.5976409540681</v>
      </c>
    </row>
    <row r="5349" spans="1:9" x14ac:dyDescent="0.35">
      <c r="A5349" t="s">
        <v>146</v>
      </c>
      <c r="B5349" s="1">
        <v>44922</v>
      </c>
      <c r="C5349" s="3">
        <f>VLOOKUP(A5349,'PY SIC'!$A$1:$B$332,2,0)*VLOOKUP(B5349,'Current %'!$A$1:$E$24,5,0)</f>
        <v>6554.9245820442902</v>
      </c>
      <c r="D5349" t="s">
        <v>340</v>
      </c>
      <c r="G5349">
        <f>VLOOKUP(A5349,'PY SIC'!$A$1:$B$331,2,0)</f>
        <v>136788.91867805104</v>
      </c>
      <c r="H5349">
        <f>VLOOKUP(B5349,'Current %'!$A$1:$E$24,5,0)</f>
        <v>4.7919997068418117E-2</v>
      </c>
      <c r="I5349">
        <f t="shared" si="83"/>
        <v>6554.9245820442902</v>
      </c>
    </row>
    <row r="5350" spans="1:9" x14ac:dyDescent="0.35">
      <c r="A5350" t="s">
        <v>147</v>
      </c>
      <c r="B5350" s="1">
        <v>44922</v>
      </c>
      <c r="C5350" s="3">
        <f>VLOOKUP(A5350,'PY SIC'!$A$1:$B$332,2,0)*VLOOKUP(B5350,'Current %'!$A$1:$E$24,5,0)</f>
        <v>7111.9457473165321</v>
      </c>
      <c r="D5350" t="s">
        <v>340</v>
      </c>
      <c r="G5350">
        <f>VLOOKUP(A5350,'PY SIC'!$A$1:$B$331,2,0)</f>
        <v>148412.90030052382</v>
      </c>
      <c r="H5350">
        <f>VLOOKUP(B5350,'Current %'!$A$1:$E$24,5,0)</f>
        <v>4.7919997068418117E-2</v>
      </c>
      <c r="I5350">
        <f t="shared" si="83"/>
        <v>7111.9457473165321</v>
      </c>
    </row>
    <row r="5351" spans="1:9" x14ac:dyDescent="0.35">
      <c r="A5351" t="s">
        <v>7</v>
      </c>
      <c r="B5351" s="1">
        <v>44922</v>
      </c>
      <c r="C5351" s="3">
        <f>VLOOKUP(A5351,'PY SIC'!$A$1:$B$332,2,0)*VLOOKUP(B5351,'Current %'!$A$1:$E$24,5,0)</f>
        <v>5068.3204001536969</v>
      </c>
      <c r="D5351" t="s">
        <v>340</v>
      </c>
      <c r="G5351">
        <f>VLOOKUP(A5351,'PY SIC'!$A$1:$B$331,2,0)</f>
        <v>105766.29194942075</v>
      </c>
      <c r="H5351">
        <f>VLOOKUP(B5351,'Current %'!$A$1:$E$24,5,0)</f>
        <v>4.7919997068418117E-2</v>
      </c>
      <c r="I5351">
        <f t="shared" si="83"/>
        <v>5068.3204001536969</v>
      </c>
    </row>
    <row r="5352" spans="1:9" x14ac:dyDescent="0.35">
      <c r="A5352" t="s">
        <v>70</v>
      </c>
      <c r="B5352" s="1">
        <v>44922</v>
      </c>
      <c r="C5352" s="3">
        <f>VLOOKUP(A5352,'PY SIC'!$A$1:$B$332,2,0)*VLOOKUP(B5352,'Current %'!$A$1:$E$24,5,0)</f>
        <v>1790.8930739055227</v>
      </c>
      <c r="D5352" t="s">
        <v>340</v>
      </c>
      <c r="G5352">
        <f>VLOOKUP(A5352,'PY SIC'!$A$1:$B$331,2,0)</f>
        <v>37372.562259312377</v>
      </c>
      <c r="H5352">
        <f>VLOOKUP(B5352,'Current %'!$A$1:$E$24,5,0)</f>
        <v>4.7919997068418117E-2</v>
      </c>
      <c r="I5352">
        <f t="shared" si="83"/>
        <v>1790.8930739055227</v>
      </c>
    </row>
    <row r="5353" spans="1:9" x14ac:dyDescent="0.35">
      <c r="A5353" t="s">
        <v>8</v>
      </c>
      <c r="B5353" s="1">
        <v>44922</v>
      </c>
      <c r="C5353" s="3">
        <f>VLOOKUP(A5353,'PY SIC'!$A$1:$B$332,2,0)*VLOOKUP(B5353,'Current %'!$A$1:$E$24,5,0)</f>
        <v>2624.2917057170557</v>
      </c>
      <c r="D5353" t="s">
        <v>340</v>
      </c>
      <c r="G5353">
        <f>VLOOKUP(A5353,'PY SIC'!$A$1:$B$331,2,0)</f>
        <v>54764.020581432938</v>
      </c>
      <c r="H5353">
        <f>VLOOKUP(B5353,'Current %'!$A$1:$E$24,5,0)</f>
        <v>4.7919997068418117E-2</v>
      </c>
      <c r="I5353">
        <f t="shared" si="83"/>
        <v>2624.2917057170557</v>
      </c>
    </row>
    <row r="5354" spans="1:9" x14ac:dyDescent="0.35">
      <c r="A5354" t="s">
        <v>156</v>
      </c>
      <c r="B5354" s="1">
        <v>44922</v>
      </c>
      <c r="C5354" s="3">
        <f>VLOOKUP(A5354,'PY SIC'!$A$1:$B$332,2,0)*VLOOKUP(B5354,'Current %'!$A$1:$E$24,5,0)</f>
        <v>3061.388993964646</v>
      </c>
      <c r="D5354" t="s">
        <v>340</v>
      </c>
      <c r="G5354">
        <f>VLOOKUP(A5354,'PY SIC'!$A$1:$B$331,2,0)</f>
        <v>63885.416970992846</v>
      </c>
      <c r="H5354">
        <f>VLOOKUP(B5354,'Current %'!$A$1:$E$24,5,0)</f>
        <v>4.7919997068418117E-2</v>
      </c>
      <c r="I5354">
        <f t="shared" si="83"/>
        <v>3061.388993964646</v>
      </c>
    </row>
    <row r="5355" spans="1:9" x14ac:dyDescent="0.35">
      <c r="A5355" t="s">
        <v>157</v>
      </c>
      <c r="B5355" s="1">
        <v>44922</v>
      </c>
      <c r="C5355" s="3">
        <f>VLOOKUP(A5355,'PY SIC'!$A$1:$B$332,2,0)*VLOOKUP(B5355,'Current %'!$A$1:$E$24,5,0)</f>
        <v>665.87498295021919</v>
      </c>
      <c r="D5355" t="s">
        <v>340</v>
      </c>
      <c r="G5355">
        <f>VLOOKUP(A5355,'PY SIC'!$A$1:$B$331,2,0)</f>
        <v>13895.555586105555</v>
      </c>
      <c r="H5355">
        <f>VLOOKUP(B5355,'Current %'!$A$1:$E$24,5,0)</f>
        <v>4.7919997068418117E-2</v>
      </c>
      <c r="I5355">
        <f t="shared" si="83"/>
        <v>665.87498295021919</v>
      </c>
    </row>
    <row r="5356" spans="1:9" x14ac:dyDescent="0.35">
      <c r="A5356" t="s">
        <v>158</v>
      </c>
      <c r="B5356" s="1">
        <v>44922</v>
      </c>
      <c r="C5356" s="3">
        <f>VLOOKUP(A5356,'PY SIC'!$A$1:$B$332,2,0)*VLOOKUP(B5356,'Current %'!$A$1:$E$24,5,0)</f>
        <v>5.4560940472540365</v>
      </c>
      <c r="D5356" t="s">
        <v>340</v>
      </c>
      <c r="G5356">
        <f>VLOOKUP(A5356,'PY SIC'!$A$1:$B$331,2,0)</f>
        <v>113.85839693320638</v>
      </c>
      <c r="H5356">
        <f>VLOOKUP(B5356,'Current %'!$A$1:$E$24,5,0)</f>
        <v>4.7919997068418117E-2</v>
      </c>
      <c r="I5356">
        <f t="shared" si="83"/>
        <v>5.4560940472540365</v>
      </c>
    </row>
    <row r="5357" spans="1:9" x14ac:dyDescent="0.35">
      <c r="A5357" t="s">
        <v>71</v>
      </c>
      <c r="B5357" s="1">
        <v>44922</v>
      </c>
      <c r="C5357" s="3">
        <f>VLOOKUP(A5357,'PY SIC'!$A$1:$B$332,2,0)*VLOOKUP(B5357,'Current %'!$A$1:$E$24,5,0)</f>
        <v>2410.4672793490026</v>
      </c>
      <c r="D5357" t="s">
        <v>340</v>
      </c>
      <c r="G5357">
        <f>VLOOKUP(A5357,'PY SIC'!$A$1:$B$331,2,0)</f>
        <v>50301.907905116117</v>
      </c>
      <c r="H5357">
        <f>VLOOKUP(B5357,'Current %'!$A$1:$E$24,5,0)</f>
        <v>4.7919997068418117E-2</v>
      </c>
      <c r="I5357">
        <f t="shared" si="83"/>
        <v>2410.4672793490026</v>
      </c>
    </row>
    <row r="5358" spans="1:9" x14ac:dyDescent="0.35">
      <c r="A5358" t="s">
        <v>9</v>
      </c>
      <c r="B5358" s="1">
        <v>44922</v>
      </c>
      <c r="C5358" s="3">
        <f>VLOOKUP(A5358,'PY SIC'!$A$1:$B$332,2,0)*VLOOKUP(B5358,'Current %'!$A$1:$E$24,5,0)</f>
        <v>3740.2189554401152</v>
      </c>
      <c r="D5358" t="s">
        <v>340</v>
      </c>
      <c r="G5358">
        <f>VLOOKUP(A5358,'PY SIC'!$A$1:$B$331,2,0)</f>
        <v>78051.31853618419</v>
      </c>
      <c r="H5358">
        <f>VLOOKUP(B5358,'Current %'!$A$1:$E$24,5,0)</f>
        <v>4.7919997068418117E-2</v>
      </c>
      <c r="I5358">
        <f t="shared" si="83"/>
        <v>3740.2189554401152</v>
      </c>
    </row>
    <row r="5359" spans="1:9" x14ac:dyDescent="0.35">
      <c r="A5359" t="s">
        <v>72</v>
      </c>
      <c r="B5359" s="1">
        <v>44922</v>
      </c>
      <c r="C5359" s="3">
        <f>VLOOKUP(A5359,'PY SIC'!$A$1:$B$332,2,0)*VLOOKUP(B5359,'Current %'!$A$1:$E$24,5,0)</f>
        <v>2563.3920755391659</v>
      </c>
      <c r="D5359" t="s">
        <v>340</v>
      </c>
      <c r="G5359">
        <f>VLOOKUP(A5359,'PY SIC'!$A$1:$B$331,2,0)</f>
        <v>53493.160107653275</v>
      </c>
      <c r="H5359">
        <f>VLOOKUP(B5359,'Current %'!$A$1:$E$24,5,0)</f>
        <v>4.7919997068418117E-2</v>
      </c>
      <c r="I5359">
        <f t="shared" si="83"/>
        <v>2563.3920755391659</v>
      </c>
    </row>
    <row r="5360" spans="1:9" x14ac:dyDescent="0.35">
      <c r="A5360" t="s">
        <v>73</v>
      </c>
      <c r="B5360" s="1">
        <v>44922</v>
      </c>
      <c r="C5360" s="3">
        <f>VLOOKUP(A5360,'PY SIC'!$A$1:$B$332,2,0)*VLOOKUP(B5360,'Current %'!$A$1:$E$24,5,0)</f>
        <v>1347.1296985235892</v>
      </c>
      <c r="D5360" t="s">
        <v>340</v>
      </c>
      <c r="G5360">
        <f>VLOOKUP(A5360,'PY SIC'!$A$1:$B$331,2,0)</f>
        <v>28112.057198171678</v>
      </c>
      <c r="H5360">
        <f>VLOOKUP(B5360,'Current %'!$A$1:$E$24,5,0)</f>
        <v>4.7919997068418117E-2</v>
      </c>
      <c r="I5360">
        <f t="shared" si="83"/>
        <v>1347.1296985235892</v>
      </c>
    </row>
    <row r="5361" spans="1:9" x14ac:dyDescent="0.35">
      <c r="A5361" t="s">
        <v>10</v>
      </c>
      <c r="B5361" s="1">
        <v>44922</v>
      </c>
      <c r="C5361" s="3">
        <f>VLOOKUP(A5361,'PY SIC'!$A$1:$B$332,2,0)*VLOOKUP(B5361,'Current %'!$A$1:$E$24,5,0)</f>
        <v>1791.7687825626847</v>
      </c>
      <c r="D5361" t="s">
        <v>340</v>
      </c>
      <c r="G5361">
        <f>VLOOKUP(A5361,'PY SIC'!$A$1:$B$331,2,0)</f>
        <v>37390.836648100667</v>
      </c>
      <c r="H5361">
        <f>VLOOKUP(B5361,'Current %'!$A$1:$E$24,5,0)</f>
        <v>4.7919997068418117E-2</v>
      </c>
      <c r="I5361">
        <f t="shared" si="83"/>
        <v>1791.7687825626847</v>
      </c>
    </row>
    <row r="5362" spans="1:9" x14ac:dyDescent="0.35">
      <c r="A5362" t="s">
        <v>159</v>
      </c>
      <c r="B5362" s="1">
        <v>44922</v>
      </c>
      <c r="C5362" s="3">
        <f>VLOOKUP(A5362,'PY SIC'!$A$1:$B$332,2,0)*VLOOKUP(B5362,'Current %'!$A$1:$E$24,5,0)</f>
        <v>666.08636090194784</v>
      </c>
      <c r="D5362" t="s">
        <v>340</v>
      </c>
      <c r="G5362">
        <f>VLOOKUP(A5362,'PY SIC'!$A$1:$B$331,2,0)</f>
        <v>13899.966645468245</v>
      </c>
      <c r="H5362">
        <f>VLOOKUP(B5362,'Current %'!$A$1:$E$24,5,0)</f>
        <v>4.7919997068418117E-2</v>
      </c>
      <c r="I5362">
        <f t="shared" si="83"/>
        <v>666.08636090194784</v>
      </c>
    </row>
    <row r="5363" spans="1:9" x14ac:dyDescent="0.35">
      <c r="A5363" t="s">
        <v>160</v>
      </c>
      <c r="B5363" s="1">
        <v>44922</v>
      </c>
      <c r="C5363" s="3">
        <f>VLOOKUP(A5363,'PY SIC'!$A$1:$B$332,2,0)*VLOOKUP(B5363,'Current %'!$A$1:$E$24,5,0)</f>
        <v>1916.657657491101</v>
      </c>
      <c r="D5363" t="s">
        <v>340</v>
      </c>
      <c r="G5363">
        <f>VLOOKUP(A5363,'PY SIC'!$A$1:$B$331,2,0)</f>
        <v>39997.032027246983</v>
      </c>
      <c r="H5363">
        <f>VLOOKUP(B5363,'Current %'!$A$1:$E$24,5,0)</f>
        <v>4.7919997068418117E-2</v>
      </c>
      <c r="I5363">
        <f t="shared" si="83"/>
        <v>1916.657657491101</v>
      </c>
    </row>
    <row r="5364" spans="1:9" x14ac:dyDescent="0.35">
      <c r="A5364" t="s">
        <v>74</v>
      </c>
      <c r="B5364" s="1">
        <v>44922</v>
      </c>
      <c r="C5364" s="3">
        <f>VLOOKUP(A5364,'PY SIC'!$A$1:$B$332,2,0)*VLOOKUP(B5364,'Current %'!$A$1:$E$24,5,0)</f>
        <v>1868.3538222513134</v>
      </c>
      <c r="D5364" t="s">
        <v>340</v>
      </c>
      <c r="G5364">
        <f>VLOOKUP(A5364,'PY SIC'!$A$1:$B$331,2,0)</f>
        <v>38989.022048222541</v>
      </c>
      <c r="H5364">
        <f>VLOOKUP(B5364,'Current %'!$A$1:$E$24,5,0)</f>
        <v>4.7919997068418117E-2</v>
      </c>
      <c r="I5364">
        <f t="shared" si="83"/>
        <v>1868.3538222513134</v>
      </c>
    </row>
    <row r="5365" spans="1:9" x14ac:dyDescent="0.35">
      <c r="A5365" t="s">
        <v>161</v>
      </c>
      <c r="B5365" s="1">
        <v>44922</v>
      </c>
      <c r="C5365" s="3">
        <f>VLOOKUP(A5365,'PY SIC'!$A$1:$B$332,2,0)*VLOOKUP(B5365,'Current %'!$A$1:$E$24,5,0)</f>
        <v>400.7466377818771</v>
      </c>
      <c r="D5365" t="s">
        <v>340</v>
      </c>
      <c r="G5365">
        <f>VLOOKUP(A5365,'PY SIC'!$A$1:$B$331,2,0)</f>
        <v>8362.8268426166269</v>
      </c>
      <c r="H5365">
        <f>VLOOKUP(B5365,'Current %'!$A$1:$E$24,5,0)</f>
        <v>4.7919997068418117E-2</v>
      </c>
      <c r="I5365">
        <f t="shared" si="83"/>
        <v>400.7466377818771</v>
      </c>
    </row>
    <row r="5366" spans="1:9" x14ac:dyDescent="0.35">
      <c r="A5366" t="s">
        <v>75</v>
      </c>
      <c r="B5366" s="1">
        <v>44922</v>
      </c>
      <c r="C5366" s="3">
        <f>VLOOKUP(A5366,'PY SIC'!$A$1:$B$332,2,0)*VLOOKUP(B5366,'Current %'!$A$1:$E$24,5,0)</f>
        <v>6399.4823221282732</v>
      </c>
      <c r="D5366" t="s">
        <v>340</v>
      </c>
      <c r="G5366">
        <f>VLOOKUP(A5366,'PY SIC'!$A$1:$B$331,2,0)</f>
        <v>133545.13175348</v>
      </c>
      <c r="H5366">
        <f>VLOOKUP(B5366,'Current %'!$A$1:$E$24,5,0)</f>
        <v>4.7919997068418117E-2</v>
      </c>
      <c r="I5366">
        <f t="shared" si="83"/>
        <v>6399.4823221282732</v>
      </c>
    </row>
    <row r="5367" spans="1:9" x14ac:dyDescent="0.35">
      <c r="A5367" t="s">
        <v>113</v>
      </c>
      <c r="B5367" s="1">
        <v>44922</v>
      </c>
      <c r="C5367" s="3">
        <f>VLOOKUP(A5367,'PY SIC'!$A$1:$B$332,2,0)*VLOOKUP(B5367,'Current %'!$A$1:$E$24,5,0)</f>
        <v>1605.1903914262343</v>
      </c>
      <c r="D5367" t="s">
        <v>340</v>
      </c>
      <c r="G5367">
        <f>VLOOKUP(A5367,'PY SIC'!$A$1:$B$331,2,0)</f>
        <v>33497.297362819372</v>
      </c>
      <c r="H5367">
        <f>VLOOKUP(B5367,'Current %'!$A$1:$E$24,5,0)</f>
        <v>4.7919997068418117E-2</v>
      </c>
      <c r="I5367">
        <f t="shared" si="83"/>
        <v>1605.1903914262343</v>
      </c>
    </row>
    <row r="5368" spans="1:9" x14ac:dyDescent="0.35">
      <c r="A5368" t="s">
        <v>76</v>
      </c>
      <c r="B5368" s="1">
        <v>44922</v>
      </c>
      <c r="C5368" s="3">
        <f>VLOOKUP(A5368,'PY SIC'!$A$1:$B$332,2,0)*VLOOKUP(B5368,'Current %'!$A$1:$E$24,5,0)</f>
        <v>403.79387081030757</v>
      </c>
      <c r="D5368" t="s">
        <v>340</v>
      </c>
      <c r="G5368">
        <f>VLOOKUP(A5368,'PY SIC'!$A$1:$B$331,2,0)</f>
        <v>8426.4168512737597</v>
      </c>
      <c r="H5368">
        <f>VLOOKUP(B5368,'Current %'!$A$1:$E$24,5,0)</f>
        <v>4.7919997068418117E-2</v>
      </c>
      <c r="I5368">
        <f t="shared" si="83"/>
        <v>403.79387081030757</v>
      </c>
    </row>
    <row r="5369" spans="1:9" x14ac:dyDescent="0.35">
      <c r="A5369" t="s">
        <v>266</v>
      </c>
      <c r="B5369" s="1">
        <v>44922</v>
      </c>
      <c r="C5369" s="3">
        <f>VLOOKUP(A5369,'PY SIC'!$A$1:$B$332,2,0)*VLOOKUP(B5369,'Current %'!$A$1:$E$24,5,0)</f>
        <v>19.285721691060875</v>
      </c>
      <c r="D5369" t="s">
        <v>340</v>
      </c>
      <c r="G5369">
        <f>VLOOKUP(A5369,'PY SIC'!$A$1:$B$331,2,0)</f>
        <v>402.45665423404654</v>
      </c>
      <c r="H5369">
        <f>VLOOKUP(B5369,'Current %'!$A$1:$E$24,5,0)</f>
        <v>4.7919997068418117E-2</v>
      </c>
      <c r="I5369">
        <f t="shared" si="83"/>
        <v>19.285721691060875</v>
      </c>
    </row>
    <row r="5370" spans="1:9" x14ac:dyDescent="0.35">
      <c r="A5370" t="s">
        <v>287</v>
      </c>
      <c r="B5370" s="1">
        <v>44922</v>
      </c>
      <c r="C5370" s="3">
        <f>VLOOKUP(A5370,'PY SIC'!$A$1:$B$332,2,0)*VLOOKUP(B5370,'Current %'!$A$1:$E$24,5,0)</f>
        <v>555.86626819262244</v>
      </c>
      <c r="D5370" t="s">
        <v>340</v>
      </c>
      <c r="G5370">
        <f>VLOOKUP(A5370,'PY SIC'!$A$1:$B$331,2,0)</f>
        <v>11599.88109763405</v>
      </c>
      <c r="H5370">
        <f>VLOOKUP(B5370,'Current %'!$A$1:$E$24,5,0)</f>
        <v>4.7919997068418117E-2</v>
      </c>
      <c r="I5370">
        <f t="shared" si="83"/>
        <v>555.86626819262244</v>
      </c>
    </row>
    <row r="5371" spans="1:9" x14ac:dyDescent="0.35">
      <c r="A5371" t="s">
        <v>267</v>
      </c>
      <c r="B5371" s="1">
        <v>44922</v>
      </c>
      <c r="C5371" s="3">
        <f>VLOOKUP(A5371,'PY SIC'!$A$1:$B$332,2,0)*VLOOKUP(B5371,'Current %'!$A$1:$E$24,5,0)</f>
        <v>130.41277944640049</v>
      </c>
      <c r="D5371" t="s">
        <v>340</v>
      </c>
      <c r="G5371">
        <f>VLOOKUP(A5371,'PY SIC'!$A$1:$B$331,2,0)</f>
        <v>2721.4688527673056</v>
      </c>
      <c r="H5371">
        <f>VLOOKUP(B5371,'Current %'!$A$1:$E$24,5,0)</f>
        <v>4.7919997068418117E-2</v>
      </c>
      <c r="I5371">
        <f t="shared" si="83"/>
        <v>130.41277944640049</v>
      </c>
    </row>
    <row r="5372" spans="1:9" x14ac:dyDescent="0.35">
      <c r="A5372" t="s">
        <v>256</v>
      </c>
      <c r="B5372" s="1">
        <v>44922</v>
      </c>
      <c r="C5372" s="3">
        <f>VLOOKUP(A5372,'PY SIC'!$A$1:$B$332,2,0)*VLOOKUP(B5372,'Current %'!$A$1:$E$24,5,0)</f>
        <v>992.62238500935246</v>
      </c>
      <c r="D5372" t="s">
        <v>340</v>
      </c>
      <c r="G5372">
        <f>VLOOKUP(A5372,'PY SIC'!$A$1:$B$331,2,0)</f>
        <v>20714.157882608564</v>
      </c>
      <c r="H5372">
        <f>VLOOKUP(B5372,'Current %'!$A$1:$E$24,5,0)</f>
        <v>4.7919997068418117E-2</v>
      </c>
      <c r="I5372">
        <f t="shared" si="83"/>
        <v>992.62238500935246</v>
      </c>
    </row>
    <row r="5373" spans="1:9" x14ac:dyDescent="0.35">
      <c r="A5373" t="s">
        <v>268</v>
      </c>
      <c r="B5373" s="1">
        <v>44922</v>
      </c>
      <c r="C5373" s="3">
        <f>VLOOKUP(A5373,'PY SIC'!$A$1:$B$332,2,0)*VLOOKUP(B5373,'Current %'!$A$1:$E$24,5,0)</f>
        <v>359.93903817357233</v>
      </c>
      <c r="D5373" t="s">
        <v>340</v>
      </c>
      <c r="G5373">
        <f>VLOOKUP(A5373,'PY SIC'!$A$1:$B$331,2,0)</f>
        <v>7511.2491693116508</v>
      </c>
      <c r="H5373">
        <f>VLOOKUP(B5373,'Current %'!$A$1:$E$24,5,0)</f>
        <v>4.7919997068418117E-2</v>
      </c>
      <c r="I5373">
        <f t="shared" si="83"/>
        <v>359.93903817357233</v>
      </c>
    </row>
    <row r="5374" spans="1:9" x14ac:dyDescent="0.35">
      <c r="A5374" t="s">
        <v>269</v>
      </c>
      <c r="B5374" s="1">
        <v>44922</v>
      </c>
      <c r="C5374" s="3">
        <f>VLOOKUP(A5374,'PY SIC'!$A$1:$B$332,2,0)*VLOOKUP(B5374,'Current %'!$A$1:$E$24,5,0)</f>
        <v>776.80337721709191</v>
      </c>
      <c r="D5374" t="s">
        <v>340</v>
      </c>
      <c r="G5374">
        <f>VLOOKUP(A5374,'PY SIC'!$A$1:$B$331,2,0)</f>
        <v>16210.422052155081</v>
      </c>
      <c r="H5374">
        <f>VLOOKUP(B5374,'Current %'!$A$1:$E$24,5,0)</f>
        <v>4.7919997068418117E-2</v>
      </c>
      <c r="I5374">
        <f t="shared" si="83"/>
        <v>776.80337721709191</v>
      </c>
    </row>
    <row r="5375" spans="1:9" x14ac:dyDescent="0.35">
      <c r="A5375" t="s">
        <v>270</v>
      </c>
      <c r="B5375" s="1">
        <v>44922</v>
      </c>
      <c r="C5375" s="3">
        <f>VLOOKUP(A5375,'PY SIC'!$A$1:$B$332,2,0)*VLOOKUP(B5375,'Current %'!$A$1:$E$24,5,0)</f>
        <v>237.56709720170539</v>
      </c>
      <c r="D5375" t="s">
        <v>340</v>
      </c>
      <c r="G5375">
        <f>VLOOKUP(A5375,'PY SIC'!$A$1:$B$331,2,0)</f>
        <v>4957.5774569125551</v>
      </c>
      <c r="H5375">
        <f>VLOOKUP(B5375,'Current %'!$A$1:$E$24,5,0)</f>
        <v>4.7919997068418117E-2</v>
      </c>
      <c r="I5375">
        <f t="shared" si="83"/>
        <v>237.56709720170539</v>
      </c>
    </row>
    <row r="5376" spans="1:9" x14ac:dyDescent="0.35">
      <c r="A5376" t="s">
        <v>288</v>
      </c>
      <c r="B5376" s="1">
        <v>44922</v>
      </c>
      <c r="C5376" s="3">
        <f>VLOOKUP(A5376,'PY SIC'!$A$1:$B$332,2,0)*VLOOKUP(B5376,'Current %'!$A$1:$E$24,5,0)</f>
        <v>18.956734954159742</v>
      </c>
      <c r="D5376" t="s">
        <v>340</v>
      </c>
      <c r="G5376">
        <f>VLOOKUP(A5376,'PY SIC'!$A$1:$B$331,2,0)</f>
        <v>395.59132124098693</v>
      </c>
      <c r="H5376">
        <f>VLOOKUP(B5376,'Current %'!$A$1:$E$24,5,0)</f>
        <v>4.7919997068418117E-2</v>
      </c>
      <c r="I5376">
        <f t="shared" si="83"/>
        <v>18.956734954159742</v>
      </c>
    </row>
    <row r="5377" spans="1:9" x14ac:dyDescent="0.35">
      <c r="A5377" t="s">
        <v>315</v>
      </c>
      <c r="B5377" s="1">
        <v>44922</v>
      </c>
      <c r="C5377" s="3">
        <f>VLOOKUP(A5377,'PY SIC'!$A$1:$B$332,2,0)*VLOOKUP(B5377,'Current %'!$A$1:$E$24,5,0)</f>
        <v>507.93592031115213</v>
      </c>
      <c r="D5377" t="s">
        <v>340</v>
      </c>
      <c r="G5377">
        <f>VLOOKUP(A5377,'PY SIC'!$A$1:$B$331,2,0)</f>
        <v>10599.665095679013</v>
      </c>
      <c r="H5377">
        <f>VLOOKUP(B5377,'Current %'!$A$1:$E$24,5,0)</f>
        <v>4.7919997068418117E-2</v>
      </c>
      <c r="I5377">
        <f t="shared" si="83"/>
        <v>507.93592031115213</v>
      </c>
    </row>
    <row r="5378" spans="1:9" x14ac:dyDescent="0.35">
      <c r="A5378" t="s">
        <v>271</v>
      </c>
      <c r="B5378" s="1">
        <v>44922</v>
      </c>
      <c r="C5378" s="3">
        <f>VLOOKUP(A5378,'PY SIC'!$A$1:$B$332,2,0)*VLOOKUP(B5378,'Current %'!$A$1:$E$24,5,0)</f>
        <v>22.33136541158359</v>
      </c>
      <c r="D5378" t="s">
        <v>340</v>
      </c>
      <c r="G5378">
        <f>VLOOKUP(A5378,'PY SIC'!$A$1:$B$331,2,0)</f>
        <v>466.01349703130876</v>
      </c>
      <c r="H5378">
        <f>VLOOKUP(B5378,'Current %'!$A$1:$E$24,5,0)</f>
        <v>4.7919997068418117E-2</v>
      </c>
      <c r="I5378">
        <f t="shared" si="83"/>
        <v>22.33136541158359</v>
      </c>
    </row>
    <row r="5379" spans="1:9" x14ac:dyDescent="0.35">
      <c r="A5379" t="s">
        <v>289</v>
      </c>
      <c r="B5379" s="1">
        <v>44922</v>
      </c>
      <c r="C5379" s="3">
        <f>VLOOKUP(A5379,'PY SIC'!$A$1:$B$332,2,0)*VLOOKUP(B5379,'Current %'!$A$1:$E$24,5,0)</f>
        <v>1199.515309822471</v>
      </c>
      <c r="D5379" t="s">
        <v>340</v>
      </c>
      <c r="G5379">
        <f>VLOOKUP(A5379,'PY SIC'!$A$1:$B$331,2,0)</f>
        <v>25031.623188746329</v>
      </c>
      <c r="H5379">
        <f>VLOOKUP(B5379,'Current %'!$A$1:$E$24,5,0)</f>
        <v>4.7919997068418117E-2</v>
      </c>
      <c r="I5379">
        <f t="shared" ref="I5379:I5442" si="84">G5379*H5379</f>
        <v>1199.515309822471</v>
      </c>
    </row>
    <row r="5380" spans="1:9" x14ac:dyDescent="0.35">
      <c r="A5380" t="s">
        <v>188</v>
      </c>
      <c r="B5380" s="1">
        <v>44922</v>
      </c>
      <c r="C5380" s="3">
        <f>VLOOKUP(A5380,'PY SIC'!$A$1:$B$332,2,0)*VLOOKUP(B5380,'Current %'!$A$1:$E$24,5,0)</f>
        <v>362.06553215412163</v>
      </c>
      <c r="D5380" t="s">
        <v>340</v>
      </c>
      <c r="G5380">
        <f>VLOOKUP(A5380,'PY SIC'!$A$1:$B$331,2,0)</f>
        <v>7555.625089817514</v>
      </c>
      <c r="H5380">
        <f>VLOOKUP(B5380,'Current %'!$A$1:$E$24,5,0)</f>
        <v>4.7919997068418117E-2</v>
      </c>
      <c r="I5380">
        <f t="shared" si="84"/>
        <v>362.06553215412163</v>
      </c>
    </row>
    <row r="5381" spans="1:9" x14ac:dyDescent="0.35">
      <c r="A5381" t="s">
        <v>189</v>
      </c>
      <c r="B5381" s="1">
        <v>44922</v>
      </c>
      <c r="C5381" s="3">
        <f>VLOOKUP(A5381,'PY SIC'!$A$1:$B$332,2,0)*VLOOKUP(B5381,'Current %'!$A$1:$E$24,5,0)</f>
        <v>81.196681467572731</v>
      </c>
      <c r="D5381" t="s">
        <v>340</v>
      </c>
      <c r="G5381">
        <f>VLOOKUP(A5381,'PY SIC'!$A$1:$B$331,2,0)</f>
        <v>1694.4216701775586</v>
      </c>
      <c r="H5381">
        <f>VLOOKUP(B5381,'Current %'!$A$1:$E$24,5,0)</f>
        <v>4.7919997068418117E-2</v>
      </c>
      <c r="I5381">
        <f t="shared" si="84"/>
        <v>81.196681467572731</v>
      </c>
    </row>
    <row r="5382" spans="1:9" x14ac:dyDescent="0.35">
      <c r="A5382" t="s">
        <v>290</v>
      </c>
      <c r="B5382" s="1">
        <v>44922</v>
      </c>
      <c r="C5382" s="3">
        <f>VLOOKUP(A5382,'PY SIC'!$A$1:$B$332,2,0)*VLOOKUP(B5382,'Current %'!$A$1:$E$24,5,0)</f>
        <v>18.500073815337235</v>
      </c>
      <c r="D5382" t="s">
        <v>340</v>
      </c>
      <c r="G5382">
        <f>VLOOKUP(A5382,'PY SIC'!$A$1:$B$331,2,0)</f>
        <v>386.06166417171568</v>
      </c>
      <c r="H5382">
        <f>VLOOKUP(B5382,'Current %'!$A$1:$E$24,5,0)</f>
        <v>4.7919997068418117E-2</v>
      </c>
      <c r="I5382">
        <f t="shared" si="84"/>
        <v>18.500073815337235</v>
      </c>
    </row>
    <row r="5383" spans="1:9" x14ac:dyDescent="0.35">
      <c r="A5383" t="s">
        <v>291</v>
      </c>
      <c r="B5383" s="1">
        <v>44922</v>
      </c>
      <c r="C5383" s="3">
        <f>VLOOKUP(A5383,'PY SIC'!$A$1:$B$332,2,0)*VLOOKUP(B5383,'Current %'!$A$1:$E$24,5,0)</f>
        <v>121.90203560047992</v>
      </c>
      <c r="D5383" t="s">
        <v>340</v>
      </c>
      <c r="G5383">
        <f>VLOOKUP(A5383,'PY SIC'!$A$1:$B$331,2,0)</f>
        <v>2543.8656731642413</v>
      </c>
      <c r="H5383">
        <f>VLOOKUP(B5383,'Current %'!$A$1:$E$24,5,0)</f>
        <v>4.7919997068418117E-2</v>
      </c>
      <c r="I5383">
        <f t="shared" si="84"/>
        <v>121.90203560047992</v>
      </c>
    </row>
    <row r="5384" spans="1:9" x14ac:dyDescent="0.35">
      <c r="A5384" t="s">
        <v>292</v>
      </c>
      <c r="B5384" s="1">
        <v>44922</v>
      </c>
      <c r="C5384" s="3">
        <f>VLOOKUP(A5384,'PY SIC'!$A$1:$B$332,2,0)*VLOOKUP(B5384,'Current %'!$A$1:$E$24,5,0)</f>
        <v>7.2594287532306101</v>
      </c>
      <c r="D5384" t="s">
        <v>340</v>
      </c>
      <c r="G5384">
        <f>VLOOKUP(A5384,'PY SIC'!$A$1:$B$331,2,0)</f>
        <v>151.49059259886658</v>
      </c>
      <c r="H5384">
        <f>VLOOKUP(B5384,'Current %'!$A$1:$E$24,5,0)</f>
        <v>4.7919997068418117E-2</v>
      </c>
      <c r="I5384">
        <f t="shared" si="84"/>
        <v>7.2594287532306101</v>
      </c>
    </row>
    <row r="5385" spans="1:9" x14ac:dyDescent="0.35">
      <c r="A5385" t="s">
        <v>190</v>
      </c>
      <c r="B5385" s="1">
        <v>44922</v>
      </c>
      <c r="C5385" s="3">
        <f>VLOOKUP(A5385,'PY SIC'!$A$1:$B$332,2,0)*VLOOKUP(B5385,'Current %'!$A$1:$E$24,5,0)</f>
        <v>3080.8453013711373</v>
      </c>
      <c r="D5385" t="s">
        <v>340</v>
      </c>
      <c r="G5385">
        <f>VLOOKUP(A5385,'PY SIC'!$A$1:$B$331,2,0)</f>
        <v>64291.433427519587</v>
      </c>
      <c r="H5385">
        <f>VLOOKUP(B5385,'Current %'!$A$1:$E$24,5,0)</f>
        <v>4.7919997068418117E-2</v>
      </c>
      <c r="I5385">
        <f t="shared" si="84"/>
        <v>3080.8453013711373</v>
      </c>
    </row>
    <row r="5386" spans="1:9" x14ac:dyDescent="0.35">
      <c r="A5386" t="s">
        <v>316</v>
      </c>
      <c r="B5386" s="1">
        <v>44922</v>
      </c>
      <c r="C5386" s="3">
        <f>VLOOKUP(A5386,'PY SIC'!$A$1:$B$332,2,0)*VLOOKUP(B5386,'Current %'!$A$1:$E$24,5,0)</f>
        <v>252.86842396807478</v>
      </c>
      <c r="D5386" t="s">
        <v>340</v>
      </c>
      <c r="G5386">
        <f>VLOOKUP(A5386,'PY SIC'!$A$1:$B$331,2,0)</f>
        <v>5276.8873004528796</v>
      </c>
      <c r="H5386">
        <f>VLOOKUP(B5386,'Current %'!$A$1:$E$24,5,0)</f>
        <v>4.7919997068418117E-2</v>
      </c>
      <c r="I5386">
        <f t="shared" si="84"/>
        <v>252.86842396807478</v>
      </c>
    </row>
    <row r="5387" spans="1:9" x14ac:dyDescent="0.35">
      <c r="A5387" t="s">
        <v>272</v>
      </c>
      <c r="B5387" s="1">
        <v>44922</v>
      </c>
      <c r="C5387" s="3">
        <f>VLOOKUP(A5387,'PY SIC'!$A$1:$B$332,2,0)*VLOOKUP(B5387,'Current %'!$A$1:$E$24,5,0)</f>
        <v>873.0200779513649</v>
      </c>
      <c r="D5387" t="s">
        <v>340</v>
      </c>
      <c r="G5387">
        <f>VLOOKUP(A5387,'PY SIC'!$A$1:$B$331,2,0)</f>
        <v>18218.283208675999</v>
      </c>
      <c r="H5387">
        <f>VLOOKUP(B5387,'Current %'!$A$1:$E$24,5,0)</f>
        <v>4.7919997068418117E-2</v>
      </c>
      <c r="I5387">
        <f t="shared" si="84"/>
        <v>873.0200779513649</v>
      </c>
    </row>
    <row r="5388" spans="1:9" x14ac:dyDescent="0.35">
      <c r="A5388" t="s">
        <v>293</v>
      </c>
      <c r="B5388" s="1">
        <v>44922</v>
      </c>
      <c r="C5388" s="3">
        <f>VLOOKUP(A5388,'PY SIC'!$A$1:$B$332,2,0)*VLOOKUP(B5388,'Current %'!$A$1:$E$24,5,0)</f>
        <v>20.870261675072605</v>
      </c>
      <c r="D5388" t="s">
        <v>340</v>
      </c>
      <c r="G5388">
        <f>VLOOKUP(A5388,'PY SIC'!$A$1:$B$331,2,0)</f>
        <v>435.52301652429026</v>
      </c>
      <c r="H5388">
        <f>VLOOKUP(B5388,'Current %'!$A$1:$E$24,5,0)</f>
        <v>4.7919997068418117E-2</v>
      </c>
      <c r="I5388">
        <f t="shared" si="84"/>
        <v>20.870261675072605</v>
      </c>
    </row>
    <row r="5389" spans="1:9" x14ac:dyDescent="0.35">
      <c r="A5389" t="s">
        <v>294</v>
      </c>
      <c r="B5389" s="1">
        <v>44922</v>
      </c>
      <c r="C5389" s="3">
        <f>VLOOKUP(A5389,'PY SIC'!$A$1:$B$332,2,0)*VLOOKUP(B5389,'Current %'!$A$1:$E$24,5,0)</f>
        <v>21.480555911642821</v>
      </c>
      <c r="D5389" t="s">
        <v>340</v>
      </c>
      <c r="G5389">
        <f>VLOOKUP(A5389,'PY SIC'!$A$1:$B$331,2,0)</f>
        <v>448.25870671431392</v>
      </c>
      <c r="H5389">
        <f>VLOOKUP(B5389,'Current %'!$A$1:$E$24,5,0)</f>
        <v>4.7919997068418117E-2</v>
      </c>
      <c r="I5389">
        <f t="shared" si="84"/>
        <v>21.480555911642821</v>
      </c>
    </row>
    <row r="5390" spans="1:9" x14ac:dyDescent="0.35">
      <c r="A5390" t="s">
        <v>317</v>
      </c>
      <c r="B5390" s="1">
        <v>44922</v>
      </c>
      <c r="C5390" s="3">
        <f>VLOOKUP(A5390,'PY SIC'!$A$1:$B$332,2,0)*VLOOKUP(B5390,'Current %'!$A$1:$E$24,5,0)</f>
        <v>4585.0584851101294</v>
      </c>
      <c r="D5390" t="s">
        <v>340</v>
      </c>
      <c r="G5390">
        <f>VLOOKUP(A5390,'PY SIC'!$A$1:$B$331,2,0)</f>
        <v>95681.526828221206</v>
      </c>
      <c r="H5390">
        <f>VLOOKUP(B5390,'Current %'!$A$1:$E$24,5,0)</f>
        <v>4.7919997068418117E-2</v>
      </c>
      <c r="I5390">
        <f t="shared" si="84"/>
        <v>4585.0584851101294</v>
      </c>
    </row>
    <row r="5391" spans="1:9" x14ac:dyDescent="0.35">
      <c r="A5391" t="s">
        <v>257</v>
      </c>
      <c r="B5391" s="1">
        <v>44922</v>
      </c>
      <c r="C5391" s="3">
        <f>VLOOKUP(A5391,'PY SIC'!$A$1:$B$332,2,0)*VLOOKUP(B5391,'Current %'!$A$1:$E$24,5,0)</f>
        <v>1953.9746071647176</v>
      </c>
      <c r="D5391" t="s">
        <v>340</v>
      </c>
      <c r="G5391">
        <f>VLOOKUP(A5391,'PY SIC'!$A$1:$B$331,2,0)</f>
        <v>40775.766416991144</v>
      </c>
      <c r="H5391">
        <f>VLOOKUP(B5391,'Current %'!$A$1:$E$24,5,0)</f>
        <v>4.7919997068418117E-2</v>
      </c>
      <c r="I5391">
        <f t="shared" si="84"/>
        <v>1953.9746071647176</v>
      </c>
    </row>
    <row r="5392" spans="1:9" x14ac:dyDescent="0.35">
      <c r="A5392" t="s">
        <v>273</v>
      </c>
      <c r="B5392" s="1">
        <v>44922</v>
      </c>
      <c r="C5392" s="3">
        <f>VLOOKUP(A5392,'PY SIC'!$A$1:$B$332,2,0)*VLOOKUP(B5392,'Current %'!$A$1:$E$24,5,0)</f>
        <v>56.428377264128919</v>
      </c>
      <c r="D5392" t="s">
        <v>340</v>
      </c>
      <c r="G5392">
        <f>VLOOKUP(A5392,'PY SIC'!$A$1:$B$331,2,0)</f>
        <v>1177.5538546791415</v>
      </c>
      <c r="H5392">
        <f>VLOOKUP(B5392,'Current %'!$A$1:$E$24,5,0)</f>
        <v>4.7919997068418117E-2</v>
      </c>
      <c r="I5392">
        <f t="shared" si="84"/>
        <v>56.428377264128919</v>
      </c>
    </row>
    <row r="5393" spans="1:9" x14ac:dyDescent="0.35">
      <c r="A5393" t="s">
        <v>191</v>
      </c>
      <c r="B5393" s="1">
        <v>44922</v>
      </c>
      <c r="C5393" s="3">
        <f>VLOOKUP(A5393,'PY SIC'!$A$1:$B$332,2,0)*VLOOKUP(B5393,'Current %'!$A$1:$E$24,5,0)</f>
        <v>494.40349324609173</v>
      </c>
      <c r="D5393" t="s">
        <v>340</v>
      </c>
      <c r="G5393">
        <f>VLOOKUP(A5393,'PY SIC'!$A$1:$B$331,2,0)</f>
        <v>10317.268854173835</v>
      </c>
      <c r="H5393">
        <f>VLOOKUP(B5393,'Current %'!$A$1:$E$24,5,0)</f>
        <v>4.7919997068418117E-2</v>
      </c>
      <c r="I5393">
        <f t="shared" si="84"/>
        <v>494.40349324609173</v>
      </c>
    </row>
    <row r="5394" spans="1:9" x14ac:dyDescent="0.35">
      <c r="A5394" t="s">
        <v>274</v>
      </c>
      <c r="B5394" s="1">
        <v>44922</v>
      </c>
      <c r="C5394" s="3">
        <f>VLOOKUP(A5394,'PY SIC'!$A$1:$B$332,2,0)*VLOOKUP(B5394,'Current %'!$A$1:$E$24,5,0)</f>
        <v>6.4006727137511668</v>
      </c>
      <c r="D5394" t="s">
        <v>340</v>
      </c>
      <c r="G5394">
        <f>VLOOKUP(A5394,'PY SIC'!$A$1:$B$331,2,0)</f>
        <v>133.56997298252253</v>
      </c>
      <c r="H5394">
        <f>VLOOKUP(B5394,'Current %'!$A$1:$E$24,5,0)</f>
        <v>4.7919997068418117E-2</v>
      </c>
      <c r="I5394">
        <f t="shared" si="84"/>
        <v>6.4006727137511668</v>
      </c>
    </row>
    <row r="5395" spans="1:9" x14ac:dyDescent="0.35">
      <c r="A5395" t="s">
        <v>258</v>
      </c>
      <c r="B5395" s="1">
        <v>44922</v>
      </c>
      <c r="C5395" s="3">
        <f>VLOOKUP(A5395,'PY SIC'!$A$1:$B$332,2,0)*VLOOKUP(B5395,'Current %'!$A$1:$E$24,5,0)</f>
        <v>27.772625918365431</v>
      </c>
      <c r="D5395" t="s">
        <v>340</v>
      </c>
      <c r="G5395">
        <f>VLOOKUP(A5395,'PY SIC'!$A$1:$B$331,2,0)</f>
        <v>579.56234593906311</v>
      </c>
      <c r="H5395">
        <f>VLOOKUP(B5395,'Current %'!$A$1:$E$24,5,0)</f>
        <v>4.7919997068418117E-2</v>
      </c>
      <c r="I5395">
        <f t="shared" si="84"/>
        <v>27.772625918365431</v>
      </c>
    </row>
    <row r="5396" spans="1:9" x14ac:dyDescent="0.35">
      <c r="A5396" t="s">
        <v>259</v>
      </c>
      <c r="B5396" s="1">
        <v>44922</v>
      </c>
      <c r="C5396" s="3">
        <f>VLOOKUP(A5396,'PY SIC'!$A$1:$B$332,2,0)*VLOOKUP(B5396,'Current %'!$A$1:$E$24,5,0)</f>
        <v>1765.029206784347</v>
      </c>
      <c r="D5396" t="s">
        <v>340</v>
      </c>
      <c r="G5396">
        <f>VLOOKUP(A5396,'PY SIC'!$A$1:$B$331,2,0)</f>
        <v>36832.832111077012</v>
      </c>
      <c r="H5396">
        <f>VLOOKUP(B5396,'Current %'!$A$1:$E$24,5,0)</f>
        <v>4.7919997068418117E-2</v>
      </c>
      <c r="I5396">
        <f t="shared" si="84"/>
        <v>1765.029206784347</v>
      </c>
    </row>
    <row r="5397" spans="1:9" x14ac:dyDescent="0.35">
      <c r="A5397" t="s">
        <v>295</v>
      </c>
      <c r="B5397" s="1">
        <v>44922</v>
      </c>
      <c r="C5397" s="3">
        <f>VLOOKUP(A5397,'PY SIC'!$A$1:$B$332,2,0)*VLOOKUP(B5397,'Current %'!$A$1:$E$24,5,0)</f>
        <v>303.42854666754374</v>
      </c>
      <c r="D5397" t="s">
        <v>340</v>
      </c>
      <c r="G5397">
        <f>VLOOKUP(A5397,'PY SIC'!$A$1:$B$331,2,0)</f>
        <v>6331.9817452058996</v>
      </c>
      <c r="H5397">
        <f>VLOOKUP(B5397,'Current %'!$A$1:$E$24,5,0)</f>
        <v>4.7919997068418117E-2</v>
      </c>
      <c r="I5397">
        <f t="shared" si="84"/>
        <v>303.42854666754374</v>
      </c>
    </row>
    <row r="5398" spans="1:9" x14ac:dyDescent="0.35">
      <c r="A5398" t="s">
        <v>260</v>
      </c>
      <c r="B5398" s="1">
        <v>44922</v>
      </c>
      <c r="C5398" s="3">
        <f>VLOOKUP(A5398,'PY SIC'!$A$1:$B$332,2,0)*VLOOKUP(B5398,'Current %'!$A$1:$E$24,5,0)</f>
        <v>6849.8874152566323</v>
      </c>
      <c r="D5398" t="s">
        <v>340</v>
      </c>
      <c r="G5398">
        <f>VLOOKUP(A5398,'PY SIC'!$A$1:$B$331,2,0)</f>
        <v>142944.23694301685</v>
      </c>
      <c r="H5398">
        <f>VLOOKUP(B5398,'Current %'!$A$1:$E$24,5,0)</f>
        <v>4.7919997068418117E-2</v>
      </c>
      <c r="I5398">
        <f t="shared" si="84"/>
        <v>6849.8874152566323</v>
      </c>
    </row>
    <row r="5399" spans="1:9" x14ac:dyDescent="0.35">
      <c r="A5399" t="s">
        <v>261</v>
      </c>
      <c r="B5399" s="1">
        <v>44922</v>
      </c>
      <c r="C5399" s="3">
        <f>VLOOKUP(A5399,'PY SIC'!$A$1:$B$332,2,0)*VLOOKUP(B5399,'Current %'!$A$1:$E$24,5,0)</f>
        <v>6490.992022609139</v>
      </c>
      <c r="D5399" t="s">
        <v>340</v>
      </c>
      <c r="G5399">
        <f>VLOOKUP(A5399,'PY SIC'!$A$1:$B$331,2,0)</f>
        <v>135454.76668835306</v>
      </c>
      <c r="H5399">
        <f>VLOOKUP(B5399,'Current %'!$A$1:$E$24,5,0)</f>
        <v>4.7919997068418117E-2</v>
      </c>
      <c r="I5399">
        <f t="shared" si="84"/>
        <v>6490.992022609139</v>
      </c>
    </row>
    <row r="5400" spans="1:9" x14ac:dyDescent="0.35">
      <c r="A5400" t="s">
        <v>275</v>
      </c>
      <c r="B5400" s="1">
        <v>44922</v>
      </c>
      <c r="C5400" s="3">
        <f>VLOOKUP(A5400,'PY SIC'!$A$1:$B$332,2,0)*VLOOKUP(B5400,'Current %'!$A$1:$E$24,5,0)</f>
        <v>48.023057509421413</v>
      </c>
      <c r="D5400" t="s">
        <v>340</v>
      </c>
      <c r="G5400">
        <f>VLOOKUP(A5400,'PY SIC'!$A$1:$B$331,2,0)</f>
        <v>1002.1506771141106</v>
      </c>
      <c r="H5400">
        <f>VLOOKUP(B5400,'Current %'!$A$1:$E$24,5,0)</f>
        <v>4.7919997068418117E-2</v>
      </c>
      <c r="I5400">
        <f t="shared" si="84"/>
        <v>48.023057509421413</v>
      </c>
    </row>
    <row r="5401" spans="1:9" x14ac:dyDescent="0.35">
      <c r="A5401" t="s">
        <v>296</v>
      </c>
      <c r="B5401" s="1">
        <v>44922</v>
      </c>
      <c r="C5401" s="3">
        <f>VLOOKUP(A5401,'PY SIC'!$A$1:$B$332,2,0)*VLOOKUP(B5401,'Current %'!$A$1:$E$24,5,0)</f>
        <v>2152.2439472704664</v>
      </c>
      <c r="D5401" t="s">
        <v>340</v>
      </c>
      <c r="G5401">
        <f>VLOOKUP(A5401,'PY SIC'!$A$1:$B$331,2,0)</f>
        <v>44913.273767475082</v>
      </c>
      <c r="H5401">
        <f>VLOOKUP(B5401,'Current %'!$A$1:$E$24,5,0)</f>
        <v>4.7919997068418117E-2</v>
      </c>
      <c r="I5401">
        <f t="shared" si="84"/>
        <v>2152.2439472704664</v>
      </c>
    </row>
    <row r="5402" spans="1:9" x14ac:dyDescent="0.35">
      <c r="A5402" t="s">
        <v>262</v>
      </c>
      <c r="B5402" s="1">
        <v>44922</v>
      </c>
      <c r="C5402" s="3">
        <f>VLOOKUP(A5402,'PY SIC'!$A$1:$B$332,2,0)*VLOOKUP(B5402,'Current %'!$A$1:$E$24,5,0)</f>
        <v>3569.8281951132476</v>
      </c>
      <c r="D5402" t="s">
        <v>340</v>
      </c>
      <c r="G5402">
        <f>VLOOKUP(A5402,'PY SIC'!$A$1:$B$331,2,0)</f>
        <v>74495.584588963975</v>
      </c>
      <c r="H5402">
        <f>VLOOKUP(B5402,'Current %'!$A$1:$E$24,5,0)</f>
        <v>4.7919997068418117E-2</v>
      </c>
      <c r="I5402">
        <f t="shared" si="84"/>
        <v>3569.8281951132476</v>
      </c>
    </row>
    <row r="5403" spans="1:9" x14ac:dyDescent="0.35">
      <c r="A5403" t="s">
        <v>276</v>
      </c>
      <c r="B5403" s="1">
        <v>44922</v>
      </c>
      <c r="C5403" s="3">
        <f>VLOOKUP(A5403,'PY SIC'!$A$1:$B$332,2,0)*VLOOKUP(B5403,'Current %'!$A$1:$E$24,5,0)</f>
        <v>128.75725037584328</v>
      </c>
      <c r="D5403" t="s">
        <v>340</v>
      </c>
      <c r="G5403">
        <f>VLOOKUP(A5403,'PY SIC'!$A$1:$B$331,2,0)</f>
        <v>2686.9210820695421</v>
      </c>
      <c r="H5403">
        <f>VLOOKUP(B5403,'Current %'!$A$1:$E$24,5,0)</f>
        <v>4.7919997068418117E-2</v>
      </c>
      <c r="I5403">
        <f t="shared" si="84"/>
        <v>128.75725037584328</v>
      </c>
    </row>
    <row r="5404" spans="1:9" x14ac:dyDescent="0.35">
      <c r="A5404" t="s">
        <v>319</v>
      </c>
      <c r="B5404" s="1">
        <v>44922</v>
      </c>
      <c r="C5404" s="3">
        <f>VLOOKUP(A5404,'PY SIC'!$A$1:$B$332,2,0)*VLOOKUP(B5404,'Current %'!$A$1:$E$24,5,0)</f>
        <v>124.6923305171599</v>
      </c>
      <c r="D5404" t="s">
        <v>340</v>
      </c>
      <c r="G5404">
        <f>VLOOKUP(A5404,'PY SIC'!$A$1:$B$331,2,0)</f>
        <v>2602.0938678090806</v>
      </c>
      <c r="H5404">
        <f>VLOOKUP(B5404,'Current %'!$A$1:$E$24,5,0)</f>
        <v>4.7919997068418117E-2</v>
      </c>
      <c r="I5404">
        <f t="shared" si="84"/>
        <v>124.6923305171599</v>
      </c>
    </row>
    <row r="5405" spans="1:9" x14ac:dyDescent="0.35">
      <c r="A5405" t="s">
        <v>277</v>
      </c>
      <c r="B5405" s="1">
        <v>44922</v>
      </c>
      <c r="C5405" s="3">
        <f>VLOOKUP(A5405,'PY SIC'!$A$1:$B$332,2,0)*VLOOKUP(B5405,'Current %'!$A$1:$E$24,5,0)</f>
        <v>563.68248448286272</v>
      </c>
      <c r="D5405" t="s">
        <v>340</v>
      </c>
      <c r="G5405">
        <f>VLOOKUP(A5405,'PY SIC'!$A$1:$B$331,2,0)</f>
        <v>11762.990796473987</v>
      </c>
      <c r="H5405">
        <f>VLOOKUP(B5405,'Current %'!$A$1:$E$24,5,0)</f>
        <v>4.7919997068418117E-2</v>
      </c>
      <c r="I5405">
        <f t="shared" si="84"/>
        <v>563.68248448286272</v>
      </c>
    </row>
    <row r="5406" spans="1:9" x14ac:dyDescent="0.35">
      <c r="A5406" t="s">
        <v>320</v>
      </c>
      <c r="B5406" s="1">
        <v>44922</v>
      </c>
      <c r="C5406" s="3">
        <f>VLOOKUP(A5406,'PY SIC'!$A$1:$B$332,2,0)*VLOOKUP(B5406,'Current %'!$A$1:$E$24,5,0)</f>
        <v>2772.656247750625</v>
      </c>
      <c r="D5406" t="s">
        <v>340</v>
      </c>
      <c r="G5406">
        <f>VLOOKUP(A5406,'PY SIC'!$A$1:$B$331,2,0)</f>
        <v>57860.108876716862</v>
      </c>
      <c r="H5406">
        <f>VLOOKUP(B5406,'Current %'!$A$1:$E$24,5,0)</f>
        <v>4.7919997068418117E-2</v>
      </c>
      <c r="I5406">
        <f t="shared" si="84"/>
        <v>2772.656247750625</v>
      </c>
    </row>
    <row r="5407" spans="1:9" x14ac:dyDescent="0.35">
      <c r="A5407" t="s">
        <v>263</v>
      </c>
      <c r="B5407" s="1">
        <v>44922</v>
      </c>
      <c r="C5407" s="3">
        <f>VLOOKUP(A5407,'PY SIC'!$A$1:$B$332,2,0)*VLOOKUP(B5407,'Current %'!$A$1:$E$24,5,0)</f>
        <v>4801.2451527983803</v>
      </c>
      <c r="D5407" t="s">
        <v>340</v>
      </c>
      <c r="G5407">
        <f>VLOOKUP(A5407,'PY SIC'!$A$1:$B$331,2,0)</f>
        <v>100192.93502759126</v>
      </c>
      <c r="H5407">
        <f>VLOOKUP(B5407,'Current %'!$A$1:$E$24,5,0)</f>
        <v>4.7919997068418117E-2</v>
      </c>
      <c r="I5407">
        <f t="shared" si="84"/>
        <v>4801.2451527983803</v>
      </c>
    </row>
    <row r="5408" spans="1:9" x14ac:dyDescent="0.35">
      <c r="A5408" t="s">
        <v>297</v>
      </c>
      <c r="B5408" s="1">
        <v>44922</v>
      </c>
      <c r="C5408" s="3">
        <f>VLOOKUP(A5408,'PY SIC'!$A$1:$B$332,2,0)*VLOOKUP(B5408,'Current %'!$A$1:$E$24,5,0)</f>
        <v>2944.6972394550239</v>
      </c>
      <c r="D5408" t="s">
        <v>340</v>
      </c>
      <c r="G5408">
        <f>VLOOKUP(A5408,'PY SIC'!$A$1:$B$331,2,0)</f>
        <v>61450.280041768601</v>
      </c>
      <c r="H5408">
        <f>VLOOKUP(B5408,'Current %'!$A$1:$E$24,5,0)</f>
        <v>4.7919997068418117E-2</v>
      </c>
      <c r="I5408">
        <f t="shared" si="84"/>
        <v>2944.6972394550239</v>
      </c>
    </row>
    <row r="5409" spans="1:9" x14ac:dyDescent="0.35">
      <c r="A5409" t="s">
        <v>278</v>
      </c>
      <c r="B5409" s="1">
        <v>44922</v>
      </c>
      <c r="C5409" s="3">
        <f>VLOOKUP(A5409,'PY SIC'!$A$1:$B$332,2,0)*VLOOKUP(B5409,'Current %'!$A$1:$E$24,5,0)</f>
        <v>301.35449984794968</v>
      </c>
      <c r="D5409" t="s">
        <v>340</v>
      </c>
      <c r="G5409">
        <f>VLOOKUP(A5409,'PY SIC'!$A$1:$B$331,2,0)</f>
        <v>6288.7002980757416</v>
      </c>
      <c r="H5409">
        <f>VLOOKUP(B5409,'Current %'!$A$1:$E$24,5,0)</f>
        <v>4.7919997068418117E-2</v>
      </c>
      <c r="I5409">
        <f t="shared" si="84"/>
        <v>301.35449984794968</v>
      </c>
    </row>
    <row r="5410" spans="1:9" x14ac:dyDescent="0.35">
      <c r="A5410" t="s">
        <v>279</v>
      </c>
      <c r="B5410" s="1">
        <v>44922</v>
      </c>
      <c r="C5410" s="3">
        <f>VLOOKUP(A5410,'PY SIC'!$A$1:$B$332,2,0)*VLOOKUP(B5410,'Current %'!$A$1:$E$24,5,0)</f>
        <v>4867.6898782663566</v>
      </c>
      <c r="D5410" t="s">
        <v>340</v>
      </c>
      <c r="G5410">
        <f>VLOOKUP(A5410,'PY SIC'!$A$1:$B$331,2,0)</f>
        <v>101579.51118645683</v>
      </c>
      <c r="H5410">
        <f>VLOOKUP(B5410,'Current %'!$A$1:$E$24,5,0)</f>
        <v>4.7919997068418117E-2</v>
      </c>
      <c r="I5410">
        <f t="shared" si="84"/>
        <v>4867.6898782663566</v>
      </c>
    </row>
    <row r="5411" spans="1:9" x14ac:dyDescent="0.35">
      <c r="A5411" t="s">
        <v>298</v>
      </c>
      <c r="B5411" s="1">
        <v>44922</v>
      </c>
      <c r="C5411" s="3">
        <f>VLOOKUP(A5411,'PY SIC'!$A$1:$B$332,2,0)*VLOOKUP(B5411,'Current %'!$A$1:$E$24,5,0)</f>
        <v>41.557223171453117</v>
      </c>
      <c r="D5411" t="s">
        <v>340</v>
      </c>
      <c r="G5411">
        <f>VLOOKUP(A5411,'PY SIC'!$A$1:$B$331,2,0)</f>
        <v>867.22090387692413</v>
      </c>
      <c r="H5411">
        <f>VLOOKUP(B5411,'Current %'!$A$1:$E$24,5,0)</f>
        <v>4.7919997068418117E-2</v>
      </c>
      <c r="I5411">
        <f t="shared" si="84"/>
        <v>41.557223171453117</v>
      </c>
    </row>
    <row r="5412" spans="1:9" x14ac:dyDescent="0.35">
      <c r="A5412" t="s">
        <v>280</v>
      </c>
      <c r="B5412" s="1">
        <v>44922</v>
      </c>
      <c r="C5412" s="3">
        <f>VLOOKUP(A5412,'PY SIC'!$A$1:$B$332,2,0)*VLOOKUP(B5412,'Current %'!$A$1:$E$24,5,0)</f>
        <v>865.15194426947187</v>
      </c>
      <c r="D5412" t="s">
        <v>340</v>
      </c>
      <c r="G5412">
        <f>VLOOKUP(A5412,'PY SIC'!$A$1:$B$331,2,0)</f>
        <v>18054.090091746981</v>
      </c>
      <c r="H5412">
        <f>VLOOKUP(B5412,'Current %'!$A$1:$E$24,5,0)</f>
        <v>4.7919997068418117E-2</v>
      </c>
      <c r="I5412">
        <f t="shared" si="84"/>
        <v>865.15194426947187</v>
      </c>
    </row>
    <row r="5413" spans="1:9" x14ac:dyDescent="0.35">
      <c r="A5413" t="s">
        <v>321</v>
      </c>
      <c r="B5413" s="1">
        <v>44922</v>
      </c>
      <c r="C5413" s="3">
        <f>VLOOKUP(A5413,'PY SIC'!$A$1:$B$332,2,0)*VLOOKUP(B5413,'Current %'!$A$1:$E$24,5,0)</f>
        <v>597.19251194815126</v>
      </c>
      <c r="D5413" t="s">
        <v>340</v>
      </c>
      <c r="G5413">
        <f>VLOOKUP(A5413,'PY SIC'!$A$1:$B$331,2,0)</f>
        <v>12462.28189654322</v>
      </c>
      <c r="H5413">
        <f>VLOOKUP(B5413,'Current %'!$A$1:$E$24,5,0)</f>
        <v>4.7919997068418117E-2</v>
      </c>
      <c r="I5413">
        <f t="shared" si="84"/>
        <v>597.19251194815126</v>
      </c>
    </row>
    <row r="5414" spans="1:9" x14ac:dyDescent="0.35">
      <c r="A5414" t="s">
        <v>322</v>
      </c>
      <c r="B5414" s="1">
        <v>44922</v>
      </c>
      <c r="C5414" s="3">
        <f>VLOOKUP(A5414,'PY SIC'!$A$1:$B$332,2,0)*VLOOKUP(B5414,'Current %'!$A$1:$E$24,5,0)</f>
        <v>4395.8900518533737</v>
      </c>
      <c r="D5414" t="s">
        <v>340</v>
      </c>
      <c r="G5414">
        <f>VLOOKUP(A5414,'PY SIC'!$A$1:$B$331,2,0)</f>
        <v>91733.938246638674</v>
      </c>
      <c r="H5414">
        <f>VLOOKUP(B5414,'Current %'!$A$1:$E$24,5,0)</f>
        <v>4.7919997068418117E-2</v>
      </c>
      <c r="I5414">
        <f t="shared" si="84"/>
        <v>4395.8900518533737</v>
      </c>
    </row>
    <row r="5415" spans="1:9" x14ac:dyDescent="0.35">
      <c r="A5415" t="s">
        <v>299</v>
      </c>
      <c r="B5415" s="1">
        <v>44922</v>
      </c>
      <c r="C5415" s="3">
        <f>VLOOKUP(A5415,'PY SIC'!$A$1:$B$332,2,0)*VLOOKUP(B5415,'Current %'!$A$1:$E$24,5,0)</f>
        <v>3.676069190590908</v>
      </c>
      <c r="D5415" t="s">
        <v>340</v>
      </c>
      <c r="G5415">
        <f>VLOOKUP(A5415,'PY SIC'!$A$1:$B$331,2,0)</f>
        <v>76.712633878970692</v>
      </c>
      <c r="H5415">
        <f>VLOOKUP(B5415,'Current %'!$A$1:$E$24,5,0)</f>
        <v>4.7919997068418117E-2</v>
      </c>
      <c r="I5415">
        <f t="shared" si="84"/>
        <v>3.676069190590908</v>
      </c>
    </row>
    <row r="5416" spans="1:9" x14ac:dyDescent="0.35">
      <c r="A5416" t="s">
        <v>323</v>
      </c>
      <c r="B5416" s="1">
        <v>44922</v>
      </c>
      <c r="C5416" s="3">
        <f>VLOOKUP(A5416,'PY SIC'!$A$1:$B$332,2,0)*VLOOKUP(B5416,'Current %'!$A$1:$E$24,5,0)</f>
        <v>2481.202076629259</v>
      </c>
      <c r="D5416" t="s">
        <v>340</v>
      </c>
      <c r="G5416">
        <f>VLOOKUP(A5416,'PY SIC'!$A$1:$B$331,2,0)</f>
        <v>51778.009775057057</v>
      </c>
      <c r="H5416">
        <f>VLOOKUP(B5416,'Current %'!$A$1:$E$24,5,0)</f>
        <v>4.7919997068418117E-2</v>
      </c>
      <c r="I5416">
        <f t="shared" si="84"/>
        <v>2481.202076629259</v>
      </c>
    </row>
    <row r="5417" spans="1:9" x14ac:dyDescent="0.35">
      <c r="A5417" t="s">
        <v>300</v>
      </c>
      <c r="B5417" s="1">
        <v>44922</v>
      </c>
      <c r="C5417" s="3">
        <f>VLOOKUP(A5417,'PY SIC'!$A$1:$B$332,2,0)*VLOOKUP(B5417,'Current %'!$A$1:$E$24,5,0)</f>
        <v>8812.9862391196548</v>
      </c>
      <c r="D5417" t="s">
        <v>340</v>
      </c>
      <c r="G5417">
        <f>VLOOKUP(A5417,'PY SIC'!$A$1:$B$331,2,0)</f>
        <v>183910.4085615208</v>
      </c>
      <c r="H5417">
        <f>VLOOKUP(B5417,'Current %'!$A$1:$E$24,5,0)</f>
        <v>4.7919997068418117E-2</v>
      </c>
      <c r="I5417">
        <f t="shared" si="84"/>
        <v>8812.9862391196548</v>
      </c>
    </row>
    <row r="5418" spans="1:9" x14ac:dyDescent="0.35">
      <c r="A5418" t="s">
        <v>255</v>
      </c>
      <c r="B5418" s="1">
        <v>44922</v>
      </c>
      <c r="C5418" s="3">
        <f>VLOOKUP(A5418,'PY SIC'!$A$1:$B$332,2,0)*VLOOKUP(B5418,'Current %'!$A$1:$E$24,5,0)</f>
        <v>3115.6781627849641</v>
      </c>
      <c r="D5418" t="s">
        <v>340</v>
      </c>
      <c r="G5418">
        <f>VLOOKUP(A5418,'PY SIC'!$A$1:$B$331,2,0)</f>
        <v>65018.329578287172</v>
      </c>
      <c r="H5418">
        <f>VLOOKUP(B5418,'Current %'!$A$1:$E$24,5,0)</f>
        <v>4.7919997068418117E-2</v>
      </c>
      <c r="I5418">
        <f t="shared" si="84"/>
        <v>3115.6781627849641</v>
      </c>
    </row>
    <row r="5419" spans="1:9" x14ac:dyDescent="0.35">
      <c r="A5419" t="s">
        <v>281</v>
      </c>
      <c r="B5419" s="1">
        <v>44922</v>
      </c>
      <c r="C5419" s="3">
        <f>VLOOKUP(A5419,'PY SIC'!$A$1:$B$332,2,0)*VLOOKUP(B5419,'Current %'!$A$1:$E$24,5,0)</f>
        <v>2330.4016553424344</v>
      </c>
      <c r="D5419" t="s">
        <v>340</v>
      </c>
      <c r="G5419">
        <f>VLOOKUP(A5419,'PY SIC'!$A$1:$B$331,2,0)</f>
        <v>48631.089271879275</v>
      </c>
      <c r="H5419">
        <f>VLOOKUP(B5419,'Current %'!$A$1:$E$24,5,0)</f>
        <v>4.7919997068418117E-2</v>
      </c>
      <c r="I5419">
        <f t="shared" si="84"/>
        <v>2330.4016553424344</v>
      </c>
    </row>
    <row r="5420" spans="1:9" x14ac:dyDescent="0.35">
      <c r="A5420" t="s">
        <v>324</v>
      </c>
      <c r="B5420" s="1">
        <v>44922</v>
      </c>
      <c r="C5420" s="3">
        <f>VLOOKUP(A5420,'PY SIC'!$A$1:$B$332,2,0)*VLOOKUP(B5420,'Current %'!$A$1:$E$24,5,0)</f>
        <v>801.39420870417189</v>
      </c>
      <c r="D5420" t="s">
        <v>340</v>
      </c>
      <c r="G5420">
        <f>VLOOKUP(A5420,'PY SIC'!$A$1:$B$331,2,0)</f>
        <v>16723.586346634696</v>
      </c>
      <c r="H5420">
        <f>VLOOKUP(B5420,'Current %'!$A$1:$E$24,5,0)</f>
        <v>4.7919997068418117E-2</v>
      </c>
      <c r="I5420">
        <f t="shared" si="84"/>
        <v>801.39420870417189</v>
      </c>
    </row>
    <row r="5421" spans="1:9" x14ac:dyDescent="0.35">
      <c r="A5421" t="s">
        <v>282</v>
      </c>
      <c r="B5421" s="1">
        <v>44922</v>
      </c>
      <c r="C5421" s="3">
        <f>VLOOKUP(A5421,'PY SIC'!$A$1:$B$332,2,0)*VLOOKUP(B5421,'Current %'!$A$1:$E$24,5,0)</f>
        <v>724.082325532406</v>
      </c>
      <c r="D5421" t="s">
        <v>340</v>
      </c>
      <c r="G5421">
        <f>VLOOKUP(A5421,'PY SIC'!$A$1:$B$331,2,0)</f>
        <v>15110.233093265684</v>
      </c>
      <c r="H5421">
        <f>VLOOKUP(B5421,'Current %'!$A$1:$E$24,5,0)</f>
        <v>4.7919997068418117E-2</v>
      </c>
      <c r="I5421">
        <f t="shared" si="84"/>
        <v>724.082325532406</v>
      </c>
    </row>
    <row r="5422" spans="1:9" x14ac:dyDescent="0.35">
      <c r="A5422" t="s">
        <v>325</v>
      </c>
      <c r="B5422" s="1">
        <v>44922</v>
      </c>
      <c r="C5422" s="3">
        <f>VLOOKUP(A5422,'PY SIC'!$A$1:$B$332,2,0)*VLOOKUP(B5422,'Current %'!$A$1:$E$24,5,0)</f>
        <v>790.22985042163668</v>
      </c>
      <c r="D5422" t="s">
        <v>340</v>
      </c>
      <c r="G5422">
        <f>VLOOKUP(A5422,'PY SIC'!$A$1:$B$331,2,0)</f>
        <v>16490.607236335603</v>
      </c>
      <c r="H5422">
        <f>VLOOKUP(B5422,'Current %'!$A$1:$E$24,5,0)</f>
        <v>4.7919997068418117E-2</v>
      </c>
      <c r="I5422">
        <f t="shared" si="84"/>
        <v>790.22985042163668</v>
      </c>
    </row>
    <row r="5423" spans="1:9" x14ac:dyDescent="0.35">
      <c r="A5423" t="s">
        <v>264</v>
      </c>
      <c r="B5423" s="1">
        <v>44922</v>
      </c>
      <c r="C5423" s="3">
        <f>VLOOKUP(A5423,'PY SIC'!$A$1:$B$332,2,0)*VLOOKUP(B5423,'Current %'!$A$1:$E$24,5,0)</f>
        <v>217.46817963118681</v>
      </c>
      <c r="D5423" t="s">
        <v>340</v>
      </c>
      <c r="G5423">
        <f>VLOOKUP(A5423,'PY SIC'!$A$1:$B$331,2,0)</f>
        <v>4538.1509377117673</v>
      </c>
      <c r="H5423">
        <f>VLOOKUP(B5423,'Current %'!$A$1:$E$24,5,0)</f>
        <v>4.7919997068418117E-2</v>
      </c>
      <c r="I5423">
        <f t="shared" si="84"/>
        <v>217.46817963118681</v>
      </c>
    </row>
    <row r="5424" spans="1:9" x14ac:dyDescent="0.35">
      <c r="A5424" t="s">
        <v>326</v>
      </c>
      <c r="B5424" s="1">
        <v>44922</v>
      </c>
      <c r="C5424" s="3">
        <f>VLOOKUP(A5424,'PY SIC'!$A$1:$B$332,2,0)*VLOOKUP(B5424,'Current %'!$A$1:$E$24,5,0)</f>
        <v>628.9458244060902</v>
      </c>
      <c r="D5424" t="s">
        <v>340</v>
      </c>
      <c r="G5424">
        <f>VLOOKUP(A5424,'PY SIC'!$A$1:$B$331,2,0)</f>
        <v>13124.913666169643</v>
      </c>
      <c r="H5424">
        <f>VLOOKUP(B5424,'Current %'!$A$1:$E$24,5,0)</f>
        <v>4.7919997068418117E-2</v>
      </c>
      <c r="I5424">
        <f t="shared" si="84"/>
        <v>628.9458244060902</v>
      </c>
    </row>
    <row r="5425" spans="1:9" x14ac:dyDescent="0.35">
      <c r="A5425" t="s">
        <v>327</v>
      </c>
      <c r="B5425" s="1">
        <v>44922</v>
      </c>
      <c r="C5425" s="3">
        <f>VLOOKUP(A5425,'PY SIC'!$A$1:$B$332,2,0)*VLOOKUP(B5425,'Current %'!$A$1:$E$24,5,0)</f>
        <v>3017.2475561352162</v>
      </c>
      <c r="D5425" t="s">
        <v>340</v>
      </c>
      <c r="G5425">
        <f>VLOOKUP(A5425,'PY SIC'!$A$1:$B$331,2,0)</f>
        <v>62964.268378967543</v>
      </c>
      <c r="H5425">
        <f>VLOOKUP(B5425,'Current %'!$A$1:$E$24,5,0)</f>
        <v>4.7919997068418117E-2</v>
      </c>
      <c r="I5425">
        <f t="shared" si="84"/>
        <v>3017.2475561352162</v>
      </c>
    </row>
    <row r="5426" spans="1:9" x14ac:dyDescent="0.35">
      <c r="A5426" t="s">
        <v>192</v>
      </c>
      <c r="B5426" s="1">
        <v>44922</v>
      </c>
      <c r="C5426" s="3">
        <f>VLOOKUP(A5426,'PY SIC'!$A$1:$B$332,2,0)*VLOOKUP(B5426,'Current %'!$A$1:$E$24,5,0)</f>
        <v>3912.5889338814159</v>
      </c>
      <c r="D5426" t="s">
        <v>340</v>
      </c>
      <c r="G5426">
        <f>VLOOKUP(A5426,'PY SIC'!$A$1:$B$331,2,0)</f>
        <v>81648.355034229011</v>
      </c>
      <c r="H5426">
        <f>VLOOKUP(B5426,'Current %'!$A$1:$E$24,5,0)</f>
        <v>4.7919997068418117E-2</v>
      </c>
      <c r="I5426">
        <f t="shared" si="84"/>
        <v>3912.5889338814159</v>
      </c>
    </row>
    <row r="5427" spans="1:9" x14ac:dyDescent="0.35">
      <c r="A5427" t="s">
        <v>301</v>
      </c>
      <c r="B5427" s="1">
        <v>44922</v>
      </c>
      <c r="C5427" s="3">
        <f>VLOOKUP(A5427,'PY SIC'!$A$1:$B$332,2,0)*VLOOKUP(B5427,'Current %'!$A$1:$E$24,5,0)</f>
        <v>3.3179451420479684</v>
      </c>
      <c r="D5427" t="s">
        <v>340</v>
      </c>
      <c r="G5427">
        <f>VLOOKUP(A5427,'PY SIC'!$A$1:$B$331,2,0)</f>
        <v>69.239260121630409</v>
      </c>
      <c r="H5427">
        <f>VLOOKUP(B5427,'Current %'!$A$1:$E$24,5,0)</f>
        <v>4.7919997068418117E-2</v>
      </c>
      <c r="I5427">
        <f t="shared" si="84"/>
        <v>3.3179451420479684</v>
      </c>
    </row>
    <row r="5428" spans="1:9" x14ac:dyDescent="0.35">
      <c r="A5428" t="s">
        <v>283</v>
      </c>
      <c r="B5428" s="1">
        <v>44922</v>
      </c>
      <c r="C5428" s="3">
        <f>VLOOKUP(A5428,'PY SIC'!$A$1:$B$332,2,0)*VLOOKUP(B5428,'Current %'!$A$1:$E$24,5,0)</f>
        <v>2045.4678847972023</v>
      </c>
      <c r="D5428" t="s">
        <v>340</v>
      </c>
      <c r="G5428">
        <f>VLOOKUP(A5428,'PY SIC'!$A$1:$B$331,2,0)</f>
        <v>42685.058637978858</v>
      </c>
      <c r="H5428">
        <f>VLOOKUP(B5428,'Current %'!$A$1:$E$24,5,0)</f>
        <v>4.7919997068418117E-2</v>
      </c>
      <c r="I5428">
        <f t="shared" si="84"/>
        <v>2045.4678847972023</v>
      </c>
    </row>
    <row r="5429" spans="1:9" x14ac:dyDescent="0.35">
      <c r="A5429" t="s">
        <v>284</v>
      </c>
      <c r="B5429" s="1">
        <v>44922</v>
      </c>
      <c r="C5429" s="3">
        <f>VLOOKUP(A5429,'PY SIC'!$A$1:$B$332,2,0)*VLOOKUP(B5429,'Current %'!$A$1:$E$24,5,0)</f>
        <v>258.11843775662584</v>
      </c>
      <c r="D5429" t="s">
        <v>340</v>
      </c>
      <c r="G5429">
        <f>VLOOKUP(A5429,'PY SIC'!$A$1:$B$331,2,0)</f>
        <v>5386.4451908896281</v>
      </c>
      <c r="H5429">
        <f>VLOOKUP(B5429,'Current %'!$A$1:$E$24,5,0)</f>
        <v>4.7919997068418117E-2</v>
      </c>
      <c r="I5429">
        <f t="shared" si="84"/>
        <v>258.11843775662584</v>
      </c>
    </row>
    <row r="5430" spans="1:9" x14ac:dyDescent="0.35">
      <c r="A5430" t="s">
        <v>302</v>
      </c>
      <c r="B5430" s="1">
        <v>44922</v>
      </c>
      <c r="C5430" s="3">
        <f>VLOOKUP(A5430,'PY SIC'!$A$1:$B$332,2,0)*VLOOKUP(B5430,'Current %'!$A$1:$E$24,5,0)</f>
        <v>1515.5857413574408</v>
      </c>
      <c r="D5430" t="s">
        <v>340</v>
      </c>
      <c r="G5430">
        <f>VLOOKUP(A5430,'PY SIC'!$A$1:$B$331,2,0)</f>
        <v>31627.417238643662</v>
      </c>
      <c r="H5430">
        <f>VLOOKUP(B5430,'Current %'!$A$1:$E$24,5,0)</f>
        <v>4.7919997068418117E-2</v>
      </c>
      <c r="I5430">
        <f t="shared" si="84"/>
        <v>1515.5857413574408</v>
      </c>
    </row>
    <row r="5431" spans="1:9" x14ac:dyDescent="0.35">
      <c r="A5431" t="s">
        <v>265</v>
      </c>
      <c r="B5431" s="1">
        <v>44922</v>
      </c>
      <c r="C5431" s="3">
        <f>VLOOKUP(A5431,'PY SIC'!$A$1:$B$332,2,0)*VLOOKUP(B5431,'Current %'!$A$1:$E$24,5,0)</f>
        <v>1601.9720429130707</v>
      </c>
      <c r="D5431" t="s">
        <v>340</v>
      </c>
      <c r="G5431">
        <f>VLOOKUP(A5431,'PY SIC'!$A$1:$B$331,2,0)</f>
        <v>33430.136496582913</v>
      </c>
      <c r="H5431">
        <f>VLOOKUP(B5431,'Current %'!$A$1:$E$24,5,0)</f>
        <v>4.7919997068418117E-2</v>
      </c>
      <c r="I5431">
        <f t="shared" si="84"/>
        <v>1601.9720429130707</v>
      </c>
    </row>
    <row r="5432" spans="1:9" x14ac:dyDescent="0.35">
      <c r="A5432" t="s">
        <v>328</v>
      </c>
      <c r="B5432" s="1">
        <v>44922</v>
      </c>
      <c r="C5432" s="3">
        <f>VLOOKUP(A5432,'PY SIC'!$A$1:$B$332,2,0)*VLOOKUP(B5432,'Current %'!$A$1:$E$24,5,0)</f>
        <v>12.522686774346143</v>
      </c>
      <c r="D5432" t="s">
        <v>340</v>
      </c>
      <c r="G5432">
        <f>VLOOKUP(A5432,'PY SIC'!$A$1:$B$331,2,0)</f>
        <v>261.3248652011975</v>
      </c>
      <c r="H5432">
        <f>VLOOKUP(B5432,'Current %'!$A$1:$E$24,5,0)</f>
        <v>4.7919997068418117E-2</v>
      </c>
      <c r="I5432">
        <f t="shared" si="84"/>
        <v>12.522686774346143</v>
      </c>
    </row>
    <row r="5433" spans="1:9" x14ac:dyDescent="0.35">
      <c r="A5433" t="s">
        <v>285</v>
      </c>
      <c r="B5433" s="1">
        <v>44922</v>
      </c>
      <c r="C5433" s="3">
        <f>VLOOKUP(A5433,'PY SIC'!$A$1:$B$332,2,0)*VLOOKUP(B5433,'Current %'!$A$1:$E$24,5,0)</f>
        <v>32.399631007084416</v>
      </c>
      <c r="D5433" t="s">
        <v>340</v>
      </c>
      <c r="G5433">
        <f>VLOOKUP(A5433,'PY SIC'!$A$1:$B$331,2,0)</f>
        <v>676.11921930682945</v>
      </c>
      <c r="H5433">
        <f>VLOOKUP(B5433,'Current %'!$A$1:$E$24,5,0)</f>
        <v>4.7919997068418117E-2</v>
      </c>
      <c r="I5433">
        <f t="shared" si="84"/>
        <v>32.399631007084416</v>
      </c>
    </row>
    <row r="5434" spans="1:9" x14ac:dyDescent="0.35">
      <c r="A5434" t="s">
        <v>193</v>
      </c>
      <c r="B5434" s="1">
        <v>44922</v>
      </c>
      <c r="C5434" s="3">
        <f>VLOOKUP(A5434,'PY SIC'!$A$1:$B$332,2,0)*VLOOKUP(B5434,'Current %'!$A$1:$E$24,5,0)</f>
        <v>254.35071847668888</v>
      </c>
      <c r="D5434" t="s">
        <v>340</v>
      </c>
      <c r="G5434">
        <f>VLOOKUP(A5434,'PY SIC'!$A$1:$B$331,2,0)</f>
        <v>5307.8199924248293</v>
      </c>
      <c r="H5434">
        <f>VLOOKUP(B5434,'Current %'!$A$1:$E$24,5,0)</f>
        <v>4.7919997068418117E-2</v>
      </c>
      <c r="I5434">
        <f t="shared" si="84"/>
        <v>254.35071847668888</v>
      </c>
    </row>
    <row r="5435" spans="1:9" x14ac:dyDescent="0.35">
      <c r="A5435" t="s">
        <v>11</v>
      </c>
      <c r="B5435" s="1">
        <v>44922</v>
      </c>
      <c r="C5435" s="3">
        <f>VLOOKUP(A5435,'PY SIC'!$A$1:$B$332,2,0)*VLOOKUP(B5435,'Current %'!$A$1:$E$24,5,0)</f>
        <v>1412.9858502964018</v>
      </c>
      <c r="D5435" t="s">
        <v>340</v>
      </c>
      <c r="G5435">
        <f>VLOOKUP(A5435,'PY SIC'!$A$1:$B$331,2,0)</f>
        <v>29486.350933598791</v>
      </c>
      <c r="H5435">
        <f>VLOOKUP(B5435,'Current %'!$A$1:$E$24,5,0)</f>
        <v>4.7919997068418117E-2</v>
      </c>
      <c r="I5435">
        <f t="shared" si="84"/>
        <v>1412.9858502964018</v>
      </c>
    </row>
    <row r="5436" spans="1:9" x14ac:dyDescent="0.35">
      <c r="A5436" t="s">
        <v>87</v>
      </c>
      <c r="B5436" s="1">
        <v>44922</v>
      </c>
      <c r="C5436" s="3">
        <f>VLOOKUP(A5436,'PY SIC'!$A$1:$B$332,2,0)*VLOOKUP(B5436,'Current %'!$A$1:$E$24,5,0)</f>
        <v>4092.4821661886303</v>
      </c>
      <c r="D5436" t="s">
        <v>340</v>
      </c>
      <c r="G5436">
        <f>VLOOKUP(A5436,'PY SIC'!$A$1:$B$331,2,0)</f>
        <v>85402.387657611078</v>
      </c>
      <c r="H5436">
        <f>VLOOKUP(B5436,'Current %'!$A$1:$E$24,5,0)</f>
        <v>4.7919997068418117E-2</v>
      </c>
      <c r="I5436">
        <f t="shared" si="84"/>
        <v>4092.4821661886303</v>
      </c>
    </row>
    <row r="5437" spans="1:9" x14ac:dyDescent="0.35">
      <c r="A5437" t="s">
        <v>222</v>
      </c>
      <c r="B5437" s="1">
        <v>44922</v>
      </c>
      <c r="C5437" s="3">
        <f>VLOOKUP(A5437,'PY SIC'!$A$1:$B$332,2,0)*VLOOKUP(B5437,'Current %'!$A$1:$E$24,5,0)</f>
        <v>3781.7147253724693</v>
      </c>
      <c r="D5437" t="s">
        <v>340</v>
      </c>
      <c r="G5437">
        <f>VLOOKUP(A5437,'PY SIC'!$A$1:$B$331,2,0)</f>
        <v>78917.257026812818</v>
      </c>
      <c r="H5437">
        <f>VLOOKUP(B5437,'Current %'!$A$1:$E$24,5,0)</f>
        <v>4.7919997068418117E-2</v>
      </c>
      <c r="I5437">
        <f t="shared" si="84"/>
        <v>3781.7147253724693</v>
      </c>
    </row>
    <row r="5438" spans="1:9" x14ac:dyDescent="0.35">
      <c r="A5438" t="s">
        <v>12</v>
      </c>
      <c r="B5438" s="1">
        <v>44922</v>
      </c>
      <c r="C5438" s="3">
        <f>VLOOKUP(A5438,'PY SIC'!$A$1:$B$332,2,0)*VLOOKUP(B5438,'Current %'!$A$1:$E$24,5,0)</f>
        <v>871.21886232259885</v>
      </c>
      <c r="D5438" t="s">
        <v>340</v>
      </c>
      <c r="G5438">
        <f>VLOOKUP(A5438,'PY SIC'!$A$1:$B$331,2,0)</f>
        <v>18180.695234156836</v>
      </c>
      <c r="H5438">
        <f>VLOOKUP(B5438,'Current %'!$A$1:$E$24,5,0)</f>
        <v>4.7919997068418117E-2</v>
      </c>
      <c r="I5438">
        <f t="shared" si="84"/>
        <v>871.21886232259885</v>
      </c>
    </row>
    <row r="5439" spans="1:9" x14ac:dyDescent="0.35">
      <c r="A5439" t="s">
        <v>100</v>
      </c>
      <c r="B5439" s="1">
        <v>44922</v>
      </c>
      <c r="C5439" s="3">
        <f>VLOOKUP(A5439,'PY SIC'!$A$1:$B$332,2,0)*VLOOKUP(B5439,'Current %'!$A$1:$E$24,5,0)</f>
        <v>2858.0545295569464</v>
      </c>
      <c r="D5439" t="s">
        <v>340</v>
      </c>
      <c r="G5439">
        <f>VLOOKUP(A5439,'PY SIC'!$A$1:$B$331,2,0)</f>
        <v>59642.21002510369</v>
      </c>
      <c r="H5439">
        <f>VLOOKUP(B5439,'Current %'!$A$1:$E$24,5,0)</f>
        <v>4.7919997068418117E-2</v>
      </c>
      <c r="I5439">
        <f t="shared" si="84"/>
        <v>2858.0545295569464</v>
      </c>
    </row>
    <row r="5440" spans="1:9" x14ac:dyDescent="0.35">
      <c r="A5440" t="s">
        <v>148</v>
      </c>
      <c r="B5440" s="1">
        <v>44922</v>
      </c>
      <c r="C5440" s="3">
        <f>VLOOKUP(A5440,'PY SIC'!$A$1:$B$332,2,0)*VLOOKUP(B5440,'Current %'!$A$1:$E$24,5,0)</f>
        <v>1343.1564287542519</v>
      </c>
      <c r="D5440" t="s">
        <v>340</v>
      </c>
      <c r="G5440">
        <f>VLOOKUP(A5440,'PY SIC'!$A$1:$B$331,2,0)</f>
        <v>28029.142548497046</v>
      </c>
      <c r="H5440">
        <f>VLOOKUP(B5440,'Current %'!$A$1:$E$24,5,0)</f>
        <v>4.7919997068418117E-2</v>
      </c>
      <c r="I5440">
        <f t="shared" si="84"/>
        <v>1343.1564287542519</v>
      </c>
    </row>
    <row r="5441" spans="1:9" x14ac:dyDescent="0.35">
      <c r="A5441" t="s">
        <v>114</v>
      </c>
      <c r="B5441" s="1">
        <v>44922</v>
      </c>
      <c r="C5441" s="3">
        <f>VLOOKUP(A5441,'PY SIC'!$A$1:$B$332,2,0)*VLOOKUP(B5441,'Current %'!$A$1:$E$24,5,0)</f>
        <v>5071.8110500883859</v>
      </c>
      <c r="D5441" t="s">
        <v>340</v>
      </c>
      <c r="G5441">
        <f>VLOOKUP(A5441,'PY SIC'!$A$1:$B$331,2,0)</f>
        <v>105839.13523298157</v>
      </c>
      <c r="H5441">
        <f>VLOOKUP(B5441,'Current %'!$A$1:$E$24,5,0)</f>
        <v>4.7919997068418117E-2</v>
      </c>
      <c r="I5441">
        <f t="shared" si="84"/>
        <v>5071.8110500883859</v>
      </c>
    </row>
    <row r="5442" spans="1:9" x14ac:dyDescent="0.35">
      <c r="A5442" t="s">
        <v>162</v>
      </c>
      <c r="B5442" s="1">
        <v>44922</v>
      </c>
      <c r="C5442" s="3">
        <f>VLOOKUP(A5442,'PY SIC'!$A$1:$B$332,2,0)*VLOOKUP(B5442,'Current %'!$A$1:$E$24,5,0)</f>
        <v>1974.3807909307313</v>
      </c>
      <c r="D5442" t="s">
        <v>340</v>
      </c>
      <c r="G5442">
        <f>VLOOKUP(A5442,'PY SIC'!$A$1:$B$331,2,0)</f>
        <v>41201.605002433433</v>
      </c>
      <c r="H5442">
        <f>VLOOKUP(B5442,'Current %'!$A$1:$E$24,5,0)</f>
        <v>4.7919997068418117E-2</v>
      </c>
      <c r="I5442">
        <f t="shared" si="84"/>
        <v>1974.3807909307313</v>
      </c>
    </row>
    <row r="5443" spans="1:9" x14ac:dyDescent="0.35">
      <c r="A5443" t="s">
        <v>77</v>
      </c>
      <c r="B5443" s="1">
        <v>44922</v>
      </c>
      <c r="C5443" s="3">
        <f>VLOOKUP(A5443,'PY SIC'!$A$1:$B$332,2,0)*VLOOKUP(B5443,'Current %'!$A$1:$E$24,5,0)</f>
        <v>7121.0842677860073</v>
      </c>
      <c r="D5443" t="s">
        <v>340</v>
      </c>
      <c r="G5443">
        <f>VLOOKUP(A5443,'PY SIC'!$A$1:$B$331,2,0)</f>
        <v>148603.60399477548</v>
      </c>
      <c r="H5443">
        <f>VLOOKUP(B5443,'Current %'!$A$1:$E$24,5,0)</f>
        <v>4.7919997068418117E-2</v>
      </c>
      <c r="I5443">
        <f t="shared" ref="I5443:I5506" si="85">G5443*H5443</f>
        <v>7121.0842677860073</v>
      </c>
    </row>
    <row r="5444" spans="1:9" x14ac:dyDescent="0.35">
      <c r="A5444" t="s">
        <v>163</v>
      </c>
      <c r="B5444" s="1">
        <v>44922</v>
      </c>
      <c r="C5444" s="3">
        <f>VLOOKUP(A5444,'PY SIC'!$A$1:$B$332,2,0)*VLOOKUP(B5444,'Current %'!$A$1:$E$24,5,0)</f>
        <v>4562.4299191197997</v>
      </c>
      <c r="D5444" t="s">
        <v>340</v>
      </c>
      <c r="G5444">
        <f>VLOOKUP(A5444,'PY SIC'!$A$1:$B$331,2,0)</f>
        <v>95209.31131539424</v>
      </c>
      <c r="H5444">
        <f>VLOOKUP(B5444,'Current %'!$A$1:$E$24,5,0)</f>
        <v>4.7919997068418117E-2</v>
      </c>
      <c r="I5444">
        <f t="shared" si="85"/>
        <v>4562.4299191197997</v>
      </c>
    </row>
    <row r="5445" spans="1:9" x14ac:dyDescent="0.35">
      <c r="A5445" t="s">
        <v>223</v>
      </c>
      <c r="B5445" s="1">
        <v>44922</v>
      </c>
      <c r="C5445" s="3">
        <f>VLOOKUP(A5445,'PY SIC'!$A$1:$B$332,2,0)*VLOOKUP(B5445,'Current %'!$A$1:$E$24,5,0)</f>
        <v>14.728646150282232</v>
      </c>
      <c r="D5445" t="s">
        <v>340</v>
      </c>
      <c r="G5445">
        <f>VLOOKUP(A5445,'PY SIC'!$A$1:$B$331,2,0)</f>
        <v>307.35907870055382</v>
      </c>
      <c r="H5445">
        <f>VLOOKUP(B5445,'Current %'!$A$1:$E$24,5,0)</f>
        <v>4.7919997068418117E-2</v>
      </c>
      <c r="I5445">
        <f t="shared" si="85"/>
        <v>14.728646150282232</v>
      </c>
    </row>
    <row r="5446" spans="1:9" x14ac:dyDescent="0.35">
      <c r="A5446" t="s">
        <v>240</v>
      </c>
      <c r="B5446" s="1">
        <v>44922</v>
      </c>
      <c r="C5446" s="3">
        <f>VLOOKUP(A5446,'PY SIC'!$A$1:$B$332,2,0)*VLOOKUP(B5446,'Current %'!$A$1:$E$24,5,0)</f>
        <v>2552.0173988435067</v>
      </c>
      <c r="D5446" t="s">
        <v>340</v>
      </c>
      <c r="G5446">
        <f>VLOOKUP(A5446,'PY SIC'!$A$1:$B$331,2,0)</f>
        <v>53255.792048564734</v>
      </c>
      <c r="H5446">
        <f>VLOOKUP(B5446,'Current %'!$A$1:$E$24,5,0)</f>
        <v>4.7919997068418117E-2</v>
      </c>
      <c r="I5446">
        <f t="shared" si="85"/>
        <v>2552.0173988435067</v>
      </c>
    </row>
    <row r="5447" spans="1:9" x14ac:dyDescent="0.35">
      <c r="A5447" t="s">
        <v>29</v>
      </c>
      <c r="B5447" s="1">
        <v>44922</v>
      </c>
      <c r="C5447" s="3">
        <f>VLOOKUP(A5447,'PY SIC'!$A$1:$B$332,2,0)*VLOOKUP(B5447,'Current %'!$A$1:$E$24,5,0)</f>
        <v>16.593434095357892</v>
      </c>
      <c r="D5447" t="s">
        <v>340</v>
      </c>
      <c r="G5447">
        <f>VLOOKUP(A5447,'PY SIC'!$A$1:$B$331,2,0)</f>
        <v>346.27368761451504</v>
      </c>
      <c r="H5447">
        <f>VLOOKUP(B5447,'Current %'!$A$1:$E$24,5,0)</f>
        <v>4.7919997068418117E-2</v>
      </c>
      <c r="I5447">
        <f t="shared" si="85"/>
        <v>16.593434095357892</v>
      </c>
    </row>
    <row r="5448" spans="1:9" x14ac:dyDescent="0.35">
      <c r="A5448" t="s">
        <v>241</v>
      </c>
      <c r="B5448" s="1">
        <v>44922</v>
      </c>
      <c r="C5448" s="3">
        <f>VLOOKUP(A5448,'PY SIC'!$A$1:$B$332,2,0)*VLOOKUP(B5448,'Current %'!$A$1:$E$24,5,0)</f>
        <v>2305.176690000168</v>
      </c>
      <c r="D5448" t="s">
        <v>340</v>
      </c>
      <c r="G5448">
        <f>VLOOKUP(A5448,'PY SIC'!$A$1:$B$331,2,0)</f>
        <v>48104.691799311586</v>
      </c>
      <c r="H5448">
        <f>VLOOKUP(B5448,'Current %'!$A$1:$E$24,5,0)</f>
        <v>4.7919997068418117E-2</v>
      </c>
      <c r="I5448">
        <f t="shared" si="85"/>
        <v>2305.176690000168</v>
      </c>
    </row>
    <row r="5449" spans="1:9" x14ac:dyDescent="0.35">
      <c r="A5449" t="s">
        <v>164</v>
      </c>
      <c r="B5449" s="1">
        <v>44922</v>
      </c>
      <c r="C5449" s="3">
        <f>VLOOKUP(A5449,'PY SIC'!$A$1:$B$332,2,0)*VLOOKUP(B5449,'Current %'!$A$1:$E$24,5,0)</f>
        <v>1004.640731407644</v>
      </c>
      <c r="D5449" t="s">
        <v>340</v>
      </c>
      <c r="G5449">
        <f>VLOOKUP(A5449,'PY SIC'!$A$1:$B$331,2,0)</f>
        <v>20964.958114944395</v>
      </c>
      <c r="H5449">
        <f>VLOOKUP(B5449,'Current %'!$A$1:$E$24,5,0)</f>
        <v>4.7919997068418117E-2</v>
      </c>
      <c r="I5449">
        <f t="shared" si="85"/>
        <v>1004.640731407644</v>
      </c>
    </row>
    <row r="5450" spans="1:9" x14ac:dyDescent="0.35">
      <c r="A5450" t="s">
        <v>242</v>
      </c>
      <c r="B5450" s="1">
        <v>44922</v>
      </c>
      <c r="C5450" s="3">
        <f>VLOOKUP(A5450,'PY SIC'!$A$1:$B$332,2,0)*VLOOKUP(B5450,'Current %'!$A$1:$E$24,5,0)</f>
        <v>458.84643719564053</v>
      </c>
      <c r="D5450" t="s">
        <v>340</v>
      </c>
      <c r="G5450">
        <f>VLOOKUP(A5450,'PY SIC'!$A$1:$B$331,2,0)</f>
        <v>9575.2601265922294</v>
      </c>
      <c r="H5450">
        <f>VLOOKUP(B5450,'Current %'!$A$1:$E$24,5,0)</f>
        <v>4.7919997068418117E-2</v>
      </c>
      <c r="I5450">
        <f t="shared" si="85"/>
        <v>458.84643719564053</v>
      </c>
    </row>
    <row r="5451" spans="1:9" x14ac:dyDescent="0.35">
      <c r="A5451" t="s">
        <v>126</v>
      </c>
      <c r="B5451" s="1">
        <v>44922</v>
      </c>
      <c r="C5451" s="3">
        <f>VLOOKUP(A5451,'PY SIC'!$A$1:$B$332,2,0)*VLOOKUP(B5451,'Current %'!$A$1:$E$24,5,0)</f>
        <v>5543.3205629235554</v>
      </c>
      <c r="D5451" t="s">
        <v>340</v>
      </c>
      <c r="G5451">
        <f>VLOOKUP(A5451,'PY SIC'!$A$1:$B$331,2,0)</f>
        <v>115678.64987573017</v>
      </c>
      <c r="H5451">
        <f>VLOOKUP(B5451,'Current %'!$A$1:$E$24,5,0)</f>
        <v>4.7919997068418117E-2</v>
      </c>
      <c r="I5451">
        <f t="shared" si="85"/>
        <v>5543.3205629235554</v>
      </c>
    </row>
    <row r="5452" spans="1:9" x14ac:dyDescent="0.35">
      <c r="A5452" t="s">
        <v>165</v>
      </c>
      <c r="B5452" s="1">
        <v>44922</v>
      </c>
      <c r="C5452" s="3">
        <f>VLOOKUP(A5452,'PY SIC'!$A$1:$B$332,2,0)*VLOOKUP(B5452,'Current %'!$A$1:$E$24,5,0)</f>
        <v>3920.5942778126769</v>
      </c>
      <c r="D5452" t="s">
        <v>340</v>
      </c>
      <c r="G5452">
        <f>VLOOKUP(A5452,'PY SIC'!$A$1:$B$331,2,0)</f>
        <v>81815.411470393461</v>
      </c>
      <c r="H5452">
        <f>VLOOKUP(B5452,'Current %'!$A$1:$E$24,5,0)</f>
        <v>4.7919997068418117E-2</v>
      </c>
      <c r="I5452">
        <f t="shared" si="85"/>
        <v>3920.5942778126769</v>
      </c>
    </row>
    <row r="5453" spans="1:9" x14ac:dyDescent="0.35">
      <c r="A5453" t="s">
        <v>51</v>
      </c>
      <c r="B5453" s="1">
        <v>44922</v>
      </c>
      <c r="C5453" s="3">
        <f>VLOOKUP(A5453,'PY SIC'!$A$1:$B$332,2,0)*VLOOKUP(B5453,'Current %'!$A$1:$E$24,5,0)</f>
        <v>2218.7554236705682</v>
      </c>
      <c r="D5453" t="s">
        <v>340</v>
      </c>
      <c r="G5453">
        <f>VLOOKUP(A5453,'PY SIC'!$A$1:$B$331,2,0)</f>
        <v>46301.2428924552</v>
      </c>
      <c r="H5453">
        <f>VLOOKUP(B5453,'Current %'!$A$1:$E$24,5,0)</f>
        <v>4.7919997068418117E-2</v>
      </c>
      <c r="I5453">
        <f t="shared" si="85"/>
        <v>2218.7554236705682</v>
      </c>
    </row>
    <row r="5454" spans="1:9" x14ac:dyDescent="0.35">
      <c r="A5454" t="s">
        <v>13</v>
      </c>
      <c r="B5454" s="1">
        <v>44922</v>
      </c>
      <c r="C5454" s="3">
        <f>VLOOKUP(A5454,'PY SIC'!$A$1:$B$332,2,0)*VLOOKUP(B5454,'Current %'!$A$1:$E$24,5,0)</f>
        <v>471.4432916723477</v>
      </c>
      <c r="D5454" t="s">
        <v>340</v>
      </c>
      <c r="G5454">
        <f>VLOOKUP(A5454,'PY SIC'!$A$1:$B$331,2,0)</f>
        <v>9838.1327319206885</v>
      </c>
      <c r="H5454">
        <f>VLOOKUP(B5454,'Current %'!$A$1:$E$24,5,0)</f>
        <v>4.7919997068418117E-2</v>
      </c>
      <c r="I5454">
        <f t="shared" si="85"/>
        <v>471.4432916723477</v>
      </c>
    </row>
    <row r="5455" spans="1:9" x14ac:dyDescent="0.35">
      <c r="A5455" t="s">
        <v>78</v>
      </c>
      <c r="B5455" s="1">
        <v>44922</v>
      </c>
      <c r="C5455" s="3">
        <f>VLOOKUP(A5455,'PY SIC'!$A$1:$B$332,2,0)*VLOOKUP(B5455,'Current %'!$A$1:$E$24,5,0)</f>
        <v>7921.8162648619564</v>
      </c>
      <c r="D5455" t="s">
        <v>340</v>
      </c>
      <c r="G5455">
        <f>VLOOKUP(A5455,'PY SIC'!$A$1:$B$331,2,0)</f>
        <v>165313.37123313107</v>
      </c>
      <c r="H5455">
        <f>VLOOKUP(B5455,'Current %'!$A$1:$E$24,5,0)</f>
        <v>4.7919997068418117E-2</v>
      </c>
      <c r="I5455">
        <f t="shared" si="85"/>
        <v>7921.8162648619564</v>
      </c>
    </row>
    <row r="5456" spans="1:9" x14ac:dyDescent="0.35">
      <c r="A5456" t="s">
        <v>194</v>
      </c>
      <c r="B5456" s="1">
        <v>44922</v>
      </c>
      <c r="C5456" s="3">
        <f>VLOOKUP(A5456,'PY SIC'!$A$1:$B$332,2,0)*VLOOKUP(B5456,'Current %'!$A$1:$E$24,5,0)</f>
        <v>307.32711896521755</v>
      </c>
      <c r="D5456" t="s">
        <v>340</v>
      </c>
      <c r="G5456">
        <f>VLOOKUP(A5456,'PY SIC'!$A$1:$B$331,2,0)</f>
        <v>6413.3375994666494</v>
      </c>
      <c r="H5456">
        <f>VLOOKUP(B5456,'Current %'!$A$1:$E$24,5,0)</f>
        <v>4.7919997068418117E-2</v>
      </c>
      <c r="I5456">
        <f t="shared" si="85"/>
        <v>307.32711896521755</v>
      </c>
    </row>
    <row r="5457" spans="1:9" x14ac:dyDescent="0.35">
      <c r="A5457" t="s">
        <v>115</v>
      </c>
      <c r="B5457" s="1">
        <v>44922</v>
      </c>
      <c r="C5457" s="3">
        <f>VLOOKUP(A5457,'PY SIC'!$A$1:$B$332,2,0)*VLOOKUP(B5457,'Current %'!$A$1:$E$24,5,0)</f>
        <v>2860.354258099439</v>
      </c>
      <c r="D5457" t="s">
        <v>340</v>
      </c>
      <c r="G5457">
        <f>VLOOKUP(A5457,'PY SIC'!$A$1:$B$331,2,0)</f>
        <v>59690.201024335365</v>
      </c>
      <c r="H5457">
        <f>VLOOKUP(B5457,'Current %'!$A$1:$E$24,5,0)</f>
        <v>4.7919997068418117E-2</v>
      </c>
      <c r="I5457">
        <f t="shared" si="85"/>
        <v>2860.354258099439</v>
      </c>
    </row>
    <row r="5458" spans="1:9" x14ac:dyDescent="0.35">
      <c r="A5458" t="s">
        <v>52</v>
      </c>
      <c r="B5458" s="1">
        <v>44922</v>
      </c>
      <c r="C5458" s="3">
        <f>VLOOKUP(A5458,'PY SIC'!$A$1:$B$332,2,0)*VLOOKUP(B5458,'Current %'!$A$1:$E$24,5,0)</f>
        <v>884.67712168529818</v>
      </c>
      <c r="D5458" t="s">
        <v>340</v>
      </c>
      <c r="G5458">
        <f>VLOOKUP(A5458,'PY SIC'!$A$1:$B$331,2,0)</f>
        <v>18461.543735534753</v>
      </c>
      <c r="H5458">
        <f>VLOOKUP(B5458,'Current %'!$A$1:$E$24,5,0)</f>
        <v>4.7919997068418117E-2</v>
      </c>
      <c r="I5458">
        <f t="shared" si="85"/>
        <v>884.67712168529818</v>
      </c>
    </row>
    <row r="5459" spans="1:9" x14ac:dyDescent="0.35">
      <c r="A5459" t="s">
        <v>88</v>
      </c>
      <c r="B5459" s="1">
        <v>44922</v>
      </c>
      <c r="C5459" s="3">
        <f>VLOOKUP(A5459,'PY SIC'!$A$1:$B$332,2,0)*VLOOKUP(B5459,'Current %'!$A$1:$E$24,5,0)</f>
        <v>941.87419420746824</v>
      </c>
      <c r="D5459" t="s">
        <v>340</v>
      </c>
      <c r="G5459">
        <f>VLOOKUP(A5459,'PY SIC'!$A$1:$B$331,2,0)</f>
        <v>19655.13881110428</v>
      </c>
      <c r="H5459">
        <f>VLOOKUP(B5459,'Current %'!$A$1:$E$24,5,0)</f>
        <v>4.7919997068418117E-2</v>
      </c>
      <c r="I5459">
        <f t="shared" si="85"/>
        <v>941.87419420746824</v>
      </c>
    </row>
    <row r="5460" spans="1:9" x14ac:dyDescent="0.35">
      <c r="A5460" t="s">
        <v>101</v>
      </c>
      <c r="B5460" s="1">
        <v>44922</v>
      </c>
      <c r="C5460" s="3">
        <f>VLOOKUP(A5460,'PY SIC'!$A$1:$B$332,2,0)*VLOOKUP(B5460,'Current %'!$A$1:$E$24,5,0)</f>
        <v>710.27229935279456</v>
      </c>
      <c r="D5460" t="s">
        <v>340</v>
      </c>
      <c r="G5460">
        <f>VLOOKUP(A5460,'PY SIC'!$A$1:$B$331,2,0)</f>
        <v>14822.043881569905</v>
      </c>
      <c r="H5460">
        <f>VLOOKUP(B5460,'Current %'!$A$1:$E$24,5,0)</f>
        <v>4.7919997068418117E-2</v>
      </c>
      <c r="I5460">
        <f t="shared" si="85"/>
        <v>710.27229935279456</v>
      </c>
    </row>
    <row r="5461" spans="1:9" x14ac:dyDescent="0.35">
      <c r="A5461" t="s">
        <v>224</v>
      </c>
      <c r="B5461" s="1">
        <v>44922</v>
      </c>
      <c r="C5461" s="3">
        <f>VLOOKUP(A5461,'PY SIC'!$A$1:$B$332,2,0)*VLOOKUP(B5461,'Current %'!$A$1:$E$24,5,0)</f>
        <v>4906.935188201358</v>
      </c>
      <c r="D5461" t="s">
        <v>340</v>
      </c>
      <c r="G5461">
        <f>VLOOKUP(A5461,'PY SIC'!$A$1:$B$331,2,0)</f>
        <v>102398.48681950974</v>
      </c>
      <c r="H5461">
        <f>VLOOKUP(B5461,'Current %'!$A$1:$E$24,5,0)</f>
        <v>4.7919997068418117E-2</v>
      </c>
      <c r="I5461">
        <f t="shared" si="85"/>
        <v>4906.935188201358</v>
      </c>
    </row>
    <row r="5462" spans="1:9" x14ac:dyDescent="0.35">
      <c r="A5462" t="s">
        <v>79</v>
      </c>
      <c r="B5462" s="1">
        <v>44922</v>
      </c>
      <c r="C5462" s="3">
        <f>VLOOKUP(A5462,'PY SIC'!$A$1:$B$332,2,0)*VLOOKUP(B5462,'Current %'!$A$1:$E$24,5,0)</f>
        <v>3946.6440939590575</v>
      </c>
      <c r="D5462" t="s">
        <v>340</v>
      </c>
      <c r="G5462">
        <f>VLOOKUP(A5462,'PY SIC'!$A$1:$B$331,2,0)</f>
        <v>82359.022024233607</v>
      </c>
      <c r="H5462">
        <f>VLOOKUP(B5462,'Current %'!$A$1:$E$24,5,0)</f>
        <v>4.7919997068418117E-2</v>
      </c>
      <c r="I5462">
        <f t="shared" si="85"/>
        <v>3946.6440939590575</v>
      </c>
    </row>
    <row r="5463" spans="1:9" x14ac:dyDescent="0.35">
      <c r="A5463" t="s">
        <v>53</v>
      </c>
      <c r="B5463" s="1">
        <v>44922</v>
      </c>
      <c r="C5463" s="3">
        <f>VLOOKUP(A5463,'PY SIC'!$A$1:$B$332,2,0)*VLOOKUP(B5463,'Current %'!$A$1:$E$24,5,0)</f>
        <v>1706.8759006710231</v>
      </c>
      <c r="D5463" t="s">
        <v>340</v>
      </c>
      <c r="G5463">
        <f>VLOOKUP(A5463,'PY SIC'!$A$1:$B$331,2,0)</f>
        <v>35619.282243152455</v>
      </c>
      <c r="H5463">
        <f>VLOOKUP(B5463,'Current %'!$A$1:$E$24,5,0)</f>
        <v>4.7919997068418117E-2</v>
      </c>
      <c r="I5463">
        <f t="shared" si="85"/>
        <v>1706.8759006710231</v>
      </c>
    </row>
    <row r="5464" spans="1:9" x14ac:dyDescent="0.35">
      <c r="A5464" t="s">
        <v>89</v>
      </c>
      <c r="B5464" s="1">
        <v>44922</v>
      </c>
      <c r="C5464" s="3">
        <f>VLOOKUP(A5464,'PY SIC'!$A$1:$B$332,2,0)*VLOOKUP(B5464,'Current %'!$A$1:$E$24,5,0)</f>
        <v>8349.9906487462213</v>
      </c>
      <c r="D5464" t="s">
        <v>340</v>
      </c>
      <c r="G5464">
        <f>VLOOKUP(A5464,'PY SIC'!$A$1:$B$331,2,0)</f>
        <v>174248.563430095</v>
      </c>
      <c r="H5464">
        <f>VLOOKUP(B5464,'Current %'!$A$1:$E$24,5,0)</f>
        <v>4.7919997068418117E-2</v>
      </c>
      <c r="I5464">
        <f t="shared" si="85"/>
        <v>8349.9906487462213</v>
      </c>
    </row>
    <row r="5465" spans="1:9" x14ac:dyDescent="0.35">
      <c r="A5465" t="s">
        <v>127</v>
      </c>
      <c r="B5465" s="1">
        <v>44922</v>
      </c>
      <c r="C5465" s="3">
        <f>VLOOKUP(A5465,'PY SIC'!$A$1:$B$332,2,0)*VLOOKUP(B5465,'Current %'!$A$1:$E$24,5,0)</f>
        <v>1312.5813232252472</v>
      </c>
      <c r="D5465" t="s">
        <v>340</v>
      </c>
      <c r="G5465">
        <f>VLOOKUP(A5465,'PY SIC'!$A$1:$B$331,2,0)</f>
        <v>27391.097736320808</v>
      </c>
      <c r="H5465">
        <f>VLOOKUP(B5465,'Current %'!$A$1:$E$24,5,0)</f>
        <v>4.7919997068418117E-2</v>
      </c>
      <c r="I5465">
        <f t="shared" si="85"/>
        <v>1312.5813232252472</v>
      </c>
    </row>
    <row r="5466" spans="1:9" x14ac:dyDescent="0.35">
      <c r="A5466" t="s">
        <v>90</v>
      </c>
      <c r="B5466" s="1">
        <v>44922</v>
      </c>
      <c r="C5466" s="3">
        <f>VLOOKUP(A5466,'PY SIC'!$A$1:$B$332,2,0)*VLOOKUP(B5466,'Current %'!$A$1:$E$24,5,0)</f>
        <v>6840.3520975795245</v>
      </c>
      <c r="D5466" t="s">
        <v>340</v>
      </c>
      <c r="G5466">
        <f>VLOOKUP(A5466,'PY SIC'!$A$1:$B$331,2,0)</f>
        <v>142745.25283908434</v>
      </c>
      <c r="H5466">
        <f>VLOOKUP(B5466,'Current %'!$A$1:$E$24,5,0)</f>
        <v>4.7919997068418117E-2</v>
      </c>
      <c r="I5466">
        <f t="shared" si="85"/>
        <v>6840.3520975795245</v>
      </c>
    </row>
    <row r="5467" spans="1:9" x14ac:dyDescent="0.35">
      <c r="A5467" t="s">
        <v>91</v>
      </c>
      <c r="B5467" s="1">
        <v>44922</v>
      </c>
      <c r="C5467" s="3">
        <f>VLOOKUP(A5467,'PY SIC'!$A$1:$B$332,2,0)*VLOOKUP(B5467,'Current %'!$A$1:$E$24,5,0)</f>
        <v>7472.9925331017957</v>
      </c>
      <c r="D5467" t="s">
        <v>340</v>
      </c>
      <c r="G5467">
        <f>VLOOKUP(A5467,'PY SIC'!$A$1:$B$331,2,0)</f>
        <v>155947.26607416477</v>
      </c>
      <c r="H5467">
        <f>VLOOKUP(B5467,'Current %'!$A$1:$E$24,5,0)</f>
        <v>4.7919997068418117E-2</v>
      </c>
      <c r="I5467">
        <f t="shared" si="85"/>
        <v>7472.9925331017957</v>
      </c>
    </row>
    <row r="5468" spans="1:9" x14ac:dyDescent="0.35">
      <c r="A5468" t="s">
        <v>14</v>
      </c>
      <c r="B5468" s="1">
        <v>44922</v>
      </c>
      <c r="C5468" s="3">
        <f>VLOOKUP(A5468,'PY SIC'!$A$1:$B$332,2,0)*VLOOKUP(B5468,'Current %'!$A$1:$E$24,5,0)</f>
        <v>13.638380925576067</v>
      </c>
      <c r="D5468" t="s">
        <v>340</v>
      </c>
      <c r="G5468">
        <f>VLOOKUP(A5468,'PY SIC'!$A$1:$B$331,2,0)</f>
        <v>284.60729882983446</v>
      </c>
      <c r="H5468">
        <f>VLOOKUP(B5468,'Current %'!$A$1:$E$24,5,0)</f>
        <v>4.7919997068418117E-2</v>
      </c>
      <c r="I5468">
        <f t="shared" si="85"/>
        <v>13.638380925576067</v>
      </c>
    </row>
    <row r="5469" spans="1:9" x14ac:dyDescent="0.35">
      <c r="A5469" t="s">
        <v>30</v>
      </c>
      <c r="B5469" s="1">
        <v>44922</v>
      </c>
      <c r="C5469" s="3">
        <f>VLOOKUP(A5469,'PY SIC'!$A$1:$B$332,2,0)*VLOOKUP(B5469,'Current %'!$A$1:$E$24,5,0)</f>
        <v>74.483974634602944</v>
      </c>
      <c r="D5469" t="s">
        <v>340</v>
      </c>
      <c r="G5469">
        <f>VLOOKUP(A5469,'PY SIC'!$A$1:$B$331,2,0)</f>
        <v>1554.3401333739216</v>
      </c>
      <c r="H5469">
        <f>VLOOKUP(B5469,'Current %'!$A$1:$E$24,5,0)</f>
        <v>4.7919997068418117E-2</v>
      </c>
      <c r="I5469">
        <f t="shared" si="85"/>
        <v>74.483974634602944</v>
      </c>
    </row>
    <row r="5470" spans="1:9" x14ac:dyDescent="0.35">
      <c r="A5470" t="s">
        <v>225</v>
      </c>
      <c r="B5470" s="1">
        <v>44922</v>
      </c>
      <c r="C5470" s="3">
        <f>VLOOKUP(A5470,'PY SIC'!$A$1:$B$332,2,0)*VLOOKUP(B5470,'Current %'!$A$1:$E$24,5,0)</f>
        <v>5331.6289877676827</v>
      </c>
      <c r="D5470" t="s">
        <v>340</v>
      </c>
      <c r="G5470">
        <f>VLOOKUP(A5470,'PY SIC'!$A$1:$B$331,2,0)</f>
        <v>111261.0457833587</v>
      </c>
      <c r="H5470">
        <f>VLOOKUP(B5470,'Current %'!$A$1:$E$24,5,0)</f>
        <v>4.7919997068418117E-2</v>
      </c>
      <c r="I5470">
        <f t="shared" si="85"/>
        <v>5331.6289877676827</v>
      </c>
    </row>
    <row r="5471" spans="1:9" x14ac:dyDescent="0.35">
      <c r="A5471" t="s">
        <v>307</v>
      </c>
      <c r="B5471" s="1">
        <v>44922</v>
      </c>
      <c r="C5471" s="3">
        <f>VLOOKUP(A5471,'PY SIC'!$A$1:$B$332,2,0)*VLOOKUP(B5471,'Current %'!$A$1:$E$24,5,0)</f>
        <v>2935.6757980014181</v>
      </c>
      <c r="D5471" t="s">
        <v>340</v>
      </c>
      <c r="G5471">
        <f>VLOOKUP(A5471,'PY SIC'!$A$1:$B$331,2,0)</f>
        <v>61262.019565860704</v>
      </c>
      <c r="H5471">
        <f>VLOOKUP(B5471,'Current %'!$A$1:$E$24,5,0)</f>
        <v>4.7919997068418117E-2</v>
      </c>
      <c r="I5471">
        <f t="shared" si="85"/>
        <v>2935.6757980014181</v>
      </c>
    </row>
    <row r="5472" spans="1:9" x14ac:dyDescent="0.35">
      <c r="A5472" t="s">
        <v>54</v>
      </c>
      <c r="B5472" s="1">
        <v>44922</v>
      </c>
      <c r="C5472" s="3">
        <f>VLOOKUP(A5472,'PY SIC'!$A$1:$B$332,2,0)*VLOOKUP(B5472,'Current %'!$A$1:$E$24,5,0)</f>
        <v>4115.3083361288218</v>
      </c>
      <c r="D5472" t="s">
        <v>340</v>
      </c>
      <c r="G5472">
        <f>VLOOKUP(A5472,'PY SIC'!$A$1:$B$331,2,0)</f>
        <v>85878.726792348534</v>
      </c>
      <c r="H5472">
        <f>VLOOKUP(B5472,'Current %'!$A$1:$E$24,5,0)</f>
        <v>4.7919997068418117E-2</v>
      </c>
      <c r="I5472">
        <f t="shared" si="85"/>
        <v>4115.3083361288218</v>
      </c>
    </row>
    <row r="5473" spans="1:9" x14ac:dyDescent="0.35">
      <c r="A5473" t="s">
        <v>102</v>
      </c>
      <c r="B5473" s="1">
        <v>44922</v>
      </c>
      <c r="C5473" s="3">
        <f>VLOOKUP(A5473,'PY SIC'!$A$1:$B$332,2,0)*VLOOKUP(B5473,'Current %'!$A$1:$E$24,5,0)</f>
        <v>2412.9015692943503</v>
      </c>
      <c r="D5473" t="s">
        <v>340</v>
      </c>
      <c r="G5473">
        <f>VLOOKUP(A5473,'PY SIC'!$A$1:$B$331,2,0)</f>
        <v>50352.706947150116</v>
      </c>
      <c r="H5473">
        <f>VLOOKUP(B5473,'Current %'!$A$1:$E$24,5,0)</f>
        <v>4.7919997068418117E-2</v>
      </c>
      <c r="I5473">
        <f t="shared" si="85"/>
        <v>2412.9015692943503</v>
      </c>
    </row>
    <row r="5474" spans="1:9" x14ac:dyDescent="0.35">
      <c r="A5474" t="s">
        <v>31</v>
      </c>
      <c r="B5474" s="1">
        <v>44922</v>
      </c>
      <c r="C5474" s="3">
        <f>VLOOKUP(A5474,'PY SIC'!$A$1:$B$332,2,0)*VLOOKUP(B5474,'Current %'!$A$1:$E$24,5,0)</f>
        <v>94.100802139775269</v>
      </c>
      <c r="D5474" t="s">
        <v>340</v>
      </c>
      <c r="G5474">
        <f>VLOOKUP(A5474,'PY SIC'!$A$1:$B$331,2,0)</f>
        <v>1963.7063417475208</v>
      </c>
      <c r="H5474">
        <f>VLOOKUP(B5474,'Current %'!$A$1:$E$24,5,0)</f>
        <v>4.7919997068418117E-2</v>
      </c>
      <c r="I5474">
        <f t="shared" si="85"/>
        <v>94.100802139775269</v>
      </c>
    </row>
    <row r="5475" spans="1:9" x14ac:dyDescent="0.35">
      <c r="A5475" t="s">
        <v>103</v>
      </c>
      <c r="B5475" s="1">
        <v>44922</v>
      </c>
      <c r="C5475" s="3">
        <f>VLOOKUP(A5475,'PY SIC'!$A$1:$B$332,2,0)*VLOOKUP(B5475,'Current %'!$A$1:$E$24,5,0)</f>
        <v>3635.3664853045134</v>
      </c>
      <c r="D5475" t="s">
        <v>340</v>
      </c>
      <c r="G5475">
        <f>VLOOKUP(A5475,'PY SIC'!$A$1:$B$331,2,0)</f>
        <v>75863.245152417119</v>
      </c>
      <c r="H5475">
        <f>VLOOKUP(B5475,'Current %'!$A$1:$E$24,5,0)</f>
        <v>4.7919997068418117E-2</v>
      </c>
      <c r="I5475">
        <f t="shared" si="85"/>
        <v>3635.3664853045134</v>
      </c>
    </row>
    <row r="5476" spans="1:9" x14ac:dyDescent="0.35">
      <c r="A5476" t="s">
        <v>226</v>
      </c>
      <c r="B5476" s="1">
        <v>44922</v>
      </c>
      <c r="C5476" s="3">
        <f>VLOOKUP(A5476,'PY SIC'!$A$1:$B$332,2,0)*VLOOKUP(B5476,'Current %'!$A$1:$E$24,5,0)</f>
        <v>27.231201691130398</v>
      </c>
      <c r="D5476" t="s">
        <v>340</v>
      </c>
      <c r="G5476">
        <f>VLOOKUP(A5476,'PY SIC'!$A$1:$B$331,2,0)</f>
        <v>568.26384301006647</v>
      </c>
      <c r="H5476">
        <f>VLOOKUP(B5476,'Current %'!$A$1:$E$24,5,0)</f>
        <v>4.7919997068418117E-2</v>
      </c>
      <c r="I5476">
        <f t="shared" si="85"/>
        <v>27.231201691130398</v>
      </c>
    </row>
    <row r="5477" spans="1:9" x14ac:dyDescent="0.35">
      <c r="A5477" t="s">
        <v>227</v>
      </c>
      <c r="B5477" s="1">
        <v>44922</v>
      </c>
      <c r="C5477" s="3">
        <f>VLOOKUP(A5477,'PY SIC'!$A$1:$B$332,2,0)*VLOOKUP(B5477,'Current %'!$A$1:$E$24,5,0)</f>
        <v>6394.9596815921632</v>
      </c>
      <c r="D5477" t="s">
        <v>340</v>
      </c>
      <c r="G5477">
        <f>VLOOKUP(A5477,'PY SIC'!$A$1:$B$331,2,0)</f>
        <v>133450.75277157704</v>
      </c>
      <c r="H5477">
        <f>VLOOKUP(B5477,'Current %'!$A$1:$E$24,5,0)</f>
        <v>4.7919997068418117E-2</v>
      </c>
      <c r="I5477">
        <f t="shared" si="85"/>
        <v>6394.9596815921632</v>
      </c>
    </row>
    <row r="5478" spans="1:9" x14ac:dyDescent="0.35">
      <c r="A5478" t="s">
        <v>80</v>
      </c>
      <c r="B5478" s="1">
        <v>44922</v>
      </c>
      <c r="C5478" s="3">
        <f>VLOOKUP(A5478,'PY SIC'!$A$1:$B$332,2,0)*VLOOKUP(B5478,'Current %'!$A$1:$E$24,5,0)</f>
        <v>8723.4552269839187</v>
      </c>
      <c r="D5478" t="s">
        <v>340</v>
      </c>
      <c r="G5478">
        <f>VLOOKUP(A5478,'PY SIC'!$A$1:$B$331,2,0)</f>
        <v>182042.06512218571</v>
      </c>
      <c r="H5478">
        <f>VLOOKUP(B5478,'Current %'!$A$1:$E$24,5,0)</f>
        <v>4.7919997068418117E-2</v>
      </c>
      <c r="I5478">
        <f t="shared" si="85"/>
        <v>8723.4552269839187</v>
      </c>
    </row>
    <row r="5479" spans="1:9" x14ac:dyDescent="0.35">
      <c r="A5479" t="s">
        <v>243</v>
      </c>
      <c r="B5479" s="1">
        <v>44922</v>
      </c>
      <c r="C5479" s="3">
        <f>VLOOKUP(A5479,'PY SIC'!$A$1:$B$332,2,0)*VLOOKUP(B5479,'Current %'!$A$1:$E$24,5,0)</f>
        <v>1661.8147833323169</v>
      </c>
      <c r="D5479" t="s">
        <v>340</v>
      </c>
      <c r="G5479">
        <f>VLOOKUP(A5479,'PY SIC'!$A$1:$B$331,2,0)</f>
        <v>34678.941673549125</v>
      </c>
      <c r="H5479">
        <f>VLOOKUP(B5479,'Current %'!$A$1:$E$24,5,0)</f>
        <v>4.7919997068418117E-2</v>
      </c>
      <c r="I5479">
        <f t="shared" si="85"/>
        <v>1661.8147833323169</v>
      </c>
    </row>
    <row r="5480" spans="1:9" x14ac:dyDescent="0.35">
      <c r="A5480" t="s">
        <v>128</v>
      </c>
      <c r="B5480" s="1">
        <v>44922</v>
      </c>
      <c r="C5480" s="3">
        <f>VLOOKUP(A5480,'PY SIC'!$A$1:$B$332,2,0)*VLOOKUP(B5480,'Current %'!$A$1:$E$24,5,0)</f>
        <v>1981.7308102347031</v>
      </c>
      <c r="D5480" t="s">
        <v>340</v>
      </c>
      <c r="G5480">
        <f>VLOOKUP(A5480,'PY SIC'!$A$1:$B$331,2,0)</f>
        <v>41354.986049044885</v>
      </c>
      <c r="H5480">
        <f>VLOOKUP(B5480,'Current %'!$A$1:$E$24,5,0)</f>
        <v>4.7919997068418117E-2</v>
      </c>
      <c r="I5480">
        <f t="shared" si="85"/>
        <v>1981.7308102347031</v>
      </c>
    </row>
    <row r="5481" spans="1:9" x14ac:dyDescent="0.35">
      <c r="A5481" t="s">
        <v>92</v>
      </c>
      <c r="B5481" s="1">
        <v>44922</v>
      </c>
      <c r="C5481" s="3">
        <f>VLOOKUP(A5481,'PY SIC'!$A$1:$B$332,2,0)*VLOOKUP(B5481,'Current %'!$A$1:$E$24,5,0)</f>
        <v>2915.1991549181612</v>
      </c>
      <c r="D5481" t="s">
        <v>340</v>
      </c>
      <c r="G5481">
        <f>VLOOKUP(A5481,'PY SIC'!$A$1:$B$331,2,0)</f>
        <v>60834.710627297507</v>
      </c>
      <c r="H5481">
        <f>VLOOKUP(B5481,'Current %'!$A$1:$E$24,5,0)</f>
        <v>4.7919997068418117E-2</v>
      </c>
      <c r="I5481">
        <f t="shared" si="85"/>
        <v>2915.1991549181612</v>
      </c>
    </row>
    <row r="5482" spans="1:9" x14ac:dyDescent="0.35">
      <c r="A5482" t="s">
        <v>195</v>
      </c>
      <c r="B5482" s="1">
        <v>44922</v>
      </c>
      <c r="C5482" s="3">
        <f>VLOOKUP(A5482,'PY SIC'!$A$1:$B$332,2,0)*VLOOKUP(B5482,'Current %'!$A$1:$E$24,5,0)</f>
        <v>96.815340046186549</v>
      </c>
      <c r="D5482" t="s">
        <v>340</v>
      </c>
      <c r="G5482">
        <f>VLOOKUP(A5482,'PY SIC'!$A$1:$B$331,2,0)</f>
        <v>2020.3536304052304</v>
      </c>
      <c r="H5482">
        <f>VLOOKUP(B5482,'Current %'!$A$1:$E$24,5,0)</f>
        <v>4.7919997068418117E-2</v>
      </c>
      <c r="I5482">
        <f t="shared" si="85"/>
        <v>96.815340046186549</v>
      </c>
    </row>
    <row r="5483" spans="1:9" x14ac:dyDescent="0.35">
      <c r="A5483" t="s">
        <v>32</v>
      </c>
      <c r="B5483" s="1">
        <v>44922</v>
      </c>
      <c r="C5483" s="3">
        <f>VLOOKUP(A5483,'PY SIC'!$A$1:$B$332,2,0)*VLOOKUP(B5483,'Current %'!$A$1:$E$24,5,0)</f>
        <v>161.44242703701741</v>
      </c>
      <c r="D5483" t="s">
        <v>340</v>
      </c>
      <c r="G5483">
        <f>VLOOKUP(A5483,'PY SIC'!$A$1:$B$331,2,0)</f>
        <v>3368.9991008663219</v>
      </c>
      <c r="H5483">
        <f>VLOOKUP(B5483,'Current %'!$A$1:$E$24,5,0)</f>
        <v>4.7919997068418117E-2</v>
      </c>
      <c r="I5483">
        <f t="shared" si="85"/>
        <v>161.44242703701741</v>
      </c>
    </row>
    <row r="5484" spans="1:9" x14ac:dyDescent="0.35">
      <c r="A5484" t="s">
        <v>15</v>
      </c>
      <c r="B5484" s="1">
        <v>44922</v>
      </c>
      <c r="C5484" s="3">
        <f>VLOOKUP(A5484,'PY SIC'!$A$1:$B$332,2,0)*VLOOKUP(B5484,'Current %'!$A$1:$E$24,5,0)</f>
        <v>989.03690636950239</v>
      </c>
      <c r="D5484" t="s">
        <v>340</v>
      </c>
      <c r="G5484">
        <f>VLOOKUP(A5484,'PY SIC'!$A$1:$B$331,2,0)</f>
        <v>20639.335702742173</v>
      </c>
      <c r="H5484">
        <f>VLOOKUP(B5484,'Current %'!$A$1:$E$24,5,0)</f>
        <v>4.7919997068418117E-2</v>
      </c>
      <c r="I5484">
        <f t="shared" si="85"/>
        <v>989.03690636950239</v>
      </c>
    </row>
    <row r="5485" spans="1:9" x14ac:dyDescent="0.35">
      <c r="A5485" t="s">
        <v>116</v>
      </c>
      <c r="B5485" s="1">
        <v>44922</v>
      </c>
      <c r="C5485" s="3">
        <f>VLOOKUP(A5485,'PY SIC'!$A$1:$B$332,2,0)*VLOOKUP(B5485,'Current %'!$A$1:$E$24,5,0)</f>
        <v>4298.470245032946</v>
      </c>
      <c r="D5485" t="s">
        <v>340</v>
      </c>
      <c r="G5485">
        <f>VLOOKUP(A5485,'PY SIC'!$A$1:$B$331,2,0)</f>
        <v>89700.970534196284</v>
      </c>
      <c r="H5485">
        <f>VLOOKUP(B5485,'Current %'!$A$1:$E$24,5,0)</f>
        <v>4.7919997068418117E-2</v>
      </c>
      <c r="I5485">
        <f t="shared" si="85"/>
        <v>4298.470245032946</v>
      </c>
    </row>
    <row r="5486" spans="1:9" x14ac:dyDescent="0.35">
      <c r="A5486" t="s">
        <v>81</v>
      </c>
      <c r="B5486" s="1">
        <v>44922</v>
      </c>
      <c r="C5486" s="3">
        <f>VLOOKUP(A5486,'PY SIC'!$A$1:$B$332,2,0)*VLOOKUP(B5486,'Current %'!$A$1:$E$24,5,0)</f>
        <v>3234.5493882053938</v>
      </c>
      <c r="D5486" t="s">
        <v>340</v>
      </c>
      <c r="G5486">
        <f>VLOOKUP(A5486,'PY SIC'!$A$1:$B$331,2,0)</f>
        <v>67498.947956679607</v>
      </c>
      <c r="H5486">
        <f>VLOOKUP(B5486,'Current %'!$A$1:$E$24,5,0)</f>
        <v>4.7919997068418117E-2</v>
      </c>
      <c r="I5486">
        <f t="shared" si="85"/>
        <v>3234.5493882053938</v>
      </c>
    </row>
    <row r="5487" spans="1:9" x14ac:dyDescent="0.35">
      <c r="A5487" t="s">
        <v>166</v>
      </c>
      <c r="B5487" s="1">
        <v>44922</v>
      </c>
      <c r="C5487" s="3">
        <f>VLOOKUP(A5487,'PY SIC'!$A$1:$B$332,2,0)*VLOOKUP(B5487,'Current %'!$A$1:$E$24,5,0)</f>
        <v>11.291502915154146</v>
      </c>
      <c r="D5487" t="s">
        <v>340</v>
      </c>
      <c r="G5487">
        <f>VLOOKUP(A5487,'PY SIC'!$A$1:$B$331,2,0)</f>
        <v>235.63237908868444</v>
      </c>
      <c r="H5487">
        <f>VLOOKUP(B5487,'Current %'!$A$1:$E$24,5,0)</f>
        <v>4.7919997068418117E-2</v>
      </c>
      <c r="I5487">
        <f t="shared" si="85"/>
        <v>11.291502915154146</v>
      </c>
    </row>
    <row r="5488" spans="1:9" x14ac:dyDescent="0.35">
      <c r="A5488" t="s">
        <v>93</v>
      </c>
      <c r="B5488" s="1">
        <v>44922</v>
      </c>
      <c r="C5488" s="3">
        <f>VLOOKUP(A5488,'PY SIC'!$A$1:$B$332,2,0)*VLOOKUP(B5488,'Current %'!$A$1:$E$24,5,0)</f>
        <v>2825.4551755227899</v>
      </c>
      <c r="D5488" t="s">
        <v>340</v>
      </c>
      <c r="G5488">
        <f>VLOOKUP(A5488,'PY SIC'!$A$1:$B$331,2,0)</f>
        <v>58961.922962739882</v>
      </c>
      <c r="H5488">
        <f>VLOOKUP(B5488,'Current %'!$A$1:$E$24,5,0)</f>
        <v>4.7919997068418117E-2</v>
      </c>
      <c r="I5488">
        <f t="shared" si="85"/>
        <v>2825.4551755227899</v>
      </c>
    </row>
    <row r="5489" spans="1:9" x14ac:dyDescent="0.35">
      <c r="A5489" t="s">
        <v>55</v>
      </c>
      <c r="B5489" s="1">
        <v>44922</v>
      </c>
      <c r="C5489" s="3">
        <f>VLOOKUP(A5489,'PY SIC'!$A$1:$B$332,2,0)*VLOOKUP(B5489,'Current %'!$A$1:$E$24,5,0)</f>
        <v>1667.409147167544</v>
      </c>
      <c r="D5489" t="s">
        <v>340</v>
      </c>
      <c r="G5489">
        <f>VLOOKUP(A5489,'PY SIC'!$A$1:$B$331,2,0)</f>
        <v>34795.685500291009</v>
      </c>
      <c r="H5489">
        <f>VLOOKUP(B5489,'Current %'!$A$1:$E$24,5,0)</f>
        <v>4.7919997068418117E-2</v>
      </c>
      <c r="I5489">
        <f t="shared" si="85"/>
        <v>1667.409147167544</v>
      </c>
    </row>
    <row r="5490" spans="1:9" x14ac:dyDescent="0.35">
      <c r="A5490" t="s">
        <v>244</v>
      </c>
      <c r="B5490" s="1">
        <v>44922</v>
      </c>
      <c r="C5490" s="3">
        <f>VLOOKUP(A5490,'PY SIC'!$A$1:$B$332,2,0)*VLOOKUP(B5490,'Current %'!$A$1:$E$24,5,0)</f>
        <v>4632.7122934156541</v>
      </c>
      <c r="D5490" t="s">
        <v>340</v>
      </c>
      <c r="G5490">
        <f>VLOOKUP(A5490,'PY SIC'!$A$1:$B$331,2,0)</f>
        <v>96675.971970558894</v>
      </c>
      <c r="H5490">
        <f>VLOOKUP(B5490,'Current %'!$A$1:$E$24,5,0)</f>
        <v>4.7919997068418117E-2</v>
      </c>
      <c r="I5490">
        <f t="shared" si="85"/>
        <v>4632.7122934156541</v>
      </c>
    </row>
    <row r="5491" spans="1:9" x14ac:dyDescent="0.35">
      <c r="A5491" t="s">
        <v>167</v>
      </c>
      <c r="B5491" s="1">
        <v>44922</v>
      </c>
      <c r="C5491" s="3">
        <f>VLOOKUP(A5491,'PY SIC'!$A$1:$B$332,2,0)*VLOOKUP(B5491,'Current %'!$A$1:$E$24,5,0)</f>
        <v>1422.0237145983879</v>
      </c>
      <c r="D5491" t="s">
        <v>340</v>
      </c>
      <c r="G5491">
        <f>VLOOKUP(A5491,'PY SIC'!$A$1:$B$331,2,0)</f>
        <v>29674.954123392024</v>
      </c>
      <c r="H5491">
        <f>VLOOKUP(B5491,'Current %'!$A$1:$E$24,5,0)</f>
        <v>4.7919997068418117E-2</v>
      </c>
      <c r="I5491">
        <f t="shared" si="85"/>
        <v>1422.0237145983879</v>
      </c>
    </row>
    <row r="5492" spans="1:9" x14ac:dyDescent="0.35">
      <c r="A5492" t="s">
        <v>129</v>
      </c>
      <c r="B5492" s="1">
        <v>44922</v>
      </c>
      <c r="C5492" s="3">
        <f>VLOOKUP(A5492,'PY SIC'!$A$1:$B$332,2,0)*VLOOKUP(B5492,'Current %'!$A$1:$E$24,5,0)</f>
        <v>2073.5154609836059</v>
      </c>
      <c r="D5492" t="s">
        <v>340</v>
      </c>
      <c r="G5492">
        <f>VLOOKUP(A5492,'PY SIC'!$A$1:$B$331,2,0)</f>
        <v>43270.358677675402</v>
      </c>
      <c r="H5492">
        <f>VLOOKUP(B5492,'Current %'!$A$1:$E$24,5,0)</f>
        <v>4.7919997068418117E-2</v>
      </c>
      <c r="I5492">
        <f t="shared" si="85"/>
        <v>2073.5154609836059</v>
      </c>
    </row>
    <row r="5493" spans="1:9" x14ac:dyDescent="0.35">
      <c r="A5493" t="s">
        <v>16</v>
      </c>
      <c r="B5493" s="1">
        <v>44922</v>
      </c>
      <c r="C5493" s="3">
        <f>VLOOKUP(A5493,'PY SIC'!$A$1:$B$332,2,0)*VLOOKUP(B5493,'Current %'!$A$1:$E$24,5,0)</f>
        <v>10.122831833666387</v>
      </c>
      <c r="D5493" t="s">
        <v>340</v>
      </c>
      <c r="G5493">
        <f>VLOOKUP(A5493,'PY SIC'!$A$1:$B$331,2,0)</f>
        <v>211.24441679771897</v>
      </c>
      <c r="H5493">
        <f>VLOOKUP(B5493,'Current %'!$A$1:$E$24,5,0)</f>
        <v>4.7919997068418117E-2</v>
      </c>
      <c r="I5493">
        <f t="shared" si="85"/>
        <v>10.122831833666387</v>
      </c>
    </row>
    <row r="5494" spans="1:9" x14ac:dyDescent="0.35">
      <c r="A5494" t="s">
        <v>245</v>
      </c>
      <c r="B5494" s="1">
        <v>44922</v>
      </c>
      <c r="C5494" s="3">
        <f>VLOOKUP(A5494,'PY SIC'!$A$1:$B$332,2,0)*VLOOKUP(B5494,'Current %'!$A$1:$E$24,5,0)</f>
        <v>9883.3459120507432</v>
      </c>
      <c r="D5494" t="s">
        <v>340</v>
      </c>
      <c r="G5494">
        <f>VLOOKUP(A5494,'PY SIC'!$A$1:$B$331,2,0)</f>
        <v>206246.79709265687</v>
      </c>
      <c r="H5494">
        <f>VLOOKUP(B5494,'Current %'!$A$1:$E$24,5,0)</f>
        <v>4.7919997068418117E-2</v>
      </c>
      <c r="I5494">
        <f t="shared" si="85"/>
        <v>9883.3459120507432</v>
      </c>
    </row>
    <row r="5495" spans="1:9" x14ac:dyDescent="0.35">
      <c r="A5495" t="s">
        <v>196</v>
      </c>
      <c r="B5495" s="1">
        <v>44922</v>
      </c>
      <c r="C5495" s="3">
        <f>VLOOKUP(A5495,'PY SIC'!$A$1:$B$332,2,0)*VLOOKUP(B5495,'Current %'!$A$1:$E$24,5,0)</f>
        <v>1765.1844291900024</v>
      </c>
      <c r="D5495" t="s">
        <v>340</v>
      </c>
      <c r="G5495">
        <f>VLOOKUP(A5495,'PY SIC'!$A$1:$B$331,2,0)</f>
        <v>36836.071310057632</v>
      </c>
      <c r="H5495">
        <f>VLOOKUP(B5495,'Current %'!$A$1:$E$24,5,0)</f>
        <v>4.7919997068418117E-2</v>
      </c>
      <c r="I5495">
        <f t="shared" si="85"/>
        <v>1765.1844291900024</v>
      </c>
    </row>
    <row r="5496" spans="1:9" x14ac:dyDescent="0.35">
      <c r="A5496" t="s">
        <v>94</v>
      </c>
      <c r="B5496" s="1">
        <v>44922</v>
      </c>
      <c r="C5496" s="3">
        <f>VLOOKUP(A5496,'PY SIC'!$A$1:$B$332,2,0)*VLOOKUP(B5496,'Current %'!$A$1:$E$24,5,0)</f>
        <v>3858.9471431488491</v>
      </c>
      <c r="D5496" t="s">
        <v>340</v>
      </c>
      <c r="G5496">
        <f>VLOOKUP(A5496,'PY SIC'!$A$1:$B$331,2,0)</f>
        <v>80528.951987188353</v>
      </c>
      <c r="H5496">
        <f>VLOOKUP(B5496,'Current %'!$A$1:$E$24,5,0)</f>
        <v>4.7919997068418117E-2</v>
      </c>
      <c r="I5496">
        <f t="shared" si="85"/>
        <v>3858.9471431488491</v>
      </c>
    </row>
    <row r="5497" spans="1:9" x14ac:dyDescent="0.35">
      <c r="A5497" t="s">
        <v>95</v>
      </c>
      <c r="B5497" s="1">
        <v>44922</v>
      </c>
      <c r="C5497" s="3">
        <f>VLOOKUP(A5497,'PY SIC'!$A$1:$B$332,2,0)*VLOOKUP(B5497,'Current %'!$A$1:$E$24,5,0)</f>
        <v>2013.7908591188348</v>
      </c>
      <c r="D5497" t="s">
        <v>340</v>
      </c>
      <c r="G5497">
        <f>VLOOKUP(A5497,'PY SIC'!$A$1:$B$331,2,0)</f>
        <v>42024.018829626191</v>
      </c>
      <c r="H5497">
        <f>VLOOKUP(B5497,'Current %'!$A$1:$E$24,5,0)</f>
        <v>4.7919997068418117E-2</v>
      </c>
      <c r="I5497">
        <f t="shared" si="85"/>
        <v>2013.7908591188348</v>
      </c>
    </row>
    <row r="5498" spans="1:9" x14ac:dyDescent="0.35">
      <c r="A5498" t="s">
        <v>228</v>
      </c>
      <c r="B5498" s="1">
        <v>44922</v>
      </c>
      <c r="C5498" s="3">
        <f>VLOOKUP(A5498,'PY SIC'!$A$1:$B$332,2,0)*VLOOKUP(B5498,'Current %'!$A$1:$E$24,5,0)</f>
        <v>337.37510403815685</v>
      </c>
      <c r="D5498" t="s">
        <v>340</v>
      </c>
      <c r="G5498">
        <f>VLOOKUP(A5498,'PY SIC'!$A$1:$B$331,2,0)</f>
        <v>7040.3824014527199</v>
      </c>
      <c r="H5498">
        <f>VLOOKUP(B5498,'Current %'!$A$1:$E$24,5,0)</f>
        <v>4.7919997068418117E-2</v>
      </c>
      <c r="I5498">
        <f t="shared" si="85"/>
        <v>337.37510403815685</v>
      </c>
    </row>
    <row r="5499" spans="1:9" x14ac:dyDescent="0.35">
      <c r="A5499" t="s">
        <v>229</v>
      </c>
      <c r="B5499" s="1">
        <v>44922</v>
      </c>
      <c r="C5499" s="3">
        <f>VLOOKUP(A5499,'PY SIC'!$A$1:$B$332,2,0)*VLOOKUP(B5499,'Current %'!$A$1:$E$24,5,0)</f>
        <v>1451.8942269549634</v>
      </c>
      <c r="D5499" t="s">
        <v>340</v>
      </c>
      <c r="G5499">
        <f>VLOOKUP(A5499,'PY SIC'!$A$1:$B$331,2,0)</f>
        <v>30298.295404359291</v>
      </c>
      <c r="H5499">
        <f>VLOOKUP(B5499,'Current %'!$A$1:$E$24,5,0)</f>
        <v>4.7919997068418117E-2</v>
      </c>
      <c r="I5499">
        <f t="shared" si="85"/>
        <v>1451.8942269549634</v>
      </c>
    </row>
    <row r="5500" spans="1:9" x14ac:dyDescent="0.35">
      <c r="A5500" t="s">
        <v>104</v>
      </c>
      <c r="B5500" s="1">
        <v>44922</v>
      </c>
      <c r="C5500" s="3">
        <f>VLOOKUP(A5500,'PY SIC'!$A$1:$B$332,2,0)*VLOOKUP(B5500,'Current %'!$A$1:$E$24,5,0)</f>
        <v>4580.6624594373352</v>
      </c>
      <c r="D5500" t="s">
        <v>340</v>
      </c>
      <c r="G5500">
        <f>VLOOKUP(A5500,'PY SIC'!$A$1:$B$331,2,0)</f>
        <v>95589.7900598212</v>
      </c>
      <c r="H5500">
        <f>VLOOKUP(B5500,'Current %'!$A$1:$E$24,5,0)</f>
        <v>4.7919997068418117E-2</v>
      </c>
      <c r="I5500">
        <f t="shared" si="85"/>
        <v>4580.6624594373352</v>
      </c>
    </row>
    <row r="5501" spans="1:9" x14ac:dyDescent="0.35">
      <c r="A5501" t="s">
        <v>56</v>
      </c>
      <c r="B5501" s="1">
        <v>44922</v>
      </c>
      <c r="C5501" s="3">
        <f>VLOOKUP(A5501,'PY SIC'!$A$1:$B$332,2,0)*VLOOKUP(B5501,'Current %'!$A$1:$E$24,5,0)</f>
        <v>638.38260499291766</v>
      </c>
      <c r="D5501" t="s">
        <v>340</v>
      </c>
      <c r="G5501">
        <f>VLOOKUP(A5501,'PY SIC'!$A$1:$B$331,2,0)</f>
        <v>13321.841486790208</v>
      </c>
      <c r="H5501">
        <f>VLOOKUP(B5501,'Current %'!$A$1:$E$24,5,0)</f>
        <v>4.7919997068418117E-2</v>
      </c>
      <c r="I5501">
        <f t="shared" si="85"/>
        <v>638.38260499291766</v>
      </c>
    </row>
    <row r="5502" spans="1:9" x14ac:dyDescent="0.35">
      <c r="A5502" t="s">
        <v>230</v>
      </c>
      <c r="B5502" s="1">
        <v>44922</v>
      </c>
      <c r="C5502" s="3">
        <f>VLOOKUP(A5502,'PY SIC'!$A$1:$B$332,2,0)*VLOOKUP(B5502,'Current %'!$A$1:$E$24,5,0)</f>
        <v>49.051869495028498</v>
      </c>
      <c r="D5502" t="s">
        <v>340</v>
      </c>
      <c r="G5502">
        <f>VLOOKUP(A5502,'PY SIC'!$A$1:$B$331,2,0)</f>
        <v>1023.6200437365291</v>
      </c>
      <c r="H5502">
        <f>VLOOKUP(B5502,'Current %'!$A$1:$E$24,5,0)</f>
        <v>4.7919997068418117E-2</v>
      </c>
      <c r="I5502">
        <f t="shared" si="85"/>
        <v>49.051869495028498</v>
      </c>
    </row>
    <row r="5503" spans="1:9" x14ac:dyDescent="0.35">
      <c r="A5503" t="s">
        <v>246</v>
      </c>
      <c r="B5503" s="1">
        <v>44922</v>
      </c>
      <c r="C5503" s="3">
        <f>VLOOKUP(A5503,'PY SIC'!$A$1:$B$332,2,0)*VLOOKUP(B5503,'Current %'!$A$1:$E$24,5,0)</f>
        <v>3229.1558069358434</v>
      </c>
      <c r="D5503" t="s">
        <v>340</v>
      </c>
      <c r="G5503">
        <f>VLOOKUP(A5503,'PY SIC'!$A$1:$B$331,2,0)</f>
        <v>67386.394083567939</v>
      </c>
      <c r="H5503">
        <f>VLOOKUP(B5503,'Current %'!$A$1:$E$24,5,0)</f>
        <v>4.7919997068418117E-2</v>
      </c>
      <c r="I5503">
        <f t="shared" si="85"/>
        <v>3229.1558069358434</v>
      </c>
    </row>
    <row r="5504" spans="1:9" x14ac:dyDescent="0.35">
      <c r="A5504" t="s">
        <v>231</v>
      </c>
      <c r="B5504" s="1">
        <v>44922</v>
      </c>
      <c r="C5504" s="3">
        <f>VLOOKUP(A5504,'PY SIC'!$A$1:$B$332,2,0)*VLOOKUP(B5504,'Current %'!$A$1:$E$24,5,0)</f>
        <v>2144.5718282305274</v>
      </c>
      <c r="D5504" t="s">
        <v>340</v>
      </c>
      <c r="G5504">
        <f>VLOOKUP(A5504,'PY SIC'!$A$1:$B$331,2,0)</f>
        <v>44753.171106596681</v>
      </c>
      <c r="H5504">
        <f>VLOOKUP(B5504,'Current %'!$A$1:$E$24,5,0)</f>
        <v>4.7919997068418117E-2</v>
      </c>
      <c r="I5504">
        <f t="shared" si="85"/>
        <v>2144.5718282305274</v>
      </c>
    </row>
    <row r="5505" spans="1:9" x14ac:dyDescent="0.35">
      <c r="A5505" t="s">
        <v>105</v>
      </c>
      <c r="B5505" s="1">
        <v>44922</v>
      </c>
      <c r="C5505" s="3">
        <f>VLOOKUP(A5505,'PY SIC'!$A$1:$B$332,2,0)*VLOOKUP(B5505,'Current %'!$A$1:$E$24,5,0)</f>
        <v>3623.4959445416412</v>
      </c>
      <c r="D5505" t="s">
        <v>340</v>
      </c>
      <c r="G5505">
        <f>VLOOKUP(A5505,'PY SIC'!$A$1:$B$331,2,0)</f>
        <v>75615.529345049188</v>
      </c>
      <c r="H5505">
        <f>VLOOKUP(B5505,'Current %'!$A$1:$E$24,5,0)</f>
        <v>4.7919997068418117E-2</v>
      </c>
      <c r="I5505">
        <f t="shared" si="85"/>
        <v>3623.4959445416412</v>
      </c>
    </row>
    <row r="5506" spans="1:9" x14ac:dyDescent="0.35">
      <c r="A5506" t="s">
        <v>168</v>
      </c>
      <c r="B5506" s="1">
        <v>44922</v>
      </c>
      <c r="C5506" s="3">
        <f>VLOOKUP(A5506,'PY SIC'!$A$1:$B$332,2,0)*VLOOKUP(B5506,'Current %'!$A$1:$E$24,5,0)</f>
        <v>52.068905673211979</v>
      </c>
      <c r="D5506" t="s">
        <v>340</v>
      </c>
      <c r="G5506">
        <f>VLOOKUP(A5506,'PY SIC'!$A$1:$B$331,2,0)</f>
        <v>1086.5799010561338</v>
      </c>
      <c r="H5506">
        <f>VLOOKUP(B5506,'Current %'!$A$1:$E$24,5,0)</f>
        <v>4.7919997068418117E-2</v>
      </c>
      <c r="I5506">
        <f t="shared" si="85"/>
        <v>52.068905673211979</v>
      </c>
    </row>
    <row r="5507" spans="1:9" x14ac:dyDescent="0.35">
      <c r="A5507" t="s">
        <v>106</v>
      </c>
      <c r="B5507" s="1">
        <v>44922</v>
      </c>
      <c r="C5507" s="3">
        <f>VLOOKUP(A5507,'PY SIC'!$A$1:$B$332,2,0)*VLOOKUP(B5507,'Current %'!$A$1:$E$24,5,0)</f>
        <v>449.19086188684821</v>
      </c>
      <c r="D5507" t="s">
        <v>340</v>
      </c>
      <c r="G5507">
        <f>VLOOKUP(A5507,'PY SIC'!$A$1:$B$331,2,0)</f>
        <v>9373.7664725962477</v>
      </c>
      <c r="H5507">
        <f>VLOOKUP(B5507,'Current %'!$A$1:$E$24,5,0)</f>
        <v>4.7919997068418117E-2</v>
      </c>
      <c r="I5507">
        <f t="shared" ref="I5507:I5570" si="86">G5507*H5507</f>
        <v>449.19086188684821</v>
      </c>
    </row>
    <row r="5508" spans="1:9" x14ac:dyDescent="0.35">
      <c r="A5508" t="s">
        <v>96</v>
      </c>
      <c r="B5508" s="1">
        <v>44922</v>
      </c>
      <c r="C5508" s="3">
        <f>VLOOKUP(A5508,'PY SIC'!$A$1:$B$332,2,0)*VLOOKUP(B5508,'Current %'!$A$1:$E$24,5,0)</f>
        <v>1539.7903710229416</v>
      </c>
      <c r="D5508" t="s">
        <v>340</v>
      </c>
      <c r="G5508">
        <f>VLOOKUP(A5508,'PY SIC'!$A$1:$B$331,2,0)</f>
        <v>32132.522229174909</v>
      </c>
      <c r="H5508">
        <f>VLOOKUP(B5508,'Current %'!$A$1:$E$24,5,0)</f>
        <v>4.7919997068418117E-2</v>
      </c>
      <c r="I5508">
        <f t="shared" si="86"/>
        <v>1539.7903710229416</v>
      </c>
    </row>
    <row r="5509" spans="1:9" x14ac:dyDescent="0.35">
      <c r="A5509" t="s">
        <v>117</v>
      </c>
      <c r="B5509" s="1">
        <v>44922</v>
      </c>
      <c r="C5509" s="3">
        <f>VLOOKUP(A5509,'PY SIC'!$A$1:$B$332,2,0)*VLOOKUP(B5509,'Current %'!$A$1:$E$24,5,0)</f>
        <v>2847.1185018438223</v>
      </c>
      <c r="D5509" t="s">
        <v>340</v>
      </c>
      <c r="G5509">
        <f>VLOOKUP(A5509,'PY SIC'!$A$1:$B$331,2,0)</f>
        <v>59413.995743339226</v>
      </c>
      <c r="H5509">
        <f>VLOOKUP(B5509,'Current %'!$A$1:$E$24,5,0)</f>
        <v>4.7919997068418117E-2</v>
      </c>
      <c r="I5509">
        <f t="shared" si="86"/>
        <v>2847.1185018438223</v>
      </c>
    </row>
    <row r="5510" spans="1:9" x14ac:dyDescent="0.35">
      <c r="A5510" t="s">
        <v>33</v>
      </c>
      <c r="B5510" s="1">
        <v>44922</v>
      </c>
      <c r="C5510" s="3">
        <f>VLOOKUP(A5510,'PY SIC'!$A$1:$B$332,2,0)*VLOOKUP(B5510,'Current %'!$A$1:$E$24,5,0)</f>
        <v>520.71713450515642</v>
      </c>
      <c r="D5510" t="s">
        <v>340</v>
      </c>
      <c r="G5510">
        <f>VLOOKUP(A5510,'PY SIC'!$A$1:$B$331,2,0)</f>
        <v>10866.384940752372</v>
      </c>
      <c r="H5510">
        <f>VLOOKUP(B5510,'Current %'!$A$1:$E$24,5,0)</f>
        <v>4.7919997068418117E-2</v>
      </c>
      <c r="I5510">
        <f t="shared" si="86"/>
        <v>520.71713450515642</v>
      </c>
    </row>
    <row r="5511" spans="1:9" x14ac:dyDescent="0.35">
      <c r="A5511" t="s">
        <v>107</v>
      </c>
      <c r="B5511" s="1">
        <v>44922</v>
      </c>
      <c r="C5511" s="3">
        <f>VLOOKUP(A5511,'PY SIC'!$A$1:$B$332,2,0)*VLOOKUP(B5511,'Current %'!$A$1:$E$24,5,0)</f>
        <v>2170.3790100363271</v>
      </c>
      <c r="D5511" t="s">
        <v>340</v>
      </c>
      <c r="G5511">
        <f>VLOOKUP(A5511,'PY SIC'!$A$1:$B$331,2,0)</f>
        <v>45291.718339163359</v>
      </c>
      <c r="H5511">
        <f>VLOOKUP(B5511,'Current %'!$A$1:$E$24,5,0)</f>
        <v>4.7919997068418117E-2</v>
      </c>
      <c r="I5511">
        <f t="shared" si="86"/>
        <v>2170.3790100363271</v>
      </c>
    </row>
    <row r="5512" spans="1:9" x14ac:dyDescent="0.35">
      <c r="A5512" t="s">
        <v>149</v>
      </c>
      <c r="B5512" s="1">
        <v>44922</v>
      </c>
      <c r="C5512" s="3">
        <f>VLOOKUP(A5512,'PY SIC'!$A$1:$B$332,2,0)*VLOOKUP(B5512,'Current %'!$A$1:$E$24,5,0)</f>
        <v>1793.7517090622355</v>
      </c>
      <c r="D5512" t="s">
        <v>340</v>
      </c>
      <c r="G5512">
        <f>VLOOKUP(A5512,'PY SIC'!$A$1:$B$331,2,0)</f>
        <v>37432.216585931623</v>
      </c>
      <c r="H5512">
        <f>VLOOKUP(B5512,'Current %'!$A$1:$E$24,5,0)</f>
        <v>4.7919997068418117E-2</v>
      </c>
      <c r="I5512">
        <f t="shared" si="86"/>
        <v>1793.7517090622355</v>
      </c>
    </row>
    <row r="5513" spans="1:9" x14ac:dyDescent="0.35">
      <c r="A5513" t="s">
        <v>17</v>
      </c>
      <c r="B5513" s="1">
        <v>44922</v>
      </c>
      <c r="C5513" s="3">
        <f>VLOOKUP(A5513,'PY SIC'!$A$1:$B$332,2,0)*VLOOKUP(B5513,'Current %'!$A$1:$E$24,5,0)</f>
        <v>2269.8336607479587</v>
      </c>
      <c r="D5513" t="s">
        <v>340</v>
      </c>
      <c r="G5513">
        <f>VLOOKUP(A5513,'PY SIC'!$A$1:$B$331,2,0)</f>
        <v>47367.149407525787</v>
      </c>
      <c r="H5513">
        <f>VLOOKUP(B5513,'Current %'!$A$1:$E$24,5,0)</f>
        <v>4.7919997068418117E-2</v>
      </c>
      <c r="I5513">
        <f t="shared" si="86"/>
        <v>2269.8336607479587</v>
      </c>
    </row>
    <row r="5514" spans="1:9" x14ac:dyDescent="0.35">
      <c r="A5514" t="s">
        <v>97</v>
      </c>
      <c r="B5514" s="1">
        <v>44922</v>
      </c>
      <c r="C5514" s="3">
        <f>VLOOKUP(A5514,'PY SIC'!$A$1:$B$332,2,0)*VLOOKUP(B5514,'Current %'!$A$1:$E$24,5,0)</f>
        <v>2706.3529706864365</v>
      </c>
      <c r="D5514" t="s">
        <v>340</v>
      </c>
      <c r="G5514">
        <f>VLOOKUP(A5514,'PY SIC'!$A$1:$B$331,2,0)</f>
        <v>56476.484479379695</v>
      </c>
      <c r="H5514">
        <f>VLOOKUP(B5514,'Current %'!$A$1:$E$24,5,0)</f>
        <v>4.7919997068418117E-2</v>
      </c>
      <c r="I5514">
        <f t="shared" si="86"/>
        <v>2706.3529706864365</v>
      </c>
    </row>
    <row r="5515" spans="1:9" x14ac:dyDescent="0.35">
      <c r="A5515" t="s">
        <v>247</v>
      </c>
      <c r="B5515" s="1">
        <v>44922</v>
      </c>
      <c r="C5515" s="3">
        <f>VLOOKUP(A5515,'PY SIC'!$A$1:$B$332,2,0)*VLOOKUP(B5515,'Current %'!$A$1:$E$24,5,0)</f>
        <v>829.20497801232318</v>
      </c>
      <c r="D5515" t="s">
        <v>340</v>
      </c>
      <c r="G5515">
        <f>VLOOKUP(A5515,'PY SIC'!$A$1:$B$331,2,0)</f>
        <v>17303.944673210641</v>
      </c>
      <c r="H5515">
        <f>VLOOKUP(B5515,'Current %'!$A$1:$E$24,5,0)</f>
        <v>4.7919997068418117E-2</v>
      </c>
      <c r="I5515">
        <f t="shared" si="86"/>
        <v>829.20497801232318</v>
      </c>
    </row>
    <row r="5516" spans="1:9" x14ac:dyDescent="0.35">
      <c r="A5516" t="s">
        <v>130</v>
      </c>
      <c r="B5516" s="1">
        <v>44922</v>
      </c>
      <c r="C5516" s="3">
        <f>VLOOKUP(A5516,'PY SIC'!$A$1:$B$332,2,0)*VLOOKUP(B5516,'Current %'!$A$1:$E$24,5,0)</f>
        <v>8015.9536210836095</v>
      </c>
      <c r="D5516" t="s">
        <v>340</v>
      </c>
      <c r="G5516">
        <f>VLOOKUP(A5516,'PY SIC'!$A$1:$B$331,2,0)</f>
        <v>167277.84038965558</v>
      </c>
      <c r="H5516">
        <f>VLOOKUP(B5516,'Current %'!$A$1:$E$24,5,0)</f>
        <v>4.7919997068418117E-2</v>
      </c>
      <c r="I5516">
        <f t="shared" si="86"/>
        <v>8015.9536210836095</v>
      </c>
    </row>
    <row r="5517" spans="1:9" x14ac:dyDescent="0.35">
      <c r="A5517" t="s">
        <v>57</v>
      </c>
      <c r="B5517" s="1">
        <v>44922</v>
      </c>
      <c r="C5517" s="3">
        <f>VLOOKUP(A5517,'PY SIC'!$A$1:$B$332,2,0)*VLOOKUP(B5517,'Current %'!$A$1:$E$24,5,0)</f>
        <v>1108.8664844582961</v>
      </c>
      <c r="D5517" t="s">
        <v>340</v>
      </c>
      <c r="G5517">
        <f>VLOOKUP(A5517,'PY SIC'!$A$1:$B$331,2,0)</f>
        <v>23139.95309463613</v>
      </c>
      <c r="H5517">
        <f>VLOOKUP(B5517,'Current %'!$A$1:$E$24,5,0)</f>
        <v>4.7919997068418117E-2</v>
      </c>
      <c r="I5517">
        <f t="shared" si="86"/>
        <v>1108.8664844582961</v>
      </c>
    </row>
    <row r="5518" spans="1:9" x14ac:dyDescent="0.35">
      <c r="A5518" t="s">
        <v>18</v>
      </c>
      <c r="B5518" s="1">
        <v>44922</v>
      </c>
      <c r="C5518" s="3">
        <f>VLOOKUP(A5518,'PY SIC'!$A$1:$B$332,2,0)*VLOOKUP(B5518,'Current %'!$A$1:$E$24,5,0)</f>
        <v>211.51198336229882</v>
      </c>
      <c r="D5518" t="s">
        <v>340</v>
      </c>
      <c r="G5518">
        <f>VLOOKUP(A5518,'PY SIC'!$A$1:$B$331,2,0)</f>
        <v>4413.8563502061797</v>
      </c>
      <c r="H5518">
        <f>VLOOKUP(B5518,'Current %'!$A$1:$E$24,5,0)</f>
        <v>4.7919997068418117E-2</v>
      </c>
      <c r="I5518">
        <f t="shared" si="86"/>
        <v>211.51198336229882</v>
      </c>
    </row>
    <row r="5519" spans="1:9" x14ac:dyDescent="0.35">
      <c r="A5519" t="s">
        <v>34</v>
      </c>
      <c r="B5519" s="1">
        <v>44922</v>
      </c>
      <c r="C5519" s="3">
        <f>VLOOKUP(A5519,'PY SIC'!$A$1:$B$332,2,0)*VLOOKUP(B5519,'Current %'!$A$1:$E$24,5,0)</f>
        <v>28.567279872232902</v>
      </c>
      <c r="D5519" t="s">
        <v>340</v>
      </c>
      <c r="G5519">
        <f>VLOOKUP(A5519,'PY SIC'!$A$1:$B$331,2,0)</f>
        <v>596.14527587398982</v>
      </c>
      <c r="H5519">
        <f>VLOOKUP(B5519,'Current %'!$A$1:$E$24,5,0)</f>
        <v>4.7919997068418117E-2</v>
      </c>
      <c r="I5519">
        <f t="shared" si="86"/>
        <v>28.567279872232902</v>
      </c>
    </row>
    <row r="5520" spans="1:9" x14ac:dyDescent="0.35">
      <c r="A5520" t="s">
        <v>118</v>
      </c>
      <c r="B5520" s="1">
        <v>44922</v>
      </c>
      <c r="C5520" s="3">
        <f>VLOOKUP(A5520,'PY SIC'!$A$1:$B$332,2,0)*VLOOKUP(B5520,'Current %'!$A$1:$E$24,5,0)</f>
        <v>2404.4215520679791</v>
      </c>
      <c r="D5520" t="s">
        <v>340</v>
      </c>
      <c r="G5520">
        <f>VLOOKUP(A5520,'PY SIC'!$A$1:$B$331,2,0)</f>
        <v>50175.744974171197</v>
      </c>
      <c r="H5520">
        <f>VLOOKUP(B5520,'Current %'!$A$1:$E$24,5,0)</f>
        <v>4.7919997068418117E-2</v>
      </c>
      <c r="I5520">
        <f t="shared" si="86"/>
        <v>2404.4215520679791</v>
      </c>
    </row>
    <row r="5521" spans="1:9" x14ac:dyDescent="0.35">
      <c r="A5521" t="s">
        <v>82</v>
      </c>
      <c r="B5521" s="1">
        <v>44922</v>
      </c>
      <c r="C5521" s="3">
        <f>VLOOKUP(A5521,'PY SIC'!$A$1:$B$332,2,0)*VLOOKUP(B5521,'Current %'!$A$1:$E$24,5,0)</f>
        <v>6398.2082269555722</v>
      </c>
      <c r="D5521" t="s">
        <v>340</v>
      </c>
      <c r="G5521">
        <f>VLOOKUP(A5521,'PY SIC'!$A$1:$B$331,2,0)</f>
        <v>133518.54378915101</v>
      </c>
      <c r="H5521">
        <f>VLOOKUP(B5521,'Current %'!$A$1:$E$24,5,0)</f>
        <v>4.7919997068418117E-2</v>
      </c>
      <c r="I5521">
        <f t="shared" si="86"/>
        <v>6398.2082269555722</v>
      </c>
    </row>
    <row r="5522" spans="1:9" x14ac:dyDescent="0.35">
      <c r="A5522" t="s">
        <v>119</v>
      </c>
      <c r="B5522" s="1">
        <v>44922</v>
      </c>
      <c r="C5522" s="3">
        <f>VLOOKUP(A5522,'PY SIC'!$A$1:$B$332,2,0)*VLOOKUP(B5522,'Current %'!$A$1:$E$24,5,0)</f>
        <v>1750.3021499419724</v>
      </c>
      <c r="D5522" t="s">
        <v>340</v>
      </c>
      <c r="G5522">
        <f>VLOOKUP(A5522,'PY SIC'!$A$1:$B$331,2,0)</f>
        <v>36525.506198236326</v>
      </c>
      <c r="H5522">
        <f>VLOOKUP(B5522,'Current %'!$A$1:$E$24,5,0)</f>
        <v>4.7919997068418117E-2</v>
      </c>
      <c r="I5522">
        <f t="shared" si="86"/>
        <v>1750.3021499419724</v>
      </c>
    </row>
    <row r="5523" spans="1:9" x14ac:dyDescent="0.35">
      <c r="A5523" t="s">
        <v>232</v>
      </c>
      <c r="B5523" s="1">
        <v>44922</v>
      </c>
      <c r="C5523" s="3">
        <f>VLOOKUP(A5523,'PY SIC'!$A$1:$B$332,2,0)*VLOOKUP(B5523,'Current %'!$A$1:$E$24,5,0)</f>
        <v>9611.3671200307599</v>
      </c>
      <c r="D5523" t="s">
        <v>340</v>
      </c>
      <c r="G5523">
        <f>VLOOKUP(A5523,'PY SIC'!$A$1:$B$331,2,0)</f>
        <v>200571.11243784224</v>
      </c>
      <c r="H5523">
        <f>VLOOKUP(B5523,'Current %'!$A$1:$E$24,5,0)</f>
        <v>4.7919997068418117E-2</v>
      </c>
      <c r="I5523">
        <f t="shared" si="86"/>
        <v>9611.3671200307599</v>
      </c>
    </row>
    <row r="5524" spans="1:9" x14ac:dyDescent="0.35">
      <c r="A5524" t="s">
        <v>308</v>
      </c>
      <c r="B5524" s="1">
        <v>44922</v>
      </c>
      <c r="C5524" s="3">
        <f>VLOOKUP(A5524,'PY SIC'!$A$1:$B$332,2,0)*VLOOKUP(B5524,'Current %'!$A$1:$E$24,5,0)</f>
        <v>1662.2009851538967</v>
      </c>
      <c r="D5524" t="s">
        <v>340</v>
      </c>
      <c r="G5524">
        <f>VLOOKUP(A5524,'PY SIC'!$A$1:$B$331,2,0)</f>
        <v>34687.000977497504</v>
      </c>
      <c r="H5524">
        <f>VLOOKUP(B5524,'Current %'!$A$1:$E$24,5,0)</f>
        <v>4.7919997068418117E-2</v>
      </c>
      <c r="I5524">
        <f t="shared" si="86"/>
        <v>1662.2009851538967</v>
      </c>
    </row>
    <row r="5525" spans="1:9" x14ac:dyDescent="0.35">
      <c r="A5525" t="s">
        <v>131</v>
      </c>
      <c r="B5525" s="1">
        <v>44922</v>
      </c>
      <c r="C5525" s="3">
        <f>VLOOKUP(A5525,'PY SIC'!$A$1:$B$332,2,0)*VLOOKUP(B5525,'Current %'!$A$1:$E$24,5,0)</f>
        <v>2767.0751281479625</v>
      </c>
      <c r="D5525" t="s">
        <v>340</v>
      </c>
      <c r="G5525">
        <f>VLOOKUP(A5525,'PY SIC'!$A$1:$B$331,2,0)</f>
        <v>57743.641432140554</v>
      </c>
      <c r="H5525">
        <f>VLOOKUP(B5525,'Current %'!$A$1:$E$24,5,0)</f>
        <v>4.7919997068418117E-2</v>
      </c>
      <c r="I5525">
        <f t="shared" si="86"/>
        <v>2767.0751281479625</v>
      </c>
    </row>
    <row r="5526" spans="1:9" x14ac:dyDescent="0.35">
      <c r="A5526" t="s">
        <v>35</v>
      </c>
      <c r="B5526" s="1">
        <v>44922</v>
      </c>
      <c r="C5526" s="3">
        <f>VLOOKUP(A5526,'PY SIC'!$A$1:$B$332,2,0)*VLOOKUP(B5526,'Current %'!$A$1:$E$24,5,0)</f>
        <v>471.13231709173425</v>
      </c>
      <c r="D5526" t="s">
        <v>340</v>
      </c>
      <c r="G5526">
        <f>VLOOKUP(A5526,'PY SIC'!$A$1:$B$331,2,0)</f>
        <v>9831.6432786728201</v>
      </c>
      <c r="H5526">
        <f>VLOOKUP(B5526,'Current %'!$A$1:$E$24,5,0)</f>
        <v>4.7919997068418117E-2</v>
      </c>
      <c r="I5526">
        <f t="shared" si="86"/>
        <v>471.13231709173425</v>
      </c>
    </row>
    <row r="5527" spans="1:9" x14ac:dyDescent="0.35">
      <c r="A5527" t="s">
        <v>36</v>
      </c>
      <c r="B5527" s="1">
        <v>44922</v>
      </c>
      <c r="C5527" s="3">
        <f>VLOOKUP(A5527,'PY SIC'!$A$1:$B$332,2,0)*VLOOKUP(B5527,'Current %'!$A$1:$E$24,5,0)</f>
        <v>23.396201709765997</v>
      </c>
      <c r="D5527" t="s">
        <v>340</v>
      </c>
      <c r="G5527">
        <f>VLOOKUP(A5527,'PY SIC'!$A$1:$B$331,2,0)</f>
        <v>488.23462314411046</v>
      </c>
      <c r="H5527">
        <f>VLOOKUP(B5527,'Current %'!$A$1:$E$24,5,0)</f>
        <v>4.7919997068418117E-2</v>
      </c>
      <c r="I5527">
        <f t="shared" si="86"/>
        <v>23.396201709765997</v>
      </c>
    </row>
    <row r="5528" spans="1:9" x14ac:dyDescent="0.35">
      <c r="A5528" t="s">
        <v>83</v>
      </c>
      <c r="B5528" s="1">
        <v>44922</v>
      </c>
      <c r="C5528" s="3">
        <f>VLOOKUP(A5528,'PY SIC'!$A$1:$B$332,2,0)*VLOOKUP(B5528,'Current %'!$A$1:$E$24,5,0)</f>
        <v>2397.0884853816897</v>
      </c>
      <c r="D5528" t="s">
        <v>340</v>
      </c>
      <c r="G5528">
        <f>VLOOKUP(A5528,'PY SIC'!$A$1:$B$331,2,0)</f>
        <v>50022.717696731692</v>
      </c>
      <c r="H5528">
        <f>VLOOKUP(B5528,'Current %'!$A$1:$E$24,5,0)</f>
        <v>4.7919997068418117E-2</v>
      </c>
      <c r="I5528">
        <f t="shared" si="86"/>
        <v>2397.0884853816897</v>
      </c>
    </row>
    <row r="5529" spans="1:9" x14ac:dyDescent="0.35">
      <c r="A5529" t="s">
        <v>233</v>
      </c>
      <c r="B5529" s="1">
        <v>44922</v>
      </c>
      <c r="C5529" s="3">
        <f>VLOOKUP(A5529,'PY SIC'!$A$1:$B$332,2,0)*VLOOKUP(B5529,'Current %'!$A$1:$E$24,5,0)</f>
        <v>9.8966203414654501</v>
      </c>
      <c r="D5529" t="s">
        <v>340</v>
      </c>
      <c r="G5529">
        <f>VLOOKUP(A5529,'PY SIC'!$A$1:$B$331,2,0)</f>
        <v>206.52380940957653</v>
      </c>
      <c r="H5529">
        <f>VLOOKUP(B5529,'Current %'!$A$1:$E$24,5,0)</f>
        <v>4.7919997068418117E-2</v>
      </c>
      <c r="I5529">
        <f t="shared" si="86"/>
        <v>9.8966203414654501</v>
      </c>
    </row>
    <row r="5530" spans="1:9" x14ac:dyDescent="0.35">
      <c r="A5530" t="s">
        <v>37</v>
      </c>
      <c r="B5530" s="1">
        <v>44922</v>
      </c>
      <c r="C5530" s="3">
        <f>VLOOKUP(A5530,'PY SIC'!$A$1:$B$332,2,0)*VLOOKUP(B5530,'Current %'!$A$1:$E$24,5,0)</f>
        <v>10.952980330806605</v>
      </c>
      <c r="D5530" t="s">
        <v>340</v>
      </c>
      <c r="G5530">
        <f>VLOOKUP(A5530,'PY SIC'!$A$1:$B$331,2,0)</f>
        <v>228.56805093640571</v>
      </c>
      <c r="H5530">
        <f>VLOOKUP(B5530,'Current %'!$A$1:$E$24,5,0)</f>
        <v>4.7919997068418117E-2</v>
      </c>
      <c r="I5530">
        <f t="shared" si="86"/>
        <v>10.952980330806605</v>
      </c>
    </row>
    <row r="5531" spans="1:9" x14ac:dyDescent="0.35">
      <c r="A5531" t="s">
        <v>169</v>
      </c>
      <c r="B5531" s="1">
        <v>44922</v>
      </c>
      <c r="C5531" s="3">
        <f>VLOOKUP(A5531,'PY SIC'!$A$1:$B$332,2,0)*VLOOKUP(B5531,'Current %'!$A$1:$E$24,5,0)</f>
        <v>1978.1633437511405</v>
      </c>
      <c r="D5531" t="s">
        <v>340</v>
      </c>
      <c r="G5531">
        <f>VLOOKUP(A5531,'PY SIC'!$A$1:$B$331,2,0)</f>
        <v>41280.539748923686</v>
      </c>
      <c r="H5531">
        <f>VLOOKUP(B5531,'Current %'!$A$1:$E$24,5,0)</f>
        <v>4.7919997068418117E-2</v>
      </c>
      <c r="I5531">
        <f t="shared" si="86"/>
        <v>1978.1633437511405</v>
      </c>
    </row>
    <row r="5532" spans="1:9" x14ac:dyDescent="0.35">
      <c r="A5532" t="s">
        <v>19</v>
      </c>
      <c r="B5532" s="1">
        <v>44922</v>
      </c>
      <c r="C5532" s="3">
        <f>VLOOKUP(A5532,'PY SIC'!$A$1:$B$332,2,0)*VLOOKUP(B5532,'Current %'!$A$1:$E$24,5,0)</f>
        <v>584.00231585255653</v>
      </c>
      <c r="D5532" t="s">
        <v>340</v>
      </c>
      <c r="G5532">
        <f>VLOOKUP(A5532,'PY SIC'!$A$1:$B$331,2,0)</f>
        <v>12187.027370196685</v>
      </c>
      <c r="H5532">
        <f>VLOOKUP(B5532,'Current %'!$A$1:$E$24,5,0)</f>
        <v>4.7919997068418117E-2</v>
      </c>
      <c r="I5532">
        <f t="shared" si="86"/>
        <v>584.00231585255653</v>
      </c>
    </row>
    <row r="5533" spans="1:9" x14ac:dyDescent="0.35">
      <c r="A5533" t="s">
        <v>38</v>
      </c>
      <c r="B5533" s="1">
        <v>44922</v>
      </c>
      <c r="C5533" s="3">
        <f>VLOOKUP(A5533,'PY SIC'!$A$1:$B$332,2,0)*VLOOKUP(B5533,'Current %'!$A$1:$E$24,5,0)</f>
        <v>615.16122715300253</v>
      </c>
      <c r="D5533" t="s">
        <v>340</v>
      </c>
      <c r="G5533">
        <f>VLOOKUP(A5533,'PY SIC'!$A$1:$B$331,2,0)</f>
        <v>12837.255108231782</v>
      </c>
      <c r="H5533">
        <f>VLOOKUP(B5533,'Current %'!$A$1:$E$24,5,0)</f>
        <v>4.7919997068418117E-2</v>
      </c>
      <c r="I5533">
        <f t="shared" si="86"/>
        <v>615.16122715300253</v>
      </c>
    </row>
    <row r="5534" spans="1:9" x14ac:dyDescent="0.35">
      <c r="A5534" t="s">
        <v>132</v>
      </c>
      <c r="B5534" s="1">
        <v>44922</v>
      </c>
      <c r="C5534" s="3">
        <f>VLOOKUP(A5534,'PY SIC'!$A$1:$B$332,2,0)*VLOOKUP(B5534,'Current %'!$A$1:$E$24,5,0)</f>
        <v>7704.0323427264329</v>
      </c>
      <c r="D5534" t="s">
        <v>340</v>
      </c>
      <c r="G5534">
        <f>VLOOKUP(A5534,'PY SIC'!$A$1:$B$331,2,0)</f>
        <v>160768.63134459182</v>
      </c>
      <c r="H5534">
        <f>VLOOKUP(B5534,'Current %'!$A$1:$E$24,5,0)</f>
        <v>4.7919997068418117E-2</v>
      </c>
      <c r="I5534">
        <f t="shared" si="86"/>
        <v>7704.0323427264329</v>
      </c>
    </row>
    <row r="5535" spans="1:9" x14ac:dyDescent="0.35">
      <c r="A5535" t="s">
        <v>133</v>
      </c>
      <c r="B5535" s="1">
        <v>44922</v>
      </c>
      <c r="C5535" s="3">
        <f>VLOOKUP(A5535,'PY SIC'!$A$1:$B$332,2,0)*VLOOKUP(B5535,'Current %'!$A$1:$E$24,5,0)</f>
        <v>1857.7187035020536</v>
      </c>
      <c r="D5535" t="s">
        <v>340</v>
      </c>
      <c r="G5535">
        <f>VLOOKUP(A5535,'PY SIC'!$A$1:$B$331,2,0)</f>
        <v>38767.087169260099</v>
      </c>
      <c r="H5535">
        <f>VLOOKUP(B5535,'Current %'!$A$1:$E$24,5,0)</f>
        <v>4.7919997068418117E-2</v>
      </c>
      <c r="I5535">
        <f t="shared" si="86"/>
        <v>1857.7187035020536</v>
      </c>
    </row>
    <row r="5536" spans="1:9" x14ac:dyDescent="0.35">
      <c r="A5536" t="s">
        <v>150</v>
      </c>
      <c r="B5536" s="1">
        <v>44922</v>
      </c>
      <c r="C5536" s="3">
        <f>VLOOKUP(A5536,'PY SIC'!$A$1:$B$332,2,0)*VLOOKUP(B5536,'Current %'!$A$1:$E$24,5,0)</f>
        <v>1301.5472881911462</v>
      </c>
      <c r="D5536" t="s">
        <v>340</v>
      </c>
      <c r="G5536">
        <f>VLOOKUP(A5536,'PY SIC'!$A$1:$B$331,2,0)</f>
        <v>27160.838226531039</v>
      </c>
      <c r="H5536">
        <f>VLOOKUP(B5536,'Current %'!$A$1:$E$24,5,0)</f>
        <v>4.7919997068418117E-2</v>
      </c>
      <c r="I5536">
        <f t="shared" si="86"/>
        <v>1301.5472881911462</v>
      </c>
    </row>
    <row r="5537" spans="1:9" x14ac:dyDescent="0.35">
      <c r="A5537" t="s">
        <v>234</v>
      </c>
      <c r="B5537" s="1">
        <v>44922</v>
      </c>
      <c r="C5537" s="3">
        <f>VLOOKUP(A5537,'PY SIC'!$A$1:$B$332,2,0)*VLOOKUP(B5537,'Current %'!$A$1:$E$24,5,0)</f>
        <v>1406.6180232794104</v>
      </c>
      <c r="D5537" t="s">
        <v>340</v>
      </c>
      <c r="G5537">
        <f>VLOOKUP(A5537,'PY SIC'!$A$1:$B$331,2,0)</f>
        <v>29353.466388386911</v>
      </c>
      <c r="H5537">
        <f>VLOOKUP(B5537,'Current %'!$A$1:$E$24,5,0)</f>
        <v>4.7919997068418117E-2</v>
      </c>
      <c r="I5537">
        <f t="shared" si="86"/>
        <v>1406.6180232794104</v>
      </c>
    </row>
    <row r="5538" spans="1:9" x14ac:dyDescent="0.35">
      <c r="A5538" t="s">
        <v>84</v>
      </c>
      <c r="B5538" s="1">
        <v>44922</v>
      </c>
      <c r="C5538" s="3">
        <f>VLOOKUP(A5538,'PY SIC'!$A$1:$B$332,2,0)*VLOOKUP(B5538,'Current %'!$A$1:$E$24,5,0)</f>
        <v>3115.0890593204967</v>
      </c>
      <c r="D5538" t="s">
        <v>340</v>
      </c>
      <c r="G5538">
        <f>VLOOKUP(A5538,'PY SIC'!$A$1:$B$331,2,0)</f>
        <v>65006.036099562072</v>
      </c>
      <c r="H5538">
        <f>VLOOKUP(B5538,'Current %'!$A$1:$E$24,5,0)</f>
        <v>4.7919997068418117E-2</v>
      </c>
      <c r="I5538">
        <f t="shared" si="86"/>
        <v>3115.0890593204967</v>
      </c>
    </row>
    <row r="5539" spans="1:9" x14ac:dyDescent="0.35">
      <c r="A5539" t="s">
        <v>170</v>
      </c>
      <c r="B5539" s="1">
        <v>44922</v>
      </c>
      <c r="C5539" s="3">
        <f>VLOOKUP(A5539,'PY SIC'!$A$1:$B$332,2,0)*VLOOKUP(B5539,'Current %'!$A$1:$E$24,5,0)</f>
        <v>2493.03129538653</v>
      </c>
      <c r="D5539" t="s">
        <v>340</v>
      </c>
      <c r="G5539">
        <f>VLOOKUP(A5539,'PY SIC'!$A$1:$B$331,2,0)</f>
        <v>52024.863270068374</v>
      </c>
      <c r="H5539">
        <f>VLOOKUP(B5539,'Current %'!$A$1:$E$24,5,0)</f>
        <v>4.7919997068418117E-2</v>
      </c>
      <c r="I5539">
        <f t="shared" si="86"/>
        <v>2493.03129538653</v>
      </c>
    </row>
    <row r="5540" spans="1:9" x14ac:dyDescent="0.35">
      <c r="A5540" t="s">
        <v>39</v>
      </c>
      <c r="B5540" s="1">
        <v>44922</v>
      </c>
      <c r="C5540" s="3">
        <f>VLOOKUP(A5540,'PY SIC'!$A$1:$B$332,2,0)*VLOOKUP(B5540,'Current %'!$A$1:$E$24,5,0)</f>
        <v>715.16471886210525</v>
      </c>
      <c r="D5540" t="s">
        <v>340</v>
      </c>
      <c r="G5540">
        <f>VLOOKUP(A5540,'PY SIC'!$A$1:$B$331,2,0)</f>
        <v>14924.139453535938</v>
      </c>
      <c r="H5540">
        <f>VLOOKUP(B5540,'Current %'!$A$1:$E$24,5,0)</f>
        <v>4.7919997068418117E-2</v>
      </c>
      <c r="I5540">
        <f t="shared" si="86"/>
        <v>715.16471886210525</v>
      </c>
    </row>
    <row r="5541" spans="1:9" x14ac:dyDescent="0.35">
      <c r="A5541" t="s">
        <v>248</v>
      </c>
      <c r="B5541" s="1">
        <v>44922</v>
      </c>
      <c r="C5541" s="3">
        <f>VLOOKUP(A5541,'PY SIC'!$A$1:$B$332,2,0)*VLOOKUP(B5541,'Current %'!$A$1:$E$24,5,0)</f>
        <v>14417.427346020277</v>
      </c>
      <c r="D5541" t="s">
        <v>340</v>
      </c>
      <c r="G5541">
        <f>VLOOKUP(A5541,'PY SIC'!$A$1:$B$331,2,0)</f>
        <v>300864.52896555257</v>
      </c>
      <c r="H5541">
        <f>VLOOKUP(B5541,'Current %'!$A$1:$E$24,5,0)</f>
        <v>4.7919997068418117E-2</v>
      </c>
      <c r="I5541">
        <f t="shared" si="86"/>
        <v>14417.427346020277</v>
      </c>
    </row>
    <row r="5542" spans="1:9" x14ac:dyDescent="0.35">
      <c r="A5542" t="s">
        <v>40</v>
      </c>
      <c r="B5542" s="1">
        <v>44922</v>
      </c>
      <c r="C5542" s="3">
        <f>VLOOKUP(A5542,'PY SIC'!$A$1:$B$332,2,0)*VLOOKUP(B5542,'Current %'!$A$1:$E$24,5,0)</f>
        <v>0.98748998000597388</v>
      </c>
      <c r="D5542" t="s">
        <v>340</v>
      </c>
      <c r="G5542">
        <f>VLOOKUP(A5542,'PY SIC'!$A$1:$B$331,2,0)</f>
        <v>20.607054265802187</v>
      </c>
      <c r="H5542">
        <f>VLOOKUP(B5542,'Current %'!$A$1:$E$24,5,0)</f>
        <v>4.7919997068418117E-2</v>
      </c>
      <c r="I5542">
        <f t="shared" si="86"/>
        <v>0.98748998000597388</v>
      </c>
    </row>
    <row r="5543" spans="1:9" x14ac:dyDescent="0.35">
      <c r="A5543" t="s">
        <v>249</v>
      </c>
      <c r="B5543" s="1">
        <v>44922</v>
      </c>
      <c r="C5543" s="3">
        <f>VLOOKUP(A5543,'PY SIC'!$A$1:$B$332,2,0)*VLOOKUP(B5543,'Current %'!$A$1:$E$24,5,0)</f>
        <v>3884.6012216262038</v>
      </c>
      <c r="D5543" t="s">
        <v>340</v>
      </c>
      <c r="G5543">
        <f>VLOOKUP(A5543,'PY SIC'!$A$1:$B$331,2,0)</f>
        <v>81064.304241920894</v>
      </c>
      <c r="H5543">
        <f>VLOOKUP(B5543,'Current %'!$A$1:$E$24,5,0)</f>
        <v>4.7919997068418117E-2</v>
      </c>
      <c r="I5543">
        <f t="shared" si="86"/>
        <v>3884.6012216262038</v>
      </c>
    </row>
    <row r="5544" spans="1:9" x14ac:dyDescent="0.35">
      <c r="A5544" t="s">
        <v>197</v>
      </c>
      <c r="B5544" s="1">
        <v>44922</v>
      </c>
      <c r="C5544" s="3">
        <f>VLOOKUP(A5544,'PY SIC'!$A$1:$B$332,2,0)*VLOOKUP(B5544,'Current %'!$A$1:$E$24,5,0)</f>
        <v>63.797998032295816</v>
      </c>
      <c r="D5544" t="s">
        <v>340</v>
      </c>
      <c r="G5544">
        <f>VLOOKUP(A5544,'PY SIC'!$A$1:$B$331,2,0)</f>
        <v>1331.3439468956512</v>
      </c>
      <c r="H5544">
        <f>VLOOKUP(B5544,'Current %'!$A$1:$E$24,5,0)</f>
        <v>4.7919997068418117E-2</v>
      </c>
      <c r="I5544">
        <f t="shared" si="86"/>
        <v>63.797998032295816</v>
      </c>
    </row>
    <row r="5545" spans="1:9" x14ac:dyDescent="0.35">
      <c r="A5545" t="s">
        <v>20</v>
      </c>
      <c r="B5545" s="1">
        <v>44922</v>
      </c>
      <c r="C5545" s="3">
        <f>VLOOKUP(A5545,'PY SIC'!$A$1:$B$332,2,0)*VLOOKUP(B5545,'Current %'!$A$1:$E$24,5,0)</f>
        <v>1525.6932098813325</v>
      </c>
      <c r="D5545" t="s">
        <v>340</v>
      </c>
      <c r="G5545">
        <f>VLOOKUP(A5545,'PY SIC'!$A$1:$B$331,2,0)</f>
        <v>31838.341052129304</v>
      </c>
      <c r="H5545">
        <f>VLOOKUP(B5545,'Current %'!$A$1:$E$24,5,0)</f>
        <v>4.7919997068418117E-2</v>
      </c>
      <c r="I5545">
        <f t="shared" si="86"/>
        <v>1525.6932098813325</v>
      </c>
    </row>
    <row r="5546" spans="1:9" x14ac:dyDescent="0.35">
      <c r="A5546" t="s">
        <v>21</v>
      </c>
      <c r="B5546" s="1">
        <v>44922</v>
      </c>
      <c r="C5546" s="3">
        <f>VLOOKUP(A5546,'PY SIC'!$A$1:$B$332,2,0)*VLOOKUP(B5546,'Current %'!$A$1:$E$24,5,0)</f>
        <v>1893.2545687804018</v>
      </c>
      <c r="D5546" t="s">
        <v>340</v>
      </c>
      <c r="G5546">
        <f>VLOOKUP(A5546,'PY SIC'!$A$1:$B$331,2,0)</f>
        <v>39508.653685376776</v>
      </c>
      <c r="H5546">
        <f>VLOOKUP(B5546,'Current %'!$A$1:$E$24,5,0)</f>
        <v>4.7919997068418117E-2</v>
      </c>
      <c r="I5546">
        <f t="shared" si="86"/>
        <v>1893.2545687804018</v>
      </c>
    </row>
    <row r="5547" spans="1:9" x14ac:dyDescent="0.35">
      <c r="A5547" t="s">
        <v>58</v>
      </c>
      <c r="B5547" s="1">
        <v>44922</v>
      </c>
      <c r="C5547" s="3">
        <f>VLOOKUP(A5547,'PY SIC'!$A$1:$B$332,2,0)*VLOOKUP(B5547,'Current %'!$A$1:$E$24,5,0)</f>
        <v>5220.779529126894</v>
      </c>
      <c r="D5547" t="s">
        <v>340</v>
      </c>
      <c r="G5547">
        <f>VLOOKUP(A5547,'PY SIC'!$A$1:$B$331,2,0)</f>
        <v>108947.82655501604</v>
      </c>
      <c r="H5547">
        <f>VLOOKUP(B5547,'Current %'!$A$1:$E$24,5,0)</f>
        <v>4.7919997068418117E-2</v>
      </c>
      <c r="I5547">
        <f t="shared" si="86"/>
        <v>5220.779529126894</v>
      </c>
    </row>
    <row r="5548" spans="1:9" x14ac:dyDescent="0.35">
      <c r="A5548" t="s">
        <v>235</v>
      </c>
      <c r="B5548" s="1">
        <v>44922</v>
      </c>
      <c r="C5548" s="3">
        <f>VLOOKUP(A5548,'PY SIC'!$A$1:$B$332,2,0)*VLOOKUP(B5548,'Current %'!$A$1:$E$24,5,0)</f>
        <v>227.42784251965904</v>
      </c>
      <c r="D5548" t="s">
        <v>340</v>
      </c>
      <c r="G5548">
        <f>VLOOKUP(A5548,'PY SIC'!$A$1:$B$331,2,0)</f>
        <v>4745.9903262295138</v>
      </c>
      <c r="H5548">
        <f>VLOOKUP(B5548,'Current %'!$A$1:$E$24,5,0)</f>
        <v>4.7919997068418117E-2</v>
      </c>
      <c r="I5548">
        <f t="shared" si="86"/>
        <v>227.42784251965904</v>
      </c>
    </row>
    <row r="5549" spans="1:9" x14ac:dyDescent="0.35">
      <c r="A5549" t="s">
        <v>22</v>
      </c>
      <c r="B5549" s="1">
        <v>44922</v>
      </c>
      <c r="C5549" s="3">
        <f>VLOOKUP(A5549,'PY SIC'!$A$1:$B$332,2,0)*VLOOKUP(B5549,'Current %'!$A$1:$E$24,5,0)</f>
        <v>1418.7153053037862</v>
      </c>
      <c r="D5549" t="s">
        <v>340</v>
      </c>
      <c r="G5549">
        <f>VLOOKUP(A5549,'PY SIC'!$A$1:$B$331,2,0)</f>
        <v>29605.913858429609</v>
      </c>
      <c r="H5549">
        <f>VLOOKUP(B5549,'Current %'!$A$1:$E$24,5,0)</f>
        <v>4.7919997068418117E-2</v>
      </c>
      <c r="I5549">
        <f t="shared" si="86"/>
        <v>1418.7153053037862</v>
      </c>
    </row>
    <row r="5550" spans="1:9" x14ac:dyDescent="0.35">
      <c r="A5550" t="s">
        <v>343</v>
      </c>
      <c r="B5550" s="1">
        <v>44922</v>
      </c>
      <c r="C5550" s="3">
        <f>VLOOKUP(A5550,'PY SIC'!$A$1:$B$332,2,0)*VLOOKUP(B5550,'Current %'!$A$1:$E$24,5,0)</f>
        <v>39.488474044884811</v>
      </c>
      <c r="D5550" t="s">
        <v>340</v>
      </c>
      <c r="G5550">
        <f>VLOOKUP(A5550,'PY SIC'!$A$1:$B$331,2,0)</f>
        <v>824.05000961299845</v>
      </c>
      <c r="H5550">
        <f>VLOOKUP(B5550,'Current %'!$A$1:$E$24,5,0)</f>
        <v>4.7919997068418117E-2</v>
      </c>
      <c r="I5550">
        <f t="shared" si="86"/>
        <v>39.488474044884811</v>
      </c>
    </row>
    <row r="5551" spans="1:9" x14ac:dyDescent="0.35">
      <c r="A5551" t="s">
        <v>41</v>
      </c>
      <c r="B5551" s="1">
        <v>44922</v>
      </c>
      <c r="C5551" s="3">
        <f>VLOOKUP(A5551,'PY SIC'!$A$1:$B$332,2,0)*VLOOKUP(B5551,'Current %'!$A$1:$E$24,5,0)</f>
        <v>40.056916506551339</v>
      </c>
      <c r="D5551" t="s">
        <v>340</v>
      </c>
      <c r="G5551">
        <f>VLOOKUP(A5551,'PY SIC'!$A$1:$B$331,2,0)</f>
        <v>835.91233215978264</v>
      </c>
      <c r="H5551">
        <f>VLOOKUP(B5551,'Current %'!$A$1:$E$24,5,0)</f>
        <v>4.7919997068418117E-2</v>
      </c>
      <c r="I5551">
        <f t="shared" si="86"/>
        <v>40.056916506551339</v>
      </c>
    </row>
    <row r="5552" spans="1:9" x14ac:dyDescent="0.35">
      <c r="A5552" t="s">
        <v>236</v>
      </c>
      <c r="B5552" s="1">
        <v>44922</v>
      </c>
      <c r="C5552" s="3">
        <f>VLOOKUP(A5552,'PY SIC'!$A$1:$B$332,2,0)*VLOOKUP(B5552,'Current %'!$A$1:$E$24,5,0)</f>
        <v>1024.1611408997471</v>
      </c>
      <c r="D5552" t="s">
        <v>340</v>
      </c>
      <c r="G5552">
        <f>VLOOKUP(A5552,'PY SIC'!$A$1:$B$331,2,0)</f>
        <v>21372.312261152558</v>
      </c>
      <c r="H5552">
        <f>VLOOKUP(B5552,'Current %'!$A$1:$E$24,5,0)</f>
        <v>4.7919997068418117E-2</v>
      </c>
      <c r="I5552">
        <f t="shared" si="86"/>
        <v>1024.1611408997471</v>
      </c>
    </row>
    <row r="5553" spans="1:9" x14ac:dyDescent="0.35">
      <c r="A5553" t="s">
        <v>171</v>
      </c>
      <c r="B5553" s="1">
        <v>44922</v>
      </c>
      <c r="C5553" s="3">
        <f>VLOOKUP(A5553,'PY SIC'!$A$1:$B$332,2,0)*VLOOKUP(B5553,'Current %'!$A$1:$E$24,5,0)</f>
        <v>558.33446337333476</v>
      </c>
      <c r="D5553" t="s">
        <v>340</v>
      </c>
      <c r="G5553">
        <f>VLOOKUP(A5553,'PY SIC'!$A$1:$B$331,2,0)</f>
        <v>11651.387678011932</v>
      </c>
      <c r="H5553">
        <f>VLOOKUP(B5553,'Current %'!$A$1:$E$24,5,0)</f>
        <v>4.7919997068418117E-2</v>
      </c>
      <c r="I5553">
        <f t="shared" si="86"/>
        <v>558.33446337333476</v>
      </c>
    </row>
    <row r="5554" spans="1:9" x14ac:dyDescent="0.35">
      <c r="A5554" t="s">
        <v>250</v>
      </c>
      <c r="B5554" s="1">
        <v>44922</v>
      </c>
      <c r="C5554" s="3">
        <f>VLOOKUP(A5554,'PY SIC'!$A$1:$B$332,2,0)*VLOOKUP(B5554,'Current %'!$A$1:$E$24,5,0)</f>
        <v>3029.9079829282323</v>
      </c>
      <c r="D5554" t="s">
        <v>340</v>
      </c>
      <c r="G5554">
        <f>VLOOKUP(A5554,'PY SIC'!$A$1:$B$331,2,0)</f>
        <v>63228.467618690789</v>
      </c>
      <c r="H5554">
        <f>VLOOKUP(B5554,'Current %'!$A$1:$E$24,5,0)</f>
        <v>4.7919997068418117E-2</v>
      </c>
      <c r="I5554">
        <f t="shared" si="86"/>
        <v>3029.9079829282323</v>
      </c>
    </row>
    <row r="5555" spans="1:9" x14ac:dyDescent="0.35">
      <c r="A5555" t="s">
        <v>172</v>
      </c>
      <c r="B5555" s="1">
        <v>44922</v>
      </c>
      <c r="C5555" s="3">
        <f>VLOOKUP(A5555,'PY SIC'!$A$1:$B$332,2,0)*VLOOKUP(B5555,'Current %'!$A$1:$E$24,5,0)</f>
        <v>2054.8802959961108</v>
      </c>
      <c r="D5555" t="s">
        <v>340</v>
      </c>
      <c r="G5555">
        <f>VLOOKUP(A5555,'PY SIC'!$A$1:$B$331,2,0)</f>
        <v>42881.477915414747</v>
      </c>
      <c r="H5555">
        <f>VLOOKUP(B5555,'Current %'!$A$1:$E$24,5,0)</f>
        <v>4.7919997068418117E-2</v>
      </c>
      <c r="I5555">
        <f t="shared" si="86"/>
        <v>2054.8802959961108</v>
      </c>
    </row>
    <row r="5556" spans="1:9" x14ac:dyDescent="0.35">
      <c r="A5556" t="s">
        <v>309</v>
      </c>
      <c r="B5556" s="1">
        <v>44922</v>
      </c>
      <c r="C5556" s="3">
        <f>VLOOKUP(A5556,'PY SIC'!$A$1:$B$332,2,0)*VLOOKUP(B5556,'Current %'!$A$1:$E$24,5,0)</f>
        <v>1661.4603676688921</v>
      </c>
      <c r="D5556" t="s">
        <v>340</v>
      </c>
      <c r="G5556">
        <f>VLOOKUP(A5556,'PY SIC'!$A$1:$B$331,2,0)</f>
        <v>34671.545686798148</v>
      </c>
      <c r="H5556">
        <f>VLOOKUP(B5556,'Current %'!$A$1:$E$24,5,0)</f>
        <v>4.7919997068418117E-2</v>
      </c>
      <c r="I5556">
        <f t="shared" si="86"/>
        <v>1661.4603676688921</v>
      </c>
    </row>
    <row r="5557" spans="1:9" x14ac:dyDescent="0.35">
      <c r="A5557" t="s">
        <v>120</v>
      </c>
      <c r="B5557" s="1">
        <v>44922</v>
      </c>
      <c r="C5557" s="3">
        <f>VLOOKUP(A5557,'PY SIC'!$A$1:$B$332,2,0)*VLOOKUP(B5557,'Current %'!$A$1:$E$24,5,0)</f>
        <v>2315.6560565744699</v>
      </c>
      <c r="D5557" t="s">
        <v>340</v>
      </c>
      <c r="G5557">
        <f>VLOOKUP(A5557,'PY SIC'!$A$1:$B$331,2,0)</f>
        <v>48323.376424006776</v>
      </c>
      <c r="H5557">
        <f>VLOOKUP(B5557,'Current %'!$A$1:$E$24,5,0)</f>
        <v>4.7919997068418117E-2</v>
      </c>
      <c r="I5557">
        <f t="shared" si="86"/>
        <v>2315.6560565744699</v>
      </c>
    </row>
    <row r="5558" spans="1:9" x14ac:dyDescent="0.35">
      <c r="A5558" t="s">
        <v>23</v>
      </c>
      <c r="B5558" s="1">
        <v>44922</v>
      </c>
      <c r="C5558" s="3">
        <f>VLOOKUP(A5558,'PY SIC'!$A$1:$B$332,2,0)*VLOOKUP(B5558,'Current %'!$A$1:$E$24,5,0)</f>
        <v>2510.5316945279019</v>
      </c>
      <c r="D5558" t="s">
        <v>340</v>
      </c>
      <c r="G5558">
        <f>VLOOKUP(A5558,'PY SIC'!$A$1:$B$331,2,0)</f>
        <v>52390.063608381955</v>
      </c>
      <c r="H5558">
        <f>VLOOKUP(B5558,'Current %'!$A$1:$E$24,5,0)</f>
        <v>4.7919997068418117E-2</v>
      </c>
      <c r="I5558">
        <f t="shared" si="86"/>
        <v>2510.5316945279019</v>
      </c>
    </row>
    <row r="5559" spans="1:9" x14ac:dyDescent="0.35">
      <c r="A5559" t="s">
        <v>98</v>
      </c>
      <c r="B5559" s="1">
        <v>44922</v>
      </c>
      <c r="C5559" s="3">
        <f>VLOOKUP(A5559,'PY SIC'!$A$1:$B$332,2,0)*VLOOKUP(B5559,'Current %'!$A$1:$E$24,5,0)</f>
        <v>1663.5280572568554</v>
      </c>
      <c r="D5559" t="s">
        <v>340</v>
      </c>
      <c r="G5559">
        <f>VLOOKUP(A5559,'PY SIC'!$A$1:$B$331,2,0)</f>
        <v>34714.69447048883</v>
      </c>
      <c r="H5559">
        <f>VLOOKUP(B5559,'Current %'!$A$1:$E$24,5,0)</f>
        <v>4.7919997068418117E-2</v>
      </c>
      <c r="I5559">
        <f t="shared" si="86"/>
        <v>1663.5280572568554</v>
      </c>
    </row>
    <row r="5560" spans="1:9" x14ac:dyDescent="0.35">
      <c r="A5560" t="s">
        <v>24</v>
      </c>
      <c r="B5560" s="1">
        <v>44922</v>
      </c>
      <c r="C5560" s="3">
        <f>VLOOKUP(A5560,'PY SIC'!$A$1:$B$332,2,0)*VLOOKUP(B5560,'Current %'!$A$1:$E$24,5,0)</f>
        <v>923.17015921063842</v>
      </c>
      <c r="D5560" t="s">
        <v>340</v>
      </c>
      <c r="G5560">
        <f>VLOOKUP(A5560,'PY SIC'!$A$1:$B$331,2,0)</f>
        <v>19264.820861582601</v>
      </c>
      <c r="H5560">
        <f>VLOOKUP(B5560,'Current %'!$A$1:$E$24,5,0)</f>
        <v>4.7919997068418117E-2</v>
      </c>
      <c r="I5560">
        <f t="shared" si="86"/>
        <v>923.17015921063842</v>
      </c>
    </row>
    <row r="5561" spans="1:9" x14ac:dyDescent="0.35">
      <c r="A5561" t="s">
        <v>108</v>
      </c>
      <c r="B5561" s="1">
        <v>44922</v>
      </c>
      <c r="C5561" s="3">
        <f>VLOOKUP(A5561,'PY SIC'!$A$1:$B$332,2,0)*VLOOKUP(B5561,'Current %'!$A$1:$E$24,5,0)</f>
        <v>3028.6842158392769</v>
      </c>
      <c r="D5561" t="s">
        <v>340</v>
      </c>
      <c r="G5561">
        <f>VLOOKUP(A5561,'PY SIC'!$A$1:$B$331,2,0)</f>
        <v>63202.929906591009</v>
      </c>
      <c r="H5561">
        <f>VLOOKUP(B5561,'Current %'!$A$1:$E$24,5,0)</f>
        <v>4.7919997068418117E-2</v>
      </c>
      <c r="I5561">
        <f t="shared" si="86"/>
        <v>3028.6842158392769</v>
      </c>
    </row>
    <row r="5562" spans="1:9" x14ac:dyDescent="0.35">
      <c r="A5562" t="s">
        <v>25</v>
      </c>
      <c r="B5562" s="1">
        <v>44922</v>
      </c>
      <c r="C5562" s="3">
        <f>VLOOKUP(A5562,'PY SIC'!$A$1:$B$332,2,0)*VLOOKUP(B5562,'Current %'!$A$1:$E$24,5,0)</f>
        <v>1513.9651770608539</v>
      </c>
      <c r="D5562" t="s">
        <v>340</v>
      </c>
      <c r="G5562">
        <f>VLOOKUP(A5562,'PY SIC'!$A$1:$B$331,2,0)</f>
        <v>31593.599116863035</v>
      </c>
      <c r="H5562">
        <f>VLOOKUP(B5562,'Current %'!$A$1:$E$24,5,0)</f>
        <v>4.7919997068418117E-2</v>
      </c>
      <c r="I5562">
        <f t="shared" si="86"/>
        <v>1513.9651770608539</v>
      </c>
    </row>
    <row r="5563" spans="1:9" x14ac:dyDescent="0.35">
      <c r="A5563" t="s">
        <v>26</v>
      </c>
      <c r="B5563" s="1">
        <v>44922</v>
      </c>
      <c r="C5563" s="3">
        <f>VLOOKUP(A5563,'PY SIC'!$A$1:$B$332,2,0)*VLOOKUP(B5563,'Current %'!$A$1:$E$24,5,0)</f>
        <v>36.971010319032665</v>
      </c>
      <c r="D5563" t="s">
        <v>340</v>
      </c>
      <c r="G5563">
        <f>VLOOKUP(A5563,'PY SIC'!$A$1:$B$331,2,0)</f>
        <v>771.51528757915082</v>
      </c>
      <c r="H5563">
        <f>VLOOKUP(B5563,'Current %'!$A$1:$E$24,5,0)</f>
        <v>4.7919997068418117E-2</v>
      </c>
      <c r="I5563">
        <f t="shared" si="86"/>
        <v>36.971010319032665</v>
      </c>
    </row>
    <row r="5564" spans="1:9" x14ac:dyDescent="0.35">
      <c r="A5564" t="s">
        <v>42</v>
      </c>
      <c r="B5564" s="1">
        <v>44922</v>
      </c>
      <c r="C5564" s="3">
        <f>VLOOKUP(A5564,'PY SIC'!$A$1:$B$332,2,0)*VLOOKUP(B5564,'Current %'!$A$1:$E$24,5,0)</f>
        <v>41.468221928619954</v>
      </c>
      <c r="D5564" t="s">
        <v>340</v>
      </c>
      <c r="G5564">
        <f>VLOOKUP(A5564,'PY SIC'!$A$1:$B$331,2,0)</f>
        <v>865.36361572421231</v>
      </c>
      <c r="H5564">
        <f>VLOOKUP(B5564,'Current %'!$A$1:$E$24,5,0)</f>
        <v>4.7919997068418117E-2</v>
      </c>
      <c r="I5564">
        <f t="shared" si="86"/>
        <v>41.468221928619954</v>
      </c>
    </row>
    <row r="5565" spans="1:9" x14ac:dyDescent="0.35">
      <c r="A5565" t="s">
        <v>85</v>
      </c>
      <c r="B5565" s="1">
        <v>44922</v>
      </c>
      <c r="C5565" s="3">
        <f>VLOOKUP(A5565,'PY SIC'!$A$1:$B$332,2,0)*VLOOKUP(B5565,'Current %'!$A$1:$E$24,5,0)</f>
        <v>4341.3598380003832</v>
      </c>
      <c r="D5565" t="s">
        <v>340</v>
      </c>
      <c r="G5565">
        <f>VLOOKUP(A5565,'PY SIC'!$A$1:$B$331,2,0)</f>
        <v>90595.995483930761</v>
      </c>
      <c r="H5565">
        <f>VLOOKUP(B5565,'Current %'!$A$1:$E$24,5,0)</f>
        <v>4.7919997068418117E-2</v>
      </c>
      <c r="I5565">
        <f t="shared" si="86"/>
        <v>4341.3598380003832</v>
      </c>
    </row>
    <row r="5566" spans="1:9" x14ac:dyDescent="0.35">
      <c r="A5566" t="s">
        <v>173</v>
      </c>
      <c r="B5566" s="1">
        <v>44922</v>
      </c>
      <c r="C5566" s="3">
        <f>VLOOKUP(A5566,'PY SIC'!$A$1:$B$332,2,0)*VLOOKUP(B5566,'Current %'!$A$1:$E$24,5,0)</f>
        <v>2140.0486579251133</v>
      </c>
      <c r="D5566" t="s">
        <v>340</v>
      </c>
      <c r="G5566">
        <f>VLOOKUP(A5566,'PY SIC'!$A$1:$B$331,2,0)</f>
        <v>44658.781069407072</v>
      </c>
      <c r="H5566">
        <f>VLOOKUP(B5566,'Current %'!$A$1:$E$24,5,0)</f>
        <v>4.7919997068418117E-2</v>
      </c>
      <c r="I5566">
        <f t="shared" si="86"/>
        <v>2140.0486579251133</v>
      </c>
    </row>
    <row r="5567" spans="1:9" x14ac:dyDescent="0.35">
      <c r="A5567" t="s">
        <v>134</v>
      </c>
      <c r="B5567" s="1">
        <v>44922</v>
      </c>
      <c r="C5567" s="3">
        <f>VLOOKUP(A5567,'PY SIC'!$A$1:$B$332,2,0)*VLOOKUP(B5567,'Current %'!$A$1:$E$24,5,0)</f>
        <v>2453.4951421044129</v>
      </c>
      <c r="D5567" t="s">
        <v>340</v>
      </c>
      <c r="G5567">
        <f>VLOOKUP(A5567,'PY SIC'!$A$1:$B$331,2,0)</f>
        <v>51199.818284659283</v>
      </c>
      <c r="H5567">
        <f>VLOOKUP(B5567,'Current %'!$A$1:$E$24,5,0)</f>
        <v>4.7919997068418117E-2</v>
      </c>
      <c r="I5567">
        <f t="shared" si="86"/>
        <v>2453.4951421044129</v>
      </c>
    </row>
    <row r="5568" spans="1:9" x14ac:dyDescent="0.35">
      <c r="A5568" t="s">
        <v>86</v>
      </c>
      <c r="B5568" s="1">
        <v>44922</v>
      </c>
      <c r="C5568" s="3">
        <f>VLOOKUP(A5568,'PY SIC'!$A$1:$B$332,2,0)*VLOOKUP(B5568,'Current %'!$A$1:$E$24,5,0)</f>
        <v>5435.8769911290428</v>
      </c>
      <c r="D5568" t="s">
        <v>340</v>
      </c>
      <c r="G5568">
        <f>VLOOKUP(A5568,'PY SIC'!$A$1:$B$331,2,0)</f>
        <v>113436.5050850886</v>
      </c>
      <c r="H5568">
        <f>VLOOKUP(B5568,'Current %'!$A$1:$E$24,5,0)</f>
        <v>4.7919997068418117E-2</v>
      </c>
      <c r="I5568">
        <f t="shared" si="86"/>
        <v>5435.8769911290428</v>
      </c>
    </row>
    <row r="5569" spans="1:9" x14ac:dyDescent="0.35">
      <c r="A5569" t="s">
        <v>251</v>
      </c>
      <c r="B5569" s="1">
        <v>44922</v>
      </c>
      <c r="C5569" s="3">
        <f>VLOOKUP(A5569,'PY SIC'!$A$1:$B$332,2,0)*VLOOKUP(B5569,'Current %'!$A$1:$E$24,5,0)</f>
        <v>502.87927231804218</v>
      </c>
      <c r="D5569" t="s">
        <v>340</v>
      </c>
      <c r="G5569">
        <f>VLOOKUP(A5569,'PY SIC'!$A$1:$B$331,2,0)</f>
        <v>10494.142384859764</v>
      </c>
      <c r="H5569">
        <f>VLOOKUP(B5569,'Current %'!$A$1:$E$24,5,0)</f>
        <v>4.7919997068418117E-2</v>
      </c>
      <c r="I5569">
        <f t="shared" si="86"/>
        <v>502.87927231804218</v>
      </c>
    </row>
    <row r="5570" spans="1:9" x14ac:dyDescent="0.35">
      <c r="A5570" t="s">
        <v>59</v>
      </c>
      <c r="B5570" s="1">
        <v>44922</v>
      </c>
      <c r="C5570" s="3">
        <f>VLOOKUP(A5570,'PY SIC'!$A$1:$B$332,2,0)*VLOOKUP(B5570,'Current %'!$A$1:$E$24,5,0)</f>
        <v>1529.3004090625884</v>
      </c>
      <c r="D5570" t="s">
        <v>340</v>
      </c>
      <c r="G5570">
        <f>VLOOKUP(A5570,'PY SIC'!$A$1:$B$331,2,0)</f>
        <v>31913.616498747251</v>
      </c>
      <c r="H5570">
        <f>VLOOKUP(B5570,'Current %'!$A$1:$E$24,5,0)</f>
        <v>4.7919997068418117E-2</v>
      </c>
      <c r="I5570">
        <f t="shared" si="86"/>
        <v>1529.3004090625884</v>
      </c>
    </row>
    <row r="5571" spans="1:9" x14ac:dyDescent="0.35">
      <c r="A5571" t="s">
        <v>310</v>
      </c>
      <c r="B5571" s="1">
        <v>44922</v>
      </c>
      <c r="C5571" s="3">
        <f>VLOOKUP(A5571,'PY SIC'!$A$1:$B$332,2,0)*VLOOKUP(B5571,'Current %'!$A$1:$E$24,5,0)</f>
        <v>1303.1196434811986</v>
      </c>
      <c r="D5571" t="s">
        <v>340</v>
      </c>
      <c r="G5571">
        <f>VLOOKUP(A5571,'PY SIC'!$A$1:$B$331,2,0)</f>
        <v>27193.650317228949</v>
      </c>
      <c r="H5571">
        <f>VLOOKUP(B5571,'Current %'!$A$1:$E$24,5,0)</f>
        <v>4.7919997068418117E-2</v>
      </c>
      <c r="I5571">
        <f t="shared" ref="I5571:I5634" si="87">G5571*H5571</f>
        <v>1303.1196434811986</v>
      </c>
    </row>
    <row r="5572" spans="1:9" x14ac:dyDescent="0.35">
      <c r="A5572" t="s">
        <v>121</v>
      </c>
      <c r="B5572" s="1">
        <v>44922</v>
      </c>
      <c r="C5572" s="3">
        <f>VLOOKUP(A5572,'PY SIC'!$A$1:$B$332,2,0)*VLOOKUP(B5572,'Current %'!$A$1:$E$24,5,0)</f>
        <v>1390.6809733499472</v>
      </c>
      <c r="D5572" t="s">
        <v>340</v>
      </c>
      <c r="G5572">
        <f>VLOOKUP(A5572,'PY SIC'!$A$1:$B$331,2,0)</f>
        <v>29020.890200898648</v>
      </c>
      <c r="H5572">
        <f>VLOOKUP(B5572,'Current %'!$A$1:$E$24,5,0)</f>
        <v>4.7919997068418117E-2</v>
      </c>
      <c r="I5572">
        <f t="shared" si="87"/>
        <v>1390.6809733499472</v>
      </c>
    </row>
    <row r="5573" spans="1:9" x14ac:dyDescent="0.35">
      <c r="A5573" t="s">
        <v>198</v>
      </c>
      <c r="B5573" s="1">
        <v>44922</v>
      </c>
      <c r="C5573" s="3">
        <f>VLOOKUP(A5573,'PY SIC'!$A$1:$B$332,2,0)*VLOOKUP(B5573,'Current %'!$A$1:$E$24,5,0)</f>
        <v>168.64305139766182</v>
      </c>
      <c r="D5573" t="s">
        <v>340</v>
      </c>
      <c r="G5573">
        <f>VLOOKUP(A5573,'PY SIC'!$A$1:$B$331,2,0)</f>
        <v>3519.2625566500037</v>
      </c>
      <c r="H5573">
        <f>VLOOKUP(B5573,'Current %'!$A$1:$E$24,5,0)</f>
        <v>4.7919997068418117E-2</v>
      </c>
      <c r="I5573">
        <f t="shared" si="87"/>
        <v>168.64305139766182</v>
      </c>
    </row>
    <row r="5574" spans="1:9" x14ac:dyDescent="0.35">
      <c r="A5574" t="s">
        <v>43</v>
      </c>
      <c r="B5574" s="1">
        <v>44922</v>
      </c>
      <c r="C5574" s="3">
        <f>VLOOKUP(A5574,'PY SIC'!$A$1:$B$332,2,0)*VLOOKUP(B5574,'Current %'!$A$1:$E$24,5,0)</f>
        <v>44.003168041457187</v>
      </c>
      <c r="D5574" t="s">
        <v>340</v>
      </c>
      <c r="G5574">
        <f>VLOOKUP(A5574,'PY SIC'!$A$1:$B$331,2,0)</f>
        <v>918.26316221662842</v>
      </c>
      <c r="H5574">
        <f>VLOOKUP(B5574,'Current %'!$A$1:$E$24,5,0)</f>
        <v>4.7919997068418117E-2</v>
      </c>
      <c r="I5574">
        <f t="shared" si="87"/>
        <v>44.003168041457187</v>
      </c>
    </row>
    <row r="5575" spans="1:9" x14ac:dyDescent="0.35">
      <c r="A5575" t="s">
        <v>122</v>
      </c>
      <c r="B5575" s="1">
        <v>44922</v>
      </c>
      <c r="C5575" s="3">
        <f>VLOOKUP(A5575,'PY SIC'!$A$1:$B$332,2,0)*VLOOKUP(B5575,'Current %'!$A$1:$E$24,5,0)</f>
        <v>832.17380518397192</v>
      </c>
      <c r="D5575" t="s">
        <v>340</v>
      </c>
      <c r="G5575">
        <f>VLOOKUP(A5575,'PY SIC'!$A$1:$B$331,2,0)</f>
        <v>17365.898499447525</v>
      </c>
      <c r="H5575">
        <f>VLOOKUP(B5575,'Current %'!$A$1:$E$24,5,0)</f>
        <v>4.7919997068418117E-2</v>
      </c>
      <c r="I5575">
        <f t="shared" si="87"/>
        <v>832.17380518397192</v>
      </c>
    </row>
    <row r="5576" spans="1:9" x14ac:dyDescent="0.35">
      <c r="A5576" t="s">
        <v>109</v>
      </c>
      <c r="B5576" s="1">
        <v>44922</v>
      </c>
      <c r="C5576" s="3">
        <f>VLOOKUP(A5576,'PY SIC'!$A$1:$B$332,2,0)*VLOOKUP(B5576,'Current %'!$A$1:$E$24,5,0)</f>
        <v>4993.5911423320003</v>
      </c>
      <c r="D5576" t="s">
        <v>340</v>
      </c>
      <c r="G5576">
        <f>VLOOKUP(A5576,'PY SIC'!$A$1:$B$331,2,0)</f>
        <v>104206.83321834025</v>
      </c>
      <c r="H5576">
        <f>VLOOKUP(B5576,'Current %'!$A$1:$E$24,5,0)</f>
        <v>4.7919997068418117E-2</v>
      </c>
      <c r="I5576">
        <f t="shared" si="87"/>
        <v>4993.5911423320003</v>
      </c>
    </row>
    <row r="5577" spans="1:9" x14ac:dyDescent="0.35">
      <c r="A5577" t="s">
        <v>237</v>
      </c>
      <c r="B5577" s="1">
        <v>44922</v>
      </c>
      <c r="C5577" s="3">
        <f>VLOOKUP(A5577,'PY SIC'!$A$1:$B$332,2,0)*VLOOKUP(B5577,'Current %'!$A$1:$E$24,5,0)</f>
        <v>1321.5662105969755</v>
      </c>
      <c r="D5577" t="s">
        <v>340</v>
      </c>
      <c r="G5577">
        <f>VLOOKUP(A5577,'PY SIC'!$A$1:$B$331,2,0)</f>
        <v>27578.595397451711</v>
      </c>
      <c r="H5577">
        <f>VLOOKUP(B5577,'Current %'!$A$1:$E$24,5,0)</f>
        <v>4.7919997068418117E-2</v>
      </c>
      <c r="I5577">
        <f t="shared" si="87"/>
        <v>1321.5662105969755</v>
      </c>
    </row>
    <row r="5578" spans="1:9" x14ac:dyDescent="0.35">
      <c r="A5578" t="s">
        <v>60</v>
      </c>
      <c r="B5578" s="1">
        <v>44922</v>
      </c>
      <c r="C5578" s="3">
        <f>VLOOKUP(A5578,'PY SIC'!$A$1:$B$332,2,0)*VLOOKUP(B5578,'Current %'!$A$1:$E$24,5,0)</f>
        <v>5823.5277317511836</v>
      </c>
      <c r="D5578" t="s">
        <v>340</v>
      </c>
      <c r="G5578">
        <f>VLOOKUP(A5578,'PY SIC'!$A$1:$B$331,2,0)</f>
        <v>121526.04524237763</v>
      </c>
      <c r="H5578">
        <f>VLOOKUP(B5578,'Current %'!$A$1:$E$24,5,0)</f>
        <v>4.7919997068418117E-2</v>
      </c>
      <c r="I5578">
        <f t="shared" si="87"/>
        <v>5823.5277317511836</v>
      </c>
    </row>
    <row r="5579" spans="1:9" x14ac:dyDescent="0.35">
      <c r="A5579" t="s">
        <v>311</v>
      </c>
      <c r="B5579" s="1">
        <v>44922</v>
      </c>
      <c r="C5579" s="3">
        <f>VLOOKUP(A5579,'PY SIC'!$A$1:$B$332,2,0)*VLOOKUP(B5579,'Current %'!$A$1:$E$24,5,0)</f>
        <v>2654.2289690057564</v>
      </c>
      <c r="D5579" t="s">
        <v>340</v>
      </c>
      <c r="G5579">
        <f>VLOOKUP(A5579,'PY SIC'!$A$1:$B$331,2,0)</f>
        <v>55388.754828514742</v>
      </c>
      <c r="H5579">
        <f>VLOOKUP(B5579,'Current %'!$A$1:$E$24,5,0)</f>
        <v>4.7919997068418117E-2</v>
      </c>
      <c r="I5579">
        <f t="shared" si="87"/>
        <v>2654.2289690057564</v>
      </c>
    </row>
    <row r="5580" spans="1:9" x14ac:dyDescent="0.35">
      <c r="A5580" t="s">
        <v>110</v>
      </c>
      <c r="B5580" s="1">
        <v>44922</v>
      </c>
      <c r="C5580" s="3">
        <f>VLOOKUP(A5580,'PY SIC'!$A$1:$B$332,2,0)*VLOOKUP(B5580,'Current %'!$A$1:$E$24,5,0)</f>
        <v>2278.5239963874533</v>
      </c>
      <c r="D5580" t="s">
        <v>340</v>
      </c>
      <c r="G5580">
        <f>VLOOKUP(A5580,'PY SIC'!$A$1:$B$331,2,0)</f>
        <v>47548.500329294147</v>
      </c>
      <c r="H5580">
        <f>VLOOKUP(B5580,'Current %'!$A$1:$E$24,5,0)</f>
        <v>4.7919997068418117E-2</v>
      </c>
      <c r="I5580">
        <f t="shared" si="87"/>
        <v>2278.5239963874533</v>
      </c>
    </row>
    <row r="5581" spans="1:9" x14ac:dyDescent="0.35">
      <c r="A5581" t="s">
        <v>312</v>
      </c>
      <c r="B5581" s="1">
        <v>44922</v>
      </c>
      <c r="C5581" s="3">
        <f>VLOOKUP(A5581,'PY SIC'!$A$1:$B$332,2,0)*VLOOKUP(B5581,'Current %'!$A$1:$E$24,5,0)</f>
        <v>3546.257169533631</v>
      </c>
      <c r="D5581" t="s">
        <v>340</v>
      </c>
      <c r="G5581">
        <f>VLOOKUP(A5581,'PY SIC'!$A$1:$B$331,2,0)</f>
        <v>74003.701721234189</v>
      </c>
      <c r="H5581">
        <f>VLOOKUP(B5581,'Current %'!$A$1:$E$24,5,0)</f>
        <v>4.7919997068418117E-2</v>
      </c>
      <c r="I5581">
        <f t="shared" si="87"/>
        <v>3546.257169533631</v>
      </c>
    </row>
    <row r="5582" spans="1:9" x14ac:dyDescent="0.35">
      <c r="A5582" t="s">
        <v>313</v>
      </c>
      <c r="B5582" s="1">
        <v>44922</v>
      </c>
      <c r="C5582" s="3">
        <f>VLOOKUP(A5582,'PY SIC'!$A$1:$B$332,2,0)*VLOOKUP(B5582,'Current %'!$A$1:$E$24,5,0)</f>
        <v>6158.1920062680474</v>
      </c>
      <c r="D5582" t="s">
        <v>340</v>
      </c>
      <c r="G5582">
        <f>VLOOKUP(A5582,'PY SIC'!$A$1:$B$331,2,0)</f>
        <v>128509.85774217901</v>
      </c>
      <c r="H5582">
        <f>VLOOKUP(B5582,'Current %'!$A$1:$E$24,5,0)</f>
        <v>4.7919997068418117E-2</v>
      </c>
      <c r="I5582">
        <f t="shared" si="87"/>
        <v>6158.1920062680474</v>
      </c>
    </row>
    <row r="5583" spans="1:9" x14ac:dyDescent="0.35">
      <c r="A5583" t="s">
        <v>252</v>
      </c>
      <c r="B5583" s="1">
        <v>44922</v>
      </c>
      <c r="C5583" s="3">
        <f>VLOOKUP(A5583,'PY SIC'!$A$1:$B$332,2,0)*VLOOKUP(B5583,'Current %'!$A$1:$E$24,5,0)</f>
        <v>2662.223187781663</v>
      </c>
      <c r="D5583" t="s">
        <v>340</v>
      </c>
      <c r="G5583">
        <f>VLOOKUP(A5583,'PY SIC'!$A$1:$B$331,2,0)</f>
        <v>55555.5791036601</v>
      </c>
      <c r="H5583">
        <f>VLOOKUP(B5583,'Current %'!$A$1:$E$24,5,0)</f>
        <v>4.7919997068418117E-2</v>
      </c>
      <c r="I5583">
        <f t="shared" si="87"/>
        <v>2662.223187781663</v>
      </c>
    </row>
    <row r="5584" spans="1:9" x14ac:dyDescent="0.35">
      <c r="A5584" t="s">
        <v>199</v>
      </c>
      <c r="B5584" s="1">
        <v>44922</v>
      </c>
      <c r="C5584" s="3">
        <f>VLOOKUP(A5584,'PY SIC'!$A$1:$B$332,2,0)*VLOOKUP(B5584,'Current %'!$A$1:$E$24,5,0)</f>
        <v>1222.2450617495936</v>
      </c>
      <c r="D5584" t="s">
        <v>340</v>
      </c>
      <c r="G5584">
        <f>VLOOKUP(A5584,'PY SIC'!$A$1:$B$331,2,0)</f>
        <v>25505.950261318347</v>
      </c>
      <c r="H5584">
        <f>VLOOKUP(B5584,'Current %'!$A$1:$E$24,5,0)</f>
        <v>4.7919997068418117E-2</v>
      </c>
      <c r="I5584">
        <f t="shared" si="87"/>
        <v>1222.2450617495936</v>
      </c>
    </row>
    <row r="5585" spans="1:9" x14ac:dyDescent="0.35">
      <c r="A5585" t="s">
        <v>253</v>
      </c>
      <c r="B5585" s="1">
        <v>44922</v>
      </c>
      <c r="C5585" s="3">
        <f>VLOOKUP(A5585,'PY SIC'!$A$1:$B$332,2,0)*VLOOKUP(B5585,'Current %'!$A$1:$E$24,5,0)</f>
        <v>2255.2507011558855</v>
      </c>
      <c r="D5585" t="s">
        <v>340</v>
      </c>
      <c r="G5585">
        <f>VLOOKUP(A5585,'PY SIC'!$A$1:$B$331,2,0)</f>
        <v>47062.830532646636</v>
      </c>
      <c r="H5585">
        <f>VLOOKUP(B5585,'Current %'!$A$1:$E$24,5,0)</f>
        <v>4.7919997068418117E-2</v>
      </c>
      <c r="I5585">
        <f t="shared" si="87"/>
        <v>2255.2507011558855</v>
      </c>
    </row>
    <row r="5586" spans="1:9" x14ac:dyDescent="0.35">
      <c r="A5586" t="s">
        <v>44</v>
      </c>
      <c r="B5586" s="1">
        <v>44922</v>
      </c>
      <c r="C5586" s="3">
        <f>VLOOKUP(A5586,'PY SIC'!$A$1:$B$332,2,0)*VLOOKUP(B5586,'Current %'!$A$1:$E$24,5,0)</f>
        <v>0.26594418989431262</v>
      </c>
      <c r="D5586" t="s">
        <v>340</v>
      </c>
      <c r="G5586">
        <f>VLOOKUP(A5586,'PY SIC'!$A$1:$B$331,2,0)</f>
        <v>5.5497538848887853</v>
      </c>
      <c r="H5586">
        <f>VLOOKUP(B5586,'Current %'!$A$1:$E$24,5,0)</f>
        <v>4.7919997068418117E-2</v>
      </c>
      <c r="I5586">
        <f t="shared" si="87"/>
        <v>0.26594418989431262</v>
      </c>
    </row>
    <row r="5587" spans="1:9" x14ac:dyDescent="0.35">
      <c r="A5587" t="s">
        <v>314</v>
      </c>
      <c r="B5587" s="1">
        <v>44922</v>
      </c>
      <c r="C5587" s="3">
        <f>VLOOKUP(A5587,'PY SIC'!$A$1:$B$332,2,0)*VLOOKUP(B5587,'Current %'!$A$1:$E$24,5,0)</f>
        <v>2267.7050476901991</v>
      </c>
      <c r="D5587" t="s">
        <v>340</v>
      </c>
      <c r="G5587">
        <f>VLOOKUP(A5587,'PY SIC'!$A$1:$B$331,2,0)</f>
        <v>47322.72926587343</v>
      </c>
      <c r="H5587">
        <f>VLOOKUP(B5587,'Current %'!$A$1:$E$24,5,0)</f>
        <v>4.7919997068418117E-2</v>
      </c>
      <c r="I5587">
        <f t="shared" si="87"/>
        <v>2267.7050476901991</v>
      </c>
    </row>
    <row r="5588" spans="1:9" x14ac:dyDescent="0.35">
      <c r="A5588" t="s">
        <v>27</v>
      </c>
      <c r="B5588" s="1">
        <v>44922</v>
      </c>
      <c r="C5588" s="3">
        <f>VLOOKUP(A5588,'PY SIC'!$A$1:$B$332,2,0)*VLOOKUP(B5588,'Current %'!$A$1:$E$24,5,0)</f>
        <v>2584.25650975191</v>
      </c>
      <c r="D5588" t="s">
        <v>340</v>
      </c>
      <c r="G5588">
        <f>VLOOKUP(A5588,'PY SIC'!$A$1:$B$331,2,0)</f>
        <v>53928.561516024711</v>
      </c>
      <c r="H5588">
        <f>VLOOKUP(B5588,'Current %'!$A$1:$E$24,5,0)</f>
        <v>4.7919997068418117E-2</v>
      </c>
      <c r="I5588">
        <f t="shared" si="87"/>
        <v>2584.25650975191</v>
      </c>
    </row>
    <row r="5589" spans="1:9" x14ac:dyDescent="0.35">
      <c r="A5589" t="s">
        <v>174</v>
      </c>
      <c r="B5589" s="1">
        <v>44922</v>
      </c>
      <c r="C5589" s="3">
        <f>VLOOKUP(A5589,'PY SIC'!$A$1:$B$332,2,0)*VLOOKUP(B5589,'Current %'!$A$1:$E$24,5,0)</f>
        <v>2396.5115666111824</v>
      </c>
      <c r="D5589" t="s">
        <v>340</v>
      </c>
      <c r="G5589">
        <f>VLOOKUP(A5589,'PY SIC'!$A$1:$B$331,2,0)</f>
        <v>50010.67848959894</v>
      </c>
      <c r="H5589">
        <f>VLOOKUP(B5589,'Current %'!$A$1:$E$24,5,0)</f>
        <v>4.7919997068418117E-2</v>
      </c>
      <c r="I5589">
        <f t="shared" si="87"/>
        <v>2396.5115666111824</v>
      </c>
    </row>
    <row r="5590" spans="1:9" x14ac:dyDescent="0.35">
      <c r="A5590" t="s">
        <v>135</v>
      </c>
      <c r="B5590" s="1">
        <v>44922</v>
      </c>
      <c r="C5590" s="3">
        <f>VLOOKUP(A5590,'PY SIC'!$A$1:$B$332,2,0)*VLOOKUP(B5590,'Current %'!$A$1:$E$24,5,0)</f>
        <v>2410.8518918626742</v>
      </c>
      <c r="D5590" t="s">
        <v>340</v>
      </c>
      <c r="G5590">
        <f>VLOOKUP(A5590,'PY SIC'!$A$1:$B$331,2,0)</f>
        <v>50309.934043204623</v>
      </c>
      <c r="H5590">
        <f>VLOOKUP(B5590,'Current %'!$A$1:$E$24,5,0)</f>
        <v>4.7919997068418117E-2</v>
      </c>
      <c r="I5590">
        <f t="shared" si="87"/>
        <v>2410.8518918626742</v>
      </c>
    </row>
    <row r="5591" spans="1:9" x14ac:dyDescent="0.35">
      <c r="A5591" t="s">
        <v>61</v>
      </c>
      <c r="B5591" s="1">
        <v>44922</v>
      </c>
      <c r="C5591" s="3">
        <f>VLOOKUP(A5591,'PY SIC'!$A$1:$B$332,2,0)*VLOOKUP(B5591,'Current %'!$A$1:$E$24,5,0)</f>
        <v>3993.8083954289991</v>
      </c>
      <c r="D5591" t="s">
        <v>340</v>
      </c>
      <c r="G5591">
        <f>VLOOKUP(A5591,'PY SIC'!$A$1:$B$331,2,0)</f>
        <v>83343.252081731363</v>
      </c>
      <c r="H5591">
        <f>VLOOKUP(B5591,'Current %'!$A$1:$E$24,5,0)</f>
        <v>4.7919997068418117E-2</v>
      </c>
      <c r="I5591">
        <f t="shared" si="87"/>
        <v>3993.8083954289991</v>
      </c>
    </row>
    <row r="5592" spans="1:9" x14ac:dyDescent="0.35">
      <c r="A5592" t="s">
        <v>238</v>
      </c>
      <c r="B5592" s="1">
        <v>44922</v>
      </c>
      <c r="C5592" s="3">
        <f>VLOOKUP(A5592,'PY SIC'!$A$1:$B$332,2,0)*VLOOKUP(B5592,'Current %'!$A$1:$E$24,5,0)</f>
        <v>80.851801651594258</v>
      </c>
      <c r="D5592" t="s">
        <v>340</v>
      </c>
      <c r="G5592">
        <f>VLOOKUP(A5592,'PY SIC'!$A$1:$B$331,2,0)</f>
        <v>1687.2246785858006</v>
      </c>
      <c r="H5592">
        <f>VLOOKUP(B5592,'Current %'!$A$1:$E$24,5,0)</f>
        <v>4.7919997068418117E-2</v>
      </c>
      <c r="I5592">
        <f t="shared" si="87"/>
        <v>80.851801651594258</v>
      </c>
    </row>
    <row r="5593" spans="1:9" x14ac:dyDescent="0.35">
      <c r="A5593" t="s">
        <v>254</v>
      </c>
      <c r="B5593" s="1">
        <v>44922</v>
      </c>
      <c r="C5593" s="3">
        <f>VLOOKUP(A5593,'PY SIC'!$A$1:$B$332,2,0)*VLOOKUP(B5593,'Current %'!$A$1:$E$24,5,0)</f>
        <v>1999.6046967343925</v>
      </c>
      <c r="D5593" t="s">
        <v>340</v>
      </c>
      <c r="G5593">
        <f>VLOOKUP(A5593,'PY SIC'!$A$1:$B$331,2,0)</f>
        <v>41727.980364427873</v>
      </c>
      <c r="H5593">
        <f>VLOOKUP(B5593,'Current %'!$A$1:$E$24,5,0)</f>
        <v>4.7919997068418117E-2</v>
      </c>
      <c r="I5593">
        <f t="shared" si="87"/>
        <v>1999.6046967343925</v>
      </c>
    </row>
    <row r="5594" spans="1:9" x14ac:dyDescent="0.35">
      <c r="A5594" t="s">
        <v>45</v>
      </c>
      <c r="B5594" s="1">
        <v>44922</v>
      </c>
      <c r="C5594" s="3">
        <f>VLOOKUP(A5594,'PY SIC'!$A$1:$B$332,2,0)*VLOOKUP(B5594,'Current %'!$A$1:$E$24,5,0)</f>
        <v>1873.868190921851</v>
      </c>
      <c r="D5594" t="s">
        <v>340</v>
      </c>
      <c r="G5594">
        <f>VLOOKUP(A5594,'PY SIC'!$A$1:$B$331,2,0)</f>
        <v>39104.096526684305</v>
      </c>
      <c r="H5594">
        <f>VLOOKUP(B5594,'Current %'!$A$1:$E$24,5,0)</f>
        <v>4.7919997068418117E-2</v>
      </c>
      <c r="I5594">
        <f t="shared" si="87"/>
        <v>1873.868190921851</v>
      </c>
    </row>
    <row r="5595" spans="1:9" x14ac:dyDescent="0.35">
      <c r="A5595" t="s">
        <v>111</v>
      </c>
      <c r="B5595" s="1">
        <v>44922</v>
      </c>
      <c r="C5595" s="3">
        <f>VLOOKUP(A5595,'PY SIC'!$A$1:$B$332,2,0)*VLOOKUP(B5595,'Current %'!$A$1:$E$24,5,0)</f>
        <v>3725.1162921622131</v>
      </c>
      <c r="D5595" t="s">
        <v>340</v>
      </c>
      <c r="G5595">
        <f>VLOOKUP(A5595,'PY SIC'!$A$1:$B$331,2,0)</f>
        <v>77736.154425127606</v>
      </c>
      <c r="H5595">
        <f>VLOOKUP(B5595,'Current %'!$A$1:$E$24,5,0)</f>
        <v>4.7919997068418117E-2</v>
      </c>
      <c r="I5595">
        <f t="shared" si="87"/>
        <v>3725.1162921622131</v>
      </c>
    </row>
    <row r="5596" spans="1:9" x14ac:dyDescent="0.35">
      <c r="A5596" t="s">
        <v>46</v>
      </c>
      <c r="B5596" s="1">
        <v>44922</v>
      </c>
      <c r="C5596" s="3">
        <f>VLOOKUP(A5596,'PY SIC'!$A$1:$B$332,2,0)*VLOOKUP(B5596,'Current %'!$A$1:$E$24,5,0)</f>
        <v>88.792513727940573</v>
      </c>
      <c r="D5596" t="s">
        <v>340</v>
      </c>
      <c r="G5596">
        <f>VLOOKUP(A5596,'PY SIC'!$A$1:$B$331,2,0)</f>
        <v>1852.9323697822108</v>
      </c>
      <c r="H5596">
        <f>VLOOKUP(B5596,'Current %'!$A$1:$E$24,5,0)</f>
        <v>4.7919997068418117E-2</v>
      </c>
      <c r="I5596">
        <f t="shared" si="87"/>
        <v>88.792513727940573</v>
      </c>
    </row>
    <row r="5597" spans="1:9" x14ac:dyDescent="0.35">
      <c r="A5597" t="s">
        <v>47</v>
      </c>
      <c r="B5597" s="1">
        <v>44922</v>
      </c>
      <c r="C5597" s="3">
        <f>VLOOKUP(A5597,'PY SIC'!$A$1:$B$332,2,0)*VLOOKUP(B5597,'Current %'!$A$1:$E$24,5,0)</f>
        <v>498.44722233267191</v>
      </c>
      <c r="D5597" t="s">
        <v>340</v>
      </c>
      <c r="G5597">
        <f>VLOOKUP(A5597,'PY SIC'!$A$1:$B$331,2,0)</f>
        <v>10401.653856969364</v>
      </c>
      <c r="H5597">
        <f>VLOOKUP(B5597,'Current %'!$A$1:$E$24,5,0)</f>
        <v>4.7919997068418117E-2</v>
      </c>
      <c r="I5597">
        <f t="shared" si="87"/>
        <v>498.44722233267191</v>
      </c>
    </row>
    <row r="5598" spans="1:9" x14ac:dyDescent="0.35">
      <c r="A5598" t="s">
        <v>99</v>
      </c>
      <c r="B5598" s="1">
        <v>44922</v>
      </c>
      <c r="C5598" s="3">
        <f>VLOOKUP(A5598,'PY SIC'!$A$1:$B$332,2,0)*VLOOKUP(B5598,'Current %'!$A$1:$E$24,5,0)</f>
        <v>3088.8697169972916</v>
      </c>
      <c r="D5598" t="s">
        <v>340</v>
      </c>
      <c r="G5598">
        <f>VLOOKUP(A5598,'PY SIC'!$A$1:$B$331,2,0)</f>
        <v>64458.887854002489</v>
      </c>
      <c r="H5598">
        <f>VLOOKUP(B5598,'Current %'!$A$1:$E$24,5,0)</f>
        <v>4.7919997068418117E-2</v>
      </c>
      <c r="I5598">
        <f t="shared" si="87"/>
        <v>3088.8697169972916</v>
      </c>
    </row>
    <row r="5599" spans="1:9" x14ac:dyDescent="0.35">
      <c r="A5599" t="s">
        <v>48</v>
      </c>
      <c r="B5599" s="1">
        <v>44922</v>
      </c>
      <c r="C5599" s="3">
        <f>VLOOKUP(A5599,'PY SIC'!$A$1:$B$332,2,0)*VLOOKUP(B5599,'Current %'!$A$1:$E$24,5,0)</f>
        <v>94.949492562505725</v>
      </c>
      <c r="D5599" t="s">
        <v>340</v>
      </c>
      <c r="G5599">
        <f>VLOOKUP(A5599,'PY SIC'!$A$1:$B$331,2,0)</f>
        <v>1981.4169109180225</v>
      </c>
      <c r="H5599">
        <f>VLOOKUP(B5599,'Current %'!$A$1:$E$24,5,0)</f>
        <v>4.7919997068418117E-2</v>
      </c>
      <c r="I5599">
        <f t="shared" si="87"/>
        <v>94.949492562505725</v>
      </c>
    </row>
    <row r="5600" spans="1:9" x14ac:dyDescent="0.35">
      <c r="A5600" t="s">
        <v>123</v>
      </c>
      <c r="B5600" s="1">
        <v>44922</v>
      </c>
      <c r="C5600" s="3">
        <f>VLOOKUP(A5600,'PY SIC'!$A$1:$B$332,2,0)*VLOOKUP(B5600,'Current %'!$A$1:$E$24,5,0)</f>
        <v>1079.82188244444</v>
      </c>
      <c r="D5600" t="s">
        <v>340</v>
      </c>
      <c r="G5600">
        <f>VLOOKUP(A5600,'PY SIC'!$A$1:$B$331,2,0)</f>
        <v>22533.847005514559</v>
      </c>
      <c r="H5600">
        <f>VLOOKUP(B5600,'Current %'!$A$1:$E$24,5,0)</f>
        <v>4.7919997068418117E-2</v>
      </c>
      <c r="I5600">
        <f t="shared" si="87"/>
        <v>1079.82188244444</v>
      </c>
    </row>
    <row r="5601" spans="1:9" x14ac:dyDescent="0.35">
      <c r="A5601" t="s">
        <v>136</v>
      </c>
      <c r="B5601" s="1">
        <v>44922</v>
      </c>
      <c r="C5601" s="3">
        <f>VLOOKUP(A5601,'PY SIC'!$A$1:$B$332,2,0)*VLOOKUP(B5601,'Current %'!$A$1:$E$24,5,0)</f>
        <v>658.38139616524893</v>
      </c>
      <c r="D5601" t="s">
        <v>340</v>
      </c>
      <c r="G5601">
        <f>VLOOKUP(A5601,'PY SIC'!$A$1:$B$331,2,0)</f>
        <v>13739.178556819195</v>
      </c>
      <c r="H5601">
        <f>VLOOKUP(B5601,'Current %'!$A$1:$E$24,5,0)</f>
        <v>4.7919997068418117E-2</v>
      </c>
      <c r="I5601">
        <f t="shared" si="87"/>
        <v>658.38139616524893</v>
      </c>
    </row>
    <row r="5602" spans="1:9" x14ac:dyDescent="0.35">
      <c r="A5602" t="s">
        <v>62</v>
      </c>
      <c r="B5602" s="1">
        <v>44922</v>
      </c>
      <c r="C5602" s="3">
        <f>VLOOKUP(A5602,'PY SIC'!$A$1:$B$332,2,0)*VLOOKUP(B5602,'Current %'!$A$1:$E$24,5,0)</f>
        <v>2651.3947032369624</v>
      </c>
      <c r="D5602" t="s">
        <v>340</v>
      </c>
      <c r="G5602">
        <f>VLOOKUP(A5602,'PY SIC'!$A$1:$B$331,2,0)</f>
        <v>55329.609045080171</v>
      </c>
      <c r="H5602">
        <f>VLOOKUP(B5602,'Current %'!$A$1:$E$24,5,0)</f>
        <v>4.7919997068418117E-2</v>
      </c>
      <c r="I5602">
        <f t="shared" si="87"/>
        <v>2651.3947032369624</v>
      </c>
    </row>
    <row r="5603" spans="1:9" x14ac:dyDescent="0.35">
      <c r="A5603" t="s">
        <v>124</v>
      </c>
      <c r="B5603" s="1">
        <v>44922</v>
      </c>
      <c r="C5603" s="3">
        <f>VLOOKUP(A5603,'PY SIC'!$A$1:$B$332,2,0)*VLOOKUP(B5603,'Current %'!$A$1:$E$24,5,0)</f>
        <v>1929.8044125038846</v>
      </c>
      <c r="D5603" t="s">
        <v>340</v>
      </c>
      <c r="G5603">
        <f>VLOOKUP(A5603,'PY SIC'!$A$1:$B$331,2,0)</f>
        <v>40271.380020090415</v>
      </c>
      <c r="H5603">
        <f>VLOOKUP(B5603,'Current %'!$A$1:$E$24,5,0)</f>
        <v>4.7919997068418117E-2</v>
      </c>
      <c r="I5603">
        <f t="shared" si="87"/>
        <v>1929.8044125038846</v>
      </c>
    </row>
    <row r="5604" spans="1:9" x14ac:dyDescent="0.35">
      <c r="A5604" t="s">
        <v>200</v>
      </c>
      <c r="B5604" s="1">
        <v>44922</v>
      </c>
      <c r="C5604" s="3">
        <f>VLOOKUP(A5604,'PY SIC'!$A$1:$B$332,2,0)*VLOOKUP(B5604,'Current %'!$A$1:$E$24,5,0)</f>
        <v>444.48704024925541</v>
      </c>
      <c r="D5604" t="s">
        <v>340</v>
      </c>
      <c r="G5604">
        <f>VLOOKUP(A5604,'PY SIC'!$A$1:$B$331,2,0)</f>
        <v>9275.6065826681061</v>
      </c>
      <c r="H5604">
        <f>VLOOKUP(B5604,'Current %'!$A$1:$E$24,5,0)</f>
        <v>4.7919997068418117E-2</v>
      </c>
      <c r="I5604">
        <f t="shared" si="87"/>
        <v>444.48704024925541</v>
      </c>
    </row>
    <row r="5605" spans="1:9" x14ac:dyDescent="0.35">
      <c r="A5605" t="s">
        <v>49</v>
      </c>
      <c r="B5605" s="1">
        <v>44922</v>
      </c>
      <c r="C5605" s="3">
        <f>VLOOKUP(A5605,'PY SIC'!$A$1:$B$332,2,0)*VLOOKUP(B5605,'Current %'!$A$1:$E$24,5,0)</f>
        <v>713.21728690582745</v>
      </c>
      <c r="D5605" t="s">
        <v>340</v>
      </c>
      <c r="G5605">
        <f>VLOOKUP(A5605,'PY SIC'!$A$1:$B$331,2,0)</f>
        <v>14883.500219908745</v>
      </c>
      <c r="H5605">
        <f>VLOOKUP(B5605,'Current %'!$A$1:$E$24,5,0)</f>
        <v>4.7919997068418117E-2</v>
      </c>
      <c r="I5605">
        <f t="shared" si="87"/>
        <v>713.21728690582745</v>
      </c>
    </row>
    <row r="5606" spans="1:9" x14ac:dyDescent="0.35">
      <c r="A5606" t="s">
        <v>239</v>
      </c>
      <c r="B5606" s="1">
        <v>44922</v>
      </c>
      <c r="C5606" s="3">
        <f>VLOOKUP(A5606,'PY SIC'!$A$1:$B$332,2,0)*VLOOKUP(B5606,'Current %'!$A$1:$E$24,5,0)</f>
        <v>1780.0094933533537</v>
      </c>
      <c r="D5606" t="s">
        <v>340</v>
      </c>
      <c r="G5606">
        <f>VLOOKUP(A5606,'PY SIC'!$A$1:$B$331,2,0)</f>
        <v>37145.44245092362</v>
      </c>
      <c r="H5606">
        <f>VLOOKUP(B5606,'Current %'!$A$1:$E$24,5,0)</f>
        <v>4.7919997068418117E-2</v>
      </c>
      <c r="I5606">
        <f t="shared" si="87"/>
        <v>1780.0094933533537</v>
      </c>
    </row>
    <row r="5607" spans="1:9" x14ac:dyDescent="0.35">
      <c r="A5607" t="s">
        <v>50</v>
      </c>
      <c r="B5607" s="1">
        <v>44922</v>
      </c>
      <c r="C5607" s="3">
        <f>VLOOKUP(A5607,'PY SIC'!$A$1:$B$332,2,0)*VLOOKUP(B5607,'Current %'!$A$1:$E$24,5,0)</f>
        <v>308.11117753303347</v>
      </c>
      <c r="D5607" t="s">
        <v>340</v>
      </c>
      <c r="G5607">
        <f>VLOOKUP(A5607,'PY SIC'!$A$1:$B$331,2,0)</f>
        <v>6429.6994236691107</v>
      </c>
      <c r="H5607">
        <f>VLOOKUP(B5607,'Current %'!$A$1:$E$24,5,0)</f>
        <v>4.7919997068418117E-2</v>
      </c>
      <c r="I5607">
        <f t="shared" si="87"/>
        <v>308.11117753303347</v>
      </c>
    </row>
    <row r="5608" spans="1:9" x14ac:dyDescent="0.35">
      <c r="A5608" t="s">
        <v>28</v>
      </c>
      <c r="B5608" s="1">
        <v>44922</v>
      </c>
      <c r="C5608" s="3">
        <f>VLOOKUP(A5608,'PY SIC'!$A$1:$B$332,2,0)*VLOOKUP(B5608,'Current %'!$A$1:$E$24,5,0)</f>
        <v>3308.8294016585037</v>
      </c>
      <c r="D5608" t="s">
        <v>340</v>
      </c>
      <c r="G5608">
        <f>VLOOKUP(A5608,'PY SIC'!$A$1:$B$331,2,0)</f>
        <v>69049.031804703554</v>
      </c>
      <c r="H5608">
        <f>VLOOKUP(B5608,'Current %'!$A$1:$E$24,5,0)</f>
        <v>4.7919997068418117E-2</v>
      </c>
      <c r="I5608">
        <f t="shared" si="87"/>
        <v>3308.8294016585037</v>
      </c>
    </row>
    <row r="5609" spans="1:9" x14ac:dyDescent="0.35">
      <c r="A5609" t="s">
        <v>125</v>
      </c>
      <c r="B5609" s="1">
        <v>44922</v>
      </c>
      <c r="C5609" s="3">
        <f>VLOOKUP(A5609,'PY SIC'!$A$1:$B$332,2,0)*VLOOKUP(B5609,'Current %'!$A$1:$E$24,5,0)</f>
        <v>3159.3433380113761</v>
      </c>
      <c r="D5609" t="s">
        <v>340</v>
      </c>
      <c r="G5609">
        <f>VLOOKUP(A5609,'PY SIC'!$A$1:$B$331,2,0)</f>
        <v>65929.53946763814</v>
      </c>
      <c r="H5609">
        <f>VLOOKUP(B5609,'Current %'!$A$1:$E$24,5,0)</f>
        <v>4.7919997068418117E-2</v>
      </c>
      <c r="I5609">
        <f t="shared" si="87"/>
        <v>3159.3433380113761</v>
      </c>
    </row>
    <row r="5610" spans="1:9" x14ac:dyDescent="0.35">
      <c r="A5610" t="s">
        <v>318</v>
      </c>
      <c r="B5610" s="1">
        <v>44922</v>
      </c>
      <c r="C5610" s="3">
        <f>VLOOKUP(A5610,'PY SIC'!$A$1:$B$332,2,0)*VLOOKUP(B5610,'Current %'!$A$1:$E$24,5,0)</f>
        <v>25.830491655113342</v>
      </c>
      <c r="D5610" t="s">
        <v>340</v>
      </c>
      <c r="G5610">
        <f>VLOOKUP(A5610,'PY SIC'!$A$1:$B$331,2,0)</f>
        <v>539.03366517810241</v>
      </c>
      <c r="H5610">
        <f>VLOOKUP(B5610,'Current %'!$A$1:$E$24,5,0)</f>
        <v>4.7919997068418117E-2</v>
      </c>
      <c r="I5610">
        <f t="shared" si="87"/>
        <v>25.830491655113342</v>
      </c>
    </row>
    <row r="5611" spans="1:9" x14ac:dyDescent="0.35">
      <c r="A5611" t="s">
        <v>145</v>
      </c>
      <c r="B5611" s="1">
        <v>44922</v>
      </c>
      <c r="C5611" s="3">
        <f>VLOOKUP(A5611,'PY SIC'!$A$1:$B$332,2,0)*VLOOKUP(B5611,'Current %'!$A$1:$E$24,5,0)</f>
        <v>76.435644745301445</v>
      </c>
      <c r="D5611" t="s">
        <v>340</v>
      </c>
      <c r="G5611">
        <f>VLOOKUP(A5611,'PY SIC'!$A$1:$B$331,2,0)</f>
        <v>1595.0678092941014</v>
      </c>
      <c r="H5611">
        <f>VLOOKUP(B5611,'Current %'!$A$1:$E$24,5,0)</f>
        <v>4.7919997068418117E-2</v>
      </c>
      <c r="I5611">
        <f t="shared" si="87"/>
        <v>76.435644745301445</v>
      </c>
    </row>
    <row r="5612" spans="1:9" x14ac:dyDescent="0.35">
      <c r="A5612" t="s">
        <v>201</v>
      </c>
      <c r="B5612" s="1">
        <v>44923</v>
      </c>
      <c r="C5612" s="3">
        <f>VLOOKUP(A5612,'PY SIC'!$A$1:$B$332,2,0)*VLOOKUP(B5612,'Current %'!$A$1:$E$24,5,0)</f>
        <v>158.23029562205548</v>
      </c>
      <c r="D5612" t="s">
        <v>340</v>
      </c>
      <c r="G5612">
        <f>VLOOKUP(A5612,'PY SIC'!$A$1:$B$331,2,0)</f>
        <v>3598.3410218663571</v>
      </c>
      <c r="H5612">
        <f>VLOOKUP(B5612,'Current %'!$A$1:$E$24,5,0)</f>
        <v>4.3973123909191329E-2</v>
      </c>
      <c r="I5612">
        <f t="shared" si="87"/>
        <v>158.23029562205548</v>
      </c>
    </row>
    <row r="5613" spans="1:9" x14ac:dyDescent="0.35">
      <c r="A5613" t="s">
        <v>176</v>
      </c>
      <c r="B5613" s="1">
        <v>44923</v>
      </c>
      <c r="C5613" s="3">
        <f>VLOOKUP(A5613,'PY SIC'!$A$1:$B$332,2,0)*VLOOKUP(B5613,'Current %'!$A$1:$E$24,5,0)</f>
        <v>506.55172064941331</v>
      </c>
      <c r="D5613" t="s">
        <v>340</v>
      </c>
      <c r="G5613">
        <f>VLOOKUP(A5613,'PY SIC'!$A$1:$B$331,2,0)</f>
        <v>11519.57549560251</v>
      </c>
      <c r="H5613">
        <f>VLOOKUP(B5613,'Current %'!$A$1:$E$24,5,0)</f>
        <v>4.3973123909191329E-2</v>
      </c>
      <c r="I5613">
        <f t="shared" si="87"/>
        <v>506.55172064941331</v>
      </c>
    </row>
    <row r="5614" spans="1:9" x14ac:dyDescent="0.35">
      <c r="A5614" t="s">
        <v>177</v>
      </c>
      <c r="B5614" s="1">
        <v>44923</v>
      </c>
      <c r="C5614" s="3">
        <f>VLOOKUP(A5614,'PY SIC'!$A$1:$B$332,2,0)*VLOOKUP(B5614,'Current %'!$A$1:$E$24,5,0)</f>
        <v>256.9877478474333</v>
      </c>
      <c r="D5614" t="s">
        <v>340</v>
      </c>
      <c r="G5614">
        <f>VLOOKUP(A5614,'PY SIC'!$A$1:$B$331,2,0)</f>
        <v>5844.2003888133431</v>
      </c>
      <c r="H5614">
        <f>VLOOKUP(B5614,'Current %'!$A$1:$E$24,5,0)</f>
        <v>4.3973123909191329E-2</v>
      </c>
      <c r="I5614">
        <f t="shared" si="87"/>
        <v>256.9877478474333</v>
      </c>
    </row>
    <row r="5615" spans="1:9" x14ac:dyDescent="0.35">
      <c r="A5615" t="s">
        <v>202</v>
      </c>
      <c r="B5615" s="1">
        <v>44923</v>
      </c>
      <c r="C5615" s="3">
        <f>VLOOKUP(A5615,'PY SIC'!$A$1:$B$332,2,0)*VLOOKUP(B5615,'Current %'!$A$1:$E$24,5,0)</f>
        <v>1555.2577805867584</v>
      </c>
      <c r="D5615" t="s">
        <v>340</v>
      </c>
      <c r="G5615">
        <f>VLOOKUP(A5615,'PY SIC'!$A$1:$B$331,2,0)</f>
        <v>35368.371457950387</v>
      </c>
      <c r="H5615">
        <f>VLOOKUP(B5615,'Current %'!$A$1:$E$24,5,0)</f>
        <v>4.3973123909191329E-2</v>
      </c>
      <c r="I5615">
        <f t="shared" si="87"/>
        <v>1555.2577805867584</v>
      </c>
    </row>
    <row r="5616" spans="1:9" x14ac:dyDescent="0.35">
      <c r="A5616" t="s">
        <v>203</v>
      </c>
      <c r="B5616" s="1">
        <v>44923</v>
      </c>
      <c r="C5616" s="3">
        <f>VLOOKUP(A5616,'PY SIC'!$A$1:$B$332,2,0)*VLOOKUP(B5616,'Current %'!$A$1:$E$24,5,0)</f>
        <v>559.34749311103099</v>
      </c>
      <c r="D5616" t="s">
        <v>340</v>
      </c>
      <c r="G5616">
        <f>VLOOKUP(A5616,'PY SIC'!$A$1:$B$331,2,0)</f>
        <v>12720.212788751069</v>
      </c>
      <c r="H5616">
        <f>VLOOKUP(B5616,'Current %'!$A$1:$E$24,5,0)</f>
        <v>4.3973123909191329E-2</v>
      </c>
      <c r="I5616">
        <f t="shared" si="87"/>
        <v>559.34749311103099</v>
      </c>
    </row>
    <row r="5617" spans="1:9" x14ac:dyDescent="0.35">
      <c r="A5617" t="s">
        <v>204</v>
      </c>
      <c r="B5617" s="1">
        <v>44923</v>
      </c>
      <c r="C5617" s="3">
        <f>VLOOKUP(A5617,'PY SIC'!$A$1:$B$332,2,0)*VLOOKUP(B5617,'Current %'!$A$1:$E$24,5,0)</f>
        <v>134.15103260382534</v>
      </c>
      <c r="D5617" t="s">
        <v>340</v>
      </c>
      <c r="G5617">
        <f>VLOOKUP(A5617,'PY SIC'!$A$1:$B$331,2,0)</f>
        <v>3050.7505648418328</v>
      </c>
      <c r="H5617">
        <f>VLOOKUP(B5617,'Current %'!$A$1:$E$24,5,0)</f>
        <v>4.3973123909191329E-2</v>
      </c>
      <c r="I5617">
        <f t="shared" si="87"/>
        <v>134.15103260382534</v>
      </c>
    </row>
    <row r="5618" spans="1:9" x14ac:dyDescent="0.35">
      <c r="A5618" t="s">
        <v>178</v>
      </c>
      <c r="B5618" s="1">
        <v>44923</v>
      </c>
      <c r="C5618" s="3">
        <f>VLOOKUP(A5618,'PY SIC'!$A$1:$B$332,2,0)*VLOOKUP(B5618,'Current %'!$A$1:$E$24,5,0)</f>
        <v>4206.8570653616562</v>
      </c>
      <c r="D5618" t="s">
        <v>340</v>
      </c>
      <c r="G5618">
        <f>VLOOKUP(A5618,'PY SIC'!$A$1:$B$331,2,0)</f>
        <v>95668.824303891059</v>
      </c>
      <c r="H5618">
        <f>VLOOKUP(B5618,'Current %'!$A$1:$E$24,5,0)</f>
        <v>4.3973123909191329E-2</v>
      </c>
      <c r="I5618">
        <f t="shared" si="87"/>
        <v>4206.8570653616562</v>
      </c>
    </row>
    <row r="5619" spans="1:9" x14ac:dyDescent="0.35">
      <c r="A5619" t="s">
        <v>205</v>
      </c>
      <c r="B5619" s="1">
        <v>44923</v>
      </c>
      <c r="C5619" s="3">
        <f>VLOOKUP(A5619,'PY SIC'!$A$1:$B$332,2,0)*VLOOKUP(B5619,'Current %'!$A$1:$E$24,5,0)</f>
        <v>562.44709298594489</v>
      </c>
      <c r="D5619" t="s">
        <v>340</v>
      </c>
      <c r="G5619">
        <f>VLOOKUP(A5619,'PY SIC'!$A$1:$B$331,2,0)</f>
        <v>12790.701296261132</v>
      </c>
      <c r="H5619">
        <f>VLOOKUP(B5619,'Current %'!$A$1:$E$24,5,0)</f>
        <v>4.3973123909191329E-2</v>
      </c>
      <c r="I5619">
        <f t="shared" si="87"/>
        <v>562.44709298594489</v>
      </c>
    </row>
    <row r="5620" spans="1:9" x14ac:dyDescent="0.35">
      <c r="A5620" t="s">
        <v>286</v>
      </c>
      <c r="B5620" s="1">
        <v>44923</v>
      </c>
      <c r="C5620" s="3">
        <f>VLOOKUP(A5620,'PY SIC'!$A$1:$B$332,2,0)*VLOOKUP(B5620,'Current %'!$A$1:$E$24,5,0)</f>
        <v>2900.8919939742736</v>
      </c>
      <c r="D5620" t="s">
        <v>340</v>
      </c>
      <c r="G5620">
        <f>VLOOKUP(A5620,'PY SIC'!$A$1:$B$331,2,0)</f>
        <v>65969.65910279403</v>
      </c>
      <c r="H5620">
        <f>VLOOKUP(B5620,'Current %'!$A$1:$E$24,5,0)</f>
        <v>4.3973123909191329E-2</v>
      </c>
      <c r="I5620">
        <f t="shared" si="87"/>
        <v>2900.8919939742736</v>
      </c>
    </row>
    <row r="5621" spans="1:9" x14ac:dyDescent="0.35">
      <c r="A5621" t="s">
        <v>303</v>
      </c>
      <c r="B5621" s="1">
        <v>44923</v>
      </c>
      <c r="C5621" s="3">
        <f>VLOOKUP(A5621,'PY SIC'!$A$1:$B$332,2,0)*VLOOKUP(B5621,'Current %'!$A$1:$E$24,5,0)</f>
        <v>1493.5667009558854</v>
      </c>
      <c r="D5621" t="s">
        <v>340</v>
      </c>
      <c r="G5621">
        <f>VLOOKUP(A5621,'PY SIC'!$A$1:$B$331,2,0)</f>
        <v>33965.444530168978</v>
      </c>
      <c r="H5621">
        <f>VLOOKUP(B5621,'Current %'!$A$1:$E$24,5,0)</f>
        <v>4.3973123909191329E-2</v>
      </c>
      <c r="I5621">
        <f t="shared" si="87"/>
        <v>1493.5667009558854</v>
      </c>
    </row>
    <row r="5622" spans="1:9" x14ac:dyDescent="0.35">
      <c r="A5622" t="s">
        <v>179</v>
      </c>
      <c r="B5622" s="1">
        <v>44923</v>
      </c>
      <c r="C5622" s="3">
        <f>VLOOKUP(A5622,'PY SIC'!$A$1:$B$332,2,0)*VLOOKUP(B5622,'Current %'!$A$1:$E$24,5,0)</f>
        <v>5090.1180928915628</v>
      </c>
      <c r="D5622" t="s">
        <v>340</v>
      </c>
      <c r="G5622">
        <f>VLOOKUP(A5622,'PY SIC'!$A$1:$B$331,2,0)</f>
        <v>115755.2077355964</v>
      </c>
      <c r="H5622">
        <f>VLOOKUP(B5622,'Current %'!$A$1:$E$24,5,0)</f>
        <v>4.3973123909191329E-2</v>
      </c>
      <c r="I5622">
        <f t="shared" si="87"/>
        <v>5090.1180928915628</v>
      </c>
    </row>
    <row r="5623" spans="1:9" x14ac:dyDescent="0.35">
      <c r="A5623" t="s">
        <v>206</v>
      </c>
      <c r="B5623" s="1">
        <v>44923</v>
      </c>
      <c r="C5623" s="3">
        <f>VLOOKUP(A5623,'PY SIC'!$A$1:$B$332,2,0)*VLOOKUP(B5623,'Current %'!$A$1:$E$24,5,0)</f>
        <v>543.35314940266494</v>
      </c>
      <c r="D5623" t="s">
        <v>340</v>
      </c>
      <c r="G5623">
        <f>VLOOKUP(A5623,'PY SIC'!$A$1:$B$331,2,0)</f>
        <v>12356.482803558389</v>
      </c>
      <c r="H5623">
        <f>VLOOKUP(B5623,'Current %'!$A$1:$E$24,5,0)</f>
        <v>4.3973123909191329E-2</v>
      </c>
      <c r="I5623">
        <f t="shared" si="87"/>
        <v>543.35314940266494</v>
      </c>
    </row>
    <row r="5624" spans="1:9" x14ac:dyDescent="0.35">
      <c r="A5624" t="s">
        <v>207</v>
      </c>
      <c r="B5624" s="1">
        <v>44923</v>
      </c>
      <c r="C5624" s="3">
        <f>VLOOKUP(A5624,'PY SIC'!$A$1:$B$332,2,0)*VLOOKUP(B5624,'Current %'!$A$1:$E$24,5,0)</f>
        <v>147.28689963959206</v>
      </c>
      <c r="D5624" t="s">
        <v>340</v>
      </c>
      <c r="G5624">
        <f>VLOOKUP(A5624,'PY SIC'!$A$1:$B$331,2,0)</f>
        <v>3349.4754646896017</v>
      </c>
      <c r="H5624">
        <f>VLOOKUP(B5624,'Current %'!$A$1:$E$24,5,0)</f>
        <v>4.3973123909191329E-2</v>
      </c>
      <c r="I5624">
        <f t="shared" si="87"/>
        <v>147.28689963959206</v>
      </c>
    </row>
    <row r="5625" spans="1:9" x14ac:dyDescent="0.35">
      <c r="A5625" t="s">
        <v>180</v>
      </c>
      <c r="B5625" s="1">
        <v>44923</v>
      </c>
      <c r="C5625" s="3">
        <f>VLOOKUP(A5625,'PY SIC'!$A$1:$B$332,2,0)*VLOOKUP(B5625,'Current %'!$A$1:$E$24,5,0)</f>
        <v>3700.8133562977641</v>
      </c>
      <c r="D5625" t="s">
        <v>340</v>
      </c>
      <c r="G5625">
        <f>VLOOKUP(A5625,'PY SIC'!$A$1:$B$331,2,0)</f>
        <v>84160.801582809872</v>
      </c>
      <c r="H5625">
        <f>VLOOKUP(B5625,'Current %'!$A$1:$E$24,5,0)</f>
        <v>4.3973123909191329E-2</v>
      </c>
      <c r="I5625">
        <f t="shared" si="87"/>
        <v>3700.8133562977641</v>
      </c>
    </row>
    <row r="5626" spans="1:9" x14ac:dyDescent="0.35">
      <c r="A5626" t="s">
        <v>208</v>
      </c>
      <c r="B5626" s="1">
        <v>44923</v>
      </c>
      <c r="C5626" s="3">
        <f>VLOOKUP(A5626,'PY SIC'!$A$1:$B$332,2,0)*VLOOKUP(B5626,'Current %'!$A$1:$E$24,5,0)</f>
        <v>688.1116583663744</v>
      </c>
      <c r="D5626" t="s">
        <v>340</v>
      </c>
      <c r="G5626">
        <f>VLOOKUP(A5626,'PY SIC'!$A$1:$B$331,2,0)</f>
        <v>15648.459722520289</v>
      </c>
      <c r="H5626">
        <f>VLOOKUP(B5626,'Current %'!$A$1:$E$24,5,0)</f>
        <v>4.3973123909191329E-2</v>
      </c>
      <c r="I5626">
        <f t="shared" si="87"/>
        <v>688.1116583663744</v>
      </c>
    </row>
    <row r="5627" spans="1:9" x14ac:dyDescent="0.35">
      <c r="A5627" t="s">
        <v>209</v>
      </c>
      <c r="B5627" s="1">
        <v>44923</v>
      </c>
      <c r="C5627" s="3">
        <f>VLOOKUP(A5627,'PY SIC'!$A$1:$B$332,2,0)*VLOOKUP(B5627,'Current %'!$A$1:$E$24,5,0)</f>
        <v>3304.0986017929827</v>
      </c>
      <c r="D5627" t="s">
        <v>340</v>
      </c>
      <c r="G5627">
        <f>VLOOKUP(A5627,'PY SIC'!$A$1:$B$331,2,0)</f>
        <v>75139.046491585628</v>
      </c>
      <c r="H5627">
        <f>VLOOKUP(B5627,'Current %'!$A$1:$E$24,5,0)</f>
        <v>4.3973123909191329E-2</v>
      </c>
      <c r="I5627">
        <f t="shared" si="87"/>
        <v>3304.0986017929827</v>
      </c>
    </row>
    <row r="5628" spans="1:9" x14ac:dyDescent="0.35">
      <c r="A5628" t="s">
        <v>210</v>
      </c>
      <c r="B5628" s="1">
        <v>44923</v>
      </c>
      <c r="C5628" s="3">
        <f>VLOOKUP(A5628,'PY SIC'!$A$1:$B$332,2,0)*VLOOKUP(B5628,'Current %'!$A$1:$E$24,5,0)</f>
        <v>8378.4634741784939</v>
      </c>
      <c r="D5628" t="s">
        <v>340</v>
      </c>
      <c r="G5628">
        <f>VLOOKUP(A5628,'PY SIC'!$A$1:$B$331,2,0)</f>
        <v>190536.00766415449</v>
      </c>
      <c r="H5628">
        <f>VLOOKUP(B5628,'Current %'!$A$1:$E$24,5,0)</f>
        <v>4.3973123909191329E-2</v>
      </c>
      <c r="I5628">
        <f t="shared" si="87"/>
        <v>8378.4634741784939</v>
      </c>
    </row>
    <row r="5629" spans="1:9" x14ac:dyDescent="0.35">
      <c r="A5629" t="s">
        <v>211</v>
      </c>
      <c r="B5629" s="1">
        <v>44923</v>
      </c>
      <c r="C5629" s="3">
        <f>VLOOKUP(A5629,'PY SIC'!$A$1:$B$332,2,0)*VLOOKUP(B5629,'Current %'!$A$1:$E$24,5,0)</f>
        <v>3782.4530057007669</v>
      </c>
      <c r="D5629" t="s">
        <v>340</v>
      </c>
      <c r="G5629">
        <f>VLOOKUP(A5629,'PY SIC'!$A$1:$B$331,2,0)</f>
        <v>86017.38219717778</v>
      </c>
      <c r="H5629">
        <f>VLOOKUP(B5629,'Current %'!$A$1:$E$24,5,0)</f>
        <v>4.3973123909191329E-2</v>
      </c>
      <c r="I5629">
        <f t="shared" si="87"/>
        <v>3782.4530057007669</v>
      </c>
    </row>
    <row r="5630" spans="1:9" x14ac:dyDescent="0.35">
      <c r="A5630" t="s">
        <v>137</v>
      </c>
      <c r="B5630" s="1">
        <v>44923</v>
      </c>
      <c r="C5630" s="3">
        <f>VLOOKUP(A5630,'PY SIC'!$A$1:$B$332,2,0)*VLOOKUP(B5630,'Current %'!$A$1:$E$24,5,0)</f>
        <v>3363.3201131420869</v>
      </c>
      <c r="D5630" t="s">
        <v>340</v>
      </c>
      <c r="G5630">
        <f>VLOOKUP(A5630,'PY SIC'!$A$1:$B$331,2,0)</f>
        <v>76485.812563320767</v>
      </c>
      <c r="H5630">
        <f>VLOOKUP(B5630,'Current %'!$A$1:$E$24,5,0)</f>
        <v>4.3973123909191329E-2</v>
      </c>
      <c r="I5630">
        <f t="shared" si="87"/>
        <v>3363.3201131420869</v>
      </c>
    </row>
    <row r="5631" spans="1:9" x14ac:dyDescent="0.35">
      <c r="A5631" t="s">
        <v>212</v>
      </c>
      <c r="B5631" s="1">
        <v>44923</v>
      </c>
      <c r="C5631" s="3">
        <f>VLOOKUP(A5631,'PY SIC'!$A$1:$B$332,2,0)*VLOOKUP(B5631,'Current %'!$A$1:$E$24,5,0)</f>
        <v>1089.3776133148424</v>
      </c>
      <c r="D5631" t="s">
        <v>340</v>
      </c>
      <c r="G5631">
        <f>VLOOKUP(A5631,'PY SIC'!$A$1:$B$331,2,0)</f>
        <v>24773.714407111725</v>
      </c>
      <c r="H5631">
        <f>VLOOKUP(B5631,'Current %'!$A$1:$E$24,5,0)</f>
        <v>4.3973123909191329E-2</v>
      </c>
      <c r="I5631">
        <f t="shared" si="87"/>
        <v>1089.3776133148424</v>
      </c>
    </row>
    <row r="5632" spans="1:9" x14ac:dyDescent="0.35">
      <c r="A5632" t="s">
        <v>213</v>
      </c>
      <c r="B5632" s="1">
        <v>44923</v>
      </c>
      <c r="C5632" s="3">
        <f>VLOOKUP(A5632,'PY SIC'!$A$1:$B$332,2,0)*VLOOKUP(B5632,'Current %'!$A$1:$E$24,5,0)</f>
        <v>7380.420510314555</v>
      </c>
      <c r="D5632" t="s">
        <v>340</v>
      </c>
      <c r="G5632">
        <f>VLOOKUP(A5632,'PY SIC'!$A$1:$B$331,2,0)</f>
        <v>167839.34945253885</v>
      </c>
      <c r="H5632">
        <f>VLOOKUP(B5632,'Current %'!$A$1:$E$24,5,0)</f>
        <v>4.3973123909191329E-2</v>
      </c>
      <c r="I5632">
        <f t="shared" si="87"/>
        <v>7380.420510314555</v>
      </c>
    </row>
    <row r="5633" spans="1:9" x14ac:dyDescent="0.35">
      <c r="A5633" t="s">
        <v>181</v>
      </c>
      <c r="B5633" s="1">
        <v>44923</v>
      </c>
      <c r="C5633" s="3">
        <f>VLOOKUP(A5633,'PY SIC'!$A$1:$B$332,2,0)*VLOOKUP(B5633,'Current %'!$A$1:$E$24,5,0)</f>
        <v>333.73638810026142</v>
      </c>
      <c r="D5633" t="s">
        <v>340</v>
      </c>
      <c r="G5633">
        <f>VLOOKUP(A5633,'PY SIC'!$A$1:$B$331,2,0)</f>
        <v>7589.5537644643737</v>
      </c>
      <c r="H5633">
        <f>VLOOKUP(B5633,'Current %'!$A$1:$E$24,5,0)</f>
        <v>4.3973123909191329E-2</v>
      </c>
      <c r="I5633">
        <f t="shared" si="87"/>
        <v>333.73638810026142</v>
      </c>
    </row>
    <row r="5634" spans="1:9" x14ac:dyDescent="0.35">
      <c r="A5634" t="s">
        <v>214</v>
      </c>
      <c r="B5634" s="1">
        <v>44923</v>
      </c>
      <c r="C5634" s="3">
        <f>VLOOKUP(A5634,'PY SIC'!$A$1:$B$332,2,0)*VLOOKUP(B5634,'Current %'!$A$1:$E$24,5,0)</f>
        <v>274.11964859897671</v>
      </c>
      <c r="D5634" t="s">
        <v>340</v>
      </c>
      <c r="G5634">
        <f>VLOOKUP(A5634,'PY SIC'!$A$1:$B$331,2,0)</f>
        <v>6233.79974470451</v>
      </c>
      <c r="H5634">
        <f>VLOOKUP(B5634,'Current %'!$A$1:$E$24,5,0)</f>
        <v>4.3973123909191329E-2</v>
      </c>
      <c r="I5634">
        <f t="shared" si="87"/>
        <v>274.11964859897671</v>
      </c>
    </row>
    <row r="5635" spans="1:9" x14ac:dyDescent="0.35">
      <c r="A5635" t="s">
        <v>182</v>
      </c>
      <c r="B5635" s="1">
        <v>44923</v>
      </c>
      <c r="C5635" s="3">
        <f>VLOOKUP(A5635,'PY SIC'!$A$1:$B$332,2,0)*VLOOKUP(B5635,'Current %'!$A$1:$E$24,5,0)</f>
        <v>1725.3823532068564</v>
      </c>
      <c r="D5635" t="s">
        <v>340</v>
      </c>
      <c r="G5635">
        <f>VLOOKUP(A5635,'PY SIC'!$A$1:$B$331,2,0)</f>
        <v>39237.202177628649</v>
      </c>
      <c r="H5635">
        <f>VLOOKUP(B5635,'Current %'!$A$1:$E$24,5,0)</f>
        <v>4.3973123909191329E-2</v>
      </c>
      <c r="I5635">
        <f t="shared" ref="I5635:I5698" si="88">G5635*H5635</f>
        <v>1725.3823532068564</v>
      </c>
    </row>
    <row r="5636" spans="1:9" x14ac:dyDescent="0.35">
      <c r="A5636" t="s">
        <v>215</v>
      </c>
      <c r="B5636" s="1">
        <v>44923</v>
      </c>
      <c r="C5636" s="3">
        <f>VLOOKUP(A5636,'PY SIC'!$A$1:$B$332,2,0)*VLOOKUP(B5636,'Current %'!$A$1:$E$24,5,0)</f>
        <v>154.30620995858231</v>
      </c>
      <c r="D5636" t="s">
        <v>340</v>
      </c>
      <c r="G5636">
        <f>VLOOKUP(A5636,'PY SIC'!$A$1:$B$331,2,0)</f>
        <v>3509.1027482432055</v>
      </c>
      <c r="H5636">
        <f>VLOOKUP(B5636,'Current %'!$A$1:$E$24,5,0)</f>
        <v>4.3973123909191329E-2</v>
      </c>
      <c r="I5636">
        <f t="shared" si="88"/>
        <v>154.30620995858231</v>
      </c>
    </row>
    <row r="5637" spans="1:9" x14ac:dyDescent="0.35">
      <c r="A5637" t="s">
        <v>183</v>
      </c>
      <c r="B5637" s="1">
        <v>44923</v>
      </c>
      <c r="C5637" s="3">
        <f>VLOOKUP(A5637,'PY SIC'!$A$1:$B$332,2,0)*VLOOKUP(B5637,'Current %'!$A$1:$E$24,5,0)</f>
        <v>189.96667872023679</v>
      </c>
      <c r="D5637" t="s">
        <v>340</v>
      </c>
      <c r="G5637">
        <f>VLOOKUP(A5637,'PY SIC'!$A$1:$B$331,2,0)</f>
        <v>4320.0632984942349</v>
      </c>
      <c r="H5637">
        <f>VLOOKUP(B5637,'Current %'!$A$1:$E$24,5,0)</f>
        <v>4.3973123909191329E-2</v>
      </c>
      <c r="I5637">
        <f t="shared" si="88"/>
        <v>189.96667872023679</v>
      </c>
    </row>
    <row r="5638" spans="1:9" x14ac:dyDescent="0.35">
      <c r="A5638" t="s">
        <v>216</v>
      </c>
      <c r="B5638" s="1">
        <v>44923</v>
      </c>
      <c r="C5638" s="3">
        <f>VLOOKUP(A5638,'PY SIC'!$A$1:$B$332,2,0)*VLOOKUP(B5638,'Current %'!$A$1:$E$24,5,0)</f>
        <v>791.60747319852521</v>
      </c>
      <c r="D5638" t="s">
        <v>340</v>
      </c>
      <c r="G5638">
        <f>VLOOKUP(A5638,'PY SIC'!$A$1:$B$331,2,0)</f>
        <v>18002.074968184425</v>
      </c>
      <c r="H5638">
        <f>VLOOKUP(B5638,'Current %'!$A$1:$E$24,5,0)</f>
        <v>4.3973123909191329E-2</v>
      </c>
      <c r="I5638">
        <f t="shared" si="88"/>
        <v>791.60747319852521</v>
      </c>
    </row>
    <row r="5639" spans="1:9" x14ac:dyDescent="0.35">
      <c r="A5639" t="s">
        <v>217</v>
      </c>
      <c r="B5639" s="1">
        <v>44923</v>
      </c>
      <c r="C5639" s="3">
        <f>VLOOKUP(A5639,'PY SIC'!$A$1:$B$332,2,0)*VLOOKUP(B5639,'Current %'!$A$1:$E$24,5,0)</f>
        <v>590.38092429278743</v>
      </c>
      <c r="D5639" t="s">
        <v>340</v>
      </c>
      <c r="G5639">
        <f>VLOOKUP(A5639,'PY SIC'!$A$1:$B$331,2,0)</f>
        <v>13425.949120921679</v>
      </c>
      <c r="H5639">
        <f>VLOOKUP(B5639,'Current %'!$A$1:$E$24,5,0)</f>
        <v>4.3973123909191329E-2</v>
      </c>
      <c r="I5639">
        <f t="shared" si="88"/>
        <v>590.38092429278743</v>
      </c>
    </row>
    <row r="5640" spans="1:9" x14ac:dyDescent="0.35">
      <c r="A5640" t="s">
        <v>304</v>
      </c>
      <c r="B5640" s="1">
        <v>44923</v>
      </c>
      <c r="C5640" s="3">
        <f>VLOOKUP(A5640,'PY SIC'!$A$1:$B$332,2,0)*VLOOKUP(B5640,'Current %'!$A$1:$E$24,5,0)</f>
        <v>2369.2260278515346</v>
      </c>
      <c r="D5640" t="s">
        <v>340</v>
      </c>
      <c r="G5640">
        <f>VLOOKUP(A5640,'PY SIC'!$A$1:$B$331,2,0)</f>
        <v>53878.95644494603</v>
      </c>
      <c r="H5640">
        <f>VLOOKUP(B5640,'Current %'!$A$1:$E$24,5,0)</f>
        <v>4.3973123909191329E-2</v>
      </c>
      <c r="I5640">
        <f t="shared" si="88"/>
        <v>2369.2260278515346</v>
      </c>
    </row>
    <row r="5641" spans="1:9" x14ac:dyDescent="0.35">
      <c r="A5641" t="s">
        <v>305</v>
      </c>
      <c r="B5641" s="1">
        <v>44923</v>
      </c>
      <c r="C5641" s="3">
        <f>VLOOKUP(A5641,'PY SIC'!$A$1:$B$332,2,0)*VLOOKUP(B5641,'Current %'!$A$1:$E$24,5,0)</f>
        <v>2055.2000031340185</v>
      </c>
      <c r="D5641" t="s">
        <v>340</v>
      </c>
      <c r="G5641">
        <f>VLOOKUP(A5641,'PY SIC'!$A$1:$B$331,2,0)</f>
        <v>46737.639276622722</v>
      </c>
      <c r="H5641">
        <f>VLOOKUP(B5641,'Current %'!$A$1:$E$24,5,0)</f>
        <v>4.3973123909191329E-2</v>
      </c>
      <c r="I5641">
        <f t="shared" si="88"/>
        <v>2055.2000031340185</v>
      </c>
    </row>
    <row r="5642" spans="1:9" x14ac:dyDescent="0.35">
      <c r="A5642" t="s">
        <v>184</v>
      </c>
      <c r="B5642" s="1">
        <v>44923</v>
      </c>
      <c r="C5642" s="3">
        <f>VLOOKUP(A5642,'PY SIC'!$A$1:$B$332,2,0)*VLOOKUP(B5642,'Current %'!$A$1:$E$24,5,0)</f>
        <v>812.38052875921335</v>
      </c>
      <c r="D5642" t="s">
        <v>340</v>
      </c>
      <c r="G5642">
        <f>VLOOKUP(A5642,'PY SIC'!$A$1:$B$331,2,0)</f>
        <v>18474.478420883996</v>
      </c>
      <c r="H5642">
        <f>VLOOKUP(B5642,'Current %'!$A$1:$E$24,5,0)</f>
        <v>4.3973123909191329E-2</v>
      </c>
      <c r="I5642">
        <f t="shared" si="88"/>
        <v>812.38052875921335</v>
      </c>
    </row>
    <row r="5643" spans="1:9" x14ac:dyDescent="0.35">
      <c r="A5643" t="s">
        <v>185</v>
      </c>
      <c r="B5643" s="1">
        <v>44923</v>
      </c>
      <c r="C5643" s="3">
        <f>VLOOKUP(A5643,'PY SIC'!$A$1:$B$332,2,0)*VLOOKUP(B5643,'Current %'!$A$1:$E$24,5,0)</f>
        <v>712.01688487970819</v>
      </c>
      <c r="D5643" t="s">
        <v>340</v>
      </c>
      <c r="G5643">
        <f>VLOOKUP(A5643,'PY SIC'!$A$1:$B$331,2,0)</f>
        <v>16192.092386933677</v>
      </c>
      <c r="H5643">
        <f>VLOOKUP(B5643,'Current %'!$A$1:$E$24,5,0)</f>
        <v>4.3973123909191329E-2</v>
      </c>
      <c r="I5643">
        <f t="shared" si="88"/>
        <v>712.01688487970819</v>
      </c>
    </row>
    <row r="5644" spans="1:9" x14ac:dyDescent="0.35">
      <c r="A5644" t="s">
        <v>218</v>
      </c>
      <c r="B5644" s="1">
        <v>44923</v>
      </c>
      <c r="C5644" s="3">
        <f>VLOOKUP(A5644,'PY SIC'!$A$1:$B$332,2,0)*VLOOKUP(B5644,'Current %'!$A$1:$E$24,5,0)</f>
        <v>1833.2553319777974</v>
      </c>
      <c r="D5644" t="s">
        <v>340</v>
      </c>
      <c r="G5644">
        <f>VLOOKUP(A5644,'PY SIC'!$A$1:$B$331,2,0)</f>
        <v>41690.359224048843</v>
      </c>
      <c r="H5644">
        <f>VLOOKUP(B5644,'Current %'!$A$1:$E$24,5,0)</f>
        <v>4.3973123909191329E-2</v>
      </c>
      <c r="I5644">
        <f t="shared" si="88"/>
        <v>1833.2553319777974</v>
      </c>
    </row>
    <row r="5645" spans="1:9" x14ac:dyDescent="0.35">
      <c r="A5645" t="s">
        <v>175</v>
      </c>
      <c r="B5645" s="1">
        <v>44923</v>
      </c>
      <c r="C5645" s="3">
        <f>VLOOKUP(A5645,'PY SIC'!$A$1:$B$332,2,0)*VLOOKUP(B5645,'Current %'!$A$1:$E$24,5,0)</f>
        <v>406.99360327441457</v>
      </c>
      <c r="D5645" t="s">
        <v>340</v>
      </c>
      <c r="G5645">
        <f>VLOOKUP(A5645,'PY SIC'!$A$1:$B$331,2,0)</f>
        <v>9255.5080715869753</v>
      </c>
      <c r="H5645">
        <f>VLOOKUP(B5645,'Current %'!$A$1:$E$24,5,0)</f>
        <v>4.3973123909191329E-2</v>
      </c>
      <c r="I5645">
        <f t="shared" si="88"/>
        <v>406.99360327441457</v>
      </c>
    </row>
    <row r="5646" spans="1:9" x14ac:dyDescent="0.35">
      <c r="A5646" t="s">
        <v>138</v>
      </c>
      <c r="B5646" s="1">
        <v>44923</v>
      </c>
      <c r="C5646" s="3">
        <f>VLOOKUP(A5646,'PY SIC'!$A$1:$B$332,2,0)*VLOOKUP(B5646,'Current %'!$A$1:$E$24,5,0)</f>
        <v>1497.3804338634602</v>
      </c>
      <c r="D5646" t="s">
        <v>340</v>
      </c>
      <c r="G5646">
        <f>VLOOKUP(A5646,'PY SIC'!$A$1:$B$331,2,0)</f>
        <v>34052.173253728637</v>
      </c>
      <c r="H5646">
        <f>VLOOKUP(B5646,'Current %'!$A$1:$E$24,5,0)</f>
        <v>4.3973123909191329E-2</v>
      </c>
      <c r="I5646">
        <f t="shared" si="88"/>
        <v>1497.3804338634602</v>
      </c>
    </row>
    <row r="5647" spans="1:9" x14ac:dyDescent="0.35">
      <c r="A5647" t="s">
        <v>306</v>
      </c>
      <c r="B5647" s="1">
        <v>44923</v>
      </c>
      <c r="C5647" s="3">
        <f>VLOOKUP(A5647,'PY SIC'!$A$1:$B$332,2,0)*VLOOKUP(B5647,'Current %'!$A$1:$E$24,5,0)</f>
        <v>3517.7561212761088</v>
      </c>
      <c r="D5647" t="s">
        <v>340</v>
      </c>
      <c r="G5647">
        <f>VLOOKUP(A5647,'PY SIC'!$A$1:$B$331,2,0)</f>
        <v>79997.867073092391</v>
      </c>
      <c r="H5647">
        <f>VLOOKUP(B5647,'Current %'!$A$1:$E$24,5,0)</f>
        <v>4.3973123909191329E-2</v>
      </c>
      <c r="I5647">
        <f t="shared" si="88"/>
        <v>3517.7561212761088</v>
      </c>
    </row>
    <row r="5648" spans="1:9" x14ac:dyDescent="0.35">
      <c r="A5648" t="s">
        <v>219</v>
      </c>
      <c r="B5648" s="1">
        <v>44923</v>
      </c>
      <c r="C5648" s="3">
        <f>VLOOKUP(A5648,'PY SIC'!$A$1:$B$332,2,0)*VLOOKUP(B5648,'Current %'!$A$1:$E$24,5,0)</f>
        <v>699.60292904441928</v>
      </c>
      <c r="D5648" t="s">
        <v>340</v>
      </c>
      <c r="G5648">
        <f>VLOOKUP(A5648,'PY SIC'!$A$1:$B$331,2,0)</f>
        <v>15909.784587721484</v>
      </c>
      <c r="H5648">
        <f>VLOOKUP(B5648,'Current %'!$A$1:$E$24,5,0)</f>
        <v>4.3973123909191329E-2</v>
      </c>
      <c r="I5648">
        <f t="shared" si="88"/>
        <v>699.60292904441928</v>
      </c>
    </row>
    <row r="5649" spans="1:9" x14ac:dyDescent="0.35">
      <c r="A5649" t="s">
        <v>186</v>
      </c>
      <c r="B5649" s="1">
        <v>44923</v>
      </c>
      <c r="C5649" s="3">
        <f>VLOOKUP(A5649,'PY SIC'!$A$1:$B$332,2,0)*VLOOKUP(B5649,'Current %'!$A$1:$E$24,5,0)</f>
        <v>1129.283503297893</v>
      </c>
      <c r="D5649" t="s">
        <v>340</v>
      </c>
      <c r="G5649">
        <f>VLOOKUP(A5649,'PY SIC'!$A$1:$B$331,2,0)</f>
        <v>25681.220775443897</v>
      </c>
      <c r="H5649">
        <f>VLOOKUP(B5649,'Current %'!$A$1:$E$24,5,0)</f>
        <v>4.3973123909191329E-2</v>
      </c>
      <c r="I5649">
        <f t="shared" si="88"/>
        <v>1129.283503297893</v>
      </c>
    </row>
    <row r="5650" spans="1:9" x14ac:dyDescent="0.35">
      <c r="A5650" t="s">
        <v>220</v>
      </c>
      <c r="B5650" s="1">
        <v>44923</v>
      </c>
      <c r="C5650" s="3">
        <f>VLOOKUP(A5650,'PY SIC'!$A$1:$B$332,2,0)*VLOOKUP(B5650,'Current %'!$A$1:$E$24,5,0)</f>
        <v>505.49583436831023</v>
      </c>
      <c r="D5650" t="s">
        <v>340</v>
      </c>
      <c r="G5650">
        <f>VLOOKUP(A5650,'PY SIC'!$A$1:$B$331,2,0)</f>
        <v>11495.563413056736</v>
      </c>
      <c r="H5650">
        <f>VLOOKUP(B5650,'Current %'!$A$1:$E$24,5,0)</f>
        <v>4.3973123909191329E-2</v>
      </c>
      <c r="I5650">
        <f t="shared" si="88"/>
        <v>505.49583436831023</v>
      </c>
    </row>
    <row r="5651" spans="1:9" x14ac:dyDescent="0.35">
      <c r="A5651" t="s">
        <v>221</v>
      </c>
      <c r="B5651" s="1">
        <v>44923</v>
      </c>
      <c r="C5651" s="3">
        <f>VLOOKUP(A5651,'PY SIC'!$A$1:$B$332,2,0)*VLOOKUP(B5651,'Current %'!$A$1:$E$24,5,0)</f>
        <v>3757.480225654605</v>
      </c>
      <c r="D5651" t="s">
        <v>340</v>
      </c>
      <c r="G5651">
        <f>VLOOKUP(A5651,'PY SIC'!$A$1:$B$331,2,0)</f>
        <v>85449.472123339656</v>
      </c>
      <c r="H5651">
        <f>VLOOKUP(B5651,'Current %'!$A$1:$E$24,5,0)</f>
        <v>4.3973123909191329E-2</v>
      </c>
      <c r="I5651">
        <f t="shared" si="88"/>
        <v>3757.480225654605</v>
      </c>
    </row>
    <row r="5652" spans="1:9" x14ac:dyDescent="0.35">
      <c r="A5652" t="s">
        <v>187</v>
      </c>
      <c r="B5652" s="1">
        <v>44923</v>
      </c>
      <c r="C5652" s="3">
        <f>VLOOKUP(A5652,'PY SIC'!$A$1:$B$332,2,0)*VLOOKUP(B5652,'Current %'!$A$1:$E$24,5,0)</f>
        <v>469.5519486168385</v>
      </c>
      <c r="D5652" t="s">
        <v>340</v>
      </c>
      <c r="G5652">
        <f>VLOOKUP(A5652,'PY SIC'!$A$1:$B$331,2,0)</f>
        <v>10678.157630704332</v>
      </c>
      <c r="H5652">
        <f>VLOOKUP(B5652,'Current %'!$A$1:$E$24,5,0)</f>
        <v>4.3973123909191329E-2</v>
      </c>
      <c r="I5652">
        <f t="shared" si="88"/>
        <v>469.5519486168385</v>
      </c>
    </row>
    <row r="5653" spans="1:9" x14ac:dyDescent="0.35">
      <c r="A5653" t="s">
        <v>0</v>
      </c>
      <c r="B5653" s="1">
        <v>44923</v>
      </c>
      <c r="C5653" s="3">
        <f>VLOOKUP(A5653,'PY SIC'!$A$1:$B$332,2,0)*VLOOKUP(B5653,'Current %'!$A$1:$E$24,5,0)</f>
        <v>1351.8533446923732</v>
      </c>
      <c r="D5653" t="s">
        <v>340</v>
      </c>
      <c r="G5653">
        <f>VLOOKUP(A5653,'PY SIC'!$A$1:$B$331,2,0)</f>
        <v>30742.717926615325</v>
      </c>
      <c r="H5653">
        <f>VLOOKUP(B5653,'Current %'!$A$1:$E$24,5,0)</f>
        <v>4.3973123909191329E-2</v>
      </c>
      <c r="I5653">
        <f t="shared" si="88"/>
        <v>1351.8533446923732</v>
      </c>
    </row>
    <row r="5654" spans="1:9" x14ac:dyDescent="0.35">
      <c r="A5654" t="s">
        <v>1</v>
      </c>
      <c r="B5654" s="1">
        <v>44923</v>
      </c>
      <c r="C5654" s="3">
        <f>VLOOKUP(A5654,'PY SIC'!$A$1:$B$332,2,0)*VLOOKUP(B5654,'Current %'!$A$1:$E$24,5,0)</f>
        <v>926.09588383139567</v>
      </c>
      <c r="D5654" t="s">
        <v>340</v>
      </c>
      <c r="G5654">
        <f>VLOOKUP(A5654,'PY SIC'!$A$1:$B$331,2,0)</f>
        <v>21060.497901942821</v>
      </c>
      <c r="H5654">
        <f>VLOOKUP(B5654,'Current %'!$A$1:$E$24,5,0)</f>
        <v>4.3973123909191329E-2</v>
      </c>
      <c r="I5654">
        <f t="shared" si="88"/>
        <v>926.09588383139567</v>
      </c>
    </row>
    <row r="5655" spans="1:9" x14ac:dyDescent="0.35">
      <c r="A5655" t="s">
        <v>2</v>
      </c>
      <c r="B5655" s="1">
        <v>44923</v>
      </c>
      <c r="C5655" s="3">
        <f>VLOOKUP(A5655,'PY SIC'!$A$1:$B$332,2,0)*VLOOKUP(B5655,'Current %'!$A$1:$E$24,5,0)</f>
        <v>2845.049610405993</v>
      </c>
      <c r="D5655" t="s">
        <v>340</v>
      </c>
      <c r="G5655">
        <f>VLOOKUP(A5655,'PY SIC'!$A$1:$B$331,2,0)</f>
        <v>64699.738328377352</v>
      </c>
      <c r="H5655">
        <f>VLOOKUP(B5655,'Current %'!$A$1:$E$24,5,0)</f>
        <v>4.3973123909191329E-2</v>
      </c>
      <c r="I5655">
        <f t="shared" si="88"/>
        <v>2845.049610405993</v>
      </c>
    </row>
    <row r="5656" spans="1:9" x14ac:dyDescent="0.35">
      <c r="A5656" t="s">
        <v>63</v>
      </c>
      <c r="B5656" s="1">
        <v>44923</v>
      </c>
      <c r="C5656" s="3">
        <f>VLOOKUP(A5656,'PY SIC'!$A$1:$B$332,2,0)*VLOOKUP(B5656,'Current %'!$A$1:$E$24,5,0)</f>
        <v>972.53689318685349</v>
      </c>
      <c r="D5656" t="s">
        <v>340</v>
      </c>
      <c r="G5656">
        <f>VLOOKUP(A5656,'PY SIC'!$A$1:$B$331,2,0)</f>
        <v>22116.620488351804</v>
      </c>
      <c r="H5656">
        <f>VLOOKUP(B5656,'Current %'!$A$1:$E$24,5,0)</f>
        <v>4.3973123909191329E-2</v>
      </c>
      <c r="I5656">
        <f t="shared" si="88"/>
        <v>972.53689318685349</v>
      </c>
    </row>
    <row r="5657" spans="1:9" x14ac:dyDescent="0.35">
      <c r="A5657" t="s">
        <v>139</v>
      </c>
      <c r="B5657" s="1">
        <v>44923</v>
      </c>
      <c r="C5657" s="3">
        <f>VLOOKUP(A5657,'PY SIC'!$A$1:$B$332,2,0)*VLOOKUP(B5657,'Current %'!$A$1:$E$24,5,0)</f>
        <v>2383.199506334051</v>
      </c>
      <c r="D5657" t="s">
        <v>340</v>
      </c>
      <c r="G5657">
        <f>VLOOKUP(A5657,'PY SIC'!$A$1:$B$331,2,0)</f>
        <v>54196.729603645719</v>
      </c>
      <c r="H5657">
        <f>VLOOKUP(B5657,'Current %'!$A$1:$E$24,5,0)</f>
        <v>4.3973123909191329E-2</v>
      </c>
      <c r="I5657">
        <f t="shared" si="88"/>
        <v>2383.199506334051</v>
      </c>
    </row>
    <row r="5658" spans="1:9" x14ac:dyDescent="0.35">
      <c r="A5658" t="s">
        <v>64</v>
      </c>
      <c r="B5658" s="1">
        <v>44923</v>
      </c>
      <c r="C5658" s="3">
        <f>VLOOKUP(A5658,'PY SIC'!$A$1:$B$332,2,0)*VLOOKUP(B5658,'Current %'!$A$1:$E$24,5,0)</f>
        <v>7556.6820573419473</v>
      </c>
      <c r="D5658" t="s">
        <v>340</v>
      </c>
      <c r="G5658">
        <f>VLOOKUP(A5658,'PY SIC'!$A$1:$B$331,2,0)</f>
        <v>171847.74211054944</v>
      </c>
      <c r="H5658">
        <f>VLOOKUP(B5658,'Current %'!$A$1:$E$24,5,0)</f>
        <v>4.3973123909191329E-2</v>
      </c>
      <c r="I5658">
        <f t="shared" si="88"/>
        <v>7556.6820573419473</v>
      </c>
    </row>
    <row r="5659" spans="1:9" x14ac:dyDescent="0.35">
      <c r="A5659" t="s">
        <v>140</v>
      </c>
      <c r="B5659" s="1">
        <v>44923</v>
      </c>
      <c r="C5659" s="3">
        <f>VLOOKUP(A5659,'PY SIC'!$A$1:$B$332,2,0)*VLOOKUP(B5659,'Current %'!$A$1:$E$24,5,0)</f>
        <v>1951.7236337214092</v>
      </c>
      <c r="D5659" t="s">
        <v>340</v>
      </c>
      <c r="G5659">
        <f>VLOOKUP(A5659,'PY SIC'!$A$1:$B$331,2,0)</f>
        <v>44384.466242423521</v>
      </c>
      <c r="H5659">
        <f>VLOOKUP(B5659,'Current %'!$A$1:$E$24,5,0)</f>
        <v>4.3973123909191329E-2</v>
      </c>
      <c r="I5659">
        <f t="shared" si="88"/>
        <v>1951.7236337214092</v>
      </c>
    </row>
    <row r="5660" spans="1:9" x14ac:dyDescent="0.35">
      <c r="A5660" t="s">
        <v>65</v>
      </c>
      <c r="B5660" s="1">
        <v>44923</v>
      </c>
      <c r="C5660" s="3">
        <f>VLOOKUP(A5660,'PY SIC'!$A$1:$B$332,2,0)*VLOOKUP(B5660,'Current %'!$A$1:$E$24,5,0)</f>
        <v>1563.6718136223624</v>
      </c>
      <c r="D5660" t="s">
        <v>340</v>
      </c>
      <c r="G5660">
        <f>VLOOKUP(A5660,'PY SIC'!$A$1:$B$331,2,0)</f>
        <v>35559.716358826197</v>
      </c>
      <c r="H5660">
        <f>VLOOKUP(B5660,'Current %'!$A$1:$E$24,5,0)</f>
        <v>4.3973123909191329E-2</v>
      </c>
      <c r="I5660">
        <f t="shared" si="88"/>
        <v>1563.6718136223624</v>
      </c>
    </row>
    <row r="5661" spans="1:9" x14ac:dyDescent="0.35">
      <c r="A5661" t="s">
        <v>66</v>
      </c>
      <c r="B5661" s="1">
        <v>44923</v>
      </c>
      <c r="C5661" s="3">
        <f>VLOOKUP(A5661,'PY SIC'!$A$1:$B$332,2,0)*VLOOKUP(B5661,'Current %'!$A$1:$E$24,5,0)</f>
        <v>1516.4442370464508</v>
      </c>
      <c r="D5661" t="s">
        <v>340</v>
      </c>
      <c r="G5661">
        <f>VLOOKUP(A5661,'PY SIC'!$A$1:$B$331,2,0)</f>
        <v>34485.706318660734</v>
      </c>
      <c r="H5661">
        <f>VLOOKUP(B5661,'Current %'!$A$1:$E$24,5,0)</f>
        <v>4.3973123909191329E-2</v>
      </c>
      <c r="I5661">
        <f t="shared" si="88"/>
        <v>1516.4442370464508</v>
      </c>
    </row>
    <row r="5662" spans="1:9" x14ac:dyDescent="0.35">
      <c r="A5662" t="s">
        <v>141</v>
      </c>
      <c r="B5662" s="1">
        <v>44923</v>
      </c>
      <c r="C5662" s="3">
        <f>VLOOKUP(A5662,'PY SIC'!$A$1:$B$332,2,0)*VLOOKUP(B5662,'Current %'!$A$1:$E$24,5,0)</f>
        <v>4900.7702646482348</v>
      </c>
      <c r="D5662" t="s">
        <v>340</v>
      </c>
      <c r="G5662">
        <f>VLOOKUP(A5662,'PY SIC'!$A$1:$B$331,2,0)</f>
        <v>111449.21781697361</v>
      </c>
      <c r="H5662">
        <f>VLOOKUP(B5662,'Current %'!$A$1:$E$24,5,0)</f>
        <v>4.3973123909191329E-2</v>
      </c>
      <c r="I5662">
        <f t="shared" si="88"/>
        <v>4900.7702646482348</v>
      </c>
    </row>
    <row r="5663" spans="1:9" x14ac:dyDescent="0.35">
      <c r="A5663" t="s">
        <v>112</v>
      </c>
      <c r="B5663" s="1">
        <v>44923</v>
      </c>
      <c r="C5663" s="3">
        <f>VLOOKUP(A5663,'PY SIC'!$A$1:$B$332,2,0)*VLOOKUP(B5663,'Current %'!$A$1:$E$24,5,0)</f>
        <v>5.6994524676114438</v>
      </c>
      <c r="D5663" t="s">
        <v>340</v>
      </c>
      <c r="G5663">
        <f>VLOOKUP(A5663,'PY SIC'!$A$1:$B$331,2,0)</f>
        <v>129.6121803713867</v>
      </c>
      <c r="H5663">
        <f>VLOOKUP(B5663,'Current %'!$A$1:$E$24,5,0)</f>
        <v>4.3973123909191329E-2</v>
      </c>
      <c r="I5663">
        <f t="shared" si="88"/>
        <v>5.6994524676114438</v>
      </c>
    </row>
    <row r="5664" spans="1:9" x14ac:dyDescent="0.35">
      <c r="A5664" t="s">
        <v>142</v>
      </c>
      <c r="B5664" s="1">
        <v>44923</v>
      </c>
      <c r="C5664" s="3">
        <f>VLOOKUP(A5664,'PY SIC'!$A$1:$B$332,2,0)*VLOOKUP(B5664,'Current %'!$A$1:$E$24,5,0)</f>
        <v>2064.0826707805722</v>
      </c>
      <c r="D5664" t="s">
        <v>340</v>
      </c>
      <c r="G5664">
        <f>VLOOKUP(A5664,'PY SIC'!$A$1:$B$331,2,0)</f>
        <v>46939.641473803378</v>
      </c>
      <c r="H5664">
        <f>VLOOKUP(B5664,'Current %'!$A$1:$E$24,5,0)</f>
        <v>4.3973123909191329E-2</v>
      </c>
      <c r="I5664">
        <f t="shared" si="88"/>
        <v>2064.0826707805722</v>
      </c>
    </row>
    <row r="5665" spans="1:9" x14ac:dyDescent="0.35">
      <c r="A5665" t="s">
        <v>151</v>
      </c>
      <c r="B5665" s="1">
        <v>44923</v>
      </c>
      <c r="C5665" s="3">
        <f>VLOOKUP(A5665,'PY SIC'!$A$1:$B$332,2,0)*VLOOKUP(B5665,'Current %'!$A$1:$E$24,5,0)</f>
        <v>751.52851898155518</v>
      </c>
      <c r="D5665" t="s">
        <v>340</v>
      </c>
      <c r="G5665">
        <f>VLOOKUP(A5665,'PY SIC'!$A$1:$B$331,2,0)</f>
        <v>17090.632917814364</v>
      </c>
      <c r="H5665">
        <f>VLOOKUP(B5665,'Current %'!$A$1:$E$24,5,0)</f>
        <v>4.3973123909191329E-2</v>
      </c>
      <c r="I5665">
        <f t="shared" si="88"/>
        <v>751.52851898155518</v>
      </c>
    </row>
    <row r="5666" spans="1:9" x14ac:dyDescent="0.35">
      <c r="A5666" t="s">
        <v>152</v>
      </c>
      <c r="B5666" s="1">
        <v>44923</v>
      </c>
      <c r="C5666" s="3">
        <f>VLOOKUP(A5666,'PY SIC'!$A$1:$B$332,2,0)*VLOOKUP(B5666,'Current %'!$A$1:$E$24,5,0)</f>
        <v>183.16758777755396</v>
      </c>
      <c r="D5666" t="s">
        <v>340</v>
      </c>
      <c r="G5666">
        <f>VLOOKUP(A5666,'PY SIC'!$A$1:$B$331,2,0)</f>
        <v>4165.4440597809789</v>
      </c>
      <c r="H5666">
        <f>VLOOKUP(B5666,'Current %'!$A$1:$E$24,5,0)</f>
        <v>4.3973123909191329E-2</v>
      </c>
      <c r="I5666">
        <f t="shared" si="88"/>
        <v>183.16758777755396</v>
      </c>
    </row>
    <row r="5667" spans="1:9" x14ac:dyDescent="0.35">
      <c r="A5667" t="s">
        <v>143</v>
      </c>
      <c r="B5667" s="1">
        <v>44923</v>
      </c>
      <c r="C5667" s="3">
        <f>VLOOKUP(A5667,'PY SIC'!$A$1:$B$332,2,0)*VLOOKUP(B5667,'Current %'!$A$1:$E$24,5,0)</f>
        <v>1749.0906948473325</v>
      </c>
      <c r="D5667" t="s">
        <v>340</v>
      </c>
      <c r="G5667">
        <f>VLOOKUP(A5667,'PY SIC'!$A$1:$B$331,2,0)</f>
        <v>39776.357450959607</v>
      </c>
      <c r="H5667">
        <f>VLOOKUP(B5667,'Current %'!$A$1:$E$24,5,0)</f>
        <v>4.3973123909191329E-2</v>
      </c>
      <c r="I5667">
        <f t="shared" si="88"/>
        <v>1749.0906948473325</v>
      </c>
    </row>
    <row r="5668" spans="1:9" x14ac:dyDescent="0.35">
      <c r="A5668" t="s">
        <v>3</v>
      </c>
      <c r="B5668" s="1">
        <v>44923</v>
      </c>
      <c r="C5668" s="3">
        <f>VLOOKUP(A5668,'PY SIC'!$A$1:$B$332,2,0)*VLOOKUP(B5668,'Current %'!$A$1:$E$24,5,0)</f>
        <v>4443.8510328365273</v>
      </c>
      <c r="D5668" t="s">
        <v>340</v>
      </c>
      <c r="G5668">
        <f>VLOOKUP(A5668,'PY SIC'!$A$1:$B$331,2,0)</f>
        <v>101058.34286446196</v>
      </c>
      <c r="H5668">
        <f>VLOOKUP(B5668,'Current %'!$A$1:$E$24,5,0)</f>
        <v>4.3973123909191329E-2</v>
      </c>
      <c r="I5668">
        <f t="shared" si="88"/>
        <v>4443.8510328365273</v>
      </c>
    </row>
    <row r="5669" spans="1:9" x14ac:dyDescent="0.35">
      <c r="A5669" t="s">
        <v>144</v>
      </c>
      <c r="B5669" s="1">
        <v>44923</v>
      </c>
      <c r="C5669" s="3">
        <f>VLOOKUP(A5669,'PY SIC'!$A$1:$B$332,2,0)*VLOOKUP(B5669,'Current %'!$A$1:$E$24,5,0)</f>
        <v>2369.2367228322823</v>
      </c>
      <c r="D5669" t="s">
        <v>340</v>
      </c>
      <c r="G5669">
        <f>VLOOKUP(A5669,'PY SIC'!$A$1:$B$331,2,0)</f>
        <v>53879.199661251747</v>
      </c>
      <c r="H5669">
        <f>VLOOKUP(B5669,'Current %'!$A$1:$E$24,5,0)</f>
        <v>4.3973123909191329E-2</v>
      </c>
      <c r="I5669">
        <f t="shared" si="88"/>
        <v>2369.2367228322823</v>
      </c>
    </row>
    <row r="5670" spans="1:9" x14ac:dyDescent="0.35">
      <c r="A5670" t="s">
        <v>67</v>
      </c>
      <c r="B5670" s="1">
        <v>44923</v>
      </c>
      <c r="C5670" s="3">
        <f>VLOOKUP(A5670,'PY SIC'!$A$1:$B$332,2,0)*VLOOKUP(B5670,'Current %'!$A$1:$E$24,5,0)</f>
        <v>3228.9624729556331</v>
      </c>
      <c r="D5670" t="s">
        <v>340</v>
      </c>
      <c r="G5670">
        <f>VLOOKUP(A5670,'PY SIC'!$A$1:$B$331,2,0)</f>
        <v>73430.363501664033</v>
      </c>
      <c r="H5670">
        <f>VLOOKUP(B5670,'Current %'!$A$1:$E$24,5,0)</f>
        <v>4.3973123909191329E-2</v>
      </c>
      <c r="I5670">
        <f t="shared" si="88"/>
        <v>3228.9624729556331</v>
      </c>
    </row>
    <row r="5671" spans="1:9" x14ac:dyDescent="0.35">
      <c r="A5671" t="s">
        <v>68</v>
      </c>
      <c r="B5671" s="1">
        <v>44923</v>
      </c>
      <c r="C5671" s="3">
        <f>VLOOKUP(A5671,'PY SIC'!$A$1:$B$332,2,0)*VLOOKUP(B5671,'Current %'!$A$1:$E$24,5,0)</f>
        <v>1179.5290089866442</v>
      </c>
      <c r="D5671" t="s">
        <v>340</v>
      </c>
      <c r="G5671">
        <f>VLOOKUP(A5671,'PY SIC'!$A$1:$B$331,2,0)</f>
        <v>26823.862034966707</v>
      </c>
      <c r="H5671">
        <f>VLOOKUP(B5671,'Current %'!$A$1:$E$24,5,0)</f>
        <v>4.3973123909191329E-2</v>
      </c>
      <c r="I5671">
        <f t="shared" si="88"/>
        <v>1179.5290089866442</v>
      </c>
    </row>
    <row r="5672" spans="1:9" x14ac:dyDescent="0.35">
      <c r="A5672" t="s">
        <v>153</v>
      </c>
      <c r="B5672" s="1">
        <v>44923</v>
      </c>
      <c r="C5672" s="3">
        <f>VLOOKUP(A5672,'PY SIC'!$A$1:$B$332,2,0)*VLOOKUP(B5672,'Current %'!$A$1:$E$24,5,0)</f>
        <v>2014.4885866464613</v>
      </c>
      <c r="D5672" t="s">
        <v>340</v>
      </c>
      <c r="G5672">
        <f>VLOOKUP(A5672,'PY SIC'!$A$1:$B$331,2,0)</f>
        <v>45811.81429835577</v>
      </c>
      <c r="H5672">
        <f>VLOOKUP(B5672,'Current %'!$A$1:$E$24,5,0)</f>
        <v>4.3973123909191329E-2</v>
      </c>
      <c r="I5672">
        <f t="shared" si="88"/>
        <v>2014.4885866464613</v>
      </c>
    </row>
    <row r="5673" spans="1:9" x14ac:dyDescent="0.35">
      <c r="A5673" t="s">
        <v>4</v>
      </c>
      <c r="B5673" s="1">
        <v>44923</v>
      </c>
      <c r="C5673" s="3">
        <f>VLOOKUP(A5673,'PY SIC'!$A$1:$B$332,2,0)*VLOOKUP(B5673,'Current %'!$A$1:$E$24,5,0)</f>
        <v>3044.8440041624995</v>
      </c>
      <c r="D5673" t="s">
        <v>340</v>
      </c>
      <c r="G5673">
        <f>VLOOKUP(A5673,'PY SIC'!$A$1:$B$331,2,0)</f>
        <v>69243.295301247897</v>
      </c>
      <c r="H5673">
        <f>VLOOKUP(B5673,'Current %'!$A$1:$E$24,5,0)</f>
        <v>4.3973123909191329E-2</v>
      </c>
      <c r="I5673">
        <f t="shared" si="88"/>
        <v>3044.8440041624995</v>
      </c>
    </row>
    <row r="5674" spans="1:9" x14ac:dyDescent="0.35">
      <c r="A5674" t="s">
        <v>69</v>
      </c>
      <c r="B5674" s="1">
        <v>44923</v>
      </c>
      <c r="C5674" s="3">
        <f>VLOOKUP(A5674,'PY SIC'!$A$1:$B$332,2,0)*VLOOKUP(B5674,'Current %'!$A$1:$E$24,5,0)</f>
        <v>1897.5919609372909</v>
      </c>
      <c r="D5674" t="s">
        <v>340</v>
      </c>
      <c r="G5674">
        <f>VLOOKUP(A5674,'PY SIC'!$A$1:$B$331,2,0)</f>
        <v>43153.449021634173</v>
      </c>
      <c r="H5674">
        <f>VLOOKUP(B5674,'Current %'!$A$1:$E$24,5,0)</f>
        <v>4.3973123909191329E-2</v>
      </c>
      <c r="I5674">
        <f t="shared" si="88"/>
        <v>1897.5919609372909</v>
      </c>
    </row>
    <row r="5675" spans="1:9" x14ac:dyDescent="0.35">
      <c r="A5675" t="s">
        <v>5</v>
      </c>
      <c r="B5675" s="1">
        <v>44923</v>
      </c>
      <c r="C5675" s="3">
        <f>VLOOKUP(A5675,'PY SIC'!$A$1:$B$332,2,0)*VLOOKUP(B5675,'Current %'!$A$1:$E$24,5,0)</f>
        <v>1417.4553843285294</v>
      </c>
      <c r="D5675" t="s">
        <v>340</v>
      </c>
      <c r="G5675">
        <f>VLOOKUP(A5675,'PY SIC'!$A$1:$B$331,2,0)</f>
        <v>32234.584635281069</v>
      </c>
      <c r="H5675">
        <f>VLOOKUP(B5675,'Current %'!$A$1:$E$24,5,0)</f>
        <v>4.3973123909191329E-2</v>
      </c>
      <c r="I5675">
        <f t="shared" si="88"/>
        <v>1417.4553843285294</v>
      </c>
    </row>
    <row r="5676" spans="1:9" x14ac:dyDescent="0.35">
      <c r="A5676" t="s">
        <v>154</v>
      </c>
      <c r="B5676" s="1">
        <v>44923</v>
      </c>
      <c r="C5676" s="3">
        <f>VLOOKUP(A5676,'PY SIC'!$A$1:$B$332,2,0)*VLOOKUP(B5676,'Current %'!$A$1:$E$24,5,0)</f>
        <v>1277.2354362858041</v>
      </c>
      <c r="D5676" t="s">
        <v>340</v>
      </c>
      <c r="G5676">
        <f>VLOOKUP(A5676,'PY SIC'!$A$1:$B$331,2,0)</f>
        <v>29045.819872234151</v>
      </c>
      <c r="H5676">
        <f>VLOOKUP(B5676,'Current %'!$A$1:$E$24,5,0)</f>
        <v>4.3973123909191329E-2</v>
      </c>
      <c r="I5676">
        <f t="shared" si="88"/>
        <v>1277.2354362858041</v>
      </c>
    </row>
    <row r="5677" spans="1:9" x14ac:dyDescent="0.35">
      <c r="A5677" t="s">
        <v>155</v>
      </c>
      <c r="B5677" s="1">
        <v>44923</v>
      </c>
      <c r="C5677" s="3">
        <f>VLOOKUP(A5677,'PY SIC'!$A$1:$B$332,2,0)*VLOOKUP(B5677,'Current %'!$A$1:$E$24,5,0)</f>
        <v>1750.3084642461185</v>
      </c>
      <c r="D5677" t="s">
        <v>340</v>
      </c>
      <c r="G5677">
        <f>VLOOKUP(A5677,'PY SIC'!$A$1:$B$331,2,0)</f>
        <v>39804.050943950933</v>
      </c>
      <c r="H5677">
        <f>VLOOKUP(B5677,'Current %'!$A$1:$E$24,5,0)</f>
        <v>4.3973123909191329E-2</v>
      </c>
      <c r="I5677">
        <f t="shared" si="88"/>
        <v>1750.3084642461185</v>
      </c>
    </row>
    <row r="5678" spans="1:9" x14ac:dyDescent="0.35">
      <c r="A5678" t="s">
        <v>6</v>
      </c>
      <c r="B5678" s="1">
        <v>44923</v>
      </c>
      <c r="C5678" s="3">
        <f>VLOOKUP(A5678,'PY SIC'!$A$1:$B$332,2,0)*VLOOKUP(B5678,'Current %'!$A$1:$E$24,5,0)</f>
        <v>1881.7026224944489</v>
      </c>
      <c r="D5678" t="s">
        <v>340</v>
      </c>
      <c r="G5678">
        <f>VLOOKUP(A5678,'PY SIC'!$A$1:$B$331,2,0)</f>
        <v>42792.106978352123</v>
      </c>
      <c r="H5678">
        <f>VLOOKUP(B5678,'Current %'!$A$1:$E$24,5,0)</f>
        <v>4.3973123909191329E-2</v>
      </c>
      <c r="I5678">
        <f t="shared" si="88"/>
        <v>1881.7026224944489</v>
      </c>
    </row>
    <row r="5679" spans="1:9" x14ac:dyDescent="0.35">
      <c r="A5679" t="s">
        <v>146</v>
      </c>
      <c r="B5679" s="1">
        <v>44923</v>
      </c>
      <c r="C5679" s="3">
        <f>VLOOKUP(A5679,'PY SIC'!$A$1:$B$332,2,0)*VLOOKUP(B5679,'Current %'!$A$1:$E$24,5,0)</f>
        <v>6015.0360704342347</v>
      </c>
      <c r="D5679" t="s">
        <v>340</v>
      </c>
      <c r="G5679">
        <f>VLOOKUP(A5679,'PY SIC'!$A$1:$B$331,2,0)</f>
        <v>136788.91867805104</v>
      </c>
      <c r="H5679">
        <f>VLOOKUP(B5679,'Current %'!$A$1:$E$24,5,0)</f>
        <v>4.3973123909191329E-2</v>
      </c>
      <c r="I5679">
        <f t="shared" si="88"/>
        <v>6015.0360704342347</v>
      </c>
    </row>
    <row r="5680" spans="1:9" x14ac:dyDescent="0.35">
      <c r="A5680" t="s">
        <v>147</v>
      </c>
      <c r="B5680" s="1">
        <v>44923</v>
      </c>
      <c r="C5680" s="3">
        <f>VLOOKUP(A5680,'PY SIC'!$A$1:$B$332,2,0)*VLOOKUP(B5680,'Current %'!$A$1:$E$24,5,0)</f>
        <v>6526.1788546373928</v>
      </c>
      <c r="D5680" t="s">
        <v>340</v>
      </c>
      <c r="G5680">
        <f>VLOOKUP(A5680,'PY SIC'!$A$1:$B$331,2,0)</f>
        <v>148412.90030052382</v>
      </c>
      <c r="H5680">
        <f>VLOOKUP(B5680,'Current %'!$A$1:$E$24,5,0)</f>
        <v>4.3973123909191329E-2</v>
      </c>
      <c r="I5680">
        <f t="shared" si="88"/>
        <v>6526.1788546373928</v>
      </c>
    </row>
    <row r="5681" spans="1:9" x14ac:dyDescent="0.35">
      <c r="A5681" t="s">
        <v>7</v>
      </c>
      <c r="B5681" s="1">
        <v>44923</v>
      </c>
      <c r="C5681" s="3">
        <f>VLOOKUP(A5681,'PY SIC'!$A$1:$B$332,2,0)*VLOOKUP(B5681,'Current %'!$A$1:$E$24,5,0)</f>
        <v>4650.8742613075838</v>
      </c>
      <c r="D5681" t="s">
        <v>340</v>
      </c>
      <c r="G5681">
        <f>VLOOKUP(A5681,'PY SIC'!$A$1:$B$331,2,0)</f>
        <v>105766.29194942075</v>
      </c>
      <c r="H5681">
        <f>VLOOKUP(B5681,'Current %'!$A$1:$E$24,5,0)</f>
        <v>4.3973123909191329E-2</v>
      </c>
      <c r="I5681">
        <f t="shared" si="88"/>
        <v>4650.8742613075838</v>
      </c>
    </row>
    <row r="5682" spans="1:9" x14ac:dyDescent="0.35">
      <c r="A5682" t="s">
        <v>70</v>
      </c>
      <c r="B5682" s="1">
        <v>44923</v>
      </c>
      <c r="C5682" s="3">
        <f>VLOOKUP(A5682,'PY SIC'!$A$1:$B$332,2,0)*VLOOKUP(B5682,'Current %'!$A$1:$E$24,5,0)</f>
        <v>1643.3883110327106</v>
      </c>
      <c r="D5682" t="s">
        <v>340</v>
      </c>
      <c r="G5682">
        <f>VLOOKUP(A5682,'PY SIC'!$A$1:$B$331,2,0)</f>
        <v>37372.562259312377</v>
      </c>
      <c r="H5682">
        <f>VLOOKUP(B5682,'Current %'!$A$1:$E$24,5,0)</f>
        <v>4.3973123909191329E-2</v>
      </c>
      <c r="I5682">
        <f t="shared" si="88"/>
        <v>1643.3883110327106</v>
      </c>
    </row>
    <row r="5683" spans="1:9" x14ac:dyDescent="0.35">
      <c r="A5683" t="s">
        <v>8</v>
      </c>
      <c r="B5683" s="1">
        <v>44923</v>
      </c>
      <c r="C5683" s="3">
        <f>VLOOKUP(A5683,'PY SIC'!$A$1:$B$332,2,0)*VLOOKUP(B5683,'Current %'!$A$1:$E$24,5,0)</f>
        <v>2408.1450627928548</v>
      </c>
      <c r="D5683" t="s">
        <v>340</v>
      </c>
      <c r="G5683">
        <f>VLOOKUP(A5683,'PY SIC'!$A$1:$B$331,2,0)</f>
        <v>54764.020581432938</v>
      </c>
      <c r="H5683">
        <f>VLOOKUP(B5683,'Current %'!$A$1:$E$24,5,0)</f>
        <v>4.3973123909191329E-2</v>
      </c>
      <c r="I5683">
        <f t="shared" si="88"/>
        <v>2408.1450627928548</v>
      </c>
    </row>
    <row r="5684" spans="1:9" x14ac:dyDescent="0.35">
      <c r="A5684" t="s">
        <v>156</v>
      </c>
      <c r="B5684" s="1">
        <v>44923</v>
      </c>
      <c r="C5684" s="3">
        <f>VLOOKUP(A5684,'PY SIC'!$A$1:$B$332,2,0)*VLOOKUP(B5684,'Current %'!$A$1:$E$24,5,0)</f>
        <v>2809.2413564558228</v>
      </c>
      <c r="D5684" t="s">
        <v>340</v>
      </c>
      <c r="G5684">
        <f>VLOOKUP(A5684,'PY SIC'!$A$1:$B$331,2,0)</f>
        <v>63885.416970992846</v>
      </c>
      <c r="H5684">
        <f>VLOOKUP(B5684,'Current %'!$A$1:$E$24,5,0)</f>
        <v>4.3973123909191329E-2</v>
      </c>
      <c r="I5684">
        <f t="shared" si="88"/>
        <v>2809.2413564558228</v>
      </c>
    </row>
    <row r="5685" spans="1:9" x14ac:dyDescent="0.35">
      <c r="A5685" t="s">
        <v>157</v>
      </c>
      <c r="B5685" s="1">
        <v>44923</v>
      </c>
      <c r="C5685" s="3">
        <f>VLOOKUP(A5685,'PY SIC'!$A$1:$B$332,2,0)*VLOOKUP(B5685,'Current %'!$A$1:$E$24,5,0)</f>
        <v>611.03098757487533</v>
      </c>
      <c r="D5685" t="s">
        <v>340</v>
      </c>
      <c r="G5685">
        <f>VLOOKUP(A5685,'PY SIC'!$A$1:$B$331,2,0)</f>
        <v>13895.555586105555</v>
      </c>
      <c r="H5685">
        <f>VLOOKUP(B5685,'Current %'!$A$1:$E$24,5,0)</f>
        <v>4.3973123909191329E-2</v>
      </c>
      <c r="I5685">
        <f t="shared" si="88"/>
        <v>611.03098757487533</v>
      </c>
    </row>
    <row r="5686" spans="1:9" x14ac:dyDescent="0.35">
      <c r="A5686" t="s">
        <v>158</v>
      </c>
      <c r="B5686" s="1">
        <v>44923</v>
      </c>
      <c r="C5686" s="3">
        <f>VLOOKUP(A5686,'PY SIC'!$A$1:$B$332,2,0)*VLOOKUP(B5686,'Current %'!$A$1:$E$24,5,0)</f>
        <v>5.0067093964457738</v>
      </c>
      <c r="D5686" t="s">
        <v>340</v>
      </c>
      <c r="G5686">
        <f>VLOOKUP(A5686,'PY SIC'!$A$1:$B$331,2,0)</f>
        <v>113.85839693320638</v>
      </c>
      <c r="H5686">
        <f>VLOOKUP(B5686,'Current %'!$A$1:$E$24,5,0)</f>
        <v>4.3973123909191329E-2</v>
      </c>
      <c r="I5686">
        <f t="shared" si="88"/>
        <v>5.0067093964457738</v>
      </c>
    </row>
    <row r="5687" spans="1:9" x14ac:dyDescent="0.35">
      <c r="A5687" t="s">
        <v>71</v>
      </c>
      <c r="B5687" s="1">
        <v>44923</v>
      </c>
      <c r="C5687" s="3">
        <f>VLOOKUP(A5687,'PY SIC'!$A$1:$B$332,2,0)*VLOOKUP(B5687,'Current %'!$A$1:$E$24,5,0)</f>
        <v>2211.932029180402</v>
      </c>
      <c r="D5687" t="s">
        <v>340</v>
      </c>
      <c r="G5687">
        <f>VLOOKUP(A5687,'PY SIC'!$A$1:$B$331,2,0)</f>
        <v>50301.907905116117</v>
      </c>
      <c r="H5687">
        <f>VLOOKUP(B5687,'Current %'!$A$1:$E$24,5,0)</f>
        <v>4.3973123909191329E-2</v>
      </c>
      <c r="I5687">
        <f t="shared" si="88"/>
        <v>2211.932029180402</v>
      </c>
    </row>
    <row r="5688" spans="1:9" x14ac:dyDescent="0.35">
      <c r="A5688" t="s">
        <v>9</v>
      </c>
      <c r="B5688" s="1">
        <v>44923</v>
      </c>
      <c r="C5688" s="3">
        <f>VLOOKUP(A5688,'PY SIC'!$A$1:$B$332,2,0)*VLOOKUP(B5688,'Current %'!$A$1:$E$24,5,0)</f>
        <v>3432.1603012673895</v>
      </c>
      <c r="D5688" t="s">
        <v>340</v>
      </c>
      <c r="G5688">
        <f>VLOOKUP(A5688,'PY SIC'!$A$1:$B$331,2,0)</f>
        <v>78051.31853618419</v>
      </c>
      <c r="H5688">
        <f>VLOOKUP(B5688,'Current %'!$A$1:$E$24,5,0)</f>
        <v>4.3973123909191329E-2</v>
      </c>
      <c r="I5688">
        <f t="shared" si="88"/>
        <v>3432.1603012673895</v>
      </c>
    </row>
    <row r="5689" spans="1:9" x14ac:dyDescent="0.35">
      <c r="A5689" t="s">
        <v>72</v>
      </c>
      <c r="B5689" s="1">
        <v>44923</v>
      </c>
      <c r="C5689" s="3">
        <f>VLOOKUP(A5689,'PY SIC'!$A$1:$B$332,2,0)*VLOOKUP(B5689,'Current %'!$A$1:$E$24,5,0)</f>
        <v>2352.2613577080479</v>
      </c>
      <c r="D5689" t="s">
        <v>340</v>
      </c>
      <c r="G5689">
        <f>VLOOKUP(A5689,'PY SIC'!$A$1:$B$331,2,0)</f>
        <v>53493.160107653275</v>
      </c>
      <c r="H5689">
        <f>VLOOKUP(B5689,'Current %'!$A$1:$E$24,5,0)</f>
        <v>4.3973123909191329E-2</v>
      </c>
      <c r="I5689">
        <f t="shared" si="88"/>
        <v>2352.2613577080479</v>
      </c>
    </row>
    <row r="5690" spans="1:9" x14ac:dyDescent="0.35">
      <c r="A5690" t="s">
        <v>73</v>
      </c>
      <c r="B5690" s="1">
        <v>44923</v>
      </c>
      <c r="C5690" s="3">
        <f>VLOOKUP(A5690,'PY SIC'!$A$1:$B$332,2,0)*VLOOKUP(B5690,'Current %'!$A$1:$E$24,5,0)</f>
        <v>1236.1749745174773</v>
      </c>
      <c r="D5690" t="s">
        <v>340</v>
      </c>
      <c r="G5690">
        <f>VLOOKUP(A5690,'PY SIC'!$A$1:$B$331,2,0)</f>
        <v>28112.057198171678</v>
      </c>
      <c r="H5690">
        <f>VLOOKUP(B5690,'Current %'!$A$1:$E$24,5,0)</f>
        <v>4.3973123909191329E-2</v>
      </c>
      <c r="I5690">
        <f t="shared" si="88"/>
        <v>1236.1749745174773</v>
      </c>
    </row>
    <row r="5691" spans="1:9" x14ac:dyDescent="0.35">
      <c r="A5691" t="s">
        <v>10</v>
      </c>
      <c r="B5691" s="1">
        <v>44923</v>
      </c>
      <c r="C5691" s="3">
        <f>VLOOKUP(A5691,'PY SIC'!$A$1:$B$332,2,0)*VLOOKUP(B5691,'Current %'!$A$1:$E$24,5,0)</f>
        <v>1644.1918929952628</v>
      </c>
      <c r="D5691" t="s">
        <v>340</v>
      </c>
      <c r="G5691">
        <f>VLOOKUP(A5691,'PY SIC'!$A$1:$B$331,2,0)</f>
        <v>37390.836648100667</v>
      </c>
      <c r="H5691">
        <f>VLOOKUP(B5691,'Current %'!$A$1:$E$24,5,0)</f>
        <v>4.3973123909191329E-2</v>
      </c>
      <c r="I5691">
        <f t="shared" si="88"/>
        <v>1644.1918929952628</v>
      </c>
    </row>
    <row r="5692" spans="1:9" x14ac:dyDescent="0.35">
      <c r="A5692" t="s">
        <v>159</v>
      </c>
      <c r="B5692" s="1">
        <v>44923</v>
      </c>
      <c r="C5692" s="3">
        <f>VLOOKUP(A5692,'PY SIC'!$A$1:$B$332,2,0)*VLOOKUP(B5692,'Current %'!$A$1:$E$24,5,0)</f>
        <v>611.22495563480163</v>
      </c>
      <c r="D5692" t="s">
        <v>340</v>
      </c>
      <c r="G5692">
        <f>VLOOKUP(A5692,'PY SIC'!$A$1:$B$331,2,0)</f>
        <v>13899.966645468245</v>
      </c>
      <c r="H5692">
        <f>VLOOKUP(B5692,'Current %'!$A$1:$E$24,5,0)</f>
        <v>4.3973123909191329E-2</v>
      </c>
      <c r="I5692">
        <f t="shared" si="88"/>
        <v>611.22495563480163</v>
      </c>
    </row>
    <row r="5693" spans="1:9" x14ac:dyDescent="0.35">
      <c r="A5693" t="s">
        <v>160</v>
      </c>
      <c r="B5693" s="1">
        <v>44923</v>
      </c>
      <c r="C5693" s="3">
        <f>VLOOKUP(A5693,'PY SIC'!$A$1:$B$332,2,0)*VLOOKUP(B5693,'Current %'!$A$1:$E$24,5,0)</f>
        <v>1758.7944453340256</v>
      </c>
      <c r="D5693" t="s">
        <v>340</v>
      </c>
      <c r="G5693">
        <f>VLOOKUP(A5693,'PY SIC'!$A$1:$B$331,2,0)</f>
        <v>39997.032027246983</v>
      </c>
      <c r="H5693">
        <f>VLOOKUP(B5693,'Current %'!$A$1:$E$24,5,0)</f>
        <v>4.3973123909191329E-2</v>
      </c>
      <c r="I5693">
        <f t="shared" si="88"/>
        <v>1758.7944453340256</v>
      </c>
    </row>
    <row r="5694" spans="1:9" x14ac:dyDescent="0.35">
      <c r="A5694" t="s">
        <v>74</v>
      </c>
      <c r="B5694" s="1">
        <v>44923</v>
      </c>
      <c r="C5694" s="3">
        <f>VLOOKUP(A5694,'PY SIC'!$A$1:$B$332,2,0)*VLOOKUP(B5694,'Current %'!$A$1:$E$24,5,0)</f>
        <v>1714.4690976246825</v>
      </c>
      <c r="D5694" t="s">
        <v>340</v>
      </c>
      <c r="G5694">
        <f>VLOOKUP(A5694,'PY SIC'!$A$1:$B$331,2,0)</f>
        <v>38989.022048222541</v>
      </c>
      <c r="H5694">
        <f>VLOOKUP(B5694,'Current %'!$A$1:$E$24,5,0)</f>
        <v>4.3973123909191329E-2</v>
      </c>
      <c r="I5694">
        <f t="shared" si="88"/>
        <v>1714.4690976246825</v>
      </c>
    </row>
    <row r="5695" spans="1:9" x14ac:dyDescent="0.35">
      <c r="A5695" t="s">
        <v>161</v>
      </c>
      <c r="B5695" s="1">
        <v>44923</v>
      </c>
      <c r="C5695" s="3">
        <f>VLOOKUP(A5695,'PY SIC'!$A$1:$B$332,2,0)*VLOOKUP(B5695,'Current %'!$A$1:$E$24,5,0)</f>
        <v>367.73962098149224</v>
      </c>
      <c r="D5695" t="s">
        <v>340</v>
      </c>
      <c r="G5695">
        <f>VLOOKUP(A5695,'PY SIC'!$A$1:$B$331,2,0)</f>
        <v>8362.8268426166269</v>
      </c>
      <c r="H5695">
        <f>VLOOKUP(B5695,'Current %'!$A$1:$E$24,5,0)</f>
        <v>4.3973123909191329E-2</v>
      </c>
      <c r="I5695">
        <f t="shared" si="88"/>
        <v>367.73962098149224</v>
      </c>
    </row>
    <row r="5696" spans="1:9" x14ac:dyDescent="0.35">
      <c r="A5696" t="s">
        <v>75</v>
      </c>
      <c r="B5696" s="1">
        <v>44923</v>
      </c>
      <c r="C5696" s="3">
        <f>VLOOKUP(A5696,'PY SIC'!$A$1:$B$332,2,0)*VLOOKUP(B5696,'Current %'!$A$1:$E$24,5,0)</f>
        <v>5872.3966260650577</v>
      </c>
      <c r="D5696" t="s">
        <v>340</v>
      </c>
      <c r="G5696">
        <f>VLOOKUP(A5696,'PY SIC'!$A$1:$B$331,2,0)</f>
        <v>133545.13175348</v>
      </c>
      <c r="H5696">
        <f>VLOOKUP(B5696,'Current %'!$A$1:$E$24,5,0)</f>
        <v>4.3973123909191329E-2</v>
      </c>
      <c r="I5696">
        <f t="shared" si="88"/>
        <v>5872.3966260650577</v>
      </c>
    </row>
    <row r="5697" spans="1:9" x14ac:dyDescent="0.35">
      <c r="A5697" t="s">
        <v>113</v>
      </c>
      <c r="B5697" s="1">
        <v>44923</v>
      </c>
      <c r="C5697" s="3">
        <f>VLOOKUP(A5697,'PY SIC'!$A$1:$B$332,2,0)*VLOOKUP(B5697,'Current %'!$A$1:$E$24,5,0)</f>
        <v>1472.9808075582841</v>
      </c>
      <c r="D5697" t="s">
        <v>340</v>
      </c>
      <c r="G5697">
        <f>VLOOKUP(A5697,'PY SIC'!$A$1:$B$331,2,0)</f>
        <v>33497.297362819372</v>
      </c>
      <c r="H5697">
        <f>VLOOKUP(B5697,'Current %'!$A$1:$E$24,5,0)</f>
        <v>4.3973123909191329E-2</v>
      </c>
      <c r="I5697">
        <f t="shared" si="88"/>
        <v>1472.9808075582841</v>
      </c>
    </row>
    <row r="5698" spans="1:9" x14ac:dyDescent="0.35">
      <c r="A5698" t="s">
        <v>76</v>
      </c>
      <c r="B5698" s="1">
        <v>44923</v>
      </c>
      <c r="C5698" s="3">
        <f>VLOOKUP(A5698,'PY SIC'!$A$1:$B$332,2,0)*VLOOKUP(B5698,'Current %'!$A$1:$E$24,5,0)</f>
        <v>370.53587231155888</v>
      </c>
      <c r="D5698" t="s">
        <v>340</v>
      </c>
      <c r="G5698">
        <f>VLOOKUP(A5698,'PY SIC'!$A$1:$B$331,2,0)</f>
        <v>8426.4168512737597</v>
      </c>
      <c r="H5698">
        <f>VLOOKUP(B5698,'Current %'!$A$1:$E$24,5,0)</f>
        <v>4.3973123909191329E-2</v>
      </c>
      <c r="I5698">
        <f t="shared" si="88"/>
        <v>370.53587231155888</v>
      </c>
    </row>
    <row r="5699" spans="1:9" x14ac:dyDescent="0.35">
      <c r="A5699" t="s">
        <v>266</v>
      </c>
      <c r="B5699" s="1">
        <v>44923</v>
      </c>
      <c r="C5699" s="3">
        <f>VLOOKUP(A5699,'PY SIC'!$A$1:$B$332,2,0)*VLOOKUP(B5699,'Current %'!$A$1:$E$24,5,0)</f>
        <v>17.697276324712298</v>
      </c>
      <c r="D5699" t="s">
        <v>340</v>
      </c>
      <c r="G5699">
        <f>VLOOKUP(A5699,'PY SIC'!$A$1:$B$331,2,0)</f>
        <v>402.45665423404654</v>
      </c>
      <c r="H5699">
        <f>VLOOKUP(B5699,'Current %'!$A$1:$E$24,5,0)</f>
        <v>4.3973123909191329E-2</v>
      </c>
      <c r="I5699">
        <f t="shared" ref="I5699:I5762" si="89">G5699*H5699</f>
        <v>17.697276324712298</v>
      </c>
    </row>
    <row r="5700" spans="1:9" x14ac:dyDescent="0.35">
      <c r="A5700" t="s">
        <v>287</v>
      </c>
      <c r="B5700" s="1">
        <v>44923</v>
      </c>
      <c r="C5700" s="3">
        <f>VLOOKUP(A5700,'PY SIC'!$A$1:$B$332,2,0)*VLOOKUP(B5700,'Current %'!$A$1:$E$24,5,0)</f>
        <v>510.08300883814843</v>
      </c>
      <c r="D5700" t="s">
        <v>340</v>
      </c>
      <c r="G5700">
        <f>VLOOKUP(A5700,'PY SIC'!$A$1:$B$331,2,0)</f>
        <v>11599.88109763405</v>
      </c>
      <c r="H5700">
        <f>VLOOKUP(B5700,'Current %'!$A$1:$E$24,5,0)</f>
        <v>4.3973123909191329E-2</v>
      </c>
      <c r="I5700">
        <f t="shared" si="89"/>
        <v>510.08300883814843</v>
      </c>
    </row>
    <row r="5701" spans="1:9" x14ac:dyDescent="0.35">
      <c r="A5701" t="s">
        <v>267</v>
      </c>
      <c r="B5701" s="1">
        <v>44923</v>
      </c>
      <c r="C5701" s="3">
        <f>VLOOKUP(A5701,'PY SIC'!$A$1:$B$332,2,0)*VLOOKUP(B5701,'Current %'!$A$1:$E$24,5,0)</f>
        <v>119.6714870777415</v>
      </c>
      <c r="D5701" t="s">
        <v>340</v>
      </c>
      <c r="G5701">
        <f>VLOOKUP(A5701,'PY SIC'!$A$1:$B$331,2,0)</f>
        <v>2721.4688527673056</v>
      </c>
      <c r="H5701">
        <f>VLOOKUP(B5701,'Current %'!$A$1:$E$24,5,0)</f>
        <v>4.3973123909191329E-2</v>
      </c>
      <c r="I5701">
        <f t="shared" si="89"/>
        <v>119.6714870777415</v>
      </c>
    </row>
    <row r="5702" spans="1:9" x14ac:dyDescent="0.35">
      <c r="A5702" t="s">
        <v>256</v>
      </c>
      <c r="B5702" s="1">
        <v>44923</v>
      </c>
      <c r="C5702" s="3">
        <f>VLOOKUP(A5702,'PY SIC'!$A$1:$B$332,2,0)*VLOOKUP(B5702,'Current %'!$A$1:$E$24,5,0)</f>
        <v>910.86623124649873</v>
      </c>
      <c r="D5702" t="s">
        <v>340</v>
      </c>
      <c r="G5702">
        <f>VLOOKUP(A5702,'PY SIC'!$A$1:$B$331,2,0)</f>
        <v>20714.157882608564</v>
      </c>
      <c r="H5702">
        <f>VLOOKUP(B5702,'Current %'!$A$1:$E$24,5,0)</f>
        <v>4.3973123909191329E-2</v>
      </c>
      <c r="I5702">
        <f t="shared" si="89"/>
        <v>910.86623124649873</v>
      </c>
    </row>
    <row r="5703" spans="1:9" x14ac:dyDescent="0.35">
      <c r="A5703" t="s">
        <v>268</v>
      </c>
      <c r="B5703" s="1">
        <v>44923</v>
      </c>
      <c r="C5703" s="3">
        <f>VLOOKUP(A5703,'PY SIC'!$A$1:$B$332,2,0)*VLOOKUP(B5703,'Current %'!$A$1:$E$24,5,0)</f>
        <v>330.29309043495164</v>
      </c>
      <c r="D5703" t="s">
        <v>340</v>
      </c>
      <c r="G5703">
        <f>VLOOKUP(A5703,'PY SIC'!$A$1:$B$331,2,0)</f>
        <v>7511.2491693116508</v>
      </c>
      <c r="H5703">
        <f>VLOOKUP(B5703,'Current %'!$A$1:$E$24,5,0)</f>
        <v>4.3973123909191329E-2</v>
      </c>
      <c r="I5703">
        <f t="shared" si="89"/>
        <v>330.29309043495164</v>
      </c>
    </row>
    <row r="5704" spans="1:9" x14ac:dyDescent="0.35">
      <c r="A5704" t="s">
        <v>269</v>
      </c>
      <c r="B5704" s="1">
        <v>44923</v>
      </c>
      <c r="C5704" s="3">
        <f>VLOOKUP(A5704,'PY SIC'!$A$1:$B$332,2,0)*VLOOKUP(B5704,'Current %'!$A$1:$E$24,5,0)</f>
        <v>712.82289751970302</v>
      </c>
      <c r="D5704" t="s">
        <v>340</v>
      </c>
      <c r="G5704">
        <f>VLOOKUP(A5704,'PY SIC'!$A$1:$B$331,2,0)</f>
        <v>16210.422052155081</v>
      </c>
      <c r="H5704">
        <f>VLOOKUP(B5704,'Current %'!$A$1:$E$24,5,0)</f>
        <v>4.3973123909191329E-2</v>
      </c>
      <c r="I5704">
        <f t="shared" si="89"/>
        <v>712.82289751970302</v>
      </c>
    </row>
    <row r="5705" spans="1:9" x14ac:dyDescent="0.35">
      <c r="A5705" t="s">
        <v>270</v>
      </c>
      <c r="B5705" s="1">
        <v>44923</v>
      </c>
      <c r="C5705" s="3">
        <f>VLOOKUP(A5705,'PY SIC'!$A$1:$B$332,2,0)*VLOOKUP(B5705,'Current %'!$A$1:$E$24,5,0)</f>
        <v>218.00016780222941</v>
      </c>
      <c r="D5705" t="s">
        <v>340</v>
      </c>
      <c r="G5705">
        <f>VLOOKUP(A5705,'PY SIC'!$A$1:$B$331,2,0)</f>
        <v>4957.5774569125551</v>
      </c>
      <c r="H5705">
        <f>VLOOKUP(B5705,'Current %'!$A$1:$E$24,5,0)</f>
        <v>4.3973123909191329E-2</v>
      </c>
      <c r="I5705">
        <f t="shared" si="89"/>
        <v>218.00016780222941</v>
      </c>
    </row>
    <row r="5706" spans="1:9" x14ac:dyDescent="0.35">
      <c r="A5706" t="s">
        <v>288</v>
      </c>
      <c r="B5706" s="1">
        <v>44923</v>
      </c>
      <c r="C5706" s="3">
        <f>VLOOKUP(A5706,'PY SIC'!$A$1:$B$332,2,0)*VLOOKUP(B5706,'Current %'!$A$1:$E$24,5,0)</f>
        <v>17.395386186330629</v>
      </c>
      <c r="D5706" t="s">
        <v>340</v>
      </c>
      <c r="G5706">
        <f>VLOOKUP(A5706,'PY SIC'!$A$1:$B$331,2,0)</f>
        <v>395.59132124098693</v>
      </c>
      <c r="H5706">
        <f>VLOOKUP(B5706,'Current %'!$A$1:$E$24,5,0)</f>
        <v>4.3973123909191329E-2</v>
      </c>
      <c r="I5706">
        <f t="shared" si="89"/>
        <v>17.395386186330629</v>
      </c>
    </row>
    <row r="5707" spans="1:9" x14ac:dyDescent="0.35">
      <c r="A5707" t="s">
        <v>315</v>
      </c>
      <c r="B5707" s="1">
        <v>44923</v>
      </c>
      <c r="C5707" s="3">
        <f>VLOOKUP(A5707,'PY SIC'!$A$1:$B$332,2,0)*VLOOKUP(B5707,'Current %'!$A$1:$E$24,5,0)</f>
        <v>466.1003866482236</v>
      </c>
      <c r="D5707" t="s">
        <v>340</v>
      </c>
      <c r="G5707">
        <f>VLOOKUP(A5707,'PY SIC'!$A$1:$B$331,2,0)</f>
        <v>10599.665095679013</v>
      </c>
      <c r="H5707">
        <f>VLOOKUP(B5707,'Current %'!$A$1:$E$24,5,0)</f>
        <v>4.3973123909191329E-2</v>
      </c>
      <c r="I5707">
        <f t="shared" si="89"/>
        <v>466.1003866482236</v>
      </c>
    </row>
    <row r="5708" spans="1:9" x14ac:dyDescent="0.35">
      <c r="A5708" t="s">
        <v>271</v>
      </c>
      <c r="B5708" s="1">
        <v>44923</v>
      </c>
      <c r="C5708" s="3">
        <f>VLOOKUP(A5708,'PY SIC'!$A$1:$B$332,2,0)*VLOOKUP(B5708,'Current %'!$A$1:$E$24,5,0)</f>
        <v>20.492069248313307</v>
      </c>
      <c r="D5708" t="s">
        <v>340</v>
      </c>
      <c r="G5708">
        <f>VLOOKUP(A5708,'PY SIC'!$A$1:$B$331,2,0)</f>
        <v>466.01349703130876</v>
      </c>
      <c r="H5708">
        <f>VLOOKUP(B5708,'Current %'!$A$1:$E$24,5,0)</f>
        <v>4.3973123909191329E-2</v>
      </c>
      <c r="I5708">
        <f t="shared" si="89"/>
        <v>20.492069248313307</v>
      </c>
    </row>
    <row r="5709" spans="1:9" x14ac:dyDescent="0.35">
      <c r="A5709" t="s">
        <v>289</v>
      </c>
      <c r="B5709" s="1">
        <v>44923</v>
      </c>
      <c r="C5709" s="3">
        <f>VLOOKUP(A5709,'PY SIC'!$A$1:$B$332,2,0)*VLOOKUP(B5709,'Current %'!$A$1:$E$24,5,0)</f>
        <v>1100.7186681269293</v>
      </c>
      <c r="D5709" t="s">
        <v>340</v>
      </c>
      <c r="G5709">
        <f>VLOOKUP(A5709,'PY SIC'!$A$1:$B$331,2,0)</f>
        <v>25031.623188746329</v>
      </c>
      <c r="H5709">
        <f>VLOOKUP(B5709,'Current %'!$A$1:$E$24,5,0)</f>
        <v>4.3973123909191329E-2</v>
      </c>
      <c r="I5709">
        <f t="shared" si="89"/>
        <v>1100.7186681269293</v>
      </c>
    </row>
    <row r="5710" spans="1:9" x14ac:dyDescent="0.35">
      <c r="A5710" t="s">
        <v>188</v>
      </c>
      <c r="B5710" s="1">
        <v>44923</v>
      </c>
      <c r="C5710" s="3">
        <f>VLOOKUP(A5710,'PY SIC'!$A$1:$B$332,2,0)*VLOOKUP(B5710,'Current %'!$A$1:$E$24,5,0)</f>
        <v>332.24443828594042</v>
      </c>
      <c r="D5710" t="s">
        <v>340</v>
      </c>
      <c r="G5710">
        <f>VLOOKUP(A5710,'PY SIC'!$A$1:$B$331,2,0)</f>
        <v>7555.625089817514</v>
      </c>
      <c r="H5710">
        <f>VLOOKUP(B5710,'Current %'!$A$1:$E$24,5,0)</f>
        <v>4.3973123909191329E-2</v>
      </c>
      <c r="I5710">
        <f t="shared" si="89"/>
        <v>332.24443828594042</v>
      </c>
    </row>
    <row r="5711" spans="1:9" x14ac:dyDescent="0.35">
      <c r="A5711" t="s">
        <v>189</v>
      </c>
      <c r="B5711" s="1">
        <v>44923</v>
      </c>
      <c r="C5711" s="3">
        <f>VLOOKUP(A5711,'PY SIC'!$A$1:$B$332,2,0)*VLOOKUP(B5711,'Current %'!$A$1:$E$24,5,0)</f>
        <v>74.50901405713671</v>
      </c>
      <c r="D5711" t="s">
        <v>340</v>
      </c>
      <c r="G5711">
        <f>VLOOKUP(A5711,'PY SIC'!$A$1:$B$331,2,0)</f>
        <v>1694.4216701775586</v>
      </c>
      <c r="H5711">
        <f>VLOOKUP(B5711,'Current %'!$A$1:$E$24,5,0)</f>
        <v>4.3973123909191329E-2</v>
      </c>
      <c r="I5711">
        <f t="shared" si="89"/>
        <v>74.50901405713671</v>
      </c>
    </row>
    <row r="5712" spans="1:9" x14ac:dyDescent="0.35">
      <c r="A5712" t="s">
        <v>290</v>
      </c>
      <c r="B5712" s="1">
        <v>44923</v>
      </c>
      <c r="C5712" s="3">
        <f>VLOOKUP(A5712,'PY SIC'!$A$1:$B$332,2,0)*VLOOKUP(B5712,'Current %'!$A$1:$E$24,5,0)</f>
        <v>16.976337395211463</v>
      </c>
      <c r="D5712" t="s">
        <v>340</v>
      </c>
      <c r="G5712">
        <f>VLOOKUP(A5712,'PY SIC'!$A$1:$B$331,2,0)</f>
        <v>386.06166417171568</v>
      </c>
      <c r="H5712">
        <f>VLOOKUP(B5712,'Current %'!$A$1:$E$24,5,0)</f>
        <v>4.3973123909191329E-2</v>
      </c>
      <c r="I5712">
        <f t="shared" si="89"/>
        <v>16.976337395211463</v>
      </c>
    </row>
    <row r="5713" spans="1:9" x14ac:dyDescent="0.35">
      <c r="A5713" t="s">
        <v>291</v>
      </c>
      <c r="B5713" s="1">
        <v>44923</v>
      </c>
      <c r="C5713" s="3">
        <f>VLOOKUP(A5713,'PY SIC'!$A$1:$B$332,2,0)*VLOOKUP(B5713,'Current %'!$A$1:$E$24,5,0)</f>
        <v>111.8617204543896</v>
      </c>
      <c r="D5713" t="s">
        <v>340</v>
      </c>
      <c r="G5713">
        <f>VLOOKUP(A5713,'PY SIC'!$A$1:$B$331,2,0)</f>
        <v>2543.8656731642413</v>
      </c>
      <c r="H5713">
        <f>VLOOKUP(B5713,'Current %'!$A$1:$E$24,5,0)</f>
        <v>4.3973123909191329E-2</v>
      </c>
      <c r="I5713">
        <f t="shared" si="89"/>
        <v>111.8617204543896</v>
      </c>
    </row>
    <row r="5714" spans="1:9" x14ac:dyDescent="0.35">
      <c r="A5714" t="s">
        <v>292</v>
      </c>
      <c r="B5714" s="1">
        <v>44923</v>
      </c>
      <c r="C5714" s="3">
        <f>VLOOKUP(A5714,'PY SIC'!$A$1:$B$332,2,0)*VLOOKUP(B5714,'Current %'!$A$1:$E$24,5,0)</f>
        <v>6.6615145994267833</v>
      </c>
      <c r="D5714" t="s">
        <v>340</v>
      </c>
      <c r="G5714">
        <f>VLOOKUP(A5714,'PY SIC'!$A$1:$B$331,2,0)</f>
        <v>151.49059259886658</v>
      </c>
      <c r="H5714">
        <f>VLOOKUP(B5714,'Current %'!$A$1:$E$24,5,0)</f>
        <v>4.3973123909191329E-2</v>
      </c>
      <c r="I5714">
        <f t="shared" si="89"/>
        <v>6.6615145994267833</v>
      </c>
    </row>
    <row r="5715" spans="1:9" x14ac:dyDescent="0.35">
      <c r="A5715" t="s">
        <v>190</v>
      </c>
      <c r="B5715" s="1">
        <v>44923</v>
      </c>
      <c r="C5715" s="3">
        <f>VLOOKUP(A5715,'PY SIC'!$A$1:$B$332,2,0)*VLOOKUP(B5715,'Current %'!$A$1:$E$24,5,0)</f>
        <v>2827.0951684078441</v>
      </c>
      <c r="D5715" t="s">
        <v>340</v>
      </c>
      <c r="G5715">
        <f>VLOOKUP(A5715,'PY SIC'!$A$1:$B$331,2,0)</f>
        <v>64291.433427519587</v>
      </c>
      <c r="H5715">
        <f>VLOOKUP(B5715,'Current %'!$A$1:$E$24,5,0)</f>
        <v>4.3973123909191329E-2</v>
      </c>
      <c r="I5715">
        <f t="shared" si="89"/>
        <v>2827.0951684078441</v>
      </c>
    </row>
    <row r="5716" spans="1:9" x14ac:dyDescent="0.35">
      <c r="A5716" t="s">
        <v>316</v>
      </c>
      <c r="B5716" s="1">
        <v>44923</v>
      </c>
      <c r="C5716" s="3">
        <f>VLOOKUP(A5716,'PY SIC'!$A$1:$B$332,2,0)*VLOOKUP(B5716,'Current %'!$A$1:$E$24,5,0)</f>
        <v>232.04121911765262</v>
      </c>
      <c r="D5716" t="s">
        <v>340</v>
      </c>
      <c r="G5716">
        <f>VLOOKUP(A5716,'PY SIC'!$A$1:$B$331,2,0)</f>
        <v>5276.8873004528796</v>
      </c>
      <c r="H5716">
        <f>VLOOKUP(B5716,'Current %'!$A$1:$E$24,5,0)</f>
        <v>4.3973123909191329E-2</v>
      </c>
      <c r="I5716">
        <f t="shared" si="89"/>
        <v>232.04121911765262</v>
      </c>
    </row>
    <row r="5717" spans="1:9" x14ac:dyDescent="0.35">
      <c r="A5717" t="s">
        <v>272</v>
      </c>
      <c r="B5717" s="1">
        <v>44923</v>
      </c>
      <c r="C5717" s="3">
        <f>VLOOKUP(A5717,'PY SIC'!$A$1:$B$332,2,0)*VLOOKUP(B5717,'Current %'!$A$1:$E$24,5,0)</f>
        <v>801.11482494784946</v>
      </c>
      <c r="D5717" t="s">
        <v>340</v>
      </c>
      <c r="G5717">
        <f>VLOOKUP(A5717,'PY SIC'!$A$1:$B$331,2,0)</f>
        <v>18218.283208675999</v>
      </c>
      <c r="H5717">
        <f>VLOOKUP(B5717,'Current %'!$A$1:$E$24,5,0)</f>
        <v>4.3973123909191329E-2</v>
      </c>
      <c r="I5717">
        <f t="shared" si="89"/>
        <v>801.11482494784946</v>
      </c>
    </row>
    <row r="5718" spans="1:9" x14ac:dyDescent="0.35">
      <c r="A5718" t="s">
        <v>293</v>
      </c>
      <c r="B5718" s="1">
        <v>44923</v>
      </c>
      <c r="C5718" s="3">
        <f>VLOOKUP(A5718,'PY SIC'!$A$1:$B$332,2,0)*VLOOKUP(B5718,'Current %'!$A$1:$E$24,5,0)</f>
        <v>19.151307570927397</v>
      </c>
      <c r="D5718" t="s">
        <v>340</v>
      </c>
      <c r="G5718">
        <f>VLOOKUP(A5718,'PY SIC'!$A$1:$B$331,2,0)</f>
        <v>435.52301652429026</v>
      </c>
      <c r="H5718">
        <f>VLOOKUP(B5718,'Current %'!$A$1:$E$24,5,0)</f>
        <v>4.3973123909191329E-2</v>
      </c>
      <c r="I5718">
        <f t="shared" si="89"/>
        <v>19.151307570927397</v>
      </c>
    </row>
    <row r="5719" spans="1:9" x14ac:dyDescent="0.35">
      <c r="A5719" t="s">
        <v>294</v>
      </c>
      <c r="B5719" s="1">
        <v>44923</v>
      </c>
      <c r="C5719" s="3">
        <f>VLOOKUP(A5719,'PY SIC'!$A$1:$B$332,2,0)*VLOOKUP(B5719,'Current %'!$A$1:$E$24,5,0)</f>
        <v>19.711335653722379</v>
      </c>
      <c r="D5719" t="s">
        <v>340</v>
      </c>
      <c r="G5719">
        <f>VLOOKUP(A5719,'PY SIC'!$A$1:$B$331,2,0)</f>
        <v>448.25870671431392</v>
      </c>
      <c r="H5719">
        <f>VLOOKUP(B5719,'Current %'!$A$1:$E$24,5,0)</f>
        <v>4.3973123909191329E-2</v>
      </c>
      <c r="I5719">
        <f t="shared" si="89"/>
        <v>19.711335653722379</v>
      </c>
    </row>
    <row r="5720" spans="1:9" x14ac:dyDescent="0.35">
      <c r="A5720" t="s">
        <v>317</v>
      </c>
      <c r="B5720" s="1">
        <v>44923</v>
      </c>
      <c r="C5720" s="3">
        <f>VLOOKUP(A5720,'PY SIC'!$A$1:$B$332,2,0)*VLOOKUP(B5720,'Current %'!$A$1:$E$24,5,0)</f>
        <v>4207.4156350379853</v>
      </c>
      <c r="D5720" t="s">
        <v>340</v>
      </c>
      <c r="G5720">
        <f>VLOOKUP(A5720,'PY SIC'!$A$1:$B$331,2,0)</f>
        <v>95681.526828221206</v>
      </c>
      <c r="H5720">
        <f>VLOOKUP(B5720,'Current %'!$A$1:$E$24,5,0)</f>
        <v>4.3973123909191329E-2</v>
      </c>
      <c r="I5720">
        <f t="shared" si="89"/>
        <v>4207.4156350379853</v>
      </c>
    </row>
    <row r="5721" spans="1:9" x14ac:dyDescent="0.35">
      <c r="A5721" t="s">
        <v>257</v>
      </c>
      <c r="B5721" s="1">
        <v>44923</v>
      </c>
      <c r="C5721" s="3">
        <f>VLOOKUP(A5721,'PY SIC'!$A$1:$B$332,2,0)*VLOOKUP(B5721,'Current %'!$A$1:$E$24,5,0)</f>
        <v>1793.037829146594</v>
      </c>
      <c r="D5721" t="s">
        <v>340</v>
      </c>
      <c r="G5721">
        <f>VLOOKUP(A5721,'PY SIC'!$A$1:$B$331,2,0)</f>
        <v>40775.766416991144</v>
      </c>
      <c r="H5721">
        <f>VLOOKUP(B5721,'Current %'!$A$1:$E$24,5,0)</f>
        <v>4.3973123909191329E-2</v>
      </c>
      <c r="I5721">
        <f t="shared" si="89"/>
        <v>1793.037829146594</v>
      </c>
    </row>
    <row r="5722" spans="1:9" x14ac:dyDescent="0.35">
      <c r="A5722" t="s">
        <v>273</v>
      </c>
      <c r="B5722" s="1">
        <v>44923</v>
      </c>
      <c r="C5722" s="3">
        <f>VLOOKUP(A5722,'PY SIC'!$A$1:$B$332,2,0)*VLOOKUP(B5722,'Current %'!$A$1:$E$24,5,0)</f>
        <v>51.780721561551772</v>
      </c>
      <c r="D5722" t="s">
        <v>340</v>
      </c>
      <c r="G5722">
        <f>VLOOKUP(A5722,'PY SIC'!$A$1:$B$331,2,0)</f>
        <v>1177.5538546791415</v>
      </c>
      <c r="H5722">
        <f>VLOOKUP(B5722,'Current %'!$A$1:$E$24,5,0)</f>
        <v>4.3973123909191329E-2</v>
      </c>
      <c r="I5722">
        <f t="shared" si="89"/>
        <v>51.780721561551772</v>
      </c>
    </row>
    <row r="5723" spans="1:9" x14ac:dyDescent="0.35">
      <c r="A5723" t="s">
        <v>191</v>
      </c>
      <c r="B5723" s="1">
        <v>44923</v>
      </c>
      <c r="C5723" s="3">
        <f>VLOOKUP(A5723,'PY SIC'!$A$1:$B$332,2,0)*VLOOKUP(B5723,'Current %'!$A$1:$E$24,5,0)</f>
        <v>453.68254172902652</v>
      </c>
      <c r="D5723" t="s">
        <v>340</v>
      </c>
      <c r="G5723">
        <f>VLOOKUP(A5723,'PY SIC'!$A$1:$B$331,2,0)</f>
        <v>10317.268854173835</v>
      </c>
      <c r="H5723">
        <f>VLOOKUP(B5723,'Current %'!$A$1:$E$24,5,0)</f>
        <v>4.3973123909191329E-2</v>
      </c>
      <c r="I5723">
        <f t="shared" si="89"/>
        <v>453.68254172902652</v>
      </c>
    </row>
    <row r="5724" spans="1:9" x14ac:dyDescent="0.35">
      <c r="A5724" t="s">
        <v>274</v>
      </c>
      <c r="B5724" s="1">
        <v>44923</v>
      </c>
      <c r="C5724" s="3">
        <f>VLOOKUP(A5724,'PY SIC'!$A$1:$B$332,2,0)*VLOOKUP(B5724,'Current %'!$A$1:$E$24,5,0)</f>
        <v>5.8734889725078014</v>
      </c>
      <c r="D5724" t="s">
        <v>340</v>
      </c>
      <c r="G5724">
        <f>VLOOKUP(A5724,'PY SIC'!$A$1:$B$331,2,0)</f>
        <v>133.56997298252253</v>
      </c>
      <c r="H5724">
        <f>VLOOKUP(B5724,'Current %'!$A$1:$E$24,5,0)</f>
        <v>4.3973123909191329E-2</v>
      </c>
      <c r="I5724">
        <f t="shared" si="89"/>
        <v>5.8734889725078014</v>
      </c>
    </row>
    <row r="5725" spans="1:9" x14ac:dyDescent="0.35">
      <c r="A5725" t="s">
        <v>258</v>
      </c>
      <c r="B5725" s="1">
        <v>44923</v>
      </c>
      <c r="C5725" s="3">
        <f>VLOOKUP(A5725,'PY SIC'!$A$1:$B$332,2,0)*VLOOKUP(B5725,'Current %'!$A$1:$E$24,5,0)</f>
        <v>25.485166851080031</v>
      </c>
      <c r="D5725" t="s">
        <v>340</v>
      </c>
      <c r="G5725">
        <f>VLOOKUP(A5725,'PY SIC'!$A$1:$B$331,2,0)</f>
        <v>579.56234593906311</v>
      </c>
      <c r="H5725">
        <f>VLOOKUP(B5725,'Current %'!$A$1:$E$24,5,0)</f>
        <v>4.3973123909191329E-2</v>
      </c>
      <c r="I5725">
        <f t="shared" si="89"/>
        <v>25.485166851080031</v>
      </c>
    </row>
    <row r="5726" spans="1:9" x14ac:dyDescent="0.35">
      <c r="A5726" t="s">
        <v>259</v>
      </c>
      <c r="B5726" s="1">
        <v>44923</v>
      </c>
      <c r="C5726" s="3">
        <f>VLOOKUP(A5726,'PY SIC'!$A$1:$B$332,2,0)*VLOOKUP(B5726,'Current %'!$A$1:$E$24,5,0)</f>
        <v>1619.6546903468306</v>
      </c>
      <c r="D5726" t="s">
        <v>340</v>
      </c>
      <c r="G5726">
        <f>VLOOKUP(A5726,'PY SIC'!$A$1:$B$331,2,0)</f>
        <v>36832.832111077012</v>
      </c>
      <c r="H5726">
        <f>VLOOKUP(B5726,'Current %'!$A$1:$E$24,5,0)</f>
        <v>4.3973123909191329E-2</v>
      </c>
      <c r="I5726">
        <f t="shared" si="89"/>
        <v>1619.6546903468306</v>
      </c>
    </row>
    <row r="5727" spans="1:9" x14ac:dyDescent="0.35">
      <c r="A5727" t="s">
        <v>295</v>
      </c>
      <c r="B5727" s="1">
        <v>44923</v>
      </c>
      <c r="C5727" s="3">
        <f>VLOOKUP(A5727,'PY SIC'!$A$1:$B$332,2,0)*VLOOKUP(B5727,'Current %'!$A$1:$E$24,5,0)</f>
        <v>278.43701787267656</v>
      </c>
      <c r="D5727" t="s">
        <v>340</v>
      </c>
      <c r="G5727">
        <f>VLOOKUP(A5727,'PY SIC'!$A$1:$B$331,2,0)</f>
        <v>6331.9817452058996</v>
      </c>
      <c r="H5727">
        <f>VLOOKUP(B5727,'Current %'!$A$1:$E$24,5,0)</f>
        <v>4.3973123909191329E-2</v>
      </c>
      <c r="I5727">
        <f t="shared" si="89"/>
        <v>278.43701787267656</v>
      </c>
    </row>
    <row r="5728" spans="1:9" x14ac:dyDescent="0.35">
      <c r="A5728" t="s">
        <v>260</v>
      </c>
      <c r="B5728" s="1">
        <v>44923</v>
      </c>
      <c r="C5728" s="3">
        <f>VLOOKUP(A5728,'PY SIC'!$A$1:$B$332,2,0)*VLOOKUP(B5728,'Current %'!$A$1:$E$24,5,0)</f>
        <v>6285.7046432000843</v>
      </c>
      <c r="D5728" t="s">
        <v>340</v>
      </c>
      <c r="G5728">
        <f>VLOOKUP(A5728,'PY SIC'!$A$1:$B$331,2,0)</f>
        <v>142944.23694301685</v>
      </c>
      <c r="H5728">
        <f>VLOOKUP(B5728,'Current %'!$A$1:$E$24,5,0)</f>
        <v>4.3973123909191329E-2</v>
      </c>
      <c r="I5728">
        <f t="shared" si="89"/>
        <v>6285.7046432000843</v>
      </c>
    </row>
    <row r="5729" spans="1:9" x14ac:dyDescent="0.35">
      <c r="A5729" t="s">
        <v>261</v>
      </c>
      <c r="B5729" s="1">
        <v>44923</v>
      </c>
      <c r="C5729" s="3">
        <f>VLOOKUP(A5729,'PY SIC'!$A$1:$B$332,2,0)*VLOOKUP(B5729,'Current %'!$A$1:$E$24,5,0)</f>
        <v>5956.3692396775514</v>
      </c>
      <c r="D5729" t="s">
        <v>340</v>
      </c>
      <c r="G5729">
        <f>VLOOKUP(A5729,'PY SIC'!$A$1:$B$331,2,0)</f>
        <v>135454.76668835306</v>
      </c>
      <c r="H5729">
        <f>VLOOKUP(B5729,'Current %'!$A$1:$E$24,5,0)</f>
        <v>4.3973123909191329E-2</v>
      </c>
      <c r="I5729">
        <f t="shared" si="89"/>
        <v>5956.3692396775514</v>
      </c>
    </row>
    <row r="5730" spans="1:9" x14ac:dyDescent="0.35">
      <c r="A5730" t="s">
        <v>275</v>
      </c>
      <c r="B5730" s="1">
        <v>44923</v>
      </c>
      <c r="C5730" s="3">
        <f>VLOOKUP(A5730,'PY SIC'!$A$1:$B$332,2,0)*VLOOKUP(B5730,'Current %'!$A$1:$E$24,5,0)</f>
        <v>44.067695900418776</v>
      </c>
      <c r="D5730" t="s">
        <v>340</v>
      </c>
      <c r="G5730">
        <f>VLOOKUP(A5730,'PY SIC'!$A$1:$B$331,2,0)</f>
        <v>1002.1506771141106</v>
      </c>
      <c r="H5730">
        <f>VLOOKUP(B5730,'Current %'!$A$1:$E$24,5,0)</f>
        <v>4.3973123909191329E-2</v>
      </c>
      <c r="I5730">
        <f t="shared" si="89"/>
        <v>44.067695900418776</v>
      </c>
    </row>
    <row r="5731" spans="1:9" x14ac:dyDescent="0.35">
      <c r="A5731" t="s">
        <v>296</v>
      </c>
      <c r="B5731" s="1">
        <v>44923</v>
      </c>
      <c r="C5731" s="3">
        <f>VLOOKUP(A5731,'PY SIC'!$A$1:$B$332,2,0)*VLOOKUP(B5731,'Current %'!$A$1:$E$24,5,0)</f>
        <v>1974.9769525446143</v>
      </c>
      <c r="D5731" t="s">
        <v>340</v>
      </c>
      <c r="G5731">
        <f>VLOOKUP(A5731,'PY SIC'!$A$1:$B$331,2,0)</f>
        <v>44913.273767475082</v>
      </c>
      <c r="H5731">
        <f>VLOOKUP(B5731,'Current %'!$A$1:$E$24,5,0)</f>
        <v>4.3973123909191329E-2</v>
      </c>
      <c r="I5731">
        <f t="shared" si="89"/>
        <v>1974.9769525446143</v>
      </c>
    </row>
    <row r="5732" spans="1:9" x14ac:dyDescent="0.35">
      <c r="A5732" t="s">
        <v>262</v>
      </c>
      <c r="B5732" s="1">
        <v>44923</v>
      </c>
      <c r="C5732" s="3">
        <f>VLOOKUP(A5732,'PY SIC'!$A$1:$B$332,2,0)*VLOOKUP(B5732,'Current %'!$A$1:$E$24,5,0)</f>
        <v>3275.8035718181568</v>
      </c>
      <c r="D5732" t="s">
        <v>340</v>
      </c>
      <c r="G5732">
        <f>VLOOKUP(A5732,'PY SIC'!$A$1:$B$331,2,0)</f>
        <v>74495.584588963975</v>
      </c>
      <c r="H5732">
        <f>VLOOKUP(B5732,'Current %'!$A$1:$E$24,5,0)</f>
        <v>4.3973123909191329E-2</v>
      </c>
      <c r="I5732">
        <f t="shared" si="89"/>
        <v>3275.8035718181568</v>
      </c>
    </row>
    <row r="5733" spans="1:9" x14ac:dyDescent="0.35">
      <c r="A5733" t="s">
        <v>276</v>
      </c>
      <c r="B5733" s="1">
        <v>44923</v>
      </c>
      <c r="C5733" s="3">
        <f>VLOOKUP(A5733,'PY SIC'!$A$1:$B$332,2,0)*VLOOKUP(B5733,'Current %'!$A$1:$E$24,5,0)</f>
        <v>118.15231367606242</v>
      </c>
      <c r="D5733" t="s">
        <v>340</v>
      </c>
      <c r="G5733">
        <f>VLOOKUP(A5733,'PY SIC'!$A$1:$B$331,2,0)</f>
        <v>2686.9210820695421</v>
      </c>
      <c r="H5733">
        <f>VLOOKUP(B5733,'Current %'!$A$1:$E$24,5,0)</f>
        <v>4.3973123909191329E-2</v>
      </c>
      <c r="I5733">
        <f t="shared" si="89"/>
        <v>118.15231367606242</v>
      </c>
    </row>
    <row r="5734" spans="1:9" x14ac:dyDescent="0.35">
      <c r="A5734" t="s">
        <v>319</v>
      </c>
      <c r="B5734" s="1">
        <v>44923</v>
      </c>
      <c r="C5734" s="3">
        <f>VLOOKUP(A5734,'PY SIC'!$A$1:$B$332,2,0)*VLOOKUP(B5734,'Current %'!$A$1:$E$24,5,0)</f>
        <v>114.42219607251563</v>
      </c>
      <c r="D5734" t="s">
        <v>340</v>
      </c>
      <c r="G5734">
        <f>VLOOKUP(A5734,'PY SIC'!$A$1:$B$331,2,0)</f>
        <v>2602.0938678090806</v>
      </c>
      <c r="H5734">
        <f>VLOOKUP(B5734,'Current %'!$A$1:$E$24,5,0)</f>
        <v>4.3973123909191329E-2</v>
      </c>
      <c r="I5734">
        <f t="shared" si="89"/>
        <v>114.42219607251563</v>
      </c>
    </row>
    <row r="5735" spans="1:9" x14ac:dyDescent="0.35">
      <c r="A5735" t="s">
        <v>277</v>
      </c>
      <c r="B5735" s="1">
        <v>44923</v>
      </c>
      <c r="C5735" s="3">
        <f>VLOOKUP(A5735,'PY SIC'!$A$1:$B$332,2,0)*VLOOKUP(B5735,'Current %'!$A$1:$E$24,5,0)</f>
        <v>517.25545183602787</v>
      </c>
      <c r="D5735" t="s">
        <v>340</v>
      </c>
      <c r="G5735">
        <f>VLOOKUP(A5735,'PY SIC'!$A$1:$B$331,2,0)</f>
        <v>11762.990796473987</v>
      </c>
      <c r="H5735">
        <f>VLOOKUP(B5735,'Current %'!$A$1:$E$24,5,0)</f>
        <v>4.3973123909191329E-2</v>
      </c>
      <c r="I5735">
        <f t="shared" si="89"/>
        <v>517.25545183602787</v>
      </c>
    </row>
    <row r="5736" spans="1:9" x14ac:dyDescent="0.35">
      <c r="A5736" t="s">
        <v>320</v>
      </c>
      <c r="B5736" s="1">
        <v>44923</v>
      </c>
      <c r="C5736" s="3">
        <f>VLOOKUP(A5736,'PY SIC'!$A$1:$B$332,2,0)*VLOOKUP(B5736,'Current %'!$A$1:$E$24,5,0)</f>
        <v>2544.2897370351716</v>
      </c>
      <c r="D5736" t="s">
        <v>340</v>
      </c>
      <c r="G5736">
        <f>VLOOKUP(A5736,'PY SIC'!$A$1:$B$331,2,0)</f>
        <v>57860.108876716862</v>
      </c>
      <c r="H5736">
        <f>VLOOKUP(B5736,'Current %'!$A$1:$E$24,5,0)</f>
        <v>4.3973123909191329E-2</v>
      </c>
      <c r="I5736">
        <f t="shared" si="89"/>
        <v>2544.2897370351716</v>
      </c>
    </row>
    <row r="5737" spans="1:9" x14ac:dyDescent="0.35">
      <c r="A5737" t="s">
        <v>263</v>
      </c>
      <c r="B5737" s="1">
        <v>44923</v>
      </c>
      <c r="C5737" s="3">
        <f>VLOOKUP(A5737,'PY SIC'!$A$1:$B$332,2,0)*VLOOKUP(B5737,'Current %'!$A$1:$E$24,5,0)</f>
        <v>4405.7963467938262</v>
      </c>
      <c r="D5737" t="s">
        <v>340</v>
      </c>
      <c r="G5737">
        <f>VLOOKUP(A5737,'PY SIC'!$A$1:$B$331,2,0)</f>
        <v>100192.93502759126</v>
      </c>
      <c r="H5737">
        <f>VLOOKUP(B5737,'Current %'!$A$1:$E$24,5,0)</f>
        <v>4.3973123909191329E-2</v>
      </c>
      <c r="I5737">
        <f t="shared" si="89"/>
        <v>4405.7963467938262</v>
      </c>
    </row>
    <row r="5738" spans="1:9" x14ac:dyDescent="0.35">
      <c r="A5738" t="s">
        <v>297</v>
      </c>
      <c r="B5738" s="1">
        <v>44923</v>
      </c>
      <c r="C5738" s="3">
        <f>VLOOKUP(A5738,'PY SIC'!$A$1:$B$332,2,0)*VLOOKUP(B5738,'Current %'!$A$1:$E$24,5,0)</f>
        <v>2702.1607785311976</v>
      </c>
      <c r="D5738" t="s">
        <v>340</v>
      </c>
      <c r="G5738">
        <f>VLOOKUP(A5738,'PY SIC'!$A$1:$B$331,2,0)</f>
        <v>61450.280041768601</v>
      </c>
      <c r="H5738">
        <f>VLOOKUP(B5738,'Current %'!$A$1:$E$24,5,0)</f>
        <v>4.3973123909191329E-2</v>
      </c>
      <c r="I5738">
        <f t="shared" si="89"/>
        <v>2702.1607785311976</v>
      </c>
    </row>
    <row r="5739" spans="1:9" x14ac:dyDescent="0.35">
      <c r="A5739" t="s">
        <v>278</v>
      </c>
      <c r="B5739" s="1">
        <v>44923</v>
      </c>
      <c r="C5739" s="3">
        <f>VLOOKUP(A5739,'PY SIC'!$A$1:$B$332,2,0)*VLOOKUP(B5739,'Current %'!$A$1:$E$24,5,0)</f>
        <v>276.53379743505303</v>
      </c>
      <c r="D5739" t="s">
        <v>340</v>
      </c>
      <c r="G5739">
        <f>VLOOKUP(A5739,'PY SIC'!$A$1:$B$331,2,0)</f>
        <v>6288.7002980757416</v>
      </c>
      <c r="H5739">
        <f>VLOOKUP(B5739,'Current %'!$A$1:$E$24,5,0)</f>
        <v>4.3973123909191329E-2</v>
      </c>
      <c r="I5739">
        <f t="shared" si="89"/>
        <v>276.53379743505303</v>
      </c>
    </row>
    <row r="5740" spans="1:9" x14ac:dyDescent="0.35">
      <c r="A5740" t="s">
        <v>279</v>
      </c>
      <c r="B5740" s="1">
        <v>44923</v>
      </c>
      <c r="C5740" s="3">
        <f>VLOOKUP(A5740,'PY SIC'!$A$1:$B$332,2,0)*VLOOKUP(B5740,'Current %'!$A$1:$E$24,5,0)</f>
        <v>4466.7684320371527</v>
      </c>
      <c r="D5740" t="s">
        <v>340</v>
      </c>
      <c r="G5740">
        <f>VLOOKUP(A5740,'PY SIC'!$A$1:$B$331,2,0)</f>
        <v>101579.51118645683</v>
      </c>
      <c r="H5740">
        <f>VLOOKUP(B5740,'Current %'!$A$1:$E$24,5,0)</f>
        <v>4.3973123909191329E-2</v>
      </c>
      <c r="I5740">
        <f t="shared" si="89"/>
        <v>4466.7684320371527</v>
      </c>
    </row>
    <row r="5741" spans="1:9" x14ac:dyDescent="0.35">
      <c r="A5741" t="s">
        <v>298</v>
      </c>
      <c r="B5741" s="1">
        <v>44923</v>
      </c>
      <c r="C5741" s="3">
        <f>VLOOKUP(A5741,'PY SIC'!$A$1:$B$332,2,0)*VLOOKUP(B5741,'Current %'!$A$1:$E$24,5,0)</f>
        <v>38.134412262820888</v>
      </c>
      <c r="D5741" t="s">
        <v>340</v>
      </c>
      <c r="G5741">
        <f>VLOOKUP(A5741,'PY SIC'!$A$1:$B$331,2,0)</f>
        <v>867.22090387692413</v>
      </c>
      <c r="H5741">
        <f>VLOOKUP(B5741,'Current %'!$A$1:$E$24,5,0)</f>
        <v>4.3973123909191329E-2</v>
      </c>
      <c r="I5741">
        <f t="shared" si="89"/>
        <v>38.134412262820888</v>
      </c>
    </row>
    <row r="5742" spans="1:9" x14ac:dyDescent="0.35">
      <c r="A5742" t="s">
        <v>280</v>
      </c>
      <c r="B5742" s="1">
        <v>44923</v>
      </c>
      <c r="C5742" s="3">
        <f>VLOOKUP(A5742,'PY SIC'!$A$1:$B$332,2,0)*VLOOKUP(B5742,'Current %'!$A$1:$E$24,5,0)</f>
        <v>793.89474067209346</v>
      </c>
      <c r="D5742" t="s">
        <v>340</v>
      </c>
      <c r="G5742">
        <f>VLOOKUP(A5742,'PY SIC'!$A$1:$B$331,2,0)</f>
        <v>18054.090091746981</v>
      </c>
      <c r="H5742">
        <f>VLOOKUP(B5742,'Current %'!$A$1:$E$24,5,0)</f>
        <v>4.3973123909191329E-2</v>
      </c>
      <c r="I5742">
        <f t="shared" si="89"/>
        <v>793.89474067209346</v>
      </c>
    </row>
    <row r="5743" spans="1:9" x14ac:dyDescent="0.35">
      <c r="A5743" t="s">
        <v>321</v>
      </c>
      <c r="B5743" s="1">
        <v>44923</v>
      </c>
      <c r="C5743" s="3">
        <f>VLOOKUP(A5743,'PY SIC'!$A$1:$B$332,2,0)*VLOOKUP(B5743,'Current %'!$A$1:$E$24,5,0)</f>
        <v>548.00546602796692</v>
      </c>
      <c r="D5743" t="s">
        <v>340</v>
      </c>
      <c r="G5743">
        <f>VLOOKUP(A5743,'PY SIC'!$A$1:$B$331,2,0)</f>
        <v>12462.28189654322</v>
      </c>
      <c r="H5743">
        <f>VLOOKUP(B5743,'Current %'!$A$1:$E$24,5,0)</f>
        <v>4.3973123909191329E-2</v>
      </c>
      <c r="I5743">
        <f t="shared" si="89"/>
        <v>548.00546602796692</v>
      </c>
    </row>
    <row r="5744" spans="1:9" x14ac:dyDescent="0.35">
      <c r="A5744" t="s">
        <v>322</v>
      </c>
      <c r="B5744" s="1">
        <v>44923</v>
      </c>
      <c r="C5744" s="3">
        <f>VLOOKUP(A5744,'PY SIC'!$A$1:$B$332,2,0)*VLOOKUP(B5744,'Current %'!$A$1:$E$24,5,0)</f>
        <v>4033.827833197548</v>
      </c>
      <c r="D5744" t="s">
        <v>340</v>
      </c>
      <c r="G5744">
        <f>VLOOKUP(A5744,'PY SIC'!$A$1:$B$331,2,0)</f>
        <v>91733.938246638674</v>
      </c>
      <c r="H5744">
        <f>VLOOKUP(B5744,'Current %'!$A$1:$E$24,5,0)</f>
        <v>4.3973123909191329E-2</v>
      </c>
      <c r="I5744">
        <f t="shared" si="89"/>
        <v>4033.827833197548</v>
      </c>
    </row>
    <row r="5745" spans="1:9" x14ac:dyDescent="0.35">
      <c r="A5745" t="s">
        <v>299</v>
      </c>
      <c r="B5745" s="1">
        <v>44923</v>
      </c>
      <c r="C5745" s="3">
        <f>VLOOKUP(A5745,'PY SIC'!$A$1:$B$332,2,0)*VLOOKUP(B5745,'Current %'!$A$1:$E$24,5,0)</f>
        <v>3.3732941549604067</v>
      </c>
      <c r="D5745" t="s">
        <v>340</v>
      </c>
      <c r="G5745">
        <f>VLOOKUP(A5745,'PY SIC'!$A$1:$B$331,2,0)</f>
        <v>76.712633878970692</v>
      </c>
      <c r="H5745">
        <f>VLOOKUP(B5745,'Current %'!$A$1:$E$24,5,0)</f>
        <v>4.3973123909191329E-2</v>
      </c>
      <c r="I5745">
        <f t="shared" si="89"/>
        <v>3.3732941549604067</v>
      </c>
    </row>
    <row r="5746" spans="1:9" x14ac:dyDescent="0.35">
      <c r="A5746" t="s">
        <v>323</v>
      </c>
      <c r="B5746" s="1">
        <v>44923</v>
      </c>
      <c r="C5746" s="3">
        <f>VLOOKUP(A5746,'PY SIC'!$A$1:$B$332,2,0)*VLOOKUP(B5746,'Current %'!$A$1:$E$24,5,0)</f>
        <v>2276.8408396099039</v>
      </c>
      <c r="D5746" t="s">
        <v>340</v>
      </c>
      <c r="G5746">
        <f>VLOOKUP(A5746,'PY SIC'!$A$1:$B$331,2,0)</f>
        <v>51778.009775057057</v>
      </c>
      <c r="H5746">
        <f>VLOOKUP(B5746,'Current %'!$A$1:$E$24,5,0)</f>
        <v>4.3973123909191329E-2</v>
      </c>
      <c r="I5746">
        <f t="shared" si="89"/>
        <v>2276.8408396099039</v>
      </c>
    </row>
    <row r="5747" spans="1:9" x14ac:dyDescent="0.35">
      <c r="A5747" t="s">
        <v>300</v>
      </c>
      <c r="B5747" s="1">
        <v>44923</v>
      </c>
      <c r="C5747" s="3">
        <f>VLOOKUP(A5747,'PY SIC'!$A$1:$B$332,2,0)*VLOOKUP(B5747,'Current %'!$A$1:$E$24,5,0)</f>
        <v>8087.1151838657561</v>
      </c>
      <c r="D5747" t="s">
        <v>340</v>
      </c>
      <c r="G5747">
        <f>VLOOKUP(A5747,'PY SIC'!$A$1:$B$331,2,0)</f>
        <v>183910.4085615208</v>
      </c>
      <c r="H5747">
        <f>VLOOKUP(B5747,'Current %'!$A$1:$E$24,5,0)</f>
        <v>4.3973123909191329E-2</v>
      </c>
      <c r="I5747">
        <f t="shared" si="89"/>
        <v>8087.1151838657561</v>
      </c>
    </row>
    <row r="5748" spans="1:9" x14ac:dyDescent="0.35">
      <c r="A5748" t="s">
        <v>255</v>
      </c>
      <c r="B5748" s="1">
        <v>44923</v>
      </c>
      <c r="C5748" s="3">
        <f>VLOOKUP(A5748,'PY SIC'!$A$1:$B$332,2,0)*VLOOKUP(B5748,'Current %'!$A$1:$E$24,5,0)</f>
        <v>2859.0590629146614</v>
      </c>
      <c r="D5748" t="s">
        <v>340</v>
      </c>
      <c r="G5748">
        <f>VLOOKUP(A5748,'PY SIC'!$A$1:$B$331,2,0)</f>
        <v>65018.329578287172</v>
      </c>
      <c r="H5748">
        <f>VLOOKUP(B5748,'Current %'!$A$1:$E$24,5,0)</f>
        <v>4.3973123909191329E-2</v>
      </c>
      <c r="I5748">
        <f t="shared" si="89"/>
        <v>2859.0590629146614</v>
      </c>
    </row>
    <row r="5749" spans="1:9" x14ac:dyDescent="0.35">
      <c r="A5749" t="s">
        <v>281</v>
      </c>
      <c r="B5749" s="1">
        <v>44923</v>
      </c>
      <c r="C5749" s="3">
        <f>VLOOKUP(A5749,'PY SIC'!$A$1:$B$332,2,0)*VLOOKUP(B5749,'Current %'!$A$1:$E$24,5,0)</f>
        <v>2138.4609143912926</v>
      </c>
      <c r="D5749" t="s">
        <v>340</v>
      </c>
      <c r="G5749">
        <f>VLOOKUP(A5749,'PY SIC'!$A$1:$B$331,2,0)</f>
        <v>48631.089271879275</v>
      </c>
      <c r="H5749">
        <f>VLOOKUP(B5749,'Current %'!$A$1:$E$24,5,0)</f>
        <v>4.3973123909191329E-2</v>
      </c>
      <c r="I5749">
        <f t="shared" si="89"/>
        <v>2138.4609143912926</v>
      </c>
    </row>
    <row r="5750" spans="1:9" x14ac:dyDescent="0.35">
      <c r="A5750" t="s">
        <v>324</v>
      </c>
      <c r="B5750" s="1">
        <v>44923</v>
      </c>
      <c r="C5750" s="3">
        <f>VLOOKUP(A5750,'PY SIC'!$A$1:$B$332,2,0)*VLOOKUP(B5750,'Current %'!$A$1:$E$24,5,0)</f>
        <v>735.38833462662785</v>
      </c>
      <c r="D5750" t="s">
        <v>340</v>
      </c>
      <c r="G5750">
        <f>VLOOKUP(A5750,'PY SIC'!$A$1:$B$331,2,0)</f>
        <v>16723.586346634696</v>
      </c>
      <c r="H5750">
        <f>VLOOKUP(B5750,'Current %'!$A$1:$E$24,5,0)</f>
        <v>4.3973123909191329E-2</v>
      </c>
      <c r="I5750">
        <f t="shared" si="89"/>
        <v>735.38833462662785</v>
      </c>
    </row>
    <row r="5751" spans="1:9" x14ac:dyDescent="0.35">
      <c r="A5751" t="s">
        <v>282</v>
      </c>
      <c r="B5751" s="1">
        <v>44923</v>
      </c>
      <c r="C5751" s="3">
        <f>VLOOKUP(A5751,'PY SIC'!$A$1:$B$332,2,0)*VLOOKUP(B5751,'Current %'!$A$1:$E$24,5,0)</f>
        <v>664.44415210693535</v>
      </c>
      <c r="D5751" t="s">
        <v>340</v>
      </c>
      <c r="G5751">
        <f>VLOOKUP(A5751,'PY SIC'!$A$1:$B$331,2,0)</f>
        <v>15110.233093265684</v>
      </c>
      <c r="H5751">
        <f>VLOOKUP(B5751,'Current %'!$A$1:$E$24,5,0)</f>
        <v>4.3973123909191329E-2</v>
      </c>
      <c r="I5751">
        <f t="shared" si="89"/>
        <v>664.44415210693535</v>
      </c>
    </row>
    <row r="5752" spans="1:9" x14ac:dyDescent="0.35">
      <c r="A5752" t="s">
        <v>325</v>
      </c>
      <c r="B5752" s="1">
        <v>44923</v>
      </c>
      <c r="C5752" s="3">
        <f>VLOOKUP(A5752,'PY SIC'!$A$1:$B$332,2,0)*VLOOKUP(B5752,'Current %'!$A$1:$E$24,5,0)</f>
        <v>725.14351534119271</v>
      </c>
      <c r="D5752" t="s">
        <v>340</v>
      </c>
      <c r="G5752">
        <f>VLOOKUP(A5752,'PY SIC'!$A$1:$B$331,2,0)</f>
        <v>16490.607236335603</v>
      </c>
      <c r="H5752">
        <f>VLOOKUP(B5752,'Current %'!$A$1:$E$24,5,0)</f>
        <v>4.3973123909191329E-2</v>
      </c>
      <c r="I5752">
        <f t="shared" si="89"/>
        <v>725.14351534119271</v>
      </c>
    </row>
    <row r="5753" spans="1:9" x14ac:dyDescent="0.35">
      <c r="A5753" t="s">
        <v>264</v>
      </c>
      <c r="B5753" s="1">
        <v>44923</v>
      </c>
      <c r="C5753" s="3">
        <f>VLOOKUP(A5753,'PY SIC'!$A$1:$B$332,2,0)*VLOOKUP(B5753,'Current %'!$A$1:$E$24,5,0)</f>
        <v>199.55667350261237</v>
      </c>
      <c r="D5753" t="s">
        <v>340</v>
      </c>
      <c r="G5753">
        <f>VLOOKUP(A5753,'PY SIC'!$A$1:$B$331,2,0)</f>
        <v>4538.1509377117673</v>
      </c>
      <c r="H5753">
        <f>VLOOKUP(B5753,'Current %'!$A$1:$E$24,5,0)</f>
        <v>4.3973123909191329E-2</v>
      </c>
      <c r="I5753">
        <f t="shared" si="89"/>
        <v>199.55667350261237</v>
      </c>
    </row>
    <row r="5754" spans="1:9" x14ac:dyDescent="0.35">
      <c r="A5754" t="s">
        <v>326</v>
      </c>
      <c r="B5754" s="1">
        <v>44923</v>
      </c>
      <c r="C5754" s="3">
        <f>VLOOKUP(A5754,'PY SIC'!$A$1:$B$332,2,0)*VLOOKUP(B5754,'Current %'!$A$1:$E$24,5,0)</f>
        <v>577.1434549399163</v>
      </c>
      <c r="D5754" t="s">
        <v>340</v>
      </c>
      <c r="G5754">
        <f>VLOOKUP(A5754,'PY SIC'!$A$1:$B$331,2,0)</f>
        <v>13124.913666169643</v>
      </c>
      <c r="H5754">
        <f>VLOOKUP(B5754,'Current %'!$A$1:$E$24,5,0)</f>
        <v>4.3973123909191329E-2</v>
      </c>
      <c r="I5754">
        <f t="shared" si="89"/>
        <v>577.1434549399163</v>
      </c>
    </row>
    <row r="5755" spans="1:9" x14ac:dyDescent="0.35">
      <c r="A5755" t="s">
        <v>327</v>
      </c>
      <c r="B5755" s="1">
        <v>44923</v>
      </c>
      <c r="C5755" s="3">
        <f>VLOOKUP(A5755,'PY SIC'!$A$1:$B$332,2,0)*VLOOKUP(B5755,'Current %'!$A$1:$E$24,5,0)</f>
        <v>2768.7355752799172</v>
      </c>
      <c r="D5755" t="s">
        <v>340</v>
      </c>
      <c r="G5755">
        <f>VLOOKUP(A5755,'PY SIC'!$A$1:$B$331,2,0)</f>
        <v>62964.268378967543</v>
      </c>
      <c r="H5755">
        <f>VLOOKUP(B5755,'Current %'!$A$1:$E$24,5,0)</f>
        <v>4.3973123909191329E-2</v>
      </c>
      <c r="I5755">
        <f t="shared" si="89"/>
        <v>2768.7355752799172</v>
      </c>
    </row>
    <row r="5756" spans="1:9" x14ac:dyDescent="0.35">
      <c r="A5756" t="s">
        <v>192</v>
      </c>
      <c r="B5756" s="1">
        <v>44923</v>
      </c>
      <c r="C5756" s="3">
        <f>VLOOKUP(A5756,'PY SIC'!$A$1:$B$332,2,0)*VLOOKUP(B5756,'Current %'!$A$1:$E$24,5,0)</f>
        <v>3590.3332329017981</v>
      </c>
      <c r="D5756" t="s">
        <v>340</v>
      </c>
      <c r="G5756">
        <f>VLOOKUP(A5756,'PY SIC'!$A$1:$B$331,2,0)</f>
        <v>81648.355034229011</v>
      </c>
      <c r="H5756">
        <f>VLOOKUP(B5756,'Current %'!$A$1:$E$24,5,0)</f>
        <v>4.3973123909191329E-2</v>
      </c>
      <c r="I5756">
        <f t="shared" si="89"/>
        <v>3590.3332329017981</v>
      </c>
    </row>
    <row r="5757" spans="1:9" x14ac:dyDescent="0.35">
      <c r="A5757" t="s">
        <v>301</v>
      </c>
      <c r="B5757" s="1">
        <v>44923</v>
      </c>
      <c r="C5757" s="3">
        <f>VLOOKUP(A5757,'PY SIC'!$A$1:$B$332,2,0)*VLOOKUP(B5757,'Current %'!$A$1:$E$24,5,0)</f>
        <v>3.0446665647091837</v>
      </c>
      <c r="D5757" t="s">
        <v>340</v>
      </c>
      <c r="G5757">
        <f>VLOOKUP(A5757,'PY SIC'!$A$1:$B$331,2,0)</f>
        <v>69.239260121630409</v>
      </c>
      <c r="H5757">
        <f>VLOOKUP(B5757,'Current %'!$A$1:$E$24,5,0)</f>
        <v>4.3973123909191329E-2</v>
      </c>
      <c r="I5757">
        <f t="shared" si="89"/>
        <v>3.0446665647091837</v>
      </c>
    </row>
    <row r="5758" spans="1:9" x14ac:dyDescent="0.35">
      <c r="A5758" t="s">
        <v>283</v>
      </c>
      <c r="B5758" s="1">
        <v>44923</v>
      </c>
      <c r="C5758" s="3">
        <f>VLOOKUP(A5758,'PY SIC'!$A$1:$B$332,2,0)*VLOOKUP(B5758,'Current %'!$A$1:$E$24,5,0)</f>
        <v>1876.9953725589421</v>
      </c>
      <c r="D5758" t="s">
        <v>340</v>
      </c>
      <c r="G5758">
        <f>VLOOKUP(A5758,'PY SIC'!$A$1:$B$331,2,0)</f>
        <v>42685.058637978858</v>
      </c>
      <c r="H5758">
        <f>VLOOKUP(B5758,'Current %'!$A$1:$E$24,5,0)</f>
        <v>4.3973123909191329E-2</v>
      </c>
      <c r="I5758">
        <f t="shared" si="89"/>
        <v>1876.9953725589421</v>
      </c>
    </row>
    <row r="5759" spans="1:9" x14ac:dyDescent="0.35">
      <c r="A5759" t="s">
        <v>284</v>
      </c>
      <c r="B5759" s="1">
        <v>44923</v>
      </c>
      <c r="C5759" s="3">
        <f>VLOOKUP(A5759,'PY SIC'!$A$1:$B$332,2,0)*VLOOKUP(B5759,'Current %'!$A$1:$E$24,5,0)</f>
        <v>236.85882180905736</v>
      </c>
      <c r="D5759" t="s">
        <v>340</v>
      </c>
      <c r="G5759">
        <f>VLOOKUP(A5759,'PY SIC'!$A$1:$B$331,2,0)</f>
        <v>5386.4451908896281</v>
      </c>
      <c r="H5759">
        <f>VLOOKUP(B5759,'Current %'!$A$1:$E$24,5,0)</f>
        <v>4.3973123909191329E-2</v>
      </c>
      <c r="I5759">
        <f t="shared" si="89"/>
        <v>236.85882180905736</v>
      </c>
    </row>
    <row r="5760" spans="1:9" x14ac:dyDescent="0.35">
      <c r="A5760" t="s">
        <v>302</v>
      </c>
      <c r="B5760" s="1">
        <v>44923</v>
      </c>
      <c r="C5760" s="3">
        <f>VLOOKUP(A5760,'PY SIC'!$A$1:$B$332,2,0)*VLOOKUP(B5760,'Current %'!$A$1:$E$24,5,0)</f>
        <v>1390.7563371625715</v>
      </c>
      <c r="D5760" t="s">
        <v>340</v>
      </c>
      <c r="G5760">
        <f>VLOOKUP(A5760,'PY SIC'!$A$1:$B$331,2,0)</f>
        <v>31627.417238643662</v>
      </c>
      <c r="H5760">
        <f>VLOOKUP(B5760,'Current %'!$A$1:$E$24,5,0)</f>
        <v>4.3973123909191329E-2</v>
      </c>
      <c r="I5760">
        <f t="shared" si="89"/>
        <v>1390.7563371625715</v>
      </c>
    </row>
    <row r="5761" spans="1:9" x14ac:dyDescent="0.35">
      <c r="A5761" t="s">
        <v>265</v>
      </c>
      <c r="B5761" s="1">
        <v>44923</v>
      </c>
      <c r="C5761" s="3">
        <f>VLOOKUP(A5761,'PY SIC'!$A$1:$B$332,2,0)*VLOOKUP(B5761,'Current %'!$A$1:$E$24,5,0)</f>
        <v>1470.0275344654196</v>
      </c>
      <c r="D5761" t="s">
        <v>340</v>
      </c>
      <c r="G5761">
        <f>VLOOKUP(A5761,'PY SIC'!$A$1:$B$331,2,0)</f>
        <v>33430.136496582913</v>
      </c>
      <c r="H5761">
        <f>VLOOKUP(B5761,'Current %'!$A$1:$E$24,5,0)</f>
        <v>4.3973123909191329E-2</v>
      </c>
      <c r="I5761">
        <f t="shared" si="89"/>
        <v>1470.0275344654196</v>
      </c>
    </row>
    <row r="5762" spans="1:9" x14ac:dyDescent="0.35">
      <c r="A5762" t="s">
        <v>328</v>
      </c>
      <c r="B5762" s="1">
        <v>44923</v>
      </c>
      <c r="C5762" s="3">
        <f>VLOOKUP(A5762,'PY SIC'!$A$1:$B$332,2,0)*VLOOKUP(B5762,'Current %'!$A$1:$E$24,5,0)</f>
        <v>11.491270678044978</v>
      </c>
      <c r="D5762" t="s">
        <v>340</v>
      </c>
      <c r="G5762">
        <f>VLOOKUP(A5762,'PY SIC'!$A$1:$B$331,2,0)</f>
        <v>261.3248652011975</v>
      </c>
      <c r="H5762">
        <f>VLOOKUP(B5762,'Current %'!$A$1:$E$24,5,0)</f>
        <v>4.3973123909191329E-2</v>
      </c>
      <c r="I5762">
        <f t="shared" si="89"/>
        <v>11.491270678044978</v>
      </c>
    </row>
    <row r="5763" spans="1:9" x14ac:dyDescent="0.35">
      <c r="A5763" t="s">
        <v>285</v>
      </c>
      <c r="B5763" s="1">
        <v>44923</v>
      </c>
      <c r="C5763" s="3">
        <f>VLOOKUP(A5763,'PY SIC'!$A$1:$B$332,2,0)*VLOOKUP(B5763,'Current %'!$A$1:$E$24,5,0)</f>
        <v>29.73107420796492</v>
      </c>
      <c r="D5763" t="s">
        <v>340</v>
      </c>
      <c r="G5763">
        <f>VLOOKUP(A5763,'PY SIC'!$A$1:$B$331,2,0)</f>
        <v>676.11921930682945</v>
      </c>
      <c r="H5763">
        <f>VLOOKUP(B5763,'Current %'!$A$1:$E$24,5,0)</f>
        <v>4.3973123909191329E-2</v>
      </c>
      <c r="I5763">
        <f t="shared" ref="I5763:I5826" si="90">G5763*H5763</f>
        <v>29.73107420796492</v>
      </c>
    </row>
    <row r="5764" spans="1:9" x14ac:dyDescent="0.35">
      <c r="A5764" t="s">
        <v>193</v>
      </c>
      <c r="B5764" s="1">
        <v>44923</v>
      </c>
      <c r="C5764" s="3">
        <f>VLOOKUP(A5764,'PY SIC'!$A$1:$B$332,2,0)*VLOOKUP(B5764,'Current %'!$A$1:$E$24,5,0)</f>
        <v>233.40142621458</v>
      </c>
      <c r="D5764" t="s">
        <v>340</v>
      </c>
      <c r="G5764">
        <f>VLOOKUP(A5764,'PY SIC'!$A$1:$B$331,2,0)</f>
        <v>5307.8199924248293</v>
      </c>
      <c r="H5764">
        <f>VLOOKUP(B5764,'Current %'!$A$1:$E$24,5,0)</f>
        <v>4.3973123909191329E-2</v>
      </c>
      <c r="I5764">
        <f t="shared" si="90"/>
        <v>233.40142621458</v>
      </c>
    </row>
    <row r="5765" spans="1:9" x14ac:dyDescent="0.35">
      <c r="A5765" t="s">
        <v>11</v>
      </c>
      <c r="B5765" s="1">
        <v>44923</v>
      </c>
      <c r="C5765" s="3">
        <f>VLOOKUP(A5765,'PY SIC'!$A$1:$B$332,2,0)*VLOOKUP(B5765,'Current %'!$A$1:$E$24,5,0)</f>
        <v>1296.6069632330391</v>
      </c>
      <c r="D5765" t="s">
        <v>340</v>
      </c>
      <c r="G5765">
        <f>VLOOKUP(A5765,'PY SIC'!$A$1:$B$331,2,0)</f>
        <v>29486.350933598791</v>
      </c>
      <c r="H5765">
        <f>VLOOKUP(B5765,'Current %'!$A$1:$E$24,5,0)</f>
        <v>4.3973123909191329E-2</v>
      </c>
      <c r="I5765">
        <f t="shared" si="90"/>
        <v>1296.6069632330391</v>
      </c>
    </row>
    <row r="5766" spans="1:9" x14ac:dyDescent="0.35">
      <c r="A5766" t="s">
        <v>87</v>
      </c>
      <c r="B5766" s="1">
        <v>44923</v>
      </c>
      <c r="C5766" s="3">
        <f>VLOOKUP(A5766,'PY SIC'!$A$1:$B$332,2,0)*VLOOKUP(B5766,'Current %'!$A$1:$E$24,5,0)</f>
        <v>3755.4097746089242</v>
      </c>
      <c r="D5766" t="s">
        <v>340</v>
      </c>
      <c r="G5766">
        <f>VLOOKUP(A5766,'PY SIC'!$A$1:$B$331,2,0)</f>
        <v>85402.387657611078</v>
      </c>
      <c r="H5766">
        <f>VLOOKUP(B5766,'Current %'!$A$1:$E$24,5,0)</f>
        <v>4.3973123909191329E-2</v>
      </c>
      <c r="I5766">
        <f t="shared" si="90"/>
        <v>3755.4097746089242</v>
      </c>
    </row>
    <row r="5767" spans="1:9" x14ac:dyDescent="0.35">
      <c r="A5767" t="s">
        <v>222</v>
      </c>
      <c r="B5767" s="1">
        <v>44923</v>
      </c>
      <c r="C5767" s="3">
        <f>VLOOKUP(A5767,'PY SIC'!$A$1:$B$332,2,0)*VLOOKUP(B5767,'Current %'!$A$1:$E$24,5,0)</f>
        <v>3470.2383218135401</v>
      </c>
      <c r="D5767" t="s">
        <v>340</v>
      </c>
      <c r="G5767">
        <f>VLOOKUP(A5767,'PY SIC'!$A$1:$B$331,2,0)</f>
        <v>78917.257026812818</v>
      </c>
      <c r="H5767">
        <f>VLOOKUP(B5767,'Current %'!$A$1:$E$24,5,0)</f>
        <v>4.3973123909191329E-2</v>
      </c>
      <c r="I5767">
        <f t="shared" si="90"/>
        <v>3470.2383218135401</v>
      </c>
    </row>
    <row r="5768" spans="1:9" x14ac:dyDescent="0.35">
      <c r="A5768" t="s">
        <v>12</v>
      </c>
      <c r="B5768" s="1">
        <v>44923</v>
      </c>
      <c r="C5768" s="3">
        <f>VLOOKUP(A5768,'PY SIC'!$A$1:$B$332,2,0)*VLOOKUP(B5768,'Current %'!$A$1:$E$24,5,0)</f>
        <v>799.46196428682276</v>
      </c>
      <c r="D5768" t="s">
        <v>340</v>
      </c>
      <c r="G5768">
        <f>VLOOKUP(A5768,'PY SIC'!$A$1:$B$331,2,0)</f>
        <v>18180.695234156836</v>
      </c>
      <c r="H5768">
        <f>VLOOKUP(B5768,'Current %'!$A$1:$E$24,5,0)</f>
        <v>4.3973123909191329E-2</v>
      </c>
      <c r="I5768">
        <f t="shared" si="90"/>
        <v>799.46196428682276</v>
      </c>
    </row>
    <row r="5769" spans="1:9" x14ac:dyDescent="0.35">
      <c r="A5769" t="s">
        <v>100</v>
      </c>
      <c r="B5769" s="1">
        <v>44923</v>
      </c>
      <c r="C5769" s="3">
        <f>VLOOKUP(A5769,'PY SIC'!$A$1:$B$332,2,0)*VLOOKUP(B5769,'Current %'!$A$1:$E$24,5,0)</f>
        <v>2622.6542916518979</v>
      </c>
      <c r="D5769" t="s">
        <v>340</v>
      </c>
      <c r="G5769">
        <f>VLOOKUP(A5769,'PY SIC'!$A$1:$B$331,2,0)</f>
        <v>59642.21002510369</v>
      </c>
      <c r="H5769">
        <f>VLOOKUP(B5769,'Current %'!$A$1:$E$24,5,0)</f>
        <v>4.3973123909191329E-2</v>
      </c>
      <c r="I5769">
        <f t="shared" si="90"/>
        <v>2622.6542916518979</v>
      </c>
    </row>
    <row r="5770" spans="1:9" x14ac:dyDescent="0.35">
      <c r="A5770" t="s">
        <v>148</v>
      </c>
      <c r="B5770" s="1">
        <v>44923</v>
      </c>
      <c r="C5770" s="3">
        <f>VLOOKUP(A5770,'PY SIC'!$A$1:$B$332,2,0)*VLOOKUP(B5770,'Current %'!$A$1:$E$24,5,0)</f>
        <v>1232.5289583534475</v>
      </c>
      <c r="D5770" t="s">
        <v>340</v>
      </c>
      <c r="G5770">
        <f>VLOOKUP(A5770,'PY SIC'!$A$1:$B$331,2,0)</f>
        <v>28029.142548497046</v>
      </c>
      <c r="H5770">
        <f>VLOOKUP(B5770,'Current %'!$A$1:$E$24,5,0)</f>
        <v>4.3973123909191329E-2</v>
      </c>
      <c r="I5770">
        <f t="shared" si="90"/>
        <v>1232.5289583534475</v>
      </c>
    </row>
    <row r="5771" spans="1:9" x14ac:dyDescent="0.35">
      <c r="A5771" t="s">
        <v>114</v>
      </c>
      <c r="B5771" s="1">
        <v>44923</v>
      </c>
      <c r="C5771" s="3">
        <f>VLOOKUP(A5771,'PY SIC'!$A$1:$B$332,2,0)*VLOOKUP(B5771,'Current %'!$A$1:$E$24,5,0)</f>
        <v>4654.0774080415567</v>
      </c>
      <c r="D5771" t="s">
        <v>340</v>
      </c>
      <c r="G5771">
        <f>VLOOKUP(A5771,'PY SIC'!$A$1:$B$331,2,0)</f>
        <v>105839.13523298157</v>
      </c>
      <c r="H5771">
        <f>VLOOKUP(B5771,'Current %'!$A$1:$E$24,5,0)</f>
        <v>4.3973123909191329E-2</v>
      </c>
      <c r="I5771">
        <f t="shared" si="90"/>
        <v>4654.0774080415567</v>
      </c>
    </row>
    <row r="5772" spans="1:9" x14ac:dyDescent="0.35">
      <c r="A5772" t="s">
        <v>162</v>
      </c>
      <c r="B5772" s="1">
        <v>44923</v>
      </c>
      <c r="C5772" s="3">
        <f>VLOOKUP(A5772,'PY SIC'!$A$1:$B$332,2,0)*VLOOKUP(B5772,'Current %'!$A$1:$E$24,5,0)</f>
        <v>1811.7632820295626</v>
      </c>
      <c r="D5772" t="s">
        <v>340</v>
      </c>
      <c r="G5772">
        <f>VLOOKUP(A5772,'PY SIC'!$A$1:$B$331,2,0)</f>
        <v>41201.605002433433</v>
      </c>
      <c r="H5772">
        <f>VLOOKUP(B5772,'Current %'!$A$1:$E$24,5,0)</f>
        <v>4.3973123909191329E-2</v>
      </c>
      <c r="I5772">
        <f t="shared" si="90"/>
        <v>1811.7632820295626</v>
      </c>
    </row>
    <row r="5773" spans="1:9" x14ac:dyDescent="0.35">
      <c r="A5773" t="s">
        <v>77</v>
      </c>
      <c r="B5773" s="1">
        <v>44923</v>
      </c>
      <c r="C5773" s="3">
        <f>VLOOKUP(A5773,'PY SIC'!$A$1:$B$332,2,0)*VLOOKUP(B5773,'Current %'!$A$1:$E$24,5,0)</f>
        <v>6534.5646918146613</v>
      </c>
      <c r="D5773" t="s">
        <v>340</v>
      </c>
      <c r="G5773">
        <f>VLOOKUP(A5773,'PY SIC'!$A$1:$B$331,2,0)</f>
        <v>148603.60399477548</v>
      </c>
      <c r="H5773">
        <f>VLOOKUP(B5773,'Current %'!$A$1:$E$24,5,0)</f>
        <v>4.3973123909191329E-2</v>
      </c>
      <c r="I5773">
        <f t="shared" si="90"/>
        <v>6534.5646918146613</v>
      </c>
    </row>
    <row r="5774" spans="1:9" x14ac:dyDescent="0.35">
      <c r="A5774" t="s">
        <v>163</v>
      </c>
      <c r="B5774" s="1">
        <v>44923</v>
      </c>
      <c r="C5774" s="3">
        <f>VLOOKUP(A5774,'PY SIC'!$A$1:$B$332,2,0)*VLOOKUP(B5774,'Current %'!$A$1:$E$24,5,0)</f>
        <v>4186.6508437806033</v>
      </c>
      <c r="D5774" t="s">
        <v>340</v>
      </c>
      <c r="G5774">
        <f>VLOOKUP(A5774,'PY SIC'!$A$1:$B$331,2,0)</f>
        <v>95209.31131539424</v>
      </c>
      <c r="H5774">
        <f>VLOOKUP(B5774,'Current %'!$A$1:$E$24,5,0)</f>
        <v>4.3973123909191329E-2</v>
      </c>
      <c r="I5774">
        <f t="shared" si="90"/>
        <v>4186.6508437806033</v>
      </c>
    </row>
    <row r="5775" spans="1:9" x14ac:dyDescent="0.35">
      <c r="A5775" t="s">
        <v>223</v>
      </c>
      <c r="B5775" s="1">
        <v>44923</v>
      </c>
      <c r="C5775" s="3">
        <f>VLOOKUP(A5775,'PY SIC'!$A$1:$B$332,2,0)*VLOOKUP(B5775,'Current %'!$A$1:$E$24,5,0)</f>
        <v>13.515538852314343</v>
      </c>
      <c r="D5775" t="s">
        <v>340</v>
      </c>
      <c r="G5775">
        <f>VLOOKUP(A5775,'PY SIC'!$A$1:$B$331,2,0)</f>
        <v>307.35907870055382</v>
      </c>
      <c r="H5775">
        <f>VLOOKUP(B5775,'Current %'!$A$1:$E$24,5,0)</f>
        <v>4.3973123909191329E-2</v>
      </c>
      <c r="I5775">
        <f t="shared" si="90"/>
        <v>13.515538852314343</v>
      </c>
    </row>
    <row r="5776" spans="1:9" x14ac:dyDescent="0.35">
      <c r="A5776" t="s">
        <v>240</v>
      </c>
      <c r="B5776" s="1">
        <v>44923</v>
      </c>
      <c r="C5776" s="3">
        <f>VLOOKUP(A5776,'PY SIC'!$A$1:$B$332,2,0)*VLOOKUP(B5776,'Current %'!$A$1:$E$24,5,0)</f>
        <v>2341.8235426336632</v>
      </c>
      <c r="D5776" t="s">
        <v>340</v>
      </c>
      <c r="G5776">
        <f>VLOOKUP(A5776,'PY SIC'!$A$1:$B$331,2,0)</f>
        <v>53255.792048564734</v>
      </c>
      <c r="H5776">
        <f>VLOOKUP(B5776,'Current %'!$A$1:$E$24,5,0)</f>
        <v>4.3973123909191329E-2</v>
      </c>
      <c r="I5776">
        <f t="shared" si="90"/>
        <v>2341.8235426336632</v>
      </c>
    </row>
    <row r="5777" spans="1:9" x14ac:dyDescent="0.35">
      <c r="A5777" t="s">
        <v>29</v>
      </c>
      <c r="B5777" s="1">
        <v>44923</v>
      </c>
      <c r="C5777" s="3">
        <f>VLOOKUP(A5777,'PY SIC'!$A$1:$B$332,2,0)*VLOOKUP(B5777,'Current %'!$A$1:$E$24,5,0)</f>
        <v>15.22673577196568</v>
      </c>
      <c r="D5777" t="s">
        <v>340</v>
      </c>
      <c r="G5777">
        <f>VLOOKUP(A5777,'PY SIC'!$A$1:$B$331,2,0)</f>
        <v>346.27368761451504</v>
      </c>
      <c r="H5777">
        <f>VLOOKUP(B5777,'Current %'!$A$1:$E$24,5,0)</f>
        <v>4.3973123909191329E-2</v>
      </c>
      <c r="I5777">
        <f t="shared" si="90"/>
        <v>15.22673577196568</v>
      </c>
    </row>
    <row r="5778" spans="1:9" x14ac:dyDescent="0.35">
      <c r="A5778" t="s">
        <v>241</v>
      </c>
      <c r="B5778" s="1">
        <v>44923</v>
      </c>
      <c r="C5778" s="3">
        <f>VLOOKUP(A5778,'PY SIC'!$A$1:$B$332,2,0)*VLOOKUP(B5778,'Current %'!$A$1:$E$24,5,0)</f>
        <v>2115.3135731045882</v>
      </c>
      <c r="D5778" t="s">
        <v>340</v>
      </c>
      <c r="G5778">
        <f>VLOOKUP(A5778,'PY SIC'!$A$1:$B$331,2,0)</f>
        <v>48104.691799311586</v>
      </c>
      <c r="H5778">
        <f>VLOOKUP(B5778,'Current %'!$A$1:$E$24,5,0)</f>
        <v>4.3973123909191329E-2</v>
      </c>
      <c r="I5778">
        <f t="shared" si="90"/>
        <v>2115.3135731045882</v>
      </c>
    </row>
    <row r="5779" spans="1:9" x14ac:dyDescent="0.35">
      <c r="A5779" t="s">
        <v>164</v>
      </c>
      <c r="B5779" s="1">
        <v>44923</v>
      </c>
      <c r="C5779" s="3">
        <f>VLOOKUP(A5779,'PY SIC'!$A$1:$B$332,2,0)*VLOOKUP(B5779,'Current %'!$A$1:$E$24,5,0)</f>
        <v>921.89470093945613</v>
      </c>
      <c r="D5779" t="s">
        <v>340</v>
      </c>
      <c r="G5779">
        <f>VLOOKUP(A5779,'PY SIC'!$A$1:$B$331,2,0)</f>
        <v>20964.958114944395</v>
      </c>
      <c r="H5779">
        <f>VLOOKUP(B5779,'Current %'!$A$1:$E$24,5,0)</f>
        <v>4.3973123909191329E-2</v>
      </c>
      <c r="I5779">
        <f t="shared" si="90"/>
        <v>921.89470093945613</v>
      </c>
    </row>
    <row r="5780" spans="1:9" x14ac:dyDescent="0.35">
      <c r="A5780" t="s">
        <v>242</v>
      </c>
      <c r="B5780" s="1">
        <v>44923</v>
      </c>
      <c r="C5780" s="3">
        <f>VLOOKUP(A5780,'PY SIC'!$A$1:$B$332,2,0)*VLOOKUP(B5780,'Current %'!$A$1:$E$24,5,0)</f>
        <v>421.05410000937917</v>
      </c>
      <c r="D5780" t="s">
        <v>340</v>
      </c>
      <c r="G5780">
        <f>VLOOKUP(A5780,'PY SIC'!$A$1:$B$331,2,0)</f>
        <v>9575.2601265922294</v>
      </c>
      <c r="H5780">
        <f>VLOOKUP(B5780,'Current %'!$A$1:$E$24,5,0)</f>
        <v>4.3973123909191329E-2</v>
      </c>
      <c r="I5780">
        <f t="shared" si="90"/>
        <v>421.05410000937917</v>
      </c>
    </row>
    <row r="5781" spans="1:9" x14ac:dyDescent="0.35">
      <c r="A5781" t="s">
        <v>126</v>
      </c>
      <c r="B5781" s="1">
        <v>44923</v>
      </c>
      <c r="C5781" s="3">
        <f>VLOOKUP(A5781,'PY SIC'!$A$1:$B$332,2,0)*VLOOKUP(B5781,'Current %'!$A$1:$E$24,5,0)</f>
        <v>5086.7516046334431</v>
      </c>
      <c r="D5781" t="s">
        <v>340</v>
      </c>
      <c r="G5781">
        <f>VLOOKUP(A5781,'PY SIC'!$A$1:$B$331,2,0)</f>
        <v>115678.64987573017</v>
      </c>
      <c r="H5781">
        <f>VLOOKUP(B5781,'Current %'!$A$1:$E$24,5,0)</f>
        <v>4.3973123909191329E-2</v>
      </c>
      <c r="I5781">
        <f t="shared" si="90"/>
        <v>5086.7516046334431</v>
      </c>
    </row>
    <row r="5782" spans="1:9" x14ac:dyDescent="0.35">
      <c r="A5782" t="s">
        <v>165</v>
      </c>
      <c r="B5782" s="1">
        <v>44923</v>
      </c>
      <c r="C5782" s="3">
        <f>VLOOKUP(A5782,'PY SIC'!$A$1:$B$332,2,0)*VLOOKUP(B5782,'Current %'!$A$1:$E$24,5,0)</f>
        <v>3597.6792262690851</v>
      </c>
      <c r="D5782" t="s">
        <v>340</v>
      </c>
      <c r="G5782">
        <f>VLOOKUP(A5782,'PY SIC'!$A$1:$B$331,2,0)</f>
        <v>81815.411470393461</v>
      </c>
      <c r="H5782">
        <f>VLOOKUP(B5782,'Current %'!$A$1:$E$24,5,0)</f>
        <v>4.3973123909191329E-2</v>
      </c>
      <c r="I5782">
        <f t="shared" si="90"/>
        <v>3597.6792262690851</v>
      </c>
    </row>
    <row r="5783" spans="1:9" x14ac:dyDescent="0.35">
      <c r="A5783" t="s">
        <v>51</v>
      </c>
      <c r="B5783" s="1">
        <v>44923</v>
      </c>
      <c r="C5783" s="3">
        <f>VLOOKUP(A5783,'PY SIC'!$A$1:$B$332,2,0)*VLOOKUP(B5783,'Current %'!$A$1:$E$24,5,0)</f>
        <v>2036.0102908594968</v>
      </c>
      <c r="D5783" t="s">
        <v>340</v>
      </c>
      <c r="G5783">
        <f>VLOOKUP(A5783,'PY SIC'!$A$1:$B$331,2,0)</f>
        <v>46301.2428924552</v>
      </c>
      <c r="H5783">
        <f>VLOOKUP(B5783,'Current %'!$A$1:$E$24,5,0)</f>
        <v>4.3973123909191329E-2</v>
      </c>
      <c r="I5783">
        <f t="shared" si="90"/>
        <v>2036.0102908594968</v>
      </c>
    </row>
    <row r="5784" spans="1:9" x14ac:dyDescent="0.35">
      <c r="A5784" t="s">
        <v>13</v>
      </c>
      <c r="B5784" s="1">
        <v>44923</v>
      </c>
      <c r="C5784" s="3">
        <f>VLOOKUP(A5784,'PY SIC'!$A$1:$B$332,2,0)*VLOOKUP(B5784,'Current %'!$A$1:$E$24,5,0)</f>
        <v>432.61342965581946</v>
      </c>
      <c r="D5784" t="s">
        <v>340</v>
      </c>
      <c r="G5784">
        <f>VLOOKUP(A5784,'PY SIC'!$A$1:$B$331,2,0)</f>
        <v>9838.1327319206885</v>
      </c>
      <c r="H5784">
        <f>VLOOKUP(B5784,'Current %'!$A$1:$E$24,5,0)</f>
        <v>4.3973123909191329E-2</v>
      </c>
      <c r="I5784">
        <f t="shared" si="90"/>
        <v>432.61342965581946</v>
      </c>
    </row>
    <row r="5785" spans="1:9" x14ac:dyDescent="0.35">
      <c r="A5785" t="s">
        <v>78</v>
      </c>
      <c r="B5785" s="1">
        <v>44923</v>
      </c>
      <c r="C5785" s="3">
        <f>VLOOKUP(A5785,'PY SIC'!$A$1:$B$332,2,0)*VLOOKUP(B5785,'Current %'!$A$1:$E$24,5,0)</f>
        <v>7269.3453570806178</v>
      </c>
      <c r="D5785" t="s">
        <v>340</v>
      </c>
      <c r="G5785">
        <f>VLOOKUP(A5785,'PY SIC'!$A$1:$B$331,2,0)</f>
        <v>165313.37123313107</v>
      </c>
      <c r="H5785">
        <f>VLOOKUP(B5785,'Current %'!$A$1:$E$24,5,0)</f>
        <v>4.3973123909191329E-2</v>
      </c>
      <c r="I5785">
        <f t="shared" si="90"/>
        <v>7269.3453570806178</v>
      </c>
    </row>
    <row r="5786" spans="1:9" x14ac:dyDescent="0.35">
      <c r="A5786" t="s">
        <v>194</v>
      </c>
      <c r="B5786" s="1">
        <v>44923</v>
      </c>
      <c r="C5786" s="3">
        <f>VLOOKUP(A5786,'PY SIC'!$A$1:$B$332,2,0)*VLOOKUP(B5786,'Current %'!$A$1:$E$24,5,0)</f>
        <v>282.01448893282264</v>
      </c>
      <c r="D5786" t="s">
        <v>340</v>
      </c>
      <c r="G5786">
        <f>VLOOKUP(A5786,'PY SIC'!$A$1:$B$331,2,0)</f>
        <v>6413.3375994666494</v>
      </c>
      <c r="H5786">
        <f>VLOOKUP(B5786,'Current %'!$A$1:$E$24,5,0)</f>
        <v>4.3973123909191329E-2</v>
      </c>
      <c r="I5786">
        <f t="shared" si="90"/>
        <v>282.01448893282264</v>
      </c>
    </row>
    <row r="5787" spans="1:9" x14ac:dyDescent="0.35">
      <c r="A5787" t="s">
        <v>115</v>
      </c>
      <c r="B5787" s="1">
        <v>44923</v>
      </c>
      <c r="C5787" s="3">
        <f>VLOOKUP(A5787,'PY SIC'!$A$1:$B$332,2,0)*VLOOKUP(B5787,'Current %'!$A$1:$E$24,5,0)</f>
        <v>2624.7646058076384</v>
      </c>
      <c r="D5787" t="s">
        <v>340</v>
      </c>
      <c r="G5787">
        <f>VLOOKUP(A5787,'PY SIC'!$A$1:$B$331,2,0)</f>
        <v>59690.201024335365</v>
      </c>
      <c r="H5787">
        <f>VLOOKUP(B5787,'Current %'!$A$1:$E$24,5,0)</f>
        <v>4.3973123909191329E-2</v>
      </c>
      <c r="I5787">
        <f t="shared" si="90"/>
        <v>2624.7646058076384</v>
      </c>
    </row>
    <row r="5788" spans="1:9" x14ac:dyDescent="0.35">
      <c r="A5788" t="s">
        <v>52</v>
      </c>
      <c r="B5788" s="1">
        <v>44923</v>
      </c>
      <c r="C5788" s="3">
        <f>VLOOKUP(A5788,'PY SIC'!$A$1:$B$332,2,0)*VLOOKUP(B5788,'Current %'!$A$1:$E$24,5,0)</f>
        <v>811.81175023762466</v>
      </c>
      <c r="D5788" t="s">
        <v>340</v>
      </c>
      <c r="G5788">
        <f>VLOOKUP(A5788,'PY SIC'!$A$1:$B$331,2,0)</f>
        <v>18461.543735534753</v>
      </c>
      <c r="H5788">
        <f>VLOOKUP(B5788,'Current %'!$A$1:$E$24,5,0)</f>
        <v>4.3973123909191329E-2</v>
      </c>
      <c r="I5788">
        <f t="shared" si="90"/>
        <v>811.81175023762466</v>
      </c>
    </row>
    <row r="5789" spans="1:9" x14ac:dyDescent="0.35">
      <c r="A5789" t="s">
        <v>88</v>
      </c>
      <c r="B5789" s="1">
        <v>44923</v>
      </c>
      <c r="C5789" s="3">
        <f>VLOOKUP(A5789,'PY SIC'!$A$1:$B$332,2,0)*VLOOKUP(B5789,'Current %'!$A$1:$E$24,5,0)</f>
        <v>864.29785439304408</v>
      </c>
      <c r="D5789" t="s">
        <v>340</v>
      </c>
      <c r="G5789">
        <f>VLOOKUP(A5789,'PY SIC'!$A$1:$B$331,2,0)</f>
        <v>19655.13881110428</v>
      </c>
      <c r="H5789">
        <f>VLOOKUP(B5789,'Current %'!$A$1:$E$24,5,0)</f>
        <v>4.3973123909191329E-2</v>
      </c>
      <c r="I5789">
        <f t="shared" si="90"/>
        <v>864.29785439304408</v>
      </c>
    </row>
    <row r="5790" spans="1:9" x14ac:dyDescent="0.35">
      <c r="A5790" t="s">
        <v>101</v>
      </c>
      <c r="B5790" s="1">
        <v>44923</v>
      </c>
      <c r="C5790" s="3">
        <f>VLOOKUP(A5790,'PY SIC'!$A$1:$B$332,2,0)*VLOOKUP(B5790,'Current %'!$A$1:$E$24,5,0)</f>
        <v>651.77157219174467</v>
      </c>
      <c r="D5790" t="s">
        <v>340</v>
      </c>
      <c r="G5790">
        <f>VLOOKUP(A5790,'PY SIC'!$A$1:$B$331,2,0)</f>
        <v>14822.043881569905</v>
      </c>
      <c r="H5790">
        <f>VLOOKUP(B5790,'Current %'!$A$1:$E$24,5,0)</f>
        <v>4.3973123909191329E-2</v>
      </c>
      <c r="I5790">
        <f t="shared" si="90"/>
        <v>651.77157219174467</v>
      </c>
    </row>
    <row r="5791" spans="1:9" x14ac:dyDescent="0.35">
      <c r="A5791" t="s">
        <v>224</v>
      </c>
      <c r="B5791" s="1">
        <v>44923</v>
      </c>
      <c r="C5791" s="3">
        <f>VLOOKUP(A5791,'PY SIC'!$A$1:$B$332,2,0)*VLOOKUP(B5791,'Current %'!$A$1:$E$24,5,0)</f>
        <v>4502.7813490279968</v>
      </c>
      <c r="D5791" t="s">
        <v>340</v>
      </c>
      <c r="G5791">
        <f>VLOOKUP(A5791,'PY SIC'!$A$1:$B$331,2,0)</f>
        <v>102398.48681950974</v>
      </c>
      <c r="H5791">
        <f>VLOOKUP(B5791,'Current %'!$A$1:$E$24,5,0)</f>
        <v>4.3973123909191329E-2</v>
      </c>
      <c r="I5791">
        <f t="shared" si="90"/>
        <v>4502.7813490279968</v>
      </c>
    </row>
    <row r="5792" spans="1:9" x14ac:dyDescent="0.35">
      <c r="A5792" t="s">
        <v>79</v>
      </c>
      <c r="B5792" s="1">
        <v>44923</v>
      </c>
      <c r="C5792" s="3">
        <f>VLOOKUP(A5792,'PY SIC'!$A$1:$B$332,2,0)*VLOOKUP(B5792,'Current %'!$A$1:$E$24,5,0)</f>
        <v>3621.5834805114423</v>
      </c>
      <c r="D5792" t="s">
        <v>340</v>
      </c>
      <c r="G5792">
        <f>VLOOKUP(A5792,'PY SIC'!$A$1:$B$331,2,0)</f>
        <v>82359.022024233607</v>
      </c>
      <c r="H5792">
        <f>VLOOKUP(B5792,'Current %'!$A$1:$E$24,5,0)</f>
        <v>4.3973123909191329E-2</v>
      </c>
      <c r="I5792">
        <f t="shared" si="90"/>
        <v>3621.5834805114423</v>
      </c>
    </row>
    <row r="5793" spans="1:9" x14ac:dyDescent="0.35">
      <c r="A5793" t="s">
        <v>53</v>
      </c>
      <c r="B5793" s="1">
        <v>44923</v>
      </c>
      <c r="C5793" s="3">
        <f>VLOOKUP(A5793,'PY SIC'!$A$1:$B$332,2,0)*VLOOKUP(B5793,'Current %'!$A$1:$E$24,5,0)</f>
        <v>1566.2911116346013</v>
      </c>
      <c r="D5793" t="s">
        <v>340</v>
      </c>
      <c r="G5793">
        <f>VLOOKUP(A5793,'PY SIC'!$A$1:$B$331,2,0)</f>
        <v>35619.282243152455</v>
      </c>
      <c r="H5793">
        <f>VLOOKUP(B5793,'Current %'!$A$1:$E$24,5,0)</f>
        <v>4.3973123909191329E-2</v>
      </c>
      <c r="I5793">
        <f t="shared" si="90"/>
        <v>1566.2911116346013</v>
      </c>
    </row>
    <row r="5794" spans="1:9" x14ac:dyDescent="0.35">
      <c r="A5794" t="s">
        <v>89</v>
      </c>
      <c r="B5794" s="1">
        <v>44923</v>
      </c>
      <c r="C5794" s="3">
        <f>VLOOKUP(A5794,'PY SIC'!$A$1:$B$332,2,0)*VLOOKUP(B5794,'Current %'!$A$1:$E$24,5,0)</f>
        <v>7662.2536707101526</v>
      </c>
      <c r="D5794" t="s">
        <v>340</v>
      </c>
      <c r="G5794">
        <f>VLOOKUP(A5794,'PY SIC'!$A$1:$B$331,2,0)</f>
        <v>174248.563430095</v>
      </c>
      <c r="H5794">
        <f>VLOOKUP(B5794,'Current %'!$A$1:$E$24,5,0)</f>
        <v>4.3973123909191329E-2</v>
      </c>
      <c r="I5794">
        <f t="shared" si="90"/>
        <v>7662.2536707101526</v>
      </c>
    </row>
    <row r="5795" spans="1:9" x14ac:dyDescent="0.35">
      <c r="A5795" t="s">
        <v>127</v>
      </c>
      <c r="B5795" s="1">
        <v>44923</v>
      </c>
      <c r="C5795" s="3">
        <f>VLOOKUP(A5795,'PY SIC'!$A$1:$B$332,2,0)*VLOOKUP(B5795,'Current %'!$A$1:$E$24,5,0)</f>
        <v>1204.4721347680049</v>
      </c>
      <c r="D5795" t="s">
        <v>340</v>
      </c>
      <c r="G5795">
        <f>VLOOKUP(A5795,'PY SIC'!$A$1:$B$331,2,0)</f>
        <v>27391.097736320808</v>
      </c>
      <c r="H5795">
        <f>VLOOKUP(B5795,'Current %'!$A$1:$E$24,5,0)</f>
        <v>4.3973123909191329E-2</v>
      </c>
      <c r="I5795">
        <f t="shared" si="90"/>
        <v>1204.4721347680049</v>
      </c>
    </row>
    <row r="5796" spans="1:9" x14ac:dyDescent="0.35">
      <c r="A5796" t="s">
        <v>90</v>
      </c>
      <c r="B5796" s="1">
        <v>44923</v>
      </c>
      <c r="C5796" s="3">
        <f>VLOOKUP(A5796,'PY SIC'!$A$1:$B$332,2,0)*VLOOKUP(B5796,'Current %'!$A$1:$E$24,5,0)</f>
        <v>6276.9546905419011</v>
      </c>
      <c r="D5796" t="s">
        <v>340</v>
      </c>
      <c r="G5796">
        <f>VLOOKUP(A5796,'PY SIC'!$A$1:$B$331,2,0)</f>
        <v>142745.25283908434</v>
      </c>
      <c r="H5796">
        <f>VLOOKUP(B5796,'Current %'!$A$1:$E$24,5,0)</f>
        <v>4.3973123909191329E-2</v>
      </c>
      <c r="I5796">
        <f t="shared" si="90"/>
        <v>6276.9546905419011</v>
      </c>
    </row>
    <row r="5797" spans="1:9" x14ac:dyDescent="0.35">
      <c r="A5797" t="s">
        <v>91</v>
      </c>
      <c r="B5797" s="1">
        <v>44923</v>
      </c>
      <c r="C5797" s="3">
        <f>VLOOKUP(A5797,'PY SIC'!$A$1:$B$332,2,0)*VLOOKUP(B5797,'Current %'!$A$1:$E$24,5,0)</f>
        <v>6857.4884543788767</v>
      </c>
      <c r="D5797" t="s">
        <v>340</v>
      </c>
      <c r="G5797">
        <f>VLOOKUP(A5797,'PY SIC'!$A$1:$B$331,2,0)</f>
        <v>155947.26607416477</v>
      </c>
      <c r="H5797">
        <f>VLOOKUP(B5797,'Current %'!$A$1:$E$24,5,0)</f>
        <v>4.3973123909191329E-2</v>
      </c>
      <c r="I5797">
        <f t="shared" si="90"/>
        <v>6857.4884543788767</v>
      </c>
    </row>
    <row r="5798" spans="1:9" x14ac:dyDescent="0.35">
      <c r="A5798" t="s">
        <v>14</v>
      </c>
      <c r="B5798" s="1">
        <v>44923</v>
      </c>
      <c r="C5798" s="3">
        <f>VLOOKUP(A5798,'PY SIC'!$A$1:$B$332,2,0)*VLOOKUP(B5798,'Current %'!$A$1:$E$24,5,0)</f>
        <v>12.515072016904556</v>
      </c>
      <c r="D5798" t="s">
        <v>340</v>
      </c>
      <c r="G5798">
        <f>VLOOKUP(A5798,'PY SIC'!$A$1:$B$331,2,0)</f>
        <v>284.60729882983446</v>
      </c>
      <c r="H5798">
        <f>VLOOKUP(B5798,'Current %'!$A$1:$E$24,5,0)</f>
        <v>4.3973123909191329E-2</v>
      </c>
      <c r="I5798">
        <f t="shared" si="90"/>
        <v>12.515072016904556</v>
      </c>
    </row>
    <row r="5799" spans="1:9" x14ac:dyDescent="0.35">
      <c r="A5799" t="s">
        <v>30</v>
      </c>
      <c r="B5799" s="1">
        <v>44923</v>
      </c>
      <c r="C5799" s="3">
        <f>VLOOKUP(A5799,'PY SIC'!$A$1:$B$332,2,0)*VLOOKUP(B5799,'Current %'!$A$1:$E$24,5,0)</f>
        <v>68.349191281880437</v>
      </c>
      <c r="D5799" t="s">
        <v>340</v>
      </c>
      <c r="G5799">
        <f>VLOOKUP(A5799,'PY SIC'!$A$1:$B$331,2,0)</f>
        <v>1554.3401333739216</v>
      </c>
      <c r="H5799">
        <f>VLOOKUP(B5799,'Current %'!$A$1:$E$24,5,0)</f>
        <v>4.3973123909191329E-2</v>
      </c>
      <c r="I5799">
        <f t="shared" si="90"/>
        <v>68.349191281880437</v>
      </c>
    </row>
    <row r="5800" spans="1:9" x14ac:dyDescent="0.35">
      <c r="A5800" t="s">
        <v>225</v>
      </c>
      <c r="B5800" s="1">
        <v>44923</v>
      </c>
      <c r="C5800" s="3">
        <f>VLOOKUP(A5800,'PY SIC'!$A$1:$B$332,2,0)*VLOOKUP(B5800,'Current %'!$A$1:$E$24,5,0)</f>
        <v>4892.4957524978417</v>
      </c>
      <c r="D5800" t="s">
        <v>340</v>
      </c>
      <c r="G5800">
        <f>VLOOKUP(A5800,'PY SIC'!$A$1:$B$331,2,0)</f>
        <v>111261.0457833587</v>
      </c>
      <c r="H5800">
        <f>VLOOKUP(B5800,'Current %'!$A$1:$E$24,5,0)</f>
        <v>4.3973123909191329E-2</v>
      </c>
      <c r="I5800">
        <f t="shared" si="90"/>
        <v>4892.4957524978417</v>
      </c>
    </row>
    <row r="5801" spans="1:9" x14ac:dyDescent="0.35">
      <c r="A5801" t="s">
        <v>307</v>
      </c>
      <c r="B5801" s="1">
        <v>44923</v>
      </c>
      <c r="C5801" s="3">
        <f>VLOOKUP(A5801,'PY SIC'!$A$1:$B$332,2,0)*VLOOKUP(B5801,'Current %'!$A$1:$E$24,5,0)</f>
        <v>2693.8823772968963</v>
      </c>
      <c r="D5801" t="s">
        <v>340</v>
      </c>
      <c r="G5801">
        <f>VLOOKUP(A5801,'PY SIC'!$A$1:$B$331,2,0)</f>
        <v>61262.019565860704</v>
      </c>
      <c r="H5801">
        <f>VLOOKUP(B5801,'Current %'!$A$1:$E$24,5,0)</f>
        <v>4.3973123909191329E-2</v>
      </c>
      <c r="I5801">
        <f t="shared" si="90"/>
        <v>2693.8823772968963</v>
      </c>
    </row>
    <row r="5802" spans="1:9" x14ac:dyDescent="0.35">
      <c r="A5802" t="s">
        <v>54</v>
      </c>
      <c r="B5802" s="1">
        <v>44923</v>
      </c>
      <c r="C5802" s="3">
        <f>VLOOKUP(A5802,'PY SIC'!$A$1:$B$332,2,0)*VLOOKUP(B5802,'Current %'!$A$1:$E$24,5,0)</f>
        <v>3776.3558944035312</v>
      </c>
      <c r="D5802" t="s">
        <v>340</v>
      </c>
      <c r="G5802">
        <f>VLOOKUP(A5802,'PY SIC'!$A$1:$B$331,2,0)</f>
        <v>85878.726792348534</v>
      </c>
      <c r="H5802">
        <f>VLOOKUP(B5802,'Current %'!$A$1:$E$24,5,0)</f>
        <v>4.3973123909191329E-2</v>
      </c>
      <c r="I5802">
        <f t="shared" si="90"/>
        <v>3776.3558944035312</v>
      </c>
    </row>
    <row r="5803" spans="1:9" x14ac:dyDescent="0.35">
      <c r="A5803" t="s">
        <v>102</v>
      </c>
      <c r="B5803" s="1">
        <v>44923</v>
      </c>
      <c r="C5803" s="3">
        <f>VLOOKUP(A5803,'PY SIC'!$A$1:$B$332,2,0)*VLOOKUP(B5803,'Current %'!$A$1:$E$24,5,0)</f>
        <v>2214.1658217502313</v>
      </c>
      <c r="D5803" t="s">
        <v>340</v>
      </c>
      <c r="G5803">
        <f>VLOOKUP(A5803,'PY SIC'!$A$1:$B$331,2,0)</f>
        <v>50352.706947150116</v>
      </c>
      <c r="H5803">
        <f>VLOOKUP(B5803,'Current %'!$A$1:$E$24,5,0)</f>
        <v>4.3973123909191329E-2</v>
      </c>
      <c r="I5803">
        <f t="shared" si="90"/>
        <v>2214.1658217502313</v>
      </c>
    </row>
    <row r="5804" spans="1:9" x14ac:dyDescent="0.35">
      <c r="A5804" t="s">
        <v>31</v>
      </c>
      <c r="B5804" s="1">
        <v>44923</v>
      </c>
      <c r="C5804" s="3">
        <f>VLOOKUP(A5804,'PY SIC'!$A$1:$B$332,2,0)*VLOOKUP(B5804,'Current %'!$A$1:$E$24,5,0)</f>
        <v>86.350302286928553</v>
      </c>
      <c r="D5804" t="s">
        <v>340</v>
      </c>
      <c r="G5804">
        <f>VLOOKUP(A5804,'PY SIC'!$A$1:$B$331,2,0)</f>
        <v>1963.7063417475208</v>
      </c>
      <c r="H5804">
        <f>VLOOKUP(B5804,'Current %'!$A$1:$E$24,5,0)</f>
        <v>4.3973123909191329E-2</v>
      </c>
      <c r="I5804">
        <f t="shared" si="90"/>
        <v>86.350302286928553</v>
      </c>
    </row>
    <row r="5805" spans="1:9" x14ac:dyDescent="0.35">
      <c r="A5805" t="s">
        <v>103</v>
      </c>
      <c r="B5805" s="1">
        <v>44923</v>
      </c>
      <c r="C5805" s="3">
        <f>VLOOKUP(A5805,'PY SIC'!$A$1:$B$332,2,0)*VLOOKUP(B5805,'Current %'!$A$1:$E$24,5,0)</f>
        <v>3335.9438792405963</v>
      </c>
      <c r="D5805" t="s">
        <v>340</v>
      </c>
      <c r="G5805">
        <f>VLOOKUP(A5805,'PY SIC'!$A$1:$B$331,2,0)</f>
        <v>75863.245152417119</v>
      </c>
      <c r="H5805">
        <f>VLOOKUP(B5805,'Current %'!$A$1:$E$24,5,0)</f>
        <v>4.3973123909191329E-2</v>
      </c>
      <c r="I5805">
        <f t="shared" si="90"/>
        <v>3335.9438792405963</v>
      </c>
    </row>
    <row r="5806" spans="1:9" x14ac:dyDescent="0.35">
      <c r="A5806" t="s">
        <v>226</v>
      </c>
      <c r="B5806" s="1">
        <v>44923</v>
      </c>
      <c r="C5806" s="3">
        <f>VLOOKUP(A5806,'PY SIC'!$A$1:$B$332,2,0)*VLOOKUP(B5806,'Current %'!$A$1:$E$24,5,0)</f>
        <v>24.988336381794902</v>
      </c>
      <c r="D5806" t="s">
        <v>340</v>
      </c>
      <c r="G5806">
        <f>VLOOKUP(A5806,'PY SIC'!$A$1:$B$331,2,0)</f>
        <v>568.26384301006647</v>
      </c>
      <c r="H5806">
        <f>VLOOKUP(B5806,'Current %'!$A$1:$E$24,5,0)</f>
        <v>4.3973123909191329E-2</v>
      </c>
      <c r="I5806">
        <f t="shared" si="90"/>
        <v>24.988336381794902</v>
      </c>
    </row>
    <row r="5807" spans="1:9" x14ac:dyDescent="0.35">
      <c r="A5807" t="s">
        <v>227</v>
      </c>
      <c r="B5807" s="1">
        <v>44923</v>
      </c>
      <c r="C5807" s="3">
        <f>VLOOKUP(A5807,'PY SIC'!$A$1:$B$332,2,0)*VLOOKUP(B5807,'Current %'!$A$1:$E$24,5,0)</f>
        <v>5868.2464873994159</v>
      </c>
      <c r="D5807" t="s">
        <v>340</v>
      </c>
      <c r="G5807">
        <f>VLOOKUP(A5807,'PY SIC'!$A$1:$B$331,2,0)</f>
        <v>133450.75277157704</v>
      </c>
      <c r="H5807">
        <f>VLOOKUP(B5807,'Current %'!$A$1:$E$24,5,0)</f>
        <v>4.3973123909191329E-2</v>
      </c>
      <c r="I5807">
        <f t="shared" si="90"/>
        <v>5868.2464873994159</v>
      </c>
    </row>
    <row r="5808" spans="1:9" x14ac:dyDescent="0.35">
      <c r="A5808" t="s">
        <v>80</v>
      </c>
      <c r="B5808" s="1">
        <v>44923</v>
      </c>
      <c r="C5808" s="3">
        <f>VLOOKUP(A5808,'PY SIC'!$A$1:$B$332,2,0)*VLOOKUP(B5808,'Current %'!$A$1:$E$24,5,0)</f>
        <v>8004.9582863029491</v>
      </c>
      <c r="D5808" t="s">
        <v>340</v>
      </c>
      <c r="G5808">
        <f>VLOOKUP(A5808,'PY SIC'!$A$1:$B$331,2,0)</f>
        <v>182042.06512218571</v>
      </c>
      <c r="H5808">
        <f>VLOOKUP(B5808,'Current %'!$A$1:$E$24,5,0)</f>
        <v>4.3973123909191329E-2</v>
      </c>
      <c r="I5808">
        <f t="shared" si="90"/>
        <v>8004.9582863029491</v>
      </c>
    </row>
    <row r="5809" spans="1:9" x14ac:dyDescent="0.35">
      <c r="A5809" t="s">
        <v>243</v>
      </c>
      <c r="B5809" s="1">
        <v>44923</v>
      </c>
      <c r="C5809" s="3">
        <f>VLOOKUP(A5809,'PY SIC'!$A$1:$B$332,2,0)*VLOOKUP(B5809,'Current %'!$A$1:$E$24,5,0)</f>
        <v>1524.9413992505945</v>
      </c>
      <c r="D5809" t="s">
        <v>340</v>
      </c>
      <c r="G5809">
        <f>VLOOKUP(A5809,'PY SIC'!$A$1:$B$331,2,0)</f>
        <v>34678.941673549125</v>
      </c>
      <c r="H5809">
        <f>VLOOKUP(B5809,'Current %'!$A$1:$E$24,5,0)</f>
        <v>4.3973123909191329E-2</v>
      </c>
      <c r="I5809">
        <f t="shared" si="90"/>
        <v>1524.9413992505945</v>
      </c>
    </row>
    <row r="5810" spans="1:9" x14ac:dyDescent="0.35">
      <c r="A5810" t="s">
        <v>128</v>
      </c>
      <c r="B5810" s="1">
        <v>44923</v>
      </c>
      <c r="C5810" s="3">
        <f>VLOOKUP(A5810,'PY SIC'!$A$1:$B$332,2,0)*VLOOKUP(B5810,'Current %'!$A$1:$E$24,5,0)</f>
        <v>1818.5079257975294</v>
      </c>
      <c r="D5810" t="s">
        <v>340</v>
      </c>
      <c r="G5810">
        <f>VLOOKUP(A5810,'PY SIC'!$A$1:$B$331,2,0)</f>
        <v>41354.986049044885</v>
      </c>
      <c r="H5810">
        <f>VLOOKUP(B5810,'Current %'!$A$1:$E$24,5,0)</f>
        <v>4.3973123909191329E-2</v>
      </c>
      <c r="I5810">
        <f t="shared" si="90"/>
        <v>1818.5079257975294</v>
      </c>
    </row>
    <row r="5811" spans="1:9" x14ac:dyDescent="0.35">
      <c r="A5811" t="s">
        <v>92</v>
      </c>
      <c r="B5811" s="1">
        <v>44923</v>
      </c>
      <c r="C5811" s="3">
        <f>VLOOKUP(A5811,'PY SIC'!$A$1:$B$332,2,0)*VLOOKUP(B5811,'Current %'!$A$1:$E$24,5,0)</f>
        <v>2675.0922683939521</v>
      </c>
      <c r="D5811" t="s">
        <v>340</v>
      </c>
      <c r="G5811">
        <f>VLOOKUP(A5811,'PY SIC'!$A$1:$B$331,2,0)</f>
        <v>60834.710627297507</v>
      </c>
      <c r="H5811">
        <f>VLOOKUP(B5811,'Current %'!$A$1:$E$24,5,0)</f>
        <v>4.3973123909191329E-2</v>
      </c>
      <c r="I5811">
        <f t="shared" si="90"/>
        <v>2675.0922683939521</v>
      </c>
    </row>
    <row r="5812" spans="1:9" x14ac:dyDescent="0.35">
      <c r="A5812" t="s">
        <v>195</v>
      </c>
      <c r="B5812" s="1">
        <v>44923</v>
      </c>
      <c r="C5812" s="3">
        <f>VLOOKUP(A5812,'PY SIC'!$A$1:$B$332,2,0)*VLOOKUP(B5812,'Current %'!$A$1:$E$24,5,0)</f>
        <v>88.841260530193736</v>
      </c>
      <c r="D5812" t="s">
        <v>340</v>
      </c>
      <c r="G5812">
        <f>VLOOKUP(A5812,'PY SIC'!$A$1:$B$331,2,0)</f>
        <v>2020.3536304052304</v>
      </c>
      <c r="H5812">
        <f>VLOOKUP(B5812,'Current %'!$A$1:$E$24,5,0)</f>
        <v>4.3973123909191329E-2</v>
      </c>
      <c r="I5812">
        <f t="shared" si="90"/>
        <v>88.841260530193736</v>
      </c>
    </row>
    <row r="5813" spans="1:9" x14ac:dyDescent="0.35">
      <c r="A5813" t="s">
        <v>32</v>
      </c>
      <c r="B5813" s="1">
        <v>44923</v>
      </c>
      <c r="C5813" s="3">
        <f>VLOOKUP(A5813,'PY SIC'!$A$1:$B$332,2,0)*VLOOKUP(B5813,'Current %'!$A$1:$E$24,5,0)</f>
        <v>148.14541491234894</v>
      </c>
      <c r="D5813" t="s">
        <v>340</v>
      </c>
      <c r="G5813">
        <f>VLOOKUP(A5813,'PY SIC'!$A$1:$B$331,2,0)</f>
        <v>3368.9991008663219</v>
      </c>
      <c r="H5813">
        <f>VLOOKUP(B5813,'Current %'!$A$1:$E$24,5,0)</f>
        <v>4.3973123909191329E-2</v>
      </c>
      <c r="I5813">
        <f t="shared" si="90"/>
        <v>148.14541491234894</v>
      </c>
    </row>
    <row r="5814" spans="1:9" x14ac:dyDescent="0.35">
      <c r="A5814" t="s">
        <v>15</v>
      </c>
      <c r="B5814" s="1">
        <v>44923</v>
      </c>
      <c r="C5814" s="3">
        <f>VLOOKUP(A5814,'PY SIC'!$A$1:$B$332,2,0)*VLOOKUP(B5814,'Current %'!$A$1:$E$24,5,0)</f>
        <v>907.57606626007805</v>
      </c>
      <c r="D5814" t="s">
        <v>340</v>
      </c>
      <c r="G5814">
        <f>VLOOKUP(A5814,'PY SIC'!$A$1:$B$331,2,0)</f>
        <v>20639.335702742173</v>
      </c>
      <c r="H5814">
        <f>VLOOKUP(B5814,'Current %'!$A$1:$E$24,5,0)</f>
        <v>4.3973123909191329E-2</v>
      </c>
      <c r="I5814">
        <f t="shared" si="90"/>
        <v>907.57606626007805</v>
      </c>
    </row>
    <row r="5815" spans="1:9" x14ac:dyDescent="0.35">
      <c r="A5815" t="s">
        <v>116</v>
      </c>
      <c r="B5815" s="1">
        <v>44923</v>
      </c>
      <c r="C5815" s="3">
        <f>VLOOKUP(A5815,'PY SIC'!$A$1:$B$332,2,0)*VLOOKUP(B5815,'Current %'!$A$1:$E$24,5,0)</f>
        <v>3944.4318920749333</v>
      </c>
      <c r="D5815" t="s">
        <v>340</v>
      </c>
      <c r="G5815">
        <f>VLOOKUP(A5815,'PY SIC'!$A$1:$B$331,2,0)</f>
        <v>89700.970534196284</v>
      </c>
      <c r="H5815">
        <f>VLOOKUP(B5815,'Current %'!$A$1:$E$24,5,0)</f>
        <v>4.3973123909191329E-2</v>
      </c>
      <c r="I5815">
        <f t="shared" si="90"/>
        <v>3944.4318920749333</v>
      </c>
    </row>
    <row r="5816" spans="1:9" x14ac:dyDescent="0.35">
      <c r="A5816" t="s">
        <v>81</v>
      </c>
      <c r="B5816" s="1">
        <v>44923</v>
      </c>
      <c r="C5816" s="3">
        <f>VLOOKUP(A5816,'PY SIC'!$A$1:$B$332,2,0)*VLOOKUP(B5816,'Current %'!$A$1:$E$24,5,0)</f>
        <v>2968.1396022391291</v>
      </c>
      <c r="D5816" t="s">
        <v>340</v>
      </c>
      <c r="G5816">
        <f>VLOOKUP(A5816,'PY SIC'!$A$1:$B$331,2,0)</f>
        <v>67498.947956679607</v>
      </c>
      <c r="H5816">
        <f>VLOOKUP(B5816,'Current %'!$A$1:$E$24,5,0)</f>
        <v>4.3973123909191329E-2</v>
      </c>
      <c r="I5816">
        <f t="shared" si="90"/>
        <v>2968.1396022391291</v>
      </c>
    </row>
    <row r="5817" spans="1:9" x14ac:dyDescent="0.35">
      <c r="A5817" t="s">
        <v>166</v>
      </c>
      <c r="B5817" s="1">
        <v>44923</v>
      </c>
      <c r="C5817" s="3">
        <f>VLOOKUP(A5817,'PY SIC'!$A$1:$B$332,2,0)*VLOOKUP(B5817,'Current %'!$A$1:$E$24,5,0)</f>
        <v>10.361491802684265</v>
      </c>
      <c r="D5817" t="s">
        <v>340</v>
      </c>
      <c r="G5817">
        <f>VLOOKUP(A5817,'PY SIC'!$A$1:$B$331,2,0)</f>
        <v>235.63237908868444</v>
      </c>
      <c r="H5817">
        <f>VLOOKUP(B5817,'Current %'!$A$1:$E$24,5,0)</f>
        <v>4.3973123909191329E-2</v>
      </c>
      <c r="I5817">
        <f t="shared" si="90"/>
        <v>10.361491802684265</v>
      </c>
    </row>
    <row r="5818" spans="1:9" x14ac:dyDescent="0.35">
      <c r="A5818" t="s">
        <v>93</v>
      </c>
      <c r="B5818" s="1">
        <v>44923</v>
      </c>
      <c r="C5818" s="3">
        <f>VLOOKUP(A5818,'PY SIC'!$A$1:$B$332,2,0)*VLOOKUP(B5818,'Current %'!$A$1:$E$24,5,0)</f>
        <v>2592.7399443647541</v>
      </c>
      <c r="D5818" t="s">
        <v>340</v>
      </c>
      <c r="G5818">
        <f>VLOOKUP(A5818,'PY SIC'!$A$1:$B$331,2,0)</f>
        <v>58961.922962739882</v>
      </c>
      <c r="H5818">
        <f>VLOOKUP(B5818,'Current %'!$A$1:$E$24,5,0)</f>
        <v>4.3973123909191329E-2</v>
      </c>
      <c r="I5818">
        <f t="shared" si="90"/>
        <v>2592.7399443647541</v>
      </c>
    </row>
    <row r="5819" spans="1:9" x14ac:dyDescent="0.35">
      <c r="A5819" t="s">
        <v>55</v>
      </c>
      <c r="B5819" s="1">
        <v>44923</v>
      </c>
      <c r="C5819" s="3">
        <f>VLOOKUP(A5819,'PY SIC'!$A$1:$B$332,2,0)*VLOOKUP(B5819,'Current %'!$A$1:$E$24,5,0)</f>
        <v>1530.0749900095486</v>
      </c>
      <c r="D5819" t="s">
        <v>340</v>
      </c>
      <c r="G5819">
        <f>VLOOKUP(A5819,'PY SIC'!$A$1:$B$331,2,0)</f>
        <v>34795.685500291009</v>
      </c>
      <c r="H5819">
        <f>VLOOKUP(B5819,'Current %'!$A$1:$E$24,5,0)</f>
        <v>4.3973123909191329E-2</v>
      </c>
      <c r="I5819">
        <f t="shared" si="90"/>
        <v>1530.0749900095486</v>
      </c>
    </row>
    <row r="5820" spans="1:9" x14ac:dyDescent="0.35">
      <c r="A5820" t="s">
        <v>244</v>
      </c>
      <c r="B5820" s="1">
        <v>44923</v>
      </c>
      <c r="C5820" s="3">
        <f>VLOOKUP(A5820,'PY SIC'!$A$1:$B$332,2,0)*VLOOKUP(B5820,'Current %'!$A$1:$E$24,5,0)</f>
        <v>4251.1444945028943</v>
      </c>
      <c r="D5820" t="s">
        <v>340</v>
      </c>
      <c r="G5820">
        <f>VLOOKUP(A5820,'PY SIC'!$A$1:$B$331,2,0)</f>
        <v>96675.971970558894</v>
      </c>
      <c r="H5820">
        <f>VLOOKUP(B5820,'Current %'!$A$1:$E$24,5,0)</f>
        <v>4.3973123909191329E-2</v>
      </c>
      <c r="I5820">
        <f t="shared" si="90"/>
        <v>4251.1444945028943</v>
      </c>
    </row>
    <row r="5821" spans="1:9" x14ac:dyDescent="0.35">
      <c r="A5821" t="s">
        <v>167</v>
      </c>
      <c r="B5821" s="1">
        <v>44923</v>
      </c>
      <c r="C5821" s="3">
        <f>VLOOKUP(A5821,'PY SIC'!$A$1:$B$332,2,0)*VLOOKUP(B5821,'Current %'!$A$1:$E$24,5,0)</f>
        <v>1304.9004346674856</v>
      </c>
      <c r="D5821" t="s">
        <v>340</v>
      </c>
      <c r="G5821">
        <f>VLOOKUP(A5821,'PY SIC'!$A$1:$B$331,2,0)</f>
        <v>29674.954123392024</v>
      </c>
      <c r="H5821">
        <f>VLOOKUP(B5821,'Current %'!$A$1:$E$24,5,0)</f>
        <v>4.3973123909191329E-2</v>
      </c>
      <c r="I5821">
        <f t="shared" si="90"/>
        <v>1304.9004346674856</v>
      </c>
    </row>
    <row r="5822" spans="1:9" x14ac:dyDescent="0.35">
      <c r="A5822" t="s">
        <v>129</v>
      </c>
      <c r="B5822" s="1">
        <v>44923</v>
      </c>
      <c r="C5822" s="3">
        <f>VLOOKUP(A5822,'PY SIC'!$A$1:$B$332,2,0)*VLOOKUP(B5822,'Current %'!$A$1:$E$24,5,0)</f>
        <v>1902.7328437285728</v>
      </c>
      <c r="D5822" t="s">
        <v>340</v>
      </c>
      <c r="G5822">
        <f>VLOOKUP(A5822,'PY SIC'!$A$1:$B$331,2,0)</f>
        <v>43270.358677675402</v>
      </c>
      <c r="H5822">
        <f>VLOOKUP(B5822,'Current %'!$A$1:$E$24,5,0)</f>
        <v>4.3973123909191329E-2</v>
      </c>
      <c r="I5822">
        <f t="shared" si="90"/>
        <v>1902.7328437285728</v>
      </c>
    </row>
    <row r="5823" spans="1:9" x14ac:dyDescent="0.35">
      <c r="A5823" t="s">
        <v>16</v>
      </c>
      <c r="B5823" s="1">
        <v>44923</v>
      </c>
      <c r="C5823" s="3">
        <f>VLOOKUP(A5823,'PY SIC'!$A$1:$B$332,2,0)*VLOOKUP(B5823,'Current %'!$A$1:$E$24,5,0)</f>
        <v>9.2890769149709538</v>
      </c>
      <c r="D5823" t="s">
        <v>340</v>
      </c>
      <c r="G5823">
        <f>VLOOKUP(A5823,'PY SIC'!$A$1:$B$331,2,0)</f>
        <v>211.24441679771897</v>
      </c>
      <c r="H5823">
        <f>VLOOKUP(B5823,'Current %'!$A$1:$E$24,5,0)</f>
        <v>4.3973123909191329E-2</v>
      </c>
      <c r="I5823">
        <f t="shared" si="90"/>
        <v>9.2890769149709538</v>
      </c>
    </row>
    <row r="5824" spans="1:9" x14ac:dyDescent="0.35">
      <c r="A5824" t="s">
        <v>245</v>
      </c>
      <c r="B5824" s="1">
        <v>44923</v>
      </c>
      <c r="C5824" s="3">
        <f>VLOOKUP(A5824,'PY SIC'!$A$1:$B$332,2,0)*VLOOKUP(B5824,'Current %'!$A$1:$E$24,5,0)</f>
        <v>9069.3159644292427</v>
      </c>
      <c r="D5824" t="s">
        <v>340</v>
      </c>
      <c r="G5824">
        <f>VLOOKUP(A5824,'PY SIC'!$A$1:$B$331,2,0)</f>
        <v>206246.79709265687</v>
      </c>
      <c r="H5824">
        <f>VLOOKUP(B5824,'Current %'!$A$1:$E$24,5,0)</f>
        <v>4.3973123909191329E-2</v>
      </c>
      <c r="I5824">
        <f t="shared" si="90"/>
        <v>9069.3159644292427</v>
      </c>
    </row>
    <row r="5825" spans="1:9" x14ac:dyDescent="0.35">
      <c r="A5825" t="s">
        <v>196</v>
      </c>
      <c r="B5825" s="1">
        <v>44923</v>
      </c>
      <c r="C5825" s="3">
        <f>VLOOKUP(A5825,'PY SIC'!$A$1:$B$332,2,0)*VLOOKUP(B5825,'Current %'!$A$1:$E$24,5,0)</f>
        <v>1619.7971280449719</v>
      </c>
      <c r="D5825" t="s">
        <v>340</v>
      </c>
      <c r="G5825">
        <f>VLOOKUP(A5825,'PY SIC'!$A$1:$B$331,2,0)</f>
        <v>36836.071310057632</v>
      </c>
      <c r="H5825">
        <f>VLOOKUP(B5825,'Current %'!$A$1:$E$24,5,0)</f>
        <v>4.3973123909191329E-2</v>
      </c>
      <c r="I5825">
        <f t="shared" si="90"/>
        <v>1619.7971280449719</v>
      </c>
    </row>
    <row r="5826" spans="1:9" x14ac:dyDescent="0.35">
      <c r="A5826" t="s">
        <v>94</v>
      </c>
      <c r="B5826" s="1">
        <v>44923</v>
      </c>
      <c r="C5826" s="3">
        <f>VLOOKUP(A5826,'PY SIC'!$A$1:$B$332,2,0)*VLOOKUP(B5826,'Current %'!$A$1:$E$24,5,0)</f>
        <v>3541.1095840099529</v>
      </c>
      <c r="D5826" t="s">
        <v>340</v>
      </c>
      <c r="G5826">
        <f>VLOOKUP(A5826,'PY SIC'!$A$1:$B$331,2,0)</f>
        <v>80528.951987188353</v>
      </c>
      <c r="H5826">
        <f>VLOOKUP(B5826,'Current %'!$A$1:$E$24,5,0)</f>
        <v>4.3973123909191329E-2</v>
      </c>
      <c r="I5826">
        <f t="shared" si="90"/>
        <v>3541.1095840099529</v>
      </c>
    </row>
    <row r="5827" spans="1:9" x14ac:dyDescent="0.35">
      <c r="A5827" t="s">
        <v>95</v>
      </c>
      <c r="B5827" s="1">
        <v>44923</v>
      </c>
      <c r="C5827" s="3">
        <f>VLOOKUP(A5827,'PY SIC'!$A$1:$B$332,2,0)*VLOOKUP(B5827,'Current %'!$A$1:$E$24,5,0)</f>
        <v>1847.9273871573421</v>
      </c>
      <c r="D5827" t="s">
        <v>340</v>
      </c>
      <c r="G5827">
        <f>VLOOKUP(A5827,'PY SIC'!$A$1:$B$331,2,0)</f>
        <v>42024.018829626191</v>
      </c>
      <c r="H5827">
        <f>VLOOKUP(B5827,'Current %'!$A$1:$E$24,5,0)</f>
        <v>4.3973123909191329E-2</v>
      </c>
      <c r="I5827">
        <f t="shared" ref="I5827:I5890" si="91">G5827*H5827</f>
        <v>1847.9273871573421</v>
      </c>
    </row>
    <row r="5828" spans="1:9" x14ac:dyDescent="0.35">
      <c r="A5828" t="s">
        <v>228</v>
      </c>
      <c r="B5828" s="1">
        <v>44923</v>
      </c>
      <c r="C5828" s="3">
        <f>VLOOKUP(A5828,'PY SIC'!$A$1:$B$332,2,0)*VLOOKUP(B5828,'Current %'!$A$1:$E$24,5,0)</f>
        <v>309.58760770717049</v>
      </c>
      <c r="D5828" t="s">
        <v>340</v>
      </c>
      <c r="G5828">
        <f>VLOOKUP(A5828,'PY SIC'!$A$1:$B$331,2,0)</f>
        <v>7040.3824014527199</v>
      </c>
      <c r="H5828">
        <f>VLOOKUP(B5828,'Current %'!$A$1:$E$24,5,0)</f>
        <v>4.3973123909191329E-2</v>
      </c>
      <c r="I5828">
        <f t="shared" si="91"/>
        <v>309.58760770717049</v>
      </c>
    </row>
    <row r="5829" spans="1:9" x14ac:dyDescent="0.35">
      <c r="A5829" t="s">
        <v>229</v>
      </c>
      <c r="B5829" s="1">
        <v>44923</v>
      </c>
      <c r="C5829" s="3">
        <f>VLOOKUP(A5829,'PY SIC'!$A$1:$B$332,2,0)*VLOOKUP(B5829,'Current %'!$A$1:$E$24,5,0)</f>
        <v>1332.3106980531734</v>
      </c>
      <c r="D5829" t="s">
        <v>340</v>
      </c>
      <c r="G5829">
        <f>VLOOKUP(A5829,'PY SIC'!$A$1:$B$331,2,0)</f>
        <v>30298.295404359291</v>
      </c>
      <c r="H5829">
        <f>VLOOKUP(B5829,'Current %'!$A$1:$E$24,5,0)</f>
        <v>4.3973123909191329E-2</v>
      </c>
      <c r="I5829">
        <f t="shared" si="91"/>
        <v>1332.3106980531734</v>
      </c>
    </row>
    <row r="5830" spans="1:9" x14ac:dyDescent="0.35">
      <c r="A5830" t="s">
        <v>104</v>
      </c>
      <c r="B5830" s="1">
        <v>44923</v>
      </c>
      <c r="C5830" s="3">
        <f>VLOOKUP(A5830,'PY SIC'!$A$1:$B$332,2,0)*VLOOKUP(B5830,'Current %'!$A$1:$E$24,5,0)</f>
        <v>4203.3816827541032</v>
      </c>
      <c r="D5830" t="s">
        <v>340</v>
      </c>
      <c r="G5830">
        <f>VLOOKUP(A5830,'PY SIC'!$A$1:$B$331,2,0)</f>
        <v>95589.7900598212</v>
      </c>
      <c r="H5830">
        <f>VLOOKUP(B5830,'Current %'!$A$1:$E$24,5,0)</f>
        <v>4.3973123909191329E-2</v>
      </c>
      <c r="I5830">
        <f t="shared" si="91"/>
        <v>4203.3816827541032</v>
      </c>
    </row>
    <row r="5831" spans="1:9" x14ac:dyDescent="0.35">
      <c r="A5831" t="s">
        <v>56</v>
      </c>
      <c r="B5831" s="1">
        <v>44923</v>
      </c>
      <c r="C5831" s="3">
        <f>VLOOKUP(A5831,'PY SIC'!$A$1:$B$332,2,0)*VLOOKUP(B5831,'Current %'!$A$1:$E$24,5,0)</f>
        <v>585.80298639723151</v>
      </c>
      <c r="D5831" t="s">
        <v>340</v>
      </c>
      <c r="G5831">
        <f>VLOOKUP(A5831,'PY SIC'!$A$1:$B$331,2,0)</f>
        <v>13321.841486790208</v>
      </c>
      <c r="H5831">
        <f>VLOOKUP(B5831,'Current %'!$A$1:$E$24,5,0)</f>
        <v>4.3973123909191329E-2</v>
      </c>
      <c r="I5831">
        <f t="shared" si="91"/>
        <v>585.80298639723151</v>
      </c>
    </row>
    <row r="5832" spans="1:9" x14ac:dyDescent="0.35">
      <c r="A5832" t="s">
        <v>230</v>
      </c>
      <c r="B5832" s="1">
        <v>44923</v>
      </c>
      <c r="C5832" s="3">
        <f>VLOOKUP(A5832,'PY SIC'!$A$1:$B$332,2,0)*VLOOKUP(B5832,'Current %'!$A$1:$E$24,5,0)</f>
        <v>45.011771019158239</v>
      </c>
      <c r="D5832" t="s">
        <v>340</v>
      </c>
      <c r="G5832">
        <f>VLOOKUP(A5832,'PY SIC'!$A$1:$B$331,2,0)</f>
        <v>1023.6200437365291</v>
      </c>
      <c r="H5832">
        <f>VLOOKUP(B5832,'Current %'!$A$1:$E$24,5,0)</f>
        <v>4.3973123909191329E-2</v>
      </c>
      <c r="I5832">
        <f t="shared" si="91"/>
        <v>45.011771019158239</v>
      </c>
    </row>
    <row r="5833" spans="1:9" x14ac:dyDescent="0.35">
      <c r="A5833" t="s">
        <v>246</v>
      </c>
      <c r="B5833" s="1">
        <v>44923</v>
      </c>
      <c r="C5833" s="3">
        <f>VLOOKUP(A5833,'PY SIC'!$A$1:$B$332,2,0)*VLOOKUP(B5833,'Current %'!$A$1:$E$24,5,0)</f>
        <v>2963.1902568303303</v>
      </c>
      <c r="D5833" t="s">
        <v>340</v>
      </c>
      <c r="G5833">
        <f>VLOOKUP(A5833,'PY SIC'!$A$1:$B$331,2,0)</f>
        <v>67386.394083567939</v>
      </c>
      <c r="H5833">
        <f>VLOOKUP(B5833,'Current %'!$A$1:$E$24,5,0)</f>
        <v>4.3973123909191329E-2</v>
      </c>
      <c r="I5833">
        <f t="shared" si="91"/>
        <v>2963.1902568303303</v>
      </c>
    </row>
    <row r="5834" spans="1:9" x14ac:dyDescent="0.35">
      <c r="A5834" t="s">
        <v>231</v>
      </c>
      <c r="B5834" s="1">
        <v>44923</v>
      </c>
      <c r="C5834" s="3">
        <f>VLOOKUP(A5834,'PY SIC'!$A$1:$B$332,2,0)*VLOOKUP(B5834,'Current %'!$A$1:$E$24,5,0)</f>
        <v>1967.9367383996171</v>
      </c>
      <c r="D5834" t="s">
        <v>340</v>
      </c>
      <c r="G5834">
        <f>VLOOKUP(A5834,'PY SIC'!$A$1:$B$331,2,0)</f>
        <v>44753.171106596681</v>
      </c>
      <c r="H5834">
        <f>VLOOKUP(B5834,'Current %'!$A$1:$E$24,5,0)</f>
        <v>4.3973123909191329E-2</v>
      </c>
      <c r="I5834">
        <f t="shared" si="91"/>
        <v>1967.9367383996171</v>
      </c>
    </row>
    <row r="5835" spans="1:9" x14ac:dyDescent="0.35">
      <c r="A5835" t="s">
        <v>105</v>
      </c>
      <c r="B5835" s="1">
        <v>44923</v>
      </c>
      <c r="C5835" s="3">
        <f>VLOOKUP(A5835,'PY SIC'!$A$1:$B$332,2,0)*VLOOKUP(B5835,'Current %'!$A$1:$E$24,5,0)</f>
        <v>3325.051041348941</v>
      </c>
      <c r="D5835" t="s">
        <v>340</v>
      </c>
      <c r="G5835">
        <f>VLOOKUP(A5835,'PY SIC'!$A$1:$B$331,2,0)</f>
        <v>75615.529345049188</v>
      </c>
      <c r="H5835">
        <f>VLOOKUP(B5835,'Current %'!$A$1:$E$24,5,0)</f>
        <v>4.3973123909191329E-2</v>
      </c>
      <c r="I5835">
        <f t="shared" si="91"/>
        <v>3325.051041348941</v>
      </c>
    </row>
    <row r="5836" spans="1:9" x14ac:dyDescent="0.35">
      <c r="A5836" t="s">
        <v>168</v>
      </c>
      <c r="B5836" s="1">
        <v>44923</v>
      </c>
      <c r="C5836" s="3">
        <f>VLOOKUP(A5836,'PY SIC'!$A$1:$B$332,2,0)*VLOOKUP(B5836,'Current %'!$A$1:$E$24,5,0)</f>
        <v>47.780312626378226</v>
      </c>
      <c r="D5836" t="s">
        <v>340</v>
      </c>
      <c r="G5836">
        <f>VLOOKUP(A5836,'PY SIC'!$A$1:$B$331,2,0)</f>
        <v>1086.5799010561338</v>
      </c>
      <c r="H5836">
        <f>VLOOKUP(B5836,'Current %'!$A$1:$E$24,5,0)</f>
        <v>4.3973123909191329E-2</v>
      </c>
      <c r="I5836">
        <f t="shared" si="91"/>
        <v>47.780312626378226</v>
      </c>
    </row>
    <row r="5837" spans="1:9" x14ac:dyDescent="0.35">
      <c r="A5837" t="s">
        <v>106</v>
      </c>
      <c r="B5837" s="1">
        <v>44923</v>
      </c>
      <c r="C5837" s="3">
        <f>VLOOKUP(A5837,'PY SIC'!$A$1:$B$332,2,0)*VLOOKUP(B5837,'Current %'!$A$1:$E$24,5,0)</f>
        <v>412.19379459529813</v>
      </c>
      <c r="D5837" t="s">
        <v>340</v>
      </c>
      <c r="G5837">
        <f>VLOOKUP(A5837,'PY SIC'!$A$1:$B$331,2,0)</f>
        <v>9373.7664725962477</v>
      </c>
      <c r="H5837">
        <f>VLOOKUP(B5837,'Current %'!$A$1:$E$24,5,0)</f>
        <v>4.3973123909191329E-2</v>
      </c>
      <c r="I5837">
        <f t="shared" si="91"/>
        <v>412.19379459529813</v>
      </c>
    </row>
    <row r="5838" spans="1:9" x14ac:dyDescent="0.35">
      <c r="A5838" t="s">
        <v>96</v>
      </c>
      <c r="B5838" s="1">
        <v>44923</v>
      </c>
      <c r="C5838" s="3">
        <f>VLOOKUP(A5838,'PY SIC'!$A$1:$B$332,2,0)*VLOOKUP(B5838,'Current %'!$A$1:$E$24,5,0)</f>
        <v>1412.967381498353</v>
      </c>
      <c r="D5838" t="s">
        <v>340</v>
      </c>
      <c r="G5838">
        <f>VLOOKUP(A5838,'PY SIC'!$A$1:$B$331,2,0)</f>
        <v>32132.522229174909</v>
      </c>
      <c r="H5838">
        <f>VLOOKUP(B5838,'Current %'!$A$1:$E$24,5,0)</f>
        <v>4.3973123909191329E-2</v>
      </c>
      <c r="I5838">
        <f t="shared" si="91"/>
        <v>1412.967381498353</v>
      </c>
    </row>
    <row r="5839" spans="1:9" x14ac:dyDescent="0.35">
      <c r="A5839" t="s">
        <v>117</v>
      </c>
      <c r="B5839" s="1">
        <v>44923</v>
      </c>
      <c r="C5839" s="3">
        <f>VLOOKUP(A5839,'PY SIC'!$A$1:$B$332,2,0)*VLOOKUP(B5839,'Current %'!$A$1:$E$24,5,0)</f>
        <v>2612.6189967620221</v>
      </c>
      <c r="D5839" t="s">
        <v>340</v>
      </c>
      <c r="G5839">
        <f>VLOOKUP(A5839,'PY SIC'!$A$1:$B$331,2,0)</f>
        <v>59413.995743339226</v>
      </c>
      <c r="H5839">
        <f>VLOOKUP(B5839,'Current %'!$A$1:$E$24,5,0)</f>
        <v>4.3973123909191329E-2</v>
      </c>
      <c r="I5839">
        <f t="shared" si="91"/>
        <v>2612.6189967620221</v>
      </c>
    </row>
    <row r="5840" spans="1:9" x14ac:dyDescent="0.35">
      <c r="A5840" t="s">
        <v>33</v>
      </c>
      <c r="B5840" s="1">
        <v>44923</v>
      </c>
      <c r="C5840" s="3">
        <f>VLOOKUP(A5840,'PY SIC'!$A$1:$B$332,2,0)*VLOOKUP(B5840,'Current %'!$A$1:$E$24,5,0)</f>
        <v>477.82889144467475</v>
      </c>
      <c r="D5840" t="s">
        <v>340</v>
      </c>
      <c r="G5840">
        <f>VLOOKUP(A5840,'PY SIC'!$A$1:$B$331,2,0)</f>
        <v>10866.384940752372</v>
      </c>
      <c r="H5840">
        <f>VLOOKUP(B5840,'Current %'!$A$1:$E$24,5,0)</f>
        <v>4.3973123909191329E-2</v>
      </c>
      <c r="I5840">
        <f t="shared" si="91"/>
        <v>477.82889144467475</v>
      </c>
    </row>
    <row r="5841" spans="1:9" x14ac:dyDescent="0.35">
      <c r="A5841" t="s">
        <v>107</v>
      </c>
      <c r="B5841" s="1">
        <v>44923</v>
      </c>
      <c r="C5841" s="3">
        <f>VLOOKUP(A5841,'PY SIC'!$A$1:$B$332,2,0)*VLOOKUP(B5841,'Current %'!$A$1:$E$24,5,0)</f>
        <v>1991.6183425882236</v>
      </c>
      <c r="D5841" t="s">
        <v>340</v>
      </c>
      <c r="G5841">
        <f>VLOOKUP(A5841,'PY SIC'!$A$1:$B$331,2,0)</f>
        <v>45291.718339163359</v>
      </c>
      <c r="H5841">
        <f>VLOOKUP(B5841,'Current %'!$A$1:$E$24,5,0)</f>
        <v>4.3973123909191329E-2</v>
      </c>
      <c r="I5841">
        <f t="shared" si="91"/>
        <v>1991.6183425882236</v>
      </c>
    </row>
    <row r="5842" spans="1:9" x14ac:dyDescent="0.35">
      <c r="A5842" t="s">
        <v>149</v>
      </c>
      <c r="B5842" s="1">
        <v>44923</v>
      </c>
      <c r="C5842" s="3">
        <f>VLOOKUP(A5842,'PY SIC'!$A$1:$B$332,2,0)*VLOOKUP(B5842,'Current %'!$A$1:$E$24,5,0)</f>
        <v>1646.011498128858</v>
      </c>
      <c r="D5842" t="s">
        <v>340</v>
      </c>
      <c r="G5842">
        <f>VLOOKUP(A5842,'PY SIC'!$A$1:$B$331,2,0)</f>
        <v>37432.216585931623</v>
      </c>
      <c r="H5842">
        <f>VLOOKUP(B5842,'Current %'!$A$1:$E$24,5,0)</f>
        <v>4.3973123909191329E-2</v>
      </c>
      <c r="I5842">
        <f t="shared" si="91"/>
        <v>1646.011498128858</v>
      </c>
    </row>
    <row r="5843" spans="1:9" x14ac:dyDescent="0.35">
      <c r="A5843" t="s">
        <v>17</v>
      </c>
      <c r="B5843" s="1">
        <v>44923</v>
      </c>
      <c r="C5843" s="3">
        <f>VLOOKUP(A5843,'PY SIC'!$A$1:$B$332,2,0)*VLOOKUP(B5843,'Current %'!$A$1:$E$24,5,0)</f>
        <v>2082.8815301223099</v>
      </c>
      <c r="D5843" t="s">
        <v>340</v>
      </c>
      <c r="G5843">
        <f>VLOOKUP(A5843,'PY SIC'!$A$1:$B$331,2,0)</f>
        <v>47367.149407525787</v>
      </c>
      <c r="H5843">
        <f>VLOOKUP(B5843,'Current %'!$A$1:$E$24,5,0)</f>
        <v>4.3973123909191329E-2</v>
      </c>
      <c r="I5843">
        <f t="shared" si="91"/>
        <v>2082.8815301223099</v>
      </c>
    </row>
    <row r="5844" spans="1:9" x14ac:dyDescent="0.35">
      <c r="A5844" t="s">
        <v>97</v>
      </c>
      <c r="B5844" s="1">
        <v>44923</v>
      </c>
      <c r="C5844" s="3">
        <f>VLOOKUP(A5844,'PY SIC'!$A$1:$B$332,2,0)*VLOOKUP(B5844,'Current %'!$A$1:$E$24,5,0)</f>
        <v>2483.4474499672842</v>
      </c>
      <c r="D5844" t="s">
        <v>340</v>
      </c>
      <c r="G5844">
        <f>VLOOKUP(A5844,'PY SIC'!$A$1:$B$331,2,0)</f>
        <v>56476.484479379695</v>
      </c>
      <c r="H5844">
        <f>VLOOKUP(B5844,'Current %'!$A$1:$E$24,5,0)</f>
        <v>4.3973123909191329E-2</v>
      </c>
      <c r="I5844">
        <f t="shared" si="91"/>
        <v>2483.4474499672842</v>
      </c>
    </row>
    <row r="5845" spans="1:9" x14ac:dyDescent="0.35">
      <c r="A5845" t="s">
        <v>247</v>
      </c>
      <c r="B5845" s="1">
        <v>44923</v>
      </c>
      <c r="C5845" s="3">
        <f>VLOOKUP(A5845,'PY SIC'!$A$1:$B$332,2,0)*VLOOKUP(B5845,'Current %'!$A$1:$E$24,5,0)</f>
        <v>760.90850323288282</v>
      </c>
      <c r="D5845" t="s">
        <v>340</v>
      </c>
      <c r="G5845">
        <f>VLOOKUP(A5845,'PY SIC'!$A$1:$B$331,2,0)</f>
        <v>17303.944673210641</v>
      </c>
      <c r="H5845">
        <f>VLOOKUP(B5845,'Current %'!$A$1:$E$24,5,0)</f>
        <v>4.3973123909191329E-2</v>
      </c>
      <c r="I5845">
        <f t="shared" si="91"/>
        <v>760.90850323288282</v>
      </c>
    </row>
    <row r="5846" spans="1:9" x14ac:dyDescent="0.35">
      <c r="A5846" t="s">
        <v>130</v>
      </c>
      <c r="B5846" s="1">
        <v>44923</v>
      </c>
      <c r="C5846" s="3">
        <f>VLOOKUP(A5846,'PY SIC'!$A$1:$B$332,2,0)*VLOOKUP(B5846,'Current %'!$A$1:$E$24,5,0)</f>
        <v>7355.7292027162548</v>
      </c>
      <c r="D5846" t="s">
        <v>340</v>
      </c>
      <c r="G5846">
        <f>VLOOKUP(A5846,'PY SIC'!$A$1:$B$331,2,0)</f>
        <v>167277.84038965558</v>
      </c>
      <c r="H5846">
        <f>VLOOKUP(B5846,'Current %'!$A$1:$E$24,5,0)</f>
        <v>4.3973123909191329E-2</v>
      </c>
      <c r="I5846">
        <f t="shared" si="91"/>
        <v>7355.7292027162548</v>
      </c>
    </row>
    <row r="5847" spans="1:9" x14ac:dyDescent="0.35">
      <c r="A5847" t="s">
        <v>57</v>
      </c>
      <c r="B5847" s="1">
        <v>44923</v>
      </c>
      <c r="C5847" s="3">
        <f>VLOOKUP(A5847,'PY SIC'!$A$1:$B$332,2,0)*VLOOKUP(B5847,'Current %'!$A$1:$E$24,5,0)</f>
        <v>1017.5360246833098</v>
      </c>
      <c r="D5847" t="s">
        <v>340</v>
      </c>
      <c r="G5847">
        <f>VLOOKUP(A5847,'PY SIC'!$A$1:$B$331,2,0)</f>
        <v>23139.95309463613</v>
      </c>
      <c r="H5847">
        <f>VLOOKUP(B5847,'Current %'!$A$1:$E$24,5,0)</f>
        <v>4.3973123909191329E-2</v>
      </c>
      <c r="I5847">
        <f t="shared" si="91"/>
        <v>1017.5360246833098</v>
      </c>
    </row>
    <row r="5848" spans="1:9" x14ac:dyDescent="0.35">
      <c r="A5848" t="s">
        <v>18</v>
      </c>
      <c r="B5848" s="1">
        <v>44923</v>
      </c>
      <c r="C5848" s="3">
        <f>VLOOKUP(A5848,'PY SIC'!$A$1:$B$332,2,0)*VLOOKUP(B5848,'Current %'!$A$1:$E$24,5,0)</f>
        <v>194.09105220498734</v>
      </c>
      <c r="D5848" t="s">
        <v>340</v>
      </c>
      <c r="G5848">
        <f>VLOOKUP(A5848,'PY SIC'!$A$1:$B$331,2,0)</f>
        <v>4413.8563502061797</v>
      </c>
      <c r="H5848">
        <f>VLOOKUP(B5848,'Current %'!$A$1:$E$24,5,0)</f>
        <v>4.3973123909191329E-2</v>
      </c>
      <c r="I5848">
        <f t="shared" si="91"/>
        <v>194.09105220498734</v>
      </c>
    </row>
    <row r="5849" spans="1:9" x14ac:dyDescent="0.35">
      <c r="A5849" t="s">
        <v>34</v>
      </c>
      <c r="B5849" s="1">
        <v>44923</v>
      </c>
      <c r="C5849" s="3">
        <f>VLOOKUP(A5849,'PY SIC'!$A$1:$B$332,2,0)*VLOOKUP(B5849,'Current %'!$A$1:$E$24,5,0)</f>
        <v>26.214370083886003</v>
      </c>
      <c r="D5849" t="s">
        <v>340</v>
      </c>
      <c r="G5849">
        <f>VLOOKUP(A5849,'PY SIC'!$A$1:$B$331,2,0)</f>
        <v>596.14527587398982</v>
      </c>
      <c r="H5849">
        <f>VLOOKUP(B5849,'Current %'!$A$1:$E$24,5,0)</f>
        <v>4.3973123909191329E-2</v>
      </c>
      <c r="I5849">
        <f t="shared" si="91"/>
        <v>26.214370083886003</v>
      </c>
    </row>
    <row r="5850" spans="1:9" x14ac:dyDescent="0.35">
      <c r="A5850" t="s">
        <v>118</v>
      </c>
      <c r="B5850" s="1">
        <v>44923</v>
      </c>
      <c r="C5850" s="3">
        <f>VLOOKUP(A5850,'PY SIC'!$A$1:$B$332,2,0)*VLOOKUP(B5850,'Current %'!$A$1:$E$24,5,0)</f>
        <v>2206.3842509852143</v>
      </c>
      <c r="D5850" t="s">
        <v>340</v>
      </c>
      <c r="G5850">
        <f>VLOOKUP(A5850,'PY SIC'!$A$1:$B$331,2,0)</f>
        <v>50175.744974171197</v>
      </c>
      <c r="H5850">
        <f>VLOOKUP(B5850,'Current %'!$A$1:$E$24,5,0)</f>
        <v>4.3973123909191329E-2</v>
      </c>
      <c r="I5850">
        <f t="shared" si="91"/>
        <v>2206.3842509852143</v>
      </c>
    </row>
    <row r="5851" spans="1:9" x14ac:dyDescent="0.35">
      <c r="A5851" t="s">
        <v>82</v>
      </c>
      <c r="B5851" s="1">
        <v>44923</v>
      </c>
      <c r="C5851" s="3">
        <f>VLOOKUP(A5851,'PY SIC'!$A$1:$B$332,2,0)*VLOOKUP(B5851,'Current %'!$A$1:$E$24,5,0)</f>
        <v>5871.2274702151253</v>
      </c>
      <c r="D5851" t="s">
        <v>340</v>
      </c>
      <c r="G5851">
        <f>VLOOKUP(A5851,'PY SIC'!$A$1:$B$331,2,0)</f>
        <v>133518.54378915101</v>
      </c>
      <c r="H5851">
        <f>VLOOKUP(B5851,'Current %'!$A$1:$E$24,5,0)</f>
        <v>4.3973123909191329E-2</v>
      </c>
      <c r="I5851">
        <f t="shared" si="91"/>
        <v>5871.2274702151253</v>
      </c>
    </row>
    <row r="5852" spans="1:9" x14ac:dyDescent="0.35">
      <c r="A5852" t="s">
        <v>119</v>
      </c>
      <c r="B5852" s="1">
        <v>44923</v>
      </c>
      <c r="C5852" s="3">
        <f>VLOOKUP(A5852,'PY SIC'!$A$1:$B$332,2,0)*VLOOKUP(B5852,'Current %'!$A$1:$E$24,5,0)</f>
        <v>1606.1406099009819</v>
      </c>
      <c r="D5852" t="s">
        <v>340</v>
      </c>
      <c r="G5852">
        <f>VLOOKUP(A5852,'PY SIC'!$A$1:$B$331,2,0)</f>
        <v>36525.506198236326</v>
      </c>
      <c r="H5852">
        <f>VLOOKUP(B5852,'Current %'!$A$1:$E$24,5,0)</f>
        <v>4.3973123909191329E-2</v>
      </c>
      <c r="I5852">
        <f t="shared" si="91"/>
        <v>1606.1406099009819</v>
      </c>
    </row>
    <row r="5853" spans="1:9" x14ac:dyDescent="0.35">
      <c r="A5853" t="s">
        <v>232</v>
      </c>
      <c r="B5853" s="1">
        <v>44923</v>
      </c>
      <c r="C5853" s="3">
        <f>VLOOKUP(A5853,'PY SIC'!$A$1:$B$332,2,0)*VLOOKUP(B5853,'Current %'!$A$1:$E$24,5,0)</f>
        <v>8819.7383798335832</v>
      </c>
      <c r="D5853" t="s">
        <v>340</v>
      </c>
      <c r="G5853">
        <f>VLOOKUP(A5853,'PY SIC'!$A$1:$B$331,2,0)</f>
        <v>200571.11243784224</v>
      </c>
      <c r="H5853">
        <f>VLOOKUP(B5853,'Current %'!$A$1:$E$24,5,0)</f>
        <v>4.3973123909191329E-2</v>
      </c>
      <c r="I5853">
        <f t="shared" si="91"/>
        <v>8819.7383798335832</v>
      </c>
    </row>
    <row r="5854" spans="1:9" x14ac:dyDescent="0.35">
      <c r="A5854" t="s">
        <v>308</v>
      </c>
      <c r="B5854" s="1">
        <v>44923</v>
      </c>
      <c r="C5854" s="3">
        <f>VLOOKUP(A5854,'PY SIC'!$A$1:$B$332,2,0)*VLOOKUP(B5854,'Current %'!$A$1:$E$24,5,0)</f>
        <v>1525.2957920217384</v>
      </c>
      <c r="D5854" t="s">
        <v>340</v>
      </c>
      <c r="G5854">
        <f>VLOOKUP(A5854,'PY SIC'!$A$1:$B$331,2,0)</f>
        <v>34687.000977497504</v>
      </c>
      <c r="H5854">
        <f>VLOOKUP(B5854,'Current %'!$A$1:$E$24,5,0)</f>
        <v>4.3973123909191329E-2</v>
      </c>
      <c r="I5854">
        <f t="shared" si="91"/>
        <v>1525.2957920217384</v>
      </c>
    </row>
    <row r="5855" spans="1:9" x14ac:dyDescent="0.35">
      <c r="A5855" t="s">
        <v>131</v>
      </c>
      <c r="B5855" s="1">
        <v>44923</v>
      </c>
      <c r="C5855" s="3">
        <f>VLOOKUP(A5855,'PY SIC'!$A$1:$B$332,2,0)*VLOOKUP(B5855,'Current %'!$A$1:$E$24,5,0)</f>
        <v>2539.1682996634308</v>
      </c>
      <c r="D5855" t="s">
        <v>340</v>
      </c>
      <c r="G5855">
        <f>VLOOKUP(A5855,'PY SIC'!$A$1:$B$331,2,0)</f>
        <v>57743.641432140554</v>
      </c>
      <c r="H5855">
        <f>VLOOKUP(B5855,'Current %'!$A$1:$E$24,5,0)</f>
        <v>4.3973123909191329E-2</v>
      </c>
      <c r="I5855">
        <f t="shared" si="91"/>
        <v>2539.1682996634308</v>
      </c>
    </row>
    <row r="5856" spans="1:9" x14ac:dyDescent="0.35">
      <c r="A5856" t="s">
        <v>35</v>
      </c>
      <c r="B5856" s="1">
        <v>44923</v>
      </c>
      <c r="C5856" s="3">
        <f>VLOOKUP(A5856,'PY SIC'!$A$1:$B$332,2,0)*VLOOKUP(B5856,'Current %'!$A$1:$E$24,5,0)</f>
        <v>432.328068124048</v>
      </c>
      <c r="D5856" t="s">
        <v>340</v>
      </c>
      <c r="G5856">
        <f>VLOOKUP(A5856,'PY SIC'!$A$1:$B$331,2,0)</f>
        <v>9831.6432786728201</v>
      </c>
      <c r="H5856">
        <f>VLOOKUP(B5856,'Current %'!$A$1:$E$24,5,0)</f>
        <v>4.3973123909191329E-2</v>
      </c>
      <c r="I5856">
        <f t="shared" si="91"/>
        <v>432.328068124048</v>
      </c>
    </row>
    <row r="5857" spans="1:9" x14ac:dyDescent="0.35">
      <c r="A5857" t="s">
        <v>36</v>
      </c>
      <c r="B5857" s="1">
        <v>44923</v>
      </c>
      <c r="C5857" s="3">
        <f>VLOOKUP(A5857,'PY SIC'!$A$1:$B$332,2,0)*VLOOKUP(B5857,'Current %'!$A$1:$E$24,5,0)</f>
        <v>21.469201580273303</v>
      </c>
      <c r="D5857" t="s">
        <v>340</v>
      </c>
      <c r="G5857">
        <f>VLOOKUP(A5857,'PY SIC'!$A$1:$B$331,2,0)</f>
        <v>488.23462314411046</v>
      </c>
      <c r="H5857">
        <f>VLOOKUP(B5857,'Current %'!$A$1:$E$24,5,0)</f>
        <v>4.3973123909191329E-2</v>
      </c>
      <c r="I5857">
        <f t="shared" si="91"/>
        <v>21.469201580273303</v>
      </c>
    </row>
    <row r="5858" spans="1:9" x14ac:dyDescent="0.35">
      <c r="A5858" t="s">
        <v>83</v>
      </c>
      <c r="B5858" s="1">
        <v>44923</v>
      </c>
      <c r="C5858" s="3">
        <f>VLOOKUP(A5858,'PY SIC'!$A$1:$B$332,2,0)*VLOOKUP(B5858,'Current %'!$A$1:$E$24,5,0)</f>
        <v>2199.6551635528804</v>
      </c>
      <c r="D5858" t="s">
        <v>340</v>
      </c>
      <c r="G5858">
        <f>VLOOKUP(A5858,'PY SIC'!$A$1:$B$331,2,0)</f>
        <v>50022.717696731692</v>
      </c>
      <c r="H5858">
        <f>VLOOKUP(B5858,'Current %'!$A$1:$E$24,5,0)</f>
        <v>4.3973123909191329E-2</v>
      </c>
      <c r="I5858">
        <f t="shared" si="91"/>
        <v>2199.6551635528804</v>
      </c>
    </row>
    <row r="5859" spans="1:9" x14ac:dyDescent="0.35">
      <c r="A5859" t="s">
        <v>233</v>
      </c>
      <c r="B5859" s="1">
        <v>44923</v>
      </c>
      <c r="C5859" s="3">
        <f>VLOOKUP(A5859,'PY SIC'!$A$1:$B$332,2,0)*VLOOKUP(B5859,'Current %'!$A$1:$E$24,5,0)</f>
        <v>9.081497061365523</v>
      </c>
      <c r="D5859" t="s">
        <v>340</v>
      </c>
      <c r="G5859">
        <f>VLOOKUP(A5859,'PY SIC'!$A$1:$B$331,2,0)</f>
        <v>206.52380940957653</v>
      </c>
      <c r="H5859">
        <f>VLOOKUP(B5859,'Current %'!$A$1:$E$24,5,0)</f>
        <v>4.3973123909191329E-2</v>
      </c>
      <c r="I5859">
        <f t="shared" si="91"/>
        <v>9.081497061365523</v>
      </c>
    </row>
    <row r="5860" spans="1:9" x14ac:dyDescent="0.35">
      <c r="A5860" t="s">
        <v>37</v>
      </c>
      <c r="B5860" s="1">
        <v>44923</v>
      </c>
      <c r="C5860" s="3">
        <f>VLOOKUP(A5860,'PY SIC'!$A$1:$B$332,2,0)*VLOOKUP(B5860,'Current %'!$A$1:$E$24,5,0)</f>
        <v>10.050851225508923</v>
      </c>
      <c r="D5860" t="s">
        <v>340</v>
      </c>
      <c r="G5860">
        <f>VLOOKUP(A5860,'PY SIC'!$A$1:$B$331,2,0)</f>
        <v>228.56805093640571</v>
      </c>
      <c r="H5860">
        <f>VLOOKUP(B5860,'Current %'!$A$1:$E$24,5,0)</f>
        <v>4.3973123909191329E-2</v>
      </c>
      <c r="I5860">
        <f t="shared" si="91"/>
        <v>10.050851225508923</v>
      </c>
    </row>
    <row r="5861" spans="1:9" x14ac:dyDescent="0.35">
      <c r="A5861" t="s">
        <v>169</v>
      </c>
      <c r="B5861" s="1">
        <v>44923</v>
      </c>
      <c r="C5861" s="3">
        <f>VLOOKUP(A5861,'PY SIC'!$A$1:$B$332,2,0)*VLOOKUP(B5861,'Current %'!$A$1:$E$24,5,0)</f>
        <v>1815.2342894177191</v>
      </c>
      <c r="D5861" t="s">
        <v>340</v>
      </c>
      <c r="G5861">
        <f>VLOOKUP(A5861,'PY SIC'!$A$1:$B$331,2,0)</f>
        <v>41280.539748923686</v>
      </c>
      <c r="H5861">
        <f>VLOOKUP(B5861,'Current %'!$A$1:$E$24,5,0)</f>
        <v>4.3973123909191329E-2</v>
      </c>
      <c r="I5861">
        <f t="shared" si="91"/>
        <v>1815.2342894177191</v>
      </c>
    </row>
    <row r="5862" spans="1:9" x14ac:dyDescent="0.35">
      <c r="A5862" t="s">
        <v>19</v>
      </c>
      <c r="B5862" s="1">
        <v>44923</v>
      </c>
      <c r="C5862" s="3">
        <f>VLOOKUP(A5862,'PY SIC'!$A$1:$B$332,2,0)*VLOOKUP(B5862,'Current %'!$A$1:$E$24,5,0)</f>
        <v>535.90166463436503</v>
      </c>
      <c r="D5862" t="s">
        <v>340</v>
      </c>
      <c r="G5862">
        <f>VLOOKUP(A5862,'PY SIC'!$A$1:$B$331,2,0)</f>
        <v>12187.027370196685</v>
      </c>
      <c r="H5862">
        <f>VLOOKUP(B5862,'Current %'!$A$1:$E$24,5,0)</f>
        <v>4.3973123909191329E-2</v>
      </c>
      <c r="I5862">
        <f t="shared" si="91"/>
        <v>535.90166463436503</v>
      </c>
    </row>
    <row r="5863" spans="1:9" x14ac:dyDescent="0.35">
      <c r="A5863" t="s">
        <v>38</v>
      </c>
      <c r="B5863" s="1">
        <v>44923</v>
      </c>
      <c r="C5863" s="3">
        <f>VLOOKUP(A5863,'PY SIC'!$A$1:$B$332,2,0)*VLOOKUP(B5863,'Current %'!$A$1:$E$24,5,0)</f>
        <v>564.49420952817547</v>
      </c>
      <c r="D5863" t="s">
        <v>340</v>
      </c>
      <c r="G5863">
        <f>VLOOKUP(A5863,'PY SIC'!$A$1:$B$331,2,0)</f>
        <v>12837.255108231782</v>
      </c>
      <c r="H5863">
        <f>VLOOKUP(B5863,'Current %'!$A$1:$E$24,5,0)</f>
        <v>4.3973123909191329E-2</v>
      </c>
      <c r="I5863">
        <f t="shared" si="91"/>
        <v>564.49420952817547</v>
      </c>
    </row>
    <row r="5864" spans="1:9" x14ac:dyDescent="0.35">
      <c r="A5864" t="s">
        <v>132</v>
      </c>
      <c r="B5864" s="1">
        <v>44923</v>
      </c>
      <c r="C5864" s="3">
        <f>VLOOKUP(A5864,'PY SIC'!$A$1:$B$332,2,0)*VLOOKUP(B5864,'Current %'!$A$1:$E$24,5,0)</f>
        <v>7069.4989468268368</v>
      </c>
      <c r="D5864" t="s">
        <v>340</v>
      </c>
      <c r="G5864">
        <f>VLOOKUP(A5864,'PY SIC'!$A$1:$B$331,2,0)</f>
        <v>160768.63134459182</v>
      </c>
      <c r="H5864">
        <f>VLOOKUP(B5864,'Current %'!$A$1:$E$24,5,0)</f>
        <v>4.3973123909191329E-2</v>
      </c>
      <c r="I5864">
        <f t="shared" si="91"/>
        <v>7069.4989468268368</v>
      </c>
    </row>
    <row r="5865" spans="1:9" x14ac:dyDescent="0.35">
      <c r="A5865" t="s">
        <v>133</v>
      </c>
      <c r="B5865" s="1">
        <v>44923</v>
      </c>
      <c r="C5865" s="3">
        <f>VLOOKUP(A5865,'PY SIC'!$A$1:$B$332,2,0)*VLOOKUP(B5865,'Current %'!$A$1:$E$24,5,0)</f>
        <v>1704.7099276922957</v>
      </c>
      <c r="D5865" t="s">
        <v>340</v>
      </c>
      <c r="G5865">
        <f>VLOOKUP(A5865,'PY SIC'!$A$1:$B$331,2,0)</f>
        <v>38767.087169260099</v>
      </c>
      <c r="H5865">
        <f>VLOOKUP(B5865,'Current %'!$A$1:$E$24,5,0)</f>
        <v>4.3973123909191329E-2</v>
      </c>
      <c r="I5865">
        <f t="shared" si="91"/>
        <v>1704.7099276922957</v>
      </c>
    </row>
    <row r="5866" spans="1:9" x14ac:dyDescent="0.35">
      <c r="A5866" t="s">
        <v>150</v>
      </c>
      <c r="B5866" s="1">
        <v>44923</v>
      </c>
      <c r="C5866" s="3">
        <f>VLOOKUP(A5866,'PY SIC'!$A$1:$B$332,2,0)*VLOOKUP(B5866,'Current %'!$A$1:$E$24,5,0)</f>
        <v>1194.3469048127499</v>
      </c>
      <c r="D5866" t="s">
        <v>340</v>
      </c>
      <c r="G5866">
        <f>VLOOKUP(A5866,'PY SIC'!$A$1:$B$331,2,0)</f>
        <v>27160.838226531039</v>
      </c>
      <c r="H5866">
        <f>VLOOKUP(B5866,'Current %'!$A$1:$E$24,5,0)</f>
        <v>4.3973123909191329E-2</v>
      </c>
      <c r="I5866">
        <f t="shared" si="91"/>
        <v>1194.3469048127499</v>
      </c>
    </row>
    <row r="5867" spans="1:9" x14ac:dyDescent="0.35">
      <c r="A5867" t="s">
        <v>234</v>
      </c>
      <c r="B5867" s="1">
        <v>44923</v>
      </c>
      <c r="C5867" s="3">
        <f>VLOOKUP(A5867,'PY SIC'!$A$1:$B$332,2,0)*VLOOKUP(B5867,'Current %'!$A$1:$E$24,5,0)</f>
        <v>1290.7636146608206</v>
      </c>
      <c r="D5867" t="s">
        <v>340</v>
      </c>
      <c r="G5867">
        <f>VLOOKUP(A5867,'PY SIC'!$A$1:$B$331,2,0)</f>
        <v>29353.466388386911</v>
      </c>
      <c r="H5867">
        <f>VLOOKUP(B5867,'Current %'!$A$1:$E$24,5,0)</f>
        <v>4.3973123909191329E-2</v>
      </c>
      <c r="I5867">
        <f t="shared" si="91"/>
        <v>1290.7636146608206</v>
      </c>
    </row>
    <row r="5868" spans="1:9" x14ac:dyDescent="0.35">
      <c r="A5868" t="s">
        <v>84</v>
      </c>
      <c r="B5868" s="1">
        <v>44923</v>
      </c>
      <c r="C5868" s="3">
        <f>VLOOKUP(A5868,'PY SIC'!$A$1:$B$332,2,0)*VLOOKUP(B5868,'Current %'!$A$1:$E$24,5,0)</f>
        <v>2858.5184802514077</v>
      </c>
      <c r="D5868" t="s">
        <v>340</v>
      </c>
      <c r="G5868">
        <f>VLOOKUP(A5868,'PY SIC'!$A$1:$B$331,2,0)</f>
        <v>65006.036099562072</v>
      </c>
      <c r="H5868">
        <f>VLOOKUP(B5868,'Current %'!$A$1:$E$24,5,0)</f>
        <v>4.3973123909191329E-2</v>
      </c>
      <c r="I5868">
        <f t="shared" si="91"/>
        <v>2858.5184802514077</v>
      </c>
    </row>
    <row r="5869" spans="1:9" x14ac:dyDescent="0.35">
      <c r="A5869" t="s">
        <v>170</v>
      </c>
      <c r="B5869" s="1">
        <v>44923</v>
      </c>
      <c r="C5869" s="3">
        <f>VLOOKUP(A5869,'PY SIC'!$A$1:$B$332,2,0)*VLOOKUP(B5869,'Current %'!$A$1:$E$24,5,0)</f>
        <v>2287.6957589334534</v>
      </c>
      <c r="D5869" t="s">
        <v>340</v>
      </c>
      <c r="G5869">
        <f>VLOOKUP(A5869,'PY SIC'!$A$1:$B$331,2,0)</f>
        <v>52024.863270068374</v>
      </c>
      <c r="H5869">
        <f>VLOOKUP(B5869,'Current %'!$A$1:$E$24,5,0)</f>
        <v>4.3973123909191329E-2</v>
      </c>
      <c r="I5869">
        <f t="shared" si="91"/>
        <v>2287.6957589334534</v>
      </c>
    </row>
    <row r="5870" spans="1:9" x14ac:dyDescent="0.35">
      <c r="A5870" t="s">
        <v>39</v>
      </c>
      <c r="B5870" s="1">
        <v>44923</v>
      </c>
      <c r="C5870" s="3">
        <f>VLOOKUP(A5870,'PY SIC'!$A$1:$B$332,2,0)*VLOOKUP(B5870,'Current %'!$A$1:$E$24,5,0)</f>
        <v>656.26103342838678</v>
      </c>
      <c r="D5870" t="s">
        <v>340</v>
      </c>
      <c r="G5870">
        <f>VLOOKUP(A5870,'PY SIC'!$A$1:$B$331,2,0)</f>
        <v>14924.139453535938</v>
      </c>
      <c r="H5870">
        <f>VLOOKUP(B5870,'Current %'!$A$1:$E$24,5,0)</f>
        <v>4.3973123909191329E-2</v>
      </c>
      <c r="I5870">
        <f t="shared" si="91"/>
        <v>656.26103342838678</v>
      </c>
    </row>
    <row r="5871" spans="1:9" x14ac:dyDescent="0.35">
      <c r="A5871" t="s">
        <v>248</v>
      </c>
      <c r="B5871" s="1">
        <v>44923</v>
      </c>
      <c r="C5871" s="3">
        <f>VLOOKUP(A5871,'PY SIC'!$A$1:$B$332,2,0)*VLOOKUP(B5871,'Current %'!$A$1:$E$24,5,0)</f>
        <v>13229.953212082726</v>
      </c>
      <c r="D5871" t="s">
        <v>340</v>
      </c>
      <c r="G5871">
        <f>VLOOKUP(A5871,'PY SIC'!$A$1:$B$331,2,0)</f>
        <v>300864.52896555257</v>
      </c>
      <c r="H5871">
        <f>VLOOKUP(B5871,'Current %'!$A$1:$E$24,5,0)</f>
        <v>4.3973123909191329E-2</v>
      </c>
      <c r="I5871">
        <f t="shared" si="91"/>
        <v>13229.953212082726</v>
      </c>
    </row>
    <row r="5872" spans="1:9" x14ac:dyDescent="0.35">
      <c r="A5872" t="s">
        <v>40</v>
      </c>
      <c r="B5872" s="1">
        <v>44923</v>
      </c>
      <c r="C5872" s="3">
        <f>VLOOKUP(A5872,'PY SIC'!$A$1:$B$332,2,0)*VLOOKUP(B5872,'Current %'!$A$1:$E$24,5,0)</f>
        <v>0.90615655063354927</v>
      </c>
      <c r="D5872" t="s">
        <v>340</v>
      </c>
      <c r="G5872">
        <f>VLOOKUP(A5872,'PY SIC'!$A$1:$B$331,2,0)</f>
        <v>20.607054265802187</v>
      </c>
      <c r="H5872">
        <f>VLOOKUP(B5872,'Current %'!$A$1:$E$24,5,0)</f>
        <v>4.3973123909191329E-2</v>
      </c>
      <c r="I5872">
        <f t="shared" si="91"/>
        <v>0.90615655063354927</v>
      </c>
    </row>
    <row r="5873" spans="1:9" x14ac:dyDescent="0.35">
      <c r="A5873" t="s">
        <v>249</v>
      </c>
      <c r="B5873" s="1">
        <v>44923</v>
      </c>
      <c r="C5873" s="3">
        <f>VLOOKUP(A5873,'PY SIC'!$A$1:$B$332,2,0)*VLOOKUP(B5873,'Current %'!$A$1:$E$24,5,0)</f>
        <v>3564.6506950423718</v>
      </c>
      <c r="D5873" t="s">
        <v>340</v>
      </c>
      <c r="G5873">
        <f>VLOOKUP(A5873,'PY SIC'!$A$1:$B$331,2,0)</f>
        <v>81064.304241920894</v>
      </c>
      <c r="H5873">
        <f>VLOOKUP(B5873,'Current %'!$A$1:$E$24,5,0)</f>
        <v>4.3973123909191329E-2</v>
      </c>
      <c r="I5873">
        <f t="shared" si="91"/>
        <v>3564.6506950423718</v>
      </c>
    </row>
    <row r="5874" spans="1:9" x14ac:dyDescent="0.35">
      <c r="A5874" t="s">
        <v>197</v>
      </c>
      <c r="B5874" s="1">
        <v>44923</v>
      </c>
      <c r="C5874" s="3">
        <f>VLOOKUP(A5874,'PY SIC'!$A$1:$B$332,2,0)*VLOOKUP(B5874,'Current %'!$A$1:$E$24,5,0)</f>
        <v>58.543352342594311</v>
      </c>
      <c r="D5874" t="s">
        <v>340</v>
      </c>
      <c r="G5874">
        <f>VLOOKUP(A5874,'PY SIC'!$A$1:$B$331,2,0)</f>
        <v>1331.3439468956512</v>
      </c>
      <c r="H5874">
        <f>VLOOKUP(B5874,'Current %'!$A$1:$E$24,5,0)</f>
        <v>4.3973123909191329E-2</v>
      </c>
      <c r="I5874">
        <f t="shared" si="91"/>
        <v>58.543352342594311</v>
      </c>
    </row>
    <row r="5875" spans="1:9" x14ac:dyDescent="0.35">
      <c r="A5875" t="s">
        <v>20</v>
      </c>
      <c r="B5875" s="1">
        <v>44923</v>
      </c>
      <c r="C5875" s="3">
        <f>VLOOKUP(A5875,'PY SIC'!$A$1:$B$332,2,0)*VLOOKUP(B5875,'Current %'!$A$1:$E$24,5,0)</f>
        <v>1400.031316148375</v>
      </c>
      <c r="D5875" t="s">
        <v>340</v>
      </c>
      <c r="G5875">
        <f>VLOOKUP(A5875,'PY SIC'!$A$1:$B$331,2,0)</f>
        <v>31838.341052129304</v>
      </c>
      <c r="H5875">
        <f>VLOOKUP(B5875,'Current %'!$A$1:$E$24,5,0)</f>
        <v>4.3973123909191329E-2</v>
      </c>
      <c r="I5875">
        <f t="shared" si="91"/>
        <v>1400.031316148375</v>
      </c>
    </row>
    <row r="5876" spans="1:9" x14ac:dyDescent="0.35">
      <c r="A5876" t="s">
        <v>21</v>
      </c>
      <c r="B5876" s="1">
        <v>44923</v>
      </c>
      <c r="C5876" s="3">
        <f>VLOOKUP(A5876,'PY SIC'!$A$1:$B$332,2,0)*VLOOKUP(B5876,'Current %'!$A$1:$E$24,5,0)</f>
        <v>1737.3189239924016</v>
      </c>
      <c r="D5876" t="s">
        <v>340</v>
      </c>
      <c r="G5876">
        <f>VLOOKUP(A5876,'PY SIC'!$A$1:$B$331,2,0)</f>
        <v>39508.653685376776</v>
      </c>
      <c r="H5876">
        <f>VLOOKUP(B5876,'Current %'!$A$1:$E$24,5,0)</f>
        <v>4.3973123909191329E-2</v>
      </c>
      <c r="I5876">
        <f t="shared" si="91"/>
        <v>1737.3189239924016</v>
      </c>
    </row>
    <row r="5877" spans="1:9" x14ac:dyDescent="0.35">
      <c r="A5877" t="s">
        <v>58</v>
      </c>
      <c r="B5877" s="1">
        <v>44923</v>
      </c>
      <c r="C5877" s="3">
        <f>VLOOKUP(A5877,'PY SIC'!$A$1:$B$332,2,0)*VLOOKUP(B5877,'Current %'!$A$1:$E$24,5,0)</f>
        <v>4790.7762767408058</v>
      </c>
      <c r="D5877" t="s">
        <v>340</v>
      </c>
      <c r="G5877">
        <f>VLOOKUP(A5877,'PY SIC'!$A$1:$B$331,2,0)</f>
        <v>108947.82655501604</v>
      </c>
      <c r="H5877">
        <f>VLOOKUP(B5877,'Current %'!$A$1:$E$24,5,0)</f>
        <v>4.3973123909191329E-2</v>
      </c>
      <c r="I5877">
        <f t="shared" si="91"/>
        <v>4790.7762767408058</v>
      </c>
    </row>
    <row r="5878" spans="1:9" x14ac:dyDescent="0.35">
      <c r="A5878" t="s">
        <v>235</v>
      </c>
      <c r="B5878" s="1">
        <v>44923</v>
      </c>
      <c r="C5878" s="3">
        <f>VLOOKUP(A5878,'PY SIC'!$A$1:$B$332,2,0)*VLOOKUP(B5878,'Current %'!$A$1:$E$24,5,0)</f>
        <v>208.69602068711379</v>
      </c>
      <c r="D5878" t="s">
        <v>340</v>
      </c>
      <c r="G5878">
        <f>VLOOKUP(A5878,'PY SIC'!$A$1:$B$331,2,0)</f>
        <v>4745.9903262295138</v>
      </c>
      <c r="H5878">
        <f>VLOOKUP(B5878,'Current %'!$A$1:$E$24,5,0)</f>
        <v>4.3973123909191329E-2</v>
      </c>
      <c r="I5878">
        <f t="shared" si="91"/>
        <v>208.69602068711379</v>
      </c>
    </row>
    <row r="5879" spans="1:9" x14ac:dyDescent="0.35">
      <c r="A5879" t="s">
        <v>22</v>
      </c>
      <c r="B5879" s="1">
        <v>44923</v>
      </c>
      <c r="C5879" s="3">
        <f>VLOOKUP(A5879,'PY SIC'!$A$1:$B$332,2,0)*VLOOKUP(B5879,'Current %'!$A$1:$E$24,5,0)</f>
        <v>1301.8645185415699</v>
      </c>
      <c r="D5879" t="s">
        <v>340</v>
      </c>
      <c r="G5879">
        <f>VLOOKUP(A5879,'PY SIC'!$A$1:$B$331,2,0)</f>
        <v>29605.913858429609</v>
      </c>
      <c r="H5879">
        <f>VLOOKUP(B5879,'Current %'!$A$1:$E$24,5,0)</f>
        <v>4.3973123909191329E-2</v>
      </c>
      <c r="I5879">
        <f t="shared" si="91"/>
        <v>1301.8645185415699</v>
      </c>
    </row>
    <row r="5880" spans="1:9" x14ac:dyDescent="0.35">
      <c r="A5880" t="s">
        <v>343</v>
      </c>
      <c r="B5880" s="1">
        <v>44923</v>
      </c>
      <c r="C5880" s="3">
        <f>VLOOKUP(A5880,'PY SIC'!$A$1:$B$332,2,0)*VLOOKUP(B5880,'Current %'!$A$1:$E$24,5,0)</f>
        <v>36.236053180082685</v>
      </c>
      <c r="D5880" t="s">
        <v>340</v>
      </c>
      <c r="G5880">
        <f>VLOOKUP(A5880,'PY SIC'!$A$1:$B$331,2,0)</f>
        <v>824.05000961299845</v>
      </c>
      <c r="H5880">
        <f>VLOOKUP(B5880,'Current %'!$A$1:$E$24,5,0)</f>
        <v>4.3973123909191329E-2</v>
      </c>
      <c r="I5880">
        <f t="shared" si="91"/>
        <v>36.236053180082685</v>
      </c>
    </row>
    <row r="5881" spans="1:9" x14ac:dyDescent="0.35">
      <c r="A5881" t="s">
        <v>41</v>
      </c>
      <c r="B5881" s="1">
        <v>44923</v>
      </c>
      <c r="C5881" s="3">
        <f>VLOOKUP(A5881,'PY SIC'!$A$1:$B$332,2,0)*VLOOKUP(B5881,'Current %'!$A$1:$E$24,5,0)</f>
        <v>36.757676559283219</v>
      </c>
      <c r="D5881" t="s">
        <v>340</v>
      </c>
      <c r="G5881">
        <f>VLOOKUP(A5881,'PY SIC'!$A$1:$B$331,2,0)</f>
        <v>835.91233215978264</v>
      </c>
      <c r="H5881">
        <f>VLOOKUP(B5881,'Current %'!$A$1:$E$24,5,0)</f>
        <v>4.3973123909191329E-2</v>
      </c>
      <c r="I5881">
        <f t="shared" si="91"/>
        <v>36.757676559283219</v>
      </c>
    </row>
    <row r="5882" spans="1:9" x14ac:dyDescent="0.35">
      <c r="A5882" t="s">
        <v>236</v>
      </c>
      <c r="B5882" s="1">
        <v>44923</v>
      </c>
      <c r="C5882" s="3">
        <f>VLOOKUP(A5882,'PY SIC'!$A$1:$B$332,2,0)*VLOOKUP(B5882,'Current %'!$A$1:$E$24,5,0)</f>
        <v>939.80733528559051</v>
      </c>
      <c r="D5882" t="s">
        <v>340</v>
      </c>
      <c r="G5882">
        <f>VLOOKUP(A5882,'PY SIC'!$A$1:$B$331,2,0)</f>
        <v>21372.312261152558</v>
      </c>
      <c r="H5882">
        <f>VLOOKUP(B5882,'Current %'!$A$1:$E$24,5,0)</f>
        <v>4.3973123909191329E-2</v>
      </c>
      <c r="I5882">
        <f t="shared" si="91"/>
        <v>939.80733528559051</v>
      </c>
    </row>
    <row r="5883" spans="1:9" x14ac:dyDescent="0.35">
      <c r="A5883" t="s">
        <v>171</v>
      </c>
      <c r="B5883" s="1">
        <v>44923</v>
      </c>
      <c r="C5883" s="3">
        <f>VLOOKUP(A5883,'PY SIC'!$A$1:$B$332,2,0)*VLOOKUP(B5883,'Current %'!$A$1:$E$24,5,0)</f>
        <v>512.34791407924376</v>
      </c>
      <c r="D5883" t="s">
        <v>340</v>
      </c>
      <c r="G5883">
        <f>VLOOKUP(A5883,'PY SIC'!$A$1:$B$331,2,0)</f>
        <v>11651.387678011932</v>
      </c>
      <c r="H5883">
        <f>VLOOKUP(B5883,'Current %'!$A$1:$E$24,5,0)</f>
        <v>4.3973123909191329E-2</v>
      </c>
      <c r="I5883">
        <f t="shared" si="91"/>
        <v>512.34791407924376</v>
      </c>
    </row>
    <row r="5884" spans="1:9" x14ac:dyDescent="0.35">
      <c r="A5884" t="s">
        <v>250</v>
      </c>
      <c r="B5884" s="1">
        <v>44923</v>
      </c>
      <c r="C5884" s="3">
        <f>VLOOKUP(A5884,'PY SIC'!$A$1:$B$332,2,0)*VLOOKUP(B5884,'Current %'!$A$1:$E$24,5,0)</f>
        <v>2780.3532411849815</v>
      </c>
      <c r="D5884" t="s">
        <v>340</v>
      </c>
      <c r="G5884">
        <f>VLOOKUP(A5884,'PY SIC'!$A$1:$B$331,2,0)</f>
        <v>63228.467618690789</v>
      </c>
      <c r="H5884">
        <f>VLOOKUP(B5884,'Current %'!$A$1:$E$24,5,0)</f>
        <v>4.3973123909191329E-2</v>
      </c>
      <c r="I5884">
        <f t="shared" si="91"/>
        <v>2780.3532411849815</v>
      </c>
    </row>
    <row r="5885" spans="1:9" x14ac:dyDescent="0.35">
      <c r="A5885" t="s">
        <v>172</v>
      </c>
      <c r="B5885" s="1">
        <v>44923</v>
      </c>
      <c r="C5885" s="3">
        <f>VLOOKUP(A5885,'PY SIC'!$A$1:$B$332,2,0)*VLOOKUP(B5885,'Current %'!$A$1:$E$24,5,0)</f>
        <v>1885.6325417837843</v>
      </c>
      <c r="D5885" t="s">
        <v>340</v>
      </c>
      <c r="G5885">
        <f>VLOOKUP(A5885,'PY SIC'!$A$1:$B$331,2,0)</f>
        <v>42881.477915414747</v>
      </c>
      <c r="H5885">
        <f>VLOOKUP(B5885,'Current %'!$A$1:$E$24,5,0)</f>
        <v>4.3973123909191329E-2</v>
      </c>
      <c r="I5885">
        <f t="shared" si="91"/>
        <v>1885.6325417837843</v>
      </c>
    </row>
    <row r="5886" spans="1:9" x14ac:dyDescent="0.35">
      <c r="A5886" t="s">
        <v>309</v>
      </c>
      <c r="B5886" s="1">
        <v>44923</v>
      </c>
      <c r="C5886" s="3">
        <f>VLOOKUP(A5886,'PY SIC'!$A$1:$B$332,2,0)*VLOOKUP(B5886,'Current %'!$A$1:$E$24,5,0)</f>
        <v>1524.6161746087632</v>
      </c>
      <c r="D5886" t="s">
        <v>340</v>
      </c>
      <c r="G5886">
        <f>VLOOKUP(A5886,'PY SIC'!$A$1:$B$331,2,0)</f>
        <v>34671.545686798148</v>
      </c>
      <c r="H5886">
        <f>VLOOKUP(B5886,'Current %'!$A$1:$E$24,5,0)</f>
        <v>4.3973123909191329E-2</v>
      </c>
      <c r="I5886">
        <f t="shared" si="91"/>
        <v>1524.6161746087632</v>
      </c>
    </row>
    <row r="5887" spans="1:9" x14ac:dyDescent="0.35">
      <c r="A5887" t="s">
        <v>120</v>
      </c>
      <c r="B5887" s="1">
        <v>44923</v>
      </c>
      <c r="C5887" s="3">
        <f>VLOOKUP(A5887,'PY SIC'!$A$1:$B$332,2,0)*VLOOKUP(B5887,'Current %'!$A$1:$E$24,5,0)</f>
        <v>2124.9298192033448</v>
      </c>
      <c r="D5887" t="s">
        <v>340</v>
      </c>
      <c r="G5887">
        <f>VLOOKUP(A5887,'PY SIC'!$A$1:$B$331,2,0)</f>
        <v>48323.376424006776</v>
      </c>
      <c r="H5887">
        <f>VLOOKUP(B5887,'Current %'!$A$1:$E$24,5,0)</f>
        <v>4.3973123909191329E-2</v>
      </c>
      <c r="I5887">
        <f t="shared" si="91"/>
        <v>2124.9298192033448</v>
      </c>
    </row>
    <row r="5888" spans="1:9" x14ac:dyDescent="0.35">
      <c r="A5888" t="s">
        <v>23</v>
      </c>
      <c r="B5888" s="1">
        <v>44923</v>
      </c>
      <c r="C5888" s="3">
        <f>VLOOKUP(A5888,'PY SIC'!$A$1:$B$332,2,0)*VLOOKUP(B5888,'Current %'!$A$1:$E$24,5,0)</f>
        <v>2303.7547586617952</v>
      </c>
      <c r="D5888" t="s">
        <v>340</v>
      </c>
      <c r="G5888">
        <f>VLOOKUP(A5888,'PY SIC'!$A$1:$B$331,2,0)</f>
        <v>52390.063608381955</v>
      </c>
      <c r="H5888">
        <f>VLOOKUP(B5888,'Current %'!$A$1:$E$24,5,0)</f>
        <v>4.3973123909191329E-2</v>
      </c>
      <c r="I5888">
        <f t="shared" si="91"/>
        <v>2303.7547586617952</v>
      </c>
    </row>
    <row r="5889" spans="1:9" x14ac:dyDescent="0.35">
      <c r="A5889" t="s">
        <v>98</v>
      </c>
      <c r="B5889" s="1">
        <v>44923</v>
      </c>
      <c r="C5889" s="3">
        <f>VLOOKUP(A5889,'PY SIC'!$A$1:$B$332,2,0)*VLOOKUP(B5889,'Current %'!$A$1:$E$24,5,0)</f>
        <v>1526.5135614205244</v>
      </c>
      <c r="D5889" t="s">
        <v>340</v>
      </c>
      <c r="G5889">
        <f>VLOOKUP(A5889,'PY SIC'!$A$1:$B$331,2,0)</f>
        <v>34714.69447048883</v>
      </c>
      <c r="H5889">
        <f>VLOOKUP(B5889,'Current %'!$A$1:$E$24,5,0)</f>
        <v>4.3973123909191329E-2</v>
      </c>
      <c r="I5889">
        <f t="shared" si="91"/>
        <v>1526.5135614205244</v>
      </c>
    </row>
    <row r="5890" spans="1:9" x14ac:dyDescent="0.35">
      <c r="A5890" t="s">
        <v>24</v>
      </c>
      <c r="B5890" s="1">
        <v>44923</v>
      </c>
      <c r="C5890" s="3">
        <f>VLOOKUP(A5890,'PY SIC'!$A$1:$B$332,2,0)*VLOOKUP(B5890,'Current %'!$A$1:$E$24,5,0)</f>
        <v>847.13435483474575</v>
      </c>
      <c r="D5890" t="s">
        <v>340</v>
      </c>
      <c r="G5890">
        <f>VLOOKUP(A5890,'PY SIC'!$A$1:$B$331,2,0)</f>
        <v>19264.820861582601</v>
      </c>
      <c r="H5890">
        <f>VLOOKUP(B5890,'Current %'!$A$1:$E$24,5,0)</f>
        <v>4.3973123909191329E-2</v>
      </c>
      <c r="I5890">
        <f t="shared" si="91"/>
        <v>847.13435483474575</v>
      </c>
    </row>
    <row r="5891" spans="1:9" x14ac:dyDescent="0.35">
      <c r="A5891" t="s">
        <v>108</v>
      </c>
      <c r="B5891" s="1">
        <v>44923</v>
      </c>
      <c r="C5891" s="3">
        <f>VLOOKUP(A5891,'PY SIC'!$A$1:$B$332,2,0)*VLOOKUP(B5891,'Current %'!$A$1:$E$24,5,0)</f>
        <v>2779.230268206461</v>
      </c>
      <c r="D5891" t="s">
        <v>340</v>
      </c>
      <c r="G5891">
        <f>VLOOKUP(A5891,'PY SIC'!$A$1:$B$331,2,0)</f>
        <v>63202.929906591009</v>
      </c>
      <c r="H5891">
        <f>VLOOKUP(B5891,'Current %'!$A$1:$E$24,5,0)</f>
        <v>4.3973123909191329E-2</v>
      </c>
      <c r="I5891">
        <f t="shared" ref="I5891:I5954" si="92">G5891*H5891</f>
        <v>2779.230268206461</v>
      </c>
    </row>
    <row r="5892" spans="1:9" x14ac:dyDescent="0.35">
      <c r="A5892" t="s">
        <v>25</v>
      </c>
      <c r="B5892" s="1">
        <v>44923</v>
      </c>
      <c r="C5892" s="3">
        <f>VLOOKUP(A5892,'PY SIC'!$A$1:$B$332,2,0)*VLOOKUP(B5892,'Current %'!$A$1:$E$24,5,0)</f>
        <v>1389.2692487031361</v>
      </c>
      <c r="D5892" t="s">
        <v>340</v>
      </c>
      <c r="G5892">
        <f>VLOOKUP(A5892,'PY SIC'!$A$1:$B$331,2,0)</f>
        <v>31593.599116863035</v>
      </c>
      <c r="H5892">
        <f>VLOOKUP(B5892,'Current %'!$A$1:$E$24,5,0)</f>
        <v>4.3973123909191329E-2</v>
      </c>
      <c r="I5892">
        <f t="shared" si="92"/>
        <v>1389.2692487031361</v>
      </c>
    </row>
    <row r="5893" spans="1:9" x14ac:dyDescent="0.35">
      <c r="A5893" t="s">
        <v>26</v>
      </c>
      <c r="B5893" s="1">
        <v>44923</v>
      </c>
      <c r="C5893" s="3">
        <f>VLOOKUP(A5893,'PY SIC'!$A$1:$B$332,2,0)*VLOOKUP(B5893,'Current %'!$A$1:$E$24,5,0)</f>
        <v>33.925937338553382</v>
      </c>
      <c r="D5893" t="s">
        <v>340</v>
      </c>
      <c r="G5893">
        <f>VLOOKUP(A5893,'PY SIC'!$A$1:$B$331,2,0)</f>
        <v>771.51528757915082</v>
      </c>
      <c r="H5893">
        <f>VLOOKUP(B5893,'Current %'!$A$1:$E$24,5,0)</f>
        <v>4.3973123909191329E-2</v>
      </c>
      <c r="I5893">
        <f t="shared" si="92"/>
        <v>33.925937338553382</v>
      </c>
    </row>
    <row r="5894" spans="1:9" x14ac:dyDescent="0.35">
      <c r="A5894" t="s">
        <v>42</v>
      </c>
      <c r="B5894" s="1">
        <v>44923</v>
      </c>
      <c r="C5894" s="3">
        <f>VLOOKUP(A5894,'PY SIC'!$A$1:$B$332,2,0)*VLOOKUP(B5894,'Current %'!$A$1:$E$24,5,0)</f>
        <v>38.05274150074662</v>
      </c>
      <c r="D5894" t="s">
        <v>340</v>
      </c>
      <c r="G5894">
        <f>VLOOKUP(A5894,'PY SIC'!$A$1:$B$331,2,0)</f>
        <v>865.36361572421231</v>
      </c>
      <c r="H5894">
        <f>VLOOKUP(B5894,'Current %'!$A$1:$E$24,5,0)</f>
        <v>4.3973123909191329E-2</v>
      </c>
      <c r="I5894">
        <f t="shared" si="92"/>
        <v>38.05274150074662</v>
      </c>
    </row>
    <row r="5895" spans="1:9" x14ac:dyDescent="0.35">
      <c r="A5895" t="s">
        <v>85</v>
      </c>
      <c r="B5895" s="1">
        <v>44923</v>
      </c>
      <c r="C5895" s="3">
        <f>VLOOKUP(A5895,'PY SIC'!$A$1:$B$332,2,0)*VLOOKUP(B5895,'Current %'!$A$1:$E$24,5,0)</f>
        <v>3983.7889350914256</v>
      </c>
      <c r="D5895" t="s">
        <v>340</v>
      </c>
      <c r="G5895">
        <f>VLOOKUP(A5895,'PY SIC'!$A$1:$B$331,2,0)</f>
        <v>90595.995483930761</v>
      </c>
      <c r="H5895">
        <f>VLOOKUP(B5895,'Current %'!$A$1:$E$24,5,0)</f>
        <v>4.3973123909191329E-2</v>
      </c>
      <c r="I5895">
        <f t="shared" si="92"/>
        <v>3983.7889350914256</v>
      </c>
    </row>
    <row r="5896" spans="1:9" x14ac:dyDescent="0.35">
      <c r="A5896" t="s">
        <v>173</v>
      </c>
      <c r="B5896" s="1">
        <v>44923</v>
      </c>
      <c r="C5896" s="3">
        <f>VLOOKUP(A5896,'PY SIC'!$A$1:$B$332,2,0)*VLOOKUP(B5896,'Current %'!$A$1:$E$24,5,0)</f>
        <v>1963.7861135984851</v>
      </c>
      <c r="D5896" t="s">
        <v>340</v>
      </c>
      <c r="G5896">
        <f>VLOOKUP(A5896,'PY SIC'!$A$1:$B$331,2,0)</f>
        <v>44658.781069407072</v>
      </c>
      <c r="H5896">
        <f>VLOOKUP(B5896,'Current %'!$A$1:$E$24,5,0)</f>
        <v>4.3973123909191329E-2</v>
      </c>
      <c r="I5896">
        <f t="shared" si="92"/>
        <v>1963.7861135984851</v>
      </c>
    </row>
    <row r="5897" spans="1:9" x14ac:dyDescent="0.35">
      <c r="A5897" t="s">
        <v>134</v>
      </c>
      <c r="B5897" s="1">
        <v>44923</v>
      </c>
      <c r="C5897" s="3">
        <f>VLOOKUP(A5897,'PY SIC'!$A$1:$B$332,2,0)*VLOOKUP(B5897,'Current %'!$A$1:$E$24,5,0)</f>
        <v>2251.4159535594026</v>
      </c>
      <c r="D5897" t="s">
        <v>340</v>
      </c>
      <c r="G5897">
        <f>VLOOKUP(A5897,'PY SIC'!$A$1:$B$331,2,0)</f>
        <v>51199.818284659283</v>
      </c>
      <c r="H5897">
        <f>VLOOKUP(B5897,'Current %'!$A$1:$E$24,5,0)</f>
        <v>4.3973123909191329E-2</v>
      </c>
      <c r="I5897">
        <f t="shared" si="92"/>
        <v>2251.4159535594026</v>
      </c>
    </row>
    <row r="5898" spans="1:9" x14ac:dyDescent="0.35">
      <c r="A5898" t="s">
        <v>86</v>
      </c>
      <c r="B5898" s="1">
        <v>44923</v>
      </c>
      <c r="C5898" s="3">
        <f>VLOOKUP(A5898,'PY SIC'!$A$1:$B$332,2,0)*VLOOKUP(B5898,'Current %'!$A$1:$E$24,5,0)</f>
        <v>4988.1574939322136</v>
      </c>
      <c r="D5898" t="s">
        <v>340</v>
      </c>
      <c r="G5898">
        <f>VLOOKUP(A5898,'PY SIC'!$A$1:$B$331,2,0)</f>
        <v>113436.5050850886</v>
      </c>
      <c r="H5898">
        <f>VLOOKUP(B5898,'Current %'!$A$1:$E$24,5,0)</f>
        <v>4.3973123909191329E-2</v>
      </c>
      <c r="I5898">
        <f t="shared" si="92"/>
        <v>4988.1574939322136</v>
      </c>
    </row>
    <row r="5899" spans="1:9" x14ac:dyDescent="0.35">
      <c r="A5899" t="s">
        <v>251</v>
      </c>
      <c r="B5899" s="1">
        <v>44923</v>
      </c>
      <c r="C5899" s="3">
        <f>VLOOKUP(A5899,'PY SIC'!$A$1:$B$332,2,0)*VLOOKUP(B5899,'Current %'!$A$1:$E$24,5,0)</f>
        <v>461.46022341013503</v>
      </c>
      <c r="D5899" t="s">
        <v>340</v>
      </c>
      <c r="G5899">
        <f>VLOOKUP(A5899,'PY SIC'!$A$1:$B$331,2,0)</f>
        <v>10494.142384859764</v>
      </c>
      <c r="H5899">
        <f>VLOOKUP(B5899,'Current %'!$A$1:$E$24,5,0)</f>
        <v>4.3973123909191329E-2</v>
      </c>
      <c r="I5899">
        <f t="shared" si="92"/>
        <v>461.46022341013503</v>
      </c>
    </row>
    <row r="5900" spans="1:9" x14ac:dyDescent="0.35">
      <c r="A5900" t="s">
        <v>59</v>
      </c>
      <c r="B5900" s="1">
        <v>44923</v>
      </c>
      <c r="C5900" s="3">
        <f>VLOOKUP(A5900,'PY SIC'!$A$1:$B$332,2,0)*VLOOKUP(B5900,'Current %'!$A$1:$E$24,5,0)</f>
        <v>1403.3414126898256</v>
      </c>
      <c r="D5900" t="s">
        <v>340</v>
      </c>
      <c r="G5900">
        <f>VLOOKUP(A5900,'PY SIC'!$A$1:$B$331,2,0)</f>
        <v>31913.616498747251</v>
      </c>
      <c r="H5900">
        <f>VLOOKUP(B5900,'Current %'!$A$1:$E$24,5,0)</f>
        <v>4.3973123909191329E-2</v>
      </c>
      <c r="I5900">
        <f t="shared" si="92"/>
        <v>1403.3414126898256</v>
      </c>
    </row>
    <row r="5901" spans="1:9" x14ac:dyDescent="0.35">
      <c r="A5901" t="s">
        <v>310</v>
      </c>
      <c r="B5901" s="1">
        <v>44923</v>
      </c>
      <c r="C5901" s="3">
        <f>VLOOKUP(A5901,'PY SIC'!$A$1:$B$332,2,0)*VLOOKUP(B5901,'Current %'!$A$1:$E$24,5,0)</f>
        <v>1195.7897549427287</v>
      </c>
      <c r="D5901" t="s">
        <v>340</v>
      </c>
      <c r="G5901">
        <f>VLOOKUP(A5901,'PY SIC'!$A$1:$B$331,2,0)</f>
        <v>27193.650317228949</v>
      </c>
      <c r="H5901">
        <f>VLOOKUP(B5901,'Current %'!$A$1:$E$24,5,0)</f>
        <v>4.3973123909191329E-2</v>
      </c>
      <c r="I5901">
        <f t="shared" si="92"/>
        <v>1195.7897549427287</v>
      </c>
    </row>
    <row r="5902" spans="1:9" x14ac:dyDescent="0.35">
      <c r="A5902" t="s">
        <v>121</v>
      </c>
      <c r="B5902" s="1">
        <v>44923</v>
      </c>
      <c r="C5902" s="3">
        <f>VLOOKUP(A5902,'PY SIC'!$A$1:$B$332,2,0)*VLOOKUP(B5902,'Current %'!$A$1:$E$24,5,0)</f>
        <v>1276.1392007591528</v>
      </c>
      <c r="D5902" t="s">
        <v>340</v>
      </c>
      <c r="G5902">
        <f>VLOOKUP(A5902,'PY SIC'!$A$1:$B$331,2,0)</f>
        <v>29020.890200898648</v>
      </c>
      <c r="H5902">
        <f>VLOOKUP(B5902,'Current %'!$A$1:$E$24,5,0)</f>
        <v>4.3973123909191329E-2</v>
      </c>
      <c r="I5902">
        <f t="shared" si="92"/>
        <v>1276.1392007591528</v>
      </c>
    </row>
    <row r="5903" spans="1:9" x14ac:dyDescent="0.35">
      <c r="A5903" t="s">
        <v>198</v>
      </c>
      <c r="B5903" s="1">
        <v>44923</v>
      </c>
      <c r="C5903" s="3">
        <f>VLOOKUP(A5903,'PY SIC'!$A$1:$B$332,2,0)*VLOOKUP(B5903,'Current %'!$A$1:$E$24,5,0)</f>
        <v>154.75296847254808</v>
      </c>
      <c r="D5903" t="s">
        <v>340</v>
      </c>
      <c r="G5903">
        <f>VLOOKUP(A5903,'PY SIC'!$A$1:$B$331,2,0)</f>
        <v>3519.2625566500037</v>
      </c>
      <c r="H5903">
        <f>VLOOKUP(B5903,'Current %'!$A$1:$E$24,5,0)</f>
        <v>4.3973123909191329E-2</v>
      </c>
      <c r="I5903">
        <f t="shared" si="92"/>
        <v>154.75296847254808</v>
      </c>
    </row>
    <row r="5904" spans="1:9" x14ac:dyDescent="0.35">
      <c r="A5904" t="s">
        <v>43</v>
      </c>
      <c r="B5904" s="1">
        <v>44923</v>
      </c>
      <c r="C5904" s="3">
        <f>VLOOKUP(A5904,'PY SIC'!$A$1:$B$332,2,0)*VLOOKUP(B5904,'Current %'!$A$1:$E$24,5,0)</f>
        <v>40.378899813397659</v>
      </c>
      <c r="D5904" t="s">
        <v>340</v>
      </c>
      <c r="G5904">
        <f>VLOOKUP(A5904,'PY SIC'!$A$1:$B$331,2,0)</f>
        <v>918.26316221662842</v>
      </c>
      <c r="H5904">
        <f>VLOOKUP(B5904,'Current %'!$A$1:$E$24,5,0)</f>
        <v>4.3973123909191329E-2</v>
      </c>
      <c r="I5904">
        <f t="shared" si="92"/>
        <v>40.378899813397659</v>
      </c>
    </row>
    <row r="5905" spans="1:9" x14ac:dyDescent="0.35">
      <c r="A5905" t="s">
        <v>122</v>
      </c>
      <c r="B5905" s="1">
        <v>44923</v>
      </c>
      <c r="C5905" s="3">
        <f>VLOOKUP(A5905,'PY SIC'!$A$1:$B$332,2,0)*VLOOKUP(B5905,'Current %'!$A$1:$E$24,5,0)</f>
        <v>763.63280651064576</v>
      </c>
      <c r="D5905" t="s">
        <v>340</v>
      </c>
      <c r="G5905">
        <f>VLOOKUP(A5905,'PY SIC'!$A$1:$B$331,2,0)</f>
        <v>17365.898499447525</v>
      </c>
      <c r="H5905">
        <f>VLOOKUP(B5905,'Current %'!$A$1:$E$24,5,0)</f>
        <v>4.3973123909191329E-2</v>
      </c>
      <c r="I5905">
        <f t="shared" si="92"/>
        <v>763.63280651064576</v>
      </c>
    </row>
    <row r="5906" spans="1:9" x14ac:dyDescent="0.35">
      <c r="A5906" t="s">
        <v>109</v>
      </c>
      <c r="B5906" s="1">
        <v>44923</v>
      </c>
      <c r="C5906" s="3">
        <f>VLOOKUP(A5906,'PY SIC'!$A$1:$B$332,2,0)*VLOOKUP(B5906,'Current %'!$A$1:$E$24,5,0)</f>
        <v>4582.2999892945109</v>
      </c>
      <c r="D5906" t="s">
        <v>340</v>
      </c>
      <c r="G5906">
        <f>VLOOKUP(A5906,'PY SIC'!$A$1:$B$331,2,0)</f>
        <v>104206.83321834025</v>
      </c>
      <c r="H5906">
        <f>VLOOKUP(B5906,'Current %'!$A$1:$E$24,5,0)</f>
        <v>4.3973123909191329E-2</v>
      </c>
      <c r="I5906">
        <f t="shared" si="92"/>
        <v>4582.2999892945109</v>
      </c>
    </row>
    <row r="5907" spans="1:9" x14ac:dyDescent="0.35">
      <c r="A5907" t="s">
        <v>237</v>
      </c>
      <c r="B5907" s="1">
        <v>44923</v>
      </c>
      <c r="C5907" s="3">
        <f>VLOOKUP(A5907,'PY SIC'!$A$1:$B$332,2,0)*VLOOKUP(B5907,'Current %'!$A$1:$E$24,5,0)</f>
        <v>1212.7169926535978</v>
      </c>
      <c r="D5907" t="s">
        <v>340</v>
      </c>
      <c r="G5907">
        <f>VLOOKUP(A5907,'PY SIC'!$A$1:$B$331,2,0)</f>
        <v>27578.595397451711</v>
      </c>
      <c r="H5907">
        <f>VLOOKUP(B5907,'Current %'!$A$1:$E$24,5,0)</f>
        <v>4.3973123909191329E-2</v>
      </c>
      <c r="I5907">
        <f t="shared" si="92"/>
        <v>1212.7169926535978</v>
      </c>
    </row>
    <row r="5908" spans="1:9" x14ac:dyDescent="0.35">
      <c r="A5908" t="s">
        <v>60</v>
      </c>
      <c r="B5908" s="1">
        <v>44923</v>
      </c>
      <c r="C5908" s="3">
        <f>VLOOKUP(A5908,'PY SIC'!$A$1:$B$332,2,0)*VLOOKUP(B5908,'Current %'!$A$1:$E$24,5,0)</f>
        <v>5343.8798456370632</v>
      </c>
      <c r="D5908" t="s">
        <v>340</v>
      </c>
      <c r="G5908">
        <f>VLOOKUP(A5908,'PY SIC'!$A$1:$B$331,2,0)</f>
        <v>121526.04524237763</v>
      </c>
      <c r="H5908">
        <f>VLOOKUP(B5908,'Current %'!$A$1:$E$24,5,0)</f>
        <v>4.3973123909191329E-2</v>
      </c>
      <c r="I5908">
        <f t="shared" si="92"/>
        <v>5343.8798456370632</v>
      </c>
    </row>
    <row r="5909" spans="1:9" x14ac:dyDescent="0.35">
      <c r="A5909" t="s">
        <v>311</v>
      </c>
      <c r="B5909" s="1">
        <v>44923</v>
      </c>
      <c r="C5909" s="3">
        <f>VLOOKUP(A5909,'PY SIC'!$A$1:$B$332,2,0)*VLOOKUP(B5909,'Current %'!$A$1:$E$24,5,0)</f>
        <v>2435.6165792500983</v>
      </c>
      <c r="D5909" t="s">
        <v>340</v>
      </c>
      <c r="G5909">
        <f>VLOOKUP(A5909,'PY SIC'!$A$1:$B$331,2,0)</f>
        <v>55388.754828514742</v>
      </c>
      <c r="H5909">
        <f>VLOOKUP(B5909,'Current %'!$A$1:$E$24,5,0)</f>
        <v>4.3973123909191329E-2</v>
      </c>
      <c r="I5909">
        <f t="shared" si="92"/>
        <v>2435.6165792500983</v>
      </c>
    </row>
    <row r="5910" spans="1:9" x14ac:dyDescent="0.35">
      <c r="A5910" t="s">
        <v>110</v>
      </c>
      <c r="B5910" s="1">
        <v>44923</v>
      </c>
      <c r="C5910" s="3">
        <f>VLOOKUP(A5910,'PY SIC'!$A$1:$B$332,2,0)*VLOOKUP(B5910,'Current %'!$A$1:$E$24,5,0)</f>
        <v>2090.8560966762761</v>
      </c>
      <c r="D5910" t="s">
        <v>340</v>
      </c>
      <c r="G5910">
        <f>VLOOKUP(A5910,'PY SIC'!$A$1:$B$331,2,0)</f>
        <v>47548.500329294147</v>
      </c>
      <c r="H5910">
        <f>VLOOKUP(B5910,'Current %'!$A$1:$E$24,5,0)</f>
        <v>4.3973123909191329E-2</v>
      </c>
      <c r="I5910">
        <f t="shared" si="92"/>
        <v>2090.8560966762761</v>
      </c>
    </row>
    <row r="5911" spans="1:9" x14ac:dyDescent="0.35">
      <c r="A5911" t="s">
        <v>312</v>
      </c>
      <c r="B5911" s="1">
        <v>44923</v>
      </c>
      <c r="C5911" s="3">
        <f>VLOOKUP(A5911,'PY SIC'!$A$1:$B$332,2,0)*VLOOKUP(B5911,'Current %'!$A$1:$E$24,5,0)</f>
        <v>3254.1739455266666</v>
      </c>
      <c r="D5911" t="s">
        <v>340</v>
      </c>
      <c r="G5911">
        <f>VLOOKUP(A5911,'PY SIC'!$A$1:$B$331,2,0)</f>
        <v>74003.701721234189</v>
      </c>
      <c r="H5911">
        <f>VLOOKUP(B5911,'Current %'!$A$1:$E$24,5,0)</f>
        <v>4.3973123909191329E-2</v>
      </c>
      <c r="I5911">
        <f t="shared" si="92"/>
        <v>3254.1739455266666</v>
      </c>
    </row>
    <row r="5912" spans="1:9" x14ac:dyDescent="0.35">
      <c r="A5912" t="s">
        <v>313</v>
      </c>
      <c r="B5912" s="1">
        <v>44923</v>
      </c>
      <c r="C5912" s="3">
        <f>VLOOKUP(A5912,'PY SIC'!$A$1:$B$332,2,0)*VLOOKUP(B5912,'Current %'!$A$1:$E$24,5,0)</f>
        <v>5650.9798980493879</v>
      </c>
      <c r="D5912" t="s">
        <v>340</v>
      </c>
      <c r="G5912">
        <f>VLOOKUP(A5912,'PY SIC'!$A$1:$B$331,2,0)</f>
        <v>128509.85774217901</v>
      </c>
      <c r="H5912">
        <f>VLOOKUP(B5912,'Current %'!$A$1:$E$24,5,0)</f>
        <v>4.3973123909191329E-2</v>
      </c>
      <c r="I5912">
        <f t="shared" si="92"/>
        <v>5650.9798980493879</v>
      </c>
    </row>
    <row r="5913" spans="1:9" x14ac:dyDescent="0.35">
      <c r="A5913" t="s">
        <v>252</v>
      </c>
      <c r="B5913" s="1">
        <v>44923</v>
      </c>
      <c r="C5913" s="3">
        <f>VLOOKUP(A5913,'PY SIC'!$A$1:$B$332,2,0)*VLOOKUP(B5913,'Current %'!$A$1:$E$24,5,0)</f>
        <v>2442.9523637721263</v>
      </c>
      <c r="D5913" t="s">
        <v>340</v>
      </c>
      <c r="G5913">
        <f>VLOOKUP(A5913,'PY SIC'!$A$1:$B$331,2,0)</f>
        <v>55555.5791036601</v>
      </c>
      <c r="H5913">
        <f>VLOOKUP(B5913,'Current %'!$A$1:$E$24,5,0)</f>
        <v>4.3973123909191329E-2</v>
      </c>
      <c r="I5913">
        <f t="shared" si="92"/>
        <v>2442.9523637721263</v>
      </c>
    </row>
    <row r="5914" spans="1:9" x14ac:dyDescent="0.35">
      <c r="A5914" t="s">
        <v>199</v>
      </c>
      <c r="B5914" s="1">
        <v>44923</v>
      </c>
      <c r="C5914" s="3">
        <f>VLOOKUP(A5914,'PY SIC'!$A$1:$B$332,2,0)*VLOOKUP(B5914,'Current %'!$A$1:$E$24,5,0)</f>
        <v>1121.5763112626225</v>
      </c>
      <c r="D5914" t="s">
        <v>340</v>
      </c>
      <c r="G5914">
        <f>VLOOKUP(A5914,'PY SIC'!$A$1:$B$331,2,0)</f>
        <v>25505.950261318347</v>
      </c>
      <c r="H5914">
        <f>VLOOKUP(B5914,'Current %'!$A$1:$E$24,5,0)</f>
        <v>4.3973123909191329E-2</v>
      </c>
      <c r="I5914">
        <f t="shared" si="92"/>
        <v>1121.5763112626225</v>
      </c>
    </row>
    <row r="5915" spans="1:9" x14ac:dyDescent="0.35">
      <c r="A5915" t="s">
        <v>253</v>
      </c>
      <c r="B5915" s="1">
        <v>44923</v>
      </c>
      <c r="C5915" s="3">
        <f>VLOOKUP(A5915,'PY SIC'!$A$1:$B$332,2,0)*VLOOKUP(B5915,'Current %'!$A$1:$E$24,5,0)</f>
        <v>2069.4996785293433</v>
      </c>
      <c r="D5915" t="s">
        <v>340</v>
      </c>
      <c r="G5915">
        <f>VLOOKUP(A5915,'PY SIC'!$A$1:$B$331,2,0)</f>
        <v>47062.830532646636</v>
      </c>
      <c r="H5915">
        <f>VLOOKUP(B5915,'Current %'!$A$1:$E$24,5,0)</f>
        <v>4.3973123909191329E-2</v>
      </c>
      <c r="I5915">
        <f t="shared" si="92"/>
        <v>2069.4996785293433</v>
      </c>
    </row>
    <row r="5916" spans="1:9" x14ac:dyDescent="0.35">
      <c r="A5916" t="s">
        <v>44</v>
      </c>
      <c r="B5916" s="1">
        <v>44923</v>
      </c>
      <c r="C5916" s="3">
        <f>VLOOKUP(A5916,'PY SIC'!$A$1:$B$332,2,0)*VLOOKUP(B5916,'Current %'!$A$1:$E$24,5,0)</f>
        <v>0.24404001524573052</v>
      </c>
      <c r="D5916" t="s">
        <v>340</v>
      </c>
      <c r="G5916">
        <f>VLOOKUP(A5916,'PY SIC'!$A$1:$B$331,2,0)</f>
        <v>5.5497538848887853</v>
      </c>
      <c r="H5916">
        <f>VLOOKUP(B5916,'Current %'!$A$1:$E$24,5,0)</f>
        <v>4.3973123909191329E-2</v>
      </c>
      <c r="I5916">
        <f t="shared" si="92"/>
        <v>0.24404001524573052</v>
      </c>
    </row>
    <row r="5917" spans="1:9" x14ac:dyDescent="0.35">
      <c r="A5917" t="s">
        <v>314</v>
      </c>
      <c r="B5917" s="1">
        <v>44923</v>
      </c>
      <c r="C5917" s="3">
        <f>VLOOKUP(A5917,'PY SIC'!$A$1:$B$332,2,0)*VLOOKUP(B5917,'Current %'!$A$1:$E$24,5,0)</f>
        <v>2080.9282377293671</v>
      </c>
      <c r="D5917" t="s">
        <v>340</v>
      </c>
      <c r="G5917">
        <f>VLOOKUP(A5917,'PY SIC'!$A$1:$B$331,2,0)</f>
        <v>47322.72926587343</v>
      </c>
      <c r="H5917">
        <f>VLOOKUP(B5917,'Current %'!$A$1:$E$24,5,0)</f>
        <v>4.3973123909191329E-2</v>
      </c>
      <c r="I5917">
        <f t="shared" si="92"/>
        <v>2080.9282377293671</v>
      </c>
    </row>
    <row r="5918" spans="1:9" x14ac:dyDescent="0.35">
      <c r="A5918" t="s">
        <v>27</v>
      </c>
      <c r="B5918" s="1">
        <v>44923</v>
      </c>
      <c r="C5918" s="3">
        <f>VLOOKUP(A5918,'PY SIC'!$A$1:$B$332,2,0)*VLOOKUP(B5918,'Current %'!$A$1:$E$24,5,0)</f>
        <v>2371.4073177886016</v>
      </c>
      <c r="D5918" t="s">
        <v>340</v>
      </c>
      <c r="G5918">
        <f>VLOOKUP(A5918,'PY SIC'!$A$1:$B$331,2,0)</f>
        <v>53928.561516024711</v>
      </c>
      <c r="H5918">
        <f>VLOOKUP(B5918,'Current %'!$A$1:$E$24,5,0)</f>
        <v>4.3973123909191329E-2</v>
      </c>
      <c r="I5918">
        <f t="shared" si="92"/>
        <v>2371.4073177886016</v>
      </c>
    </row>
    <row r="5919" spans="1:9" x14ac:dyDescent="0.35">
      <c r="A5919" t="s">
        <v>174</v>
      </c>
      <c r="B5919" s="1">
        <v>44923</v>
      </c>
      <c r="C5919" s="3">
        <f>VLOOKUP(A5919,'PY SIC'!$A$1:$B$332,2,0)*VLOOKUP(B5919,'Current %'!$A$1:$E$24,5,0)</f>
        <v>2199.1257620058636</v>
      </c>
      <c r="D5919" t="s">
        <v>340</v>
      </c>
      <c r="G5919">
        <f>VLOOKUP(A5919,'PY SIC'!$A$1:$B$331,2,0)</f>
        <v>50010.67848959894</v>
      </c>
      <c r="H5919">
        <f>VLOOKUP(B5919,'Current %'!$A$1:$E$24,5,0)</f>
        <v>4.3973123909191329E-2</v>
      </c>
      <c r="I5919">
        <f t="shared" si="92"/>
        <v>2199.1257620058636</v>
      </c>
    </row>
    <row r="5920" spans="1:9" x14ac:dyDescent="0.35">
      <c r="A5920" t="s">
        <v>135</v>
      </c>
      <c r="B5920" s="1">
        <v>44923</v>
      </c>
      <c r="C5920" s="3">
        <f>VLOOKUP(A5920,'PY SIC'!$A$1:$B$332,2,0)*VLOOKUP(B5920,'Current %'!$A$1:$E$24,5,0)</f>
        <v>2212.2849635450798</v>
      </c>
      <c r="D5920" t="s">
        <v>340</v>
      </c>
      <c r="G5920">
        <f>VLOOKUP(A5920,'PY SIC'!$A$1:$B$331,2,0)</f>
        <v>50309.934043204623</v>
      </c>
      <c r="H5920">
        <f>VLOOKUP(B5920,'Current %'!$A$1:$E$24,5,0)</f>
        <v>4.3973123909191329E-2</v>
      </c>
      <c r="I5920">
        <f t="shared" si="92"/>
        <v>2212.2849635450798</v>
      </c>
    </row>
    <row r="5921" spans="1:9" x14ac:dyDescent="0.35">
      <c r="A5921" t="s">
        <v>61</v>
      </c>
      <c r="B5921" s="1">
        <v>44923</v>
      </c>
      <c r="C5921" s="3">
        <f>VLOOKUP(A5921,'PY SIC'!$A$1:$B$332,2,0)*VLOOKUP(B5921,'Current %'!$A$1:$E$24,5,0)</f>
        <v>3664.8631507849414</v>
      </c>
      <c r="D5921" t="s">
        <v>340</v>
      </c>
      <c r="G5921">
        <f>VLOOKUP(A5921,'PY SIC'!$A$1:$B$331,2,0)</f>
        <v>83343.252081731363</v>
      </c>
      <c r="H5921">
        <f>VLOOKUP(B5921,'Current %'!$A$1:$E$24,5,0)</f>
        <v>4.3973123909191329E-2</v>
      </c>
      <c r="I5921">
        <f t="shared" si="92"/>
        <v>3664.8631507849414</v>
      </c>
    </row>
    <row r="5922" spans="1:9" x14ac:dyDescent="0.35">
      <c r="A5922" t="s">
        <v>238</v>
      </c>
      <c r="B5922" s="1">
        <v>44923</v>
      </c>
      <c r="C5922" s="3">
        <f>VLOOKUP(A5922,'PY SIC'!$A$1:$B$332,2,0)*VLOOKUP(B5922,'Current %'!$A$1:$E$24,5,0)</f>
        <v>74.192539854098925</v>
      </c>
      <c r="D5922" t="s">
        <v>340</v>
      </c>
      <c r="G5922">
        <f>VLOOKUP(A5922,'PY SIC'!$A$1:$B$331,2,0)</f>
        <v>1687.2246785858006</v>
      </c>
      <c r="H5922">
        <f>VLOOKUP(B5922,'Current %'!$A$1:$E$24,5,0)</f>
        <v>4.3973123909191329E-2</v>
      </c>
      <c r="I5922">
        <f t="shared" si="92"/>
        <v>74.192539854098925</v>
      </c>
    </row>
    <row r="5923" spans="1:9" x14ac:dyDescent="0.35">
      <c r="A5923" t="s">
        <v>254</v>
      </c>
      <c r="B5923" s="1">
        <v>44923</v>
      </c>
      <c r="C5923" s="3">
        <f>VLOOKUP(A5923,'PY SIC'!$A$1:$B$332,2,0)*VLOOKUP(B5923,'Current %'!$A$1:$E$24,5,0)</f>
        <v>1834.9096510452896</v>
      </c>
      <c r="D5923" t="s">
        <v>340</v>
      </c>
      <c r="G5923">
        <f>VLOOKUP(A5923,'PY SIC'!$A$1:$B$331,2,0)</f>
        <v>41727.980364427873</v>
      </c>
      <c r="H5923">
        <f>VLOOKUP(B5923,'Current %'!$A$1:$E$24,5,0)</f>
        <v>4.3973123909191329E-2</v>
      </c>
      <c r="I5923">
        <f t="shared" si="92"/>
        <v>1834.9096510452896</v>
      </c>
    </row>
    <row r="5924" spans="1:9" x14ac:dyDescent="0.35">
      <c r="A5924" t="s">
        <v>45</v>
      </c>
      <c r="B5924" s="1">
        <v>44923</v>
      </c>
      <c r="C5924" s="3">
        <f>VLOOKUP(A5924,'PY SIC'!$A$1:$B$332,2,0)*VLOOKUP(B5924,'Current %'!$A$1:$E$24,5,0)</f>
        <v>1719.5292819248673</v>
      </c>
      <c r="D5924" t="s">
        <v>340</v>
      </c>
      <c r="G5924">
        <f>VLOOKUP(A5924,'PY SIC'!$A$1:$B$331,2,0)</f>
        <v>39104.096526684305</v>
      </c>
      <c r="H5924">
        <f>VLOOKUP(B5924,'Current %'!$A$1:$E$24,5,0)</f>
        <v>4.3973123909191329E-2</v>
      </c>
      <c r="I5924">
        <f t="shared" si="92"/>
        <v>1719.5292819248673</v>
      </c>
    </row>
    <row r="5925" spans="1:9" x14ac:dyDescent="0.35">
      <c r="A5925" t="s">
        <v>111</v>
      </c>
      <c r="B5925" s="1">
        <v>44923</v>
      </c>
      <c r="C5925" s="3">
        <f>VLOOKUP(A5925,'PY SIC'!$A$1:$B$332,2,0)*VLOOKUP(B5925,'Current %'!$A$1:$E$24,5,0)</f>
        <v>3418.3015507601681</v>
      </c>
      <c r="D5925" t="s">
        <v>340</v>
      </c>
      <c r="G5925">
        <f>VLOOKUP(A5925,'PY SIC'!$A$1:$B$331,2,0)</f>
        <v>77736.154425127606</v>
      </c>
      <c r="H5925">
        <f>VLOOKUP(B5925,'Current %'!$A$1:$E$24,5,0)</f>
        <v>4.3973123909191329E-2</v>
      </c>
      <c r="I5925">
        <f t="shared" si="92"/>
        <v>3418.3015507601681</v>
      </c>
    </row>
    <row r="5926" spans="1:9" x14ac:dyDescent="0.35">
      <c r="A5926" t="s">
        <v>46</v>
      </c>
      <c r="B5926" s="1">
        <v>44923</v>
      </c>
      <c r="C5926" s="3">
        <f>VLOOKUP(A5926,'PY SIC'!$A$1:$B$332,2,0)*VLOOKUP(B5926,'Current %'!$A$1:$E$24,5,0)</f>
        <v>81.47922469178468</v>
      </c>
      <c r="D5926" t="s">
        <v>340</v>
      </c>
      <c r="G5926">
        <f>VLOOKUP(A5926,'PY SIC'!$A$1:$B$331,2,0)</f>
        <v>1852.9323697822108</v>
      </c>
      <c r="H5926">
        <f>VLOOKUP(B5926,'Current %'!$A$1:$E$24,5,0)</f>
        <v>4.3973123909191329E-2</v>
      </c>
      <c r="I5926">
        <f t="shared" si="92"/>
        <v>81.47922469178468</v>
      </c>
    </row>
    <row r="5927" spans="1:9" x14ac:dyDescent="0.35">
      <c r="A5927" t="s">
        <v>47</v>
      </c>
      <c r="B5927" s="1">
        <v>44923</v>
      </c>
      <c r="C5927" s="3">
        <f>VLOOKUP(A5927,'PY SIC'!$A$1:$B$332,2,0)*VLOOKUP(B5927,'Current %'!$A$1:$E$24,5,0)</f>
        <v>457.39321391303173</v>
      </c>
      <c r="D5927" t="s">
        <v>340</v>
      </c>
      <c r="G5927">
        <f>VLOOKUP(A5927,'PY SIC'!$A$1:$B$331,2,0)</f>
        <v>10401.653856969364</v>
      </c>
      <c r="H5927">
        <f>VLOOKUP(B5927,'Current %'!$A$1:$E$24,5,0)</f>
        <v>4.3973123909191329E-2</v>
      </c>
      <c r="I5927">
        <f t="shared" si="92"/>
        <v>457.39321391303173</v>
      </c>
    </row>
    <row r="5928" spans="1:9" x14ac:dyDescent="0.35">
      <c r="A5928" t="s">
        <v>99</v>
      </c>
      <c r="B5928" s="1">
        <v>44923</v>
      </c>
      <c r="C5928" s="3">
        <f>VLOOKUP(A5928,'PY SIC'!$A$1:$B$332,2,0)*VLOOKUP(B5928,'Current %'!$A$1:$E$24,5,0)</f>
        <v>2834.4586626527193</v>
      </c>
      <c r="D5928" t="s">
        <v>340</v>
      </c>
      <c r="G5928">
        <f>VLOOKUP(A5928,'PY SIC'!$A$1:$B$331,2,0)</f>
        <v>64458.887854002489</v>
      </c>
      <c r="H5928">
        <f>VLOOKUP(B5928,'Current %'!$A$1:$E$24,5,0)</f>
        <v>4.3973123909191329E-2</v>
      </c>
      <c r="I5928">
        <f t="shared" si="92"/>
        <v>2834.4586626527193</v>
      </c>
    </row>
    <row r="5929" spans="1:9" x14ac:dyDescent="0.35">
      <c r="A5929" t="s">
        <v>48</v>
      </c>
      <c r="B5929" s="1">
        <v>44923</v>
      </c>
      <c r="C5929" s="3">
        <f>VLOOKUP(A5929,'PY SIC'!$A$1:$B$332,2,0)*VLOOKUP(B5929,'Current %'!$A$1:$E$24,5,0)</f>
        <v>87.129091339565321</v>
      </c>
      <c r="D5929" t="s">
        <v>340</v>
      </c>
      <c r="G5929">
        <f>VLOOKUP(A5929,'PY SIC'!$A$1:$B$331,2,0)</f>
        <v>1981.4169109180225</v>
      </c>
      <c r="H5929">
        <f>VLOOKUP(B5929,'Current %'!$A$1:$E$24,5,0)</f>
        <v>4.3973123909191329E-2</v>
      </c>
      <c r="I5929">
        <f t="shared" si="92"/>
        <v>87.129091339565321</v>
      </c>
    </row>
    <row r="5930" spans="1:9" x14ac:dyDescent="0.35">
      <c r="A5930" t="s">
        <v>123</v>
      </c>
      <c r="B5930" s="1">
        <v>44923</v>
      </c>
      <c r="C5930" s="3">
        <f>VLOOKUP(A5930,'PY SIC'!$A$1:$B$332,2,0)*VLOOKUP(B5930,'Current %'!$A$1:$E$24,5,0)</f>
        <v>990.88364652425173</v>
      </c>
      <c r="D5930" t="s">
        <v>340</v>
      </c>
      <c r="G5930">
        <f>VLOOKUP(A5930,'PY SIC'!$A$1:$B$331,2,0)</f>
        <v>22533.847005514559</v>
      </c>
      <c r="H5930">
        <f>VLOOKUP(B5930,'Current %'!$A$1:$E$24,5,0)</f>
        <v>4.3973123909191329E-2</v>
      </c>
      <c r="I5930">
        <f t="shared" si="92"/>
        <v>990.88364652425173</v>
      </c>
    </row>
    <row r="5931" spans="1:9" x14ac:dyDescent="0.35">
      <c r="A5931" t="s">
        <v>136</v>
      </c>
      <c r="B5931" s="1">
        <v>44923</v>
      </c>
      <c r="C5931" s="3">
        <f>VLOOKUP(A5931,'PY SIC'!$A$1:$B$332,2,0)*VLOOKUP(B5931,'Current %'!$A$1:$E$24,5,0)</f>
        <v>604.15460108951493</v>
      </c>
      <c r="D5931" t="s">
        <v>340</v>
      </c>
      <c r="G5931">
        <f>VLOOKUP(A5931,'PY SIC'!$A$1:$B$331,2,0)</f>
        <v>13739.178556819195</v>
      </c>
      <c r="H5931">
        <f>VLOOKUP(B5931,'Current %'!$A$1:$E$24,5,0)</f>
        <v>4.3973123909191329E-2</v>
      </c>
      <c r="I5931">
        <f t="shared" si="92"/>
        <v>604.15460108951493</v>
      </c>
    </row>
    <row r="5932" spans="1:9" x14ac:dyDescent="0.35">
      <c r="A5932" t="s">
        <v>62</v>
      </c>
      <c r="B5932" s="1">
        <v>44923</v>
      </c>
      <c r="C5932" s="3">
        <f>VLOOKUP(A5932,'PY SIC'!$A$1:$B$332,2,0)*VLOOKUP(B5932,'Current %'!$A$1:$E$24,5,0)</f>
        <v>2433.0157543864239</v>
      </c>
      <c r="D5932" t="s">
        <v>340</v>
      </c>
      <c r="G5932">
        <f>VLOOKUP(A5932,'PY SIC'!$A$1:$B$331,2,0)</f>
        <v>55329.609045080171</v>
      </c>
      <c r="H5932">
        <f>VLOOKUP(B5932,'Current %'!$A$1:$E$24,5,0)</f>
        <v>4.3973123909191329E-2</v>
      </c>
      <c r="I5932">
        <f t="shared" si="92"/>
        <v>2433.0157543864239</v>
      </c>
    </row>
    <row r="5933" spans="1:9" x14ac:dyDescent="0.35">
      <c r="A5933" t="s">
        <v>124</v>
      </c>
      <c r="B5933" s="1">
        <v>44923</v>
      </c>
      <c r="C5933" s="3">
        <f>VLOOKUP(A5933,'PY SIC'!$A$1:$B$332,2,0)*VLOOKUP(B5933,'Current %'!$A$1:$E$24,5,0)</f>
        <v>1770.8583836175678</v>
      </c>
      <c r="D5933" t="s">
        <v>340</v>
      </c>
      <c r="G5933">
        <f>VLOOKUP(A5933,'PY SIC'!$A$1:$B$331,2,0)</f>
        <v>40271.380020090415</v>
      </c>
      <c r="H5933">
        <f>VLOOKUP(B5933,'Current %'!$A$1:$E$24,5,0)</f>
        <v>4.3973123909191329E-2</v>
      </c>
      <c r="I5933">
        <f t="shared" si="92"/>
        <v>1770.8583836175678</v>
      </c>
    </row>
    <row r="5934" spans="1:9" x14ac:dyDescent="0.35">
      <c r="A5934" t="s">
        <v>200</v>
      </c>
      <c r="B5934" s="1">
        <v>44923</v>
      </c>
      <c r="C5934" s="3">
        <f>VLOOKUP(A5934,'PY SIC'!$A$1:$B$332,2,0)*VLOOKUP(B5934,'Current %'!$A$1:$E$24,5,0)</f>
        <v>407.87739759257539</v>
      </c>
      <c r="D5934" t="s">
        <v>340</v>
      </c>
      <c r="G5934">
        <f>VLOOKUP(A5934,'PY SIC'!$A$1:$B$331,2,0)</f>
        <v>9275.6065826681061</v>
      </c>
      <c r="H5934">
        <f>VLOOKUP(B5934,'Current %'!$A$1:$E$24,5,0)</f>
        <v>4.3973123909191329E-2</v>
      </c>
      <c r="I5934">
        <f t="shared" si="92"/>
        <v>407.87739759257539</v>
      </c>
    </row>
    <row r="5935" spans="1:9" x14ac:dyDescent="0.35">
      <c r="A5935" t="s">
        <v>49</v>
      </c>
      <c r="B5935" s="1">
        <v>44923</v>
      </c>
      <c r="C5935" s="3">
        <f>VLOOKUP(A5935,'PY SIC'!$A$1:$B$332,2,0)*VLOOKUP(B5935,'Current %'!$A$1:$E$24,5,0)</f>
        <v>654.47399937252362</v>
      </c>
      <c r="D5935" t="s">
        <v>340</v>
      </c>
      <c r="G5935">
        <f>VLOOKUP(A5935,'PY SIC'!$A$1:$B$331,2,0)</f>
        <v>14883.500219908745</v>
      </c>
      <c r="H5935">
        <f>VLOOKUP(B5935,'Current %'!$A$1:$E$24,5,0)</f>
        <v>4.3973123909191329E-2</v>
      </c>
      <c r="I5935">
        <f t="shared" si="92"/>
        <v>654.47399937252362</v>
      </c>
    </row>
    <row r="5936" spans="1:9" x14ac:dyDescent="0.35">
      <c r="A5936" t="s">
        <v>239</v>
      </c>
      <c r="B5936" s="1">
        <v>44923</v>
      </c>
      <c r="C5936" s="3">
        <f>VLOOKUP(A5936,'PY SIC'!$A$1:$B$332,2,0)*VLOOKUP(B5936,'Current %'!$A$1:$E$24,5,0)</f>
        <v>1633.4011435561999</v>
      </c>
      <c r="D5936" t="s">
        <v>340</v>
      </c>
      <c r="G5936">
        <f>VLOOKUP(A5936,'PY SIC'!$A$1:$B$331,2,0)</f>
        <v>37145.44245092362</v>
      </c>
      <c r="H5936">
        <f>VLOOKUP(B5936,'Current %'!$A$1:$E$24,5,0)</f>
        <v>4.3973123909191329E-2</v>
      </c>
      <c r="I5936">
        <f t="shared" si="92"/>
        <v>1633.4011435561999</v>
      </c>
    </row>
    <row r="5937" spans="1:9" x14ac:dyDescent="0.35">
      <c r="A5937" t="s">
        <v>50</v>
      </c>
      <c r="B5937" s="1">
        <v>44923</v>
      </c>
      <c r="C5937" s="3">
        <f>VLOOKUP(A5937,'PY SIC'!$A$1:$B$332,2,0)*VLOOKUP(B5937,'Current %'!$A$1:$E$24,5,0)</f>
        <v>282.7339694558579</v>
      </c>
      <c r="D5937" t="s">
        <v>340</v>
      </c>
      <c r="G5937">
        <f>VLOOKUP(A5937,'PY SIC'!$A$1:$B$331,2,0)</f>
        <v>6429.6994236691107</v>
      </c>
      <c r="H5937">
        <f>VLOOKUP(B5937,'Current %'!$A$1:$E$24,5,0)</f>
        <v>4.3973123909191329E-2</v>
      </c>
      <c r="I5937">
        <f t="shared" si="92"/>
        <v>282.7339694558579</v>
      </c>
    </row>
    <row r="5938" spans="1:9" x14ac:dyDescent="0.35">
      <c r="A5938" t="s">
        <v>28</v>
      </c>
      <c r="B5938" s="1">
        <v>44923</v>
      </c>
      <c r="C5938" s="3">
        <f>VLOOKUP(A5938,'PY SIC'!$A$1:$B$332,2,0)*VLOOKUP(B5938,'Current %'!$A$1:$E$24,5,0)</f>
        <v>3036.3016313579224</v>
      </c>
      <c r="D5938" t="s">
        <v>340</v>
      </c>
      <c r="G5938">
        <f>VLOOKUP(A5938,'PY SIC'!$A$1:$B$331,2,0)</f>
        <v>69049.031804703554</v>
      </c>
      <c r="H5938">
        <f>VLOOKUP(B5938,'Current %'!$A$1:$E$24,5,0)</f>
        <v>4.3973123909191329E-2</v>
      </c>
      <c r="I5938">
        <f t="shared" si="92"/>
        <v>3036.3016313579224</v>
      </c>
    </row>
    <row r="5939" spans="1:9" x14ac:dyDescent="0.35">
      <c r="A5939" t="s">
        <v>125</v>
      </c>
      <c r="B5939" s="1">
        <v>44923</v>
      </c>
      <c r="C5939" s="3">
        <f>VLOOKUP(A5939,'PY SIC'!$A$1:$B$332,2,0)*VLOOKUP(B5939,'Current %'!$A$1:$E$24,5,0)</f>
        <v>2899.1278082863719</v>
      </c>
      <c r="D5939" t="s">
        <v>340</v>
      </c>
      <c r="G5939">
        <f>VLOOKUP(A5939,'PY SIC'!$A$1:$B$331,2,0)</f>
        <v>65929.53946763814</v>
      </c>
      <c r="H5939">
        <f>VLOOKUP(B5939,'Current %'!$A$1:$E$24,5,0)</f>
        <v>4.3973123909191329E-2</v>
      </c>
      <c r="I5939">
        <f t="shared" si="92"/>
        <v>2899.1278082863719</v>
      </c>
    </row>
    <row r="5940" spans="1:9" x14ac:dyDescent="0.35">
      <c r="A5940" t="s">
        <v>318</v>
      </c>
      <c r="B5940" s="1">
        <v>44923</v>
      </c>
      <c r="C5940" s="3">
        <f>VLOOKUP(A5940,'PY SIC'!$A$1:$B$332,2,0)*VLOOKUP(B5940,'Current %'!$A$1:$E$24,5,0)</f>
        <v>23.702994150102249</v>
      </c>
      <c r="D5940" t="s">
        <v>340</v>
      </c>
      <c r="G5940">
        <f>VLOOKUP(A5940,'PY SIC'!$A$1:$B$331,2,0)</f>
        <v>539.03366517810241</v>
      </c>
      <c r="H5940">
        <f>VLOOKUP(B5940,'Current %'!$A$1:$E$24,5,0)</f>
        <v>4.3973123909191329E-2</v>
      </c>
      <c r="I5940">
        <f t="shared" si="92"/>
        <v>23.702994150102249</v>
      </c>
    </row>
    <row r="5941" spans="1:9" x14ac:dyDescent="0.35">
      <c r="A5941" t="s">
        <v>145</v>
      </c>
      <c r="B5941" s="1">
        <v>44923</v>
      </c>
      <c r="C5941" s="3">
        <f>VLOOKUP(A5941,'PY SIC'!$A$1:$B$332,2,0)*VLOOKUP(B5941,'Current %'!$A$1:$E$24,5,0)</f>
        <v>70.140114421651887</v>
      </c>
      <c r="D5941" t="s">
        <v>340</v>
      </c>
      <c r="G5941">
        <f>VLOOKUP(A5941,'PY SIC'!$A$1:$B$331,2,0)</f>
        <v>1595.0678092941014</v>
      </c>
      <c r="H5941">
        <f>VLOOKUP(B5941,'Current %'!$A$1:$E$24,5,0)</f>
        <v>4.3973123909191329E-2</v>
      </c>
      <c r="I5941">
        <f t="shared" si="92"/>
        <v>70.140114421651887</v>
      </c>
    </row>
    <row r="5942" spans="1:9" x14ac:dyDescent="0.35">
      <c r="A5942" t="s">
        <v>201</v>
      </c>
      <c r="B5942" s="1">
        <v>44924</v>
      </c>
      <c r="C5942" s="3">
        <f>VLOOKUP(A5942,'PY SIC'!$A$1:$B$332,2,0)*VLOOKUP(B5942,'Current %'!$A$1:$E$24,5,0)</f>
        <v>160.73381047357591</v>
      </c>
      <c r="D5942" t="s">
        <v>340</v>
      </c>
      <c r="G5942">
        <f>VLOOKUP(A5942,'PY SIC'!$A$1:$B$331,2,0)</f>
        <v>3598.3410218663571</v>
      </c>
      <c r="H5942">
        <f>VLOOKUP(B5942,'Current %'!$A$1:$E$24,5,0)</f>
        <v>4.4668865317886927E-2</v>
      </c>
      <c r="I5942">
        <f t="shared" si="92"/>
        <v>160.73381047357591</v>
      </c>
    </row>
    <row r="5943" spans="1:9" x14ac:dyDescent="0.35">
      <c r="A5943" t="s">
        <v>176</v>
      </c>
      <c r="B5943" s="1">
        <v>44924</v>
      </c>
      <c r="C5943" s="3">
        <f>VLOOKUP(A5943,'PY SIC'!$A$1:$B$332,2,0)*VLOOKUP(B5943,'Current %'!$A$1:$E$24,5,0)</f>
        <v>514.56636633229903</v>
      </c>
      <c r="D5943" t="s">
        <v>340</v>
      </c>
      <c r="G5943">
        <f>VLOOKUP(A5943,'PY SIC'!$A$1:$B$331,2,0)</f>
        <v>11519.57549560251</v>
      </c>
      <c r="H5943">
        <f>VLOOKUP(B5943,'Current %'!$A$1:$E$24,5,0)</f>
        <v>4.4668865317886927E-2</v>
      </c>
      <c r="I5943">
        <f t="shared" si="92"/>
        <v>514.56636633229903</v>
      </c>
    </row>
    <row r="5944" spans="1:9" x14ac:dyDescent="0.35">
      <c r="A5944" t="s">
        <v>177</v>
      </c>
      <c r="B5944" s="1">
        <v>44924</v>
      </c>
      <c r="C5944" s="3">
        <f>VLOOKUP(A5944,'PY SIC'!$A$1:$B$332,2,0)*VLOOKUP(B5944,'Current %'!$A$1:$E$24,5,0)</f>
        <v>261.05380005864566</v>
      </c>
      <c r="D5944" t="s">
        <v>340</v>
      </c>
      <c r="G5944">
        <f>VLOOKUP(A5944,'PY SIC'!$A$1:$B$331,2,0)</f>
        <v>5844.2003888133431</v>
      </c>
      <c r="H5944">
        <f>VLOOKUP(B5944,'Current %'!$A$1:$E$24,5,0)</f>
        <v>4.4668865317886927E-2</v>
      </c>
      <c r="I5944">
        <f t="shared" si="92"/>
        <v>261.05380005864566</v>
      </c>
    </row>
    <row r="5945" spans="1:9" x14ac:dyDescent="0.35">
      <c r="A5945" t="s">
        <v>202</v>
      </c>
      <c r="B5945" s="1">
        <v>44924</v>
      </c>
      <c r="C5945" s="3">
        <f>VLOOKUP(A5945,'PY SIC'!$A$1:$B$332,2,0)*VLOOKUP(B5945,'Current %'!$A$1:$E$24,5,0)</f>
        <v>1579.865021168182</v>
      </c>
      <c r="D5945" t="s">
        <v>340</v>
      </c>
      <c r="G5945">
        <f>VLOOKUP(A5945,'PY SIC'!$A$1:$B$331,2,0)</f>
        <v>35368.371457950387</v>
      </c>
      <c r="H5945">
        <f>VLOOKUP(B5945,'Current %'!$A$1:$E$24,5,0)</f>
        <v>4.4668865317886927E-2</v>
      </c>
      <c r="I5945">
        <f t="shared" si="92"/>
        <v>1579.865021168182</v>
      </c>
    </row>
    <row r="5946" spans="1:9" x14ac:dyDescent="0.35">
      <c r="A5946" t="s">
        <v>203</v>
      </c>
      <c r="B5946" s="1">
        <v>44924</v>
      </c>
      <c r="C5946" s="3">
        <f>VLOOKUP(A5946,'PY SIC'!$A$1:$B$332,2,0)*VLOOKUP(B5946,'Current %'!$A$1:$E$24,5,0)</f>
        <v>568.19747187558437</v>
      </c>
      <c r="D5946" t="s">
        <v>340</v>
      </c>
      <c r="G5946">
        <f>VLOOKUP(A5946,'PY SIC'!$A$1:$B$331,2,0)</f>
        <v>12720.212788751069</v>
      </c>
      <c r="H5946">
        <f>VLOOKUP(B5946,'Current %'!$A$1:$E$24,5,0)</f>
        <v>4.4668865317886927E-2</v>
      </c>
      <c r="I5946">
        <f t="shared" si="92"/>
        <v>568.19747187558437</v>
      </c>
    </row>
    <row r="5947" spans="1:9" x14ac:dyDescent="0.35">
      <c r="A5947" t="s">
        <v>204</v>
      </c>
      <c r="B5947" s="1">
        <v>44924</v>
      </c>
      <c r="C5947" s="3">
        <f>VLOOKUP(A5947,'PY SIC'!$A$1:$B$332,2,0)*VLOOKUP(B5947,'Current %'!$A$1:$E$24,5,0)</f>
        <v>136.2735660993873</v>
      </c>
      <c r="D5947" t="s">
        <v>340</v>
      </c>
      <c r="G5947">
        <f>VLOOKUP(A5947,'PY SIC'!$A$1:$B$331,2,0)</f>
        <v>3050.7505648418328</v>
      </c>
      <c r="H5947">
        <f>VLOOKUP(B5947,'Current %'!$A$1:$E$24,5,0)</f>
        <v>4.4668865317886927E-2</v>
      </c>
      <c r="I5947">
        <f t="shared" si="92"/>
        <v>136.2735660993873</v>
      </c>
    </row>
    <row r="5948" spans="1:9" x14ac:dyDescent="0.35">
      <c r="A5948" t="s">
        <v>178</v>
      </c>
      <c r="B5948" s="1">
        <v>44924</v>
      </c>
      <c r="C5948" s="3">
        <f>VLOOKUP(A5948,'PY SIC'!$A$1:$B$332,2,0)*VLOOKUP(B5948,'Current %'!$A$1:$E$24,5,0)</f>
        <v>4273.417827951097</v>
      </c>
      <c r="D5948" t="s">
        <v>340</v>
      </c>
      <c r="G5948">
        <f>VLOOKUP(A5948,'PY SIC'!$A$1:$B$331,2,0)</f>
        <v>95668.824303891059</v>
      </c>
      <c r="H5948">
        <f>VLOOKUP(B5948,'Current %'!$A$1:$E$24,5,0)</f>
        <v>4.4668865317886927E-2</v>
      </c>
      <c r="I5948">
        <f t="shared" si="92"/>
        <v>4273.417827951097</v>
      </c>
    </row>
    <row r="5949" spans="1:9" x14ac:dyDescent="0.35">
      <c r="A5949" t="s">
        <v>205</v>
      </c>
      <c r="B5949" s="1">
        <v>44924</v>
      </c>
      <c r="C5949" s="3">
        <f>VLOOKUP(A5949,'PY SIC'!$A$1:$B$332,2,0)*VLOOKUP(B5949,'Current %'!$A$1:$E$24,5,0)</f>
        <v>571.34611352401021</v>
      </c>
      <c r="D5949" t="s">
        <v>340</v>
      </c>
      <c r="G5949">
        <f>VLOOKUP(A5949,'PY SIC'!$A$1:$B$331,2,0)</f>
        <v>12790.701296261132</v>
      </c>
      <c r="H5949">
        <f>VLOOKUP(B5949,'Current %'!$A$1:$E$24,5,0)</f>
        <v>4.4668865317886927E-2</v>
      </c>
      <c r="I5949">
        <f t="shared" si="92"/>
        <v>571.34611352401021</v>
      </c>
    </row>
    <row r="5950" spans="1:9" x14ac:dyDescent="0.35">
      <c r="A5950" t="s">
        <v>286</v>
      </c>
      <c r="B5950" s="1">
        <v>44924</v>
      </c>
      <c r="C5950" s="3">
        <f>VLOOKUP(A5950,'PY SIC'!$A$1:$B$332,2,0)*VLOOKUP(B5950,'Current %'!$A$1:$E$24,5,0)</f>
        <v>2946.78981752962</v>
      </c>
      <c r="D5950" t="s">
        <v>340</v>
      </c>
      <c r="G5950">
        <f>VLOOKUP(A5950,'PY SIC'!$A$1:$B$331,2,0)</f>
        <v>65969.65910279403</v>
      </c>
      <c r="H5950">
        <f>VLOOKUP(B5950,'Current %'!$A$1:$E$24,5,0)</f>
        <v>4.4668865317886927E-2</v>
      </c>
      <c r="I5950">
        <f t="shared" si="92"/>
        <v>2946.78981752962</v>
      </c>
    </row>
    <row r="5951" spans="1:9" x14ac:dyDescent="0.35">
      <c r="A5951" t="s">
        <v>303</v>
      </c>
      <c r="B5951" s="1">
        <v>44924</v>
      </c>
      <c r="C5951" s="3">
        <f>VLOOKUP(A5951,'PY SIC'!$A$1:$B$332,2,0)*VLOOKUP(B5951,'Current %'!$A$1:$E$24,5,0)</f>
        <v>1517.1978671802772</v>
      </c>
      <c r="D5951" t="s">
        <v>340</v>
      </c>
      <c r="G5951">
        <f>VLOOKUP(A5951,'PY SIC'!$A$1:$B$331,2,0)</f>
        <v>33965.444530168978</v>
      </c>
      <c r="H5951">
        <f>VLOOKUP(B5951,'Current %'!$A$1:$E$24,5,0)</f>
        <v>4.4668865317886927E-2</v>
      </c>
      <c r="I5951">
        <f t="shared" si="92"/>
        <v>1517.1978671802772</v>
      </c>
    </row>
    <row r="5952" spans="1:9" x14ac:dyDescent="0.35">
      <c r="A5952" t="s">
        <v>179</v>
      </c>
      <c r="B5952" s="1">
        <v>44924</v>
      </c>
      <c r="C5952" s="3">
        <f>VLOOKUP(A5952,'PY SIC'!$A$1:$B$332,2,0)*VLOOKUP(B5952,'Current %'!$A$1:$E$24,5,0)</f>
        <v>5170.6537841853788</v>
      </c>
      <c r="D5952" t="s">
        <v>340</v>
      </c>
      <c r="G5952">
        <f>VLOOKUP(A5952,'PY SIC'!$A$1:$B$331,2,0)</f>
        <v>115755.2077355964</v>
      </c>
      <c r="H5952">
        <f>VLOOKUP(B5952,'Current %'!$A$1:$E$24,5,0)</f>
        <v>4.4668865317886927E-2</v>
      </c>
      <c r="I5952">
        <f t="shared" si="92"/>
        <v>5170.6537841853788</v>
      </c>
    </row>
    <row r="5953" spans="1:9" x14ac:dyDescent="0.35">
      <c r="A5953" t="s">
        <v>206</v>
      </c>
      <c r="B5953" s="1">
        <v>44924</v>
      </c>
      <c r="C5953" s="3">
        <f>VLOOKUP(A5953,'PY SIC'!$A$1:$B$332,2,0)*VLOOKUP(B5953,'Current %'!$A$1:$E$24,5,0)</f>
        <v>551.95006615493548</v>
      </c>
      <c r="D5953" t="s">
        <v>340</v>
      </c>
      <c r="G5953">
        <f>VLOOKUP(A5953,'PY SIC'!$A$1:$B$331,2,0)</f>
        <v>12356.482803558389</v>
      </c>
      <c r="H5953">
        <f>VLOOKUP(B5953,'Current %'!$A$1:$E$24,5,0)</f>
        <v>4.4668865317886927E-2</v>
      </c>
      <c r="I5953">
        <f t="shared" si="92"/>
        <v>551.95006615493548</v>
      </c>
    </row>
    <row r="5954" spans="1:9" x14ac:dyDescent="0.35">
      <c r="A5954" t="s">
        <v>207</v>
      </c>
      <c r="B5954" s="1">
        <v>44924</v>
      </c>
      <c r="C5954" s="3">
        <f>VLOOKUP(A5954,'PY SIC'!$A$1:$B$332,2,0)*VLOOKUP(B5954,'Current %'!$A$1:$E$24,5,0)</f>
        <v>149.61726841778656</v>
      </c>
      <c r="D5954" t="s">
        <v>340</v>
      </c>
      <c r="G5954">
        <f>VLOOKUP(A5954,'PY SIC'!$A$1:$B$331,2,0)</f>
        <v>3349.4754646896017</v>
      </c>
      <c r="H5954">
        <f>VLOOKUP(B5954,'Current %'!$A$1:$E$24,5,0)</f>
        <v>4.4668865317886927E-2</v>
      </c>
      <c r="I5954">
        <f t="shared" si="92"/>
        <v>149.61726841778656</v>
      </c>
    </row>
    <row r="5955" spans="1:9" x14ac:dyDescent="0.35">
      <c r="A5955" t="s">
        <v>180</v>
      </c>
      <c r="B5955" s="1">
        <v>44924</v>
      </c>
      <c r="C5955" s="3">
        <f>VLOOKUP(A5955,'PY SIC'!$A$1:$B$332,2,0)*VLOOKUP(B5955,'Current %'!$A$1:$E$24,5,0)</f>
        <v>3759.3675109479391</v>
      </c>
      <c r="D5955" t="s">
        <v>340</v>
      </c>
      <c r="G5955">
        <f>VLOOKUP(A5955,'PY SIC'!$A$1:$B$331,2,0)</f>
        <v>84160.801582809872</v>
      </c>
      <c r="H5955">
        <f>VLOOKUP(B5955,'Current %'!$A$1:$E$24,5,0)</f>
        <v>4.4668865317886927E-2</v>
      </c>
      <c r="I5955">
        <f t="shared" ref="I5955:I6018" si="93">G5955*H5955</f>
        <v>3759.3675109479391</v>
      </c>
    </row>
    <row r="5956" spans="1:9" x14ac:dyDescent="0.35">
      <c r="A5956" t="s">
        <v>208</v>
      </c>
      <c r="B5956" s="1">
        <v>44924</v>
      </c>
      <c r="C5956" s="3">
        <f>VLOOKUP(A5956,'PY SIC'!$A$1:$B$332,2,0)*VLOOKUP(B5956,'Current %'!$A$1:$E$24,5,0)</f>
        <v>698.99893977763702</v>
      </c>
      <c r="D5956" t="s">
        <v>340</v>
      </c>
      <c r="G5956">
        <f>VLOOKUP(A5956,'PY SIC'!$A$1:$B$331,2,0)</f>
        <v>15648.459722520289</v>
      </c>
      <c r="H5956">
        <f>VLOOKUP(B5956,'Current %'!$A$1:$E$24,5,0)</f>
        <v>4.4668865317886927E-2</v>
      </c>
      <c r="I5956">
        <f t="shared" si="93"/>
        <v>698.99893977763702</v>
      </c>
    </row>
    <row r="5957" spans="1:9" x14ac:dyDescent="0.35">
      <c r="A5957" t="s">
        <v>209</v>
      </c>
      <c r="B5957" s="1">
        <v>44924</v>
      </c>
      <c r="C5957" s="3">
        <f>VLOOKUP(A5957,'PY SIC'!$A$1:$B$332,2,0)*VLOOKUP(B5957,'Current %'!$A$1:$E$24,5,0)</f>
        <v>3356.3759478470824</v>
      </c>
      <c r="D5957" t="s">
        <v>340</v>
      </c>
      <c r="G5957">
        <f>VLOOKUP(A5957,'PY SIC'!$A$1:$B$331,2,0)</f>
        <v>75139.046491585628</v>
      </c>
      <c r="H5957">
        <f>VLOOKUP(B5957,'Current %'!$A$1:$E$24,5,0)</f>
        <v>4.4668865317886927E-2</v>
      </c>
      <c r="I5957">
        <f t="shared" si="93"/>
        <v>3356.3759478470824</v>
      </c>
    </row>
    <row r="5958" spans="1:9" x14ac:dyDescent="0.35">
      <c r="A5958" t="s">
        <v>210</v>
      </c>
      <c r="B5958" s="1">
        <v>44924</v>
      </c>
      <c r="C5958" s="3">
        <f>VLOOKUP(A5958,'PY SIC'!$A$1:$B$332,2,0)*VLOOKUP(B5958,'Current %'!$A$1:$E$24,5,0)</f>
        <v>8511.027264557988</v>
      </c>
      <c r="D5958" t="s">
        <v>340</v>
      </c>
      <c r="G5958">
        <f>VLOOKUP(A5958,'PY SIC'!$A$1:$B$331,2,0)</f>
        <v>190536.00766415449</v>
      </c>
      <c r="H5958">
        <f>VLOOKUP(B5958,'Current %'!$A$1:$E$24,5,0)</f>
        <v>4.4668865317886927E-2</v>
      </c>
      <c r="I5958">
        <f t="shared" si="93"/>
        <v>8511.027264557988</v>
      </c>
    </row>
    <row r="5959" spans="1:9" x14ac:dyDescent="0.35">
      <c r="A5959" t="s">
        <v>211</v>
      </c>
      <c r="B5959" s="1">
        <v>44924</v>
      </c>
      <c r="C5959" s="3">
        <f>VLOOKUP(A5959,'PY SIC'!$A$1:$B$332,2,0)*VLOOKUP(B5959,'Current %'!$A$1:$E$24,5,0)</f>
        <v>3842.2988603629387</v>
      </c>
      <c r="D5959" t="s">
        <v>340</v>
      </c>
      <c r="G5959">
        <f>VLOOKUP(A5959,'PY SIC'!$A$1:$B$331,2,0)</f>
        <v>86017.38219717778</v>
      </c>
      <c r="H5959">
        <f>VLOOKUP(B5959,'Current %'!$A$1:$E$24,5,0)</f>
        <v>4.4668865317886927E-2</v>
      </c>
      <c r="I5959">
        <f t="shared" si="93"/>
        <v>3842.2988603629387</v>
      </c>
    </row>
    <row r="5960" spans="1:9" x14ac:dyDescent="0.35">
      <c r="A5960" t="s">
        <v>137</v>
      </c>
      <c r="B5960" s="1">
        <v>44924</v>
      </c>
      <c r="C5960" s="3">
        <f>VLOOKUP(A5960,'PY SIC'!$A$1:$B$332,2,0)*VLOOKUP(B5960,'Current %'!$A$1:$E$24,5,0)</f>
        <v>3416.5344601201191</v>
      </c>
      <c r="D5960" t="s">
        <v>340</v>
      </c>
      <c r="G5960">
        <f>VLOOKUP(A5960,'PY SIC'!$A$1:$B$331,2,0)</f>
        <v>76485.812563320767</v>
      </c>
      <c r="H5960">
        <f>VLOOKUP(B5960,'Current %'!$A$1:$E$24,5,0)</f>
        <v>4.4668865317886927E-2</v>
      </c>
      <c r="I5960">
        <f t="shared" si="93"/>
        <v>3416.5344601201191</v>
      </c>
    </row>
    <row r="5961" spans="1:9" x14ac:dyDescent="0.35">
      <c r="A5961" t="s">
        <v>212</v>
      </c>
      <c r="B5961" s="1">
        <v>44924</v>
      </c>
      <c r="C5961" s="3">
        <f>VLOOKUP(A5961,'PY SIC'!$A$1:$B$332,2,0)*VLOOKUP(B5961,'Current %'!$A$1:$E$24,5,0)</f>
        <v>1106.6137122750686</v>
      </c>
      <c r="D5961" t="s">
        <v>340</v>
      </c>
      <c r="G5961">
        <f>VLOOKUP(A5961,'PY SIC'!$A$1:$B$331,2,0)</f>
        <v>24773.714407111725</v>
      </c>
      <c r="H5961">
        <f>VLOOKUP(B5961,'Current %'!$A$1:$E$24,5,0)</f>
        <v>4.4668865317886927E-2</v>
      </c>
      <c r="I5961">
        <f t="shared" si="93"/>
        <v>1106.6137122750686</v>
      </c>
    </row>
    <row r="5962" spans="1:9" x14ac:dyDescent="0.35">
      <c r="A5962" t="s">
        <v>213</v>
      </c>
      <c r="B5962" s="1">
        <v>44924</v>
      </c>
      <c r="C5962" s="3">
        <f>VLOOKUP(A5962,'PY SIC'!$A$1:$B$332,2,0)*VLOOKUP(B5962,'Current %'!$A$1:$E$24,5,0)</f>
        <v>7497.1932957372173</v>
      </c>
      <c r="D5962" t="s">
        <v>340</v>
      </c>
      <c r="G5962">
        <f>VLOOKUP(A5962,'PY SIC'!$A$1:$B$331,2,0)</f>
        <v>167839.34945253885</v>
      </c>
      <c r="H5962">
        <f>VLOOKUP(B5962,'Current %'!$A$1:$E$24,5,0)</f>
        <v>4.4668865317886927E-2</v>
      </c>
      <c r="I5962">
        <f t="shared" si="93"/>
        <v>7497.1932957372173</v>
      </c>
    </row>
    <row r="5963" spans="1:9" x14ac:dyDescent="0.35">
      <c r="A5963" t="s">
        <v>181</v>
      </c>
      <c r="B5963" s="1">
        <v>44924</v>
      </c>
      <c r="C5963" s="3">
        <f>VLOOKUP(A5963,'PY SIC'!$A$1:$B$332,2,0)*VLOOKUP(B5963,'Current %'!$A$1:$E$24,5,0)</f>
        <v>339.01675492772085</v>
      </c>
      <c r="D5963" t="s">
        <v>340</v>
      </c>
      <c r="G5963">
        <f>VLOOKUP(A5963,'PY SIC'!$A$1:$B$331,2,0)</f>
        <v>7589.5537644643737</v>
      </c>
      <c r="H5963">
        <f>VLOOKUP(B5963,'Current %'!$A$1:$E$24,5,0)</f>
        <v>4.4668865317886927E-2</v>
      </c>
      <c r="I5963">
        <f t="shared" si="93"/>
        <v>339.01675492772085</v>
      </c>
    </row>
    <row r="5964" spans="1:9" x14ac:dyDescent="0.35">
      <c r="A5964" t="s">
        <v>214</v>
      </c>
      <c r="B5964" s="1">
        <v>44924</v>
      </c>
      <c r="C5964" s="3">
        <f>VLOOKUP(A5964,'PY SIC'!$A$1:$B$332,2,0)*VLOOKUP(B5964,'Current %'!$A$1:$E$24,5,0)</f>
        <v>278.45676121488367</v>
      </c>
      <c r="D5964" t="s">
        <v>340</v>
      </c>
      <c r="G5964">
        <f>VLOOKUP(A5964,'PY SIC'!$A$1:$B$331,2,0)</f>
        <v>6233.79974470451</v>
      </c>
      <c r="H5964">
        <f>VLOOKUP(B5964,'Current %'!$A$1:$E$24,5,0)</f>
        <v>4.4668865317886927E-2</v>
      </c>
      <c r="I5964">
        <f t="shared" si="93"/>
        <v>278.45676121488367</v>
      </c>
    </row>
    <row r="5965" spans="1:9" x14ac:dyDescent="0.35">
      <c r="A5965" t="s">
        <v>182</v>
      </c>
      <c r="B5965" s="1">
        <v>44924</v>
      </c>
      <c r="C5965" s="3">
        <f>VLOOKUP(A5965,'PY SIC'!$A$1:$B$332,2,0)*VLOOKUP(B5965,'Current %'!$A$1:$E$24,5,0)</f>
        <v>1752.6812995231937</v>
      </c>
      <c r="D5965" t="s">
        <v>340</v>
      </c>
      <c r="G5965">
        <f>VLOOKUP(A5965,'PY SIC'!$A$1:$B$331,2,0)</f>
        <v>39237.202177628649</v>
      </c>
      <c r="H5965">
        <f>VLOOKUP(B5965,'Current %'!$A$1:$E$24,5,0)</f>
        <v>4.4668865317886927E-2</v>
      </c>
      <c r="I5965">
        <f t="shared" si="93"/>
        <v>1752.6812995231937</v>
      </c>
    </row>
    <row r="5966" spans="1:9" x14ac:dyDescent="0.35">
      <c r="A5966" t="s">
        <v>215</v>
      </c>
      <c r="B5966" s="1">
        <v>44924</v>
      </c>
      <c r="C5966" s="3">
        <f>VLOOKUP(A5966,'PY SIC'!$A$1:$B$332,2,0)*VLOOKUP(B5966,'Current %'!$A$1:$E$24,5,0)</f>
        <v>156.74763804790263</v>
      </c>
      <c r="D5966" t="s">
        <v>340</v>
      </c>
      <c r="G5966">
        <f>VLOOKUP(A5966,'PY SIC'!$A$1:$B$331,2,0)</f>
        <v>3509.1027482432055</v>
      </c>
      <c r="H5966">
        <f>VLOOKUP(B5966,'Current %'!$A$1:$E$24,5,0)</f>
        <v>4.4668865317886927E-2</v>
      </c>
      <c r="I5966">
        <f t="shared" si="93"/>
        <v>156.74763804790263</v>
      </c>
    </row>
    <row r="5967" spans="1:9" x14ac:dyDescent="0.35">
      <c r="A5967" t="s">
        <v>183</v>
      </c>
      <c r="B5967" s="1">
        <v>44924</v>
      </c>
      <c r="C5967" s="3">
        <f>VLOOKUP(A5967,'PY SIC'!$A$1:$B$332,2,0)*VLOOKUP(B5967,'Current %'!$A$1:$E$24,5,0)</f>
        <v>192.97232564518532</v>
      </c>
      <c r="D5967" t="s">
        <v>340</v>
      </c>
      <c r="G5967">
        <f>VLOOKUP(A5967,'PY SIC'!$A$1:$B$331,2,0)</f>
        <v>4320.0632984942349</v>
      </c>
      <c r="H5967">
        <f>VLOOKUP(B5967,'Current %'!$A$1:$E$24,5,0)</f>
        <v>4.4668865317886927E-2</v>
      </c>
      <c r="I5967">
        <f t="shared" si="93"/>
        <v>192.97232564518532</v>
      </c>
    </row>
    <row r="5968" spans="1:9" x14ac:dyDescent="0.35">
      <c r="A5968" t="s">
        <v>216</v>
      </c>
      <c r="B5968" s="1">
        <v>44924</v>
      </c>
      <c r="C5968" s="3">
        <f>VLOOKUP(A5968,'PY SIC'!$A$1:$B$332,2,0)*VLOOKUP(B5968,'Current %'!$A$1:$E$24,5,0)</f>
        <v>804.13226219633361</v>
      </c>
      <c r="D5968" t="s">
        <v>340</v>
      </c>
      <c r="G5968">
        <f>VLOOKUP(A5968,'PY SIC'!$A$1:$B$331,2,0)</f>
        <v>18002.074968184425</v>
      </c>
      <c r="H5968">
        <f>VLOOKUP(B5968,'Current %'!$A$1:$E$24,5,0)</f>
        <v>4.4668865317886927E-2</v>
      </c>
      <c r="I5968">
        <f t="shared" si="93"/>
        <v>804.13226219633361</v>
      </c>
    </row>
    <row r="5969" spans="1:9" x14ac:dyDescent="0.35">
      <c r="A5969" t="s">
        <v>217</v>
      </c>
      <c r="B5969" s="1">
        <v>44924</v>
      </c>
      <c r="C5969" s="3">
        <f>VLOOKUP(A5969,'PY SIC'!$A$1:$B$332,2,0)*VLOOKUP(B5969,'Current %'!$A$1:$E$24,5,0)</f>
        <v>599.72191304725288</v>
      </c>
      <c r="D5969" t="s">
        <v>340</v>
      </c>
      <c r="G5969">
        <f>VLOOKUP(A5969,'PY SIC'!$A$1:$B$331,2,0)</f>
        <v>13425.949120921679</v>
      </c>
      <c r="H5969">
        <f>VLOOKUP(B5969,'Current %'!$A$1:$E$24,5,0)</f>
        <v>4.4668865317886927E-2</v>
      </c>
      <c r="I5969">
        <f t="shared" si="93"/>
        <v>599.72191304725288</v>
      </c>
    </row>
    <row r="5970" spans="1:9" x14ac:dyDescent="0.35">
      <c r="A5970" t="s">
        <v>304</v>
      </c>
      <c r="B5970" s="1">
        <v>44924</v>
      </c>
      <c r="C5970" s="3">
        <f>VLOOKUP(A5970,'PY SIC'!$A$1:$B$332,2,0)*VLOOKUP(B5970,'Current %'!$A$1:$E$24,5,0)</f>
        <v>2406.7118489075901</v>
      </c>
      <c r="D5970" t="s">
        <v>340</v>
      </c>
      <c r="G5970">
        <f>VLOOKUP(A5970,'PY SIC'!$A$1:$B$331,2,0)</f>
        <v>53878.95644494603</v>
      </c>
      <c r="H5970">
        <f>VLOOKUP(B5970,'Current %'!$A$1:$E$24,5,0)</f>
        <v>4.4668865317886927E-2</v>
      </c>
      <c r="I5970">
        <f t="shared" si="93"/>
        <v>2406.7118489075901</v>
      </c>
    </row>
    <row r="5971" spans="1:9" x14ac:dyDescent="0.35">
      <c r="A5971" t="s">
        <v>305</v>
      </c>
      <c r="B5971" s="1">
        <v>44924</v>
      </c>
      <c r="C5971" s="3">
        <f>VLOOKUP(A5971,'PY SIC'!$A$1:$B$332,2,0)*VLOOKUP(B5971,'Current %'!$A$1:$E$24,5,0)</f>
        <v>2087.7173141234425</v>
      </c>
      <c r="D5971" t="s">
        <v>340</v>
      </c>
      <c r="G5971">
        <f>VLOOKUP(A5971,'PY SIC'!$A$1:$B$331,2,0)</f>
        <v>46737.639276622722</v>
      </c>
      <c r="H5971">
        <f>VLOOKUP(B5971,'Current %'!$A$1:$E$24,5,0)</f>
        <v>4.4668865317886927E-2</v>
      </c>
      <c r="I5971">
        <f t="shared" si="93"/>
        <v>2087.7173141234425</v>
      </c>
    </row>
    <row r="5972" spans="1:9" x14ac:dyDescent="0.35">
      <c r="A5972" t="s">
        <v>184</v>
      </c>
      <c r="B5972" s="1">
        <v>44924</v>
      </c>
      <c r="C5972" s="3">
        <f>VLOOKUP(A5972,'PY SIC'!$A$1:$B$332,2,0)*VLOOKUP(B5972,'Current %'!$A$1:$E$24,5,0)</f>
        <v>825.23398840067557</v>
      </c>
      <c r="D5972" t="s">
        <v>340</v>
      </c>
      <c r="G5972">
        <f>VLOOKUP(A5972,'PY SIC'!$A$1:$B$331,2,0)</f>
        <v>18474.478420883996</v>
      </c>
      <c r="H5972">
        <f>VLOOKUP(B5972,'Current %'!$A$1:$E$24,5,0)</f>
        <v>4.4668865317886927E-2</v>
      </c>
      <c r="I5972">
        <f t="shared" si="93"/>
        <v>825.23398840067557</v>
      </c>
    </row>
    <row r="5973" spans="1:9" x14ac:dyDescent="0.35">
      <c r="A5973" t="s">
        <v>185</v>
      </c>
      <c r="B5973" s="1">
        <v>44924</v>
      </c>
      <c r="C5973" s="3">
        <f>VLOOKUP(A5973,'PY SIC'!$A$1:$B$332,2,0)*VLOOKUP(B5973,'Current %'!$A$1:$E$24,5,0)</f>
        <v>723.28239404672263</v>
      </c>
      <c r="D5973" t="s">
        <v>340</v>
      </c>
      <c r="G5973">
        <f>VLOOKUP(A5973,'PY SIC'!$A$1:$B$331,2,0)</f>
        <v>16192.092386933677</v>
      </c>
      <c r="H5973">
        <f>VLOOKUP(B5973,'Current %'!$A$1:$E$24,5,0)</f>
        <v>4.4668865317886927E-2</v>
      </c>
      <c r="I5973">
        <f t="shared" si="93"/>
        <v>723.28239404672263</v>
      </c>
    </row>
    <row r="5974" spans="1:9" x14ac:dyDescent="0.35">
      <c r="A5974" t="s">
        <v>218</v>
      </c>
      <c r="B5974" s="1">
        <v>44924</v>
      </c>
      <c r="C5974" s="3">
        <f>VLOOKUP(A5974,'PY SIC'!$A$1:$B$332,2,0)*VLOOKUP(B5974,'Current %'!$A$1:$E$24,5,0)</f>
        <v>1862.2610412333627</v>
      </c>
      <c r="D5974" t="s">
        <v>340</v>
      </c>
      <c r="G5974">
        <f>VLOOKUP(A5974,'PY SIC'!$A$1:$B$331,2,0)</f>
        <v>41690.359224048843</v>
      </c>
      <c r="H5974">
        <f>VLOOKUP(B5974,'Current %'!$A$1:$E$24,5,0)</f>
        <v>4.4668865317886927E-2</v>
      </c>
      <c r="I5974">
        <f t="shared" si="93"/>
        <v>1862.2610412333627</v>
      </c>
    </row>
    <row r="5975" spans="1:9" x14ac:dyDescent="0.35">
      <c r="A5975" t="s">
        <v>175</v>
      </c>
      <c r="B5975" s="1">
        <v>44924</v>
      </c>
      <c r="C5975" s="3">
        <f>VLOOKUP(A5975,'PY SIC'!$A$1:$B$332,2,0)*VLOOKUP(B5975,'Current %'!$A$1:$E$24,5,0)</f>
        <v>413.43304349833397</v>
      </c>
      <c r="D5975" t="s">
        <v>340</v>
      </c>
      <c r="G5975">
        <f>VLOOKUP(A5975,'PY SIC'!$A$1:$B$331,2,0)</f>
        <v>9255.5080715869753</v>
      </c>
      <c r="H5975">
        <f>VLOOKUP(B5975,'Current %'!$A$1:$E$24,5,0)</f>
        <v>4.4668865317886927E-2</v>
      </c>
      <c r="I5975">
        <f t="shared" si="93"/>
        <v>413.43304349833397</v>
      </c>
    </row>
    <row r="5976" spans="1:9" x14ac:dyDescent="0.35">
      <c r="A5976" t="s">
        <v>138</v>
      </c>
      <c r="B5976" s="1">
        <v>44924</v>
      </c>
      <c r="C5976" s="3">
        <f>VLOOKUP(A5976,'PY SIC'!$A$1:$B$332,2,0)*VLOOKUP(B5976,'Current %'!$A$1:$E$24,5,0)</f>
        <v>1521.0719408521559</v>
      </c>
      <c r="D5976" t="s">
        <v>340</v>
      </c>
      <c r="G5976">
        <f>VLOOKUP(A5976,'PY SIC'!$A$1:$B$331,2,0)</f>
        <v>34052.173253728637</v>
      </c>
      <c r="H5976">
        <f>VLOOKUP(B5976,'Current %'!$A$1:$E$24,5,0)</f>
        <v>4.4668865317886927E-2</v>
      </c>
      <c r="I5976">
        <f t="shared" si="93"/>
        <v>1521.0719408521559</v>
      </c>
    </row>
    <row r="5977" spans="1:9" x14ac:dyDescent="0.35">
      <c r="A5977" t="s">
        <v>306</v>
      </c>
      <c r="B5977" s="1">
        <v>44924</v>
      </c>
      <c r="C5977" s="3">
        <f>VLOOKUP(A5977,'PY SIC'!$A$1:$B$332,2,0)*VLOOKUP(B5977,'Current %'!$A$1:$E$24,5,0)</f>
        <v>3573.4139500061851</v>
      </c>
      <c r="D5977" t="s">
        <v>340</v>
      </c>
      <c r="G5977">
        <f>VLOOKUP(A5977,'PY SIC'!$A$1:$B$331,2,0)</f>
        <v>79997.867073092391</v>
      </c>
      <c r="H5977">
        <f>VLOOKUP(B5977,'Current %'!$A$1:$E$24,5,0)</f>
        <v>4.4668865317886927E-2</v>
      </c>
      <c r="I5977">
        <f t="shared" si="93"/>
        <v>3573.4139500061851</v>
      </c>
    </row>
    <row r="5978" spans="1:9" x14ac:dyDescent="0.35">
      <c r="A5978" t="s">
        <v>219</v>
      </c>
      <c r="B5978" s="1">
        <v>44924</v>
      </c>
      <c r="C5978" s="3">
        <f>VLOOKUP(A5978,'PY SIC'!$A$1:$B$332,2,0)*VLOOKUP(B5978,'Current %'!$A$1:$E$24,5,0)</f>
        <v>710.67202498552422</v>
      </c>
      <c r="D5978" t="s">
        <v>340</v>
      </c>
      <c r="G5978">
        <f>VLOOKUP(A5978,'PY SIC'!$A$1:$B$331,2,0)</f>
        <v>15909.784587721484</v>
      </c>
      <c r="H5978">
        <f>VLOOKUP(B5978,'Current %'!$A$1:$E$24,5,0)</f>
        <v>4.4668865317886927E-2</v>
      </c>
      <c r="I5978">
        <f t="shared" si="93"/>
        <v>710.67202498552422</v>
      </c>
    </row>
    <row r="5979" spans="1:9" x14ac:dyDescent="0.35">
      <c r="A5979" t="s">
        <v>186</v>
      </c>
      <c r="B5979" s="1">
        <v>44924</v>
      </c>
      <c r="C5979" s="3">
        <f>VLOOKUP(A5979,'PY SIC'!$A$1:$B$332,2,0)*VLOOKUP(B5979,'Current %'!$A$1:$E$24,5,0)</f>
        <v>1147.1509920172232</v>
      </c>
      <c r="D5979" t="s">
        <v>340</v>
      </c>
      <c r="G5979">
        <f>VLOOKUP(A5979,'PY SIC'!$A$1:$B$331,2,0)</f>
        <v>25681.220775443897</v>
      </c>
      <c r="H5979">
        <f>VLOOKUP(B5979,'Current %'!$A$1:$E$24,5,0)</f>
        <v>4.4668865317886927E-2</v>
      </c>
      <c r="I5979">
        <f t="shared" si="93"/>
        <v>1147.1509920172232</v>
      </c>
    </row>
    <row r="5980" spans="1:9" x14ac:dyDescent="0.35">
      <c r="A5980" t="s">
        <v>220</v>
      </c>
      <c r="B5980" s="1">
        <v>44924</v>
      </c>
      <c r="C5980" s="3">
        <f>VLOOKUP(A5980,'PY SIC'!$A$1:$B$332,2,0)*VLOOKUP(B5980,'Current %'!$A$1:$E$24,5,0)</f>
        <v>513.49377385105993</v>
      </c>
      <c r="D5980" t="s">
        <v>340</v>
      </c>
      <c r="G5980">
        <f>VLOOKUP(A5980,'PY SIC'!$A$1:$B$331,2,0)</f>
        <v>11495.563413056736</v>
      </c>
      <c r="H5980">
        <f>VLOOKUP(B5980,'Current %'!$A$1:$E$24,5,0)</f>
        <v>4.4668865317886927E-2</v>
      </c>
      <c r="I5980">
        <f t="shared" si="93"/>
        <v>513.49377385105993</v>
      </c>
    </row>
    <row r="5981" spans="1:9" x14ac:dyDescent="0.35">
      <c r="A5981" t="s">
        <v>221</v>
      </c>
      <c r="B5981" s="1">
        <v>44924</v>
      </c>
      <c r="C5981" s="3">
        <f>VLOOKUP(A5981,'PY SIC'!$A$1:$B$332,2,0)*VLOOKUP(B5981,'Current %'!$A$1:$E$24,5,0)</f>
        <v>3816.9309617619924</v>
      </c>
      <c r="D5981" t="s">
        <v>340</v>
      </c>
      <c r="G5981">
        <f>VLOOKUP(A5981,'PY SIC'!$A$1:$B$331,2,0)</f>
        <v>85449.472123339656</v>
      </c>
      <c r="H5981">
        <f>VLOOKUP(B5981,'Current %'!$A$1:$E$24,5,0)</f>
        <v>4.4668865317886927E-2</v>
      </c>
      <c r="I5981">
        <f t="shared" si="93"/>
        <v>3816.9309617619924</v>
      </c>
    </row>
    <row r="5982" spans="1:9" x14ac:dyDescent="0.35">
      <c r="A5982" t="s">
        <v>187</v>
      </c>
      <c r="B5982" s="1">
        <v>44924</v>
      </c>
      <c r="C5982" s="3">
        <f>VLOOKUP(A5982,'PY SIC'!$A$1:$B$332,2,0)*VLOOKUP(B5982,'Current %'!$A$1:$E$24,5,0)</f>
        <v>476.98118504909837</v>
      </c>
      <c r="D5982" t="s">
        <v>340</v>
      </c>
      <c r="G5982">
        <f>VLOOKUP(A5982,'PY SIC'!$A$1:$B$331,2,0)</f>
        <v>10678.157630704332</v>
      </c>
      <c r="H5982">
        <f>VLOOKUP(B5982,'Current %'!$A$1:$E$24,5,0)</f>
        <v>4.4668865317886927E-2</v>
      </c>
      <c r="I5982">
        <f t="shared" si="93"/>
        <v>476.98118504909837</v>
      </c>
    </row>
    <row r="5983" spans="1:9" x14ac:dyDescent="0.35">
      <c r="A5983" t="s">
        <v>0</v>
      </c>
      <c r="B5983" s="1">
        <v>44924</v>
      </c>
      <c r="C5983" s="3">
        <f>VLOOKUP(A5983,'PY SIC'!$A$1:$B$332,2,0)*VLOOKUP(B5983,'Current %'!$A$1:$E$24,5,0)</f>
        <v>1373.242326569768</v>
      </c>
      <c r="D5983" t="s">
        <v>340</v>
      </c>
      <c r="G5983">
        <f>VLOOKUP(A5983,'PY SIC'!$A$1:$B$331,2,0)</f>
        <v>30742.717926615325</v>
      </c>
      <c r="H5983">
        <f>VLOOKUP(B5983,'Current %'!$A$1:$E$24,5,0)</f>
        <v>4.4668865317886927E-2</v>
      </c>
      <c r="I5983">
        <f t="shared" si="93"/>
        <v>1373.242326569768</v>
      </c>
    </row>
    <row r="5984" spans="1:9" x14ac:dyDescent="0.35">
      <c r="A5984" t="s">
        <v>1</v>
      </c>
      <c r="B5984" s="1">
        <v>44924</v>
      </c>
      <c r="C5984" s="3">
        <f>VLOOKUP(A5984,'PY SIC'!$A$1:$B$332,2,0)*VLOOKUP(B5984,'Current %'!$A$1:$E$24,5,0)</f>
        <v>940.74854430952405</v>
      </c>
      <c r="D5984" t="s">
        <v>340</v>
      </c>
      <c r="G5984">
        <f>VLOOKUP(A5984,'PY SIC'!$A$1:$B$331,2,0)</f>
        <v>21060.497901942821</v>
      </c>
      <c r="H5984">
        <f>VLOOKUP(B5984,'Current %'!$A$1:$E$24,5,0)</f>
        <v>4.4668865317886927E-2</v>
      </c>
      <c r="I5984">
        <f t="shared" si="93"/>
        <v>940.74854430952405</v>
      </c>
    </row>
    <row r="5985" spans="1:9" x14ac:dyDescent="0.35">
      <c r="A5985" t="s">
        <v>2</v>
      </c>
      <c r="B5985" s="1">
        <v>44924</v>
      </c>
      <c r="C5985" s="3">
        <f>VLOOKUP(A5985,'PY SIC'!$A$1:$B$332,2,0)*VLOOKUP(B5985,'Current %'!$A$1:$E$24,5,0)</f>
        <v>2890.0638974928147</v>
      </c>
      <c r="D5985" t="s">
        <v>340</v>
      </c>
      <c r="G5985">
        <f>VLOOKUP(A5985,'PY SIC'!$A$1:$B$331,2,0)</f>
        <v>64699.738328377352</v>
      </c>
      <c r="H5985">
        <f>VLOOKUP(B5985,'Current %'!$A$1:$E$24,5,0)</f>
        <v>4.4668865317886927E-2</v>
      </c>
      <c r="I5985">
        <f t="shared" si="93"/>
        <v>2890.0638974928147</v>
      </c>
    </row>
    <row r="5986" spans="1:9" x14ac:dyDescent="0.35">
      <c r="A5986" t="s">
        <v>63</v>
      </c>
      <c r="B5986" s="1">
        <v>44924</v>
      </c>
      <c r="C5986" s="3">
        <f>VLOOKUP(A5986,'PY SIC'!$A$1:$B$332,2,0)*VLOOKUP(B5986,'Current %'!$A$1:$E$24,5,0)</f>
        <v>987.92434188100538</v>
      </c>
      <c r="D5986" t="s">
        <v>340</v>
      </c>
      <c r="G5986">
        <f>VLOOKUP(A5986,'PY SIC'!$A$1:$B$331,2,0)</f>
        <v>22116.620488351804</v>
      </c>
      <c r="H5986">
        <f>VLOOKUP(B5986,'Current %'!$A$1:$E$24,5,0)</f>
        <v>4.4668865317886927E-2</v>
      </c>
      <c r="I5986">
        <f t="shared" si="93"/>
        <v>987.92434188100538</v>
      </c>
    </row>
    <row r="5987" spans="1:9" x14ac:dyDescent="0.35">
      <c r="A5987" t="s">
        <v>139</v>
      </c>
      <c r="B5987" s="1">
        <v>44924</v>
      </c>
      <c r="C5987" s="3">
        <f>VLOOKUP(A5987,'PY SIC'!$A$1:$B$332,2,0)*VLOOKUP(B5987,'Current %'!$A$1:$E$24,5,0)</f>
        <v>2420.906415335186</v>
      </c>
      <c r="D5987" t="s">
        <v>340</v>
      </c>
      <c r="G5987">
        <f>VLOOKUP(A5987,'PY SIC'!$A$1:$B$331,2,0)</f>
        <v>54196.729603645719</v>
      </c>
      <c r="H5987">
        <f>VLOOKUP(B5987,'Current %'!$A$1:$E$24,5,0)</f>
        <v>4.4668865317886927E-2</v>
      </c>
      <c r="I5987">
        <f t="shared" si="93"/>
        <v>2420.906415335186</v>
      </c>
    </row>
    <row r="5988" spans="1:9" x14ac:dyDescent="0.35">
      <c r="A5988" t="s">
        <v>64</v>
      </c>
      <c r="B5988" s="1">
        <v>44924</v>
      </c>
      <c r="C5988" s="3">
        <f>VLOOKUP(A5988,'PY SIC'!$A$1:$B$332,2,0)*VLOOKUP(B5988,'Current %'!$A$1:$E$24,5,0)</f>
        <v>7676.2436475190989</v>
      </c>
      <c r="D5988" t="s">
        <v>340</v>
      </c>
      <c r="G5988">
        <f>VLOOKUP(A5988,'PY SIC'!$A$1:$B$331,2,0)</f>
        <v>171847.74211054944</v>
      </c>
      <c r="H5988">
        <f>VLOOKUP(B5988,'Current %'!$A$1:$E$24,5,0)</f>
        <v>4.4668865317886927E-2</v>
      </c>
      <c r="I5988">
        <f t="shared" si="93"/>
        <v>7676.2436475190989</v>
      </c>
    </row>
    <row r="5989" spans="1:9" x14ac:dyDescent="0.35">
      <c r="A5989" t="s">
        <v>140</v>
      </c>
      <c r="B5989" s="1">
        <v>44924</v>
      </c>
      <c r="C5989" s="3">
        <f>VLOOKUP(A5989,'PY SIC'!$A$1:$B$332,2,0)*VLOOKUP(B5989,'Current %'!$A$1:$E$24,5,0)</f>
        <v>1982.6037447891151</v>
      </c>
      <c r="D5989" t="s">
        <v>340</v>
      </c>
      <c r="G5989">
        <f>VLOOKUP(A5989,'PY SIC'!$A$1:$B$331,2,0)</f>
        <v>44384.466242423521</v>
      </c>
      <c r="H5989">
        <f>VLOOKUP(B5989,'Current %'!$A$1:$E$24,5,0)</f>
        <v>4.4668865317886927E-2</v>
      </c>
      <c r="I5989">
        <f t="shared" si="93"/>
        <v>1982.6037447891151</v>
      </c>
    </row>
    <row r="5990" spans="1:9" x14ac:dyDescent="0.35">
      <c r="A5990" t="s">
        <v>65</v>
      </c>
      <c r="B5990" s="1">
        <v>44924</v>
      </c>
      <c r="C5990" s="3">
        <f>VLOOKUP(A5990,'PY SIC'!$A$1:$B$332,2,0)*VLOOKUP(B5990,'Current %'!$A$1:$E$24,5,0)</f>
        <v>1588.4121807746678</v>
      </c>
      <c r="D5990" t="s">
        <v>340</v>
      </c>
      <c r="G5990">
        <f>VLOOKUP(A5990,'PY SIC'!$A$1:$B$331,2,0)</f>
        <v>35559.716358826197</v>
      </c>
      <c r="H5990">
        <f>VLOOKUP(B5990,'Current %'!$A$1:$E$24,5,0)</f>
        <v>4.4668865317886927E-2</v>
      </c>
      <c r="I5990">
        <f t="shared" si="93"/>
        <v>1588.4121807746678</v>
      </c>
    </row>
    <row r="5991" spans="1:9" x14ac:dyDescent="0.35">
      <c r="A5991" t="s">
        <v>66</v>
      </c>
      <c r="B5991" s="1">
        <v>44924</v>
      </c>
      <c r="C5991" s="3">
        <f>VLOOKUP(A5991,'PY SIC'!$A$1:$B$332,2,0)*VLOOKUP(B5991,'Current %'!$A$1:$E$24,5,0)</f>
        <v>1540.4373709404585</v>
      </c>
      <c r="D5991" t="s">
        <v>340</v>
      </c>
      <c r="G5991">
        <f>VLOOKUP(A5991,'PY SIC'!$A$1:$B$331,2,0)</f>
        <v>34485.706318660734</v>
      </c>
      <c r="H5991">
        <f>VLOOKUP(B5991,'Current %'!$A$1:$E$24,5,0)</f>
        <v>4.4668865317886927E-2</v>
      </c>
      <c r="I5991">
        <f t="shared" si="93"/>
        <v>1540.4373709404585</v>
      </c>
    </row>
    <row r="5992" spans="1:9" x14ac:dyDescent="0.35">
      <c r="A5992" t="s">
        <v>141</v>
      </c>
      <c r="B5992" s="1">
        <v>44924</v>
      </c>
      <c r="C5992" s="3">
        <f>VLOOKUP(A5992,'PY SIC'!$A$1:$B$332,2,0)*VLOOKUP(B5992,'Current %'!$A$1:$E$24,5,0)</f>
        <v>4978.3101004502387</v>
      </c>
      <c r="D5992" t="s">
        <v>340</v>
      </c>
      <c r="G5992">
        <f>VLOOKUP(A5992,'PY SIC'!$A$1:$B$331,2,0)</f>
        <v>111449.21781697361</v>
      </c>
      <c r="H5992">
        <f>VLOOKUP(B5992,'Current %'!$A$1:$E$24,5,0)</f>
        <v>4.4668865317886927E-2</v>
      </c>
      <c r="I5992">
        <f t="shared" si="93"/>
        <v>4978.3101004502387</v>
      </c>
    </row>
    <row r="5993" spans="1:9" x14ac:dyDescent="0.35">
      <c r="A5993" t="s">
        <v>112</v>
      </c>
      <c r="B5993" s="1">
        <v>44924</v>
      </c>
      <c r="C5993" s="3">
        <f>VLOOKUP(A5993,'PY SIC'!$A$1:$B$332,2,0)*VLOOKUP(B5993,'Current %'!$A$1:$E$24,5,0)</f>
        <v>5.7896290285671403</v>
      </c>
      <c r="D5993" t="s">
        <v>340</v>
      </c>
      <c r="G5993">
        <f>VLOOKUP(A5993,'PY SIC'!$A$1:$B$331,2,0)</f>
        <v>129.6121803713867</v>
      </c>
      <c r="H5993">
        <f>VLOOKUP(B5993,'Current %'!$A$1:$E$24,5,0)</f>
        <v>4.4668865317886927E-2</v>
      </c>
      <c r="I5993">
        <f t="shared" si="93"/>
        <v>5.7896290285671403</v>
      </c>
    </row>
    <row r="5994" spans="1:9" x14ac:dyDescent="0.35">
      <c r="A5994" t="s">
        <v>142</v>
      </c>
      <c r="B5994" s="1">
        <v>44924</v>
      </c>
      <c r="C5994" s="3">
        <f>VLOOKUP(A5994,'PY SIC'!$A$1:$B$332,2,0)*VLOOKUP(B5994,'Current %'!$A$1:$E$24,5,0)</f>
        <v>2096.7405230632226</v>
      </c>
      <c r="D5994" t="s">
        <v>340</v>
      </c>
      <c r="G5994">
        <f>VLOOKUP(A5994,'PY SIC'!$A$1:$B$331,2,0)</f>
        <v>46939.641473803378</v>
      </c>
      <c r="H5994">
        <f>VLOOKUP(B5994,'Current %'!$A$1:$E$24,5,0)</f>
        <v>4.4668865317886927E-2</v>
      </c>
      <c r="I5994">
        <f t="shared" si="93"/>
        <v>2096.7405230632226</v>
      </c>
    </row>
    <row r="5995" spans="1:9" x14ac:dyDescent="0.35">
      <c r="A5995" t="s">
        <v>151</v>
      </c>
      <c r="B5995" s="1">
        <v>44924</v>
      </c>
      <c r="C5995" s="3">
        <f>VLOOKUP(A5995,'PY SIC'!$A$1:$B$332,2,0)*VLOOKUP(B5995,'Current %'!$A$1:$E$24,5,0)</f>
        <v>763.41918000329474</v>
      </c>
      <c r="D5995" t="s">
        <v>340</v>
      </c>
      <c r="G5995">
        <f>VLOOKUP(A5995,'PY SIC'!$A$1:$B$331,2,0)</f>
        <v>17090.632917814364</v>
      </c>
      <c r="H5995">
        <f>VLOOKUP(B5995,'Current %'!$A$1:$E$24,5,0)</f>
        <v>4.4668865317886927E-2</v>
      </c>
      <c r="I5995">
        <f t="shared" si="93"/>
        <v>763.41918000329474</v>
      </c>
    </row>
    <row r="5996" spans="1:9" x14ac:dyDescent="0.35">
      <c r="A5996" t="s">
        <v>152</v>
      </c>
      <c r="B5996" s="1">
        <v>44924</v>
      </c>
      <c r="C5996" s="3">
        <f>VLOOKUP(A5996,'PY SIC'!$A$1:$B$332,2,0)*VLOOKUP(B5996,'Current %'!$A$1:$E$24,5,0)</f>
        <v>186.0656596955487</v>
      </c>
      <c r="D5996" t="s">
        <v>340</v>
      </c>
      <c r="G5996">
        <f>VLOOKUP(A5996,'PY SIC'!$A$1:$B$331,2,0)</f>
        <v>4165.4440597809789</v>
      </c>
      <c r="H5996">
        <f>VLOOKUP(B5996,'Current %'!$A$1:$E$24,5,0)</f>
        <v>4.4668865317886927E-2</v>
      </c>
      <c r="I5996">
        <f t="shared" si="93"/>
        <v>186.0656596955487</v>
      </c>
    </row>
    <row r="5997" spans="1:9" x14ac:dyDescent="0.35">
      <c r="A5997" t="s">
        <v>143</v>
      </c>
      <c r="B5997" s="1">
        <v>44924</v>
      </c>
      <c r="C5997" s="3">
        <f>VLOOKUP(A5997,'PY SIC'!$A$1:$B$332,2,0)*VLOOKUP(B5997,'Current %'!$A$1:$E$24,5,0)</f>
        <v>1776.7647538130429</v>
      </c>
      <c r="D5997" t="s">
        <v>340</v>
      </c>
      <c r="G5997">
        <f>VLOOKUP(A5997,'PY SIC'!$A$1:$B$331,2,0)</f>
        <v>39776.357450959607</v>
      </c>
      <c r="H5997">
        <f>VLOOKUP(B5997,'Current %'!$A$1:$E$24,5,0)</f>
        <v>4.4668865317886927E-2</v>
      </c>
      <c r="I5997">
        <f t="shared" si="93"/>
        <v>1776.7647538130429</v>
      </c>
    </row>
    <row r="5998" spans="1:9" x14ac:dyDescent="0.35">
      <c r="A5998" t="s">
        <v>3</v>
      </c>
      <c r="B5998" s="1">
        <v>44924</v>
      </c>
      <c r="C5998" s="3">
        <f>VLOOKUP(A5998,'PY SIC'!$A$1:$B$332,2,0)*VLOOKUP(B5998,'Current %'!$A$1:$E$24,5,0)</f>
        <v>4514.1615066614904</v>
      </c>
      <c r="D5998" t="s">
        <v>340</v>
      </c>
      <c r="G5998">
        <f>VLOOKUP(A5998,'PY SIC'!$A$1:$B$331,2,0)</f>
        <v>101058.34286446196</v>
      </c>
      <c r="H5998">
        <f>VLOOKUP(B5998,'Current %'!$A$1:$E$24,5,0)</f>
        <v>4.4668865317886927E-2</v>
      </c>
      <c r="I5998">
        <f t="shared" si="93"/>
        <v>4514.1615066614904</v>
      </c>
    </row>
    <row r="5999" spans="1:9" x14ac:dyDescent="0.35">
      <c r="A5999" t="s">
        <v>144</v>
      </c>
      <c r="B5999" s="1">
        <v>44924</v>
      </c>
      <c r="C5999" s="3">
        <f>VLOOKUP(A5999,'PY SIC'!$A$1:$B$332,2,0)*VLOOKUP(B5999,'Current %'!$A$1:$E$24,5,0)</f>
        <v>2406.7227131039931</v>
      </c>
      <c r="D5999" t="s">
        <v>340</v>
      </c>
      <c r="G5999">
        <f>VLOOKUP(A5999,'PY SIC'!$A$1:$B$331,2,0)</f>
        <v>53879.199661251747</v>
      </c>
      <c r="H5999">
        <f>VLOOKUP(B5999,'Current %'!$A$1:$E$24,5,0)</f>
        <v>4.4668865317886927E-2</v>
      </c>
      <c r="I5999">
        <f t="shared" si="93"/>
        <v>2406.7227131039931</v>
      </c>
    </row>
    <row r="6000" spans="1:9" x14ac:dyDescent="0.35">
      <c r="A6000" t="s">
        <v>67</v>
      </c>
      <c r="B6000" s="1">
        <v>44924</v>
      </c>
      <c r="C6000" s="3">
        <f>VLOOKUP(A6000,'PY SIC'!$A$1:$B$332,2,0)*VLOOKUP(B6000,'Current %'!$A$1:$E$24,5,0)</f>
        <v>3280.0510174993105</v>
      </c>
      <c r="D6000" t="s">
        <v>340</v>
      </c>
      <c r="G6000">
        <f>VLOOKUP(A6000,'PY SIC'!$A$1:$B$331,2,0)</f>
        <v>73430.363501664033</v>
      </c>
      <c r="H6000">
        <f>VLOOKUP(B6000,'Current %'!$A$1:$E$24,5,0)</f>
        <v>4.4668865317886927E-2</v>
      </c>
      <c r="I6000">
        <f t="shared" si="93"/>
        <v>3280.0510174993105</v>
      </c>
    </row>
    <row r="6001" spans="1:9" x14ac:dyDescent="0.35">
      <c r="A6001" t="s">
        <v>68</v>
      </c>
      <c r="B6001" s="1">
        <v>44924</v>
      </c>
      <c r="C6001" s="3">
        <f>VLOOKUP(A6001,'PY SIC'!$A$1:$B$332,2,0)*VLOOKUP(B6001,'Current %'!$A$1:$E$24,5,0)</f>
        <v>1198.1914805455083</v>
      </c>
      <c r="D6001" t="s">
        <v>340</v>
      </c>
      <c r="G6001">
        <f>VLOOKUP(A6001,'PY SIC'!$A$1:$B$331,2,0)</f>
        <v>26823.862034966707</v>
      </c>
      <c r="H6001">
        <f>VLOOKUP(B6001,'Current %'!$A$1:$E$24,5,0)</f>
        <v>4.4668865317886927E-2</v>
      </c>
      <c r="I6001">
        <f t="shared" si="93"/>
        <v>1198.1914805455083</v>
      </c>
    </row>
    <row r="6002" spans="1:9" x14ac:dyDescent="0.35">
      <c r="A6002" t="s">
        <v>153</v>
      </c>
      <c r="B6002" s="1">
        <v>44924</v>
      </c>
      <c r="C6002" s="3">
        <f>VLOOKUP(A6002,'PY SIC'!$A$1:$B$332,2,0)*VLOOKUP(B6002,'Current %'!$A$1:$E$24,5,0)</f>
        <v>2046.3617628613006</v>
      </c>
      <c r="D6002" t="s">
        <v>340</v>
      </c>
      <c r="G6002">
        <f>VLOOKUP(A6002,'PY SIC'!$A$1:$B$331,2,0)</f>
        <v>45811.81429835577</v>
      </c>
      <c r="H6002">
        <f>VLOOKUP(B6002,'Current %'!$A$1:$E$24,5,0)</f>
        <v>4.4668865317886927E-2</v>
      </c>
      <c r="I6002">
        <f t="shared" si="93"/>
        <v>2046.3617628613006</v>
      </c>
    </row>
    <row r="6003" spans="1:9" x14ac:dyDescent="0.35">
      <c r="A6003" t="s">
        <v>4</v>
      </c>
      <c r="B6003" s="1">
        <v>44924</v>
      </c>
      <c r="C6003" s="3">
        <f>VLOOKUP(A6003,'PY SIC'!$A$1:$B$332,2,0)*VLOOKUP(B6003,'Current %'!$A$1:$E$24,5,0)</f>
        <v>3093.0194319781149</v>
      </c>
      <c r="D6003" t="s">
        <v>340</v>
      </c>
      <c r="G6003">
        <f>VLOOKUP(A6003,'PY SIC'!$A$1:$B$331,2,0)</f>
        <v>69243.295301247897</v>
      </c>
      <c r="H6003">
        <f>VLOOKUP(B6003,'Current %'!$A$1:$E$24,5,0)</f>
        <v>4.4668865317886927E-2</v>
      </c>
      <c r="I6003">
        <f t="shared" si="93"/>
        <v>3093.0194319781149</v>
      </c>
    </row>
    <row r="6004" spans="1:9" x14ac:dyDescent="0.35">
      <c r="A6004" t="s">
        <v>69</v>
      </c>
      <c r="B6004" s="1">
        <v>44924</v>
      </c>
      <c r="C6004" s="3">
        <f>VLOOKUP(A6004,'PY SIC'!$A$1:$B$332,2,0)*VLOOKUP(B6004,'Current %'!$A$1:$E$24,5,0)</f>
        <v>1927.6156023496762</v>
      </c>
      <c r="D6004" t="s">
        <v>340</v>
      </c>
      <c r="G6004">
        <f>VLOOKUP(A6004,'PY SIC'!$A$1:$B$331,2,0)</f>
        <v>43153.449021634173</v>
      </c>
      <c r="H6004">
        <f>VLOOKUP(B6004,'Current %'!$A$1:$E$24,5,0)</f>
        <v>4.4668865317886927E-2</v>
      </c>
      <c r="I6004">
        <f t="shared" si="93"/>
        <v>1927.6156023496762</v>
      </c>
    </row>
    <row r="6005" spans="1:9" x14ac:dyDescent="0.35">
      <c r="A6005" t="s">
        <v>5</v>
      </c>
      <c r="B6005" s="1">
        <v>44924</v>
      </c>
      <c r="C6005" s="3">
        <f>VLOOKUP(A6005,'PY SIC'!$A$1:$B$332,2,0)*VLOOKUP(B6005,'Current %'!$A$1:$E$24,5,0)</f>
        <v>1439.8823196513974</v>
      </c>
      <c r="D6005" t="s">
        <v>340</v>
      </c>
      <c r="G6005">
        <f>VLOOKUP(A6005,'PY SIC'!$A$1:$B$331,2,0)</f>
        <v>32234.584635281069</v>
      </c>
      <c r="H6005">
        <f>VLOOKUP(B6005,'Current %'!$A$1:$E$24,5,0)</f>
        <v>4.4668865317886927E-2</v>
      </c>
      <c r="I6005">
        <f t="shared" si="93"/>
        <v>1439.8823196513974</v>
      </c>
    </row>
    <row r="6006" spans="1:9" x14ac:dyDescent="0.35">
      <c r="A6006" t="s">
        <v>154</v>
      </c>
      <c r="B6006" s="1">
        <v>44924</v>
      </c>
      <c r="C6006" s="3">
        <f>VLOOKUP(A6006,'PY SIC'!$A$1:$B$332,2,0)*VLOOKUP(B6006,'Current %'!$A$1:$E$24,5,0)</f>
        <v>1297.443815920431</v>
      </c>
      <c r="D6006" t="s">
        <v>340</v>
      </c>
      <c r="G6006">
        <f>VLOOKUP(A6006,'PY SIC'!$A$1:$B$331,2,0)</f>
        <v>29045.819872234151</v>
      </c>
      <c r="H6006">
        <f>VLOOKUP(B6006,'Current %'!$A$1:$E$24,5,0)</f>
        <v>4.4668865317886927E-2</v>
      </c>
      <c r="I6006">
        <f t="shared" si="93"/>
        <v>1297.443815920431</v>
      </c>
    </row>
    <row r="6007" spans="1:9" x14ac:dyDescent="0.35">
      <c r="A6007" t="s">
        <v>155</v>
      </c>
      <c r="B6007" s="1">
        <v>44924</v>
      </c>
      <c r="C6007" s="3">
        <f>VLOOKUP(A6007,'PY SIC'!$A$1:$B$332,2,0)*VLOOKUP(B6007,'Current %'!$A$1:$E$24,5,0)</f>
        <v>1778.0017907216543</v>
      </c>
      <c r="D6007" t="s">
        <v>340</v>
      </c>
      <c r="G6007">
        <f>VLOOKUP(A6007,'PY SIC'!$A$1:$B$331,2,0)</f>
        <v>39804.050943950933</v>
      </c>
      <c r="H6007">
        <f>VLOOKUP(B6007,'Current %'!$A$1:$E$24,5,0)</f>
        <v>4.4668865317886927E-2</v>
      </c>
      <c r="I6007">
        <f t="shared" si="93"/>
        <v>1778.0017907216543</v>
      </c>
    </row>
    <row r="6008" spans="1:9" x14ac:dyDescent="0.35">
      <c r="A6008" t="s">
        <v>6</v>
      </c>
      <c r="B6008" s="1">
        <v>44924</v>
      </c>
      <c r="C6008" s="3">
        <f>VLOOKUP(A6008,'PY SIC'!$A$1:$B$332,2,0)*VLOOKUP(B6008,'Current %'!$A$1:$E$24,5,0)</f>
        <v>1911.4748632846204</v>
      </c>
      <c r="D6008" t="s">
        <v>340</v>
      </c>
      <c r="G6008">
        <f>VLOOKUP(A6008,'PY SIC'!$A$1:$B$331,2,0)</f>
        <v>42792.106978352123</v>
      </c>
      <c r="H6008">
        <f>VLOOKUP(B6008,'Current %'!$A$1:$E$24,5,0)</f>
        <v>4.4668865317886927E-2</v>
      </c>
      <c r="I6008">
        <f t="shared" si="93"/>
        <v>1911.4748632846204</v>
      </c>
    </row>
    <row r="6009" spans="1:9" x14ac:dyDescent="0.35">
      <c r="A6009" t="s">
        <v>146</v>
      </c>
      <c r="B6009" s="1">
        <v>44924</v>
      </c>
      <c r="C6009" s="3">
        <f>VLOOKUP(A6009,'PY SIC'!$A$1:$B$332,2,0)*VLOOKUP(B6009,'Current %'!$A$1:$E$24,5,0)</f>
        <v>6110.2057854092491</v>
      </c>
      <c r="D6009" t="s">
        <v>340</v>
      </c>
      <c r="G6009">
        <f>VLOOKUP(A6009,'PY SIC'!$A$1:$B$331,2,0)</f>
        <v>136788.91867805104</v>
      </c>
      <c r="H6009">
        <f>VLOOKUP(B6009,'Current %'!$A$1:$E$24,5,0)</f>
        <v>4.4668865317886927E-2</v>
      </c>
      <c r="I6009">
        <f t="shared" si="93"/>
        <v>6110.2057854092491</v>
      </c>
    </row>
    <row r="6010" spans="1:9" x14ac:dyDescent="0.35">
      <c r="A6010" t="s">
        <v>147</v>
      </c>
      <c r="B6010" s="1">
        <v>44924</v>
      </c>
      <c r="C6010" s="3">
        <f>VLOOKUP(A6010,'PY SIC'!$A$1:$B$332,2,0)*VLOOKUP(B6010,'Current %'!$A$1:$E$24,5,0)</f>
        <v>6629.4358549610788</v>
      </c>
      <c r="D6010" t="s">
        <v>340</v>
      </c>
      <c r="G6010">
        <f>VLOOKUP(A6010,'PY SIC'!$A$1:$B$331,2,0)</f>
        <v>148412.90030052382</v>
      </c>
      <c r="H6010">
        <f>VLOOKUP(B6010,'Current %'!$A$1:$E$24,5,0)</f>
        <v>4.4668865317886927E-2</v>
      </c>
      <c r="I6010">
        <f t="shared" si="93"/>
        <v>6629.4358549610788</v>
      </c>
    </row>
    <row r="6011" spans="1:9" x14ac:dyDescent="0.35">
      <c r="A6011" t="s">
        <v>7</v>
      </c>
      <c r="B6011" s="1">
        <v>44924</v>
      </c>
      <c r="C6011" s="3">
        <f>VLOOKUP(A6011,'PY SIC'!$A$1:$B$332,2,0)*VLOOKUP(B6011,'Current %'!$A$1:$E$24,5,0)</f>
        <v>4724.4602502609832</v>
      </c>
      <c r="D6011" t="s">
        <v>340</v>
      </c>
      <c r="G6011">
        <f>VLOOKUP(A6011,'PY SIC'!$A$1:$B$331,2,0)</f>
        <v>105766.29194942075</v>
      </c>
      <c r="H6011">
        <f>VLOOKUP(B6011,'Current %'!$A$1:$E$24,5,0)</f>
        <v>4.4668865317886927E-2</v>
      </c>
      <c r="I6011">
        <f t="shared" si="93"/>
        <v>4724.4602502609832</v>
      </c>
    </row>
    <row r="6012" spans="1:9" x14ac:dyDescent="0.35">
      <c r="A6012" t="s">
        <v>70</v>
      </c>
      <c r="B6012" s="1">
        <v>44924</v>
      </c>
      <c r="C6012" s="3">
        <f>VLOOKUP(A6012,'PY SIC'!$A$1:$B$332,2,0)*VLOOKUP(B6012,'Current %'!$A$1:$E$24,5,0)</f>
        <v>1669.3899501455685</v>
      </c>
      <c r="D6012" t="s">
        <v>340</v>
      </c>
      <c r="G6012">
        <f>VLOOKUP(A6012,'PY SIC'!$A$1:$B$331,2,0)</f>
        <v>37372.562259312377</v>
      </c>
      <c r="H6012">
        <f>VLOOKUP(B6012,'Current %'!$A$1:$E$24,5,0)</f>
        <v>4.4668865317886927E-2</v>
      </c>
      <c r="I6012">
        <f t="shared" si="93"/>
        <v>1669.3899501455685</v>
      </c>
    </row>
    <row r="6013" spans="1:9" x14ac:dyDescent="0.35">
      <c r="A6013" t="s">
        <v>8</v>
      </c>
      <c r="B6013" s="1">
        <v>44924</v>
      </c>
      <c r="C6013" s="3">
        <f>VLOOKUP(A6013,'PY SIC'!$A$1:$B$332,2,0)*VLOOKUP(B6013,'Current %'!$A$1:$E$24,5,0)</f>
        <v>2446.2466596180157</v>
      </c>
      <c r="D6013" t="s">
        <v>340</v>
      </c>
      <c r="G6013">
        <f>VLOOKUP(A6013,'PY SIC'!$A$1:$B$331,2,0)</f>
        <v>54764.020581432938</v>
      </c>
      <c r="H6013">
        <f>VLOOKUP(B6013,'Current %'!$A$1:$E$24,5,0)</f>
        <v>4.4668865317886927E-2</v>
      </c>
      <c r="I6013">
        <f t="shared" si="93"/>
        <v>2446.2466596180157</v>
      </c>
    </row>
    <row r="6014" spans="1:9" x14ac:dyDescent="0.35">
      <c r="A6014" t="s">
        <v>156</v>
      </c>
      <c r="B6014" s="1">
        <v>44924</v>
      </c>
      <c r="C6014" s="3">
        <f>VLOOKUP(A6014,'PY SIC'!$A$1:$B$332,2,0)*VLOOKUP(B6014,'Current %'!$A$1:$E$24,5,0)</f>
        <v>2853.6890864543275</v>
      </c>
      <c r="D6014" t="s">
        <v>340</v>
      </c>
      <c r="G6014">
        <f>VLOOKUP(A6014,'PY SIC'!$A$1:$B$331,2,0)</f>
        <v>63885.416970992846</v>
      </c>
      <c r="H6014">
        <f>VLOOKUP(B6014,'Current %'!$A$1:$E$24,5,0)</f>
        <v>4.4668865317886927E-2</v>
      </c>
      <c r="I6014">
        <f t="shared" si="93"/>
        <v>2853.6890864543275</v>
      </c>
    </row>
    <row r="6015" spans="1:9" x14ac:dyDescent="0.35">
      <c r="A6015" t="s">
        <v>157</v>
      </c>
      <c r="B6015" s="1">
        <v>44924</v>
      </c>
      <c r="C6015" s="3">
        <f>VLOOKUP(A6015,'PY SIC'!$A$1:$B$332,2,0)*VLOOKUP(B6015,'Current %'!$A$1:$E$24,5,0)</f>
        <v>620.69870099296031</v>
      </c>
      <c r="D6015" t="s">
        <v>340</v>
      </c>
      <c r="G6015">
        <f>VLOOKUP(A6015,'PY SIC'!$A$1:$B$331,2,0)</f>
        <v>13895.555586105555</v>
      </c>
      <c r="H6015">
        <f>VLOOKUP(B6015,'Current %'!$A$1:$E$24,5,0)</f>
        <v>4.4668865317886927E-2</v>
      </c>
      <c r="I6015">
        <f t="shared" si="93"/>
        <v>620.69870099296031</v>
      </c>
    </row>
    <row r="6016" spans="1:9" x14ac:dyDescent="0.35">
      <c r="A6016" t="s">
        <v>158</v>
      </c>
      <c r="B6016" s="1">
        <v>44924</v>
      </c>
      <c r="C6016" s="3">
        <f>VLOOKUP(A6016,'PY SIC'!$A$1:$B$332,2,0)*VLOOKUP(B6016,'Current %'!$A$1:$E$24,5,0)</f>
        <v>5.0859253979199055</v>
      </c>
      <c r="D6016" t="s">
        <v>340</v>
      </c>
      <c r="G6016">
        <f>VLOOKUP(A6016,'PY SIC'!$A$1:$B$331,2,0)</f>
        <v>113.85839693320638</v>
      </c>
      <c r="H6016">
        <f>VLOOKUP(B6016,'Current %'!$A$1:$E$24,5,0)</f>
        <v>4.4668865317886927E-2</v>
      </c>
      <c r="I6016">
        <f t="shared" si="93"/>
        <v>5.0859253979199055</v>
      </c>
    </row>
    <row r="6017" spans="1:9" x14ac:dyDescent="0.35">
      <c r="A6017" t="s">
        <v>71</v>
      </c>
      <c r="B6017" s="1">
        <v>44924</v>
      </c>
      <c r="C6017" s="3">
        <f>VLOOKUP(A6017,'PY SIC'!$A$1:$B$332,2,0)*VLOOKUP(B6017,'Current %'!$A$1:$E$24,5,0)</f>
        <v>2246.9291494463837</v>
      </c>
      <c r="D6017" t="s">
        <v>340</v>
      </c>
      <c r="G6017">
        <f>VLOOKUP(A6017,'PY SIC'!$A$1:$B$331,2,0)</f>
        <v>50301.907905116117</v>
      </c>
      <c r="H6017">
        <f>VLOOKUP(B6017,'Current %'!$A$1:$E$24,5,0)</f>
        <v>4.4668865317886927E-2</v>
      </c>
      <c r="I6017">
        <f t="shared" si="93"/>
        <v>2246.9291494463837</v>
      </c>
    </row>
    <row r="6018" spans="1:9" x14ac:dyDescent="0.35">
      <c r="A6018" t="s">
        <v>9</v>
      </c>
      <c r="B6018" s="1">
        <v>44924</v>
      </c>
      <c r="C6018" s="3">
        <f>VLOOKUP(A6018,'PY SIC'!$A$1:$B$332,2,0)*VLOOKUP(B6018,'Current %'!$A$1:$E$24,5,0)</f>
        <v>3486.4638355763032</v>
      </c>
      <c r="D6018" t="s">
        <v>340</v>
      </c>
      <c r="G6018">
        <f>VLOOKUP(A6018,'PY SIC'!$A$1:$B$331,2,0)</f>
        <v>78051.31853618419</v>
      </c>
      <c r="H6018">
        <f>VLOOKUP(B6018,'Current %'!$A$1:$E$24,5,0)</f>
        <v>4.4668865317886927E-2</v>
      </c>
      <c r="I6018">
        <f t="shared" si="93"/>
        <v>3486.4638355763032</v>
      </c>
    </row>
    <row r="6019" spans="1:9" x14ac:dyDescent="0.35">
      <c r="A6019" t="s">
        <v>72</v>
      </c>
      <c r="B6019" s="1">
        <v>44924</v>
      </c>
      <c r="C6019" s="3">
        <f>VLOOKUP(A6019,'PY SIC'!$A$1:$B$332,2,0)*VLOOKUP(B6019,'Current %'!$A$1:$E$24,5,0)</f>
        <v>2389.4787642769261</v>
      </c>
      <c r="D6019" t="s">
        <v>340</v>
      </c>
      <c r="G6019">
        <f>VLOOKUP(A6019,'PY SIC'!$A$1:$B$331,2,0)</f>
        <v>53493.160107653275</v>
      </c>
      <c r="H6019">
        <f>VLOOKUP(B6019,'Current %'!$A$1:$E$24,5,0)</f>
        <v>4.4668865317886927E-2</v>
      </c>
      <c r="I6019">
        <f t="shared" ref="I6019:I6082" si="94">G6019*H6019</f>
        <v>2389.4787642769261</v>
      </c>
    </row>
    <row r="6020" spans="1:9" x14ac:dyDescent="0.35">
      <c r="A6020" t="s">
        <v>73</v>
      </c>
      <c r="B6020" s="1">
        <v>44924</v>
      </c>
      <c r="C6020" s="3">
        <f>VLOOKUP(A6020,'PY SIC'!$A$1:$B$332,2,0)*VLOOKUP(B6020,'Current %'!$A$1:$E$24,5,0)</f>
        <v>1255.7336967938645</v>
      </c>
      <c r="D6020" t="s">
        <v>340</v>
      </c>
      <c r="G6020">
        <f>VLOOKUP(A6020,'PY SIC'!$A$1:$B$331,2,0)</f>
        <v>28112.057198171678</v>
      </c>
      <c r="H6020">
        <f>VLOOKUP(B6020,'Current %'!$A$1:$E$24,5,0)</f>
        <v>4.4668865317886927E-2</v>
      </c>
      <c r="I6020">
        <f t="shared" si="94"/>
        <v>1255.7336967938645</v>
      </c>
    </row>
    <row r="6021" spans="1:9" x14ac:dyDescent="0.35">
      <c r="A6021" t="s">
        <v>10</v>
      </c>
      <c r="B6021" s="1">
        <v>44924</v>
      </c>
      <c r="C6021" s="3">
        <f>VLOOKUP(A6021,'PY SIC'!$A$1:$B$332,2,0)*VLOOKUP(B6021,'Current %'!$A$1:$E$24,5,0)</f>
        <v>1670.2062463571194</v>
      </c>
      <c r="D6021" t="s">
        <v>340</v>
      </c>
      <c r="G6021">
        <f>VLOOKUP(A6021,'PY SIC'!$A$1:$B$331,2,0)</f>
        <v>37390.836648100667</v>
      </c>
      <c r="H6021">
        <f>VLOOKUP(B6021,'Current %'!$A$1:$E$24,5,0)</f>
        <v>4.4668865317886927E-2</v>
      </c>
      <c r="I6021">
        <f t="shared" si="94"/>
        <v>1670.2062463571194</v>
      </c>
    </row>
    <row r="6022" spans="1:9" x14ac:dyDescent="0.35">
      <c r="A6022" t="s">
        <v>159</v>
      </c>
      <c r="B6022" s="1">
        <v>44924</v>
      </c>
      <c r="C6022" s="3">
        <f>VLOOKUP(A6022,'PY SIC'!$A$1:$B$332,2,0)*VLOOKUP(B6022,'Current %'!$A$1:$E$24,5,0)</f>
        <v>620.89573800954156</v>
      </c>
      <c r="D6022" t="s">
        <v>340</v>
      </c>
      <c r="G6022">
        <f>VLOOKUP(A6022,'PY SIC'!$A$1:$B$331,2,0)</f>
        <v>13899.966645468245</v>
      </c>
      <c r="H6022">
        <f>VLOOKUP(B6022,'Current %'!$A$1:$E$24,5,0)</f>
        <v>4.4668865317886927E-2</v>
      </c>
      <c r="I6022">
        <f t="shared" si="94"/>
        <v>620.89573800954156</v>
      </c>
    </row>
    <row r="6023" spans="1:9" x14ac:dyDescent="0.35">
      <c r="A6023" t="s">
        <v>160</v>
      </c>
      <c r="B6023" s="1">
        <v>44924</v>
      </c>
      <c r="C6023" s="3">
        <f>VLOOKUP(A6023,'PY SIC'!$A$1:$B$332,2,0)*VLOOKUP(B6023,'Current %'!$A$1:$E$24,5,0)</f>
        <v>1786.6220367403055</v>
      </c>
      <c r="D6023" t="s">
        <v>340</v>
      </c>
      <c r="G6023">
        <f>VLOOKUP(A6023,'PY SIC'!$A$1:$B$331,2,0)</f>
        <v>39997.032027246983</v>
      </c>
      <c r="H6023">
        <f>VLOOKUP(B6023,'Current %'!$A$1:$E$24,5,0)</f>
        <v>4.4668865317886927E-2</v>
      </c>
      <c r="I6023">
        <f t="shared" si="94"/>
        <v>1786.6220367403055</v>
      </c>
    </row>
    <row r="6024" spans="1:9" x14ac:dyDescent="0.35">
      <c r="A6024" t="s">
        <v>74</v>
      </c>
      <c r="B6024" s="1">
        <v>44924</v>
      </c>
      <c r="C6024" s="3">
        <f>VLOOKUP(A6024,'PY SIC'!$A$1:$B$332,2,0)*VLOOKUP(B6024,'Current %'!$A$1:$E$24,5,0)</f>
        <v>1741.5953747481767</v>
      </c>
      <c r="D6024" t="s">
        <v>340</v>
      </c>
      <c r="G6024">
        <f>VLOOKUP(A6024,'PY SIC'!$A$1:$B$331,2,0)</f>
        <v>38989.022048222541</v>
      </c>
      <c r="H6024">
        <f>VLOOKUP(B6024,'Current %'!$A$1:$E$24,5,0)</f>
        <v>4.4668865317886927E-2</v>
      </c>
      <c r="I6024">
        <f t="shared" si="94"/>
        <v>1741.5953747481767</v>
      </c>
    </row>
    <row r="6025" spans="1:9" x14ac:dyDescent="0.35">
      <c r="A6025" t="s">
        <v>161</v>
      </c>
      <c r="B6025" s="1">
        <v>44924</v>
      </c>
      <c r="C6025" s="3">
        <f>VLOOKUP(A6025,'PY SIC'!$A$1:$B$332,2,0)*VLOOKUP(B6025,'Current %'!$A$1:$E$24,5,0)</f>
        <v>373.55798590965168</v>
      </c>
      <c r="D6025" t="s">
        <v>340</v>
      </c>
      <c r="G6025">
        <f>VLOOKUP(A6025,'PY SIC'!$A$1:$B$331,2,0)</f>
        <v>8362.8268426166269</v>
      </c>
      <c r="H6025">
        <f>VLOOKUP(B6025,'Current %'!$A$1:$E$24,5,0)</f>
        <v>4.4668865317886927E-2</v>
      </c>
      <c r="I6025">
        <f t="shared" si="94"/>
        <v>373.55798590965168</v>
      </c>
    </row>
    <row r="6026" spans="1:9" x14ac:dyDescent="0.35">
      <c r="A6026" t="s">
        <v>75</v>
      </c>
      <c r="B6026" s="1">
        <v>44924</v>
      </c>
      <c r="C6026" s="3">
        <f>VLOOKUP(A6026,'PY SIC'!$A$1:$B$332,2,0)*VLOOKUP(B6026,'Current %'!$A$1:$E$24,5,0)</f>
        <v>5965.3095041556635</v>
      </c>
      <c r="D6026" t="s">
        <v>340</v>
      </c>
      <c r="G6026">
        <f>VLOOKUP(A6026,'PY SIC'!$A$1:$B$331,2,0)</f>
        <v>133545.13175348</v>
      </c>
      <c r="H6026">
        <f>VLOOKUP(B6026,'Current %'!$A$1:$E$24,5,0)</f>
        <v>4.4668865317886927E-2</v>
      </c>
      <c r="I6026">
        <f t="shared" si="94"/>
        <v>5965.3095041556635</v>
      </c>
    </row>
    <row r="6027" spans="1:9" x14ac:dyDescent="0.35">
      <c r="A6027" t="s">
        <v>113</v>
      </c>
      <c r="B6027" s="1">
        <v>44924</v>
      </c>
      <c r="C6027" s="3">
        <f>VLOOKUP(A6027,'PY SIC'!$A$1:$B$332,2,0)*VLOOKUP(B6027,'Current %'!$A$1:$E$24,5,0)</f>
        <v>1496.2862644129875</v>
      </c>
      <c r="D6027" t="s">
        <v>340</v>
      </c>
      <c r="G6027">
        <f>VLOOKUP(A6027,'PY SIC'!$A$1:$B$331,2,0)</f>
        <v>33497.297362819372</v>
      </c>
      <c r="H6027">
        <f>VLOOKUP(B6027,'Current %'!$A$1:$E$24,5,0)</f>
        <v>4.4668865317886927E-2</v>
      </c>
      <c r="I6027">
        <f t="shared" si="94"/>
        <v>1496.2862644129875</v>
      </c>
    </row>
    <row r="6028" spans="1:9" x14ac:dyDescent="0.35">
      <c r="A6028" t="s">
        <v>76</v>
      </c>
      <c r="B6028" s="1">
        <v>44924</v>
      </c>
      <c r="C6028" s="3">
        <f>VLOOKUP(A6028,'PY SIC'!$A$1:$B$332,2,0)*VLOOKUP(B6028,'Current %'!$A$1:$E$24,5,0)</f>
        <v>376.39847944192041</v>
      </c>
      <c r="D6028" t="s">
        <v>340</v>
      </c>
      <c r="G6028">
        <f>VLOOKUP(A6028,'PY SIC'!$A$1:$B$331,2,0)</f>
        <v>8426.4168512737597</v>
      </c>
      <c r="H6028">
        <f>VLOOKUP(B6028,'Current %'!$A$1:$E$24,5,0)</f>
        <v>4.4668865317886927E-2</v>
      </c>
      <c r="I6028">
        <f t="shared" si="94"/>
        <v>376.39847944192041</v>
      </c>
    </row>
    <row r="6029" spans="1:9" x14ac:dyDescent="0.35">
      <c r="A6029" t="s">
        <v>266</v>
      </c>
      <c r="B6029" s="1">
        <v>44924</v>
      </c>
      <c r="C6029" s="3">
        <f>VLOOKUP(A6029,'PY SIC'!$A$1:$B$332,2,0)*VLOOKUP(B6029,'Current %'!$A$1:$E$24,5,0)</f>
        <v>17.977282084268012</v>
      </c>
      <c r="D6029" t="s">
        <v>340</v>
      </c>
      <c r="G6029">
        <f>VLOOKUP(A6029,'PY SIC'!$A$1:$B$331,2,0)</f>
        <v>402.45665423404654</v>
      </c>
      <c r="H6029">
        <f>VLOOKUP(B6029,'Current %'!$A$1:$E$24,5,0)</f>
        <v>4.4668865317886927E-2</v>
      </c>
      <c r="I6029">
        <f t="shared" si="94"/>
        <v>17.977282084268012</v>
      </c>
    </row>
    <row r="6030" spans="1:9" x14ac:dyDescent="0.35">
      <c r="A6030" t="s">
        <v>287</v>
      </c>
      <c r="B6030" s="1">
        <v>44924</v>
      </c>
      <c r="C6030" s="3">
        <f>VLOOKUP(A6030,'PY SIC'!$A$1:$B$332,2,0)*VLOOKUP(B6030,'Current %'!$A$1:$E$24,5,0)</f>
        <v>518.15352645371775</v>
      </c>
      <c r="D6030" t="s">
        <v>340</v>
      </c>
      <c r="G6030">
        <f>VLOOKUP(A6030,'PY SIC'!$A$1:$B$331,2,0)</f>
        <v>11599.88109763405</v>
      </c>
      <c r="H6030">
        <f>VLOOKUP(B6030,'Current %'!$A$1:$E$24,5,0)</f>
        <v>4.4668865317886927E-2</v>
      </c>
      <c r="I6030">
        <f t="shared" si="94"/>
        <v>518.15352645371775</v>
      </c>
    </row>
    <row r="6031" spans="1:9" x14ac:dyDescent="0.35">
      <c r="A6031" t="s">
        <v>267</v>
      </c>
      <c r="B6031" s="1">
        <v>44924</v>
      </c>
      <c r="C6031" s="3">
        <f>VLOOKUP(A6031,'PY SIC'!$A$1:$B$332,2,0)*VLOOKUP(B6031,'Current %'!$A$1:$E$24,5,0)</f>
        <v>121.56492565108702</v>
      </c>
      <c r="D6031" t="s">
        <v>340</v>
      </c>
      <c r="G6031">
        <f>VLOOKUP(A6031,'PY SIC'!$A$1:$B$331,2,0)</f>
        <v>2721.4688527673056</v>
      </c>
      <c r="H6031">
        <f>VLOOKUP(B6031,'Current %'!$A$1:$E$24,5,0)</f>
        <v>4.4668865317886927E-2</v>
      </c>
      <c r="I6031">
        <f t="shared" si="94"/>
        <v>121.56492565108702</v>
      </c>
    </row>
    <row r="6032" spans="1:9" x14ac:dyDescent="0.35">
      <c r="A6032" t="s">
        <v>256</v>
      </c>
      <c r="B6032" s="1">
        <v>44924</v>
      </c>
      <c r="C6032" s="3">
        <f>VLOOKUP(A6032,'PY SIC'!$A$1:$B$332,2,0)*VLOOKUP(B6032,'Current %'!$A$1:$E$24,5,0)</f>
        <v>925.27792863168781</v>
      </c>
      <c r="D6032" t="s">
        <v>340</v>
      </c>
      <c r="G6032">
        <f>VLOOKUP(A6032,'PY SIC'!$A$1:$B$331,2,0)</f>
        <v>20714.157882608564</v>
      </c>
      <c r="H6032">
        <f>VLOOKUP(B6032,'Current %'!$A$1:$E$24,5,0)</f>
        <v>4.4668865317886927E-2</v>
      </c>
      <c r="I6032">
        <f t="shared" si="94"/>
        <v>925.27792863168781</v>
      </c>
    </row>
    <row r="6033" spans="1:9" x14ac:dyDescent="0.35">
      <c r="A6033" t="s">
        <v>268</v>
      </c>
      <c r="B6033" s="1">
        <v>44924</v>
      </c>
      <c r="C6033" s="3">
        <f>VLOOKUP(A6033,'PY SIC'!$A$1:$B$332,2,0)*VLOOKUP(B6033,'Current %'!$A$1:$E$24,5,0)</f>
        <v>335.51897751307217</v>
      </c>
      <c r="D6033" t="s">
        <v>340</v>
      </c>
      <c r="G6033">
        <f>VLOOKUP(A6033,'PY SIC'!$A$1:$B$331,2,0)</f>
        <v>7511.2491693116508</v>
      </c>
      <c r="H6033">
        <f>VLOOKUP(B6033,'Current %'!$A$1:$E$24,5,0)</f>
        <v>4.4668865317886927E-2</v>
      </c>
      <c r="I6033">
        <f t="shared" si="94"/>
        <v>335.51897751307217</v>
      </c>
    </row>
    <row r="6034" spans="1:9" x14ac:dyDescent="0.35">
      <c r="A6034" t="s">
        <v>269</v>
      </c>
      <c r="B6034" s="1">
        <v>44924</v>
      </c>
      <c r="C6034" s="3">
        <f>VLOOKUP(A6034,'PY SIC'!$A$1:$B$332,2,0)*VLOOKUP(B6034,'Current %'!$A$1:$E$24,5,0)</f>
        <v>724.10115939381956</v>
      </c>
      <c r="D6034" t="s">
        <v>340</v>
      </c>
      <c r="G6034">
        <f>VLOOKUP(A6034,'PY SIC'!$A$1:$B$331,2,0)</f>
        <v>16210.422052155081</v>
      </c>
      <c r="H6034">
        <f>VLOOKUP(B6034,'Current %'!$A$1:$E$24,5,0)</f>
        <v>4.4668865317886927E-2</v>
      </c>
      <c r="I6034">
        <f t="shared" si="94"/>
        <v>724.10115939381956</v>
      </c>
    </row>
    <row r="6035" spans="1:9" x14ac:dyDescent="0.35">
      <c r="A6035" t="s">
        <v>270</v>
      </c>
      <c r="B6035" s="1">
        <v>44924</v>
      </c>
      <c r="C6035" s="3">
        <f>VLOOKUP(A6035,'PY SIC'!$A$1:$B$332,2,0)*VLOOKUP(B6035,'Current %'!$A$1:$E$24,5,0)</f>
        <v>221.44935972581931</v>
      </c>
      <c r="D6035" t="s">
        <v>340</v>
      </c>
      <c r="G6035">
        <f>VLOOKUP(A6035,'PY SIC'!$A$1:$B$331,2,0)</f>
        <v>4957.5774569125551</v>
      </c>
      <c r="H6035">
        <f>VLOOKUP(B6035,'Current %'!$A$1:$E$24,5,0)</f>
        <v>4.4668865317886927E-2</v>
      </c>
      <c r="I6035">
        <f t="shared" si="94"/>
        <v>221.44935972581931</v>
      </c>
    </row>
    <row r="6036" spans="1:9" x14ac:dyDescent="0.35">
      <c r="A6036" t="s">
        <v>288</v>
      </c>
      <c r="B6036" s="1">
        <v>44924</v>
      </c>
      <c r="C6036" s="3">
        <f>VLOOKUP(A6036,'PY SIC'!$A$1:$B$332,2,0)*VLOOKUP(B6036,'Current %'!$A$1:$E$24,5,0)</f>
        <v>17.670615449438586</v>
      </c>
      <c r="D6036" t="s">
        <v>340</v>
      </c>
      <c r="G6036">
        <f>VLOOKUP(A6036,'PY SIC'!$A$1:$B$331,2,0)</f>
        <v>395.59132124098693</v>
      </c>
      <c r="H6036">
        <f>VLOOKUP(B6036,'Current %'!$A$1:$E$24,5,0)</f>
        <v>4.4668865317886927E-2</v>
      </c>
      <c r="I6036">
        <f t="shared" si="94"/>
        <v>17.670615449438586</v>
      </c>
    </row>
    <row r="6037" spans="1:9" x14ac:dyDescent="0.35">
      <c r="A6037" t="s">
        <v>315</v>
      </c>
      <c r="B6037" s="1">
        <v>44924</v>
      </c>
      <c r="C6037" s="3">
        <f>VLOOKUP(A6037,'PY SIC'!$A$1:$B$332,2,0)*VLOOKUP(B6037,'Current %'!$A$1:$E$24,5,0)</f>
        <v>473.47501257359289</v>
      </c>
      <c r="D6037" t="s">
        <v>340</v>
      </c>
      <c r="G6037">
        <f>VLOOKUP(A6037,'PY SIC'!$A$1:$B$331,2,0)</f>
        <v>10599.665095679013</v>
      </c>
      <c r="H6037">
        <f>VLOOKUP(B6037,'Current %'!$A$1:$E$24,5,0)</f>
        <v>4.4668865317886927E-2</v>
      </c>
      <c r="I6037">
        <f t="shared" si="94"/>
        <v>473.47501257359289</v>
      </c>
    </row>
    <row r="6038" spans="1:9" x14ac:dyDescent="0.35">
      <c r="A6038" t="s">
        <v>271</v>
      </c>
      <c r="B6038" s="1">
        <v>44924</v>
      </c>
      <c r="C6038" s="3">
        <f>VLOOKUP(A6038,'PY SIC'!$A$1:$B$332,2,0)*VLOOKUP(B6038,'Current %'!$A$1:$E$24,5,0)</f>
        <v>20.816294135209031</v>
      </c>
      <c r="D6038" t="s">
        <v>340</v>
      </c>
      <c r="G6038">
        <f>VLOOKUP(A6038,'PY SIC'!$A$1:$B$331,2,0)</f>
        <v>466.01349703130876</v>
      </c>
      <c r="H6038">
        <f>VLOOKUP(B6038,'Current %'!$A$1:$E$24,5,0)</f>
        <v>4.4668865317886927E-2</v>
      </c>
      <c r="I6038">
        <f t="shared" si="94"/>
        <v>20.816294135209031</v>
      </c>
    </row>
    <row r="6039" spans="1:9" x14ac:dyDescent="0.35">
      <c r="A6039" t="s">
        <v>289</v>
      </c>
      <c r="B6039" s="1">
        <v>44924</v>
      </c>
      <c r="C6039" s="3">
        <f>VLOOKUP(A6039,'PY SIC'!$A$1:$B$332,2,0)*VLOOKUP(B6039,'Current %'!$A$1:$E$24,5,0)</f>
        <v>1118.134204906205</v>
      </c>
      <c r="D6039" t="s">
        <v>340</v>
      </c>
      <c r="G6039">
        <f>VLOOKUP(A6039,'PY SIC'!$A$1:$B$331,2,0)</f>
        <v>25031.623188746329</v>
      </c>
      <c r="H6039">
        <f>VLOOKUP(B6039,'Current %'!$A$1:$E$24,5,0)</f>
        <v>4.4668865317886927E-2</v>
      </c>
      <c r="I6039">
        <f t="shared" si="94"/>
        <v>1118.134204906205</v>
      </c>
    </row>
    <row r="6040" spans="1:9" x14ac:dyDescent="0.35">
      <c r="A6040" t="s">
        <v>188</v>
      </c>
      <c r="B6040" s="1">
        <v>44924</v>
      </c>
      <c r="C6040" s="3">
        <f>VLOOKUP(A6040,'PY SIC'!$A$1:$B$332,2,0)*VLOOKUP(B6040,'Current %'!$A$1:$E$24,5,0)</f>
        <v>337.50119952950587</v>
      </c>
      <c r="D6040" t="s">
        <v>340</v>
      </c>
      <c r="G6040">
        <f>VLOOKUP(A6040,'PY SIC'!$A$1:$B$331,2,0)</f>
        <v>7555.625089817514</v>
      </c>
      <c r="H6040">
        <f>VLOOKUP(B6040,'Current %'!$A$1:$E$24,5,0)</f>
        <v>4.4668865317886927E-2</v>
      </c>
      <c r="I6040">
        <f t="shared" si="94"/>
        <v>337.50119952950587</v>
      </c>
    </row>
    <row r="6041" spans="1:9" x14ac:dyDescent="0.35">
      <c r="A6041" t="s">
        <v>189</v>
      </c>
      <c r="B6041" s="1">
        <v>44924</v>
      </c>
      <c r="C6041" s="3">
        <f>VLOOKUP(A6041,'PY SIC'!$A$1:$B$332,2,0)*VLOOKUP(B6041,'Current %'!$A$1:$E$24,5,0)</f>
        <v>75.687893376870392</v>
      </c>
      <c r="D6041" t="s">
        <v>340</v>
      </c>
      <c r="G6041">
        <f>VLOOKUP(A6041,'PY SIC'!$A$1:$B$331,2,0)</f>
        <v>1694.4216701775586</v>
      </c>
      <c r="H6041">
        <f>VLOOKUP(B6041,'Current %'!$A$1:$E$24,5,0)</f>
        <v>4.4668865317886927E-2</v>
      </c>
      <c r="I6041">
        <f t="shared" si="94"/>
        <v>75.687893376870392</v>
      </c>
    </row>
    <row r="6042" spans="1:9" x14ac:dyDescent="0.35">
      <c r="A6042" t="s">
        <v>290</v>
      </c>
      <c r="B6042" s="1">
        <v>44924</v>
      </c>
      <c r="C6042" s="3">
        <f>VLOOKUP(A6042,'PY SIC'!$A$1:$B$332,2,0)*VLOOKUP(B6042,'Current %'!$A$1:$E$24,5,0)</f>
        <v>17.244936481285659</v>
      </c>
      <c r="D6042" t="s">
        <v>340</v>
      </c>
      <c r="G6042">
        <f>VLOOKUP(A6042,'PY SIC'!$A$1:$B$331,2,0)</f>
        <v>386.06166417171568</v>
      </c>
      <c r="H6042">
        <f>VLOOKUP(B6042,'Current %'!$A$1:$E$24,5,0)</f>
        <v>4.4668865317886927E-2</v>
      </c>
      <c r="I6042">
        <f t="shared" si="94"/>
        <v>17.244936481285659</v>
      </c>
    </row>
    <row r="6043" spans="1:9" x14ac:dyDescent="0.35">
      <c r="A6043" t="s">
        <v>291</v>
      </c>
      <c r="B6043" s="1">
        <v>44924</v>
      </c>
      <c r="C6043" s="3">
        <f>VLOOKUP(A6043,'PY SIC'!$A$1:$B$332,2,0)*VLOOKUP(B6043,'Current %'!$A$1:$E$24,5,0)</f>
        <v>113.63159314136927</v>
      </c>
      <c r="D6043" t="s">
        <v>340</v>
      </c>
      <c r="G6043">
        <f>VLOOKUP(A6043,'PY SIC'!$A$1:$B$331,2,0)</f>
        <v>2543.8656731642413</v>
      </c>
      <c r="H6043">
        <f>VLOOKUP(B6043,'Current %'!$A$1:$E$24,5,0)</f>
        <v>4.4668865317886927E-2</v>
      </c>
      <c r="I6043">
        <f t="shared" si="94"/>
        <v>113.63159314136927</v>
      </c>
    </row>
    <row r="6044" spans="1:9" x14ac:dyDescent="0.35">
      <c r="A6044" t="s">
        <v>292</v>
      </c>
      <c r="B6044" s="1">
        <v>44924</v>
      </c>
      <c r="C6044" s="3">
        <f>VLOOKUP(A6044,'PY SIC'!$A$1:$B$332,2,0)*VLOOKUP(B6044,'Current %'!$A$1:$E$24,5,0)</f>
        <v>6.76691287772565</v>
      </c>
      <c r="D6044" t="s">
        <v>340</v>
      </c>
      <c r="G6044">
        <f>VLOOKUP(A6044,'PY SIC'!$A$1:$B$331,2,0)</f>
        <v>151.49059259886658</v>
      </c>
      <c r="H6044">
        <f>VLOOKUP(B6044,'Current %'!$A$1:$E$24,5,0)</f>
        <v>4.4668865317886927E-2</v>
      </c>
      <c r="I6044">
        <f t="shared" si="94"/>
        <v>6.76691287772565</v>
      </c>
    </row>
    <row r="6045" spans="1:9" x14ac:dyDescent="0.35">
      <c r="A6045" t="s">
        <v>190</v>
      </c>
      <c r="B6045" s="1">
        <v>44924</v>
      </c>
      <c r="C6045" s="3">
        <f>VLOOKUP(A6045,'PY SIC'!$A$1:$B$332,2,0)*VLOOKUP(B6045,'Current %'!$A$1:$E$24,5,0)</f>
        <v>2871.8253808677659</v>
      </c>
      <c r="D6045" t="s">
        <v>340</v>
      </c>
      <c r="G6045">
        <f>VLOOKUP(A6045,'PY SIC'!$A$1:$B$331,2,0)</f>
        <v>64291.433427519587</v>
      </c>
      <c r="H6045">
        <f>VLOOKUP(B6045,'Current %'!$A$1:$E$24,5,0)</f>
        <v>4.4668865317886927E-2</v>
      </c>
      <c r="I6045">
        <f t="shared" si="94"/>
        <v>2871.8253808677659</v>
      </c>
    </row>
    <row r="6046" spans="1:9" x14ac:dyDescent="0.35">
      <c r="A6046" t="s">
        <v>316</v>
      </c>
      <c r="B6046" s="1">
        <v>44924</v>
      </c>
      <c r="C6046" s="3">
        <f>VLOOKUP(A6046,'PY SIC'!$A$1:$B$332,2,0)*VLOOKUP(B6046,'Current %'!$A$1:$E$24,5,0)</f>
        <v>235.7125681215976</v>
      </c>
      <c r="D6046" t="s">
        <v>340</v>
      </c>
      <c r="G6046">
        <f>VLOOKUP(A6046,'PY SIC'!$A$1:$B$331,2,0)</f>
        <v>5276.8873004528796</v>
      </c>
      <c r="H6046">
        <f>VLOOKUP(B6046,'Current %'!$A$1:$E$24,5,0)</f>
        <v>4.4668865317886927E-2</v>
      </c>
      <c r="I6046">
        <f t="shared" si="94"/>
        <v>235.7125681215976</v>
      </c>
    </row>
    <row r="6047" spans="1:9" x14ac:dyDescent="0.35">
      <c r="A6047" t="s">
        <v>272</v>
      </c>
      <c r="B6047" s="1">
        <v>44924</v>
      </c>
      <c r="C6047" s="3">
        <f>VLOOKUP(A6047,'PY SIC'!$A$1:$B$332,2,0)*VLOOKUP(B6047,'Current %'!$A$1:$E$24,5,0)</f>
        <v>813.79003897146913</v>
      </c>
      <c r="D6047" t="s">
        <v>340</v>
      </c>
      <c r="G6047">
        <f>VLOOKUP(A6047,'PY SIC'!$A$1:$B$331,2,0)</f>
        <v>18218.283208675999</v>
      </c>
      <c r="H6047">
        <f>VLOOKUP(B6047,'Current %'!$A$1:$E$24,5,0)</f>
        <v>4.4668865317886927E-2</v>
      </c>
      <c r="I6047">
        <f t="shared" si="94"/>
        <v>813.79003897146913</v>
      </c>
    </row>
    <row r="6048" spans="1:9" x14ac:dyDescent="0.35">
      <c r="A6048" t="s">
        <v>293</v>
      </c>
      <c r="B6048" s="1">
        <v>44924</v>
      </c>
      <c r="C6048" s="3">
        <f>VLOOKUP(A6048,'PY SIC'!$A$1:$B$332,2,0)*VLOOKUP(B6048,'Current %'!$A$1:$E$24,5,0)</f>
        <v>19.454318967963363</v>
      </c>
      <c r="D6048" t="s">
        <v>340</v>
      </c>
      <c r="G6048">
        <f>VLOOKUP(A6048,'PY SIC'!$A$1:$B$331,2,0)</f>
        <v>435.52301652429026</v>
      </c>
      <c r="H6048">
        <f>VLOOKUP(B6048,'Current %'!$A$1:$E$24,5,0)</f>
        <v>4.4668865317886927E-2</v>
      </c>
      <c r="I6048">
        <f t="shared" si="94"/>
        <v>19.454318967963363</v>
      </c>
    </row>
    <row r="6049" spans="1:9" x14ac:dyDescent="0.35">
      <c r="A6049" t="s">
        <v>294</v>
      </c>
      <c r="B6049" s="1">
        <v>44924</v>
      </c>
      <c r="C6049" s="3">
        <f>VLOOKUP(A6049,'PY SIC'!$A$1:$B$332,2,0)*VLOOKUP(B6049,'Current %'!$A$1:$E$24,5,0)</f>
        <v>20.023207797791866</v>
      </c>
      <c r="D6049" t="s">
        <v>340</v>
      </c>
      <c r="G6049">
        <f>VLOOKUP(A6049,'PY SIC'!$A$1:$B$331,2,0)</f>
        <v>448.25870671431392</v>
      </c>
      <c r="H6049">
        <f>VLOOKUP(B6049,'Current %'!$A$1:$E$24,5,0)</f>
        <v>4.4668865317886927E-2</v>
      </c>
      <c r="I6049">
        <f t="shared" si="94"/>
        <v>20.023207797791866</v>
      </c>
    </row>
    <row r="6050" spans="1:9" x14ac:dyDescent="0.35">
      <c r="A6050" t="s">
        <v>317</v>
      </c>
      <c r="B6050" s="1">
        <v>44924</v>
      </c>
      <c r="C6050" s="3">
        <f>VLOOKUP(A6050,'PY SIC'!$A$1:$B$332,2,0)*VLOOKUP(B6050,'Current %'!$A$1:$E$24,5,0)</f>
        <v>4273.9852352995977</v>
      </c>
      <c r="D6050" t="s">
        <v>340</v>
      </c>
      <c r="G6050">
        <f>VLOOKUP(A6050,'PY SIC'!$A$1:$B$331,2,0)</f>
        <v>95681.526828221206</v>
      </c>
      <c r="H6050">
        <f>VLOOKUP(B6050,'Current %'!$A$1:$E$24,5,0)</f>
        <v>4.4668865317886927E-2</v>
      </c>
      <c r="I6050">
        <f t="shared" si="94"/>
        <v>4273.9852352995977</v>
      </c>
    </row>
    <row r="6051" spans="1:9" x14ac:dyDescent="0.35">
      <c r="A6051" t="s">
        <v>257</v>
      </c>
      <c r="B6051" s="1">
        <v>44924</v>
      </c>
      <c r="C6051" s="3">
        <f>VLOOKUP(A6051,'PY SIC'!$A$1:$B$332,2,0)*VLOOKUP(B6051,'Current %'!$A$1:$E$24,5,0)</f>
        <v>1821.4072183141941</v>
      </c>
      <c r="D6051" t="s">
        <v>340</v>
      </c>
      <c r="G6051">
        <f>VLOOKUP(A6051,'PY SIC'!$A$1:$B$331,2,0)</f>
        <v>40775.766416991144</v>
      </c>
      <c r="H6051">
        <f>VLOOKUP(B6051,'Current %'!$A$1:$E$24,5,0)</f>
        <v>4.4668865317886927E-2</v>
      </c>
      <c r="I6051">
        <f t="shared" si="94"/>
        <v>1821.4072183141941</v>
      </c>
    </row>
    <row r="6052" spans="1:9" x14ac:dyDescent="0.35">
      <c r="A6052" t="s">
        <v>273</v>
      </c>
      <c r="B6052" s="1">
        <v>44924</v>
      </c>
      <c r="C6052" s="3">
        <f>VLOOKUP(A6052,'PY SIC'!$A$1:$B$332,2,0)*VLOOKUP(B6052,'Current %'!$A$1:$E$24,5,0)</f>
        <v>52.599994539221164</v>
      </c>
      <c r="D6052" t="s">
        <v>340</v>
      </c>
      <c r="G6052">
        <f>VLOOKUP(A6052,'PY SIC'!$A$1:$B$331,2,0)</f>
        <v>1177.5538546791415</v>
      </c>
      <c r="H6052">
        <f>VLOOKUP(B6052,'Current %'!$A$1:$E$24,5,0)</f>
        <v>4.4668865317886927E-2</v>
      </c>
      <c r="I6052">
        <f t="shared" si="94"/>
        <v>52.599994539221164</v>
      </c>
    </row>
    <row r="6053" spans="1:9" x14ac:dyDescent="0.35">
      <c r="A6053" t="s">
        <v>191</v>
      </c>
      <c r="B6053" s="1">
        <v>44924</v>
      </c>
      <c r="C6053" s="3">
        <f>VLOOKUP(A6053,'PY SIC'!$A$1:$B$332,2,0)*VLOOKUP(B6053,'Current %'!$A$1:$E$24,5,0)</f>
        <v>460.86069289552063</v>
      </c>
      <c r="D6053" t="s">
        <v>340</v>
      </c>
      <c r="G6053">
        <f>VLOOKUP(A6053,'PY SIC'!$A$1:$B$331,2,0)</f>
        <v>10317.268854173835</v>
      </c>
      <c r="H6053">
        <f>VLOOKUP(B6053,'Current %'!$A$1:$E$24,5,0)</f>
        <v>4.4668865317886927E-2</v>
      </c>
      <c r="I6053">
        <f t="shared" si="94"/>
        <v>460.86069289552063</v>
      </c>
    </row>
    <row r="6054" spans="1:9" x14ac:dyDescent="0.35">
      <c r="A6054" t="s">
        <v>274</v>
      </c>
      <c r="B6054" s="1">
        <v>44924</v>
      </c>
      <c r="C6054" s="3">
        <f>VLOOKUP(A6054,'PY SIC'!$A$1:$B$332,2,0)*VLOOKUP(B6054,'Current %'!$A$1:$E$24,5,0)</f>
        <v>5.9664191336700947</v>
      </c>
      <c r="D6054" t="s">
        <v>340</v>
      </c>
      <c r="G6054">
        <f>VLOOKUP(A6054,'PY SIC'!$A$1:$B$331,2,0)</f>
        <v>133.56997298252253</v>
      </c>
      <c r="H6054">
        <f>VLOOKUP(B6054,'Current %'!$A$1:$E$24,5,0)</f>
        <v>4.4668865317886927E-2</v>
      </c>
      <c r="I6054">
        <f t="shared" si="94"/>
        <v>5.9664191336700947</v>
      </c>
    </row>
    <row r="6055" spans="1:9" x14ac:dyDescent="0.35">
      <c r="A6055" t="s">
        <v>258</v>
      </c>
      <c r="B6055" s="1">
        <v>44924</v>
      </c>
      <c r="C6055" s="3">
        <f>VLOOKUP(A6055,'PY SIC'!$A$1:$B$332,2,0)*VLOOKUP(B6055,'Current %'!$A$1:$E$24,5,0)</f>
        <v>25.888392374070602</v>
      </c>
      <c r="D6055" t="s">
        <v>340</v>
      </c>
      <c r="G6055">
        <f>VLOOKUP(A6055,'PY SIC'!$A$1:$B$331,2,0)</f>
        <v>579.56234593906311</v>
      </c>
      <c r="H6055">
        <f>VLOOKUP(B6055,'Current %'!$A$1:$E$24,5,0)</f>
        <v>4.4668865317886927E-2</v>
      </c>
      <c r="I6055">
        <f t="shared" si="94"/>
        <v>25.888392374070602</v>
      </c>
    </row>
    <row r="6056" spans="1:9" x14ac:dyDescent="0.35">
      <c r="A6056" t="s">
        <v>259</v>
      </c>
      <c r="B6056" s="1">
        <v>44924</v>
      </c>
      <c r="C6056" s="3">
        <f>VLOOKUP(A6056,'PY SIC'!$A$1:$B$332,2,0)*VLOOKUP(B6056,'Current %'!$A$1:$E$24,5,0)</f>
        <v>1645.2808168460399</v>
      </c>
      <c r="D6056" t="s">
        <v>340</v>
      </c>
      <c r="G6056">
        <f>VLOOKUP(A6056,'PY SIC'!$A$1:$B$331,2,0)</f>
        <v>36832.832111077012</v>
      </c>
      <c r="H6056">
        <f>VLOOKUP(B6056,'Current %'!$A$1:$E$24,5,0)</f>
        <v>4.4668865317886927E-2</v>
      </c>
      <c r="I6056">
        <f t="shared" si="94"/>
        <v>1645.2808168460399</v>
      </c>
    </row>
    <row r="6057" spans="1:9" x14ac:dyDescent="0.35">
      <c r="A6057" t="s">
        <v>295</v>
      </c>
      <c r="B6057" s="1">
        <v>44924</v>
      </c>
      <c r="C6057" s="3">
        <f>VLOOKUP(A6057,'PY SIC'!$A$1:$B$332,2,0)*VLOOKUP(B6057,'Current %'!$A$1:$E$24,5,0)</f>
        <v>282.84243977192097</v>
      </c>
      <c r="D6057" t="s">
        <v>340</v>
      </c>
      <c r="G6057">
        <f>VLOOKUP(A6057,'PY SIC'!$A$1:$B$331,2,0)</f>
        <v>6331.9817452058996</v>
      </c>
      <c r="H6057">
        <f>VLOOKUP(B6057,'Current %'!$A$1:$E$24,5,0)</f>
        <v>4.4668865317886927E-2</v>
      </c>
      <c r="I6057">
        <f t="shared" si="94"/>
        <v>282.84243977192097</v>
      </c>
    </row>
    <row r="6058" spans="1:9" x14ac:dyDescent="0.35">
      <c r="A6058" t="s">
        <v>260</v>
      </c>
      <c r="B6058" s="1">
        <v>44924</v>
      </c>
      <c r="C6058" s="3">
        <f>VLOOKUP(A6058,'PY SIC'!$A$1:$B$332,2,0)*VLOOKUP(B6058,'Current %'!$A$1:$E$24,5,0)</f>
        <v>6385.1568679757365</v>
      </c>
      <c r="D6058" t="s">
        <v>340</v>
      </c>
      <c r="G6058">
        <f>VLOOKUP(A6058,'PY SIC'!$A$1:$B$331,2,0)</f>
        <v>142944.23694301685</v>
      </c>
      <c r="H6058">
        <f>VLOOKUP(B6058,'Current %'!$A$1:$E$24,5,0)</f>
        <v>4.4668865317886927E-2</v>
      </c>
      <c r="I6058">
        <f t="shared" si="94"/>
        <v>6385.1568679757365</v>
      </c>
    </row>
    <row r="6059" spans="1:9" x14ac:dyDescent="0.35">
      <c r="A6059" t="s">
        <v>261</v>
      </c>
      <c r="B6059" s="1">
        <v>44924</v>
      </c>
      <c r="C6059" s="3">
        <f>VLOOKUP(A6059,'PY SIC'!$A$1:$B$332,2,0)*VLOOKUP(B6059,'Current %'!$A$1:$E$24,5,0)</f>
        <v>6050.6107298678398</v>
      </c>
      <c r="D6059" t="s">
        <v>340</v>
      </c>
      <c r="G6059">
        <f>VLOOKUP(A6059,'PY SIC'!$A$1:$B$331,2,0)</f>
        <v>135454.76668835306</v>
      </c>
      <c r="H6059">
        <f>VLOOKUP(B6059,'Current %'!$A$1:$E$24,5,0)</f>
        <v>4.4668865317886927E-2</v>
      </c>
      <c r="I6059">
        <f t="shared" si="94"/>
        <v>6050.6107298678398</v>
      </c>
    </row>
    <row r="6060" spans="1:9" x14ac:dyDescent="0.35">
      <c r="A6060" t="s">
        <v>275</v>
      </c>
      <c r="B6060" s="1">
        <v>44924</v>
      </c>
      <c r="C6060" s="3">
        <f>VLOOKUP(A6060,'PY SIC'!$A$1:$B$332,2,0)*VLOOKUP(B6060,'Current %'!$A$1:$E$24,5,0)</f>
        <v>44.764933624239397</v>
      </c>
      <c r="D6060" t="s">
        <v>340</v>
      </c>
      <c r="G6060">
        <f>VLOOKUP(A6060,'PY SIC'!$A$1:$B$331,2,0)</f>
        <v>1002.1506771141106</v>
      </c>
      <c r="H6060">
        <f>VLOOKUP(B6060,'Current %'!$A$1:$E$24,5,0)</f>
        <v>4.4668865317886927E-2</v>
      </c>
      <c r="I6060">
        <f t="shared" si="94"/>
        <v>44.764933624239397</v>
      </c>
    </row>
    <row r="6061" spans="1:9" x14ac:dyDescent="0.35">
      <c r="A6061" t="s">
        <v>296</v>
      </c>
      <c r="B6061" s="1">
        <v>44924</v>
      </c>
      <c r="C6061" s="3">
        <f>VLOOKUP(A6061,'PY SIC'!$A$1:$B$332,2,0)*VLOOKUP(B6061,'Current %'!$A$1:$E$24,5,0)</f>
        <v>2006.2249769047285</v>
      </c>
      <c r="D6061" t="s">
        <v>340</v>
      </c>
      <c r="G6061">
        <f>VLOOKUP(A6061,'PY SIC'!$A$1:$B$331,2,0)</f>
        <v>44913.273767475082</v>
      </c>
      <c r="H6061">
        <f>VLOOKUP(B6061,'Current %'!$A$1:$E$24,5,0)</f>
        <v>4.4668865317886927E-2</v>
      </c>
      <c r="I6061">
        <f t="shared" si="94"/>
        <v>2006.2249769047285</v>
      </c>
    </row>
    <row r="6062" spans="1:9" x14ac:dyDescent="0.35">
      <c r="A6062" t="s">
        <v>262</v>
      </c>
      <c r="B6062" s="1">
        <v>44924</v>
      </c>
      <c r="C6062" s="3">
        <f>VLOOKUP(A6062,'PY SIC'!$A$1:$B$332,2,0)*VLOOKUP(B6062,'Current %'!$A$1:$E$24,5,0)</f>
        <v>3327.6332347816847</v>
      </c>
      <c r="D6062" t="s">
        <v>340</v>
      </c>
      <c r="G6062">
        <f>VLOOKUP(A6062,'PY SIC'!$A$1:$B$331,2,0)</f>
        <v>74495.584588963975</v>
      </c>
      <c r="H6062">
        <f>VLOOKUP(B6062,'Current %'!$A$1:$E$24,5,0)</f>
        <v>4.4668865317886927E-2</v>
      </c>
      <c r="I6062">
        <f t="shared" si="94"/>
        <v>3327.6332347816847</v>
      </c>
    </row>
    <row r="6063" spans="1:9" x14ac:dyDescent="0.35">
      <c r="A6063" t="s">
        <v>276</v>
      </c>
      <c r="B6063" s="1">
        <v>44924</v>
      </c>
      <c r="C6063" s="3">
        <f>VLOOKUP(A6063,'PY SIC'!$A$1:$B$332,2,0)*VLOOKUP(B6063,'Current %'!$A$1:$E$24,5,0)</f>
        <v>120.02171593475538</v>
      </c>
      <c r="D6063" t="s">
        <v>340</v>
      </c>
      <c r="G6063">
        <f>VLOOKUP(A6063,'PY SIC'!$A$1:$B$331,2,0)</f>
        <v>2686.9210820695421</v>
      </c>
      <c r="H6063">
        <f>VLOOKUP(B6063,'Current %'!$A$1:$E$24,5,0)</f>
        <v>4.4668865317886927E-2</v>
      </c>
      <c r="I6063">
        <f t="shared" si="94"/>
        <v>120.02171593475538</v>
      </c>
    </row>
    <row r="6064" spans="1:9" x14ac:dyDescent="0.35">
      <c r="A6064" t="s">
        <v>319</v>
      </c>
      <c r="B6064" s="1">
        <v>44924</v>
      </c>
      <c r="C6064" s="3">
        <f>VLOOKUP(A6064,'PY SIC'!$A$1:$B$332,2,0)*VLOOKUP(B6064,'Current %'!$A$1:$E$24,5,0)</f>
        <v>116.23258052566329</v>
      </c>
      <c r="D6064" t="s">
        <v>340</v>
      </c>
      <c r="G6064">
        <f>VLOOKUP(A6064,'PY SIC'!$A$1:$B$331,2,0)</f>
        <v>2602.0938678090806</v>
      </c>
      <c r="H6064">
        <f>VLOOKUP(B6064,'Current %'!$A$1:$E$24,5,0)</f>
        <v>4.4668865317886927E-2</v>
      </c>
      <c r="I6064">
        <f t="shared" si="94"/>
        <v>116.23258052566329</v>
      </c>
    </row>
    <row r="6065" spans="1:9" x14ac:dyDescent="0.35">
      <c r="A6065" t="s">
        <v>277</v>
      </c>
      <c r="B6065" s="1">
        <v>44924</v>
      </c>
      <c r="C6065" s="3">
        <f>VLOOKUP(A6065,'PY SIC'!$A$1:$B$332,2,0)*VLOOKUP(B6065,'Current %'!$A$1:$E$24,5,0)</f>
        <v>525.43945162323996</v>
      </c>
      <c r="D6065" t="s">
        <v>340</v>
      </c>
      <c r="G6065">
        <f>VLOOKUP(A6065,'PY SIC'!$A$1:$B$331,2,0)</f>
        <v>11762.990796473987</v>
      </c>
      <c r="H6065">
        <f>VLOOKUP(B6065,'Current %'!$A$1:$E$24,5,0)</f>
        <v>4.4668865317886927E-2</v>
      </c>
      <c r="I6065">
        <f t="shared" si="94"/>
        <v>525.43945162323996</v>
      </c>
    </row>
    <row r="6066" spans="1:9" x14ac:dyDescent="0.35">
      <c r="A6066" t="s">
        <v>320</v>
      </c>
      <c r="B6066" s="1">
        <v>44924</v>
      </c>
      <c r="C6066" s="3">
        <f>VLOOKUP(A6066,'PY SIC'!$A$1:$B$332,2,0)*VLOOKUP(B6066,'Current %'!$A$1:$E$24,5,0)</f>
        <v>2584.5454106923394</v>
      </c>
      <c r="D6066" t="s">
        <v>340</v>
      </c>
      <c r="G6066">
        <f>VLOOKUP(A6066,'PY SIC'!$A$1:$B$331,2,0)</f>
        <v>57860.108876716862</v>
      </c>
      <c r="H6066">
        <f>VLOOKUP(B6066,'Current %'!$A$1:$E$24,5,0)</f>
        <v>4.4668865317886927E-2</v>
      </c>
      <c r="I6066">
        <f t="shared" si="94"/>
        <v>2584.5454106923394</v>
      </c>
    </row>
    <row r="6067" spans="1:9" x14ac:dyDescent="0.35">
      <c r="A6067" t="s">
        <v>263</v>
      </c>
      <c r="B6067" s="1">
        <v>44924</v>
      </c>
      <c r="C6067" s="3">
        <f>VLOOKUP(A6067,'PY SIC'!$A$1:$B$332,2,0)*VLOOKUP(B6067,'Current %'!$A$1:$E$24,5,0)</f>
        <v>4475.5047205512692</v>
      </c>
      <c r="D6067" t="s">
        <v>340</v>
      </c>
      <c r="G6067">
        <f>VLOOKUP(A6067,'PY SIC'!$A$1:$B$331,2,0)</f>
        <v>100192.93502759126</v>
      </c>
      <c r="H6067">
        <f>VLOOKUP(B6067,'Current %'!$A$1:$E$24,5,0)</f>
        <v>4.4668865317886927E-2</v>
      </c>
      <c r="I6067">
        <f t="shared" si="94"/>
        <v>4475.5047205512692</v>
      </c>
    </row>
    <row r="6068" spans="1:9" x14ac:dyDescent="0.35">
      <c r="A6068" t="s">
        <v>297</v>
      </c>
      <c r="B6068" s="1">
        <v>44924</v>
      </c>
      <c r="C6068" s="3">
        <f>VLOOKUP(A6068,'PY SIC'!$A$1:$B$332,2,0)*VLOOKUP(B6068,'Current %'!$A$1:$E$24,5,0)</f>
        <v>2744.9142829321968</v>
      </c>
      <c r="D6068" t="s">
        <v>340</v>
      </c>
      <c r="G6068">
        <f>VLOOKUP(A6068,'PY SIC'!$A$1:$B$331,2,0)</f>
        <v>61450.280041768601</v>
      </c>
      <c r="H6068">
        <f>VLOOKUP(B6068,'Current %'!$A$1:$E$24,5,0)</f>
        <v>4.4668865317886927E-2</v>
      </c>
      <c r="I6068">
        <f t="shared" si="94"/>
        <v>2744.9142829321968</v>
      </c>
    </row>
    <row r="6069" spans="1:9" x14ac:dyDescent="0.35">
      <c r="A6069" t="s">
        <v>278</v>
      </c>
      <c r="B6069" s="1">
        <v>44924</v>
      </c>
      <c r="C6069" s="3">
        <f>VLOOKUP(A6069,'PY SIC'!$A$1:$B$332,2,0)*VLOOKUP(B6069,'Current %'!$A$1:$E$24,5,0)</f>
        <v>280.90910663930066</v>
      </c>
      <c r="D6069" t="s">
        <v>340</v>
      </c>
      <c r="G6069">
        <f>VLOOKUP(A6069,'PY SIC'!$A$1:$B$331,2,0)</f>
        <v>6288.7002980757416</v>
      </c>
      <c r="H6069">
        <f>VLOOKUP(B6069,'Current %'!$A$1:$E$24,5,0)</f>
        <v>4.4668865317886927E-2</v>
      </c>
      <c r="I6069">
        <f t="shared" si="94"/>
        <v>280.90910663930066</v>
      </c>
    </row>
    <row r="6070" spans="1:9" x14ac:dyDescent="0.35">
      <c r="A6070" t="s">
        <v>279</v>
      </c>
      <c r="B6070" s="1">
        <v>44924</v>
      </c>
      <c r="C6070" s="3">
        <f>VLOOKUP(A6070,'PY SIC'!$A$1:$B$332,2,0)*VLOOKUP(B6070,'Current %'!$A$1:$E$24,5,0)</f>
        <v>4537.441504244629</v>
      </c>
      <c r="D6070" t="s">
        <v>340</v>
      </c>
      <c r="G6070">
        <f>VLOOKUP(A6070,'PY SIC'!$A$1:$B$331,2,0)</f>
        <v>101579.51118645683</v>
      </c>
      <c r="H6070">
        <f>VLOOKUP(B6070,'Current %'!$A$1:$E$24,5,0)</f>
        <v>4.4668865317886927E-2</v>
      </c>
      <c r="I6070">
        <f t="shared" si="94"/>
        <v>4537.441504244629</v>
      </c>
    </row>
    <row r="6071" spans="1:9" x14ac:dyDescent="0.35">
      <c r="A6071" t="s">
        <v>298</v>
      </c>
      <c r="B6071" s="1">
        <v>44924</v>
      </c>
      <c r="C6071" s="3">
        <f>VLOOKUP(A6071,'PY SIC'!$A$1:$B$332,2,0)*VLOOKUP(B6071,'Current %'!$A$1:$E$24,5,0)</f>
        <v>38.737773756134487</v>
      </c>
      <c r="D6071" t="s">
        <v>340</v>
      </c>
      <c r="G6071">
        <f>VLOOKUP(A6071,'PY SIC'!$A$1:$B$331,2,0)</f>
        <v>867.22090387692413</v>
      </c>
      <c r="H6071">
        <f>VLOOKUP(B6071,'Current %'!$A$1:$E$24,5,0)</f>
        <v>4.4668865317886927E-2</v>
      </c>
      <c r="I6071">
        <f t="shared" si="94"/>
        <v>38.737773756134487</v>
      </c>
    </row>
    <row r="6072" spans="1:9" x14ac:dyDescent="0.35">
      <c r="A6072" t="s">
        <v>280</v>
      </c>
      <c r="B6072" s="1">
        <v>44924</v>
      </c>
      <c r="C6072" s="3">
        <f>VLOOKUP(A6072,'PY SIC'!$A$1:$B$332,2,0)*VLOOKUP(B6072,'Current %'!$A$1:$E$24,5,0)</f>
        <v>806.45571874524273</v>
      </c>
      <c r="D6072" t="s">
        <v>340</v>
      </c>
      <c r="G6072">
        <f>VLOOKUP(A6072,'PY SIC'!$A$1:$B$331,2,0)</f>
        <v>18054.090091746981</v>
      </c>
      <c r="H6072">
        <f>VLOOKUP(B6072,'Current %'!$A$1:$E$24,5,0)</f>
        <v>4.4668865317886927E-2</v>
      </c>
      <c r="I6072">
        <f t="shared" si="94"/>
        <v>806.45571874524273</v>
      </c>
    </row>
    <row r="6073" spans="1:9" x14ac:dyDescent="0.35">
      <c r="A6073" t="s">
        <v>321</v>
      </c>
      <c r="B6073" s="1">
        <v>44924</v>
      </c>
      <c r="C6073" s="3">
        <f>VLOOKUP(A6073,'PY SIC'!$A$1:$B$332,2,0)*VLOOKUP(B6073,'Current %'!$A$1:$E$24,5,0)</f>
        <v>556.6759915902295</v>
      </c>
      <c r="D6073" t="s">
        <v>340</v>
      </c>
      <c r="G6073">
        <f>VLOOKUP(A6073,'PY SIC'!$A$1:$B$331,2,0)</f>
        <v>12462.28189654322</v>
      </c>
      <c r="H6073">
        <f>VLOOKUP(B6073,'Current %'!$A$1:$E$24,5,0)</f>
        <v>4.4668865317886927E-2</v>
      </c>
      <c r="I6073">
        <f t="shared" si="94"/>
        <v>556.6759915902295</v>
      </c>
    </row>
    <row r="6074" spans="1:9" x14ac:dyDescent="0.35">
      <c r="A6074" t="s">
        <v>322</v>
      </c>
      <c r="B6074" s="1">
        <v>44924</v>
      </c>
      <c r="C6074" s="3">
        <f>VLOOKUP(A6074,'PY SIC'!$A$1:$B$332,2,0)*VLOOKUP(B6074,'Current %'!$A$1:$E$24,5,0)</f>
        <v>4097.6509326184596</v>
      </c>
      <c r="D6074" t="s">
        <v>340</v>
      </c>
      <c r="G6074">
        <f>VLOOKUP(A6074,'PY SIC'!$A$1:$B$331,2,0)</f>
        <v>91733.938246638674</v>
      </c>
      <c r="H6074">
        <f>VLOOKUP(B6074,'Current %'!$A$1:$E$24,5,0)</f>
        <v>4.4668865317886927E-2</v>
      </c>
      <c r="I6074">
        <f t="shared" si="94"/>
        <v>4097.6509326184596</v>
      </c>
    </row>
    <row r="6075" spans="1:9" x14ac:dyDescent="0.35">
      <c r="A6075" t="s">
        <v>299</v>
      </c>
      <c r="B6075" s="1">
        <v>44924</v>
      </c>
      <c r="C6075" s="3">
        <f>VLOOKUP(A6075,'PY SIC'!$A$1:$B$332,2,0)*VLOOKUP(B6075,'Current %'!$A$1:$E$24,5,0)</f>
        <v>3.4266663109201114</v>
      </c>
      <c r="D6075" t="s">
        <v>340</v>
      </c>
      <c r="G6075">
        <f>VLOOKUP(A6075,'PY SIC'!$A$1:$B$331,2,0)</f>
        <v>76.712633878970692</v>
      </c>
      <c r="H6075">
        <f>VLOOKUP(B6075,'Current %'!$A$1:$E$24,5,0)</f>
        <v>4.4668865317886927E-2</v>
      </c>
      <c r="I6075">
        <f t="shared" si="94"/>
        <v>3.4266663109201114</v>
      </c>
    </row>
    <row r="6076" spans="1:9" x14ac:dyDescent="0.35">
      <c r="A6076" t="s">
        <v>323</v>
      </c>
      <c r="B6076" s="1">
        <v>44924</v>
      </c>
      <c r="C6076" s="3">
        <f>VLOOKUP(A6076,'PY SIC'!$A$1:$B$332,2,0)*VLOOKUP(B6076,'Current %'!$A$1:$E$24,5,0)</f>
        <v>2312.8649450702565</v>
      </c>
      <c r="D6076" t="s">
        <v>340</v>
      </c>
      <c r="G6076">
        <f>VLOOKUP(A6076,'PY SIC'!$A$1:$B$331,2,0)</f>
        <v>51778.009775057057</v>
      </c>
      <c r="H6076">
        <f>VLOOKUP(B6076,'Current %'!$A$1:$E$24,5,0)</f>
        <v>4.4668865317886927E-2</v>
      </c>
      <c r="I6076">
        <f t="shared" si="94"/>
        <v>2312.8649450702565</v>
      </c>
    </row>
    <row r="6077" spans="1:9" x14ac:dyDescent="0.35">
      <c r="A6077" t="s">
        <v>300</v>
      </c>
      <c r="B6077" s="1">
        <v>44924</v>
      </c>
      <c r="C6077" s="3">
        <f>VLOOKUP(A6077,'PY SIC'!$A$1:$B$332,2,0)*VLOOKUP(B6077,'Current %'!$A$1:$E$24,5,0)</f>
        <v>8215.0692705921319</v>
      </c>
      <c r="D6077" t="s">
        <v>340</v>
      </c>
      <c r="G6077">
        <f>VLOOKUP(A6077,'PY SIC'!$A$1:$B$331,2,0)</f>
        <v>183910.4085615208</v>
      </c>
      <c r="H6077">
        <f>VLOOKUP(B6077,'Current %'!$A$1:$E$24,5,0)</f>
        <v>4.4668865317886927E-2</v>
      </c>
      <c r="I6077">
        <f t="shared" si="94"/>
        <v>8215.0692705921319</v>
      </c>
    </row>
    <row r="6078" spans="1:9" x14ac:dyDescent="0.35">
      <c r="A6078" t="s">
        <v>255</v>
      </c>
      <c r="B6078" s="1">
        <v>44924</v>
      </c>
      <c r="C6078" s="3">
        <f>VLOOKUP(A6078,'PY SIC'!$A$1:$B$332,2,0)*VLOOKUP(B6078,'Current %'!$A$1:$E$24,5,0)</f>
        <v>2904.2950071264936</v>
      </c>
      <c r="D6078" t="s">
        <v>340</v>
      </c>
      <c r="G6078">
        <f>VLOOKUP(A6078,'PY SIC'!$A$1:$B$331,2,0)</f>
        <v>65018.329578287172</v>
      </c>
      <c r="H6078">
        <f>VLOOKUP(B6078,'Current %'!$A$1:$E$24,5,0)</f>
        <v>4.4668865317886927E-2</v>
      </c>
      <c r="I6078">
        <f t="shared" si="94"/>
        <v>2904.2950071264936</v>
      </c>
    </row>
    <row r="6079" spans="1:9" x14ac:dyDescent="0.35">
      <c r="A6079" t="s">
        <v>281</v>
      </c>
      <c r="B6079" s="1">
        <v>44924</v>
      </c>
      <c r="C6079" s="3">
        <f>VLOOKUP(A6079,'PY SIC'!$A$1:$B$332,2,0)*VLOOKUP(B6079,'Current %'!$A$1:$E$24,5,0)</f>
        <v>2172.2955769477112</v>
      </c>
      <c r="D6079" t="s">
        <v>340</v>
      </c>
      <c r="G6079">
        <f>VLOOKUP(A6079,'PY SIC'!$A$1:$B$331,2,0)</f>
        <v>48631.089271879275</v>
      </c>
      <c r="H6079">
        <f>VLOOKUP(B6079,'Current %'!$A$1:$E$24,5,0)</f>
        <v>4.4668865317886927E-2</v>
      </c>
      <c r="I6079">
        <f t="shared" si="94"/>
        <v>2172.2955769477112</v>
      </c>
    </row>
    <row r="6080" spans="1:9" x14ac:dyDescent="0.35">
      <c r="A6080" t="s">
        <v>324</v>
      </c>
      <c r="B6080" s="1">
        <v>44924</v>
      </c>
      <c r="C6080" s="3">
        <f>VLOOKUP(A6080,'PY SIC'!$A$1:$B$332,2,0)*VLOOKUP(B6080,'Current %'!$A$1:$E$24,5,0)</f>
        <v>747.02362614987794</v>
      </c>
      <c r="D6080" t="s">
        <v>340</v>
      </c>
      <c r="G6080">
        <f>VLOOKUP(A6080,'PY SIC'!$A$1:$B$331,2,0)</f>
        <v>16723.586346634696</v>
      </c>
      <c r="H6080">
        <f>VLOOKUP(B6080,'Current %'!$A$1:$E$24,5,0)</f>
        <v>4.4668865317886927E-2</v>
      </c>
      <c r="I6080">
        <f t="shared" si="94"/>
        <v>747.02362614987794</v>
      </c>
    </row>
    <row r="6081" spans="1:9" x14ac:dyDescent="0.35">
      <c r="A6081" t="s">
        <v>282</v>
      </c>
      <c r="B6081" s="1">
        <v>44924</v>
      </c>
      <c r="C6081" s="3">
        <f>VLOOKUP(A6081,'PY SIC'!$A$1:$B$332,2,0)*VLOOKUP(B6081,'Current %'!$A$1:$E$24,5,0)</f>
        <v>674.95696696496282</v>
      </c>
      <c r="D6081" t="s">
        <v>340</v>
      </c>
      <c r="G6081">
        <f>VLOOKUP(A6081,'PY SIC'!$A$1:$B$331,2,0)</f>
        <v>15110.233093265684</v>
      </c>
      <c r="H6081">
        <f>VLOOKUP(B6081,'Current %'!$A$1:$E$24,5,0)</f>
        <v>4.4668865317886927E-2</v>
      </c>
      <c r="I6081">
        <f t="shared" si="94"/>
        <v>674.95696696496282</v>
      </c>
    </row>
    <row r="6082" spans="1:9" x14ac:dyDescent="0.35">
      <c r="A6082" t="s">
        <v>325</v>
      </c>
      <c r="B6082" s="1">
        <v>44924</v>
      </c>
      <c r="C6082" s="3">
        <f>VLOOKUP(A6082,'PY SIC'!$A$1:$B$332,2,0)*VLOOKUP(B6082,'Current %'!$A$1:$E$24,5,0)</f>
        <v>736.61671365004668</v>
      </c>
      <c r="D6082" t="s">
        <v>340</v>
      </c>
      <c r="G6082">
        <f>VLOOKUP(A6082,'PY SIC'!$A$1:$B$331,2,0)</f>
        <v>16490.607236335603</v>
      </c>
      <c r="H6082">
        <f>VLOOKUP(B6082,'Current %'!$A$1:$E$24,5,0)</f>
        <v>4.4668865317886927E-2</v>
      </c>
      <c r="I6082">
        <f t="shared" si="94"/>
        <v>736.61671365004668</v>
      </c>
    </row>
    <row r="6083" spans="1:9" x14ac:dyDescent="0.35">
      <c r="A6083" t="s">
        <v>264</v>
      </c>
      <c r="B6083" s="1">
        <v>44924</v>
      </c>
      <c r="C6083" s="3">
        <f>VLOOKUP(A6083,'PY SIC'!$A$1:$B$332,2,0)*VLOOKUP(B6083,'Current %'!$A$1:$E$24,5,0)</f>
        <v>202.7140530288892</v>
      </c>
      <c r="D6083" t="s">
        <v>340</v>
      </c>
      <c r="G6083">
        <f>VLOOKUP(A6083,'PY SIC'!$A$1:$B$331,2,0)</f>
        <v>4538.1509377117673</v>
      </c>
      <c r="H6083">
        <f>VLOOKUP(B6083,'Current %'!$A$1:$E$24,5,0)</f>
        <v>4.4668865317886927E-2</v>
      </c>
      <c r="I6083">
        <f t="shared" ref="I6083:I6146" si="95">G6083*H6083</f>
        <v>202.7140530288892</v>
      </c>
    </row>
    <row r="6084" spans="1:9" x14ac:dyDescent="0.35">
      <c r="A6084" t="s">
        <v>326</v>
      </c>
      <c r="B6084" s="1">
        <v>44924</v>
      </c>
      <c r="C6084" s="3">
        <f>VLOOKUP(A6084,'PY SIC'!$A$1:$B$332,2,0)*VLOOKUP(B6084,'Current %'!$A$1:$E$24,5,0)</f>
        <v>586.2750008630253</v>
      </c>
      <c r="D6084" t="s">
        <v>340</v>
      </c>
      <c r="G6084">
        <f>VLOOKUP(A6084,'PY SIC'!$A$1:$B$331,2,0)</f>
        <v>13124.913666169643</v>
      </c>
      <c r="H6084">
        <f>VLOOKUP(B6084,'Current %'!$A$1:$E$24,5,0)</f>
        <v>4.4668865317886927E-2</v>
      </c>
      <c r="I6084">
        <f t="shared" si="95"/>
        <v>586.2750008630253</v>
      </c>
    </row>
    <row r="6085" spans="1:9" x14ac:dyDescent="0.35">
      <c r="A6085" t="s">
        <v>327</v>
      </c>
      <c r="B6085" s="1">
        <v>44924</v>
      </c>
      <c r="C6085" s="3">
        <f>VLOOKUP(A6085,'PY SIC'!$A$1:$B$332,2,0)*VLOOKUP(B6085,'Current %'!$A$1:$E$24,5,0)</f>
        <v>2812.5424240593879</v>
      </c>
      <c r="D6085" t="s">
        <v>340</v>
      </c>
      <c r="G6085">
        <f>VLOOKUP(A6085,'PY SIC'!$A$1:$B$331,2,0)</f>
        <v>62964.268378967543</v>
      </c>
      <c r="H6085">
        <f>VLOOKUP(B6085,'Current %'!$A$1:$E$24,5,0)</f>
        <v>4.4668865317886927E-2</v>
      </c>
      <c r="I6085">
        <f t="shared" si="95"/>
        <v>2812.5424240593879</v>
      </c>
    </row>
    <row r="6086" spans="1:9" x14ac:dyDescent="0.35">
      <c r="A6086" t="s">
        <v>192</v>
      </c>
      <c r="B6086" s="1">
        <v>44924</v>
      </c>
      <c r="C6086" s="3">
        <f>VLOOKUP(A6086,'PY SIC'!$A$1:$B$332,2,0)*VLOOKUP(B6086,'Current %'!$A$1:$E$24,5,0)</f>
        <v>3647.1393744509905</v>
      </c>
      <c r="D6086" t="s">
        <v>340</v>
      </c>
      <c r="G6086">
        <f>VLOOKUP(A6086,'PY SIC'!$A$1:$B$331,2,0)</f>
        <v>81648.355034229011</v>
      </c>
      <c r="H6086">
        <f>VLOOKUP(B6086,'Current %'!$A$1:$E$24,5,0)</f>
        <v>4.4668865317886927E-2</v>
      </c>
      <c r="I6086">
        <f t="shared" si="95"/>
        <v>3647.1393744509905</v>
      </c>
    </row>
    <row r="6087" spans="1:9" x14ac:dyDescent="0.35">
      <c r="A6087" t="s">
        <v>301</v>
      </c>
      <c r="B6087" s="1">
        <v>44924</v>
      </c>
      <c r="C6087" s="3">
        <f>VLOOKUP(A6087,'PY SIC'!$A$1:$B$332,2,0)*VLOOKUP(B6087,'Current %'!$A$1:$E$24,5,0)</f>
        <v>3.092839185083248</v>
      </c>
      <c r="D6087" t="s">
        <v>340</v>
      </c>
      <c r="G6087">
        <f>VLOOKUP(A6087,'PY SIC'!$A$1:$B$331,2,0)</f>
        <v>69.239260121630409</v>
      </c>
      <c r="H6087">
        <f>VLOOKUP(B6087,'Current %'!$A$1:$E$24,5,0)</f>
        <v>4.4668865317886927E-2</v>
      </c>
      <c r="I6087">
        <f t="shared" si="95"/>
        <v>3.092839185083248</v>
      </c>
    </row>
    <row r="6088" spans="1:9" x14ac:dyDescent="0.35">
      <c r="A6088" t="s">
        <v>283</v>
      </c>
      <c r="B6088" s="1">
        <v>44924</v>
      </c>
      <c r="C6088" s="3">
        <f>VLOOKUP(A6088,'PY SIC'!$A$1:$B$332,2,0)*VLOOKUP(B6088,'Current %'!$A$1:$E$24,5,0)</f>
        <v>1906.6931353859836</v>
      </c>
      <c r="D6088" t="s">
        <v>340</v>
      </c>
      <c r="G6088">
        <f>VLOOKUP(A6088,'PY SIC'!$A$1:$B$331,2,0)</f>
        <v>42685.058637978858</v>
      </c>
      <c r="H6088">
        <f>VLOOKUP(B6088,'Current %'!$A$1:$E$24,5,0)</f>
        <v>4.4668865317886927E-2</v>
      </c>
      <c r="I6088">
        <f t="shared" si="95"/>
        <v>1906.6931353859836</v>
      </c>
    </row>
    <row r="6089" spans="1:9" x14ac:dyDescent="0.35">
      <c r="A6089" t="s">
        <v>284</v>
      </c>
      <c r="B6089" s="1">
        <v>44924</v>
      </c>
      <c r="C6089" s="3">
        <f>VLOOKUP(A6089,'PY SIC'!$A$1:$B$332,2,0)*VLOOKUP(B6089,'Current %'!$A$1:$E$24,5,0)</f>
        <v>240.60639477402853</v>
      </c>
      <c r="D6089" t="s">
        <v>340</v>
      </c>
      <c r="G6089">
        <f>VLOOKUP(A6089,'PY SIC'!$A$1:$B$331,2,0)</f>
        <v>5386.4451908896281</v>
      </c>
      <c r="H6089">
        <f>VLOOKUP(B6089,'Current %'!$A$1:$E$24,5,0)</f>
        <v>4.4668865317886927E-2</v>
      </c>
      <c r="I6089">
        <f t="shared" si="95"/>
        <v>240.60639477402853</v>
      </c>
    </row>
    <row r="6090" spans="1:9" x14ac:dyDescent="0.35">
      <c r="A6090" t="s">
        <v>302</v>
      </c>
      <c r="B6090" s="1">
        <v>44924</v>
      </c>
      <c r="C6090" s="3">
        <f>VLOOKUP(A6090,'PY SIC'!$A$1:$B$332,2,0)*VLOOKUP(B6090,'Current %'!$A$1:$E$24,5,0)</f>
        <v>1412.7608409855891</v>
      </c>
      <c r="D6090" t="s">
        <v>340</v>
      </c>
      <c r="G6090">
        <f>VLOOKUP(A6090,'PY SIC'!$A$1:$B$331,2,0)</f>
        <v>31627.417238643662</v>
      </c>
      <c r="H6090">
        <f>VLOOKUP(B6090,'Current %'!$A$1:$E$24,5,0)</f>
        <v>4.4668865317886927E-2</v>
      </c>
      <c r="I6090">
        <f t="shared" si="95"/>
        <v>1412.7608409855891</v>
      </c>
    </row>
    <row r="6091" spans="1:9" x14ac:dyDescent="0.35">
      <c r="A6091" t="s">
        <v>265</v>
      </c>
      <c r="B6091" s="1">
        <v>44924</v>
      </c>
      <c r="C6091" s="3">
        <f>VLOOKUP(A6091,'PY SIC'!$A$1:$B$332,2,0)*VLOOKUP(B6091,'Current %'!$A$1:$E$24,5,0)</f>
        <v>1493.2862647244385</v>
      </c>
      <c r="D6091" t="s">
        <v>340</v>
      </c>
      <c r="G6091">
        <f>VLOOKUP(A6091,'PY SIC'!$A$1:$B$331,2,0)</f>
        <v>33430.136496582913</v>
      </c>
      <c r="H6091">
        <f>VLOOKUP(B6091,'Current %'!$A$1:$E$24,5,0)</f>
        <v>4.4668865317886927E-2</v>
      </c>
      <c r="I6091">
        <f t="shared" si="95"/>
        <v>1493.2862647244385</v>
      </c>
    </row>
    <row r="6092" spans="1:9" x14ac:dyDescent="0.35">
      <c r="A6092" t="s">
        <v>328</v>
      </c>
      <c r="B6092" s="1">
        <v>44924</v>
      </c>
      <c r="C6092" s="3">
        <f>VLOOKUP(A6092,'PY SIC'!$A$1:$B$332,2,0)*VLOOKUP(B6092,'Current %'!$A$1:$E$24,5,0)</f>
        <v>11.673085207887247</v>
      </c>
      <c r="D6092" t="s">
        <v>340</v>
      </c>
      <c r="G6092">
        <f>VLOOKUP(A6092,'PY SIC'!$A$1:$B$331,2,0)</f>
        <v>261.3248652011975</v>
      </c>
      <c r="H6092">
        <f>VLOOKUP(B6092,'Current %'!$A$1:$E$24,5,0)</f>
        <v>4.4668865317886927E-2</v>
      </c>
      <c r="I6092">
        <f t="shared" si="95"/>
        <v>11.673085207887247</v>
      </c>
    </row>
    <row r="6093" spans="1:9" x14ac:dyDescent="0.35">
      <c r="A6093" t="s">
        <v>285</v>
      </c>
      <c r="B6093" s="1">
        <v>44924</v>
      </c>
      <c r="C6093" s="3">
        <f>VLOOKUP(A6093,'PY SIC'!$A$1:$B$332,2,0)*VLOOKUP(B6093,'Current %'!$A$1:$E$24,5,0)</f>
        <v>30.201478346051619</v>
      </c>
      <c r="D6093" t="s">
        <v>340</v>
      </c>
      <c r="G6093">
        <f>VLOOKUP(A6093,'PY SIC'!$A$1:$B$331,2,0)</f>
        <v>676.11921930682945</v>
      </c>
      <c r="H6093">
        <f>VLOOKUP(B6093,'Current %'!$A$1:$E$24,5,0)</f>
        <v>4.4668865317886927E-2</v>
      </c>
      <c r="I6093">
        <f t="shared" si="95"/>
        <v>30.201478346051619</v>
      </c>
    </row>
    <row r="6094" spans="1:9" x14ac:dyDescent="0.35">
      <c r="A6094" t="s">
        <v>193</v>
      </c>
      <c r="B6094" s="1">
        <v>44924</v>
      </c>
      <c r="C6094" s="3">
        <f>VLOOKUP(A6094,'PY SIC'!$A$1:$B$332,2,0)*VLOOKUP(B6094,'Current %'!$A$1:$E$24,5,0)</f>
        <v>237.0942963732123</v>
      </c>
      <c r="D6094" t="s">
        <v>340</v>
      </c>
      <c r="G6094">
        <f>VLOOKUP(A6094,'PY SIC'!$A$1:$B$331,2,0)</f>
        <v>5307.8199924248293</v>
      </c>
      <c r="H6094">
        <f>VLOOKUP(B6094,'Current %'!$A$1:$E$24,5,0)</f>
        <v>4.4668865317886927E-2</v>
      </c>
      <c r="I6094">
        <f t="shared" si="95"/>
        <v>237.0942963732123</v>
      </c>
    </row>
    <row r="6095" spans="1:9" x14ac:dyDescent="0.35">
      <c r="A6095" t="s">
        <v>11</v>
      </c>
      <c r="B6095" s="1">
        <v>44924</v>
      </c>
      <c r="C6095" s="3">
        <f>VLOOKUP(A6095,'PY SIC'!$A$1:$B$332,2,0)*VLOOKUP(B6095,'Current %'!$A$1:$E$24,5,0)</f>
        <v>1317.121838568874</v>
      </c>
      <c r="D6095" t="s">
        <v>340</v>
      </c>
      <c r="G6095">
        <f>VLOOKUP(A6095,'PY SIC'!$A$1:$B$331,2,0)</f>
        <v>29486.350933598791</v>
      </c>
      <c r="H6095">
        <f>VLOOKUP(B6095,'Current %'!$A$1:$E$24,5,0)</f>
        <v>4.4668865317886927E-2</v>
      </c>
      <c r="I6095">
        <f t="shared" si="95"/>
        <v>1317.121838568874</v>
      </c>
    </row>
    <row r="6096" spans="1:9" x14ac:dyDescent="0.35">
      <c r="A6096" t="s">
        <v>87</v>
      </c>
      <c r="B6096" s="1">
        <v>44924</v>
      </c>
      <c r="C6096" s="3">
        <f>VLOOKUP(A6096,'PY SIC'!$A$1:$B$332,2,0)*VLOOKUP(B6096,'Current %'!$A$1:$E$24,5,0)</f>
        <v>3814.827752103798</v>
      </c>
      <c r="D6096" t="s">
        <v>340</v>
      </c>
      <c r="G6096">
        <f>VLOOKUP(A6096,'PY SIC'!$A$1:$B$331,2,0)</f>
        <v>85402.387657611078</v>
      </c>
      <c r="H6096">
        <f>VLOOKUP(B6096,'Current %'!$A$1:$E$24,5,0)</f>
        <v>4.4668865317886927E-2</v>
      </c>
      <c r="I6096">
        <f t="shared" si="95"/>
        <v>3814.827752103798</v>
      </c>
    </row>
    <row r="6097" spans="1:9" x14ac:dyDescent="0.35">
      <c r="A6097" t="s">
        <v>222</v>
      </c>
      <c r="B6097" s="1">
        <v>44924</v>
      </c>
      <c r="C6097" s="3">
        <f>VLOOKUP(A6097,'PY SIC'!$A$1:$B$332,2,0)*VLOOKUP(B6097,'Current %'!$A$1:$E$24,5,0)</f>
        <v>3525.1443253877674</v>
      </c>
      <c r="D6097" t="s">
        <v>340</v>
      </c>
      <c r="G6097">
        <f>VLOOKUP(A6097,'PY SIC'!$A$1:$B$331,2,0)</f>
        <v>78917.257026812818</v>
      </c>
      <c r="H6097">
        <f>VLOOKUP(B6097,'Current %'!$A$1:$E$24,5,0)</f>
        <v>4.4668865317886927E-2</v>
      </c>
      <c r="I6097">
        <f t="shared" si="95"/>
        <v>3525.1443253877674</v>
      </c>
    </row>
    <row r="6098" spans="1:9" x14ac:dyDescent="0.35">
      <c r="A6098" t="s">
        <v>12</v>
      </c>
      <c r="B6098" s="1">
        <v>44924</v>
      </c>
      <c r="C6098" s="3">
        <f>VLOOKUP(A6098,'PY SIC'!$A$1:$B$332,2,0)*VLOOKUP(B6098,'Current %'!$A$1:$E$24,5,0)</f>
        <v>812.11102680010038</v>
      </c>
      <c r="D6098" t="s">
        <v>340</v>
      </c>
      <c r="G6098">
        <f>VLOOKUP(A6098,'PY SIC'!$A$1:$B$331,2,0)</f>
        <v>18180.695234156836</v>
      </c>
      <c r="H6098">
        <f>VLOOKUP(B6098,'Current %'!$A$1:$E$24,5,0)</f>
        <v>4.4668865317886927E-2</v>
      </c>
      <c r="I6098">
        <f t="shared" si="95"/>
        <v>812.11102680010038</v>
      </c>
    </row>
    <row r="6099" spans="1:9" x14ac:dyDescent="0.35">
      <c r="A6099" t="s">
        <v>100</v>
      </c>
      <c r="B6099" s="1">
        <v>44924</v>
      </c>
      <c r="C6099" s="3">
        <f>VLOOKUP(A6099,'PY SIC'!$A$1:$B$332,2,0)*VLOOKUP(B6099,'Current %'!$A$1:$E$24,5,0)</f>
        <v>2664.1498468724822</v>
      </c>
      <c r="D6099" t="s">
        <v>340</v>
      </c>
      <c r="G6099">
        <f>VLOOKUP(A6099,'PY SIC'!$A$1:$B$331,2,0)</f>
        <v>59642.21002510369</v>
      </c>
      <c r="H6099">
        <f>VLOOKUP(B6099,'Current %'!$A$1:$E$24,5,0)</f>
        <v>4.4668865317886927E-2</v>
      </c>
      <c r="I6099">
        <f t="shared" si="95"/>
        <v>2664.1498468724822</v>
      </c>
    </row>
    <row r="6100" spans="1:9" x14ac:dyDescent="0.35">
      <c r="A6100" t="s">
        <v>148</v>
      </c>
      <c r="B6100" s="1">
        <v>44924</v>
      </c>
      <c r="C6100" s="3">
        <f>VLOOKUP(A6100,'PY SIC'!$A$1:$B$332,2,0)*VLOOKUP(B6100,'Current %'!$A$1:$E$24,5,0)</f>
        <v>1252.0299934746686</v>
      </c>
      <c r="D6100" t="s">
        <v>340</v>
      </c>
      <c r="G6100">
        <f>VLOOKUP(A6100,'PY SIC'!$A$1:$B$331,2,0)</f>
        <v>28029.142548497046</v>
      </c>
      <c r="H6100">
        <f>VLOOKUP(B6100,'Current %'!$A$1:$E$24,5,0)</f>
        <v>4.4668865317886927E-2</v>
      </c>
      <c r="I6100">
        <f t="shared" si="95"/>
        <v>1252.0299934746686</v>
      </c>
    </row>
    <row r="6101" spans="1:9" x14ac:dyDescent="0.35">
      <c r="A6101" t="s">
        <v>114</v>
      </c>
      <c r="B6101" s="1">
        <v>44924</v>
      </c>
      <c r="C6101" s="3">
        <f>VLOOKUP(A6101,'PY SIC'!$A$1:$B$332,2,0)*VLOOKUP(B6101,'Current %'!$A$1:$E$24,5,0)</f>
        <v>4727.714077083675</v>
      </c>
      <c r="D6101" t="s">
        <v>340</v>
      </c>
      <c r="G6101">
        <f>VLOOKUP(A6101,'PY SIC'!$A$1:$B$331,2,0)</f>
        <v>105839.13523298157</v>
      </c>
      <c r="H6101">
        <f>VLOOKUP(B6101,'Current %'!$A$1:$E$24,5,0)</f>
        <v>4.4668865317886927E-2</v>
      </c>
      <c r="I6101">
        <f t="shared" si="95"/>
        <v>4727.714077083675</v>
      </c>
    </row>
    <row r="6102" spans="1:9" x14ac:dyDescent="0.35">
      <c r="A6102" t="s">
        <v>162</v>
      </c>
      <c r="B6102" s="1">
        <v>44924</v>
      </c>
      <c r="C6102" s="3">
        <f>VLOOKUP(A6102,'PY SIC'!$A$1:$B$332,2,0)*VLOOKUP(B6102,'Current %'!$A$1:$E$24,5,0)</f>
        <v>1840.4289447344752</v>
      </c>
      <c r="D6102" t="s">
        <v>340</v>
      </c>
      <c r="G6102">
        <f>VLOOKUP(A6102,'PY SIC'!$A$1:$B$331,2,0)</f>
        <v>41201.605002433433</v>
      </c>
      <c r="H6102">
        <f>VLOOKUP(B6102,'Current %'!$A$1:$E$24,5,0)</f>
        <v>4.4668865317886927E-2</v>
      </c>
      <c r="I6102">
        <f t="shared" si="95"/>
        <v>1840.4289447344752</v>
      </c>
    </row>
    <row r="6103" spans="1:9" x14ac:dyDescent="0.35">
      <c r="A6103" t="s">
        <v>77</v>
      </c>
      <c r="B6103" s="1">
        <v>44924</v>
      </c>
      <c r="C6103" s="3">
        <f>VLOOKUP(A6103,'PY SIC'!$A$1:$B$332,2,0)*VLOOKUP(B6103,'Current %'!$A$1:$E$24,5,0)</f>
        <v>6637.9543725952299</v>
      </c>
      <c r="D6103" t="s">
        <v>340</v>
      </c>
      <c r="G6103">
        <f>VLOOKUP(A6103,'PY SIC'!$A$1:$B$331,2,0)</f>
        <v>148603.60399477548</v>
      </c>
      <c r="H6103">
        <f>VLOOKUP(B6103,'Current %'!$A$1:$E$24,5,0)</f>
        <v>4.4668865317886927E-2</v>
      </c>
      <c r="I6103">
        <f t="shared" si="95"/>
        <v>6637.9543725952299</v>
      </c>
    </row>
    <row r="6104" spans="1:9" x14ac:dyDescent="0.35">
      <c r="A6104" t="s">
        <v>163</v>
      </c>
      <c r="B6104" s="1">
        <v>44924</v>
      </c>
      <c r="C6104" s="3">
        <f>VLOOKUP(A6104,'PY SIC'!$A$1:$B$332,2,0)*VLOOKUP(B6104,'Current %'!$A$1:$E$24,5,0)</f>
        <v>4252.891904156113</v>
      </c>
      <c r="D6104" t="s">
        <v>340</v>
      </c>
      <c r="G6104">
        <f>VLOOKUP(A6104,'PY SIC'!$A$1:$B$331,2,0)</f>
        <v>95209.31131539424</v>
      </c>
      <c r="H6104">
        <f>VLOOKUP(B6104,'Current %'!$A$1:$E$24,5,0)</f>
        <v>4.4668865317886927E-2</v>
      </c>
      <c r="I6104">
        <f t="shared" si="95"/>
        <v>4252.891904156113</v>
      </c>
    </row>
    <row r="6105" spans="1:9" x14ac:dyDescent="0.35">
      <c r="A6105" t="s">
        <v>223</v>
      </c>
      <c r="B6105" s="1">
        <v>44924</v>
      </c>
      <c r="C6105" s="3">
        <f>VLOOKUP(A6105,'PY SIC'!$A$1:$B$332,2,0)*VLOOKUP(B6105,'Current %'!$A$1:$E$24,5,0)</f>
        <v>13.729381290704847</v>
      </c>
      <c r="D6105" t="s">
        <v>340</v>
      </c>
      <c r="G6105">
        <f>VLOOKUP(A6105,'PY SIC'!$A$1:$B$331,2,0)</f>
        <v>307.35907870055382</v>
      </c>
      <c r="H6105">
        <f>VLOOKUP(B6105,'Current %'!$A$1:$E$24,5,0)</f>
        <v>4.4668865317886927E-2</v>
      </c>
      <c r="I6105">
        <f t="shared" si="95"/>
        <v>13.729381290704847</v>
      </c>
    </row>
    <row r="6106" spans="1:9" x14ac:dyDescent="0.35">
      <c r="A6106" t="s">
        <v>240</v>
      </c>
      <c r="B6106" s="1">
        <v>44924</v>
      </c>
      <c r="C6106" s="3">
        <f>VLOOKUP(A6106,'PY SIC'!$A$1:$B$332,2,0)*VLOOKUP(B6106,'Current %'!$A$1:$E$24,5,0)</f>
        <v>2378.8758024147314</v>
      </c>
      <c r="D6106" t="s">
        <v>340</v>
      </c>
      <c r="G6106">
        <f>VLOOKUP(A6106,'PY SIC'!$A$1:$B$331,2,0)</f>
        <v>53255.792048564734</v>
      </c>
      <c r="H6106">
        <f>VLOOKUP(B6106,'Current %'!$A$1:$E$24,5,0)</f>
        <v>4.4668865317886927E-2</v>
      </c>
      <c r="I6106">
        <f t="shared" si="95"/>
        <v>2378.8758024147314</v>
      </c>
    </row>
    <row r="6107" spans="1:9" x14ac:dyDescent="0.35">
      <c r="A6107" t="s">
        <v>29</v>
      </c>
      <c r="B6107" s="1">
        <v>44924</v>
      </c>
      <c r="C6107" s="3">
        <f>VLOOKUP(A6107,'PY SIC'!$A$1:$B$332,2,0)*VLOOKUP(B6107,'Current %'!$A$1:$E$24,5,0)</f>
        <v>15.467652715180822</v>
      </c>
      <c r="D6107" t="s">
        <v>340</v>
      </c>
      <c r="G6107">
        <f>VLOOKUP(A6107,'PY SIC'!$A$1:$B$331,2,0)</f>
        <v>346.27368761451504</v>
      </c>
      <c r="H6107">
        <f>VLOOKUP(B6107,'Current %'!$A$1:$E$24,5,0)</f>
        <v>4.4668865317886927E-2</v>
      </c>
      <c r="I6107">
        <f t="shared" si="95"/>
        <v>15.467652715180822</v>
      </c>
    </row>
    <row r="6108" spans="1:9" x14ac:dyDescent="0.35">
      <c r="A6108" t="s">
        <v>241</v>
      </c>
      <c r="B6108" s="1">
        <v>44924</v>
      </c>
      <c r="C6108" s="3">
        <f>VLOOKUP(A6108,'PY SIC'!$A$1:$B$332,2,0)*VLOOKUP(B6108,'Current %'!$A$1:$E$24,5,0)</f>
        <v>2148.7819991419092</v>
      </c>
      <c r="D6108" t="s">
        <v>340</v>
      </c>
      <c r="G6108">
        <f>VLOOKUP(A6108,'PY SIC'!$A$1:$B$331,2,0)</f>
        <v>48104.691799311586</v>
      </c>
      <c r="H6108">
        <f>VLOOKUP(B6108,'Current %'!$A$1:$E$24,5,0)</f>
        <v>4.4668865317886927E-2</v>
      </c>
      <c r="I6108">
        <f t="shared" si="95"/>
        <v>2148.7819991419092</v>
      </c>
    </row>
    <row r="6109" spans="1:9" x14ac:dyDescent="0.35">
      <c r="A6109" t="s">
        <v>164</v>
      </c>
      <c r="B6109" s="1">
        <v>44924</v>
      </c>
      <c r="C6109" s="3">
        <f>VLOOKUP(A6109,'PY SIC'!$A$1:$B$332,2,0)*VLOOKUP(B6109,'Current %'!$A$1:$E$24,5,0)</f>
        <v>936.48089043159177</v>
      </c>
      <c r="D6109" t="s">
        <v>340</v>
      </c>
      <c r="G6109">
        <f>VLOOKUP(A6109,'PY SIC'!$A$1:$B$331,2,0)</f>
        <v>20964.958114944395</v>
      </c>
      <c r="H6109">
        <f>VLOOKUP(B6109,'Current %'!$A$1:$E$24,5,0)</f>
        <v>4.4668865317886927E-2</v>
      </c>
      <c r="I6109">
        <f t="shared" si="95"/>
        <v>936.48089043159177</v>
      </c>
    </row>
    <row r="6110" spans="1:9" x14ac:dyDescent="0.35">
      <c r="A6110" t="s">
        <v>242</v>
      </c>
      <c r="B6110" s="1">
        <v>44924</v>
      </c>
      <c r="C6110" s="3">
        <f>VLOOKUP(A6110,'PY SIC'!$A$1:$B$332,2,0)*VLOOKUP(B6110,'Current %'!$A$1:$E$24,5,0)</f>
        <v>427.71600497848124</v>
      </c>
      <c r="D6110" t="s">
        <v>340</v>
      </c>
      <c r="G6110">
        <f>VLOOKUP(A6110,'PY SIC'!$A$1:$B$331,2,0)</f>
        <v>9575.2601265922294</v>
      </c>
      <c r="H6110">
        <f>VLOOKUP(B6110,'Current %'!$A$1:$E$24,5,0)</f>
        <v>4.4668865317886927E-2</v>
      </c>
      <c r="I6110">
        <f t="shared" si="95"/>
        <v>427.71600497848124</v>
      </c>
    </row>
    <row r="6111" spans="1:9" x14ac:dyDescent="0.35">
      <c r="A6111" t="s">
        <v>126</v>
      </c>
      <c r="B6111" s="1">
        <v>44924</v>
      </c>
      <c r="C6111" s="3">
        <f>VLOOKUP(A6111,'PY SIC'!$A$1:$B$332,2,0)*VLOOKUP(B6111,'Current %'!$A$1:$E$24,5,0)</f>
        <v>5167.2340314539888</v>
      </c>
      <c r="D6111" t="s">
        <v>340</v>
      </c>
      <c r="G6111">
        <f>VLOOKUP(A6111,'PY SIC'!$A$1:$B$331,2,0)</f>
        <v>115678.64987573017</v>
      </c>
      <c r="H6111">
        <f>VLOOKUP(B6111,'Current %'!$A$1:$E$24,5,0)</f>
        <v>4.4668865317886927E-2</v>
      </c>
      <c r="I6111">
        <f t="shared" si="95"/>
        <v>5167.2340314539888</v>
      </c>
    </row>
    <row r="6112" spans="1:9" x14ac:dyDescent="0.35">
      <c r="A6112" t="s">
        <v>165</v>
      </c>
      <c r="B6112" s="1">
        <v>44924</v>
      </c>
      <c r="C6112" s="3">
        <f>VLOOKUP(A6112,'PY SIC'!$A$1:$B$332,2,0)*VLOOKUP(B6112,'Current %'!$A$1:$E$24,5,0)</f>
        <v>3654.6015958985067</v>
      </c>
      <c r="D6112" t="s">
        <v>340</v>
      </c>
      <c r="G6112">
        <f>VLOOKUP(A6112,'PY SIC'!$A$1:$B$331,2,0)</f>
        <v>81815.411470393461</v>
      </c>
      <c r="H6112">
        <f>VLOOKUP(B6112,'Current %'!$A$1:$E$24,5,0)</f>
        <v>4.4668865317886927E-2</v>
      </c>
      <c r="I6112">
        <f t="shared" si="95"/>
        <v>3654.6015958985067</v>
      </c>
    </row>
    <row r="6113" spans="1:9" x14ac:dyDescent="0.35">
      <c r="A6113" t="s">
        <v>51</v>
      </c>
      <c r="B6113" s="1">
        <v>44924</v>
      </c>
      <c r="C6113" s="3">
        <f>VLOOKUP(A6113,'PY SIC'!$A$1:$B$332,2,0)*VLOOKUP(B6113,'Current %'!$A$1:$E$24,5,0)</f>
        <v>2068.2239828138509</v>
      </c>
      <c r="D6113" t="s">
        <v>340</v>
      </c>
      <c r="G6113">
        <f>VLOOKUP(A6113,'PY SIC'!$A$1:$B$331,2,0)</f>
        <v>46301.2428924552</v>
      </c>
      <c r="H6113">
        <f>VLOOKUP(B6113,'Current %'!$A$1:$E$24,5,0)</f>
        <v>4.4668865317886927E-2</v>
      </c>
      <c r="I6113">
        <f t="shared" si="95"/>
        <v>2068.2239828138509</v>
      </c>
    </row>
    <row r="6114" spans="1:9" x14ac:dyDescent="0.35">
      <c r="A6114" t="s">
        <v>13</v>
      </c>
      <c r="B6114" s="1">
        <v>44924</v>
      </c>
      <c r="C6114" s="3">
        <f>VLOOKUP(A6114,'PY SIC'!$A$1:$B$332,2,0)*VLOOKUP(B6114,'Current %'!$A$1:$E$24,5,0)</f>
        <v>439.45822598166023</v>
      </c>
      <c r="D6114" t="s">
        <v>340</v>
      </c>
      <c r="G6114">
        <f>VLOOKUP(A6114,'PY SIC'!$A$1:$B$331,2,0)</f>
        <v>9838.1327319206885</v>
      </c>
      <c r="H6114">
        <f>VLOOKUP(B6114,'Current %'!$A$1:$E$24,5,0)</f>
        <v>4.4668865317886927E-2</v>
      </c>
      <c r="I6114">
        <f t="shared" si="95"/>
        <v>439.45822598166023</v>
      </c>
    </row>
    <row r="6115" spans="1:9" x14ac:dyDescent="0.35">
      <c r="A6115" t="s">
        <v>78</v>
      </c>
      <c r="B6115" s="1">
        <v>44924</v>
      </c>
      <c r="C6115" s="3">
        <f>VLOOKUP(A6115,'PY SIC'!$A$1:$B$332,2,0)*VLOOKUP(B6115,'Current %'!$A$1:$E$24,5,0)</f>
        <v>7384.3607148585752</v>
      </c>
      <c r="D6115" t="s">
        <v>340</v>
      </c>
      <c r="G6115">
        <f>VLOOKUP(A6115,'PY SIC'!$A$1:$B$331,2,0)</f>
        <v>165313.37123313107</v>
      </c>
      <c r="H6115">
        <f>VLOOKUP(B6115,'Current %'!$A$1:$E$24,5,0)</f>
        <v>4.4668865317886927E-2</v>
      </c>
      <c r="I6115">
        <f t="shared" si="95"/>
        <v>7384.3607148585752</v>
      </c>
    </row>
    <row r="6116" spans="1:9" x14ac:dyDescent="0.35">
      <c r="A6116" t="s">
        <v>194</v>
      </c>
      <c r="B6116" s="1">
        <v>44924</v>
      </c>
      <c r="C6116" s="3">
        <f>VLOOKUP(A6116,'PY SIC'!$A$1:$B$332,2,0)*VLOOKUP(B6116,'Current %'!$A$1:$E$24,5,0)</f>
        <v>286.47651346871601</v>
      </c>
      <c r="D6116" t="s">
        <v>340</v>
      </c>
      <c r="G6116">
        <f>VLOOKUP(A6116,'PY SIC'!$A$1:$B$331,2,0)</f>
        <v>6413.3375994666494</v>
      </c>
      <c r="H6116">
        <f>VLOOKUP(B6116,'Current %'!$A$1:$E$24,5,0)</f>
        <v>4.4668865317886927E-2</v>
      </c>
      <c r="I6116">
        <f t="shared" si="95"/>
        <v>286.47651346871601</v>
      </c>
    </row>
    <row r="6117" spans="1:9" x14ac:dyDescent="0.35">
      <c r="A6117" t="s">
        <v>115</v>
      </c>
      <c r="B6117" s="1">
        <v>44924</v>
      </c>
      <c r="C6117" s="3">
        <f>VLOOKUP(A6117,'PY SIC'!$A$1:$B$332,2,0)*VLOOKUP(B6117,'Current %'!$A$1:$E$24,5,0)</f>
        <v>2666.2935503536328</v>
      </c>
      <c r="D6117" t="s">
        <v>340</v>
      </c>
      <c r="G6117">
        <f>VLOOKUP(A6117,'PY SIC'!$A$1:$B$331,2,0)</f>
        <v>59690.201024335365</v>
      </c>
      <c r="H6117">
        <f>VLOOKUP(B6117,'Current %'!$A$1:$E$24,5,0)</f>
        <v>4.4668865317886927E-2</v>
      </c>
      <c r="I6117">
        <f t="shared" si="95"/>
        <v>2666.2935503536328</v>
      </c>
    </row>
    <row r="6118" spans="1:9" x14ac:dyDescent="0.35">
      <c r="A6118" t="s">
        <v>52</v>
      </c>
      <c r="B6118" s="1">
        <v>44924</v>
      </c>
      <c r="C6118" s="3">
        <f>VLOOKUP(A6118,'PY SIC'!$A$1:$B$332,2,0)*VLOOKUP(B6118,'Current %'!$A$1:$E$24,5,0)</f>
        <v>824.65621068288101</v>
      </c>
      <c r="D6118" t="s">
        <v>340</v>
      </c>
      <c r="G6118">
        <f>VLOOKUP(A6118,'PY SIC'!$A$1:$B$331,2,0)</f>
        <v>18461.543735534753</v>
      </c>
      <c r="H6118">
        <f>VLOOKUP(B6118,'Current %'!$A$1:$E$24,5,0)</f>
        <v>4.4668865317886927E-2</v>
      </c>
      <c r="I6118">
        <f t="shared" si="95"/>
        <v>824.65621068288101</v>
      </c>
    </row>
    <row r="6119" spans="1:9" x14ac:dyDescent="0.35">
      <c r="A6119" t="s">
        <v>88</v>
      </c>
      <c r="B6119" s="1">
        <v>44924</v>
      </c>
      <c r="C6119" s="3">
        <f>VLOOKUP(A6119,'PY SIC'!$A$1:$B$332,2,0)*VLOOKUP(B6119,'Current %'!$A$1:$E$24,5,0)</f>
        <v>877.97274835758924</v>
      </c>
      <c r="D6119" t="s">
        <v>340</v>
      </c>
      <c r="G6119">
        <f>VLOOKUP(A6119,'PY SIC'!$A$1:$B$331,2,0)</f>
        <v>19655.13881110428</v>
      </c>
      <c r="H6119">
        <f>VLOOKUP(B6119,'Current %'!$A$1:$E$24,5,0)</f>
        <v>4.4668865317886927E-2</v>
      </c>
      <c r="I6119">
        <f t="shared" si="95"/>
        <v>877.97274835758924</v>
      </c>
    </row>
    <row r="6120" spans="1:9" x14ac:dyDescent="0.35">
      <c r="A6120" t="s">
        <v>101</v>
      </c>
      <c r="B6120" s="1">
        <v>44924</v>
      </c>
      <c r="C6120" s="3">
        <f>VLOOKUP(A6120,'PY SIC'!$A$1:$B$332,2,0)*VLOOKUP(B6120,'Current %'!$A$1:$E$24,5,0)</f>
        <v>662.08388188165611</v>
      </c>
      <c r="D6120" t="s">
        <v>340</v>
      </c>
      <c r="G6120">
        <f>VLOOKUP(A6120,'PY SIC'!$A$1:$B$331,2,0)</f>
        <v>14822.043881569905</v>
      </c>
      <c r="H6120">
        <f>VLOOKUP(B6120,'Current %'!$A$1:$E$24,5,0)</f>
        <v>4.4668865317886927E-2</v>
      </c>
      <c r="I6120">
        <f t="shared" si="95"/>
        <v>662.08388188165611</v>
      </c>
    </row>
    <row r="6121" spans="1:9" x14ac:dyDescent="0.35">
      <c r="A6121" t="s">
        <v>224</v>
      </c>
      <c r="B6121" s="1">
        <v>44924</v>
      </c>
      <c r="C6121" s="3">
        <f>VLOOKUP(A6121,'PY SIC'!$A$1:$B$332,2,0)*VLOOKUP(B6121,'Current %'!$A$1:$E$24,5,0)</f>
        <v>4574.0242164961001</v>
      </c>
      <c r="D6121" t="s">
        <v>340</v>
      </c>
      <c r="G6121">
        <f>VLOOKUP(A6121,'PY SIC'!$A$1:$B$331,2,0)</f>
        <v>102398.48681950974</v>
      </c>
      <c r="H6121">
        <f>VLOOKUP(B6121,'Current %'!$A$1:$E$24,5,0)</f>
        <v>4.4668865317886927E-2</v>
      </c>
      <c r="I6121">
        <f t="shared" si="95"/>
        <v>4574.0242164961001</v>
      </c>
    </row>
    <row r="6122" spans="1:9" x14ac:dyDescent="0.35">
      <c r="A6122" t="s">
        <v>79</v>
      </c>
      <c r="B6122" s="1">
        <v>44924</v>
      </c>
      <c r="C6122" s="3">
        <f>VLOOKUP(A6122,'PY SIC'!$A$1:$B$332,2,0)*VLOOKUP(B6122,'Current %'!$A$1:$E$24,5,0)</f>
        <v>3678.8840625133744</v>
      </c>
      <c r="D6122" t="s">
        <v>340</v>
      </c>
      <c r="G6122">
        <f>VLOOKUP(A6122,'PY SIC'!$A$1:$B$331,2,0)</f>
        <v>82359.022024233607</v>
      </c>
      <c r="H6122">
        <f>VLOOKUP(B6122,'Current %'!$A$1:$E$24,5,0)</f>
        <v>4.4668865317886927E-2</v>
      </c>
      <c r="I6122">
        <f t="shared" si="95"/>
        <v>3678.8840625133744</v>
      </c>
    </row>
    <row r="6123" spans="1:9" x14ac:dyDescent="0.35">
      <c r="A6123" t="s">
        <v>53</v>
      </c>
      <c r="B6123" s="1">
        <v>44924</v>
      </c>
      <c r="C6123" s="3">
        <f>VLOOKUP(A6123,'PY SIC'!$A$1:$B$332,2,0)*VLOOKUP(B6123,'Current %'!$A$1:$E$24,5,0)</f>
        <v>1591.0729212391784</v>
      </c>
      <c r="D6123" t="s">
        <v>340</v>
      </c>
      <c r="G6123">
        <f>VLOOKUP(A6123,'PY SIC'!$A$1:$B$331,2,0)</f>
        <v>35619.282243152455</v>
      </c>
      <c r="H6123">
        <f>VLOOKUP(B6123,'Current %'!$A$1:$E$24,5,0)</f>
        <v>4.4668865317886927E-2</v>
      </c>
      <c r="I6123">
        <f t="shared" si="95"/>
        <v>1591.0729212391784</v>
      </c>
    </row>
    <row r="6124" spans="1:9" x14ac:dyDescent="0.35">
      <c r="A6124" t="s">
        <v>89</v>
      </c>
      <c r="B6124" s="1">
        <v>44924</v>
      </c>
      <c r="C6124" s="3">
        <f>VLOOKUP(A6124,'PY SIC'!$A$1:$B$332,2,0)*VLOOKUP(B6124,'Current %'!$A$1:$E$24,5,0)</f>
        <v>7783.485611694191</v>
      </c>
      <c r="D6124" t="s">
        <v>340</v>
      </c>
      <c r="G6124">
        <f>VLOOKUP(A6124,'PY SIC'!$A$1:$B$331,2,0)</f>
        <v>174248.563430095</v>
      </c>
      <c r="H6124">
        <f>VLOOKUP(B6124,'Current %'!$A$1:$E$24,5,0)</f>
        <v>4.4668865317886927E-2</v>
      </c>
      <c r="I6124">
        <f t="shared" si="95"/>
        <v>7783.485611694191</v>
      </c>
    </row>
    <row r="6125" spans="1:9" x14ac:dyDescent="0.35">
      <c r="A6125" t="s">
        <v>127</v>
      </c>
      <c r="B6125" s="1">
        <v>44924</v>
      </c>
      <c r="C6125" s="3">
        <f>VLOOKUP(A6125,'PY SIC'!$A$1:$B$332,2,0)*VLOOKUP(B6125,'Current %'!$A$1:$E$24,5,0)</f>
        <v>1223.5292556927916</v>
      </c>
      <c r="D6125" t="s">
        <v>340</v>
      </c>
      <c r="G6125">
        <f>VLOOKUP(A6125,'PY SIC'!$A$1:$B$331,2,0)</f>
        <v>27391.097736320808</v>
      </c>
      <c r="H6125">
        <f>VLOOKUP(B6125,'Current %'!$A$1:$E$24,5,0)</f>
        <v>4.4668865317886927E-2</v>
      </c>
      <c r="I6125">
        <f t="shared" si="95"/>
        <v>1223.5292556927916</v>
      </c>
    </row>
    <row r="6126" spans="1:9" x14ac:dyDescent="0.35">
      <c r="A6126" t="s">
        <v>90</v>
      </c>
      <c r="B6126" s="1">
        <v>44924</v>
      </c>
      <c r="C6126" s="3">
        <f>VLOOKUP(A6126,'PY SIC'!$A$1:$B$332,2,0)*VLOOKUP(B6126,'Current %'!$A$1:$E$24,5,0)</f>
        <v>6376.2684738367743</v>
      </c>
      <c r="D6126" t="s">
        <v>340</v>
      </c>
      <c r="G6126">
        <f>VLOOKUP(A6126,'PY SIC'!$A$1:$B$331,2,0)</f>
        <v>142745.25283908434</v>
      </c>
      <c r="H6126">
        <f>VLOOKUP(B6126,'Current %'!$A$1:$E$24,5,0)</f>
        <v>4.4668865317886927E-2</v>
      </c>
      <c r="I6126">
        <f t="shared" si="95"/>
        <v>6376.2684738367743</v>
      </c>
    </row>
    <row r="6127" spans="1:9" x14ac:dyDescent="0.35">
      <c r="A6127" t="s">
        <v>91</v>
      </c>
      <c r="B6127" s="1">
        <v>44924</v>
      </c>
      <c r="C6127" s="3">
        <f>VLOOKUP(A6127,'PY SIC'!$A$1:$B$332,2,0)*VLOOKUP(B6127,'Current %'!$A$1:$E$24,5,0)</f>
        <v>6965.9874249595432</v>
      </c>
      <c r="D6127" t="s">
        <v>340</v>
      </c>
      <c r="G6127">
        <f>VLOOKUP(A6127,'PY SIC'!$A$1:$B$331,2,0)</f>
        <v>155947.26607416477</v>
      </c>
      <c r="H6127">
        <f>VLOOKUP(B6127,'Current %'!$A$1:$E$24,5,0)</f>
        <v>4.4668865317886927E-2</v>
      </c>
      <c r="I6127">
        <f t="shared" si="95"/>
        <v>6965.9874249595432</v>
      </c>
    </row>
    <row r="6128" spans="1:9" x14ac:dyDescent="0.35">
      <c r="A6128" t="s">
        <v>14</v>
      </c>
      <c r="B6128" s="1">
        <v>44924</v>
      </c>
      <c r="C6128" s="3">
        <f>VLOOKUP(A6128,'PY SIC'!$A$1:$B$332,2,0)*VLOOKUP(B6128,'Current %'!$A$1:$E$24,5,0)</f>
        <v>12.713085099917473</v>
      </c>
      <c r="D6128" t="s">
        <v>340</v>
      </c>
      <c r="G6128">
        <f>VLOOKUP(A6128,'PY SIC'!$A$1:$B$331,2,0)</f>
        <v>284.60729882983446</v>
      </c>
      <c r="H6128">
        <f>VLOOKUP(B6128,'Current %'!$A$1:$E$24,5,0)</f>
        <v>4.4668865317886927E-2</v>
      </c>
      <c r="I6128">
        <f t="shared" si="95"/>
        <v>12.713085099917473</v>
      </c>
    </row>
    <row r="6129" spans="1:9" x14ac:dyDescent="0.35">
      <c r="A6129" t="s">
        <v>30</v>
      </c>
      <c r="B6129" s="1">
        <v>44924</v>
      </c>
      <c r="C6129" s="3">
        <f>VLOOKUP(A6129,'PY SIC'!$A$1:$B$332,2,0)*VLOOKUP(B6129,'Current %'!$A$1:$E$24,5,0)</f>
        <v>69.430610075866113</v>
      </c>
      <c r="D6129" t="s">
        <v>340</v>
      </c>
      <c r="G6129">
        <f>VLOOKUP(A6129,'PY SIC'!$A$1:$B$331,2,0)</f>
        <v>1554.3401333739216</v>
      </c>
      <c r="H6129">
        <f>VLOOKUP(B6129,'Current %'!$A$1:$E$24,5,0)</f>
        <v>4.4668865317886927E-2</v>
      </c>
      <c r="I6129">
        <f t="shared" si="95"/>
        <v>69.430610075866113</v>
      </c>
    </row>
    <row r="6130" spans="1:9" x14ac:dyDescent="0.35">
      <c r="A6130" t="s">
        <v>225</v>
      </c>
      <c r="B6130" s="1">
        <v>44924</v>
      </c>
      <c r="C6130" s="3">
        <f>VLOOKUP(A6130,'PY SIC'!$A$1:$B$332,2,0)*VLOOKUP(B6130,'Current %'!$A$1:$E$24,5,0)</f>
        <v>4969.9046692241009</v>
      </c>
      <c r="D6130" t="s">
        <v>340</v>
      </c>
      <c r="G6130">
        <f>VLOOKUP(A6130,'PY SIC'!$A$1:$B$331,2,0)</f>
        <v>111261.0457833587</v>
      </c>
      <c r="H6130">
        <f>VLOOKUP(B6130,'Current %'!$A$1:$E$24,5,0)</f>
        <v>4.4668865317886927E-2</v>
      </c>
      <c r="I6130">
        <f t="shared" si="95"/>
        <v>4969.9046692241009</v>
      </c>
    </row>
    <row r="6131" spans="1:9" x14ac:dyDescent="0.35">
      <c r="A6131" t="s">
        <v>307</v>
      </c>
      <c r="B6131" s="1">
        <v>44924</v>
      </c>
      <c r="C6131" s="3">
        <f>VLOOKUP(A6131,'PY SIC'!$A$1:$B$332,2,0)*VLOOKUP(B6131,'Current %'!$A$1:$E$24,5,0)</f>
        <v>2736.5049010891858</v>
      </c>
      <c r="D6131" t="s">
        <v>340</v>
      </c>
      <c r="G6131">
        <f>VLOOKUP(A6131,'PY SIC'!$A$1:$B$331,2,0)</f>
        <v>61262.019565860704</v>
      </c>
      <c r="H6131">
        <f>VLOOKUP(B6131,'Current %'!$A$1:$E$24,5,0)</f>
        <v>4.4668865317886927E-2</v>
      </c>
      <c r="I6131">
        <f t="shared" si="95"/>
        <v>2736.5049010891858</v>
      </c>
    </row>
    <row r="6132" spans="1:9" x14ac:dyDescent="0.35">
      <c r="A6132" t="s">
        <v>54</v>
      </c>
      <c r="B6132" s="1">
        <v>44924</v>
      </c>
      <c r="C6132" s="3">
        <f>VLOOKUP(A6132,'PY SIC'!$A$1:$B$332,2,0)*VLOOKUP(B6132,'Current %'!$A$1:$E$24,5,0)</f>
        <v>3836.1052807590245</v>
      </c>
      <c r="D6132" t="s">
        <v>340</v>
      </c>
      <c r="G6132">
        <f>VLOOKUP(A6132,'PY SIC'!$A$1:$B$331,2,0)</f>
        <v>85878.726792348534</v>
      </c>
      <c r="H6132">
        <f>VLOOKUP(B6132,'Current %'!$A$1:$E$24,5,0)</f>
        <v>4.4668865317886927E-2</v>
      </c>
      <c r="I6132">
        <f t="shared" si="95"/>
        <v>3836.1052807590245</v>
      </c>
    </row>
    <row r="6133" spans="1:9" x14ac:dyDescent="0.35">
      <c r="A6133" t="s">
        <v>102</v>
      </c>
      <c r="B6133" s="1">
        <v>44924</v>
      </c>
      <c r="C6133" s="3">
        <f>VLOOKUP(A6133,'PY SIC'!$A$1:$B$332,2,0)*VLOOKUP(B6133,'Current %'!$A$1:$E$24,5,0)</f>
        <v>2249.1982850132781</v>
      </c>
      <c r="D6133" t="s">
        <v>340</v>
      </c>
      <c r="G6133">
        <f>VLOOKUP(A6133,'PY SIC'!$A$1:$B$331,2,0)</f>
        <v>50352.706947150116</v>
      </c>
      <c r="H6133">
        <f>VLOOKUP(B6133,'Current %'!$A$1:$E$24,5,0)</f>
        <v>4.4668865317886927E-2</v>
      </c>
      <c r="I6133">
        <f t="shared" si="95"/>
        <v>2249.1982850132781</v>
      </c>
    </row>
    <row r="6134" spans="1:9" x14ac:dyDescent="0.35">
      <c r="A6134" t="s">
        <v>31</v>
      </c>
      <c r="B6134" s="1">
        <v>44924</v>
      </c>
      <c r="C6134" s="3">
        <f>VLOOKUP(A6134,'PY SIC'!$A$1:$B$332,2,0)*VLOOKUP(B6134,'Current %'!$A$1:$E$24,5,0)</f>
        <v>87.716534103400448</v>
      </c>
      <c r="D6134" t="s">
        <v>340</v>
      </c>
      <c r="G6134">
        <f>VLOOKUP(A6134,'PY SIC'!$A$1:$B$331,2,0)</f>
        <v>1963.7063417475208</v>
      </c>
      <c r="H6134">
        <f>VLOOKUP(B6134,'Current %'!$A$1:$E$24,5,0)</f>
        <v>4.4668865317886927E-2</v>
      </c>
      <c r="I6134">
        <f t="shared" si="95"/>
        <v>87.716534103400448</v>
      </c>
    </row>
    <row r="6135" spans="1:9" x14ac:dyDescent="0.35">
      <c r="A6135" t="s">
        <v>103</v>
      </c>
      <c r="B6135" s="1">
        <v>44924</v>
      </c>
      <c r="C6135" s="3">
        <f>VLOOKUP(A6135,'PY SIC'!$A$1:$B$332,2,0)*VLOOKUP(B6135,'Current %'!$A$1:$E$24,5,0)</f>
        <v>3388.7250802911585</v>
      </c>
      <c r="D6135" t="s">
        <v>340</v>
      </c>
      <c r="G6135">
        <f>VLOOKUP(A6135,'PY SIC'!$A$1:$B$331,2,0)</f>
        <v>75863.245152417119</v>
      </c>
      <c r="H6135">
        <f>VLOOKUP(B6135,'Current %'!$A$1:$E$24,5,0)</f>
        <v>4.4668865317886927E-2</v>
      </c>
      <c r="I6135">
        <f t="shared" si="95"/>
        <v>3388.7250802911585</v>
      </c>
    </row>
    <row r="6136" spans="1:9" x14ac:dyDescent="0.35">
      <c r="A6136" t="s">
        <v>226</v>
      </c>
      <c r="B6136" s="1">
        <v>44924</v>
      </c>
      <c r="C6136" s="3">
        <f>VLOOKUP(A6136,'PY SIC'!$A$1:$B$332,2,0)*VLOOKUP(B6136,'Current %'!$A$1:$E$24,5,0)</f>
        <v>25.3837010684415</v>
      </c>
      <c r="D6136" t="s">
        <v>340</v>
      </c>
      <c r="G6136">
        <f>VLOOKUP(A6136,'PY SIC'!$A$1:$B$331,2,0)</f>
        <v>568.26384301006647</v>
      </c>
      <c r="H6136">
        <f>VLOOKUP(B6136,'Current %'!$A$1:$E$24,5,0)</f>
        <v>4.4668865317886927E-2</v>
      </c>
      <c r="I6136">
        <f t="shared" si="95"/>
        <v>25.3837010684415</v>
      </c>
    </row>
    <row r="6137" spans="1:9" x14ac:dyDescent="0.35">
      <c r="A6137" t="s">
        <v>227</v>
      </c>
      <c r="B6137" s="1">
        <v>44924</v>
      </c>
      <c r="C6137" s="3">
        <f>VLOOKUP(A6137,'PY SIC'!$A$1:$B$332,2,0)*VLOOKUP(B6137,'Current %'!$A$1:$E$24,5,0)</f>
        <v>5961.0937021242007</v>
      </c>
      <c r="D6137" t="s">
        <v>340</v>
      </c>
      <c r="G6137">
        <f>VLOOKUP(A6137,'PY SIC'!$A$1:$B$331,2,0)</f>
        <v>133450.75277157704</v>
      </c>
      <c r="H6137">
        <f>VLOOKUP(B6137,'Current %'!$A$1:$E$24,5,0)</f>
        <v>4.4668865317886927E-2</v>
      </c>
      <c r="I6137">
        <f t="shared" si="95"/>
        <v>5961.0937021242007</v>
      </c>
    </row>
    <row r="6138" spans="1:9" x14ac:dyDescent="0.35">
      <c r="A6138" t="s">
        <v>80</v>
      </c>
      <c r="B6138" s="1">
        <v>44924</v>
      </c>
      <c r="C6138" s="3">
        <f>VLOOKUP(A6138,'PY SIC'!$A$1:$B$332,2,0)*VLOOKUP(B6138,'Current %'!$A$1:$E$24,5,0)</f>
        <v>8131.6124891329146</v>
      </c>
      <c r="D6138" t="s">
        <v>340</v>
      </c>
      <c r="G6138">
        <f>VLOOKUP(A6138,'PY SIC'!$A$1:$B$331,2,0)</f>
        <v>182042.06512218571</v>
      </c>
      <c r="H6138">
        <f>VLOOKUP(B6138,'Current %'!$A$1:$E$24,5,0)</f>
        <v>4.4668865317886927E-2</v>
      </c>
      <c r="I6138">
        <f t="shared" si="95"/>
        <v>8131.6124891329146</v>
      </c>
    </row>
    <row r="6139" spans="1:9" x14ac:dyDescent="0.35">
      <c r="A6139" t="s">
        <v>243</v>
      </c>
      <c r="B6139" s="1">
        <v>44924</v>
      </c>
      <c r="C6139" s="3">
        <f>VLOOKUP(A6139,'PY SIC'!$A$1:$B$332,2,0)*VLOOKUP(B6139,'Current %'!$A$1:$E$24,5,0)</f>
        <v>1549.0689749826222</v>
      </c>
      <c r="D6139" t="s">
        <v>340</v>
      </c>
      <c r="G6139">
        <f>VLOOKUP(A6139,'PY SIC'!$A$1:$B$331,2,0)</f>
        <v>34678.941673549125</v>
      </c>
      <c r="H6139">
        <f>VLOOKUP(B6139,'Current %'!$A$1:$E$24,5,0)</f>
        <v>4.4668865317886927E-2</v>
      </c>
      <c r="I6139">
        <f t="shared" si="95"/>
        <v>1549.0689749826222</v>
      </c>
    </row>
    <row r="6140" spans="1:9" x14ac:dyDescent="0.35">
      <c r="A6140" t="s">
        <v>128</v>
      </c>
      <c r="B6140" s="1">
        <v>44924</v>
      </c>
      <c r="C6140" s="3">
        <f>VLOOKUP(A6140,'PY SIC'!$A$1:$B$332,2,0)*VLOOKUP(B6140,'Current %'!$A$1:$E$24,5,0)</f>
        <v>1847.2803020478789</v>
      </c>
      <c r="D6140" t="s">
        <v>340</v>
      </c>
      <c r="G6140">
        <f>VLOOKUP(A6140,'PY SIC'!$A$1:$B$331,2,0)</f>
        <v>41354.986049044885</v>
      </c>
      <c r="H6140">
        <f>VLOOKUP(B6140,'Current %'!$A$1:$E$24,5,0)</f>
        <v>4.4668865317886927E-2</v>
      </c>
      <c r="I6140">
        <f t="shared" si="95"/>
        <v>1847.2803020478789</v>
      </c>
    </row>
    <row r="6141" spans="1:9" x14ac:dyDescent="0.35">
      <c r="A6141" t="s">
        <v>92</v>
      </c>
      <c r="B6141" s="1">
        <v>44924</v>
      </c>
      <c r="C6141" s="3">
        <f>VLOOKUP(A6141,'PY SIC'!$A$1:$B$332,2,0)*VLOOKUP(B6141,'Current %'!$A$1:$E$24,5,0)</f>
        <v>2717.4174956633769</v>
      </c>
      <c r="D6141" t="s">
        <v>340</v>
      </c>
      <c r="G6141">
        <f>VLOOKUP(A6141,'PY SIC'!$A$1:$B$331,2,0)</f>
        <v>60834.710627297507</v>
      </c>
      <c r="H6141">
        <f>VLOOKUP(B6141,'Current %'!$A$1:$E$24,5,0)</f>
        <v>4.4668865317886927E-2</v>
      </c>
      <c r="I6141">
        <f t="shared" si="95"/>
        <v>2717.4174956633769</v>
      </c>
    </row>
    <row r="6142" spans="1:9" x14ac:dyDescent="0.35">
      <c r="A6142" t="s">
        <v>195</v>
      </c>
      <c r="B6142" s="1">
        <v>44924</v>
      </c>
      <c r="C6142" s="3">
        <f>VLOOKUP(A6142,'PY SIC'!$A$1:$B$332,2,0)*VLOOKUP(B6142,'Current %'!$A$1:$E$24,5,0)</f>
        <v>90.246904211075147</v>
      </c>
      <c r="D6142" t="s">
        <v>340</v>
      </c>
      <c r="G6142">
        <f>VLOOKUP(A6142,'PY SIC'!$A$1:$B$331,2,0)</f>
        <v>2020.3536304052304</v>
      </c>
      <c r="H6142">
        <f>VLOOKUP(B6142,'Current %'!$A$1:$E$24,5,0)</f>
        <v>4.4668865317886927E-2</v>
      </c>
      <c r="I6142">
        <f t="shared" si="95"/>
        <v>90.246904211075147</v>
      </c>
    </row>
    <row r="6143" spans="1:9" x14ac:dyDescent="0.35">
      <c r="A6143" t="s">
        <v>32</v>
      </c>
      <c r="B6143" s="1">
        <v>44924</v>
      </c>
      <c r="C6143" s="3">
        <f>VLOOKUP(A6143,'PY SIC'!$A$1:$B$332,2,0)*VLOOKUP(B6143,'Current %'!$A$1:$E$24,5,0)</f>
        <v>150.48936709267988</v>
      </c>
      <c r="D6143" t="s">
        <v>340</v>
      </c>
      <c r="G6143">
        <f>VLOOKUP(A6143,'PY SIC'!$A$1:$B$331,2,0)</f>
        <v>3368.9991008663219</v>
      </c>
      <c r="H6143">
        <f>VLOOKUP(B6143,'Current %'!$A$1:$E$24,5,0)</f>
        <v>4.4668865317886927E-2</v>
      </c>
      <c r="I6143">
        <f t="shared" si="95"/>
        <v>150.48936709267988</v>
      </c>
    </row>
    <row r="6144" spans="1:9" x14ac:dyDescent="0.35">
      <c r="A6144" t="s">
        <v>15</v>
      </c>
      <c r="B6144" s="1">
        <v>44924</v>
      </c>
      <c r="C6144" s="3">
        <f>VLOOKUP(A6144,'PY SIC'!$A$1:$B$332,2,0)*VLOOKUP(B6144,'Current %'!$A$1:$E$24,5,0)</f>
        <v>921.93570675644526</v>
      </c>
      <c r="D6144" t="s">
        <v>340</v>
      </c>
      <c r="G6144">
        <f>VLOOKUP(A6144,'PY SIC'!$A$1:$B$331,2,0)</f>
        <v>20639.335702742173</v>
      </c>
      <c r="H6144">
        <f>VLOOKUP(B6144,'Current %'!$A$1:$E$24,5,0)</f>
        <v>4.4668865317886927E-2</v>
      </c>
      <c r="I6144">
        <f t="shared" si="95"/>
        <v>921.93570675644526</v>
      </c>
    </row>
    <row r="6145" spans="1:9" x14ac:dyDescent="0.35">
      <c r="A6145" t="s">
        <v>116</v>
      </c>
      <c r="B6145" s="1">
        <v>44924</v>
      </c>
      <c r="C6145" s="3">
        <f>VLOOKUP(A6145,'PY SIC'!$A$1:$B$332,2,0)*VLOOKUP(B6145,'Current %'!$A$1:$E$24,5,0)</f>
        <v>4006.8405716757575</v>
      </c>
      <c r="D6145" t="s">
        <v>340</v>
      </c>
      <c r="G6145">
        <f>VLOOKUP(A6145,'PY SIC'!$A$1:$B$331,2,0)</f>
        <v>89700.970534196284</v>
      </c>
      <c r="H6145">
        <f>VLOOKUP(B6145,'Current %'!$A$1:$E$24,5,0)</f>
        <v>4.4668865317886927E-2</v>
      </c>
      <c r="I6145">
        <f t="shared" si="95"/>
        <v>4006.8405716757575</v>
      </c>
    </row>
    <row r="6146" spans="1:9" x14ac:dyDescent="0.35">
      <c r="A6146" t="s">
        <v>81</v>
      </c>
      <c r="B6146" s="1">
        <v>44924</v>
      </c>
      <c r="C6146" s="3">
        <f>VLOOKUP(A6146,'PY SIC'!$A$1:$B$332,2,0)*VLOOKUP(B6146,'Current %'!$A$1:$E$24,5,0)</f>
        <v>3015.1014153759802</v>
      </c>
      <c r="D6146" t="s">
        <v>340</v>
      </c>
      <c r="G6146">
        <f>VLOOKUP(A6146,'PY SIC'!$A$1:$B$331,2,0)</f>
        <v>67498.947956679607</v>
      </c>
      <c r="H6146">
        <f>VLOOKUP(B6146,'Current %'!$A$1:$E$24,5,0)</f>
        <v>4.4668865317886927E-2</v>
      </c>
      <c r="I6146">
        <f t="shared" si="95"/>
        <v>3015.1014153759802</v>
      </c>
    </row>
    <row r="6147" spans="1:9" x14ac:dyDescent="0.35">
      <c r="A6147" t="s">
        <v>166</v>
      </c>
      <c r="B6147" s="1">
        <v>44924</v>
      </c>
      <c r="C6147" s="3">
        <f>VLOOKUP(A6147,'PY SIC'!$A$1:$B$332,2,0)*VLOOKUP(B6147,'Current %'!$A$1:$E$24,5,0)</f>
        <v>10.525431006045721</v>
      </c>
      <c r="D6147" t="s">
        <v>340</v>
      </c>
      <c r="G6147">
        <f>VLOOKUP(A6147,'PY SIC'!$A$1:$B$331,2,0)</f>
        <v>235.63237908868444</v>
      </c>
      <c r="H6147">
        <f>VLOOKUP(B6147,'Current %'!$A$1:$E$24,5,0)</f>
        <v>4.4668865317886927E-2</v>
      </c>
      <c r="I6147">
        <f t="shared" ref="I6147:I6210" si="96">G6147*H6147</f>
        <v>10.525431006045721</v>
      </c>
    </row>
    <row r="6148" spans="1:9" x14ac:dyDescent="0.35">
      <c r="A6148" t="s">
        <v>93</v>
      </c>
      <c r="B6148" s="1">
        <v>44924</v>
      </c>
      <c r="C6148" s="3">
        <f>VLOOKUP(A6148,'PY SIC'!$A$1:$B$332,2,0)*VLOOKUP(B6148,'Current %'!$A$1:$E$24,5,0)</f>
        <v>2633.7621957062524</v>
      </c>
      <c r="D6148" t="s">
        <v>340</v>
      </c>
      <c r="G6148">
        <f>VLOOKUP(A6148,'PY SIC'!$A$1:$B$331,2,0)</f>
        <v>58961.922962739882</v>
      </c>
      <c r="H6148">
        <f>VLOOKUP(B6148,'Current %'!$A$1:$E$24,5,0)</f>
        <v>4.4668865317886927E-2</v>
      </c>
      <c r="I6148">
        <f t="shared" si="96"/>
        <v>2633.7621957062524</v>
      </c>
    </row>
    <row r="6149" spans="1:9" x14ac:dyDescent="0.35">
      <c r="A6149" t="s">
        <v>55</v>
      </c>
      <c r="B6149" s="1">
        <v>44924</v>
      </c>
      <c r="C6149" s="3">
        <f>VLOOKUP(A6149,'PY SIC'!$A$1:$B$332,2,0)*VLOOKUP(B6149,'Current %'!$A$1:$E$24,5,0)</f>
        <v>1554.2837892560501</v>
      </c>
      <c r="D6149" t="s">
        <v>340</v>
      </c>
      <c r="G6149">
        <f>VLOOKUP(A6149,'PY SIC'!$A$1:$B$331,2,0)</f>
        <v>34795.685500291009</v>
      </c>
      <c r="H6149">
        <f>VLOOKUP(B6149,'Current %'!$A$1:$E$24,5,0)</f>
        <v>4.4668865317886927E-2</v>
      </c>
      <c r="I6149">
        <f t="shared" si="96"/>
        <v>1554.2837892560501</v>
      </c>
    </row>
    <row r="6150" spans="1:9" x14ac:dyDescent="0.35">
      <c r="A6150" t="s">
        <v>244</v>
      </c>
      <c r="B6150" s="1">
        <v>44924</v>
      </c>
      <c r="C6150" s="3">
        <f>VLOOKUP(A6150,'PY SIC'!$A$1:$B$332,2,0)*VLOOKUP(B6150,'Current %'!$A$1:$E$24,5,0)</f>
        <v>4318.4059714287068</v>
      </c>
      <c r="D6150" t="s">
        <v>340</v>
      </c>
      <c r="G6150">
        <f>VLOOKUP(A6150,'PY SIC'!$A$1:$B$331,2,0)</f>
        <v>96675.971970558894</v>
      </c>
      <c r="H6150">
        <f>VLOOKUP(B6150,'Current %'!$A$1:$E$24,5,0)</f>
        <v>4.4668865317886927E-2</v>
      </c>
      <c r="I6150">
        <f t="shared" si="96"/>
        <v>4318.4059714287068</v>
      </c>
    </row>
    <row r="6151" spans="1:9" x14ac:dyDescent="0.35">
      <c r="A6151" t="s">
        <v>167</v>
      </c>
      <c r="B6151" s="1">
        <v>44924</v>
      </c>
      <c r="C6151" s="3">
        <f>VLOOKUP(A6151,'PY SIC'!$A$1:$B$332,2,0)*VLOOKUP(B6151,'Current %'!$A$1:$E$24,5,0)</f>
        <v>1325.5465290522716</v>
      </c>
      <c r="D6151" t="s">
        <v>340</v>
      </c>
      <c r="G6151">
        <f>VLOOKUP(A6151,'PY SIC'!$A$1:$B$331,2,0)</f>
        <v>29674.954123392024</v>
      </c>
      <c r="H6151">
        <f>VLOOKUP(B6151,'Current %'!$A$1:$E$24,5,0)</f>
        <v>4.4668865317886927E-2</v>
      </c>
      <c r="I6151">
        <f t="shared" si="96"/>
        <v>1325.5465290522716</v>
      </c>
    </row>
    <row r="6152" spans="1:9" x14ac:dyDescent="0.35">
      <c r="A6152" t="s">
        <v>129</v>
      </c>
      <c r="B6152" s="1">
        <v>44924</v>
      </c>
      <c r="C6152" s="3">
        <f>VLOOKUP(A6152,'PY SIC'!$A$1:$B$332,2,0)*VLOOKUP(B6152,'Current %'!$A$1:$E$24,5,0)</f>
        <v>1932.8378240297425</v>
      </c>
      <c r="D6152" t="s">
        <v>340</v>
      </c>
      <c r="G6152">
        <f>VLOOKUP(A6152,'PY SIC'!$A$1:$B$331,2,0)</f>
        <v>43270.358677675402</v>
      </c>
      <c r="H6152">
        <f>VLOOKUP(B6152,'Current %'!$A$1:$E$24,5,0)</f>
        <v>4.4668865317886927E-2</v>
      </c>
      <c r="I6152">
        <f t="shared" si="96"/>
        <v>1932.8378240297425</v>
      </c>
    </row>
    <row r="6153" spans="1:9" x14ac:dyDescent="0.35">
      <c r="A6153" t="s">
        <v>16</v>
      </c>
      <c r="B6153" s="1">
        <v>44924</v>
      </c>
      <c r="C6153" s="3">
        <f>VLOOKUP(A6153,'PY SIC'!$A$1:$B$332,2,0)*VLOOKUP(B6153,'Current %'!$A$1:$E$24,5,0)</f>
        <v>9.4360484030928795</v>
      </c>
      <c r="D6153" t="s">
        <v>340</v>
      </c>
      <c r="G6153">
        <f>VLOOKUP(A6153,'PY SIC'!$A$1:$B$331,2,0)</f>
        <v>211.24441679771897</v>
      </c>
      <c r="H6153">
        <f>VLOOKUP(B6153,'Current %'!$A$1:$E$24,5,0)</f>
        <v>4.4668865317886927E-2</v>
      </c>
      <c r="I6153">
        <f t="shared" si="96"/>
        <v>9.4360484030928795</v>
      </c>
    </row>
    <row r="6154" spans="1:9" x14ac:dyDescent="0.35">
      <c r="A6154" t="s">
        <v>245</v>
      </c>
      <c r="B6154" s="1">
        <v>44924</v>
      </c>
      <c r="C6154" s="3">
        <f>VLOOKUP(A6154,'PY SIC'!$A$1:$B$332,2,0)*VLOOKUP(B6154,'Current %'!$A$1:$E$24,5,0)</f>
        <v>9212.8104015774425</v>
      </c>
      <c r="D6154" t="s">
        <v>340</v>
      </c>
      <c r="G6154">
        <f>VLOOKUP(A6154,'PY SIC'!$A$1:$B$331,2,0)</f>
        <v>206246.79709265687</v>
      </c>
      <c r="H6154">
        <f>VLOOKUP(B6154,'Current %'!$A$1:$E$24,5,0)</f>
        <v>4.4668865317886927E-2</v>
      </c>
      <c r="I6154">
        <f t="shared" si="96"/>
        <v>9212.8104015774425</v>
      </c>
    </row>
    <row r="6155" spans="1:9" x14ac:dyDescent="0.35">
      <c r="A6155" t="s">
        <v>196</v>
      </c>
      <c r="B6155" s="1">
        <v>44924</v>
      </c>
      <c r="C6155" s="3">
        <f>VLOOKUP(A6155,'PY SIC'!$A$1:$B$332,2,0)*VLOOKUP(B6155,'Current %'!$A$1:$E$24,5,0)</f>
        <v>1645.4255081890431</v>
      </c>
      <c r="D6155" t="s">
        <v>340</v>
      </c>
      <c r="G6155">
        <f>VLOOKUP(A6155,'PY SIC'!$A$1:$B$331,2,0)</f>
        <v>36836.071310057632</v>
      </c>
      <c r="H6155">
        <f>VLOOKUP(B6155,'Current %'!$A$1:$E$24,5,0)</f>
        <v>4.4668865317886927E-2</v>
      </c>
      <c r="I6155">
        <f t="shared" si="96"/>
        <v>1645.4255081890431</v>
      </c>
    </row>
    <row r="6156" spans="1:9" x14ac:dyDescent="0.35">
      <c r="A6156" t="s">
        <v>94</v>
      </c>
      <c r="B6156" s="1">
        <v>44924</v>
      </c>
      <c r="C6156" s="3">
        <f>VLOOKUP(A6156,'PY SIC'!$A$1:$B$332,2,0)*VLOOKUP(B6156,'Current %'!$A$1:$E$24,5,0)</f>
        <v>3597.1369105062995</v>
      </c>
      <c r="D6156" t="s">
        <v>340</v>
      </c>
      <c r="G6156">
        <f>VLOOKUP(A6156,'PY SIC'!$A$1:$B$331,2,0)</f>
        <v>80528.951987188353</v>
      </c>
      <c r="H6156">
        <f>VLOOKUP(B6156,'Current %'!$A$1:$E$24,5,0)</f>
        <v>4.4668865317886927E-2</v>
      </c>
      <c r="I6156">
        <f t="shared" si="96"/>
        <v>3597.1369105062995</v>
      </c>
    </row>
    <row r="6157" spans="1:9" x14ac:dyDescent="0.35">
      <c r="A6157" t="s">
        <v>95</v>
      </c>
      <c r="B6157" s="1">
        <v>44924</v>
      </c>
      <c r="C6157" s="3">
        <f>VLOOKUP(A6157,'PY SIC'!$A$1:$B$332,2,0)*VLOOKUP(B6157,'Current %'!$A$1:$E$24,5,0)</f>
        <v>1877.1652372169165</v>
      </c>
      <c r="D6157" t="s">
        <v>340</v>
      </c>
      <c r="G6157">
        <f>VLOOKUP(A6157,'PY SIC'!$A$1:$B$331,2,0)</f>
        <v>42024.018829626191</v>
      </c>
      <c r="H6157">
        <f>VLOOKUP(B6157,'Current %'!$A$1:$E$24,5,0)</f>
        <v>4.4668865317886927E-2</v>
      </c>
      <c r="I6157">
        <f t="shared" si="96"/>
        <v>1877.1652372169165</v>
      </c>
    </row>
    <row r="6158" spans="1:9" x14ac:dyDescent="0.35">
      <c r="A6158" t="s">
        <v>228</v>
      </c>
      <c r="B6158" s="1">
        <v>44924</v>
      </c>
      <c r="C6158" s="3">
        <f>VLOOKUP(A6158,'PY SIC'!$A$1:$B$332,2,0)*VLOOKUP(B6158,'Current %'!$A$1:$E$24,5,0)</f>
        <v>314.48589327691286</v>
      </c>
      <c r="D6158" t="s">
        <v>340</v>
      </c>
      <c r="G6158">
        <f>VLOOKUP(A6158,'PY SIC'!$A$1:$B$331,2,0)</f>
        <v>7040.3824014527199</v>
      </c>
      <c r="H6158">
        <f>VLOOKUP(B6158,'Current %'!$A$1:$E$24,5,0)</f>
        <v>4.4668865317886927E-2</v>
      </c>
      <c r="I6158">
        <f t="shared" si="96"/>
        <v>314.48589327691286</v>
      </c>
    </row>
    <row r="6159" spans="1:9" x14ac:dyDescent="0.35">
      <c r="A6159" t="s">
        <v>229</v>
      </c>
      <c r="B6159" s="1">
        <v>44924</v>
      </c>
      <c r="C6159" s="3">
        <f>VLOOKUP(A6159,'PY SIC'!$A$1:$B$332,2,0)*VLOOKUP(B6159,'Current %'!$A$1:$E$24,5,0)</f>
        <v>1353.3904767788777</v>
      </c>
      <c r="D6159" t="s">
        <v>340</v>
      </c>
      <c r="G6159">
        <f>VLOOKUP(A6159,'PY SIC'!$A$1:$B$331,2,0)</f>
        <v>30298.295404359291</v>
      </c>
      <c r="H6159">
        <f>VLOOKUP(B6159,'Current %'!$A$1:$E$24,5,0)</f>
        <v>4.4668865317886927E-2</v>
      </c>
      <c r="I6159">
        <f t="shared" si="96"/>
        <v>1353.3904767788777</v>
      </c>
    </row>
    <row r="6160" spans="1:9" x14ac:dyDescent="0.35">
      <c r="A6160" t="s">
        <v>104</v>
      </c>
      <c r="B6160" s="1">
        <v>44924</v>
      </c>
      <c r="C6160" s="3">
        <f>VLOOKUP(A6160,'PY SIC'!$A$1:$B$332,2,0)*VLOOKUP(B6160,'Current %'!$A$1:$E$24,5,0)</f>
        <v>4269.8874579472395</v>
      </c>
      <c r="D6160" t="s">
        <v>340</v>
      </c>
      <c r="G6160">
        <f>VLOOKUP(A6160,'PY SIC'!$A$1:$B$331,2,0)</f>
        <v>95589.7900598212</v>
      </c>
      <c r="H6160">
        <f>VLOOKUP(B6160,'Current %'!$A$1:$E$24,5,0)</f>
        <v>4.4668865317886927E-2</v>
      </c>
      <c r="I6160">
        <f t="shared" si="96"/>
        <v>4269.8874579472395</v>
      </c>
    </row>
    <row r="6161" spans="1:9" x14ac:dyDescent="0.35">
      <c r="A6161" t="s">
        <v>56</v>
      </c>
      <c r="B6161" s="1">
        <v>44924</v>
      </c>
      <c r="C6161" s="3">
        <f>VLOOKUP(A6161,'PY SIC'!$A$1:$B$332,2,0)*VLOOKUP(B6161,'Current %'!$A$1:$E$24,5,0)</f>
        <v>595.07154315967034</v>
      </c>
      <c r="D6161" t="s">
        <v>340</v>
      </c>
      <c r="G6161">
        <f>VLOOKUP(A6161,'PY SIC'!$A$1:$B$331,2,0)</f>
        <v>13321.841486790208</v>
      </c>
      <c r="H6161">
        <f>VLOOKUP(B6161,'Current %'!$A$1:$E$24,5,0)</f>
        <v>4.4668865317886927E-2</v>
      </c>
      <c r="I6161">
        <f t="shared" si="96"/>
        <v>595.07154315967034</v>
      </c>
    </row>
    <row r="6162" spans="1:9" x14ac:dyDescent="0.35">
      <c r="A6162" t="s">
        <v>230</v>
      </c>
      <c r="B6162" s="1">
        <v>44924</v>
      </c>
      <c r="C6162" s="3">
        <f>VLOOKUP(A6162,'PY SIC'!$A$1:$B$332,2,0)*VLOOKUP(B6162,'Current %'!$A$1:$E$24,5,0)</f>
        <v>45.723945870356545</v>
      </c>
      <c r="D6162" t="s">
        <v>340</v>
      </c>
      <c r="G6162">
        <f>VLOOKUP(A6162,'PY SIC'!$A$1:$B$331,2,0)</f>
        <v>1023.6200437365291</v>
      </c>
      <c r="H6162">
        <f>VLOOKUP(B6162,'Current %'!$A$1:$E$24,5,0)</f>
        <v>4.4668865317886927E-2</v>
      </c>
      <c r="I6162">
        <f t="shared" si="96"/>
        <v>45.723945870356545</v>
      </c>
    </row>
    <row r="6163" spans="1:9" x14ac:dyDescent="0.35">
      <c r="A6163" t="s">
        <v>246</v>
      </c>
      <c r="B6163" s="1">
        <v>44924</v>
      </c>
      <c r="C6163" s="3">
        <f>VLOOKUP(A6163,'PY SIC'!$A$1:$B$332,2,0)*VLOOKUP(B6163,'Current %'!$A$1:$E$24,5,0)</f>
        <v>3010.0737615769485</v>
      </c>
      <c r="D6163" t="s">
        <v>340</v>
      </c>
      <c r="G6163">
        <f>VLOOKUP(A6163,'PY SIC'!$A$1:$B$331,2,0)</f>
        <v>67386.394083567939</v>
      </c>
      <c r="H6163">
        <f>VLOOKUP(B6163,'Current %'!$A$1:$E$24,5,0)</f>
        <v>4.4668865317886927E-2</v>
      </c>
      <c r="I6163">
        <f t="shared" si="96"/>
        <v>3010.0737615769485</v>
      </c>
    </row>
    <row r="6164" spans="1:9" x14ac:dyDescent="0.35">
      <c r="A6164" t="s">
        <v>231</v>
      </c>
      <c r="B6164" s="1">
        <v>44924</v>
      </c>
      <c r="C6164" s="3">
        <f>VLOOKUP(A6164,'PY SIC'!$A$1:$B$332,2,0)*VLOOKUP(B6164,'Current %'!$A$1:$E$24,5,0)</f>
        <v>1999.0733727089157</v>
      </c>
      <c r="D6164" t="s">
        <v>340</v>
      </c>
      <c r="G6164">
        <f>VLOOKUP(A6164,'PY SIC'!$A$1:$B$331,2,0)</f>
        <v>44753.171106596681</v>
      </c>
      <c r="H6164">
        <f>VLOOKUP(B6164,'Current %'!$A$1:$E$24,5,0)</f>
        <v>4.4668865317886927E-2</v>
      </c>
      <c r="I6164">
        <f t="shared" si="96"/>
        <v>1999.0733727089157</v>
      </c>
    </row>
    <row r="6165" spans="1:9" x14ac:dyDescent="0.35">
      <c r="A6165" t="s">
        <v>105</v>
      </c>
      <c r="B6165" s="1">
        <v>44924</v>
      </c>
      <c r="C6165" s="3">
        <f>VLOOKUP(A6165,'PY SIC'!$A$1:$B$332,2,0)*VLOOKUP(B6165,'Current %'!$A$1:$E$24,5,0)</f>
        <v>3377.6598962547287</v>
      </c>
      <c r="D6165" t="s">
        <v>340</v>
      </c>
      <c r="G6165">
        <f>VLOOKUP(A6165,'PY SIC'!$A$1:$B$331,2,0)</f>
        <v>75615.529345049188</v>
      </c>
      <c r="H6165">
        <f>VLOOKUP(B6165,'Current %'!$A$1:$E$24,5,0)</f>
        <v>4.4668865317886927E-2</v>
      </c>
      <c r="I6165">
        <f t="shared" si="96"/>
        <v>3377.6598962547287</v>
      </c>
    </row>
    <row r="6166" spans="1:9" x14ac:dyDescent="0.35">
      <c r="A6166" t="s">
        <v>168</v>
      </c>
      <c r="B6166" s="1">
        <v>44924</v>
      </c>
      <c r="C6166" s="3">
        <f>VLOOKUP(A6166,'PY SIC'!$A$1:$B$332,2,0)*VLOOKUP(B6166,'Current %'!$A$1:$E$24,5,0)</f>
        <v>48.536291257399348</v>
      </c>
      <c r="D6166" t="s">
        <v>340</v>
      </c>
      <c r="G6166">
        <f>VLOOKUP(A6166,'PY SIC'!$A$1:$B$331,2,0)</f>
        <v>1086.5799010561338</v>
      </c>
      <c r="H6166">
        <f>VLOOKUP(B6166,'Current %'!$A$1:$E$24,5,0)</f>
        <v>4.4668865317886927E-2</v>
      </c>
      <c r="I6166">
        <f t="shared" si="96"/>
        <v>48.536291257399348</v>
      </c>
    </row>
    <row r="6167" spans="1:9" x14ac:dyDescent="0.35">
      <c r="A6167" t="s">
        <v>106</v>
      </c>
      <c r="B6167" s="1">
        <v>44924</v>
      </c>
      <c r="C6167" s="3">
        <f>VLOOKUP(A6167,'PY SIC'!$A$1:$B$332,2,0)*VLOOKUP(B6167,'Current %'!$A$1:$E$24,5,0)</f>
        <v>418.71551208572583</v>
      </c>
      <c r="D6167" t="s">
        <v>340</v>
      </c>
      <c r="G6167">
        <f>VLOOKUP(A6167,'PY SIC'!$A$1:$B$331,2,0)</f>
        <v>9373.7664725962477</v>
      </c>
      <c r="H6167">
        <f>VLOOKUP(B6167,'Current %'!$A$1:$E$24,5,0)</f>
        <v>4.4668865317886927E-2</v>
      </c>
      <c r="I6167">
        <f t="shared" si="96"/>
        <v>418.71551208572583</v>
      </c>
    </row>
    <row r="6168" spans="1:9" x14ac:dyDescent="0.35">
      <c r="A6168" t="s">
        <v>96</v>
      </c>
      <c r="B6168" s="1">
        <v>44924</v>
      </c>
      <c r="C6168" s="3">
        <f>VLOOKUP(A6168,'PY SIC'!$A$1:$B$332,2,0)*VLOOKUP(B6168,'Current %'!$A$1:$E$24,5,0)</f>
        <v>1435.3233077790219</v>
      </c>
      <c r="D6168" t="s">
        <v>340</v>
      </c>
      <c r="G6168">
        <f>VLOOKUP(A6168,'PY SIC'!$A$1:$B$331,2,0)</f>
        <v>32132.522229174909</v>
      </c>
      <c r="H6168">
        <f>VLOOKUP(B6168,'Current %'!$A$1:$E$24,5,0)</f>
        <v>4.4668865317886927E-2</v>
      </c>
      <c r="I6168">
        <f t="shared" si="96"/>
        <v>1435.3233077790219</v>
      </c>
    </row>
    <row r="6169" spans="1:9" x14ac:dyDescent="0.35">
      <c r="A6169" t="s">
        <v>117</v>
      </c>
      <c r="B6169" s="1">
        <v>44924</v>
      </c>
      <c r="C6169" s="3">
        <f>VLOOKUP(A6169,'PY SIC'!$A$1:$B$332,2,0)*VLOOKUP(B6169,'Current %'!$A$1:$E$24,5,0)</f>
        <v>2653.9557738567273</v>
      </c>
      <c r="D6169" t="s">
        <v>340</v>
      </c>
      <c r="G6169">
        <f>VLOOKUP(A6169,'PY SIC'!$A$1:$B$331,2,0)</f>
        <v>59413.995743339226</v>
      </c>
      <c r="H6169">
        <f>VLOOKUP(B6169,'Current %'!$A$1:$E$24,5,0)</f>
        <v>4.4668865317886927E-2</v>
      </c>
      <c r="I6169">
        <f t="shared" si="96"/>
        <v>2653.9557738567273</v>
      </c>
    </row>
    <row r="6170" spans="1:9" x14ac:dyDescent="0.35">
      <c r="A6170" t="s">
        <v>33</v>
      </c>
      <c r="B6170" s="1">
        <v>44924</v>
      </c>
      <c r="C6170" s="3">
        <f>VLOOKUP(A6170,'PY SIC'!$A$1:$B$332,2,0)*VLOOKUP(B6170,'Current %'!$A$1:$E$24,5,0)</f>
        <v>485.3890854107824</v>
      </c>
      <c r="D6170" t="s">
        <v>340</v>
      </c>
      <c r="G6170">
        <f>VLOOKUP(A6170,'PY SIC'!$A$1:$B$331,2,0)</f>
        <v>10866.384940752372</v>
      </c>
      <c r="H6170">
        <f>VLOOKUP(B6170,'Current %'!$A$1:$E$24,5,0)</f>
        <v>4.4668865317886927E-2</v>
      </c>
      <c r="I6170">
        <f t="shared" si="96"/>
        <v>485.3890854107824</v>
      </c>
    </row>
    <row r="6171" spans="1:9" x14ac:dyDescent="0.35">
      <c r="A6171" t="s">
        <v>107</v>
      </c>
      <c r="B6171" s="1">
        <v>44924</v>
      </c>
      <c r="C6171" s="3">
        <f>VLOOKUP(A6171,'PY SIC'!$A$1:$B$332,2,0)*VLOOKUP(B6171,'Current %'!$A$1:$E$24,5,0)</f>
        <v>2023.1296665077575</v>
      </c>
      <c r="D6171" t="s">
        <v>340</v>
      </c>
      <c r="G6171">
        <f>VLOOKUP(A6171,'PY SIC'!$A$1:$B$331,2,0)</f>
        <v>45291.718339163359</v>
      </c>
      <c r="H6171">
        <f>VLOOKUP(B6171,'Current %'!$A$1:$E$24,5,0)</f>
        <v>4.4668865317886927E-2</v>
      </c>
      <c r="I6171">
        <f t="shared" si="96"/>
        <v>2023.1296665077575</v>
      </c>
    </row>
    <row r="6172" spans="1:9" x14ac:dyDescent="0.35">
      <c r="A6172" t="s">
        <v>149</v>
      </c>
      <c r="B6172" s="1">
        <v>44924</v>
      </c>
      <c r="C6172" s="3">
        <f>VLOOKUP(A6172,'PY SIC'!$A$1:$B$332,2,0)*VLOOKUP(B6172,'Current %'!$A$1:$E$24,5,0)</f>
        <v>1672.0546412269528</v>
      </c>
      <c r="D6172" t="s">
        <v>340</v>
      </c>
      <c r="G6172">
        <f>VLOOKUP(A6172,'PY SIC'!$A$1:$B$331,2,0)</f>
        <v>37432.216585931623</v>
      </c>
      <c r="H6172">
        <f>VLOOKUP(B6172,'Current %'!$A$1:$E$24,5,0)</f>
        <v>4.4668865317886927E-2</v>
      </c>
      <c r="I6172">
        <f t="shared" si="96"/>
        <v>1672.0546412269528</v>
      </c>
    </row>
    <row r="6173" spans="1:9" x14ac:dyDescent="0.35">
      <c r="A6173" t="s">
        <v>17</v>
      </c>
      <c r="B6173" s="1">
        <v>44924</v>
      </c>
      <c r="C6173" s="3">
        <f>VLOOKUP(A6173,'PY SIC'!$A$1:$B$332,2,0)*VLOOKUP(B6173,'Current %'!$A$1:$E$24,5,0)</f>
        <v>2115.8368173769968</v>
      </c>
      <c r="D6173" t="s">
        <v>340</v>
      </c>
      <c r="G6173">
        <f>VLOOKUP(A6173,'PY SIC'!$A$1:$B$331,2,0)</f>
        <v>47367.149407525787</v>
      </c>
      <c r="H6173">
        <f>VLOOKUP(B6173,'Current %'!$A$1:$E$24,5,0)</f>
        <v>4.4668865317886927E-2</v>
      </c>
      <c r="I6173">
        <f t="shared" si="96"/>
        <v>2115.8368173769968</v>
      </c>
    </row>
    <row r="6174" spans="1:9" x14ac:dyDescent="0.35">
      <c r="A6174" t="s">
        <v>97</v>
      </c>
      <c r="B6174" s="1">
        <v>44924</v>
      </c>
      <c r="C6174" s="3">
        <f>VLOOKUP(A6174,'PY SIC'!$A$1:$B$332,2,0)*VLOOKUP(B6174,'Current %'!$A$1:$E$24,5,0)</f>
        <v>2522.7404788371432</v>
      </c>
      <c r="D6174" t="s">
        <v>340</v>
      </c>
      <c r="G6174">
        <f>VLOOKUP(A6174,'PY SIC'!$A$1:$B$331,2,0)</f>
        <v>56476.484479379695</v>
      </c>
      <c r="H6174">
        <f>VLOOKUP(B6174,'Current %'!$A$1:$E$24,5,0)</f>
        <v>4.4668865317886927E-2</v>
      </c>
      <c r="I6174">
        <f t="shared" si="96"/>
        <v>2522.7404788371432</v>
      </c>
    </row>
    <row r="6175" spans="1:9" x14ac:dyDescent="0.35">
      <c r="A6175" t="s">
        <v>247</v>
      </c>
      <c r="B6175" s="1">
        <v>44924</v>
      </c>
      <c r="C6175" s="3">
        <f>VLOOKUP(A6175,'PY SIC'!$A$1:$B$332,2,0)*VLOOKUP(B6175,'Current %'!$A$1:$E$24,5,0)</f>
        <v>772.94757407581301</v>
      </c>
      <c r="D6175" t="s">
        <v>340</v>
      </c>
      <c r="G6175">
        <f>VLOOKUP(A6175,'PY SIC'!$A$1:$B$331,2,0)</f>
        <v>17303.944673210641</v>
      </c>
      <c r="H6175">
        <f>VLOOKUP(B6175,'Current %'!$A$1:$E$24,5,0)</f>
        <v>4.4668865317886927E-2</v>
      </c>
      <c r="I6175">
        <f t="shared" si="96"/>
        <v>772.94757407581301</v>
      </c>
    </row>
    <row r="6176" spans="1:9" x14ac:dyDescent="0.35">
      <c r="A6176" t="s">
        <v>130</v>
      </c>
      <c r="B6176" s="1">
        <v>44924</v>
      </c>
      <c r="C6176" s="3">
        <f>VLOOKUP(A6176,'PY SIC'!$A$1:$B$332,2,0)*VLOOKUP(B6176,'Current %'!$A$1:$E$24,5,0)</f>
        <v>7472.1113230325109</v>
      </c>
      <c r="D6176" t="s">
        <v>340</v>
      </c>
      <c r="G6176">
        <f>VLOOKUP(A6176,'PY SIC'!$A$1:$B$331,2,0)</f>
        <v>167277.84038965558</v>
      </c>
      <c r="H6176">
        <f>VLOOKUP(B6176,'Current %'!$A$1:$E$24,5,0)</f>
        <v>4.4668865317886927E-2</v>
      </c>
      <c r="I6176">
        <f t="shared" si="96"/>
        <v>7472.1113230325109</v>
      </c>
    </row>
    <row r="6177" spans="1:9" x14ac:dyDescent="0.35">
      <c r="A6177" t="s">
        <v>57</v>
      </c>
      <c r="B6177" s="1">
        <v>44924</v>
      </c>
      <c r="C6177" s="3">
        <f>VLOOKUP(A6177,'PY SIC'!$A$1:$B$332,2,0)*VLOOKUP(B6177,'Current %'!$A$1:$E$24,5,0)</f>
        <v>1033.6354482465222</v>
      </c>
      <c r="D6177" t="s">
        <v>340</v>
      </c>
      <c r="G6177">
        <f>VLOOKUP(A6177,'PY SIC'!$A$1:$B$331,2,0)</f>
        <v>23139.95309463613</v>
      </c>
      <c r="H6177">
        <f>VLOOKUP(B6177,'Current %'!$A$1:$E$24,5,0)</f>
        <v>4.4668865317886927E-2</v>
      </c>
      <c r="I6177">
        <f t="shared" si="96"/>
        <v>1033.6354482465222</v>
      </c>
    </row>
    <row r="6178" spans="1:9" x14ac:dyDescent="0.35">
      <c r="A6178" t="s">
        <v>18</v>
      </c>
      <c r="B6178" s="1">
        <v>44924</v>
      </c>
      <c r="C6178" s="3">
        <f>VLOOKUP(A6178,'PY SIC'!$A$1:$B$332,2,0)*VLOOKUP(B6178,'Current %'!$A$1:$E$24,5,0)</f>
        <v>197.16195483985979</v>
      </c>
      <c r="D6178" t="s">
        <v>340</v>
      </c>
      <c r="G6178">
        <f>VLOOKUP(A6178,'PY SIC'!$A$1:$B$331,2,0)</f>
        <v>4413.8563502061797</v>
      </c>
      <c r="H6178">
        <f>VLOOKUP(B6178,'Current %'!$A$1:$E$24,5,0)</f>
        <v>4.4668865317886927E-2</v>
      </c>
      <c r="I6178">
        <f t="shared" si="96"/>
        <v>197.16195483985979</v>
      </c>
    </row>
    <row r="6179" spans="1:9" x14ac:dyDescent="0.35">
      <c r="A6179" t="s">
        <v>34</v>
      </c>
      <c r="B6179" s="1">
        <v>44924</v>
      </c>
      <c r="C6179" s="3">
        <f>VLOOKUP(A6179,'PY SIC'!$A$1:$B$332,2,0)*VLOOKUP(B6179,'Current %'!$A$1:$E$24,5,0)</f>
        <v>26.629133037909799</v>
      </c>
      <c r="D6179" t="s">
        <v>340</v>
      </c>
      <c r="G6179">
        <f>VLOOKUP(A6179,'PY SIC'!$A$1:$B$331,2,0)</f>
        <v>596.14527587398982</v>
      </c>
      <c r="H6179">
        <f>VLOOKUP(B6179,'Current %'!$A$1:$E$24,5,0)</f>
        <v>4.4668865317886927E-2</v>
      </c>
      <c r="I6179">
        <f t="shared" si="96"/>
        <v>26.629133037909799</v>
      </c>
    </row>
    <row r="6180" spans="1:9" x14ac:dyDescent="0.35">
      <c r="A6180" t="s">
        <v>118</v>
      </c>
      <c r="B6180" s="1">
        <v>44924</v>
      </c>
      <c r="C6180" s="3">
        <f>VLOOKUP(A6180,'PY SIC'!$A$1:$B$332,2,0)*VLOOKUP(B6180,'Current %'!$A$1:$E$24,5,0)</f>
        <v>2241.2935944758951</v>
      </c>
      <c r="D6180" t="s">
        <v>340</v>
      </c>
      <c r="G6180">
        <f>VLOOKUP(A6180,'PY SIC'!$A$1:$B$331,2,0)</f>
        <v>50175.744974171197</v>
      </c>
      <c r="H6180">
        <f>VLOOKUP(B6180,'Current %'!$A$1:$E$24,5,0)</f>
        <v>4.4668865317886927E-2</v>
      </c>
      <c r="I6180">
        <f t="shared" si="96"/>
        <v>2241.2935944758951</v>
      </c>
    </row>
    <row r="6181" spans="1:9" x14ac:dyDescent="0.35">
      <c r="A6181" t="s">
        <v>82</v>
      </c>
      <c r="B6181" s="1">
        <v>44924</v>
      </c>
      <c r="C6181" s="3">
        <f>VLOOKUP(A6181,'PY SIC'!$A$1:$B$332,2,0)*VLOOKUP(B6181,'Current %'!$A$1:$E$24,5,0)</f>
        <v>5964.1218499579745</v>
      </c>
      <c r="D6181" t="s">
        <v>340</v>
      </c>
      <c r="G6181">
        <f>VLOOKUP(A6181,'PY SIC'!$A$1:$B$331,2,0)</f>
        <v>133518.54378915101</v>
      </c>
      <c r="H6181">
        <f>VLOOKUP(B6181,'Current %'!$A$1:$E$24,5,0)</f>
        <v>4.4668865317886927E-2</v>
      </c>
      <c r="I6181">
        <f t="shared" si="96"/>
        <v>5964.1218499579745</v>
      </c>
    </row>
    <row r="6182" spans="1:9" x14ac:dyDescent="0.35">
      <c r="A6182" t="s">
        <v>119</v>
      </c>
      <c r="B6182" s="1">
        <v>44924</v>
      </c>
      <c r="C6182" s="3">
        <f>VLOOKUP(A6182,'PY SIC'!$A$1:$B$332,2,0)*VLOOKUP(B6182,'Current %'!$A$1:$E$24,5,0)</f>
        <v>1631.5529170366626</v>
      </c>
      <c r="D6182" t="s">
        <v>340</v>
      </c>
      <c r="G6182">
        <f>VLOOKUP(A6182,'PY SIC'!$A$1:$B$331,2,0)</f>
        <v>36525.506198236326</v>
      </c>
      <c r="H6182">
        <f>VLOOKUP(B6182,'Current %'!$A$1:$E$24,5,0)</f>
        <v>4.4668865317886927E-2</v>
      </c>
      <c r="I6182">
        <f t="shared" si="96"/>
        <v>1631.5529170366626</v>
      </c>
    </row>
    <row r="6183" spans="1:9" x14ac:dyDescent="0.35">
      <c r="A6183" t="s">
        <v>232</v>
      </c>
      <c r="B6183" s="1">
        <v>44924</v>
      </c>
      <c r="C6183" s="3">
        <f>VLOOKUP(A6183,'PY SIC'!$A$1:$B$332,2,0)*VLOOKUP(B6183,'Current %'!$A$1:$E$24,5,0)</f>
        <v>8959.2840081447303</v>
      </c>
      <c r="D6183" t="s">
        <v>340</v>
      </c>
      <c r="G6183">
        <f>VLOOKUP(A6183,'PY SIC'!$A$1:$B$331,2,0)</f>
        <v>200571.11243784224</v>
      </c>
      <c r="H6183">
        <f>VLOOKUP(B6183,'Current %'!$A$1:$E$24,5,0)</f>
        <v>4.4668865317886927E-2</v>
      </c>
      <c r="I6183">
        <f t="shared" si="96"/>
        <v>8959.2840081447303</v>
      </c>
    </row>
    <row r="6184" spans="1:9" x14ac:dyDescent="0.35">
      <c r="A6184" t="s">
        <v>308</v>
      </c>
      <c r="B6184" s="1">
        <v>44924</v>
      </c>
      <c r="C6184" s="3">
        <f>VLOOKUP(A6184,'PY SIC'!$A$1:$B$332,2,0)*VLOOKUP(B6184,'Current %'!$A$1:$E$24,5,0)</f>
        <v>1549.4289749452482</v>
      </c>
      <c r="D6184" t="s">
        <v>340</v>
      </c>
      <c r="G6184">
        <f>VLOOKUP(A6184,'PY SIC'!$A$1:$B$331,2,0)</f>
        <v>34687.000977497504</v>
      </c>
      <c r="H6184">
        <f>VLOOKUP(B6184,'Current %'!$A$1:$E$24,5,0)</f>
        <v>4.4668865317886927E-2</v>
      </c>
      <c r="I6184">
        <f t="shared" si="96"/>
        <v>1549.4289749452482</v>
      </c>
    </row>
    <row r="6185" spans="1:9" x14ac:dyDescent="0.35">
      <c r="A6185" t="s">
        <v>131</v>
      </c>
      <c r="B6185" s="1">
        <v>44924</v>
      </c>
      <c r="C6185" s="3">
        <f>VLOOKUP(A6185,'PY SIC'!$A$1:$B$332,2,0)*VLOOKUP(B6185,'Current %'!$A$1:$E$24,5,0)</f>
        <v>2579.3429420966418</v>
      </c>
      <c r="D6185" t="s">
        <v>340</v>
      </c>
      <c r="G6185">
        <f>VLOOKUP(A6185,'PY SIC'!$A$1:$B$331,2,0)</f>
        <v>57743.641432140554</v>
      </c>
      <c r="H6185">
        <f>VLOOKUP(B6185,'Current %'!$A$1:$E$24,5,0)</f>
        <v>4.4668865317886927E-2</v>
      </c>
      <c r="I6185">
        <f t="shared" si="96"/>
        <v>2579.3429420966418</v>
      </c>
    </row>
    <row r="6186" spans="1:9" x14ac:dyDescent="0.35">
      <c r="A6186" t="s">
        <v>35</v>
      </c>
      <c r="B6186" s="1">
        <v>44924</v>
      </c>
      <c r="C6186" s="3">
        <f>VLOOKUP(A6186,'PY SIC'!$A$1:$B$332,2,0)*VLOOKUP(B6186,'Current %'!$A$1:$E$24,5,0)</f>
        <v>439.16834946854448</v>
      </c>
      <c r="D6186" t="s">
        <v>340</v>
      </c>
      <c r="G6186">
        <f>VLOOKUP(A6186,'PY SIC'!$A$1:$B$331,2,0)</f>
        <v>9831.6432786728201</v>
      </c>
      <c r="H6186">
        <f>VLOOKUP(B6186,'Current %'!$A$1:$E$24,5,0)</f>
        <v>4.4668865317886927E-2</v>
      </c>
      <c r="I6186">
        <f t="shared" si="96"/>
        <v>439.16834946854448</v>
      </c>
    </row>
    <row r="6187" spans="1:9" x14ac:dyDescent="0.35">
      <c r="A6187" t="s">
        <v>36</v>
      </c>
      <c r="B6187" s="1">
        <v>44924</v>
      </c>
      <c r="C6187" s="3">
        <f>VLOOKUP(A6187,'PY SIC'!$A$1:$B$332,2,0)*VLOOKUP(B6187,'Current %'!$A$1:$E$24,5,0)</f>
        <v>21.808886624753551</v>
      </c>
      <c r="D6187" t="s">
        <v>340</v>
      </c>
      <c r="G6187">
        <f>VLOOKUP(A6187,'PY SIC'!$A$1:$B$331,2,0)</f>
        <v>488.23462314411046</v>
      </c>
      <c r="H6187">
        <f>VLOOKUP(B6187,'Current %'!$A$1:$E$24,5,0)</f>
        <v>4.4668865317886927E-2</v>
      </c>
      <c r="I6187">
        <f t="shared" si="96"/>
        <v>21.808886624753551</v>
      </c>
    </row>
    <row r="6188" spans="1:9" x14ac:dyDescent="0.35">
      <c r="A6188" t="s">
        <v>83</v>
      </c>
      <c r="B6188" s="1">
        <v>44924</v>
      </c>
      <c r="C6188" s="3">
        <f>VLOOKUP(A6188,'PY SIC'!$A$1:$B$332,2,0)*VLOOKUP(B6188,'Current %'!$A$1:$E$24,5,0)</f>
        <v>2234.4580396299871</v>
      </c>
      <c r="D6188" t="s">
        <v>340</v>
      </c>
      <c r="G6188">
        <f>VLOOKUP(A6188,'PY SIC'!$A$1:$B$331,2,0)</f>
        <v>50022.717696731692</v>
      </c>
      <c r="H6188">
        <f>VLOOKUP(B6188,'Current %'!$A$1:$E$24,5,0)</f>
        <v>4.4668865317886927E-2</v>
      </c>
      <c r="I6188">
        <f t="shared" si="96"/>
        <v>2234.4580396299871</v>
      </c>
    </row>
    <row r="6189" spans="1:9" x14ac:dyDescent="0.35">
      <c r="A6189" t="s">
        <v>233</v>
      </c>
      <c r="B6189" s="1">
        <v>44924</v>
      </c>
      <c r="C6189" s="3">
        <f>VLOOKUP(A6189,'PY SIC'!$A$1:$B$332,2,0)*VLOOKUP(B6189,'Current %'!$A$1:$E$24,5,0)</f>
        <v>9.2251842274533224</v>
      </c>
      <c r="D6189" t="s">
        <v>340</v>
      </c>
      <c r="G6189">
        <f>VLOOKUP(A6189,'PY SIC'!$A$1:$B$331,2,0)</f>
        <v>206.52380940957653</v>
      </c>
      <c r="H6189">
        <f>VLOOKUP(B6189,'Current %'!$A$1:$E$24,5,0)</f>
        <v>4.4668865317886927E-2</v>
      </c>
      <c r="I6189">
        <f t="shared" si="96"/>
        <v>9.2251842274533224</v>
      </c>
    </row>
    <row r="6190" spans="1:9" x14ac:dyDescent="0.35">
      <c r="A6190" t="s">
        <v>37</v>
      </c>
      <c r="B6190" s="1">
        <v>44924</v>
      </c>
      <c r="C6190" s="3">
        <f>VLOOKUP(A6190,'PY SIC'!$A$1:$B$332,2,0)*VLOOKUP(B6190,'Current %'!$A$1:$E$24,5,0)</f>
        <v>10.209875483250226</v>
      </c>
      <c r="D6190" t="s">
        <v>340</v>
      </c>
      <c r="G6190">
        <f>VLOOKUP(A6190,'PY SIC'!$A$1:$B$331,2,0)</f>
        <v>228.56805093640571</v>
      </c>
      <c r="H6190">
        <f>VLOOKUP(B6190,'Current %'!$A$1:$E$24,5,0)</f>
        <v>4.4668865317886927E-2</v>
      </c>
      <c r="I6190">
        <f t="shared" si="96"/>
        <v>10.209875483250226</v>
      </c>
    </row>
    <row r="6191" spans="1:9" x14ac:dyDescent="0.35">
      <c r="A6191" t="s">
        <v>169</v>
      </c>
      <c r="B6191" s="1">
        <v>44924</v>
      </c>
      <c r="C6191" s="3">
        <f>VLOOKUP(A6191,'PY SIC'!$A$1:$B$332,2,0)*VLOOKUP(B6191,'Current %'!$A$1:$E$24,5,0)</f>
        <v>1843.95487029435</v>
      </c>
      <c r="D6191" t="s">
        <v>340</v>
      </c>
      <c r="G6191">
        <f>VLOOKUP(A6191,'PY SIC'!$A$1:$B$331,2,0)</f>
        <v>41280.539748923686</v>
      </c>
      <c r="H6191">
        <f>VLOOKUP(B6191,'Current %'!$A$1:$E$24,5,0)</f>
        <v>4.4668865317886927E-2</v>
      </c>
      <c r="I6191">
        <f t="shared" si="96"/>
        <v>1843.95487029435</v>
      </c>
    </row>
    <row r="6192" spans="1:9" x14ac:dyDescent="0.35">
      <c r="A6192" t="s">
        <v>19</v>
      </c>
      <c r="B6192" s="1">
        <v>44924</v>
      </c>
      <c r="C6192" s="3">
        <f>VLOOKUP(A6192,'PY SIC'!$A$1:$B$332,2,0)*VLOOKUP(B6192,'Current %'!$A$1:$E$24,5,0)</f>
        <v>544.38068422471747</v>
      </c>
      <c r="D6192" t="s">
        <v>340</v>
      </c>
      <c r="G6192">
        <f>VLOOKUP(A6192,'PY SIC'!$A$1:$B$331,2,0)</f>
        <v>12187.027370196685</v>
      </c>
      <c r="H6192">
        <f>VLOOKUP(B6192,'Current %'!$A$1:$E$24,5,0)</f>
        <v>4.4668865317886927E-2</v>
      </c>
      <c r="I6192">
        <f t="shared" si="96"/>
        <v>544.38068422471747</v>
      </c>
    </row>
    <row r="6193" spans="1:9" x14ac:dyDescent="0.35">
      <c r="A6193" t="s">
        <v>38</v>
      </c>
      <c r="B6193" s="1">
        <v>44924</v>
      </c>
      <c r="C6193" s="3">
        <f>VLOOKUP(A6193,'PY SIC'!$A$1:$B$332,2,0)*VLOOKUP(B6193,'Current %'!$A$1:$E$24,5,0)</f>
        <v>573.42561948096147</v>
      </c>
      <c r="D6193" t="s">
        <v>340</v>
      </c>
      <c r="G6193">
        <f>VLOOKUP(A6193,'PY SIC'!$A$1:$B$331,2,0)</f>
        <v>12837.255108231782</v>
      </c>
      <c r="H6193">
        <f>VLOOKUP(B6193,'Current %'!$A$1:$E$24,5,0)</f>
        <v>4.4668865317886927E-2</v>
      </c>
      <c r="I6193">
        <f t="shared" si="96"/>
        <v>573.42561948096147</v>
      </c>
    </row>
    <row r="6194" spans="1:9" x14ac:dyDescent="0.35">
      <c r="A6194" t="s">
        <v>132</v>
      </c>
      <c r="B6194" s="1">
        <v>44924</v>
      </c>
      <c r="C6194" s="3">
        <f>VLOOKUP(A6194,'PY SIC'!$A$1:$B$332,2,0)*VLOOKUP(B6194,'Current %'!$A$1:$E$24,5,0)</f>
        <v>7181.3523408725869</v>
      </c>
      <c r="D6194" t="s">
        <v>340</v>
      </c>
      <c r="G6194">
        <f>VLOOKUP(A6194,'PY SIC'!$A$1:$B$331,2,0)</f>
        <v>160768.63134459182</v>
      </c>
      <c r="H6194">
        <f>VLOOKUP(B6194,'Current %'!$A$1:$E$24,5,0)</f>
        <v>4.4668865317886927E-2</v>
      </c>
      <c r="I6194">
        <f t="shared" si="96"/>
        <v>7181.3523408725869</v>
      </c>
    </row>
    <row r="6195" spans="1:9" x14ac:dyDescent="0.35">
      <c r="A6195" t="s">
        <v>133</v>
      </c>
      <c r="B6195" s="1">
        <v>44924</v>
      </c>
      <c r="C6195" s="3">
        <f>VLOOKUP(A6195,'PY SIC'!$A$1:$B$332,2,0)*VLOOKUP(B6195,'Current %'!$A$1:$E$24,5,0)</f>
        <v>1731.6817955304618</v>
      </c>
      <c r="D6195" t="s">
        <v>340</v>
      </c>
      <c r="G6195">
        <f>VLOOKUP(A6195,'PY SIC'!$A$1:$B$331,2,0)</f>
        <v>38767.087169260099</v>
      </c>
      <c r="H6195">
        <f>VLOOKUP(B6195,'Current %'!$A$1:$E$24,5,0)</f>
        <v>4.4668865317886927E-2</v>
      </c>
      <c r="I6195">
        <f t="shared" si="96"/>
        <v>1731.6817955304618</v>
      </c>
    </row>
    <row r="6196" spans="1:9" x14ac:dyDescent="0.35">
      <c r="A6196" t="s">
        <v>150</v>
      </c>
      <c r="B6196" s="1">
        <v>44924</v>
      </c>
      <c r="C6196" s="3">
        <f>VLOOKUP(A6196,'PY SIC'!$A$1:$B$332,2,0)*VLOOKUP(B6196,'Current %'!$A$1:$E$24,5,0)</f>
        <v>1213.2438246618299</v>
      </c>
      <c r="D6196" t="s">
        <v>340</v>
      </c>
      <c r="G6196">
        <f>VLOOKUP(A6196,'PY SIC'!$A$1:$B$331,2,0)</f>
        <v>27160.838226531039</v>
      </c>
      <c r="H6196">
        <f>VLOOKUP(B6196,'Current %'!$A$1:$E$24,5,0)</f>
        <v>4.4668865317886927E-2</v>
      </c>
      <c r="I6196">
        <f t="shared" si="96"/>
        <v>1213.2438246618299</v>
      </c>
    </row>
    <row r="6197" spans="1:9" x14ac:dyDescent="0.35">
      <c r="A6197" t="s">
        <v>234</v>
      </c>
      <c r="B6197" s="1">
        <v>44924</v>
      </c>
      <c r="C6197" s="3">
        <f>VLOOKUP(A6197,'PY SIC'!$A$1:$B$332,2,0)*VLOOKUP(B6197,'Current %'!$A$1:$E$24,5,0)</f>
        <v>1311.1860367159757</v>
      </c>
      <c r="D6197" t="s">
        <v>340</v>
      </c>
      <c r="G6197">
        <f>VLOOKUP(A6197,'PY SIC'!$A$1:$B$331,2,0)</f>
        <v>29353.466388386911</v>
      </c>
      <c r="H6197">
        <f>VLOOKUP(B6197,'Current %'!$A$1:$E$24,5,0)</f>
        <v>4.4668865317886927E-2</v>
      </c>
      <c r="I6197">
        <f t="shared" si="96"/>
        <v>1311.1860367159757</v>
      </c>
    </row>
    <row r="6198" spans="1:9" x14ac:dyDescent="0.35">
      <c r="A6198" t="s">
        <v>84</v>
      </c>
      <c r="B6198" s="1">
        <v>44924</v>
      </c>
      <c r="C6198" s="3">
        <f>VLOOKUP(A6198,'PY SIC'!$A$1:$B$332,2,0)*VLOOKUP(B6198,'Current %'!$A$1:$E$24,5,0)</f>
        <v>2903.7458713810338</v>
      </c>
      <c r="D6198" t="s">
        <v>340</v>
      </c>
      <c r="G6198">
        <f>VLOOKUP(A6198,'PY SIC'!$A$1:$B$331,2,0)</f>
        <v>65006.036099562072</v>
      </c>
      <c r="H6198">
        <f>VLOOKUP(B6198,'Current %'!$A$1:$E$24,5,0)</f>
        <v>4.4668865317886927E-2</v>
      </c>
      <c r="I6198">
        <f t="shared" si="96"/>
        <v>2903.7458713810338</v>
      </c>
    </row>
    <row r="6199" spans="1:9" x14ac:dyDescent="0.35">
      <c r="A6199" t="s">
        <v>170</v>
      </c>
      <c r="B6199" s="1">
        <v>44924</v>
      </c>
      <c r="C6199" s="3">
        <f>VLOOKUP(A6199,'PY SIC'!$A$1:$B$332,2,0)*VLOOKUP(B6199,'Current %'!$A$1:$E$24,5,0)</f>
        <v>2323.8916105921667</v>
      </c>
      <c r="D6199" t="s">
        <v>340</v>
      </c>
      <c r="G6199">
        <f>VLOOKUP(A6199,'PY SIC'!$A$1:$B$331,2,0)</f>
        <v>52024.863270068374</v>
      </c>
      <c r="H6199">
        <f>VLOOKUP(B6199,'Current %'!$A$1:$E$24,5,0)</f>
        <v>4.4668865317886927E-2</v>
      </c>
      <c r="I6199">
        <f t="shared" si="96"/>
        <v>2323.8916105921667</v>
      </c>
    </row>
    <row r="6200" spans="1:9" x14ac:dyDescent="0.35">
      <c r="A6200" t="s">
        <v>39</v>
      </c>
      <c r="B6200" s="1">
        <v>44924</v>
      </c>
      <c r="C6200" s="3">
        <f>VLOOKUP(A6200,'PY SIC'!$A$1:$B$332,2,0)*VLOOKUP(B6200,'Current %'!$A$1:$E$24,5,0)</f>
        <v>666.64437523535946</v>
      </c>
      <c r="D6200" t="s">
        <v>340</v>
      </c>
      <c r="G6200">
        <f>VLOOKUP(A6200,'PY SIC'!$A$1:$B$331,2,0)</f>
        <v>14924.139453535938</v>
      </c>
      <c r="H6200">
        <f>VLOOKUP(B6200,'Current %'!$A$1:$E$24,5,0)</f>
        <v>4.4668865317886927E-2</v>
      </c>
      <c r="I6200">
        <f t="shared" si="96"/>
        <v>666.64437523535946</v>
      </c>
    </row>
    <row r="6201" spans="1:9" x14ac:dyDescent="0.35">
      <c r="A6201" t="s">
        <v>248</v>
      </c>
      <c r="B6201" s="1">
        <v>44924</v>
      </c>
      <c r="C6201" s="3">
        <f>VLOOKUP(A6201,'PY SIC'!$A$1:$B$332,2,0)*VLOOKUP(B6201,'Current %'!$A$1:$E$24,5,0)</f>
        <v>13439.277123291758</v>
      </c>
      <c r="D6201" t="s">
        <v>340</v>
      </c>
      <c r="G6201">
        <f>VLOOKUP(A6201,'PY SIC'!$A$1:$B$331,2,0)</f>
        <v>300864.52896555257</v>
      </c>
      <c r="H6201">
        <f>VLOOKUP(B6201,'Current %'!$A$1:$E$24,5,0)</f>
        <v>4.4668865317886927E-2</v>
      </c>
      <c r="I6201">
        <f t="shared" si="96"/>
        <v>13439.277123291758</v>
      </c>
    </row>
    <row r="6202" spans="1:9" x14ac:dyDescent="0.35">
      <c r="A6202" t="s">
        <v>40</v>
      </c>
      <c r="B6202" s="1">
        <v>44924</v>
      </c>
      <c r="C6202" s="3">
        <f>VLOOKUP(A6202,'PY SIC'!$A$1:$B$332,2,0)*VLOOKUP(B6202,'Current %'!$A$1:$E$24,5,0)</f>
        <v>0.92049373159750514</v>
      </c>
      <c r="D6202" t="s">
        <v>340</v>
      </c>
      <c r="G6202">
        <f>VLOOKUP(A6202,'PY SIC'!$A$1:$B$331,2,0)</f>
        <v>20.607054265802187</v>
      </c>
      <c r="H6202">
        <f>VLOOKUP(B6202,'Current %'!$A$1:$E$24,5,0)</f>
        <v>4.4668865317886927E-2</v>
      </c>
      <c r="I6202">
        <f t="shared" si="96"/>
        <v>0.92049373159750514</v>
      </c>
    </row>
    <row r="6203" spans="1:9" x14ac:dyDescent="0.35">
      <c r="A6203" t="s">
        <v>249</v>
      </c>
      <c r="B6203" s="1">
        <v>44924</v>
      </c>
      <c r="C6203" s="3">
        <f>VLOOKUP(A6203,'PY SIC'!$A$1:$B$332,2,0)*VLOOKUP(B6203,'Current %'!$A$1:$E$24,5,0)</f>
        <v>3621.0504882705745</v>
      </c>
      <c r="D6203" t="s">
        <v>340</v>
      </c>
      <c r="G6203">
        <f>VLOOKUP(A6203,'PY SIC'!$A$1:$B$331,2,0)</f>
        <v>81064.304241920894</v>
      </c>
      <c r="H6203">
        <f>VLOOKUP(B6203,'Current %'!$A$1:$E$24,5,0)</f>
        <v>4.4668865317886927E-2</v>
      </c>
      <c r="I6203">
        <f t="shared" si="96"/>
        <v>3621.0504882705745</v>
      </c>
    </row>
    <row r="6204" spans="1:9" x14ac:dyDescent="0.35">
      <c r="A6204" t="s">
        <v>197</v>
      </c>
      <c r="B6204" s="1">
        <v>44924</v>
      </c>
      <c r="C6204" s="3">
        <f>VLOOKUP(A6204,'PY SIC'!$A$1:$B$332,2,0)*VLOOKUP(B6204,'Current %'!$A$1:$E$24,5,0)</f>
        <v>59.469623455665854</v>
      </c>
      <c r="D6204" t="s">
        <v>340</v>
      </c>
      <c r="G6204">
        <f>VLOOKUP(A6204,'PY SIC'!$A$1:$B$331,2,0)</f>
        <v>1331.3439468956512</v>
      </c>
      <c r="H6204">
        <f>VLOOKUP(B6204,'Current %'!$A$1:$E$24,5,0)</f>
        <v>4.4668865317886927E-2</v>
      </c>
      <c r="I6204">
        <f t="shared" si="96"/>
        <v>59.469623455665854</v>
      </c>
    </row>
    <row r="6205" spans="1:9" x14ac:dyDescent="0.35">
      <c r="A6205" t="s">
        <v>20</v>
      </c>
      <c r="B6205" s="1">
        <v>44924</v>
      </c>
      <c r="C6205" s="3">
        <f>VLOOKUP(A6205,'PY SIC'!$A$1:$B$332,2,0)*VLOOKUP(B6205,'Current %'!$A$1:$E$24,5,0)</f>
        <v>1422.1825684025143</v>
      </c>
      <c r="D6205" t="s">
        <v>340</v>
      </c>
      <c r="G6205">
        <f>VLOOKUP(A6205,'PY SIC'!$A$1:$B$331,2,0)</f>
        <v>31838.341052129304</v>
      </c>
      <c r="H6205">
        <f>VLOOKUP(B6205,'Current %'!$A$1:$E$24,5,0)</f>
        <v>4.4668865317886927E-2</v>
      </c>
      <c r="I6205">
        <f t="shared" si="96"/>
        <v>1422.1825684025143</v>
      </c>
    </row>
    <row r="6206" spans="1:9" x14ac:dyDescent="0.35">
      <c r="A6206" t="s">
        <v>21</v>
      </c>
      <c r="B6206" s="1">
        <v>44924</v>
      </c>
      <c r="C6206" s="3">
        <f>VLOOKUP(A6206,'PY SIC'!$A$1:$B$332,2,0)*VLOOKUP(B6206,'Current %'!$A$1:$E$24,5,0)</f>
        <v>1764.8067303631321</v>
      </c>
      <c r="D6206" t="s">
        <v>340</v>
      </c>
      <c r="G6206">
        <f>VLOOKUP(A6206,'PY SIC'!$A$1:$B$331,2,0)</f>
        <v>39508.653685376776</v>
      </c>
      <c r="H6206">
        <f>VLOOKUP(B6206,'Current %'!$A$1:$E$24,5,0)</f>
        <v>4.4668865317886927E-2</v>
      </c>
      <c r="I6206">
        <f t="shared" si="96"/>
        <v>1764.8067303631321</v>
      </c>
    </row>
    <row r="6207" spans="1:9" x14ac:dyDescent="0.35">
      <c r="A6207" t="s">
        <v>58</v>
      </c>
      <c r="B6207" s="1">
        <v>44924</v>
      </c>
      <c r="C6207" s="3">
        <f>VLOOKUP(A6207,'PY SIC'!$A$1:$B$332,2,0)*VLOOKUP(B6207,'Current %'!$A$1:$E$24,5,0)</f>
        <v>4866.5757910625161</v>
      </c>
      <c r="D6207" t="s">
        <v>340</v>
      </c>
      <c r="G6207">
        <f>VLOOKUP(A6207,'PY SIC'!$A$1:$B$331,2,0)</f>
        <v>108947.82655501604</v>
      </c>
      <c r="H6207">
        <f>VLOOKUP(B6207,'Current %'!$A$1:$E$24,5,0)</f>
        <v>4.4668865317886927E-2</v>
      </c>
      <c r="I6207">
        <f t="shared" si="96"/>
        <v>4866.5757910625161</v>
      </c>
    </row>
    <row r="6208" spans="1:9" x14ac:dyDescent="0.35">
      <c r="A6208" t="s">
        <v>235</v>
      </c>
      <c r="B6208" s="1">
        <v>44924</v>
      </c>
      <c r="C6208" s="3">
        <f>VLOOKUP(A6208,'PY SIC'!$A$1:$B$332,2,0)*VLOOKUP(B6208,'Current %'!$A$1:$E$24,5,0)</f>
        <v>211.9980026823404</v>
      </c>
      <c r="D6208" t="s">
        <v>340</v>
      </c>
      <c r="G6208">
        <f>VLOOKUP(A6208,'PY SIC'!$A$1:$B$331,2,0)</f>
        <v>4745.9903262295138</v>
      </c>
      <c r="H6208">
        <f>VLOOKUP(B6208,'Current %'!$A$1:$E$24,5,0)</f>
        <v>4.4668865317886927E-2</v>
      </c>
      <c r="I6208">
        <f t="shared" si="96"/>
        <v>211.9980026823404</v>
      </c>
    </row>
    <row r="6209" spans="1:9" x14ac:dyDescent="0.35">
      <c r="A6209" t="s">
        <v>22</v>
      </c>
      <c r="B6209" s="1">
        <v>44924</v>
      </c>
      <c r="C6209" s="3">
        <f>VLOOKUP(A6209,'PY SIC'!$A$1:$B$332,2,0)*VLOOKUP(B6209,'Current %'!$A$1:$E$24,5,0)</f>
        <v>1322.4625787551543</v>
      </c>
      <c r="D6209" t="s">
        <v>340</v>
      </c>
      <c r="G6209">
        <f>VLOOKUP(A6209,'PY SIC'!$A$1:$B$331,2,0)</f>
        <v>29605.913858429609</v>
      </c>
      <c r="H6209">
        <f>VLOOKUP(B6209,'Current %'!$A$1:$E$24,5,0)</f>
        <v>4.4668865317886927E-2</v>
      </c>
      <c r="I6209">
        <f t="shared" si="96"/>
        <v>1322.4625787551543</v>
      </c>
    </row>
    <row r="6210" spans="1:9" x14ac:dyDescent="0.35">
      <c r="A6210" t="s">
        <v>343</v>
      </c>
      <c r="B6210" s="1">
        <v>44924</v>
      </c>
      <c r="C6210" s="3">
        <f>VLOOKUP(A6210,'PY SIC'!$A$1:$B$332,2,0)*VLOOKUP(B6210,'Current %'!$A$1:$E$24,5,0)</f>
        <v>36.809378894606454</v>
      </c>
      <c r="D6210" t="s">
        <v>340</v>
      </c>
      <c r="G6210">
        <f>VLOOKUP(A6210,'PY SIC'!$A$1:$B$331,2,0)</f>
        <v>824.05000961299845</v>
      </c>
      <c r="H6210">
        <f>VLOOKUP(B6210,'Current %'!$A$1:$E$24,5,0)</f>
        <v>4.4668865317886927E-2</v>
      </c>
      <c r="I6210">
        <f t="shared" si="96"/>
        <v>36.809378894606454</v>
      </c>
    </row>
    <row r="6211" spans="1:9" x14ac:dyDescent="0.35">
      <c r="A6211" t="s">
        <v>41</v>
      </c>
      <c r="B6211" s="1">
        <v>44924</v>
      </c>
      <c r="C6211" s="3">
        <f>VLOOKUP(A6211,'PY SIC'!$A$1:$B$332,2,0)*VLOOKUP(B6211,'Current %'!$A$1:$E$24,5,0)</f>
        <v>37.339255382806094</v>
      </c>
      <c r="D6211" t="s">
        <v>340</v>
      </c>
      <c r="G6211">
        <f>VLOOKUP(A6211,'PY SIC'!$A$1:$B$331,2,0)</f>
        <v>835.91233215978264</v>
      </c>
      <c r="H6211">
        <f>VLOOKUP(B6211,'Current %'!$A$1:$E$24,5,0)</f>
        <v>4.4668865317886927E-2</v>
      </c>
      <c r="I6211">
        <f t="shared" ref="I6211:I6274" si="97">G6211*H6211</f>
        <v>37.339255382806094</v>
      </c>
    </row>
    <row r="6212" spans="1:9" x14ac:dyDescent="0.35">
      <c r="A6212" t="s">
        <v>236</v>
      </c>
      <c r="B6212" s="1">
        <v>44924</v>
      </c>
      <c r="C6212" s="3">
        <f>VLOOKUP(A6212,'PY SIC'!$A$1:$B$332,2,0)*VLOOKUP(B6212,'Current %'!$A$1:$E$24,5,0)</f>
        <v>954.67693792524699</v>
      </c>
      <c r="D6212" t="s">
        <v>340</v>
      </c>
      <c r="G6212">
        <f>VLOOKUP(A6212,'PY SIC'!$A$1:$B$331,2,0)</f>
        <v>21372.312261152558</v>
      </c>
      <c r="H6212">
        <f>VLOOKUP(B6212,'Current %'!$A$1:$E$24,5,0)</f>
        <v>4.4668865317886927E-2</v>
      </c>
      <c r="I6212">
        <f t="shared" si="97"/>
        <v>954.67693792524699</v>
      </c>
    </row>
    <row r="6213" spans="1:9" x14ac:dyDescent="0.35">
      <c r="A6213" t="s">
        <v>171</v>
      </c>
      <c r="B6213" s="1">
        <v>44924</v>
      </c>
      <c r="C6213" s="3">
        <f>VLOOKUP(A6213,'PY SIC'!$A$1:$B$332,2,0)*VLOOKUP(B6213,'Current %'!$A$1:$E$24,5,0)</f>
        <v>520.45426695560229</v>
      </c>
      <c r="D6213" t="s">
        <v>340</v>
      </c>
      <c r="G6213">
        <f>VLOOKUP(A6213,'PY SIC'!$A$1:$B$331,2,0)</f>
        <v>11651.387678011932</v>
      </c>
      <c r="H6213">
        <f>VLOOKUP(B6213,'Current %'!$A$1:$E$24,5,0)</f>
        <v>4.4668865317886927E-2</v>
      </c>
      <c r="I6213">
        <f t="shared" si="97"/>
        <v>520.45426695560229</v>
      </c>
    </row>
    <row r="6214" spans="1:9" x14ac:dyDescent="0.35">
      <c r="A6214" t="s">
        <v>250</v>
      </c>
      <c r="B6214" s="1">
        <v>44924</v>
      </c>
      <c r="C6214" s="3">
        <f>VLOOKUP(A6214,'PY SIC'!$A$1:$B$332,2,0)*VLOOKUP(B6214,'Current %'!$A$1:$E$24,5,0)</f>
        <v>2824.3439043156736</v>
      </c>
      <c r="D6214" t="s">
        <v>340</v>
      </c>
      <c r="G6214">
        <f>VLOOKUP(A6214,'PY SIC'!$A$1:$B$331,2,0)</f>
        <v>63228.467618690789</v>
      </c>
      <c r="H6214">
        <f>VLOOKUP(B6214,'Current %'!$A$1:$E$24,5,0)</f>
        <v>4.4668865317886927E-2</v>
      </c>
      <c r="I6214">
        <f t="shared" si="97"/>
        <v>2824.3439043156736</v>
      </c>
    </row>
    <row r="6215" spans="1:9" x14ac:dyDescent="0.35">
      <c r="A6215" t="s">
        <v>172</v>
      </c>
      <c r="B6215" s="1">
        <v>44924</v>
      </c>
      <c r="C6215" s="3">
        <f>VLOOKUP(A6215,'PY SIC'!$A$1:$B$332,2,0)*VLOOKUP(B6215,'Current %'!$A$1:$E$24,5,0)</f>
        <v>1915.4669616356041</v>
      </c>
      <c r="D6215" t="s">
        <v>340</v>
      </c>
      <c r="G6215">
        <f>VLOOKUP(A6215,'PY SIC'!$A$1:$B$331,2,0)</f>
        <v>42881.477915414747</v>
      </c>
      <c r="H6215">
        <f>VLOOKUP(B6215,'Current %'!$A$1:$E$24,5,0)</f>
        <v>4.4668865317886927E-2</v>
      </c>
      <c r="I6215">
        <f t="shared" si="97"/>
        <v>1915.4669616356041</v>
      </c>
    </row>
    <row r="6216" spans="1:9" x14ac:dyDescent="0.35">
      <c r="A6216" t="s">
        <v>309</v>
      </c>
      <c r="B6216" s="1">
        <v>44924</v>
      </c>
      <c r="C6216" s="3">
        <f>VLOOKUP(A6216,'PY SIC'!$A$1:$B$332,2,0)*VLOOKUP(B6216,'Current %'!$A$1:$E$24,5,0)</f>
        <v>1548.7386046465499</v>
      </c>
      <c r="D6216" t="s">
        <v>340</v>
      </c>
      <c r="G6216">
        <f>VLOOKUP(A6216,'PY SIC'!$A$1:$B$331,2,0)</f>
        <v>34671.545686798148</v>
      </c>
      <c r="H6216">
        <f>VLOOKUP(B6216,'Current %'!$A$1:$E$24,5,0)</f>
        <v>4.4668865317886927E-2</v>
      </c>
      <c r="I6216">
        <f t="shared" si="97"/>
        <v>1548.7386046465499</v>
      </c>
    </row>
    <row r="6217" spans="1:9" x14ac:dyDescent="0.35">
      <c r="A6217" t="s">
        <v>120</v>
      </c>
      <c r="B6217" s="1">
        <v>44924</v>
      </c>
      <c r="C6217" s="3">
        <f>VLOOKUP(A6217,'PY SIC'!$A$1:$B$332,2,0)*VLOOKUP(B6217,'Current %'!$A$1:$E$24,5,0)</f>
        <v>2158.5503931895109</v>
      </c>
      <c r="D6217" t="s">
        <v>340</v>
      </c>
      <c r="G6217">
        <f>VLOOKUP(A6217,'PY SIC'!$A$1:$B$331,2,0)</f>
        <v>48323.376424006776</v>
      </c>
      <c r="H6217">
        <f>VLOOKUP(B6217,'Current %'!$A$1:$E$24,5,0)</f>
        <v>4.4668865317886927E-2</v>
      </c>
      <c r="I6217">
        <f t="shared" si="97"/>
        <v>2158.5503931895109</v>
      </c>
    </row>
    <row r="6218" spans="1:9" x14ac:dyDescent="0.35">
      <c r="A6218" t="s">
        <v>23</v>
      </c>
      <c r="B6218" s="1">
        <v>44924</v>
      </c>
      <c r="C6218" s="3">
        <f>VLOOKUP(A6218,'PY SIC'!$A$1:$B$332,2,0)*VLOOKUP(B6218,'Current %'!$A$1:$E$24,5,0)</f>
        <v>2340.2046953183426</v>
      </c>
      <c r="D6218" t="s">
        <v>340</v>
      </c>
      <c r="G6218">
        <f>VLOOKUP(A6218,'PY SIC'!$A$1:$B$331,2,0)</f>
        <v>52390.063608381955</v>
      </c>
      <c r="H6218">
        <f>VLOOKUP(B6218,'Current %'!$A$1:$E$24,5,0)</f>
        <v>4.4668865317886927E-2</v>
      </c>
      <c r="I6218">
        <f t="shared" si="97"/>
        <v>2340.2046953183426</v>
      </c>
    </row>
    <row r="6219" spans="1:9" x14ac:dyDescent="0.35">
      <c r="A6219" t="s">
        <v>98</v>
      </c>
      <c r="B6219" s="1">
        <v>44924</v>
      </c>
      <c r="C6219" s="3">
        <f>VLOOKUP(A6219,'PY SIC'!$A$1:$B$332,2,0)*VLOOKUP(B6219,'Current %'!$A$1:$E$24,5,0)</f>
        <v>1550.6660118538596</v>
      </c>
      <c r="D6219" t="s">
        <v>340</v>
      </c>
      <c r="G6219">
        <f>VLOOKUP(A6219,'PY SIC'!$A$1:$B$331,2,0)</f>
        <v>34714.69447048883</v>
      </c>
      <c r="H6219">
        <f>VLOOKUP(B6219,'Current %'!$A$1:$E$24,5,0)</f>
        <v>4.4668865317886927E-2</v>
      </c>
      <c r="I6219">
        <f t="shared" si="97"/>
        <v>1550.6660118538596</v>
      </c>
    </row>
    <row r="6220" spans="1:9" x14ac:dyDescent="0.35">
      <c r="A6220" t="s">
        <v>24</v>
      </c>
      <c r="B6220" s="1">
        <v>44924</v>
      </c>
      <c r="C6220" s="3">
        <f>VLOOKUP(A6220,'PY SIC'!$A$1:$B$332,2,0)*VLOOKUP(B6220,'Current %'!$A$1:$E$24,5,0)</f>
        <v>860.53768843925161</v>
      </c>
      <c r="D6220" t="s">
        <v>340</v>
      </c>
      <c r="G6220">
        <f>VLOOKUP(A6220,'PY SIC'!$A$1:$B$331,2,0)</f>
        <v>19264.820861582601</v>
      </c>
      <c r="H6220">
        <f>VLOOKUP(B6220,'Current %'!$A$1:$E$24,5,0)</f>
        <v>4.4668865317886927E-2</v>
      </c>
      <c r="I6220">
        <f t="shared" si="97"/>
        <v>860.53768843925161</v>
      </c>
    </row>
    <row r="6221" spans="1:9" x14ac:dyDescent="0.35">
      <c r="A6221" t="s">
        <v>108</v>
      </c>
      <c r="B6221" s="1">
        <v>44924</v>
      </c>
      <c r="C6221" s="3">
        <f>VLOOKUP(A6221,'PY SIC'!$A$1:$B$332,2,0)*VLOOKUP(B6221,'Current %'!$A$1:$E$24,5,0)</f>
        <v>2823.2031636933616</v>
      </c>
      <c r="D6221" t="s">
        <v>340</v>
      </c>
      <c r="G6221">
        <f>VLOOKUP(A6221,'PY SIC'!$A$1:$B$331,2,0)</f>
        <v>63202.929906591009</v>
      </c>
      <c r="H6221">
        <f>VLOOKUP(B6221,'Current %'!$A$1:$E$24,5,0)</f>
        <v>4.4668865317886927E-2</v>
      </c>
      <c r="I6221">
        <f t="shared" si="97"/>
        <v>2823.2031636933616</v>
      </c>
    </row>
    <row r="6222" spans="1:9" x14ac:dyDescent="0.35">
      <c r="A6222" t="s">
        <v>25</v>
      </c>
      <c r="B6222" s="1">
        <v>44924</v>
      </c>
      <c r="C6222" s="3">
        <f>VLOOKUP(A6222,'PY SIC'!$A$1:$B$332,2,0)*VLOOKUP(B6222,'Current %'!$A$1:$E$24,5,0)</f>
        <v>1411.2502238584664</v>
      </c>
      <c r="D6222" t="s">
        <v>340</v>
      </c>
      <c r="G6222">
        <f>VLOOKUP(A6222,'PY SIC'!$A$1:$B$331,2,0)</f>
        <v>31593.599116863035</v>
      </c>
      <c r="H6222">
        <f>VLOOKUP(B6222,'Current %'!$A$1:$E$24,5,0)</f>
        <v>4.4668865317886927E-2</v>
      </c>
      <c r="I6222">
        <f t="shared" si="97"/>
        <v>1411.2502238584664</v>
      </c>
    </row>
    <row r="6223" spans="1:9" x14ac:dyDescent="0.35">
      <c r="A6223" t="s">
        <v>26</v>
      </c>
      <c r="B6223" s="1">
        <v>44924</v>
      </c>
      <c r="C6223" s="3">
        <f>VLOOKUP(A6223,'PY SIC'!$A$1:$B$332,2,0)*VLOOKUP(B6223,'Current %'!$A$1:$E$24,5,0)</f>
        <v>34.46271247156389</v>
      </c>
      <c r="D6223" t="s">
        <v>340</v>
      </c>
      <c r="G6223">
        <f>VLOOKUP(A6223,'PY SIC'!$A$1:$B$331,2,0)</f>
        <v>771.51528757915082</v>
      </c>
      <c r="H6223">
        <f>VLOOKUP(B6223,'Current %'!$A$1:$E$24,5,0)</f>
        <v>4.4668865317886927E-2</v>
      </c>
      <c r="I6223">
        <f t="shared" si="97"/>
        <v>34.46271247156389</v>
      </c>
    </row>
    <row r="6224" spans="1:9" x14ac:dyDescent="0.35">
      <c r="A6224" t="s">
        <v>42</v>
      </c>
      <c r="B6224" s="1">
        <v>44924</v>
      </c>
      <c r="C6224" s="3">
        <f>VLOOKUP(A6224,'PY SIC'!$A$1:$B$332,2,0)*VLOOKUP(B6224,'Current %'!$A$1:$E$24,5,0)</f>
        <v>38.6548108017845</v>
      </c>
      <c r="D6224" t="s">
        <v>340</v>
      </c>
      <c r="G6224">
        <f>VLOOKUP(A6224,'PY SIC'!$A$1:$B$331,2,0)</f>
        <v>865.36361572421231</v>
      </c>
      <c r="H6224">
        <f>VLOOKUP(B6224,'Current %'!$A$1:$E$24,5,0)</f>
        <v>4.4668865317886927E-2</v>
      </c>
      <c r="I6224">
        <f t="shared" si="97"/>
        <v>38.6548108017845</v>
      </c>
    </row>
    <row r="6225" spans="1:9" x14ac:dyDescent="0.35">
      <c r="A6225" t="s">
        <v>85</v>
      </c>
      <c r="B6225" s="1">
        <v>44924</v>
      </c>
      <c r="C6225" s="3">
        <f>VLOOKUP(A6225,'PY SIC'!$A$1:$B$332,2,0)*VLOOKUP(B6225,'Current %'!$A$1:$E$24,5,0)</f>
        <v>4046.8203206115954</v>
      </c>
      <c r="D6225" t="s">
        <v>340</v>
      </c>
      <c r="G6225">
        <f>VLOOKUP(A6225,'PY SIC'!$A$1:$B$331,2,0)</f>
        <v>90595.995483930761</v>
      </c>
      <c r="H6225">
        <f>VLOOKUP(B6225,'Current %'!$A$1:$E$24,5,0)</f>
        <v>4.4668865317886927E-2</v>
      </c>
      <c r="I6225">
        <f t="shared" si="97"/>
        <v>4046.8203206115954</v>
      </c>
    </row>
    <row r="6226" spans="1:9" x14ac:dyDescent="0.35">
      <c r="A6226" t="s">
        <v>173</v>
      </c>
      <c r="B6226" s="1">
        <v>44924</v>
      </c>
      <c r="C6226" s="3">
        <f>VLOOKUP(A6226,'PY SIC'!$A$1:$B$332,2,0)*VLOOKUP(B6226,'Current %'!$A$1:$E$24,5,0)</f>
        <v>1994.8570768503428</v>
      </c>
      <c r="D6226" t="s">
        <v>340</v>
      </c>
      <c r="G6226">
        <f>VLOOKUP(A6226,'PY SIC'!$A$1:$B$331,2,0)</f>
        <v>44658.781069407072</v>
      </c>
      <c r="H6226">
        <f>VLOOKUP(B6226,'Current %'!$A$1:$E$24,5,0)</f>
        <v>4.4668865317886927E-2</v>
      </c>
      <c r="I6226">
        <f t="shared" si="97"/>
        <v>1994.8570768503428</v>
      </c>
    </row>
    <row r="6227" spans="1:9" x14ac:dyDescent="0.35">
      <c r="A6227" t="s">
        <v>134</v>
      </c>
      <c r="B6227" s="1">
        <v>44924</v>
      </c>
      <c r="C6227" s="3">
        <f>VLOOKUP(A6227,'PY SIC'!$A$1:$B$332,2,0)*VLOOKUP(B6227,'Current %'!$A$1:$E$24,5,0)</f>
        <v>2287.0377872577301</v>
      </c>
      <c r="D6227" t="s">
        <v>340</v>
      </c>
      <c r="G6227">
        <f>VLOOKUP(A6227,'PY SIC'!$A$1:$B$331,2,0)</f>
        <v>51199.818284659283</v>
      </c>
      <c r="H6227">
        <f>VLOOKUP(B6227,'Current %'!$A$1:$E$24,5,0)</f>
        <v>4.4668865317886927E-2</v>
      </c>
      <c r="I6227">
        <f t="shared" si="97"/>
        <v>2287.0377872577301</v>
      </c>
    </row>
    <row r="6228" spans="1:9" x14ac:dyDescent="0.35">
      <c r="A6228" t="s">
        <v>86</v>
      </c>
      <c r="B6228" s="1">
        <v>44924</v>
      </c>
      <c r="C6228" s="3">
        <f>VLOOKUP(A6228,'PY SIC'!$A$1:$B$332,2,0)*VLOOKUP(B6228,'Current %'!$A$1:$E$24,5,0)</f>
        <v>5067.0799677776185</v>
      </c>
      <c r="D6228" t="s">
        <v>340</v>
      </c>
      <c r="G6228">
        <f>VLOOKUP(A6228,'PY SIC'!$A$1:$B$331,2,0)</f>
        <v>113436.5050850886</v>
      </c>
      <c r="H6228">
        <f>VLOOKUP(B6228,'Current %'!$A$1:$E$24,5,0)</f>
        <v>4.4668865317886927E-2</v>
      </c>
      <c r="I6228">
        <f t="shared" si="97"/>
        <v>5067.0799677776185</v>
      </c>
    </row>
    <row r="6229" spans="1:9" x14ac:dyDescent="0.35">
      <c r="A6229" t="s">
        <v>251</v>
      </c>
      <c r="B6229" s="1">
        <v>44924</v>
      </c>
      <c r="C6229" s="3">
        <f>VLOOKUP(A6229,'PY SIC'!$A$1:$B$332,2,0)*VLOOKUP(B6229,'Current %'!$A$1:$E$24,5,0)</f>
        <v>468.76143281602953</v>
      </c>
      <c r="D6229" t="s">
        <v>340</v>
      </c>
      <c r="G6229">
        <f>VLOOKUP(A6229,'PY SIC'!$A$1:$B$331,2,0)</f>
        <v>10494.142384859764</v>
      </c>
      <c r="H6229">
        <f>VLOOKUP(B6229,'Current %'!$A$1:$E$24,5,0)</f>
        <v>4.4668865317886927E-2</v>
      </c>
      <c r="I6229">
        <f t="shared" si="97"/>
        <v>468.76143281602953</v>
      </c>
    </row>
    <row r="6230" spans="1:9" x14ac:dyDescent="0.35">
      <c r="A6230" t="s">
        <v>59</v>
      </c>
      <c r="B6230" s="1">
        <v>44924</v>
      </c>
      <c r="C6230" s="3">
        <f>VLOOKUP(A6230,'PY SIC'!$A$1:$B$332,2,0)*VLOOKUP(B6230,'Current %'!$A$1:$E$24,5,0)</f>
        <v>1425.545037189235</v>
      </c>
      <c r="D6230" t="s">
        <v>340</v>
      </c>
      <c r="G6230">
        <f>VLOOKUP(A6230,'PY SIC'!$A$1:$B$331,2,0)</f>
        <v>31913.616498747251</v>
      </c>
      <c r="H6230">
        <f>VLOOKUP(B6230,'Current %'!$A$1:$E$24,5,0)</f>
        <v>4.4668865317886927E-2</v>
      </c>
      <c r="I6230">
        <f t="shared" si="97"/>
        <v>1425.545037189235</v>
      </c>
    </row>
    <row r="6231" spans="1:9" x14ac:dyDescent="0.35">
      <c r="A6231" t="s">
        <v>310</v>
      </c>
      <c r="B6231" s="1">
        <v>44924</v>
      </c>
      <c r="C6231" s="3">
        <f>VLOOKUP(A6231,'PY SIC'!$A$1:$B$332,2,0)*VLOOKUP(B6231,'Current %'!$A$1:$E$24,5,0)</f>
        <v>1214.7095035220129</v>
      </c>
      <c r="D6231" t="s">
        <v>340</v>
      </c>
      <c r="G6231">
        <f>VLOOKUP(A6231,'PY SIC'!$A$1:$B$331,2,0)</f>
        <v>27193.650317228949</v>
      </c>
      <c r="H6231">
        <f>VLOOKUP(B6231,'Current %'!$A$1:$E$24,5,0)</f>
        <v>4.4668865317886927E-2</v>
      </c>
      <c r="I6231">
        <f t="shared" si="97"/>
        <v>1214.7095035220129</v>
      </c>
    </row>
    <row r="6232" spans="1:9" x14ac:dyDescent="0.35">
      <c r="A6232" t="s">
        <v>121</v>
      </c>
      <c r="B6232" s="1">
        <v>44924</v>
      </c>
      <c r="C6232" s="3">
        <f>VLOOKUP(A6232,'PY SIC'!$A$1:$B$332,2,0)*VLOOKUP(B6232,'Current %'!$A$1:$E$24,5,0)</f>
        <v>1296.3302357891262</v>
      </c>
      <c r="D6232" t="s">
        <v>340</v>
      </c>
      <c r="G6232">
        <f>VLOOKUP(A6232,'PY SIC'!$A$1:$B$331,2,0)</f>
        <v>29020.890200898648</v>
      </c>
      <c r="H6232">
        <f>VLOOKUP(B6232,'Current %'!$A$1:$E$24,5,0)</f>
        <v>4.4668865317886927E-2</v>
      </c>
      <c r="I6232">
        <f t="shared" si="97"/>
        <v>1296.3302357891262</v>
      </c>
    </row>
    <row r="6233" spans="1:9" x14ac:dyDescent="0.35">
      <c r="A6233" t="s">
        <v>198</v>
      </c>
      <c r="B6233" s="1">
        <v>44924</v>
      </c>
      <c r="C6233" s="3">
        <f>VLOOKUP(A6233,'PY SIC'!$A$1:$B$332,2,0)*VLOOKUP(B6233,'Current %'!$A$1:$E$24,5,0)</f>
        <v>157.20146516128142</v>
      </c>
      <c r="D6233" t="s">
        <v>340</v>
      </c>
      <c r="G6233">
        <f>VLOOKUP(A6233,'PY SIC'!$A$1:$B$331,2,0)</f>
        <v>3519.2625566500037</v>
      </c>
      <c r="H6233">
        <f>VLOOKUP(B6233,'Current %'!$A$1:$E$24,5,0)</f>
        <v>4.4668865317886927E-2</v>
      </c>
      <c r="I6233">
        <f t="shared" si="97"/>
        <v>157.20146516128142</v>
      </c>
    </row>
    <row r="6234" spans="1:9" x14ac:dyDescent="0.35">
      <c r="A6234" t="s">
        <v>43</v>
      </c>
      <c r="B6234" s="1">
        <v>44924</v>
      </c>
      <c r="C6234" s="3">
        <f>VLOOKUP(A6234,'PY SIC'!$A$1:$B$332,2,0)*VLOOKUP(B6234,'Current %'!$A$1:$E$24,5,0)</f>
        <v>41.017773519431529</v>
      </c>
      <c r="D6234" t="s">
        <v>340</v>
      </c>
      <c r="G6234">
        <f>VLOOKUP(A6234,'PY SIC'!$A$1:$B$331,2,0)</f>
        <v>918.26316221662842</v>
      </c>
      <c r="H6234">
        <f>VLOOKUP(B6234,'Current %'!$A$1:$E$24,5,0)</f>
        <v>4.4668865317886927E-2</v>
      </c>
      <c r="I6234">
        <f t="shared" si="97"/>
        <v>41.017773519431529</v>
      </c>
    </row>
    <row r="6235" spans="1:9" x14ac:dyDescent="0.35">
      <c r="A6235" t="s">
        <v>122</v>
      </c>
      <c r="B6235" s="1">
        <v>44924</v>
      </c>
      <c r="C6235" s="3">
        <f>VLOOKUP(A6235,'PY SIC'!$A$1:$B$332,2,0)*VLOOKUP(B6235,'Current %'!$A$1:$E$24,5,0)</f>
        <v>775.71498119591615</v>
      </c>
      <c r="D6235" t="s">
        <v>340</v>
      </c>
      <c r="G6235">
        <f>VLOOKUP(A6235,'PY SIC'!$A$1:$B$331,2,0)</f>
        <v>17365.898499447525</v>
      </c>
      <c r="H6235">
        <f>VLOOKUP(B6235,'Current %'!$A$1:$E$24,5,0)</f>
        <v>4.4668865317886927E-2</v>
      </c>
      <c r="I6235">
        <f t="shared" si="97"/>
        <v>775.71498119591615</v>
      </c>
    </row>
    <row r="6236" spans="1:9" x14ac:dyDescent="0.35">
      <c r="A6236" t="s">
        <v>109</v>
      </c>
      <c r="B6236" s="1">
        <v>44924</v>
      </c>
      <c r="C6236" s="3">
        <f>VLOOKUP(A6236,'PY SIC'!$A$1:$B$332,2,0)*VLOOKUP(B6236,'Current %'!$A$1:$E$24,5,0)</f>
        <v>4654.8009982335461</v>
      </c>
      <c r="D6236" t="s">
        <v>340</v>
      </c>
      <c r="G6236">
        <f>VLOOKUP(A6236,'PY SIC'!$A$1:$B$331,2,0)</f>
        <v>104206.83321834025</v>
      </c>
      <c r="H6236">
        <f>VLOOKUP(B6236,'Current %'!$A$1:$E$24,5,0)</f>
        <v>4.4668865317886927E-2</v>
      </c>
      <c r="I6236">
        <f t="shared" si="97"/>
        <v>4654.8009982335461</v>
      </c>
    </row>
    <row r="6237" spans="1:9" x14ac:dyDescent="0.35">
      <c r="A6237" t="s">
        <v>237</v>
      </c>
      <c r="B6237" s="1">
        <v>44924</v>
      </c>
      <c r="C6237" s="3">
        <f>VLOOKUP(A6237,'PY SIC'!$A$1:$B$332,2,0)*VLOOKUP(B6237,'Current %'!$A$1:$E$24,5,0)</f>
        <v>1231.9045634652668</v>
      </c>
      <c r="D6237" t="s">
        <v>340</v>
      </c>
      <c r="G6237">
        <f>VLOOKUP(A6237,'PY SIC'!$A$1:$B$331,2,0)</f>
        <v>27578.595397451711</v>
      </c>
      <c r="H6237">
        <f>VLOOKUP(B6237,'Current %'!$A$1:$E$24,5,0)</f>
        <v>4.4668865317886927E-2</v>
      </c>
      <c r="I6237">
        <f t="shared" si="97"/>
        <v>1231.9045634652668</v>
      </c>
    </row>
    <row r="6238" spans="1:9" x14ac:dyDescent="0.35">
      <c r="A6238" t="s">
        <v>60</v>
      </c>
      <c r="B6238" s="1">
        <v>44924</v>
      </c>
      <c r="C6238" s="3">
        <f>VLOOKUP(A6238,'PY SIC'!$A$1:$B$332,2,0)*VLOOKUP(B6238,'Current %'!$A$1:$E$24,5,0)</f>
        <v>5428.4305475472001</v>
      </c>
      <c r="D6238" t="s">
        <v>340</v>
      </c>
      <c r="G6238">
        <f>VLOOKUP(A6238,'PY SIC'!$A$1:$B$331,2,0)</f>
        <v>121526.04524237763</v>
      </c>
      <c r="H6238">
        <f>VLOOKUP(B6238,'Current %'!$A$1:$E$24,5,0)</f>
        <v>4.4668865317886927E-2</v>
      </c>
      <c r="I6238">
        <f t="shared" si="97"/>
        <v>5428.4305475472001</v>
      </c>
    </row>
    <row r="6239" spans="1:9" x14ac:dyDescent="0.35">
      <c r="A6239" t="s">
        <v>311</v>
      </c>
      <c r="B6239" s="1">
        <v>44924</v>
      </c>
      <c r="C6239" s="3">
        <f>VLOOKUP(A6239,'PY SIC'!$A$1:$B$332,2,0)*VLOOKUP(B6239,'Current %'!$A$1:$E$24,5,0)</f>
        <v>2474.1528295603844</v>
      </c>
      <c r="D6239" t="s">
        <v>340</v>
      </c>
      <c r="G6239">
        <f>VLOOKUP(A6239,'PY SIC'!$A$1:$B$331,2,0)</f>
        <v>55388.754828514742</v>
      </c>
      <c r="H6239">
        <f>VLOOKUP(B6239,'Current %'!$A$1:$E$24,5,0)</f>
        <v>4.4668865317886927E-2</v>
      </c>
      <c r="I6239">
        <f t="shared" si="97"/>
        <v>2474.1528295603844</v>
      </c>
    </row>
    <row r="6240" spans="1:9" x14ac:dyDescent="0.35">
      <c r="A6240" t="s">
        <v>110</v>
      </c>
      <c r="B6240" s="1">
        <v>44924</v>
      </c>
      <c r="C6240" s="3">
        <f>VLOOKUP(A6240,'PY SIC'!$A$1:$B$332,2,0)*VLOOKUP(B6240,'Current %'!$A$1:$E$24,5,0)</f>
        <v>2123.9375572767426</v>
      </c>
      <c r="D6240" t="s">
        <v>340</v>
      </c>
      <c r="G6240">
        <f>VLOOKUP(A6240,'PY SIC'!$A$1:$B$331,2,0)</f>
        <v>47548.500329294147</v>
      </c>
      <c r="H6240">
        <f>VLOOKUP(B6240,'Current %'!$A$1:$E$24,5,0)</f>
        <v>4.4668865317886927E-2</v>
      </c>
      <c r="I6240">
        <f t="shared" si="97"/>
        <v>2123.9375572767426</v>
      </c>
    </row>
    <row r="6241" spans="1:9" x14ac:dyDescent="0.35">
      <c r="A6241" t="s">
        <v>312</v>
      </c>
      <c r="B6241" s="1">
        <v>44924</v>
      </c>
      <c r="C6241" s="3">
        <f>VLOOKUP(A6241,'PY SIC'!$A$1:$B$332,2,0)*VLOOKUP(B6241,'Current %'!$A$1:$E$24,5,0)</f>
        <v>3305.6613852108871</v>
      </c>
      <c r="D6241" t="s">
        <v>340</v>
      </c>
      <c r="G6241">
        <f>VLOOKUP(A6241,'PY SIC'!$A$1:$B$331,2,0)</f>
        <v>74003.701721234189</v>
      </c>
      <c r="H6241">
        <f>VLOOKUP(B6241,'Current %'!$A$1:$E$24,5,0)</f>
        <v>4.4668865317886927E-2</v>
      </c>
      <c r="I6241">
        <f t="shared" si="97"/>
        <v>3305.6613852108871</v>
      </c>
    </row>
    <row r="6242" spans="1:9" x14ac:dyDescent="0.35">
      <c r="A6242" t="s">
        <v>313</v>
      </c>
      <c r="B6242" s="1">
        <v>44924</v>
      </c>
      <c r="C6242" s="3">
        <f>VLOOKUP(A6242,'PY SIC'!$A$1:$B$332,2,0)*VLOOKUP(B6242,'Current %'!$A$1:$E$24,5,0)</f>
        <v>5740.3895275062032</v>
      </c>
      <c r="D6242" t="s">
        <v>340</v>
      </c>
      <c r="G6242">
        <f>VLOOKUP(A6242,'PY SIC'!$A$1:$B$331,2,0)</f>
        <v>128509.85774217901</v>
      </c>
      <c r="H6242">
        <f>VLOOKUP(B6242,'Current %'!$A$1:$E$24,5,0)</f>
        <v>4.4668865317886927E-2</v>
      </c>
      <c r="I6242">
        <f t="shared" si="97"/>
        <v>5740.3895275062032</v>
      </c>
    </row>
    <row r="6243" spans="1:9" x14ac:dyDescent="0.35">
      <c r="A6243" t="s">
        <v>252</v>
      </c>
      <c r="B6243" s="1">
        <v>44924</v>
      </c>
      <c r="C6243" s="3">
        <f>VLOOKUP(A6243,'PY SIC'!$A$1:$B$332,2,0)*VLOOKUP(B6243,'Current %'!$A$1:$E$24,5,0)</f>
        <v>2481.6046806386062</v>
      </c>
      <c r="D6243" t="s">
        <v>340</v>
      </c>
      <c r="G6243">
        <f>VLOOKUP(A6243,'PY SIC'!$A$1:$B$331,2,0)</f>
        <v>55555.5791036601</v>
      </c>
      <c r="H6243">
        <f>VLOOKUP(B6243,'Current %'!$A$1:$E$24,5,0)</f>
        <v>4.4668865317886927E-2</v>
      </c>
      <c r="I6243">
        <f t="shared" si="97"/>
        <v>2481.6046806386062</v>
      </c>
    </row>
    <row r="6244" spans="1:9" x14ac:dyDescent="0.35">
      <c r="A6244" t="s">
        <v>199</v>
      </c>
      <c r="B6244" s="1">
        <v>44924</v>
      </c>
      <c r="C6244" s="3">
        <f>VLOOKUP(A6244,'PY SIC'!$A$1:$B$332,2,0)*VLOOKUP(B6244,'Current %'!$A$1:$E$24,5,0)</f>
        <v>1139.3218570275521</v>
      </c>
      <c r="D6244" t="s">
        <v>340</v>
      </c>
      <c r="G6244">
        <f>VLOOKUP(A6244,'PY SIC'!$A$1:$B$331,2,0)</f>
        <v>25505.950261318347</v>
      </c>
      <c r="H6244">
        <f>VLOOKUP(B6244,'Current %'!$A$1:$E$24,5,0)</f>
        <v>4.4668865317886927E-2</v>
      </c>
      <c r="I6244">
        <f t="shared" si="97"/>
        <v>1139.3218570275521</v>
      </c>
    </row>
    <row r="6245" spans="1:9" x14ac:dyDescent="0.35">
      <c r="A6245" t="s">
        <v>253</v>
      </c>
      <c r="B6245" s="1">
        <v>44924</v>
      </c>
      <c r="C6245" s="3">
        <f>VLOOKUP(A6245,'PY SIC'!$A$1:$B$332,2,0)*VLOOKUP(B6245,'Current %'!$A$1:$E$24,5,0)</f>
        <v>2102.2432385413294</v>
      </c>
      <c r="D6245" t="s">
        <v>340</v>
      </c>
      <c r="G6245">
        <f>VLOOKUP(A6245,'PY SIC'!$A$1:$B$331,2,0)</f>
        <v>47062.830532646636</v>
      </c>
      <c r="H6245">
        <f>VLOOKUP(B6245,'Current %'!$A$1:$E$24,5,0)</f>
        <v>4.4668865317886927E-2</v>
      </c>
      <c r="I6245">
        <f t="shared" si="97"/>
        <v>2102.2432385413294</v>
      </c>
    </row>
    <row r="6246" spans="1:9" x14ac:dyDescent="0.35">
      <c r="A6246" t="s">
        <v>44</v>
      </c>
      <c r="B6246" s="1">
        <v>44924</v>
      </c>
      <c r="C6246" s="3">
        <f>VLOOKUP(A6246,'PY SIC'!$A$1:$B$332,2,0)*VLOOKUP(B6246,'Current %'!$A$1:$E$24,5,0)</f>
        <v>0.24790120883151689</v>
      </c>
      <c r="D6246" t="s">
        <v>340</v>
      </c>
      <c r="G6246">
        <f>VLOOKUP(A6246,'PY SIC'!$A$1:$B$331,2,0)</f>
        <v>5.5497538848887853</v>
      </c>
      <c r="H6246">
        <f>VLOOKUP(B6246,'Current %'!$A$1:$E$24,5,0)</f>
        <v>4.4668865317886927E-2</v>
      </c>
      <c r="I6246">
        <f t="shared" si="97"/>
        <v>0.24790120883151689</v>
      </c>
    </row>
    <row r="6247" spans="1:9" x14ac:dyDescent="0.35">
      <c r="A6247" t="s">
        <v>314</v>
      </c>
      <c r="B6247" s="1">
        <v>44924</v>
      </c>
      <c r="C6247" s="3">
        <f>VLOOKUP(A6247,'PY SIC'!$A$1:$B$332,2,0)*VLOOKUP(B6247,'Current %'!$A$1:$E$24,5,0)</f>
        <v>2113.8526200521264</v>
      </c>
      <c r="D6247" t="s">
        <v>340</v>
      </c>
      <c r="G6247">
        <f>VLOOKUP(A6247,'PY SIC'!$A$1:$B$331,2,0)</f>
        <v>47322.72926587343</v>
      </c>
      <c r="H6247">
        <f>VLOOKUP(B6247,'Current %'!$A$1:$E$24,5,0)</f>
        <v>4.4668865317886927E-2</v>
      </c>
      <c r="I6247">
        <f t="shared" si="97"/>
        <v>2113.8526200521264</v>
      </c>
    </row>
    <row r="6248" spans="1:9" x14ac:dyDescent="0.35">
      <c r="A6248" t="s">
        <v>27</v>
      </c>
      <c r="B6248" s="1">
        <v>44924</v>
      </c>
      <c r="C6248" s="3">
        <f>VLOOKUP(A6248,'PY SIC'!$A$1:$B$332,2,0)*VLOOKUP(B6248,'Current %'!$A$1:$E$24,5,0)</f>
        <v>2408.9276511466878</v>
      </c>
      <c r="D6248" t="s">
        <v>340</v>
      </c>
      <c r="G6248">
        <f>VLOOKUP(A6248,'PY SIC'!$A$1:$B$331,2,0)</f>
        <v>53928.561516024711</v>
      </c>
      <c r="H6248">
        <f>VLOOKUP(B6248,'Current %'!$A$1:$E$24,5,0)</f>
        <v>4.4668865317886927E-2</v>
      </c>
      <c r="I6248">
        <f t="shared" si="97"/>
        <v>2408.9276511466878</v>
      </c>
    </row>
    <row r="6249" spans="1:9" x14ac:dyDescent="0.35">
      <c r="A6249" t="s">
        <v>174</v>
      </c>
      <c r="B6249" s="1">
        <v>44924</v>
      </c>
      <c r="C6249" s="3">
        <f>VLOOKUP(A6249,'PY SIC'!$A$1:$B$332,2,0)*VLOOKUP(B6249,'Current %'!$A$1:$E$24,5,0)</f>
        <v>2233.9202619080397</v>
      </c>
      <c r="D6249" t="s">
        <v>340</v>
      </c>
      <c r="G6249">
        <f>VLOOKUP(A6249,'PY SIC'!$A$1:$B$331,2,0)</f>
        <v>50010.67848959894</v>
      </c>
      <c r="H6249">
        <f>VLOOKUP(B6249,'Current %'!$A$1:$E$24,5,0)</f>
        <v>4.4668865317886927E-2</v>
      </c>
      <c r="I6249">
        <f t="shared" si="97"/>
        <v>2233.9202619080397</v>
      </c>
    </row>
    <row r="6250" spans="1:9" x14ac:dyDescent="0.35">
      <c r="A6250" t="s">
        <v>135</v>
      </c>
      <c r="B6250" s="1">
        <v>44924</v>
      </c>
      <c r="C6250" s="3">
        <f>VLOOKUP(A6250,'PY SIC'!$A$1:$B$332,2,0)*VLOOKUP(B6250,'Current %'!$A$1:$E$24,5,0)</f>
        <v>2247.2876679276819</v>
      </c>
      <c r="D6250" t="s">
        <v>340</v>
      </c>
      <c r="G6250">
        <f>VLOOKUP(A6250,'PY SIC'!$A$1:$B$331,2,0)</f>
        <v>50309.934043204623</v>
      </c>
      <c r="H6250">
        <f>VLOOKUP(B6250,'Current %'!$A$1:$E$24,5,0)</f>
        <v>4.4668865317886927E-2</v>
      </c>
      <c r="I6250">
        <f t="shared" si="97"/>
        <v>2247.2876679276819</v>
      </c>
    </row>
    <row r="6251" spans="1:9" x14ac:dyDescent="0.35">
      <c r="A6251" t="s">
        <v>61</v>
      </c>
      <c r="B6251" s="1">
        <v>44924</v>
      </c>
      <c r="C6251" s="3">
        <f>VLOOKUP(A6251,'PY SIC'!$A$1:$B$332,2,0)*VLOOKUP(B6251,'Current %'!$A$1:$E$24,5,0)</f>
        <v>3722.8485023935577</v>
      </c>
      <c r="D6251" t="s">
        <v>340</v>
      </c>
      <c r="G6251">
        <f>VLOOKUP(A6251,'PY SIC'!$A$1:$B$331,2,0)</f>
        <v>83343.252081731363</v>
      </c>
      <c r="H6251">
        <f>VLOOKUP(B6251,'Current %'!$A$1:$E$24,5,0)</f>
        <v>4.4668865317886927E-2</v>
      </c>
      <c r="I6251">
        <f t="shared" si="97"/>
        <v>3722.8485023935577</v>
      </c>
    </row>
    <row r="6252" spans="1:9" x14ac:dyDescent="0.35">
      <c r="A6252" t="s">
        <v>238</v>
      </c>
      <c r="B6252" s="1">
        <v>44924</v>
      </c>
      <c r="C6252" s="3">
        <f>VLOOKUP(A6252,'PY SIC'!$A$1:$B$332,2,0)*VLOOKUP(B6252,'Current %'!$A$1:$E$24,5,0)</f>
        <v>75.36641192876418</v>
      </c>
      <c r="D6252" t="s">
        <v>340</v>
      </c>
      <c r="G6252">
        <f>VLOOKUP(A6252,'PY SIC'!$A$1:$B$331,2,0)</f>
        <v>1687.2246785858006</v>
      </c>
      <c r="H6252">
        <f>VLOOKUP(B6252,'Current %'!$A$1:$E$24,5,0)</f>
        <v>4.4668865317886927E-2</v>
      </c>
      <c r="I6252">
        <f t="shared" si="97"/>
        <v>75.36641192876418</v>
      </c>
    </row>
    <row r="6253" spans="1:9" x14ac:dyDescent="0.35">
      <c r="A6253" t="s">
        <v>254</v>
      </c>
      <c r="B6253" s="1">
        <v>44924</v>
      </c>
      <c r="C6253" s="3">
        <f>VLOOKUP(A6253,'PY SIC'!$A$1:$B$332,2,0)*VLOOKUP(B6253,'Current %'!$A$1:$E$24,5,0)</f>
        <v>1863.9415348860589</v>
      </c>
      <c r="D6253" t="s">
        <v>340</v>
      </c>
      <c r="G6253">
        <f>VLOOKUP(A6253,'PY SIC'!$A$1:$B$331,2,0)</f>
        <v>41727.980364427873</v>
      </c>
      <c r="H6253">
        <f>VLOOKUP(B6253,'Current %'!$A$1:$E$24,5,0)</f>
        <v>4.4668865317886927E-2</v>
      </c>
      <c r="I6253">
        <f t="shared" si="97"/>
        <v>1863.9415348860589</v>
      </c>
    </row>
    <row r="6254" spans="1:9" x14ac:dyDescent="0.35">
      <c r="A6254" t="s">
        <v>45</v>
      </c>
      <c r="B6254" s="1">
        <v>44924</v>
      </c>
      <c r="C6254" s="3">
        <f>VLOOKUP(A6254,'PY SIC'!$A$1:$B$332,2,0)*VLOOKUP(B6254,'Current %'!$A$1:$E$24,5,0)</f>
        <v>1746.7356211281112</v>
      </c>
      <c r="D6254" t="s">
        <v>340</v>
      </c>
      <c r="G6254">
        <f>VLOOKUP(A6254,'PY SIC'!$A$1:$B$331,2,0)</f>
        <v>39104.096526684305</v>
      </c>
      <c r="H6254">
        <f>VLOOKUP(B6254,'Current %'!$A$1:$E$24,5,0)</f>
        <v>4.4668865317886927E-2</v>
      </c>
      <c r="I6254">
        <f t="shared" si="97"/>
        <v>1746.7356211281112</v>
      </c>
    </row>
    <row r="6255" spans="1:9" x14ac:dyDescent="0.35">
      <c r="A6255" t="s">
        <v>111</v>
      </c>
      <c r="B6255" s="1">
        <v>44924</v>
      </c>
      <c r="C6255" s="3">
        <f>VLOOKUP(A6255,'PY SIC'!$A$1:$B$332,2,0)*VLOOKUP(B6255,'Current %'!$A$1:$E$24,5,0)</f>
        <v>3472.3858123464847</v>
      </c>
      <c r="D6255" t="s">
        <v>340</v>
      </c>
      <c r="G6255">
        <f>VLOOKUP(A6255,'PY SIC'!$A$1:$B$331,2,0)</f>
        <v>77736.154425127606</v>
      </c>
      <c r="H6255">
        <f>VLOOKUP(B6255,'Current %'!$A$1:$E$24,5,0)</f>
        <v>4.4668865317886927E-2</v>
      </c>
      <c r="I6255">
        <f t="shared" si="97"/>
        <v>3472.3858123464847</v>
      </c>
    </row>
    <row r="6256" spans="1:9" x14ac:dyDescent="0.35">
      <c r="A6256" t="s">
        <v>46</v>
      </c>
      <c r="B6256" s="1">
        <v>44924</v>
      </c>
      <c r="C6256" s="3">
        <f>VLOOKUP(A6256,'PY SIC'!$A$1:$B$332,2,0)*VLOOKUP(B6256,'Current %'!$A$1:$E$24,5,0)</f>
        <v>82.768386468954631</v>
      </c>
      <c r="D6256" t="s">
        <v>340</v>
      </c>
      <c r="G6256">
        <f>VLOOKUP(A6256,'PY SIC'!$A$1:$B$331,2,0)</f>
        <v>1852.9323697822108</v>
      </c>
      <c r="H6256">
        <f>VLOOKUP(B6256,'Current %'!$A$1:$E$24,5,0)</f>
        <v>4.4668865317886927E-2</v>
      </c>
      <c r="I6256">
        <f t="shared" si="97"/>
        <v>82.768386468954631</v>
      </c>
    </row>
    <row r="6257" spans="1:9" x14ac:dyDescent="0.35">
      <c r="A6257" t="s">
        <v>47</v>
      </c>
      <c r="B6257" s="1">
        <v>44924</v>
      </c>
      <c r="C6257" s="3">
        <f>VLOOKUP(A6257,'PY SIC'!$A$1:$B$332,2,0)*VLOOKUP(B6257,'Current %'!$A$1:$E$24,5,0)</f>
        <v>464.63007522024361</v>
      </c>
      <c r="D6257" t="s">
        <v>340</v>
      </c>
      <c r="G6257">
        <f>VLOOKUP(A6257,'PY SIC'!$A$1:$B$331,2,0)</f>
        <v>10401.653856969364</v>
      </c>
      <c r="H6257">
        <f>VLOOKUP(B6257,'Current %'!$A$1:$E$24,5,0)</f>
        <v>4.4668865317886927E-2</v>
      </c>
      <c r="I6257">
        <f t="shared" si="97"/>
        <v>464.63007522024361</v>
      </c>
    </row>
    <row r="6258" spans="1:9" x14ac:dyDescent="0.35">
      <c r="A6258" t="s">
        <v>99</v>
      </c>
      <c r="B6258" s="1">
        <v>44924</v>
      </c>
      <c r="C6258" s="3">
        <f>VLOOKUP(A6258,'PY SIC'!$A$1:$B$332,2,0)*VLOOKUP(B6258,'Current %'!$A$1:$E$24,5,0)</f>
        <v>2879.3053800912148</v>
      </c>
      <c r="D6258" t="s">
        <v>340</v>
      </c>
      <c r="G6258">
        <f>VLOOKUP(A6258,'PY SIC'!$A$1:$B$331,2,0)</f>
        <v>64458.887854002489</v>
      </c>
      <c r="H6258">
        <f>VLOOKUP(B6258,'Current %'!$A$1:$E$24,5,0)</f>
        <v>4.4668865317886927E-2</v>
      </c>
      <c r="I6258">
        <f t="shared" si="97"/>
        <v>2879.3053800912148</v>
      </c>
    </row>
    <row r="6259" spans="1:9" x14ac:dyDescent="0.35">
      <c r="A6259" t="s">
        <v>48</v>
      </c>
      <c r="B6259" s="1">
        <v>44924</v>
      </c>
      <c r="C6259" s="3">
        <f>VLOOKUP(A6259,'PY SIC'!$A$1:$B$332,2,0)*VLOOKUP(B6259,'Current %'!$A$1:$E$24,5,0)</f>
        <v>88.507645132380702</v>
      </c>
      <c r="D6259" t="s">
        <v>340</v>
      </c>
      <c r="G6259">
        <f>VLOOKUP(A6259,'PY SIC'!$A$1:$B$331,2,0)</f>
        <v>1981.4169109180225</v>
      </c>
      <c r="H6259">
        <f>VLOOKUP(B6259,'Current %'!$A$1:$E$24,5,0)</f>
        <v>4.4668865317886927E-2</v>
      </c>
      <c r="I6259">
        <f t="shared" si="97"/>
        <v>88.507645132380702</v>
      </c>
    </row>
    <row r="6260" spans="1:9" x14ac:dyDescent="0.35">
      <c r="A6260" t="s">
        <v>123</v>
      </c>
      <c r="B6260" s="1">
        <v>44924</v>
      </c>
      <c r="C6260" s="3">
        <f>VLOOKUP(A6260,'PY SIC'!$A$1:$B$332,2,0)*VLOOKUP(B6260,'Current %'!$A$1:$E$24,5,0)</f>
        <v>1006.5613769831995</v>
      </c>
      <c r="D6260" t="s">
        <v>340</v>
      </c>
      <c r="G6260">
        <f>VLOOKUP(A6260,'PY SIC'!$A$1:$B$331,2,0)</f>
        <v>22533.847005514559</v>
      </c>
      <c r="H6260">
        <f>VLOOKUP(B6260,'Current %'!$A$1:$E$24,5,0)</f>
        <v>4.4668865317886927E-2</v>
      </c>
      <c r="I6260">
        <f t="shared" si="97"/>
        <v>1006.5613769831995</v>
      </c>
    </row>
    <row r="6261" spans="1:9" x14ac:dyDescent="0.35">
      <c r="A6261" t="s">
        <v>136</v>
      </c>
      <c r="B6261" s="1">
        <v>44924</v>
      </c>
      <c r="C6261" s="3">
        <f>VLOOKUP(A6261,'PY SIC'!$A$1:$B$332,2,0)*VLOOKUP(B6261,'Current %'!$A$1:$E$24,5,0)</f>
        <v>613.71351653295676</v>
      </c>
      <c r="D6261" t="s">
        <v>340</v>
      </c>
      <c r="G6261">
        <f>VLOOKUP(A6261,'PY SIC'!$A$1:$B$331,2,0)</f>
        <v>13739.178556819195</v>
      </c>
      <c r="H6261">
        <f>VLOOKUP(B6261,'Current %'!$A$1:$E$24,5,0)</f>
        <v>4.4668865317886927E-2</v>
      </c>
      <c r="I6261">
        <f t="shared" si="97"/>
        <v>613.71351653295676</v>
      </c>
    </row>
    <row r="6262" spans="1:9" x14ac:dyDescent="0.35">
      <c r="A6262" t="s">
        <v>62</v>
      </c>
      <c r="B6262" s="1">
        <v>44924</v>
      </c>
      <c r="C6262" s="3">
        <f>VLOOKUP(A6262,'PY SIC'!$A$1:$B$332,2,0)*VLOOKUP(B6262,'Current %'!$A$1:$E$24,5,0)</f>
        <v>2471.5108545260246</v>
      </c>
      <c r="D6262" t="s">
        <v>340</v>
      </c>
      <c r="G6262">
        <f>VLOOKUP(A6262,'PY SIC'!$A$1:$B$331,2,0)</f>
        <v>55329.609045080171</v>
      </c>
      <c r="H6262">
        <f>VLOOKUP(B6262,'Current %'!$A$1:$E$24,5,0)</f>
        <v>4.4668865317886927E-2</v>
      </c>
      <c r="I6262">
        <f t="shared" si="97"/>
        <v>2471.5108545260246</v>
      </c>
    </row>
    <row r="6263" spans="1:9" x14ac:dyDescent="0.35">
      <c r="A6263" t="s">
        <v>124</v>
      </c>
      <c r="B6263" s="1">
        <v>44924</v>
      </c>
      <c r="C6263" s="3">
        <f>VLOOKUP(A6263,'PY SIC'!$A$1:$B$332,2,0)*VLOOKUP(B6263,'Current %'!$A$1:$E$24,5,0)</f>
        <v>1798.8768502828614</v>
      </c>
      <c r="D6263" t="s">
        <v>340</v>
      </c>
      <c r="G6263">
        <f>VLOOKUP(A6263,'PY SIC'!$A$1:$B$331,2,0)</f>
        <v>40271.380020090415</v>
      </c>
      <c r="H6263">
        <f>VLOOKUP(B6263,'Current %'!$A$1:$E$24,5,0)</f>
        <v>4.4668865317886927E-2</v>
      </c>
      <c r="I6263">
        <f t="shared" si="97"/>
        <v>1798.8768502828614</v>
      </c>
    </row>
    <row r="6264" spans="1:9" x14ac:dyDescent="0.35">
      <c r="A6264" t="s">
        <v>200</v>
      </c>
      <c r="B6264" s="1">
        <v>44924</v>
      </c>
      <c r="C6264" s="3">
        <f>VLOOKUP(A6264,'PY SIC'!$A$1:$B$332,2,0)*VLOOKUP(B6264,'Current %'!$A$1:$E$24,5,0)</f>
        <v>414.33082118290702</v>
      </c>
      <c r="D6264" t="s">
        <v>340</v>
      </c>
      <c r="G6264">
        <f>VLOOKUP(A6264,'PY SIC'!$A$1:$B$331,2,0)</f>
        <v>9275.6065826681061</v>
      </c>
      <c r="H6264">
        <f>VLOOKUP(B6264,'Current %'!$A$1:$E$24,5,0)</f>
        <v>4.4668865317886927E-2</v>
      </c>
      <c r="I6264">
        <f t="shared" si="97"/>
        <v>414.33082118290702</v>
      </c>
    </row>
    <row r="6265" spans="1:9" x14ac:dyDescent="0.35">
      <c r="A6265" t="s">
        <v>49</v>
      </c>
      <c r="B6265" s="1">
        <v>44924</v>
      </c>
      <c r="C6265" s="3">
        <f>VLOOKUP(A6265,'PY SIC'!$A$1:$B$332,2,0)*VLOOKUP(B6265,'Current %'!$A$1:$E$24,5,0)</f>
        <v>664.82906678184418</v>
      </c>
      <c r="D6265" t="s">
        <v>340</v>
      </c>
      <c r="G6265">
        <f>VLOOKUP(A6265,'PY SIC'!$A$1:$B$331,2,0)</f>
        <v>14883.500219908745</v>
      </c>
      <c r="H6265">
        <f>VLOOKUP(B6265,'Current %'!$A$1:$E$24,5,0)</f>
        <v>4.4668865317886927E-2</v>
      </c>
      <c r="I6265">
        <f t="shared" si="97"/>
        <v>664.82906678184418</v>
      </c>
    </row>
    <row r="6266" spans="1:9" x14ac:dyDescent="0.35">
      <c r="A6266" t="s">
        <v>239</v>
      </c>
      <c r="B6266" s="1">
        <v>44924</v>
      </c>
      <c r="C6266" s="3">
        <f>VLOOKUP(A6266,'PY SIC'!$A$1:$B$332,2,0)*VLOOKUP(B6266,'Current %'!$A$1:$E$24,5,0)</f>
        <v>1659.2447660136268</v>
      </c>
      <c r="D6266" t="s">
        <v>340</v>
      </c>
      <c r="G6266">
        <f>VLOOKUP(A6266,'PY SIC'!$A$1:$B$331,2,0)</f>
        <v>37145.44245092362</v>
      </c>
      <c r="H6266">
        <f>VLOOKUP(B6266,'Current %'!$A$1:$E$24,5,0)</f>
        <v>4.4668865317886927E-2</v>
      </c>
      <c r="I6266">
        <f t="shared" si="97"/>
        <v>1659.2447660136268</v>
      </c>
    </row>
    <row r="6267" spans="1:9" x14ac:dyDescent="0.35">
      <c r="A6267" t="s">
        <v>50</v>
      </c>
      <c r="B6267" s="1">
        <v>44924</v>
      </c>
      <c r="C6267" s="3">
        <f>VLOOKUP(A6267,'PY SIC'!$A$1:$B$332,2,0)*VLOOKUP(B6267,'Current %'!$A$1:$E$24,5,0)</f>
        <v>287.2073775903707</v>
      </c>
      <c r="D6267" t="s">
        <v>340</v>
      </c>
      <c r="G6267">
        <f>VLOOKUP(A6267,'PY SIC'!$A$1:$B$331,2,0)</f>
        <v>6429.6994236691107</v>
      </c>
      <c r="H6267">
        <f>VLOOKUP(B6267,'Current %'!$A$1:$E$24,5,0)</f>
        <v>4.4668865317886927E-2</v>
      </c>
      <c r="I6267">
        <f t="shared" si="97"/>
        <v>287.2073775903707</v>
      </c>
    </row>
    <row r="6268" spans="1:9" x14ac:dyDescent="0.35">
      <c r="A6268" t="s">
        <v>28</v>
      </c>
      <c r="B6268" s="1">
        <v>44924</v>
      </c>
      <c r="C6268" s="3">
        <f>VLOOKUP(A6268,'PY SIC'!$A$1:$B$332,2,0)*VLOOKUP(B6268,'Current %'!$A$1:$E$24,5,0)</f>
        <v>3084.341902014794</v>
      </c>
      <c r="D6268" t="s">
        <v>340</v>
      </c>
      <c r="G6268">
        <f>VLOOKUP(A6268,'PY SIC'!$A$1:$B$331,2,0)</f>
        <v>69049.031804703554</v>
      </c>
      <c r="H6268">
        <f>VLOOKUP(B6268,'Current %'!$A$1:$E$24,5,0)</f>
        <v>4.4668865317886927E-2</v>
      </c>
      <c r="I6268">
        <f t="shared" si="97"/>
        <v>3084.341902014794</v>
      </c>
    </row>
    <row r="6269" spans="1:9" x14ac:dyDescent="0.35">
      <c r="A6269" t="s">
        <v>125</v>
      </c>
      <c r="B6269" s="1">
        <v>44924</v>
      </c>
      <c r="C6269" s="3">
        <f>VLOOKUP(A6269,'PY SIC'!$A$1:$B$332,2,0)*VLOOKUP(B6269,'Current %'!$A$1:$E$24,5,0)</f>
        <v>2944.9977189502388</v>
      </c>
      <c r="D6269" t="s">
        <v>340</v>
      </c>
      <c r="G6269">
        <f>VLOOKUP(A6269,'PY SIC'!$A$1:$B$331,2,0)</f>
        <v>65929.53946763814</v>
      </c>
      <c r="H6269">
        <f>VLOOKUP(B6269,'Current %'!$A$1:$E$24,5,0)</f>
        <v>4.4668865317886927E-2</v>
      </c>
      <c r="I6269">
        <f t="shared" si="97"/>
        <v>2944.9977189502388</v>
      </c>
    </row>
    <row r="6270" spans="1:9" x14ac:dyDescent="0.35">
      <c r="A6270" t="s">
        <v>318</v>
      </c>
      <c r="B6270" s="1">
        <v>44924</v>
      </c>
      <c r="C6270" s="3">
        <f>VLOOKUP(A6270,'PY SIC'!$A$1:$B$332,2,0)*VLOOKUP(B6270,'Current %'!$A$1:$E$24,5,0)</f>
        <v>24.078022191647612</v>
      </c>
      <c r="D6270" t="s">
        <v>340</v>
      </c>
      <c r="G6270">
        <f>VLOOKUP(A6270,'PY SIC'!$A$1:$B$331,2,0)</f>
        <v>539.03366517810241</v>
      </c>
      <c r="H6270">
        <f>VLOOKUP(B6270,'Current %'!$A$1:$E$24,5,0)</f>
        <v>4.4668865317886927E-2</v>
      </c>
      <c r="I6270">
        <f t="shared" si="97"/>
        <v>24.078022191647612</v>
      </c>
    </row>
    <row r="6271" spans="1:9" x14ac:dyDescent="0.35">
      <c r="A6271" t="s">
        <v>145</v>
      </c>
      <c r="B6271" s="1">
        <v>44924</v>
      </c>
      <c r="C6271" s="3">
        <f>VLOOKUP(A6271,'PY SIC'!$A$1:$B$332,2,0)*VLOOKUP(B6271,'Current %'!$A$1:$E$24,5,0)</f>
        <v>71.249869146255165</v>
      </c>
      <c r="D6271" t="s">
        <v>340</v>
      </c>
      <c r="G6271">
        <f>VLOOKUP(A6271,'PY SIC'!$A$1:$B$331,2,0)</f>
        <v>1595.0678092941014</v>
      </c>
      <c r="H6271">
        <f>VLOOKUP(B6271,'Current %'!$A$1:$E$24,5,0)</f>
        <v>4.4668865317886927E-2</v>
      </c>
      <c r="I6271">
        <f t="shared" si="97"/>
        <v>71.249869146255165</v>
      </c>
    </row>
    <row r="6272" spans="1:9" x14ac:dyDescent="0.35">
      <c r="A6272" t="s">
        <v>201</v>
      </c>
      <c r="B6272" s="1">
        <v>44925</v>
      </c>
      <c r="C6272" s="3">
        <f>VLOOKUP(A6272,'PY SIC'!$A$1:$B$332,2,0)*VLOOKUP(B6272,'Current %'!$A$1:$E$24,5,0)</f>
        <v>110.84708379759105</v>
      </c>
      <c r="D6272" t="s">
        <v>340</v>
      </c>
      <c r="G6272">
        <f>VLOOKUP(A6272,'PY SIC'!$A$1:$B$331,2,0)</f>
        <v>3598.3410218663571</v>
      </c>
      <c r="H6272">
        <f>VLOOKUP(B6272,'Current %'!$A$1:$E$24,5,0)</f>
        <v>3.0805052418321884E-2</v>
      </c>
      <c r="I6272">
        <f t="shared" si="97"/>
        <v>110.84708379759105</v>
      </c>
    </row>
    <row r="6273" spans="1:9" x14ac:dyDescent="0.35">
      <c r="A6273" t="s">
        <v>176</v>
      </c>
      <c r="B6273" s="1">
        <v>44925</v>
      </c>
      <c r="C6273" s="3">
        <f>VLOOKUP(A6273,'PY SIC'!$A$1:$B$332,2,0)*VLOOKUP(B6273,'Current %'!$A$1:$E$24,5,0)</f>
        <v>354.86112697885164</v>
      </c>
      <c r="D6273" t="s">
        <v>340</v>
      </c>
      <c r="G6273">
        <f>VLOOKUP(A6273,'PY SIC'!$A$1:$B$331,2,0)</f>
        <v>11519.57549560251</v>
      </c>
      <c r="H6273">
        <f>VLOOKUP(B6273,'Current %'!$A$1:$E$24,5,0)</f>
        <v>3.0805052418321884E-2</v>
      </c>
      <c r="I6273">
        <f t="shared" si="97"/>
        <v>354.86112697885164</v>
      </c>
    </row>
    <row r="6274" spans="1:9" x14ac:dyDescent="0.35">
      <c r="A6274" t="s">
        <v>177</v>
      </c>
      <c r="B6274" s="1">
        <v>44925</v>
      </c>
      <c r="C6274" s="3">
        <f>VLOOKUP(A6274,'PY SIC'!$A$1:$B$332,2,0)*VLOOKUP(B6274,'Current %'!$A$1:$E$24,5,0)</f>
        <v>180.03089932057216</v>
      </c>
      <c r="D6274" t="s">
        <v>340</v>
      </c>
      <c r="G6274">
        <f>VLOOKUP(A6274,'PY SIC'!$A$1:$B$331,2,0)</f>
        <v>5844.2003888133431</v>
      </c>
      <c r="H6274">
        <f>VLOOKUP(B6274,'Current %'!$A$1:$E$24,5,0)</f>
        <v>3.0805052418321884E-2</v>
      </c>
      <c r="I6274">
        <f t="shared" si="97"/>
        <v>180.03089932057216</v>
      </c>
    </row>
    <row r="6275" spans="1:9" x14ac:dyDescent="0.35">
      <c r="A6275" t="s">
        <v>202</v>
      </c>
      <c r="B6275" s="1">
        <v>44925</v>
      </c>
      <c r="C6275" s="3">
        <f>VLOOKUP(A6275,'PY SIC'!$A$1:$B$332,2,0)*VLOOKUP(B6275,'Current %'!$A$1:$E$24,5,0)</f>
        <v>1089.5245367128412</v>
      </c>
      <c r="D6275" t="s">
        <v>340</v>
      </c>
      <c r="G6275">
        <f>VLOOKUP(A6275,'PY SIC'!$A$1:$B$331,2,0)</f>
        <v>35368.371457950387</v>
      </c>
      <c r="H6275">
        <f>VLOOKUP(B6275,'Current %'!$A$1:$E$24,5,0)</f>
        <v>3.0805052418321884E-2</v>
      </c>
      <c r="I6275">
        <f t="shared" ref="I6275:I6338" si="98">G6275*H6275</f>
        <v>1089.5245367128412</v>
      </c>
    </row>
    <row r="6276" spans="1:9" x14ac:dyDescent="0.35">
      <c r="A6276" t="s">
        <v>203</v>
      </c>
      <c r="B6276" s="1">
        <v>44925</v>
      </c>
      <c r="C6276" s="3">
        <f>VLOOKUP(A6276,'PY SIC'!$A$1:$B$332,2,0)*VLOOKUP(B6276,'Current %'!$A$1:$E$24,5,0)</f>
        <v>391.84682172968508</v>
      </c>
      <c r="D6276" t="s">
        <v>340</v>
      </c>
      <c r="G6276">
        <f>VLOOKUP(A6276,'PY SIC'!$A$1:$B$331,2,0)</f>
        <v>12720.212788751069</v>
      </c>
      <c r="H6276">
        <f>VLOOKUP(B6276,'Current %'!$A$1:$E$24,5,0)</f>
        <v>3.0805052418321884E-2</v>
      </c>
      <c r="I6276">
        <f t="shared" si="98"/>
        <v>391.84682172968508</v>
      </c>
    </row>
    <row r="6277" spans="1:9" x14ac:dyDescent="0.35">
      <c r="A6277" t="s">
        <v>204</v>
      </c>
      <c r="B6277" s="1">
        <v>44925</v>
      </c>
      <c r="C6277" s="3">
        <f>VLOOKUP(A6277,'PY SIC'!$A$1:$B$332,2,0)*VLOOKUP(B6277,'Current %'!$A$1:$E$24,5,0)</f>
        <v>93.978531065177748</v>
      </c>
      <c r="D6277" t="s">
        <v>340</v>
      </c>
      <c r="G6277">
        <f>VLOOKUP(A6277,'PY SIC'!$A$1:$B$331,2,0)</f>
        <v>3050.7505648418328</v>
      </c>
      <c r="H6277">
        <f>VLOOKUP(B6277,'Current %'!$A$1:$E$24,5,0)</f>
        <v>3.0805052418321884E-2</v>
      </c>
      <c r="I6277">
        <f t="shared" si="98"/>
        <v>93.978531065177748</v>
      </c>
    </row>
    <row r="6278" spans="1:9" x14ac:dyDescent="0.35">
      <c r="A6278" t="s">
        <v>178</v>
      </c>
      <c r="B6278" s="1">
        <v>44925</v>
      </c>
      <c r="C6278" s="3">
        <f>VLOOKUP(A6278,'PY SIC'!$A$1:$B$332,2,0)*VLOOKUP(B6278,'Current %'!$A$1:$E$24,5,0)</f>
        <v>2947.0831474805905</v>
      </c>
      <c r="D6278" t="s">
        <v>340</v>
      </c>
      <c r="G6278">
        <f>VLOOKUP(A6278,'PY SIC'!$A$1:$B$331,2,0)</f>
        <v>95668.824303891059</v>
      </c>
      <c r="H6278">
        <f>VLOOKUP(B6278,'Current %'!$A$1:$E$24,5,0)</f>
        <v>3.0805052418321884E-2</v>
      </c>
      <c r="I6278">
        <f t="shared" si="98"/>
        <v>2947.0831474805905</v>
      </c>
    </row>
    <row r="6279" spans="1:9" x14ac:dyDescent="0.35">
      <c r="A6279" t="s">
        <v>205</v>
      </c>
      <c r="B6279" s="1">
        <v>44925</v>
      </c>
      <c r="C6279" s="3">
        <f>VLOOKUP(A6279,'PY SIC'!$A$1:$B$332,2,0)*VLOOKUP(B6279,'Current %'!$A$1:$E$24,5,0)</f>
        <v>394.01822389842181</v>
      </c>
      <c r="D6279" t="s">
        <v>340</v>
      </c>
      <c r="G6279">
        <f>VLOOKUP(A6279,'PY SIC'!$A$1:$B$331,2,0)</f>
        <v>12790.701296261132</v>
      </c>
      <c r="H6279">
        <f>VLOOKUP(B6279,'Current %'!$A$1:$E$24,5,0)</f>
        <v>3.0805052418321884E-2</v>
      </c>
      <c r="I6279">
        <f t="shared" si="98"/>
        <v>394.01822389842181</v>
      </c>
    </row>
    <row r="6280" spans="1:9" x14ac:dyDescent="0.35">
      <c r="A6280" t="s">
        <v>286</v>
      </c>
      <c r="B6280" s="1">
        <v>44925</v>
      </c>
      <c r="C6280" s="3">
        <f>VLOOKUP(A6280,'PY SIC'!$A$1:$B$332,2,0)*VLOOKUP(B6280,'Current %'!$A$1:$E$24,5,0)</f>
        <v>2032.1988066803956</v>
      </c>
      <c r="D6280" t="s">
        <v>340</v>
      </c>
      <c r="G6280">
        <f>VLOOKUP(A6280,'PY SIC'!$A$1:$B$331,2,0)</f>
        <v>65969.65910279403</v>
      </c>
      <c r="H6280">
        <f>VLOOKUP(B6280,'Current %'!$A$1:$E$24,5,0)</f>
        <v>3.0805052418321884E-2</v>
      </c>
      <c r="I6280">
        <f t="shared" si="98"/>
        <v>2032.1988066803956</v>
      </c>
    </row>
    <row r="6281" spans="1:9" x14ac:dyDescent="0.35">
      <c r="A6281" t="s">
        <v>303</v>
      </c>
      <c r="B6281" s="1">
        <v>44925</v>
      </c>
      <c r="C6281" s="3">
        <f>VLOOKUP(A6281,'PY SIC'!$A$1:$B$332,2,0)*VLOOKUP(B6281,'Current %'!$A$1:$E$24,5,0)</f>
        <v>1046.3072991634597</v>
      </c>
      <c r="D6281" t="s">
        <v>340</v>
      </c>
      <c r="G6281">
        <f>VLOOKUP(A6281,'PY SIC'!$A$1:$B$331,2,0)</f>
        <v>33965.444530168978</v>
      </c>
      <c r="H6281">
        <f>VLOOKUP(B6281,'Current %'!$A$1:$E$24,5,0)</f>
        <v>3.0805052418321884E-2</v>
      </c>
      <c r="I6281">
        <f t="shared" si="98"/>
        <v>1046.3072991634597</v>
      </c>
    </row>
    <row r="6282" spans="1:9" x14ac:dyDescent="0.35">
      <c r="A6282" t="s">
        <v>179</v>
      </c>
      <c r="B6282" s="1">
        <v>44925</v>
      </c>
      <c r="C6282" s="3">
        <f>VLOOKUP(A6282,'PY SIC'!$A$1:$B$332,2,0)*VLOOKUP(B6282,'Current %'!$A$1:$E$24,5,0)</f>
        <v>3565.8452419887858</v>
      </c>
      <c r="D6282" t="s">
        <v>340</v>
      </c>
      <c r="G6282">
        <f>VLOOKUP(A6282,'PY SIC'!$A$1:$B$331,2,0)</f>
        <v>115755.2077355964</v>
      </c>
      <c r="H6282">
        <f>VLOOKUP(B6282,'Current %'!$A$1:$E$24,5,0)</f>
        <v>3.0805052418321884E-2</v>
      </c>
      <c r="I6282">
        <f t="shared" si="98"/>
        <v>3565.8452419887858</v>
      </c>
    </row>
    <row r="6283" spans="1:9" x14ac:dyDescent="0.35">
      <c r="A6283" t="s">
        <v>206</v>
      </c>
      <c r="B6283" s="1">
        <v>44925</v>
      </c>
      <c r="C6283" s="3">
        <f>VLOOKUP(A6283,'PY SIC'!$A$1:$B$332,2,0)*VLOOKUP(B6283,'Current %'!$A$1:$E$24,5,0)</f>
        <v>380.64210046970913</v>
      </c>
      <c r="D6283" t="s">
        <v>340</v>
      </c>
      <c r="G6283">
        <f>VLOOKUP(A6283,'PY SIC'!$A$1:$B$331,2,0)</f>
        <v>12356.482803558389</v>
      </c>
      <c r="H6283">
        <f>VLOOKUP(B6283,'Current %'!$A$1:$E$24,5,0)</f>
        <v>3.0805052418321884E-2</v>
      </c>
      <c r="I6283">
        <f t="shared" si="98"/>
        <v>380.64210046970913</v>
      </c>
    </row>
    <row r="6284" spans="1:9" x14ac:dyDescent="0.35">
      <c r="A6284" t="s">
        <v>207</v>
      </c>
      <c r="B6284" s="1">
        <v>44925</v>
      </c>
      <c r="C6284" s="3">
        <f>VLOOKUP(A6284,'PY SIC'!$A$1:$B$332,2,0)*VLOOKUP(B6284,'Current %'!$A$1:$E$24,5,0)</f>
        <v>103.18076726364623</v>
      </c>
      <c r="D6284" t="s">
        <v>340</v>
      </c>
      <c r="G6284">
        <f>VLOOKUP(A6284,'PY SIC'!$A$1:$B$331,2,0)</f>
        <v>3349.4754646896017</v>
      </c>
      <c r="H6284">
        <f>VLOOKUP(B6284,'Current %'!$A$1:$E$24,5,0)</f>
        <v>3.0805052418321884E-2</v>
      </c>
      <c r="I6284">
        <f t="shared" si="98"/>
        <v>103.18076726364623</v>
      </c>
    </row>
    <row r="6285" spans="1:9" x14ac:dyDescent="0.35">
      <c r="A6285" t="s">
        <v>180</v>
      </c>
      <c r="B6285" s="1">
        <v>44925</v>
      </c>
      <c r="C6285" s="3">
        <f>VLOOKUP(A6285,'PY SIC'!$A$1:$B$332,2,0)*VLOOKUP(B6285,'Current %'!$A$1:$E$24,5,0)</f>
        <v>2592.5779043264456</v>
      </c>
      <c r="D6285" t="s">
        <v>340</v>
      </c>
      <c r="G6285">
        <f>VLOOKUP(A6285,'PY SIC'!$A$1:$B$331,2,0)</f>
        <v>84160.801582809872</v>
      </c>
      <c r="H6285">
        <f>VLOOKUP(B6285,'Current %'!$A$1:$E$24,5,0)</f>
        <v>3.0805052418321884E-2</v>
      </c>
      <c r="I6285">
        <f t="shared" si="98"/>
        <v>2592.5779043264456</v>
      </c>
    </row>
    <row r="6286" spans="1:9" x14ac:dyDescent="0.35">
      <c r="A6286" t="s">
        <v>208</v>
      </c>
      <c r="B6286" s="1">
        <v>44925</v>
      </c>
      <c r="C6286" s="3">
        <f>VLOOKUP(A6286,'PY SIC'!$A$1:$B$332,2,0)*VLOOKUP(B6286,'Current %'!$A$1:$E$24,5,0)</f>
        <v>482.05162201823623</v>
      </c>
      <c r="D6286" t="s">
        <v>340</v>
      </c>
      <c r="G6286">
        <f>VLOOKUP(A6286,'PY SIC'!$A$1:$B$331,2,0)</f>
        <v>15648.459722520289</v>
      </c>
      <c r="H6286">
        <f>VLOOKUP(B6286,'Current %'!$A$1:$E$24,5,0)</f>
        <v>3.0805052418321884E-2</v>
      </c>
      <c r="I6286">
        <f t="shared" si="98"/>
        <v>482.05162201823623</v>
      </c>
    </row>
    <row r="6287" spans="1:9" x14ac:dyDescent="0.35">
      <c r="A6287" t="s">
        <v>209</v>
      </c>
      <c r="B6287" s="1">
        <v>44925</v>
      </c>
      <c r="C6287" s="3">
        <f>VLOOKUP(A6287,'PY SIC'!$A$1:$B$332,2,0)*VLOOKUP(B6287,'Current %'!$A$1:$E$24,5,0)</f>
        <v>2314.6622658360202</v>
      </c>
      <c r="D6287" t="s">
        <v>340</v>
      </c>
      <c r="G6287">
        <f>VLOOKUP(A6287,'PY SIC'!$A$1:$B$331,2,0)</f>
        <v>75139.046491585628</v>
      </c>
      <c r="H6287">
        <f>VLOOKUP(B6287,'Current %'!$A$1:$E$24,5,0)</f>
        <v>3.0805052418321884E-2</v>
      </c>
      <c r="I6287">
        <f t="shared" si="98"/>
        <v>2314.6622658360202</v>
      </c>
    </row>
    <row r="6288" spans="1:9" x14ac:dyDescent="0.35">
      <c r="A6288" t="s">
        <v>210</v>
      </c>
      <c r="B6288" s="1">
        <v>44925</v>
      </c>
      <c r="C6288" s="3">
        <f>VLOOKUP(A6288,'PY SIC'!$A$1:$B$332,2,0)*VLOOKUP(B6288,'Current %'!$A$1:$E$24,5,0)</f>
        <v>5869.4717036720594</v>
      </c>
      <c r="D6288" t="s">
        <v>340</v>
      </c>
      <c r="G6288">
        <f>VLOOKUP(A6288,'PY SIC'!$A$1:$B$331,2,0)</f>
        <v>190536.00766415449</v>
      </c>
      <c r="H6288">
        <f>VLOOKUP(B6288,'Current %'!$A$1:$E$24,5,0)</f>
        <v>3.0805052418321884E-2</v>
      </c>
      <c r="I6288">
        <f t="shared" si="98"/>
        <v>5869.4717036720594</v>
      </c>
    </row>
    <row r="6289" spans="1:9" x14ac:dyDescent="0.35">
      <c r="A6289" t="s">
        <v>211</v>
      </c>
      <c r="B6289" s="1">
        <v>44925</v>
      </c>
      <c r="C6289" s="3">
        <f>VLOOKUP(A6289,'PY SIC'!$A$1:$B$332,2,0)*VLOOKUP(B6289,'Current %'!$A$1:$E$24,5,0)</f>
        <v>2649.7699674708892</v>
      </c>
      <c r="D6289" t="s">
        <v>340</v>
      </c>
      <c r="G6289">
        <f>VLOOKUP(A6289,'PY SIC'!$A$1:$B$331,2,0)</f>
        <v>86017.38219717778</v>
      </c>
      <c r="H6289">
        <f>VLOOKUP(B6289,'Current %'!$A$1:$E$24,5,0)</f>
        <v>3.0805052418321884E-2</v>
      </c>
      <c r="I6289">
        <f t="shared" si="98"/>
        <v>2649.7699674708892</v>
      </c>
    </row>
    <row r="6290" spans="1:9" x14ac:dyDescent="0.35">
      <c r="A6290" t="s">
        <v>137</v>
      </c>
      <c r="B6290" s="1">
        <v>44925</v>
      </c>
      <c r="C6290" s="3">
        <f>VLOOKUP(A6290,'PY SIC'!$A$1:$B$332,2,0)*VLOOKUP(B6290,'Current %'!$A$1:$E$24,5,0)</f>
        <v>2356.1494652710385</v>
      </c>
      <c r="D6290" t="s">
        <v>340</v>
      </c>
      <c r="G6290">
        <f>VLOOKUP(A6290,'PY SIC'!$A$1:$B$331,2,0)</f>
        <v>76485.812563320767</v>
      </c>
      <c r="H6290">
        <f>VLOOKUP(B6290,'Current %'!$A$1:$E$24,5,0)</f>
        <v>3.0805052418321884E-2</v>
      </c>
      <c r="I6290">
        <f t="shared" si="98"/>
        <v>2356.1494652710385</v>
      </c>
    </row>
    <row r="6291" spans="1:9" x14ac:dyDescent="0.35">
      <c r="A6291" t="s">
        <v>212</v>
      </c>
      <c r="B6291" s="1">
        <v>44925</v>
      </c>
      <c r="C6291" s="3">
        <f>VLOOKUP(A6291,'PY SIC'!$A$1:$B$332,2,0)*VLOOKUP(B6291,'Current %'!$A$1:$E$24,5,0)</f>
        <v>763.15557090761274</v>
      </c>
      <c r="D6291" t="s">
        <v>340</v>
      </c>
      <c r="G6291">
        <f>VLOOKUP(A6291,'PY SIC'!$A$1:$B$331,2,0)</f>
        <v>24773.714407111725</v>
      </c>
      <c r="H6291">
        <f>VLOOKUP(B6291,'Current %'!$A$1:$E$24,5,0)</f>
        <v>3.0805052418321884E-2</v>
      </c>
      <c r="I6291">
        <f t="shared" si="98"/>
        <v>763.15557090761274</v>
      </c>
    </row>
    <row r="6292" spans="1:9" x14ac:dyDescent="0.35">
      <c r="A6292" t="s">
        <v>213</v>
      </c>
      <c r="B6292" s="1">
        <v>44925</v>
      </c>
      <c r="C6292" s="3">
        <f>VLOOKUP(A6292,'PY SIC'!$A$1:$B$332,2,0)*VLOOKUP(B6292,'Current %'!$A$1:$E$24,5,0)</f>
        <v>5170.2999577425035</v>
      </c>
      <c r="D6292" t="s">
        <v>340</v>
      </c>
      <c r="G6292">
        <f>VLOOKUP(A6292,'PY SIC'!$A$1:$B$331,2,0)</f>
        <v>167839.34945253885</v>
      </c>
      <c r="H6292">
        <f>VLOOKUP(B6292,'Current %'!$A$1:$E$24,5,0)</f>
        <v>3.0805052418321884E-2</v>
      </c>
      <c r="I6292">
        <f t="shared" si="98"/>
        <v>5170.2999577425035</v>
      </c>
    </row>
    <row r="6293" spans="1:9" x14ac:dyDescent="0.35">
      <c r="A6293" t="s">
        <v>181</v>
      </c>
      <c r="B6293" s="1">
        <v>44925</v>
      </c>
      <c r="C6293" s="3">
        <f>VLOOKUP(A6293,'PY SIC'!$A$1:$B$332,2,0)*VLOOKUP(B6293,'Current %'!$A$1:$E$24,5,0)</f>
        <v>233.79660154599722</v>
      </c>
      <c r="D6293" t="s">
        <v>340</v>
      </c>
      <c r="G6293">
        <f>VLOOKUP(A6293,'PY SIC'!$A$1:$B$331,2,0)</f>
        <v>7589.5537644643737</v>
      </c>
      <c r="H6293">
        <f>VLOOKUP(B6293,'Current %'!$A$1:$E$24,5,0)</f>
        <v>3.0805052418321884E-2</v>
      </c>
      <c r="I6293">
        <f t="shared" si="98"/>
        <v>233.79660154599722</v>
      </c>
    </row>
    <row r="6294" spans="1:9" x14ac:dyDescent="0.35">
      <c r="A6294" t="s">
        <v>214</v>
      </c>
      <c r="B6294" s="1">
        <v>44925</v>
      </c>
      <c r="C6294" s="3">
        <f>VLOOKUP(A6294,'PY SIC'!$A$1:$B$332,2,0)*VLOOKUP(B6294,'Current %'!$A$1:$E$24,5,0)</f>
        <v>192.03252790094402</v>
      </c>
      <c r="D6294" t="s">
        <v>340</v>
      </c>
      <c r="G6294">
        <f>VLOOKUP(A6294,'PY SIC'!$A$1:$B$331,2,0)</f>
        <v>6233.79974470451</v>
      </c>
      <c r="H6294">
        <f>VLOOKUP(B6294,'Current %'!$A$1:$E$24,5,0)</f>
        <v>3.0805052418321884E-2</v>
      </c>
      <c r="I6294">
        <f t="shared" si="98"/>
        <v>192.03252790094402</v>
      </c>
    </row>
    <row r="6295" spans="1:9" x14ac:dyDescent="0.35">
      <c r="A6295" t="s">
        <v>182</v>
      </c>
      <c r="B6295" s="1">
        <v>44925</v>
      </c>
      <c r="C6295" s="3">
        <f>VLOOKUP(A6295,'PY SIC'!$A$1:$B$332,2,0)*VLOOKUP(B6295,'Current %'!$A$1:$E$24,5,0)</f>
        <v>1208.7040698301441</v>
      </c>
      <c r="D6295" t="s">
        <v>340</v>
      </c>
      <c r="G6295">
        <f>VLOOKUP(A6295,'PY SIC'!$A$1:$B$331,2,0)</f>
        <v>39237.202177628649</v>
      </c>
      <c r="H6295">
        <f>VLOOKUP(B6295,'Current %'!$A$1:$E$24,5,0)</f>
        <v>3.0805052418321884E-2</v>
      </c>
      <c r="I6295">
        <f t="shared" si="98"/>
        <v>1208.7040698301441</v>
      </c>
    </row>
    <row r="6296" spans="1:9" x14ac:dyDescent="0.35">
      <c r="A6296" t="s">
        <v>215</v>
      </c>
      <c r="B6296" s="1">
        <v>44925</v>
      </c>
      <c r="C6296" s="3">
        <f>VLOOKUP(A6296,'PY SIC'!$A$1:$B$332,2,0)*VLOOKUP(B6296,'Current %'!$A$1:$E$24,5,0)</f>
        <v>108.09809410090932</v>
      </c>
      <c r="D6296" t="s">
        <v>340</v>
      </c>
      <c r="G6296">
        <f>VLOOKUP(A6296,'PY SIC'!$A$1:$B$331,2,0)</f>
        <v>3509.1027482432055</v>
      </c>
      <c r="H6296">
        <f>VLOOKUP(B6296,'Current %'!$A$1:$E$24,5,0)</f>
        <v>3.0805052418321884E-2</v>
      </c>
      <c r="I6296">
        <f t="shared" si="98"/>
        <v>108.09809410090932</v>
      </c>
    </row>
    <row r="6297" spans="1:9" x14ac:dyDescent="0.35">
      <c r="A6297" t="s">
        <v>183</v>
      </c>
      <c r="B6297" s="1">
        <v>44925</v>
      </c>
      <c r="C6297" s="3">
        <f>VLOOKUP(A6297,'PY SIC'!$A$1:$B$332,2,0)*VLOOKUP(B6297,'Current %'!$A$1:$E$24,5,0)</f>
        <v>133.07977636058345</v>
      </c>
      <c r="D6297" t="s">
        <v>340</v>
      </c>
      <c r="G6297">
        <f>VLOOKUP(A6297,'PY SIC'!$A$1:$B$331,2,0)</f>
        <v>4320.0632984942349</v>
      </c>
      <c r="H6297">
        <f>VLOOKUP(B6297,'Current %'!$A$1:$E$24,5,0)</f>
        <v>3.0805052418321884E-2</v>
      </c>
      <c r="I6297">
        <f t="shared" si="98"/>
        <v>133.07977636058345</v>
      </c>
    </row>
    <row r="6298" spans="1:9" x14ac:dyDescent="0.35">
      <c r="A6298" t="s">
        <v>216</v>
      </c>
      <c r="B6298" s="1">
        <v>44925</v>
      </c>
      <c r="C6298" s="3">
        <f>VLOOKUP(A6298,'PY SIC'!$A$1:$B$332,2,0)*VLOOKUP(B6298,'Current %'!$A$1:$E$24,5,0)</f>
        <v>554.55486303348141</v>
      </c>
      <c r="D6298" t="s">
        <v>340</v>
      </c>
      <c r="G6298">
        <f>VLOOKUP(A6298,'PY SIC'!$A$1:$B$331,2,0)</f>
        <v>18002.074968184425</v>
      </c>
      <c r="H6298">
        <f>VLOOKUP(B6298,'Current %'!$A$1:$E$24,5,0)</f>
        <v>3.0805052418321884E-2</v>
      </c>
      <c r="I6298">
        <f t="shared" si="98"/>
        <v>554.55486303348141</v>
      </c>
    </row>
    <row r="6299" spans="1:9" x14ac:dyDescent="0.35">
      <c r="A6299" t="s">
        <v>217</v>
      </c>
      <c r="B6299" s="1">
        <v>44925</v>
      </c>
      <c r="C6299" s="3">
        <f>VLOOKUP(A6299,'PY SIC'!$A$1:$B$332,2,0)*VLOOKUP(B6299,'Current %'!$A$1:$E$24,5,0)</f>
        <v>413.58706643571497</v>
      </c>
      <c r="D6299" t="s">
        <v>340</v>
      </c>
      <c r="G6299">
        <f>VLOOKUP(A6299,'PY SIC'!$A$1:$B$331,2,0)</f>
        <v>13425.949120921679</v>
      </c>
      <c r="H6299">
        <f>VLOOKUP(B6299,'Current %'!$A$1:$E$24,5,0)</f>
        <v>3.0805052418321884E-2</v>
      </c>
      <c r="I6299">
        <f t="shared" si="98"/>
        <v>413.58706643571497</v>
      </c>
    </row>
    <row r="6300" spans="1:9" x14ac:dyDescent="0.35">
      <c r="A6300" t="s">
        <v>304</v>
      </c>
      <c r="B6300" s="1">
        <v>44925</v>
      </c>
      <c r="C6300" s="3">
        <f>VLOOKUP(A6300,'PY SIC'!$A$1:$B$332,2,0)*VLOOKUP(B6300,'Current %'!$A$1:$E$24,5,0)</f>
        <v>1659.7440775310442</v>
      </c>
      <c r="D6300" t="s">
        <v>340</v>
      </c>
      <c r="G6300">
        <f>VLOOKUP(A6300,'PY SIC'!$A$1:$B$331,2,0)</f>
        <v>53878.95644494603</v>
      </c>
      <c r="H6300">
        <f>VLOOKUP(B6300,'Current %'!$A$1:$E$24,5,0)</f>
        <v>3.0805052418321884E-2</v>
      </c>
      <c r="I6300">
        <f t="shared" si="98"/>
        <v>1659.7440775310442</v>
      </c>
    </row>
    <row r="6301" spans="1:9" x14ac:dyDescent="0.35">
      <c r="A6301" t="s">
        <v>305</v>
      </c>
      <c r="B6301" s="1">
        <v>44925</v>
      </c>
      <c r="C6301" s="3">
        <f>VLOOKUP(A6301,'PY SIC'!$A$1:$B$332,2,0)*VLOOKUP(B6301,'Current %'!$A$1:$E$24,5,0)</f>
        <v>1439.7554278249827</v>
      </c>
      <c r="D6301" t="s">
        <v>340</v>
      </c>
      <c r="G6301">
        <f>VLOOKUP(A6301,'PY SIC'!$A$1:$B$331,2,0)</f>
        <v>46737.639276622722</v>
      </c>
      <c r="H6301">
        <f>VLOOKUP(B6301,'Current %'!$A$1:$E$24,5,0)</f>
        <v>3.0805052418321884E-2</v>
      </c>
      <c r="I6301">
        <f t="shared" si="98"/>
        <v>1439.7554278249827</v>
      </c>
    </row>
    <row r="6302" spans="1:9" x14ac:dyDescent="0.35">
      <c r="A6302" t="s">
        <v>184</v>
      </c>
      <c r="B6302" s="1">
        <v>44925</v>
      </c>
      <c r="C6302" s="3">
        <f>VLOOKUP(A6302,'PY SIC'!$A$1:$B$332,2,0)*VLOOKUP(B6302,'Current %'!$A$1:$E$24,5,0)</f>
        <v>569.10727615648796</v>
      </c>
      <c r="D6302" t="s">
        <v>340</v>
      </c>
      <c r="G6302">
        <f>VLOOKUP(A6302,'PY SIC'!$A$1:$B$331,2,0)</f>
        <v>18474.478420883996</v>
      </c>
      <c r="H6302">
        <f>VLOOKUP(B6302,'Current %'!$A$1:$E$24,5,0)</f>
        <v>3.0805052418321884E-2</v>
      </c>
      <c r="I6302">
        <f t="shared" si="98"/>
        <v>569.10727615648796</v>
      </c>
    </row>
    <row r="6303" spans="1:9" x14ac:dyDescent="0.35">
      <c r="A6303" t="s">
        <v>185</v>
      </c>
      <c r="B6303" s="1">
        <v>44925</v>
      </c>
      <c r="C6303" s="3">
        <f>VLOOKUP(A6303,'PY SIC'!$A$1:$B$332,2,0)*VLOOKUP(B6303,'Current %'!$A$1:$E$24,5,0)</f>
        <v>498.79825474180262</v>
      </c>
      <c r="D6303" t="s">
        <v>340</v>
      </c>
      <c r="G6303">
        <f>VLOOKUP(A6303,'PY SIC'!$A$1:$B$331,2,0)</f>
        <v>16192.092386933677</v>
      </c>
      <c r="H6303">
        <f>VLOOKUP(B6303,'Current %'!$A$1:$E$24,5,0)</f>
        <v>3.0805052418321884E-2</v>
      </c>
      <c r="I6303">
        <f t="shared" si="98"/>
        <v>498.79825474180262</v>
      </c>
    </row>
    <row r="6304" spans="1:9" x14ac:dyDescent="0.35">
      <c r="A6304" t="s">
        <v>218</v>
      </c>
      <c r="B6304" s="1">
        <v>44925</v>
      </c>
      <c r="C6304" s="3">
        <f>VLOOKUP(A6304,'PY SIC'!$A$1:$B$332,2,0)*VLOOKUP(B6304,'Current %'!$A$1:$E$24,5,0)</f>
        <v>1284.2737012354939</v>
      </c>
      <c r="D6304" t="s">
        <v>340</v>
      </c>
      <c r="G6304">
        <f>VLOOKUP(A6304,'PY SIC'!$A$1:$B$331,2,0)</f>
        <v>41690.359224048843</v>
      </c>
      <c r="H6304">
        <f>VLOOKUP(B6304,'Current %'!$A$1:$E$24,5,0)</f>
        <v>3.0805052418321884E-2</v>
      </c>
      <c r="I6304">
        <f t="shared" si="98"/>
        <v>1284.2737012354939</v>
      </c>
    </row>
    <row r="6305" spans="1:9" x14ac:dyDescent="0.35">
      <c r="A6305" t="s">
        <v>175</v>
      </c>
      <c r="B6305" s="1">
        <v>44925</v>
      </c>
      <c r="C6305" s="3">
        <f>VLOOKUP(A6305,'PY SIC'!$A$1:$B$332,2,0)*VLOOKUP(B6305,'Current %'!$A$1:$E$24,5,0)</f>
        <v>285.11641130343804</v>
      </c>
      <c r="D6305" t="s">
        <v>340</v>
      </c>
      <c r="G6305">
        <f>VLOOKUP(A6305,'PY SIC'!$A$1:$B$331,2,0)</f>
        <v>9255.5080715869753</v>
      </c>
      <c r="H6305">
        <f>VLOOKUP(B6305,'Current %'!$A$1:$E$24,5,0)</f>
        <v>3.0805052418321884E-2</v>
      </c>
      <c r="I6305">
        <f t="shared" si="98"/>
        <v>285.11641130343804</v>
      </c>
    </row>
    <row r="6306" spans="1:9" x14ac:dyDescent="0.35">
      <c r="A6306" t="s">
        <v>138</v>
      </c>
      <c r="B6306" s="1">
        <v>44925</v>
      </c>
      <c r="C6306" s="3">
        <f>VLOOKUP(A6306,'PY SIC'!$A$1:$B$332,2,0)*VLOOKUP(B6306,'Current %'!$A$1:$E$24,5,0)</f>
        <v>1048.9789820388892</v>
      </c>
      <c r="D6306" t="s">
        <v>340</v>
      </c>
      <c r="G6306">
        <f>VLOOKUP(A6306,'PY SIC'!$A$1:$B$331,2,0)</f>
        <v>34052.173253728637</v>
      </c>
      <c r="H6306">
        <f>VLOOKUP(B6306,'Current %'!$A$1:$E$24,5,0)</f>
        <v>3.0805052418321884E-2</v>
      </c>
      <c r="I6306">
        <f t="shared" si="98"/>
        <v>1048.9789820388892</v>
      </c>
    </row>
    <row r="6307" spans="1:9" x14ac:dyDescent="0.35">
      <c r="A6307" t="s">
        <v>306</v>
      </c>
      <c r="B6307" s="1">
        <v>44925</v>
      </c>
      <c r="C6307" s="3">
        <f>VLOOKUP(A6307,'PY SIC'!$A$1:$B$332,2,0)*VLOOKUP(B6307,'Current %'!$A$1:$E$24,5,0)</f>
        <v>2464.3384885405571</v>
      </c>
      <c r="D6307" t="s">
        <v>340</v>
      </c>
      <c r="G6307">
        <f>VLOOKUP(A6307,'PY SIC'!$A$1:$B$331,2,0)</f>
        <v>79997.867073092391</v>
      </c>
      <c r="H6307">
        <f>VLOOKUP(B6307,'Current %'!$A$1:$E$24,5,0)</f>
        <v>3.0805052418321884E-2</v>
      </c>
      <c r="I6307">
        <f t="shared" si="98"/>
        <v>2464.3384885405571</v>
      </c>
    </row>
    <row r="6308" spans="1:9" x14ac:dyDescent="0.35">
      <c r="A6308" t="s">
        <v>219</v>
      </c>
      <c r="B6308" s="1">
        <v>44925</v>
      </c>
      <c r="C6308" s="3">
        <f>VLOOKUP(A6308,'PY SIC'!$A$1:$B$332,2,0)*VLOOKUP(B6308,'Current %'!$A$1:$E$24,5,0)</f>
        <v>490.10174818896991</v>
      </c>
      <c r="D6308" t="s">
        <v>340</v>
      </c>
      <c r="G6308">
        <f>VLOOKUP(A6308,'PY SIC'!$A$1:$B$331,2,0)</f>
        <v>15909.784587721484</v>
      </c>
      <c r="H6308">
        <f>VLOOKUP(B6308,'Current %'!$A$1:$E$24,5,0)</f>
        <v>3.0805052418321884E-2</v>
      </c>
      <c r="I6308">
        <f t="shared" si="98"/>
        <v>490.10174818896991</v>
      </c>
    </row>
    <row r="6309" spans="1:9" x14ac:dyDescent="0.35">
      <c r="A6309" t="s">
        <v>186</v>
      </c>
      <c r="B6309" s="1">
        <v>44925</v>
      </c>
      <c r="C6309" s="3">
        <f>VLOOKUP(A6309,'PY SIC'!$A$1:$B$332,2,0)*VLOOKUP(B6309,'Current %'!$A$1:$E$24,5,0)</f>
        <v>791.11135215404624</v>
      </c>
      <c r="D6309" t="s">
        <v>340</v>
      </c>
      <c r="G6309">
        <f>VLOOKUP(A6309,'PY SIC'!$A$1:$B$331,2,0)</f>
        <v>25681.220775443897</v>
      </c>
      <c r="H6309">
        <f>VLOOKUP(B6309,'Current %'!$A$1:$E$24,5,0)</f>
        <v>3.0805052418321884E-2</v>
      </c>
      <c r="I6309">
        <f t="shared" si="98"/>
        <v>791.11135215404624</v>
      </c>
    </row>
    <row r="6310" spans="1:9" x14ac:dyDescent="0.35">
      <c r="A6310" t="s">
        <v>220</v>
      </c>
      <c r="B6310" s="1">
        <v>44925</v>
      </c>
      <c r="C6310" s="3">
        <f>VLOOKUP(A6310,'PY SIC'!$A$1:$B$332,2,0)*VLOOKUP(B6310,'Current %'!$A$1:$E$24,5,0)</f>
        <v>354.12143351735597</v>
      </c>
      <c r="D6310" t="s">
        <v>340</v>
      </c>
      <c r="G6310">
        <f>VLOOKUP(A6310,'PY SIC'!$A$1:$B$331,2,0)</f>
        <v>11495.563413056736</v>
      </c>
      <c r="H6310">
        <f>VLOOKUP(B6310,'Current %'!$A$1:$E$24,5,0)</f>
        <v>3.0805052418321884E-2</v>
      </c>
      <c r="I6310">
        <f t="shared" si="98"/>
        <v>354.12143351735597</v>
      </c>
    </row>
    <row r="6311" spans="1:9" x14ac:dyDescent="0.35">
      <c r="A6311" t="s">
        <v>221</v>
      </c>
      <c r="B6311" s="1">
        <v>44925</v>
      </c>
      <c r="C6311" s="3">
        <f>VLOOKUP(A6311,'PY SIC'!$A$1:$B$332,2,0)*VLOOKUP(B6311,'Current %'!$A$1:$E$24,5,0)</f>
        <v>2632.2754678774127</v>
      </c>
      <c r="D6311" t="s">
        <v>340</v>
      </c>
      <c r="G6311">
        <f>VLOOKUP(A6311,'PY SIC'!$A$1:$B$331,2,0)</f>
        <v>85449.472123339656</v>
      </c>
      <c r="H6311">
        <f>VLOOKUP(B6311,'Current %'!$A$1:$E$24,5,0)</f>
        <v>3.0805052418321884E-2</v>
      </c>
      <c r="I6311">
        <f t="shared" si="98"/>
        <v>2632.2754678774127</v>
      </c>
    </row>
    <row r="6312" spans="1:9" x14ac:dyDescent="0.35">
      <c r="A6312" t="s">
        <v>187</v>
      </c>
      <c r="B6312" s="1">
        <v>44925</v>
      </c>
      <c r="C6312" s="3">
        <f>VLOOKUP(A6312,'PY SIC'!$A$1:$B$332,2,0)*VLOOKUP(B6312,'Current %'!$A$1:$E$24,5,0)</f>
        <v>328.94120554495078</v>
      </c>
      <c r="D6312" t="s">
        <v>340</v>
      </c>
      <c r="G6312">
        <f>VLOOKUP(A6312,'PY SIC'!$A$1:$B$331,2,0)</f>
        <v>10678.157630704332</v>
      </c>
      <c r="H6312">
        <f>VLOOKUP(B6312,'Current %'!$A$1:$E$24,5,0)</f>
        <v>3.0805052418321884E-2</v>
      </c>
      <c r="I6312">
        <f t="shared" si="98"/>
        <v>328.94120554495078</v>
      </c>
    </row>
    <row r="6313" spans="1:9" x14ac:dyDescent="0.35">
      <c r="A6313" t="s">
        <v>0</v>
      </c>
      <c r="B6313" s="1">
        <v>44925</v>
      </c>
      <c r="C6313" s="3">
        <f>VLOOKUP(A6313,'PY SIC'!$A$1:$B$332,2,0)*VLOOKUP(B6313,'Current %'!$A$1:$E$24,5,0)</f>
        <v>947.03103721106891</v>
      </c>
      <c r="D6313" t="s">
        <v>340</v>
      </c>
      <c r="G6313">
        <f>VLOOKUP(A6313,'PY SIC'!$A$1:$B$331,2,0)</f>
        <v>30742.717926615325</v>
      </c>
      <c r="H6313">
        <f>VLOOKUP(B6313,'Current %'!$A$1:$E$24,5,0)</f>
        <v>3.0805052418321884E-2</v>
      </c>
      <c r="I6313">
        <f t="shared" si="98"/>
        <v>947.03103721106891</v>
      </c>
    </row>
    <row r="6314" spans="1:9" x14ac:dyDescent="0.35">
      <c r="A6314" t="s">
        <v>1</v>
      </c>
      <c r="B6314" s="1">
        <v>44925</v>
      </c>
      <c r="C6314" s="3">
        <f>VLOOKUP(A6314,'PY SIC'!$A$1:$B$332,2,0)*VLOOKUP(B6314,'Current %'!$A$1:$E$24,5,0)</f>
        <v>648.76974182530671</v>
      </c>
      <c r="D6314" t="s">
        <v>340</v>
      </c>
      <c r="G6314">
        <f>VLOOKUP(A6314,'PY SIC'!$A$1:$B$331,2,0)</f>
        <v>21060.497901942821</v>
      </c>
      <c r="H6314">
        <f>VLOOKUP(B6314,'Current %'!$A$1:$E$24,5,0)</f>
        <v>3.0805052418321884E-2</v>
      </c>
      <c r="I6314">
        <f t="shared" si="98"/>
        <v>648.76974182530671</v>
      </c>
    </row>
    <row r="6315" spans="1:9" x14ac:dyDescent="0.35">
      <c r="A6315" t="s">
        <v>2</v>
      </c>
      <c r="B6315" s="1">
        <v>44925</v>
      </c>
      <c r="C6315" s="3">
        <f>VLOOKUP(A6315,'PY SIC'!$A$1:$B$332,2,0)*VLOOKUP(B6315,'Current %'!$A$1:$E$24,5,0)</f>
        <v>1993.0788306573738</v>
      </c>
      <c r="D6315" t="s">
        <v>340</v>
      </c>
      <c r="G6315">
        <f>VLOOKUP(A6315,'PY SIC'!$A$1:$B$331,2,0)</f>
        <v>64699.738328377352</v>
      </c>
      <c r="H6315">
        <f>VLOOKUP(B6315,'Current %'!$A$1:$E$24,5,0)</f>
        <v>3.0805052418321884E-2</v>
      </c>
      <c r="I6315">
        <f t="shared" si="98"/>
        <v>1993.0788306573738</v>
      </c>
    </row>
    <row r="6316" spans="1:9" x14ac:dyDescent="0.35">
      <c r="A6316" t="s">
        <v>63</v>
      </c>
      <c r="B6316" s="1">
        <v>44925</v>
      </c>
      <c r="C6316" s="3">
        <f>VLOOKUP(A6316,'PY SIC'!$A$1:$B$332,2,0)*VLOOKUP(B6316,'Current %'!$A$1:$E$24,5,0)</f>
        <v>681.30365345980908</v>
      </c>
      <c r="D6316" t="s">
        <v>340</v>
      </c>
      <c r="G6316">
        <f>VLOOKUP(A6316,'PY SIC'!$A$1:$B$331,2,0)</f>
        <v>22116.620488351804</v>
      </c>
      <c r="H6316">
        <f>VLOOKUP(B6316,'Current %'!$A$1:$E$24,5,0)</f>
        <v>3.0805052418321884E-2</v>
      </c>
      <c r="I6316">
        <f t="shared" si="98"/>
        <v>681.30365345980908</v>
      </c>
    </row>
    <row r="6317" spans="1:9" x14ac:dyDescent="0.35">
      <c r="A6317" t="s">
        <v>139</v>
      </c>
      <c r="B6317" s="1">
        <v>44925</v>
      </c>
      <c r="C6317" s="3">
        <f>VLOOKUP(A6317,'PY SIC'!$A$1:$B$332,2,0)*VLOOKUP(B6317,'Current %'!$A$1:$E$24,5,0)</f>
        <v>1669.5330963419237</v>
      </c>
      <c r="D6317" t="s">
        <v>340</v>
      </c>
      <c r="G6317">
        <f>VLOOKUP(A6317,'PY SIC'!$A$1:$B$331,2,0)</f>
        <v>54196.729603645719</v>
      </c>
      <c r="H6317">
        <f>VLOOKUP(B6317,'Current %'!$A$1:$E$24,5,0)</f>
        <v>3.0805052418321884E-2</v>
      </c>
      <c r="I6317">
        <f t="shared" si="98"/>
        <v>1669.5330963419237</v>
      </c>
    </row>
    <row r="6318" spans="1:9" x14ac:dyDescent="0.35">
      <c r="A6318" t="s">
        <v>64</v>
      </c>
      <c r="B6318" s="1">
        <v>44925</v>
      </c>
      <c r="C6318" s="3">
        <f>VLOOKUP(A6318,'PY SIC'!$A$1:$B$332,2,0)*VLOOKUP(B6318,'Current %'!$A$1:$E$24,5,0)</f>
        <v>5293.7787036857362</v>
      </c>
      <c r="D6318" t="s">
        <v>340</v>
      </c>
      <c r="G6318">
        <f>VLOOKUP(A6318,'PY SIC'!$A$1:$B$331,2,0)</f>
        <v>171847.74211054944</v>
      </c>
      <c r="H6318">
        <f>VLOOKUP(B6318,'Current %'!$A$1:$E$24,5,0)</f>
        <v>3.0805052418321884E-2</v>
      </c>
      <c r="I6318">
        <f t="shared" si="98"/>
        <v>5293.7787036857362</v>
      </c>
    </row>
    <row r="6319" spans="1:9" x14ac:dyDescent="0.35">
      <c r="A6319" t="s">
        <v>140</v>
      </c>
      <c r="B6319" s="1">
        <v>44925</v>
      </c>
      <c r="C6319" s="3">
        <f>VLOOKUP(A6319,'PY SIC'!$A$1:$B$332,2,0)*VLOOKUP(B6319,'Current %'!$A$1:$E$24,5,0)</f>
        <v>1367.2658091570947</v>
      </c>
      <c r="D6319" t="s">
        <v>340</v>
      </c>
      <c r="G6319">
        <f>VLOOKUP(A6319,'PY SIC'!$A$1:$B$331,2,0)</f>
        <v>44384.466242423521</v>
      </c>
      <c r="H6319">
        <f>VLOOKUP(B6319,'Current %'!$A$1:$E$24,5,0)</f>
        <v>3.0805052418321884E-2</v>
      </c>
      <c r="I6319">
        <f t="shared" si="98"/>
        <v>1367.2658091570947</v>
      </c>
    </row>
    <row r="6320" spans="1:9" x14ac:dyDescent="0.35">
      <c r="A6320" t="s">
        <v>65</v>
      </c>
      <c r="B6320" s="1">
        <v>44925</v>
      </c>
      <c r="C6320" s="3">
        <f>VLOOKUP(A6320,'PY SIC'!$A$1:$B$332,2,0)*VLOOKUP(B6320,'Current %'!$A$1:$E$24,5,0)</f>
        <v>1095.4189264142992</v>
      </c>
      <c r="D6320" t="s">
        <v>340</v>
      </c>
      <c r="G6320">
        <f>VLOOKUP(A6320,'PY SIC'!$A$1:$B$331,2,0)</f>
        <v>35559.716358826197</v>
      </c>
      <c r="H6320">
        <f>VLOOKUP(B6320,'Current %'!$A$1:$E$24,5,0)</f>
        <v>3.0805052418321884E-2</v>
      </c>
      <c r="I6320">
        <f t="shared" si="98"/>
        <v>1095.4189264142992</v>
      </c>
    </row>
    <row r="6321" spans="1:9" x14ac:dyDescent="0.35">
      <c r="A6321" t="s">
        <v>66</v>
      </c>
      <c r="B6321" s="1">
        <v>44925</v>
      </c>
      <c r="C6321" s="3">
        <f>VLOOKUP(A6321,'PY SIC'!$A$1:$B$332,2,0)*VLOOKUP(B6321,'Current %'!$A$1:$E$24,5,0)</f>
        <v>1062.333990829198</v>
      </c>
      <c r="D6321" t="s">
        <v>340</v>
      </c>
      <c r="G6321">
        <f>VLOOKUP(A6321,'PY SIC'!$A$1:$B$331,2,0)</f>
        <v>34485.706318660734</v>
      </c>
      <c r="H6321">
        <f>VLOOKUP(B6321,'Current %'!$A$1:$E$24,5,0)</f>
        <v>3.0805052418321884E-2</v>
      </c>
      <c r="I6321">
        <f t="shared" si="98"/>
        <v>1062.333990829198</v>
      </c>
    </row>
    <row r="6322" spans="1:9" x14ac:dyDescent="0.35">
      <c r="A6322" t="s">
        <v>141</v>
      </c>
      <c r="B6322" s="1">
        <v>44925</v>
      </c>
      <c r="C6322" s="3">
        <f>VLOOKUP(A6322,'PY SIC'!$A$1:$B$332,2,0)*VLOOKUP(B6322,'Current %'!$A$1:$E$24,5,0)</f>
        <v>3433.1989968328453</v>
      </c>
      <c r="D6322" t="s">
        <v>340</v>
      </c>
      <c r="G6322">
        <f>VLOOKUP(A6322,'PY SIC'!$A$1:$B$331,2,0)</f>
        <v>111449.21781697361</v>
      </c>
      <c r="H6322">
        <f>VLOOKUP(B6322,'Current %'!$A$1:$E$24,5,0)</f>
        <v>3.0805052418321884E-2</v>
      </c>
      <c r="I6322">
        <f t="shared" si="98"/>
        <v>3433.1989968328453</v>
      </c>
    </row>
    <row r="6323" spans="1:9" x14ac:dyDescent="0.35">
      <c r="A6323" t="s">
        <v>112</v>
      </c>
      <c r="B6323" s="1">
        <v>44925</v>
      </c>
      <c r="C6323" s="3">
        <f>VLOOKUP(A6323,'PY SIC'!$A$1:$B$332,2,0)*VLOOKUP(B6323,'Current %'!$A$1:$E$24,5,0)</f>
        <v>3.9927100103935582</v>
      </c>
      <c r="D6323" t="s">
        <v>340</v>
      </c>
      <c r="G6323">
        <f>VLOOKUP(A6323,'PY SIC'!$A$1:$B$331,2,0)</f>
        <v>129.6121803713867</v>
      </c>
      <c r="H6323">
        <f>VLOOKUP(B6323,'Current %'!$A$1:$E$24,5,0)</f>
        <v>3.0805052418321884E-2</v>
      </c>
      <c r="I6323">
        <f t="shared" si="98"/>
        <v>3.9927100103935582</v>
      </c>
    </row>
    <row r="6324" spans="1:9" x14ac:dyDescent="0.35">
      <c r="A6324" t="s">
        <v>142</v>
      </c>
      <c r="B6324" s="1">
        <v>44925</v>
      </c>
      <c r="C6324" s="3">
        <f>VLOOKUP(A6324,'PY SIC'!$A$1:$B$332,2,0)*VLOOKUP(B6324,'Current %'!$A$1:$E$24,5,0)</f>
        <v>1445.9781160977489</v>
      </c>
      <c r="D6324" t="s">
        <v>340</v>
      </c>
      <c r="G6324">
        <f>VLOOKUP(A6324,'PY SIC'!$A$1:$B$331,2,0)</f>
        <v>46939.641473803378</v>
      </c>
      <c r="H6324">
        <f>VLOOKUP(B6324,'Current %'!$A$1:$E$24,5,0)</f>
        <v>3.0805052418321884E-2</v>
      </c>
      <c r="I6324">
        <f t="shared" si="98"/>
        <v>1445.9781160977489</v>
      </c>
    </row>
    <row r="6325" spans="1:9" x14ac:dyDescent="0.35">
      <c r="A6325" t="s">
        <v>151</v>
      </c>
      <c r="B6325" s="1">
        <v>44925</v>
      </c>
      <c r="C6325" s="3">
        <f>VLOOKUP(A6325,'PY SIC'!$A$1:$B$332,2,0)*VLOOKUP(B6325,'Current %'!$A$1:$E$24,5,0)</f>
        <v>526.47784289556898</v>
      </c>
      <c r="D6325" t="s">
        <v>340</v>
      </c>
      <c r="G6325">
        <f>VLOOKUP(A6325,'PY SIC'!$A$1:$B$331,2,0)</f>
        <v>17090.632917814364</v>
      </c>
      <c r="H6325">
        <f>VLOOKUP(B6325,'Current %'!$A$1:$E$24,5,0)</f>
        <v>3.0805052418321884E-2</v>
      </c>
      <c r="I6325">
        <f t="shared" si="98"/>
        <v>526.47784289556898</v>
      </c>
    </row>
    <row r="6326" spans="1:9" x14ac:dyDescent="0.35">
      <c r="A6326" t="s">
        <v>152</v>
      </c>
      <c r="B6326" s="1">
        <v>44925</v>
      </c>
      <c r="C6326" s="3">
        <f>VLOOKUP(A6326,'PY SIC'!$A$1:$B$332,2,0)*VLOOKUP(B6326,'Current %'!$A$1:$E$24,5,0)</f>
        <v>128.31672260714058</v>
      </c>
      <c r="D6326" t="s">
        <v>340</v>
      </c>
      <c r="G6326">
        <f>VLOOKUP(A6326,'PY SIC'!$A$1:$B$331,2,0)</f>
        <v>4165.4440597809789</v>
      </c>
      <c r="H6326">
        <f>VLOOKUP(B6326,'Current %'!$A$1:$E$24,5,0)</f>
        <v>3.0805052418321884E-2</v>
      </c>
      <c r="I6326">
        <f t="shared" si="98"/>
        <v>128.31672260714058</v>
      </c>
    </row>
    <row r="6327" spans="1:9" x14ac:dyDescent="0.35">
      <c r="A6327" t="s">
        <v>143</v>
      </c>
      <c r="B6327" s="1">
        <v>44925</v>
      </c>
      <c r="C6327" s="3">
        <f>VLOOKUP(A6327,'PY SIC'!$A$1:$B$332,2,0)*VLOOKUP(B6327,'Current %'!$A$1:$E$24,5,0)</f>
        <v>1225.3127762867189</v>
      </c>
      <c r="D6327" t="s">
        <v>340</v>
      </c>
      <c r="G6327">
        <f>VLOOKUP(A6327,'PY SIC'!$A$1:$B$331,2,0)</f>
        <v>39776.357450959607</v>
      </c>
      <c r="H6327">
        <f>VLOOKUP(B6327,'Current %'!$A$1:$E$24,5,0)</f>
        <v>3.0805052418321884E-2</v>
      </c>
      <c r="I6327">
        <f t="shared" si="98"/>
        <v>1225.3127762867189</v>
      </c>
    </row>
    <row r="6328" spans="1:9" x14ac:dyDescent="0.35">
      <c r="A6328" t="s">
        <v>3</v>
      </c>
      <c r="B6328" s="1">
        <v>44925</v>
      </c>
      <c r="C6328" s="3">
        <f>VLOOKUP(A6328,'PY SIC'!$A$1:$B$332,2,0)*VLOOKUP(B6328,'Current %'!$A$1:$E$24,5,0)</f>
        <v>3113.1075492484961</v>
      </c>
      <c r="D6328" t="s">
        <v>340</v>
      </c>
      <c r="G6328">
        <f>VLOOKUP(A6328,'PY SIC'!$A$1:$B$331,2,0)</f>
        <v>101058.34286446196</v>
      </c>
      <c r="H6328">
        <f>VLOOKUP(B6328,'Current %'!$A$1:$E$24,5,0)</f>
        <v>3.0805052418321884E-2</v>
      </c>
      <c r="I6328">
        <f t="shared" si="98"/>
        <v>3113.1075492484961</v>
      </c>
    </row>
    <row r="6329" spans="1:9" x14ac:dyDescent="0.35">
      <c r="A6329" t="s">
        <v>144</v>
      </c>
      <c r="B6329" s="1">
        <v>44925</v>
      </c>
      <c r="C6329" s="3">
        <f>VLOOKUP(A6329,'PY SIC'!$A$1:$B$332,2,0)*VLOOKUP(B6329,'Current %'!$A$1:$E$24,5,0)</f>
        <v>1659.7515698220907</v>
      </c>
      <c r="D6329" t="s">
        <v>340</v>
      </c>
      <c r="G6329">
        <f>VLOOKUP(A6329,'PY SIC'!$A$1:$B$331,2,0)</f>
        <v>53879.199661251747</v>
      </c>
      <c r="H6329">
        <f>VLOOKUP(B6329,'Current %'!$A$1:$E$24,5,0)</f>
        <v>3.0805052418321884E-2</v>
      </c>
      <c r="I6329">
        <f t="shared" si="98"/>
        <v>1659.7515698220907</v>
      </c>
    </row>
    <row r="6330" spans="1:9" x14ac:dyDescent="0.35">
      <c r="A6330" t="s">
        <v>67</v>
      </c>
      <c r="B6330" s="1">
        <v>44925</v>
      </c>
      <c r="C6330" s="3">
        <f>VLOOKUP(A6330,'PY SIC'!$A$1:$B$332,2,0)*VLOOKUP(B6330,'Current %'!$A$1:$E$24,5,0)</f>
        <v>2262.0261967651904</v>
      </c>
      <c r="D6330" t="s">
        <v>340</v>
      </c>
      <c r="G6330">
        <f>VLOOKUP(A6330,'PY SIC'!$A$1:$B$331,2,0)</f>
        <v>73430.363501664033</v>
      </c>
      <c r="H6330">
        <f>VLOOKUP(B6330,'Current %'!$A$1:$E$24,5,0)</f>
        <v>3.0805052418321884E-2</v>
      </c>
      <c r="I6330">
        <f t="shared" si="98"/>
        <v>2262.0261967651904</v>
      </c>
    </row>
    <row r="6331" spans="1:9" x14ac:dyDescent="0.35">
      <c r="A6331" t="s">
        <v>68</v>
      </c>
      <c r="B6331" s="1">
        <v>44925</v>
      </c>
      <c r="C6331" s="3">
        <f>VLOOKUP(A6331,'PY SIC'!$A$1:$B$332,2,0)*VLOOKUP(B6331,'Current %'!$A$1:$E$24,5,0)</f>
        <v>826.31047604898367</v>
      </c>
      <c r="D6331" t="s">
        <v>340</v>
      </c>
      <c r="G6331">
        <f>VLOOKUP(A6331,'PY SIC'!$A$1:$B$331,2,0)</f>
        <v>26823.862034966707</v>
      </c>
      <c r="H6331">
        <f>VLOOKUP(B6331,'Current %'!$A$1:$E$24,5,0)</f>
        <v>3.0805052418321884E-2</v>
      </c>
      <c r="I6331">
        <f t="shared" si="98"/>
        <v>826.31047604898367</v>
      </c>
    </row>
    <row r="6332" spans="1:9" x14ac:dyDescent="0.35">
      <c r="A6332" t="s">
        <v>153</v>
      </c>
      <c r="B6332" s="1">
        <v>44925</v>
      </c>
      <c r="C6332" s="3">
        <f>VLOOKUP(A6332,'PY SIC'!$A$1:$B$332,2,0)*VLOOKUP(B6332,'Current %'!$A$1:$E$24,5,0)</f>
        <v>1411.2353408392773</v>
      </c>
      <c r="D6332" t="s">
        <v>340</v>
      </c>
      <c r="G6332">
        <f>VLOOKUP(A6332,'PY SIC'!$A$1:$B$331,2,0)</f>
        <v>45811.81429835577</v>
      </c>
      <c r="H6332">
        <f>VLOOKUP(B6332,'Current %'!$A$1:$E$24,5,0)</f>
        <v>3.0805052418321884E-2</v>
      </c>
      <c r="I6332">
        <f t="shared" si="98"/>
        <v>1411.2353408392773</v>
      </c>
    </row>
    <row r="6333" spans="1:9" x14ac:dyDescent="0.35">
      <c r="A6333" t="s">
        <v>4</v>
      </c>
      <c r="B6333" s="1">
        <v>44925</v>
      </c>
      <c r="C6333" s="3">
        <f>VLOOKUP(A6333,'PY SIC'!$A$1:$B$332,2,0)*VLOOKUP(B6333,'Current %'!$A$1:$E$24,5,0)</f>
        <v>2133.0433413722831</v>
      </c>
      <c r="D6333" t="s">
        <v>340</v>
      </c>
      <c r="G6333">
        <f>VLOOKUP(A6333,'PY SIC'!$A$1:$B$331,2,0)</f>
        <v>69243.295301247897</v>
      </c>
      <c r="H6333">
        <f>VLOOKUP(B6333,'Current %'!$A$1:$E$24,5,0)</f>
        <v>3.0805052418321884E-2</v>
      </c>
      <c r="I6333">
        <f t="shared" si="98"/>
        <v>2133.0433413722831</v>
      </c>
    </row>
    <row r="6334" spans="1:9" x14ac:dyDescent="0.35">
      <c r="A6334" t="s">
        <v>69</v>
      </c>
      <c r="B6334" s="1">
        <v>44925</v>
      </c>
      <c r="C6334" s="3">
        <f>VLOOKUP(A6334,'PY SIC'!$A$1:$B$332,2,0)*VLOOKUP(B6334,'Current %'!$A$1:$E$24,5,0)</f>
        <v>1329.3442591428218</v>
      </c>
      <c r="D6334" t="s">
        <v>340</v>
      </c>
      <c r="G6334">
        <f>VLOOKUP(A6334,'PY SIC'!$A$1:$B$331,2,0)</f>
        <v>43153.449021634173</v>
      </c>
      <c r="H6334">
        <f>VLOOKUP(B6334,'Current %'!$A$1:$E$24,5,0)</f>
        <v>3.0805052418321884E-2</v>
      </c>
      <c r="I6334">
        <f t="shared" si="98"/>
        <v>1329.3442591428218</v>
      </c>
    </row>
    <row r="6335" spans="1:9" x14ac:dyDescent="0.35">
      <c r="A6335" t="s">
        <v>5</v>
      </c>
      <c r="B6335" s="1">
        <v>44925</v>
      </c>
      <c r="C6335" s="3">
        <f>VLOOKUP(A6335,'PY SIC'!$A$1:$B$332,2,0)*VLOOKUP(B6335,'Current %'!$A$1:$E$24,5,0)</f>
        <v>992.98806937266659</v>
      </c>
      <c r="D6335" t="s">
        <v>340</v>
      </c>
      <c r="G6335">
        <f>VLOOKUP(A6335,'PY SIC'!$A$1:$B$331,2,0)</f>
        <v>32234.584635281069</v>
      </c>
      <c r="H6335">
        <f>VLOOKUP(B6335,'Current %'!$A$1:$E$24,5,0)</f>
        <v>3.0805052418321884E-2</v>
      </c>
      <c r="I6335">
        <f t="shared" si="98"/>
        <v>992.98806937266659</v>
      </c>
    </row>
    <row r="6336" spans="1:9" x14ac:dyDescent="0.35">
      <c r="A6336" t="s">
        <v>154</v>
      </c>
      <c r="B6336" s="1">
        <v>44925</v>
      </c>
      <c r="C6336" s="3">
        <f>VLOOKUP(A6336,'PY SIC'!$A$1:$B$332,2,0)*VLOOKUP(B6336,'Current %'!$A$1:$E$24,5,0)</f>
        <v>894.75800369730848</v>
      </c>
      <c r="D6336" t="s">
        <v>340</v>
      </c>
      <c r="G6336">
        <f>VLOOKUP(A6336,'PY SIC'!$A$1:$B$331,2,0)</f>
        <v>29045.819872234151</v>
      </c>
      <c r="H6336">
        <f>VLOOKUP(B6336,'Current %'!$A$1:$E$24,5,0)</f>
        <v>3.0805052418321884E-2</v>
      </c>
      <c r="I6336">
        <f t="shared" si="98"/>
        <v>894.75800369730848</v>
      </c>
    </row>
    <row r="6337" spans="1:9" x14ac:dyDescent="0.35">
      <c r="A6337" t="s">
        <v>155</v>
      </c>
      <c r="B6337" s="1">
        <v>44925</v>
      </c>
      <c r="C6337" s="3">
        <f>VLOOKUP(A6337,'PY SIC'!$A$1:$B$332,2,0)*VLOOKUP(B6337,'Current %'!$A$1:$E$24,5,0)</f>
        <v>1226.1658757899631</v>
      </c>
      <c r="D6337" t="s">
        <v>340</v>
      </c>
      <c r="G6337">
        <f>VLOOKUP(A6337,'PY SIC'!$A$1:$B$331,2,0)</f>
        <v>39804.050943950933</v>
      </c>
      <c r="H6337">
        <f>VLOOKUP(B6337,'Current %'!$A$1:$E$24,5,0)</f>
        <v>3.0805052418321884E-2</v>
      </c>
      <c r="I6337">
        <f t="shared" si="98"/>
        <v>1226.1658757899631</v>
      </c>
    </row>
    <row r="6338" spans="1:9" x14ac:dyDescent="0.35">
      <c r="A6338" t="s">
        <v>6</v>
      </c>
      <c r="B6338" s="1">
        <v>44925</v>
      </c>
      <c r="C6338" s="3">
        <f>VLOOKUP(A6338,'PY SIC'!$A$1:$B$332,2,0)*VLOOKUP(B6338,'Current %'!$A$1:$E$24,5,0)</f>
        <v>1318.2130985585748</v>
      </c>
      <c r="D6338" t="s">
        <v>340</v>
      </c>
      <c r="G6338">
        <f>VLOOKUP(A6338,'PY SIC'!$A$1:$B$331,2,0)</f>
        <v>42792.106978352123</v>
      </c>
      <c r="H6338">
        <f>VLOOKUP(B6338,'Current %'!$A$1:$E$24,5,0)</f>
        <v>3.0805052418321884E-2</v>
      </c>
      <c r="I6338">
        <f t="shared" si="98"/>
        <v>1318.2130985585748</v>
      </c>
    </row>
    <row r="6339" spans="1:9" x14ac:dyDescent="0.35">
      <c r="A6339" t="s">
        <v>146</v>
      </c>
      <c r="B6339" s="1">
        <v>44925</v>
      </c>
      <c r="C6339" s="3">
        <f>VLOOKUP(A6339,'PY SIC'!$A$1:$B$332,2,0)*VLOOKUP(B6339,'Current %'!$A$1:$E$24,5,0)</f>
        <v>4213.7898101229312</v>
      </c>
      <c r="D6339" t="s">
        <v>340</v>
      </c>
      <c r="G6339">
        <f>VLOOKUP(A6339,'PY SIC'!$A$1:$B$331,2,0)</f>
        <v>136788.91867805104</v>
      </c>
      <c r="H6339">
        <f>VLOOKUP(B6339,'Current %'!$A$1:$E$24,5,0)</f>
        <v>3.0805052418321884E-2</v>
      </c>
      <c r="I6339">
        <f t="shared" ref="I6339:I6402" si="99">G6339*H6339</f>
        <v>4213.7898101229312</v>
      </c>
    </row>
    <row r="6340" spans="1:9" x14ac:dyDescent="0.35">
      <c r="A6340" t="s">
        <v>147</v>
      </c>
      <c r="B6340" s="1">
        <v>44925</v>
      </c>
      <c r="C6340" s="3">
        <f>VLOOKUP(A6340,'PY SIC'!$A$1:$B$332,2,0)*VLOOKUP(B6340,'Current %'!$A$1:$E$24,5,0)</f>
        <v>4571.8671733128158</v>
      </c>
      <c r="D6340" t="s">
        <v>340</v>
      </c>
      <c r="G6340">
        <f>VLOOKUP(A6340,'PY SIC'!$A$1:$B$331,2,0)</f>
        <v>148412.90030052382</v>
      </c>
      <c r="H6340">
        <f>VLOOKUP(B6340,'Current %'!$A$1:$E$24,5,0)</f>
        <v>3.0805052418321884E-2</v>
      </c>
      <c r="I6340">
        <f t="shared" si="99"/>
        <v>4571.8671733128158</v>
      </c>
    </row>
    <row r="6341" spans="1:9" x14ac:dyDescent="0.35">
      <c r="A6341" t="s">
        <v>7</v>
      </c>
      <c r="B6341" s="1">
        <v>44925</v>
      </c>
      <c r="C6341" s="3">
        <f>VLOOKUP(A6341,'PY SIC'!$A$1:$B$332,2,0)*VLOOKUP(B6341,'Current %'!$A$1:$E$24,5,0)</f>
        <v>3258.1361675934418</v>
      </c>
      <c r="D6341" t="s">
        <v>340</v>
      </c>
      <c r="G6341">
        <f>VLOOKUP(A6341,'PY SIC'!$A$1:$B$331,2,0)</f>
        <v>105766.29194942075</v>
      </c>
      <c r="H6341">
        <f>VLOOKUP(B6341,'Current %'!$A$1:$E$24,5,0)</f>
        <v>3.0805052418321884E-2</v>
      </c>
      <c r="I6341">
        <f t="shared" si="99"/>
        <v>3258.1361675934418</v>
      </c>
    </row>
    <row r="6342" spans="1:9" x14ac:dyDescent="0.35">
      <c r="A6342" t="s">
        <v>70</v>
      </c>
      <c r="B6342" s="1">
        <v>44925</v>
      </c>
      <c r="C6342" s="3">
        <f>VLOOKUP(A6342,'PY SIC'!$A$1:$B$332,2,0)*VLOOKUP(B6342,'Current %'!$A$1:$E$24,5,0)</f>
        <v>1151.263739405116</v>
      </c>
      <c r="D6342" t="s">
        <v>340</v>
      </c>
      <c r="G6342">
        <f>VLOOKUP(A6342,'PY SIC'!$A$1:$B$331,2,0)</f>
        <v>37372.562259312377</v>
      </c>
      <c r="H6342">
        <f>VLOOKUP(B6342,'Current %'!$A$1:$E$24,5,0)</f>
        <v>3.0805052418321884E-2</v>
      </c>
      <c r="I6342">
        <f t="shared" si="99"/>
        <v>1151.263739405116</v>
      </c>
    </row>
    <row r="6343" spans="1:9" x14ac:dyDescent="0.35">
      <c r="A6343" t="s">
        <v>8</v>
      </c>
      <c r="B6343" s="1">
        <v>44925</v>
      </c>
      <c r="C6343" s="3">
        <f>VLOOKUP(A6343,'PY SIC'!$A$1:$B$332,2,0)*VLOOKUP(B6343,'Current %'!$A$1:$E$24,5,0)</f>
        <v>1687.0085246491001</v>
      </c>
      <c r="D6343" t="s">
        <v>340</v>
      </c>
      <c r="G6343">
        <f>VLOOKUP(A6343,'PY SIC'!$A$1:$B$331,2,0)</f>
        <v>54764.020581432938</v>
      </c>
      <c r="H6343">
        <f>VLOOKUP(B6343,'Current %'!$A$1:$E$24,5,0)</f>
        <v>3.0805052418321884E-2</v>
      </c>
      <c r="I6343">
        <f t="shared" si="99"/>
        <v>1687.0085246491001</v>
      </c>
    </row>
    <row r="6344" spans="1:9" x14ac:dyDescent="0.35">
      <c r="A6344" t="s">
        <v>156</v>
      </c>
      <c r="B6344" s="1">
        <v>44925</v>
      </c>
      <c r="C6344" s="3">
        <f>VLOOKUP(A6344,'PY SIC'!$A$1:$B$332,2,0)*VLOOKUP(B6344,'Current %'!$A$1:$E$24,5,0)</f>
        <v>1967.9936185577851</v>
      </c>
      <c r="D6344" t="s">
        <v>340</v>
      </c>
      <c r="G6344">
        <f>VLOOKUP(A6344,'PY SIC'!$A$1:$B$331,2,0)</f>
        <v>63885.416970992846</v>
      </c>
      <c r="H6344">
        <f>VLOOKUP(B6344,'Current %'!$A$1:$E$24,5,0)</f>
        <v>3.0805052418321884E-2</v>
      </c>
      <c r="I6344">
        <f t="shared" si="99"/>
        <v>1967.9936185577851</v>
      </c>
    </row>
    <row r="6345" spans="1:9" x14ac:dyDescent="0.35">
      <c r="A6345" t="s">
        <v>157</v>
      </c>
      <c r="B6345" s="1">
        <v>44925</v>
      </c>
      <c r="C6345" s="3">
        <f>VLOOKUP(A6345,'PY SIC'!$A$1:$B$332,2,0)*VLOOKUP(B6345,'Current %'!$A$1:$E$24,5,0)</f>
        <v>428.05331821168704</v>
      </c>
      <c r="D6345" t="s">
        <v>340</v>
      </c>
      <c r="G6345">
        <f>VLOOKUP(A6345,'PY SIC'!$A$1:$B$331,2,0)</f>
        <v>13895.555586105555</v>
      </c>
      <c r="H6345">
        <f>VLOOKUP(B6345,'Current %'!$A$1:$E$24,5,0)</f>
        <v>3.0805052418321884E-2</v>
      </c>
      <c r="I6345">
        <f t="shared" si="99"/>
        <v>428.05331821168704</v>
      </c>
    </row>
    <row r="6346" spans="1:9" x14ac:dyDescent="0.35">
      <c r="A6346" t="s">
        <v>158</v>
      </c>
      <c r="B6346" s="1">
        <v>44925</v>
      </c>
      <c r="C6346" s="3">
        <f>VLOOKUP(A6346,'PY SIC'!$A$1:$B$332,2,0)*VLOOKUP(B6346,'Current %'!$A$1:$E$24,5,0)</f>
        <v>3.5074138857935222</v>
      </c>
      <c r="D6346" t="s">
        <v>340</v>
      </c>
      <c r="G6346">
        <f>VLOOKUP(A6346,'PY SIC'!$A$1:$B$331,2,0)</f>
        <v>113.85839693320638</v>
      </c>
      <c r="H6346">
        <f>VLOOKUP(B6346,'Current %'!$A$1:$E$24,5,0)</f>
        <v>3.0805052418321884E-2</v>
      </c>
      <c r="I6346">
        <f t="shared" si="99"/>
        <v>3.5074138857935222</v>
      </c>
    </row>
    <row r="6347" spans="1:9" x14ac:dyDescent="0.35">
      <c r="A6347" t="s">
        <v>71</v>
      </c>
      <c r="B6347" s="1">
        <v>44925</v>
      </c>
      <c r="C6347" s="3">
        <f>VLOOKUP(A6347,'PY SIC'!$A$1:$B$332,2,0)*VLOOKUP(B6347,'Current %'!$A$1:$E$24,5,0)</f>
        <v>1549.5529097587018</v>
      </c>
      <c r="D6347" t="s">
        <v>340</v>
      </c>
      <c r="G6347">
        <f>VLOOKUP(A6347,'PY SIC'!$A$1:$B$331,2,0)</f>
        <v>50301.907905116117</v>
      </c>
      <c r="H6347">
        <f>VLOOKUP(B6347,'Current %'!$A$1:$E$24,5,0)</f>
        <v>3.0805052418321884E-2</v>
      </c>
      <c r="I6347">
        <f t="shared" si="99"/>
        <v>1549.5529097587018</v>
      </c>
    </row>
    <row r="6348" spans="1:9" x14ac:dyDescent="0.35">
      <c r="A6348" t="s">
        <v>9</v>
      </c>
      <c r="B6348" s="1">
        <v>44925</v>
      </c>
      <c r="C6348" s="3">
        <f>VLOOKUP(A6348,'PY SIC'!$A$1:$B$332,2,0)*VLOOKUP(B6348,'Current %'!$A$1:$E$24,5,0)</f>
        <v>2404.3749588262926</v>
      </c>
      <c r="D6348" t="s">
        <v>340</v>
      </c>
      <c r="G6348">
        <f>VLOOKUP(A6348,'PY SIC'!$A$1:$B$331,2,0)</f>
        <v>78051.31853618419</v>
      </c>
      <c r="H6348">
        <f>VLOOKUP(B6348,'Current %'!$A$1:$E$24,5,0)</f>
        <v>3.0805052418321884E-2</v>
      </c>
      <c r="I6348">
        <f t="shared" si="99"/>
        <v>2404.3749588262926</v>
      </c>
    </row>
    <row r="6349" spans="1:9" x14ac:dyDescent="0.35">
      <c r="A6349" t="s">
        <v>72</v>
      </c>
      <c r="B6349" s="1">
        <v>44925</v>
      </c>
      <c r="C6349" s="3">
        <f>VLOOKUP(A6349,'PY SIC'!$A$1:$B$332,2,0)*VLOOKUP(B6349,'Current %'!$A$1:$E$24,5,0)</f>
        <v>1647.8596011379443</v>
      </c>
      <c r="D6349" t="s">
        <v>340</v>
      </c>
      <c r="G6349">
        <f>VLOOKUP(A6349,'PY SIC'!$A$1:$B$331,2,0)</f>
        <v>53493.160107653275</v>
      </c>
      <c r="H6349">
        <f>VLOOKUP(B6349,'Current %'!$A$1:$E$24,5,0)</f>
        <v>3.0805052418321884E-2</v>
      </c>
      <c r="I6349">
        <f t="shared" si="99"/>
        <v>1647.8596011379443</v>
      </c>
    </row>
    <row r="6350" spans="1:9" x14ac:dyDescent="0.35">
      <c r="A6350" t="s">
        <v>73</v>
      </c>
      <c r="B6350" s="1">
        <v>44925</v>
      </c>
      <c r="C6350" s="3">
        <f>VLOOKUP(A6350,'PY SIC'!$A$1:$B$332,2,0)*VLOOKUP(B6350,'Current %'!$A$1:$E$24,5,0)</f>
        <v>865.99339557654162</v>
      </c>
      <c r="D6350" t="s">
        <v>340</v>
      </c>
      <c r="G6350">
        <f>VLOOKUP(A6350,'PY SIC'!$A$1:$B$331,2,0)</f>
        <v>28112.057198171678</v>
      </c>
      <c r="H6350">
        <f>VLOOKUP(B6350,'Current %'!$A$1:$E$24,5,0)</f>
        <v>3.0805052418321884E-2</v>
      </c>
      <c r="I6350">
        <f t="shared" si="99"/>
        <v>865.99339557654162</v>
      </c>
    </row>
    <row r="6351" spans="1:9" x14ac:dyDescent="0.35">
      <c r="A6351" t="s">
        <v>10</v>
      </c>
      <c r="B6351" s="1">
        <v>44925</v>
      </c>
      <c r="C6351" s="3">
        <f>VLOOKUP(A6351,'PY SIC'!$A$1:$B$332,2,0)*VLOOKUP(B6351,'Current %'!$A$1:$E$24,5,0)</f>
        <v>1151.8266829096519</v>
      </c>
      <c r="D6351" t="s">
        <v>340</v>
      </c>
      <c r="G6351">
        <f>VLOOKUP(A6351,'PY SIC'!$A$1:$B$331,2,0)</f>
        <v>37390.836648100667</v>
      </c>
      <c r="H6351">
        <f>VLOOKUP(B6351,'Current %'!$A$1:$E$24,5,0)</f>
        <v>3.0805052418321884E-2</v>
      </c>
      <c r="I6351">
        <f t="shared" si="99"/>
        <v>1151.8266829096519</v>
      </c>
    </row>
    <row r="6352" spans="1:9" x14ac:dyDescent="0.35">
      <c r="A6352" t="s">
        <v>159</v>
      </c>
      <c r="B6352" s="1">
        <v>44925</v>
      </c>
      <c r="C6352" s="3">
        <f>VLOOKUP(A6352,'PY SIC'!$A$1:$B$332,2,0)*VLOOKUP(B6352,'Current %'!$A$1:$E$24,5,0)</f>
        <v>428.18920112657509</v>
      </c>
      <c r="D6352" t="s">
        <v>340</v>
      </c>
      <c r="G6352">
        <f>VLOOKUP(A6352,'PY SIC'!$A$1:$B$331,2,0)</f>
        <v>13899.966645468245</v>
      </c>
      <c r="H6352">
        <f>VLOOKUP(B6352,'Current %'!$A$1:$E$24,5,0)</f>
        <v>3.0805052418321884E-2</v>
      </c>
      <c r="I6352">
        <f t="shared" si="99"/>
        <v>428.18920112657509</v>
      </c>
    </row>
    <row r="6353" spans="1:9" x14ac:dyDescent="0.35">
      <c r="A6353" t="s">
        <v>160</v>
      </c>
      <c r="B6353" s="1">
        <v>44925</v>
      </c>
      <c r="C6353" s="3">
        <f>VLOOKUP(A6353,'PY SIC'!$A$1:$B$332,2,0)*VLOOKUP(B6353,'Current %'!$A$1:$E$24,5,0)</f>
        <v>1232.1106681766425</v>
      </c>
      <c r="D6353" t="s">
        <v>340</v>
      </c>
      <c r="G6353">
        <f>VLOOKUP(A6353,'PY SIC'!$A$1:$B$331,2,0)</f>
        <v>39997.032027246983</v>
      </c>
      <c r="H6353">
        <f>VLOOKUP(B6353,'Current %'!$A$1:$E$24,5,0)</f>
        <v>3.0805052418321884E-2</v>
      </c>
      <c r="I6353">
        <f t="shared" si="99"/>
        <v>1232.1106681766425</v>
      </c>
    </row>
    <row r="6354" spans="1:9" x14ac:dyDescent="0.35">
      <c r="A6354" t="s">
        <v>74</v>
      </c>
      <c r="B6354" s="1">
        <v>44925</v>
      </c>
      <c r="C6354" s="3">
        <f>VLOOKUP(A6354,'PY SIC'!$A$1:$B$332,2,0)*VLOOKUP(B6354,'Current %'!$A$1:$E$24,5,0)</f>
        <v>1201.0588679346031</v>
      </c>
      <c r="D6354" t="s">
        <v>340</v>
      </c>
      <c r="G6354">
        <f>VLOOKUP(A6354,'PY SIC'!$A$1:$B$331,2,0)</f>
        <v>38989.022048222541</v>
      </c>
      <c r="H6354">
        <f>VLOOKUP(B6354,'Current %'!$A$1:$E$24,5,0)</f>
        <v>3.0805052418321884E-2</v>
      </c>
      <c r="I6354">
        <f t="shared" si="99"/>
        <v>1201.0588679346031</v>
      </c>
    </row>
    <row r="6355" spans="1:9" x14ac:dyDescent="0.35">
      <c r="A6355" t="s">
        <v>161</v>
      </c>
      <c r="B6355" s="1">
        <v>44925</v>
      </c>
      <c r="C6355" s="3">
        <f>VLOOKUP(A6355,'PY SIC'!$A$1:$B$332,2,0)*VLOOKUP(B6355,'Current %'!$A$1:$E$24,5,0)</f>
        <v>257.61731925215446</v>
      </c>
      <c r="D6355" t="s">
        <v>340</v>
      </c>
      <c r="G6355">
        <f>VLOOKUP(A6355,'PY SIC'!$A$1:$B$331,2,0)</f>
        <v>8362.8268426166269</v>
      </c>
      <c r="H6355">
        <f>VLOOKUP(B6355,'Current %'!$A$1:$E$24,5,0)</f>
        <v>3.0805052418321884E-2</v>
      </c>
      <c r="I6355">
        <f t="shared" si="99"/>
        <v>257.61731925215446</v>
      </c>
    </row>
    <row r="6356" spans="1:9" x14ac:dyDescent="0.35">
      <c r="A6356" t="s">
        <v>75</v>
      </c>
      <c r="B6356" s="1">
        <v>44925</v>
      </c>
      <c r="C6356" s="3">
        <f>VLOOKUP(A6356,'PY SIC'!$A$1:$B$332,2,0)*VLOOKUP(B6356,'Current %'!$A$1:$E$24,5,0)</f>
        <v>4113.8647838776542</v>
      </c>
      <c r="D6356" t="s">
        <v>340</v>
      </c>
      <c r="G6356">
        <f>VLOOKUP(A6356,'PY SIC'!$A$1:$B$331,2,0)</f>
        <v>133545.13175348</v>
      </c>
      <c r="H6356">
        <f>VLOOKUP(B6356,'Current %'!$A$1:$E$24,5,0)</f>
        <v>3.0805052418321884E-2</v>
      </c>
      <c r="I6356">
        <f t="shared" si="99"/>
        <v>4113.8647838776542</v>
      </c>
    </row>
    <row r="6357" spans="1:9" x14ac:dyDescent="0.35">
      <c r="A6357" t="s">
        <v>113</v>
      </c>
      <c r="B6357" s="1">
        <v>44925</v>
      </c>
      <c r="C6357" s="3">
        <f>VLOOKUP(A6357,'PY SIC'!$A$1:$B$332,2,0)*VLOOKUP(B6357,'Current %'!$A$1:$E$24,5,0)</f>
        <v>1031.8860011337661</v>
      </c>
      <c r="D6357" t="s">
        <v>340</v>
      </c>
      <c r="G6357">
        <f>VLOOKUP(A6357,'PY SIC'!$A$1:$B$331,2,0)</f>
        <v>33497.297362819372</v>
      </c>
      <c r="H6357">
        <f>VLOOKUP(B6357,'Current %'!$A$1:$E$24,5,0)</f>
        <v>3.0805052418321884E-2</v>
      </c>
      <c r="I6357">
        <f t="shared" si="99"/>
        <v>1031.8860011337661</v>
      </c>
    </row>
    <row r="6358" spans="1:9" x14ac:dyDescent="0.35">
      <c r="A6358" t="s">
        <v>76</v>
      </c>
      <c r="B6358" s="1">
        <v>44925</v>
      </c>
      <c r="C6358" s="3">
        <f>VLOOKUP(A6358,'PY SIC'!$A$1:$B$332,2,0)*VLOOKUP(B6358,'Current %'!$A$1:$E$24,5,0)</f>
        <v>259.57621280211902</v>
      </c>
      <c r="D6358" t="s">
        <v>340</v>
      </c>
      <c r="G6358">
        <f>VLOOKUP(A6358,'PY SIC'!$A$1:$B$331,2,0)</f>
        <v>8426.4168512737597</v>
      </c>
      <c r="H6358">
        <f>VLOOKUP(B6358,'Current %'!$A$1:$E$24,5,0)</f>
        <v>3.0805052418321884E-2</v>
      </c>
      <c r="I6358">
        <f t="shared" si="99"/>
        <v>259.57621280211902</v>
      </c>
    </row>
    <row r="6359" spans="1:9" x14ac:dyDescent="0.35">
      <c r="A6359" t="s">
        <v>266</v>
      </c>
      <c r="B6359" s="1">
        <v>44925</v>
      </c>
      <c r="C6359" s="3">
        <f>VLOOKUP(A6359,'PY SIC'!$A$1:$B$332,2,0)*VLOOKUP(B6359,'Current %'!$A$1:$E$24,5,0)</f>
        <v>12.39769832978225</v>
      </c>
      <c r="D6359" t="s">
        <v>340</v>
      </c>
      <c r="G6359">
        <f>VLOOKUP(A6359,'PY SIC'!$A$1:$B$331,2,0)</f>
        <v>402.45665423404654</v>
      </c>
      <c r="H6359">
        <f>VLOOKUP(B6359,'Current %'!$A$1:$E$24,5,0)</f>
        <v>3.0805052418321884E-2</v>
      </c>
      <c r="I6359">
        <f t="shared" si="99"/>
        <v>12.39769832978225</v>
      </c>
    </row>
    <row r="6360" spans="1:9" x14ac:dyDescent="0.35">
      <c r="A6360" t="s">
        <v>287</v>
      </c>
      <c r="B6360" s="1">
        <v>44925</v>
      </c>
      <c r="C6360" s="3">
        <f>VLOOKUP(A6360,'PY SIC'!$A$1:$B$332,2,0)*VLOOKUP(B6360,'Current %'!$A$1:$E$24,5,0)</f>
        <v>357.33494525891808</v>
      </c>
      <c r="D6360" t="s">
        <v>340</v>
      </c>
      <c r="G6360">
        <f>VLOOKUP(A6360,'PY SIC'!$A$1:$B$331,2,0)</f>
        <v>11599.88109763405</v>
      </c>
      <c r="H6360">
        <f>VLOOKUP(B6360,'Current %'!$A$1:$E$24,5,0)</f>
        <v>3.0805052418321884E-2</v>
      </c>
      <c r="I6360">
        <f t="shared" si="99"/>
        <v>357.33494525891808</v>
      </c>
    </row>
    <row r="6361" spans="1:9" x14ac:dyDescent="0.35">
      <c r="A6361" t="s">
        <v>267</v>
      </c>
      <c r="B6361" s="1">
        <v>44925</v>
      </c>
      <c r="C6361" s="3">
        <f>VLOOKUP(A6361,'PY SIC'!$A$1:$B$332,2,0)*VLOOKUP(B6361,'Current %'!$A$1:$E$24,5,0)</f>
        <v>83.834990664327165</v>
      </c>
      <c r="D6361" t="s">
        <v>340</v>
      </c>
      <c r="G6361">
        <f>VLOOKUP(A6361,'PY SIC'!$A$1:$B$331,2,0)</f>
        <v>2721.4688527673056</v>
      </c>
      <c r="H6361">
        <f>VLOOKUP(B6361,'Current %'!$A$1:$E$24,5,0)</f>
        <v>3.0805052418321884E-2</v>
      </c>
      <c r="I6361">
        <f t="shared" si="99"/>
        <v>83.834990664327165</v>
      </c>
    </row>
    <row r="6362" spans="1:9" x14ac:dyDescent="0.35">
      <c r="A6362" t="s">
        <v>256</v>
      </c>
      <c r="B6362" s="1">
        <v>44925</v>
      </c>
      <c r="C6362" s="3">
        <f>VLOOKUP(A6362,'PY SIC'!$A$1:$B$332,2,0)*VLOOKUP(B6362,'Current %'!$A$1:$E$24,5,0)</f>
        <v>638.10071937515227</v>
      </c>
      <c r="D6362" t="s">
        <v>340</v>
      </c>
      <c r="G6362">
        <f>VLOOKUP(A6362,'PY SIC'!$A$1:$B$331,2,0)</f>
        <v>20714.157882608564</v>
      </c>
      <c r="H6362">
        <f>VLOOKUP(B6362,'Current %'!$A$1:$E$24,5,0)</f>
        <v>3.0805052418321884E-2</v>
      </c>
      <c r="I6362">
        <f t="shared" si="99"/>
        <v>638.10071937515227</v>
      </c>
    </row>
    <row r="6363" spans="1:9" x14ac:dyDescent="0.35">
      <c r="A6363" t="s">
        <v>268</v>
      </c>
      <c r="B6363" s="1">
        <v>44925</v>
      </c>
      <c r="C6363" s="3">
        <f>VLOOKUP(A6363,'PY SIC'!$A$1:$B$332,2,0)*VLOOKUP(B6363,'Current %'!$A$1:$E$24,5,0)</f>
        <v>231.38442438772211</v>
      </c>
      <c r="D6363" t="s">
        <v>340</v>
      </c>
      <c r="G6363">
        <f>VLOOKUP(A6363,'PY SIC'!$A$1:$B$331,2,0)</f>
        <v>7511.2491693116508</v>
      </c>
      <c r="H6363">
        <f>VLOOKUP(B6363,'Current %'!$A$1:$E$24,5,0)</f>
        <v>3.0805052418321884E-2</v>
      </c>
      <c r="I6363">
        <f t="shared" si="99"/>
        <v>231.38442438772211</v>
      </c>
    </row>
    <row r="6364" spans="1:9" x14ac:dyDescent="0.35">
      <c r="A6364" t="s">
        <v>269</v>
      </c>
      <c r="B6364" s="1">
        <v>44925</v>
      </c>
      <c r="C6364" s="3">
        <f>VLOOKUP(A6364,'PY SIC'!$A$1:$B$332,2,0)*VLOOKUP(B6364,'Current %'!$A$1:$E$24,5,0)</f>
        <v>499.3629010397583</v>
      </c>
      <c r="D6364" t="s">
        <v>340</v>
      </c>
      <c r="G6364">
        <f>VLOOKUP(A6364,'PY SIC'!$A$1:$B$331,2,0)</f>
        <v>16210.422052155081</v>
      </c>
      <c r="H6364">
        <f>VLOOKUP(B6364,'Current %'!$A$1:$E$24,5,0)</f>
        <v>3.0805052418321884E-2</v>
      </c>
      <c r="I6364">
        <f t="shared" si="99"/>
        <v>499.3629010397583</v>
      </c>
    </row>
    <row r="6365" spans="1:9" x14ac:dyDescent="0.35">
      <c r="A6365" t="s">
        <v>270</v>
      </c>
      <c r="B6365" s="1">
        <v>44925</v>
      </c>
      <c r="C6365" s="3">
        <f>VLOOKUP(A6365,'PY SIC'!$A$1:$B$332,2,0)*VLOOKUP(B6365,'Current %'!$A$1:$E$24,5,0)</f>
        <v>152.71843342808216</v>
      </c>
      <c r="D6365" t="s">
        <v>340</v>
      </c>
      <c r="G6365">
        <f>VLOOKUP(A6365,'PY SIC'!$A$1:$B$331,2,0)</f>
        <v>4957.5774569125551</v>
      </c>
      <c r="H6365">
        <f>VLOOKUP(B6365,'Current %'!$A$1:$E$24,5,0)</f>
        <v>3.0805052418321884E-2</v>
      </c>
      <c r="I6365">
        <f t="shared" si="99"/>
        <v>152.71843342808216</v>
      </c>
    </row>
    <row r="6366" spans="1:9" x14ac:dyDescent="0.35">
      <c r="A6366" t="s">
        <v>288</v>
      </c>
      <c r="B6366" s="1">
        <v>44925</v>
      </c>
      <c r="C6366" s="3">
        <f>VLOOKUP(A6366,'PY SIC'!$A$1:$B$332,2,0)*VLOOKUP(B6366,'Current %'!$A$1:$E$24,5,0)</f>
        <v>12.186211387061814</v>
      </c>
      <c r="D6366" t="s">
        <v>340</v>
      </c>
      <c r="G6366">
        <f>VLOOKUP(A6366,'PY SIC'!$A$1:$B$331,2,0)</f>
        <v>395.59132124098693</v>
      </c>
      <c r="H6366">
        <f>VLOOKUP(B6366,'Current %'!$A$1:$E$24,5,0)</f>
        <v>3.0805052418321884E-2</v>
      </c>
      <c r="I6366">
        <f t="shared" si="99"/>
        <v>12.186211387061814</v>
      </c>
    </row>
    <row r="6367" spans="1:9" x14ac:dyDescent="0.35">
      <c r="A6367" t="s">
        <v>315</v>
      </c>
      <c r="B6367" s="1">
        <v>44925</v>
      </c>
      <c r="C6367" s="3">
        <f>VLOOKUP(A6367,'PY SIC'!$A$1:$B$332,2,0)*VLOOKUP(B6367,'Current %'!$A$1:$E$24,5,0)</f>
        <v>326.52323888904886</v>
      </c>
      <c r="D6367" t="s">
        <v>340</v>
      </c>
      <c r="G6367">
        <f>VLOOKUP(A6367,'PY SIC'!$A$1:$B$331,2,0)</f>
        <v>10599.665095679013</v>
      </c>
      <c r="H6367">
        <f>VLOOKUP(B6367,'Current %'!$A$1:$E$24,5,0)</f>
        <v>3.0805052418321884E-2</v>
      </c>
      <c r="I6367">
        <f t="shared" si="99"/>
        <v>326.52323888904886</v>
      </c>
    </row>
    <row r="6368" spans="1:9" x14ac:dyDescent="0.35">
      <c r="A6368" t="s">
        <v>271</v>
      </c>
      <c r="B6368" s="1">
        <v>44925</v>
      </c>
      <c r="C6368" s="3">
        <f>VLOOKUP(A6368,'PY SIC'!$A$1:$B$332,2,0)*VLOOKUP(B6368,'Current %'!$A$1:$E$24,5,0)</f>
        <v>14.355570203694956</v>
      </c>
      <c r="D6368" t="s">
        <v>340</v>
      </c>
      <c r="G6368">
        <f>VLOOKUP(A6368,'PY SIC'!$A$1:$B$331,2,0)</f>
        <v>466.01349703130876</v>
      </c>
      <c r="H6368">
        <f>VLOOKUP(B6368,'Current %'!$A$1:$E$24,5,0)</f>
        <v>3.0805052418321884E-2</v>
      </c>
      <c r="I6368">
        <f t="shared" si="99"/>
        <v>14.355570203694956</v>
      </c>
    </row>
    <row r="6369" spans="1:9" x14ac:dyDescent="0.35">
      <c r="A6369" t="s">
        <v>289</v>
      </c>
      <c r="B6369" s="1">
        <v>44925</v>
      </c>
      <c r="C6369" s="3">
        <f>VLOOKUP(A6369,'PY SIC'!$A$1:$B$332,2,0)*VLOOKUP(B6369,'Current %'!$A$1:$E$24,5,0)</f>
        <v>771.10046444501222</v>
      </c>
      <c r="D6369" t="s">
        <v>340</v>
      </c>
      <c r="G6369">
        <f>VLOOKUP(A6369,'PY SIC'!$A$1:$B$331,2,0)</f>
        <v>25031.623188746329</v>
      </c>
      <c r="H6369">
        <f>VLOOKUP(B6369,'Current %'!$A$1:$E$24,5,0)</f>
        <v>3.0805052418321884E-2</v>
      </c>
      <c r="I6369">
        <f t="shared" si="99"/>
        <v>771.10046444501222</v>
      </c>
    </row>
    <row r="6370" spans="1:9" x14ac:dyDescent="0.35">
      <c r="A6370" t="s">
        <v>188</v>
      </c>
      <c r="B6370" s="1">
        <v>44925</v>
      </c>
      <c r="C6370" s="3">
        <f>VLOOKUP(A6370,'PY SIC'!$A$1:$B$332,2,0)*VLOOKUP(B6370,'Current %'!$A$1:$E$24,5,0)</f>
        <v>232.7514269450165</v>
      </c>
      <c r="D6370" t="s">
        <v>340</v>
      </c>
      <c r="G6370">
        <f>VLOOKUP(A6370,'PY SIC'!$A$1:$B$331,2,0)</f>
        <v>7555.625089817514</v>
      </c>
      <c r="H6370">
        <f>VLOOKUP(B6370,'Current %'!$A$1:$E$24,5,0)</f>
        <v>3.0805052418321884E-2</v>
      </c>
      <c r="I6370">
        <f t="shared" si="99"/>
        <v>232.7514269450165</v>
      </c>
    </row>
    <row r="6371" spans="1:9" x14ac:dyDescent="0.35">
      <c r="A6371" t="s">
        <v>189</v>
      </c>
      <c r="B6371" s="1">
        <v>44925</v>
      </c>
      <c r="C6371" s="3">
        <f>VLOOKUP(A6371,'PY SIC'!$A$1:$B$332,2,0)*VLOOKUP(B6371,'Current %'!$A$1:$E$24,5,0)</f>
        <v>52.196748368560208</v>
      </c>
      <c r="D6371" t="s">
        <v>340</v>
      </c>
      <c r="G6371">
        <f>VLOOKUP(A6371,'PY SIC'!$A$1:$B$331,2,0)</f>
        <v>1694.4216701775586</v>
      </c>
      <c r="H6371">
        <f>VLOOKUP(B6371,'Current %'!$A$1:$E$24,5,0)</f>
        <v>3.0805052418321884E-2</v>
      </c>
      <c r="I6371">
        <f t="shared" si="99"/>
        <v>52.196748368560208</v>
      </c>
    </row>
    <row r="6372" spans="1:9" x14ac:dyDescent="0.35">
      <c r="A6372" t="s">
        <v>290</v>
      </c>
      <c r="B6372" s="1">
        <v>44925</v>
      </c>
      <c r="C6372" s="3">
        <f>VLOOKUP(A6372,'PY SIC'!$A$1:$B$332,2,0)*VLOOKUP(B6372,'Current %'!$A$1:$E$24,5,0)</f>
        <v>11.892649801514281</v>
      </c>
      <c r="D6372" t="s">
        <v>340</v>
      </c>
      <c r="G6372">
        <f>VLOOKUP(A6372,'PY SIC'!$A$1:$B$331,2,0)</f>
        <v>386.06166417171568</v>
      </c>
      <c r="H6372">
        <f>VLOOKUP(B6372,'Current %'!$A$1:$E$24,5,0)</f>
        <v>3.0805052418321884E-2</v>
      </c>
      <c r="I6372">
        <f t="shared" si="99"/>
        <v>11.892649801514281</v>
      </c>
    </row>
    <row r="6373" spans="1:9" x14ac:dyDescent="0.35">
      <c r="A6373" t="s">
        <v>291</v>
      </c>
      <c r="B6373" s="1">
        <v>44925</v>
      </c>
      <c r="C6373" s="3">
        <f>VLOOKUP(A6373,'PY SIC'!$A$1:$B$332,2,0)*VLOOKUP(B6373,'Current %'!$A$1:$E$24,5,0)</f>
        <v>78.363915406994138</v>
      </c>
      <c r="D6373" t="s">
        <v>340</v>
      </c>
      <c r="G6373">
        <f>VLOOKUP(A6373,'PY SIC'!$A$1:$B$331,2,0)</f>
        <v>2543.8656731642413</v>
      </c>
      <c r="H6373">
        <f>VLOOKUP(B6373,'Current %'!$A$1:$E$24,5,0)</f>
        <v>3.0805052418321884E-2</v>
      </c>
      <c r="I6373">
        <f t="shared" si="99"/>
        <v>78.363915406994138</v>
      </c>
    </row>
    <row r="6374" spans="1:9" x14ac:dyDescent="0.35">
      <c r="A6374" t="s">
        <v>292</v>
      </c>
      <c r="B6374" s="1">
        <v>44925</v>
      </c>
      <c r="C6374" s="3">
        <f>VLOOKUP(A6374,'PY SIC'!$A$1:$B$332,2,0)*VLOOKUP(B6374,'Current %'!$A$1:$E$24,5,0)</f>
        <v>4.6666756458907299</v>
      </c>
      <c r="D6374" t="s">
        <v>340</v>
      </c>
      <c r="G6374">
        <f>VLOOKUP(A6374,'PY SIC'!$A$1:$B$331,2,0)</f>
        <v>151.49059259886658</v>
      </c>
      <c r="H6374">
        <f>VLOOKUP(B6374,'Current %'!$A$1:$E$24,5,0)</f>
        <v>3.0805052418321884E-2</v>
      </c>
      <c r="I6374">
        <f t="shared" si="99"/>
        <v>4.6666756458907299</v>
      </c>
    </row>
    <row r="6375" spans="1:9" x14ac:dyDescent="0.35">
      <c r="A6375" t="s">
        <v>190</v>
      </c>
      <c r="B6375" s="1">
        <v>44925</v>
      </c>
      <c r="C6375" s="3">
        <f>VLOOKUP(A6375,'PY SIC'!$A$1:$B$332,2,0)*VLOOKUP(B6375,'Current %'!$A$1:$E$24,5,0)</f>
        <v>1980.5009767837926</v>
      </c>
      <c r="D6375" t="s">
        <v>340</v>
      </c>
      <c r="G6375">
        <f>VLOOKUP(A6375,'PY SIC'!$A$1:$B$331,2,0)</f>
        <v>64291.433427519587</v>
      </c>
      <c r="H6375">
        <f>VLOOKUP(B6375,'Current %'!$A$1:$E$24,5,0)</f>
        <v>3.0805052418321884E-2</v>
      </c>
      <c r="I6375">
        <f t="shared" si="99"/>
        <v>1980.5009767837926</v>
      </c>
    </row>
    <row r="6376" spans="1:9" x14ac:dyDescent="0.35">
      <c r="A6376" t="s">
        <v>316</v>
      </c>
      <c r="B6376" s="1">
        <v>44925</v>
      </c>
      <c r="C6376" s="3">
        <f>VLOOKUP(A6376,'PY SIC'!$A$1:$B$332,2,0)*VLOOKUP(B6376,'Current %'!$A$1:$E$24,5,0)</f>
        <v>162.55478989602801</v>
      </c>
      <c r="D6376" t="s">
        <v>340</v>
      </c>
      <c r="G6376">
        <f>VLOOKUP(A6376,'PY SIC'!$A$1:$B$331,2,0)</f>
        <v>5276.8873004528796</v>
      </c>
      <c r="H6376">
        <f>VLOOKUP(B6376,'Current %'!$A$1:$E$24,5,0)</f>
        <v>3.0805052418321884E-2</v>
      </c>
      <c r="I6376">
        <f t="shared" si="99"/>
        <v>162.55478989602801</v>
      </c>
    </row>
    <row r="6377" spans="1:9" x14ac:dyDescent="0.35">
      <c r="A6377" t="s">
        <v>272</v>
      </c>
      <c r="B6377" s="1">
        <v>44925</v>
      </c>
      <c r="C6377" s="3">
        <f>VLOOKUP(A6377,'PY SIC'!$A$1:$B$332,2,0)*VLOOKUP(B6377,'Current %'!$A$1:$E$24,5,0)</f>
        <v>561.2151692150976</v>
      </c>
      <c r="D6377" t="s">
        <v>340</v>
      </c>
      <c r="G6377">
        <f>VLOOKUP(A6377,'PY SIC'!$A$1:$B$331,2,0)</f>
        <v>18218.283208675999</v>
      </c>
      <c r="H6377">
        <f>VLOOKUP(B6377,'Current %'!$A$1:$E$24,5,0)</f>
        <v>3.0805052418321884E-2</v>
      </c>
      <c r="I6377">
        <f t="shared" si="99"/>
        <v>561.2151692150976</v>
      </c>
    </row>
    <row r="6378" spans="1:9" x14ac:dyDescent="0.35">
      <c r="A6378" t="s">
        <v>293</v>
      </c>
      <c r="B6378" s="1">
        <v>44925</v>
      </c>
      <c r="C6378" s="3">
        <f>VLOOKUP(A6378,'PY SIC'!$A$1:$B$332,2,0)*VLOOKUP(B6378,'Current %'!$A$1:$E$24,5,0)</f>
        <v>13.416309353416429</v>
      </c>
      <c r="D6378" t="s">
        <v>340</v>
      </c>
      <c r="G6378">
        <f>VLOOKUP(A6378,'PY SIC'!$A$1:$B$331,2,0)</f>
        <v>435.52301652429026</v>
      </c>
      <c r="H6378">
        <f>VLOOKUP(B6378,'Current %'!$A$1:$E$24,5,0)</f>
        <v>3.0805052418321884E-2</v>
      </c>
      <c r="I6378">
        <f t="shared" si="99"/>
        <v>13.416309353416429</v>
      </c>
    </row>
    <row r="6379" spans="1:9" x14ac:dyDescent="0.35">
      <c r="A6379" t="s">
        <v>294</v>
      </c>
      <c r="B6379" s="1">
        <v>44925</v>
      </c>
      <c r="C6379" s="3">
        <f>VLOOKUP(A6379,'PY SIC'!$A$1:$B$332,2,0)*VLOOKUP(B6379,'Current %'!$A$1:$E$24,5,0)</f>
        <v>13.808632957303615</v>
      </c>
      <c r="D6379" t="s">
        <v>340</v>
      </c>
      <c r="G6379">
        <f>VLOOKUP(A6379,'PY SIC'!$A$1:$B$331,2,0)</f>
        <v>448.25870671431392</v>
      </c>
      <c r="H6379">
        <f>VLOOKUP(B6379,'Current %'!$A$1:$E$24,5,0)</f>
        <v>3.0805052418321884E-2</v>
      </c>
      <c r="I6379">
        <f t="shared" si="99"/>
        <v>13.808632957303615</v>
      </c>
    </row>
    <row r="6380" spans="1:9" x14ac:dyDescent="0.35">
      <c r="A6380" t="s">
        <v>317</v>
      </c>
      <c r="B6380" s="1">
        <v>44925</v>
      </c>
      <c r="C6380" s="3">
        <f>VLOOKUP(A6380,'PY SIC'!$A$1:$B$332,2,0)*VLOOKUP(B6380,'Current %'!$A$1:$E$24,5,0)</f>
        <v>2947.4744494084257</v>
      </c>
      <c r="D6380" t="s">
        <v>340</v>
      </c>
      <c r="G6380">
        <f>VLOOKUP(A6380,'PY SIC'!$A$1:$B$331,2,0)</f>
        <v>95681.526828221206</v>
      </c>
      <c r="H6380">
        <f>VLOOKUP(B6380,'Current %'!$A$1:$E$24,5,0)</f>
        <v>3.0805052418321884E-2</v>
      </c>
      <c r="I6380">
        <f t="shared" si="99"/>
        <v>2947.4744494084257</v>
      </c>
    </row>
    <row r="6381" spans="1:9" x14ac:dyDescent="0.35">
      <c r="A6381" t="s">
        <v>257</v>
      </c>
      <c r="B6381" s="1">
        <v>44925</v>
      </c>
      <c r="C6381" s="3">
        <f>VLOOKUP(A6381,'PY SIC'!$A$1:$B$332,2,0)*VLOOKUP(B6381,'Current %'!$A$1:$E$24,5,0)</f>
        <v>1256.0996218726614</v>
      </c>
      <c r="D6381" t="s">
        <v>340</v>
      </c>
      <c r="G6381">
        <f>VLOOKUP(A6381,'PY SIC'!$A$1:$B$331,2,0)</f>
        <v>40775.766416991144</v>
      </c>
      <c r="H6381">
        <f>VLOOKUP(B6381,'Current %'!$A$1:$E$24,5,0)</f>
        <v>3.0805052418321884E-2</v>
      </c>
      <c r="I6381">
        <f t="shared" si="99"/>
        <v>1256.0996218726614</v>
      </c>
    </row>
    <row r="6382" spans="1:9" x14ac:dyDescent="0.35">
      <c r="A6382" t="s">
        <v>273</v>
      </c>
      <c r="B6382" s="1">
        <v>44925</v>
      </c>
      <c r="C6382" s="3">
        <f>VLOOKUP(A6382,'PY SIC'!$A$1:$B$332,2,0)*VLOOKUP(B6382,'Current %'!$A$1:$E$24,5,0)</f>
        <v>36.274608218787947</v>
      </c>
      <c r="D6382" t="s">
        <v>340</v>
      </c>
      <c r="G6382">
        <f>VLOOKUP(A6382,'PY SIC'!$A$1:$B$331,2,0)</f>
        <v>1177.5538546791415</v>
      </c>
      <c r="H6382">
        <f>VLOOKUP(B6382,'Current %'!$A$1:$E$24,5,0)</f>
        <v>3.0805052418321884E-2</v>
      </c>
      <c r="I6382">
        <f t="shared" si="99"/>
        <v>36.274608218787947</v>
      </c>
    </row>
    <row r="6383" spans="1:9" x14ac:dyDescent="0.35">
      <c r="A6383" t="s">
        <v>191</v>
      </c>
      <c r="B6383" s="1">
        <v>44925</v>
      </c>
      <c r="C6383" s="3">
        <f>VLOOKUP(A6383,'PY SIC'!$A$1:$B$332,2,0)*VLOOKUP(B6383,'Current %'!$A$1:$E$24,5,0)</f>
        <v>317.82400786674475</v>
      </c>
      <c r="D6383" t="s">
        <v>340</v>
      </c>
      <c r="G6383">
        <f>VLOOKUP(A6383,'PY SIC'!$A$1:$B$331,2,0)</f>
        <v>10317.268854173835</v>
      </c>
      <c r="H6383">
        <f>VLOOKUP(B6383,'Current %'!$A$1:$E$24,5,0)</f>
        <v>3.0805052418321884E-2</v>
      </c>
      <c r="I6383">
        <f t="shared" si="99"/>
        <v>317.82400786674475</v>
      </c>
    </row>
    <row r="6384" spans="1:9" x14ac:dyDescent="0.35">
      <c r="A6384" t="s">
        <v>274</v>
      </c>
      <c r="B6384" s="1">
        <v>44925</v>
      </c>
      <c r="C6384" s="3">
        <f>VLOOKUP(A6384,'PY SIC'!$A$1:$B$332,2,0)*VLOOKUP(B6384,'Current %'!$A$1:$E$24,5,0)</f>
        <v>4.1146300192404439</v>
      </c>
      <c r="D6384" t="s">
        <v>340</v>
      </c>
      <c r="G6384">
        <f>VLOOKUP(A6384,'PY SIC'!$A$1:$B$331,2,0)</f>
        <v>133.56997298252253</v>
      </c>
      <c r="H6384">
        <f>VLOOKUP(B6384,'Current %'!$A$1:$E$24,5,0)</f>
        <v>3.0805052418321884E-2</v>
      </c>
      <c r="I6384">
        <f t="shared" si="99"/>
        <v>4.1146300192404439</v>
      </c>
    </row>
    <row r="6385" spans="1:9" x14ac:dyDescent="0.35">
      <c r="A6385" t="s">
        <v>258</v>
      </c>
      <c r="B6385" s="1">
        <v>44925</v>
      </c>
      <c r="C6385" s="3">
        <f>VLOOKUP(A6385,'PY SIC'!$A$1:$B$332,2,0)*VLOOKUP(B6385,'Current %'!$A$1:$E$24,5,0)</f>
        <v>17.85344844633844</v>
      </c>
      <c r="D6385" t="s">
        <v>340</v>
      </c>
      <c r="G6385">
        <f>VLOOKUP(A6385,'PY SIC'!$A$1:$B$331,2,0)</f>
        <v>579.56234593906311</v>
      </c>
      <c r="H6385">
        <f>VLOOKUP(B6385,'Current %'!$A$1:$E$24,5,0)</f>
        <v>3.0805052418321884E-2</v>
      </c>
      <c r="I6385">
        <f t="shared" si="99"/>
        <v>17.85344844633844</v>
      </c>
    </row>
    <row r="6386" spans="1:9" x14ac:dyDescent="0.35">
      <c r="A6386" t="s">
        <v>259</v>
      </c>
      <c r="B6386" s="1">
        <v>44925</v>
      </c>
      <c r="C6386" s="3">
        <f>VLOOKUP(A6386,'PY SIC'!$A$1:$B$332,2,0)*VLOOKUP(B6386,'Current %'!$A$1:$E$24,5,0)</f>
        <v>1134.6373238969768</v>
      </c>
      <c r="D6386" t="s">
        <v>340</v>
      </c>
      <c r="G6386">
        <f>VLOOKUP(A6386,'PY SIC'!$A$1:$B$331,2,0)</f>
        <v>36832.832111077012</v>
      </c>
      <c r="H6386">
        <f>VLOOKUP(B6386,'Current %'!$A$1:$E$24,5,0)</f>
        <v>3.0805052418321884E-2</v>
      </c>
      <c r="I6386">
        <f t="shared" si="99"/>
        <v>1134.6373238969768</v>
      </c>
    </row>
    <row r="6387" spans="1:9" x14ac:dyDescent="0.35">
      <c r="A6387" t="s">
        <v>295</v>
      </c>
      <c r="B6387" s="1">
        <v>44925</v>
      </c>
      <c r="C6387" s="3">
        <f>VLOOKUP(A6387,'PY SIC'!$A$1:$B$332,2,0)*VLOOKUP(B6387,'Current %'!$A$1:$E$24,5,0)</f>
        <v>195.05702957292502</v>
      </c>
      <c r="D6387" t="s">
        <v>340</v>
      </c>
      <c r="G6387">
        <f>VLOOKUP(A6387,'PY SIC'!$A$1:$B$331,2,0)</f>
        <v>6331.9817452058996</v>
      </c>
      <c r="H6387">
        <f>VLOOKUP(B6387,'Current %'!$A$1:$E$24,5,0)</f>
        <v>3.0805052418321884E-2</v>
      </c>
      <c r="I6387">
        <f t="shared" si="99"/>
        <v>195.05702957292502</v>
      </c>
    </row>
    <row r="6388" spans="1:9" x14ac:dyDescent="0.35">
      <c r="A6388" t="s">
        <v>260</v>
      </c>
      <c r="B6388" s="1">
        <v>44925</v>
      </c>
      <c r="C6388" s="3">
        <f>VLOOKUP(A6388,'PY SIC'!$A$1:$B$332,2,0)*VLOOKUP(B6388,'Current %'!$A$1:$E$24,5,0)</f>
        <v>4403.404711926657</v>
      </c>
      <c r="D6388" t="s">
        <v>340</v>
      </c>
      <c r="G6388">
        <f>VLOOKUP(A6388,'PY SIC'!$A$1:$B$331,2,0)</f>
        <v>142944.23694301685</v>
      </c>
      <c r="H6388">
        <f>VLOOKUP(B6388,'Current %'!$A$1:$E$24,5,0)</f>
        <v>3.0805052418321884E-2</v>
      </c>
      <c r="I6388">
        <f t="shared" si="99"/>
        <v>4403.404711926657</v>
      </c>
    </row>
    <row r="6389" spans="1:9" x14ac:dyDescent="0.35">
      <c r="A6389" t="s">
        <v>261</v>
      </c>
      <c r="B6389" s="1">
        <v>44925</v>
      </c>
      <c r="C6389" s="3">
        <f>VLOOKUP(A6389,'PY SIC'!$A$1:$B$332,2,0)*VLOOKUP(B6389,'Current %'!$A$1:$E$24,5,0)</f>
        <v>4172.6911881462765</v>
      </c>
      <c r="D6389" t="s">
        <v>340</v>
      </c>
      <c r="G6389">
        <f>VLOOKUP(A6389,'PY SIC'!$A$1:$B$331,2,0)</f>
        <v>135454.76668835306</v>
      </c>
      <c r="H6389">
        <f>VLOOKUP(B6389,'Current %'!$A$1:$E$24,5,0)</f>
        <v>3.0805052418321884E-2</v>
      </c>
      <c r="I6389">
        <f t="shared" si="99"/>
        <v>4172.6911881462765</v>
      </c>
    </row>
    <row r="6390" spans="1:9" x14ac:dyDescent="0.35">
      <c r="A6390" t="s">
        <v>275</v>
      </c>
      <c r="B6390" s="1">
        <v>44925</v>
      </c>
      <c r="C6390" s="3">
        <f>VLOOKUP(A6390,'PY SIC'!$A$1:$B$332,2,0)*VLOOKUP(B6390,'Current %'!$A$1:$E$24,5,0)</f>
        <v>30.871304139556948</v>
      </c>
      <c r="D6390" t="s">
        <v>340</v>
      </c>
      <c r="G6390">
        <f>VLOOKUP(A6390,'PY SIC'!$A$1:$B$331,2,0)</f>
        <v>1002.1506771141106</v>
      </c>
      <c r="H6390">
        <f>VLOOKUP(B6390,'Current %'!$A$1:$E$24,5,0)</f>
        <v>3.0805052418321884E-2</v>
      </c>
      <c r="I6390">
        <f t="shared" si="99"/>
        <v>30.871304139556948</v>
      </c>
    </row>
    <row r="6391" spans="1:9" x14ac:dyDescent="0.35">
      <c r="A6391" t="s">
        <v>296</v>
      </c>
      <c r="B6391" s="1">
        <v>44925</v>
      </c>
      <c r="C6391" s="3">
        <f>VLOOKUP(A6391,'PY SIC'!$A$1:$B$332,2,0)*VLOOKUP(B6391,'Current %'!$A$1:$E$24,5,0)</f>
        <v>1383.5557526855112</v>
      </c>
      <c r="D6391" t="s">
        <v>340</v>
      </c>
      <c r="G6391">
        <f>VLOOKUP(A6391,'PY SIC'!$A$1:$B$331,2,0)</f>
        <v>44913.273767475082</v>
      </c>
      <c r="H6391">
        <f>VLOOKUP(B6391,'Current %'!$A$1:$E$24,5,0)</f>
        <v>3.0805052418321884E-2</v>
      </c>
      <c r="I6391">
        <f t="shared" si="99"/>
        <v>1383.5557526855112</v>
      </c>
    </row>
    <row r="6392" spans="1:9" x14ac:dyDescent="0.35">
      <c r="A6392" t="s">
        <v>262</v>
      </c>
      <c r="B6392" s="1">
        <v>44925</v>
      </c>
      <c r="C6392" s="3">
        <f>VLOOKUP(A6392,'PY SIC'!$A$1:$B$332,2,0)*VLOOKUP(B6392,'Current %'!$A$1:$E$24,5,0)</f>
        <v>2294.8403881965673</v>
      </c>
      <c r="D6392" t="s">
        <v>340</v>
      </c>
      <c r="G6392">
        <f>VLOOKUP(A6392,'PY SIC'!$A$1:$B$331,2,0)</f>
        <v>74495.584588963975</v>
      </c>
      <c r="H6392">
        <f>VLOOKUP(B6392,'Current %'!$A$1:$E$24,5,0)</f>
        <v>3.0805052418321884E-2</v>
      </c>
      <c r="I6392">
        <f t="shared" si="99"/>
        <v>2294.8403881965673</v>
      </c>
    </row>
    <row r="6393" spans="1:9" x14ac:dyDescent="0.35">
      <c r="A6393" t="s">
        <v>276</v>
      </c>
      <c r="B6393" s="1">
        <v>44925</v>
      </c>
      <c r="C6393" s="3">
        <f>VLOOKUP(A6393,'PY SIC'!$A$1:$B$332,2,0)*VLOOKUP(B6393,'Current %'!$A$1:$E$24,5,0)</f>
        <v>82.770744777046403</v>
      </c>
      <c r="D6393" t="s">
        <v>340</v>
      </c>
      <c r="G6393">
        <f>VLOOKUP(A6393,'PY SIC'!$A$1:$B$331,2,0)</f>
        <v>2686.9210820695421</v>
      </c>
      <c r="H6393">
        <f>VLOOKUP(B6393,'Current %'!$A$1:$E$24,5,0)</f>
        <v>3.0805052418321884E-2</v>
      </c>
      <c r="I6393">
        <f t="shared" si="99"/>
        <v>82.770744777046403</v>
      </c>
    </row>
    <row r="6394" spans="1:9" x14ac:dyDescent="0.35">
      <c r="A6394" t="s">
        <v>319</v>
      </c>
      <c r="B6394" s="1">
        <v>44925</v>
      </c>
      <c r="C6394" s="3">
        <f>VLOOKUP(A6394,'PY SIC'!$A$1:$B$332,2,0)*VLOOKUP(B6394,'Current %'!$A$1:$E$24,5,0)</f>
        <v>80.157637995252657</v>
      </c>
      <c r="D6394" t="s">
        <v>340</v>
      </c>
      <c r="G6394">
        <f>VLOOKUP(A6394,'PY SIC'!$A$1:$B$331,2,0)</f>
        <v>2602.0938678090806</v>
      </c>
      <c r="H6394">
        <f>VLOOKUP(B6394,'Current %'!$A$1:$E$24,5,0)</f>
        <v>3.0805052418321884E-2</v>
      </c>
      <c r="I6394">
        <f t="shared" si="99"/>
        <v>80.157637995252657</v>
      </c>
    </row>
    <row r="6395" spans="1:9" x14ac:dyDescent="0.35">
      <c r="A6395" t="s">
        <v>277</v>
      </c>
      <c r="B6395" s="1">
        <v>44925</v>
      </c>
      <c r="C6395" s="3">
        <f>VLOOKUP(A6395,'PY SIC'!$A$1:$B$332,2,0)*VLOOKUP(B6395,'Current %'!$A$1:$E$24,5,0)</f>
        <v>362.35954808161904</v>
      </c>
      <c r="D6395" t="s">
        <v>340</v>
      </c>
      <c r="G6395">
        <f>VLOOKUP(A6395,'PY SIC'!$A$1:$B$331,2,0)</f>
        <v>11762.990796473987</v>
      </c>
      <c r="H6395">
        <f>VLOOKUP(B6395,'Current %'!$A$1:$E$24,5,0)</f>
        <v>3.0805052418321884E-2</v>
      </c>
      <c r="I6395">
        <f t="shared" si="99"/>
        <v>362.35954808161904</v>
      </c>
    </row>
    <row r="6396" spans="1:9" x14ac:dyDescent="0.35">
      <c r="A6396" t="s">
        <v>320</v>
      </c>
      <c r="B6396" s="1">
        <v>44925</v>
      </c>
      <c r="C6396" s="3">
        <f>VLOOKUP(A6396,'PY SIC'!$A$1:$B$332,2,0)*VLOOKUP(B6396,'Current %'!$A$1:$E$24,5,0)</f>
        <v>1782.3836868770743</v>
      </c>
      <c r="D6396" t="s">
        <v>340</v>
      </c>
      <c r="G6396">
        <f>VLOOKUP(A6396,'PY SIC'!$A$1:$B$331,2,0)</f>
        <v>57860.108876716862</v>
      </c>
      <c r="H6396">
        <f>VLOOKUP(B6396,'Current %'!$A$1:$E$24,5,0)</f>
        <v>3.0805052418321884E-2</v>
      </c>
      <c r="I6396">
        <f t="shared" si="99"/>
        <v>1782.3836868770743</v>
      </c>
    </row>
    <row r="6397" spans="1:9" x14ac:dyDescent="0.35">
      <c r="A6397" t="s">
        <v>263</v>
      </c>
      <c r="B6397" s="1">
        <v>44925</v>
      </c>
      <c r="C6397" s="3">
        <f>VLOOKUP(A6397,'PY SIC'!$A$1:$B$332,2,0)*VLOOKUP(B6397,'Current %'!$A$1:$E$24,5,0)</f>
        <v>3086.4486154704673</v>
      </c>
      <c r="D6397" t="s">
        <v>340</v>
      </c>
      <c r="G6397">
        <f>VLOOKUP(A6397,'PY SIC'!$A$1:$B$331,2,0)</f>
        <v>100192.93502759126</v>
      </c>
      <c r="H6397">
        <f>VLOOKUP(B6397,'Current %'!$A$1:$E$24,5,0)</f>
        <v>3.0805052418321884E-2</v>
      </c>
      <c r="I6397">
        <f t="shared" si="99"/>
        <v>3086.4486154704673</v>
      </c>
    </row>
    <row r="6398" spans="1:9" x14ac:dyDescent="0.35">
      <c r="A6398" t="s">
        <v>297</v>
      </c>
      <c r="B6398" s="1">
        <v>44925</v>
      </c>
      <c r="C6398" s="3">
        <f>VLOOKUP(A6398,'PY SIC'!$A$1:$B$332,2,0)*VLOOKUP(B6398,'Current %'!$A$1:$E$24,5,0)</f>
        <v>1892.9790978072408</v>
      </c>
      <c r="D6398" t="s">
        <v>340</v>
      </c>
      <c r="G6398">
        <f>VLOOKUP(A6398,'PY SIC'!$A$1:$B$331,2,0)</f>
        <v>61450.280041768601</v>
      </c>
      <c r="H6398">
        <f>VLOOKUP(B6398,'Current %'!$A$1:$E$24,5,0)</f>
        <v>3.0805052418321884E-2</v>
      </c>
      <c r="I6398">
        <f t="shared" si="99"/>
        <v>1892.9790978072408</v>
      </c>
    </row>
    <row r="6399" spans="1:9" x14ac:dyDescent="0.35">
      <c r="A6399" t="s">
        <v>278</v>
      </c>
      <c r="B6399" s="1">
        <v>44925</v>
      </c>
      <c r="C6399" s="3">
        <f>VLOOKUP(A6399,'PY SIC'!$A$1:$B$332,2,0)*VLOOKUP(B6399,'Current %'!$A$1:$E$24,5,0)</f>
        <v>193.72374232533969</v>
      </c>
      <c r="D6399" t="s">
        <v>340</v>
      </c>
      <c r="G6399">
        <f>VLOOKUP(A6399,'PY SIC'!$A$1:$B$331,2,0)</f>
        <v>6288.7002980757416</v>
      </c>
      <c r="H6399">
        <f>VLOOKUP(B6399,'Current %'!$A$1:$E$24,5,0)</f>
        <v>3.0805052418321884E-2</v>
      </c>
      <c r="I6399">
        <f t="shared" si="99"/>
        <v>193.72374232533969</v>
      </c>
    </row>
    <row r="6400" spans="1:9" x14ac:dyDescent="0.35">
      <c r="A6400" t="s">
        <v>279</v>
      </c>
      <c r="B6400" s="1">
        <v>44925</v>
      </c>
      <c r="C6400" s="3">
        <f>VLOOKUP(A6400,'PY SIC'!$A$1:$B$332,2,0)*VLOOKUP(B6400,'Current %'!$A$1:$E$24,5,0)</f>
        <v>3129.1621667263166</v>
      </c>
      <c r="D6400" t="s">
        <v>340</v>
      </c>
      <c r="G6400">
        <f>VLOOKUP(A6400,'PY SIC'!$A$1:$B$331,2,0)</f>
        <v>101579.51118645683</v>
      </c>
      <c r="H6400">
        <f>VLOOKUP(B6400,'Current %'!$A$1:$E$24,5,0)</f>
        <v>3.0805052418321884E-2</v>
      </c>
      <c r="I6400">
        <f t="shared" si="99"/>
        <v>3129.1621667263166</v>
      </c>
    </row>
    <row r="6401" spans="1:9" x14ac:dyDescent="0.35">
      <c r="A6401" t="s">
        <v>298</v>
      </c>
      <c r="B6401" s="1">
        <v>44925</v>
      </c>
      <c r="C6401" s="3">
        <f>VLOOKUP(A6401,'PY SIC'!$A$1:$B$332,2,0)*VLOOKUP(B6401,'Current %'!$A$1:$E$24,5,0)</f>
        <v>26.714785402193129</v>
      </c>
      <c r="D6401" t="s">
        <v>340</v>
      </c>
      <c r="G6401">
        <f>VLOOKUP(A6401,'PY SIC'!$A$1:$B$331,2,0)</f>
        <v>867.22090387692413</v>
      </c>
      <c r="H6401">
        <f>VLOOKUP(B6401,'Current %'!$A$1:$E$24,5,0)</f>
        <v>3.0805052418321884E-2</v>
      </c>
      <c r="I6401">
        <f t="shared" si="99"/>
        <v>26.714785402193129</v>
      </c>
    </row>
    <row r="6402" spans="1:9" x14ac:dyDescent="0.35">
      <c r="A6402" t="s">
        <v>280</v>
      </c>
      <c r="B6402" s="1">
        <v>44925</v>
      </c>
      <c r="C6402" s="3">
        <f>VLOOKUP(A6402,'PY SIC'!$A$1:$B$332,2,0)*VLOOKUP(B6402,'Current %'!$A$1:$E$24,5,0)</f>
        <v>556.15719164137147</v>
      </c>
      <c r="D6402" t="s">
        <v>340</v>
      </c>
      <c r="G6402">
        <f>VLOOKUP(A6402,'PY SIC'!$A$1:$B$331,2,0)</f>
        <v>18054.090091746981</v>
      </c>
      <c r="H6402">
        <f>VLOOKUP(B6402,'Current %'!$A$1:$E$24,5,0)</f>
        <v>3.0805052418321884E-2</v>
      </c>
      <c r="I6402">
        <f t="shared" si="99"/>
        <v>556.15719164137147</v>
      </c>
    </row>
    <row r="6403" spans="1:9" x14ac:dyDescent="0.35">
      <c r="A6403" t="s">
        <v>321</v>
      </c>
      <c r="B6403" s="1">
        <v>44925</v>
      </c>
      <c r="C6403" s="3">
        <f>VLOOKUP(A6403,'PY SIC'!$A$1:$B$332,2,0)*VLOOKUP(B6403,'Current %'!$A$1:$E$24,5,0)</f>
        <v>383.90124707491776</v>
      </c>
      <c r="D6403" t="s">
        <v>340</v>
      </c>
      <c r="G6403">
        <f>VLOOKUP(A6403,'PY SIC'!$A$1:$B$331,2,0)</f>
        <v>12462.28189654322</v>
      </c>
      <c r="H6403">
        <f>VLOOKUP(B6403,'Current %'!$A$1:$E$24,5,0)</f>
        <v>3.0805052418321884E-2</v>
      </c>
      <c r="I6403">
        <f t="shared" ref="I6403:I6466" si="100">G6403*H6403</f>
        <v>383.90124707491776</v>
      </c>
    </row>
    <row r="6404" spans="1:9" x14ac:dyDescent="0.35">
      <c r="A6404" t="s">
        <v>322</v>
      </c>
      <c r="B6404" s="1">
        <v>44925</v>
      </c>
      <c r="C6404" s="3">
        <f>VLOOKUP(A6404,'PY SIC'!$A$1:$B$332,2,0)*VLOOKUP(B6404,'Current %'!$A$1:$E$24,5,0)</f>
        <v>2825.8687762268069</v>
      </c>
      <c r="D6404" t="s">
        <v>340</v>
      </c>
      <c r="G6404">
        <f>VLOOKUP(A6404,'PY SIC'!$A$1:$B$331,2,0)</f>
        <v>91733.938246638674</v>
      </c>
      <c r="H6404">
        <f>VLOOKUP(B6404,'Current %'!$A$1:$E$24,5,0)</f>
        <v>3.0805052418321884E-2</v>
      </c>
      <c r="I6404">
        <f t="shared" si="100"/>
        <v>2825.8687762268069</v>
      </c>
    </row>
    <row r="6405" spans="1:9" x14ac:dyDescent="0.35">
      <c r="A6405" t="s">
        <v>299</v>
      </c>
      <c r="B6405" s="1">
        <v>44925</v>
      </c>
      <c r="C6405" s="3">
        <f>VLOOKUP(A6405,'PY SIC'!$A$1:$B$332,2,0)*VLOOKUP(B6405,'Current %'!$A$1:$E$24,5,0)</f>
        <v>2.3631367077892276</v>
      </c>
      <c r="D6405" t="s">
        <v>340</v>
      </c>
      <c r="G6405">
        <f>VLOOKUP(A6405,'PY SIC'!$A$1:$B$331,2,0)</f>
        <v>76.712633878970692</v>
      </c>
      <c r="H6405">
        <f>VLOOKUP(B6405,'Current %'!$A$1:$E$24,5,0)</f>
        <v>3.0805052418321884E-2</v>
      </c>
      <c r="I6405">
        <f t="shared" si="100"/>
        <v>2.3631367077892276</v>
      </c>
    </row>
    <row r="6406" spans="1:9" x14ac:dyDescent="0.35">
      <c r="A6406" t="s">
        <v>323</v>
      </c>
      <c r="B6406" s="1">
        <v>44925</v>
      </c>
      <c r="C6406" s="3">
        <f>VLOOKUP(A6406,'PY SIC'!$A$1:$B$332,2,0)*VLOOKUP(B6406,'Current %'!$A$1:$E$24,5,0)</f>
        <v>1595.0243052370156</v>
      </c>
      <c r="D6406" t="s">
        <v>340</v>
      </c>
      <c r="G6406">
        <f>VLOOKUP(A6406,'PY SIC'!$A$1:$B$331,2,0)</f>
        <v>51778.009775057057</v>
      </c>
      <c r="H6406">
        <f>VLOOKUP(B6406,'Current %'!$A$1:$E$24,5,0)</f>
        <v>3.0805052418321884E-2</v>
      </c>
      <c r="I6406">
        <f t="shared" si="100"/>
        <v>1595.0243052370156</v>
      </c>
    </row>
    <row r="6407" spans="1:9" x14ac:dyDescent="0.35">
      <c r="A6407" t="s">
        <v>300</v>
      </c>
      <c r="B6407" s="1">
        <v>44925</v>
      </c>
      <c r="C6407" s="3">
        <f>VLOOKUP(A6407,'PY SIC'!$A$1:$B$332,2,0)*VLOOKUP(B6407,'Current %'!$A$1:$E$24,5,0)</f>
        <v>5665.3697760126424</v>
      </c>
      <c r="D6407" t="s">
        <v>340</v>
      </c>
      <c r="G6407">
        <f>VLOOKUP(A6407,'PY SIC'!$A$1:$B$331,2,0)</f>
        <v>183910.4085615208</v>
      </c>
      <c r="H6407">
        <f>VLOOKUP(B6407,'Current %'!$A$1:$E$24,5,0)</f>
        <v>3.0805052418321884E-2</v>
      </c>
      <c r="I6407">
        <f t="shared" si="100"/>
        <v>5665.3697760126424</v>
      </c>
    </row>
    <row r="6408" spans="1:9" x14ac:dyDescent="0.35">
      <c r="A6408" t="s">
        <v>255</v>
      </c>
      <c r="B6408" s="1">
        <v>44925</v>
      </c>
      <c r="C6408" s="3">
        <f>VLOOKUP(A6408,'PY SIC'!$A$1:$B$332,2,0)*VLOOKUP(B6408,'Current %'!$A$1:$E$24,5,0)</f>
        <v>2002.8930508108645</v>
      </c>
      <c r="D6408" t="s">
        <v>340</v>
      </c>
      <c r="G6408">
        <f>VLOOKUP(A6408,'PY SIC'!$A$1:$B$331,2,0)</f>
        <v>65018.329578287172</v>
      </c>
      <c r="H6408">
        <f>VLOOKUP(B6408,'Current %'!$A$1:$E$24,5,0)</f>
        <v>3.0805052418321884E-2</v>
      </c>
      <c r="I6408">
        <f t="shared" si="100"/>
        <v>2002.8930508108645</v>
      </c>
    </row>
    <row r="6409" spans="1:9" x14ac:dyDescent="0.35">
      <c r="A6409" t="s">
        <v>281</v>
      </c>
      <c r="B6409" s="1">
        <v>44925</v>
      </c>
      <c r="C6409" s="3">
        <f>VLOOKUP(A6409,'PY SIC'!$A$1:$B$332,2,0)*VLOOKUP(B6409,'Current %'!$A$1:$E$24,5,0)</f>
        <v>1498.083254180332</v>
      </c>
      <c r="D6409" t="s">
        <v>340</v>
      </c>
      <c r="G6409">
        <f>VLOOKUP(A6409,'PY SIC'!$A$1:$B$331,2,0)</f>
        <v>48631.089271879275</v>
      </c>
      <c r="H6409">
        <f>VLOOKUP(B6409,'Current %'!$A$1:$E$24,5,0)</f>
        <v>3.0805052418321884E-2</v>
      </c>
      <c r="I6409">
        <f t="shared" si="100"/>
        <v>1498.083254180332</v>
      </c>
    </row>
    <row r="6410" spans="1:9" x14ac:dyDescent="0.35">
      <c r="A6410" t="s">
        <v>324</v>
      </c>
      <c r="B6410" s="1">
        <v>44925</v>
      </c>
      <c r="C6410" s="3">
        <f>VLOOKUP(A6410,'PY SIC'!$A$1:$B$332,2,0)*VLOOKUP(B6410,'Current %'!$A$1:$E$24,5,0)</f>
        <v>515.17095403041401</v>
      </c>
      <c r="D6410" t="s">
        <v>340</v>
      </c>
      <c r="G6410">
        <f>VLOOKUP(A6410,'PY SIC'!$A$1:$B$331,2,0)</f>
        <v>16723.586346634696</v>
      </c>
      <c r="H6410">
        <f>VLOOKUP(B6410,'Current %'!$A$1:$E$24,5,0)</f>
        <v>3.0805052418321884E-2</v>
      </c>
      <c r="I6410">
        <f t="shared" si="100"/>
        <v>515.17095403041401</v>
      </c>
    </row>
    <row r="6411" spans="1:9" x14ac:dyDescent="0.35">
      <c r="A6411" t="s">
        <v>282</v>
      </c>
      <c r="B6411" s="1">
        <v>44925</v>
      </c>
      <c r="C6411" s="3">
        <f>VLOOKUP(A6411,'PY SIC'!$A$1:$B$332,2,0)*VLOOKUP(B6411,'Current %'!$A$1:$E$24,5,0)</f>
        <v>465.47152249111144</v>
      </c>
      <c r="D6411" t="s">
        <v>340</v>
      </c>
      <c r="G6411">
        <f>VLOOKUP(A6411,'PY SIC'!$A$1:$B$331,2,0)</f>
        <v>15110.233093265684</v>
      </c>
      <c r="H6411">
        <f>VLOOKUP(B6411,'Current %'!$A$1:$E$24,5,0)</f>
        <v>3.0805052418321884E-2</v>
      </c>
      <c r="I6411">
        <f t="shared" si="100"/>
        <v>465.47152249111144</v>
      </c>
    </row>
    <row r="6412" spans="1:9" x14ac:dyDescent="0.35">
      <c r="A6412" t="s">
        <v>325</v>
      </c>
      <c r="B6412" s="1">
        <v>44925</v>
      </c>
      <c r="C6412" s="3">
        <f>VLOOKUP(A6412,'PY SIC'!$A$1:$B$332,2,0)*VLOOKUP(B6412,'Current %'!$A$1:$E$24,5,0)</f>
        <v>507.99402032527644</v>
      </c>
      <c r="D6412" t="s">
        <v>340</v>
      </c>
      <c r="G6412">
        <f>VLOOKUP(A6412,'PY SIC'!$A$1:$B$331,2,0)</f>
        <v>16490.607236335603</v>
      </c>
      <c r="H6412">
        <f>VLOOKUP(B6412,'Current %'!$A$1:$E$24,5,0)</f>
        <v>3.0805052418321884E-2</v>
      </c>
      <c r="I6412">
        <f t="shared" si="100"/>
        <v>507.99402032527644</v>
      </c>
    </row>
    <row r="6413" spans="1:9" x14ac:dyDescent="0.35">
      <c r="A6413" t="s">
        <v>264</v>
      </c>
      <c r="B6413" s="1">
        <v>44925</v>
      </c>
      <c r="C6413" s="3">
        <f>VLOOKUP(A6413,'PY SIC'!$A$1:$B$332,2,0)*VLOOKUP(B6413,'Current %'!$A$1:$E$24,5,0)</f>
        <v>139.7979775184676</v>
      </c>
      <c r="D6413" t="s">
        <v>340</v>
      </c>
      <c r="G6413">
        <f>VLOOKUP(A6413,'PY SIC'!$A$1:$B$331,2,0)</f>
        <v>4538.1509377117673</v>
      </c>
      <c r="H6413">
        <f>VLOOKUP(B6413,'Current %'!$A$1:$E$24,5,0)</f>
        <v>3.0805052418321884E-2</v>
      </c>
      <c r="I6413">
        <f t="shared" si="100"/>
        <v>139.7979775184676</v>
      </c>
    </row>
    <row r="6414" spans="1:9" x14ac:dyDescent="0.35">
      <c r="A6414" t="s">
        <v>326</v>
      </c>
      <c r="B6414" s="1">
        <v>44925</v>
      </c>
      <c r="C6414" s="3">
        <f>VLOOKUP(A6414,'PY SIC'!$A$1:$B$332,2,0)*VLOOKUP(B6414,'Current %'!$A$1:$E$24,5,0)</f>
        <v>404.31365347230508</v>
      </c>
      <c r="D6414" t="s">
        <v>340</v>
      </c>
      <c r="G6414">
        <f>VLOOKUP(A6414,'PY SIC'!$A$1:$B$331,2,0)</f>
        <v>13124.913666169643</v>
      </c>
      <c r="H6414">
        <f>VLOOKUP(B6414,'Current %'!$A$1:$E$24,5,0)</f>
        <v>3.0805052418321884E-2</v>
      </c>
      <c r="I6414">
        <f t="shared" si="100"/>
        <v>404.31365347230508</v>
      </c>
    </row>
    <row r="6415" spans="1:9" x14ac:dyDescent="0.35">
      <c r="A6415" t="s">
        <v>327</v>
      </c>
      <c r="B6415" s="1">
        <v>44925</v>
      </c>
      <c r="C6415" s="3">
        <f>VLOOKUP(A6415,'PY SIC'!$A$1:$B$332,2,0)*VLOOKUP(B6415,'Current %'!$A$1:$E$24,5,0)</f>
        <v>1939.6175878953823</v>
      </c>
      <c r="D6415" t="s">
        <v>340</v>
      </c>
      <c r="G6415">
        <f>VLOOKUP(A6415,'PY SIC'!$A$1:$B$331,2,0)</f>
        <v>62964.268378967543</v>
      </c>
      <c r="H6415">
        <f>VLOOKUP(B6415,'Current %'!$A$1:$E$24,5,0)</f>
        <v>3.0805052418321884E-2</v>
      </c>
      <c r="I6415">
        <f t="shared" si="100"/>
        <v>1939.6175878953823</v>
      </c>
    </row>
    <row r="6416" spans="1:9" x14ac:dyDescent="0.35">
      <c r="A6416" t="s">
        <v>192</v>
      </c>
      <c r="B6416" s="1">
        <v>44925</v>
      </c>
      <c r="C6416" s="3">
        <f>VLOOKUP(A6416,'PY SIC'!$A$1:$B$332,2,0)*VLOOKUP(B6416,'Current %'!$A$1:$E$24,5,0)</f>
        <v>2515.1818566991801</v>
      </c>
      <c r="D6416" t="s">
        <v>340</v>
      </c>
      <c r="G6416">
        <f>VLOOKUP(A6416,'PY SIC'!$A$1:$B$331,2,0)</f>
        <v>81648.355034229011</v>
      </c>
      <c r="H6416">
        <f>VLOOKUP(B6416,'Current %'!$A$1:$E$24,5,0)</f>
        <v>3.0805052418321884E-2</v>
      </c>
      <c r="I6416">
        <f t="shared" si="100"/>
        <v>2515.1818566991801</v>
      </c>
    </row>
    <row r="6417" spans="1:9" x14ac:dyDescent="0.35">
      <c r="A6417" t="s">
        <v>301</v>
      </c>
      <c r="B6417" s="1">
        <v>44925</v>
      </c>
      <c r="C6417" s="3">
        <f>VLOOKUP(A6417,'PY SIC'!$A$1:$B$332,2,0)*VLOOKUP(B6417,'Current %'!$A$1:$E$24,5,0)</f>
        <v>2.1329190374526488</v>
      </c>
      <c r="D6417" t="s">
        <v>340</v>
      </c>
      <c r="G6417">
        <f>VLOOKUP(A6417,'PY SIC'!$A$1:$B$331,2,0)</f>
        <v>69.239260121630409</v>
      </c>
      <c r="H6417">
        <f>VLOOKUP(B6417,'Current %'!$A$1:$E$24,5,0)</f>
        <v>3.0805052418321884E-2</v>
      </c>
      <c r="I6417">
        <f t="shared" si="100"/>
        <v>2.1329190374526488</v>
      </c>
    </row>
    <row r="6418" spans="1:9" x14ac:dyDescent="0.35">
      <c r="A6418" t="s">
        <v>283</v>
      </c>
      <c r="B6418" s="1">
        <v>44925</v>
      </c>
      <c r="C6418" s="3">
        <f>VLOOKUP(A6418,'PY SIC'!$A$1:$B$332,2,0)*VLOOKUP(B6418,'Current %'!$A$1:$E$24,5,0)</f>
        <v>1314.9154688220819</v>
      </c>
      <c r="D6418" t="s">
        <v>340</v>
      </c>
      <c r="G6418">
        <f>VLOOKUP(A6418,'PY SIC'!$A$1:$B$331,2,0)</f>
        <v>42685.058637978858</v>
      </c>
      <c r="H6418">
        <f>VLOOKUP(B6418,'Current %'!$A$1:$E$24,5,0)</f>
        <v>3.0805052418321884E-2</v>
      </c>
      <c r="I6418">
        <f t="shared" si="100"/>
        <v>1314.9154688220819</v>
      </c>
    </row>
    <row r="6419" spans="1:9" x14ac:dyDescent="0.35">
      <c r="A6419" t="s">
        <v>284</v>
      </c>
      <c r="B6419" s="1">
        <v>44925</v>
      </c>
      <c r="C6419" s="3">
        <f>VLOOKUP(A6419,'PY SIC'!$A$1:$B$332,2,0)*VLOOKUP(B6419,'Current %'!$A$1:$E$24,5,0)</f>
        <v>165.92972645377282</v>
      </c>
      <c r="D6419" t="s">
        <v>340</v>
      </c>
      <c r="G6419">
        <f>VLOOKUP(A6419,'PY SIC'!$A$1:$B$331,2,0)</f>
        <v>5386.4451908896281</v>
      </c>
      <c r="H6419">
        <f>VLOOKUP(B6419,'Current %'!$A$1:$E$24,5,0)</f>
        <v>3.0805052418321884E-2</v>
      </c>
      <c r="I6419">
        <f t="shared" si="100"/>
        <v>165.92972645377282</v>
      </c>
    </row>
    <row r="6420" spans="1:9" x14ac:dyDescent="0.35">
      <c r="A6420" t="s">
        <v>302</v>
      </c>
      <c r="B6420" s="1">
        <v>44925</v>
      </c>
      <c r="C6420" s="3">
        <f>VLOOKUP(A6420,'PY SIC'!$A$1:$B$332,2,0)*VLOOKUP(B6420,'Current %'!$A$1:$E$24,5,0)</f>
        <v>974.28424589255519</v>
      </c>
      <c r="D6420" t="s">
        <v>340</v>
      </c>
      <c r="G6420">
        <f>VLOOKUP(A6420,'PY SIC'!$A$1:$B$331,2,0)</f>
        <v>31627.417238643662</v>
      </c>
      <c r="H6420">
        <f>VLOOKUP(B6420,'Current %'!$A$1:$E$24,5,0)</f>
        <v>3.0805052418321884E-2</v>
      </c>
      <c r="I6420">
        <f t="shared" si="100"/>
        <v>974.28424589255519</v>
      </c>
    </row>
    <row r="6421" spans="1:9" x14ac:dyDescent="0.35">
      <c r="A6421" t="s">
        <v>265</v>
      </c>
      <c r="B6421" s="1">
        <v>44925</v>
      </c>
      <c r="C6421" s="3">
        <f>VLOOKUP(A6421,'PY SIC'!$A$1:$B$332,2,0)*VLOOKUP(B6421,'Current %'!$A$1:$E$24,5,0)</f>
        <v>1029.8171071288921</v>
      </c>
      <c r="D6421" t="s">
        <v>340</v>
      </c>
      <c r="G6421">
        <f>VLOOKUP(A6421,'PY SIC'!$A$1:$B$331,2,0)</f>
        <v>33430.136496582913</v>
      </c>
      <c r="H6421">
        <f>VLOOKUP(B6421,'Current %'!$A$1:$E$24,5,0)</f>
        <v>3.0805052418321884E-2</v>
      </c>
      <c r="I6421">
        <f t="shared" si="100"/>
        <v>1029.8171071288921</v>
      </c>
    </row>
    <row r="6422" spans="1:9" x14ac:dyDescent="0.35">
      <c r="A6422" t="s">
        <v>328</v>
      </c>
      <c r="B6422" s="1">
        <v>44925</v>
      </c>
      <c r="C6422" s="3">
        <f>VLOOKUP(A6422,'PY SIC'!$A$1:$B$332,2,0)*VLOOKUP(B6422,'Current %'!$A$1:$E$24,5,0)</f>
        <v>8.0501261707337886</v>
      </c>
      <c r="D6422" t="s">
        <v>340</v>
      </c>
      <c r="G6422">
        <f>VLOOKUP(A6422,'PY SIC'!$A$1:$B$331,2,0)</f>
        <v>261.3248652011975</v>
      </c>
      <c r="H6422">
        <f>VLOOKUP(B6422,'Current %'!$A$1:$E$24,5,0)</f>
        <v>3.0805052418321884E-2</v>
      </c>
      <c r="I6422">
        <f t="shared" si="100"/>
        <v>8.0501261707337886</v>
      </c>
    </row>
    <row r="6423" spans="1:9" x14ac:dyDescent="0.35">
      <c r="A6423" t="s">
        <v>285</v>
      </c>
      <c r="B6423" s="1">
        <v>44925</v>
      </c>
      <c r="C6423" s="3">
        <f>VLOOKUP(A6423,'PY SIC'!$A$1:$B$332,2,0)*VLOOKUP(B6423,'Current %'!$A$1:$E$24,5,0)</f>
        <v>20.827887991781751</v>
      </c>
      <c r="D6423" t="s">
        <v>340</v>
      </c>
      <c r="G6423">
        <f>VLOOKUP(A6423,'PY SIC'!$A$1:$B$331,2,0)</f>
        <v>676.11921930682945</v>
      </c>
      <c r="H6423">
        <f>VLOOKUP(B6423,'Current %'!$A$1:$E$24,5,0)</f>
        <v>3.0805052418321884E-2</v>
      </c>
      <c r="I6423">
        <f t="shared" si="100"/>
        <v>20.827887991781751</v>
      </c>
    </row>
    <row r="6424" spans="1:9" x14ac:dyDescent="0.35">
      <c r="A6424" t="s">
        <v>193</v>
      </c>
      <c r="B6424" s="1">
        <v>44925</v>
      </c>
      <c r="C6424" s="3">
        <f>VLOOKUP(A6424,'PY SIC'!$A$1:$B$332,2,0)*VLOOKUP(B6424,'Current %'!$A$1:$E$24,5,0)</f>
        <v>163.50767309366373</v>
      </c>
      <c r="D6424" t="s">
        <v>340</v>
      </c>
      <c r="G6424">
        <f>VLOOKUP(A6424,'PY SIC'!$A$1:$B$331,2,0)</f>
        <v>5307.8199924248293</v>
      </c>
      <c r="H6424">
        <f>VLOOKUP(B6424,'Current %'!$A$1:$E$24,5,0)</f>
        <v>3.0805052418321884E-2</v>
      </c>
      <c r="I6424">
        <f t="shared" si="100"/>
        <v>163.50767309366373</v>
      </c>
    </row>
    <row r="6425" spans="1:9" x14ac:dyDescent="0.35">
      <c r="A6425" t="s">
        <v>11</v>
      </c>
      <c r="B6425" s="1">
        <v>44925</v>
      </c>
      <c r="C6425" s="3">
        <f>VLOOKUP(A6425,'PY SIC'!$A$1:$B$332,2,0)*VLOOKUP(B6425,'Current %'!$A$1:$E$24,5,0)</f>
        <v>908.32858613454516</v>
      </c>
      <c r="D6425" t="s">
        <v>340</v>
      </c>
      <c r="G6425">
        <f>VLOOKUP(A6425,'PY SIC'!$A$1:$B$331,2,0)</f>
        <v>29486.350933598791</v>
      </c>
      <c r="H6425">
        <f>VLOOKUP(B6425,'Current %'!$A$1:$E$24,5,0)</f>
        <v>3.0805052418321884E-2</v>
      </c>
      <c r="I6425">
        <f t="shared" si="100"/>
        <v>908.32858613454516</v>
      </c>
    </row>
    <row r="6426" spans="1:9" x14ac:dyDescent="0.35">
      <c r="A6426" t="s">
        <v>87</v>
      </c>
      <c r="B6426" s="1">
        <v>44925</v>
      </c>
      <c r="C6426" s="3">
        <f>VLOOKUP(A6426,'PY SIC'!$A$1:$B$332,2,0)*VLOOKUP(B6426,'Current %'!$A$1:$E$24,5,0)</f>
        <v>2630.8250284425553</v>
      </c>
      <c r="D6426" t="s">
        <v>340</v>
      </c>
      <c r="G6426">
        <f>VLOOKUP(A6426,'PY SIC'!$A$1:$B$331,2,0)</f>
        <v>85402.387657611078</v>
      </c>
      <c r="H6426">
        <f>VLOOKUP(B6426,'Current %'!$A$1:$E$24,5,0)</f>
        <v>3.0805052418321884E-2</v>
      </c>
      <c r="I6426">
        <f t="shared" si="100"/>
        <v>2630.8250284425553</v>
      </c>
    </row>
    <row r="6427" spans="1:9" x14ac:dyDescent="0.35">
      <c r="A6427" t="s">
        <v>222</v>
      </c>
      <c r="B6427" s="1">
        <v>44925</v>
      </c>
      <c r="C6427" s="3">
        <f>VLOOKUP(A6427,'PY SIC'!$A$1:$B$332,2,0)*VLOOKUP(B6427,'Current %'!$A$1:$E$24,5,0)</f>
        <v>2431.0502394211499</v>
      </c>
      <c r="D6427" t="s">
        <v>340</v>
      </c>
      <c r="G6427">
        <f>VLOOKUP(A6427,'PY SIC'!$A$1:$B$331,2,0)</f>
        <v>78917.257026812818</v>
      </c>
      <c r="H6427">
        <f>VLOOKUP(B6427,'Current %'!$A$1:$E$24,5,0)</f>
        <v>3.0805052418321884E-2</v>
      </c>
      <c r="I6427">
        <f t="shared" si="100"/>
        <v>2431.0502394211499</v>
      </c>
    </row>
    <row r="6428" spans="1:9" x14ac:dyDescent="0.35">
      <c r="A6428" t="s">
        <v>12</v>
      </c>
      <c r="B6428" s="1">
        <v>44925</v>
      </c>
      <c r="C6428" s="3">
        <f>VLOOKUP(A6428,'PY SIC'!$A$1:$B$332,2,0)*VLOOKUP(B6428,'Current %'!$A$1:$E$24,5,0)</f>
        <v>560.05726968973613</v>
      </c>
      <c r="D6428" t="s">
        <v>340</v>
      </c>
      <c r="G6428">
        <f>VLOOKUP(A6428,'PY SIC'!$A$1:$B$331,2,0)</f>
        <v>18180.695234156836</v>
      </c>
      <c r="H6428">
        <f>VLOOKUP(B6428,'Current %'!$A$1:$E$24,5,0)</f>
        <v>3.0805052418321884E-2</v>
      </c>
      <c r="I6428">
        <f t="shared" si="100"/>
        <v>560.05726968973613</v>
      </c>
    </row>
    <row r="6429" spans="1:9" x14ac:dyDescent="0.35">
      <c r="A6429" t="s">
        <v>100</v>
      </c>
      <c r="B6429" s="1">
        <v>44925</v>
      </c>
      <c r="C6429" s="3">
        <f>VLOOKUP(A6429,'PY SIC'!$A$1:$B$332,2,0)*VLOOKUP(B6429,'Current %'!$A$1:$E$24,5,0)</f>
        <v>1837.2814061678821</v>
      </c>
      <c r="D6429" t="s">
        <v>340</v>
      </c>
      <c r="G6429">
        <f>VLOOKUP(A6429,'PY SIC'!$A$1:$B$331,2,0)</f>
        <v>59642.21002510369</v>
      </c>
      <c r="H6429">
        <f>VLOOKUP(B6429,'Current %'!$A$1:$E$24,5,0)</f>
        <v>3.0805052418321884E-2</v>
      </c>
      <c r="I6429">
        <f t="shared" si="100"/>
        <v>1837.2814061678821</v>
      </c>
    </row>
    <row r="6430" spans="1:9" x14ac:dyDescent="0.35">
      <c r="A6430" t="s">
        <v>148</v>
      </c>
      <c r="B6430" s="1">
        <v>44925</v>
      </c>
      <c r="C6430" s="3">
        <f>VLOOKUP(A6430,'PY SIC'!$A$1:$B$332,2,0)*VLOOKUP(B6430,'Current %'!$A$1:$E$24,5,0)</f>
        <v>863.43920544706771</v>
      </c>
      <c r="D6430" t="s">
        <v>340</v>
      </c>
      <c r="G6430">
        <f>VLOOKUP(A6430,'PY SIC'!$A$1:$B$331,2,0)</f>
        <v>28029.142548497046</v>
      </c>
      <c r="H6430">
        <f>VLOOKUP(B6430,'Current %'!$A$1:$E$24,5,0)</f>
        <v>3.0805052418321884E-2</v>
      </c>
      <c r="I6430">
        <f t="shared" si="100"/>
        <v>863.43920544706771</v>
      </c>
    </row>
    <row r="6431" spans="1:9" x14ac:dyDescent="0.35">
      <c r="A6431" t="s">
        <v>114</v>
      </c>
      <c r="B6431" s="1">
        <v>44925</v>
      </c>
      <c r="C6431" s="3">
        <f>VLOOKUP(A6431,'PY SIC'!$A$1:$B$332,2,0)*VLOOKUP(B6431,'Current %'!$A$1:$E$24,5,0)</f>
        <v>3260.3801087618558</v>
      </c>
      <c r="D6431" t="s">
        <v>340</v>
      </c>
      <c r="G6431">
        <f>VLOOKUP(A6431,'PY SIC'!$A$1:$B$331,2,0)</f>
        <v>105839.13523298157</v>
      </c>
      <c r="H6431">
        <f>VLOOKUP(B6431,'Current %'!$A$1:$E$24,5,0)</f>
        <v>3.0805052418321884E-2</v>
      </c>
      <c r="I6431">
        <f t="shared" si="100"/>
        <v>3260.3801087618558</v>
      </c>
    </row>
    <row r="6432" spans="1:9" x14ac:dyDescent="0.35">
      <c r="A6432" t="s">
        <v>162</v>
      </c>
      <c r="B6432" s="1">
        <v>44925</v>
      </c>
      <c r="C6432" s="3">
        <f>VLOOKUP(A6432,'PY SIC'!$A$1:$B$332,2,0)*VLOOKUP(B6432,'Current %'!$A$1:$E$24,5,0)</f>
        <v>1269.217601818955</v>
      </c>
      <c r="D6432" t="s">
        <v>340</v>
      </c>
      <c r="G6432">
        <f>VLOOKUP(A6432,'PY SIC'!$A$1:$B$331,2,0)</f>
        <v>41201.605002433433</v>
      </c>
      <c r="H6432">
        <f>VLOOKUP(B6432,'Current %'!$A$1:$E$24,5,0)</f>
        <v>3.0805052418321884E-2</v>
      </c>
      <c r="I6432">
        <f t="shared" si="100"/>
        <v>1269.217601818955</v>
      </c>
    </row>
    <row r="6433" spans="1:9" x14ac:dyDescent="0.35">
      <c r="A6433" t="s">
        <v>77</v>
      </c>
      <c r="B6433" s="1">
        <v>44925</v>
      </c>
      <c r="C6433" s="3">
        <f>VLOOKUP(A6433,'PY SIC'!$A$1:$B$332,2,0)*VLOOKUP(B6433,'Current %'!$A$1:$E$24,5,0)</f>
        <v>4577.7418106106061</v>
      </c>
      <c r="D6433" t="s">
        <v>340</v>
      </c>
      <c r="G6433">
        <f>VLOOKUP(A6433,'PY SIC'!$A$1:$B$331,2,0)</f>
        <v>148603.60399477548</v>
      </c>
      <c r="H6433">
        <f>VLOOKUP(B6433,'Current %'!$A$1:$E$24,5,0)</f>
        <v>3.0805052418321884E-2</v>
      </c>
      <c r="I6433">
        <f t="shared" si="100"/>
        <v>4577.7418106106061</v>
      </c>
    </row>
    <row r="6434" spans="1:9" x14ac:dyDescent="0.35">
      <c r="A6434" t="s">
        <v>163</v>
      </c>
      <c r="B6434" s="1">
        <v>44925</v>
      </c>
      <c r="C6434" s="3">
        <f>VLOOKUP(A6434,'PY SIC'!$A$1:$B$332,2,0)*VLOOKUP(B6434,'Current %'!$A$1:$E$24,5,0)</f>
        <v>2932.9278257830465</v>
      </c>
      <c r="D6434" t="s">
        <v>340</v>
      </c>
      <c r="G6434">
        <f>VLOOKUP(A6434,'PY SIC'!$A$1:$B$331,2,0)</f>
        <v>95209.31131539424</v>
      </c>
      <c r="H6434">
        <f>VLOOKUP(B6434,'Current %'!$A$1:$E$24,5,0)</f>
        <v>3.0805052418321884E-2</v>
      </c>
      <c r="I6434">
        <f t="shared" si="100"/>
        <v>2932.9278257830465</v>
      </c>
    </row>
    <row r="6435" spans="1:9" x14ac:dyDescent="0.35">
      <c r="A6435" t="s">
        <v>223</v>
      </c>
      <c r="B6435" s="1">
        <v>44925</v>
      </c>
      <c r="C6435" s="3">
        <f>VLOOKUP(A6435,'PY SIC'!$A$1:$B$332,2,0)*VLOOKUP(B6435,'Current %'!$A$1:$E$24,5,0)</f>
        <v>9.4682125306176825</v>
      </c>
      <c r="D6435" t="s">
        <v>340</v>
      </c>
      <c r="G6435">
        <f>VLOOKUP(A6435,'PY SIC'!$A$1:$B$331,2,0)</f>
        <v>307.35907870055382</v>
      </c>
      <c r="H6435">
        <f>VLOOKUP(B6435,'Current %'!$A$1:$E$24,5,0)</f>
        <v>3.0805052418321884E-2</v>
      </c>
      <c r="I6435">
        <f t="shared" si="100"/>
        <v>9.4682125306176825</v>
      </c>
    </row>
    <row r="6436" spans="1:9" x14ac:dyDescent="0.35">
      <c r="A6436" t="s">
        <v>240</v>
      </c>
      <c r="B6436" s="1">
        <v>44925</v>
      </c>
      <c r="C6436" s="3">
        <f>VLOOKUP(A6436,'PY SIC'!$A$1:$B$332,2,0)*VLOOKUP(B6436,'Current %'!$A$1:$E$24,5,0)</f>
        <v>1640.5474656352865</v>
      </c>
      <c r="D6436" t="s">
        <v>340</v>
      </c>
      <c r="G6436">
        <f>VLOOKUP(A6436,'PY SIC'!$A$1:$B$331,2,0)</f>
        <v>53255.792048564734</v>
      </c>
      <c r="H6436">
        <f>VLOOKUP(B6436,'Current %'!$A$1:$E$24,5,0)</f>
        <v>3.0805052418321884E-2</v>
      </c>
      <c r="I6436">
        <f t="shared" si="100"/>
        <v>1640.5474656352865</v>
      </c>
    </row>
    <row r="6437" spans="1:9" x14ac:dyDescent="0.35">
      <c r="A6437" t="s">
        <v>29</v>
      </c>
      <c r="B6437" s="1">
        <v>44925</v>
      </c>
      <c r="C6437" s="3">
        <f>VLOOKUP(A6437,'PY SIC'!$A$1:$B$332,2,0)*VLOOKUP(B6437,'Current %'!$A$1:$E$24,5,0)</f>
        <v>10.666979098050753</v>
      </c>
      <c r="D6437" t="s">
        <v>340</v>
      </c>
      <c r="G6437">
        <f>VLOOKUP(A6437,'PY SIC'!$A$1:$B$331,2,0)</f>
        <v>346.27368761451504</v>
      </c>
      <c r="H6437">
        <f>VLOOKUP(B6437,'Current %'!$A$1:$E$24,5,0)</f>
        <v>3.0805052418321884E-2</v>
      </c>
      <c r="I6437">
        <f t="shared" si="100"/>
        <v>10.666979098050753</v>
      </c>
    </row>
    <row r="6438" spans="1:9" x14ac:dyDescent="0.35">
      <c r="A6438" t="s">
        <v>241</v>
      </c>
      <c r="B6438" s="1">
        <v>44925</v>
      </c>
      <c r="C6438" s="3">
        <f>VLOOKUP(A6438,'PY SIC'!$A$1:$B$332,2,0)*VLOOKUP(B6438,'Current %'!$A$1:$E$24,5,0)</f>
        <v>1481.8675524450123</v>
      </c>
      <c r="D6438" t="s">
        <v>340</v>
      </c>
      <c r="G6438">
        <f>VLOOKUP(A6438,'PY SIC'!$A$1:$B$331,2,0)</f>
        <v>48104.691799311586</v>
      </c>
      <c r="H6438">
        <f>VLOOKUP(B6438,'Current %'!$A$1:$E$24,5,0)</f>
        <v>3.0805052418321884E-2</v>
      </c>
      <c r="I6438">
        <f t="shared" si="100"/>
        <v>1481.8675524450123</v>
      </c>
    </row>
    <row r="6439" spans="1:9" x14ac:dyDescent="0.35">
      <c r="A6439" t="s">
        <v>164</v>
      </c>
      <c r="B6439" s="1">
        <v>44925</v>
      </c>
      <c r="C6439" s="3">
        <f>VLOOKUP(A6439,'PY SIC'!$A$1:$B$332,2,0)*VLOOKUP(B6439,'Current %'!$A$1:$E$24,5,0)</f>
        <v>645.82663367878479</v>
      </c>
      <c r="D6439" t="s">
        <v>340</v>
      </c>
      <c r="G6439">
        <f>VLOOKUP(A6439,'PY SIC'!$A$1:$B$331,2,0)</f>
        <v>20964.958114944395</v>
      </c>
      <c r="H6439">
        <f>VLOOKUP(B6439,'Current %'!$A$1:$E$24,5,0)</f>
        <v>3.0805052418321884E-2</v>
      </c>
      <c r="I6439">
        <f t="shared" si="100"/>
        <v>645.82663367878479</v>
      </c>
    </row>
    <row r="6440" spans="1:9" x14ac:dyDescent="0.35">
      <c r="A6440" t="s">
        <v>242</v>
      </c>
      <c r="B6440" s="1">
        <v>44925</v>
      </c>
      <c r="C6440" s="3">
        <f>VLOOKUP(A6440,'PY SIC'!$A$1:$B$332,2,0)*VLOOKUP(B6440,'Current %'!$A$1:$E$24,5,0)</f>
        <v>294.96639011874106</v>
      </c>
      <c r="D6440" t="s">
        <v>340</v>
      </c>
      <c r="G6440">
        <f>VLOOKUP(A6440,'PY SIC'!$A$1:$B$331,2,0)</f>
        <v>9575.2601265922294</v>
      </c>
      <c r="H6440">
        <f>VLOOKUP(B6440,'Current %'!$A$1:$E$24,5,0)</f>
        <v>3.0805052418321884E-2</v>
      </c>
      <c r="I6440">
        <f t="shared" si="100"/>
        <v>294.96639011874106</v>
      </c>
    </row>
    <row r="6441" spans="1:9" x14ac:dyDescent="0.35">
      <c r="A6441" t="s">
        <v>126</v>
      </c>
      <c r="B6441" s="1">
        <v>44925</v>
      </c>
      <c r="C6441" s="3">
        <f>VLOOKUP(A6441,'PY SIC'!$A$1:$B$332,2,0)*VLOOKUP(B6441,'Current %'!$A$1:$E$24,5,0)</f>
        <v>3563.4868731025722</v>
      </c>
      <c r="D6441" t="s">
        <v>340</v>
      </c>
      <c r="G6441">
        <f>VLOOKUP(A6441,'PY SIC'!$A$1:$B$331,2,0)</f>
        <v>115678.64987573017</v>
      </c>
      <c r="H6441">
        <f>VLOOKUP(B6441,'Current %'!$A$1:$E$24,5,0)</f>
        <v>3.0805052418321884E-2</v>
      </c>
      <c r="I6441">
        <f t="shared" si="100"/>
        <v>3563.4868731025722</v>
      </c>
    </row>
    <row r="6442" spans="1:9" x14ac:dyDescent="0.35">
      <c r="A6442" t="s">
        <v>165</v>
      </c>
      <c r="B6442" s="1">
        <v>44925</v>
      </c>
      <c r="C6442" s="3">
        <f>VLOOKUP(A6442,'PY SIC'!$A$1:$B$332,2,0)*VLOOKUP(B6442,'Current %'!$A$1:$E$24,5,0)</f>
        <v>2520.3280389720439</v>
      </c>
      <c r="D6442" t="s">
        <v>340</v>
      </c>
      <c r="G6442">
        <f>VLOOKUP(A6442,'PY SIC'!$A$1:$B$331,2,0)</f>
        <v>81815.411470393461</v>
      </c>
      <c r="H6442">
        <f>VLOOKUP(B6442,'Current %'!$A$1:$E$24,5,0)</f>
        <v>3.0805052418321884E-2</v>
      </c>
      <c r="I6442">
        <f t="shared" si="100"/>
        <v>2520.3280389720439</v>
      </c>
    </row>
    <row r="6443" spans="1:9" x14ac:dyDescent="0.35">
      <c r="A6443" t="s">
        <v>51</v>
      </c>
      <c r="B6443" s="1">
        <v>44925</v>
      </c>
      <c r="C6443" s="3">
        <f>VLOOKUP(A6443,'PY SIC'!$A$1:$B$332,2,0)*VLOOKUP(B6443,'Current %'!$A$1:$E$24,5,0)</f>
        <v>1426.3122143355361</v>
      </c>
      <c r="D6443" t="s">
        <v>340</v>
      </c>
      <c r="G6443">
        <f>VLOOKUP(A6443,'PY SIC'!$A$1:$B$331,2,0)</f>
        <v>46301.2428924552</v>
      </c>
      <c r="H6443">
        <f>VLOOKUP(B6443,'Current %'!$A$1:$E$24,5,0)</f>
        <v>3.0805052418321884E-2</v>
      </c>
      <c r="I6443">
        <f t="shared" si="100"/>
        <v>1426.3122143355361</v>
      </c>
    </row>
    <row r="6444" spans="1:9" x14ac:dyDescent="0.35">
      <c r="A6444" t="s">
        <v>13</v>
      </c>
      <c r="B6444" s="1">
        <v>44925</v>
      </c>
      <c r="C6444" s="3">
        <f>VLOOKUP(A6444,'PY SIC'!$A$1:$B$332,2,0)*VLOOKUP(B6444,'Current %'!$A$1:$E$24,5,0)</f>
        <v>303.06419450522509</v>
      </c>
      <c r="D6444" t="s">
        <v>340</v>
      </c>
      <c r="G6444">
        <f>VLOOKUP(A6444,'PY SIC'!$A$1:$B$331,2,0)</f>
        <v>9838.1327319206885</v>
      </c>
      <c r="H6444">
        <f>VLOOKUP(B6444,'Current %'!$A$1:$E$24,5,0)</f>
        <v>3.0805052418321884E-2</v>
      </c>
      <c r="I6444">
        <f t="shared" si="100"/>
        <v>303.06419450522509</v>
      </c>
    </row>
    <row r="6445" spans="1:9" x14ac:dyDescent="0.35">
      <c r="A6445" t="s">
        <v>78</v>
      </c>
      <c r="B6445" s="1">
        <v>44925</v>
      </c>
      <c r="C6445" s="3">
        <f>VLOOKUP(A6445,'PY SIC'!$A$1:$B$332,2,0)*VLOOKUP(B6445,'Current %'!$A$1:$E$24,5,0)</f>
        <v>5092.4870662861076</v>
      </c>
      <c r="D6445" t="s">
        <v>340</v>
      </c>
      <c r="G6445">
        <f>VLOOKUP(A6445,'PY SIC'!$A$1:$B$331,2,0)</f>
        <v>165313.37123313107</v>
      </c>
      <c r="H6445">
        <f>VLOOKUP(B6445,'Current %'!$A$1:$E$24,5,0)</f>
        <v>3.0805052418321884E-2</v>
      </c>
      <c r="I6445">
        <f t="shared" si="100"/>
        <v>5092.4870662861076</v>
      </c>
    </row>
    <row r="6446" spans="1:9" x14ac:dyDescent="0.35">
      <c r="A6446" t="s">
        <v>194</v>
      </c>
      <c r="B6446" s="1">
        <v>44925</v>
      </c>
      <c r="C6446" s="3">
        <f>VLOOKUP(A6446,'PY SIC'!$A$1:$B$332,2,0)*VLOOKUP(B6446,'Current %'!$A$1:$E$24,5,0)</f>
        <v>197.56320092796477</v>
      </c>
      <c r="D6446" t="s">
        <v>340</v>
      </c>
      <c r="G6446">
        <f>VLOOKUP(A6446,'PY SIC'!$A$1:$B$331,2,0)</f>
        <v>6413.3375994666494</v>
      </c>
      <c r="H6446">
        <f>VLOOKUP(B6446,'Current %'!$A$1:$E$24,5,0)</f>
        <v>3.0805052418321884E-2</v>
      </c>
      <c r="I6446">
        <f t="shared" si="100"/>
        <v>197.56320092796477</v>
      </c>
    </row>
    <row r="6447" spans="1:9" x14ac:dyDescent="0.35">
      <c r="A6447" t="s">
        <v>115</v>
      </c>
      <c r="B6447" s="1">
        <v>44925</v>
      </c>
      <c r="C6447" s="3">
        <f>VLOOKUP(A6447,'PY SIC'!$A$1:$B$332,2,0)*VLOOKUP(B6447,'Current %'!$A$1:$E$24,5,0)</f>
        <v>1838.7597714148214</v>
      </c>
      <c r="D6447" t="s">
        <v>340</v>
      </c>
      <c r="G6447">
        <f>VLOOKUP(A6447,'PY SIC'!$A$1:$B$331,2,0)</f>
        <v>59690.201024335365</v>
      </c>
      <c r="H6447">
        <f>VLOOKUP(B6447,'Current %'!$A$1:$E$24,5,0)</f>
        <v>3.0805052418321884E-2</v>
      </c>
      <c r="I6447">
        <f t="shared" si="100"/>
        <v>1838.7597714148214</v>
      </c>
    </row>
    <row r="6448" spans="1:9" x14ac:dyDescent="0.35">
      <c r="A6448" t="s">
        <v>52</v>
      </c>
      <c r="B6448" s="1">
        <v>44925</v>
      </c>
      <c r="C6448" s="3">
        <f>VLOOKUP(A6448,'PY SIC'!$A$1:$B$332,2,0)*VLOOKUP(B6448,'Current %'!$A$1:$E$24,5,0)</f>
        <v>568.70882249629005</v>
      </c>
      <c r="D6448" t="s">
        <v>340</v>
      </c>
      <c r="G6448">
        <f>VLOOKUP(A6448,'PY SIC'!$A$1:$B$331,2,0)</f>
        <v>18461.543735534753</v>
      </c>
      <c r="H6448">
        <f>VLOOKUP(B6448,'Current %'!$A$1:$E$24,5,0)</f>
        <v>3.0805052418321884E-2</v>
      </c>
      <c r="I6448">
        <f t="shared" si="100"/>
        <v>568.70882249629005</v>
      </c>
    </row>
    <row r="6449" spans="1:9" x14ac:dyDescent="0.35">
      <c r="A6449" t="s">
        <v>88</v>
      </c>
      <c r="B6449" s="1">
        <v>44925</v>
      </c>
      <c r="C6449" s="3">
        <f>VLOOKUP(A6449,'PY SIC'!$A$1:$B$332,2,0)*VLOOKUP(B6449,'Current %'!$A$1:$E$24,5,0)</f>
        <v>605.4775813654602</v>
      </c>
      <c r="D6449" t="s">
        <v>340</v>
      </c>
      <c r="G6449">
        <f>VLOOKUP(A6449,'PY SIC'!$A$1:$B$331,2,0)</f>
        <v>19655.13881110428</v>
      </c>
      <c r="H6449">
        <f>VLOOKUP(B6449,'Current %'!$A$1:$E$24,5,0)</f>
        <v>3.0805052418321884E-2</v>
      </c>
      <c r="I6449">
        <f t="shared" si="100"/>
        <v>605.4775813654602</v>
      </c>
    </row>
    <row r="6450" spans="1:9" x14ac:dyDescent="0.35">
      <c r="A6450" t="s">
        <v>101</v>
      </c>
      <c r="B6450" s="1">
        <v>44925</v>
      </c>
      <c r="C6450" s="3">
        <f>VLOOKUP(A6450,'PY SIC'!$A$1:$B$332,2,0)*VLOOKUP(B6450,'Current %'!$A$1:$E$24,5,0)</f>
        <v>456.59383871842812</v>
      </c>
      <c r="D6450" t="s">
        <v>340</v>
      </c>
      <c r="G6450">
        <f>VLOOKUP(A6450,'PY SIC'!$A$1:$B$331,2,0)</f>
        <v>14822.043881569905</v>
      </c>
      <c r="H6450">
        <f>VLOOKUP(B6450,'Current %'!$A$1:$E$24,5,0)</f>
        <v>3.0805052418321884E-2</v>
      </c>
      <c r="I6450">
        <f t="shared" si="100"/>
        <v>456.59383871842812</v>
      </c>
    </row>
    <row r="6451" spans="1:9" x14ac:dyDescent="0.35">
      <c r="A6451" t="s">
        <v>224</v>
      </c>
      <c r="B6451" s="1">
        <v>44925</v>
      </c>
      <c r="C6451" s="3">
        <f>VLOOKUP(A6451,'PY SIC'!$A$1:$B$332,2,0)*VLOOKUP(B6451,'Current %'!$A$1:$E$24,5,0)</f>
        <v>3154.3907540318401</v>
      </c>
      <c r="D6451" t="s">
        <v>340</v>
      </c>
      <c r="G6451">
        <f>VLOOKUP(A6451,'PY SIC'!$A$1:$B$331,2,0)</f>
        <v>102398.48681950974</v>
      </c>
      <c r="H6451">
        <f>VLOOKUP(B6451,'Current %'!$A$1:$E$24,5,0)</f>
        <v>3.0805052418321884E-2</v>
      </c>
      <c r="I6451">
        <f t="shared" si="100"/>
        <v>3154.3907540318401</v>
      </c>
    </row>
    <row r="6452" spans="1:9" x14ac:dyDescent="0.35">
      <c r="A6452" t="s">
        <v>79</v>
      </c>
      <c r="B6452" s="1">
        <v>44925</v>
      </c>
      <c r="C6452" s="3">
        <f>VLOOKUP(A6452,'PY SIC'!$A$1:$B$332,2,0)*VLOOKUP(B6452,'Current %'!$A$1:$E$24,5,0)</f>
        <v>2537.073990578243</v>
      </c>
      <c r="D6452" t="s">
        <v>340</v>
      </c>
      <c r="G6452">
        <f>VLOOKUP(A6452,'PY SIC'!$A$1:$B$331,2,0)</f>
        <v>82359.022024233607</v>
      </c>
      <c r="H6452">
        <f>VLOOKUP(B6452,'Current %'!$A$1:$E$24,5,0)</f>
        <v>3.0805052418321884E-2</v>
      </c>
      <c r="I6452">
        <f t="shared" si="100"/>
        <v>2537.073990578243</v>
      </c>
    </row>
    <row r="6453" spans="1:9" x14ac:dyDescent="0.35">
      <c r="A6453" t="s">
        <v>53</v>
      </c>
      <c r="B6453" s="1">
        <v>44925</v>
      </c>
      <c r="C6453" s="3">
        <f>VLOOKUP(A6453,'PY SIC'!$A$1:$B$332,2,0)*VLOOKUP(B6453,'Current %'!$A$1:$E$24,5,0)</f>
        <v>1097.2538566033134</v>
      </c>
      <c r="D6453" t="s">
        <v>340</v>
      </c>
      <c r="G6453">
        <f>VLOOKUP(A6453,'PY SIC'!$A$1:$B$331,2,0)</f>
        <v>35619.282243152455</v>
      </c>
      <c r="H6453">
        <f>VLOOKUP(B6453,'Current %'!$A$1:$E$24,5,0)</f>
        <v>3.0805052418321884E-2</v>
      </c>
      <c r="I6453">
        <f t="shared" si="100"/>
        <v>1097.2538566033134</v>
      </c>
    </row>
    <row r="6454" spans="1:9" x14ac:dyDescent="0.35">
      <c r="A6454" t="s">
        <v>89</v>
      </c>
      <c r="B6454" s="1">
        <v>44925</v>
      </c>
      <c r="C6454" s="3">
        <f>VLOOKUP(A6454,'PY SIC'!$A$1:$B$332,2,0)*VLOOKUP(B6454,'Current %'!$A$1:$E$24,5,0)</f>
        <v>5367.7361302813624</v>
      </c>
      <c r="D6454" t="s">
        <v>340</v>
      </c>
      <c r="G6454">
        <f>VLOOKUP(A6454,'PY SIC'!$A$1:$B$331,2,0)</f>
        <v>174248.563430095</v>
      </c>
      <c r="H6454">
        <f>VLOOKUP(B6454,'Current %'!$A$1:$E$24,5,0)</f>
        <v>3.0805052418321884E-2</v>
      </c>
      <c r="I6454">
        <f t="shared" si="100"/>
        <v>5367.7361302813624</v>
      </c>
    </row>
    <row r="6455" spans="1:9" x14ac:dyDescent="0.35">
      <c r="A6455" t="s">
        <v>127</v>
      </c>
      <c r="B6455" s="1">
        <v>44925</v>
      </c>
      <c r="C6455" s="3">
        <f>VLOOKUP(A6455,'PY SIC'!$A$1:$B$332,2,0)*VLOOKUP(B6455,'Current %'!$A$1:$E$24,5,0)</f>
        <v>843.78420156274035</v>
      </c>
      <c r="D6455" t="s">
        <v>340</v>
      </c>
      <c r="G6455">
        <f>VLOOKUP(A6455,'PY SIC'!$A$1:$B$331,2,0)</f>
        <v>27391.097736320808</v>
      </c>
      <c r="H6455">
        <f>VLOOKUP(B6455,'Current %'!$A$1:$E$24,5,0)</f>
        <v>3.0805052418321884E-2</v>
      </c>
      <c r="I6455">
        <f t="shared" si="100"/>
        <v>843.78420156274035</v>
      </c>
    </row>
    <row r="6456" spans="1:9" x14ac:dyDescent="0.35">
      <c r="A6456" t="s">
        <v>90</v>
      </c>
      <c r="B6456" s="1">
        <v>44925</v>
      </c>
      <c r="C6456" s="3">
        <f>VLOOKUP(A6456,'PY SIC'!$A$1:$B$332,2,0)*VLOOKUP(B6456,'Current %'!$A$1:$E$24,5,0)</f>
        <v>4397.274996174604</v>
      </c>
      <c r="D6456" t="s">
        <v>340</v>
      </c>
      <c r="G6456">
        <f>VLOOKUP(A6456,'PY SIC'!$A$1:$B$331,2,0)</f>
        <v>142745.25283908434</v>
      </c>
      <c r="H6456">
        <f>VLOOKUP(B6456,'Current %'!$A$1:$E$24,5,0)</f>
        <v>3.0805052418321884E-2</v>
      </c>
      <c r="I6456">
        <f t="shared" si="100"/>
        <v>4397.274996174604</v>
      </c>
    </row>
    <row r="6457" spans="1:9" x14ac:dyDescent="0.35">
      <c r="A6457" t="s">
        <v>91</v>
      </c>
      <c r="B6457" s="1">
        <v>44925</v>
      </c>
      <c r="C6457" s="3">
        <f>VLOOKUP(A6457,'PY SIC'!$A$1:$B$332,2,0)*VLOOKUP(B6457,'Current %'!$A$1:$E$24,5,0)</f>
        <v>4803.9637059086353</v>
      </c>
      <c r="D6457" t="s">
        <v>340</v>
      </c>
      <c r="G6457">
        <f>VLOOKUP(A6457,'PY SIC'!$A$1:$B$331,2,0)</f>
        <v>155947.26607416477</v>
      </c>
      <c r="H6457">
        <f>VLOOKUP(B6457,'Current %'!$A$1:$E$24,5,0)</f>
        <v>3.0805052418321884E-2</v>
      </c>
      <c r="I6457">
        <f t="shared" si="100"/>
        <v>4803.9637059086353</v>
      </c>
    </row>
    <row r="6458" spans="1:9" x14ac:dyDescent="0.35">
      <c r="A6458" t="s">
        <v>14</v>
      </c>
      <c r="B6458" s="1">
        <v>44925</v>
      </c>
      <c r="C6458" s="3">
        <f>VLOOKUP(A6458,'PY SIC'!$A$1:$B$332,2,0)*VLOOKUP(B6458,'Current %'!$A$1:$E$24,5,0)</f>
        <v>8.7673427590900506</v>
      </c>
      <c r="D6458" t="s">
        <v>340</v>
      </c>
      <c r="G6458">
        <f>VLOOKUP(A6458,'PY SIC'!$A$1:$B$331,2,0)</f>
        <v>284.60729882983446</v>
      </c>
      <c r="H6458">
        <f>VLOOKUP(B6458,'Current %'!$A$1:$E$24,5,0)</f>
        <v>3.0805052418321884E-2</v>
      </c>
      <c r="I6458">
        <f t="shared" si="100"/>
        <v>8.7673427590900506</v>
      </c>
    </row>
    <row r="6459" spans="1:9" x14ac:dyDescent="0.35">
      <c r="A6459" t="s">
        <v>30</v>
      </c>
      <c r="B6459" s="1">
        <v>44925</v>
      </c>
      <c r="C6459" s="3">
        <f>VLOOKUP(A6459,'PY SIC'!$A$1:$B$332,2,0)*VLOOKUP(B6459,'Current %'!$A$1:$E$24,5,0)</f>
        <v>47.881529284485083</v>
      </c>
      <c r="D6459" t="s">
        <v>340</v>
      </c>
      <c r="G6459">
        <f>VLOOKUP(A6459,'PY SIC'!$A$1:$B$331,2,0)</f>
        <v>1554.3401333739216</v>
      </c>
      <c r="H6459">
        <f>VLOOKUP(B6459,'Current %'!$A$1:$E$24,5,0)</f>
        <v>3.0805052418321884E-2</v>
      </c>
      <c r="I6459">
        <f t="shared" si="100"/>
        <v>47.881529284485083</v>
      </c>
    </row>
    <row r="6460" spans="1:9" x14ac:dyDescent="0.35">
      <c r="A6460" t="s">
        <v>225</v>
      </c>
      <c r="B6460" s="1">
        <v>44925</v>
      </c>
      <c r="C6460" s="3">
        <f>VLOOKUP(A6460,'PY SIC'!$A$1:$B$332,2,0)*VLOOKUP(B6460,'Current %'!$A$1:$E$24,5,0)</f>
        <v>3427.4023474736755</v>
      </c>
      <c r="D6460" t="s">
        <v>340</v>
      </c>
      <c r="G6460">
        <f>VLOOKUP(A6460,'PY SIC'!$A$1:$B$331,2,0)</f>
        <v>111261.0457833587</v>
      </c>
      <c r="H6460">
        <f>VLOOKUP(B6460,'Current %'!$A$1:$E$24,5,0)</f>
        <v>3.0805052418321884E-2</v>
      </c>
      <c r="I6460">
        <f t="shared" si="100"/>
        <v>3427.4023474736755</v>
      </c>
    </row>
    <row r="6461" spans="1:9" x14ac:dyDescent="0.35">
      <c r="A6461" t="s">
        <v>307</v>
      </c>
      <c r="B6461" s="1">
        <v>44925</v>
      </c>
      <c r="C6461" s="3">
        <f>VLOOKUP(A6461,'PY SIC'!$A$1:$B$332,2,0)*VLOOKUP(B6461,'Current %'!$A$1:$E$24,5,0)</f>
        <v>1887.1797239785999</v>
      </c>
      <c r="D6461" t="s">
        <v>340</v>
      </c>
      <c r="G6461">
        <f>VLOOKUP(A6461,'PY SIC'!$A$1:$B$331,2,0)</f>
        <v>61262.019565860704</v>
      </c>
      <c r="H6461">
        <f>VLOOKUP(B6461,'Current %'!$A$1:$E$24,5,0)</f>
        <v>3.0805052418321884E-2</v>
      </c>
      <c r="I6461">
        <f t="shared" si="100"/>
        <v>1887.1797239785999</v>
      </c>
    </row>
    <row r="6462" spans="1:9" x14ac:dyDescent="0.35">
      <c r="A6462" t="s">
        <v>54</v>
      </c>
      <c r="B6462" s="1">
        <v>44925</v>
      </c>
      <c r="C6462" s="3">
        <f>VLOOKUP(A6462,'PY SIC'!$A$1:$B$332,2,0)*VLOOKUP(B6462,'Current %'!$A$1:$E$24,5,0)</f>
        <v>2645.4986804570403</v>
      </c>
      <c r="D6462" t="s">
        <v>340</v>
      </c>
      <c r="G6462">
        <f>VLOOKUP(A6462,'PY SIC'!$A$1:$B$331,2,0)</f>
        <v>85878.726792348534</v>
      </c>
      <c r="H6462">
        <f>VLOOKUP(B6462,'Current %'!$A$1:$E$24,5,0)</f>
        <v>3.0805052418321884E-2</v>
      </c>
      <c r="I6462">
        <f t="shared" si="100"/>
        <v>2645.4986804570403</v>
      </c>
    </row>
    <row r="6463" spans="1:9" x14ac:dyDescent="0.35">
      <c r="A6463" t="s">
        <v>102</v>
      </c>
      <c r="B6463" s="1">
        <v>44925</v>
      </c>
      <c r="C6463" s="3">
        <f>VLOOKUP(A6463,'PY SIC'!$A$1:$B$332,2,0)*VLOOKUP(B6463,'Current %'!$A$1:$E$24,5,0)</f>
        <v>1551.1177769113599</v>
      </c>
      <c r="D6463" t="s">
        <v>340</v>
      </c>
      <c r="G6463">
        <f>VLOOKUP(A6463,'PY SIC'!$A$1:$B$331,2,0)</f>
        <v>50352.706947150116</v>
      </c>
      <c r="H6463">
        <f>VLOOKUP(B6463,'Current %'!$A$1:$E$24,5,0)</f>
        <v>3.0805052418321884E-2</v>
      </c>
      <c r="I6463">
        <f t="shared" si="100"/>
        <v>1551.1177769113599</v>
      </c>
    </row>
    <row r="6464" spans="1:9" x14ac:dyDescent="0.35">
      <c r="A6464" t="s">
        <v>31</v>
      </c>
      <c r="B6464" s="1">
        <v>44925</v>
      </c>
      <c r="C6464" s="3">
        <f>VLOOKUP(A6464,'PY SIC'!$A$1:$B$332,2,0)*VLOOKUP(B6464,'Current %'!$A$1:$E$24,5,0)</f>
        <v>60.492076791723484</v>
      </c>
      <c r="D6464" t="s">
        <v>340</v>
      </c>
      <c r="G6464">
        <f>VLOOKUP(A6464,'PY SIC'!$A$1:$B$331,2,0)</f>
        <v>1963.7063417475208</v>
      </c>
      <c r="H6464">
        <f>VLOOKUP(B6464,'Current %'!$A$1:$E$24,5,0)</f>
        <v>3.0805052418321884E-2</v>
      </c>
      <c r="I6464">
        <f t="shared" si="100"/>
        <v>60.492076791723484</v>
      </c>
    </row>
    <row r="6465" spans="1:9" x14ac:dyDescent="0.35">
      <c r="A6465" t="s">
        <v>103</v>
      </c>
      <c r="B6465" s="1">
        <v>44925</v>
      </c>
      <c r="C6465" s="3">
        <f>VLOOKUP(A6465,'PY SIC'!$A$1:$B$332,2,0)*VLOOKUP(B6465,'Current %'!$A$1:$E$24,5,0)</f>
        <v>2336.9712435442129</v>
      </c>
      <c r="D6465" t="s">
        <v>340</v>
      </c>
      <c r="G6465">
        <f>VLOOKUP(A6465,'PY SIC'!$A$1:$B$331,2,0)</f>
        <v>75863.245152417119</v>
      </c>
      <c r="H6465">
        <f>VLOOKUP(B6465,'Current %'!$A$1:$E$24,5,0)</f>
        <v>3.0805052418321884E-2</v>
      </c>
      <c r="I6465">
        <f t="shared" si="100"/>
        <v>2336.9712435442129</v>
      </c>
    </row>
    <row r="6466" spans="1:9" x14ac:dyDescent="0.35">
      <c r="A6466" t="s">
        <v>226</v>
      </c>
      <c r="B6466" s="1">
        <v>44925</v>
      </c>
      <c r="C6466" s="3">
        <f>VLOOKUP(A6466,'PY SIC'!$A$1:$B$332,2,0)*VLOOKUP(B6466,'Current %'!$A$1:$E$24,5,0)</f>
        <v>17.505397471362134</v>
      </c>
      <c r="D6466" t="s">
        <v>340</v>
      </c>
      <c r="G6466">
        <f>VLOOKUP(A6466,'PY SIC'!$A$1:$B$331,2,0)</f>
        <v>568.26384301006647</v>
      </c>
      <c r="H6466">
        <f>VLOOKUP(B6466,'Current %'!$A$1:$E$24,5,0)</f>
        <v>3.0805052418321884E-2</v>
      </c>
      <c r="I6466">
        <f t="shared" si="100"/>
        <v>17.505397471362134</v>
      </c>
    </row>
    <row r="6467" spans="1:9" x14ac:dyDescent="0.35">
      <c r="A6467" t="s">
        <v>227</v>
      </c>
      <c r="B6467" s="1">
        <v>44925</v>
      </c>
      <c r="C6467" s="3">
        <f>VLOOKUP(A6467,'PY SIC'!$A$1:$B$332,2,0)*VLOOKUP(B6467,'Current %'!$A$1:$E$24,5,0)</f>
        <v>4110.9574343929453</v>
      </c>
      <c r="D6467" t="s">
        <v>340</v>
      </c>
      <c r="G6467">
        <f>VLOOKUP(A6467,'PY SIC'!$A$1:$B$331,2,0)</f>
        <v>133450.75277157704</v>
      </c>
      <c r="H6467">
        <f>VLOOKUP(B6467,'Current %'!$A$1:$E$24,5,0)</f>
        <v>3.0805052418321884E-2</v>
      </c>
      <c r="I6467">
        <f t="shared" ref="I6467:I6530" si="101">G6467*H6467</f>
        <v>4110.9574343929453</v>
      </c>
    </row>
    <row r="6468" spans="1:9" x14ac:dyDescent="0.35">
      <c r="A6468" t="s">
        <v>80</v>
      </c>
      <c r="B6468" s="1">
        <v>44925</v>
      </c>
      <c r="C6468" s="3">
        <f>VLOOKUP(A6468,'PY SIC'!$A$1:$B$332,2,0)*VLOOKUP(B6468,'Current %'!$A$1:$E$24,5,0)</f>
        <v>5607.8153584284964</v>
      </c>
      <c r="D6468" t="s">
        <v>340</v>
      </c>
      <c r="G6468">
        <f>VLOOKUP(A6468,'PY SIC'!$A$1:$B$331,2,0)</f>
        <v>182042.06512218571</v>
      </c>
      <c r="H6468">
        <f>VLOOKUP(B6468,'Current %'!$A$1:$E$24,5,0)</f>
        <v>3.0805052418321884E-2</v>
      </c>
      <c r="I6468">
        <f t="shared" si="101"/>
        <v>5607.8153584284964</v>
      </c>
    </row>
    <row r="6469" spans="1:9" x14ac:dyDescent="0.35">
      <c r="A6469" t="s">
        <v>243</v>
      </c>
      <c r="B6469" s="1">
        <v>44925</v>
      </c>
      <c r="C6469" s="3">
        <f>VLOOKUP(A6469,'PY SIC'!$A$1:$B$332,2,0)*VLOOKUP(B6469,'Current %'!$A$1:$E$24,5,0)</f>
        <v>1068.2866160656081</v>
      </c>
      <c r="D6469" t="s">
        <v>340</v>
      </c>
      <c r="G6469">
        <f>VLOOKUP(A6469,'PY SIC'!$A$1:$B$331,2,0)</f>
        <v>34678.941673549125</v>
      </c>
      <c r="H6469">
        <f>VLOOKUP(B6469,'Current %'!$A$1:$E$24,5,0)</f>
        <v>3.0805052418321884E-2</v>
      </c>
      <c r="I6469">
        <f t="shared" si="101"/>
        <v>1068.2866160656081</v>
      </c>
    </row>
    <row r="6470" spans="1:9" x14ac:dyDescent="0.35">
      <c r="A6470" t="s">
        <v>128</v>
      </c>
      <c r="B6470" s="1">
        <v>44925</v>
      </c>
      <c r="C6470" s="3">
        <f>VLOOKUP(A6470,'PY SIC'!$A$1:$B$332,2,0)*VLOOKUP(B6470,'Current %'!$A$1:$E$24,5,0)</f>
        <v>1273.9425129997978</v>
      </c>
      <c r="D6470" t="s">
        <v>340</v>
      </c>
      <c r="G6470">
        <f>VLOOKUP(A6470,'PY SIC'!$A$1:$B$331,2,0)</f>
        <v>41354.986049044885</v>
      </c>
      <c r="H6470">
        <f>VLOOKUP(B6470,'Current %'!$A$1:$E$24,5,0)</f>
        <v>3.0805052418321884E-2</v>
      </c>
      <c r="I6470">
        <f t="shared" si="101"/>
        <v>1273.9425129997978</v>
      </c>
    </row>
    <row r="6471" spans="1:9" x14ac:dyDescent="0.35">
      <c r="A6471" t="s">
        <v>92</v>
      </c>
      <c r="B6471" s="1">
        <v>44925</v>
      </c>
      <c r="C6471" s="3">
        <f>VLOOKUP(A6471,'PY SIC'!$A$1:$B$332,2,0)*VLOOKUP(B6471,'Current %'!$A$1:$E$24,5,0)</f>
        <v>1874.0164497273431</v>
      </c>
      <c r="D6471" t="s">
        <v>340</v>
      </c>
      <c r="G6471">
        <f>VLOOKUP(A6471,'PY SIC'!$A$1:$B$331,2,0)</f>
        <v>60834.710627297507</v>
      </c>
      <c r="H6471">
        <f>VLOOKUP(B6471,'Current %'!$A$1:$E$24,5,0)</f>
        <v>3.0805052418321884E-2</v>
      </c>
      <c r="I6471">
        <f t="shared" si="101"/>
        <v>1874.0164497273431</v>
      </c>
    </row>
    <row r="6472" spans="1:9" x14ac:dyDescent="0.35">
      <c r="A6472" t="s">
        <v>195</v>
      </c>
      <c r="B6472" s="1">
        <v>44925</v>
      </c>
      <c r="C6472" s="3">
        <f>VLOOKUP(A6472,'PY SIC'!$A$1:$B$332,2,0)*VLOOKUP(B6472,'Current %'!$A$1:$E$24,5,0)</f>
        <v>62.237099488180043</v>
      </c>
      <c r="D6472" t="s">
        <v>340</v>
      </c>
      <c r="G6472">
        <f>VLOOKUP(A6472,'PY SIC'!$A$1:$B$331,2,0)</f>
        <v>2020.3536304052304</v>
      </c>
      <c r="H6472">
        <f>VLOOKUP(B6472,'Current %'!$A$1:$E$24,5,0)</f>
        <v>3.0805052418321884E-2</v>
      </c>
      <c r="I6472">
        <f t="shared" si="101"/>
        <v>62.237099488180043</v>
      </c>
    </row>
    <row r="6473" spans="1:9" x14ac:dyDescent="0.35">
      <c r="A6473" t="s">
        <v>32</v>
      </c>
      <c r="B6473" s="1">
        <v>44925</v>
      </c>
      <c r="C6473" s="3">
        <f>VLOOKUP(A6473,'PY SIC'!$A$1:$B$332,2,0)*VLOOKUP(B6473,'Current %'!$A$1:$E$24,5,0)</f>
        <v>103.78219389946634</v>
      </c>
      <c r="D6473" t="s">
        <v>340</v>
      </c>
      <c r="G6473">
        <f>VLOOKUP(A6473,'PY SIC'!$A$1:$B$331,2,0)</f>
        <v>3368.9991008663219</v>
      </c>
      <c r="H6473">
        <f>VLOOKUP(B6473,'Current %'!$A$1:$E$24,5,0)</f>
        <v>3.0805052418321884E-2</v>
      </c>
      <c r="I6473">
        <f t="shared" si="101"/>
        <v>103.78219389946634</v>
      </c>
    </row>
    <row r="6474" spans="1:9" x14ac:dyDescent="0.35">
      <c r="A6474" t="s">
        <v>15</v>
      </c>
      <c r="B6474" s="1">
        <v>44925</v>
      </c>
      <c r="C6474" s="3">
        <f>VLOOKUP(A6474,'PY SIC'!$A$1:$B$332,2,0)*VLOOKUP(B6474,'Current %'!$A$1:$E$24,5,0)</f>
        <v>635.79581820231499</v>
      </c>
      <c r="D6474" t="s">
        <v>340</v>
      </c>
      <c r="G6474">
        <f>VLOOKUP(A6474,'PY SIC'!$A$1:$B$331,2,0)</f>
        <v>20639.335702742173</v>
      </c>
      <c r="H6474">
        <f>VLOOKUP(B6474,'Current %'!$A$1:$E$24,5,0)</f>
        <v>3.0805052418321884E-2</v>
      </c>
      <c r="I6474">
        <f t="shared" si="101"/>
        <v>635.79581820231499</v>
      </c>
    </row>
    <row r="6475" spans="1:9" x14ac:dyDescent="0.35">
      <c r="A6475" t="s">
        <v>116</v>
      </c>
      <c r="B6475" s="1">
        <v>44925</v>
      </c>
      <c r="C6475" s="3">
        <f>VLOOKUP(A6475,'PY SIC'!$A$1:$B$332,2,0)*VLOOKUP(B6475,'Current %'!$A$1:$E$24,5,0)</f>
        <v>2763.2430992802633</v>
      </c>
      <c r="D6475" t="s">
        <v>340</v>
      </c>
      <c r="G6475">
        <f>VLOOKUP(A6475,'PY SIC'!$A$1:$B$331,2,0)</f>
        <v>89700.970534196284</v>
      </c>
      <c r="H6475">
        <f>VLOOKUP(B6475,'Current %'!$A$1:$E$24,5,0)</f>
        <v>3.0805052418321884E-2</v>
      </c>
      <c r="I6475">
        <f t="shared" si="101"/>
        <v>2763.2430992802633</v>
      </c>
    </row>
    <row r="6476" spans="1:9" x14ac:dyDescent="0.35">
      <c r="A6476" t="s">
        <v>81</v>
      </c>
      <c r="B6476" s="1">
        <v>44925</v>
      </c>
      <c r="C6476" s="3">
        <f>VLOOKUP(A6476,'PY SIC'!$A$1:$B$332,2,0)*VLOOKUP(B6476,'Current %'!$A$1:$E$24,5,0)</f>
        <v>2079.3086299870961</v>
      </c>
      <c r="D6476" t="s">
        <v>340</v>
      </c>
      <c r="G6476">
        <f>VLOOKUP(A6476,'PY SIC'!$A$1:$B$331,2,0)</f>
        <v>67498.947956679607</v>
      </c>
      <c r="H6476">
        <f>VLOOKUP(B6476,'Current %'!$A$1:$E$24,5,0)</f>
        <v>3.0805052418321884E-2</v>
      </c>
      <c r="I6476">
        <f t="shared" si="101"/>
        <v>2079.3086299870961</v>
      </c>
    </row>
    <row r="6477" spans="1:9" x14ac:dyDescent="0.35">
      <c r="A6477" t="s">
        <v>166</v>
      </c>
      <c r="B6477" s="1">
        <v>44925</v>
      </c>
      <c r="C6477" s="3">
        <f>VLOOKUP(A6477,'PY SIC'!$A$1:$B$332,2,0)*VLOOKUP(B6477,'Current %'!$A$1:$E$24,5,0)</f>
        <v>7.2586677892808176</v>
      </c>
      <c r="D6477" t="s">
        <v>340</v>
      </c>
      <c r="G6477">
        <f>VLOOKUP(A6477,'PY SIC'!$A$1:$B$331,2,0)</f>
        <v>235.63237908868444</v>
      </c>
      <c r="H6477">
        <f>VLOOKUP(B6477,'Current %'!$A$1:$E$24,5,0)</f>
        <v>3.0805052418321884E-2</v>
      </c>
      <c r="I6477">
        <f t="shared" si="101"/>
        <v>7.2586677892808176</v>
      </c>
    </row>
    <row r="6478" spans="1:9" x14ac:dyDescent="0.35">
      <c r="A6478" t="s">
        <v>93</v>
      </c>
      <c r="B6478" s="1">
        <v>44925</v>
      </c>
      <c r="C6478" s="3">
        <f>VLOOKUP(A6478,'PY SIC'!$A$1:$B$332,2,0)*VLOOKUP(B6478,'Current %'!$A$1:$E$24,5,0)</f>
        <v>1816.3251275522589</v>
      </c>
      <c r="D6478" t="s">
        <v>340</v>
      </c>
      <c r="G6478">
        <f>VLOOKUP(A6478,'PY SIC'!$A$1:$B$331,2,0)</f>
        <v>58961.922962739882</v>
      </c>
      <c r="H6478">
        <f>VLOOKUP(B6478,'Current %'!$A$1:$E$24,5,0)</f>
        <v>3.0805052418321884E-2</v>
      </c>
      <c r="I6478">
        <f t="shared" si="101"/>
        <v>1816.3251275522589</v>
      </c>
    </row>
    <row r="6479" spans="1:9" x14ac:dyDescent="0.35">
      <c r="A6479" t="s">
        <v>55</v>
      </c>
      <c r="B6479" s="1">
        <v>44925</v>
      </c>
      <c r="C6479" s="3">
        <f>VLOOKUP(A6479,'PY SIC'!$A$1:$B$332,2,0)*VLOOKUP(B6479,'Current %'!$A$1:$E$24,5,0)</f>
        <v>1071.8829157679072</v>
      </c>
      <c r="D6479" t="s">
        <v>340</v>
      </c>
      <c r="G6479">
        <f>VLOOKUP(A6479,'PY SIC'!$A$1:$B$331,2,0)</f>
        <v>34795.685500291009</v>
      </c>
      <c r="H6479">
        <f>VLOOKUP(B6479,'Current %'!$A$1:$E$24,5,0)</f>
        <v>3.0805052418321884E-2</v>
      </c>
      <c r="I6479">
        <f t="shared" si="101"/>
        <v>1071.8829157679072</v>
      </c>
    </row>
    <row r="6480" spans="1:9" x14ac:dyDescent="0.35">
      <c r="A6480" t="s">
        <v>244</v>
      </c>
      <c r="B6480" s="1">
        <v>44925</v>
      </c>
      <c r="C6480" s="3">
        <f>VLOOKUP(A6480,'PY SIC'!$A$1:$B$332,2,0)*VLOOKUP(B6480,'Current %'!$A$1:$E$24,5,0)</f>
        <v>2978.1083841452837</v>
      </c>
      <c r="D6480" t="s">
        <v>340</v>
      </c>
      <c r="G6480">
        <f>VLOOKUP(A6480,'PY SIC'!$A$1:$B$331,2,0)</f>
        <v>96675.971970558894</v>
      </c>
      <c r="H6480">
        <f>VLOOKUP(B6480,'Current %'!$A$1:$E$24,5,0)</f>
        <v>3.0805052418321884E-2</v>
      </c>
      <c r="I6480">
        <f t="shared" si="101"/>
        <v>2978.1083841452837</v>
      </c>
    </row>
    <row r="6481" spans="1:9" x14ac:dyDescent="0.35">
      <c r="A6481" t="s">
        <v>167</v>
      </c>
      <c r="B6481" s="1">
        <v>44925</v>
      </c>
      <c r="C6481" s="3">
        <f>VLOOKUP(A6481,'PY SIC'!$A$1:$B$332,2,0)*VLOOKUP(B6481,'Current %'!$A$1:$E$24,5,0)</f>
        <v>914.13851728238842</v>
      </c>
      <c r="D6481" t="s">
        <v>340</v>
      </c>
      <c r="G6481">
        <f>VLOOKUP(A6481,'PY SIC'!$A$1:$B$331,2,0)</f>
        <v>29674.954123392024</v>
      </c>
      <c r="H6481">
        <f>VLOOKUP(B6481,'Current %'!$A$1:$E$24,5,0)</f>
        <v>3.0805052418321884E-2</v>
      </c>
      <c r="I6481">
        <f t="shared" si="101"/>
        <v>914.13851728238842</v>
      </c>
    </row>
    <row r="6482" spans="1:9" x14ac:dyDescent="0.35">
      <c r="A6482" t="s">
        <v>129</v>
      </c>
      <c r="B6482" s="1">
        <v>44925</v>
      </c>
      <c r="C6482" s="3">
        <f>VLOOKUP(A6482,'PY SIC'!$A$1:$B$332,2,0)*VLOOKUP(B6482,'Current %'!$A$1:$E$24,5,0)</f>
        <v>1332.94566722538</v>
      </c>
      <c r="D6482" t="s">
        <v>340</v>
      </c>
      <c r="G6482">
        <f>VLOOKUP(A6482,'PY SIC'!$A$1:$B$331,2,0)</f>
        <v>43270.358677675402</v>
      </c>
      <c r="H6482">
        <f>VLOOKUP(B6482,'Current %'!$A$1:$E$24,5,0)</f>
        <v>3.0805052418321884E-2</v>
      </c>
      <c r="I6482">
        <f t="shared" si="101"/>
        <v>1332.94566722538</v>
      </c>
    </row>
    <row r="6483" spans="1:9" x14ac:dyDescent="0.35">
      <c r="A6483" t="s">
        <v>16</v>
      </c>
      <c r="B6483" s="1">
        <v>44925</v>
      </c>
      <c r="C6483" s="3">
        <f>VLOOKUP(A6483,'PY SIC'!$A$1:$B$332,2,0)*VLOOKUP(B6483,'Current %'!$A$1:$E$24,5,0)</f>
        <v>6.5073953325315683</v>
      </c>
      <c r="D6483" t="s">
        <v>340</v>
      </c>
      <c r="G6483">
        <f>VLOOKUP(A6483,'PY SIC'!$A$1:$B$331,2,0)</f>
        <v>211.24441679771897</v>
      </c>
      <c r="H6483">
        <f>VLOOKUP(B6483,'Current %'!$A$1:$E$24,5,0)</f>
        <v>3.0805052418321884E-2</v>
      </c>
      <c r="I6483">
        <f t="shared" si="101"/>
        <v>6.5073953325315683</v>
      </c>
    </row>
    <row r="6484" spans="1:9" x14ac:dyDescent="0.35">
      <c r="A6484" t="s">
        <v>245</v>
      </c>
      <c r="B6484" s="1">
        <v>44925</v>
      </c>
      <c r="C6484" s="3">
        <f>VLOOKUP(A6484,'PY SIC'!$A$1:$B$332,2,0)*VLOOKUP(B6484,'Current %'!$A$1:$E$24,5,0)</f>
        <v>6353.4433955502918</v>
      </c>
      <c r="D6484" t="s">
        <v>340</v>
      </c>
      <c r="G6484">
        <f>VLOOKUP(A6484,'PY SIC'!$A$1:$B$331,2,0)</f>
        <v>206246.79709265687</v>
      </c>
      <c r="H6484">
        <f>VLOOKUP(B6484,'Current %'!$A$1:$E$24,5,0)</f>
        <v>3.0805052418321884E-2</v>
      </c>
      <c r="I6484">
        <f t="shared" si="101"/>
        <v>6353.4433955502918</v>
      </c>
    </row>
    <row r="6485" spans="1:9" x14ac:dyDescent="0.35">
      <c r="A6485" t="s">
        <v>196</v>
      </c>
      <c r="B6485" s="1">
        <v>44925</v>
      </c>
      <c r="C6485" s="3">
        <f>VLOOKUP(A6485,'PY SIC'!$A$1:$B$332,2,0)*VLOOKUP(B6485,'Current %'!$A$1:$E$24,5,0)</f>
        <v>1134.7371075913682</v>
      </c>
      <c r="D6485" t="s">
        <v>340</v>
      </c>
      <c r="G6485">
        <f>VLOOKUP(A6485,'PY SIC'!$A$1:$B$331,2,0)</f>
        <v>36836.071310057632</v>
      </c>
      <c r="H6485">
        <f>VLOOKUP(B6485,'Current %'!$A$1:$E$24,5,0)</f>
        <v>3.0805052418321884E-2</v>
      </c>
      <c r="I6485">
        <f t="shared" si="101"/>
        <v>1134.7371075913682</v>
      </c>
    </row>
    <row r="6486" spans="1:9" x14ac:dyDescent="0.35">
      <c r="A6486" t="s">
        <v>94</v>
      </c>
      <c r="B6486" s="1">
        <v>44925</v>
      </c>
      <c r="C6486" s="3">
        <f>VLOOKUP(A6486,'PY SIC'!$A$1:$B$332,2,0)*VLOOKUP(B6486,'Current %'!$A$1:$E$24,5,0)</f>
        <v>2480.6985871578636</v>
      </c>
      <c r="D6486" t="s">
        <v>340</v>
      </c>
      <c r="G6486">
        <f>VLOOKUP(A6486,'PY SIC'!$A$1:$B$331,2,0)</f>
        <v>80528.951987188353</v>
      </c>
      <c r="H6486">
        <f>VLOOKUP(B6486,'Current %'!$A$1:$E$24,5,0)</f>
        <v>3.0805052418321884E-2</v>
      </c>
      <c r="I6486">
        <f t="shared" si="101"/>
        <v>2480.6985871578636</v>
      </c>
    </row>
    <row r="6487" spans="1:9" x14ac:dyDescent="0.35">
      <c r="A6487" t="s">
        <v>95</v>
      </c>
      <c r="B6487" s="1">
        <v>44925</v>
      </c>
      <c r="C6487" s="3">
        <f>VLOOKUP(A6487,'PY SIC'!$A$1:$B$332,2,0)*VLOOKUP(B6487,'Current %'!$A$1:$E$24,5,0)</f>
        <v>1294.5521028751807</v>
      </c>
      <c r="D6487" t="s">
        <v>340</v>
      </c>
      <c r="G6487">
        <f>VLOOKUP(A6487,'PY SIC'!$A$1:$B$331,2,0)</f>
        <v>42024.018829626191</v>
      </c>
      <c r="H6487">
        <f>VLOOKUP(B6487,'Current %'!$A$1:$E$24,5,0)</f>
        <v>3.0805052418321884E-2</v>
      </c>
      <c r="I6487">
        <f t="shared" si="101"/>
        <v>1294.5521028751807</v>
      </c>
    </row>
    <row r="6488" spans="1:9" x14ac:dyDescent="0.35">
      <c r="A6488" t="s">
        <v>228</v>
      </c>
      <c r="B6488" s="1">
        <v>44925</v>
      </c>
      <c r="C6488" s="3">
        <f>VLOOKUP(A6488,'PY SIC'!$A$1:$B$332,2,0)*VLOOKUP(B6488,'Current %'!$A$1:$E$24,5,0)</f>
        <v>216.87934892178194</v>
      </c>
      <c r="D6488" t="s">
        <v>340</v>
      </c>
      <c r="G6488">
        <f>VLOOKUP(A6488,'PY SIC'!$A$1:$B$331,2,0)</f>
        <v>7040.3824014527199</v>
      </c>
      <c r="H6488">
        <f>VLOOKUP(B6488,'Current %'!$A$1:$E$24,5,0)</f>
        <v>3.0805052418321884E-2</v>
      </c>
      <c r="I6488">
        <f t="shared" si="101"/>
        <v>216.87934892178194</v>
      </c>
    </row>
    <row r="6489" spans="1:9" x14ac:dyDescent="0.35">
      <c r="A6489" t="s">
        <v>229</v>
      </c>
      <c r="B6489" s="1">
        <v>44925</v>
      </c>
      <c r="C6489" s="3">
        <f>VLOOKUP(A6489,'PY SIC'!$A$1:$B$332,2,0)*VLOOKUP(B6489,'Current %'!$A$1:$E$24,5,0)</f>
        <v>933.34057811708897</v>
      </c>
      <c r="D6489" t="s">
        <v>340</v>
      </c>
      <c r="G6489">
        <f>VLOOKUP(A6489,'PY SIC'!$A$1:$B$331,2,0)</f>
        <v>30298.295404359291</v>
      </c>
      <c r="H6489">
        <f>VLOOKUP(B6489,'Current %'!$A$1:$E$24,5,0)</f>
        <v>3.0805052418321884E-2</v>
      </c>
      <c r="I6489">
        <f t="shared" si="101"/>
        <v>933.34057811708897</v>
      </c>
    </row>
    <row r="6490" spans="1:9" x14ac:dyDescent="0.35">
      <c r="A6490" t="s">
        <v>104</v>
      </c>
      <c r="B6490" s="1">
        <v>44925</v>
      </c>
      <c r="C6490" s="3">
        <f>VLOOKUP(A6490,'PY SIC'!$A$1:$B$332,2,0)*VLOOKUP(B6490,'Current %'!$A$1:$E$24,5,0)</f>
        <v>2944.6484934491764</v>
      </c>
      <c r="D6490" t="s">
        <v>340</v>
      </c>
      <c r="G6490">
        <f>VLOOKUP(A6490,'PY SIC'!$A$1:$B$331,2,0)</f>
        <v>95589.7900598212</v>
      </c>
      <c r="H6490">
        <f>VLOOKUP(B6490,'Current %'!$A$1:$E$24,5,0)</f>
        <v>3.0805052418321884E-2</v>
      </c>
      <c r="I6490">
        <f t="shared" si="101"/>
        <v>2944.6484934491764</v>
      </c>
    </row>
    <row r="6491" spans="1:9" x14ac:dyDescent="0.35">
      <c r="A6491" t="s">
        <v>56</v>
      </c>
      <c r="B6491" s="1">
        <v>44925</v>
      </c>
      <c r="C6491" s="3">
        <f>VLOOKUP(A6491,'PY SIC'!$A$1:$B$332,2,0)*VLOOKUP(B6491,'Current %'!$A$1:$E$24,5,0)</f>
        <v>410.38002530914753</v>
      </c>
      <c r="D6491" t="s">
        <v>340</v>
      </c>
      <c r="G6491">
        <f>VLOOKUP(A6491,'PY SIC'!$A$1:$B$331,2,0)</f>
        <v>13321.841486790208</v>
      </c>
      <c r="H6491">
        <f>VLOOKUP(B6491,'Current %'!$A$1:$E$24,5,0)</f>
        <v>3.0805052418321884E-2</v>
      </c>
      <c r="I6491">
        <f t="shared" si="101"/>
        <v>410.38002530914753</v>
      </c>
    </row>
    <row r="6492" spans="1:9" x14ac:dyDescent="0.35">
      <c r="A6492" t="s">
        <v>230</v>
      </c>
      <c r="B6492" s="1">
        <v>44925</v>
      </c>
      <c r="C6492" s="3">
        <f>VLOOKUP(A6492,'PY SIC'!$A$1:$B$332,2,0)*VLOOKUP(B6492,'Current %'!$A$1:$E$24,5,0)</f>
        <v>31.532669103748717</v>
      </c>
      <c r="D6492" t="s">
        <v>340</v>
      </c>
      <c r="G6492">
        <f>VLOOKUP(A6492,'PY SIC'!$A$1:$B$331,2,0)</f>
        <v>1023.6200437365291</v>
      </c>
      <c r="H6492">
        <f>VLOOKUP(B6492,'Current %'!$A$1:$E$24,5,0)</f>
        <v>3.0805052418321884E-2</v>
      </c>
      <c r="I6492">
        <f t="shared" si="101"/>
        <v>31.532669103748717</v>
      </c>
    </row>
    <row r="6493" spans="1:9" x14ac:dyDescent="0.35">
      <c r="A6493" t="s">
        <v>246</v>
      </c>
      <c r="B6493" s="1">
        <v>44925</v>
      </c>
      <c r="C6493" s="3">
        <f>VLOOKUP(A6493,'PY SIC'!$A$1:$B$332,2,0)*VLOOKUP(B6493,'Current %'!$A$1:$E$24,5,0)</f>
        <v>2075.8414020260061</v>
      </c>
      <c r="D6493" t="s">
        <v>340</v>
      </c>
      <c r="G6493">
        <f>VLOOKUP(A6493,'PY SIC'!$A$1:$B$331,2,0)</f>
        <v>67386.394083567939</v>
      </c>
      <c r="H6493">
        <f>VLOOKUP(B6493,'Current %'!$A$1:$E$24,5,0)</f>
        <v>3.0805052418321884E-2</v>
      </c>
      <c r="I6493">
        <f t="shared" si="101"/>
        <v>2075.8414020260061</v>
      </c>
    </row>
    <row r="6494" spans="1:9" x14ac:dyDescent="0.35">
      <c r="A6494" t="s">
        <v>231</v>
      </c>
      <c r="B6494" s="1">
        <v>44925</v>
      </c>
      <c r="C6494" s="3">
        <f>VLOOKUP(A6494,'PY SIC'!$A$1:$B$332,2,0)*VLOOKUP(B6494,'Current %'!$A$1:$E$24,5,0)</f>
        <v>1378.6237818248392</v>
      </c>
      <c r="D6494" t="s">
        <v>340</v>
      </c>
      <c r="G6494">
        <f>VLOOKUP(A6494,'PY SIC'!$A$1:$B$331,2,0)</f>
        <v>44753.171106596681</v>
      </c>
      <c r="H6494">
        <f>VLOOKUP(B6494,'Current %'!$A$1:$E$24,5,0)</f>
        <v>3.0805052418321884E-2</v>
      </c>
      <c r="I6494">
        <f t="shared" si="101"/>
        <v>1378.6237818248392</v>
      </c>
    </row>
    <row r="6495" spans="1:9" x14ac:dyDescent="0.35">
      <c r="A6495" t="s">
        <v>105</v>
      </c>
      <c r="B6495" s="1">
        <v>44925</v>
      </c>
      <c r="C6495" s="3">
        <f>VLOOKUP(A6495,'PY SIC'!$A$1:$B$332,2,0)*VLOOKUP(B6495,'Current %'!$A$1:$E$24,5,0)</f>
        <v>2329.3403451133968</v>
      </c>
      <c r="D6495" t="s">
        <v>340</v>
      </c>
      <c r="G6495">
        <f>VLOOKUP(A6495,'PY SIC'!$A$1:$B$331,2,0)</f>
        <v>75615.529345049188</v>
      </c>
      <c r="H6495">
        <f>VLOOKUP(B6495,'Current %'!$A$1:$E$24,5,0)</f>
        <v>3.0805052418321884E-2</v>
      </c>
      <c r="I6495">
        <f t="shared" si="101"/>
        <v>2329.3403451133968</v>
      </c>
    </row>
    <row r="6496" spans="1:9" x14ac:dyDescent="0.35">
      <c r="A6496" t="s">
        <v>168</v>
      </c>
      <c r="B6496" s="1">
        <v>44925</v>
      </c>
      <c r="C6496" s="3">
        <f>VLOOKUP(A6496,'PY SIC'!$A$1:$B$332,2,0)*VLOOKUP(B6496,'Current %'!$A$1:$E$24,5,0)</f>
        <v>33.472150808729211</v>
      </c>
      <c r="D6496" t="s">
        <v>340</v>
      </c>
      <c r="G6496">
        <f>VLOOKUP(A6496,'PY SIC'!$A$1:$B$331,2,0)</f>
        <v>1086.5799010561338</v>
      </c>
      <c r="H6496">
        <f>VLOOKUP(B6496,'Current %'!$A$1:$E$24,5,0)</f>
        <v>3.0805052418321884E-2</v>
      </c>
      <c r="I6496">
        <f t="shared" si="101"/>
        <v>33.472150808729211</v>
      </c>
    </row>
    <row r="6497" spans="1:9" x14ac:dyDescent="0.35">
      <c r="A6497" t="s">
        <v>106</v>
      </c>
      <c r="B6497" s="1">
        <v>44925</v>
      </c>
      <c r="C6497" s="3">
        <f>VLOOKUP(A6497,'PY SIC'!$A$1:$B$332,2,0)*VLOOKUP(B6497,'Current %'!$A$1:$E$24,5,0)</f>
        <v>288.75936754543562</v>
      </c>
      <c r="D6497" t="s">
        <v>340</v>
      </c>
      <c r="G6497">
        <f>VLOOKUP(A6497,'PY SIC'!$A$1:$B$331,2,0)</f>
        <v>9373.7664725962477</v>
      </c>
      <c r="H6497">
        <f>VLOOKUP(B6497,'Current %'!$A$1:$E$24,5,0)</f>
        <v>3.0805052418321884E-2</v>
      </c>
      <c r="I6497">
        <f t="shared" si="101"/>
        <v>288.75936754543562</v>
      </c>
    </row>
    <row r="6498" spans="1:9" x14ac:dyDescent="0.35">
      <c r="A6498" t="s">
        <v>96</v>
      </c>
      <c r="B6498" s="1">
        <v>44925</v>
      </c>
      <c r="C6498" s="3">
        <f>VLOOKUP(A6498,'PY SIC'!$A$1:$B$332,2,0)*VLOOKUP(B6498,'Current %'!$A$1:$E$24,5,0)</f>
        <v>989.84403160262616</v>
      </c>
      <c r="D6498" t="s">
        <v>340</v>
      </c>
      <c r="G6498">
        <f>VLOOKUP(A6498,'PY SIC'!$A$1:$B$331,2,0)</f>
        <v>32132.522229174909</v>
      </c>
      <c r="H6498">
        <f>VLOOKUP(B6498,'Current %'!$A$1:$E$24,5,0)</f>
        <v>3.0805052418321884E-2</v>
      </c>
      <c r="I6498">
        <f t="shared" si="101"/>
        <v>989.84403160262616</v>
      </c>
    </row>
    <row r="6499" spans="1:9" x14ac:dyDescent="0.35">
      <c r="A6499" t="s">
        <v>117</v>
      </c>
      <c r="B6499" s="1">
        <v>44925</v>
      </c>
      <c r="C6499" s="3">
        <f>VLOOKUP(A6499,'PY SIC'!$A$1:$B$332,2,0)*VLOOKUP(B6499,'Current %'!$A$1:$E$24,5,0)</f>
        <v>1830.2512532555181</v>
      </c>
      <c r="D6499" t="s">
        <v>340</v>
      </c>
      <c r="G6499">
        <f>VLOOKUP(A6499,'PY SIC'!$A$1:$B$331,2,0)</f>
        <v>59413.995743339226</v>
      </c>
      <c r="H6499">
        <f>VLOOKUP(B6499,'Current %'!$A$1:$E$24,5,0)</f>
        <v>3.0805052418321884E-2</v>
      </c>
      <c r="I6499">
        <f t="shared" si="101"/>
        <v>1830.2512532555181</v>
      </c>
    </row>
    <row r="6500" spans="1:9" x14ac:dyDescent="0.35">
      <c r="A6500" t="s">
        <v>33</v>
      </c>
      <c r="B6500" s="1">
        <v>44925</v>
      </c>
      <c r="C6500" s="3">
        <f>VLOOKUP(A6500,'PY SIC'!$A$1:$B$332,2,0)*VLOOKUP(B6500,'Current %'!$A$1:$E$24,5,0)</f>
        <v>334.73955769754036</v>
      </c>
      <c r="D6500" t="s">
        <v>340</v>
      </c>
      <c r="G6500">
        <f>VLOOKUP(A6500,'PY SIC'!$A$1:$B$331,2,0)</f>
        <v>10866.384940752372</v>
      </c>
      <c r="H6500">
        <f>VLOOKUP(B6500,'Current %'!$A$1:$E$24,5,0)</f>
        <v>3.0805052418321884E-2</v>
      </c>
      <c r="I6500">
        <f t="shared" si="101"/>
        <v>334.73955769754036</v>
      </c>
    </row>
    <row r="6501" spans="1:9" x14ac:dyDescent="0.35">
      <c r="A6501" t="s">
        <v>107</v>
      </c>
      <c r="B6501" s="1">
        <v>44925</v>
      </c>
      <c r="C6501" s="3">
        <f>VLOOKUP(A6501,'PY SIC'!$A$1:$B$332,2,0)*VLOOKUP(B6501,'Current %'!$A$1:$E$24,5,0)</f>
        <v>1395.2137575537979</v>
      </c>
      <c r="D6501" t="s">
        <v>340</v>
      </c>
      <c r="G6501">
        <f>VLOOKUP(A6501,'PY SIC'!$A$1:$B$331,2,0)</f>
        <v>45291.718339163359</v>
      </c>
      <c r="H6501">
        <f>VLOOKUP(B6501,'Current %'!$A$1:$E$24,5,0)</f>
        <v>3.0805052418321884E-2</v>
      </c>
      <c r="I6501">
        <f t="shared" si="101"/>
        <v>1395.2137575537979</v>
      </c>
    </row>
    <row r="6502" spans="1:9" x14ac:dyDescent="0.35">
      <c r="A6502" t="s">
        <v>149</v>
      </c>
      <c r="B6502" s="1">
        <v>44925</v>
      </c>
      <c r="C6502" s="3">
        <f>VLOOKUP(A6502,'PY SIC'!$A$1:$B$332,2,0)*VLOOKUP(B6502,'Current %'!$A$1:$E$24,5,0)</f>
        <v>1153.1013940636014</v>
      </c>
      <c r="D6502" t="s">
        <v>340</v>
      </c>
      <c r="G6502">
        <f>VLOOKUP(A6502,'PY SIC'!$A$1:$B$331,2,0)</f>
        <v>37432.216585931623</v>
      </c>
      <c r="H6502">
        <f>VLOOKUP(B6502,'Current %'!$A$1:$E$24,5,0)</f>
        <v>3.0805052418321884E-2</v>
      </c>
      <c r="I6502">
        <f t="shared" si="101"/>
        <v>1153.1013940636014</v>
      </c>
    </row>
    <row r="6503" spans="1:9" x14ac:dyDescent="0.35">
      <c r="A6503" t="s">
        <v>17</v>
      </c>
      <c r="B6503" s="1">
        <v>44925</v>
      </c>
      <c r="C6503" s="3">
        <f>VLOOKUP(A6503,'PY SIC'!$A$1:$B$332,2,0)*VLOOKUP(B6503,'Current %'!$A$1:$E$24,5,0)</f>
        <v>1459.1475204053163</v>
      </c>
      <c r="D6503" t="s">
        <v>340</v>
      </c>
      <c r="G6503">
        <f>VLOOKUP(A6503,'PY SIC'!$A$1:$B$331,2,0)</f>
        <v>47367.149407525787</v>
      </c>
      <c r="H6503">
        <f>VLOOKUP(B6503,'Current %'!$A$1:$E$24,5,0)</f>
        <v>3.0805052418321884E-2</v>
      </c>
      <c r="I6503">
        <f t="shared" si="101"/>
        <v>1459.1475204053163</v>
      </c>
    </row>
    <row r="6504" spans="1:9" x14ac:dyDescent="0.35">
      <c r="A6504" t="s">
        <v>97</v>
      </c>
      <c r="B6504" s="1">
        <v>44925</v>
      </c>
      <c r="C6504" s="3">
        <f>VLOOKUP(A6504,'PY SIC'!$A$1:$B$332,2,0)*VLOOKUP(B6504,'Current %'!$A$1:$E$24,5,0)</f>
        <v>1739.7610647898339</v>
      </c>
      <c r="D6504" t="s">
        <v>340</v>
      </c>
      <c r="G6504">
        <f>VLOOKUP(A6504,'PY SIC'!$A$1:$B$331,2,0)</f>
        <v>56476.484479379695</v>
      </c>
      <c r="H6504">
        <f>VLOOKUP(B6504,'Current %'!$A$1:$E$24,5,0)</f>
        <v>3.0805052418321884E-2</v>
      </c>
      <c r="I6504">
        <f t="shared" si="101"/>
        <v>1739.7610647898339</v>
      </c>
    </row>
    <row r="6505" spans="1:9" x14ac:dyDescent="0.35">
      <c r="A6505" t="s">
        <v>247</v>
      </c>
      <c r="B6505" s="1">
        <v>44925</v>
      </c>
      <c r="C6505" s="3">
        <f>VLOOKUP(A6505,'PY SIC'!$A$1:$B$332,2,0)*VLOOKUP(B6505,'Current %'!$A$1:$E$24,5,0)</f>
        <v>533.04892270199548</v>
      </c>
      <c r="D6505" t="s">
        <v>340</v>
      </c>
      <c r="G6505">
        <f>VLOOKUP(A6505,'PY SIC'!$A$1:$B$331,2,0)</f>
        <v>17303.944673210641</v>
      </c>
      <c r="H6505">
        <f>VLOOKUP(B6505,'Current %'!$A$1:$E$24,5,0)</f>
        <v>3.0805052418321884E-2</v>
      </c>
      <c r="I6505">
        <f t="shared" si="101"/>
        <v>533.04892270199548</v>
      </c>
    </row>
    <row r="6506" spans="1:9" x14ac:dyDescent="0.35">
      <c r="A6506" t="s">
        <v>130</v>
      </c>
      <c r="B6506" s="1">
        <v>44925</v>
      </c>
      <c r="C6506" s="3">
        <f>VLOOKUP(A6506,'PY SIC'!$A$1:$B$332,2,0)*VLOOKUP(B6506,'Current %'!$A$1:$E$24,5,0)</f>
        <v>5153.0026416270221</v>
      </c>
      <c r="D6506" t="s">
        <v>340</v>
      </c>
      <c r="G6506">
        <f>VLOOKUP(A6506,'PY SIC'!$A$1:$B$331,2,0)</f>
        <v>167277.84038965558</v>
      </c>
      <c r="H6506">
        <f>VLOOKUP(B6506,'Current %'!$A$1:$E$24,5,0)</f>
        <v>3.0805052418321884E-2</v>
      </c>
      <c r="I6506">
        <f t="shared" si="101"/>
        <v>5153.0026416270221</v>
      </c>
    </row>
    <row r="6507" spans="1:9" x14ac:dyDescent="0.35">
      <c r="A6507" t="s">
        <v>57</v>
      </c>
      <c r="B6507" s="1">
        <v>44925</v>
      </c>
      <c r="C6507" s="3">
        <f>VLOOKUP(A6507,'PY SIC'!$A$1:$B$332,2,0)*VLOOKUP(B6507,'Current %'!$A$1:$E$24,5,0)</f>
        <v>712.8274680377757</v>
      </c>
      <c r="D6507" t="s">
        <v>340</v>
      </c>
      <c r="G6507">
        <f>VLOOKUP(A6507,'PY SIC'!$A$1:$B$331,2,0)</f>
        <v>23139.95309463613</v>
      </c>
      <c r="H6507">
        <f>VLOOKUP(B6507,'Current %'!$A$1:$E$24,5,0)</f>
        <v>3.0805052418321884E-2</v>
      </c>
      <c r="I6507">
        <f t="shared" si="101"/>
        <v>712.8274680377757</v>
      </c>
    </row>
    <row r="6508" spans="1:9" x14ac:dyDescent="0.35">
      <c r="A6508" t="s">
        <v>18</v>
      </c>
      <c r="B6508" s="1">
        <v>44925</v>
      </c>
      <c r="C6508" s="3">
        <f>VLOOKUP(A6508,'PY SIC'!$A$1:$B$332,2,0)*VLOOKUP(B6508,'Current %'!$A$1:$E$24,5,0)</f>
        <v>135.96907623504427</v>
      </c>
      <c r="D6508" t="s">
        <v>340</v>
      </c>
      <c r="G6508">
        <f>VLOOKUP(A6508,'PY SIC'!$A$1:$B$331,2,0)</f>
        <v>4413.8563502061797</v>
      </c>
      <c r="H6508">
        <f>VLOOKUP(B6508,'Current %'!$A$1:$E$24,5,0)</f>
        <v>3.0805052418321884E-2</v>
      </c>
      <c r="I6508">
        <f t="shared" si="101"/>
        <v>135.96907623504427</v>
      </c>
    </row>
    <row r="6509" spans="1:9" x14ac:dyDescent="0.35">
      <c r="A6509" t="s">
        <v>34</v>
      </c>
      <c r="B6509" s="1">
        <v>44925</v>
      </c>
      <c r="C6509" s="3">
        <f>VLOOKUP(A6509,'PY SIC'!$A$1:$B$332,2,0)*VLOOKUP(B6509,'Current %'!$A$1:$E$24,5,0)</f>
        <v>18.364286472233218</v>
      </c>
      <c r="D6509" t="s">
        <v>340</v>
      </c>
      <c r="G6509">
        <f>VLOOKUP(A6509,'PY SIC'!$A$1:$B$331,2,0)</f>
        <v>596.14527587398982</v>
      </c>
      <c r="H6509">
        <f>VLOOKUP(B6509,'Current %'!$A$1:$E$24,5,0)</f>
        <v>3.0805052418321884E-2</v>
      </c>
      <c r="I6509">
        <f t="shared" si="101"/>
        <v>18.364286472233218</v>
      </c>
    </row>
    <row r="6510" spans="1:9" x14ac:dyDescent="0.35">
      <c r="A6510" t="s">
        <v>118</v>
      </c>
      <c r="B6510" s="1">
        <v>44925</v>
      </c>
      <c r="C6510" s="3">
        <f>VLOOKUP(A6510,'PY SIC'!$A$1:$B$332,2,0)*VLOOKUP(B6510,'Current %'!$A$1:$E$24,5,0)</f>
        <v>1545.6664540576946</v>
      </c>
      <c r="D6510" t="s">
        <v>340</v>
      </c>
      <c r="G6510">
        <f>VLOOKUP(A6510,'PY SIC'!$A$1:$B$331,2,0)</f>
        <v>50175.744974171197</v>
      </c>
      <c r="H6510">
        <f>VLOOKUP(B6510,'Current %'!$A$1:$E$24,5,0)</f>
        <v>3.0805052418321884E-2</v>
      </c>
      <c r="I6510">
        <f t="shared" si="101"/>
        <v>1545.6664540576946</v>
      </c>
    </row>
    <row r="6511" spans="1:9" x14ac:dyDescent="0.35">
      <c r="A6511" t="s">
        <v>82</v>
      </c>
      <c r="B6511" s="1">
        <v>44925</v>
      </c>
      <c r="C6511" s="3">
        <f>VLOOKUP(A6511,'PY SIC'!$A$1:$B$332,2,0)*VLOOKUP(B6511,'Current %'!$A$1:$E$24,5,0)</f>
        <v>4113.0457402428028</v>
      </c>
      <c r="D6511" t="s">
        <v>340</v>
      </c>
      <c r="G6511">
        <f>VLOOKUP(A6511,'PY SIC'!$A$1:$B$331,2,0)</f>
        <v>133518.54378915101</v>
      </c>
      <c r="H6511">
        <f>VLOOKUP(B6511,'Current %'!$A$1:$E$24,5,0)</f>
        <v>3.0805052418321884E-2</v>
      </c>
      <c r="I6511">
        <f t="shared" si="101"/>
        <v>4113.0457402428028</v>
      </c>
    </row>
    <row r="6512" spans="1:9" x14ac:dyDescent="0.35">
      <c r="A6512" t="s">
        <v>119</v>
      </c>
      <c r="B6512" s="1">
        <v>44925</v>
      </c>
      <c r="C6512" s="3">
        <f>VLOOKUP(A6512,'PY SIC'!$A$1:$B$332,2,0)*VLOOKUP(B6512,'Current %'!$A$1:$E$24,5,0)</f>
        <v>1125.170133042411</v>
      </c>
      <c r="D6512" t="s">
        <v>340</v>
      </c>
      <c r="G6512">
        <f>VLOOKUP(A6512,'PY SIC'!$A$1:$B$331,2,0)</f>
        <v>36525.506198236326</v>
      </c>
      <c r="H6512">
        <f>VLOOKUP(B6512,'Current %'!$A$1:$E$24,5,0)</f>
        <v>3.0805052418321884E-2</v>
      </c>
      <c r="I6512">
        <f t="shared" si="101"/>
        <v>1125.170133042411</v>
      </c>
    </row>
    <row r="6513" spans="1:9" x14ac:dyDescent="0.35">
      <c r="A6513" t="s">
        <v>232</v>
      </c>
      <c r="B6513" s="1">
        <v>44925</v>
      </c>
      <c r="C6513" s="3">
        <f>VLOOKUP(A6513,'PY SIC'!$A$1:$B$332,2,0)*VLOOKUP(B6513,'Current %'!$A$1:$E$24,5,0)</f>
        <v>6178.6036322488626</v>
      </c>
      <c r="D6513" t="s">
        <v>340</v>
      </c>
      <c r="G6513">
        <f>VLOOKUP(A6513,'PY SIC'!$A$1:$B$331,2,0)</f>
        <v>200571.11243784224</v>
      </c>
      <c r="H6513">
        <f>VLOOKUP(B6513,'Current %'!$A$1:$E$24,5,0)</f>
        <v>3.0805052418321884E-2</v>
      </c>
      <c r="I6513">
        <f t="shared" si="101"/>
        <v>6178.6036322488626</v>
      </c>
    </row>
    <row r="6514" spans="1:9" x14ac:dyDescent="0.35">
      <c r="A6514" t="s">
        <v>308</v>
      </c>
      <c r="B6514" s="1">
        <v>44925</v>
      </c>
      <c r="C6514" s="3">
        <f>VLOOKUP(A6514,'PY SIC'!$A$1:$B$332,2,0)*VLOOKUP(B6514,'Current %'!$A$1:$E$24,5,0)</f>
        <v>1068.5348833461931</v>
      </c>
      <c r="D6514" t="s">
        <v>340</v>
      </c>
      <c r="G6514">
        <f>VLOOKUP(A6514,'PY SIC'!$A$1:$B$331,2,0)</f>
        <v>34687.000977497504</v>
      </c>
      <c r="H6514">
        <f>VLOOKUP(B6514,'Current %'!$A$1:$E$24,5,0)</f>
        <v>3.0805052418321884E-2</v>
      </c>
      <c r="I6514">
        <f t="shared" si="101"/>
        <v>1068.5348833461931</v>
      </c>
    </row>
    <row r="6515" spans="1:9" x14ac:dyDescent="0.35">
      <c r="A6515" t="s">
        <v>131</v>
      </c>
      <c r="B6515" s="1">
        <v>44925</v>
      </c>
      <c r="C6515" s="3">
        <f>VLOOKUP(A6515,'PY SIC'!$A$1:$B$332,2,0)*VLOOKUP(B6515,'Current %'!$A$1:$E$24,5,0)</f>
        <v>1778.7959011418732</v>
      </c>
      <c r="D6515" t="s">
        <v>340</v>
      </c>
      <c r="G6515">
        <f>VLOOKUP(A6515,'PY SIC'!$A$1:$B$331,2,0)</f>
        <v>57743.641432140554</v>
      </c>
      <c r="H6515">
        <f>VLOOKUP(B6515,'Current %'!$A$1:$E$24,5,0)</f>
        <v>3.0805052418321884E-2</v>
      </c>
      <c r="I6515">
        <f t="shared" si="101"/>
        <v>1778.7959011418732</v>
      </c>
    </row>
    <row r="6516" spans="1:9" x14ac:dyDescent="0.35">
      <c r="A6516" t="s">
        <v>35</v>
      </c>
      <c r="B6516" s="1">
        <v>44925</v>
      </c>
      <c r="C6516" s="3">
        <f>VLOOKUP(A6516,'PY SIC'!$A$1:$B$332,2,0)*VLOOKUP(B6516,'Current %'!$A$1:$E$24,5,0)</f>
        <v>302.86428655775825</v>
      </c>
      <c r="D6516" t="s">
        <v>340</v>
      </c>
      <c r="G6516">
        <f>VLOOKUP(A6516,'PY SIC'!$A$1:$B$331,2,0)</f>
        <v>9831.6432786728201</v>
      </c>
      <c r="H6516">
        <f>VLOOKUP(B6516,'Current %'!$A$1:$E$24,5,0)</f>
        <v>3.0805052418321884E-2</v>
      </c>
      <c r="I6516">
        <f t="shared" si="101"/>
        <v>302.86428655775825</v>
      </c>
    </row>
    <row r="6517" spans="1:9" x14ac:dyDescent="0.35">
      <c r="A6517" t="s">
        <v>36</v>
      </c>
      <c r="B6517" s="1">
        <v>44925</v>
      </c>
      <c r="C6517" s="3">
        <f>VLOOKUP(A6517,'PY SIC'!$A$1:$B$332,2,0)*VLOOKUP(B6517,'Current %'!$A$1:$E$24,5,0)</f>
        <v>15.040093158393953</v>
      </c>
      <c r="D6517" t="s">
        <v>340</v>
      </c>
      <c r="G6517">
        <f>VLOOKUP(A6517,'PY SIC'!$A$1:$B$331,2,0)</f>
        <v>488.23462314411046</v>
      </c>
      <c r="H6517">
        <f>VLOOKUP(B6517,'Current %'!$A$1:$E$24,5,0)</f>
        <v>3.0805052418321884E-2</v>
      </c>
      <c r="I6517">
        <f t="shared" si="101"/>
        <v>15.040093158393953</v>
      </c>
    </row>
    <row r="6518" spans="1:9" x14ac:dyDescent="0.35">
      <c r="A6518" t="s">
        <v>83</v>
      </c>
      <c r="B6518" s="1">
        <v>44925</v>
      </c>
      <c r="C6518" s="3">
        <f>VLOOKUP(A6518,'PY SIC'!$A$1:$B$332,2,0)*VLOOKUP(B6518,'Current %'!$A$1:$E$24,5,0)</f>
        <v>1540.9524407547374</v>
      </c>
      <c r="D6518" t="s">
        <v>340</v>
      </c>
      <c r="G6518">
        <f>VLOOKUP(A6518,'PY SIC'!$A$1:$B$331,2,0)</f>
        <v>50022.717696731692</v>
      </c>
      <c r="H6518">
        <f>VLOOKUP(B6518,'Current %'!$A$1:$E$24,5,0)</f>
        <v>3.0805052418321884E-2</v>
      </c>
      <c r="I6518">
        <f t="shared" si="101"/>
        <v>1540.9524407547374</v>
      </c>
    </row>
    <row r="6519" spans="1:9" x14ac:dyDescent="0.35">
      <c r="A6519" t="s">
        <v>233</v>
      </c>
      <c r="B6519" s="1">
        <v>44925</v>
      </c>
      <c r="C6519" s="3">
        <f>VLOOKUP(A6519,'PY SIC'!$A$1:$B$332,2,0)*VLOOKUP(B6519,'Current %'!$A$1:$E$24,5,0)</f>
        <v>6.3619767744935229</v>
      </c>
      <c r="D6519" t="s">
        <v>340</v>
      </c>
      <c r="G6519">
        <f>VLOOKUP(A6519,'PY SIC'!$A$1:$B$331,2,0)</f>
        <v>206.52380940957653</v>
      </c>
      <c r="H6519">
        <f>VLOOKUP(B6519,'Current %'!$A$1:$E$24,5,0)</f>
        <v>3.0805052418321884E-2</v>
      </c>
      <c r="I6519">
        <f t="shared" si="101"/>
        <v>6.3619767744935229</v>
      </c>
    </row>
    <row r="6520" spans="1:9" x14ac:dyDescent="0.35">
      <c r="A6520" t="s">
        <v>37</v>
      </c>
      <c r="B6520" s="1">
        <v>44925</v>
      </c>
      <c r="C6520" s="3">
        <f>VLOOKUP(A6520,'PY SIC'!$A$1:$B$332,2,0)*VLOOKUP(B6520,'Current %'!$A$1:$E$24,5,0)</f>
        <v>7.0410507902496446</v>
      </c>
      <c r="D6520" t="s">
        <v>340</v>
      </c>
      <c r="G6520">
        <f>VLOOKUP(A6520,'PY SIC'!$A$1:$B$331,2,0)</f>
        <v>228.56805093640571</v>
      </c>
      <c r="H6520">
        <f>VLOOKUP(B6520,'Current %'!$A$1:$E$24,5,0)</f>
        <v>3.0805052418321884E-2</v>
      </c>
      <c r="I6520">
        <f t="shared" si="101"/>
        <v>7.0410507902496446</v>
      </c>
    </row>
    <row r="6521" spans="1:9" x14ac:dyDescent="0.35">
      <c r="A6521" t="s">
        <v>169</v>
      </c>
      <c r="B6521" s="1">
        <v>44925</v>
      </c>
      <c r="C6521" s="3">
        <f>VLOOKUP(A6521,'PY SIC'!$A$1:$B$332,2,0)*VLOOKUP(B6521,'Current %'!$A$1:$E$24,5,0)</f>
        <v>1271.6491908222142</v>
      </c>
      <c r="D6521" t="s">
        <v>340</v>
      </c>
      <c r="G6521">
        <f>VLOOKUP(A6521,'PY SIC'!$A$1:$B$331,2,0)</f>
        <v>41280.539748923686</v>
      </c>
      <c r="H6521">
        <f>VLOOKUP(B6521,'Current %'!$A$1:$E$24,5,0)</f>
        <v>3.0805052418321884E-2</v>
      </c>
      <c r="I6521">
        <f t="shared" si="101"/>
        <v>1271.6491908222142</v>
      </c>
    </row>
    <row r="6522" spans="1:9" x14ac:dyDescent="0.35">
      <c r="A6522" t="s">
        <v>19</v>
      </c>
      <c r="B6522" s="1">
        <v>44925</v>
      </c>
      <c r="C6522" s="3">
        <f>VLOOKUP(A6522,'PY SIC'!$A$1:$B$332,2,0)*VLOOKUP(B6522,'Current %'!$A$1:$E$24,5,0)</f>
        <v>375.42201696243239</v>
      </c>
      <c r="D6522" t="s">
        <v>340</v>
      </c>
      <c r="G6522">
        <f>VLOOKUP(A6522,'PY SIC'!$A$1:$B$331,2,0)</f>
        <v>12187.027370196685</v>
      </c>
      <c r="H6522">
        <f>VLOOKUP(B6522,'Current %'!$A$1:$E$24,5,0)</f>
        <v>3.0805052418321884E-2</v>
      </c>
      <c r="I6522">
        <f t="shared" si="101"/>
        <v>375.42201696243239</v>
      </c>
    </row>
    <row r="6523" spans="1:9" x14ac:dyDescent="0.35">
      <c r="A6523" t="s">
        <v>38</v>
      </c>
      <c r="B6523" s="1">
        <v>44925</v>
      </c>
      <c r="C6523" s="3">
        <f>VLOOKUP(A6523,'PY SIC'!$A$1:$B$332,2,0)*VLOOKUP(B6523,'Current %'!$A$1:$E$24,5,0)</f>
        <v>395.45231651645042</v>
      </c>
      <c r="D6523" t="s">
        <v>340</v>
      </c>
      <c r="G6523">
        <f>VLOOKUP(A6523,'PY SIC'!$A$1:$B$331,2,0)</f>
        <v>12837.255108231782</v>
      </c>
      <c r="H6523">
        <f>VLOOKUP(B6523,'Current %'!$A$1:$E$24,5,0)</f>
        <v>3.0805052418321884E-2</v>
      </c>
      <c r="I6523">
        <f t="shared" si="101"/>
        <v>395.45231651645042</v>
      </c>
    </row>
    <row r="6524" spans="1:9" x14ac:dyDescent="0.35">
      <c r="A6524" t="s">
        <v>132</v>
      </c>
      <c r="B6524" s="1">
        <v>44925</v>
      </c>
      <c r="C6524" s="3">
        <f>VLOOKUP(A6524,'PY SIC'!$A$1:$B$332,2,0)*VLOOKUP(B6524,'Current %'!$A$1:$E$24,5,0)</f>
        <v>4952.4861157920177</v>
      </c>
      <c r="D6524" t="s">
        <v>340</v>
      </c>
      <c r="G6524">
        <f>VLOOKUP(A6524,'PY SIC'!$A$1:$B$331,2,0)</f>
        <v>160768.63134459182</v>
      </c>
      <c r="H6524">
        <f>VLOOKUP(B6524,'Current %'!$A$1:$E$24,5,0)</f>
        <v>3.0805052418321884E-2</v>
      </c>
      <c r="I6524">
        <f t="shared" si="101"/>
        <v>4952.4861157920177</v>
      </c>
    </row>
    <row r="6525" spans="1:9" x14ac:dyDescent="0.35">
      <c r="A6525" t="s">
        <v>133</v>
      </c>
      <c r="B6525" s="1">
        <v>44925</v>
      </c>
      <c r="C6525" s="3">
        <f>VLOOKUP(A6525,'PY SIC'!$A$1:$B$332,2,0)*VLOOKUP(B6525,'Current %'!$A$1:$E$24,5,0)</f>
        <v>1194.2221523547112</v>
      </c>
      <c r="D6525" t="s">
        <v>340</v>
      </c>
      <c r="G6525">
        <f>VLOOKUP(A6525,'PY SIC'!$A$1:$B$331,2,0)</f>
        <v>38767.087169260099</v>
      </c>
      <c r="H6525">
        <f>VLOOKUP(B6525,'Current %'!$A$1:$E$24,5,0)</f>
        <v>3.0805052418321884E-2</v>
      </c>
      <c r="I6525">
        <f t="shared" si="101"/>
        <v>1194.2221523547112</v>
      </c>
    </row>
    <row r="6526" spans="1:9" x14ac:dyDescent="0.35">
      <c r="A6526" t="s">
        <v>150</v>
      </c>
      <c r="B6526" s="1">
        <v>44925</v>
      </c>
      <c r="C6526" s="3">
        <f>VLOOKUP(A6526,'PY SIC'!$A$1:$B$332,2,0)*VLOOKUP(B6526,'Current %'!$A$1:$E$24,5,0)</f>
        <v>836.69104529384947</v>
      </c>
      <c r="D6526" t="s">
        <v>340</v>
      </c>
      <c r="G6526">
        <f>VLOOKUP(A6526,'PY SIC'!$A$1:$B$331,2,0)</f>
        <v>27160.838226531039</v>
      </c>
      <c r="H6526">
        <f>VLOOKUP(B6526,'Current %'!$A$1:$E$24,5,0)</f>
        <v>3.0805052418321884E-2</v>
      </c>
      <c r="I6526">
        <f t="shared" si="101"/>
        <v>836.69104529384947</v>
      </c>
    </row>
    <row r="6527" spans="1:9" x14ac:dyDescent="0.35">
      <c r="A6527" t="s">
        <v>234</v>
      </c>
      <c r="B6527" s="1">
        <v>44925</v>
      </c>
      <c r="C6527" s="3">
        <f>VLOOKUP(A6527,'PY SIC'!$A$1:$B$332,2,0)*VLOOKUP(B6527,'Current %'!$A$1:$E$24,5,0)</f>
        <v>904.23507075370833</v>
      </c>
      <c r="D6527" t="s">
        <v>340</v>
      </c>
      <c r="G6527">
        <f>VLOOKUP(A6527,'PY SIC'!$A$1:$B$331,2,0)</f>
        <v>29353.466388386911</v>
      </c>
      <c r="H6527">
        <f>VLOOKUP(B6527,'Current %'!$A$1:$E$24,5,0)</f>
        <v>3.0805052418321884E-2</v>
      </c>
      <c r="I6527">
        <f t="shared" si="101"/>
        <v>904.23507075370833</v>
      </c>
    </row>
    <row r="6528" spans="1:9" x14ac:dyDescent="0.35">
      <c r="A6528" t="s">
        <v>84</v>
      </c>
      <c r="B6528" s="1">
        <v>44925</v>
      </c>
      <c r="C6528" s="3">
        <f>VLOOKUP(A6528,'PY SIC'!$A$1:$B$332,2,0)*VLOOKUP(B6528,'Current %'!$A$1:$E$24,5,0)</f>
        <v>2002.5143495543343</v>
      </c>
      <c r="D6528" t="s">
        <v>340</v>
      </c>
      <c r="G6528">
        <f>VLOOKUP(A6528,'PY SIC'!$A$1:$B$331,2,0)</f>
        <v>65006.036099562072</v>
      </c>
      <c r="H6528">
        <f>VLOOKUP(B6528,'Current %'!$A$1:$E$24,5,0)</f>
        <v>3.0805052418321884E-2</v>
      </c>
      <c r="I6528">
        <f t="shared" si="101"/>
        <v>2002.5143495543343</v>
      </c>
    </row>
    <row r="6529" spans="1:9" x14ac:dyDescent="0.35">
      <c r="A6529" t="s">
        <v>170</v>
      </c>
      <c r="B6529" s="1">
        <v>44925</v>
      </c>
      <c r="C6529" s="3">
        <f>VLOOKUP(A6529,'PY SIC'!$A$1:$B$332,2,0)*VLOOKUP(B6529,'Current %'!$A$1:$E$24,5,0)</f>
        <v>1602.6286400904851</v>
      </c>
      <c r="D6529" t="s">
        <v>340</v>
      </c>
      <c r="G6529">
        <f>VLOOKUP(A6529,'PY SIC'!$A$1:$B$331,2,0)</f>
        <v>52024.863270068374</v>
      </c>
      <c r="H6529">
        <f>VLOOKUP(B6529,'Current %'!$A$1:$E$24,5,0)</f>
        <v>3.0805052418321884E-2</v>
      </c>
      <c r="I6529">
        <f t="shared" si="101"/>
        <v>1602.6286400904851</v>
      </c>
    </row>
    <row r="6530" spans="1:9" x14ac:dyDescent="0.35">
      <c r="A6530" t="s">
        <v>39</v>
      </c>
      <c r="B6530" s="1">
        <v>44925</v>
      </c>
      <c r="C6530" s="3">
        <f>VLOOKUP(A6530,'PY SIC'!$A$1:$B$332,2,0)*VLOOKUP(B6530,'Current %'!$A$1:$E$24,5,0)</f>
        <v>459.73889816452026</v>
      </c>
      <c r="D6530" t="s">
        <v>340</v>
      </c>
      <c r="G6530">
        <f>VLOOKUP(A6530,'PY SIC'!$A$1:$B$331,2,0)</f>
        <v>14924.139453535938</v>
      </c>
      <c r="H6530">
        <f>VLOOKUP(B6530,'Current %'!$A$1:$E$24,5,0)</f>
        <v>3.0805052418321884E-2</v>
      </c>
      <c r="I6530">
        <f t="shared" si="101"/>
        <v>459.73889816452026</v>
      </c>
    </row>
    <row r="6531" spans="1:9" x14ac:dyDescent="0.35">
      <c r="A6531" t="s">
        <v>248</v>
      </c>
      <c r="B6531" s="1">
        <v>44925</v>
      </c>
      <c r="C6531" s="3">
        <f>VLOOKUP(A6531,'PY SIC'!$A$1:$B$332,2,0)*VLOOKUP(B6531,'Current %'!$A$1:$E$24,5,0)</f>
        <v>9268.1475855975696</v>
      </c>
      <c r="D6531" t="s">
        <v>340</v>
      </c>
      <c r="G6531">
        <f>VLOOKUP(A6531,'PY SIC'!$A$1:$B$331,2,0)</f>
        <v>300864.52896555257</v>
      </c>
      <c r="H6531">
        <f>VLOOKUP(B6531,'Current %'!$A$1:$E$24,5,0)</f>
        <v>3.0805052418321884E-2</v>
      </c>
      <c r="I6531">
        <f t="shared" ref="I6531:I6594" si="102">G6531*H6531</f>
        <v>9268.1475855975696</v>
      </c>
    </row>
    <row r="6532" spans="1:9" x14ac:dyDescent="0.35">
      <c r="A6532" t="s">
        <v>40</v>
      </c>
      <c r="B6532" s="1">
        <v>44925</v>
      </c>
      <c r="C6532" s="3">
        <f>VLOOKUP(A6532,'PY SIC'!$A$1:$B$332,2,0)*VLOOKUP(B6532,'Current %'!$A$1:$E$24,5,0)</f>
        <v>0.6348013868452399</v>
      </c>
      <c r="D6532" t="s">
        <v>340</v>
      </c>
      <c r="G6532">
        <f>VLOOKUP(A6532,'PY SIC'!$A$1:$B$331,2,0)</f>
        <v>20.607054265802187</v>
      </c>
      <c r="H6532">
        <f>VLOOKUP(B6532,'Current %'!$A$1:$E$24,5,0)</f>
        <v>3.0805052418321884E-2</v>
      </c>
      <c r="I6532">
        <f t="shared" si="102"/>
        <v>0.6348013868452399</v>
      </c>
    </row>
    <row r="6533" spans="1:9" x14ac:dyDescent="0.35">
      <c r="A6533" t="s">
        <v>249</v>
      </c>
      <c r="B6533" s="1">
        <v>44925</v>
      </c>
      <c r="C6533" s="3">
        <f>VLOOKUP(A6533,'PY SIC'!$A$1:$B$332,2,0)*VLOOKUP(B6533,'Current %'!$A$1:$E$24,5,0)</f>
        <v>2497.1901414271661</v>
      </c>
      <c r="D6533" t="s">
        <v>340</v>
      </c>
      <c r="G6533">
        <f>VLOOKUP(A6533,'PY SIC'!$A$1:$B$331,2,0)</f>
        <v>81064.304241920894</v>
      </c>
      <c r="H6533">
        <f>VLOOKUP(B6533,'Current %'!$A$1:$E$24,5,0)</f>
        <v>3.0805052418321884E-2</v>
      </c>
      <c r="I6533">
        <f t="shared" si="102"/>
        <v>2497.1901414271661</v>
      </c>
    </row>
    <row r="6534" spans="1:9" x14ac:dyDescent="0.35">
      <c r="A6534" t="s">
        <v>197</v>
      </c>
      <c r="B6534" s="1">
        <v>44925</v>
      </c>
      <c r="C6534" s="3">
        <f>VLOOKUP(A6534,'PY SIC'!$A$1:$B$332,2,0)*VLOOKUP(B6534,'Current %'!$A$1:$E$24,5,0)</f>
        <v>41.012120070936085</v>
      </c>
      <c r="D6534" t="s">
        <v>340</v>
      </c>
      <c r="G6534">
        <f>VLOOKUP(A6534,'PY SIC'!$A$1:$B$331,2,0)</f>
        <v>1331.3439468956512</v>
      </c>
      <c r="H6534">
        <f>VLOOKUP(B6534,'Current %'!$A$1:$E$24,5,0)</f>
        <v>3.0805052418321884E-2</v>
      </c>
      <c r="I6534">
        <f t="shared" si="102"/>
        <v>41.012120070936085</v>
      </c>
    </row>
    <row r="6535" spans="1:9" x14ac:dyDescent="0.35">
      <c r="A6535" t="s">
        <v>20</v>
      </c>
      <c r="B6535" s="1">
        <v>44925</v>
      </c>
      <c r="C6535" s="3">
        <f>VLOOKUP(A6535,'PY SIC'!$A$1:$B$332,2,0)*VLOOKUP(B6535,'Current %'!$A$1:$E$24,5,0)</f>
        <v>980.78176502325277</v>
      </c>
      <c r="D6535" t="s">
        <v>340</v>
      </c>
      <c r="G6535">
        <f>VLOOKUP(A6535,'PY SIC'!$A$1:$B$331,2,0)</f>
        <v>31838.341052129304</v>
      </c>
      <c r="H6535">
        <f>VLOOKUP(B6535,'Current %'!$A$1:$E$24,5,0)</f>
        <v>3.0805052418321884E-2</v>
      </c>
      <c r="I6535">
        <f t="shared" si="102"/>
        <v>980.78176502325277</v>
      </c>
    </row>
    <row r="6536" spans="1:9" x14ac:dyDescent="0.35">
      <c r="A6536" t="s">
        <v>21</v>
      </c>
      <c r="B6536" s="1">
        <v>44925</v>
      </c>
      <c r="C6536" s="3">
        <f>VLOOKUP(A6536,'PY SIC'!$A$1:$B$332,2,0)*VLOOKUP(B6536,'Current %'!$A$1:$E$24,5,0)</f>
        <v>1217.0661477553576</v>
      </c>
      <c r="D6536" t="s">
        <v>340</v>
      </c>
      <c r="G6536">
        <f>VLOOKUP(A6536,'PY SIC'!$A$1:$B$331,2,0)</f>
        <v>39508.653685376776</v>
      </c>
      <c r="H6536">
        <f>VLOOKUP(B6536,'Current %'!$A$1:$E$24,5,0)</f>
        <v>3.0805052418321884E-2</v>
      </c>
      <c r="I6536">
        <f t="shared" si="102"/>
        <v>1217.0661477553576</v>
      </c>
    </row>
    <row r="6537" spans="1:9" x14ac:dyDescent="0.35">
      <c r="A6537" t="s">
        <v>58</v>
      </c>
      <c r="B6537" s="1">
        <v>44925</v>
      </c>
      <c r="C6537" s="3">
        <f>VLOOKUP(A6537,'PY SIC'!$A$1:$B$332,2,0)*VLOOKUP(B6537,'Current %'!$A$1:$E$24,5,0)</f>
        <v>3356.1435078895101</v>
      </c>
      <c r="D6537" t="s">
        <v>340</v>
      </c>
      <c r="G6537">
        <f>VLOOKUP(A6537,'PY SIC'!$A$1:$B$331,2,0)</f>
        <v>108947.82655501604</v>
      </c>
      <c r="H6537">
        <f>VLOOKUP(B6537,'Current %'!$A$1:$E$24,5,0)</f>
        <v>3.0805052418321884E-2</v>
      </c>
      <c r="I6537">
        <f t="shared" si="102"/>
        <v>3356.1435078895101</v>
      </c>
    </row>
    <row r="6538" spans="1:9" x14ac:dyDescent="0.35">
      <c r="A6538" t="s">
        <v>235</v>
      </c>
      <c r="B6538" s="1">
        <v>44925</v>
      </c>
      <c r="C6538" s="3">
        <f>VLOOKUP(A6538,'PY SIC'!$A$1:$B$332,2,0)*VLOOKUP(B6538,'Current %'!$A$1:$E$24,5,0)</f>
        <v>146.20048077634874</v>
      </c>
      <c r="D6538" t="s">
        <v>340</v>
      </c>
      <c r="G6538">
        <f>VLOOKUP(A6538,'PY SIC'!$A$1:$B$331,2,0)</f>
        <v>4745.9903262295138</v>
      </c>
      <c r="H6538">
        <f>VLOOKUP(B6538,'Current %'!$A$1:$E$24,5,0)</f>
        <v>3.0805052418321884E-2</v>
      </c>
      <c r="I6538">
        <f t="shared" si="102"/>
        <v>146.20048077634874</v>
      </c>
    </row>
    <row r="6539" spans="1:9" x14ac:dyDescent="0.35">
      <c r="A6539" t="s">
        <v>22</v>
      </c>
      <c r="B6539" s="1">
        <v>44925</v>
      </c>
      <c r="C6539" s="3">
        <f>VLOOKUP(A6539,'PY SIC'!$A$1:$B$332,2,0)*VLOOKUP(B6539,'Current %'!$A$1:$E$24,5,0)</f>
        <v>912.01172830124642</v>
      </c>
      <c r="D6539" t="s">
        <v>340</v>
      </c>
      <c r="G6539">
        <f>VLOOKUP(A6539,'PY SIC'!$A$1:$B$331,2,0)</f>
        <v>29605.913858429609</v>
      </c>
      <c r="H6539">
        <f>VLOOKUP(B6539,'Current %'!$A$1:$E$24,5,0)</f>
        <v>3.0805052418321884E-2</v>
      </c>
      <c r="I6539">
        <f t="shared" si="102"/>
        <v>912.01172830124642</v>
      </c>
    </row>
    <row r="6540" spans="1:9" x14ac:dyDescent="0.35">
      <c r="A6540" t="s">
        <v>343</v>
      </c>
      <c r="B6540" s="1">
        <v>44925</v>
      </c>
      <c r="C6540" s="3">
        <f>VLOOKUP(A6540,'PY SIC'!$A$1:$B$332,2,0)*VLOOKUP(B6540,'Current %'!$A$1:$E$24,5,0)</f>
        <v>25.384903741447069</v>
      </c>
      <c r="D6540" t="s">
        <v>340</v>
      </c>
      <c r="G6540">
        <f>VLOOKUP(A6540,'PY SIC'!$A$1:$B$331,2,0)</f>
        <v>824.05000961299845</v>
      </c>
      <c r="H6540">
        <f>VLOOKUP(B6540,'Current %'!$A$1:$E$24,5,0)</f>
        <v>3.0805052418321884E-2</v>
      </c>
      <c r="I6540">
        <f t="shared" si="102"/>
        <v>25.384903741447069</v>
      </c>
    </row>
    <row r="6541" spans="1:9" x14ac:dyDescent="0.35">
      <c r="A6541" t="s">
        <v>41</v>
      </c>
      <c r="B6541" s="1">
        <v>44925</v>
      </c>
      <c r="C6541" s="3">
        <f>VLOOKUP(A6541,'PY SIC'!$A$1:$B$332,2,0)*VLOOKUP(B6541,'Current %'!$A$1:$E$24,5,0)</f>
        <v>25.750323209303797</v>
      </c>
      <c r="D6541" t="s">
        <v>340</v>
      </c>
      <c r="G6541">
        <f>VLOOKUP(A6541,'PY SIC'!$A$1:$B$331,2,0)</f>
        <v>835.91233215978264</v>
      </c>
      <c r="H6541">
        <f>VLOOKUP(B6541,'Current %'!$A$1:$E$24,5,0)</f>
        <v>3.0805052418321884E-2</v>
      </c>
      <c r="I6541">
        <f t="shared" si="102"/>
        <v>25.750323209303797</v>
      </c>
    </row>
    <row r="6542" spans="1:9" x14ac:dyDescent="0.35">
      <c r="A6542" t="s">
        <v>236</v>
      </c>
      <c r="B6542" s="1">
        <v>44925</v>
      </c>
      <c r="C6542" s="3">
        <f>VLOOKUP(A6542,'PY SIC'!$A$1:$B$332,2,0)*VLOOKUP(B6542,'Current %'!$A$1:$E$24,5,0)</f>
        <v>658.37519950554804</v>
      </c>
      <c r="D6542" t="s">
        <v>340</v>
      </c>
      <c r="G6542">
        <f>VLOOKUP(A6542,'PY SIC'!$A$1:$B$331,2,0)</f>
        <v>21372.312261152558</v>
      </c>
      <c r="H6542">
        <f>VLOOKUP(B6542,'Current %'!$A$1:$E$24,5,0)</f>
        <v>3.0805052418321884E-2</v>
      </c>
      <c r="I6542">
        <f t="shared" si="102"/>
        <v>658.37519950554804</v>
      </c>
    </row>
    <row r="6543" spans="1:9" x14ac:dyDescent="0.35">
      <c r="A6543" t="s">
        <v>171</v>
      </c>
      <c r="B6543" s="1">
        <v>44925</v>
      </c>
      <c r="C6543" s="3">
        <f>VLOOKUP(A6543,'PY SIC'!$A$1:$B$332,2,0)*VLOOKUP(B6543,'Current %'!$A$1:$E$24,5,0)</f>
        <v>358.92160816734724</v>
      </c>
      <c r="D6543" t="s">
        <v>340</v>
      </c>
      <c r="G6543">
        <f>VLOOKUP(A6543,'PY SIC'!$A$1:$B$331,2,0)</f>
        <v>11651.387678011932</v>
      </c>
      <c r="H6543">
        <f>VLOOKUP(B6543,'Current %'!$A$1:$E$24,5,0)</f>
        <v>3.0805052418321884E-2</v>
      </c>
      <c r="I6543">
        <f t="shared" si="102"/>
        <v>358.92160816734724</v>
      </c>
    </row>
    <row r="6544" spans="1:9" x14ac:dyDescent="0.35">
      <c r="A6544" t="s">
        <v>250</v>
      </c>
      <c r="B6544" s="1">
        <v>44925</v>
      </c>
      <c r="C6544" s="3">
        <f>VLOOKUP(A6544,'PY SIC'!$A$1:$B$332,2,0)*VLOOKUP(B6544,'Current %'!$A$1:$E$24,5,0)</f>
        <v>1947.7562593239377</v>
      </c>
      <c r="D6544" t="s">
        <v>340</v>
      </c>
      <c r="G6544">
        <f>VLOOKUP(A6544,'PY SIC'!$A$1:$B$331,2,0)</f>
        <v>63228.467618690789</v>
      </c>
      <c r="H6544">
        <f>VLOOKUP(B6544,'Current %'!$A$1:$E$24,5,0)</f>
        <v>3.0805052418321884E-2</v>
      </c>
      <c r="I6544">
        <f t="shared" si="102"/>
        <v>1947.7562593239377</v>
      </c>
    </row>
    <row r="6545" spans="1:9" x14ac:dyDescent="0.35">
      <c r="A6545" t="s">
        <v>172</v>
      </c>
      <c r="B6545" s="1">
        <v>44925</v>
      </c>
      <c r="C6545" s="3">
        <f>VLOOKUP(A6545,'PY SIC'!$A$1:$B$332,2,0)*VLOOKUP(B6545,'Current %'!$A$1:$E$24,5,0)</f>
        <v>1320.9661749594634</v>
      </c>
      <c r="D6545" t="s">
        <v>340</v>
      </c>
      <c r="G6545">
        <f>VLOOKUP(A6545,'PY SIC'!$A$1:$B$331,2,0)</f>
        <v>42881.477915414747</v>
      </c>
      <c r="H6545">
        <f>VLOOKUP(B6545,'Current %'!$A$1:$E$24,5,0)</f>
        <v>3.0805052418321884E-2</v>
      </c>
      <c r="I6545">
        <f t="shared" si="102"/>
        <v>1320.9661749594634</v>
      </c>
    </row>
    <row r="6546" spans="1:9" x14ac:dyDescent="0.35">
      <c r="A6546" t="s">
        <v>309</v>
      </c>
      <c r="B6546" s="1">
        <v>44925</v>
      </c>
      <c r="C6546" s="3">
        <f>VLOOKUP(A6546,'PY SIC'!$A$1:$B$332,2,0)*VLOOKUP(B6546,'Current %'!$A$1:$E$24,5,0)</f>
        <v>1068.0587823060589</v>
      </c>
      <c r="D6546" t="s">
        <v>340</v>
      </c>
      <c r="G6546">
        <f>VLOOKUP(A6546,'PY SIC'!$A$1:$B$331,2,0)</f>
        <v>34671.545686798148</v>
      </c>
      <c r="H6546">
        <f>VLOOKUP(B6546,'Current %'!$A$1:$E$24,5,0)</f>
        <v>3.0805052418321884E-2</v>
      </c>
      <c r="I6546">
        <f t="shared" si="102"/>
        <v>1068.0587823060589</v>
      </c>
    </row>
    <row r="6547" spans="1:9" x14ac:dyDescent="0.35">
      <c r="A6547" t="s">
        <v>120</v>
      </c>
      <c r="B6547" s="1">
        <v>44925</v>
      </c>
      <c r="C6547" s="3">
        <f>VLOOKUP(A6547,'PY SIC'!$A$1:$B$332,2,0)*VLOOKUP(B6547,'Current %'!$A$1:$E$24,5,0)</f>
        <v>1488.6041437718286</v>
      </c>
      <c r="D6547" t="s">
        <v>340</v>
      </c>
      <c r="G6547">
        <f>VLOOKUP(A6547,'PY SIC'!$A$1:$B$331,2,0)</f>
        <v>48323.376424006776</v>
      </c>
      <c r="H6547">
        <f>VLOOKUP(B6547,'Current %'!$A$1:$E$24,5,0)</f>
        <v>3.0805052418321884E-2</v>
      </c>
      <c r="I6547">
        <f t="shared" si="102"/>
        <v>1488.6041437718286</v>
      </c>
    </row>
    <row r="6548" spans="1:9" x14ac:dyDescent="0.35">
      <c r="A6548" t="s">
        <v>23</v>
      </c>
      <c r="B6548" s="1">
        <v>44925</v>
      </c>
      <c r="C6548" s="3">
        <f>VLOOKUP(A6548,'PY SIC'!$A$1:$B$332,2,0)*VLOOKUP(B6548,'Current %'!$A$1:$E$24,5,0)</f>
        <v>1613.8786556554239</v>
      </c>
      <c r="D6548" t="s">
        <v>340</v>
      </c>
      <c r="G6548">
        <f>VLOOKUP(A6548,'PY SIC'!$A$1:$B$331,2,0)</f>
        <v>52390.063608381955</v>
      </c>
      <c r="H6548">
        <f>VLOOKUP(B6548,'Current %'!$A$1:$E$24,5,0)</f>
        <v>3.0805052418321884E-2</v>
      </c>
      <c r="I6548">
        <f t="shared" si="102"/>
        <v>1613.8786556554239</v>
      </c>
    </row>
    <row r="6549" spans="1:9" x14ac:dyDescent="0.35">
      <c r="A6549" t="s">
        <v>98</v>
      </c>
      <c r="B6549" s="1">
        <v>44925</v>
      </c>
      <c r="C6549" s="3">
        <f>VLOOKUP(A6549,'PY SIC'!$A$1:$B$332,2,0)*VLOOKUP(B6549,'Current %'!$A$1:$E$24,5,0)</f>
        <v>1069.3879828494373</v>
      </c>
      <c r="D6549" t="s">
        <v>340</v>
      </c>
      <c r="G6549">
        <f>VLOOKUP(A6549,'PY SIC'!$A$1:$B$331,2,0)</f>
        <v>34714.69447048883</v>
      </c>
      <c r="H6549">
        <f>VLOOKUP(B6549,'Current %'!$A$1:$E$24,5,0)</f>
        <v>3.0805052418321884E-2</v>
      </c>
      <c r="I6549">
        <f t="shared" si="102"/>
        <v>1069.3879828494373</v>
      </c>
    </row>
    <row r="6550" spans="1:9" x14ac:dyDescent="0.35">
      <c r="A6550" t="s">
        <v>24</v>
      </c>
      <c r="B6550" s="1">
        <v>44925</v>
      </c>
      <c r="C6550" s="3">
        <f>VLOOKUP(A6550,'PY SIC'!$A$1:$B$332,2,0)*VLOOKUP(B6550,'Current %'!$A$1:$E$24,5,0)</f>
        <v>593.453816470633</v>
      </c>
      <c r="D6550" t="s">
        <v>340</v>
      </c>
      <c r="G6550">
        <f>VLOOKUP(A6550,'PY SIC'!$A$1:$B$331,2,0)</f>
        <v>19264.820861582601</v>
      </c>
      <c r="H6550">
        <f>VLOOKUP(B6550,'Current %'!$A$1:$E$24,5,0)</f>
        <v>3.0805052418321884E-2</v>
      </c>
      <c r="I6550">
        <f t="shared" si="102"/>
        <v>593.453816470633</v>
      </c>
    </row>
    <row r="6551" spans="1:9" x14ac:dyDescent="0.35">
      <c r="A6551" t="s">
        <v>108</v>
      </c>
      <c r="B6551" s="1">
        <v>44925</v>
      </c>
      <c r="C6551" s="3">
        <f>VLOOKUP(A6551,'PY SIC'!$A$1:$B$332,2,0)*VLOOKUP(B6551,'Current %'!$A$1:$E$24,5,0)</f>
        <v>1946.9695687640599</v>
      </c>
      <c r="D6551" t="s">
        <v>340</v>
      </c>
      <c r="G6551">
        <f>VLOOKUP(A6551,'PY SIC'!$A$1:$B$331,2,0)</f>
        <v>63202.929906591009</v>
      </c>
      <c r="H6551">
        <f>VLOOKUP(B6551,'Current %'!$A$1:$E$24,5,0)</f>
        <v>3.0805052418321884E-2</v>
      </c>
      <c r="I6551">
        <f t="shared" si="102"/>
        <v>1946.9695687640599</v>
      </c>
    </row>
    <row r="6552" spans="1:9" x14ac:dyDescent="0.35">
      <c r="A6552" t="s">
        <v>25</v>
      </c>
      <c r="B6552" s="1">
        <v>44925</v>
      </c>
      <c r="C6552" s="3">
        <f>VLOOKUP(A6552,'PY SIC'!$A$1:$B$332,2,0)*VLOOKUP(B6552,'Current %'!$A$1:$E$24,5,0)</f>
        <v>973.24247687841375</v>
      </c>
      <c r="D6552" t="s">
        <v>340</v>
      </c>
      <c r="G6552">
        <f>VLOOKUP(A6552,'PY SIC'!$A$1:$B$331,2,0)</f>
        <v>31593.599116863035</v>
      </c>
      <c r="H6552">
        <f>VLOOKUP(B6552,'Current %'!$A$1:$E$24,5,0)</f>
        <v>3.0805052418321884E-2</v>
      </c>
      <c r="I6552">
        <f t="shared" si="102"/>
        <v>973.24247687841375</v>
      </c>
    </row>
    <row r="6553" spans="1:9" x14ac:dyDescent="0.35">
      <c r="A6553" t="s">
        <v>26</v>
      </c>
      <c r="B6553" s="1">
        <v>44925</v>
      </c>
      <c r="C6553" s="3">
        <f>VLOOKUP(A6553,'PY SIC'!$A$1:$B$332,2,0)*VLOOKUP(B6553,'Current %'!$A$1:$E$24,5,0)</f>
        <v>23.766568875412425</v>
      </c>
      <c r="D6553" t="s">
        <v>340</v>
      </c>
      <c r="G6553">
        <f>VLOOKUP(A6553,'PY SIC'!$A$1:$B$331,2,0)</f>
        <v>771.51528757915082</v>
      </c>
      <c r="H6553">
        <f>VLOOKUP(B6553,'Current %'!$A$1:$E$24,5,0)</f>
        <v>3.0805052418321884E-2</v>
      </c>
      <c r="I6553">
        <f t="shared" si="102"/>
        <v>23.766568875412425</v>
      </c>
    </row>
    <row r="6554" spans="1:9" x14ac:dyDescent="0.35">
      <c r="A6554" t="s">
        <v>42</v>
      </c>
      <c r="B6554" s="1">
        <v>44925</v>
      </c>
      <c r="C6554" s="3">
        <f>VLOOKUP(A6554,'PY SIC'!$A$1:$B$332,2,0)*VLOOKUP(B6554,'Current %'!$A$1:$E$24,5,0)</f>
        <v>26.657571543292917</v>
      </c>
      <c r="D6554" t="s">
        <v>340</v>
      </c>
      <c r="G6554">
        <f>VLOOKUP(A6554,'PY SIC'!$A$1:$B$331,2,0)</f>
        <v>865.36361572421231</v>
      </c>
      <c r="H6554">
        <f>VLOOKUP(B6554,'Current %'!$A$1:$E$24,5,0)</f>
        <v>3.0805052418321884E-2</v>
      </c>
      <c r="I6554">
        <f t="shared" si="102"/>
        <v>26.657571543292917</v>
      </c>
    </row>
    <row r="6555" spans="1:9" x14ac:dyDescent="0.35">
      <c r="A6555" t="s">
        <v>85</v>
      </c>
      <c r="B6555" s="1">
        <v>44925</v>
      </c>
      <c r="C6555" s="3">
        <f>VLOOKUP(A6555,'PY SIC'!$A$1:$B$332,2,0)*VLOOKUP(B6555,'Current %'!$A$1:$E$24,5,0)</f>
        <v>2790.8143897725399</v>
      </c>
      <c r="D6555" t="s">
        <v>340</v>
      </c>
      <c r="G6555">
        <f>VLOOKUP(A6555,'PY SIC'!$A$1:$B$331,2,0)</f>
        <v>90595.995483930761</v>
      </c>
      <c r="H6555">
        <f>VLOOKUP(B6555,'Current %'!$A$1:$E$24,5,0)</f>
        <v>3.0805052418321884E-2</v>
      </c>
      <c r="I6555">
        <f t="shared" si="102"/>
        <v>2790.8143897725399</v>
      </c>
    </row>
    <row r="6556" spans="1:9" x14ac:dyDescent="0.35">
      <c r="A6556" t="s">
        <v>173</v>
      </c>
      <c r="B6556" s="1">
        <v>44925</v>
      </c>
      <c r="C6556" s="3">
        <f>VLOOKUP(A6556,'PY SIC'!$A$1:$B$332,2,0)*VLOOKUP(B6556,'Current %'!$A$1:$E$24,5,0)</f>
        <v>1375.7160917814458</v>
      </c>
      <c r="D6556" t="s">
        <v>340</v>
      </c>
      <c r="G6556">
        <f>VLOOKUP(A6556,'PY SIC'!$A$1:$B$331,2,0)</f>
        <v>44658.781069407072</v>
      </c>
      <c r="H6556">
        <f>VLOOKUP(B6556,'Current %'!$A$1:$E$24,5,0)</f>
        <v>3.0805052418321884E-2</v>
      </c>
      <c r="I6556">
        <f t="shared" si="102"/>
        <v>1375.7160917814458</v>
      </c>
    </row>
    <row r="6557" spans="1:9" x14ac:dyDescent="0.35">
      <c r="A6557" t="s">
        <v>134</v>
      </c>
      <c r="B6557" s="1">
        <v>44925</v>
      </c>
      <c r="C6557" s="3">
        <f>VLOOKUP(A6557,'PY SIC'!$A$1:$B$332,2,0)*VLOOKUP(B6557,'Current %'!$A$1:$E$24,5,0)</f>
        <v>1577.2130860674845</v>
      </c>
      <c r="D6557" t="s">
        <v>340</v>
      </c>
      <c r="G6557">
        <f>VLOOKUP(A6557,'PY SIC'!$A$1:$B$331,2,0)</f>
        <v>51199.818284659283</v>
      </c>
      <c r="H6557">
        <f>VLOOKUP(B6557,'Current %'!$A$1:$E$24,5,0)</f>
        <v>3.0805052418321884E-2</v>
      </c>
      <c r="I6557">
        <f t="shared" si="102"/>
        <v>1577.2130860674845</v>
      </c>
    </row>
    <row r="6558" spans="1:9" x14ac:dyDescent="0.35">
      <c r="A6558" t="s">
        <v>86</v>
      </c>
      <c r="B6558" s="1">
        <v>44925</v>
      </c>
      <c r="C6558" s="3">
        <f>VLOOKUP(A6558,'PY SIC'!$A$1:$B$332,2,0)*VLOOKUP(B6558,'Current %'!$A$1:$E$24,5,0)</f>
        <v>3494.4174852973915</v>
      </c>
      <c r="D6558" t="s">
        <v>340</v>
      </c>
      <c r="G6558">
        <f>VLOOKUP(A6558,'PY SIC'!$A$1:$B$331,2,0)</f>
        <v>113436.5050850886</v>
      </c>
      <c r="H6558">
        <f>VLOOKUP(B6558,'Current %'!$A$1:$E$24,5,0)</f>
        <v>3.0805052418321884E-2</v>
      </c>
      <c r="I6558">
        <f t="shared" si="102"/>
        <v>3494.4174852973915</v>
      </c>
    </row>
    <row r="6559" spans="1:9" x14ac:dyDescent="0.35">
      <c r="A6559" t="s">
        <v>251</v>
      </c>
      <c r="B6559" s="1">
        <v>44925</v>
      </c>
      <c r="C6559" s="3">
        <f>VLOOKUP(A6559,'PY SIC'!$A$1:$B$332,2,0)*VLOOKUP(B6559,'Current %'!$A$1:$E$24,5,0)</f>
        <v>323.27260625093845</v>
      </c>
      <c r="D6559" t="s">
        <v>340</v>
      </c>
      <c r="G6559">
        <f>VLOOKUP(A6559,'PY SIC'!$A$1:$B$331,2,0)</f>
        <v>10494.142384859764</v>
      </c>
      <c r="H6559">
        <f>VLOOKUP(B6559,'Current %'!$A$1:$E$24,5,0)</f>
        <v>3.0805052418321884E-2</v>
      </c>
      <c r="I6559">
        <f t="shared" si="102"/>
        <v>323.27260625093845</v>
      </c>
    </row>
    <row r="6560" spans="1:9" x14ac:dyDescent="0.35">
      <c r="A6560" t="s">
        <v>59</v>
      </c>
      <c r="B6560" s="1">
        <v>44925</v>
      </c>
      <c r="C6560" s="3">
        <f>VLOOKUP(A6560,'PY SIC'!$A$1:$B$332,2,0)*VLOOKUP(B6560,'Current %'!$A$1:$E$24,5,0)</f>
        <v>983.10062910213117</v>
      </c>
      <c r="D6560" t="s">
        <v>340</v>
      </c>
      <c r="G6560">
        <f>VLOOKUP(A6560,'PY SIC'!$A$1:$B$331,2,0)</f>
        <v>31913.616498747251</v>
      </c>
      <c r="H6560">
        <f>VLOOKUP(B6560,'Current %'!$A$1:$E$24,5,0)</f>
        <v>3.0805052418321884E-2</v>
      </c>
      <c r="I6560">
        <f t="shared" si="102"/>
        <v>983.10062910213117</v>
      </c>
    </row>
    <row r="6561" spans="1:9" x14ac:dyDescent="0.35">
      <c r="A6561" t="s">
        <v>310</v>
      </c>
      <c r="B6561" s="1">
        <v>44925</v>
      </c>
      <c r="C6561" s="3">
        <f>VLOOKUP(A6561,'PY SIC'!$A$1:$B$332,2,0)*VLOOKUP(B6561,'Current %'!$A$1:$E$24,5,0)</f>
        <v>837.70182346775323</v>
      </c>
      <c r="D6561" t="s">
        <v>340</v>
      </c>
      <c r="G6561">
        <f>VLOOKUP(A6561,'PY SIC'!$A$1:$B$331,2,0)</f>
        <v>27193.650317228949</v>
      </c>
      <c r="H6561">
        <f>VLOOKUP(B6561,'Current %'!$A$1:$E$24,5,0)</f>
        <v>3.0805052418321884E-2</v>
      </c>
      <c r="I6561">
        <f t="shared" si="102"/>
        <v>837.70182346775323</v>
      </c>
    </row>
    <row r="6562" spans="1:9" x14ac:dyDescent="0.35">
      <c r="A6562" t="s">
        <v>121</v>
      </c>
      <c r="B6562" s="1">
        <v>44925</v>
      </c>
      <c r="C6562" s="3">
        <f>VLOOKUP(A6562,'PY SIC'!$A$1:$B$332,2,0)*VLOOKUP(B6562,'Current %'!$A$1:$E$24,5,0)</f>
        <v>893.9900438650468</v>
      </c>
      <c r="D6562" t="s">
        <v>340</v>
      </c>
      <c r="G6562">
        <f>VLOOKUP(A6562,'PY SIC'!$A$1:$B$331,2,0)</f>
        <v>29020.890200898648</v>
      </c>
      <c r="H6562">
        <f>VLOOKUP(B6562,'Current %'!$A$1:$E$24,5,0)</f>
        <v>3.0805052418321884E-2</v>
      </c>
      <c r="I6562">
        <f t="shared" si="102"/>
        <v>893.9900438650468</v>
      </c>
    </row>
    <row r="6563" spans="1:9" x14ac:dyDescent="0.35">
      <c r="A6563" t="s">
        <v>198</v>
      </c>
      <c r="B6563" s="1">
        <v>44925</v>
      </c>
      <c r="C6563" s="3">
        <f>VLOOKUP(A6563,'PY SIC'!$A$1:$B$332,2,0)*VLOOKUP(B6563,'Current %'!$A$1:$E$24,5,0)</f>
        <v>108.41106753144085</v>
      </c>
      <c r="D6563" t="s">
        <v>340</v>
      </c>
      <c r="G6563">
        <f>VLOOKUP(A6563,'PY SIC'!$A$1:$B$331,2,0)</f>
        <v>3519.2625566500037</v>
      </c>
      <c r="H6563">
        <f>VLOOKUP(B6563,'Current %'!$A$1:$E$24,5,0)</f>
        <v>3.0805052418321884E-2</v>
      </c>
      <c r="I6563">
        <f t="shared" si="102"/>
        <v>108.41106753144085</v>
      </c>
    </row>
    <row r="6564" spans="1:9" x14ac:dyDescent="0.35">
      <c r="A6564" t="s">
        <v>43</v>
      </c>
      <c r="B6564" s="1">
        <v>44925</v>
      </c>
      <c r="C6564" s="3">
        <f>VLOOKUP(A6564,'PY SIC'!$A$1:$B$332,2,0)*VLOOKUP(B6564,'Current %'!$A$1:$E$24,5,0)</f>
        <v>28.287144845897249</v>
      </c>
      <c r="D6564" t="s">
        <v>340</v>
      </c>
      <c r="G6564">
        <f>VLOOKUP(A6564,'PY SIC'!$A$1:$B$331,2,0)</f>
        <v>918.26316221662842</v>
      </c>
      <c r="H6564">
        <f>VLOOKUP(B6564,'Current %'!$A$1:$E$24,5,0)</f>
        <v>3.0805052418321884E-2</v>
      </c>
      <c r="I6564">
        <f t="shared" si="102"/>
        <v>28.287144845897249</v>
      </c>
    </row>
    <row r="6565" spans="1:9" x14ac:dyDescent="0.35">
      <c r="A6565" t="s">
        <v>122</v>
      </c>
      <c r="B6565" s="1">
        <v>44925</v>
      </c>
      <c r="C6565" s="3">
        <f>VLOOKUP(A6565,'PY SIC'!$A$1:$B$332,2,0)*VLOOKUP(B6565,'Current %'!$A$1:$E$24,5,0)</f>
        <v>534.9574135667383</v>
      </c>
      <c r="D6565" t="s">
        <v>340</v>
      </c>
      <c r="G6565">
        <f>VLOOKUP(A6565,'PY SIC'!$A$1:$B$331,2,0)</f>
        <v>17365.898499447525</v>
      </c>
      <c r="H6565">
        <f>VLOOKUP(B6565,'Current %'!$A$1:$E$24,5,0)</f>
        <v>3.0805052418321884E-2</v>
      </c>
      <c r="I6565">
        <f t="shared" si="102"/>
        <v>534.9574135667383</v>
      </c>
    </row>
    <row r="6566" spans="1:9" x14ac:dyDescent="0.35">
      <c r="A6566" t="s">
        <v>109</v>
      </c>
      <c r="B6566" s="1">
        <v>44925</v>
      </c>
      <c r="C6566" s="3">
        <f>VLOOKUP(A6566,'PY SIC'!$A$1:$B$332,2,0)*VLOOKUP(B6566,'Current %'!$A$1:$E$24,5,0)</f>
        <v>3210.0969596382974</v>
      </c>
      <c r="D6566" t="s">
        <v>340</v>
      </c>
      <c r="G6566">
        <f>VLOOKUP(A6566,'PY SIC'!$A$1:$B$331,2,0)</f>
        <v>104206.83321834025</v>
      </c>
      <c r="H6566">
        <f>VLOOKUP(B6566,'Current %'!$A$1:$E$24,5,0)</f>
        <v>3.0805052418321884E-2</v>
      </c>
      <c r="I6566">
        <f t="shared" si="102"/>
        <v>3210.0969596382974</v>
      </c>
    </row>
    <row r="6567" spans="1:9" x14ac:dyDescent="0.35">
      <c r="A6567" t="s">
        <v>237</v>
      </c>
      <c r="B6567" s="1">
        <v>44925</v>
      </c>
      <c r="C6567" s="3">
        <f>VLOOKUP(A6567,'PY SIC'!$A$1:$B$332,2,0)*VLOOKUP(B6567,'Current %'!$A$1:$E$24,5,0)</f>
        <v>849.5600768421906</v>
      </c>
      <c r="D6567" t="s">
        <v>340</v>
      </c>
      <c r="G6567">
        <f>VLOOKUP(A6567,'PY SIC'!$A$1:$B$331,2,0)</f>
        <v>27578.595397451711</v>
      </c>
      <c r="H6567">
        <f>VLOOKUP(B6567,'Current %'!$A$1:$E$24,5,0)</f>
        <v>3.0805052418321884E-2</v>
      </c>
      <c r="I6567">
        <f t="shared" si="102"/>
        <v>849.5600768421906</v>
      </c>
    </row>
    <row r="6568" spans="1:9" x14ac:dyDescent="0.35">
      <c r="A6568" t="s">
        <v>60</v>
      </c>
      <c r="B6568" s="1">
        <v>44925</v>
      </c>
      <c r="C6568" s="3">
        <f>VLOOKUP(A6568,'PY SIC'!$A$1:$B$332,2,0)*VLOOKUP(B6568,'Current %'!$A$1:$E$24,5,0)</f>
        <v>3743.6161938827995</v>
      </c>
      <c r="D6568" t="s">
        <v>340</v>
      </c>
      <c r="G6568">
        <f>VLOOKUP(A6568,'PY SIC'!$A$1:$B$331,2,0)</f>
        <v>121526.04524237763</v>
      </c>
      <c r="H6568">
        <f>VLOOKUP(B6568,'Current %'!$A$1:$E$24,5,0)</f>
        <v>3.0805052418321884E-2</v>
      </c>
      <c r="I6568">
        <f t="shared" si="102"/>
        <v>3743.6161938827995</v>
      </c>
    </row>
    <row r="6569" spans="1:9" x14ac:dyDescent="0.35">
      <c r="A6569" t="s">
        <v>311</v>
      </c>
      <c r="B6569" s="1">
        <v>44925</v>
      </c>
      <c r="C6569" s="3">
        <f>VLOOKUP(A6569,'PY SIC'!$A$1:$B$332,2,0)*VLOOKUP(B6569,'Current %'!$A$1:$E$24,5,0)</f>
        <v>1706.2534958779759</v>
      </c>
      <c r="D6569" t="s">
        <v>340</v>
      </c>
      <c r="G6569">
        <f>VLOOKUP(A6569,'PY SIC'!$A$1:$B$331,2,0)</f>
        <v>55388.754828514742</v>
      </c>
      <c r="H6569">
        <f>VLOOKUP(B6569,'Current %'!$A$1:$E$24,5,0)</f>
        <v>3.0805052418321884E-2</v>
      </c>
      <c r="I6569">
        <f t="shared" si="102"/>
        <v>1706.2534958779759</v>
      </c>
    </row>
    <row r="6570" spans="1:9" x14ac:dyDescent="0.35">
      <c r="A6570" t="s">
        <v>110</v>
      </c>
      <c r="B6570" s="1">
        <v>44925</v>
      </c>
      <c r="C6570" s="3">
        <f>VLOOKUP(A6570,'PY SIC'!$A$1:$B$332,2,0)*VLOOKUP(B6570,'Current %'!$A$1:$E$24,5,0)</f>
        <v>1464.7340450565016</v>
      </c>
      <c r="D6570" t="s">
        <v>340</v>
      </c>
      <c r="G6570">
        <f>VLOOKUP(A6570,'PY SIC'!$A$1:$B$331,2,0)</f>
        <v>47548.500329294147</v>
      </c>
      <c r="H6570">
        <f>VLOOKUP(B6570,'Current %'!$A$1:$E$24,5,0)</f>
        <v>3.0805052418321884E-2</v>
      </c>
      <c r="I6570">
        <f t="shared" si="102"/>
        <v>1464.7340450565016</v>
      </c>
    </row>
    <row r="6571" spans="1:9" x14ac:dyDescent="0.35">
      <c r="A6571" t="s">
        <v>312</v>
      </c>
      <c r="B6571" s="1">
        <v>44925</v>
      </c>
      <c r="C6571" s="3">
        <f>VLOOKUP(A6571,'PY SIC'!$A$1:$B$332,2,0)*VLOOKUP(B6571,'Current %'!$A$1:$E$24,5,0)</f>
        <v>2279.6879106724764</v>
      </c>
      <c r="D6571" t="s">
        <v>340</v>
      </c>
      <c r="G6571">
        <f>VLOOKUP(A6571,'PY SIC'!$A$1:$B$331,2,0)</f>
        <v>74003.701721234189</v>
      </c>
      <c r="H6571">
        <f>VLOOKUP(B6571,'Current %'!$A$1:$E$24,5,0)</f>
        <v>3.0805052418321884E-2</v>
      </c>
      <c r="I6571">
        <f t="shared" si="102"/>
        <v>2279.6879106724764</v>
      </c>
    </row>
    <row r="6572" spans="1:9" x14ac:dyDescent="0.35">
      <c r="A6572" t="s">
        <v>313</v>
      </c>
      <c r="B6572" s="1">
        <v>44925</v>
      </c>
      <c r="C6572" s="3">
        <f>VLOOKUP(A6572,'PY SIC'!$A$1:$B$332,2,0)*VLOOKUP(B6572,'Current %'!$A$1:$E$24,5,0)</f>
        <v>3958.7529040189129</v>
      </c>
      <c r="D6572" t="s">
        <v>340</v>
      </c>
      <c r="G6572">
        <f>VLOOKUP(A6572,'PY SIC'!$A$1:$B$331,2,0)</f>
        <v>128509.85774217901</v>
      </c>
      <c r="H6572">
        <f>VLOOKUP(B6572,'Current %'!$A$1:$E$24,5,0)</f>
        <v>3.0805052418321884E-2</v>
      </c>
      <c r="I6572">
        <f t="shared" si="102"/>
        <v>3958.7529040189129</v>
      </c>
    </row>
    <row r="6573" spans="1:9" x14ac:dyDescent="0.35">
      <c r="A6573" t="s">
        <v>252</v>
      </c>
      <c r="B6573" s="1">
        <v>44925</v>
      </c>
      <c r="C6573" s="3">
        <f>VLOOKUP(A6573,'PY SIC'!$A$1:$B$332,2,0)*VLOOKUP(B6573,'Current %'!$A$1:$E$24,5,0)</f>
        <v>1711.3925264184772</v>
      </c>
      <c r="D6573" t="s">
        <v>340</v>
      </c>
      <c r="G6573">
        <f>VLOOKUP(A6573,'PY SIC'!$A$1:$B$331,2,0)</f>
        <v>55555.5791036601</v>
      </c>
      <c r="H6573">
        <f>VLOOKUP(B6573,'Current %'!$A$1:$E$24,5,0)</f>
        <v>3.0805052418321884E-2</v>
      </c>
      <c r="I6573">
        <f t="shared" si="102"/>
        <v>1711.3925264184772</v>
      </c>
    </row>
    <row r="6574" spans="1:9" x14ac:dyDescent="0.35">
      <c r="A6574" t="s">
        <v>199</v>
      </c>
      <c r="B6574" s="1">
        <v>44925</v>
      </c>
      <c r="C6574" s="3">
        <f>VLOOKUP(A6574,'PY SIC'!$A$1:$B$332,2,0)*VLOOKUP(B6574,'Current %'!$A$1:$E$24,5,0)</f>
        <v>785.71213477902245</v>
      </c>
      <c r="D6574" t="s">
        <v>340</v>
      </c>
      <c r="G6574">
        <f>VLOOKUP(A6574,'PY SIC'!$A$1:$B$331,2,0)</f>
        <v>25505.950261318347</v>
      </c>
      <c r="H6574">
        <f>VLOOKUP(B6574,'Current %'!$A$1:$E$24,5,0)</f>
        <v>3.0805052418321884E-2</v>
      </c>
      <c r="I6574">
        <f t="shared" si="102"/>
        <v>785.71213477902245</v>
      </c>
    </row>
    <row r="6575" spans="1:9" x14ac:dyDescent="0.35">
      <c r="A6575" t="s">
        <v>253</v>
      </c>
      <c r="B6575" s="1">
        <v>44925</v>
      </c>
      <c r="C6575" s="3">
        <f>VLOOKUP(A6575,'PY SIC'!$A$1:$B$332,2,0)*VLOOKUP(B6575,'Current %'!$A$1:$E$24,5,0)</f>
        <v>1449.7729615127791</v>
      </c>
      <c r="D6575" t="s">
        <v>340</v>
      </c>
      <c r="G6575">
        <f>VLOOKUP(A6575,'PY SIC'!$A$1:$B$331,2,0)</f>
        <v>47062.830532646636</v>
      </c>
      <c r="H6575">
        <f>VLOOKUP(B6575,'Current %'!$A$1:$E$24,5,0)</f>
        <v>3.0805052418321884E-2</v>
      </c>
      <c r="I6575">
        <f t="shared" si="102"/>
        <v>1449.7729615127791</v>
      </c>
    </row>
    <row r="6576" spans="1:9" x14ac:dyDescent="0.35">
      <c r="A6576" t="s">
        <v>44</v>
      </c>
      <c r="B6576" s="1">
        <v>44925</v>
      </c>
      <c r="C6576" s="3">
        <f>VLOOKUP(A6576,'PY SIC'!$A$1:$B$332,2,0)*VLOOKUP(B6576,'Current %'!$A$1:$E$24,5,0)</f>
        <v>0.17096045933278453</v>
      </c>
      <c r="D6576" t="s">
        <v>340</v>
      </c>
      <c r="G6576">
        <f>VLOOKUP(A6576,'PY SIC'!$A$1:$B$331,2,0)</f>
        <v>5.5497538848887853</v>
      </c>
      <c r="H6576">
        <f>VLOOKUP(B6576,'Current %'!$A$1:$E$24,5,0)</f>
        <v>3.0805052418321884E-2</v>
      </c>
      <c r="I6576">
        <f t="shared" si="102"/>
        <v>0.17096045933278453</v>
      </c>
    </row>
    <row r="6577" spans="1:9" x14ac:dyDescent="0.35">
      <c r="A6577" t="s">
        <v>314</v>
      </c>
      <c r="B6577" s="1">
        <v>44925</v>
      </c>
      <c r="C6577" s="3">
        <f>VLOOKUP(A6577,'PY SIC'!$A$1:$B$332,2,0)*VLOOKUP(B6577,'Current %'!$A$1:$E$24,5,0)</f>
        <v>1457.7791556132861</v>
      </c>
      <c r="D6577" t="s">
        <v>340</v>
      </c>
      <c r="G6577">
        <f>VLOOKUP(A6577,'PY SIC'!$A$1:$B$331,2,0)</f>
        <v>47322.72926587343</v>
      </c>
      <c r="H6577">
        <f>VLOOKUP(B6577,'Current %'!$A$1:$E$24,5,0)</f>
        <v>3.0805052418321884E-2</v>
      </c>
      <c r="I6577">
        <f t="shared" si="102"/>
        <v>1457.7791556132861</v>
      </c>
    </row>
    <row r="6578" spans="1:9" x14ac:dyDescent="0.35">
      <c r="A6578" t="s">
        <v>27</v>
      </c>
      <c r="B6578" s="1">
        <v>44925</v>
      </c>
      <c r="C6578" s="3">
        <f>VLOOKUP(A6578,'PY SIC'!$A$1:$B$332,2,0)*VLOOKUP(B6578,'Current %'!$A$1:$E$24,5,0)</f>
        <v>1661.2721643458374</v>
      </c>
      <c r="D6578" t="s">
        <v>340</v>
      </c>
      <c r="G6578">
        <f>VLOOKUP(A6578,'PY SIC'!$A$1:$B$331,2,0)</f>
        <v>53928.561516024711</v>
      </c>
      <c r="H6578">
        <f>VLOOKUP(B6578,'Current %'!$A$1:$E$24,5,0)</f>
        <v>3.0805052418321884E-2</v>
      </c>
      <c r="I6578">
        <f t="shared" si="102"/>
        <v>1661.2721643458374</v>
      </c>
    </row>
    <row r="6579" spans="1:9" x14ac:dyDescent="0.35">
      <c r="A6579" t="s">
        <v>174</v>
      </c>
      <c r="B6579" s="1">
        <v>44925</v>
      </c>
      <c r="C6579" s="3">
        <f>VLOOKUP(A6579,'PY SIC'!$A$1:$B$332,2,0)*VLOOKUP(B6579,'Current %'!$A$1:$E$24,5,0)</f>
        <v>1540.5815723479379</v>
      </c>
      <c r="D6579" t="s">
        <v>340</v>
      </c>
      <c r="G6579">
        <f>VLOOKUP(A6579,'PY SIC'!$A$1:$B$331,2,0)</f>
        <v>50010.67848959894</v>
      </c>
      <c r="H6579">
        <f>VLOOKUP(B6579,'Current %'!$A$1:$E$24,5,0)</f>
        <v>3.0805052418321884E-2</v>
      </c>
      <c r="I6579">
        <f t="shared" si="102"/>
        <v>1540.5815723479379</v>
      </c>
    </row>
    <row r="6580" spans="1:9" x14ac:dyDescent="0.35">
      <c r="A6580" t="s">
        <v>135</v>
      </c>
      <c r="B6580" s="1">
        <v>44925</v>
      </c>
      <c r="C6580" s="3">
        <f>VLOOKUP(A6580,'PY SIC'!$A$1:$B$332,2,0)*VLOOKUP(B6580,'Current %'!$A$1:$E$24,5,0)</f>
        <v>1549.800155363235</v>
      </c>
      <c r="D6580" t="s">
        <v>340</v>
      </c>
      <c r="G6580">
        <f>VLOOKUP(A6580,'PY SIC'!$A$1:$B$331,2,0)</f>
        <v>50309.934043204623</v>
      </c>
      <c r="H6580">
        <f>VLOOKUP(B6580,'Current %'!$A$1:$E$24,5,0)</f>
        <v>3.0805052418321884E-2</v>
      </c>
      <c r="I6580">
        <f t="shared" si="102"/>
        <v>1549.800155363235</v>
      </c>
    </row>
    <row r="6581" spans="1:9" x14ac:dyDescent="0.35">
      <c r="A6581" t="s">
        <v>61</v>
      </c>
      <c r="B6581" s="1">
        <v>44925</v>
      </c>
      <c r="C6581" s="3">
        <f>VLOOKUP(A6581,'PY SIC'!$A$1:$B$332,2,0)*VLOOKUP(B6581,'Current %'!$A$1:$E$24,5,0)</f>
        <v>2567.3932490911493</v>
      </c>
      <c r="D6581" t="s">
        <v>340</v>
      </c>
      <c r="G6581">
        <f>VLOOKUP(A6581,'PY SIC'!$A$1:$B$331,2,0)</f>
        <v>83343.252081731363</v>
      </c>
      <c r="H6581">
        <f>VLOOKUP(B6581,'Current %'!$A$1:$E$24,5,0)</f>
        <v>3.0805052418321884E-2</v>
      </c>
      <c r="I6581">
        <f t="shared" si="102"/>
        <v>2567.3932490911493</v>
      </c>
    </row>
    <row r="6582" spans="1:9" x14ac:dyDescent="0.35">
      <c r="A6582" t="s">
        <v>238</v>
      </c>
      <c r="B6582" s="1">
        <v>44925</v>
      </c>
      <c r="C6582" s="3">
        <f>VLOOKUP(A6582,'PY SIC'!$A$1:$B$332,2,0)*VLOOKUP(B6582,'Current %'!$A$1:$E$24,5,0)</f>
        <v>51.975044665321882</v>
      </c>
      <c r="D6582" t="s">
        <v>340</v>
      </c>
      <c r="G6582">
        <f>VLOOKUP(A6582,'PY SIC'!$A$1:$B$331,2,0)</f>
        <v>1687.2246785858006</v>
      </c>
      <c r="H6582">
        <f>VLOOKUP(B6582,'Current %'!$A$1:$E$24,5,0)</f>
        <v>3.0805052418321884E-2</v>
      </c>
      <c r="I6582">
        <f t="shared" si="102"/>
        <v>51.975044665321882</v>
      </c>
    </row>
    <row r="6583" spans="1:9" x14ac:dyDescent="0.35">
      <c r="A6583" t="s">
        <v>254</v>
      </c>
      <c r="B6583" s="1">
        <v>44925</v>
      </c>
      <c r="C6583" s="3">
        <f>VLOOKUP(A6583,'PY SIC'!$A$1:$B$332,2,0)*VLOOKUP(B6583,'Current %'!$A$1:$E$24,5,0)</f>
        <v>1285.432622436907</v>
      </c>
      <c r="D6583" t="s">
        <v>340</v>
      </c>
      <c r="G6583">
        <f>VLOOKUP(A6583,'PY SIC'!$A$1:$B$331,2,0)</f>
        <v>41727.980364427873</v>
      </c>
      <c r="H6583">
        <f>VLOOKUP(B6583,'Current %'!$A$1:$E$24,5,0)</f>
        <v>3.0805052418321884E-2</v>
      </c>
      <c r="I6583">
        <f t="shared" si="102"/>
        <v>1285.432622436907</v>
      </c>
    </row>
    <row r="6584" spans="1:9" x14ac:dyDescent="0.35">
      <c r="A6584" t="s">
        <v>45</v>
      </c>
      <c r="B6584" s="1">
        <v>44925</v>
      </c>
      <c r="C6584" s="3">
        <f>VLOOKUP(A6584,'PY SIC'!$A$1:$B$332,2,0)*VLOOKUP(B6584,'Current %'!$A$1:$E$24,5,0)</f>
        <v>1204.6037432756286</v>
      </c>
      <c r="D6584" t="s">
        <v>340</v>
      </c>
      <c r="G6584">
        <f>VLOOKUP(A6584,'PY SIC'!$A$1:$B$331,2,0)</f>
        <v>39104.096526684305</v>
      </c>
      <c r="H6584">
        <f>VLOOKUP(B6584,'Current %'!$A$1:$E$24,5,0)</f>
        <v>3.0805052418321884E-2</v>
      </c>
      <c r="I6584">
        <f t="shared" si="102"/>
        <v>1204.6037432756286</v>
      </c>
    </row>
    <row r="6585" spans="1:9" x14ac:dyDescent="0.35">
      <c r="A6585" t="s">
        <v>111</v>
      </c>
      <c r="B6585" s="1">
        <v>44925</v>
      </c>
      <c r="C6585" s="3">
        <f>VLOOKUP(A6585,'PY SIC'!$A$1:$B$332,2,0)*VLOOKUP(B6585,'Current %'!$A$1:$E$24,5,0)</f>
        <v>2394.6663118648207</v>
      </c>
      <c r="D6585" t="s">
        <v>340</v>
      </c>
      <c r="G6585">
        <f>VLOOKUP(A6585,'PY SIC'!$A$1:$B$331,2,0)</f>
        <v>77736.154425127606</v>
      </c>
      <c r="H6585">
        <f>VLOOKUP(B6585,'Current %'!$A$1:$E$24,5,0)</f>
        <v>3.0805052418321884E-2</v>
      </c>
      <c r="I6585">
        <f t="shared" si="102"/>
        <v>2394.6663118648207</v>
      </c>
    </row>
    <row r="6586" spans="1:9" x14ac:dyDescent="0.35">
      <c r="A6586" t="s">
        <v>46</v>
      </c>
      <c r="B6586" s="1">
        <v>44925</v>
      </c>
      <c r="C6586" s="3">
        <f>VLOOKUP(A6586,'PY SIC'!$A$1:$B$332,2,0)*VLOOKUP(B6586,'Current %'!$A$1:$E$24,5,0)</f>
        <v>57.079678778746391</v>
      </c>
      <c r="D6586" t="s">
        <v>340</v>
      </c>
      <c r="G6586">
        <f>VLOOKUP(A6586,'PY SIC'!$A$1:$B$331,2,0)</f>
        <v>1852.9323697822108</v>
      </c>
      <c r="H6586">
        <f>VLOOKUP(B6586,'Current %'!$A$1:$E$24,5,0)</f>
        <v>3.0805052418321884E-2</v>
      </c>
      <c r="I6586">
        <f t="shared" si="102"/>
        <v>57.079678778746391</v>
      </c>
    </row>
    <row r="6587" spans="1:9" x14ac:dyDescent="0.35">
      <c r="A6587" t="s">
        <v>47</v>
      </c>
      <c r="B6587" s="1">
        <v>44925</v>
      </c>
      <c r="C6587" s="3">
        <f>VLOOKUP(A6587,'PY SIC'!$A$1:$B$332,2,0)*VLOOKUP(B6587,'Current %'!$A$1:$E$24,5,0)</f>
        <v>320.42349230118123</v>
      </c>
      <c r="D6587" t="s">
        <v>340</v>
      </c>
      <c r="G6587">
        <f>VLOOKUP(A6587,'PY SIC'!$A$1:$B$331,2,0)</f>
        <v>10401.653856969364</v>
      </c>
      <c r="H6587">
        <f>VLOOKUP(B6587,'Current %'!$A$1:$E$24,5,0)</f>
        <v>3.0805052418321884E-2</v>
      </c>
      <c r="I6587">
        <f t="shared" si="102"/>
        <v>320.42349230118123</v>
      </c>
    </row>
    <row r="6588" spans="1:9" x14ac:dyDescent="0.35">
      <c r="A6588" t="s">
        <v>99</v>
      </c>
      <c r="B6588" s="1">
        <v>44925</v>
      </c>
      <c r="C6588" s="3">
        <f>VLOOKUP(A6588,'PY SIC'!$A$1:$B$332,2,0)*VLOOKUP(B6588,'Current %'!$A$1:$E$24,5,0)</f>
        <v>1985.6594191692784</v>
      </c>
      <c r="D6588" t="s">
        <v>340</v>
      </c>
      <c r="G6588">
        <f>VLOOKUP(A6588,'PY SIC'!$A$1:$B$331,2,0)</f>
        <v>64458.887854002489</v>
      </c>
      <c r="H6588">
        <f>VLOOKUP(B6588,'Current %'!$A$1:$E$24,5,0)</f>
        <v>3.0805052418321884E-2</v>
      </c>
      <c r="I6588">
        <f t="shared" si="102"/>
        <v>1985.6594191692784</v>
      </c>
    </row>
    <row r="6589" spans="1:9" x14ac:dyDescent="0.35">
      <c r="A6589" t="s">
        <v>48</v>
      </c>
      <c r="B6589" s="1">
        <v>44925</v>
      </c>
      <c r="C6589" s="3">
        <f>VLOOKUP(A6589,'PY SIC'!$A$1:$B$332,2,0)*VLOOKUP(B6589,'Current %'!$A$1:$E$24,5,0)</f>
        <v>61.037651803379106</v>
      </c>
      <c r="D6589" t="s">
        <v>340</v>
      </c>
      <c r="G6589">
        <f>VLOOKUP(A6589,'PY SIC'!$A$1:$B$331,2,0)</f>
        <v>1981.4169109180225</v>
      </c>
      <c r="H6589">
        <f>VLOOKUP(B6589,'Current %'!$A$1:$E$24,5,0)</f>
        <v>3.0805052418321884E-2</v>
      </c>
      <c r="I6589">
        <f t="shared" si="102"/>
        <v>61.037651803379106</v>
      </c>
    </row>
    <row r="6590" spans="1:9" x14ac:dyDescent="0.35">
      <c r="A6590" t="s">
        <v>123</v>
      </c>
      <c r="B6590" s="1">
        <v>44925</v>
      </c>
      <c r="C6590" s="3">
        <f>VLOOKUP(A6590,'PY SIC'!$A$1:$B$332,2,0)*VLOOKUP(B6590,'Current %'!$A$1:$E$24,5,0)</f>
        <v>694.15633819132165</v>
      </c>
      <c r="D6590" t="s">
        <v>340</v>
      </c>
      <c r="G6590">
        <f>VLOOKUP(A6590,'PY SIC'!$A$1:$B$331,2,0)</f>
        <v>22533.847005514559</v>
      </c>
      <c r="H6590">
        <f>VLOOKUP(B6590,'Current %'!$A$1:$E$24,5,0)</f>
        <v>3.0805052418321884E-2</v>
      </c>
      <c r="I6590">
        <f t="shared" si="102"/>
        <v>694.15633819132165</v>
      </c>
    </row>
    <row r="6591" spans="1:9" x14ac:dyDescent="0.35">
      <c r="A6591" t="s">
        <v>136</v>
      </c>
      <c r="B6591" s="1">
        <v>44925</v>
      </c>
      <c r="C6591" s="3">
        <f>VLOOKUP(A6591,'PY SIC'!$A$1:$B$332,2,0)*VLOOKUP(B6591,'Current %'!$A$1:$E$24,5,0)</f>
        <v>423.23611562749932</v>
      </c>
      <c r="D6591" t="s">
        <v>340</v>
      </c>
      <c r="G6591">
        <f>VLOOKUP(A6591,'PY SIC'!$A$1:$B$331,2,0)</f>
        <v>13739.178556819195</v>
      </c>
      <c r="H6591">
        <f>VLOOKUP(B6591,'Current %'!$A$1:$E$24,5,0)</f>
        <v>3.0805052418321884E-2</v>
      </c>
      <c r="I6591">
        <f t="shared" si="102"/>
        <v>423.23611562749932</v>
      </c>
    </row>
    <row r="6592" spans="1:9" x14ac:dyDescent="0.35">
      <c r="A6592" t="s">
        <v>62</v>
      </c>
      <c r="B6592" s="1">
        <v>44925</v>
      </c>
      <c r="C6592" s="3">
        <f>VLOOKUP(A6592,'PY SIC'!$A$1:$B$332,2,0)*VLOOKUP(B6592,'Current %'!$A$1:$E$24,5,0)</f>
        <v>1704.4315069189513</v>
      </c>
      <c r="D6592" t="s">
        <v>340</v>
      </c>
      <c r="G6592">
        <f>VLOOKUP(A6592,'PY SIC'!$A$1:$B$331,2,0)</f>
        <v>55329.609045080171</v>
      </c>
      <c r="H6592">
        <f>VLOOKUP(B6592,'Current %'!$A$1:$E$24,5,0)</f>
        <v>3.0805052418321884E-2</v>
      </c>
      <c r="I6592">
        <f t="shared" si="102"/>
        <v>1704.4315069189513</v>
      </c>
    </row>
    <row r="6593" spans="1:9" x14ac:dyDescent="0.35">
      <c r="A6593" t="s">
        <v>124</v>
      </c>
      <c r="B6593" s="1">
        <v>44925</v>
      </c>
      <c r="C6593" s="3">
        <f>VLOOKUP(A6593,'PY SIC'!$A$1:$B$332,2,0)*VLOOKUP(B6593,'Current %'!$A$1:$E$24,5,0)</f>
        <v>1240.5619724770459</v>
      </c>
      <c r="D6593" t="s">
        <v>340</v>
      </c>
      <c r="G6593">
        <f>VLOOKUP(A6593,'PY SIC'!$A$1:$B$331,2,0)</f>
        <v>40271.380020090415</v>
      </c>
      <c r="H6593">
        <f>VLOOKUP(B6593,'Current %'!$A$1:$E$24,5,0)</f>
        <v>3.0805052418321884E-2</v>
      </c>
      <c r="I6593">
        <f t="shared" si="102"/>
        <v>1240.5619724770459</v>
      </c>
    </row>
    <row r="6594" spans="1:9" x14ac:dyDescent="0.35">
      <c r="A6594" t="s">
        <v>200</v>
      </c>
      <c r="B6594" s="1">
        <v>44925</v>
      </c>
      <c r="C6594" s="3">
        <f>VLOOKUP(A6594,'PY SIC'!$A$1:$B$332,2,0)*VLOOKUP(B6594,'Current %'!$A$1:$E$24,5,0)</f>
        <v>285.73554699082251</v>
      </c>
      <c r="D6594" t="s">
        <v>340</v>
      </c>
      <c r="G6594">
        <f>VLOOKUP(A6594,'PY SIC'!$A$1:$B$331,2,0)</f>
        <v>9275.6065826681061</v>
      </c>
      <c r="H6594">
        <f>VLOOKUP(B6594,'Current %'!$A$1:$E$24,5,0)</f>
        <v>3.0805052418321884E-2</v>
      </c>
      <c r="I6594">
        <f t="shared" si="102"/>
        <v>285.73554699082251</v>
      </c>
    </row>
    <row r="6595" spans="1:9" x14ac:dyDescent="0.35">
      <c r="A6595" t="s">
        <v>49</v>
      </c>
      <c r="B6595" s="1">
        <v>44925</v>
      </c>
      <c r="C6595" s="3">
        <f>VLOOKUP(A6595,'PY SIC'!$A$1:$B$332,2,0)*VLOOKUP(B6595,'Current %'!$A$1:$E$24,5,0)</f>
        <v>458.48700444239415</v>
      </c>
      <c r="D6595" t="s">
        <v>340</v>
      </c>
      <c r="G6595">
        <f>VLOOKUP(A6595,'PY SIC'!$A$1:$B$331,2,0)</f>
        <v>14883.500219908745</v>
      </c>
      <c r="H6595">
        <f>VLOOKUP(B6595,'Current %'!$A$1:$E$24,5,0)</f>
        <v>3.0805052418321884E-2</v>
      </c>
      <c r="I6595">
        <f t="shared" ref="I6595:I6600" si="103">G6595*H6595</f>
        <v>458.48700444239415</v>
      </c>
    </row>
    <row r="6596" spans="1:9" x14ac:dyDescent="0.35">
      <c r="A6596" t="s">
        <v>239</v>
      </c>
      <c r="B6596" s="1">
        <v>44925</v>
      </c>
      <c r="C6596" s="3">
        <f>VLOOKUP(A6596,'PY SIC'!$A$1:$B$332,2,0)*VLOOKUP(B6596,'Current %'!$A$1:$E$24,5,0)</f>
        <v>1144.2673018024609</v>
      </c>
      <c r="D6596" t="s">
        <v>340</v>
      </c>
      <c r="G6596">
        <f>VLOOKUP(A6596,'PY SIC'!$A$1:$B$331,2,0)</f>
        <v>37145.44245092362</v>
      </c>
      <c r="H6596">
        <f>VLOOKUP(B6596,'Current %'!$A$1:$E$24,5,0)</f>
        <v>3.0805052418321884E-2</v>
      </c>
      <c r="I6596">
        <f t="shared" si="103"/>
        <v>1144.2673018024609</v>
      </c>
    </row>
    <row r="6597" spans="1:9" x14ac:dyDescent="0.35">
      <c r="A6597" t="s">
        <v>50</v>
      </c>
      <c r="B6597" s="1">
        <v>44925</v>
      </c>
      <c r="C6597" s="3">
        <f>VLOOKUP(A6597,'PY SIC'!$A$1:$B$332,2,0)*VLOOKUP(B6597,'Current %'!$A$1:$E$24,5,0)</f>
        <v>198.06722778018096</v>
      </c>
      <c r="D6597" t="s">
        <v>340</v>
      </c>
      <c r="G6597">
        <f>VLOOKUP(A6597,'PY SIC'!$A$1:$B$331,2,0)</f>
        <v>6429.6994236691107</v>
      </c>
      <c r="H6597">
        <f>VLOOKUP(B6597,'Current %'!$A$1:$E$24,5,0)</f>
        <v>3.0805052418321884E-2</v>
      </c>
      <c r="I6597">
        <f t="shared" si="103"/>
        <v>198.06722778018096</v>
      </c>
    </row>
    <row r="6598" spans="1:9" x14ac:dyDescent="0.35">
      <c r="A6598" t="s">
        <v>28</v>
      </c>
      <c r="B6598" s="1">
        <v>44925</v>
      </c>
      <c r="C6598" s="3">
        <f>VLOOKUP(A6598,'PY SIC'!$A$1:$B$332,2,0)*VLOOKUP(B6598,'Current %'!$A$1:$E$24,5,0)</f>
        <v>2127.0590441782679</v>
      </c>
      <c r="D6598" t="s">
        <v>340</v>
      </c>
      <c r="G6598">
        <f>VLOOKUP(A6598,'PY SIC'!$A$1:$B$331,2,0)</f>
        <v>69049.031804703554</v>
      </c>
      <c r="H6598">
        <f>VLOOKUP(B6598,'Current %'!$A$1:$E$24,5,0)</f>
        <v>3.0805052418321884E-2</v>
      </c>
      <c r="I6598">
        <f t="shared" si="103"/>
        <v>2127.0590441782679</v>
      </c>
    </row>
    <row r="6599" spans="1:9" x14ac:dyDescent="0.35">
      <c r="A6599" t="s">
        <v>125</v>
      </c>
      <c r="B6599" s="1">
        <v>44925</v>
      </c>
      <c r="C6599" s="3">
        <f>VLOOKUP(A6599,'PY SIC'!$A$1:$B$332,2,0)*VLOOKUP(B6599,'Current %'!$A$1:$E$24,5,0)</f>
        <v>2030.9629192164143</v>
      </c>
      <c r="D6599" t="s">
        <v>340</v>
      </c>
      <c r="G6599">
        <f>VLOOKUP(A6599,'PY SIC'!$A$1:$B$331,2,0)</f>
        <v>65929.53946763814</v>
      </c>
      <c r="H6599">
        <f>VLOOKUP(B6599,'Current %'!$A$1:$E$24,5,0)</f>
        <v>3.0805052418321884E-2</v>
      </c>
      <c r="I6599">
        <f t="shared" si="103"/>
        <v>2030.9629192164143</v>
      </c>
    </row>
    <row r="6600" spans="1:9" x14ac:dyDescent="0.35">
      <c r="A6600" t="s">
        <v>318</v>
      </c>
      <c r="B6600" s="1">
        <v>44925</v>
      </c>
      <c r="C6600" s="3">
        <f>VLOOKUP(A6600,'PY SIC'!$A$1:$B$332,2,0)*VLOOKUP(B6600,'Current %'!$A$1:$E$24,5,0)</f>
        <v>16.604960311051613</v>
      </c>
      <c r="D6600" t="s">
        <v>340</v>
      </c>
      <c r="G6600">
        <f>VLOOKUP(A6600,'PY SIC'!$A$1:$B$331,2,0)</f>
        <v>539.03366517810241</v>
      </c>
      <c r="H6600">
        <f>VLOOKUP(B6600,'Current %'!$A$1:$E$24,5,0)</f>
        <v>3.0805052418321884E-2</v>
      </c>
      <c r="I6600">
        <f t="shared" si="103"/>
        <v>16.604960311051613</v>
      </c>
    </row>
    <row r="6601" spans="1:9" x14ac:dyDescent="0.35">
      <c r="A6601" t="s">
        <v>145</v>
      </c>
      <c r="B6601" s="1">
        <v>44925</v>
      </c>
      <c r="C6601" s="3">
        <f>VLOOKUP(A6601,'PY SIC'!$A$1:$B$332,2,0)*VLOOKUP(B6601,'Current %'!$A$1:$E$24,5,0)</f>
        <v>49.136147476082648</v>
      </c>
      <c r="D6601" t="s">
        <v>340</v>
      </c>
      <c r="G6601">
        <f>VLOOKUP(A6601,'PY SIC'!$A$1:$B$331,2,0)</f>
        <v>1595.0678092941014</v>
      </c>
      <c r="H6601">
        <f>VLOOKUP(B6601,'Current %'!$A$1:$E$24,5,0)</f>
        <v>3.0805052418321884E-2</v>
      </c>
      <c r="I6601">
        <f t="shared" ref="I6601" si="104">G6601*H6601</f>
        <v>49.136147476082648</v>
      </c>
    </row>
    <row r="6602" spans="1:9" x14ac:dyDescent="0.35">
      <c r="B6602" s="1"/>
    </row>
    <row r="6603" spans="1:9" x14ac:dyDescent="0.35">
      <c r="A6603" t="s">
        <v>201</v>
      </c>
      <c r="B6603" s="1">
        <v>44896</v>
      </c>
      <c r="C6603" s="3">
        <f>VLOOKUP(A6603,'PY SIC'!$A$1:$C$332,3,0)*VLOOKUP(B6603,'Current %'!$A$1:$G$24,7,0)</f>
        <v>3408.4030722726302</v>
      </c>
      <c r="D6603" t="s">
        <v>341</v>
      </c>
      <c r="G6603">
        <f>VLOOKUP(A6603,'PY SIC'!$A$1:$C$331,3,0)</f>
        <v>67636.843970156144</v>
      </c>
      <c r="H6603">
        <f>VLOOKUP(B6603,'Current %'!$A$1:$G$24,7,0)</f>
        <v>5.0392698301779761E-2</v>
      </c>
      <c r="I6603">
        <f>G6603*H6603</f>
        <v>3408.4030722726302</v>
      </c>
    </row>
    <row r="6604" spans="1:9" x14ac:dyDescent="0.35">
      <c r="A6604" t="s">
        <v>176</v>
      </c>
      <c r="B6604" s="1">
        <v>44896</v>
      </c>
      <c r="C6604" s="3">
        <f>VLOOKUP(A6604,'PY SIC'!$A$1:$C$332,3,0)*VLOOKUP(B6604,'Current %'!$A$1:$G$24,7,0)</f>
        <v>11467.53451616912</v>
      </c>
      <c r="D6604" t="s">
        <v>341</v>
      </c>
      <c r="G6604">
        <f>VLOOKUP(A6604,'PY SIC'!$A$1:$C$331,3,0)</f>
        <v>227563.41499109825</v>
      </c>
      <c r="H6604">
        <f>VLOOKUP(B6604,'Current %'!$A$1:$G$24,7,0)</f>
        <v>5.0392698301779761E-2</v>
      </c>
      <c r="I6604">
        <f t="shared" ref="I6604:I6667" si="105">G6604*H6604</f>
        <v>11467.53451616912</v>
      </c>
    </row>
    <row r="6605" spans="1:9" x14ac:dyDescent="0.35">
      <c r="A6605" t="s">
        <v>177</v>
      </c>
      <c r="B6605" s="1">
        <v>44896</v>
      </c>
      <c r="C6605" s="3">
        <f>VLOOKUP(A6605,'PY SIC'!$A$1:$C$332,3,0)*VLOOKUP(B6605,'Current %'!$A$1:$G$24,7,0)</f>
        <v>5875.1738497392125</v>
      </c>
      <c r="D6605" t="s">
        <v>341</v>
      </c>
      <c r="G6605">
        <f>VLOOKUP(A6605,'PY SIC'!$A$1:$C$331,3,0)</f>
        <v>116587.80037050952</v>
      </c>
      <c r="H6605">
        <f>VLOOKUP(B6605,'Current %'!$A$1:$G$24,7,0)</f>
        <v>5.0392698301779761E-2</v>
      </c>
      <c r="I6605">
        <f t="shared" si="105"/>
        <v>5875.1738497392125</v>
      </c>
    </row>
    <row r="6606" spans="1:9" x14ac:dyDescent="0.35">
      <c r="A6606" t="s">
        <v>202</v>
      </c>
      <c r="B6606" s="1">
        <v>44896</v>
      </c>
      <c r="C6606" s="3">
        <f>VLOOKUP(A6606,'PY SIC'!$A$1:$C$332,3,0)*VLOOKUP(B6606,'Current %'!$A$1:$G$24,7,0)</f>
        <v>21541.450126390249</v>
      </c>
      <c r="D6606" t="s">
        <v>341</v>
      </c>
      <c r="G6606">
        <f>VLOOKUP(A6606,'PY SIC'!$A$1:$C$331,3,0)</f>
        <v>427471.65467084054</v>
      </c>
      <c r="H6606">
        <f>VLOOKUP(B6606,'Current %'!$A$1:$G$24,7,0)</f>
        <v>5.0392698301779761E-2</v>
      </c>
      <c r="I6606">
        <f t="shared" si="105"/>
        <v>21541.450126390249</v>
      </c>
    </row>
    <row r="6607" spans="1:9" x14ac:dyDescent="0.35">
      <c r="A6607" t="s">
        <v>203</v>
      </c>
      <c r="B6607" s="1">
        <v>44896</v>
      </c>
      <c r="C6607" s="3">
        <f>VLOOKUP(A6607,'PY SIC'!$A$1:$C$332,3,0)*VLOOKUP(B6607,'Current %'!$A$1:$G$24,7,0)</f>
        <v>13632.511733560372</v>
      </c>
      <c r="D6607" t="s">
        <v>341</v>
      </c>
      <c r="G6607">
        <f>VLOOKUP(A6607,'PY SIC'!$A$1:$C$331,3,0)</f>
        <v>270525.53629736672</v>
      </c>
      <c r="H6607">
        <f>VLOOKUP(B6607,'Current %'!$A$1:$G$24,7,0)</f>
        <v>5.0392698301779761E-2</v>
      </c>
      <c r="I6607">
        <f t="shared" si="105"/>
        <v>13632.511733560372</v>
      </c>
    </row>
    <row r="6608" spans="1:9" x14ac:dyDescent="0.35">
      <c r="A6608" t="s">
        <v>204</v>
      </c>
      <c r="B6608" s="1">
        <v>44896</v>
      </c>
      <c r="C6608" s="3">
        <f>VLOOKUP(A6608,'PY SIC'!$A$1:$C$332,3,0)*VLOOKUP(B6608,'Current %'!$A$1:$G$24,7,0)</f>
        <v>3620.729647941499</v>
      </c>
      <c r="D6608" t="s">
        <v>341</v>
      </c>
      <c r="G6608">
        <f>VLOOKUP(A6608,'PY SIC'!$A$1:$C$331,3,0)</f>
        <v>71850.283274345376</v>
      </c>
      <c r="H6608">
        <f>VLOOKUP(B6608,'Current %'!$A$1:$G$24,7,0)</f>
        <v>5.0392698301779761E-2</v>
      </c>
      <c r="I6608">
        <f t="shared" si="105"/>
        <v>3620.729647941499</v>
      </c>
    </row>
    <row r="6609" spans="1:9" x14ac:dyDescent="0.35">
      <c r="A6609" t="s">
        <v>178</v>
      </c>
      <c r="B6609" s="1">
        <v>44896</v>
      </c>
      <c r="C6609" s="3">
        <f>VLOOKUP(A6609,'PY SIC'!$A$1:$C$332,3,0)*VLOOKUP(B6609,'Current %'!$A$1:$G$24,7,0)</f>
        <v>113184.33550358182</v>
      </c>
      <c r="D6609" t="s">
        <v>341</v>
      </c>
      <c r="G6609">
        <f>VLOOKUP(A6609,'PY SIC'!$A$1:$C$331,3,0)</f>
        <v>2246046.3384153494</v>
      </c>
      <c r="H6609">
        <f>VLOOKUP(B6609,'Current %'!$A$1:$G$24,7,0)</f>
        <v>5.0392698301779761E-2</v>
      </c>
      <c r="I6609">
        <f t="shared" si="105"/>
        <v>113184.33550358182</v>
      </c>
    </row>
    <row r="6610" spans="1:9" x14ac:dyDescent="0.35">
      <c r="A6610" t="s">
        <v>205</v>
      </c>
      <c r="B6610" s="1">
        <v>44896</v>
      </c>
      <c r="C6610" s="3">
        <f>VLOOKUP(A6610,'PY SIC'!$A$1:$C$332,3,0)*VLOOKUP(B6610,'Current %'!$A$1:$G$24,7,0)</f>
        <v>14397.707050065817</v>
      </c>
      <c r="D6610" t="s">
        <v>341</v>
      </c>
      <c r="G6610">
        <f>VLOOKUP(A6610,'PY SIC'!$A$1:$C$331,3,0)</f>
        <v>285710.18292857165</v>
      </c>
      <c r="H6610">
        <f>VLOOKUP(B6610,'Current %'!$A$1:$G$24,7,0)</f>
        <v>5.0392698301779761E-2</v>
      </c>
      <c r="I6610">
        <f t="shared" si="105"/>
        <v>14397.707050065817</v>
      </c>
    </row>
    <row r="6611" spans="1:9" x14ac:dyDescent="0.35">
      <c r="A6611" t="s">
        <v>286</v>
      </c>
      <c r="B6611" s="1">
        <v>44896</v>
      </c>
      <c r="C6611" s="3">
        <f>VLOOKUP(A6611,'PY SIC'!$A$1:$C$332,3,0)*VLOOKUP(B6611,'Current %'!$A$1:$G$24,7,0)</f>
        <v>123733.61916351946</v>
      </c>
      <c r="D6611" t="s">
        <v>341</v>
      </c>
      <c r="G6611">
        <f>VLOOKUP(A6611,'PY SIC'!$A$1:$C$331,3,0)</f>
        <v>2455387.8504884397</v>
      </c>
      <c r="H6611">
        <f>VLOOKUP(B6611,'Current %'!$A$1:$G$24,7,0)</f>
        <v>5.0392698301779761E-2</v>
      </c>
      <c r="I6611">
        <f t="shared" si="105"/>
        <v>123733.61916351946</v>
      </c>
    </row>
    <row r="6612" spans="1:9" x14ac:dyDescent="0.35">
      <c r="A6612" t="s">
        <v>303</v>
      </c>
      <c r="B6612" s="1">
        <v>44896</v>
      </c>
      <c r="C6612" s="3">
        <f>VLOOKUP(A6612,'PY SIC'!$A$1:$C$332,3,0)*VLOOKUP(B6612,'Current %'!$A$1:$G$24,7,0)</f>
        <v>28750.775753477661</v>
      </c>
      <c r="D6612" t="s">
        <v>341</v>
      </c>
      <c r="G6612">
        <f>VLOOKUP(A6612,'PY SIC'!$A$1:$C$331,3,0)</f>
        <v>570534.55604424828</v>
      </c>
      <c r="H6612">
        <f>VLOOKUP(B6612,'Current %'!$A$1:$G$24,7,0)</f>
        <v>5.0392698301779761E-2</v>
      </c>
      <c r="I6612">
        <f t="shared" si="105"/>
        <v>28750.775753477661</v>
      </c>
    </row>
    <row r="6613" spans="1:9" x14ac:dyDescent="0.35">
      <c r="A6613" t="s">
        <v>179</v>
      </c>
      <c r="B6613" s="1">
        <v>44896</v>
      </c>
      <c r="C6613" s="3">
        <f>VLOOKUP(A6613,'PY SIC'!$A$1:$C$332,3,0)*VLOOKUP(B6613,'Current %'!$A$1:$G$24,7,0)</f>
        <v>155711.79112382565</v>
      </c>
      <c r="D6613" t="s">
        <v>341</v>
      </c>
      <c r="G6613">
        <f>VLOOKUP(A6613,'PY SIC'!$A$1:$C$331,3,0)</f>
        <v>3089967.3240622291</v>
      </c>
      <c r="H6613">
        <f>VLOOKUP(B6613,'Current %'!$A$1:$G$24,7,0)</f>
        <v>5.0392698301779761E-2</v>
      </c>
      <c r="I6613">
        <f t="shared" si="105"/>
        <v>155711.79112382565</v>
      </c>
    </row>
    <row r="6614" spans="1:9" x14ac:dyDescent="0.35">
      <c r="A6614" t="s">
        <v>206</v>
      </c>
      <c r="B6614" s="1">
        <v>44896</v>
      </c>
      <c r="C6614" s="3">
        <f>VLOOKUP(A6614,'PY SIC'!$A$1:$C$332,3,0)*VLOOKUP(B6614,'Current %'!$A$1:$G$24,7,0)</f>
        <v>9981.1887304408956</v>
      </c>
      <c r="D6614" t="s">
        <v>341</v>
      </c>
      <c r="G6614">
        <f>VLOOKUP(A6614,'PY SIC'!$A$1:$C$331,3,0)</f>
        <v>198068.15405414361</v>
      </c>
      <c r="H6614">
        <f>VLOOKUP(B6614,'Current %'!$A$1:$G$24,7,0)</f>
        <v>5.0392698301779761E-2</v>
      </c>
      <c r="I6614">
        <f t="shared" si="105"/>
        <v>9981.1887304408956</v>
      </c>
    </row>
    <row r="6615" spans="1:9" x14ac:dyDescent="0.35">
      <c r="A6615" t="s">
        <v>207</v>
      </c>
      <c r="B6615" s="1">
        <v>44896</v>
      </c>
      <c r="C6615" s="3">
        <f>VLOOKUP(A6615,'PY SIC'!$A$1:$C$332,3,0)*VLOOKUP(B6615,'Current %'!$A$1:$G$24,7,0)</f>
        <v>2628.497905757938</v>
      </c>
      <c r="D6615" t="s">
        <v>341</v>
      </c>
      <c r="G6615">
        <f>VLOOKUP(A6615,'PY SIC'!$A$1:$C$331,3,0)</f>
        <v>52160.292945954534</v>
      </c>
      <c r="H6615">
        <f>VLOOKUP(B6615,'Current %'!$A$1:$G$24,7,0)</f>
        <v>5.0392698301779761E-2</v>
      </c>
      <c r="I6615">
        <f t="shared" si="105"/>
        <v>2628.497905757938</v>
      </c>
    </row>
    <row r="6616" spans="1:9" x14ac:dyDescent="0.35">
      <c r="A6616" t="s">
        <v>180</v>
      </c>
      <c r="B6616" s="1">
        <v>44896</v>
      </c>
      <c r="C6616" s="3">
        <f>VLOOKUP(A6616,'PY SIC'!$A$1:$C$332,3,0)*VLOOKUP(B6616,'Current %'!$A$1:$G$24,7,0)</f>
        <v>94278.034769060396</v>
      </c>
      <c r="D6616" t="s">
        <v>341</v>
      </c>
      <c r="G6616">
        <f>VLOOKUP(A6616,'PY SIC'!$A$1:$C$331,3,0)</f>
        <v>1870866.9697437237</v>
      </c>
      <c r="H6616">
        <f>VLOOKUP(B6616,'Current %'!$A$1:$G$24,7,0)</f>
        <v>5.0392698301779761E-2</v>
      </c>
      <c r="I6616">
        <f t="shared" si="105"/>
        <v>94278.034769060396</v>
      </c>
    </row>
    <row r="6617" spans="1:9" x14ac:dyDescent="0.35">
      <c r="A6617" t="s">
        <v>208</v>
      </c>
      <c r="B6617" s="1">
        <v>44896</v>
      </c>
      <c r="C6617" s="3">
        <f>VLOOKUP(A6617,'PY SIC'!$A$1:$C$332,3,0)*VLOOKUP(B6617,'Current %'!$A$1:$G$24,7,0)</f>
        <v>8130.2724672659924</v>
      </c>
      <c r="D6617" t="s">
        <v>341</v>
      </c>
      <c r="G6617">
        <f>VLOOKUP(A6617,'PY SIC'!$A$1:$C$331,3,0)</f>
        <v>161338.30378713514</v>
      </c>
      <c r="H6617">
        <f>VLOOKUP(B6617,'Current %'!$A$1:$G$24,7,0)</f>
        <v>5.0392698301779761E-2</v>
      </c>
      <c r="I6617">
        <f t="shared" si="105"/>
        <v>8130.2724672659924</v>
      </c>
    </row>
    <row r="6618" spans="1:9" x14ac:dyDescent="0.35">
      <c r="A6618" t="s">
        <v>209</v>
      </c>
      <c r="B6618" s="1">
        <v>44896</v>
      </c>
      <c r="C6618" s="3">
        <f>VLOOKUP(A6618,'PY SIC'!$A$1:$C$332,3,0)*VLOOKUP(B6618,'Current %'!$A$1:$G$24,7,0)</f>
        <v>118930.97989954078</v>
      </c>
      <c r="D6618" t="s">
        <v>341</v>
      </c>
      <c r="G6618">
        <f>VLOOKUP(A6618,'PY SIC'!$A$1:$C$331,3,0)</f>
        <v>2360083.5816989858</v>
      </c>
      <c r="H6618">
        <f>VLOOKUP(B6618,'Current %'!$A$1:$G$24,7,0)</f>
        <v>5.0392698301779761E-2</v>
      </c>
      <c r="I6618">
        <f t="shared" si="105"/>
        <v>118930.97989954078</v>
      </c>
    </row>
    <row r="6619" spans="1:9" x14ac:dyDescent="0.35">
      <c r="A6619" t="s">
        <v>210</v>
      </c>
      <c r="B6619" s="1">
        <v>44896</v>
      </c>
      <c r="C6619" s="3">
        <f>VLOOKUP(A6619,'PY SIC'!$A$1:$C$332,3,0)*VLOOKUP(B6619,'Current %'!$A$1:$G$24,7,0)</f>
        <v>147115.74406295648</v>
      </c>
      <c r="D6619" t="s">
        <v>341</v>
      </c>
      <c r="G6619">
        <f>VLOOKUP(A6619,'PY SIC'!$A$1:$C$331,3,0)</f>
        <v>2919386.1218136176</v>
      </c>
      <c r="H6619">
        <f>VLOOKUP(B6619,'Current %'!$A$1:$G$24,7,0)</f>
        <v>5.0392698301779761E-2</v>
      </c>
      <c r="I6619">
        <f t="shared" si="105"/>
        <v>147115.74406295648</v>
      </c>
    </row>
    <row r="6620" spans="1:9" x14ac:dyDescent="0.35">
      <c r="A6620" t="s">
        <v>211</v>
      </c>
      <c r="B6620" s="1">
        <v>44896</v>
      </c>
      <c r="C6620" s="3">
        <f>VLOOKUP(A6620,'PY SIC'!$A$1:$C$332,3,0)*VLOOKUP(B6620,'Current %'!$A$1:$G$24,7,0)</f>
        <v>92060.187374537287</v>
      </c>
      <c r="D6620" t="s">
        <v>341</v>
      </c>
      <c r="G6620">
        <f>VLOOKUP(A6620,'PY SIC'!$A$1:$C$331,3,0)</f>
        <v>1826855.6849889089</v>
      </c>
      <c r="H6620">
        <f>VLOOKUP(B6620,'Current %'!$A$1:$G$24,7,0)</f>
        <v>5.0392698301779761E-2</v>
      </c>
      <c r="I6620">
        <f t="shared" si="105"/>
        <v>92060.187374537287</v>
      </c>
    </row>
    <row r="6621" spans="1:9" x14ac:dyDescent="0.35">
      <c r="A6621" t="s">
        <v>137</v>
      </c>
      <c r="B6621" s="1">
        <v>44896</v>
      </c>
      <c r="C6621" s="3">
        <f>VLOOKUP(A6621,'PY SIC'!$A$1:$C$332,3,0)*VLOOKUP(B6621,'Current %'!$A$1:$G$24,7,0)</f>
        <v>71972.512507770618</v>
      </c>
      <c r="D6621" t="s">
        <v>341</v>
      </c>
      <c r="G6621">
        <f>VLOOKUP(A6621,'PY SIC'!$A$1:$C$331,3,0)</f>
        <v>1428232.957020059</v>
      </c>
      <c r="H6621">
        <f>VLOOKUP(B6621,'Current %'!$A$1:$G$24,7,0)</f>
        <v>5.0392698301779761E-2</v>
      </c>
      <c r="I6621">
        <f t="shared" si="105"/>
        <v>71972.512507770618</v>
      </c>
    </row>
    <row r="6622" spans="1:9" x14ac:dyDescent="0.35">
      <c r="A6622" t="s">
        <v>212</v>
      </c>
      <c r="B6622" s="1">
        <v>44896</v>
      </c>
      <c r="C6622" s="3">
        <f>VLOOKUP(A6622,'PY SIC'!$A$1:$C$332,3,0)*VLOOKUP(B6622,'Current %'!$A$1:$G$24,7,0)</f>
        <v>21257.976145638153</v>
      </c>
      <c r="D6622" t="s">
        <v>341</v>
      </c>
      <c r="G6622">
        <f>VLOOKUP(A6622,'PY SIC'!$A$1:$C$331,3,0)</f>
        <v>421846.35596080724</v>
      </c>
      <c r="H6622">
        <f>VLOOKUP(B6622,'Current %'!$A$1:$G$24,7,0)</f>
        <v>5.0392698301779761E-2</v>
      </c>
      <c r="I6622">
        <f t="shared" si="105"/>
        <v>21257.976145638153</v>
      </c>
    </row>
    <row r="6623" spans="1:9" x14ac:dyDescent="0.35">
      <c r="A6623" t="s">
        <v>213</v>
      </c>
      <c r="B6623" s="1">
        <v>44896</v>
      </c>
      <c r="C6623" s="3">
        <f>VLOOKUP(A6623,'PY SIC'!$A$1:$C$332,3,0)*VLOOKUP(B6623,'Current %'!$A$1:$G$24,7,0)</f>
        <v>212457.93628289006</v>
      </c>
      <c r="D6623" t="s">
        <v>341</v>
      </c>
      <c r="G6623">
        <f>VLOOKUP(A6623,'PY SIC'!$A$1:$C$331,3,0)</f>
        <v>4216046.043229769</v>
      </c>
      <c r="H6623">
        <f>VLOOKUP(B6623,'Current %'!$A$1:$G$24,7,0)</f>
        <v>5.0392698301779761E-2</v>
      </c>
      <c r="I6623">
        <f t="shared" si="105"/>
        <v>212457.93628289006</v>
      </c>
    </row>
    <row r="6624" spans="1:9" x14ac:dyDescent="0.35">
      <c r="A6624" t="s">
        <v>181</v>
      </c>
      <c r="B6624" s="1">
        <v>44896</v>
      </c>
      <c r="C6624" s="3">
        <f>VLOOKUP(A6624,'PY SIC'!$A$1:$C$332,3,0)*VLOOKUP(B6624,'Current %'!$A$1:$G$24,7,0)</f>
        <v>7003.1956953920726</v>
      </c>
      <c r="D6624" t="s">
        <v>341</v>
      </c>
      <c r="G6624">
        <f>VLOOKUP(A6624,'PY SIC'!$A$1:$C$331,3,0)</f>
        <v>138972.42916926192</v>
      </c>
      <c r="H6624">
        <f>VLOOKUP(B6624,'Current %'!$A$1:$G$24,7,0)</f>
        <v>5.0392698301779761E-2</v>
      </c>
      <c r="I6624">
        <f t="shared" si="105"/>
        <v>7003.1956953920726</v>
      </c>
    </row>
    <row r="6625" spans="1:9" x14ac:dyDescent="0.35">
      <c r="A6625" t="s">
        <v>214</v>
      </c>
      <c r="B6625" s="1">
        <v>44896</v>
      </c>
      <c r="C6625" s="3">
        <f>VLOOKUP(A6625,'PY SIC'!$A$1:$C$332,3,0)*VLOOKUP(B6625,'Current %'!$A$1:$G$24,7,0)</f>
        <v>5664.2686557513853</v>
      </c>
      <c r="D6625" t="s">
        <v>341</v>
      </c>
      <c r="G6625">
        <f>VLOOKUP(A6625,'PY SIC'!$A$1:$C$331,3,0)</f>
        <v>112402.56717015957</v>
      </c>
      <c r="H6625">
        <f>VLOOKUP(B6625,'Current %'!$A$1:$G$24,7,0)</f>
        <v>5.0392698301779761E-2</v>
      </c>
      <c r="I6625">
        <f t="shared" si="105"/>
        <v>5664.2686557513853</v>
      </c>
    </row>
    <row r="6626" spans="1:9" x14ac:dyDescent="0.35">
      <c r="A6626" t="s">
        <v>182</v>
      </c>
      <c r="B6626" s="1">
        <v>44896</v>
      </c>
      <c r="C6626" s="3">
        <f>VLOOKUP(A6626,'PY SIC'!$A$1:$C$332,3,0)*VLOOKUP(B6626,'Current %'!$A$1:$G$24,7,0)</f>
        <v>37148.075945212426</v>
      </c>
      <c r="D6626" t="s">
        <v>341</v>
      </c>
      <c r="G6626">
        <f>VLOOKUP(A6626,'PY SIC'!$A$1:$C$331,3,0)</f>
        <v>737171.79665095324</v>
      </c>
      <c r="H6626">
        <f>VLOOKUP(B6626,'Current %'!$A$1:$G$24,7,0)</f>
        <v>5.0392698301779761E-2</v>
      </c>
      <c r="I6626">
        <f t="shared" si="105"/>
        <v>37148.075945212426</v>
      </c>
    </row>
    <row r="6627" spans="1:9" x14ac:dyDescent="0.35">
      <c r="A6627" t="s">
        <v>215</v>
      </c>
      <c r="B6627" s="1">
        <v>44896</v>
      </c>
      <c r="C6627" s="3">
        <f>VLOOKUP(A6627,'PY SIC'!$A$1:$C$332,3,0)*VLOOKUP(B6627,'Current %'!$A$1:$G$24,7,0)</f>
        <v>1676.3102565417792</v>
      </c>
      <c r="D6627" t="s">
        <v>341</v>
      </c>
      <c r="G6627">
        <f>VLOOKUP(A6627,'PY SIC'!$A$1:$C$331,3,0)</f>
        <v>33264.943395233422</v>
      </c>
      <c r="H6627">
        <f>VLOOKUP(B6627,'Current %'!$A$1:$G$24,7,0)</f>
        <v>5.0392698301779761E-2</v>
      </c>
      <c r="I6627">
        <f t="shared" si="105"/>
        <v>1676.3102565417792</v>
      </c>
    </row>
    <row r="6628" spans="1:9" x14ac:dyDescent="0.35">
      <c r="A6628" t="s">
        <v>183</v>
      </c>
      <c r="B6628" s="1">
        <v>44896</v>
      </c>
      <c r="C6628" s="3">
        <f>VLOOKUP(A6628,'PY SIC'!$A$1:$C$332,3,0)*VLOOKUP(B6628,'Current %'!$A$1:$G$24,7,0)</f>
        <v>4452.6515824242078</v>
      </c>
      <c r="D6628" t="s">
        <v>341</v>
      </c>
      <c r="G6628">
        <f>VLOOKUP(A6628,'PY SIC'!$A$1:$C$331,3,0)</f>
        <v>88359.062572105802</v>
      </c>
      <c r="H6628">
        <f>VLOOKUP(B6628,'Current %'!$A$1:$G$24,7,0)</f>
        <v>5.0392698301779761E-2</v>
      </c>
      <c r="I6628">
        <f t="shared" si="105"/>
        <v>4452.6515824242078</v>
      </c>
    </row>
    <row r="6629" spans="1:9" x14ac:dyDescent="0.35">
      <c r="A6629" t="s">
        <v>216</v>
      </c>
      <c r="B6629" s="1">
        <v>44896</v>
      </c>
      <c r="C6629" s="3">
        <f>VLOOKUP(A6629,'PY SIC'!$A$1:$C$332,3,0)*VLOOKUP(B6629,'Current %'!$A$1:$G$24,7,0)</f>
        <v>14253.370671680808</v>
      </c>
      <c r="D6629" t="s">
        <v>341</v>
      </c>
      <c r="G6629">
        <f>VLOOKUP(A6629,'PY SIC'!$A$1:$C$331,3,0)</f>
        <v>282845.9509416151</v>
      </c>
      <c r="H6629">
        <f>VLOOKUP(B6629,'Current %'!$A$1:$G$24,7,0)</f>
        <v>5.0392698301779761E-2</v>
      </c>
      <c r="I6629">
        <f t="shared" si="105"/>
        <v>14253.370671680808</v>
      </c>
    </row>
    <row r="6630" spans="1:9" x14ac:dyDescent="0.35">
      <c r="A6630" t="s">
        <v>217</v>
      </c>
      <c r="B6630" s="1">
        <v>44896</v>
      </c>
      <c r="C6630" s="3">
        <f>VLOOKUP(A6630,'PY SIC'!$A$1:$C$332,3,0)*VLOOKUP(B6630,'Current %'!$A$1:$G$24,7,0)</f>
        <v>12086.791064002668</v>
      </c>
      <c r="D6630" t="s">
        <v>341</v>
      </c>
      <c r="G6630">
        <f>VLOOKUP(A6630,'PY SIC'!$A$1:$C$331,3,0)</f>
        <v>239852.03157052991</v>
      </c>
      <c r="H6630">
        <f>VLOOKUP(B6630,'Current %'!$A$1:$G$24,7,0)</f>
        <v>5.0392698301779761E-2</v>
      </c>
      <c r="I6630">
        <f t="shared" si="105"/>
        <v>12086.791064002668</v>
      </c>
    </row>
    <row r="6631" spans="1:9" x14ac:dyDescent="0.35">
      <c r="A6631" t="s">
        <v>304</v>
      </c>
      <c r="B6631" s="1">
        <v>44896</v>
      </c>
      <c r="C6631" s="3">
        <f>VLOOKUP(A6631,'PY SIC'!$A$1:$C$332,3,0)*VLOOKUP(B6631,'Current %'!$A$1:$G$24,7,0)</f>
        <v>54632.345804370794</v>
      </c>
      <c r="D6631" t="s">
        <v>341</v>
      </c>
      <c r="G6631">
        <f>VLOOKUP(A6631,'PY SIC'!$A$1:$C$331,3,0)</f>
        <v>1084132.1787772039</v>
      </c>
      <c r="H6631">
        <f>VLOOKUP(B6631,'Current %'!$A$1:$G$24,7,0)</f>
        <v>5.0392698301779761E-2</v>
      </c>
      <c r="I6631">
        <f t="shared" si="105"/>
        <v>54632.345804370794</v>
      </c>
    </row>
    <row r="6632" spans="1:9" x14ac:dyDescent="0.35">
      <c r="A6632" t="s">
        <v>305</v>
      </c>
      <c r="B6632" s="1">
        <v>44896</v>
      </c>
      <c r="C6632" s="3">
        <f>VLOOKUP(A6632,'PY SIC'!$A$1:$C$332,3,0)*VLOOKUP(B6632,'Current %'!$A$1:$G$24,7,0)</f>
        <v>49057.595186735292</v>
      </c>
      <c r="D6632" t="s">
        <v>341</v>
      </c>
      <c r="G6632">
        <f>VLOOKUP(A6632,'PY SIC'!$A$1:$C$331,3,0)</f>
        <v>973506.02051414037</v>
      </c>
      <c r="H6632">
        <f>VLOOKUP(B6632,'Current %'!$A$1:$G$24,7,0)</f>
        <v>5.0392698301779761E-2</v>
      </c>
      <c r="I6632">
        <f t="shared" si="105"/>
        <v>49057.595186735292</v>
      </c>
    </row>
    <row r="6633" spans="1:9" x14ac:dyDescent="0.35">
      <c r="A6633" t="s">
        <v>184</v>
      </c>
      <c r="B6633" s="1">
        <v>44896</v>
      </c>
      <c r="C6633" s="3">
        <f>VLOOKUP(A6633,'PY SIC'!$A$1:$C$332,3,0)*VLOOKUP(B6633,'Current %'!$A$1:$G$24,7,0)</f>
        <v>22436.301559216598</v>
      </c>
      <c r="D6633" t="s">
        <v>341</v>
      </c>
      <c r="G6633">
        <f>VLOOKUP(A6633,'PY SIC'!$A$1:$C$331,3,0)</f>
        <v>445229.21604347182</v>
      </c>
      <c r="H6633">
        <f>VLOOKUP(B6633,'Current %'!$A$1:$G$24,7,0)</f>
        <v>5.0392698301779761E-2</v>
      </c>
      <c r="I6633">
        <f t="shared" si="105"/>
        <v>22436.301559216598</v>
      </c>
    </row>
    <row r="6634" spans="1:9" x14ac:dyDescent="0.35">
      <c r="A6634" t="s">
        <v>185</v>
      </c>
      <c r="B6634" s="1">
        <v>44896</v>
      </c>
      <c r="C6634" s="3">
        <f>VLOOKUP(A6634,'PY SIC'!$A$1:$C$332,3,0)*VLOOKUP(B6634,'Current %'!$A$1:$G$24,7,0)</f>
        <v>12923.813148019191</v>
      </c>
      <c r="D6634" t="s">
        <v>341</v>
      </c>
      <c r="G6634">
        <f>VLOOKUP(A6634,'PY SIC'!$A$1:$C$331,3,0)</f>
        <v>256462.01897394232</v>
      </c>
      <c r="H6634">
        <f>VLOOKUP(B6634,'Current %'!$A$1:$G$24,7,0)</f>
        <v>5.0392698301779761E-2</v>
      </c>
      <c r="I6634">
        <f t="shared" si="105"/>
        <v>12923.813148019191</v>
      </c>
    </row>
    <row r="6635" spans="1:9" x14ac:dyDescent="0.35">
      <c r="A6635" t="s">
        <v>218</v>
      </c>
      <c r="B6635" s="1">
        <v>44896</v>
      </c>
      <c r="C6635" s="3">
        <f>VLOOKUP(A6635,'PY SIC'!$A$1:$C$332,3,0)*VLOOKUP(B6635,'Current %'!$A$1:$G$24,7,0)</f>
        <v>39190.983163368925</v>
      </c>
      <c r="D6635" t="s">
        <v>341</v>
      </c>
      <c r="G6635">
        <f>VLOOKUP(A6635,'PY SIC'!$A$1:$C$331,3,0)</f>
        <v>777711.54322142713</v>
      </c>
      <c r="H6635">
        <f>VLOOKUP(B6635,'Current %'!$A$1:$G$24,7,0)</f>
        <v>5.0392698301779761E-2</v>
      </c>
      <c r="I6635">
        <f t="shared" si="105"/>
        <v>39190.983163368925</v>
      </c>
    </row>
    <row r="6636" spans="1:9" x14ac:dyDescent="0.35">
      <c r="A6636" t="s">
        <v>175</v>
      </c>
      <c r="B6636" s="1">
        <v>44896</v>
      </c>
      <c r="C6636" s="3">
        <f>VLOOKUP(A6636,'PY SIC'!$A$1:$C$332,3,0)*VLOOKUP(B6636,'Current %'!$A$1:$G$24,7,0)</f>
        <v>7248.3921575517234</v>
      </c>
      <c r="D6636" t="s">
        <v>341</v>
      </c>
      <c r="G6636">
        <f>VLOOKUP(A6636,'PY SIC'!$A$1:$C$331,3,0)</f>
        <v>143838.14325925321</v>
      </c>
      <c r="H6636">
        <f>VLOOKUP(B6636,'Current %'!$A$1:$G$24,7,0)</f>
        <v>5.0392698301779761E-2</v>
      </c>
      <c r="I6636">
        <f t="shared" si="105"/>
        <v>7248.3921575517234</v>
      </c>
    </row>
    <row r="6637" spans="1:9" x14ac:dyDescent="0.35">
      <c r="A6637" t="s">
        <v>138</v>
      </c>
      <c r="B6637" s="1">
        <v>44896</v>
      </c>
      <c r="C6637" s="3">
        <f>VLOOKUP(A6637,'PY SIC'!$A$1:$C$332,3,0)*VLOOKUP(B6637,'Current %'!$A$1:$G$24,7,0)</f>
        <v>42521.947041035659</v>
      </c>
      <c r="D6637" t="s">
        <v>341</v>
      </c>
      <c r="G6637">
        <f>VLOOKUP(A6637,'PY SIC'!$A$1:$C$331,3,0)</f>
        <v>843811.67260364536</v>
      </c>
      <c r="H6637">
        <f>VLOOKUP(B6637,'Current %'!$A$1:$G$24,7,0)</f>
        <v>5.0392698301779761E-2</v>
      </c>
      <c r="I6637">
        <f t="shared" si="105"/>
        <v>42521.947041035659</v>
      </c>
    </row>
    <row r="6638" spans="1:9" x14ac:dyDescent="0.35">
      <c r="A6638" t="s">
        <v>306</v>
      </c>
      <c r="B6638" s="1">
        <v>44896</v>
      </c>
      <c r="C6638" s="3">
        <f>VLOOKUP(A6638,'PY SIC'!$A$1:$C$332,3,0)*VLOOKUP(B6638,'Current %'!$A$1:$G$24,7,0)</f>
        <v>78882.804375867621</v>
      </c>
      <c r="D6638" t="s">
        <v>341</v>
      </c>
      <c r="G6638">
        <f>VLOOKUP(A6638,'PY SIC'!$A$1:$C$331,3,0)</f>
        <v>1565361.789191623</v>
      </c>
      <c r="H6638">
        <f>VLOOKUP(B6638,'Current %'!$A$1:$G$24,7,0)</f>
        <v>5.0392698301779761E-2</v>
      </c>
      <c r="I6638">
        <f t="shared" si="105"/>
        <v>78882.804375867621</v>
      </c>
    </row>
    <row r="6639" spans="1:9" x14ac:dyDescent="0.35">
      <c r="A6639" t="s">
        <v>219</v>
      </c>
      <c r="B6639" s="1">
        <v>44896</v>
      </c>
      <c r="C6639" s="3">
        <f>VLOOKUP(A6639,'PY SIC'!$A$1:$C$332,3,0)*VLOOKUP(B6639,'Current %'!$A$1:$G$24,7,0)</f>
        <v>18052.901432759805</v>
      </c>
      <c r="D6639" t="s">
        <v>341</v>
      </c>
      <c r="G6639">
        <f>VLOOKUP(A6639,'PY SIC'!$A$1:$C$331,3,0)</f>
        <v>358244.38938849629</v>
      </c>
      <c r="H6639">
        <f>VLOOKUP(B6639,'Current %'!$A$1:$G$24,7,0)</f>
        <v>5.0392698301779761E-2</v>
      </c>
      <c r="I6639">
        <f t="shared" si="105"/>
        <v>18052.901432759805</v>
      </c>
    </row>
    <row r="6640" spans="1:9" x14ac:dyDescent="0.35">
      <c r="A6640" t="s">
        <v>186</v>
      </c>
      <c r="B6640" s="1">
        <v>44896</v>
      </c>
      <c r="C6640" s="3">
        <f>VLOOKUP(A6640,'PY SIC'!$A$1:$C$332,3,0)*VLOOKUP(B6640,'Current %'!$A$1:$G$24,7,0)</f>
        <v>24021.683999077279</v>
      </c>
      <c r="D6640" t="s">
        <v>341</v>
      </c>
      <c r="G6640">
        <f>VLOOKUP(A6640,'PY SIC'!$A$1:$C$331,3,0)</f>
        <v>476689.77468168014</v>
      </c>
      <c r="H6640">
        <f>VLOOKUP(B6640,'Current %'!$A$1:$G$24,7,0)</f>
        <v>5.0392698301779761E-2</v>
      </c>
      <c r="I6640">
        <f t="shared" si="105"/>
        <v>24021.683999077279</v>
      </c>
    </row>
    <row r="6641" spans="1:9" x14ac:dyDescent="0.35">
      <c r="A6641" t="s">
        <v>220</v>
      </c>
      <c r="B6641" s="1">
        <v>44896</v>
      </c>
      <c r="C6641" s="3">
        <f>VLOOKUP(A6641,'PY SIC'!$A$1:$C$332,3,0)*VLOOKUP(B6641,'Current %'!$A$1:$G$24,7,0)</f>
        <v>8924.3137097153667</v>
      </c>
      <c r="D6641" t="s">
        <v>341</v>
      </c>
      <c r="G6641">
        <f>VLOOKUP(A6641,'PY SIC'!$A$1:$C$331,3,0)</f>
        <v>177095.37314853765</v>
      </c>
      <c r="H6641">
        <f>VLOOKUP(B6641,'Current %'!$A$1:$G$24,7,0)</f>
        <v>5.0392698301779761E-2</v>
      </c>
      <c r="I6641">
        <f t="shared" si="105"/>
        <v>8924.3137097153667</v>
      </c>
    </row>
    <row r="6642" spans="1:9" x14ac:dyDescent="0.35">
      <c r="A6642" t="s">
        <v>221</v>
      </c>
      <c r="B6642" s="1">
        <v>44896</v>
      </c>
      <c r="C6642" s="3">
        <f>VLOOKUP(A6642,'PY SIC'!$A$1:$C$332,3,0)*VLOOKUP(B6642,'Current %'!$A$1:$G$24,7,0)</f>
        <v>97531.854751417864</v>
      </c>
      <c r="D6642" t="s">
        <v>341</v>
      </c>
      <c r="G6642">
        <f>VLOOKUP(A6642,'PY SIC'!$A$1:$C$331,3,0)</f>
        <v>1935436.2444999944</v>
      </c>
      <c r="H6642">
        <f>VLOOKUP(B6642,'Current %'!$A$1:$G$24,7,0)</f>
        <v>5.0392698301779761E-2</v>
      </c>
      <c r="I6642">
        <f t="shared" si="105"/>
        <v>97531.854751417864</v>
      </c>
    </row>
    <row r="6643" spans="1:9" x14ac:dyDescent="0.35">
      <c r="A6643" t="s">
        <v>187</v>
      </c>
      <c r="B6643" s="1">
        <v>44896</v>
      </c>
      <c r="C6643" s="3">
        <f>VLOOKUP(A6643,'PY SIC'!$A$1:$C$332,3,0)*VLOOKUP(B6643,'Current %'!$A$1:$G$24,7,0)</f>
        <v>9506.9113736055406</v>
      </c>
      <c r="D6643" t="s">
        <v>341</v>
      </c>
      <c r="G6643">
        <f>VLOOKUP(A6643,'PY SIC'!$A$1:$C$331,3,0)</f>
        <v>188656.52552821877</v>
      </c>
      <c r="H6643">
        <f>VLOOKUP(B6643,'Current %'!$A$1:$G$24,7,0)</f>
        <v>5.0392698301779761E-2</v>
      </c>
      <c r="I6643">
        <f t="shared" si="105"/>
        <v>9506.9113736055406</v>
      </c>
    </row>
    <row r="6644" spans="1:9" x14ac:dyDescent="0.35">
      <c r="A6644" t="s">
        <v>0</v>
      </c>
      <c r="B6644" s="1">
        <v>44896</v>
      </c>
      <c r="C6644" s="3">
        <f>VLOOKUP(A6644,'PY SIC'!$A$1:$C$332,3,0)*VLOOKUP(B6644,'Current %'!$A$1:$G$24,7,0)</f>
        <v>23988.358690292778</v>
      </c>
      <c r="D6644" t="s">
        <v>341</v>
      </c>
      <c r="G6644">
        <f>VLOOKUP(A6644,'PY SIC'!$A$1:$C$331,3,0)</f>
        <v>476028.46242995409</v>
      </c>
      <c r="H6644">
        <f>VLOOKUP(B6644,'Current %'!$A$1:$G$24,7,0)</f>
        <v>5.0392698301779761E-2</v>
      </c>
      <c r="I6644">
        <f t="shared" si="105"/>
        <v>23988.358690292778</v>
      </c>
    </row>
    <row r="6645" spans="1:9" x14ac:dyDescent="0.35">
      <c r="A6645" t="s">
        <v>1</v>
      </c>
      <c r="B6645" s="1">
        <v>44896</v>
      </c>
      <c r="C6645" s="3">
        <f>VLOOKUP(A6645,'PY SIC'!$A$1:$C$332,3,0)*VLOOKUP(B6645,'Current %'!$A$1:$G$24,7,0)</f>
        <v>22168.179660931259</v>
      </c>
      <c r="D6645" t="s">
        <v>341</v>
      </c>
      <c r="G6645">
        <f>VLOOKUP(A6645,'PY SIC'!$A$1:$C$331,3,0)</f>
        <v>439908.56628029241</v>
      </c>
      <c r="H6645">
        <f>VLOOKUP(B6645,'Current %'!$A$1:$G$24,7,0)</f>
        <v>5.0392698301779761E-2</v>
      </c>
      <c r="I6645">
        <f t="shared" si="105"/>
        <v>22168.179660931259</v>
      </c>
    </row>
    <row r="6646" spans="1:9" x14ac:dyDescent="0.35">
      <c r="A6646" t="s">
        <v>2</v>
      </c>
      <c r="B6646" s="1">
        <v>44896</v>
      </c>
      <c r="C6646" s="3">
        <f>VLOOKUP(A6646,'PY SIC'!$A$1:$C$332,3,0)*VLOOKUP(B6646,'Current %'!$A$1:$G$24,7,0)</f>
        <v>65476.862622731103</v>
      </c>
      <c r="D6646" t="s">
        <v>341</v>
      </c>
      <c r="G6646">
        <f>VLOOKUP(A6646,'PY SIC'!$A$1:$C$331,3,0)</f>
        <v>1299332.3403842933</v>
      </c>
      <c r="H6646">
        <f>VLOOKUP(B6646,'Current %'!$A$1:$G$24,7,0)</f>
        <v>5.0392698301779761E-2</v>
      </c>
      <c r="I6646">
        <f t="shared" si="105"/>
        <v>65476.862622731103</v>
      </c>
    </row>
    <row r="6647" spans="1:9" x14ac:dyDescent="0.35">
      <c r="A6647" t="s">
        <v>63</v>
      </c>
      <c r="B6647" s="1">
        <v>44896</v>
      </c>
      <c r="C6647" s="3">
        <f>VLOOKUP(A6647,'PY SIC'!$A$1:$C$332,3,0)*VLOOKUP(B6647,'Current %'!$A$1:$G$24,7,0)</f>
        <v>21499.262937941327</v>
      </c>
      <c r="D6647" t="s">
        <v>341</v>
      </c>
      <c r="G6647">
        <f>VLOOKUP(A6647,'PY SIC'!$A$1:$C$331,3,0)</f>
        <v>426634.48599619878</v>
      </c>
      <c r="H6647">
        <f>VLOOKUP(B6647,'Current %'!$A$1:$G$24,7,0)</f>
        <v>5.0392698301779761E-2</v>
      </c>
      <c r="I6647">
        <f t="shared" si="105"/>
        <v>21499.262937941327</v>
      </c>
    </row>
    <row r="6648" spans="1:9" x14ac:dyDescent="0.35">
      <c r="A6648" t="s">
        <v>139</v>
      </c>
      <c r="B6648" s="1">
        <v>44896</v>
      </c>
      <c r="C6648" s="3">
        <f>VLOOKUP(A6648,'PY SIC'!$A$1:$C$332,3,0)*VLOOKUP(B6648,'Current %'!$A$1:$G$24,7,0)</f>
        <v>47176.926794275278</v>
      </c>
      <c r="D6648" t="s">
        <v>341</v>
      </c>
      <c r="G6648">
        <f>VLOOKUP(A6648,'PY SIC'!$A$1:$C$331,3,0)</f>
        <v>936185.76468664885</v>
      </c>
      <c r="H6648">
        <f>VLOOKUP(B6648,'Current %'!$A$1:$G$24,7,0)</f>
        <v>5.0392698301779761E-2</v>
      </c>
      <c r="I6648">
        <f t="shared" si="105"/>
        <v>47176.926794275278</v>
      </c>
    </row>
    <row r="6649" spans="1:9" x14ac:dyDescent="0.35">
      <c r="A6649" t="s">
        <v>64</v>
      </c>
      <c r="B6649" s="1">
        <v>44896</v>
      </c>
      <c r="C6649" s="3">
        <f>VLOOKUP(A6649,'PY SIC'!$A$1:$C$332,3,0)*VLOOKUP(B6649,'Current %'!$A$1:$G$24,7,0)</f>
        <v>187208.87411818816</v>
      </c>
      <c r="D6649" t="s">
        <v>341</v>
      </c>
      <c r="G6649">
        <f>VLOOKUP(A6649,'PY SIC'!$A$1:$C$331,3,0)</f>
        <v>3714999.9985528924</v>
      </c>
      <c r="H6649">
        <f>VLOOKUP(B6649,'Current %'!$A$1:$G$24,7,0)</f>
        <v>5.0392698301779761E-2</v>
      </c>
      <c r="I6649">
        <f t="shared" si="105"/>
        <v>187208.87411818816</v>
      </c>
    </row>
    <row r="6650" spans="1:9" x14ac:dyDescent="0.35">
      <c r="A6650" t="s">
        <v>140</v>
      </c>
      <c r="B6650" s="1">
        <v>44896</v>
      </c>
      <c r="C6650" s="3">
        <f>VLOOKUP(A6650,'PY SIC'!$A$1:$C$332,3,0)*VLOOKUP(B6650,'Current %'!$A$1:$G$24,7,0)</f>
        <v>50509.353824839731</v>
      </c>
      <c r="D6650" t="s">
        <v>341</v>
      </c>
      <c r="G6650">
        <f>VLOOKUP(A6650,'PY SIC'!$A$1:$C$331,3,0)</f>
        <v>1002314.929086777</v>
      </c>
      <c r="H6650">
        <f>VLOOKUP(B6650,'Current %'!$A$1:$G$24,7,0)</f>
        <v>5.0392698301779761E-2</v>
      </c>
      <c r="I6650">
        <f t="shared" si="105"/>
        <v>50509.353824839731</v>
      </c>
    </row>
    <row r="6651" spans="1:9" x14ac:dyDescent="0.35">
      <c r="A6651" t="s">
        <v>65</v>
      </c>
      <c r="B6651" s="1">
        <v>44896</v>
      </c>
      <c r="C6651" s="3">
        <f>VLOOKUP(A6651,'PY SIC'!$A$1:$C$332,3,0)*VLOOKUP(B6651,'Current %'!$A$1:$G$24,7,0)</f>
        <v>32905.251047165824</v>
      </c>
      <c r="D6651" t="s">
        <v>341</v>
      </c>
      <c r="G6651">
        <f>VLOOKUP(A6651,'PY SIC'!$A$1:$C$331,3,0)</f>
        <v>652976.56517836591</v>
      </c>
      <c r="H6651">
        <f>VLOOKUP(B6651,'Current %'!$A$1:$G$24,7,0)</f>
        <v>5.0392698301779761E-2</v>
      </c>
      <c r="I6651">
        <f t="shared" si="105"/>
        <v>32905.251047165824</v>
      </c>
    </row>
    <row r="6652" spans="1:9" x14ac:dyDescent="0.35">
      <c r="A6652" t="s">
        <v>66</v>
      </c>
      <c r="B6652" s="1">
        <v>44896</v>
      </c>
      <c r="C6652" s="3">
        <f>VLOOKUP(A6652,'PY SIC'!$A$1:$C$332,3,0)*VLOOKUP(B6652,'Current %'!$A$1:$G$24,7,0)</f>
        <v>29920.995810539422</v>
      </c>
      <c r="D6652" t="s">
        <v>341</v>
      </c>
      <c r="G6652">
        <f>VLOOKUP(A6652,'PY SIC'!$A$1:$C$331,3,0)</f>
        <v>593756.57225885591</v>
      </c>
      <c r="H6652">
        <f>VLOOKUP(B6652,'Current %'!$A$1:$G$24,7,0)</f>
        <v>5.0392698301779761E-2</v>
      </c>
      <c r="I6652">
        <f t="shared" si="105"/>
        <v>29920.995810539422</v>
      </c>
    </row>
    <row r="6653" spans="1:9" x14ac:dyDescent="0.35">
      <c r="A6653" t="s">
        <v>141</v>
      </c>
      <c r="B6653" s="1">
        <v>44896</v>
      </c>
      <c r="C6653" s="3">
        <f>VLOOKUP(A6653,'PY SIC'!$A$1:$C$332,3,0)*VLOOKUP(B6653,'Current %'!$A$1:$G$24,7,0)</f>
        <v>94274.245771607806</v>
      </c>
      <c r="D6653" t="s">
        <v>341</v>
      </c>
      <c r="G6653">
        <f>VLOOKUP(A6653,'PY SIC'!$A$1:$C$331,3,0)</f>
        <v>1870791.7803297753</v>
      </c>
      <c r="H6653">
        <f>VLOOKUP(B6653,'Current %'!$A$1:$G$24,7,0)</f>
        <v>5.0392698301779761E-2</v>
      </c>
      <c r="I6653">
        <f t="shared" si="105"/>
        <v>94274.245771607806</v>
      </c>
    </row>
    <row r="6654" spans="1:9" x14ac:dyDescent="0.35">
      <c r="A6654" t="s">
        <v>112</v>
      </c>
      <c r="B6654" s="1">
        <v>44896</v>
      </c>
      <c r="C6654" s="3">
        <f>VLOOKUP(A6654,'PY SIC'!$A$1:$C$332,3,0)*VLOOKUP(B6654,'Current %'!$A$1:$G$24,7,0)</f>
        <v>173.5756499533199</v>
      </c>
      <c r="D6654" t="s">
        <v>341</v>
      </c>
      <c r="G6654">
        <f>VLOOKUP(A6654,'PY SIC'!$A$1:$C$331,3,0)</f>
        <v>3444.4603246655197</v>
      </c>
      <c r="H6654">
        <f>VLOOKUP(B6654,'Current %'!$A$1:$G$24,7,0)</f>
        <v>5.0392698301779761E-2</v>
      </c>
      <c r="I6654">
        <f t="shared" si="105"/>
        <v>173.5756499533199</v>
      </c>
    </row>
    <row r="6655" spans="1:9" x14ac:dyDescent="0.35">
      <c r="A6655" t="s">
        <v>142</v>
      </c>
      <c r="B6655" s="1">
        <v>44896</v>
      </c>
      <c r="C6655" s="3">
        <f>VLOOKUP(A6655,'PY SIC'!$A$1:$C$332,3,0)*VLOOKUP(B6655,'Current %'!$A$1:$G$24,7,0)</f>
        <v>41584.021361560277</v>
      </c>
      <c r="D6655" t="s">
        <v>341</v>
      </c>
      <c r="G6655">
        <f>VLOOKUP(A6655,'PY SIC'!$A$1:$C$331,3,0)</f>
        <v>825199.33964503778</v>
      </c>
      <c r="H6655">
        <f>VLOOKUP(B6655,'Current %'!$A$1:$G$24,7,0)</f>
        <v>5.0392698301779761E-2</v>
      </c>
      <c r="I6655">
        <f t="shared" si="105"/>
        <v>41584.021361560277</v>
      </c>
    </row>
    <row r="6656" spans="1:9" x14ac:dyDescent="0.35">
      <c r="A6656" t="s">
        <v>151</v>
      </c>
      <c r="B6656" s="1">
        <v>44896</v>
      </c>
      <c r="C6656" s="3">
        <f>VLOOKUP(A6656,'PY SIC'!$A$1:$C$332,3,0)*VLOOKUP(B6656,'Current %'!$A$1:$G$24,7,0)</f>
        <v>22216.305324028024</v>
      </c>
      <c r="D6656" t="s">
        <v>341</v>
      </c>
      <c r="G6656">
        <f>VLOOKUP(A6656,'PY SIC'!$A$1:$C$331,3,0)</f>
        <v>440863.57890550571</v>
      </c>
      <c r="H6656">
        <f>VLOOKUP(B6656,'Current %'!$A$1:$G$24,7,0)</f>
        <v>5.0392698301779761E-2</v>
      </c>
      <c r="I6656">
        <f t="shared" si="105"/>
        <v>22216.305324028024</v>
      </c>
    </row>
    <row r="6657" spans="1:9" x14ac:dyDescent="0.35">
      <c r="A6657" t="s">
        <v>152</v>
      </c>
      <c r="B6657" s="1">
        <v>44896</v>
      </c>
      <c r="C6657" s="3">
        <f>VLOOKUP(A6657,'PY SIC'!$A$1:$C$332,3,0)*VLOOKUP(B6657,'Current %'!$A$1:$G$24,7,0)</f>
        <v>5830.4885104663417</v>
      </c>
      <c r="D6657" t="s">
        <v>341</v>
      </c>
      <c r="G6657">
        <f>VLOOKUP(A6657,'PY SIC'!$A$1:$C$331,3,0)</f>
        <v>115701.05802928242</v>
      </c>
      <c r="H6657">
        <f>VLOOKUP(B6657,'Current %'!$A$1:$G$24,7,0)</f>
        <v>5.0392698301779761E-2</v>
      </c>
      <c r="I6657">
        <f t="shared" si="105"/>
        <v>5830.4885104663417</v>
      </c>
    </row>
    <row r="6658" spans="1:9" x14ac:dyDescent="0.35">
      <c r="A6658" t="s">
        <v>143</v>
      </c>
      <c r="B6658" s="1">
        <v>44896</v>
      </c>
      <c r="C6658" s="3">
        <f>VLOOKUP(A6658,'PY SIC'!$A$1:$C$332,3,0)*VLOOKUP(B6658,'Current %'!$A$1:$G$24,7,0)</f>
        <v>37130.826173162539</v>
      </c>
      <c r="D6658" t="s">
        <v>341</v>
      </c>
      <c r="G6658">
        <f>VLOOKUP(A6658,'PY SIC'!$A$1:$C$331,3,0)</f>
        <v>736829.48967730033</v>
      </c>
      <c r="H6658">
        <f>VLOOKUP(B6658,'Current %'!$A$1:$G$24,7,0)</f>
        <v>5.0392698301779761E-2</v>
      </c>
      <c r="I6658">
        <f t="shared" si="105"/>
        <v>37130.826173162539</v>
      </c>
    </row>
    <row r="6659" spans="1:9" x14ac:dyDescent="0.35">
      <c r="A6659" t="s">
        <v>3</v>
      </c>
      <c r="B6659" s="1">
        <v>44896</v>
      </c>
      <c r="C6659" s="3">
        <f>VLOOKUP(A6659,'PY SIC'!$A$1:$C$332,3,0)*VLOOKUP(B6659,'Current %'!$A$1:$G$24,7,0)</f>
        <v>105441.77592815233</v>
      </c>
      <c r="D6659" t="s">
        <v>341</v>
      </c>
      <c r="G6659">
        <f>VLOOKUP(A6659,'PY SIC'!$A$1:$C$331,3,0)</f>
        <v>2092401.8653795398</v>
      </c>
      <c r="H6659">
        <f>VLOOKUP(B6659,'Current %'!$A$1:$G$24,7,0)</f>
        <v>5.0392698301779761E-2</v>
      </c>
      <c r="I6659">
        <f t="shared" si="105"/>
        <v>105441.77592815233</v>
      </c>
    </row>
    <row r="6660" spans="1:9" x14ac:dyDescent="0.35">
      <c r="A6660" t="s">
        <v>144</v>
      </c>
      <c r="B6660" s="1">
        <v>44896</v>
      </c>
      <c r="C6660" s="3">
        <f>VLOOKUP(A6660,'PY SIC'!$A$1:$C$332,3,0)*VLOOKUP(B6660,'Current %'!$A$1:$G$24,7,0)</f>
        <v>58457.790964196123</v>
      </c>
      <c r="D6660" t="s">
        <v>341</v>
      </c>
      <c r="G6660">
        <f>VLOOKUP(A6660,'PY SIC'!$A$1:$C$331,3,0)</f>
        <v>1160044.8663042027</v>
      </c>
      <c r="H6660">
        <f>VLOOKUP(B6660,'Current %'!$A$1:$G$24,7,0)</f>
        <v>5.0392698301779761E-2</v>
      </c>
      <c r="I6660">
        <f t="shared" si="105"/>
        <v>58457.790964196123</v>
      </c>
    </row>
    <row r="6661" spans="1:9" x14ac:dyDescent="0.35">
      <c r="A6661" t="s">
        <v>67</v>
      </c>
      <c r="B6661" s="1">
        <v>44896</v>
      </c>
      <c r="C6661" s="3">
        <f>VLOOKUP(A6661,'PY SIC'!$A$1:$C$332,3,0)*VLOOKUP(B6661,'Current %'!$A$1:$G$24,7,0)</f>
        <v>61161.363349567422</v>
      </c>
      <c r="D6661" t="s">
        <v>341</v>
      </c>
      <c r="G6661">
        <f>VLOOKUP(A6661,'PY SIC'!$A$1:$C$331,3,0)</f>
        <v>1213694.9480914646</v>
      </c>
      <c r="H6661">
        <f>VLOOKUP(B6661,'Current %'!$A$1:$G$24,7,0)</f>
        <v>5.0392698301779761E-2</v>
      </c>
      <c r="I6661">
        <f t="shared" si="105"/>
        <v>61161.363349567422</v>
      </c>
    </row>
    <row r="6662" spans="1:9" x14ac:dyDescent="0.35">
      <c r="A6662" t="s">
        <v>68</v>
      </c>
      <c r="B6662" s="1">
        <v>44896</v>
      </c>
      <c r="C6662" s="3">
        <f>VLOOKUP(A6662,'PY SIC'!$A$1:$C$332,3,0)*VLOOKUP(B6662,'Current %'!$A$1:$G$24,7,0)</f>
        <v>34371.307624669898</v>
      </c>
      <c r="D6662" t="s">
        <v>341</v>
      </c>
      <c r="G6662">
        <f>VLOOKUP(A6662,'PY SIC'!$A$1:$C$331,3,0)</f>
        <v>682069.20413023361</v>
      </c>
      <c r="H6662">
        <f>VLOOKUP(B6662,'Current %'!$A$1:$G$24,7,0)</f>
        <v>5.0392698301779761E-2</v>
      </c>
      <c r="I6662">
        <f t="shared" si="105"/>
        <v>34371.307624669898</v>
      </c>
    </row>
    <row r="6663" spans="1:9" x14ac:dyDescent="0.35">
      <c r="A6663" t="s">
        <v>153</v>
      </c>
      <c r="B6663" s="1">
        <v>44896</v>
      </c>
      <c r="C6663" s="3">
        <f>VLOOKUP(A6663,'PY SIC'!$A$1:$C$332,3,0)*VLOOKUP(B6663,'Current %'!$A$1:$G$24,7,0)</f>
        <v>46284.84908627221</v>
      </c>
      <c r="D6663" t="s">
        <v>341</v>
      </c>
      <c r="G6663">
        <f>VLOOKUP(A6663,'PY SIC'!$A$1:$C$331,3,0)</f>
        <v>918483.245510938</v>
      </c>
      <c r="H6663">
        <f>VLOOKUP(B6663,'Current %'!$A$1:$G$24,7,0)</f>
        <v>5.0392698301779761E-2</v>
      </c>
      <c r="I6663">
        <f t="shared" si="105"/>
        <v>46284.84908627221</v>
      </c>
    </row>
    <row r="6664" spans="1:9" x14ac:dyDescent="0.35">
      <c r="A6664" t="s">
        <v>4</v>
      </c>
      <c r="B6664" s="1">
        <v>44896</v>
      </c>
      <c r="C6664" s="3">
        <f>VLOOKUP(A6664,'PY SIC'!$A$1:$C$332,3,0)*VLOOKUP(B6664,'Current %'!$A$1:$G$24,7,0)</f>
        <v>73327.763970979038</v>
      </c>
      <c r="D6664" t="s">
        <v>341</v>
      </c>
      <c r="G6664">
        <f>VLOOKUP(A6664,'PY SIC'!$A$1:$C$331,3,0)</f>
        <v>1455126.7632435802</v>
      </c>
      <c r="H6664">
        <f>VLOOKUP(B6664,'Current %'!$A$1:$G$24,7,0)</f>
        <v>5.0392698301779761E-2</v>
      </c>
      <c r="I6664">
        <f t="shared" si="105"/>
        <v>73327.763970979038</v>
      </c>
    </row>
    <row r="6665" spans="1:9" x14ac:dyDescent="0.35">
      <c r="A6665" t="s">
        <v>69</v>
      </c>
      <c r="B6665" s="1">
        <v>44896</v>
      </c>
      <c r="C6665" s="3">
        <f>VLOOKUP(A6665,'PY SIC'!$A$1:$C$332,3,0)*VLOOKUP(B6665,'Current %'!$A$1:$G$24,7,0)</f>
        <v>48700.135678784325</v>
      </c>
      <c r="D6665" t="s">
        <v>341</v>
      </c>
      <c r="G6665">
        <f>VLOOKUP(A6665,'PY SIC'!$A$1:$C$331,3,0)</f>
        <v>966412.54229215067</v>
      </c>
      <c r="H6665">
        <f>VLOOKUP(B6665,'Current %'!$A$1:$G$24,7,0)</f>
        <v>5.0392698301779761E-2</v>
      </c>
      <c r="I6665">
        <f t="shared" si="105"/>
        <v>48700.135678784325</v>
      </c>
    </row>
    <row r="6666" spans="1:9" x14ac:dyDescent="0.35">
      <c r="A6666" t="s">
        <v>5</v>
      </c>
      <c r="B6666" s="1">
        <v>44896</v>
      </c>
      <c r="C6666" s="3">
        <f>VLOOKUP(A6666,'PY SIC'!$A$1:$C$332,3,0)*VLOOKUP(B6666,'Current %'!$A$1:$G$24,7,0)</f>
        <v>46146.032890211769</v>
      </c>
      <c r="D6666" t="s">
        <v>341</v>
      </c>
      <c r="G6666">
        <f>VLOOKUP(A6666,'PY SIC'!$A$1:$C$331,3,0)</f>
        <v>915728.55682113755</v>
      </c>
      <c r="H6666">
        <f>VLOOKUP(B6666,'Current %'!$A$1:$G$24,7,0)</f>
        <v>5.0392698301779761E-2</v>
      </c>
      <c r="I6666">
        <f t="shared" si="105"/>
        <v>46146.032890211769</v>
      </c>
    </row>
    <row r="6667" spans="1:9" x14ac:dyDescent="0.35">
      <c r="A6667" t="s">
        <v>154</v>
      </c>
      <c r="B6667" s="1">
        <v>44896</v>
      </c>
      <c r="C6667" s="3">
        <f>VLOOKUP(A6667,'PY SIC'!$A$1:$C$332,3,0)*VLOOKUP(B6667,'Current %'!$A$1:$G$24,7,0)</f>
        <v>39617.373301136518</v>
      </c>
      <c r="D6667" t="s">
        <v>341</v>
      </c>
      <c r="G6667">
        <f>VLOOKUP(A6667,'PY SIC'!$A$1:$C$331,3,0)</f>
        <v>786172.89083996753</v>
      </c>
      <c r="H6667">
        <f>VLOOKUP(B6667,'Current %'!$A$1:$G$24,7,0)</f>
        <v>5.0392698301779761E-2</v>
      </c>
      <c r="I6667">
        <f t="shared" si="105"/>
        <v>39617.373301136518</v>
      </c>
    </row>
    <row r="6668" spans="1:9" x14ac:dyDescent="0.35">
      <c r="A6668" t="s">
        <v>155</v>
      </c>
      <c r="B6668" s="1">
        <v>44896</v>
      </c>
      <c r="C6668" s="3">
        <f>VLOOKUP(A6668,'PY SIC'!$A$1:$C$332,3,0)*VLOOKUP(B6668,'Current %'!$A$1:$G$24,7,0)</f>
        <v>35587.477760622693</v>
      </c>
      <c r="D6668" t="s">
        <v>341</v>
      </c>
      <c r="G6668">
        <f>VLOOKUP(A6668,'PY SIC'!$A$1:$C$331,3,0)</f>
        <v>706203.06036213622</v>
      </c>
      <c r="H6668">
        <f>VLOOKUP(B6668,'Current %'!$A$1:$G$24,7,0)</f>
        <v>5.0392698301779761E-2</v>
      </c>
      <c r="I6668">
        <f t="shared" ref="I6668:I6731" si="106">G6668*H6668</f>
        <v>35587.477760622693</v>
      </c>
    </row>
    <row r="6669" spans="1:9" x14ac:dyDescent="0.35">
      <c r="A6669" t="s">
        <v>6</v>
      </c>
      <c r="B6669" s="1">
        <v>44896</v>
      </c>
      <c r="C6669" s="3">
        <f>VLOOKUP(A6669,'PY SIC'!$A$1:$C$332,3,0)*VLOOKUP(B6669,'Current %'!$A$1:$G$24,7,0)</f>
        <v>38334.826381146733</v>
      </c>
      <c r="D6669" t="s">
        <v>341</v>
      </c>
      <c r="G6669">
        <f>VLOOKUP(A6669,'PY SIC'!$A$1:$C$331,3,0)</f>
        <v>760721.84409686259</v>
      </c>
      <c r="H6669">
        <f>VLOOKUP(B6669,'Current %'!$A$1:$G$24,7,0)</f>
        <v>5.0392698301779761E-2</v>
      </c>
      <c r="I6669">
        <f t="shared" si="106"/>
        <v>38334.826381146733</v>
      </c>
    </row>
    <row r="6670" spans="1:9" x14ac:dyDescent="0.35">
      <c r="A6670" t="s">
        <v>146</v>
      </c>
      <c r="B6670" s="1">
        <v>44896</v>
      </c>
      <c r="C6670" s="3">
        <f>VLOOKUP(A6670,'PY SIC'!$A$1:$C$332,3,0)*VLOOKUP(B6670,'Current %'!$A$1:$G$24,7,0)</f>
        <v>195661.49970635033</v>
      </c>
      <c r="D6670" t="s">
        <v>341</v>
      </c>
      <c r="G6670">
        <f>VLOOKUP(A6670,'PY SIC'!$A$1:$C$331,3,0)</f>
        <v>3882735.1243352648</v>
      </c>
      <c r="H6670">
        <f>VLOOKUP(B6670,'Current %'!$A$1:$G$24,7,0)</f>
        <v>5.0392698301779761E-2</v>
      </c>
      <c r="I6670">
        <f t="shared" si="106"/>
        <v>195661.49970635033</v>
      </c>
    </row>
    <row r="6671" spans="1:9" x14ac:dyDescent="0.35">
      <c r="A6671" t="s">
        <v>147</v>
      </c>
      <c r="B6671" s="1">
        <v>44896</v>
      </c>
      <c r="C6671" s="3">
        <f>VLOOKUP(A6671,'PY SIC'!$A$1:$C$332,3,0)*VLOOKUP(B6671,'Current %'!$A$1:$G$24,7,0)</f>
        <v>185976.0604729841</v>
      </c>
      <c r="D6671" t="s">
        <v>341</v>
      </c>
      <c r="G6671">
        <f>VLOOKUP(A6671,'PY SIC'!$A$1:$C$331,3,0)</f>
        <v>3690535.8661140762</v>
      </c>
      <c r="H6671">
        <f>VLOOKUP(B6671,'Current %'!$A$1:$G$24,7,0)</f>
        <v>5.0392698301779761E-2</v>
      </c>
      <c r="I6671">
        <f t="shared" si="106"/>
        <v>185976.0604729841</v>
      </c>
    </row>
    <row r="6672" spans="1:9" x14ac:dyDescent="0.35">
      <c r="A6672" t="s">
        <v>7</v>
      </c>
      <c r="B6672" s="1">
        <v>44896</v>
      </c>
      <c r="C6672" s="3">
        <f>VLOOKUP(A6672,'PY SIC'!$A$1:$C$332,3,0)*VLOOKUP(B6672,'Current %'!$A$1:$G$24,7,0)</f>
        <v>119272.82451445296</v>
      </c>
      <c r="D6672" t="s">
        <v>341</v>
      </c>
      <c r="G6672">
        <f>VLOOKUP(A6672,'PY SIC'!$A$1:$C$331,3,0)</f>
        <v>2366867.1957230857</v>
      </c>
      <c r="H6672">
        <f>VLOOKUP(B6672,'Current %'!$A$1:$G$24,7,0)</f>
        <v>5.0392698301779761E-2</v>
      </c>
      <c r="I6672">
        <f t="shared" si="106"/>
        <v>119272.82451445296</v>
      </c>
    </row>
    <row r="6673" spans="1:9" x14ac:dyDescent="0.35">
      <c r="A6673" t="s">
        <v>70</v>
      </c>
      <c r="B6673" s="1">
        <v>44896</v>
      </c>
      <c r="C6673" s="3">
        <f>VLOOKUP(A6673,'PY SIC'!$A$1:$C$332,3,0)*VLOOKUP(B6673,'Current %'!$A$1:$G$24,7,0)</f>
        <v>38317.713525862848</v>
      </c>
      <c r="D6673" t="s">
        <v>341</v>
      </c>
      <c r="G6673">
        <f>VLOOKUP(A6673,'PY SIC'!$A$1:$C$331,3,0)</f>
        <v>760382.25411933439</v>
      </c>
      <c r="H6673">
        <f>VLOOKUP(B6673,'Current %'!$A$1:$G$24,7,0)</f>
        <v>5.0392698301779761E-2</v>
      </c>
      <c r="I6673">
        <f t="shared" si="106"/>
        <v>38317.713525862848</v>
      </c>
    </row>
    <row r="6674" spans="1:9" x14ac:dyDescent="0.35">
      <c r="A6674" t="s">
        <v>8</v>
      </c>
      <c r="B6674" s="1">
        <v>44896</v>
      </c>
      <c r="C6674" s="3">
        <f>VLOOKUP(A6674,'PY SIC'!$A$1:$C$332,3,0)*VLOOKUP(B6674,'Current %'!$A$1:$G$24,7,0)</f>
        <v>68037.888410323983</v>
      </c>
      <c r="D6674" t="s">
        <v>341</v>
      </c>
      <c r="G6674">
        <f>VLOOKUP(A6674,'PY SIC'!$A$1:$C$331,3,0)</f>
        <v>1350153.7068500463</v>
      </c>
      <c r="H6674">
        <f>VLOOKUP(B6674,'Current %'!$A$1:$G$24,7,0)</f>
        <v>5.0392698301779761E-2</v>
      </c>
      <c r="I6674">
        <f t="shared" si="106"/>
        <v>68037.888410323983</v>
      </c>
    </row>
    <row r="6675" spans="1:9" x14ac:dyDescent="0.35">
      <c r="A6675" t="s">
        <v>156</v>
      </c>
      <c r="B6675" s="1">
        <v>44896</v>
      </c>
      <c r="C6675" s="3">
        <f>VLOOKUP(A6675,'PY SIC'!$A$1:$C$332,3,0)*VLOOKUP(B6675,'Current %'!$A$1:$G$24,7,0)</f>
        <v>67103.667605712471</v>
      </c>
      <c r="D6675" t="s">
        <v>341</v>
      </c>
      <c r="G6675">
        <f>VLOOKUP(A6675,'PY SIC'!$A$1:$C$331,3,0)</f>
        <v>1331614.8939645591</v>
      </c>
      <c r="H6675">
        <f>VLOOKUP(B6675,'Current %'!$A$1:$G$24,7,0)</f>
        <v>5.0392698301779761E-2</v>
      </c>
      <c r="I6675">
        <f t="shared" si="106"/>
        <v>67103.667605712471</v>
      </c>
    </row>
    <row r="6676" spans="1:9" x14ac:dyDescent="0.35">
      <c r="A6676" t="s">
        <v>157</v>
      </c>
      <c r="B6676" s="1">
        <v>44896</v>
      </c>
      <c r="C6676" s="3">
        <f>VLOOKUP(A6676,'PY SIC'!$A$1:$C$332,3,0)*VLOOKUP(B6676,'Current %'!$A$1:$G$24,7,0)</f>
        <v>19212.195996018596</v>
      </c>
      <c r="D6676" t="s">
        <v>341</v>
      </c>
      <c r="G6676">
        <f>VLOOKUP(A6676,'PY SIC'!$A$1:$C$331,3,0)</f>
        <v>381249.59852249193</v>
      </c>
      <c r="H6676">
        <f>VLOOKUP(B6676,'Current %'!$A$1:$G$24,7,0)</f>
        <v>5.0392698301779761E-2</v>
      </c>
      <c r="I6676">
        <f t="shared" si="106"/>
        <v>19212.195996018596</v>
      </c>
    </row>
    <row r="6677" spans="1:9" x14ac:dyDescent="0.35">
      <c r="A6677" t="s">
        <v>158</v>
      </c>
      <c r="B6677" s="1">
        <v>44896</v>
      </c>
      <c r="C6677" s="3">
        <f>VLOOKUP(A6677,'PY SIC'!$A$1:$C$332,3,0)*VLOOKUP(B6677,'Current %'!$A$1:$G$24,7,0)</f>
        <v>361.85476820221629</v>
      </c>
      <c r="D6677" t="s">
        <v>341</v>
      </c>
      <c r="G6677">
        <f>VLOOKUP(A6677,'PY SIC'!$A$1:$C$331,3,0)</f>
        <v>7180.6984026778409</v>
      </c>
      <c r="H6677">
        <f>VLOOKUP(B6677,'Current %'!$A$1:$G$24,7,0)</f>
        <v>5.0392698301779761E-2</v>
      </c>
      <c r="I6677">
        <f t="shared" si="106"/>
        <v>361.85476820221629</v>
      </c>
    </row>
    <row r="6678" spans="1:9" x14ac:dyDescent="0.35">
      <c r="A6678" t="s">
        <v>71</v>
      </c>
      <c r="B6678" s="1">
        <v>44896</v>
      </c>
      <c r="C6678" s="3">
        <f>VLOOKUP(A6678,'PY SIC'!$A$1:$C$332,3,0)*VLOOKUP(B6678,'Current %'!$A$1:$G$24,7,0)</f>
        <v>56473.779421187937</v>
      </c>
      <c r="D6678" t="s">
        <v>341</v>
      </c>
      <c r="G6678">
        <f>VLOOKUP(A6678,'PY SIC'!$A$1:$C$331,3,0)</f>
        <v>1120673.8540371712</v>
      </c>
      <c r="H6678">
        <f>VLOOKUP(B6678,'Current %'!$A$1:$G$24,7,0)</f>
        <v>5.0392698301779761E-2</v>
      </c>
      <c r="I6678">
        <f t="shared" si="106"/>
        <v>56473.779421187937</v>
      </c>
    </row>
    <row r="6679" spans="1:9" x14ac:dyDescent="0.35">
      <c r="A6679" t="s">
        <v>9</v>
      </c>
      <c r="B6679" s="1">
        <v>44896</v>
      </c>
      <c r="C6679" s="3">
        <f>VLOOKUP(A6679,'PY SIC'!$A$1:$C$332,3,0)*VLOOKUP(B6679,'Current %'!$A$1:$G$24,7,0)</f>
        <v>72753.734627925034</v>
      </c>
      <c r="D6679" t="s">
        <v>341</v>
      </c>
      <c r="G6679">
        <f>VLOOKUP(A6679,'PY SIC'!$A$1:$C$331,3,0)</f>
        <v>1443735.641862931</v>
      </c>
      <c r="H6679">
        <f>VLOOKUP(B6679,'Current %'!$A$1:$G$24,7,0)</f>
        <v>5.0392698301779761E-2</v>
      </c>
      <c r="I6679">
        <f t="shared" si="106"/>
        <v>72753.734627925034</v>
      </c>
    </row>
    <row r="6680" spans="1:9" x14ac:dyDescent="0.35">
      <c r="A6680" t="s">
        <v>72</v>
      </c>
      <c r="B6680" s="1">
        <v>44896</v>
      </c>
      <c r="C6680" s="3">
        <f>VLOOKUP(A6680,'PY SIC'!$A$1:$C$332,3,0)*VLOOKUP(B6680,'Current %'!$A$1:$G$24,7,0)</f>
        <v>52959.087747430684</v>
      </c>
      <c r="D6680" t="s">
        <v>341</v>
      </c>
      <c r="G6680">
        <f>VLOOKUP(A6680,'PY SIC'!$A$1:$C$331,3,0)</f>
        <v>1050927.8036727055</v>
      </c>
      <c r="H6680">
        <f>VLOOKUP(B6680,'Current %'!$A$1:$G$24,7,0)</f>
        <v>5.0392698301779761E-2</v>
      </c>
      <c r="I6680">
        <f t="shared" si="106"/>
        <v>52959.087747430684</v>
      </c>
    </row>
    <row r="6681" spans="1:9" x14ac:dyDescent="0.35">
      <c r="A6681" t="s">
        <v>73</v>
      </c>
      <c r="B6681" s="1">
        <v>44896</v>
      </c>
      <c r="C6681" s="3">
        <f>VLOOKUP(A6681,'PY SIC'!$A$1:$C$332,3,0)*VLOOKUP(B6681,'Current %'!$A$1:$G$24,7,0)</f>
        <v>33019.418164253904</v>
      </c>
      <c r="D6681" t="s">
        <v>341</v>
      </c>
      <c r="G6681">
        <f>VLOOKUP(A6681,'PY SIC'!$A$1:$C$331,3,0)</f>
        <v>655242.11397681257</v>
      </c>
      <c r="H6681">
        <f>VLOOKUP(B6681,'Current %'!$A$1:$G$24,7,0)</f>
        <v>5.0392698301779761E-2</v>
      </c>
      <c r="I6681">
        <f t="shared" si="106"/>
        <v>33019.418164253904</v>
      </c>
    </row>
    <row r="6682" spans="1:9" x14ac:dyDescent="0.35">
      <c r="A6682" t="s">
        <v>10</v>
      </c>
      <c r="B6682" s="1">
        <v>44896</v>
      </c>
      <c r="C6682" s="3">
        <f>VLOOKUP(A6682,'PY SIC'!$A$1:$C$332,3,0)*VLOOKUP(B6682,'Current %'!$A$1:$G$24,7,0)</f>
        <v>33247.255204919755</v>
      </c>
      <c r="D6682" t="s">
        <v>341</v>
      </c>
      <c r="G6682">
        <f>VLOOKUP(A6682,'PY SIC'!$A$1:$C$331,3,0)</f>
        <v>659763.34519371297</v>
      </c>
      <c r="H6682">
        <f>VLOOKUP(B6682,'Current %'!$A$1:$G$24,7,0)</f>
        <v>5.0392698301779761E-2</v>
      </c>
      <c r="I6682">
        <f t="shared" si="106"/>
        <v>33247.255204919755</v>
      </c>
    </row>
    <row r="6683" spans="1:9" x14ac:dyDescent="0.35">
      <c r="A6683" t="s">
        <v>159</v>
      </c>
      <c r="B6683" s="1">
        <v>44896</v>
      </c>
      <c r="C6683" s="3">
        <f>VLOOKUP(A6683,'PY SIC'!$A$1:$C$332,3,0)*VLOOKUP(B6683,'Current %'!$A$1:$G$24,7,0)</f>
        <v>11453.811511155505</v>
      </c>
      <c r="D6683" t="s">
        <v>341</v>
      </c>
      <c r="G6683">
        <f>VLOOKUP(A6683,'PY SIC'!$A$1:$C$331,3,0)</f>
        <v>227291.0936930516</v>
      </c>
      <c r="H6683">
        <f>VLOOKUP(B6683,'Current %'!$A$1:$G$24,7,0)</f>
        <v>5.0392698301779761E-2</v>
      </c>
      <c r="I6683">
        <f t="shared" si="106"/>
        <v>11453.811511155505</v>
      </c>
    </row>
    <row r="6684" spans="1:9" x14ac:dyDescent="0.35">
      <c r="A6684" t="s">
        <v>160</v>
      </c>
      <c r="B6684" s="1">
        <v>44896</v>
      </c>
      <c r="C6684" s="3">
        <f>VLOOKUP(A6684,'PY SIC'!$A$1:$C$332,3,0)*VLOOKUP(B6684,'Current %'!$A$1:$G$24,7,0)</f>
        <v>58189.380728483535</v>
      </c>
      <c r="D6684" t="s">
        <v>341</v>
      </c>
      <c r="G6684">
        <f>VLOOKUP(A6684,'PY SIC'!$A$1:$C$331,3,0)</f>
        <v>1154718.4947313769</v>
      </c>
      <c r="H6684">
        <f>VLOOKUP(B6684,'Current %'!$A$1:$G$24,7,0)</f>
        <v>5.0392698301779761E-2</v>
      </c>
      <c r="I6684">
        <f t="shared" si="106"/>
        <v>58189.380728483535</v>
      </c>
    </row>
    <row r="6685" spans="1:9" x14ac:dyDescent="0.35">
      <c r="A6685" t="s">
        <v>74</v>
      </c>
      <c r="B6685" s="1">
        <v>44896</v>
      </c>
      <c r="C6685" s="3">
        <f>VLOOKUP(A6685,'PY SIC'!$A$1:$C$332,3,0)*VLOOKUP(B6685,'Current %'!$A$1:$G$24,7,0)</f>
        <v>51885.30234579141</v>
      </c>
      <c r="D6685" t="s">
        <v>341</v>
      </c>
      <c r="G6685">
        <f>VLOOKUP(A6685,'PY SIC'!$A$1:$C$331,3,0)</f>
        <v>1029619.4507202829</v>
      </c>
      <c r="H6685">
        <f>VLOOKUP(B6685,'Current %'!$A$1:$G$24,7,0)</f>
        <v>5.0392698301779761E-2</v>
      </c>
      <c r="I6685">
        <f t="shared" si="106"/>
        <v>51885.30234579141</v>
      </c>
    </row>
    <row r="6686" spans="1:9" x14ac:dyDescent="0.35">
      <c r="A6686" t="s">
        <v>161</v>
      </c>
      <c r="B6686" s="1">
        <v>44896</v>
      </c>
      <c r="C6686" s="3">
        <f>VLOOKUP(A6686,'PY SIC'!$A$1:$C$332,3,0)*VLOOKUP(B6686,'Current %'!$A$1:$G$24,7,0)</f>
        <v>9858.8750657751134</v>
      </c>
      <c r="D6686" t="s">
        <v>341</v>
      </c>
      <c r="G6686">
        <f>VLOOKUP(A6686,'PY SIC'!$A$1:$C$331,3,0)</f>
        <v>195640.94398626237</v>
      </c>
      <c r="H6686">
        <f>VLOOKUP(B6686,'Current %'!$A$1:$G$24,7,0)</f>
        <v>5.0392698301779761E-2</v>
      </c>
      <c r="I6686">
        <f t="shared" si="106"/>
        <v>9858.8750657751134</v>
      </c>
    </row>
    <row r="6687" spans="1:9" x14ac:dyDescent="0.35">
      <c r="A6687" t="s">
        <v>75</v>
      </c>
      <c r="B6687" s="1">
        <v>44896</v>
      </c>
      <c r="C6687" s="3">
        <f>VLOOKUP(A6687,'PY SIC'!$A$1:$C$332,3,0)*VLOOKUP(B6687,'Current %'!$A$1:$G$24,7,0)</f>
        <v>148074.60930529397</v>
      </c>
      <c r="D6687" t="s">
        <v>341</v>
      </c>
      <c r="G6687">
        <f>VLOOKUP(A6687,'PY SIC'!$A$1:$C$331,3,0)</f>
        <v>2938413.9824888934</v>
      </c>
      <c r="H6687">
        <f>VLOOKUP(B6687,'Current %'!$A$1:$G$24,7,0)</f>
        <v>5.0392698301779761E-2</v>
      </c>
      <c r="I6687">
        <f t="shared" si="106"/>
        <v>148074.60930529397</v>
      </c>
    </row>
    <row r="6688" spans="1:9" x14ac:dyDescent="0.35">
      <c r="A6688" t="s">
        <v>113</v>
      </c>
      <c r="B6688" s="1">
        <v>44896</v>
      </c>
      <c r="C6688" s="3">
        <f>VLOOKUP(A6688,'PY SIC'!$A$1:$C$332,3,0)*VLOOKUP(B6688,'Current %'!$A$1:$G$24,7,0)</f>
        <v>31625.564875367541</v>
      </c>
      <c r="D6688" t="s">
        <v>341</v>
      </c>
      <c r="G6688">
        <f>VLOOKUP(A6688,'PY SIC'!$A$1:$C$331,3,0)</f>
        <v>627582.28753649804</v>
      </c>
      <c r="H6688">
        <f>VLOOKUP(B6688,'Current %'!$A$1:$G$24,7,0)</f>
        <v>5.0392698301779761E-2</v>
      </c>
      <c r="I6688">
        <f t="shared" si="106"/>
        <v>31625.564875367541</v>
      </c>
    </row>
    <row r="6689" spans="1:9" x14ac:dyDescent="0.35">
      <c r="A6689" t="s">
        <v>76</v>
      </c>
      <c r="B6689" s="1">
        <v>44896</v>
      </c>
      <c r="C6689" s="3">
        <f>VLOOKUP(A6689,'PY SIC'!$A$1:$C$332,3,0)*VLOOKUP(B6689,'Current %'!$A$1:$G$24,7,0)</f>
        <v>9625.7307599591259</v>
      </c>
      <c r="D6689" t="s">
        <v>341</v>
      </c>
      <c r="G6689">
        <f>VLOOKUP(A6689,'PY SIC'!$A$1:$C$331,3,0)</f>
        <v>191014.39463143743</v>
      </c>
      <c r="H6689">
        <f>VLOOKUP(B6689,'Current %'!$A$1:$G$24,7,0)</f>
        <v>5.0392698301779761E-2</v>
      </c>
      <c r="I6689">
        <f t="shared" si="106"/>
        <v>9625.7307599591259</v>
      </c>
    </row>
    <row r="6690" spans="1:9" x14ac:dyDescent="0.35">
      <c r="A6690" t="s">
        <v>266</v>
      </c>
      <c r="B6690" s="1">
        <v>44896</v>
      </c>
      <c r="C6690" s="3">
        <f>VLOOKUP(A6690,'PY SIC'!$A$1:$C$332,3,0)*VLOOKUP(B6690,'Current %'!$A$1:$G$24,7,0)</f>
        <v>1691.5463078509028</v>
      </c>
      <c r="D6690" t="s">
        <v>341</v>
      </c>
      <c r="G6690">
        <f>VLOOKUP(A6690,'PY SIC'!$A$1:$C$331,3,0)</f>
        <v>33567.289802998326</v>
      </c>
      <c r="H6690">
        <f>VLOOKUP(B6690,'Current %'!$A$1:$G$24,7,0)</f>
        <v>5.0392698301779761E-2</v>
      </c>
      <c r="I6690">
        <f t="shared" si="106"/>
        <v>1691.5463078509028</v>
      </c>
    </row>
    <row r="6691" spans="1:9" x14ac:dyDescent="0.35">
      <c r="A6691" t="s">
        <v>287</v>
      </c>
      <c r="B6691" s="1">
        <v>44896</v>
      </c>
      <c r="C6691" s="3">
        <f>VLOOKUP(A6691,'PY SIC'!$A$1:$C$332,3,0)*VLOOKUP(B6691,'Current %'!$A$1:$G$24,7,0)</f>
        <v>14558.119545341171</v>
      </c>
      <c r="D6691" t="s">
        <v>341</v>
      </c>
      <c r="G6691">
        <f>VLOOKUP(A6691,'PY SIC'!$A$1:$C$331,3,0)</f>
        <v>288893.43170629564</v>
      </c>
      <c r="H6691">
        <f>VLOOKUP(B6691,'Current %'!$A$1:$G$24,7,0)</f>
        <v>5.0392698301779761E-2</v>
      </c>
      <c r="I6691">
        <f t="shared" si="106"/>
        <v>14558.119545341171</v>
      </c>
    </row>
    <row r="6692" spans="1:9" x14ac:dyDescent="0.35">
      <c r="A6692" t="s">
        <v>267</v>
      </c>
      <c r="B6692" s="1">
        <v>44896</v>
      </c>
      <c r="C6692" s="3">
        <f>VLOOKUP(A6692,'PY SIC'!$A$1:$C$332,3,0)*VLOOKUP(B6692,'Current %'!$A$1:$G$24,7,0)</f>
        <v>4107.402613346997</v>
      </c>
      <c r="D6692" t="s">
        <v>341</v>
      </c>
      <c r="G6692">
        <f>VLOOKUP(A6692,'PY SIC'!$A$1:$C$331,3,0)</f>
        <v>81507.892051137344</v>
      </c>
      <c r="H6692">
        <f>VLOOKUP(B6692,'Current %'!$A$1:$G$24,7,0)</f>
        <v>5.0392698301779761E-2</v>
      </c>
      <c r="I6692">
        <f t="shared" si="106"/>
        <v>4107.402613346997</v>
      </c>
    </row>
    <row r="6693" spans="1:9" x14ac:dyDescent="0.35">
      <c r="A6693" t="s">
        <v>256</v>
      </c>
      <c r="B6693" s="1">
        <v>44896</v>
      </c>
      <c r="C6693" s="3">
        <f>VLOOKUP(A6693,'PY SIC'!$A$1:$C$332,3,0)*VLOOKUP(B6693,'Current %'!$A$1:$G$24,7,0)</f>
        <v>23720.131203654048</v>
      </c>
      <c r="D6693" t="s">
        <v>341</v>
      </c>
      <c r="G6693">
        <f>VLOOKUP(A6693,'PY SIC'!$A$1:$C$331,3,0)</f>
        <v>470705.71735620487</v>
      </c>
      <c r="H6693">
        <f>VLOOKUP(B6693,'Current %'!$A$1:$G$24,7,0)</f>
        <v>5.0392698301779761E-2</v>
      </c>
      <c r="I6693">
        <f t="shared" si="106"/>
        <v>23720.131203654048</v>
      </c>
    </row>
    <row r="6694" spans="1:9" x14ac:dyDescent="0.35">
      <c r="A6694" t="s">
        <v>268</v>
      </c>
      <c r="B6694" s="1">
        <v>44896</v>
      </c>
      <c r="C6694" s="3">
        <f>VLOOKUP(A6694,'PY SIC'!$A$1:$C$332,3,0)*VLOOKUP(B6694,'Current %'!$A$1:$G$24,7,0)</f>
        <v>10532.368057622303</v>
      </c>
      <c r="D6694" t="s">
        <v>341</v>
      </c>
      <c r="G6694">
        <f>VLOOKUP(A6694,'PY SIC'!$A$1:$C$331,3,0)</f>
        <v>209005.83641202486</v>
      </c>
      <c r="H6694">
        <f>VLOOKUP(B6694,'Current %'!$A$1:$G$24,7,0)</f>
        <v>5.0392698301779761E-2</v>
      </c>
      <c r="I6694">
        <f t="shared" si="106"/>
        <v>10532.368057622303</v>
      </c>
    </row>
    <row r="6695" spans="1:9" x14ac:dyDescent="0.35">
      <c r="A6695" t="s">
        <v>269</v>
      </c>
      <c r="B6695" s="1">
        <v>44896</v>
      </c>
      <c r="C6695" s="3">
        <f>VLOOKUP(A6695,'PY SIC'!$A$1:$C$332,3,0)*VLOOKUP(B6695,'Current %'!$A$1:$G$24,7,0)</f>
        <v>20490.427137100069</v>
      </c>
      <c r="D6695" t="s">
        <v>341</v>
      </c>
      <c r="G6695">
        <f>VLOOKUP(A6695,'PY SIC'!$A$1:$C$331,3,0)</f>
        <v>406615.00232418376</v>
      </c>
      <c r="H6695">
        <f>VLOOKUP(B6695,'Current %'!$A$1:$G$24,7,0)</f>
        <v>5.0392698301779761E-2</v>
      </c>
      <c r="I6695">
        <f t="shared" si="106"/>
        <v>20490.427137100069</v>
      </c>
    </row>
    <row r="6696" spans="1:9" x14ac:dyDescent="0.35">
      <c r="A6696" t="s">
        <v>270</v>
      </c>
      <c r="B6696" s="1">
        <v>44896</v>
      </c>
      <c r="C6696" s="3">
        <f>VLOOKUP(A6696,'PY SIC'!$A$1:$C$332,3,0)*VLOOKUP(B6696,'Current %'!$A$1:$G$24,7,0)</f>
        <v>5563.0198675986021</v>
      </c>
      <c r="D6696" t="s">
        <v>341</v>
      </c>
      <c r="G6696">
        <f>VLOOKUP(A6696,'PY SIC'!$A$1:$C$331,3,0)</f>
        <v>110393.37156117572</v>
      </c>
      <c r="H6696">
        <f>VLOOKUP(B6696,'Current %'!$A$1:$G$24,7,0)</f>
        <v>5.0392698301779761E-2</v>
      </c>
      <c r="I6696">
        <f t="shared" si="106"/>
        <v>5563.0198675986021</v>
      </c>
    </row>
    <row r="6697" spans="1:9" x14ac:dyDescent="0.35">
      <c r="A6697" t="s">
        <v>288</v>
      </c>
      <c r="B6697" s="1">
        <v>44896</v>
      </c>
      <c r="C6697" s="3">
        <f>VLOOKUP(A6697,'PY SIC'!$A$1:$C$332,3,0)*VLOOKUP(B6697,'Current %'!$A$1:$G$24,7,0)</f>
        <v>787.05906753870624</v>
      </c>
      <c r="D6697" t="s">
        <v>341</v>
      </c>
      <c r="G6697">
        <f>VLOOKUP(A6697,'PY SIC'!$A$1:$C$331,3,0)</f>
        <v>15618.514071728305</v>
      </c>
      <c r="H6697">
        <f>VLOOKUP(B6697,'Current %'!$A$1:$G$24,7,0)</f>
        <v>5.0392698301779761E-2</v>
      </c>
      <c r="I6697">
        <f t="shared" si="106"/>
        <v>787.05906753870624</v>
      </c>
    </row>
    <row r="6698" spans="1:9" x14ac:dyDescent="0.35">
      <c r="A6698" t="s">
        <v>315</v>
      </c>
      <c r="B6698" s="1">
        <v>44896</v>
      </c>
      <c r="C6698" s="3">
        <f>VLOOKUP(A6698,'PY SIC'!$A$1:$C$332,3,0)*VLOOKUP(B6698,'Current %'!$A$1:$G$24,7,0)</f>
        <v>10673.137638221477</v>
      </c>
      <c r="D6698" t="s">
        <v>341</v>
      </c>
      <c r="G6698">
        <f>VLOOKUP(A6698,'PY SIC'!$A$1:$C$331,3,0)</f>
        <v>211799.28834738594</v>
      </c>
      <c r="H6698">
        <f>VLOOKUP(B6698,'Current %'!$A$1:$G$24,7,0)</f>
        <v>5.0392698301779761E-2</v>
      </c>
      <c r="I6698">
        <f t="shared" si="106"/>
        <v>10673.137638221477</v>
      </c>
    </row>
    <row r="6699" spans="1:9" x14ac:dyDescent="0.35">
      <c r="A6699" t="s">
        <v>271</v>
      </c>
      <c r="B6699" s="1">
        <v>44896</v>
      </c>
      <c r="C6699" s="3">
        <f>VLOOKUP(A6699,'PY SIC'!$A$1:$C$332,3,0)*VLOOKUP(B6699,'Current %'!$A$1:$G$24,7,0)</f>
        <v>748.31684415999109</v>
      </c>
      <c r="D6699" t="s">
        <v>341</v>
      </c>
      <c r="G6699">
        <f>VLOOKUP(A6699,'PY SIC'!$A$1:$C$331,3,0)</f>
        <v>14849.707782636482</v>
      </c>
      <c r="H6699">
        <f>VLOOKUP(B6699,'Current %'!$A$1:$G$24,7,0)</f>
        <v>5.0392698301779761E-2</v>
      </c>
      <c r="I6699">
        <f t="shared" si="106"/>
        <v>748.31684415999109</v>
      </c>
    </row>
    <row r="6700" spans="1:9" x14ac:dyDescent="0.35">
      <c r="A6700" t="s">
        <v>289</v>
      </c>
      <c r="B6700" s="1">
        <v>44896</v>
      </c>
      <c r="C6700" s="3">
        <f>VLOOKUP(A6700,'PY SIC'!$A$1:$C$332,3,0)*VLOOKUP(B6700,'Current %'!$A$1:$G$24,7,0)</f>
        <v>40772.81911089654</v>
      </c>
      <c r="D6700" t="s">
        <v>341</v>
      </c>
      <c r="G6700">
        <f>VLOOKUP(A6700,'PY SIC'!$A$1:$C$331,3,0)</f>
        <v>809101.72475238412</v>
      </c>
      <c r="H6700">
        <f>VLOOKUP(B6700,'Current %'!$A$1:$G$24,7,0)</f>
        <v>5.0392698301779761E-2</v>
      </c>
      <c r="I6700">
        <f t="shared" si="106"/>
        <v>40772.81911089654</v>
      </c>
    </row>
    <row r="6701" spans="1:9" x14ac:dyDescent="0.35">
      <c r="A6701" t="s">
        <v>188</v>
      </c>
      <c r="B6701" s="1">
        <v>44896</v>
      </c>
      <c r="C6701" s="3">
        <f>VLOOKUP(A6701,'PY SIC'!$A$1:$C$332,3,0)*VLOOKUP(B6701,'Current %'!$A$1:$G$24,7,0)</f>
        <v>10410.700106348822</v>
      </c>
      <c r="D6701" t="s">
        <v>341</v>
      </c>
      <c r="G6701">
        <f>VLOOKUP(A6701,'PY SIC'!$A$1:$C$331,3,0)</f>
        <v>206591.43997417457</v>
      </c>
      <c r="H6701">
        <f>VLOOKUP(B6701,'Current %'!$A$1:$G$24,7,0)</f>
        <v>5.0392698301779761E-2</v>
      </c>
      <c r="I6701">
        <f t="shared" si="106"/>
        <v>10410.700106348822</v>
      </c>
    </row>
    <row r="6702" spans="1:9" x14ac:dyDescent="0.35">
      <c r="A6702" t="s">
        <v>189</v>
      </c>
      <c r="B6702" s="1">
        <v>44896</v>
      </c>
      <c r="C6702" s="3">
        <f>VLOOKUP(A6702,'PY SIC'!$A$1:$C$332,3,0)*VLOOKUP(B6702,'Current %'!$A$1:$G$24,7,0)</f>
        <v>2205.3322738611046</v>
      </c>
      <c r="D6702" t="s">
        <v>341</v>
      </c>
      <c r="G6702">
        <f>VLOOKUP(A6702,'PY SIC'!$A$1:$C$331,3,0)</f>
        <v>43762.932888696239</v>
      </c>
      <c r="H6702">
        <f>VLOOKUP(B6702,'Current %'!$A$1:$G$24,7,0)</f>
        <v>5.0392698301779761E-2</v>
      </c>
      <c r="I6702">
        <f t="shared" si="106"/>
        <v>2205.3322738611046</v>
      </c>
    </row>
    <row r="6703" spans="1:9" x14ac:dyDescent="0.35">
      <c r="A6703" t="s">
        <v>290</v>
      </c>
      <c r="B6703" s="1">
        <v>44896</v>
      </c>
      <c r="C6703" s="3">
        <f>VLOOKUP(A6703,'PY SIC'!$A$1:$C$332,3,0)*VLOOKUP(B6703,'Current %'!$A$1:$G$24,7,0)</f>
        <v>259.14340730744203</v>
      </c>
      <c r="D6703" t="s">
        <v>341</v>
      </c>
      <c r="G6703">
        <f>VLOOKUP(A6703,'PY SIC'!$A$1:$C$331,3,0)</f>
        <v>5142.4792884783801</v>
      </c>
      <c r="H6703">
        <f>VLOOKUP(B6703,'Current %'!$A$1:$G$24,7,0)</f>
        <v>5.0392698301779761E-2</v>
      </c>
      <c r="I6703">
        <f t="shared" si="106"/>
        <v>259.14340730744203</v>
      </c>
    </row>
    <row r="6704" spans="1:9" x14ac:dyDescent="0.35">
      <c r="A6704" t="s">
        <v>291</v>
      </c>
      <c r="B6704" s="1">
        <v>44896</v>
      </c>
      <c r="C6704" s="3">
        <f>VLOOKUP(A6704,'PY SIC'!$A$1:$C$332,3,0)*VLOOKUP(B6704,'Current %'!$A$1:$G$24,7,0)</f>
        <v>2987.0950992095418</v>
      </c>
      <c r="D6704" t="s">
        <v>341</v>
      </c>
      <c r="G6704">
        <f>VLOOKUP(A6704,'PY SIC'!$A$1:$C$331,3,0)</f>
        <v>59276.347563711308</v>
      </c>
      <c r="H6704">
        <f>VLOOKUP(B6704,'Current %'!$A$1:$G$24,7,0)</f>
        <v>5.0392698301779761E-2</v>
      </c>
      <c r="I6704">
        <f t="shared" si="106"/>
        <v>2987.0950992095418</v>
      </c>
    </row>
    <row r="6705" spans="1:9" x14ac:dyDescent="0.35">
      <c r="A6705" t="s">
        <v>292</v>
      </c>
      <c r="B6705" s="1">
        <v>44896</v>
      </c>
      <c r="C6705" s="3">
        <f>VLOOKUP(A6705,'PY SIC'!$A$1:$C$332,3,0)*VLOOKUP(B6705,'Current %'!$A$1:$G$24,7,0)</f>
        <v>201.13479035912619</v>
      </c>
      <c r="D6705" t="s">
        <v>341</v>
      </c>
      <c r="G6705">
        <f>VLOOKUP(A6705,'PY SIC'!$A$1:$C$331,3,0)</f>
        <v>3991.3478963682037</v>
      </c>
      <c r="H6705">
        <f>VLOOKUP(B6705,'Current %'!$A$1:$G$24,7,0)</f>
        <v>5.0392698301779761E-2</v>
      </c>
      <c r="I6705">
        <f t="shared" si="106"/>
        <v>201.13479035912619</v>
      </c>
    </row>
    <row r="6706" spans="1:9" x14ac:dyDescent="0.35">
      <c r="A6706" t="s">
        <v>190</v>
      </c>
      <c r="B6706" s="1">
        <v>44896</v>
      </c>
      <c r="C6706" s="3">
        <f>VLOOKUP(A6706,'PY SIC'!$A$1:$C$332,3,0)*VLOOKUP(B6706,'Current %'!$A$1:$G$24,7,0)</f>
        <v>88971.211697521649</v>
      </c>
      <c r="D6706" t="s">
        <v>341</v>
      </c>
      <c r="G6706">
        <f>VLOOKUP(A6706,'PY SIC'!$A$1:$C$331,3,0)</f>
        <v>1765557.6044908748</v>
      </c>
      <c r="H6706">
        <f>VLOOKUP(B6706,'Current %'!$A$1:$G$24,7,0)</f>
        <v>5.0392698301779761E-2</v>
      </c>
      <c r="I6706">
        <f t="shared" si="106"/>
        <v>88971.211697521649</v>
      </c>
    </row>
    <row r="6707" spans="1:9" x14ac:dyDescent="0.35">
      <c r="A6707" t="s">
        <v>316</v>
      </c>
      <c r="B6707" s="1">
        <v>44896</v>
      </c>
      <c r="C6707" s="3">
        <f>VLOOKUP(A6707,'PY SIC'!$A$1:$C$332,3,0)*VLOOKUP(B6707,'Current %'!$A$1:$G$24,7,0)</f>
        <v>3578.5227341957811</v>
      </c>
      <c r="D6707" t="s">
        <v>341</v>
      </c>
      <c r="G6707">
        <f>VLOOKUP(A6707,'PY SIC'!$A$1:$C$331,3,0)</f>
        <v>71012.723168058568</v>
      </c>
      <c r="H6707">
        <f>VLOOKUP(B6707,'Current %'!$A$1:$G$24,7,0)</f>
        <v>5.0392698301779761E-2</v>
      </c>
      <c r="I6707">
        <f t="shared" si="106"/>
        <v>3578.5227341957811</v>
      </c>
    </row>
    <row r="6708" spans="1:9" x14ac:dyDescent="0.35">
      <c r="A6708" t="s">
        <v>272</v>
      </c>
      <c r="B6708" s="1">
        <v>44896</v>
      </c>
      <c r="C6708" s="3">
        <f>VLOOKUP(A6708,'PY SIC'!$A$1:$C$332,3,0)*VLOOKUP(B6708,'Current %'!$A$1:$G$24,7,0)</f>
        <v>20632.231715625472</v>
      </c>
      <c r="D6708" t="s">
        <v>341</v>
      </c>
      <c r="G6708">
        <f>VLOOKUP(A6708,'PY SIC'!$A$1:$C$331,3,0)</f>
        <v>409428.99290822033</v>
      </c>
      <c r="H6708">
        <f>VLOOKUP(B6708,'Current %'!$A$1:$G$24,7,0)</f>
        <v>5.0392698301779761E-2</v>
      </c>
      <c r="I6708">
        <f t="shared" si="106"/>
        <v>20632.231715625472</v>
      </c>
    </row>
    <row r="6709" spans="1:9" x14ac:dyDescent="0.35">
      <c r="A6709" t="s">
        <v>293</v>
      </c>
      <c r="B6709" s="1">
        <v>44896</v>
      </c>
      <c r="C6709" s="3">
        <f>VLOOKUP(A6709,'PY SIC'!$A$1:$C$332,3,0)*VLOOKUP(B6709,'Current %'!$A$1:$G$24,7,0)</f>
        <v>547.05615999482984</v>
      </c>
      <c r="D6709" t="s">
        <v>341</v>
      </c>
      <c r="G6709">
        <f>VLOOKUP(A6709,'PY SIC'!$A$1:$C$331,3,0)</f>
        <v>10855.861631356798</v>
      </c>
      <c r="H6709">
        <f>VLOOKUP(B6709,'Current %'!$A$1:$G$24,7,0)</f>
        <v>5.0392698301779761E-2</v>
      </c>
      <c r="I6709">
        <f t="shared" si="106"/>
        <v>547.05615999482984</v>
      </c>
    </row>
    <row r="6710" spans="1:9" x14ac:dyDescent="0.35">
      <c r="A6710" t="s">
        <v>294</v>
      </c>
      <c r="B6710" s="1">
        <v>44896</v>
      </c>
      <c r="C6710" s="3">
        <f>VLOOKUP(A6710,'PY SIC'!$A$1:$C$332,3,0)*VLOOKUP(B6710,'Current %'!$A$1:$G$24,7,0)</f>
        <v>392.04259448425648</v>
      </c>
      <c r="D6710" t="s">
        <v>341</v>
      </c>
      <c r="G6710">
        <f>VLOOKUP(A6710,'PY SIC'!$A$1:$C$331,3,0)</f>
        <v>7779.7499974398152</v>
      </c>
      <c r="H6710">
        <f>VLOOKUP(B6710,'Current %'!$A$1:$G$24,7,0)</f>
        <v>5.0392698301779761E-2</v>
      </c>
      <c r="I6710">
        <f t="shared" si="106"/>
        <v>392.04259448425648</v>
      </c>
    </row>
    <row r="6711" spans="1:9" x14ac:dyDescent="0.35">
      <c r="A6711" t="s">
        <v>317</v>
      </c>
      <c r="B6711" s="1">
        <v>44896</v>
      </c>
      <c r="C6711" s="3">
        <f>VLOOKUP(A6711,'PY SIC'!$A$1:$C$332,3,0)*VLOOKUP(B6711,'Current %'!$A$1:$G$24,7,0)</f>
        <v>102200.70486924124</v>
      </c>
      <c r="D6711" t="s">
        <v>341</v>
      </c>
      <c r="G6711">
        <f>VLOOKUP(A6711,'PY SIC'!$A$1:$C$331,3,0)</f>
        <v>2028085.5821056862</v>
      </c>
      <c r="H6711">
        <f>VLOOKUP(B6711,'Current %'!$A$1:$G$24,7,0)</f>
        <v>5.0392698301779761E-2</v>
      </c>
      <c r="I6711">
        <f t="shared" si="106"/>
        <v>102200.70486924124</v>
      </c>
    </row>
    <row r="6712" spans="1:9" x14ac:dyDescent="0.35">
      <c r="A6712" t="s">
        <v>257</v>
      </c>
      <c r="B6712" s="1">
        <v>44896</v>
      </c>
      <c r="C6712" s="3">
        <f>VLOOKUP(A6712,'PY SIC'!$A$1:$C$332,3,0)*VLOOKUP(B6712,'Current %'!$A$1:$G$24,7,0)</f>
        <v>51967.644436963266</v>
      </c>
      <c r="D6712" t="s">
        <v>341</v>
      </c>
      <c r="G6712">
        <f>VLOOKUP(A6712,'PY SIC'!$A$1:$C$331,3,0)</f>
        <v>1031253.4590974241</v>
      </c>
      <c r="H6712">
        <f>VLOOKUP(B6712,'Current %'!$A$1:$G$24,7,0)</f>
        <v>5.0392698301779761E-2</v>
      </c>
      <c r="I6712">
        <f t="shared" si="106"/>
        <v>51967.644436963266</v>
      </c>
    </row>
    <row r="6713" spans="1:9" x14ac:dyDescent="0.35">
      <c r="A6713" t="s">
        <v>273</v>
      </c>
      <c r="B6713" s="1">
        <v>44896</v>
      </c>
      <c r="C6713" s="3">
        <f>VLOOKUP(A6713,'PY SIC'!$A$1:$C$332,3,0)*VLOOKUP(B6713,'Current %'!$A$1:$G$24,7,0)</f>
        <v>1911.5831539446488</v>
      </c>
      <c r="D6713" t="s">
        <v>341</v>
      </c>
      <c r="G6713">
        <f>VLOOKUP(A6713,'PY SIC'!$A$1:$C$331,3,0)</f>
        <v>37933.732829645596</v>
      </c>
      <c r="H6713">
        <f>VLOOKUP(B6713,'Current %'!$A$1:$G$24,7,0)</f>
        <v>5.0392698301779761E-2</v>
      </c>
      <c r="I6713">
        <f t="shared" si="106"/>
        <v>1911.5831539446488</v>
      </c>
    </row>
    <row r="6714" spans="1:9" x14ac:dyDescent="0.35">
      <c r="A6714" t="s">
        <v>191</v>
      </c>
      <c r="B6714" s="1">
        <v>44896</v>
      </c>
      <c r="C6714" s="3">
        <f>VLOOKUP(A6714,'PY SIC'!$A$1:$C$332,3,0)*VLOOKUP(B6714,'Current %'!$A$1:$G$24,7,0)</f>
        <v>10684.160598196915</v>
      </c>
      <c r="D6714" t="s">
        <v>341</v>
      </c>
      <c r="G6714">
        <f>VLOOKUP(A6714,'PY SIC'!$A$1:$C$331,3,0)</f>
        <v>212018.02956083367</v>
      </c>
      <c r="H6714">
        <f>VLOOKUP(B6714,'Current %'!$A$1:$G$24,7,0)</f>
        <v>5.0392698301779761E-2</v>
      </c>
      <c r="I6714">
        <f t="shared" si="106"/>
        <v>10684.160598196915</v>
      </c>
    </row>
    <row r="6715" spans="1:9" x14ac:dyDescent="0.35">
      <c r="A6715" t="s">
        <v>274</v>
      </c>
      <c r="B6715" s="1">
        <v>44896</v>
      </c>
      <c r="C6715" s="3">
        <f>VLOOKUP(A6715,'PY SIC'!$A$1:$C$332,3,0)*VLOOKUP(B6715,'Current %'!$A$1:$G$24,7,0)</f>
        <v>229.18416240594391</v>
      </c>
      <c r="D6715" t="s">
        <v>341</v>
      </c>
      <c r="G6715">
        <f>VLOOKUP(A6715,'PY SIC'!$A$1:$C$331,3,0)</f>
        <v>4547.9636957215607</v>
      </c>
      <c r="H6715">
        <f>VLOOKUP(B6715,'Current %'!$A$1:$G$24,7,0)</f>
        <v>5.0392698301779761E-2</v>
      </c>
      <c r="I6715">
        <f t="shared" si="106"/>
        <v>229.18416240594391</v>
      </c>
    </row>
    <row r="6716" spans="1:9" x14ac:dyDescent="0.35">
      <c r="A6716" t="s">
        <v>258</v>
      </c>
      <c r="B6716" s="1">
        <v>44896</v>
      </c>
      <c r="C6716" s="3">
        <f>VLOOKUP(A6716,'PY SIC'!$A$1:$C$332,3,0)*VLOOKUP(B6716,'Current %'!$A$1:$G$24,7,0)</f>
        <v>2579.8025296772398</v>
      </c>
      <c r="D6716" t="s">
        <v>341</v>
      </c>
      <c r="G6716">
        <f>VLOOKUP(A6716,'PY SIC'!$A$1:$C$331,3,0)</f>
        <v>51193.974853815809</v>
      </c>
      <c r="H6716">
        <f>VLOOKUP(B6716,'Current %'!$A$1:$G$24,7,0)</f>
        <v>5.0392698301779761E-2</v>
      </c>
      <c r="I6716">
        <f t="shared" si="106"/>
        <v>2579.8025296772398</v>
      </c>
    </row>
    <row r="6717" spans="1:9" x14ac:dyDescent="0.35">
      <c r="A6717" t="s">
        <v>259</v>
      </c>
      <c r="B6717" s="1">
        <v>44896</v>
      </c>
      <c r="C6717" s="3">
        <f>VLOOKUP(A6717,'PY SIC'!$A$1:$C$332,3,0)*VLOOKUP(B6717,'Current %'!$A$1:$G$24,7,0)</f>
        <v>53340.812851377996</v>
      </c>
      <c r="D6717" t="s">
        <v>341</v>
      </c>
      <c r="G6717">
        <f>VLOOKUP(A6717,'PY SIC'!$A$1:$C$331,3,0)</f>
        <v>1058502.8118943595</v>
      </c>
      <c r="H6717">
        <f>VLOOKUP(B6717,'Current %'!$A$1:$G$24,7,0)</f>
        <v>5.0392698301779761E-2</v>
      </c>
      <c r="I6717">
        <f t="shared" si="106"/>
        <v>53340.812851377996</v>
      </c>
    </row>
    <row r="6718" spans="1:9" x14ac:dyDescent="0.35">
      <c r="A6718" t="s">
        <v>295</v>
      </c>
      <c r="B6718" s="1">
        <v>44896</v>
      </c>
      <c r="C6718" s="3">
        <f>VLOOKUP(A6718,'PY SIC'!$A$1:$C$332,3,0)*VLOOKUP(B6718,'Current %'!$A$1:$G$24,7,0)</f>
        <v>4478.1012763841945</v>
      </c>
      <c r="D6718" t="s">
        <v>341</v>
      </c>
      <c r="G6718">
        <f>VLOOKUP(A6718,'PY SIC'!$A$1:$C$331,3,0)</f>
        <v>88864.089983171973</v>
      </c>
      <c r="H6718">
        <f>VLOOKUP(B6718,'Current %'!$A$1:$G$24,7,0)</f>
        <v>5.0392698301779761E-2</v>
      </c>
      <c r="I6718">
        <f t="shared" si="106"/>
        <v>4478.1012763841945</v>
      </c>
    </row>
    <row r="6719" spans="1:9" x14ac:dyDescent="0.35">
      <c r="A6719" t="s">
        <v>260</v>
      </c>
      <c r="B6719" s="1">
        <v>44896</v>
      </c>
      <c r="C6719" s="3">
        <f>VLOOKUP(A6719,'PY SIC'!$A$1:$C$332,3,0)*VLOOKUP(B6719,'Current %'!$A$1:$G$24,7,0)</f>
        <v>188873.19197443192</v>
      </c>
      <c r="D6719" t="s">
        <v>341</v>
      </c>
      <c r="G6719">
        <f>VLOOKUP(A6719,'PY SIC'!$A$1:$C$331,3,0)</f>
        <v>3748026.9630205799</v>
      </c>
      <c r="H6719">
        <f>VLOOKUP(B6719,'Current %'!$A$1:$G$24,7,0)</f>
        <v>5.0392698301779761E-2</v>
      </c>
      <c r="I6719">
        <f t="shared" si="106"/>
        <v>188873.19197443192</v>
      </c>
    </row>
    <row r="6720" spans="1:9" x14ac:dyDescent="0.35">
      <c r="A6720" t="s">
        <v>261</v>
      </c>
      <c r="B6720" s="1">
        <v>44896</v>
      </c>
      <c r="C6720" s="3">
        <f>VLOOKUP(A6720,'PY SIC'!$A$1:$C$332,3,0)*VLOOKUP(B6720,'Current %'!$A$1:$G$24,7,0)</f>
        <v>198754.31891546265</v>
      </c>
      <c r="D6720" t="s">
        <v>341</v>
      </c>
      <c r="G6720">
        <f>VLOOKUP(A6720,'PY SIC'!$A$1:$C$331,3,0)</f>
        <v>3944109.4764406192</v>
      </c>
      <c r="H6720">
        <f>VLOOKUP(B6720,'Current %'!$A$1:$G$24,7,0)</f>
        <v>5.0392698301779761E-2</v>
      </c>
      <c r="I6720">
        <f t="shared" si="106"/>
        <v>198754.31891546265</v>
      </c>
    </row>
    <row r="6721" spans="1:9" x14ac:dyDescent="0.35">
      <c r="A6721" t="s">
        <v>275</v>
      </c>
      <c r="B6721" s="1">
        <v>44896</v>
      </c>
      <c r="C6721" s="3">
        <f>VLOOKUP(A6721,'PY SIC'!$A$1:$C$332,3,0)*VLOOKUP(B6721,'Current %'!$A$1:$G$24,7,0)</f>
        <v>1177.2086136861446</v>
      </c>
      <c r="D6721" t="s">
        <v>341</v>
      </c>
      <c r="G6721">
        <f>VLOOKUP(A6721,'PY SIC'!$A$1:$C$331,3,0)</f>
        <v>23360.698143932652</v>
      </c>
      <c r="H6721">
        <f>VLOOKUP(B6721,'Current %'!$A$1:$G$24,7,0)</f>
        <v>5.0392698301779761E-2</v>
      </c>
      <c r="I6721">
        <f t="shared" si="106"/>
        <v>1177.2086136861446</v>
      </c>
    </row>
    <row r="6722" spans="1:9" x14ac:dyDescent="0.35">
      <c r="A6722" t="s">
        <v>296</v>
      </c>
      <c r="B6722" s="1">
        <v>44896</v>
      </c>
      <c r="C6722" s="3">
        <f>VLOOKUP(A6722,'PY SIC'!$A$1:$C$332,3,0)*VLOOKUP(B6722,'Current %'!$A$1:$G$24,7,0)</f>
        <v>64606.43632874282</v>
      </c>
      <c r="D6722" t="s">
        <v>341</v>
      </c>
      <c r="G6722">
        <f>VLOOKUP(A6722,'PY SIC'!$A$1:$C$331,3,0)</f>
        <v>1282059.4750025731</v>
      </c>
      <c r="H6722">
        <f>VLOOKUP(B6722,'Current %'!$A$1:$G$24,7,0)</f>
        <v>5.0392698301779761E-2</v>
      </c>
      <c r="I6722">
        <f t="shared" si="106"/>
        <v>64606.43632874282</v>
      </c>
    </row>
    <row r="6723" spans="1:9" x14ac:dyDescent="0.35">
      <c r="A6723" t="s">
        <v>262</v>
      </c>
      <c r="B6723" s="1">
        <v>44896</v>
      </c>
      <c r="C6723" s="3">
        <f>VLOOKUP(A6723,'PY SIC'!$A$1:$C$332,3,0)*VLOOKUP(B6723,'Current %'!$A$1:$G$24,7,0)</f>
        <v>96596.911072693707</v>
      </c>
      <c r="D6723" t="s">
        <v>341</v>
      </c>
      <c r="G6723">
        <f>VLOOKUP(A6723,'PY SIC'!$A$1:$C$331,3,0)</f>
        <v>1916883.0867959717</v>
      </c>
      <c r="H6723">
        <f>VLOOKUP(B6723,'Current %'!$A$1:$G$24,7,0)</f>
        <v>5.0392698301779761E-2</v>
      </c>
      <c r="I6723">
        <f t="shared" si="106"/>
        <v>96596.911072693707</v>
      </c>
    </row>
    <row r="6724" spans="1:9" x14ac:dyDescent="0.35">
      <c r="A6724" t="s">
        <v>276</v>
      </c>
      <c r="B6724" s="1">
        <v>44896</v>
      </c>
      <c r="C6724" s="3">
        <f>VLOOKUP(A6724,'PY SIC'!$A$1:$C$332,3,0)*VLOOKUP(B6724,'Current %'!$A$1:$G$24,7,0)</f>
        <v>4327.6877661180888</v>
      </c>
      <c r="D6724" t="s">
        <v>341</v>
      </c>
      <c r="G6724">
        <f>VLOOKUP(A6724,'PY SIC'!$A$1:$C$331,3,0)</f>
        <v>85879.262511434994</v>
      </c>
      <c r="H6724">
        <f>VLOOKUP(B6724,'Current %'!$A$1:$G$24,7,0)</f>
        <v>5.0392698301779761E-2</v>
      </c>
      <c r="I6724">
        <f t="shared" si="106"/>
        <v>4327.6877661180888</v>
      </c>
    </row>
    <row r="6725" spans="1:9" x14ac:dyDescent="0.35">
      <c r="A6725" t="s">
        <v>319</v>
      </c>
      <c r="B6725" s="1">
        <v>44896</v>
      </c>
      <c r="C6725" s="3">
        <f>VLOOKUP(A6725,'PY SIC'!$A$1:$C$332,3,0)*VLOOKUP(B6725,'Current %'!$A$1:$G$24,7,0)</f>
        <v>3468.1040036550648</v>
      </c>
      <c r="D6725" t="s">
        <v>341</v>
      </c>
      <c r="G6725">
        <f>VLOOKUP(A6725,'PY SIC'!$A$1:$C$331,3,0)</f>
        <v>68821.557894878177</v>
      </c>
      <c r="H6725">
        <f>VLOOKUP(B6725,'Current %'!$A$1:$G$24,7,0)</f>
        <v>5.0392698301779761E-2</v>
      </c>
      <c r="I6725">
        <f t="shared" si="106"/>
        <v>3468.1040036550648</v>
      </c>
    </row>
    <row r="6726" spans="1:9" x14ac:dyDescent="0.35">
      <c r="A6726" t="s">
        <v>277</v>
      </c>
      <c r="B6726" s="1">
        <v>44896</v>
      </c>
      <c r="C6726" s="3">
        <f>VLOOKUP(A6726,'PY SIC'!$A$1:$C$332,3,0)*VLOOKUP(B6726,'Current %'!$A$1:$G$24,7,0)</f>
        <v>23627.616660892283</v>
      </c>
      <c r="D6726" t="s">
        <v>341</v>
      </c>
      <c r="G6726">
        <f>VLOOKUP(A6726,'PY SIC'!$A$1:$C$331,3,0)</f>
        <v>468869.84537713882</v>
      </c>
      <c r="H6726">
        <f>VLOOKUP(B6726,'Current %'!$A$1:$G$24,7,0)</f>
        <v>5.0392698301779761E-2</v>
      </c>
      <c r="I6726">
        <f t="shared" si="106"/>
        <v>23627.616660892283</v>
      </c>
    </row>
    <row r="6727" spans="1:9" x14ac:dyDescent="0.35">
      <c r="A6727" t="s">
        <v>320</v>
      </c>
      <c r="B6727" s="1">
        <v>44896</v>
      </c>
      <c r="C6727" s="3">
        <f>VLOOKUP(A6727,'PY SIC'!$A$1:$C$332,3,0)*VLOOKUP(B6727,'Current %'!$A$1:$G$24,7,0)</f>
        <v>85068.457297986984</v>
      </c>
      <c r="D6727" t="s">
        <v>341</v>
      </c>
      <c r="G6727">
        <f>VLOOKUP(A6727,'PY SIC'!$A$1:$C$331,3,0)</f>
        <v>1688110.7812197178</v>
      </c>
      <c r="H6727">
        <f>VLOOKUP(B6727,'Current %'!$A$1:$G$24,7,0)</f>
        <v>5.0392698301779761E-2</v>
      </c>
      <c r="I6727">
        <f t="shared" si="106"/>
        <v>85068.457297986984</v>
      </c>
    </row>
    <row r="6728" spans="1:9" x14ac:dyDescent="0.35">
      <c r="A6728" t="s">
        <v>263</v>
      </c>
      <c r="B6728" s="1">
        <v>44896</v>
      </c>
      <c r="C6728" s="3">
        <f>VLOOKUP(A6728,'PY SIC'!$A$1:$C$332,3,0)*VLOOKUP(B6728,'Current %'!$A$1:$G$24,7,0)</f>
        <v>126933.23983183377</v>
      </c>
      <c r="D6728" t="s">
        <v>341</v>
      </c>
      <c r="G6728">
        <f>VLOOKUP(A6728,'PY SIC'!$A$1:$C$331,3,0)</f>
        <v>2518881.5862108888</v>
      </c>
      <c r="H6728">
        <f>VLOOKUP(B6728,'Current %'!$A$1:$G$24,7,0)</f>
        <v>5.0392698301779761E-2</v>
      </c>
      <c r="I6728">
        <f t="shared" si="106"/>
        <v>126933.23983183377</v>
      </c>
    </row>
    <row r="6729" spans="1:9" x14ac:dyDescent="0.35">
      <c r="A6729" t="s">
        <v>297</v>
      </c>
      <c r="B6729" s="1">
        <v>44896</v>
      </c>
      <c r="C6729" s="3">
        <f>VLOOKUP(A6729,'PY SIC'!$A$1:$C$332,3,0)*VLOOKUP(B6729,'Current %'!$A$1:$G$24,7,0)</f>
        <v>99334.470144448016</v>
      </c>
      <c r="D6729" t="s">
        <v>341</v>
      </c>
      <c r="G6729">
        <f>VLOOKUP(A6729,'PY SIC'!$A$1:$C$331,3,0)</f>
        <v>1971207.6053077662</v>
      </c>
      <c r="H6729">
        <f>VLOOKUP(B6729,'Current %'!$A$1:$G$24,7,0)</f>
        <v>5.0392698301779761E-2</v>
      </c>
      <c r="I6729">
        <f t="shared" si="106"/>
        <v>99334.470144448016</v>
      </c>
    </row>
    <row r="6730" spans="1:9" x14ac:dyDescent="0.35">
      <c r="A6730" t="s">
        <v>278</v>
      </c>
      <c r="B6730" s="1">
        <v>44896</v>
      </c>
      <c r="C6730" s="3">
        <f>VLOOKUP(A6730,'PY SIC'!$A$1:$C$332,3,0)*VLOOKUP(B6730,'Current %'!$A$1:$G$24,7,0)</f>
        <v>6620.5551056110253</v>
      </c>
      <c r="D6730" t="s">
        <v>341</v>
      </c>
      <c r="G6730">
        <f>VLOOKUP(A6730,'PY SIC'!$A$1:$C$331,3,0)</f>
        <v>131379.25391419657</v>
      </c>
      <c r="H6730">
        <f>VLOOKUP(B6730,'Current %'!$A$1:$G$24,7,0)</f>
        <v>5.0392698301779761E-2</v>
      </c>
      <c r="I6730">
        <f t="shared" si="106"/>
        <v>6620.5551056110253</v>
      </c>
    </row>
    <row r="6731" spans="1:9" x14ac:dyDescent="0.35">
      <c r="A6731" t="s">
        <v>279</v>
      </c>
      <c r="B6731" s="1">
        <v>44896</v>
      </c>
      <c r="C6731" s="3">
        <f>VLOOKUP(A6731,'PY SIC'!$A$1:$C$332,3,0)*VLOOKUP(B6731,'Current %'!$A$1:$G$24,7,0)</f>
        <v>116051.28265968288</v>
      </c>
      <c r="D6731" t="s">
        <v>341</v>
      </c>
      <c r="G6731">
        <f>VLOOKUP(A6731,'PY SIC'!$A$1:$C$331,3,0)</f>
        <v>2302938.4528032746</v>
      </c>
      <c r="H6731">
        <f>VLOOKUP(B6731,'Current %'!$A$1:$G$24,7,0)</f>
        <v>5.0392698301779761E-2</v>
      </c>
      <c r="I6731">
        <f t="shared" si="106"/>
        <v>116051.28265968288</v>
      </c>
    </row>
    <row r="6732" spans="1:9" x14ac:dyDescent="0.35">
      <c r="A6732" t="s">
        <v>298</v>
      </c>
      <c r="B6732" s="1">
        <v>44896</v>
      </c>
      <c r="C6732" s="3">
        <f>VLOOKUP(A6732,'PY SIC'!$A$1:$C$332,3,0)*VLOOKUP(B6732,'Current %'!$A$1:$G$24,7,0)</f>
        <v>860.28401049935292</v>
      </c>
      <c r="D6732" t="s">
        <v>341</v>
      </c>
      <c r="G6732">
        <f>VLOOKUP(A6732,'PY SIC'!$A$1:$C$331,3,0)</f>
        <v>17071.600439958373</v>
      </c>
      <c r="H6732">
        <f>VLOOKUP(B6732,'Current %'!$A$1:$G$24,7,0)</f>
        <v>5.0392698301779761E-2</v>
      </c>
      <c r="I6732">
        <f t="shared" ref="I6732:I6795" si="107">G6732*H6732</f>
        <v>860.28401049935292</v>
      </c>
    </row>
    <row r="6733" spans="1:9" x14ac:dyDescent="0.35">
      <c r="A6733" t="s">
        <v>280</v>
      </c>
      <c r="B6733" s="1">
        <v>44896</v>
      </c>
      <c r="C6733" s="3">
        <f>VLOOKUP(A6733,'PY SIC'!$A$1:$C$332,3,0)*VLOOKUP(B6733,'Current %'!$A$1:$G$24,7,0)</f>
        <v>18271.728654035196</v>
      </c>
      <c r="D6733" t="s">
        <v>341</v>
      </c>
      <c r="G6733">
        <f>VLOOKUP(A6733,'PY SIC'!$A$1:$C$331,3,0)</f>
        <v>362586.82844514161</v>
      </c>
      <c r="H6733">
        <f>VLOOKUP(B6733,'Current %'!$A$1:$G$24,7,0)</f>
        <v>5.0392698301779761E-2</v>
      </c>
      <c r="I6733">
        <f t="shared" si="107"/>
        <v>18271.728654035196</v>
      </c>
    </row>
    <row r="6734" spans="1:9" x14ac:dyDescent="0.35">
      <c r="A6734" t="s">
        <v>321</v>
      </c>
      <c r="B6734" s="1">
        <v>44896</v>
      </c>
      <c r="C6734" s="3">
        <f>VLOOKUP(A6734,'PY SIC'!$A$1:$C$332,3,0)*VLOOKUP(B6734,'Current %'!$A$1:$G$24,7,0)</f>
        <v>17541.490044390615</v>
      </c>
      <c r="D6734" t="s">
        <v>341</v>
      </c>
      <c r="G6734">
        <f>VLOOKUP(A6734,'PY SIC'!$A$1:$C$331,3,0)</f>
        <v>348095.86776525294</v>
      </c>
      <c r="H6734">
        <f>VLOOKUP(B6734,'Current %'!$A$1:$G$24,7,0)</f>
        <v>5.0392698301779761E-2</v>
      </c>
      <c r="I6734">
        <f t="shared" si="107"/>
        <v>17541.490044390615</v>
      </c>
    </row>
    <row r="6735" spans="1:9" x14ac:dyDescent="0.35">
      <c r="A6735" t="s">
        <v>322</v>
      </c>
      <c r="B6735" s="1">
        <v>44896</v>
      </c>
      <c r="C6735" s="3">
        <f>VLOOKUP(A6735,'PY SIC'!$A$1:$C$332,3,0)*VLOOKUP(B6735,'Current %'!$A$1:$G$24,7,0)</f>
        <v>100129.50809454155</v>
      </c>
      <c r="D6735" t="s">
        <v>341</v>
      </c>
      <c r="G6735">
        <f>VLOOKUP(A6735,'PY SIC'!$A$1:$C$331,3,0)</f>
        <v>1986984.4534799438</v>
      </c>
      <c r="H6735">
        <f>VLOOKUP(B6735,'Current %'!$A$1:$G$24,7,0)</f>
        <v>5.0392698301779761E-2</v>
      </c>
      <c r="I6735">
        <f t="shared" si="107"/>
        <v>100129.50809454155</v>
      </c>
    </row>
    <row r="6736" spans="1:9" x14ac:dyDescent="0.35">
      <c r="A6736" t="s">
        <v>299</v>
      </c>
      <c r="B6736" s="1">
        <v>44896</v>
      </c>
      <c r="C6736" s="3">
        <f>VLOOKUP(A6736,'PY SIC'!$A$1:$C$332,3,0)*VLOOKUP(B6736,'Current %'!$A$1:$G$24,7,0)</f>
        <v>92.490176218658902</v>
      </c>
      <c r="D6736" t="s">
        <v>341</v>
      </c>
      <c r="G6736">
        <f>VLOOKUP(A6736,'PY SIC'!$A$1:$C$331,3,0)</f>
        <v>1835.3884458572909</v>
      </c>
      <c r="H6736">
        <f>VLOOKUP(B6736,'Current %'!$A$1:$G$24,7,0)</f>
        <v>5.0392698301779761E-2</v>
      </c>
      <c r="I6736">
        <f t="shared" si="107"/>
        <v>92.490176218658902</v>
      </c>
    </row>
    <row r="6737" spans="1:9" x14ac:dyDescent="0.35">
      <c r="A6737" t="s">
        <v>323</v>
      </c>
      <c r="B6737" s="1">
        <v>44896</v>
      </c>
      <c r="C6737" s="3">
        <f>VLOOKUP(A6737,'PY SIC'!$A$1:$C$332,3,0)*VLOOKUP(B6737,'Current %'!$A$1:$G$24,7,0)</f>
        <v>71600.029865685341</v>
      </c>
      <c r="D6737" t="s">
        <v>341</v>
      </c>
      <c r="G6737">
        <f>VLOOKUP(A6737,'PY SIC'!$A$1:$C$331,3,0)</f>
        <v>1420841.3575495437</v>
      </c>
      <c r="H6737">
        <f>VLOOKUP(B6737,'Current %'!$A$1:$G$24,7,0)</f>
        <v>5.0392698301779761E-2</v>
      </c>
      <c r="I6737">
        <f t="shared" si="107"/>
        <v>71600.029865685341</v>
      </c>
    </row>
    <row r="6738" spans="1:9" x14ac:dyDescent="0.35">
      <c r="A6738" t="s">
        <v>300</v>
      </c>
      <c r="B6738" s="1">
        <v>44896</v>
      </c>
      <c r="C6738" s="3">
        <f>VLOOKUP(A6738,'PY SIC'!$A$1:$C$332,3,0)*VLOOKUP(B6738,'Current %'!$A$1:$G$24,7,0)</f>
        <v>276972.84607417893</v>
      </c>
      <c r="D6738" t="s">
        <v>341</v>
      </c>
      <c r="G6738">
        <f>VLOOKUP(A6738,'PY SIC'!$A$1:$C$331,3,0)</f>
        <v>5496289.2523736292</v>
      </c>
      <c r="H6738">
        <f>VLOOKUP(B6738,'Current %'!$A$1:$G$24,7,0)</f>
        <v>5.0392698301779761E-2</v>
      </c>
      <c r="I6738">
        <f t="shared" si="107"/>
        <v>276972.84607417893</v>
      </c>
    </row>
    <row r="6739" spans="1:9" x14ac:dyDescent="0.35">
      <c r="A6739" t="s">
        <v>255</v>
      </c>
      <c r="B6739" s="1">
        <v>44896</v>
      </c>
      <c r="C6739" s="3">
        <f>VLOOKUP(A6739,'PY SIC'!$A$1:$C$332,3,0)*VLOOKUP(B6739,'Current %'!$A$1:$G$24,7,0)</f>
        <v>117583.39983631884</v>
      </c>
      <c r="D6739" t="s">
        <v>341</v>
      </c>
      <c r="G6739">
        <f>VLOOKUP(A6739,'PY SIC'!$A$1:$C$331,3,0)</f>
        <v>2333342.0078473166</v>
      </c>
      <c r="H6739">
        <f>VLOOKUP(B6739,'Current %'!$A$1:$G$24,7,0)</f>
        <v>5.0392698301779761E-2</v>
      </c>
      <c r="I6739">
        <f t="shared" si="107"/>
        <v>117583.39983631884</v>
      </c>
    </row>
    <row r="6740" spans="1:9" x14ac:dyDescent="0.35">
      <c r="A6740" t="s">
        <v>281</v>
      </c>
      <c r="B6740" s="1">
        <v>44896</v>
      </c>
      <c r="C6740" s="3">
        <f>VLOOKUP(A6740,'PY SIC'!$A$1:$C$332,3,0)*VLOOKUP(B6740,'Current %'!$A$1:$G$24,7,0)</f>
        <v>72685.894690990273</v>
      </c>
      <c r="D6740" t="s">
        <v>341</v>
      </c>
      <c r="G6740">
        <f>VLOOKUP(A6740,'PY SIC'!$A$1:$C$331,3,0)</f>
        <v>1442389.4163338176</v>
      </c>
      <c r="H6740">
        <f>VLOOKUP(B6740,'Current %'!$A$1:$G$24,7,0)</f>
        <v>5.0392698301779761E-2</v>
      </c>
      <c r="I6740">
        <f t="shared" si="107"/>
        <v>72685.894690990273</v>
      </c>
    </row>
    <row r="6741" spans="1:9" x14ac:dyDescent="0.35">
      <c r="A6741" t="s">
        <v>324</v>
      </c>
      <c r="B6741" s="1">
        <v>44896</v>
      </c>
      <c r="C6741" s="3">
        <f>VLOOKUP(A6741,'PY SIC'!$A$1:$C$332,3,0)*VLOOKUP(B6741,'Current %'!$A$1:$G$24,7,0)</f>
        <v>23849.129423311097</v>
      </c>
      <c r="D6741" t="s">
        <v>341</v>
      </c>
      <c r="G6741">
        <f>VLOOKUP(A6741,'PY SIC'!$A$1:$C$331,3,0)</f>
        <v>473265.57670099591</v>
      </c>
      <c r="H6741">
        <f>VLOOKUP(B6741,'Current %'!$A$1:$G$24,7,0)</f>
        <v>5.0392698301779761E-2</v>
      </c>
      <c r="I6741">
        <f t="shared" si="107"/>
        <v>23849.129423311097</v>
      </c>
    </row>
    <row r="6742" spans="1:9" x14ac:dyDescent="0.35">
      <c r="A6742" t="s">
        <v>282</v>
      </c>
      <c r="B6742" s="1">
        <v>44896</v>
      </c>
      <c r="C6742" s="3">
        <f>VLOOKUP(A6742,'PY SIC'!$A$1:$C$332,3,0)*VLOOKUP(B6742,'Current %'!$A$1:$G$24,7,0)</f>
        <v>22009.592335765512</v>
      </c>
      <c r="D6742" t="s">
        <v>341</v>
      </c>
      <c r="G6742">
        <f>VLOOKUP(A6742,'PY SIC'!$A$1:$C$331,3,0)</f>
        <v>436761.53644243698</v>
      </c>
      <c r="H6742">
        <f>VLOOKUP(B6742,'Current %'!$A$1:$G$24,7,0)</f>
        <v>5.0392698301779761E-2</v>
      </c>
      <c r="I6742">
        <f t="shared" si="107"/>
        <v>22009.592335765512</v>
      </c>
    </row>
    <row r="6743" spans="1:9" x14ac:dyDescent="0.35">
      <c r="A6743" t="s">
        <v>325</v>
      </c>
      <c r="B6743" s="1">
        <v>44896</v>
      </c>
      <c r="C6743" s="3">
        <f>VLOOKUP(A6743,'PY SIC'!$A$1:$C$332,3,0)*VLOOKUP(B6743,'Current %'!$A$1:$G$24,7,0)</f>
        <v>18872.744523732592</v>
      </c>
      <c r="D6743" t="s">
        <v>341</v>
      </c>
      <c r="G6743">
        <f>VLOOKUP(A6743,'PY SIC'!$A$1:$C$331,3,0)</f>
        <v>374513.47436709987</v>
      </c>
      <c r="H6743">
        <f>VLOOKUP(B6743,'Current %'!$A$1:$G$24,7,0)</f>
        <v>5.0392698301779761E-2</v>
      </c>
      <c r="I6743">
        <f t="shared" si="107"/>
        <v>18872.744523732592</v>
      </c>
    </row>
    <row r="6744" spans="1:9" x14ac:dyDescent="0.35">
      <c r="A6744" t="s">
        <v>264</v>
      </c>
      <c r="B6744" s="1">
        <v>44896</v>
      </c>
      <c r="C6744" s="3">
        <f>VLOOKUP(A6744,'PY SIC'!$A$1:$C$332,3,0)*VLOOKUP(B6744,'Current %'!$A$1:$G$24,7,0)</f>
        <v>6202.3103551095091</v>
      </c>
      <c r="D6744" t="s">
        <v>341</v>
      </c>
      <c r="G6744">
        <f>VLOOKUP(A6744,'PY SIC'!$A$1:$C$331,3,0)</f>
        <v>123079.54453969887</v>
      </c>
      <c r="H6744">
        <f>VLOOKUP(B6744,'Current %'!$A$1:$G$24,7,0)</f>
        <v>5.0392698301779761E-2</v>
      </c>
      <c r="I6744">
        <f t="shared" si="107"/>
        <v>6202.3103551095091</v>
      </c>
    </row>
    <row r="6745" spans="1:9" x14ac:dyDescent="0.35">
      <c r="A6745" t="s">
        <v>326</v>
      </c>
      <c r="B6745" s="1">
        <v>44896</v>
      </c>
      <c r="C6745" s="3">
        <f>VLOOKUP(A6745,'PY SIC'!$A$1:$C$332,3,0)*VLOOKUP(B6745,'Current %'!$A$1:$G$24,7,0)</f>
        <v>17853.282009319395</v>
      </c>
      <c r="D6745" t="s">
        <v>341</v>
      </c>
      <c r="G6745">
        <f>VLOOKUP(A6745,'PY SIC'!$A$1:$C$331,3,0)</f>
        <v>354283.11265262921</v>
      </c>
      <c r="H6745">
        <f>VLOOKUP(B6745,'Current %'!$A$1:$G$24,7,0)</f>
        <v>5.0392698301779761E-2</v>
      </c>
      <c r="I6745">
        <f t="shared" si="107"/>
        <v>17853.282009319395</v>
      </c>
    </row>
    <row r="6746" spans="1:9" x14ac:dyDescent="0.35">
      <c r="A6746" t="s">
        <v>327</v>
      </c>
      <c r="B6746" s="1">
        <v>44896</v>
      </c>
      <c r="C6746" s="3">
        <f>VLOOKUP(A6746,'PY SIC'!$A$1:$C$332,3,0)*VLOOKUP(B6746,'Current %'!$A$1:$G$24,7,0)</f>
        <v>77303.890092889342</v>
      </c>
      <c r="D6746" t="s">
        <v>341</v>
      </c>
      <c r="G6746">
        <f>VLOOKUP(A6746,'PY SIC'!$A$1:$C$331,3,0)</f>
        <v>1534029.585594926</v>
      </c>
      <c r="H6746">
        <f>VLOOKUP(B6746,'Current %'!$A$1:$G$24,7,0)</f>
        <v>5.0392698301779761E-2</v>
      </c>
      <c r="I6746">
        <f t="shared" si="107"/>
        <v>77303.890092889342</v>
      </c>
    </row>
    <row r="6747" spans="1:9" x14ac:dyDescent="0.35">
      <c r="A6747" t="s">
        <v>192</v>
      </c>
      <c r="B6747" s="1">
        <v>44896</v>
      </c>
      <c r="C6747" s="3">
        <f>VLOOKUP(A6747,'PY SIC'!$A$1:$C$332,3,0)*VLOOKUP(B6747,'Current %'!$A$1:$G$24,7,0)</f>
        <v>110351.44523271412</v>
      </c>
      <c r="D6747" t="s">
        <v>341</v>
      </c>
      <c r="G6747">
        <f>VLOOKUP(A6747,'PY SIC'!$A$1:$C$331,3,0)</f>
        <v>2189830.053788105</v>
      </c>
      <c r="H6747">
        <f>VLOOKUP(B6747,'Current %'!$A$1:$G$24,7,0)</f>
        <v>5.0392698301779761E-2</v>
      </c>
      <c r="I6747">
        <f t="shared" si="107"/>
        <v>110351.44523271412</v>
      </c>
    </row>
    <row r="6748" spans="1:9" x14ac:dyDescent="0.35">
      <c r="A6748" t="s">
        <v>301</v>
      </c>
      <c r="B6748" s="1">
        <v>44896</v>
      </c>
      <c r="C6748" s="3">
        <f>VLOOKUP(A6748,'PY SIC'!$A$1:$C$332,3,0)*VLOOKUP(B6748,'Current %'!$A$1:$G$24,7,0)</f>
        <v>412.2795886874722</v>
      </c>
      <c r="D6748" t="s">
        <v>341</v>
      </c>
      <c r="G6748">
        <f>VLOOKUP(A6748,'PY SIC'!$A$1:$C$331,3,0)</f>
        <v>8181.3358399367826</v>
      </c>
      <c r="H6748">
        <f>VLOOKUP(B6748,'Current %'!$A$1:$G$24,7,0)</f>
        <v>5.0392698301779761E-2</v>
      </c>
      <c r="I6748">
        <f t="shared" si="107"/>
        <v>412.2795886874722</v>
      </c>
    </row>
    <row r="6749" spans="1:9" x14ac:dyDescent="0.35">
      <c r="A6749" t="s">
        <v>283</v>
      </c>
      <c r="B6749" s="1">
        <v>44896</v>
      </c>
      <c r="C6749" s="3">
        <f>VLOOKUP(A6749,'PY SIC'!$A$1:$C$332,3,0)*VLOOKUP(B6749,'Current %'!$A$1:$G$24,7,0)</f>
        <v>65020.759226116257</v>
      </c>
      <c r="D6749" t="s">
        <v>341</v>
      </c>
      <c r="G6749">
        <f>VLOOKUP(A6749,'PY SIC'!$A$1:$C$331,3,0)</f>
        <v>1290281.3585558657</v>
      </c>
      <c r="H6749">
        <f>VLOOKUP(B6749,'Current %'!$A$1:$G$24,7,0)</f>
        <v>5.0392698301779761E-2</v>
      </c>
      <c r="I6749">
        <f t="shared" si="107"/>
        <v>65020.759226116257</v>
      </c>
    </row>
    <row r="6750" spans="1:9" x14ac:dyDescent="0.35">
      <c r="A6750" t="s">
        <v>284</v>
      </c>
      <c r="B6750" s="1">
        <v>44896</v>
      </c>
      <c r="C6750" s="3">
        <f>VLOOKUP(A6750,'PY SIC'!$A$1:$C$332,3,0)*VLOOKUP(B6750,'Current %'!$A$1:$G$24,7,0)</f>
        <v>4597.3963904840348</v>
      </c>
      <c r="D6750" t="s">
        <v>341</v>
      </c>
      <c r="G6750">
        <f>VLOOKUP(A6750,'PY SIC'!$A$1:$C$331,3,0)</f>
        <v>91231.39949665415</v>
      </c>
      <c r="H6750">
        <f>VLOOKUP(B6750,'Current %'!$A$1:$G$24,7,0)</f>
        <v>5.0392698301779761E-2</v>
      </c>
      <c r="I6750">
        <f t="shared" si="107"/>
        <v>4597.3963904840348</v>
      </c>
    </row>
    <row r="6751" spans="1:9" x14ac:dyDescent="0.35">
      <c r="A6751" t="s">
        <v>302</v>
      </c>
      <c r="B6751" s="1">
        <v>44896</v>
      </c>
      <c r="C6751" s="3">
        <f>VLOOKUP(A6751,'PY SIC'!$A$1:$C$332,3,0)*VLOOKUP(B6751,'Current %'!$A$1:$G$24,7,0)</f>
        <v>41132.764586399804</v>
      </c>
      <c r="D6751" t="s">
        <v>341</v>
      </c>
      <c r="G6751">
        <f>VLOOKUP(A6751,'PY SIC'!$A$1:$C$331,3,0)</f>
        <v>816244.53487435274</v>
      </c>
      <c r="H6751">
        <f>VLOOKUP(B6751,'Current %'!$A$1:$G$24,7,0)</f>
        <v>5.0392698301779761E-2</v>
      </c>
      <c r="I6751">
        <f t="shared" si="107"/>
        <v>41132.764586399804</v>
      </c>
    </row>
    <row r="6752" spans="1:9" x14ac:dyDescent="0.35">
      <c r="A6752" t="s">
        <v>265</v>
      </c>
      <c r="B6752" s="1">
        <v>44896</v>
      </c>
      <c r="C6752" s="3">
        <f>VLOOKUP(A6752,'PY SIC'!$A$1:$C$332,3,0)*VLOOKUP(B6752,'Current %'!$A$1:$G$24,7,0)</f>
        <v>58385.11774939004</v>
      </c>
      <c r="D6752" t="s">
        <v>341</v>
      </c>
      <c r="G6752">
        <f>VLOOKUP(A6752,'PY SIC'!$A$1:$C$331,3,0)</f>
        <v>1158602.7285093404</v>
      </c>
      <c r="H6752">
        <f>VLOOKUP(B6752,'Current %'!$A$1:$G$24,7,0)</f>
        <v>5.0392698301779761E-2</v>
      </c>
      <c r="I6752">
        <f t="shared" si="107"/>
        <v>58385.11774939004</v>
      </c>
    </row>
    <row r="6753" spans="1:9" x14ac:dyDescent="0.35">
      <c r="A6753" t="s">
        <v>328</v>
      </c>
      <c r="B6753" s="1">
        <v>44896</v>
      </c>
      <c r="C6753" s="3">
        <f>VLOOKUP(A6753,'PY SIC'!$A$1:$C$332,3,0)*VLOOKUP(B6753,'Current %'!$A$1:$G$24,7,0)</f>
        <v>515.53803649049746</v>
      </c>
      <c r="D6753" t="s">
        <v>341</v>
      </c>
      <c r="G6753">
        <f>VLOOKUP(A6753,'PY SIC'!$A$1:$C$331,3,0)</f>
        <v>10230.411425940449</v>
      </c>
      <c r="H6753">
        <f>VLOOKUP(B6753,'Current %'!$A$1:$G$24,7,0)</f>
        <v>5.0392698301779761E-2</v>
      </c>
      <c r="I6753">
        <f t="shared" si="107"/>
        <v>515.53803649049746</v>
      </c>
    </row>
    <row r="6754" spans="1:9" x14ac:dyDescent="0.35">
      <c r="A6754" t="s">
        <v>285</v>
      </c>
      <c r="B6754" s="1">
        <v>44896</v>
      </c>
      <c r="C6754" s="3">
        <f>VLOOKUP(A6754,'PY SIC'!$A$1:$C$332,3,0)*VLOOKUP(B6754,'Current %'!$A$1:$G$24,7,0)</f>
        <v>940.52477740642132</v>
      </c>
      <c r="D6754" t="s">
        <v>341</v>
      </c>
      <c r="G6754">
        <f>VLOOKUP(A6754,'PY SIC'!$A$1:$C$331,3,0)</f>
        <v>18663.909834199214</v>
      </c>
      <c r="H6754">
        <f>VLOOKUP(B6754,'Current %'!$A$1:$G$24,7,0)</f>
        <v>5.0392698301779761E-2</v>
      </c>
      <c r="I6754">
        <f t="shared" si="107"/>
        <v>940.52477740642132</v>
      </c>
    </row>
    <row r="6755" spans="1:9" x14ac:dyDescent="0.35">
      <c r="A6755" t="s">
        <v>193</v>
      </c>
      <c r="B6755" s="1">
        <v>44896</v>
      </c>
      <c r="C6755" s="3">
        <f>VLOOKUP(A6755,'PY SIC'!$A$1:$C$332,3,0)*VLOOKUP(B6755,'Current %'!$A$1:$G$24,7,0)</f>
        <v>6105.6981720157892</v>
      </c>
      <c r="D6755" t="s">
        <v>341</v>
      </c>
      <c r="G6755">
        <f>VLOOKUP(A6755,'PY SIC'!$A$1:$C$331,3,0)</f>
        <v>121162.35839270685</v>
      </c>
      <c r="H6755">
        <f>VLOOKUP(B6755,'Current %'!$A$1:$G$24,7,0)</f>
        <v>5.0392698301779761E-2</v>
      </c>
      <c r="I6755">
        <f t="shared" si="107"/>
        <v>6105.6981720157892</v>
      </c>
    </row>
    <row r="6756" spans="1:9" x14ac:dyDescent="0.35">
      <c r="A6756" t="s">
        <v>11</v>
      </c>
      <c r="B6756" s="1">
        <v>44896</v>
      </c>
      <c r="C6756" s="3">
        <f>VLOOKUP(A6756,'PY SIC'!$A$1:$C$332,3,0)*VLOOKUP(B6756,'Current %'!$A$1:$G$24,7,0)</f>
        <v>35320.630464603993</v>
      </c>
      <c r="D6756" t="s">
        <v>341</v>
      </c>
      <c r="G6756">
        <f>VLOOKUP(A6756,'PY SIC'!$A$1:$C$331,3,0)</f>
        <v>700907.70399084873</v>
      </c>
      <c r="H6756">
        <f>VLOOKUP(B6756,'Current %'!$A$1:$G$24,7,0)</f>
        <v>5.0392698301779761E-2</v>
      </c>
      <c r="I6756">
        <f t="shared" si="107"/>
        <v>35320.630464603993</v>
      </c>
    </row>
    <row r="6757" spans="1:9" x14ac:dyDescent="0.35">
      <c r="A6757" t="s">
        <v>87</v>
      </c>
      <c r="B6757" s="1">
        <v>44896</v>
      </c>
      <c r="C6757" s="3">
        <f>VLOOKUP(A6757,'PY SIC'!$A$1:$C$332,3,0)*VLOOKUP(B6757,'Current %'!$A$1:$G$24,7,0)</f>
        <v>86180.325866029598</v>
      </c>
      <c r="D6757" t="s">
        <v>341</v>
      </c>
      <c r="G6757">
        <f>VLOOKUP(A6757,'PY SIC'!$A$1:$C$331,3,0)</f>
        <v>1710174.8620392072</v>
      </c>
      <c r="H6757">
        <f>VLOOKUP(B6757,'Current %'!$A$1:$G$24,7,0)</f>
        <v>5.0392698301779761E-2</v>
      </c>
      <c r="I6757">
        <f t="shared" si="107"/>
        <v>86180.325866029598</v>
      </c>
    </row>
    <row r="6758" spans="1:9" x14ac:dyDescent="0.35">
      <c r="A6758" t="s">
        <v>222</v>
      </c>
      <c r="B6758" s="1">
        <v>44896</v>
      </c>
      <c r="C6758" s="3">
        <f>VLOOKUP(A6758,'PY SIC'!$A$1:$C$332,3,0)*VLOOKUP(B6758,'Current %'!$A$1:$G$24,7,0)</f>
        <v>60452.238349521984</v>
      </c>
      <c r="D6758" t="s">
        <v>341</v>
      </c>
      <c r="G6758">
        <f>VLOOKUP(A6758,'PY SIC'!$A$1:$C$331,3,0)</f>
        <v>1199622.9689368894</v>
      </c>
      <c r="H6758">
        <f>VLOOKUP(B6758,'Current %'!$A$1:$G$24,7,0)</f>
        <v>5.0392698301779761E-2</v>
      </c>
      <c r="I6758">
        <f t="shared" si="107"/>
        <v>60452.238349521984</v>
      </c>
    </row>
    <row r="6759" spans="1:9" x14ac:dyDescent="0.35">
      <c r="A6759" t="s">
        <v>12</v>
      </c>
      <c r="B6759" s="1">
        <v>44896</v>
      </c>
      <c r="C6759" s="3">
        <f>VLOOKUP(A6759,'PY SIC'!$A$1:$C$332,3,0)*VLOOKUP(B6759,'Current %'!$A$1:$G$24,7,0)</f>
        <v>17364.287260449546</v>
      </c>
      <c r="D6759" t="s">
        <v>341</v>
      </c>
      <c r="G6759">
        <f>VLOOKUP(A6759,'PY SIC'!$A$1:$C$331,3,0)</f>
        <v>344579.43006866687</v>
      </c>
      <c r="H6759">
        <f>VLOOKUP(B6759,'Current %'!$A$1:$G$24,7,0)</f>
        <v>5.0392698301779761E-2</v>
      </c>
      <c r="I6759">
        <f t="shared" si="107"/>
        <v>17364.287260449546</v>
      </c>
    </row>
    <row r="6760" spans="1:9" x14ac:dyDescent="0.35">
      <c r="A6760" t="s">
        <v>100</v>
      </c>
      <c r="B6760" s="1">
        <v>44896</v>
      </c>
      <c r="C6760" s="3">
        <f>VLOOKUP(A6760,'PY SIC'!$A$1:$C$332,3,0)*VLOOKUP(B6760,'Current %'!$A$1:$G$24,7,0)</f>
        <v>62392.815369136617</v>
      </c>
      <c r="D6760" t="s">
        <v>341</v>
      </c>
      <c r="G6760">
        <f>VLOOKUP(A6760,'PY SIC'!$A$1:$C$331,3,0)</f>
        <v>1238132.0602340724</v>
      </c>
      <c r="H6760">
        <f>VLOOKUP(B6760,'Current %'!$A$1:$G$24,7,0)</f>
        <v>5.0392698301779761E-2</v>
      </c>
      <c r="I6760">
        <f t="shared" si="107"/>
        <v>62392.815369136617</v>
      </c>
    </row>
    <row r="6761" spans="1:9" x14ac:dyDescent="0.35">
      <c r="A6761" t="s">
        <v>148</v>
      </c>
      <c r="B6761" s="1">
        <v>44896</v>
      </c>
      <c r="C6761" s="3">
        <f>VLOOKUP(A6761,'PY SIC'!$A$1:$C$332,3,0)*VLOOKUP(B6761,'Current %'!$A$1:$G$24,7,0)</f>
        <v>41450.99512026579</v>
      </c>
      <c r="D6761" t="s">
        <v>341</v>
      </c>
      <c r="G6761">
        <f>VLOOKUP(A6761,'PY SIC'!$A$1:$C$331,3,0)</f>
        <v>822559.54765577277</v>
      </c>
      <c r="H6761">
        <f>VLOOKUP(B6761,'Current %'!$A$1:$G$24,7,0)</f>
        <v>5.0392698301779761E-2</v>
      </c>
      <c r="I6761">
        <f t="shared" si="107"/>
        <v>41450.99512026579</v>
      </c>
    </row>
    <row r="6762" spans="1:9" x14ac:dyDescent="0.35">
      <c r="A6762" t="s">
        <v>114</v>
      </c>
      <c r="B6762" s="1">
        <v>44896</v>
      </c>
      <c r="C6762" s="3">
        <f>VLOOKUP(A6762,'PY SIC'!$A$1:$C$332,3,0)*VLOOKUP(B6762,'Current %'!$A$1:$G$24,7,0)</f>
        <v>112250.61421310277</v>
      </c>
      <c r="D6762" t="s">
        <v>341</v>
      </c>
      <c r="G6762">
        <f>VLOOKUP(A6762,'PY SIC'!$A$1:$C$331,3,0)</f>
        <v>2227517.4379606168</v>
      </c>
      <c r="H6762">
        <f>VLOOKUP(B6762,'Current %'!$A$1:$G$24,7,0)</f>
        <v>5.0392698301779761E-2</v>
      </c>
      <c r="I6762">
        <f t="shared" si="107"/>
        <v>112250.61421310277</v>
      </c>
    </row>
    <row r="6763" spans="1:9" x14ac:dyDescent="0.35">
      <c r="A6763" t="s">
        <v>162</v>
      </c>
      <c r="B6763" s="1">
        <v>44896</v>
      </c>
      <c r="C6763" s="3">
        <f>VLOOKUP(A6763,'PY SIC'!$A$1:$C$332,3,0)*VLOOKUP(B6763,'Current %'!$A$1:$G$24,7,0)</f>
        <v>34257.336600238174</v>
      </c>
      <c r="D6763" t="s">
        <v>341</v>
      </c>
      <c r="G6763">
        <f>VLOOKUP(A6763,'PY SIC'!$A$1:$C$331,3,0)</f>
        <v>679807.54662284639</v>
      </c>
      <c r="H6763">
        <f>VLOOKUP(B6763,'Current %'!$A$1:$G$24,7,0)</f>
        <v>5.0392698301779761E-2</v>
      </c>
      <c r="I6763">
        <f t="shared" si="107"/>
        <v>34257.336600238174</v>
      </c>
    </row>
    <row r="6764" spans="1:9" x14ac:dyDescent="0.35">
      <c r="A6764" t="s">
        <v>77</v>
      </c>
      <c r="B6764" s="1">
        <v>44896</v>
      </c>
      <c r="C6764" s="3">
        <f>VLOOKUP(A6764,'PY SIC'!$A$1:$C$332,3,0)*VLOOKUP(B6764,'Current %'!$A$1:$G$24,7,0)</f>
        <v>129219.33849374607</v>
      </c>
      <c r="D6764" t="s">
        <v>341</v>
      </c>
      <c r="G6764">
        <f>VLOOKUP(A6764,'PY SIC'!$A$1:$C$331,3,0)</f>
        <v>2564247.2589958995</v>
      </c>
      <c r="H6764">
        <f>VLOOKUP(B6764,'Current %'!$A$1:$G$24,7,0)</f>
        <v>5.0392698301779761E-2</v>
      </c>
      <c r="I6764">
        <f t="shared" si="107"/>
        <v>129219.33849374607</v>
      </c>
    </row>
    <row r="6765" spans="1:9" x14ac:dyDescent="0.35">
      <c r="A6765" t="s">
        <v>163</v>
      </c>
      <c r="B6765" s="1">
        <v>44896</v>
      </c>
      <c r="C6765" s="3">
        <f>VLOOKUP(A6765,'PY SIC'!$A$1:$C$332,3,0)*VLOOKUP(B6765,'Current %'!$A$1:$G$24,7,0)</f>
        <v>97141.884473408994</v>
      </c>
      <c r="D6765" t="s">
        <v>341</v>
      </c>
      <c r="G6765">
        <f>VLOOKUP(A6765,'PY SIC'!$A$1:$C$331,3,0)</f>
        <v>1927697.6178506827</v>
      </c>
      <c r="H6765">
        <f>VLOOKUP(B6765,'Current %'!$A$1:$G$24,7,0)</f>
        <v>5.0392698301779761E-2</v>
      </c>
      <c r="I6765">
        <f t="shared" si="107"/>
        <v>97141.884473408994</v>
      </c>
    </row>
    <row r="6766" spans="1:9" x14ac:dyDescent="0.35">
      <c r="A6766" t="s">
        <v>223</v>
      </c>
      <c r="B6766" s="1">
        <v>44896</v>
      </c>
      <c r="C6766" s="3">
        <f>VLOOKUP(A6766,'PY SIC'!$A$1:$C$332,3,0)*VLOOKUP(B6766,'Current %'!$A$1:$G$24,7,0)</f>
        <v>543.32865905578785</v>
      </c>
      <c r="D6766" t="s">
        <v>341</v>
      </c>
      <c r="G6766">
        <f>VLOOKUP(A6766,'PY SIC'!$A$1:$C$331,3,0)</f>
        <v>10781.892563125533</v>
      </c>
      <c r="H6766">
        <f>VLOOKUP(B6766,'Current %'!$A$1:$G$24,7,0)</f>
        <v>5.0392698301779761E-2</v>
      </c>
      <c r="I6766">
        <f t="shared" si="107"/>
        <v>543.32865905578785</v>
      </c>
    </row>
    <row r="6767" spans="1:9" x14ac:dyDescent="0.35">
      <c r="A6767" t="s">
        <v>240</v>
      </c>
      <c r="B6767" s="1">
        <v>44896</v>
      </c>
      <c r="C6767" s="3">
        <f>VLOOKUP(A6767,'PY SIC'!$A$1:$C$332,3,0)*VLOOKUP(B6767,'Current %'!$A$1:$G$24,7,0)</f>
        <v>63579.893012935434</v>
      </c>
      <c r="D6767" t="s">
        <v>341</v>
      </c>
      <c r="G6767">
        <f>VLOOKUP(A6767,'PY SIC'!$A$1:$C$331,3,0)</f>
        <v>1261688.6008402121</v>
      </c>
      <c r="H6767">
        <f>VLOOKUP(B6767,'Current %'!$A$1:$G$24,7,0)</f>
        <v>5.0392698301779761E-2</v>
      </c>
      <c r="I6767">
        <f t="shared" si="107"/>
        <v>63579.893012935434</v>
      </c>
    </row>
    <row r="6768" spans="1:9" x14ac:dyDescent="0.35">
      <c r="A6768" t="s">
        <v>29</v>
      </c>
      <c r="B6768" s="1">
        <v>44896</v>
      </c>
      <c r="C6768" s="3">
        <f>VLOOKUP(A6768,'PY SIC'!$A$1:$C$332,3,0)*VLOOKUP(B6768,'Current %'!$A$1:$G$24,7,0)</f>
        <v>947.3503102543383</v>
      </c>
      <c r="D6768" t="s">
        <v>341</v>
      </c>
      <c r="G6768">
        <f>VLOOKUP(A6768,'PY SIC'!$A$1:$C$331,3,0)</f>
        <v>18799.356696104522</v>
      </c>
      <c r="H6768">
        <f>VLOOKUP(B6768,'Current %'!$A$1:$G$24,7,0)</f>
        <v>5.0392698301779761E-2</v>
      </c>
      <c r="I6768">
        <f t="shared" si="107"/>
        <v>947.3503102543383</v>
      </c>
    </row>
    <row r="6769" spans="1:9" x14ac:dyDescent="0.35">
      <c r="A6769" t="s">
        <v>241</v>
      </c>
      <c r="B6769" s="1">
        <v>44896</v>
      </c>
      <c r="C6769" s="3">
        <f>VLOOKUP(A6769,'PY SIC'!$A$1:$C$332,3,0)*VLOOKUP(B6769,'Current %'!$A$1:$G$24,7,0)</f>
        <v>63946.668662532975</v>
      </c>
      <c r="D6769" t="s">
        <v>341</v>
      </c>
      <c r="G6769">
        <f>VLOOKUP(A6769,'PY SIC'!$A$1:$C$331,3,0)</f>
        <v>1268966.9499256506</v>
      </c>
      <c r="H6769">
        <f>VLOOKUP(B6769,'Current %'!$A$1:$G$24,7,0)</f>
        <v>5.0392698301779761E-2</v>
      </c>
      <c r="I6769">
        <f t="shared" si="107"/>
        <v>63946.668662532975</v>
      </c>
    </row>
    <row r="6770" spans="1:9" x14ac:dyDescent="0.35">
      <c r="A6770" t="s">
        <v>164</v>
      </c>
      <c r="B6770" s="1">
        <v>44896</v>
      </c>
      <c r="C6770" s="3">
        <f>VLOOKUP(A6770,'PY SIC'!$A$1:$C$332,3,0)*VLOOKUP(B6770,'Current %'!$A$1:$G$24,7,0)</f>
        <v>21671.941667046071</v>
      </c>
      <c r="D6770" t="s">
        <v>341</v>
      </c>
      <c r="G6770">
        <f>VLOOKUP(A6770,'PY SIC'!$A$1:$C$331,3,0)</f>
        <v>430061.14769370592</v>
      </c>
      <c r="H6770">
        <f>VLOOKUP(B6770,'Current %'!$A$1:$G$24,7,0)</f>
        <v>5.0392698301779761E-2</v>
      </c>
      <c r="I6770">
        <f t="shared" si="107"/>
        <v>21671.941667046071</v>
      </c>
    </row>
    <row r="6771" spans="1:9" x14ac:dyDescent="0.35">
      <c r="A6771" t="s">
        <v>242</v>
      </c>
      <c r="B6771" s="1">
        <v>44896</v>
      </c>
      <c r="C6771" s="3">
        <f>VLOOKUP(A6771,'PY SIC'!$A$1:$C$332,3,0)*VLOOKUP(B6771,'Current %'!$A$1:$G$24,7,0)</f>
        <v>13186.438070211543</v>
      </c>
      <c r="D6771" t="s">
        <v>341</v>
      </c>
      <c r="G6771">
        <f>VLOOKUP(A6771,'PY SIC'!$A$1:$C$331,3,0)</f>
        <v>261673.58594778457</v>
      </c>
      <c r="H6771">
        <f>VLOOKUP(B6771,'Current %'!$A$1:$G$24,7,0)</f>
        <v>5.0392698301779761E-2</v>
      </c>
      <c r="I6771">
        <f t="shared" si="107"/>
        <v>13186.438070211543</v>
      </c>
    </row>
    <row r="6772" spans="1:9" x14ac:dyDescent="0.35">
      <c r="A6772" t="s">
        <v>126</v>
      </c>
      <c r="B6772" s="1">
        <v>44896</v>
      </c>
      <c r="C6772" s="3">
        <f>VLOOKUP(A6772,'PY SIC'!$A$1:$C$332,3,0)*VLOOKUP(B6772,'Current %'!$A$1:$G$24,7,0)</f>
        <v>77620.383640324944</v>
      </c>
      <c r="D6772" t="s">
        <v>341</v>
      </c>
      <c r="G6772">
        <f>VLOOKUP(A6772,'PY SIC'!$A$1:$C$331,3,0)</f>
        <v>1540310.1293661736</v>
      </c>
      <c r="H6772">
        <f>VLOOKUP(B6772,'Current %'!$A$1:$G$24,7,0)</f>
        <v>5.0392698301779761E-2</v>
      </c>
      <c r="I6772">
        <f t="shared" si="107"/>
        <v>77620.383640324944</v>
      </c>
    </row>
    <row r="6773" spans="1:9" x14ac:dyDescent="0.35">
      <c r="A6773" t="s">
        <v>165</v>
      </c>
      <c r="B6773" s="1">
        <v>44896</v>
      </c>
      <c r="C6773" s="3">
        <f>VLOOKUP(A6773,'PY SIC'!$A$1:$C$332,3,0)*VLOOKUP(B6773,'Current %'!$A$1:$G$24,7,0)</f>
        <v>86046.533819094795</v>
      </c>
      <c r="D6773" t="s">
        <v>341</v>
      </c>
      <c r="G6773">
        <f>VLOOKUP(A6773,'PY SIC'!$A$1:$C$331,3,0)</f>
        <v>1707519.873291957</v>
      </c>
      <c r="H6773">
        <f>VLOOKUP(B6773,'Current %'!$A$1:$G$24,7,0)</f>
        <v>5.0392698301779761E-2</v>
      </c>
      <c r="I6773">
        <f t="shared" si="107"/>
        <v>86046.533819094795</v>
      </c>
    </row>
    <row r="6774" spans="1:9" x14ac:dyDescent="0.35">
      <c r="A6774" t="s">
        <v>51</v>
      </c>
      <c r="B6774" s="1">
        <v>44896</v>
      </c>
      <c r="C6774" s="3">
        <f>VLOOKUP(A6774,'PY SIC'!$A$1:$C$332,3,0)*VLOOKUP(B6774,'Current %'!$A$1:$G$24,7,0)</f>
        <v>45575.995018979855</v>
      </c>
      <c r="D6774" t="s">
        <v>341</v>
      </c>
      <c r="G6774">
        <f>VLOOKUP(A6774,'PY SIC'!$A$1:$C$331,3,0)</f>
        <v>904416.64278513566</v>
      </c>
      <c r="H6774">
        <f>VLOOKUP(B6774,'Current %'!$A$1:$G$24,7,0)</f>
        <v>5.0392698301779761E-2</v>
      </c>
      <c r="I6774">
        <f t="shared" si="107"/>
        <v>45575.995018979855</v>
      </c>
    </row>
    <row r="6775" spans="1:9" x14ac:dyDescent="0.35">
      <c r="A6775" t="s">
        <v>13</v>
      </c>
      <c r="B6775" s="1">
        <v>44896</v>
      </c>
      <c r="C6775" s="3">
        <f>VLOOKUP(A6775,'PY SIC'!$A$1:$C$332,3,0)*VLOOKUP(B6775,'Current %'!$A$1:$G$24,7,0)</f>
        <v>12569.941323462301</v>
      </c>
      <c r="D6775" t="s">
        <v>341</v>
      </c>
      <c r="G6775">
        <f>VLOOKUP(A6775,'PY SIC'!$A$1:$C$331,3,0)</f>
        <v>249439.73526058154</v>
      </c>
      <c r="H6775">
        <f>VLOOKUP(B6775,'Current %'!$A$1:$G$24,7,0)</f>
        <v>5.0392698301779761E-2</v>
      </c>
      <c r="I6775">
        <f t="shared" si="107"/>
        <v>12569.941323462301</v>
      </c>
    </row>
    <row r="6776" spans="1:9" x14ac:dyDescent="0.35">
      <c r="A6776" t="s">
        <v>78</v>
      </c>
      <c r="B6776" s="1">
        <v>44896</v>
      </c>
      <c r="C6776" s="3">
        <f>VLOOKUP(A6776,'PY SIC'!$A$1:$C$332,3,0)*VLOOKUP(B6776,'Current %'!$A$1:$G$24,7,0)</f>
        <v>128303.27424468075</v>
      </c>
      <c r="D6776" t="s">
        <v>341</v>
      </c>
      <c r="G6776">
        <f>VLOOKUP(A6776,'PY SIC'!$A$1:$C$331,3,0)</f>
        <v>2546068.7474270328</v>
      </c>
      <c r="H6776">
        <f>VLOOKUP(B6776,'Current %'!$A$1:$G$24,7,0)</f>
        <v>5.0392698301779761E-2</v>
      </c>
      <c r="I6776">
        <f t="shared" si="107"/>
        <v>128303.27424468075</v>
      </c>
    </row>
    <row r="6777" spans="1:9" x14ac:dyDescent="0.35">
      <c r="A6777" t="s">
        <v>194</v>
      </c>
      <c r="B6777" s="1">
        <v>44896</v>
      </c>
      <c r="C6777" s="3">
        <f>VLOOKUP(A6777,'PY SIC'!$A$1:$C$332,3,0)*VLOOKUP(B6777,'Current %'!$A$1:$G$24,7,0)</f>
        <v>6446.5269341429266</v>
      </c>
      <c r="D6777" t="s">
        <v>341</v>
      </c>
      <c r="G6777">
        <f>VLOOKUP(A6777,'PY SIC'!$A$1:$C$331,3,0)</f>
        <v>127925.81368708429</v>
      </c>
      <c r="H6777">
        <f>VLOOKUP(B6777,'Current %'!$A$1:$G$24,7,0)</f>
        <v>5.0392698301779761E-2</v>
      </c>
      <c r="I6777">
        <f t="shared" si="107"/>
        <v>6446.5269341429266</v>
      </c>
    </row>
    <row r="6778" spans="1:9" x14ac:dyDescent="0.35">
      <c r="A6778" t="s">
        <v>115</v>
      </c>
      <c r="B6778" s="1">
        <v>44896</v>
      </c>
      <c r="C6778" s="3">
        <f>VLOOKUP(A6778,'PY SIC'!$A$1:$C$332,3,0)*VLOOKUP(B6778,'Current %'!$A$1:$G$24,7,0)</f>
        <v>48495.197967233631</v>
      </c>
      <c r="D6778" t="s">
        <v>341</v>
      </c>
      <c r="G6778">
        <f>VLOOKUP(A6778,'PY SIC'!$A$1:$C$331,3,0)</f>
        <v>962345.72867714218</v>
      </c>
      <c r="H6778">
        <f>VLOOKUP(B6778,'Current %'!$A$1:$G$24,7,0)</f>
        <v>5.0392698301779761E-2</v>
      </c>
      <c r="I6778">
        <f t="shared" si="107"/>
        <v>48495.197967233631</v>
      </c>
    </row>
    <row r="6779" spans="1:9" x14ac:dyDescent="0.35">
      <c r="A6779" t="s">
        <v>52</v>
      </c>
      <c r="B6779" s="1">
        <v>44896</v>
      </c>
      <c r="C6779" s="3">
        <f>VLOOKUP(A6779,'PY SIC'!$A$1:$C$332,3,0)*VLOOKUP(B6779,'Current %'!$A$1:$G$24,7,0)</f>
        <v>23284.118601983799</v>
      </c>
      <c r="D6779" t="s">
        <v>341</v>
      </c>
      <c r="G6779">
        <f>VLOOKUP(A6779,'PY SIC'!$A$1:$C$331,3,0)</f>
        <v>462053.42017102218</v>
      </c>
      <c r="H6779">
        <f>VLOOKUP(B6779,'Current %'!$A$1:$G$24,7,0)</f>
        <v>5.0392698301779761E-2</v>
      </c>
      <c r="I6779">
        <f t="shared" si="107"/>
        <v>23284.118601983799</v>
      </c>
    </row>
    <row r="6780" spans="1:9" x14ac:dyDescent="0.35">
      <c r="A6780" t="s">
        <v>88</v>
      </c>
      <c r="B6780" s="1">
        <v>44896</v>
      </c>
      <c r="C6780" s="3">
        <f>VLOOKUP(A6780,'PY SIC'!$A$1:$C$332,3,0)*VLOOKUP(B6780,'Current %'!$A$1:$G$24,7,0)</f>
        <v>21548.41547678311</v>
      </c>
      <c r="D6780" t="s">
        <v>341</v>
      </c>
      <c r="G6780">
        <f>VLOOKUP(A6780,'PY SIC'!$A$1:$C$331,3,0)</f>
        <v>427609.87609234784</v>
      </c>
      <c r="H6780">
        <f>VLOOKUP(B6780,'Current %'!$A$1:$G$24,7,0)</f>
        <v>5.0392698301779761E-2</v>
      </c>
      <c r="I6780">
        <f t="shared" si="107"/>
        <v>21548.41547678311</v>
      </c>
    </row>
    <row r="6781" spans="1:9" x14ac:dyDescent="0.35">
      <c r="A6781" t="s">
        <v>101</v>
      </c>
      <c r="B6781" s="1">
        <v>44896</v>
      </c>
      <c r="C6781" s="3">
        <f>VLOOKUP(A6781,'PY SIC'!$A$1:$C$332,3,0)*VLOOKUP(B6781,'Current %'!$A$1:$G$24,7,0)</f>
        <v>19085.867653298683</v>
      </c>
      <c r="D6781" t="s">
        <v>341</v>
      </c>
      <c r="G6781">
        <f>VLOOKUP(A6781,'PY SIC'!$A$1:$C$331,3,0)</f>
        <v>378742.72060213552</v>
      </c>
      <c r="H6781">
        <f>VLOOKUP(B6781,'Current %'!$A$1:$G$24,7,0)</f>
        <v>5.0392698301779761E-2</v>
      </c>
      <c r="I6781">
        <f t="shared" si="107"/>
        <v>19085.867653298683</v>
      </c>
    </row>
    <row r="6782" spans="1:9" x14ac:dyDescent="0.35">
      <c r="A6782" t="s">
        <v>224</v>
      </c>
      <c r="B6782" s="1">
        <v>44896</v>
      </c>
      <c r="C6782" s="3">
        <f>VLOOKUP(A6782,'PY SIC'!$A$1:$C$332,3,0)*VLOOKUP(B6782,'Current %'!$A$1:$G$24,7,0)</f>
        <v>98113.687189822856</v>
      </c>
      <c r="D6782" t="s">
        <v>341</v>
      </c>
      <c r="G6782">
        <f>VLOOKUP(A6782,'PY SIC'!$A$1:$C$331,3,0)</f>
        <v>1946982.2116343726</v>
      </c>
      <c r="H6782">
        <f>VLOOKUP(B6782,'Current %'!$A$1:$G$24,7,0)</f>
        <v>5.0392698301779761E-2</v>
      </c>
      <c r="I6782">
        <f t="shared" si="107"/>
        <v>98113.687189822856</v>
      </c>
    </row>
    <row r="6783" spans="1:9" x14ac:dyDescent="0.35">
      <c r="A6783" t="s">
        <v>79</v>
      </c>
      <c r="B6783" s="1">
        <v>44896</v>
      </c>
      <c r="C6783" s="3">
        <f>VLOOKUP(A6783,'PY SIC'!$A$1:$C$332,3,0)*VLOOKUP(B6783,'Current %'!$A$1:$G$24,7,0)</f>
        <v>87156.569675001971</v>
      </c>
      <c r="D6783" t="s">
        <v>341</v>
      </c>
      <c r="G6783">
        <f>VLOOKUP(A6783,'PY SIC'!$A$1:$C$331,3,0)</f>
        <v>1729547.5855065256</v>
      </c>
      <c r="H6783">
        <f>VLOOKUP(B6783,'Current %'!$A$1:$G$24,7,0)</f>
        <v>5.0392698301779761E-2</v>
      </c>
      <c r="I6783">
        <f t="shared" si="107"/>
        <v>87156.569675001971</v>
      </c>
    </row>
    <row r="6784" spans="1:9" x14ac:dyDescent="0.35">
      <c r="A6784" t="s">
        <v>53</v>
      </c>
      <c r="B6784" s="1">
        <v>44896</v>
      </c>
      <c r="C6784" s="3">
        <f>VLOOKUP(A6784,'PY SIC'!$A$1:$C$332,3,0)*VLOOKUP(B6784,'Current %'!$A$1:$G$24,7,0)</f>
        <v>32351.736012781217</v>
      </c>
      <c r="D6784" t="s">
        <v>341</v>
      </c>
      <c r="G6784">
        <f>VLOOKUP(A6784,'PY SIC'!$A$1:$C$331,3,0)</f>
        <v>641992.53270862508</v>
      </c>
      <c r="H6784">
        <f>VLOOKUP(B6784,'Current %'!$A$1:$G$24,7,0)</f>
        <v>5.0392698301779761E-2</v>
      </c>
      <c r="I6784">
        <f t="shared" si="107"/>
        <v>32351.736012781217</v>
      </c>
    </row>
    <row r="6785" spans="1:9" x14ac:dyDescent="0.35">
      <c r="A6785" t="s">
        <v>89</v>
      </c>
      <c r="B6785" s="1">
        <v>44896</v>
      </c>
      <c r="C6785" s="3">
        <f>VLOOKUP(A6785,'PY SIC'!$A$1:$C$332,3,0)*VLOOKUP(B6785,'Current %'!$A$1:$G$24,7,0)</f>
        <v>156050.34219432832</v>
      </c>
      <c r="D6785" t="s">
        <v>341</v>
      </c>
      <c r="G6785">
        <f>VLOOKUP(A6785,'PY SIC'!$A$1:$C$331,3,0)</f>
        <v>3096685.5805142899</v>
      </c>
      <c r="H6785">
        <f>VLOOKUP(B6785,'Current %'!$A$1:$G$24,7,0)</f>
        <v>5.0392698301779761E-2</v>
      </c>
      <c r="I6785">
        <f t="shared" si="107"/>
        <v>156050.34219432832</v>
      </c>
    </row>
    <row r="6786" spans="1:9" x14ac:dyDescent="0.35">
      <c r="A6786" t="s">
        <v>127</v>
      </c>
      <c r="B6786" s="1">
        <v>44896</v>
      </c>
      <c r="C6786" s="3">
        <f>VLOOKUP(A6786,'PY SIC'!$A$1:$C$332,3,0)*VLOOKUP(B6786,'Current %'!$A$1:$G$24,7,0)</f>
        <v>29381.147506056848</v>
      </c>
      <c r="D6786" t="s">
        <v>341</v>
      </c>
      <c r="G6786">
        <f>VLOOKUP(A6786,'PY SIC'!$A$1:$C$331,3,0)</f>
        <v>583043.74435570103</v>
      </c>
      <c r="H6786">
        <f>VLOOKUP(B6786,'Current %'!$A$1:$G$24,7,0)</f>
        <v>5.0392698301779761E-2</v>
      </c>
      <c r="I6786">
        <f t="shared" si="107"/>
        <v>29381.147506056848</v>
      </c>
    </row>
    <row r="6787" spans="1:9" x14ac:dyDescent="0.35">
      <c r="A6787" t="s">
        <v>90</v>
      </c>
      <c r="B6787" s="1">
        <v>44896</v>
      </c>
      <c r="C6787" s="3">
        <f>VLOOKUP(A6787,'PY SIC'!$A$1:$C$332,3,0)*VLOOKUP(B6787,'Current %'!$A$1:$G$24,7,0)</f>
        <v>135291.41837830434</v>
      </c>
      <c r="D6787" t="s">
        <v>341</v>
      </c>
      <c r="G6787">
        <f>VLOOKUP(A6787,'PY SIC'!$A$1:$C$331,3,0)</f>
        <v>2684742.4912256813</v>
      </c>
      <c r="H6787">
        <f>VLOOKUP(B6787,'Current %'!$A$1:$G$24,7,0)</f>
        <v>5.0392698301779761E-2</v>
      </c>
      <c r="I6787">
        <f t="shared" si="107"/>
        <v>135291.41837830434</v>
      </c>
    </row>
    <row r="6788" spans="1:9" x14ac:dyDescent="0.35">
      <c r="A6788" t="s">
        <v>91</v>
      </c>
      <c r="B6788" s="1">
        <v>44896</v>
      </c>
      <c r="C6788" s="3">
        <f>VLOOKUP(A6788,'PY SIC'!$A$1:$C$332,3,0)*VLOOKUP(B6788,'Current %'!$A$1:$G$24,7,0)</f>
        <v>162428.54128051864</v>
      </c>
      <c r="D6788" t="s">
        <v>341</v>
      </c>
      <c r="G6788">
        <f>VLOOKUP(A6788,'PY SIC'!$A$1:$C$331,3,0)</f>
        <v>3223255.4864953919</v>
      </c>
      <c r="H6788">
        <f>VLOOKUP(B6788,'Current %'!$A$1:$G$24,7,0)</f>
        <v>5.0392698301779761E-2</v>
      </c>
      <c r="I6788">
        <f t="shared" si="107"/>
        <v>162428.54128051864</v>
      </c>
    </row>
    <row r="6789" spans="1:9" x14ac:dyDescent="0.35">
      <c r="A6789" t="s">
        <v>14</v>
      </c>
      <c r="B6789" s="1">
        <v>44896</v>
      </c>
      <c r="C6789" s="3">
        <f>VLOOKUP(A6789,'PY SIC'!$A$1:$C$332,3,0)*VLOOKUP(B6789,'Current %'!$A$1:$G$24,7,0)</f>
        <v>548.05924935258849</v>
      </c>
      <c r="D6789" t="s">
        <v>341</v>
      </c>
      <c r="G6789">
        <f>VLOOKUP(A6789,'PY SIC'!$A$1:$C$331,3,0)</f>
        <v>10875.767081780421</v>
      </c>
      <c r="H6789">
        <f>VLOOKUP(B6789,'Current %'!$A$1:$G$24,7,0)</f>
        <v>5.0392698301779761E-2</v>
      </c>
      <c r="I6789">
        <f t="shared" si="107"/>
        <v>548.05924935258849</v>
      </c>
    </row>
    <row r="6790" spans="1:9" x14ac:dyDescent="0.35">
      <c r="A6790" t="s">
        <v>30</v>
      </c>
      <c r="B6790" s="1">
        <v>44896</v>
      </c>
      <c r="C6790" s="3">
        <f>VLOOKUP(A6790,'PY SIC'!$A$1:$C$332,3,0)*VLOOKUP(B6790,'Current %'!$A$1:$G$24,7,0)</f>
        <v>2710.1716574618172</v>
      </c>
      <c r="D6790" t="s">
        <v>341</v>
      </c>
      <c r="G6790">
        <f>VLOOKUP(A6790,'PY SIC'!$A$1:$C$331,3,0)</f>
        <v>53781.038697943659</v>
      </c>
      <c r="H6790">
        <f>VLOOKUP(B6790,'Current %'!$A$1:$G$24,7,0)</f>
        <v>5.0392698301779761E-2</v>
      </c>
      <c r="I6790">
        <f t="shared" si="107"/>
        <v>2710.1716574618172</v>
      </c>
    </row>
    <row r="6791" spans="1:9" x14ac:dyDescent="0.35">
      <c r="A6791" t="s">
        <v>225</v>
      </c>
      <c r="B6791" s="1">
        <v>44896</v>
      </c>
      <c r="C6791" s="3">
        <f>VLOOKUP(A6791,'PY SIC'!$A$1:$C$332,3,0)*VLOOKUP(B6791,'Current %'!$A$1:$G$24,7,0)</f>
        <v>98820.980057889799</v>
      </c>
      <c r="D6791" t="s">
        <v>341</v>
      </c>
      <c r="G6791">
        <f>VLOOKUP(A6791,'PY SIC'!$A$1:$C$331,3,0)</f>
        <v>1961017.8336967453</v>
      </c>
      <c r="H6791">
        <f>VLOOKUP(B6791,'Current %'!$A$1:$G$24,7,0)</f>
        <v>5.0392698301779761E-2</v>
      </c>
      <c r="I6791">
        <f t="shared" si="107"/>
        <v>98820.980057889799</v>
      </c>
    </row>
    <row r="6792" spans="1:9" x14ac:dyDescent="0.35">
      <c r="A6792" t="s">
        <v>307</v>
      </c>
      <c r="B6792" s="1">
        <v>44896</v>
      </c>
      <c r="C6792" s="3">
        <f>VLOOKUP(A6792,'PY SIC'!$A$1:$C$332,3,0)*VLOOKUP(B6792,'Current %'!$A$1:$G$24,7,0)</f>
        <v>50277.031599775532</v>
      </c>
      <c r="D6792" t="s">
        <v>341</v>
      </c>
      <c r="G6792">
        <f>VLOOKUP(A6792,'PY SIC'!$A$1:$C$331,3,0)</f>
        <v>997704.69322139584</v>
      </c>
      <c r="H6792">
        <f>VLOOKUP(B6792,'Current %'!$A$1:$G$24,7,0)</f>
        <v>5.0392698301779761E-2</v>
      </c>
      <c r="I6792">
        <f t="shared" si="107"/>
        <v>50277.031599775532</v>
      </c>
    </row>
    <row r="6793" spans="1:9" x14ac:dyDescent="0.35">
      <c r="A6793" t="s">
        <v>54</v>
      </c>
      <c r="B6793" s="1">
        <v>44896</v>
      </c>
      <c r="C6793" s="3">
        <f>VLOOKUP(A6793,'PY SIC'!$A$1:$C$332,3,0)*VLOOKUP(B6793,'Current %'!$A$1:$G$24,7,0)</f>
        <v>91914.03626884635</v>
      </c>
      <c r="D6793" t="s">
        <v>341</v>
      </c>
      <c r="G6793">
        <f>VLOOKUP(A6793,'PY SIC'!$A$1:$C$331,3,0)</f>
        <v>1823955.4412905916</v>
      </c>
      <c r="H6793">
        <f>VLOOKUP(B6793,'Current %'!$A$1:$G$24,7,0)</f>
        <v>5.0392698301779761E-2</v>
      </c>
      <c r="I6793">
        <f t="shared" si="107"/>
        <v>91914.03626884635</v>
      </c>
    </row>
    <row r="6794" spans="1:9" x14ac:dyDescent="0.35">
      <c r="A6794" t="s">
        <v>102</v>
      </c>
      <c r="B6794" s="1">
        <v>44896</v>
      </c>
      <c r="C6794" s="3">
        <f>VLOOKUP(A6794,'PY SIC'!$A$1:$C$332,3,0)*VLOOKUP(B6794,'Current %'!$A$1:$G$24,7,0)</f>
        <v>72886.171430938688</v>
      </c>
      <c r="D6794" t="s">
        <v>341</v>
      </c>
      <c r="G6794">
        <f>VLOOKUP(A6794,'PY SIC'!$A$1:$C$331,3,0)</f>
        <v>1446363.7369536234</v>
      </c>
      <c r="H6794">
        <f>VLOOKUP(B6794,'Current %'!$A$1:$G$24,7,0)</f>
        <v>5.0392698301779761E-2</v>
      </c>
      <c r="I6794">
        <f t="shared" si="107"/>
        <v>72886.171430938688</v>
      </c>
    </row>
    <row r="6795" spans="1:9" x14ac:dyDescent="0.35">
      <c r="A6795" t="s">
        <v>31</v>
      </c>
      <c r="B6795" s="1">
        <v>44896</v>
      </c>
      <c r="C6795" s="3">
        <f>VLOOKUP(A6795,'PY SIC'!$A$1:$C$332,3,0)*VLOOKUP(B6795,'Current %'!$A$1:$G$24,7,0)</f>
        <v>3627.9224194033268</v>
      </c>
      <c r="D6795" t="s">
        <v>341</v>
      </c>
      <c r="G6795">
        <f>VLOOKUP(A6795,'PY SIC'!$A$1:$C$331,3,0)</f>
        <v>71993.017672466973</v>
      </c>
      <c r="H6795">
        <f>VLOOKUP(B6795,'Current %'!$A$1:$G$24,7,0)</f>
        <v>5.0392698301779761E-2</v>
      </c>
      <c r="I6795">
        <f t="shared" si="107"/>
        <v>3627.9224194033268</v>
      </c>
    </row>
    <row r="6796" spans="1:9" x14ac:dyDescent="0.35">
      <c r="A6796" t="s">
        <v>103</v>
      </c>
      <c r="B6796" s="1">
        <v>44896</v>
      </c>
      <c r="C6796" s="3">
        <f>VLOOKUP(A6796,'PY SIC'!$A$1:$C$332,3,0)*VLOOKUP(B6796,'Current %'!$A$1:$G$24,7,0)</f>
        <v>82352.043164244373</v>
      </c>
      <c r="D6796" t="s">
        <v>341</v>
      </c>
      <c r="G6796">
        <f>VLOOKUP(A6796,'PY SIC'!$A$1:$C$331,3,0)</f>
        <v>1634205.8659187909</v>
      </c>
      <c r="H6796">
        <f>VLOOKUP(B6796,'Current %'!$A$1:$G$24,7,0)</f>
        <v>5.0392698301779761E-2</v>
      </c>
      <c r="I6796">
        <f t="shared" ref="I6796:I6859" si="108">G6796*H6796</f>
        <v>82352.043164244373</v>
      </c>
    </row>
    <row r="6797" spans="1:9" x14ac:dyDescent="0.35">
      <c r="A6797" t="s">
        <v>226</v>
      </c>
      <c r="B6797" s="1">
        <v>44896</v>
      </c>
      <c r="C6797" s="3">
        <f>VLOOKUP(A6797,'PY SIC'!$A$1:$C$332,3,0)*VLOOKUP(B6797,'Current %'!$A$1:$G$24,7,0)</f>
        <v>548.16483770603736</v>
      </c>
      <c r="D6797" t="s">
        <v>341</v>
      </c>
      <c r="G6797">
        <f>VLOOKUP(A6797,'PY SIC'!$A$1:$C$331,3,0)</f>
        <v>10877.862392351342</v>
      </c>
      <c r="H6797">
        <f>VLOOKUP(B6797,'Current %'!$A$1:$G$24,7,0)</f>
        <v>5.0392698301779761E-2</v>
      </c>
      <c r="I6797">
        <f t="shared" si="108"/>
        <v>548.16483770603736</v>
      </c>
    </row>
    <row r="6798" spans="1:9" x14ac:dyDescent="0.35">
      <c r="A6798" t="s">
        <v>227</v>
      </c>
      <c r="B6798" s="1">
        <v>44896</v>
      </c>
      <c r="C6798" s="3">
        <f>VLOOKUP(A6798,'PY SIC'!$A$1:$C$332,3,0)*VLOOKUP(B6798,'Current %'!$A$1:$G$24,7,0)</f>
        <v>95507.84900884013</v>
      </c>
      <c r="D6798" t="s">
        <v>341</v>
      </c>
      <c r="G6798">
        <f>VLOOKUP(A6798,'PY SIC'!$A$1:$C$331,3,0)</f>
        <v>1895271.5815471029</v>
      </c>
      <c r="H6798">
        <f>VLOOKUP(B6798,'Current %'!$A$1:$G$24,7,0)</f>
        <v>5.0392698301779761E-2</v>
      </c>
      <c r="I6798">
        <f t="shared" si="108"/>
        <v>95507.84900884013</v>
      </c>
    </row>
    <row r="6799" spans="1:9" x14ac:dyDescent="0.35">
      <c r="A6799" t="s">
        <v>80</v>
      </c>
      <c r="B6799" s="1">
        <v>44896</v>
      </c>
      <c r="C6799" s="3">
        <f>VLOOKUP(A6799,'PY SIC'!$A$1:$C$332,3,0)*VLOOKUP(B6799,'Current %'!$A$1:$G$24,7,0)</f>
        <v>183368.56826784869</v>
      </c>
      <c r="D6799" t="s">
        <v>341</v>
      </c>
      <c r="G6799">
        <f>VLOOKUP(A6799,'PY SIC'!$A$1:$C$331,3,0)</f>
        <v>3638792.4133320823</v>
      </c>
      <c r="H6799">
        <f>VLOOKUP(B6799,'Current %'!$A$1:$G$24,7,0)</f>
        <v>5.0392698301779761E-2</v>
      </c>
      <c r="I6799">
        <f t="shared" si="108"/>
        <v>183368.56826784869</v>
      </c>
    </row>
    <row r="6800" spans="1:9" x14ac:dyDescent="0.35">
      <c r="A6800" t="s">
        <v>243</v>
      </c>
      <c r="B6800" s="1">
        <v>44896</v>
      </c>
      <c r="C6800" s="3">
        <f>VLOOKUP(A6800,'PY SIC'!$A$1:$C$332,3,0)*VLOOKUP(B6800,'Current %'!$A$1:$G$24,7,0)</f>
        <v>30177.273248253259</v>
      </c>
      <c r="D6800" t="s">
        <v>341</v>
      </c>
      <c r="G6800">
        <f>VLOOKUP(A6800,'PY SIC'!$A$1:$C$331,3,0)</f>
        <v>598842.17883183807</v>
      </c>
      <c r="H6800">
        <f>VLOOKUP(B6800,'Current %'!$A$1:$G$24,7,0)</f>
        <v>5.0392698301779761E-2</v>
      </c>
      <c r="I6800">
        <f t="shared" si="108"/>
        <v>30177.273248253259</v>
      </c>
    </row>
    <row r="6801" spans="1:9" x14ac:dyDescent="0.35">
      <c r="A6801" t="s">
        <v>128</v>
      </c>
      <c r="B6801" s="1">
        <v>44896</v>
      </c>
      <c r="C6801" s="3">
        <f>VLOOKUP(A6801,'PY SIC'!$A$1:$C$332,3,0)*VLOOKUP(B6801,'Current %'!$A$1:$G$24,7,0)</f>
        <v>36204.034843573791</v>
      </c>
      <c r="D6801" t="s">
        <v>341</v>
      </c>
      <c r="G6801">
        <f>VLOOKUP(A6801,'PY SIC'!$A$1:$C$331,3,0)</f>
        <v>718438.10836966324</v>
      </c>
      <c r="H6801">
        <f>VLOOKUP(B6801,'Current %'!$A$1:$G$24,7,0)</f>
        <v>5.0392698301779761E-2</v>
      </c>
      <c r="I6801">
        <f t="shared" si="108"/>
        <v>36204.034843573791</v>
      </c>
    </row>
    <row r="6802" spans="1:9" x14ac:dyDescent="0.35">
      <c r="A6802" t="s">
        <v>92</v>
      </c>
      <c r="B6802" s="1">
        <v>44896</v>
      </c>
      <c r="C6802" s="3">
        <f>VLOOKUP(A6802,'PY SIC'!$A$1:$C$332,3,0)*VLOOKUP(B6802,'Current %'!$A$1:$G$24,7,0)</f>
        <v>60818.660684244518</v>
      </c>
      <c r="D6802" t="s">
        <v>341</v>
      </c>
      <c r="G6802">
        <f>VLOOKUP(A6802,'PY SIC'!$A$1:$C$331,3,0)</f>
        <v>1206894.3067908022</v>
      </c>
      <c r="H6802">
        <f>VLOOKUP(B6802,'Current %'!$A$1:$G$24,7,0)</f>
        <v>5.0392698301779761E-2</v>
      </c>
      <c r="I6802">
        <f t="shared" si="108"/>
        <v>60818.660684244518</v>
      </c>
    </row>
    <row r="6803" spans="1:9" x14ac:dyDescent="0.35">
      <c r="A6803" t="s">
        <v>195</v>
      </c>
      <c r="B6803" s="1">
        <v>44896</v>
      </c>
      <c r="C6803" s="3">
        <f>VLOOKUP(A6803,'PY SIC'!$A$1:$C$332,3,0)*VLOOKUP(B6803,'Current %'!$A$1:$G$24,7,0)</f>
        <v>3954.5478075242381</v>
      </c>
      <c r="D6803" t="s">
        <v>341</v>
      </c>
      <c r="G6803">
        <f>VLOOKUP(A6803,'PY SIC'!$A$1:$C$331,3,0)</f>
        <v>78474.619156969653</v>
      </c>
      <c r="H6803">
        <f>VLOOKUP(B6803,'Current %'!$A$1:$G$24,7,0)</f>
        <v>5.0392698301779761E-2</v>
      </c>
      <c r="I6803">
        <f t="shared" si="108"/>
        <v>3954.5478075242381</v>
      </c>
    </row>
    <row r="6804" spans="1:9" x14ac:dyDescent="0.35">
      <c r="A6804" t="s">
        <v>32</v>
      </c>
      <c r="B6804" s="1">
        <v>44896</v>
      </c>
      <c r="C6804" s="3">
        <f>VLOOKUP(A6804,'PY SIC'!$A$1:$C$332,3,0)*VLOOKUP(B6804,'Current %'!$A$1:$G$24,7,0)</f>
        <v>5065.7741431093527</v>
      </c>
      <c r="D6804" t="s">
        <v>341</v>
      </c>
      <c r="G6804">
        <f>VLOOKUP(A6804,'PY SIC'!$A$1:$C$331,3,0)</f>
        <v>100525.95542260217</v>
      </c>
      <c r="H6804">
        <f>VLOOKUP(B6804,'Current %'!$A$1:$G$24,7,0)</f>
        <v>5.0392698301779761E-2</v>
      </c>
      <c r="I6804">
        <f t="shared" si="108"/>
        <v>5065.7741431093527</v>
      </c>
    </row>
    <row r="6805" spans="1:9" x14ac:dyDescent="0.35">
      <c r="A6805" t="s">
        <v>15</v>
      </c>
      <c r="B6805" s="1">
        <v>44896</v>
      </c>
      <c r="C6805" s="3">
        <f>VLOOKUP(A6805,'PY SIC'!$A$1:$C$332,3,0)*VLOOKUP(B6805,'Current %'!$A$1:$G$24,7,0)</f>
        <v>24451.007984665564</v>
      </c>
      <c r="D6805" t="s">
        <v>341</v>
      </c>
      <c r="G6805">
        <f>VLOOKUP(A6805,'PY SIC'!$A$1:$C$331,3,0)</f>
        <v>485209.34200108133</v>
      </c>
      <c r="H6805">
        <f>VLOOKUP(B6805,'Current %'!$A$1:$G$24,7,0)</f>
        <v>5.0392698301779761E-2</v>
      </c>
      <c r="I6805">
        <f t="shared" si="108"/>
        <v>24451.007984665564</v>
      </c>
    </row>
    <row r="6806" spans="1:9" x14ac:dyDescent="0.35">
      <c r="A6806" t="s">
        <v>116</v>
      </c>
      <c r="B6806" s="1">
        <v>44896</v>
      </c>
      <c r="C6806" s="3">
        <f>VLOOKUP(A6806,'PY SIC'!$A$1:$C$332,3,0)*VLOOKUP(B6806,'Current %'!$A$1:$G$24,7,0)</f>
        <v>87932.935891209359</v>
      </c>
      <c r="D6806" t="s">
        <v>341</v>
      </c>
      <c r="G6806">
        <f>VLOOKUP(A6806,'PY SIC'!$A$1:$C$331,3,0)</f>
        <v>1744953.9090885269</v>
      </c>
      <c r="H6806">
        <f>VLOOKUP(B6806,'Current %'!$A$1:$G$24,7,0)</f>
        <v>5.0392698301779761E-2</v>
      </c>
      <c r="I6806">
        <f t="shared" si="108"/>
        <v>87932.935891209359</v>
      </c>
    </row>
    <row r="6807" spans="1:9" x14ac:dyDescent="0.35">
      <c r="A6807" t="s">
        <v>81</v>
      </c>
      <c r="B6807" s="1">
        <v>44896</v>
      </c>
      <c r="C6807" s="3">
        <f>VLOOKUP(A6807,'PY SIC'!$A$1:$C$332,3,0)*VLOOKUP(B6807,'Current %'!$A$1:$G$24,7,0)</f>
        <v>73043.083846343972</v>
      </c>
      <c r="D6807" t="s">
        <v>341</v>
      </c>
      <c r="G6807">
        <f>VLOOKUP(A6807,'PY SIC'!$A$1:$C$331,3,0)</f>
        <v>1449477.5296397305</v>
      </c>
      <c r="H6807">
        <f>VLOOKUP(B6807,'Current %'!$A$1:$G$24,7,0)</f>
        <v>5.0392698301779761E-2</v>
      </c>
      <c r="I6807">
        <f t="shared" si="108"/>
        <v>73043.083846343972</v>
      </c>
    </row>
    <row r="6808" spans="1:9" x14ac:dyDescent="0.35">
      <c r="A6808" t="s">
        <v>166</v>
      </c>
      <c r="B6808" s="1">
        <v>44896</v>
      </c>
      <c r="C6808" s="3">
        <f>VLOOKUP(A6808,'PY SIC'!$A$1:$C$332,3,0)*VLOOKUP(B6808,'Current %'!$A$1:$G$24,7,0)</f>
        <v>292.84465704268661</v>
      </c>
      <c r="D6808" t="s">
        <v>341</v>
      </c>
      <c r="G6808">
        <f>VLOOKUP(A6808,'PY SIC'!$A$1:$C$331,3,0)</f>
        <v>5811.2517668525788</v>
      </c>
      <c r="H6808">
        <f>VLOOKUP(B6808,'Current %'!$A$1:$G$24,7,0)</f>
        <v>5.0392698301779761E-2</v>
      </c>
      <c r="I6808">
        <f t="shared" si="108"/>
        <v>292.84465704268661</v>
      </c>
    </row>
    <row r="6809" spans="1:9" x14ac:dyDescent="0.35">
      <c r="A6809" t="s">
        <v>93</v>
      </c>
      <c r="B6809" s="1">
        <v>44896</v>
      </c>
      <c r="C6809" s="3">
        <f>VLOOKUP(A6809,'PY SIC'!$A$1:$C$332,3,0)*VLOOKUP(B6809,'Current %'!$A$1:$G$24,7,0)</f>
        <v>46255.32553836763</v>
      </c>
      <c r="D6809" t="s">
        <v>341</v>
      </c>
      <c r="G6809">
        <f>VLOOKUP(A6809,'PY SIC'!$A$1:$C$331,3,0)</f>
        <v>917897.37595245999</v>
      </c>
      <c r="H6809">
        <f>VLOOKUP(B6809,'Current %'!$A$1:$G$24,7,0)</f>
        <v>5.0392698301779761E-2</v>
      </c>
      <c r="I6809">
        <f t="shared" si="108"/>
        <v>46255.32553836763</v>
      </c>
    </row>
    <row r="6810" spans="1:9" x14ac:dyDescent="0.35">
      <c r="A6810" t="s">
        <v>55</v>
      </c>
      <c r="B6810" s="1">
        <v>44896</v>
      </c>
      <c r="C6810" s="3">
        <f>VLOOKUP(A6810,'PY SIC'!$A$1:$C$332,3,0)*VLOOKUP(B6810,'Current %'!$A$1:$G$24,7,0)</f>
        <v>36092.682062214117</v>
      </c>
      <c r="D6810" t="s">
        <v>341</v>
      </c>
      <c r="G6810">
        <f>VLOOKUP(A6810,'PY SIC'!$A$1:$C$331,3,0)</f>
        <v>716228.40765681723</v>
      </c>
      <c r="H6810">
        <f>VLOOKUP(B6810,'Current %'!$A$1:$G$24,7,0)</f>
        <v>5.0392698301779761E-2</v>
      </c>
      <c r="I6810">
        <f t="shared" si="108"/>
        <v>36092.682062214117</v>
      </c>
    </row>
    <row r="6811" spans="1:9" x14ac:dyDescent="0.35">
      <c r="A6811" t="s">
        <v>244</v>
      </c>
      <c r="B6811" s="1">
        <v>44896</v>
      </c>
      <c r="C6811" s="3">
        <f>VLOOKUP(A6811,'PY SIC'!$A$1:$C$332,3,0)*VLOOKUP(B6811,'Current %'!$A$1:$G$24,7,0)</f>
        <v>109941.7026652878</v>
      </c>
      <c r="D6811" t="s">
        <v>341</v>
      </c>
      <c r="G6811">
        <f>VLOOKUP(A6811,'PY SIC'!$A$1:$C$331,3,0)</f>
        <v>2181699.0629653363</v>
      </c>
      <c r="H6811">
        <f>VLOOKUP(B6811,'Current %'!$A$1:$G$24,7,0)</f>
        <v>5.0392698301779761E-2</v>
      </c>
      <c r="I6811">
        <f t="shared" si="108"/>
        <v>109941.7026652878</v>
      </c>
    </row>
    <row r="6812" spans="1:9" x14ac:dyDescent="0.35">
      <c r="A6812" t="s">
        <v>167</v>
      </c>
      <c r="B6812" s="1">
        <v>44896</v>
      </c>
      <c r="C6812" s="3">
        <f>VLOOKUP(A6812,'PY SIC'!$A$1:$C$332,3,0)*VLOOKUP(B6812,'Current %'!$A$1:$G$24,7,0)</f>
        <v>30736.863674051605</v>
      </c>
      <c r="D6812" t="s">
        <v>341</v>
      </c>
      <c r="G6812">
        <f>VLOOKUP(A6812,'PY SIC'!$A$1:$C$331,3,0)</f>
        <v>609946.77224827325</v>
      </c>
      <c r="H6812">
        <f>VLOOKUP(B6812,'Current %'!$A$1:$G$24,7,0)</f>
        <v>5.0392698301779761E-2</v>
      </c>
      <c r="I6812">
        <f t="shared" si="108"/>
        <v>30736.863674051605</v>
      </c>
    </row>
    <row r="6813" spans="1:9" x14ac:dyDescent="0.35">
      <c r="A6813" t="s">
        <v>129</v>
      </c>
      <c r="B6813" s="1">
        <v>44896</v>
      </c>
      <c r="C6813" s="3">
        <f>VLOOKUP(A6813,'PY SIC'!$A$1:$C$332,3,0)*VLOOKUP(B6813,'Current %'!$A$1:$G$24,7,0)</f>
        <v>33909.688106821071</v>
      </c>
      <c r="D6813" t="s">
        <v>341</v>
      </c>
      <c r="G6813">
        <f>VLOOKUP(A6813,'PY SIC'!$A$1:$C$331,3,0)</f>
        <v>672908.75959351938</v>
      </c>
      <c r="H6813">
        <f>VLOOKUP(B6813,'Current %'!$A$1:$G$24,7,0)</f>
        <v>5.0392698301779761E-2</v>
      </c>
      <c r="I6813">
        <f t="shared" si="108"/>
        <v>33909.688106821071</v>
      </c>
    </row>
    <row r="6814" spans="1:9" x14ac:dyDescent="0.35">
      <c r="A6814" t="s">
        <v>16</v>
      </c>
      <c r="B6814" s="1">
        <v>44896</v>
      </c>
      <c r="C6814" s="3">
        <f>VLOOKUP(A6814,'PY SIC'!$A$1:$C$332,3,0)*VLOOKUP(B6814,'Current %'!$A$1:$G$24,7,0)</f>
        <v>409.9862328568056</v>
      </c>
      <c r="D6814" t="s">
        <v>341</v>
      </c>
      <c r="G6814">
        <f>VLOOKUP(A6814,'PY SIC'!$A$1:$C$331,3,0)</f>
        <v>8135.8261548444561</v>
      </c>
      <c r="H6814">
        <f>VLOOKUP(B6814,'Current %'!$A$1:$G$24,7,0)</f>
        <v>5.0392698301779761E-2</v>
      </c>
      <c r="I6814">
        <f t="shared" si="108"/>
        <v>409.9862328568056</v>
      </c>
    </row>
    <row r="6815" spans="1:9" x14ac:dyDescent="0.35">
      <c r="A6815" t="s">
        <v>245</v>
      </c>
      <c r="B6815" s="1">
        <v>44896</v>
      </c>
      <c r="C6815" s="3">
        <f>VLOOKUP(A6815,'PY SIC'!$A$1:$C$332,3,0)*VLOOKUP(B6815,'Current %'!$A$1:$G$24,7,0)</f>
        <v>198269.94742806943</v>
      </c>
      <c r="D6815" t="s">
        <v>341</v>
      </c>
      <c r="G6815">
        <f>VLOOKUP(A6815,'PY SIC'!$A$1:$C$331,3,0)</f>
        <v>3934497.5385266673</v>
      </c>
      <c r="H6815">
        <f>VLOOKUP(B6815,'Current %'!$A$1:$G$24,7,0)</f>
        <v>5.0392698301779761E-2</v>
      </c>
      <c r="I6815">
        <f t="shared" si="108"/>
        <v>198269.94742806943</v>
      </c>
    </row>
    <row r="6816" spans="1:9" x14ac:dyDescent="0.35">
      <c r="A6816" t="s">
        <v>196</v>
      </c>
      <c r="B6816" s="1">
        <v>44896</v>
      </c>
      <c r="C6816" s="3">
        <f>VLOOKUP(A6816,'PY SIC'!$A$1:$C$332,3,0)*VLOOKUP(B6816,'Current %'!$A$1:$G$24,7,0)</f>
        <v>38598.699218439397</v>
      </c>
      <c r="D6816" t="s">
        <v>341</v>
      </c>
      <c r="G6816">
        <f>VLOOKUP(A6816,'PY SIC'!$A$1:$C$331,3,0)</f>
        <v>765958.17487860494</v>
      </c>
      <c r="H6816">
        <f>VLOOKUP(B6816,'Current %'!$A$1:$G$24,7,0)</f>
        <v>5.0392698301779761E-2</v>
      </c>
      <c r="I6816">
        <f t="shared" si="108"/>
        <v>38598.699218439397</v>
      </c>
    </row>
    <row r="6817" spans="1:9" x14ac:dyDescent="0.35">
      <c r="A6817" t="s">
        <v>94</v>
      </c>
      <c r="B6817" s="1">
        <v>44896</v>
      </c>
      <c r="C6817" s="3">
        <f>VLOOKUP(A6817,'PY SIC'!$A$1:$C$332,3,0)*VLOOKUP(B6817,'Current %'!$A$1:$G$24,7,0)</f>
        <v>85720.974757312535</v>
      </c>
      <c r="D6817" t="s">
        <v>341</v>
      </c>
      <c r="G6817">
        <f>VLOOKUP(A6817,'PY SIC'!$A$1:$C$331,3,0)</f>
        <v>1701059.4321416812</v>
      </c>
      <c r="H6817">
        <f>VLOOKUP(B6817,'Current %'!$A$1:$G$24,7,0)</f>
        <v>5.0392698301779761E-2</v>
      </c>
      <c r="I6817">
        <f t="shared" si="108"/>
        <v>85720.974757312535</v>
      </c>
    </row>
    <row r="6818" spans="1:9" x14ac:dyDescent="0.35">
      <c r="A6818" t="s">
        <v>95</v>
      </c>
      <c r="B6818" s="1">
        <v>44896</v>
      </c>
      <c r="C6818" s="3">
        <f>VLOOKUP(A6818,'PY SIC'!$A$1:$C$332,3,0)*VLOOKUP(B6818,'Current %'!$A$1:$G$24,7,0)</f>
        <v>39602.572366668523</v>
      </c>
      <c r="D6818" t="s">
        <v>341</v>
      </c>
      <c r="G6818">
        <f>VLOOKUP(A6818,'PY SIC'!$A$1:$C$331,3,0)</f>
        <v>785879.17895378603</v>
      </c>
      <c r="H6818">
        <f>VLOOKUP(B6818,'Current %'!$A$1:$G$24,7,0)</f>
        <v>5.0392698301779761E-2</v>
      </c>
      <c r="I6818">
        <f t="shared" si="108"/>
        <v>39602.572366668523</v>
      </c>
    </row>
    <row r="6819" spans="1:9" x14ac:dyDescent="0.35">
      <c r="A6819" t="s">
        <v>228</v>
      </c>
      <c r="B6819" s="1">
        <v>44896</v>
      </c>
      <c r="C6819" s="3">
        <f>VLOOKUP(A6819,'PY SIC'!$A$1:$C$332,3,0)*VLOOKUP(B6819,'Current %'!$A$1:$G$24,7,0)</f>
        <v>6462.9082129779126</v>
      </c>
      <c r="D6819" t="s">
        <v>341</v>
      </c>
      <c r="G6819">
        <f>VLOOKUP(A6819,'PY SIC'!$A$1:$C$331,3,0)</f>
        <v>128250.88615565674</v>
      </c>
      <c r="H6819">
        <f>VLOOKUP(B6819,'Current %'!$A$1:$G$24,7,0)</f>
        <v>5.0392698301779761E-2</v>
      </c>
      <c r="I6819">
        <f t="shared" si="108"/>
        <v>6462.9082129779126</v>
      </c>
    </row>
    <row r="6820" spans="1:9" x14ac:dyDescent="0.35">
      <c r="A6820" t="s">
        <v>229</v>
      </c>
      <c r="B6820" s="1">
        <v>44896</v>
      </c>
      <c r="C6820" s="3">
        <f>VLOOKUP(A6820,'PY SIC'!$A$1:$C$332,3,0)*VLOOKUP(B6820,'Current %'!$A$1:$G$24,7,0)</f>
        <v>24698.551757144185</v>
      </c>
      <c r="D6820" t="s">
        <v>341</v>
      </c>
      <c r="G6820">
        <f>VLOOKUP(A6820,'PY SIC'!$A$1:$C$331,3,0)</f>
        <v>490121.63645684131</v>
      </c>
      <c r="H6820">
        <f>VLOOKUP(B6820,'Current %'!$A$1:$G$24,7,0)</f>
        <v>5.0392698301779761E-2</v>
      </c>
      <c r="I6820">
        <f t="shared" si="108"/>
        <v>24698.551757144185</v>
      </c>
    </row>
    <row r="6821" spans="1:9" x14ac:dyDescent="0.35">
      <c r="A6821" t="s">
        <v>104</v>
      </c>
      <c r="B6821" s="1">
        <v>44896</v>
      </c>
      <c r="C6821" s="3">
        <f>VLOOKUP(A6821,'PY SIC'!$A$1:$C$332,3,0)*VLOOKUP(B6821,'Current %'!$A$1:$G$24,7,0)</f>
        <v>106319.15887019664</v>
      </c>
      <c r="D6821" t="s">
        <v>341</v>
      </c>
      <c r="G6821">
        <f>VLOOKUP(A6821,'PY SIC'!$A$1:$C$331,3,0)</f>
        <v>2109812.7794923354</v>
      </c>
      <c r="H6821">
        <f>VLOOKUP(B6821,'Current %'!$A$1:$G$24,7,0)</f>
        <v>5.0392698301779761E-2</v>
      </c>
      <c r="I6821">
        <f t="shared" si="108"/>
        <v>106319.15887019664</v>
      </c>
    </row>
    <row r="6822" spans="1:9" x14ac:dyDescent="0.35">
      <c r="A6822" t="s">
        <v>56</v>
      </c>
      <c r="B6822" s="1">
        <v>44896</v>
      </c>
      <c r="C6822" s="3">
        <f>VLOOKUP(A6822,'PY SIC'!$A$1:$C$332,3,0)*VLOOKUP(B6822,'Current %'!$A$1:$G$24,7,0)</f>
        <v>20357.008710492832</v>
      </c>
      <c r="D6822" t="s">
        <v>341</v>
      </c>
      <c r="G6822">
        <f>VLOOKUP(A6822,'PY SIC'!$A$1:$C$331,3,0)</f>
        <v>403967.42775279941</v>
      </c>
      <c r="H6822">
        <f>VLOOKUP(B6822,'Current %'!$A$1:$G$24,7,0)</f>
        <v>5.0392698301779761E-2</v>
      </c>
      <c r="I6822">
        <f t="shared" si="108"/>
        <v>20357.008710492832</v>
      </c>
    </row>
    <row r="6823" spans="1:9" x14ac:dyDescent="0.35">
      <c r="A6823" t="s">
        <v>230</v>
      </c>
      <c r="B6823" s="1">
        <v>44896</v>
      </c>
      <c r="C6823" s="3">
        <f>VLOOKUP(A6823,'PY SIC'!$A$1:$C$332,3,0)*VLOOKUP(B6823,'Current %'!$A$1:$G$24,7,0)</f>
        <v>1098.7895359539425</v>
      </c>
      <c r="D6823" t="s">
        <v>341</v>
      </c>
      <c r="G6823">
        <f>VLOOKUP(A6823,'PY SIC'!$A$1:$C$331,3,0)</f>
        <v>21804.538613387482</v>
      </c>
      <c r="H6823">
        <f>VLOOKUP(B6823,'Current %'!$A$1:$G$24,7,0)</f>
        <v>5.0392698301779761E-2</v>
      </c>
      <c r="I6823">
        <f t="shared" si="108"/>
        <v>1098.7895359539425</v>
      </c>
    </row>
    <row r="6824" spans="1:9" x14ac:dyDescent="0.35">
      <c r="A6824" t="s">
        <v>246</v>
      </c>
      <c r="B6824" s="1">
        <v>44896</v>
      </c>
      <c r="C6824" s="3">
        <f>VLOOKUP(A6824,'PY SIC'!$A$1:$C$332,3,0)*VLOOKUP(B6824,'Current %'!$A$1:$G$24,7,0)</f>
        <v>68449.072664883948</v>
      </c>
      <c r="D6824" t="s">
        <v>341</v>
      </c>
      <c r="G6824">
        <f>VLOOKUP(A6824,'PY SIC'!$A$1:$C$331,3,0)</f>
        <v>1358313.3067209951</v>
      </c>
      <c r="H6824">
        <f>VLOOKUP(B6824,'Current %'!$A$1:$G$24,7,0)</f>
        <v>5.0392698301779761E-2</v>
      </c>
      <c r="I6824">
        <f t="shared" si="108"/>
        <v>68449.072664883948</v>
      </c>
    </row>
    <row r="6825" spans="1:9" x14ac:dyDescent="0.35">
      <c r="A6825" t="s">
        <v>231</v>
      </c>
      <c r="B6825" s="1">
        <v>44896</v>
      </c>
      <c r="C6825" s="3">
        <f>VLOOKUP(A6825,'PY SIC'!$A$1:$C$332,3,0)*VLOOKUP(B6825,'Current %'!$A$1:$G$24,7,0)</f>
        <v>39853.846540865074</v>
      </c>
      <c r="D6825" t="s">
        <v>341</v>
      </c>
      <c r="G6825">
        <f>VLOOKUP(A6825,'PY SIC'!$A$1:$C$331,3,0)</f>
        <v>790865.5000412534</v>
      </c>
      <c r="H6825">
        <f>VLOOKUP(B6825,'Current %'!$A$1:$G$24,7,0)</f>
        <v>5.0392698301779761E-2</v>
      </c>
      <c r="I6825">
        <f t="shared" si="108"/>
        <v>39853.846540865074</v>
      </c>
    </row>
    <row r="6826" spans="1:9" x14ac:dyDescent="0.35">
      <c r="A6826" t="s">
        <v>105</v>
      </c>
      <c r="B6826" s="1">
        <v>44896</v>
      </c>
      <c r="C6826" s="3">
        <f>VLOOKUP(A6826,'PY SIC'!$A$1:$C$332,3,0)*VLOOKUP(B6826,'Current %'!$A$1:$G$24,7,0)</f>
        <v>87300.776098490984</v>
      </c>
      <c r="D6826" t="s">
        <v>341</v>
      </c>
      <c r="G6826">
        <f>VLOOKUP(A6826,'PY SIC'!$A$1:$C$331,3,0)</f>
        <v>1732409.2386497133</v>
      </c>
      <c r="H6826">
        <f>VLOOKUP(B6826,'Current %'!$A$1:$G$24,7,0)</f>
        <v>5.0392698301779761E-2</v>
      </c>
      <c r="I6826">
        <f t="shared" si="108"/>
        <v>87300.776098490984</v>
      </c>
    </row>
    <row r="6827" spans="1:9" x14ac:dyDescent="0.35">
      <c r="A6827" t="s">
        <v>168</v>
      </c>
      <c r="B6827" s="1">
        <v>44896</v>
      </c>
      <c r="C6827" s="3">
        <f>VLOOKUP(A6827,'PY SIC'!$A$1:$C$332,3,0)*VLOOKUP(B6827,'Current %'!$A$1:$G$24,7,0)</f>
        <v>1005.0131543528995</v>
      </c>
      <c r="D6827" t="s">
        <v>341</v>
      </c>
      <c r="G6827">
        <f>VLOOKUP(A6827,'PY SIC'!$A$1:$C$331,3,0)</f>
        <v>19943.62652172973</v>
      </c>
      <c r="H6827">
        <f>VLOOKUP(B6827,'Current %'!$A$1:$G$24,7,0)</f>
        <v>5.0392698301779761E-2</v>
      </c>
      <c r="I6827">
        <f t="shared" si="108"/>
        <v>1005.0131543528995</v>
      </c>
    </row>
    <row r="6828" spans="1:9" x14ac:dyDescent="0.35">
      <c r="A6828" t="s">
        <v>106</v>
      </c>
      <c r="B6828" s="1">
        <v>44896</v>
      </c>
      <c r="C6828" s="3">
        <f>VLOOKUP(A6828,'PY SIC'!$A$1:$C$332,3,0)*VLOOKUP(B6828,'Current %'!$A$1:$G$24,7,0)</f>
        <v>10986.851079120706</v>
      </c>
      <c r="D6828" t="s">
        <v>341</v>
      </c>
      <c r="G6828">
        <f>VLOOKUP(A6828,'PY SIC'!$A$1:$C$331,3,0)</f>
        <v>218024.66328207462</v>
      </c>
      <c r="H6828">
        <f>VLOOKUP(B6828,'Current %'!$A$1:$G$24,7,0)</f>
        <v>5.0392698301779761E-2</v>
      </c>
      <c r="I6828">
        <f t="shared" si="108"/>
        <v>10986.851079120706</v>
      </c>
    </row>
    <row r="6829" spans="1:9" x14ac:dyDescent="0.35">
      <c r="A6829" t="s">
        <v>96</v>
      </c>
      <c r="B6829" s="1">
        <v>44896</v>
      </c>
      <c r="C6829" s="3">
        <f>VLOOKUP(A6829,'PY SIC'!$A$1:$C$332,3,0)*VLOOKUP(B6829,'Current %'!$A$1:$G$24,7,0)</f>
        <v>28832.661262044217</v>
      </c>
      <c r="D6829" t="s">
        <v>341</v>
      </c>
      <c r="G6829">
        <f>VLOOKUP(A6829,'PY SIC'!$A$1:$C$331,3,0)</f>
        <v>572159.50393007451</v>
      </c>
      <c r="H6829">
        <f>VLOOKUP(B6829,'Current %'!$A$1:$G$24,7,0)</f>
        <v>5.0392698301779761E-2</v>
      </c>
      <c r="I6829">
        <f t="shared" si="108"/>
        <v>28832.661262044217</v>
      </c>
    </row>
    <row r="6830" spans="1:9" x14ac:dyDescent="0.35">
      <c r="A6830" t="s">
        <v>117</v>
      </c>
      <c r="B6830" s="1">
        <v>44896</v>
      </c>
      <c r="C6830" s="3">
        <f>VLOOKUP(A6830,'PY SIC'!$A$1:$C$332,3,0)*VLOOKUP(B6830,'Current %'!$A$1:$G$24,7,0)</f>
        <v>60883.162984929913</v>
      </c>
      <c r="D6830" t="s">
        <v>341</v>
      </c>
      <c r="G6830">
        <f>VLOOKUP(A6830,'PY SIC'!$A$1:$C$331,3,0)</f>
        <v>1208174.2997830233</v>
      </c>
      <c r="H6830">
        <f>VLOOKUP(B6830,'Current %'!$A$1:$G$24,7,0)</f>
        <v>5.0392698301779761E-2</v>
      </c>
      <c r="I6830">
        <f t="shared" si="108"/>
        <v>60883.162984929913</v>
      </c>
    </row>
    <row r="6831" spans="1:9" x14ac:dyDescent="0.35">
      <c r="A6831" t="s">
        <v>33</v>
      </c>
      <c r="B6831" s="1">
        <v>44896</v>
      </c>
      <c r="C6831" s="3">
        <f>VLOOKUP(A6831,'PY SIC'!$A$1:$C$332,3,0)*VLOOKUP(B6831,'Current %'!$A$1:$G$24,7,0)</f>
        <v>20405.874652375318</v>
      </c>
      <c r="D6831" t="s">
        <v>341</v>
      </c>
      <c r="G6831">
        <f>VLOOKUP(A6831,'PY SIC'!$A$1:$C$331,3,0)</f>
        <v>404937.13057740009</v>
      </c>
      <c r="H6831">
        <f>VLOOKUP(B6831,'Current %'!$A$1:$G$24,7,0)</f>
        <v>5.0392698301779761E-2</v>
      </c>
      <c r="I6831">
        <f t="shared" si="108"/>
        <v>20405.874652375318</v>
      </c>
    </row>
    <row r="6832" spans="1:9" x14ac:dyDescent="0.35">
      <c r="A6832" t="s">
        <v>107</v>
      </c>
      <c r="B6832" s="1">
        <v>44896</v>
      </c>
      <c r="C6832" s="3">
        <f>VLOOKUP(A6832,'PY SIC'!$A$1:$C$332,3,0)*VLOOKUP(B6832,'Current %'!$A$1:$G$24,7,0)</f>
        <v>44059.007144987438</v>
      </c>
      <c r="D6832" t="s">
        <v>341</v>
      </c>
      <c r="G6832">
        <f>VLOOKUP(A6832,'PY SIC'!$A$1:$C$331,3,0)</f>
        <v>874313.31581288576</v>
      </c>
      <c r="H6832">
        <f>VLOOKUP(B6832,'Current %'!$A$1:$G$24,7,0)</f>
        <v>5.0392698301779761E-2</v>
      </c>
      <c r="I6832">
        <f t="shared" si="108"/>
        <v>44059.007144987438</v>
      </c>
    </row>
    <row r="6833" spans="1:9" x14ac:dyDescent="0.35">
      <c r="A6833" t="s">
        <v>149</v>
      </c>
      <c r="B6833" s="1">
        <v>44896</v>
      </c>
      <c r="C6833" s="3">
        <f>VLOOKUP(A6833,'PY SIC'!$A$1:$C$332,3,0)*VLOOKUP(B6833,'Current %'!$A$1:$G$24,7,0)</f>
        <v>71864.558279018645</v>
      </c>
      <c r="D6833" t="s">
        <v>341</v>
      </c>
      <c r="G6833">
        <f>VLOOKUP(A6833,'PY SIC'!$A$1:$C$331,3,0)</f>
        <v>1426090.6976771383</v>
      </c>
      <c r="H6833">
        <f>VLOOKUP(B6833,'Current %'!$A$1:$G$24,7,0)</f>
        <v>5.0392698301779761E-2</v>
      </c>
      <c r="I6833">
        <f t="shared" si="108"/>
        <v>71864.558279018645</v>
      </c>
    </row>
    <row r="6834" spans="1:9" x14ac:dyDescent="0.35">
      <c r="A6834" t="s">
        <v>17</v>
      </c>
      <c r="B6834" s="1">
        <v>44896</v>
      </c>
      <c r="C6834" s="3">
        <f>VLOOKUP(A6834,'PY SIC'!$A$1:$C$332,3,0)*VLOOKUP(B6834,'Current %'!$A$1:$G$24,7,0)</f>
        <v>50507.833236518927</v>
      </c>
      <c r="D6834" t="s">
        <v>341</v>
      </c>
      <c r="G6834">
        <f>VLOOKUP(A6834,'PY SIC'!$A$1:$C$331,3,0)</f>
        <v>1002284.754312017</v>
      </c>
      <c r="H6834">
        <f>VLOOKUP(B6834,'Current %'!$A$1:$G$24,7,0)</f>
        <v>5.0392698301779761E-2</v>
      </c>
      <c r="I6834">
        <f t="shared" si="108"/>
        <v>50507.833236518927</v>
      </c>
    </row>
    <row r="6835" spans="1:9" x14ac:dyDescent="0.35">
      <c r="A6835" t="s">
        <v>97</v>
      </c>
      <c r="B6835" s="1">
        <v>44896</v>
      </c>
      <c r="C6835" s="3">
        <f>VLOOKUP(A6835,'PY SIC'!$A$1:$C$332,3,0)*VLOOKUP(B6835,'Current %'!$A$1:$G$24,7,0)</f>
        <v>53378.504412624257</v>
      </c>
      <c r="D6835" t="s">
        <v>341</v>
      </c>
      <c r="G6835">
        <f>VLOOKUP(A6835,'PY SIC'!$A$1:$C$331,3,0)</f>
        <v>1059250.7686920001</v>
      </c>
      <c r="H6835">
        <f>VLOOKUP(B6835,'Current %'!$A$1:$G$24,7,0)</f>
        <v>5.0392698301779761E-2</v>
      </c>
      <c r="I6835">
        <f t="shared" si="108"/>
        <v>53378.504412624257</v>
      </c>
    </row>
    <row r="6836" spans="1:9" x14ac:dyDescent="0.35">
      <c r="A6836" t="s">
        <v>247</v>
      </c>
      <c r="B6836" s="1">
        <v>44896</v>
      </c>
      <c r="C6836" s="3">
        <f>VLOOKUP(A6836,'PY SIC'!$A$1:$C$332,3,0)*VLOOKUP(B6836,'Current %'!$A$1:$G$24,7,0)</f>
        <v>19096.068532522211</v>
      </c>
      <c r="D6836" t="s">
        <v>341</v>
      </c>
      <c r="G6836">
        <f>VLOOKUP(A6836,'PY SIC'!$A$1:$C$331,3,0)</f>
        <v>378945.14832613716</v>
      </c>
      <c r="H6836">
        <f>VLOOKUP(B6836,'Current %'!$A$1:$G$24,7,0)</f>
        <v>5.0392698301779761E-2</v>
      </c>
      <c r="I6836">
        <f t="shared" si="108"/>
        <v>19096.068532522211</v>
      </c>
    </row>
    <row r="6837" spans="1:9" x14ac:dyDescent="0.35">
      <c r="A6837" t="s">
        <v>130</v>
      </c>
      <c r="B6837" s="1">
        <v>44896</v>
      </c>
      <c r="C6837" s="3">
        <f>VLOOKUP(A6837,'PY SIC'!$A$1:$C$332,3,0)*VLOOKUP(B6837,'Current %'!$A$1:$G$24,7,0)</f>
        <v>183340.06637428654</v>
      </c>
      <c r="D6837" t="s">
        <v>341</v>
      </c>
      <c r="G6837">
        <f>VLOOKUP(A6837,'PY SIC'!$A$1:$C$331,3,0)</f>
        <v>3638226.817630271</v>
      </c>
      <c r="H6837">
        <f>VLOOKUP(B6837,'Current %'!$A$1:$G$24,7,0)</f>
        <v>5.0392698301779761E-2</v>
      </c>
      <c r="I6837">
        <f t="shared" si="108"/>
        <v>183340.06637428654</v>
      </c>
    </row>
    <row r="6838" spans="1:9" x14ac:dyDescent="0.35">
      <c r="A6838" t="s">
        <v>57</v>
      </c>
      <c r="B6838" s="1">
        <v>44896</v>
      </c>
      <c r="C6838" s="3">
        <f>VLOOKUP(A6838,'PY SIC'!$A$1:$C$332,3,0)*VLOOKUP(B6838,'Current %'!$A$1:$G$24,7,0)</f>
        <v>34076.991692548392</v>
      </c>
      <c r="D6838" t="s">
        <v>341</v>
      </c>
      <c r="G6838">
        <f>VLOOKUP(A6838,'PY SIC'!$A$1:$C$331,3,0)</f>
        <v>676228.75616773369</v>
      </c>
      <c r="H6838">
        <f>VLOOKUP(B6838,'Current %'!$A$1:$G$24,7,0)</f>
        <v>5.0392698301779761E-2</v>
      </c>
      <c r="I6838">
        <f t="shared" si="108"/>
        <v>34076.991692548392</v>
      </c>
    </row>
    <row r="6839" spans="1:9" x14ac:dyDescent="0.35">
      <c r="A6839" t="s">
        <v>18</v>
      </c>
      <c r="B6839" s="1">
        <v>44896</v>
      </c>
      <c r="C6839" s="3">
        <f>VLOOKUP(A6839,'PY SIC'!$A$1:$C$332,3,0)*VLOOKUP(B6839,'Current %'!$A$1:$G$24,7,0)</f>
        <v>6099.8275755952764</v>
      </c>
      <c r="D6839" t="s">
        <v>341</v>
      </c>
      <c r="G6839">
        <f>VLOOKUP(A6839,'PY SIC'!$A$1:$C$331,3,0)</f>
        <v>121045.86142750454</v>
      </c>
      <c r="H6839">
        <f>VLOOKUP(B6839,'Current %'!$A$1:$G$24,7,0)</f>
        <v>5.0392698301779761E-2</v>
      </c>
      <c r="I6839">
        <f t="shared" si="108"/>
        <v>6099.8275755952764</v>
      </c>
    </row>
    <row r="6840" spans="1:9" x14ac:dyDescent="0.35">
      <c r="A6840" t="s">
        <v>34</v>
      </c>
      <c r="B6840" s="1">
        <v>44896</v>
      </c>
      <c r="C6840" s="3">
        <f>VLOOKUP(A6840,'PY SIC'!$A$1:$C$332,3,0)*VLOOKUP(B6840,'Current %'!$A$1:$G$24,7,0)</f>
        <v>1253.3616029097127</v>
      </c>
      <c r="D6840" t="s">
        <v>341</v>
      </c>
      <c r="G6840">
        <f>VLOOKUP(A6840,'PY SIC'!$A$1:$C$331,3,0)</f>
        <v>24871.889086071158</v>
      </c>
      <c r="H6840">
        <f>VLOOKUP(B6840,'Current %'!$A$1:$G$24,7,0)</f>
        <v>5.0392698301779761E-2</v>
      </c>
      <c r="I6840">
        <f t="shared" si="108"/>
        <v>1253.3616029097127</v>
      </c>
    </row>
    <row r="6841" spans="1:9" x14ac:dyDescent="0.35">
      <c r="A6841" t="s">
        <v>118</v>
      </c>
      <c r="B6841" s="1">
        <v>44896</v>
      </c>
      <c r="C6841" s="3">
        <f>VLOOKUP(A6841,'PY SIC'!$A$1:$C$332,3,0)*VLOOKUP(B6841,'Current %'!$A$1:$G$24,7,0)</f>
        <v>59222.299956404146</v>
      </c>
      <c r="D6841" t="s">
        <v>341</v>
      </c>
      <c r="G6841">
        <f>VLOOKUP(A6841,'PY SIC'!$A$1:$C$331,3,0)</f>
        <v>1175215.8934166965</v>
      </c>
      <c r="H6841">
        <f>VLOOKUP(B6841,'Current %'!$A$1:$G$24,7,0)</f>
        <v>5.0392698301779761E-2</v>
      </c>
      <c r="I6841">
        <f t="shared" si="108"/>
        <v>59222.299956404146</v>
      </c>
    </row>
    <row r="6842" spans="1:9" x14ac:dyDescent="0.35">
      <c r="A6842" t="s">
        <v>82</v>
      </c>
      <c r="B6842" s="1">
        <v>44896</v>
      </c>
      <c r="C6842" s="3">
        <f>VLOOKUP(A6842,'PY SIC'!$A$1:$C$332,3,0)*VLOOKUP(B6842,'Current %'!$A$1:$G$24,7,0)</f>
        <v>124498.02314752982</v>
      </c>
      <c r="D6842" t="s">
        <v>341</v>
      </c>
      <c r="G6842">
        <f>VLOOKUP(A6842,'PY SIC'!$A$1:$C$331,3,0)</f>
        <v>2470556.7938030581</v>
      </c>
      <c r="H6842">
        <f>VLOOKUP(B6842,'Current %'!$A$1:$G$24,7,0)</f>
        <v>5.0392698301779761E-2</v>
      </c>
      <c r="I6842">
        <f t="shared" si="108"/>
        <v>124498.02314752982</v>
      </c>
    </row>
    <row r="6843" spans="1:9" x14ac:dyDescent="0.35">
      <c r="A6843" t="s">
        <v>119</v>
      </c>
      <c r="B6843" s="1">
        <v>44896</v>
      </c>
      <c r="C6843" s="3">
        <f>VLOOKUP(A6843,'PY SIC'!$A$1:$C$332,3,0)*VLOOKUP(B6843,'Current %'!$A$1:$G$24,7,0)</f>
        <v>32952.887058777313</v>
      </c>
      <c r="D6843" t="s">
        <v>341</v>
      </c>
      <c r="G6843">
        <f>VLOOKUP(A6843,'PY SIC'!$A$1:$C$331,3,0)</f>
        <v>653921.86108862306</v>
      </c>
      <c r="H6843">
        <f>VLOOKUP(B6843,'Current %'!$A$1:$G$24,7,0)</f>
        <v>5.0392698301779761E-2</v>
      </c>
      <c r="I6843">
        <f t="shared" si="108"/>
        <v>32952.887058777313</v>
      </c>
    </row>
    <row r="6844" spans="1:9" x14ac:dyDescent="0.35">
      <c r="A6844" t="s">
        <v>232</v>
      </c>
      <c r="B6844" s="1">
        <v>44896</v>
      </c>
      <c r="C6844" s="3">
        <f>VLOOKUP(A6844,'PY SIC'!$A$1:$C$332,3,0)*VLOOKUP(B6844,'Current %'!$A$1:$G$24,7,0)</f>
        <v>199066.13698740248</v>
      </c>
      <c r="D6844" t="s">
        <v>341</v>
      </c>
      <c r="G6844">
        <f>VLOOKUP(A6844,'PY SIC'!$A$1:$C$331,3,0)</f>
        <v>3950297.2393993023</v>
      </c>
      <c r="H6844">
        <f>VLOOKUP(B6844,'Current %'!$A$1:$G$24,7,0)</f>
        <v>5.0392698301779761E-2</v>
      </c>
      <c r="I6844">
        <f t="shared" si="108"/>
        <v>199066.13698740248</v>
      </c>
    </row>
    <row r="6845" spans="1:9" x14ac:dyDescent="0.35">
      <c r="A6845" t="s">
        <v>308</v>
      </c>
      <c r="B6845" s="1">
        <v>44896</v>
      </c>
      <c r="C6845" s="3">
        <f>VLOOKUP(A6845,'PY SIC'!$A$1:$C$332,3,0)*VLOOKUP(B6845,'Current %'!$A$1:$G$24,7,0)</f>
        <v>27533.253854538409</v>
      </c>
      <c r="D6845" t="s">
        <v>341</v>
      </c>
      <c r="G6845">
        <f>VLOOKUP(A6845,'PY SIC'!$A$1:$C$331,3,0)</f>
        <v>546373.87523195986</v>
      </c>
      <c r="H6845">
        <f>VLOOKUP(B6845,'Current %'!$A$1:$G$24,7,0)</f>
        <v>5.0392698301779761E-2</v>
      </c>
      <c r="I6845">
        <f t="shared" si="108"/>
        <v>27533.253854538409</v>
      </c>
    </row>
    <row r="6846" spans="1:9" x14ac:dyDescent="0.35">
      <c r="A6846" t="s">
        <v>131</v>
      </c>
      <c r="B6846" s="1">
        <v>44896</v>
      </c>
      <c r="C6846" s="3">
        <f>VLOOKUP(A6846,'PY SIC'!$A$1:$C$332,3,0)*VLOOKUP(B6846,'Current %'!$A$1:$G$24,7,0)</f>
        <v>39709.238069415522</v>
      </c>
      <c r="D6846" t="s">
        <v>341</v>
      </c>
      <c r="G6846">
        <f>VLOOKUP(A6846,'PY SIC'!$A$1:$C$331,3,0)</f>
        <v>787995.86860013555</v>
      </c>
      <c r="H6846">
        <f>VLOOKUP(B6846,'Current %'!$A$1:$G$24,7,0)</f>
        <v>5.0392698301779761E-2</v>
      </c>
      <c r="I6846">
        <f t="shared" si="108"/>
        <v>39709.238069415522</v>
      </c>
    </row>
    <row r="6847" spans="1:9" x14ac:dyDescent="0.35">
      <c r="A6847" t="s">
        <v>35</v>
      </c>
      <c r="B6847" s="1">
        <v>44896</v>
      </c>
      <c r="C6847" s="3">
        <f>VLOOKUP(A6847,'PY SIC'!$A$1:$C$332,3,0)*VLOOKUP(B6847,'Current %'!$A$1:$G$24,7,0)</f>
        <v>16780.6627208143</v>
      </c>
      <c r="D6847" t="s">
        <v>341</v>
      </c>
      <c r="G6847">
        <f>VLOOKUP(A6847,'PY SIC'!$A$1:$C$331,3,0)</f>
        <v>332997.90021804889</v>
      </c>
      <c r="H6847">
        <f>VLOOKUP(B6847,'Current %'!$A$1:$G$24,7,0)</f>
        <v>5.0392698301779761E-2</v>
      </c>
      <c r="I6847">
        <f t="shared" si="108"/>
        <v>16780.6627208143</v>
      </c>
    </row>
    <row r="6848" spans="1:9" x14ac:dyDescent="0.35">
      <c r="A6848" t="s">
        <v>36</v>
      </c>
      <c r="B6848" s="1">
        <v>44896</v>
      </c>
      <c r="C6848" s="3">
        <f>VLOOKUP(A6848,'PY SIC'!$A$1:$C$332,3,0)*VLOOKUP(B6848,'Current %'!$A$1:$G$24,7,0)</f>
        <v>818.0469286526494</v>
      </c>
      <c r="D6848" t="s">
        <v>341</v>
      </c>
      <c r="G6848">
        <f>VLOOKUP(A6848,'PY SIC'!$A$1:$C$331,3,0)</f>
        <v>16233.441673508436</v>
      </c>
      <c r="H6848">
        <f>VLOOKUP(B6848,'Current %'!$A$1:$G$24,7,0)</f>
        <v>5.0392698301779761E-2</v>
      </c>
      <c r="I6848">
        <f t="shared" si="108"/>
        <v>818.0469286526494</v>
      </c>
    </row>
    <row r="6849" spans="1:9" x14ac:dyDescent="0.35">
      <c r="A6849" t="s">
        <v>83</v>
      </c>
      <c r="B6849" s="1">
        <v>44896</v>
      </c>
      <c r="C6849" s="3">
        <f>VLOOKUP(A6849,'PY SIC'!$A$1:$C$332,3,0)*VLOOKUP(B6849,'Current %'!$A$1:$G$24,7,0)</f>
        <v>52623.237882277695</v>
      </c>
      <c r="D6849" t="s">
        <v>341</v>
      </c>
      <c r="G6849">
        <f>VLOOKUP(A6849,'PY SIC'!$A$1:$C$331,3,0)</f>
        <v>1044263.1503306334</v>
      </c>
      <c r="H6849">
        <f>VLOOKUP(B6849,'Current %'!$A$1:$G$24,7,0)</f>
        <v>5.0392698301779761E-2</v>
      </c>
      <c r="I6849">
        <f t="shared" si="108"/>
        <v>52623.237882277695</v>
      </c>
    </row>
    <row r="6850" spans="1:9" x14ac:dyDescent="0.35">
      <c r="A6850" t="s">
        <v>233</v>
      </c>
      <c r="B6850" s="1">
        <v>44896</v>
      </c>
      <c r="C6850" s="3">
        <f>VLOOKUP(A6850,'PY SIC'!$A$1:$C$332,3,0)*VLOOKUP(B6850,'Current %'!$A$1:$G$24,7,0)</f>
        <v>258.19427243798333</v>
      </c>
      <c r="D6850" t="s">
        <v>341</v>
      </c>
      <c r="G6850">
        <f>VLOOKUP(A6850,'PY SIC'!$A$1:$C$331,3,0)</f>
        <v>5123.6445187310892</v>
      </c>
      <c r="H6850">
        <f>VLOOKUP(B6850,'Current %'!$A$1:$G$24,7,0)</f>
        <v>5.0392698301779761E-2</v>
      </c>
      <c r="I6850">
        <f t="shared" si="108"/>
        <v>258.19427243798333</v>
      </c>
    </row>
    <row r="6851" spans="1:9" x14ac:dyDescent="0.35">
      <c r="A6851" t="s">
        <v>37</v>
      </c>
      <c r="B6851" s="1">
        <v>44896</v>
      </c>
      <c r="C6851" s="3">
        <f>VLOOKUP(A6851,'PY SIC'!$A$1:$C$332,3,0)*VLOOKUP(B6851,'Current %'!$A$1:$G$24,7,0)</f>
        <v>307.26616962520882</v>
      </c>
      <c r="D6851" t="s">
        <v>341</v>
      </c>
      <c r="G6851">
        <f>VLOOKUP(A6851,'PY SIC'!$A$1:$C$331,3,0)</f>
        <v>6097.4343502133288</v>
      </c>
      <c r="H6851">
        <f>VLOOKUP(B6851,'Current %'!$A$1:$G$24,7,0)</f>
        <v>5.0392698301779761E-2</v>
      </c>
      <c r="I6851">
        <f t="shared" si="108"/>
        <v>307.26616962520882</v>
      </c>
    </row>
    <row r="6852" spans="1:9" x14ac:dyDescent="0.35">
      <c r="A6852" t="s">
        <v>169</v>
      </c>
      <c r="B6852" s="1">
        <v>44896</v>
      </c>
      <c r="C6852" s="3">
        <f>VLOOKUP(A6852,'PY SIC'!$A$1:$C$332,3,0)*VLOOKUP(B6852,'Current %'!$A$1:$G$24,7,0)</f>
        <v>28489.72711456184</v>
      </c>
      <c r="D6852" t="s">
        <v>341</v>
      </c>
      <c r="G6852">
        <f>VLOOKUP(A6852,'PY SIC'!$A$1:$C$331,3,0)</f>
        <v>565354.26906392991</v>
      </c>
      <c r="H6852">
        <f>VLOOKUP(B6852,'Current %'!$A$1:$G$24,7,0)</f>
        <v>5.0392698301779761E-2</v>
      </c>
      <c r="I6852">
        <f t="shared" si="108"/>
        <v>28489.72711456184</v>
      </c>
    </row>
    <row r="6853" spans="1:9" x14ac:dyDescent="0.35">
      <c r="A6853" t="s">
        <v>19</v>
      </c>
      <c r="B6853" s="1">
        <v>44896</v>
      </c>
      <c r="C6853" s="3">
        <f>VLOOKUP(A6853,'PY SIC'!$A$1:$C$332,3,0)*VLOOKUP(B6853,'Current %'!$A$1:$G$24,7,0)</f>
        <v>14452.022395266535</v>
      </c>
      <c r="D6853" t="s">
        <v>341</v>
      </c>
      <c r="G6853">
        <f>VLOOKUP(A6853,'PY SIC'!$A$1:$C$331,3,0)</f>
        <v>286788.02450148063</v>
      </c>
      <c r="H6853">
        <f>VLOOKUP(B6853,'Current %'!$A$1:$G$24,7,0)</f>
        <v>5.0392698301779761E-2</v>
      </c>
      <c r="I6853">
        <f t="shared" si="108"/>
        <v>14452.022395266535</v>
      </c>
    </row>
    <row r="6854" spans="1:9" x14ac:dyDescent="0.35">
      <c r="A6854" t="s">
        <v>38</v>
      </c>
      <c r="B6854" s="1">
        <v>44896</v>
      </c>
      <c r="C6854" s="3">
        <f>VLOOKUP(A6854,'PY SIC'!$A$1:$C$332,3,0)*VLOOKUP(B6854,'Current %'!$A$1:$G$24,7,0)</f>
        <v>20528.959344083531</v>
      </c>
      <c r="D6854" t="s">
        <v>341</v>
      </c>
      <c r="G6854">
        <f>VLOOKUP(A6854,'PY SIC'!$A$1:$C$331,3,0)</f>
        <v>407379.64101752598</v>
      </c>
      <c r="H6854">
        <f>VLOOKUP(B6854,'Current %'!$A$1:$G$24,7,0)</f>
        <v>5.0392698301779761E-2</v>
      </c>
      <c r="I6854">
        <f t="shared" si="108"/>
        <v>20528.959344083531</v>
      </c>
    </row>
    <row r="6855" spans="1:9" x14ac:dyDescent="0.35">
      <c r="A6855" t="s">
        <v>132</v>
      </c>
      <c r="B6855" s="1">
        <v>44896</v>
      </c>
      <c r="C6855" s="3">
        <f>VLOOKUP(A6855,'PY SIC'!$A$1:$C$332,3,0)*VLOOKUP(B6855,'Current %'!$A$1:$G$24,7,0)</f>
        <v>125825.9423112462</v>
      </c>
      <c r="D6855" t="s">
        <v>341</v>
      </c>
      <c r="G6855">
        <f>VLOOKUP(A6855,'PY SIC'!$A$1:$C$331,3,0)</f>
        <v>2496908.213918807</v>
      </c>
      <c r="H6855">
        <f>VLOOKUP(B6855,'Current %'!$A$1:$G$24,7,0)</f>
        <v>5.0392698301779761E-2</v>
      </c>
      <c r="I6855">
        <f t="shared" si="108"/>
        <v>125825.9423112462</v>
      </c>
    </row>
    <row r="6856" spans="1:9" x14ac:dyDescent="0.35">
      <c r="A6856" t="s">
        <v>133</v>
      </c>
      <c r="B6856" s="1">
        <v>44896</v>
      </c>
      <c r="C6856" s="3">
        <f>VLOOKUP(A6856,'PY SIC'!$A$1:$C$332,3,0)*VLOOKUP(B6856,'Current %'!$A$1:$G$24,7,0)</f>
        <v>43346.23006425544</v>
      </c>
      <c r="D6856" t="s">
        <v>341</v>
      </c>
      <c r="G6856">
        <f>VLOOKUP(A6856,'PY SIC'!$A$1:$C$331,3,0)</f>
        <v>860168.86424048746</v>
      </c>
      <c r="H6856">
        <f>VLOOKUP(B6856,'Current %'!$A$1:$G$24,7,0)</f>
        <v>5.0392698301779761E-2</v>
      </c>
      <c r="I6856">
        <f t="shared" si="108"/>
        <v>43346.23006425544</v>
      </c>
    </row>
    <row r="6857" spans="1:9" x14ac:dyDescent="0.35">
      <c r="A6857" t="s">
        <v>150</v>
      </c>
      <c r="B6857" s="1">
        <v>44896</v>
      </c>
      <c r="C6857" s="3">
        <f>VLOOKUP(A6857,'PY SIC'!$A$1:$C$332,3,0)*VLOOKUP(B6857,'Current %'!$A$1:$G$24,7,0)</f>
        <v>19546.67959429037</v>
      </c>
      <c r="D6857" t="s">
        <v>341</v>
      </c>
      <c r="G6857">
        <f>VLOOKUP(A6857,'PY SIC'!$A$1:$C$331,3,0)</f>
        <v>387887.13946679106</v>
      </c>
      <c r="H6857">
        <f>VLOOKUP(B6857,'Current %'!$A$1:$G$24,7,0)</f>
        <v>5.0392698301779761E-2</v>
      </c>
      <c r="I6857">
        <f t="shared" si="108"/>
        <v>19546.67959429037</v>
      </c>
    </row>
    <row r="6858" spans="1:9" x14ac:dyDescent="0.35">
      <c r="A6858" t="s">
        <v>234</v>
      </c>
      <c r="B6858" s="1">
        <v>44896</v>
      </c>
      <c r="C6858" s="3">
        <f>VLOOKUP(A6858,'PY SIC'!$A$1:$C$332,3,0)*VLOOKUP(B6858,'Current %'!$A$1:$G$24,7,0)</f>
        <v>35371.29256880661</v>
      </c>
      <c r="D6858" t="s">
        <v>341</v>
      </c>
      <c r="G6858">
        <f>VLOOKUP(A6858,'PY SIC'!$A$1:$C$331,3,0)</f>
        <v>701913.05012054439</v>
      </c>
      <c r="H6858">
        <f>VLOOKUP(B6858,'Current %'!$A$1:$G$24,7,0)</f>
        <v>5.0392698301779761E-2</v>
      </c>
      <c r="I6858">
        <f t="shared" si="108"/>
        <v>35371.29256880661</v>
      </c>
    </row>
    <row r="6859" spans="1:9" x14ac:dyDescent="0.35">
      <c r="A6859" t="s">
        <v>84</v>
      </c>
      <c r="B6859" s="1">
        <v>44896</v>
      </c>
      <c r="C6859" s="3">
        <f>VLOOKUP(A6859,'PY SIC'!$A$1:$C$332,3,0)*VLOOKUP(B6859,'Current %'!$A$1:$G$24,7,0)</f>
        <v>70527.782457040521</v>
      </c>
      <c r="D6859" t="s">
        <v>341</v>
      </c>
      <c r="G6859">
        <f>VLOOKUP(A6859,'PY SIC'!$A$1:$C$331,3,0)</f>
        <v>1399563.5247527445</v>
      </c>
      <c r="H6859">
        <f>VLOOKUP(B6859,'Current %'!$A$1:$G$24,7,0)</f>
        <v>5.0392698301779761E-2</v>
      </c>
      <c r="I6859">
        <f t="shared" si="108"/>
        <v>70527.782457040521</v>
      </c>
    </row>
    <row r="6860" spans="1:9" x14ac:dyDescent="0.35">
      <c r="A6860" t="s">
        <v>170</v>
      </c>
      <c r="B6860" s="1">
        <v>44896</v>
      </c>
      <c r="C6860" s="3">
        <f>VLOOKUP(A6860,'PY SIC'!$A$1:$C$332,3,0)*VLOOKUP(B6860,'Current %'!$A$1:$G$24,7,0)</f>
        <v>46590.21872662587</v>
      </c>
      <c r="D6860" t="s">
        <v>341</v>
      </c>
      <c r="G6860">
        <f>VLOOKUP(A6860,'PY SIC'!$A$1:$C$331,3,0)</f>
        <v>924543.04485974321</v>
      </c>
      <c r="H6860">
        <f>VLOOKUP(B6860,'Current %'!$A$1:$G$24,7,0)</f>
        <v>5.0392698301779761E-2</v>
      </c>
      <c r="I6860">
        <f t="shared" ref="I6860:I6923" si="109">G6860*H6860</f>
        <v>46590.21872662587</v>
      </c>
    </row>
    <row r="6861" spans="1:9" x14ac:dyDescent="0.35">
      <c r="A6861" t="s">
        <v>39</v>
      </c>
      <c r="B6861" s="1">
        <v>44896</v>
      </c>
      <c r="C6861" s="3">
        <f>VLOOKUP(A6861,'PY SIC'!$A$1:$C$332,3,0)*VLOOKUP(B6861,'Current %'!$A$1:$G$24,7,0)</f>
        <v>25677.453839938567</v>
      </c>
      <c r="D6861" t="s">
        <v>341</v>
      </c>
      <c r="G6861">
        <f>VLOOKUP(A6861,'PY SIC'!$A$1:$C$331,3,0)</f>
        <v>509547.1110946979</v>
      </c>
      <c r="H6861">
        <f>VLOOKUP(B6861,'Current %'!$A$1:$G$24,7,0)</f>
        <v>5.0392698301779761E-2</v>
      </c>
      <c r="I6861">
        <f t="shared" si="109"/>
        <v>25677.453839938567</v>
      </c>
    </row>
    <row r="6862" spans="1:9" x14ac:dyDescent="0.35">
      <c r="A6862" t="s">
        <v>248</v>
      </c>
      <c r="B6862" s="1">
        <v>44896</v>
      </c>
      <c r="C6862" s="3">
        <f>VLOOKUP(A6862,'PY SIC'!$A$1:$C$332,3,0)*VLOOKUP(B6862,'Current %'!$A$1:$G$24,7,0)</f>
        <v>359155.14029604825</v>
      </c>
      <c r="D6862" t="s">
        <v>341</v>
      </c>
      <c r="G6862">
        <f>VLOOKUP(A6862,'PY SIC'!$A$1:$C$331,3,0)</f>
        <v>7127126.5957068959</v>
      </c>
      <c r="H6862">
        <f>VLOOKUP(B6862,'Current %'!$A$1:$G$24,7,0)</f>
        <v>5.0392698301779761E-2</v>
      </c>
      <c r="I6862">
        <f t="shared" si="109"/>
        <v>359155.14029604825</v>
      </c>
    </row>
    <row r="6863" spans="1:9" x14ac:dyDescent="0.35">
      <c r="A6863" t="s">
        <v>40</v>
      </c>
      <c r="B6863" s="1">
        <v>44896</v>
      </c>
      <c r="C6863" s="3">
        <f>VLOOKUP(A6863,'PY SIC'!$A$1:$C$332,3,0)*VLOOKUP(B6863,'Current %'!$A$1:$G$24,7,0)</f>
        <v>39.726747751258522</v>
      </c>
      <c r="D6863" t="s">
        <v>341</v>
      </c>
      <c r="G6863">
        <f>VLOOKUP(A6863,'PY SIC'!$A$1:$C$331,3,0)</f>
        <v>788.34333326134788</v>
      </c>
      <c r="H6863">
        <f>VLOOKUP(B6863,'Current %'!$A$1:$G$24,7,0)</f>
        <v>5.0392698301779761E-2</v>
      </c>
      <c r="I6863">
        <f t="shared" si="109"/>
        <v>39.726747751258522</v>
      </c>
    </row>
    <row r="6864" spans="1:9" x14ac:dyDescent="0.35">
      <c r="A6864" t="s">
        <v>249</v>
      </c>
      <c r="B6864" s="1">
        <v>44896</v>
      </c>
      <c r="C6864" s="3">
        <f>VLOOKUP(A6864,'PY SIC'!$A$1:$C$332,3,0)*VLOOKUP(B6864,'Current %'!$A$1:$G$24,7,0)</f>
        <v>110561.71921720382</v>
      </c>
      <c r="D6864" t="s">
        <v>341</v>
      </c>
      <c r="G6864">
        <f>VLOOKUP(A6864,'PY SIC'!$A$1:$C$331,3,0)</f>
        <v>2194002.7611757996</v>
      </c>
      <c r="H6864">
        <f>VLOOKUP(B6864,'Current %'!$A$1:$G$24,7,0)</f>
        <v>5.0392698301779761E-2</v>
      </c>
      <c r="I6864">
        <f t="shared" si="109"/>
        <v>110561.71921720382</v>
      </c>
    </row>
    <row r="6865" spans="1:9" x14ac:dyDescent="0.35">
      <c r="A6865" t="s">
        <v>197</v>
      </c>
      <c r="B6865" s="1">
        <v>44896</v>
      </c>
      <c r="C6865" s="3">
        <f>VLOOKUP(A6865,'PY SIC'!$A$1:$C$332,3,0)*VLOOKUP(B6865,'Current %'!$A$1:$G$24,7,0)</f>
        <v>2133.1777183296454</v>
      </c>
      <c r="D6865" t="s">
        <v>341</v>
      </c>
      <c r="G6865">
        <f>VLOOKUP(A6865,'PY SIC'!$A$1:$C$331,3,0)</f>
        <v>42331.087443561366</v>
      </c>
      <c r="H6865">
        <f>VLOOKUP(B6865,'Current %'!$A$1:$G$24,7,0)</f>
        <v>5.0392698301779761E-2</v>
      </c>
      <c r="I6865">
        <f t="shared" si="109"/>
        <v>2133.1777183296454</v>
      </c>
    </row>
    <row r="6866" spans="1:9" x14ac:dyDescent="0.35">
      <c r="A6866" t="s">
        <v>20</v>
      </c>
      <c r="B6866" s="1">
        <v>44896</v>
      </c>
      <c r="C6866" s="3">
        <f>VLOOKUP(A6866,'PY SIC'!$A$1:$C$332,3,0)*VLOOKUP(B6866,'Current %'!$A$1:$G$24,7,0)</f>
        <v>40596.846837382262</v>
      </c>
      <c r="D6866" t="s">
        <v>341</v>
      </c>
      <c r="G6866">
        <f>VLOOKUP(A6866,'PY SIC'!$A$1:$C$331,3,0)</f>
        <v>805609.70548283716</v>
      </c>
      <c r="H6866">
        <f>VLOOKUP(B6866,'Current %'!$A$1:$G$24,7,0)</f>
        <v>5.0392698301779761E-2</v>
      </c>
      <c r="I6866">
        <f t="shared" si="109"/>
        <v>40596.846837382262</v>
      </c>
    </row>
    <row r="6867" spans="1:9" x14ac:dyDescent="0.35">
      <c r="A6867" t="s">
        <v>21</v>
      </c>
      <c r="B6867" s="1">
        <v>44896</v>
      </c>
      <c r="C6867" s="3">
        <f>VLOOKUP(A6867,'PY SIC'!$A$1:$C$332,3,0)*VLOOKUP(B6867,'Current %'!$A$1:$G$24,7,0)</f>
        <v>50322.250102217622</v>
      </c>
      <c r="D6867" t="s">
        <v>341</v>
      </c>
      <c r="G6867">
        <f>VLOOKUP(A6867,'PY SIC'!$A$1:$C$331,3,0)</f>
        <v>998602.01572973421</v>
      </c>
      <c r="H6867">
        <f>VLOOKUP(B6867,'Current %'!$A$1:$G$24,7,0)</f>
        <v>5.0392698301779761E-2</v>
      </c>
      <c r="I6867">
        <f t="shared" si="109"/>
        <v>50322.250102217622</v>
      </c>
    </row>
    <row r="6868" spans="1:9" x14ac:dyDescent="0.35">
      <c r="A6868" t="s">
        <v>58</v>
      </c>
      <c r="B6868" s="1">
        <v>44896</v>
      </c>
      <c r="C6868" s="3">
        <f>VLOOKUP(A6868,'PY SIC'!$A$1:$C$332,3,0)*VLOOKUP(B6868,'Current %'!$A$1:$G$24,7,0)</f>
        <v>97937.555953623189</v>
      </c>
      <c r="D6868" t="s">
        <v>341</v>
      </c>
      <c r="G6868">
        <f>VLOOKUP(A6868,'PY SIC'!$A$1:$C$331,3,0)</f>
        <v>1943487.0378862855</v>
      </c>
      <c r="H6868">
        <f>VLOOKUP(B6868,'Current %'!$A$1:$G$24,7,0)</f>
        <v>5.0392698301779761E-2</v>
      </c>
      <c r="I6868">
        <f t="shared" si="109"/>
        <v>97937.555953623189</v>
      </c>
    </row>
    <row r="6869" spans="1:9" x14ac:dyDescent="0.35">
      <c r="A6869" t="s">
        <v>235</v>
      </c>
      <c r="B6869" s="1">
        <v>44896</v>
      </c>
      <c r="C6869" s="3">
        <f>VLOOKUP(A6869,'PY SIC'!$A$1:$C$332,3,0)*VLOOKUP(B6869,'Current %'!$A$1:$G$24,7,0)</f>
        <v>6512.3073180296133</v>
      </c>
      <c r="D6869" t="s">
        <v>341</v>
      </c>
      <c r="G6869">
        <f>VLOOKUP(A6869,'PY SIC'!$A$1:$C$331,3,0)</f>
        <v>129231.16914736856</v>
      </c>
      <c r="H6869">
        <f>VLOOKUP(B6869,'Current %'!$A$1:$G$24,7,0)</f>
        <v>5.0392698301779761E-2</v>
      </c>
      <c r="I6869">
        <f t="shared" si="109"/>
        <v>6512.3073180296133</v>
      </c>
    </row>
    <row r="6870" spans="1:9" x14ac:dyDescent="0.35">
      <c r="A6870" t="s">
        <v>22</v>
      </c>
      <c r="B6870" s="1">
        <v>44896</v>
      </c>
      <c r="C6870" s="3">
        <f>VLOOKUP(A6870,'PY SIC'!$A$1:$C$332,3,0)*VLOOKUP(B6870,'Current %'!$A$1:$G$24,7,0)</f>
        <v>42875.873980392375</v>
      </c>
      <c r="D6870" t="s">
        <v>341</v>
      </c>
      <c r="G6870">
        <f>VLOOKUP(A6870,'PY SIC'!$A$1:$C$331,3,0)</f>
        <v>850835.05002307228</v>
      </c>
      <c r="H6870">
        <f>VLOOKUP(B6870,'Current %'!$A$1:$G$24,7,0)</f>
        <v>5.0392698301779761E-2</v>
      </c>
      <c r="I6870">
        <f t="shared" si="109"/>
        <v>42875.873980392375</v>
      </c>
    </row>
    <row r="6871" spans="1:9" x14ac:dyDescent="0.35">
      <c r="A6871" t="s">
        <v>343</v>
      </c>
      <c r="B6871" s="1">
        <v>44896</v>
      </c>
      <c r="C6871" s="3">
        <f>VLOOKUP(A6871,'PY SIC'!$A$1:$C$332,3,0)*VLOOKUP(B6871,'Current %'!$A$1:$G$24,7,0)</f>
        <v>1160.7890445691382</v>
      </c>
      <c r="D6871" t="s">
        <v>341</v>
      </c>
      <c r="G6871">
        <f>VLOOKUP(A6871,'PY SIC'!$A$1:$C$331,3,0)</f>
        <v>23034.865837460857</v>
      </c>
      <c r="H6871">
        <f>VLOOKUP(B6871,'Current %'!$A$1:$G$24,7,0)</f>
        <v>5.0392698301779761E-2</v>
      </c>
      <c r="I6871">
        <f t="shared" si="109"/>
        <v>1160.7890445691382</v>
      </c>
    </row>
    <row r="6872" spans="1:9" x14ac:dyDescent="0.35">
      <c r="A6872" t="s">
        <v>41</v>
      </c>
      <c r="B6872" s="1">
        <v>44896</v>
      </c>
      <c r="C6872" s="3">
        <f>VLOOKUP(A6872,'PY SIC'!$A$1:$C$332,3,0)*VLOOKUP(B6872,'Current %'!$A$1:$G$24,7,0)</f>
        <v>2134.121051641228</v>
      </c>
      <c r="D6872" t="s">
        <v>341</v>
      </c>
      <c r="G6872">
        <f>VLOOKUP(A6872,'PY SIC'!$A$1:$C$331,3,0)</f>
        <v>42349.807086354325</v>
      </c>
      <c r="H6872">
        <f>VLOOKUP(B6872,'Current %'!$A$1:$G$24,7,0)</f>
        <v>5.0392698301779761E-2</v>
      </c>
      <c r="I6872">
        <f t="shared" si="109"/>
        <v>2134.121051641228</v>
      </c>
    </row>
    <row r="6873" spans="1:9" x14ac:dyDescent="0.35">
      <c r="A6873" t="s">
        <v>236</v>
      </c>
      <c r="B6873" s="1">
        <v>44896</v>
      </c>
      <c r="C6873" s="3">
        <f>VLOOKUP(A6873,'PY SIC'!$A$1:$C$332,3,0)*VLOOKUP(B6873,'Current %'!$A$1:$G$24,7,0)</f>
        <v>14957.095001494152</v>
      </c>
      <c r="D6873" t="s">
        <v>341</v>
      </c>
      <c r="G6873">
        <f>VLOOKUP(A6873,'PY SIC'!$A$1:$C$331,3,0)</f>
        <v>296810.75841429789</v>
      </c>
      <c r="H6873">
        <f>VLOOKUP(B6873,'Current %'!$A$1:$G$24,7,0)</f>
        <v>5.0392698301779761E-2</v>
      </c>
      <c r="I6873">
        <f t="shared" si="109"/>
        <v>14957.095001494152</v>
      </c>
    </row>
    <row r="6874" spans="1:9" x14ac:dyDescent="0.35">
      <c r="A6874" t="s">
        <v>171</v>
      </c>
      <c r="B6874" s="1">
        <v>44896</v>
      </c>
      <c r="C6874" s="3">
        <f>VLOOKUP(A6874,'PY SIC'!$A$1:$C$332,3,0)*VLOOKUP(B6874,'Current %'!$A$1:$G$24,7,0)</f>
        <v>11792.842950650867</v>
      </c>
      <c r="D6874" t="s">
        <v>341</v>
      </c>
      <c r="G6874">
        <f>VLOOKUP(A6874,'PY SIC'!$A$1:$C$331,3,0)</f>
        <v>234018.8826569418</v>
      </c>
      <c r="H6874">
        <f>VLOOKUP(B6874,'Current %'!$A$1:$G$24,7,0)</f>
        <v>5.0392698301779761E-2</v>
      </c>
      <c r="I6874">
        <f t="shared" si="109"/>
        <v>11792.842950650867</v>
      </c>
    </row>
    <row r="6875" spans="1:9" x14ac:dyDescent="0.35">
      <c r="A6875" t="s">
        <v>250</v>
      </c>
      <c r="B6875" s="1">
        <v>44896</v>
      </c>
      <c r="C6875" s="3">
        <f>VLOOKUP(A6875,'PY SIC'!$A$1:$C$332,3,0)*VLOOKUP(B6875,'Current %'!$A$1:$G$24,7,0)</f>
        <v>87356.969988133846</v>
      </c>
      <c r="D6875" t="s">
        <v>341</v>
      </c>
      <c r="G6875">
        <f>VLOOKUP(A6875,'PY SIC'!$A$1:$C$331,3,0)</f>
        <v>1733524.3583304724</v>
      </c>
      <c r="H6875">
        <f>VLOOKUP(B6875,'Current %'!$A$1:$G$24,7,0)</f>
        <v>5.0392698301779761E-2</v>
      </c>
      <c r="I6875">
        <f t="shared" si="109"/>
        <v>87356.969988133846</v>
      </c>
    </row>
    <row r="6876" spans="1:9" x14ac:dyDescent="0.35">
      <c r="A6876" t="s">
        <v>172</v>
      </c>
      <c r="B6876" s="1">
        <v>44896</v>
      </c>
      <c r="C6876" s="3">
        <f>VLOOKUP(A6876,'PY SIC'!$A$1:$C$332,3,0)*VLOOKUP(B6876,'Current %'!$A$1:$G$24,7,0)</f>
        <v>40970.954495830789</v>
      </c>
      <c r="D6876" t="s">
        <v>341</v>
      </c>
      <c r="G6876">
        <f>VLOOKUP(A6876,'PY SIC'!$A$1:$C$331,3,0)</f>
        <v>813033.55201330397</v>
      </c>
      <c r="H6876">
        <f>VLOOKUP(B6876,'Current %'!$A$1:$G$24,7,0)</f>
        <v>5.0392698301779761E-2</v>
      </c>
      <c r="I6876">
        <f t="shared" si="109"/>
        <v>40970.954495830789</v>
      </c>
    </row>
    <row r="6877" spans="1:9" x14ac:dyDescent="0.35">
      <c r="A6877" t="s">
        <v>309</v>
      </c>
      <c r="B6877" s="1">
        <v>44896</v>
      </c>
      <c r="C6877" s="3">
        <f>VLOOKUP(A6877,'PY SIC'!$A$1:$C$332,3,0)*VLOOKUP(B6877,'Current %'!$A$1:$G$24,7,0)</f>
        <v>22227.177443498418</v>
      </c>
      <c r="D6877" t="s">
        <v>341</v>
      </c>
      <c r="G6877">
        <f>VLOOKUP(A6877,'PY SIC'!$A$1:$C$331,3,0)</f>
        <v>441079.32681813551</v>
      </c>
      <c r="H6877">
        <f>VLOOKUP(B6877,'Current %'!$A$1:$G$24,7,0)</f>
        <v>5.0392698301779761E-2</v>
      </c>
      <c r="I6877">
        <f t="shared" si="109"/>
        <v>22227.177443498418</v>
      </c>
    </row>
    <row r="6878" spans="1:9" x14ac:dyDescent="0.35">
      <c r="A6878" t="s">
        <v>120</v>
      </c>
      <c r="B6878" s="1">
        <v>44896</v>
      </c>
      <c r="C6878" s="3">
        <f>VLOOKUP(A6878,'PY SIC'!$A$1:$C$332,3,0)*VLOOKUP(B6878,'Current %'!$A$1:$G$24,7,0)</f>
        <v>51210.011451156715</v>
      </c>
      <c r="D6878" t="s">
        <v>341</v>
      </c>
      <c r="G6878">
        <f>VLOOKUP(A6878,'PY SIC'!$A$1:$C$331,3,0)</f>
        <v>1016218.8804513388</v>
      </c>
      <c r="H6878">
        <f>VLOOKUP(B6878,'Current %'!$A$1:$G$24,7,0)</f>
        <v>5.0392698301779761E-2</v>
      </c>
      <c r="I6878">
        <f t="shared" si="109"/>
        <v>51210.011451156715</v>
      </c>
    </row>
    <row r="6879" spans="1:9" x14ac:dyDescent="0.35">
      <c r="A6879" t="s">
        <v>23</v>
      </c>
      <c r="B6879" s="1">
        <v>44896</v>
      </c>
      <c r="C6879" s="3">
        <f>VLOOKUP(A6879,'PY SIC'!$A$1:$C$332,3,0)*VLOOKUP(B6879,'Current %'!$A$1:$G$24,7,0)</f>
        <v>66501.679394914012</v>
      </c>
      <c r="D6879" t="s">
        <v>341</v>
      </c>
      <c r="G6879">
        <f>VLOOKUP(A6879,'PY SIC'!$A$1:$C$331,3,0)</f>
        <v>1319668.9527650343</v>
      </c>
      <c r="H6879">
        <f>VLOOKUP(B6879,'Current %'!$A$1:$G$24,7,0)</f>
        <v>5.0392698301779761E-2</v>
      </c>
      <c r="I6879">
        <f t="shared" si="109"/>
        <v>66501.679394914012</v>
      </c>
    </row>
    <row r="6880" spans="1:9" x14ac:dyDescent="0.35">
      <c r="A6880" t="s">
        <v>98</v>
      </c>
      <c r="B6880" s="1">
        <v>44896</v>
      </c>
      <c r="C6880" s="3">
        <f>VLOOKUP(A6880,'PY SIC'!$A$1:$C$332,3,0)*VLOOKUP(B6880,'Current %'!$A$1:$G$24,7,0)</f>
        <v>26016.268301169155</v>
      </c>
      <c r="D6880" t="s">
        <v>341</v>
      </c>
      <c r="G6880">
        <f>VLOOKUP(A6880,'PY SIC'!$A$1:$C$331,3,0)</f>
        <v>516270.59431049193</v>
      </c>
      <c r="H6880">
        <f>VLOOKUP(B6880,'Current %'!$A$1:$G$24,7,0)</f>
        <v>5.0392698301779761E-2</v>
      </c>
      <c r="I6880">
        <f t="shared" si="109"/>
        <v>26016.268301169155</v>
      </c>
    </row>
    <row r="6881" spans="1:9" x14ac:dyDescent="0.35">
      <c r="A6881" t="s">
        <v>24</v>
      </c>
      <c r="B6881" s="1">
        <v>44896</v>
      </c>
      <c r="C6881" s="3">
        <f>VLOOKUP(A6881,'PY SIC'!$A$1:$C$332,3,0)*VLOOKUP(B6881,'Current %'!$A$1:$G$24,7,0)</f>
        <v>22490.275772813926</v>
      </c>
      <c r="D6881" t="s">
        <v>341</v>
      </c>
      <c r="G6881">
        <f>VLOOKUP(A6881,'PY SIC'!$A$1:$C$331,3,0)</f>
        <v>446300.28815146058</v>
      </c>
      <c r="H6881">
        <f>VLOOKUP(B6881,'Current %'!$A$1:$G$24,7,0)</f>
        <v>5.0392698301779761E-2</v>
      </c>
      <c r="I6881">
        <f t="shared" si="109"/>
        <v>22490.275772813926</v>
      </c>
    </row>
    <row r="6882" spans="1:9" x14ac:dyDescent="0.35">
      <c r="A6882" t="s">
        <v>108</v>
      </c>
      <c r="B6882" s="1">
        <v>44896</v>
      </c>
      <c r="C6882" s="3">
        <f>VLOOKUP(A6882,'PY SIC'!$A$1:$C$332,3,0)*VLOOKUP(B6882,'Current %'!$A$1:$G$24,7,0)</f>
        <v>67333.520687741591</v>
      </c>
      <c r="D6882" t="s">
        <v>341</v>
      </c>
      <c r="G6882">
        <f>VLOOKUP(A6882,'PY SIC'!$A$1:$C$331,3,0)</f>
        <v>1336176.1317981165</v>
      </c>
      <c r="H6882">
        <f>VLOOKUP(B6882,'Current %'!$A$1:$G$24,7,0)</f>
        <v>5.0392698301779761E-2</v>
      </c>
      <c r="I6882">
        <f t="shared" si="109"/>
        <v>67333.520687741591</v>
      </c>
    </row>
    <row r="6883" spans="1:9" x14ac:dyDescent="0.35">
      <c r="A6883" t="s">
        <v>25</v>
      </c>
      <c r="B6883" s="1">
        <v>44896</v>
      </c>
      <c r="C6883" s="3">
        <f>VLOOKUP(A6883,'PY SIC'!$A$1:$C$332,3,0)*VLOOKUP(B6883,'Current %'!$A$1:$G$24,7,0)</f>
        <v>25320.758397160676</v>
      </c>
      <c r="D6883" t="s">
        <v>341</v>
      </c>
      <c r="G6883">
        <f>VLOOKUP(A6883,'PY SIC'!$A$1:$C$331,3,0)</f>
        <v>502468.79509260971</v>
      </c>
      <c r="H6883">
        <f>VLOOKUP(B6883,'Current %'!$A$1:$G$24,7,0)</f>
        <v>5.0392698301779761E-2</v>
      </c>
      <c r="I6883">
        <f t="shared" si="109"/>
        <v>25320.758397160676</v>
      </c>
    </row>
    <row r="6884" spans="1:9" x14ac:dyDescent="0.35">
      <c r="A6884" t="s">
        <v>26</v>
      </c>
      <c r="B6884" s="1">
        <v>44896</v>
      </c>
      <c r="C6884" s="3">
        <f>VLOOKUP(A6884,'PY SIC'!$A$1:$C$332,3,0)*VLOOKUP(B6884,'Current %'!$A$1:$G$24,7,0)</f>
        <v>1055.190828472392</v>
      </c>
      <c r="D6884" t="s">
        <v>341</v>
      </c>
      <c r="G6884">
        <f>VLOOKUP(A6884,'PY SIC'!$A$1:$C$331,3,0)</f>
        <v>20939.359550729296</v>
      </c>
      <c r="H6884">
        <f>VLOOKUP(B6884,'Current %'!$A$1:$G$24,7,0)</f>
        <v>5.0392698301779761E-2</v>
      </c>
      <c r="I6884">
        <f t="shared" si="109"/>
        <v>1055.190828472392</v>
      </c>
    </row>
    <row r="6885" spans="1:9" x14ac:dyDescent="0.35">
      <c r="A6885" t="s">
        <v>42</v>
      </c>
      <c r="B6885" s="1">
        <v>44896</v>
      </c>
      <c r="C6885" s="3">
        <f>VLOOKUP(A6885,'PY SIC'!$A$1:$C$332,3,0)*VLOOKUP(B6885,'Current %'!$A$1:$G$24,7,0)</f>
        <v>1950.5545388596938</v>
      </c>
      <c r="D6885" t="s">
        <v>341</v>
      </c>
      <c r="G6885">
        <f>VLOOKUP(A6885,'PY SIC'!$A$1:$C$331,3,0)</f>
        <v>38707.086633438012</v>
      </c>
      <c r="H6885">
        <f>VLOOKUP(B6885,'Current %'!$A$1:$G$24,7,0)</f>
        <v>5.0392698301779761E-2</v>
      </c>
      <c r="I6885">
        <f t="shared" si="109"/>
        <v>1950.5545388596938</v>
      </c>
    </row>
    <row r="6886" spans="1:9" x14ac:dyDescent="0.35">
      <c r="A6886" t="s">
        <v>85</v>
      </c>
      <c r="B6886" s="1">
        <v>44896</v>
      </c>
      <c r="C6886" s="3">
        <f>VLOOKUP(A6886,'PY SIC'!$A$1:$C$332,3,0)*VLOOKUP(B6886,'Current %'!$A$1:$G$24,7,0)</f>
        <v>108104.79948502111</v>
      </c>
      <c r="D6886" t="s">
        <v>341</v>
      </c>
      <c r="G6886">
        <f>VLOOKUP(A6886,'PY SIC'!$A$1:$C$331,3,0)</f>
        <v>2145247.290344107</v>
      </c>
      <c r="H6886">
        <f>VLOOKUP(B6886,'Current %'!$A$1:$G$24,7,0)</f>
        <v>5.0392698301779761E-2</v>
      </c>
      <c r="I6886">
        <f t="shared" si="109"/>
        <v>108104.79948502111</v>
      </c>
    </row>
    <row r="6887" spans="1:9" x14ac:dyDescent="0.35">
      <c r="A6887" t="s">
        <v>173</v>
      </c>
      <c r="B6887" s="1">
        <v>44896</v>
      </c>
      <c r="C6887" s="3">
        <f>VLOOKUP(A6887,'PY SIC'!$A$1:$C$332,3,0)*VLOOKUP(B6887,'Current %'!$A$1:$G$24,7,0)</f>
        <v>43637.837829157725</v>
      </c>
      <c r="D6887" t="s">
        <v>341</v>
      </c>
      <c r="G6887">
        <f>VLOOKUP(A6887,'PY SIC'!$A$1:$C$331,3,0)</f>
        <v>865955.57094065216</v>
      </c>
      <c r="H6887">
        <f>VLOOKUP(B6887,'Current %'!$A$1:$G$24,7,0)</f>
        <v>5.0392698301779761E-2</v>
      </c>
      <c r="I6887">
        <f t="shared" si="109"/>
        <v>43637.837829157725</v>
      </c>
    </row>
    <row r="6888" spans="1:9" x14ac:dyDescent="0.35">
      <c r="A6888" t="s">
        <v>134</v>
      </c>
      <c r="B6888" s="1">
        <v>44896</v>
      </c>
      <c r="C6888" s="3">
        <f>VLOOKUP(A6888,'PY SIC'!$A$1:$C$332,3,0)*VLOOKUP(B6888,'Current %'!$A$1:$G$24,7,0)</f>
        <v>53620.012824438461</v>
      </c>
      <c r="D6888" t="s">
        <v>341</v>
      </c>
      <c r="G6888">
        <f>VLOOKUP(A6888,'PY SIC'!$A$1:$C$331,3,0)</f>
        <v>1064043.2965770504</v>
      </c>
      <c r="H6888">
        <f>VLOOKUP(B6888,'Current %'!$A$1:$G$24,7,0)</f>
        <v>5.0392698301779761E-2</v>
      </c>
      <c r="I6888">
        <f t="shared" si="109"/>
        <v>53620.012824438461</v>
      </c>
    </row>
    <row r="6889" spans="1:9" x14ac:dyDescent="0.35">
      <c r="A6889" t="s">
        <v>86</v>
      </c>
      <c r="B6889" s="1">
        <v>44896</v>
      </c>
      <c r="C6889" s="3">
        <f>VLOOKUP(A6889,'PY SIC'!$A$1:$C$332,3,0)*VLOOKUP(B6889,'Current %'!$A$1:$G$24,7,0)</f>
        <v>137972.75165184741</v>
      </c>
      <c r="D6889" t="s">
        <v>341</v>
      </c>
      <c r="G6889">
        <f>VLOOKUP(A6889,'PY SIC'!$A$1:$C$331,3,0)</f>
        <v>2737951.2568584667</v>
      </c>
      <c r="H6889">
        <f>VLOOKUP(B6889,'Current %'!$A$1:$G$24,7,0)</f>
        <v>5.0392698301779761E-2</v>
      </c>
      <c r="I6889">
        <f t="shared" si="109"/>
        <v>137972.75165184741</v>
      </c>
    </row>
    <row r="6890" spans="1:9" x14ac:dyDescent="0.35">
      <c r="A6890" t="s">
        <v>251</v>
      </c>
      <c r="B6890" s="1">
        <v>44896</v>
      </c>
      <c r="C6890" s="3">
        <f>VLOOKUP(A6890,'PY SIC'!$A$1:$C$332,3,0)*VLOOKUP(B6890,'Current %'!$A$1:$G$24,7,0)</f>
        <v>10619.836405338494</v>
      </c>
      <c r="D6890" t="s">
        <v>341</v>
      </c>
      <c r="G6890">
        <f>VLOOKUP(A6890,'PY SIC'!$A$1:$C$331,3,0)</f>
        <v>210741.57096611406</v>
      </c>
      <c r="H6890">
        <f>VLOOKUP(B6890,'Current %'!$A$1:$G$24,7,0)</f>
        <v>5.0392698301779761E-2</v>
      </c>
      <c r="I6890">
        <f t="shared" si="109"/>
        <v>10619.836405338494</v>
      </c>
    </row>
    <row r="6891" spans="1:9" x14ac:dyDescent="0.35">
      <c r="A6891" t="s">
        <v>59</v>
      </c>
      <c r="B6891" s="1">
        <v>44896</v>
      </c>
      <c r="C6891" s="3">
        <f>VLOOKUP(A6891,'PY SIC'!$A$1:$C$332,3,0)*VLOOKUP(B6891,'Current %'!$A$1:$G$24,7,0)</f>
        <v>30747.045988289978</v>
      </c>
      <c r="D6891" t="s">
        <v>341</v>
      </c>
      <c r="G6891">
        <f>VLOOKUP(A6891,'PY SIC'!$A$1:$C$331,3,0)</f>
        <v>610148.83156602189</v>
      </c>
      <c r="H6891">
        <f>VLOOKUP(B6891,'Current %'!$A$1:$G$24,7,0)</f>
        <v>5.0392698301779761E-2</v>
      </c>
      <c r="I6891">
        <f t="shared" si="109"/>
        <v>30747.045988289978</v>
      </c>
    </row>
    <row r="6892" spans="1:9" x14ac:dyDescent="0.35">
      <c r="A6892" t="s">
        <v>310</v>
      </c>
      <c r="B6892" s="1">
        <v>44896</v>
      </c>
      <c r="C6892" s="3">
        <f>VLOOKUP(A6892,'PY SIC'!$A$1:$C$332,3,0)*VLOOKUP(B6892,'Current %'!$A$1:$G$24,7,0)</f>
        <v>29187.008234191631</v>
      </c>
      <c r="D6892" t="s">
        <v>341</v>
      </c>
      <c r="G6892">
        <f>VLOOKUP(A6892,'PY SIC'!$A$1:$C$331,3,0)</f>
        <v>579191.21654100448</v>
      </c>
      <c r="H6892">
        <f>VLOOKUP(B6892,'Current %'!$A$1:$G$24,7,0)</f>
        <v>5.0392698301779761E-2</v>
      </c>
      <c r="I6892">
        <f t="shared" si="109"/>
        <v>29187.008234191631</v>
      </c>
    </row>
    <row r="6893" spans="1:9" x14ac:dyDescent="0.35">
      <c r="A6893" t="s">
        <v>121</v>
      </c>
      <c r="B6893" s="1">
        <v>44896</v>
      </c>
      <c r="C6893" s="3">
        <f>VLOOKUP(A6893,'PY SIC'!$A$1:$C$332,3,0)*VLOOKUP(B6893,'Current %'!$A$1:$G$24,7,0)</f>
        <v>28255.993370465003</v>
      </c>
      <c r="D6893" t="s">
        <v>341</v>
      </c>
      <c r="G6893">
        <f>VLOOKUP(A6893,'PY SIC'!$A$1:$C$331,3,0)</f>
        <v>560716.02281053213</v>
      </c>
      <c r="H6893">
        <f>VLOOKUP(B6893,'Current %'!$A$1:$G$24,7,0)</f>
        <v>5.0392698301779761E-2</v>
      </c>
      <c r="I6893">
        <f t="shared" si="109"/>
        <v>28255.993370465003</v>
      </c>
    </row>
    <row r="6894" spans="1:9" x14ac:dyDescent="0.35">
      <c r="A6894" t="s">
        <v>198</v>
      </c>
      <c r="B6894" s="1">
        <v>44896</v>
      </c>
      <c r="C6894" s="3">
        <f>VLOOKUP(A6894,'PY SIC'!$A$1:$C$332,3,0)*VLOOKUP(B6894,'Current %'!$A$1:$G$24,7,0)</f>
        <v>4208.8590972719421</v>
      </c>
      <c r="D6894" t="s">
        <v>341</v>
      </c>
      <c r="G6894">
        <f>VLOOKUP(A6894,'PY SIC'!$A$1:$C$331,3,0)</f>
        <v>83521.209205090228</v>
      </c>
      <c r="H6894">
        <f>VLOOKUP(B6894,'Current %'!$A$1:$G$24,7,0)</f>
        <v>5.0392698301779761E-2</v>
      </c>
      <c r="I6894">
        <f t="shared" si="109"/>
        <v>4208.8590972719421</v>
      </c>
    </row>
    <row r="6895" spans="1:9" x14ac:dyDescent="0.35">
      <c r="A6895" t="s">
        <v>43</v>
      </c>
      <c r="B6895" s="1">
        <v>44896</v>
      </c>
      <c r="C6895" s="3">
        <f>VLOOKUP(A6895,'PY SIC'!$A$1:$C$332,3,0)*VLOOKUP(B6895,'Current %'!$A$1:$G$24,7,0)</f>
        <v>1672.6564353878359</v>
      </c>
      <c r="D6895" t="s">
        <v>341</v>
      </c>
      <c r="G6895">
        <f>VLOOKUP(A6895,'PY SIC'!$A$1:$C$331,3,0)</f>
        <v>33192.436439323617</v>
      </c>
      <c r="H6895">
        <f>VLOOKUP(B6895,'Current %'!$A$1:$G$24,7,0)</f>
        <v>5.0392698301779761E-2</v>
      </c>
      <c r="I6895">
        <f t="shared" si="109"/>
        <v>1672.6564353878359</v>
      </c>
    </row>
    <row r="6896" spans="1:9" x14ac:dyDescent="0.35">
      <c r="A6896" t="s">
        <v>122</v>
      </c>
      <c r="B6896" s="1">
        <v>44896</v>
      </c>
      <c r="C6896" s="3">
        <f>VLOOKUP(A6896,'PY SIC'!$A$1:$C$332,3,0)*VLOOKUP(B6896,'Current %'!$A$1:$G$24,7,0)</f>
        <v>16232.095835147111</v>
      </c>
      <c r="D6896" t="s">
        <v>341</v>
      </c>
      <c r="G6896">
        <f>VLOOKUP(A6896,'PY SIC'!$A$1:$C$331,3,0)</f>
        <v>322112.0595277556</v>
      </c>
      <c r="H6896">
        <f>VLOOKUP(B6896,'Current %'!$A$1:$G$24,7,0)</f>
        <v>5.0392698301779761E-2</v>
      </c>
      <c r="I6896">
        <f t="shared" si="109"/>
        <v>16232.095835147111</v>
      </c>
    </row>
    <row r="6897" spans="1:9" x14ac:dyDescent="0.35">
      <c r="A6897" t="s">
        <v>109</v>
      </c>
      <c r="B6897" s="1">
        <v>44896</v>
      </c>
      <c r="C6897" s="3">
        <f>VLOOKUP(A6897,'PY SIC'!$A$1:$C$332,3,0)*VLOOKUP(B6897,'Current %'!$A$1:$G$24,7,0)</f>
        <v>121709.5501839608</v>
      </c>
      <c r="D6897" t="s">
        <v>341</v>
      </c>
      <c r="G6897">
        <f>VLOOKUP(A6897,'PY SIC'!$A$1:$C$331,3,0)</f>
        <v>2415221.9326517447</v>
      </c>
      <c r="H6897">
        <f>VLOOKUP(B6897,'Current %'!$A$1:$G$24,7,0)</f>
        <v>5.0392698301779761E-2</v>
      </c>
      <c r="I6897">
        <f t="shared" si="109"/>
        <v>121709.5501839608</v>
      </c>
    </row>
    <row r="6898" spans="1:9" x14ac:dyDescent="0.35">
      <c r="A6898" t="s">
        <v>237</v>
      </c>
      <c r="B6898" s="1">
        <v>44896</v>
      </c>
      <c r="C6898" s="3">
        <f>VLOOKUP(A6898,'PY SIC'!$A$1:$C$332,3,0)*VLOOKUP(B6898,'Current %'!$A$1:$G$24,7,0)</f>
        <v>26052.123089190052</v>
      </c>
      <c r="D6898" t="s">
        <v>341</v>
      </c>
      <c r="G6898">
        <f>VLOOKUP(A6898,'PY SIC'!$A$1:$C$331,3,0)</f>
        <v>516982.10191435507</v>
      </c>
      <c r="H6898">
        <f>VLOOKUP(B6898,'Current %'!$A$1:$G$24,7,0)</f>
        <v>5.0392698301779761E-2</v>
      </c>
      <c r="I6898">
        <f t="shared" si="109"/>
        <v>26052.123089190052</v>
      </c>
    </row>
    <row r="6899" spans="1:9" x14ac:dyDescent="0.35">
      <c r="A6899" t="s">
        <v>60</v>
      </c>
      <c r="B6899" s="1">
        <v>44896</v>
      </c>
      <c r="C6899" s="3">
        <f>VLOOKUP(A6899,'PY SIC'!$A$1:$C$332,3,0)*VLOOKUP(B6899,'Current %'!$A$1:$G$24,7,0)</f>
        <v>126314.45727127917</v>
      </c>
      <c r="D6899" t="s">
        <v>341</v>
      </c>
      <c r="G6899">
        <f>VLOOKUP(A6899,'PY SIC'!$A$1:$C$331,3,0)</f>
        <v>2506602.3755036355</v>
      </c>
      <c r="H6899">
        <f>VLOOKUP(B6899,'Current %'!$A$1:$G$24,7,0)</f>
        <v>5.0392698301779761E-2</v>
      </c>
      <c r="I6899">
        <f t="shared" si="109"/>
        <v>126314.45727127917</v>
      </c>
    </row>
    <row r="6900" spans="1:9" x14ac:dyDescent="0.35">
      <c r="A6900" t="s">
        <v>311</v>
      </c>
      <c r="B6900" s="1">
        <v>44896</v>
      </c>
      <c r="C6900" s="3">
        <f>VLOOKUP(A6900,'PY SIC'!$A$1:$C$332,3,0)*VLOOKUP(B6900,'Current %'!$A$1:$G$24,7,0)</f>
        <v>51541.847798567032</v>
      </c>
      <c r="D6900" t="s">
        <v>341</v>
      </c>
      <c r="G6900">
        <f>VLOOKUP(A6900,'PY SIC'!$A$1:$C$331,3,0)</f>
        <v>1022803.8889663245</v>
      </c>
      <c r="H6900">
        <f>VLOOKUP(B6900,'Current %'!$A$1:$G$24,7,0)</f>
        <v>5.0392698301779761E-2</v>
      </c>
      <c r="I6900">
        <f t="shared" si="109"/>
        <v>51541.847798567032</v>
      </c>
    </row>
    <row r="6901" spans="1:9" x14ac:dyDescent="0.35">
      <c r="A6901" t="s">
        <v>110</v>
      </c>
      <c r="B6901" s="1">
        <v>44896</v>
      </c>
      <c r="C6901" s="3">
        <f>VLOOKUP(A6901,'PY SIC'!$A$1:$C$332,3,0)*VLOOKUP(B6901,'Current %'!$A$1:$G$24,7,0)</f>
        <v>46430.812221487213</v>
      </c>
      <c r="D6901" t="s">
        <v>341</v>
      </c>
      <c r="G6901">
        <f>VLOOKUP(A6901,'PY SIC'!$A$1:$C$331,3,0)</f>
        <v>921379.75909592002</v>
      </c>
      <c r="H6901">
        <f>VLOOKUP(B6901,'Current %'!$A$1:$G$24,7,0)</f>
        <v>5.0392698301779761E-2</v>
      </c>
      <c r="I6901">
        <f t="shared" si="109"/>
        <v>46430.812221487213</v>
      </c>
    </row>
    <row r="6902" spans="1:9" x14ac:dyDescent="0.35">
      <c r="A6902" t="s">
        <v>312</v>
      </c>
      <c r="B6902" s="1">
        <v>44896</v>
      </c>
      <c r="C6902" s="3">
        <f>VLOOKUP(A6902,'PY SIC'!$A$1:$C$332,3,0)*VLOOKUP(B6902,'Current %'!$A$1:$G$24,7,0)</f>
        <v>78553.367552796626</v>
      </c>
      <c r="D6902" t="s">
        <v>341</v>
      </c>
      <c r="G6902">
        <f>VLOOKUP(A6902,'PY SIC'!$A$1:$C$331,3,0)</f>
        <v>1558824.3971849845</v>
      </c>
      <c r="H6902">
        <f>VLOOKUP(B6902,'Current %'!$A$1:$G$24,7,0)</f>
        <v>5.0392698301779761E-2</v>
      </c>
      <c r="I6902">
        <f t="shared" si="109"/>
        <v>78553.367552796626</v>
      </c>
    </row>
    <row r="6903" spans="1:9" x14ac:dyDescent="0.35">
      <c r="A6903" t="s">
        <v>313</v>
      </c>
      <c r="B6903" s="1">
        <v>44896</v>
      </c>
      <c r="C6903" s="3">
        <f>VLOOKUP(A6903,'PY SIC'!$A$1:$C$332,3,0)*VLOOKUP(B6903,'Current %'!$A$1:$G$24,7,0)</f>
        <v>124768.53064641668</v>
      </c>
      <c r="D6903" t="s">
        <v>341</v>
      </c>
      <c r="G6903">
        <f>VLOOKUP(A6903,'PY SIC'!$A$1:$C$331,3,0)</f>
        <v>2475924.7837699163</v>
      </c>
      <c r="H6903">
        <f>VLOOKUP(B6903,'Current %'!$A$1:$G$24,7,0)</f>
        <v>5.0392698301779761E-2</v>
      </c>
      <c r="I6903">
        <f t="shared" si="109"/>
        <v>124768.53064641668</v>
      </c>
    </row>
    <row r="6904" spans="1:9" x14ac:dyDescent="0.35">
      <c r="A6904" t="s">
        <v>252</v>
      </c>
      <c r="B6904" s="1">
        <v>44896</v>
      </c>
      <c r="C6904" s="3">
        <f>VLOOKUP(A6904,'PY SIC'!$A$1:$C$332,3,0)*VLOOKUP(B6904,'Current %'!$A$1:$G$24,7,0)</f>
        <v>71277.243368414231</v>
      </c>
      <c r="D6904" t="s">
        <v>341</v>
      </c>
      <c r="G6904">
        <f>VLOOKUP(A6904,'PY SIC'!$A$1:$C$331,3,0)</f>
        <v>1414435.9355707862</v>
      </c>
      <c r="H6904">
        <f>VLOOKUP(B6904,'Current %'!$A$1:$G$24,7,0)</f>
        <v>5.0392698301779761E-2</v>
      </c>
      <c r="I6904">
        <f t="shared" si="109"/>
        <v>71277.243368414231</v>
      </c>
    </row>
    <row r="6905" spans="1:9" x14ac:dyDescent="0.35">
      <c r="A6905" t="s">
        <v>199</v>
      </c>
      <c r="B6905" s="1">
        <v>44896</v>
      </c>
      <c r="C6905" s="3">
        <f>VLOOKUP(A6905,'PY SIC'!$A$1:$C$332,3,0)*VLOOKUP(B6905,'Current %'!$A$1:$G$24,7,0)</f>
        <v>27224.176438542509</v>
      </c>
      <c r="D6905" t="s">
        <v>341</v>
      </c>
      <c r="G6905">
        <f>VLOOKUP(A6905,'PY SIC'!$A$1:$C$331,3,0)</f>
        <v>540240.4982465686</v>
      </c>
      <c r="H6905">
        <f>VLOOKUP(B6905,'Current %'!$A$1:$G$24,7,0)</f>
        <v>5.0392698301779761E-2</v>
      </c>
      <c r="I6905">
        <f t="shared" si="109"/>
        <v>27224.176438542509</v>
      </c>
    </row>
    <row r="6906" spans="1:9" x14ac:dyDescent="0.35">
      <c r="A6906" t="s">
        <v>253</v>
      </c>
      <c r="B6906" s="1">
        <v>44896</v>
      </c>
      <c r="C6906" s="3">
        <f>VLOOKUP(A6906,'PY SIC'!$A$1:$C$332,3,0)*VLOOKUP(B6906,'Current %'!$A$1:$G$24,7,0)</f>
        <v>42150.67576423553</v>
      </c>
      <c r="D6906" t="s">
        <v>341</v>
      </c>
      <c r="G6906">
        <f>VLOOKUP(A6906,'PY SIC'!$A$1:$C$331,3,0)</f>
        <v>836444.11164120701</v>
      </c>
      <c r="H6906">
        <f>VLOOKUP(B6906,'Current %'!$A$1:$G$24,7,0)</f>
        <v>5.0392698301779761E-2</v>
      </c>
      <c r="I6906">
        <f t="shared" si="109"/>
        <v>42150.67576423553</v>
      </c>
    </row>
    <row r="6907" spans="1:9" x14ac:dyDescent="0.35">
      <c r="A6907" t="s">
        <v>44</v>
      </c>
      <c r="B6907" s="1">
        <v>44896</v>
      </c>
      <c r="C6907" s="3">
        <f>VLOOKUP(A6907,'PY SIC'!$A$1:$C$332,3,0)*VLOOKUP(B6907,'Current %'!$A$1:$G$24,7,0)</f>
        <v>14.243404755551547</v>
      </c>
      <c r="D6907" t="s">
        <v>341</v>
      </c>
      <c r="G6907">
        <f>VLOOKUP(A6907,'PY SIC'!$A$1:$C$331,3,0)</f>
        <v>282.64818585926963</v>
      </c>
      <c r="H6907">
        <f>VLOOKUP(B6907,'Current %'!$A$1:$G$24,7,0)</f>
        <v>5.0392698301779761E-2</v>
      </c>
      <c r="I6907">
        <f t="shared" si="109"/>
        <v>14.243404755551547</v>
      </c>
    </row>
    <row r="6908" spans="1:9" x14ac:dyDescent="0.35">
      <c r="A6908" t="s">
        <v>314</v>
      </c>
      <c r="B6908" s="1">
        <v>44896</v>
      </c>
      <c r="C6908" s="3">
        <f>VLOOKUP(A6908,'PY SIC'!$A$1:$C$332,3,0)*VLOOKUP(B6908,'Current %'!$A$1:$G$24,7,0)</f>
        <v>59451.025795737427</v>
      </c>
      <c r="D6908" t="s">
        <v>341</v>
      </c>
      <c r="G6908">
        <f>VLOOKUP(A6908,'PY SIC'!$A$1:$C$331,3,0)</f>
        <v>1179754.7620830168</v>
      </c>
      <c r="H6908">
        <f>VLOOKUP(B6908,'Current %'!$A$1:$G$24,7,0)</f>
        <v>5.0392698301779761E-2</v>
      </c>
      <c r="I6908">
        <f t="shared" si="109"/>
        <v>59451.025795737427</v>
      </c>
    </row>
    <row r="6909" spans="1:9" x14ac:dyDescent="0.35">
      <c r="A6909" t="s">
        <v>27</v>
      </c>
      <c r="B6909" s="1">
        <v>44896</v>
      </c>
      <c r="C6909" s="3">
        <f>VLOOKUP(A6909,'PY SIC'!$A$1:$C$332,3,0)*VLOOKUP(B6909,'Current %'!$A$1:$G$24,7,0)</f>
        <v>54167.305687994922</v>
      </c>
      <c r="D6909" t="s">
        <v>341</v>
      </c>
      <c r="G6909">
        <f>VLOOKUP(A6909,'PY SIC'!$A$1:$C$331,3,0)</f>
        <v>1074903.8553881496</v>
      </c>
      <c r="H6909">
        <f>VLOOKUP(B6909,'Current %'!$A$1:$G$24,7,0)</f>
        <v>5.0392698301779761E-2</v>
      </c>
      <c r="I6909">
        <f t="shared" si="109"/>
        <v>54167.305687994922</v>
      </c>
    </row>
    <row r="6910" spans="1:9" x14ac:dyDescent="0.35">
      <c r="A6910" t="s">
        <v>174</v>
      </c>
      <c r="B6910" s="1">
        <v>44896</v>
      </c>
      <c r="C6910" s="3">
        <f>VLOOKUP(A6910,'PY SIC'!$A$1:$C$332,3,0)*VLOOKUP(B6910,'Current %'!$A$1:$G$24,7,0)</f>
        <v>55523.1512307304</v>
      </c>
      <c r="D6910" t="s">
        <v>341</v>
      </c>
      <c r="G6910">
        <f>VLOOKUP(A6910,'PY SIC'!$A$1:$C$331,3,0)</f>
        <v>1101809.4506118051</v>
      </c>
      <c r="H6910">
        <f>VLOOKUP(B6910,'Current %'!$A$1:$G$24,7,0)</f>
        <v>5.0392698301779761E-2</v>
      </c>
      <c r="I6910">
        <f t="shared" si="109"/>
        <v>55523.1512307304</v>
      </c>
    </row>
    <row r="6911" spans="1:9" x14ac:dyDescent="0.35">
      <c r="A6911" t="s">
        <v>135</v>
      </c>
      <c r="B6911" s="1">
        <v>44896</v>
      </c>
      <c r="C6911" s="3">
        <f>VLOOKUP(A6911,'PY SIC'!$A$1:$C$332,3,0)*VLOOKUP(B6911,'Current %'!$A$1:$G$24,7,0)</f>
        <v>30013.213313537632</v>
      </c>
      <c r="D6911" t="s">
        <v>341</v>
      </c>
      <c r="G6911">
        <f>VLOOKUP(A6911,'PY SIC'!$A$1:$C$331,3,0)</f>
        <v>595586.54973785416</v>
      </c>
      <c r="H6911">
        <f>VLOOKUP(B6911,'Current %'!$A$1:$G$24,7,0)</f>
        <v>5.0392698301779761E-2</v>
      </c>
      <c r="I6911">
        <f t="shared" si="109"/>
        <v>30013.213313537632</v>
      </c>
    </row>
    <row r="6912" spans="1:9" x14ac:dyDescent="0.35">
      <c r="A6912" t="s">
        <v>61</v>
      </c>
      <c r="B6912" s="1">
        <v>44896</v>
      </c>
      <c r="C6912" s="3">
        <f>VLOOKUP(A6912,'PY SIC'!$A$1:$C$332,3,0)*VLOOKUP(B6912,'Current %'!$A$1:$G$24,7,0)</f>
        <v>78638.75720232437</v>
      </c>
      <c r="D6912" t="s">
        <v>341</v>
      </c>
      <c r="G6912">
        <f>VLOOKUP(A6912,'PY SIC'!$A$1:$C$331,3,0)</f>
        <v>1560518.8817513075</v>
      </c>
      <c r="H6912">
        <f>VLOOKUP(B6912,'Current %'!$A$1:$G$24,7,0)</f>
        <v>5.0392698301779761E-2</v>
      </c>
      <c r="I6912">
        <f t="shared" si="109"/>
        <v>78638.75720232437</v>
      </c>
    </row>
    <row r="6913" spans="1:9" x14ac:dyDescent="0.35">
      <c r="A6913" t="s">
        <v>238</v>
      </c>
      <c r="B6913" s="1">
        <v>44896</v>
      </c>
      <c r="C6913" s="3">
        <f>VLOOKUP(A6913,'PY SIC'!$A$1:$C$332,3,0)*VLOOKUP(B6913,'Current %'!$A$1:$G$24,7,0)</f>
        <v>3092.0655867434739</v>
      </c>
      <c r="D6913" t="s">
        <v>341</v>
      </c>
      <c r="G6913">
        <f>VLOOKUP(A6913,'PY SIC'!$A$1:$C$331,3,0)</f>
        <v>61359.397113971747</v>
      </c>
      <c r="H6913">
        <f>VLOOKUP(B6913,'Current %'!$A$1:$G$24,7,0)</f>
        <v>5.0392698301779761E-2</v>
      </c>
      <c r="I6913">
        <f t="shared" si="109"/>
        <v>3092.0655867434739</v>
      </c>
    </row>
    <row r="6914" spans="1:9" x14ac:dyDescent="0.35">
      <c r="A6914" t="s">
        <v>254</v>
      </c>
      <c r="B6914" s="1">
        <v>44896</v>
      </c>
      <c r="C6914" s="3">
        <f>VLOOKUP(A6914,'PY SIC'!$A$1:$C$332,3,0)*VLOOKUP(B6914,'Current %'!$A$1:$G$24,7,0)</f>
        <v>51483.395942596551</v>
      </c>
      <c r="D6914" t="s">
        <v>341</v>
      </c>
      <c r="G6914">
        <f>VLOOKUP(A6914,'PY SIC'!$A$1:$C$331,3,0)</f>
        <v>1021643.9618748947</v>
      </c>
      <c r="H6914">
        <f>VLOOKUP(B6914,'Current %'!$A$1:$G$24,7,0)</f>
        <v>5.0392698301779761E-2</v>
      </c>
      <c r="I6914">
        <f t="shared" si="109"/>
        <v>51483.395942596551</v>
      </c>
    </row>
    <row r="6915" spans="1:9" x14ac:dyDescent="0.35">
      <c r="A6915" t="s">
        <v>45</v>
      </c>
      <c r="B6915" s="1">
        <v>44896</v>
      </c>
      <c r="C6915" s="3">
        <f>VLOOKUP(A6915,'PY SIC'!$A$1:$C$332,3,0)*VLOOKUP(B6915,'Current %'!$A$1:$G$24,7,0)</f>
        <v>58824.521941797968</v>
      </c>
      <c r="D6915" t="s">
        <v>341</v>
      </c>
      <c r="G6915">
        <f>VLOOKUP(A6915,'PY SIC'!$A$1:$C$331,3,0)</f>
        <v>1167322.3289120919</v>
      </c>
      <c r="H6915">
        <f>VLOOKUP(B6915,'Current %'!$A$1:$G$24,7,0)</f>
        <v>5.0392698301779761E-2</v>
      </c>
      <c r="I6915">
        <f t="shared" si="109"/>
        <v>58824.521941797968</v>
      </c>
    </row>
    <row r="6916" spans="1:9" x14ac:dyDescent="0.35">
      <c r="A6916" t="s">
        <v>111</v>
      </c>
      <c r="B6916" s="1">
        <v>44896</v>
      </c>
      <c r="C6916" s="3">
        <f>VLOOKUP(A6916,'PY SIC'!$A$1:$C$332,3,0)*VLOOKUP(B6916,'Current %'!$A$1:$G$24,7,0)</f>
        <v>71802.506556381952</v>
      </c>
      <c r="D6916" t="s">
        <v>341</v>
      </c>
      <c r="G6916">
        <f>VLOOKUP(A6916,'PY SIC'!$A$1:$C$331,3,0)</f>
        <v>1424859.3343104639</v>
      </c>
      <c r="H6916">
        <f>VLOOKUP(B6916,'Current %'!$A$1:$G$24,7,0)</f>
        <v>5.0392698301779761E-2</v>
      </c>
      <c r="I6916">
        <f t="shared" si="109"/>
        <v>71802.506556381952</v>
      </c>
    </row>
    <row r="6917" spans="1:9" x14ac:dyDescent="0.35">
      <c r="A6917" t="s">
        <v>46</v>
      </c>
      <c r="B6917" s="1">
        <v>44896</v>
      </c>
      <c r="C6917" s="3">
        <f>VLOOKUP(A6917,'PY SIC'!$A$1:$C$332,3,0)*VLOOKUP(B6917,'Current %'!$A$1:$G$24,7,0)</f>
        <v>4693.8722369674688</v>
      </c>
      <c r="D6917" t="s">
        <v>341</v>
      </c>
      <c r="G6917">
        <f>VLOOKUP(A6917,'PY SIC'!$A$1:$C$331,3,0)</f>
        <v>93145.880160215427</v>
      </c>
      <c r="H6917">
        <f>VLOOKUP(B6917,'Current %'!$A$1:$G$24,7,0)</f>
        <v>5.0392698301779761E-2</v>
      </c>
      <c r="I6917">
        <f t="shared" si="109"/>
        <v>4693.8722369674688</v>
      </c>
    </row>
    <row r="6918" spans="1:9" x14ac:dyDescent="0.35">
      <c r="A6918" t="s">
        <v>47</v>
      </c>
      <c r="B6918" s="1">
        <v>44896</v>
      </c>
      <c r="C6918" s="3">
        <f>VLOOKUP(A6918,'PY SIC'!$A$1:$C$332,3,0)*VLOOKUP(B6918,'Current %'!$A$1:$G$24,7,0)</f>
        <v>15221.295046651352</v>
      </c>
      <c r="D6918" t="s">
        <v>341</v>
      </c>
      <c r="G6918">
        <f>VLOOKUP(A6918,'PY SIC'!$A$1:$C$331,3,0)</f>
        <v>302053.58235627104</v>
      </c>
      <c r="H6918">
        <f>VLOOKUP(B6918,'Current %'!$A$1:$G$24,7,0)</f>
        <v>5.0392698301779761E-2</v>
      </c>
      <c r="I6918">
        <f t="shared" si="109"/>
        <v>15221.295046651352</v>
      </c>
    </row>
    <row r="6919" spans="1:9" x14ac:dyDescent="0.35">
      <c r="A6919" t="s">
        <v>99</v>
      </c>
      <c r="B6919" s="1">
        <v>44896</v>
      </c>
      <c r="C6919" s="3">
        <f>VLOOKUP(A6919,'PY SIC'!$A$1:$C$332,3,0)*VLOOKUP(B6919,'Current %'!$A$1:$G$24,7,0)</f>
        <v>52517.095480051685</v>
      </c>
      <c r="D6919" t="s">
        <v>341</v>
      </c>
      <c r="G6919">
        <f>VLOOKUP(A6919,'PY SIC'!$A$1:$C$331,3,0)</f>
        <v>1042156.8451355759</v>
      </c>
      <c r="H6919">
        <f>VLOOKUP(B6919,'Current %'!$A$1:$G$24,7,0)</f>
        <v>5.0392698301779761E-2</v>
      </c>
      <c r="I6919">
        <f t="shared" si="109"/>
        <v>52517.095480051685</v>
      </c>
    </row>
    <row r="6920" spans="1:9" x14ac:dyDescent="0.35">
      <c r="A6920" t="s">
        <v>48</v>
      </c>
      <c r="B6920" s="1">
        <v>44896</v>
      </c>
      <c r="C6920" s="3">
        <f>VLOOKUP(A6920,'PY SIC'!$A$1:$C$332,3,0)*VLOOKUP(B6920,'Current %'!$A$1:$G$24,7,0)</f>
        <v>4220.0833713058228</v>
      </c>
      <c r="D6920" t="s">
        <v>341</v>
      </c>
      <c r="G6920">
        <f>VLOOKUP(A6920,'PY SIC'!$A$1:$C$331,3,0)</f>
        <v>83743.945323856155</v>
      </c>
      <c r="H6920">
        <f>VLOOKUP(B6920,'Current %'!$A$1:$G$24,7,0)</f>
        <v>5.0392698301779761E-2</v>
      </c>
      <c r="I6920">
        <f t="shared" si="109"/>
        <v>4220.0833713058228</v>
      </c>
    </row>
    <row r="6921" spans="1:9" x14ac:dyDescent="0.35">
      <c r="A6921" t="s">
        <v>123</v>
      </c>
      <c r="B6921" s="1">
        <v>44896</v>
      </c>
      <c r="C6921" s="3">
        <f>VLOOKUP(A6921,'PY SIC'!$A$1:$C$332,3,0)*VLOOKUP(B6921,'Current %'!$A$1:$G$24,7,0)</f>
        <v>24050.766048427056</v>
      </c>
      <c r="D6921" t="s">
        <v>341</v>
      </c>
      <c r="G6921">
        <f>VLOOKUP(A6921,'PY SIC'!$A$1:$C$331,3,0)</f>
        <v>477266.88307892485</v>
      </c>
      <c r="H6921">
        <f>VLOOKUP(B6921,'Current %'!$A$1:$G$24,7,0)</f>
        <v>5.0392698301779761E-2</v>
      </c>
      <c r="I6921">
        <f t="shared" si="109"/>
        <v>24050.766048427056</v>
      </c>
    </row>
    <row r="6922" spans="1:9" x14ac:dyDescent="0.35">
      <c r="A6922" t="s">
        <v>136</v>
      </c>
      <c r="B6922" s="1">
        <v>44896</v>
      </c>
      <c r="C6922" s="3">
        <f>VLOOKUP(A6922,'PY SIC'!$A$1:$C$332,3,0)*VLOOKUP(B6922,'Current %'!$A$1:$G$24,7,0)</f>
        <v>15065.903799722673</v>
      </c>
      <c r="D6922" t="s">
        <v>341</v>
      </c>
      <c r="G6922">
        <f>VLOOKUP(A6922,'PY SIC'!$A$1:$C$331,3,0)</f>
        <v>298969.97595761961</v>
      </c>
      <c r="H6922">
        <f>VLOOKUP(B6922,'Current %'!$A$1:$G$24,7,0)</f>
        <v>5.0392698301779761E-2</v>
      </c>
      <c r="I6922">
        <f t="shared" si="109"/>
        <v>15065.903799722673</v>
      </c>
    </row>
    <row r="6923" spans="1:9" x14ac:dyDescent="0.35">
      <c r="A6923" t="s">
        <v>62</v>
      </c>
      <c r="B6923" s="1">
        <v>44896</v>
      </c>
      <c r="C6923" s="3">
        <f>VLOOKUP(A6923,'PY SIC'!$A$1:$C$332,3,0)*VLOOKUP(B6923,'Current %'!$A$1:$G$24,7,0)</f>
        <v>58575.25104553796</v>
      </c>
      <c r="D6923" t="s">
        <v>341</v>
      </c>
      <c r="G6923">
        <f>VLOOKUP(A6923,'PY SIC'!$A$1:$C$331,3,0)</f>
        <v>1162375.7611619937</v>
      </c>
      <c r="H6923">
        <f>VLOOKUP(B6923,'Current %'!$A$1:$G$24,7,0)</f>
        <v>5.0392698301779761E-2</v>
      </c>
      <c r="I6923">
        <f t="shared" si="109"/>
        <v>58575.25104553796</v>
      </c>
    </row>
    <row r="6924" spans="1:9" x14ac:dyDescent="0.35">
      <c r="A6924" t="s">
        <v>124</v>
      </c>
      <c r="B6924" s="1">
        <v>44896</v>
      </c>
      <c r="C6924" s="3">
        <f>VLOOKUP(A6924,'PY SIC'!$A$1:$C$332,3,0)*VLOOKUP(B6924,'Current %'!$A$1:$G$24,7,0)</f>
        <v>39215.259782325287</v>
      </c>
      <c r="D6924" t="s">
        <v>341</v>
      </c>
      <c r="G6924">
        <f>VLOOKUP(A6924,'PY SIC'!$A$1:$C$331,3,0)</f>
        <v>778193.29196230578</v>
      </c>
      <c r="H6924">
        <f>VLOOKUP(B6924,'Current %'!$A$1:$G$24,7,0)</f>
        <v>5.0392698301779761E-2</v>
      </c>
      <c r="I6924">
        <f t="shared" ref="I6924:I6987" si="110">G6924*H6924</f>
        <v>39215.259782325287</v>
      </c>
    </row>
    <row r="6925" spans="1:9" x14ac:dyDescent="0.35">
      <c r="A6925" t="s">
        <v>200</v>
      </c>
      <c r="B6925" s="1">
        <v>44896</v>
      </c>
      <c r="C6925" s="3">
        <f>VLOOKUP(A6925,'PY SIC'!$A$1:$C$332,3,0)*VLOOKUP(B6925,'Current %'!$A$1:$G$24,7,0)</f>
        <v>13755.573219037055</v>
      </c>
      <c r="D6925" t="s">
        <v>341</v>
      </c>
      <c r="G6925">
        <f>VLOOKUP(A6925,'PY SIC'!$A$1:$C$331,3,0)</f>
        <v>272967.58622967481</v>
      </c>
      <c r="H6925">
        <f>VLOOKUP(B6925,'Current %'!$A$1:$G$24,7,0)</f>
        <v>5.0392698301779761E-2</v>
      </c>
      <c r="I6925">
        <f t="shared" si="110"/>
        <v>13755.573219037055</v>
      </c>
    </row>
    <row r="6926" spans="1:9" x14ac:dyDescent="0.35">
      <c r="A6926" t="s">
        <v>49</v>
      </c>
      <c r="B6926" s="1">
        <v>44896</v>
      </c>
      <c r="C6926" s="3">
        <f>VLOOKUP(A6926,'PY SIC'!$A$1:$C$332,3,0)*VLOOKUP(B6926,'Current %'!$A$1:$G$24,7,0)</f>
        <v>18397.648567080232</v>
      </c>
      <c r="D6926" t="s">
        <v>341</v>
      </c>
      <c r="G6926">
        <f>VLOOKUP(A6926,'PY SIC'!$A$1:$C$331,3,0)</f>
        <v>365085.60142790503</v>
      </c>
      <c r="H6926">
        <f>VLOOKUP(B6926,'Current %'!$A$1:$G$24,7,0)</f>
        <v>5.0392698301779761E-2</v>
      </c>
      <c r="I6926">
        <f t="shared" si="110"/>
        <v>18397.648567080232</v>
      </c>
    </row>
    <row r="6927" spans="1:9" x14ac:dyDescent="0.35">
      <c r="A6927" t="s">
        <v>239</v>
      </c>
      <c r="B6927" s="1">
        <v>44896</v>
      </c>
      <c r="C6927" s="3">
        <f>VLOOKUP(A6927,'PY SIC'!$A$1:$C$332,3,0)*VLOOKUP(B6927,'Current %'!$A$1:$G$24,7,0)</f>
        <v>38465.3103797773</v>
      </c>
      <c r="D6927" t="s">
        <v>341</v>
      </c>
      <c r="G6927">
        <f>VLOOKUP(A6927,'PY SIC'!$A$1:$C$331,3,0)</f>
        <v>763311.18745468708</v>
      </c>
      <c r="H6927">
        <f>VLOOKUP(B6927,'Current %'!$A$1:$G$24,7,0)</f>
        <v>5.0392698301779761E-2</v>
      </c>
      <c r="I6927">
        <f t="shared" si="110"/>
        <v>38465.3103797773</v>
      </c>
    </row>
    <row r="6928" spans="1:9" x14ac:dyDescent="0.35">
      <c r="A6928" t="s">
        <v>50</v>
      </c>
      <c r="B6928" s="1">
        <v>44896</v>
      </c>
      <c r="C6928" s="3">
        <f>VLOOKUP(A6928,'PY SIC'!$A$1:$C$332,3,0)*VLOOKUP(B6928,'Current %'!$A$1:$G$24,7,0)</f>
        <v>7805.632952408012</v>
      </c>
      <c r="D6928" t="s">
        <v>341</v>
      </c>
      <c r="G6928">
        <f>VLOOKUP(A6928,'PY SIC'!$A$1:$C$331,3,0)</f>
        <v>154896.11025913915</v>
      </c>
      <c r="H6928">
        <f>VLOOKUP(B6928,'Current %'!$A$1:$G$24,7,0)</f>
        <v>5.0392698301779761E-2</v>
      </c>
      <c r="I6928">
        <f t="shared" si="110"/>
        <v>7805.632952408012</v>
      </c>
    </row>
    <row r="6929" spans="1:9" x14ac:dyDescent="0.35">
      <c r="A6929" t="s">
        <v>28</v>
      </c>
      <c r="B6929" s="1">
        <v>44896</v>
      </c>
      <c r="C6929" s="3">
        <f>VLOOKUP(A6929,'PY SIC'!$A$1:$C$332,3,0)*VLOOKUP(B6929,'Current %'!$A$1:$G$24,7,0)</f>
        <v>69067.667835118962</v>
      </c>
      <c r="D6929" t="s">
        <v>341</v>
      </c>
      <c r="G6929">
        <f>VLOOKUP(A6929,'PY SIC'!$A$1:$C$331,3,0)</f>
        <v>1370588.79882762</v>
      </c>
      <c r="H6929">
        <f>VLOOKUP(B6929,'Current %'!$A$1:$G$24,7,0)</f>
        <v>5.0392698301779761E-2</v>
      </c>
      <c r="I6929">
        <f t="shared" si="110"/>
        <v>69067.667835118962</v>
      </c>
    </row>
    <row r="6930" spans="1:9" x14ac:dyDescent="0.35">
      <c r="A6930" t="s">
        <v>125</v>
      </c>
      <c r="B6930" s="1">
        <v>44896</v>
      </c>
      <c r="C6930" s="3">
        <f>VLOOKUP(A6930,'PY SIC'!$A$1:$C$332,3,0)*VLOOKUP(B6930,'Current %'!$A$1:$G$24,7,0)</f>
        <v>83639.963487143687</v>
      </c>
      <c r="D6930" t="s">
        <v>341</v>
      </c>
      <c r="G6930">
        <f>VLOOKUP(A6930,'PY SIC'!$A$1:$C$331,3,0)</f>
        <v>1659763.543247092</v>
      </c>
      <c r="H6930">
        <f>VLOOKUP(B6930,'Current %'!$A$1:$G$24,7,0)</f>
        <v>5.0392698301779761E-2</v>
      </c>
      <c r="I6930">
        <f t="shared" si="110"/>
        <v>83639.963487143687</v>
      </c>
    </row>
    <row r="6931" spans="1:9" x14ac:dyDescent="0.35">
      <c r="A6931" t="s">
        <v>318</v>
      </c>
      <c r="B6931" s="1">
        <v>44896</v>
      </c>
      <c r="C6931" s="3">
        <f>VLOOKUP(A6931,'PY SIC'!$A$1:$C$332,3,0)*VLOOKUP(B6931,'Current %'!$A$1:$G$24,7,0)</f>
        <v>304.95714958826136</v>
      </c>
      <c r="D6931" t="s">
        <v>341</v>
      </c>
      <c r="G6931">
        <f>VLOOKUP(A6931,'PY SIC'!$A$1:$C$331,3,0)</f>
        <v>6051.6138223439993</v>
      </c>
      <c r="H6931">
        <f>VLOOKUP(B6931,'Current %'!$A$1:$G$24,7,0)</f>
        <v>5.0392698301779761E-2</v>
      </c>
      <c r="I6931">
        <f t="shared" si="110"/>
        <v>304.95714958826136</v>
      </c>
    </row>
    <row r="6932" spans="1:9" x14ac:dyDescent="0.35">
      <c r="A6932" t="s">
        <v>145</v>
      </c>
      <c r="B6932" s="1">
        <v>44896</v>
      </c>
      <c r="C6932" s="3">
        <f>VLOOKUP(A6932,'PY SIC'!$A$1:$C$332,3,0)*VLOOKUP(B6932,'Current %'!$A$1:$G$24,7,0)</f>
        <v>6069.4772476769676</v>
      </c>
      <c r="D6932" t="s">
        <v>341</v>
      </c>
      <c r="G6932">
        <f>VLOOKUP(A6932,'PY SIC'!$A$1:$C$331,3,0)</f>
        <v>120443.58512674856</v>
      </c>
      <c r="H6932">
        <f>VLOOKUP(B6932,'Current %'!$A$1:$G$24,7,0)</f>
        <v>5.0392698301779761E-2</v>
      </c>
      <c r="I6932">
        <f t="shared" si="110"/>
        <v>6069.4772476769676</v>
      </c>
    </row>
    <row r="6933" spans="1:9" x14ac:dyDescent="0.35">
      <c r="A6933" t="s">
        <v>201</v>
      </c>
      <c r="B6933" s="1">
        <v>44897</v>
      </c>
      <c r="C6933" s="3">
        <f>VLOOKUP(A6933,'PY SIC'!$A$1:$C$332,3,0)*VLOOKUP(B6933,'Current %'!$A$1:$G$24,7,0)</f>
        <v>3363.6851318118051</v>
      </c>
      <c r="D6933" t="s">
        <v>341</v>
      </c>
      <c r="G6933">
        <f>VLOOKUP(A6933,'PY SIC'!$A$1:$C$331,3,0)</f>
        <v>67636.843970156144</v>
      </c>
      <c r="H6933">
        <f>VLOOKUP(B6933,'Current %'!$A$1:$G$24,7,0)</f>
        <v>4.9731550651535228E-2</v>
      </c>
      <c r="I6933">
        <f t="shared" si="110"/>
        <v>3363.6851318118051</v>
      </c>
    </row>
    <row r="6934" spans="1:9" x14ac:dyDescent="0.35">
      <c r="A6934" t="s">
        <v>176</v>
      </c>
      <c r="B6934" s="1">
        <v>44897</v>
      </c>
      <c r="C6934" s="3">
        <f>VLOOKUP(A6934,'PY SIC'!$A$1:$C$332,3,0)*VLOOKUP(B6934,'Current %'!$A$1:$G$24,7,0)</f>
        <v>11317.081499066133</v>
      </c>
      <c r="D6934" t="s">
        <v>341</v>
      </c>
      <c r="G6934">
        <f>VLOOKUP(A6934,'PY SIC'!$A$1:$C$331,3,0)</f>
        <v>227563.41499109825</v>
      </c>
      <c r="H6934">
        <f>VLOOKUP(B6934,'Current %'!$A$1:$G$24,7,0)</f>
        <v>4.9731550651535228E-2</v>
      </c>
      <c r="I6934">
        <f t="shared" si="110"/>
        <v>11317.081499066133</v>
      </c>
    </row>
    <row r="6935" spans="1:9" x14ac:dyDescent="0.35">
      <c r="A6935" t="s">
        <v>177</v>
      </c>
      <c r="B6935" s="1">
        <v>44897</v>
      </c>
      <c r="C6935" s="3">
        <f>VLOOKUP(A6935,'PY SIC'!$A$1:$C$332,3,0)*VLOOKUP(B6935,'Current %'!$A$1:$G$24,7,0)</f>
        <v>5798.0920994770713</v>
      </c>
      <c r="D6935" t="s">
        <v>341</v>
      </c>
      <c r="G6935">
        <f>VLOOKUP(A6935,'PY SIC'!$A$1:$C$331,3,0)</f>
        <v>116587.80037050952</v>
      </c>
      <c r="H6935">
        <f>VLOOKUP(B6935,'Current %'!$A$1:$G$24,7,0)</f>
        <v>4.9731550651535228E-2</v>
      </c>
      <c r="I6935">
        <f t="shared" si="110"/>
        <v>5798.0920994770713</v>
      </c>
    </row>
    <row r="6936" spans="1:9" x14ac:dyDescent="0.35">
      <c r="A6936" t="s">
        <v>202</v>
      </c>
      <c r="B6936" s="1">
        <v>44897</v>
      </c>
      <c r="C6936" s="3">
        <f>VLOOKUP(A6936,'PY SIC'!$A$1:$C$332,3,0)*VLOOKUP(B6936,'Current %'!$A$1:$G$24,7,0)</f>
        <v>21258.82824635848</v>
      </c>
      <c r="D6936" t="s">
        <v>341</v>
      </c>
      <c r="G6936">
        <f>VLOOKUP(A6936,'PY SIC'!$A$1:$C$331,3,0)</f>
        <v>427471.65467084054</v>
      </c>
      <c r="H6936">
        <f>VLOOKUP(B6936,'Current %'!$A$1:$G$24,7,0)</f>
        <v>4.9731550651535228E-2</v>
      </c>
      <c r="I6936">
        <f t="shared" si="110"/>
        <v>21258.82824635848</v>
      </c>
    </row>
    <row r="6937" spans="1:9" x14ac:dyDescent="0.35">
      <c r="A6937" t="s">
        <v>203</v>
      </c>
      <c r="B6937" s="1">
        <v>44897</v>
      </c>
      <c r="C6937" s="3">
        <f>VLOOKUP(A6937,'PY SIC'!$A$1:$C$332,3,0)*VLOOKUP(B6937,'Current %'!$A$1:$G$24,7,0)</f>
        <v>13453.654410906225</v>
      </c>
      <c r="D6937" t="s">
        <v>341</v>
      </c>
      <c r="G6937">
        <f>VLOOKUP(A6937,'PY SIC'!$A$1:$C$331,3,0)</f>
        <v>270525.53629736672</v>
      </c>
      <c r="H6937">
        <f>VLOOKUP(B6937,'Current %'!$A$1:$G$24,7,0)</f>
        <v>4.9731550651535228E-2</v>
      </c>
      <c r="I6937">
        <f t="shared" si="110"/>
        <v>13453.654410906225</v>
      </c>
    </row>
    <row r="6938" spans="1:9" x14ac:dyDescent="0.35">
      <c r="A6938" t="s">
        <v>204</v>
      </c>
      <c r="B6938" s="1">
        <v>44897</v>
      </c>
      <c r="C6938" s="3">
        <f>VLOOKUP(A6938,'PY SIC'!$A$1:$C$332,3,0)*VLOOKUP(B6938,'Current %'!$A$1:$G$24,7,0)</f>
        <v>3573.2260019852615</v>
      </c>
      <c r="D6938" t="s">
        <v>341</v>
      </c>
      <c r="G6938">
        <f>VLOOKUP(A6938,'PY SIC'!$A$1:$C$331,3,0)</f>
        <v>71850.283274345376</v>
      </c>
      <c r="H6938">
        <f>VLOOKUP(B6938,'Current %'!$A$1:$G$24,7,0)</f>
        <v>4.9731550651535228E-2</v>
      </c>
      <c r="I6938">
        <f t="shared" si="110"/>
        <v>3573.2260019852615</v>
      </c>
    </row>
    <row r="6939" spans="1:9" x14ac:dyDescent="0.35">
      <c r="A6939" t="s">
        <v>178</v>
      </c>
      <c r="B6939" s="1">
        <v>44897</v>
      </c>
      <c r="C6939" s="3">
        <f>VLOOKUP(A6939,'PY SIC'!$A$1:$C$332,3,0)*VLOOKUP(B6939,'Current %'!$A$1:$G$24,7,0)</f>
        <v>111699.36724459818</v>
      </c>
      <c r="D6939" t="s">
        <v>341</v>
      </c>
      <c r="G6939">
        <f>VLOOKUP(A6939,'PY SIC'!$A$1:$C$331,3,0)</f>
        <v>2246046.3384153494</v>
      </c>
      <c r="H6939">
        <f>VLOOKUP(B6939,'Current %'!$A$1:$G$24,7,0)</f>
        <v>4.9731550651535228E-2</v>
      </c>
      <c r="I6939">
        <f t="shared" si="110"/>
        <v>111699.36724459818</v>
      </c>
    </row>
    <row r="6940" spans="1:9" x14ac:dyDescent="0.35">
      <c r="A6940" t="s">
        <v>205</v>
      </c>
      <c r="B6940" s="1">
        <v>44897</v>
      </c>
      <c r="C6940" s="3">
        <f>VLOOKUP(A6940,'PY SIC'!$A$1:$C$332,3,0)*VLOOKUP(B6940,'Current %'!$A$1:$G$24,7,0)</f>
        <v>14208.810433971657</v>
      </c>
      <c r="D6940" t="s">
        <v>341</v>
      </c>
      <c r="G6940">
        <f>VLOOKUP(A6940,'PY SIC'!$A$1:$C$331,3,0)</f>
        <v>285710.18292857165</v>
      </c>
      <c r="H6940">
        <f>VLOOKUP(B6940,'Current %'!$A$1:$G$24,7,0)</f>
        <v>4.9731550651535228E-2</v>
      </c>
      <c r="I6940">
        <f t="shared" si="110"/>
        <v>14208.810433971657</v>
      </c>
    </row>
    <row r="6941" spans="1:9" x14ac:dyDescent="0.35">
      <c r="A6941" t="s">
        <v>286</v>
      </c>
      <c r="B6941" s="1">
        <v>44897</v>
      </c>
      <c r="C6941" s="3">
        <f>VLOOKUP(A6941,'PY SIC'!$A$1:$C$332,3,0)*VLOOKUP(B6941,'Current %'!$A$1:$G$24,7,0)</f>
        <v>122110.24525573004</v>
      </c>
      <c r="D6941" t="s">
        <v>341</v>
      </c>
      <c r="G6941">
        <f>VLOOKUP(A6941,'PY SIC'!$A$1:$C$331,3,0)</f>
        <v>2455387.8504884397</v>
      </c>
      <c r="H6941">
        <f>VLOOKUP(B6941,'Current %'!$A$1:$G$24,7,0)</f>
        <v>4.9731550651535228E-2</v>
      </c>
      <c r="I6941">
        <f t="shared" si="110"/>
        <v>122110.24525573004</v>
      </c>
    </row>
    <row r="6942" spans="1:9" x14ac:dyDescent="0.35">
      <c r="A6942" t="s">
        <v>303</v>
      </c>
      <c r="B6942" s="1">
        <v>44897</v>
      </c>
      <c r="C6942" s="3">
        <f>VLOOKUP(A6942,'PY SIC'!$A$1:$C$332,3,0)*VLOOKUP(B6942,'Current %'!$A$1:$G$24,7,0)</f>
        <v>28373.568172365696</v>
      </c>
      <c r="D6942" t="s">
        <v>341</v>
      </c>
      <c r="G6942">
        <f>VLOOKUP(A6942,'PY SIC'!$A$1:$C$331,3,0)</f>
        <v>570534.55604424828</v>
      </c>
      <c r="H6942">
        <f>VLOOKUP(B6942,'Current %'!$A$1:$G$24,7,0)</f>
        <v>4.9731550651535228E-2</v>
      </c>
      <c r="I6942">
        <f t="shared" si="110"/>
        <v>28373.568172365696</v>
      </c>
    </row>
    <row r="6943" spans="1:9" x14ac:dyDescent="0.35">
      <c r="A6943" t="s">
        <v>179</v>
      </c>
      <c r="B6943" s="1">
        <v>44897</v>
      </c>
      <c r="C6943" s="3">
        <f>VLOOKUP(A6943,'PY SIC'!$A$1:$C$332,3,0)*VLOOKUP(B6943,'Current %'!$A$1:$G$24,7,0)</f>
        <v>153668.86648818952</v>
      </c>
      <c r="D6943" t="s">
        <v>341</v>
      </c>
      <c r="G6943">
        <f>VLOOKUP(A6943,'PY SIC'!$A$1:$C$331,3,0)</f>
        <v>3089967.3240622291</v>
      </c>
      <c r="H6943">
        <f>VLOOKUP(B6943,'Current %'!$A$1:$G$24,7,0)</f>
        <v>4.9731550651535228E-2</v>
      </c>
      <c r="I6943">
        <f t="shared" si="110"/>
        <v>153668.86648818952</v>
      </c>
    </row>
    <row r="6944" spans="1:9" x14ac:dyDescent="0.35">
      <c r="A6944" t="s">
        <v>206</v>
      </c>
      <c r="B6944" s="1">
        <v>44897</v>
      </c>
      <c r="C6944" s="3">
        <f>VLOOKUP(A6944,'PY SIC'!$A$1:$C$332,3,0)*VLOOKUP(B6944,'Current %'!$A$1:$G$24,7,0)</f>
        <v>9850.2364357997249</v>
      </c>
      <c r="D6944" t="s">
        <v>341</v>
      </c>
      <c r="G6944">
        <f>VLOOKUP(A6944,'PY SIC'!$A$1:$C$331,3,0)</f>
        <v>198068.15405414361</v>
      </c>
      <c r="H6944">
        <f>VLOOKUP(B6944,'Current %'!$A$1:$G$24,7,0)</f>
        <v>4.9731550651535228E-2</v>
      </c>
      <c r="I6944">
        <f t="shared" si="110"/>
        <v>9850.2364357997249</v>
      </c>
    </row>
    <row r="6945" spans="1:9" x14ac:dyDescent="0.35">
      <c r="A6945" t="s">
        <v>207</v>
      </c>
      <c r="B6945" s="1">
        <v>44897</v>
      </c>
      <c r="C6945" s="3">
        <f>VLOOKUP(A6945,'PY SIC'!$A$1:$C$332,3,0)*VLOOKUP(B6945,'Current %'!$A$1:$G$24,7,0)</f>
        <v>2594.0122506406537</v>
      </c>
      <c r="D6945" t="s">
        <v>341</v>
      </c>
      <c r="G6945">
        <f>VLOOKUP(A6945,'PY SIC'!$A$1:$C$331,3,0)</f>
        <v>52160.292945954534</v>
      </c>
      <c r="H6945">
        <f>VLOOKUP(B6945,'Current %'!$A$1:$G$24,7,0)</f>
        <v>4.9731550651535228E-2</v>
      </c>
      <c r="I6945">
        <f t="shared" si="110"/>
        <v>2594.0122506406537</v>
      </c>
    </row>
    <row r="6946" spans="1:9" x14ac:dyDescent="0.35">
      <c r="A6946" t="s">
        <v>180</v>
      </c>
      <c r="B6946" s="1">
        <v>44897</v>
      </c>
      <c r="C6946" s="3">
        <f>VLOOKUP(A6946,'PY SIC'!$A$1:$C$332,3,0)*VLOOKUP(B6946,'Current %'!$A$1:$G$24,7,0)</f>
        <v>93041.115468094227</v>
      </c>
      <c r="D6946" t="s">
        <v>341</v>
      </c>
      <c r="G6946">
        <f>VLOOKUP(A6946,'PY SIC'!$A$1:$C$331,3,0)</f>
        <v>1870866.9697437237</v>
      </c>
      <c r="H6946">
        <f>VLOOKUP(B6946,'Current %'!$A$1:$G$24,7,0)</f>
        <v>4.9731550651535228E-2</v>
      </c>
      <c r="I6946">
        <f t="shared" si="110"/>
        <v>93041.115468094227</v>
      </c>
    </row>
    <row r="6947" spans="1:9" x14ac:dyDescent="0.35">
      <c r="A6947" t="s">
        <v>208</v>
      </c>
      <c r="B6947" s="1">
        <v>44897</v>
      </c>
      <c r="C6947" s="3">
        <f>VLOOKUP(A6947,'PY SIC'!$A$1:$C$332,3,0)*VLOOKUP(B6947,'Current %'!$A$1:$G$24,7,0)</f>
        <v>8023.6040268226889</v>
      </c>
      <c r="D6947" t="s">
        <v>341</v>
      </c>
      <c r="G6947">
        <f>VLOOKUP(A6947,'PY SIC'!$A$1:$C$331,3,0)</f>
        <v>161338.30378713514</v>
      </c>
      <c r="H6947">
        <f>VLOOKUP(B6947,'Current %'!$A$1:$G$24,7,0)</f>
        <v>4.9731550651535228E-2</v>
      </c>
      <c r="I6947">
        <f t="shared" si="110"/>
        <v>8023.6040268226889</v>
      </c>
    </row>
    <row r="6948" spans="1:9" x14ac:dyDescent="0.35">
      <c r="A6948" t="s">
        <v>209</v>
      </c>
      <c r="B6948" s="1">
        <v>44897</v>
      </c>
      <c r="C6948" s="3">
        <f>VLOOKUP(A6948,'PY SIC'!$A$1:$C$332,3,0)*VLOOKUP(B6948,'Current %'!$A$1:$G$24,7,0)</f>
        <v>117370.61618511978</v>
      </c>
      <c r="D6948" t="s">
        <v>341</v>
      </c>
      <c r="G6948">
        <f>VLOOKUP(A6948,'PY SIC'!$A$1:$C$331,3,0)</f>
        <v>2360083.5816989858</v>
      </c>
      <c r="H6948">
        <f>VLOOKUP(B6948,'Current %'!$A$1:$G$24,7,0)</f>
        <v>4.9731550651535228E-2</v>
      </c>
      <c r="I6948">
        <f t="shared" si="110"/>
        <v>117370.61618511978</v>
      </c>
    </row>
    <row r="6949" spans="1:9" x14ac:dyDescent="0.35">
      <c r="A6949" t="s">
        <v>210</v>
      </c>
      <c r="B6949" s="1">
        <v>44897</v>
      </c>
      <c r="C6949" s="3">
        <f>VLOOKUP(A6949,'PY SIC'!$A$1:$C$332,3,0)*VLOOKUP(B6949,'Current %'!$A$1:$G$24,7,0)</f>
        <v>145185.59878836293</v>
      </c>
      <c r="D6949" t="s">
        <v>341</v>
      </c>
      <c r="G6949">
        <f>VLOOKUP(A6949,'PY SIC'!$A$1:$C$331,3,0)</f>
        <v>2919386.1218136176</v>
      </c>
      <c r="H6949">
        <f>VLOOKUP(B6949,'Current %'!$A$1:$G$24,7,0)</f>
        <v>4.9731550651535228E-2</v>
      </c>
      <c r="I6949">
        <f t="shared" si="110"/>
        <v>145185.59878836293</v>
      </c>
    </row>
    <row r="6950" spans="1:9" x14ac:dyDescent="0.35">
      <c r="A6950" t="s">
        <v>211</v>
      </c>
      <c r="B6950" s="1">
        <v>44897</v>
      </c>
      <c r="C6950" s="3">
        <f>VLOOKUP(A6950,'PY SIC'!$A$1:$C$332,3,0)*VLOOKUP(B6950,'Current %'!$A$1:$G$24,7,0)</f>
        <v>90852.366031071011</v>
      </c>
      <c r="D6950" t="s">
        <v>341</v>
      </c>
      <c r="G6950">
        <f>VLOOKUP(A6950,'PY SIC'!$A$1:$C$331,3,0)</f>
        <v>1826855.6849889089</v>
      </c>
      <c r="H6950">
        <f>VLOOKUP(B6950,'Current %'!$A$1:$G$24,7,0)</f>
        <v>4.9731550651535228E-2</v>
      </c>
      <c r="I6950">
        <f t="shared" si="110"/>
        <v>90852.366031071011</v>
      </c>
    </row>
    <row r="6951" spans="1:9" x14ac:dyDescent="0.35">
      <c r="A6951" t="s">
        <v>137</v>
      </c>
      <c r="B6951" s="1">
        <v>44897</v>
      </c>
      <c r="C6951" s="3">
        <f>VLOOKUP(A6951,'PY SIC'!$A$1:$C$332,3,0)*VLOOKUP(B6951,'Current %'!$A$1:$G$24,7,0)</f>
        <v>71028.239644235</v>
      </c>
      <c r="D6951" t="s">
        <v>341</v>
      </c>
      <c r="G6951">
        <f>VLOOKUP(A6951,'PY SIC'!$A$1:$C$331,3,0)</f>
        <v>1428232.957020059</v>
      </c>
      <c r="H6951">
        <f>VLOOKUP(B6951,'Current %'!$A$1:$G$24,7,0)</f>
        <v>4.9731550651535228E-2</v>
      </c>
      <c r="I6951">
        <f t="shared" si="110"/>
        <v>71028.239644235</v>
      </c>
    </row>
    <row r="6952" spans="1:9" x14ac:dyDescent="0.35">
      <c r="A6952" t="s">
        <v>212</v>
      </c>
      <c r="B6952" s="1">
        <v>44897</v>
      </c>
      <c r="C6952" s="3">
        <f>VLOOKUP(A6952,'PY SIC'!$A$1:$C$332,3,0)*VLOOKUP(B6952,'Current %'!$A$1:$G$24,7,0)</f>
        <v>20979.073418630443</v>
      </c>
      <c r="D6952" t="s">
        <v>341</v>
      </c>
      <c r="G6952">
        <f>VLOOKUP(A6952,'PY SIC'!$A$1:$C$331,3,0)</f>
        <v>421846.35596080724</v>
      </c>
      <c r="H6952">
        <f>VLOOKUP(B6952,'Current %'!$A$1:$G$24,7,0)</f>
        <v>4.9731550651535228E-2</v>
      </c>
      <c r="I6952">
        <f t="shared" si="110"/>
        <v>20979.073418630443</v>
      </c>
    </row>
    <row r="6953" spans="1:9" x14ac:dyDescent="0.35">
      <c r="A6953" t="s">
        <v>213</v>
      </c>
      <c r="B6953" s="1">
        <v>44897</v>
      </c>
      <c r="C6953" s="3">
        <f>VLOOKUP(A6953,'PY SIC'!$A$1:$C$332,3,0)*VLOOKUP(B6953,'Current %'!$A$1:$G$24,7,0)</f>
        <v>209670.50734808593</v>
      </c>
      <c r="D6953" t="s">
        <v>341</v>
      </c>
      <c r="G6953">
        <f>VLOOKUP(A6953,'PY SIC'!$A$1:$C$331,3,0)</f>
        <v>4216046.043229769</v>
      </c>
      <c r="H6953">
        <f>VLOOKUP(B6953,'Current %'!$A$1:$G$24,7,0)</f>
        <v>4.9731550651535228E-2</v>
      </c>
      <c r="I6953">
        <f t="shared" si="110"/>
        <v>209670.50734808593</v>
      </c>
    </row>
    <row r="6954" spans="1:9" x14ac:dyDescent="0.35">
      <c r="A6954" t="s">
        <v>181</v>
      </c>
      <c r="B6954" s="1">
        <v>44897</v>
      </c>
      <c r="C6954" s="3">
        <f>VLOOKUP(A6954,'PY SIC'!$A$1:$C$332,3,0)*VLOOKUP(B6954,'Current %'!$A$1:$G$24,7,0)</f>
        <v>6911.3144003980406</v>
      </c>
      <c r="D6954" t="s">
        <v>341</v>
      </c>
      <c r="G6954">
        <f>VLOOKUP(A6954,'PY SIC'!$A$1:$C$331,3,0)</f>
        <v>138972.42916926192</v>
      </c>
      <c r="H6954">
        <f>VLOOKUP(B6954,'Current %'!$A$1:$G$24,7,0)</f>
        <v>4.9731550651535228E-2</v>
      </c>
      <c r="I6954">
        <f t="shared" si="110"/>
        <v>6911.3144003980406</v>
      </c>
    </row>
    <row r="6955" spans="1:9" x14ac:dyDescent="0.35">
      <c r="A6955" t="s">
        <v>214</v>
      </c>
      <c r="B6955" s="1">
        <v>44897</v>
      </c>
      <c r="C6955" s="3">
        <f>VLOOKUP(A6955,'PY SIC'!$A$1:$C$332,3,0)*VLOOKUP(B6955,'Current %'!$A$1:$G$24,7,0)</f>
        <v>5589.9539625853813</v>
      </c>
      <c r="D6955" t="s">
        <v>341</v>
      </c>
      <c r="G6955">
        <f>VLOOKUP(A6955,'PY SIC'!$A$1:$C$331,3,0)</f>
        <v>112402.56717015957</v>
      </c>
      <c r="H6955">
        <f>VLOOKUP(B6955,'Current %'!$A$1:$G$24,7,0)</f>
        <v>4.9731550651535228E-2</v>
      </c>
      <c r="I6955">
        <f t="shared" si="110"/>
        <v>5589.9539625853813</v>
      </c>
    </row>
    <row r="6956" spans="1:9" x14ac:dyDescent="0.35">
      <c r="A6956" t="s">
        <v>182</v>
      </c>
      <c r="B6956" s="1">
        <v>44897</v>
      </c>
      <c r="C6956" s="3">
        <f>VLOOKUP(A6956,'PY SIC'!$A$1:$C$332,3,0)*VLOOKUP(B6956,'Current %'!$A$1:$G$24,7,0)</f>
        <v>36660.696544030106</v>
      </c>
      <c r="D6956" t="s">
        <v>341</v>
      </c>
      <c r="G6956">
        <f>VLOOKUP(A6956,'PY SIC'!$A$1:$C$331,3,0)</f>
        <v>737171.79665095324</v>
      </c>
      <c r="H6956">
        <f>VLOOKUP(B6956,'Current %'!$A$1:$G$24,7,0)</f>
        <v>4.9731550651535228E-2</v>
      </c>
      <c r="I6956">
        <f t="shared" si="110"/>
        <v>36660.696544030106</v>
      </c>
    </row>
    <row r="6957" spans="1:9" x14ac:dyDescent="0.35">
      <c r="A6957" t="s">
        <v>215</v>
      </c>
      <c r="B6957" s="1">
        <v>44897</v>
      </c>
      <c r="C6957" s="3">
        <f>VLOOKUP(A6957,'PY SIC'!$A$1:$C$332,3,0)*VLOOKUP(B6957,'Current %'!$A$1:$G$24,7,0)</f>
        <v>1654.3172173805033</v>
      </c>
      <c r="D6957" t="s">
        <v>341</v>
      </c>
      <c r="G6957">
        <f>VLOOKUP(A6957,'PY SIC'!$A$1:$C$331,3,0)</f>
        <v>33264.943395233422</v>
      </c>
      <c r="H6957">
        <f>VLOOKUP(B6957,'Current %'!$A$1:$G$24,7,0)</f>
        <v>4.9731550651535228E-2</v>
      </c>
      <c r="I6957">
        <f t="shared" si="110"/>
        <v>1654.3172173805033</v>
      </c>
    </row>
    <row r="6958" spans="1:9" x14ac:dyDescent="0.35">
      <c r="A6958" t="s">
        <v>183</v>
      </c>
      <c r="B6958" s="1">
        <v>44897</v>
      </c>
      <c r="C6958" s="3">
        <f>VLOOKUP(A6958,'PY SIC'!$A$1:$C$332,3,0)*VLOOKUP(B6958,'Current %'!$A$1:$G$24,7,0)</f>
        <v>4394.2331958268505</v>
      </c>
      <c r="D6958" t="s">
        <v>341</v>
      </c>
      <c r="G6958">
        <f>VLOOKUP(A6958,'PY SIC'!$A$1:$C$331,3,0)</f>
        <v>88359.062572105802</v>
      </c>
      <c r="H6958">
        <f>VLOOKUP(B6958,'Current %'!$A$1:$G$24,7,0)</f>
        <v>4.9731550651535228E-2</v>
      </c>
      <c r="I6958">
        <f t="shared" si="110"/>
        <v>4394.2331958268505</v>
      </c>
    </row>
    <row r="6959" spans="1:9" x14ac:dyDescent="0.35">
      <c r="A6959" t="s">
        <v>216</v>
      </c>
      <c r="B6959" s="1">
        <v>44897</v>
      </c>
      <c r="C6959" s="3">
        <f>VLOOKUP(A6959,'PY SIC'!$A$1:$C$332,3,0)*VLOOKUP(B6959,'Current %'!$A$1:$G$24,7,0)</f>
        <v>14066.367735834579</v>
      </c>
      <c r="D6959" t="s">
        <v>341</v>
      </c>
      <c r="G6959">
        <f>VLOOKUP(A6959,'PY SIC'!$A$1:$C$331,3,0)</f>
        <v>282845.9509416151</v>
      </c>
      <c r="H6959">
        <f>VLOOKUP(B6959,'Current %'!$A$1:$G$24,7,0)</f>
        <v>4.9731550651535228E-2</v>
      </c>
      <c r="I6959">
        <f t="shared" si="110"/>
        <v>14066.367735834579</v>
      </c>
    </row>
    <row r="6960" spans="1:9" x14ac:dyDescent="0.35">
      <c r="A6960" t="s">
        <v>217</v>
      </c>
      <c r="B6960" s="1">
        <v>44897</v>
      </c>
      <c r="C6960" s="3">
        <f>VLOOKUP(A6960,'PY SIC'!$A$1:$C$332,3,0)*VLOOKUP(B6960,'Current %'!$A$1:$G$24,7,0)</f>
        <v>11928.213456923435</v>
      </c>
      <c r="D6960" t="s">
        <v>341</v>
      </c>
      <c r="G6960">
        <f>VLOOKUP(A6960,'PY SIC'!$A$1:$C$331,3,0)</f>
        <v>239852.03157052991</v>
      </c>
      <c r="H6960">
        <f>VLOOKUP(B6960,'Current %'!$A$1:$G$24,7,0)</f>
        <v>4.9731550651535228E-2</v>
      </c>
      <c r="I6960">
        <f t="shared" si="110"/>
        <v>11928.213456923435</v>
      </c>
    </row>
    <row r="6961" spans="1:9" x14ac:dyDescent="0.35">
      <c r="A6961" t="s">
        <v>304</v>
      </c>
      <c r="B6961" s="1">
        <v>44897</v>
      </c>
      <c r="C6961" s="3">
        <f>VLOOKUP(A6961,'PY SIC'!$A$1:$C$332,3,0)*VLOOKUP(B6961,'Current %'!$A$1:$G$24,7,0)</f>
        <v>53915.574361817758</v>
      </c>
      <c r="D6961" t="s">
        <v>341</v>
      </c>
      <c r="G6961">
        <f>VLOOKUP(A6961,'PY SIC'!$A$1:$C$331,3,0)</f>
        <v>1084132.1787772039</v>
      </c>
      <c r="H6961">
        <f>VLOOKUP(B6961,'Current %'!$A$1:$G$24,7,0)</f>
        <v>4.9731550651535228E-2</v>
      </c>
      <c r="I6961">
        <f t="shared" si="110"/>
        <v>53915.574361817758</v>
      </c>
    </row>
    <row r="6962" spans="1:9" x14ac:dyDescent="0.35">
      <c r="A6962" t="s">
        <v>305</v>
      </c>
      <c r="B6962" s="1">
        <v>44897</v>
      </c>
      <c r="C6962" s="3">
        <f>VLOOKUP(A6962,'PY SIC'!$A$1:$C$332,3,0)*VLOOKUP(B6962,'Current %'!$A$1:$G$24,7,0)</f>
        <v>48413.963968773467</v>
      </c>
      <c r="D6962" t="s">
        <v>341</v>
      </c>
      <c r="G6962">
        <f>VLOOKUP(A6962,'PY SIC'!$A$1:$C$331,3,0)</f>
        <v>973506.02051414037</v>
      </c>
      <c r="H6962">
        <f>VLOOKUP(B6962,'Current %'!$A$1:$G$24,7,0)</f>
        <v>4.9731550651535228E-2</v>
      </c>
      <c r="I6962">
        <f t="shared" si="110"/>
        <v>48413.963968773467</v>
      </c>
    </row>
    <row r="6963" spans="1:9" x14ac:dyDescent="0.35">
      <c r="A6963" t="s">
        <v>184</v>
      </c>
      <c r="B6963" s="1">
        <v>44897</v>
      </c>
      <c r="C6963" s="3">
        <f>VLOOKUP(A6963,'PY SIC'!$A$1:$C$332,3,0)*VLOOKUP(B6963,'Current %'!$A$1:$G$24,7,0)</f>
        <v>22141.93930920924</v>
      </c>
      <c r="D6963" t="s">
        <v>341</v>
      </c>
      <c r="G6963">
        <f>VLOOKUP(A6963,'PY SIC'!$A$1:$C$331,3,0)</f>
        <v>445229.21604347182</v>
      </c>
      <c r="H6963">
        <f>VLOOKUP(B6963,'Current %'!$A$1:$G$24,7,0)</f>
        <v>4.9731550651535228E-2</v>
      </c>
      <c r="I6963">
        <f t="shared" si="110"/>
        <v>22141.93930920924</v>
      </c>
    </row>
    <row r="6964" spans="1:9" x14ac:dyDescent="0.35">
      <c r="A6964" t="s">
        <v>185</v>
      </c>
      <c r="B6964" s="1">
        <v>44897</v>
      </c>
      <c r="C6964" s="3">
        <f>VLOOKUP(A6964,'PY SIC'!$A$1:$C$332,3,0)*VLOOKUP(B6964,'Current %'!$A$1:$G$24,7,0)</f>
        <v>12754.253886797602</v>
      </c>
      <c r="D6964" t="s">
        <v>341</v>
      </c>
      <c r="G6964">
        <f>VLOOKUP(A6964,'PY SIC'!$A$1:$C$331,3,0)</f>
        <v>256462.01897394232</v>
      </c>
      <c r="H6964">
        <f>VLOOKUP(B6964,'Current %'!$A$1:$G$24,7,0)</f>
        <v>4.9731550651535228E-2</v>
      </c>
      <c r="I6964">
        <f t="shared" si="110"/>
        <v>12754.253886797602</v>
      </c>
    </row>
    <row r="6965" spans="1:9" x14ac:dyDescent="0.35">
      <c r="A6965" t="s">
        <v>218</v>
      </c>
      <c r="B6965" s="1">
        <v>44897</v>
      </c>
      <c r="C6965" s="3">
        <f>VLOOKUP(A6965,'PY SIC'!$A$1:$C$332,3,0)*VLOOKUP(B6965,'Current %'!$A$1:$G$24,7,0)</f>
        <v>38676.80100400003</v>
      </c>
      <c r="D6965" t="s">
        <v>341</v>
      </c>
      <c r="G6965">
        <f>VLOOKUP(A6965,'PY SIC'!$A$1:$C$331,3,0)</f>
        <v>777711.54322142713</v>
      </c>
      <c r="H6965">
        <f>VLOOKUP(B6965,'Current %'!$A$1:$G$24,7,0)</f>
        <v>4.9731550651535228E-2</v>
      </c>
      <c r="I6965">
        <f t="shared" si="110"/>
        <v>38676.80100400003</v>
      </c>
    </row>
    <row r="6966" spans="1:9" x14ac:dyDescent="0.35">
      <c r="A6966" t="s">
        <v>175</v>
      </c>
      <c r="B6966" s="1">
        <v>44897</v>
      </c>
      <c r="C6966" s="3">
        <f>VLOOKUP(A6966,'PY SIC'!$A$1:$C$332,3,0)*VLOOKUP(B6966,'Current %'!$A$1:$G$24,7,0)</f>
        <v>7153.2939071203309</v>
      </c>
      <c r="D6966" t="s">
        <v>341</v>
      </c>
      <c r="G6966">
        <f>VLOOKUP(A6966,'PY SIC'!$A$1:$C$331,3,0)</f>
        <v>143838.14325925321</v>
      </c>
      <c r="H6966">
        <f>VLOOKUP(B6966,'Current %'!$A$1:$G$24,7,0)</f>
        <v>4.9731550651535228E-2</v>
      </c>
      <c r="I6966">
        <f t="shared" si="110"/>
        <v>7153.2939071203309</v>
      </c>
    </row>
    <row r="6967" spans="1:9" x14ac:dyDescent="0.35">
      <c r="A6967" t="s">
        <v>138</v>
      </c>
      <c r="B6967" s="1">
        <v>44897</v>
      </c>
      <c r="C6967" s="3">
        <f>VLOOKUP(A6967,'PY SIC'!$A$1:$C$332,3,0)*VLOOKUP(B6967,'Current %'!$A$1:$G$24,7,0)</f>
        <v>41964.062936444847</v>
      </c>
      <c r="D6967" t="s">
        <v>341</v>
      </c>
      <c r="G6967">
        <f>VLOOKUP(A6967,'PY SIC'!$A$1:$C$331,3,0)</f>
        <v>843811.67260364536</v>
      </c>
      <c r="H6967">
        <f>VLOOKUP(B6967,'Current %'!$A$1:$G$24,7,0)</f>
        <v>4.9731550651535228E-2</v>
      </c>
      <c r="I6967">
        <f t="shared" si="110"/>
        <v>41964.062936444847</v>
      </c>
    </row>
    <row r="6968" spans="1:9" x14ac:dyDescent="0.35">
      <c r="A6968" t="s">
        <v>306</v>
      </c>
      <c r="B6968" s="1">
        <v>44897</v>
      </c>
      <c r="C6968" s="3">
        <f>VLOOKUP(A6968,'PY SIC'!$A$1:$C$332,3,0)*VLOOKUP(B6968,'Current %'!$A$1:$G$24,7,0)</f>
        <v>77847.869107161008</v>
      </c>
      <c r="D6968" t="s">
        <v>341</v>
      </c>
      <c r="G6968">
        <f>VLOOKUP(A6968,'PY SIC'!$A$1:$C$331,3,0)</f>
        <v>1565361.789191623</v>
      </c>
      <c r="H6968">
        <f>VLOOKUP(B6968,'Current %'!$A$1:$G$24,7,0)</f>
        <v>4.9731550651535228E-2</v>
      </c>
      <c r="I6968">
        <f t="shared" si="110"/>
        <v>77847.869107161008</v>
      </c>
    </row>
    <row r="6969" spans="1:9" x14ac:dyDescent="0.35">
      <c r="A6969" t="s">
        <v>219</v>
      </c>
      <c r="B6969" s="1">
        <v>44897</v>
      </c>
      <c r="C6969" s="3">
        <f>VLOOKUP(A6969,'PY SIC'!$A$1:$C$332,3,0)*VLOOKUP(B6969,'Current %'!$A$1:$G$24,7,0)</f>
        <v>17816.048996502312</v>
      </c>
      <c r="D6969" t="s">
        <v>341</v>
      </c>
      <c r="G6969">
        <f>VLOOKUP(A6969,'PY SIC'!$A$1:$C$331,3,0)</f>
        <v>358244.38938849629</v>
      </c>
      <c r="H6969">
        <f>VLOOKUP(B6969,'Current %'!$A$1:$G$24,7,0)</f>
        <v>4.9731550651535228E-2</v>
      </c>
      <c r="I6969">
        <f t="shared" si="110"/>
        <v>17816.048996502312</v>
      </c>
    </row>
    <row r="6970" spans="1:9" x14ac:dyDescent="0.35">
      <c r="A6970" t="s">
        <v>186</v>
      </c>
      <c r="B6970" s="1">
        <v>44897</v>
      </c>
      <c r="C6970" s="3">
        <f>VLOOKUP(A6970,'PY SIC'!$A$1:$C$332,3,0)*VLOOKUP(B6970,'Current %'!$A$1:$G$24,7,0)</f>
        <v>23706.521674650892</v>
      </c>
      <c r="D6970" t="s">
        <v>341</v>
      </c>
      <c r="G6970">
        <f>VLOOKUP(A6970,'PY SIC'!$A$1:$C$331,3,0)</f>
        <v>476689.77468168014</v>
      </c>
      <c r="H6970">
        <f>VLOOKUP(B6970,'Current %'!$A$1:$G$24,7,0)</f>
        <v>4.9731550651535228E-2</v>
      </c>
      <c r="I6970">
        <f t="shared" si="110"/>
        <v>23706.521674650892</v>
      </c>
    </row>
    <row r="6971" spans="1:9" x14ac:dyDescent="0.35">
      <c r="A6971" t="s">
        <v>220</v>
      </c>
      <c r="B6971" s="1">
        <v>44897</v>
      </c>
      <c r="C6971" s="3">
        <f>VLOOKUP(A6971,'PY SIC'!$A$1:$C$332,3,0)*VLOOKUP(B6971,'Current %'!$A$1:$G$24,7,0)</f>
        <v>8807.2275198890311</v>
      </c>
      <c r="D6971" t="s">
        <v>341</v>
      </c>
      <c r="G6971">
        <f>VLOOKUP(A6971,'PY SIC'!$A$1:$C$331,3,0)</f>
        <v>177095.37314853765</v>
      </c>
      <c r="H6971">
        <f>VLOOKUP(B6971,'Current %'!$A$1:$G$24,7,0)</f>
        <v>4.9731550651535228E-2</v>
      </c>
      <c r="I6971">
        <f t="shared" si="110"/>
        <v>8807.2275198890311</v>
      </c>
    </row>
    <row r="6972" spans="1:9" x14ac:dyDescent="0.35">
      <c r="A6972" t="s">
        <v>221</v>
      </c>
      <c r="B6972" s="1">
        <v>44897</v>
      </c>
      <c r="C6972" s="3">
        <f>VLOOKUP(A6972,'PY SIC'!$A$1:$C$332,3,0)*VLOOKUP(B6972,'Current %'!$A$1:$G$24,7,0)</f>
        <v>96252.245626168587</v>
      </c>
      <c r="D6972" t="s">
        <v>341</v>
      </c>
      <c r="G6972">
        <f>VLOOKUP(A6972,'PY SIC'!$A$1:$C$331,3,0)</f>
        <v>1935436.2444999944</v>
      </c>
      <c r="H6972">
        <f>VLOOKUP(B6972,'Current %'!$A$1:$G$24,7,0)</f>
        <v>4.9731550651535228E-2</v>
      </c>
      <c r="I6972">
        <f t="shared" si="110"/>
        <v>96252.245626168587</v>
      </c>
    </row>
    <row r="6973" spans="1:9" x14ac:dyDescent="0.35">
      <c r="A6973" t="s">
        <v>187</v>
      </c>
      <c r="B6973" s="1">
        <v>44897</v>
      </c>
      <c r="C6973" s="3">
        <f>VLOOKUP(A6973,'PY SIC'!$A$1:$C$332,3,0)*VLOOKUP(B6973,'Current %'!$A$1:$G$24,7,0)</f>
        <v>9382.1815550492611</v>
      </c>
      <c r="D6973" t="s">
        <v>341</v>
      </c>
      <c r="G6973">
        <f>VLOOKUP(A6973,'PY SIC'!$A$1:$C$331,3,0)</f>
        <v>188656.52552821877</v>
      </c>
      <c r="H6973">
        <f>VLOOKUP(B6973,'Current %'!$A$1:$G$24,7,0)</f>
        <v>4.9731550651535228E-2</v>
      </c>
      <c r="I6973">
        <f t="shared" si="110"/>
        <v>9382.1815550492611</v>
      </c>
    </row>
    <row r="6974" spans="1:9" x14ac:dyDescent="0.35">
      <c r="A6974" t="s">
        <v>0</v>
      </c>
      <c r="B6974" s="1">
        <v>44897</v>
      </c>
      <c r="C6974" s="3">
        <f>VLOOKUP(A6974,'PY SIC'!$A$1:$C$332,3,0)*VLOOKUP(B6974,'Current %'!$A$1:$G$24,7,0)</f>
        <v>23673.633590907695</v>
      </c>
      <c r="D6974" t="s">
        <v>341</v>
      </c>
      <c r="G6974">
        <f>VLOOKUP(A6974,'PY SIC'!$A$1:$C$331,3,0)</f>
        <v>476028.46242995409</v>
      </c>
      <c r="H6974">
        <f>VLOOKUP(B6974,'Current %'!$A$1:$G$24,7,0)</f>
        <v>4.9731550651535228E-2</v>
      </c>
      <c r="I6974">
        <f t="shared" si="110"/>
        <v>23673.633590907695</v>
      </c>
    </row>
    <row r="6975" spans="1:9" x14ac:dyDescent="0.35">
      <c r="A6975" t="s">
        <v>1</v>
      </c>
      <c r="B6975" s="1">
        <v>44897</v>
      </c>
      <c r="C6975" s="3">
        <f>VLOOKUP(A6975,'PY SIC'!$A$1:$C$332,3,0)*VLOOKUP(B6975,'Current %'!$A$1:$G$24,7,0)</f>
        <v>21877.335146012603</v>
      </c>
      <c r="D6975" t="s">
        <v>341</v>
      </c>
      <c r="G6975">
        <f>VLOOKUP(A6975,'PY SIC'!$A$1:$C$331,3,0)</f>
        <v>439908.56628029241</v>
      </c>
      <c r="H6975">
        <f>VLOOKUP(B6975,'Current %'!$A$1:$G$24,7,0)</f>
        <v>4.9731550651535228E-2</v>
      </c>
      <c r="I6975">
        <f t="shared" si="110"/>
        <v>21877.335146012603</v>
      </c>
    </row>
    <row r="6976" spans="1:9" x14ac:dyDescent="0.35">
      <c r="A6976" t="s">
        <v>2</v>
      </c>
      <c r="B6976" s="1">
        <v>44897</v>
      </c>
      <c r="C6976" s="3">
        <f>VLOOKUP(A6976,'PY SIC'!$A$1:$C$332,3,0)*VLOOKUP(B6976,'Current %'!$A$1:$G$24,7,0)</f>
        <v>64617.812098999297</v>
      </c>
      <c r="D6976" t="s">
        <v>341</v>
      </c>
      <c r="G6976">
        <f>VLOOKUP(A6976,'PY SIC'!$A$1:$C$331,3,0)</f>
        <v>1299332.3403842933</v>
      </c>
      <c r="H6976">
        <f>VLOOKUP(B6976,'Current %'!$A$1:$G$24,7,0)</f>
        <v>4.9731550651535228E-2</v>
      </c>
      <c r="I6976">
        <f t="shared" si="110"/>
        <v>64617.812098999297</v>
      </c>
    </row>
    <row r="6977" spans="1:9" x14ac:dyDescent="0.35">
      <c r="A6977" t="s">
        <v>63</v>
      </c>
      <c r="B6977" s="1">
        <v>44897</v>
      </c>
      <c r="C6977" s="3">
        <f>VLOOKUP(A6977,'PY SIC'!$A$1:$C$332,3,0)*VLOOKUP(B6977,'Current %'!$A$1:$G$24,7,0)</f>
        <v>21217.194550011656</v>
      </c>
      <c r="D6977" t="s">
        <v>341</v>
      </c>
      <c r="G6977">
        <f>VLOOKUP(A6977,'PY SIC'!$A$1:$C$331,3,0)</f>
        <v>426634.48599619878</v>
      </c>
      <c r="H6977">
        <f>VLOOKUP(B6977,'Current %'!$A$1:$G$24,7,0)</f>
        <v>4.9731550651535228E-2</v>
      </c>
      <c r="I6977">
        <f t="shared" si="110"/>
        <v>21217.194550011656</v>
      </c>
    </row>
    <row r="6978" spans="1:9" x14ac:dyDescent="0.35">
      <c r="A6978" t="s">
        <v>139</v>
      </c>
      <c r="B6978" s="1">
        <v>44897</v>
      </c>
      <c r="C6978" s="3">
        <f>VLOOKUP(A6978,'PY SIC'!$A$1:$C$332,3,0)*VLOOKUP(B6978,'Current %'!$A$1:$G$24,7,0)</f>
        <v>46557.969775760321</v>
      </c>
      <c r="D6978" t="s">
        <v>341</v>
      </c>
      <c r="G6978">
        <f>VLOOKUP(A6978,'PY SIC'!$A$1:$C$331,3,0)</f>
        <v>936185.76468664885</v>
      </c>
      <c r="H6978">
        <f>VLOOKUP(B6978,'Current %'!$A$1:$G$24,7,0)</f>
        <v>4.9731550651535228E-2</v>
      </c>
      <c r="I6978">
        <f t="shared" si="110"/>
        <v>46557.969775760321</v>
      </c>
    </row>
    <row r="6979" spans="1:9" x14ac:dyDescent="0.35">
      <c r="A6979" t="s">
        <v>64</v>
      </c>
      <c r="B6979" s="1">
        <v>44897</v>
      </c>
      <c r="C6979" s="3">
        <f>VLOOKUP(A6979,'PY SIC'!$A$1:$C$332,3,0)*VLOOKUP(B6979,'Current %'!$A$1:$G$24,7,0)</f>
        <v>184752.71059848648</v>
      </c>
      <c r="D6979" t="s">
        <v>341</v>
      </c>
      <c r="G6979">
        <f>VLOOKUP(A6979,'PY SIC'!$A$1:$C$331,3,0)</f>
        <v>3714999.9985528924</v>
      </c>
      <c r="H6979">
        <f>VLOOKUP(B6979,'Current %'!$A$1:$G$24,7,0)</f>
        <v>4.9731550651535228E-2</v>
      </c>
      <c r="I6979">
        <f t="shared" si="110"/>
        <v>184752.71059848648</v>
      </c>
    </row>
    <row r="6980" spans="1:9" x14ac:dyDescent="0.35">
      <c r="A6980" t="s">
        <v>140</v>
      </c>
      <c r="B6980" s="1">
        <v>44897</v>
      </c>
      <c r="C6980" s="3">
        <f>VLOOKUP(A6980,'PY SIC'!$A$1:$C$332,3,0)*VLOOKUP(B6980,'Current %'!$A$1:$G$24,7,0)</f>
        <v>49846.67566466899</v>
      </c>
      <c r="D6980" t="s">
        <v>341</v>
      </c>
      <c r="G6980">
        <f>VLOOKUP(A6980,'PY SIC'!$A$1:$C$331,3,0)</f>
        <v>1002314.929086777</v>
      </c>
      <c r="H6980">
        <f>VLOOKUP(B6980,'Current %'!$A$1:$G$24,7,0)</f>
        <v>4.9731550651535228E-2</v>
      </c>
      <c r="I6980">
        <f t="shared" si="110"/>
        <v>49846.67566466899</v>
      </c>
    </row>
    <row r="6981" spans="1:9" x14ac:dyDescent="0.35">
      <c r="A6981" t="s">
        <v>65</v>
      </c>
      <c r="B6981" s="1">
        <v>44897</v>
      </c>
      <c r="C6981" s="3">
        <f>VLOOKUP(A6981,'PY SIC'!$A$1:$C$332,3,0)*VLOOKUP(B6981,'Current %'!$A$1:$G$24,7,0)</f>
        <v>32473.537125433399</v>
      </c>
      <c r="D6981" t="s">
        <v>341</v>
      </c>
      <c r="G6981">
        <f>VLOOKUP(A6981,'PY SIC'!$A$1:$C$331,3,0)</f>
        <v>652976.56517836591</v>
      </c>
      <c r="H6981">
        <f>VLOOKUP(B6981,'Current %'!$A$1:$G$24,7,0)</f>
        <v>4.9731550651535228E-2</v>
      </c>
      <c r="I6981">
        <f t="shared" si="110"/>
        <v>32473.537125433399</v>
      </c>
    </row>
    <row r="6982" spans="1:9" x14ac:dyDescent="0.35">
      <c r="A6982" t="s">
        <v>66</v>
      </c>
      <c r="B6982" s="1">
        <v>44897</v>
      </c>
      <c r="C6982" s="3">
        <f>VLOOKUP(A6982,'PY SIC'!$A$1:$C$332,3,0)*VLOOKUP(B6982,'Current %'!$A$1:$G$24,7,0)</f>
        <v>29528.435047973231</v>
      </c>
      <c r="D6982" t="s">
        <v>341</v>
      </c>
      <c r="G6982">
        <f>VLOOKUP(A6982,'PY SIC'!$A$1:$C$331,3,0)</f>
        <v>593756.57225885591</v>
      </c>
      <c r="H6982">
        <f>VLOOKUP(B6982,'Current %'!$A$1:$G$24,7,0)</f>
        <v>4.9731550651535228E-2</v>
      </c>
      <c r="I6982">
        <f t="shared" si="110"/>
        <v>29528.435047973231</v>
      </c>
    </row>
    <row r="6983" spans="1:9" x14ac:dyDescent="0.35">
      <c r="A6983" t="s">
        <v>141</v>
      </c>
      <c r="B6983" s="1">
        <v>44897</v>
      </c>
      <c r="C6983" s="3">
        <f>VLOOKUP(A6983,'PY SIC'!$A$1:$C$332,3,0)*VLOOKUP(B6983,'Current %'!$A$1:$G$24,7,0)</f>
        <v>93037.376181945991</v>
      </c>
      <c r="D6983" t="s">
        <v>341</v>
      </c>
      <c r="G6983">
        <f>VLOOKUP(A6983,'PY SIC'!$A$1:$C$331,3,0)</f>
        <v>1870791.7803297753</v>
      </c>
      <c r="H6983">
        <f>VLOOKUP(B6983,'Current %'!$A$1:$G$24,7,0)</f>
        <v>4.9731550651535228E-2</v>
      </c>
      <c r="I6983">
        <f t="shared" si="110"/>
        <v>93037.376181945991</v>
      </c>
    </row>
    <row r="6984" spans="1:9" x14ac:dyDescent="0.35">
      <c r="A6984" t="s">
        <v>112</v>
      </c>
      <c r="B6984" s="1">
        <v>44897</v>
      </c>
      <c r="C6984" s="3">
        <f>VLOOKUP(A6984,'PY SIC'!$A$1:$C$332,3,0)*VLOOKUP(B6984,'Current %'!$A$1:$G$24,7,0)</f>
        <v>171.29835310330677</v>
      </c>
      <c r="D6984" t="s">
        <v>341</v>
      </c>
      <c r="G6984">
        <f>VLOOKUP(A6984,'PY SIC'!$A$1:$C$331,3,0)</f>
        <v>3444.4603246655197</v>
      </c>
      <c r="H6984">
        <f>VLOOKUP(B6984,'Current %'!$A$1:$G$24,7,0)</f>
        <v>4.9731550651535228E-2</v>
      </c>
      <c r="I6984">
        <f t="shared" si="110"/>
        <v>171.29835310330677</v>
      </c>
    </row>
    <row r="6985" spans="1:9" x14ac:dyDescent="0.35">
      <c r="A6985" t="s">
        <v>142</v>
      </c>
      <c r="B6985" s="1">
        <v>44897</v>
      </c>
      <c r="C6985" s="3">
        <f>VLOOKUP(A6985,'PY SIC'!$A$1:$C$332,3,0)*VLOOKUP(B6985,'Current %'!$A$1:$G$24,7,0)</f>
        <v>41038.442757170618</v>
      </c>
      <c r="D6985" t="s">
        <v>341</v>
      </c>
      <c r="G6985">
        <f>VLOOKUP(A6985,'PY SIC'!$A$1:$C$331,3,0)</f>
        <v>825199.33964503778</v>
      </c>
      <c r="H6985">
        <f>VLOOKUP(B6985,'Current %'!$A$1:$G$24,7,0)</f>
        <v>4.9731550651535228E-2</v>
      </c>
      <c r="I6985">
        <f t="shared" si="110"/>
        <v>41038.442757170618</v>
      </c>
    </row>
    <row r="6986" spans="1:9" x14ac:dyDescent="0.35">
      <c r="A6986" t="s">
        <v>151</v>
      </c>
      <c r="B6986" s="1">
        <v>44897</v>
      </c>
      <c r="C6986" s="3">
        <f>VLOOKUP(A6986,'PY SIC'!$A$1:$C$332,3,0)*VLOOKUP(B6986,'Current %'!$A$1:$G$24,7,0)</f>
        <v>21924.829404756256</v>
      </c>
      <c r="D6986" t="s">
        <v>341</v>
      </c>
      <c r="G6986">
        <f>VLOOKUP(A6986,'PY SIC'!$A$1:$C$331,3,0)</f>
        <v>440863.57890550571</v>
      </c>
      <c r="H6986">
        <f>VLOOKUP(B6986,'Current %'!$A$1:$G$24,7,0)</f>
        <v>4.9731550651535228E-2</v>
      </c>
      <c r="I6986">
        <f t="shared" si="110"/>
        <v>21924.829404756256</v>
      </c>
    </row>
    <row r="6987" spans="1:9" x14ac:dyDescent="0.35">
      <c r="A6987" t="s">
        <v>152</v>
      </c>
      <c r="B6987" s="1">
        <v>44897</v>
      </c>
      <c r="C6987" s="3">
        <f>VLOOKUP(A6987,'PY SIC'!$A$1:$C$332,3,0)*VLOOKUP(B6987,'Current %'!$A$1:$G$24,7,0)</f>
        <v>5753.9930278194752</v>
      </c>
      <c r="D6987" t="s">
        <v>341</v>
      </c>
      <c r="G6987">
        <f>VLOOKUP(A6987,'PY SIC'!$A$1:$C$331,3,0)</f>
        <v>115701.05802928242</v>
      </c>
      <c r="H6987">
        <f>VLOOKUP(B6987,'Current %'!$A$1:$G$24,7,0)</f>
        <v>4.9731550651535228E-2</v>
      </c>
      <c r="I6987">
        <f t="shared" si="110"/>
        <v>5753.9930278194752</v>
      </c>
    </row>
    <row r="6988" spans="1:9" x14ac:dyDescent="0.35">
      <c r="A6988" t="s">
        <v>143</v>
      </c>
      <c r="B6988" s="1">
        <v>44897</v>
      </c>
      <c r="C6988" s="3">
        <f>VLOOKUP(A6988,'PY SIC'!$A$1:$C$332,3,0)*VLOOKUP(B6988,'Current %'!$A$1:$G$24,7,0)</f>
        <v>36643.673087431518</v>
      </c>
      <c r="D6988" t="s">
        <v>341</v>
      </c>
      <c r="G6988">
        <f>VLOOKUP(A6988,'PY SIC'!$A$1:$C$331,3,0)</f>
        <v>736829.48967730033</v>
      </c>
      <c r="H6988">
        <f>VLOOKUP(B6988,'Current %'!$A$1:$G$24,7,0)</f>
        <v>4.9731550651535228E-2</v>
      </c>
      <c r="I6988">
        <f t="shared" ref="I6988:I7051" si="111">G6988*H6988</f>
        <v>36643.673087431518</v>
      </c>
    </row>
    <row r="6989" spans="1:9" x14ac:dyDescent="0.35">
      <c r="A6989" t="s">
        <v>3</v>
      </c>
      <c r="B6989" s="1">
        <v>44897</v>
      </c>
      <c r="C6989" s="3">
        <f>VLOOKUP(A6989,'PY SIC'!$A$1:$C$332,3,0)*VLOOKUP(B6989,'Current %'!$A$1:$G$24,7,0)</f>
        <v>104058.38935148937</v>
      </c>
      <c r="D6989" t="s">
        <v>341</v>
      </c>
      <c r="G6989">
        <f>VLOOKUP(A6989,'PY SIC'!$A$1:$C$331,3,0)</f>
        <v>2092401.8653795398</v>
      </c>
      <c r="H6989">
        <f>VLOOKUP(B6989,'Current %'!$A$1:$G$24,7,0)</f>
        <v>4.9731550651535228E-2</v>
      </c>
      <c r="I6989">
        <f t="shared" si="111"/>
        <v>104058.38935148937</v>
      </c>
    </row>
    <row r="6990" spans="1:9" x14ac:dyDescent="0.35">
      <c r="A6990" t="s">
        <v>144</v>
      </c>
      <c r="B6990" s="1">
        <v>44897</v>
      </c>
      <c r="C6990" s="3">
        <f>VLOOKUP(A6990,'PY SIC'!$A$1:$C$332,3,0)*VLOOKUP(B6990,'Current %'!$A$1:$G$24,7,0)</f>
        <v>57690.830026660871</v>
      </c>
      <c r="D6990" t="s">
        <v>341</v>
      </c>
      <c r="G6990">
        <f>VLOOKUP(A6990,'PY SIC'!$A$1:$C$331,3,0)</f>
        <v>1160044.8663042027</v>
      </c>
      <c r="H6990">
        <f>VLOOKUP(B6990,'Current %'!$A$1:$G$24,7,0)</f>
        <v>4.9731550651535228E-2</v>
      </c>
      <c r="I6990">
        <f t="shared" si="111"/>
        <v>57690.830026660871</v>
      </c>
    </row>
    <row r="6991" spans="1:9" x14ac:dyDescent="0.35">
      <c r="A6991" t="s">
        <v>67</v>
      </c>
      <c r="B6991" s="1">
        <v>44897</v>
      </c>
      <c r="C6991" s="3">
        <f>VLOOKUP(A6991,'PY SIC'!$A$1:$C$332,3,0)*VLOOKUP(B6991,'Current %'!$A$1:$G$24,7,0)</f>
        <v>60358.931786523091</v>
      </c>
      <c r="D6991" t="s">
        <v>341</v>
      </c>
      <c r="G6991">
        <f>VLOOKUP(A6991,'PY SIC'!$A$1:$C$331,3,0)</f>
        <v>1213694.9480914646</v>
      </c>
      <c r="H6991">
        <f>VLOOKUP(B6991,'Current %'!$A$1:$G$24,7,0)</f>
        <v>4.9731550651535228E-2</v>
      </c>
      <c r="I6991">
        <f t="shared" si="111"/>
        <v>60358.931786523091</v>
      </c>
    </row>
    <row r="6992" spans="1:9" x14ac:dyDescent="0.35">
      <c r="A6992" t="s">
        <v>68</v>
      </c>
      <c r="B6992" s="1">
        <v>44897</v>
      </c>
      <c r="C6992" s="3">
        <f>VLOOKUP(A6992,'PY SIC'!$A$1:$C$332,3,0)*VLOOKUP(B6992,'Current %'!$A$1:$G$24,7,0)</f>
        <v>33920.359173055032</v>
      </c>
      <c r="D6992" t="s">
        <v>341</v>
      </c>
      <c r="G6992">
        <f>VLOOKUP(A6992,'PY SIC'!$A$1:$C$331,3,0)</f>
        <v>682069.20413023361</v>
      </c>
      <c r="H6992">
        <f>VLOOKUP(B6992,'Current %'!$A$1:$G$24,7,0)</f>
        <v>4.9731550651535228E-2</v>
      </c>
      <c r="I6992">
        <f t="shared" si="111"/>
        <v>33920.359173055032</v>
      </c>
    </row>
    <row r="6993" spans="1:9" x14ac:dyDescent="0.35">
      <c r="A6993" t="s">
        <v>153</v>
      </c>
      <c r="B6993" s="1">
        <v>44897</v>
      </c>
      <c r="C6993" s="3">
        <f>VLOOKUP(A6993,'PY SIC'!$A$1:$C$332,3,0)*VLOOKUP(B6993,'Current %'!$A$1:$G$24,7,0)</f>
        <v>45677.596046713676</v>
      </c>
      <c r="D6993" t="s">
        <v>341</v>
      </c>
      <c r="G6993">
        <f>VLOOKUP(A6993,'PY SIC'!$A$1:$C$331,3,0)</f>
        <v>918483.245510938</v>
      </c>
      <c r="H6993">
        <f>VLOOKUP(B6993,'Current %'!$A$1:$G$24,7,0)</f>
        <v>4.9731550651535228E-2</v>
      </c>
      <c r="I6993">
        <f t="shared" si="111"/>
        <v>45677.596046713676</v>
      </c>
    </row>
    <row r="6994" spans="1:9" x14ac:dyDescent="0.35">
      <c r="A6994" t="s">
        <v>4</v>
      </c>
      <c r="B6994" s="1">
        <v>44897</v>
      </c>
      <c r="C6994" s="3">
        <f>VLOOKUP(A6994,'PY SIC'!$A$1:$C$332,3,0)*VLOOKUP(B6994,'Current %'!$A$1:$G$24,7,0)</f>
        <v>72365.710330652626</v>
      </c>
      <c r="D6994" t="s">
        <v>341</v>
      </c>
      <c r="G6994">
        <f>VLOOKUP(A6994,'PY SIC'!$A$1:$C$331,3,0)</f>
        <v>1455126.7632435802</v>
      </c>
      <c r="H6994">
        <f>VLOOKUP(B6994,'Current %'!$A$1:$G$24,7,0)</f>
        <v>4.9731550651535228E-2</v>
      </c>
      <c r="I6994">
        <f t="shared" si="111"/>
        <v>72365.710330652626</v>
      </c>
    </row>
    <row r="6995" spans="1:9" x14ac:dyDescent="0.35">
      <c r="A6995" t="s">
        <v>69</v>
      </c>
      <c r="B6995" s="1">
        <v>44897</v>
      </c>
      <c r="C6995" s="3">
        <f>VLOOKUP(A6995,'PY SIC'!$A$1:$C$332,3,0)*VLOOKUP(B6995,'Current %'!$A$1:$G$24,7,0)</f>
        <v>48061.194297281021</v>
      </c>
      <c r="D6995" t="s">
        <v>341</v>
      </c>
      <c r="G6995">
        <f>VLOOKUP(A6995,'PY SIC'!$A$1:$C$331,3,0)</f>
        <v>966412.54229215067</v>
      </c>
      <c r="H6995">
        <f>VLOOKUP(B6995,'Current %'!$A$1:$G$24,7,0)</f>
        <v>4.9731550651535228E-2</v>
      </c>
      <c r="I6995">
        <f t="shared" si="111"/>
        <v>48061.194297281021</v>
      </c>
    </row>
    <row r="6996" spans="1:9" x14ac:dyDescent="0.35">
      <c r="A6996" t="s">
        <v>5</v>
      </c>
      <c r="B6996" s="1">
        <v>44897</v>
      </c>
      <c r="C6996" s="3">
        <f>VLOOKUP(A6996,'PY SIC'!$A$1:$C$332,3,0)*VLOOKUP(B6996,'Current %'!$A$1:$G$24,7,0)</f>
        <v>45540.601106607653</v>
      </c>
      <c r="D6996" t="s">
        <v>341</v>
      </c>
      <c r="G6996">
        <f>VLOOKUP(A6996,'PY SIC'!$A$1:$C$331,3,0)</f>
        <v>915728.55682113755</v>
      </c>
      <c r="H6996">
        <f>VLOOKUP(B6996,'Current %'!$A$1:$G$24,7,0)</f>
        <v>4.9731550651535228E-2</v>
      </c>
      <c r="I6996">
        <f t="shared" si="111"/>
        <v>45540.601106607653</v>
      </c>
    </row>
    <row r="6997" spans="1:9" x14ac:dyDescent="0.35">
      <c r="A6997" t="s">
        <v>154</v>
      </c>
      <c r="B6997" s="1">
        <v>44897</v>
      </c>
      <c r="C6997" s="3">
        <f>VLOOKUP(A6997,'PY SIC'!$A$1:$C$332,3,0)*VLOOKUP(B6997,'Current %'!$A$1:$G$24,7,0)</f>
        <v>39097.59694167172</v>
      </c>
      <c r="D6997" t="s">
        <v>341</v>
      </c>
      <c r="G6997">
        <f>VLOOKUP(A6997,'PY SIC'!$A$1:$C$331,3,0)</f>
        <v>786172.89083996753</v>
      </c>
      <c r="H6997">
        <f>VLOOKUP(B6997,'Current %'!$A$1:$G$24,7,0)</f>
        <v>4.9731550651535228E-2</v>
      </c>
      <c r="I6997">
        <f t="shared" si="111"/>
        <v>39097.59694167172</v>
      </c>
    </row>
    <row r="6998" spans="1:9" x14ac:dyDescent="0.35">
      <c r="A6998" t="s">
        <v>155</v>
      </c>
      <c r="B6998" s="1">
        <v>44897</v>
      </c>
      <c r="C6998" s="3">
        <f>VLOOKUP(A6998,'PY SIC'!$A$1:$C$332,3,0)*VLOOKUP(B6998,'Current %'!$A$1:$G$24,7,0)</f>
        <v>35120.573266668769</v>
      </c>
      <c r="D6998" t="s">
        <v>341</v>
      </c>
      <c r="G6998">
        <f>VLOOKUP(A6998,'PY SIC'!$A$1:$C$331,3,0)</f>
        <v>706203.06036213622</v>
      </c>
      <c r="H6998">
        <f>VLOOKUP(B6998,'Current %'!$A$1:$G$24,7,0)</f>
        <v>4.9731550651535228E-2</v>
      </c>
      <c r="I6998">
        <f t="shared" si="111"/>
        <v>35120.573266668769</v>
      </c>
    </row>
    <row r="6999" spans="1:9" x14ac:dyDescent="0.35">
      <c r="A6999" t="s">
        <v>6</v>
      </c>
      <c r="B6999" s="1">
        <v>44897</v>
      </c>
      <c r="C6999" s="3">
        <f>VLOOKUP(A6999,'PY SIC'!$A$1:$C$332,3,0)*VLOOKUP(B6999,'Current %'!$A$1:$G$24,7,0)</f>
        <v>37831.876921432406</v>
      </c>
      <c r="D6999" t="s">
        <v>341</v>
      </c>
      <c r="G6999">
        <f>VLOOKUP(A6999,'PY SIC'!$A$1:$C$331,3,0)</f>
        <v>760721.84409686259</v>
      </c>
      <c r="H6999">
        <f>VLOOKUP(B6999,'Current %'!$A$1:$G$24,7,0)</f>
        <v>4.9731550651535228E-2</v>
      </c>
      <c r="I6999">
        <f t="shared" si="111"/>
        <v>37831.876921432406</v>
      </c>
    </row>
    <row r="7000" spans="1:9" x14ac:dyDescent="0.35">
      <c r="A7000" t="s">
        <v>146</v>
      </c>
      <c r="B7000" s="1">
        <v>44897</v>
      </c>
      <c r="C7000" s="3">
        <f>VLOOKUP(A7000,'PY SIC'!$A$1:$C$332,3,0)*VLOOKUP(B7000,'Current %'!$A$1:$G$24,7,0)</f>
        <v>193094.43850237416</v>
      </c>
      <c r="D7000" t="s">
        <v>341</v>
      </c>
      <c r="G7000">
        <f>VLOOKUP(A7000,'PY SIC'!$A$1:$C$331,3,0)</f>
        <v>3882735.1243352648</v>
      </c>
      <c r="H7000">
        <f>VLOOKUP(B7000,'Current %'!$A$1:$G$24,7,0)</f>
        <v>4.9731550651535228E-2</v>
      </c>
      <c r="I7000">
        <f t="shared" si="111"/>
        <v>193094.43850237416</v>
      </c>
    </row>
    <row r="7001" spans="1:9" x14ac:dyDescent="0.35">
      <c r="A7001" t="s">
        <v>147</v>
      </c>
      <c r="B7001" s="1">
        <v>44897</v>
      </c>
      <c r="C7001" s="3">
        <f>VLOOKUP(A7001,'PY SIC'!$A$1:$C$332,3,0)*VLOOKUP(B7001,'Current %'!$A$1:$G$24,7,0)</f>
        <v>183536.07135695961</v>
      </c>
      <c r="D7001" t="s">
        <v>341</v>
      </c>
      <c r="G7001">
        <f>VLOOKUP(A7001,'PY SIC'!$A$1:$C$331,3,0)</f>
        <v>3690535.8661140762</v>
      </c>
      <c r="H7001">
        <f>VLOOKUP(B7001,'Current %'!$A$1:$G$24,7,0)</f>
        <v>4.9731550651535228E-2</v>
      </c>
      <c r="I7001">
        <f t="shared" si="111"/>
        <v>183536.07135695961</v>
      </c>
    </row>
    <row r="7002" spans="1:9" x14ac:dyDescent="0.35">
      <c r="A7002" t="s">
        <v>7</v>
      </c>
      <c r="B7002" s="1">
        <v>44897</v>
      </c>
      <c r="C7002" s="3">
        <f>VLOOKUP(A7002,'PY SIC'!$A$1:$C$332,3,0)*VLOOKUP(B7002,'Current %'!$A$1:$G$24,7,0)</f>
        <v>117707.97582955979</v>
      </c>
      <c r="D7002" t="s">
        <v>341</v>
      </c>
      <c r="G7002">
        <f>VLOOKUP(A7002,'PY SIC'!$A$1:$C$331,3,0)</f>
        <v>2366867.1957230857</v>
      </c>
      <c r="H7002">
        <f>VLOOKUP(B7002,'Current %'!$A$1:$G$24,7,0)</f>
        <v>4.9731550651535228E-2</v>
      </c>
      <c r="I7002">
        <f t="shared" si="111"/>
        <v>117707.97582955979</v>
      </c>
    </row>
    <row r="7003" spans="1:9" x14ac:dyDescent="0.35">
      <c r="A7003" t="s">
        <v>70</v>
      </c>
      <c r="B7003" s="1">
        <v>44897</v>
      </c>
      <c r="C7003" s="3">
        <f>VLOOKUP(A7003,'PY SIC'!$A$1:$C$332,3,0)*VLOOKUP(B7003,'Current %'!$A$1:$G$24,7,0)</f>
        <v>37814.988585264211</v>
      </c>
      <c r="D7003" t="s">
        <v>341</v>
      </c>
      <c r="G7003">
        <f>VLOOKUP(A7003,'PY SIC'!$A$1:$C$331,3,0)</f>
        <v>760382.25411933439</v>
      </c>
      <c r="H7003">
        <f>VLOOKUP(B7003,'Current %'!$A$1:$G$24,7,0)</f>
        <v>4.9731550651535228E-2</v>
      </c>
      <c r="I7003">
        <f t="shared" si="111"/>
        <v>37814.988585264211</v>
      </c>
    </row>
    <row r="7004" spans="1:9" x14ac:dyDescent="0.35">
      <c r="A7004" t="s">
        <v>8</v>
      </c>
      <c r="B7004" s="1">
        <v>44897</v>
      </c>
      <c r="C7004" s="3">
        <f>VLOOKUP(A7004,'PY SIC'!$A$1:$C$332,3,0)*VLOOKUP(B7004,'Current %'!$A$1:$G$24,7,0)</f>
        <v>67145.23745957113</v>
      </c>
      <c r="D7004" t="s">
        <v>341</v>
      </c>
      <c r="G7004">
        <f>VLOOKUP(A7004,'PY SIC'!$A$1:$C$331,3,0)</f>
        <v>1350153.7068500463</v>
      </c>
      <c r="H7004">
        <f>VLOOKUP(B7004,'Current %'!$A$1:$G$24,7,0)</f>
        <v>4.9731550651535228E-2</v>
      </c>
      <c r="I7004">
        <f t="shared" si="111"/>
        <v>67145.23745957113</v>
      </c>
    </row>
    <row r="7005" spans="1:9" x14ac:dyDescent="0.35">
      <c r="A7005" t="s">
        <v>156</v>
      </c>
      <c r="B7005" s="1">
        <v>44897</v>
      </c>
      <c r="C7005" s="3">
        <f>VLOOKUP(A7005,'PY SIC'!$A$1:$C$332,3,0)*VLOOKUP(B7005,'Current %'!$A$1:$G$24,7,0)</f>
        <v>66223.273547537188</v>
      </c>
      <c r="D7005" t="s">
        <v>341</v>
      </c>
      <c r="G7005">
        <f>VLOOKUP(A7005,'PY SIC'!$A$1:$C$331,3,0)</f>
        <v>1331614.8939645591</v>
      </c>
      <c r="H7005">
        <f>VLOOKUP(B7005,'Current %'!$A$1:$G$24,7,0)</f>
        <v>4.9731550651535228E-2</v>
      </c>
      <c r="I7005">
        <f t="shared" si="111"/>
        <v>66223.273547537188</v>
      </c>
    </row>
    <row r="7006" spans="1:9" x14ac:dyDescent="0.35">
      <c r="A7006" t="s">
        <v>157</v>
      </c>
      <c r="B7006" s="1">
        <v>44897</v>
      </c>
      <c r="C7006" s="3">
        <f>VLOOKUP(A7006,'PY SIC'!$A$1:$C$332,3,0)*VLOOKUP(B7006,'Current %'!$A$1:$G$24,7,0)</f>
        <v>18960.133719798778</v>
      </c>
      <c r="D7006" t="s">
        <v>341</v>
      </c>
      <c r="G7006">
        <f>VLOOKUP(A7006,'PY SIC'!$A$1:$C$331,3,0)</f>
        <v>381249.59852249193</v>
      </c>
      <c r="H7006">
        <f>VLOOKUP(B7006,'Current %'!$A$1:$G$24,7,0)</f>
        <v>4.9731550651535228E-2</v>
      </c>
      <c r="I7006">
        <f t="shared" si="111"/>
        <v>18960.133719798778</v>
      </c>
    </row>
    <row r="7007" spans="1:9" x14ac:dyDescent="0.35">
      <c r="A7007" t="s">
        <v>158</v>
      </c>
      <c r="B7007" s="1">
        <v>44897</v>
      </c>
      <c r="C7007" s="3">
        <f>VLOOKUP(A7007,'PY SIC'!$A$1:$C$332,3,0)*VLOOKUP(B7007,'Current %'!$A$1:$G$24,7,0)</f>
        <v>357.10726632617116</v>
      </c>
      <c r="D7007" t="s">
        <v>341</v>
      </c>
      <c r="G7007">
        <f>VLOOKUP(A7007,'PY SIC'!$A$1:$C$331,3,0)</f>
        <v>7180.6984026778409</v>
      </c>
      <c r="H7007">
        <f>VLOOKUP(B7007,'Current %'!$A$1:$G$24,7,0)</f>
        <v>4.9731550651535228E-2</v>
      </c>
      <c r="I7007">
        <f t="shared" si="111"/>
        <v>357.10726632617116</v>
      </c>
    </row>
    <row r="7008" spans="1:9" x14ac:dyDescent="0.35">
      <c r="A7008" t="s">
        <v>71</v>
      </c>
      <c r="B7008" s="1">
        <v>44897</v>
      </c>
      <c r="C7008" s="3">
        <f>VLOOKUP(A7008,'PY SIC'!$A$1:$C$332,3,0)*VLOOKUP(B7008,'Current %'!$A$1:$G$24,7,0)</f>
        <v>55732.848535900775</v>
      </c>
      <c r="D7008" t="s">
        <v>341</v>
      </c>
      <c r="G7008">
        <f>VLOOKUP(A7008,'PY SIC'!$A$1:$C$331,3,0)</f>
        <v>1120673.8540371712</v>
      </c>
      <c r="H7008">
        <f>VLOOKUP(B7008,'Current %'!$A$1:$G$24,7,0)</f>
        <v>4.9731550651535228E-2</v>
      </c>
      <c r="I7008">
        <f t="shared" si="111"/>
        <v>55732.848535900775</v>
      </c>
    </row>
    <row r="7009" spans="1:9" x14ac:dyDescent="0.35">
      <c r="A7009" t="s">
        <v>9</v>
      </c>
      <c r="B7009" s="1">
        <v>44897</v>
      </c>
      <c r="C7009" s="3">
        <f>VLOOKUP(A7009,'PY SIC'!$A$1:$C$332,3,0)*VLOOKUP(B7009,'Current %'!$A$1:$G$24,7,0)</f>
        <v>71799.212200733076</v>
      </c>
      <c r="D7009" t="s">
        <v>341</v>
      </c>
      <c r="G7009">
        <f>VLOOKUP(A7009,'PY SIC'!$A$1:$C$331,3,0)</f>
        <v>1443735.641862931</v>
      </c>
      <c r="H7009">
        <f>VLOOKUP(B7009,'Current %'!$A$1:$G$24,7,0)</f>
        <v>4.9731550651535228E-2</v>
      </c>
      <c r="I7009">
        <f t="shared" si="111"/>
        <v>71799.212200733076</v>
      </c>
    </row>
    <row r="7010" spans="1:9" x14ac:dyDescent="0.35">
      <c r="A7010" t="s">
        <v>72</v>
      </c>
      <c r="B7010" s="1">
        <v>44897</v>
      </c>
      <c r="C7010" s="3">
        <f>VLOOKUP(A7010,'PY SIC'!$A$1:$C$332,3,0)*VLOOKUP(B7010,'Current %'!$A$1:$G$24,7,0)</f>
        <v>52264.269299455824</v>
      </c>
      <c r="D7010" t="s">
        <v>341</v>
      </c>
      <c r="G7010">
        <f>VLOOKUP(A7010,'PY SIC'!$A$1:$C$331,3,0)</f>
        <v>1050927.8036727055</v>
      </c>
      <c r="H7010">
        <f>VLOOKUP(B7010,'Current %'!$A$1:$G$24,7,0)</f>
        <v>4.9731550651535228E-2</v>
      </c>
      <c r="I7010">
        <f t="shared" si="111"/>
        <v>52264.269299455824</v>
      </c>
    </row>
    <row r="7011" spans="1:9" x14ac:dyDescent="0.35">
      <c r="A7011" t="s">
        <v>73</v>
      </c>
      <c r="B7011" s="1">
        <v>44897</v>
      </c>
      <c r="C7011" s="3">
        <f>VLOOKUP(A7011,'PY SIC'!$A$1:$C$332,3,0)*VLOOKUP(B7011,'Current %'!$A$1:$G$24,7,0)</f>
        <v>32586.206380256874</v>
      </c>
      <c r="D7011" t="s">
        <v>341</v>
      </c>
      <c r="G7011">
        <f>VLOOKUP(A7011,'PY SIC'!$A$1:$C$331,3,0)</f>
        <v>655242.11397681257</v>
      </c>
      <c r="H7011">
        <f>VLOOKUP(B7011,'Current %'!$A$1:$G$24,7,0)</f>
        <v>4.9731550651535228E-2</v>
      </c>
      <c r="I7011">
        <f t="shared" si="111"/>
        <v>32586.206380256874</v>
      </c>
    </row>
    <row r="7012" spans="1:9" x14ac:dyDescent="0.35">
      <c r="A7012" t="s">
        <v>10</v>
      </c>
      <c r="B7012" s="1">
        <v>44897</v>
      </c>
      <c r="C7012" s="3">
        <f>VLOOKUP(A7012,'PY SIC'!$A$1:$C$332,3,0)*VLOOKUP(B7012,'Current %'!$A$1:$G$24,7,0)</f>
        <v>32811.054219527461</v>
      </c>
      <c r="D7012" t="s">
        <v>341</v>
      </c>
      <c r="G7012">
        <f>VLOOKUP(A7012,'PY SIC'!$A$1:$C$331,3,0)</f>
        <v>659763.34519371297</v>
      </c>
      <c r="H7012">
        <f>VLOOKUP(B7012,'Current %'!$A$1:$G$24,7,0)</f>
        <v>4.9731550651535228E-2</v>
      </c>
      <c r="I7012">
        <f t="shared" si="111"/>
        <v>32811.054219527461</v>
      </c>
    </row>
    <row r="7013" spans="1:9" x14ac:dyDescent="0.35">
      <c r="A7013" t="s">
        <v>159</v>
      </c>
      <c r="B7013" s="1">
        <v>44897</v>
      </c>
      <c r="C7013" s="3">
        <f>VLOOKUP(A7013,'PY SIC'!$A$1:$C$332,3,0)*VLOOKUP(B7013,'Current %'!$A$1:$G$24,7,0)</f>
        <v>11303.538538638835</v>
      </c>
      <c r="D7013" t="s">
        <v>341</v>
      </c>
      <c r="G7013">
        <f>VLOOKUP(A7013,'PY SIC'!$A$1:$C$331,3,0)</f>
        <v>227291.0936930516</v>
      </c>
      <c r="H7013">
        <f>VLOOKUP(B7013,'Current %'!$A$1:$G$24,7,0)</f>
        <v>4.9731550651535228E-2</v>
      </c>
      <c r="I7013">
        <f t="shared" si="111"/>
        <v>11303.538538638835</v>
      </c>
    </row>
    <row r="7014" spans="1:9" x14ac:dyDescent="0.35">
      <c r="A7014" t="s">
        <v>160</v>
      </c>
      <c r="B7014" s="1">
        <v>44897</v>
      </c>
      <c r="C7014" s="3">
        <f>VLOOKUP(A7014,'PY SIC'!$A$1:$C$332,3,0)*VLOOKUP(B7014,'Current %'!$A$1:$G$24,7,0)</f>
        <v>57425.941308997986</v>
      </c>
      <c r="D7014" t="s">
        <v>341</v>
      </c>
      <c r="G7014">
        <f>VLOOKUP(A7014,'PY SIC'!$A$1:$C$331,3,0)</f>
        <v>1154718.4947313769</v>
      </c>
      <c r="H7014">
        <f>VLOOKUP(B7014,'Current %'!$A$1:$G$24,7,0)</f>
        <v>4.9731550651535228E-2</v>
      </c>
      <c r="I7014">
        <f t="shared" si="111"/>
        <v>57425.941308997986</v>
      </c>
    </row>
    <row r="7015" spans="1:9" x14ac:dyDescent="0.35">
      <c r="A7015" t="s">
        <v>74</v>
      </c>
      <c r="B7015" s="1">
        <v>44897</v>
      </c>
      <c r="C7015" s="3">
        <f>VLOOKUP(A7015,'PY SIC'!$A$1:$C$332,3,0)*VLOOKUP(B7015,'Current %'!$A$1:$G$24,7,0)</f>
        <v>51204.571865301623</v>
      </c>
      <c r="D7015" t="s">
        <v>341</v>
      </c>
      <c r="G7015">
        <f>VLOOKUP(A7015,'PY SIC'!$A$1:$C$331,3,0)</f>
        <v>1029619.4507202829</v>
      </c>
      <c r="H7015">
        <f>VLOOKUP(B7015,'Current %'!$A$1:$G$24,7,0)</f>
        <v>4.9731550651535228E-2</v>
      </c>
      <c r="I7015">
        <f t="shared" si="111"/>
        <v>51204.571865301623</v>
      </c>
    </row>
    <row r="7016" spans="1:9" x14ac:dyDescent="0.35">
      <c r="A7016" t="s">
        <v>161</v>
      </c>
      <c r="B7016" s="1">
        <v>44897</v>
      </c>
      <c r="C7016" s="3">
        <f>VLOOKUP(A7016,'PY SIC'!$A$1:$C$332,3,0)*VLOOKUP(B7016,'Current %'!$A$1:$G$24,7,0)</f>
        <v>9729.5275153669736</v>
      </c>
      <c r="D7016" t="s">
        <v>341</v>
      </c>
      <c r="G7016">
        <f>VLOOKUP(A7016,'PY SIC'!$A$1:$C$331,3,0)</f>
        <v>195640.94398626237</v>
      </c>
      <c r="H7016">
        <f>VLOOKUP(B7016,'Current %'!$A$1:$G$24,7,0)</f>
        <v>4.9731550651535228E-2</v>
      </c>
      <c r="I7016">
        <f t="shared" si="111"/>
        <v>9729.5275153669736</v>
      </c>
    </row>
    <row r="7017" spans="1:9" x14ac:dyDescent="0.35">
      <c r="A7017" t="s">
        <v>75</v>
      </c>
      <c r="B7017" s="1">
        <v>44897</v>
      </c>
      <c r="C7017" s="3">
        <f>VLOOKUP(A7017,'PY SIC'!$A$1:$C$332,3,0)*VLOOKUP(B7017,'Current %'!$A$1:$G$24,7,0)</f>
        <v>146131.88380532575</v>
      </c>
      <c r="D7017" t="s">
        <v>341</v>
      </c>
      <c r="G7017">
        <f>VLOOKUP(A7017,'PY SIC'!$A$1:$C$331,3,0)</f>
        <v>2938413.9824888934</v>
      </c>
      <c r="H7017">
        <f>VLOOKUP(B7017,'Current %'!$A$1:$G$24,7,0)</f>
        <v>4.9731550651535228E-2</v>
      </c>
      <c r="I7017">
        <f t="shared" si="111"/>
        <v>146131.88380532575</v>
      </c>
    </row>
    <row r="7018" spans="1:9" x14ac:dyDescent="0.35">
      <c r="A7018" t="s">
        <v>113</v>
      </c>
      <c r="B7018" s="1">
        <v>44897</v>
      </c>
      <c r="C7018" s="3">
        <f>VLOOKUP(A7018,'PY SIC'!$A$1:$C$332,3,0)*VLOOKUP(B7018,'Current %'!$A$1:$G$24,7,0)</f>
        <v>31210.640320627699</v>
      </c>
      <c r="D7018" t="s">
        <v>341</v>
      </c>
      <c r="G7018">
        <f>VLOOKUP(A7018,'PY SIC'!$A$1:$C$331,3,0)</f>
        <v>627582.28753649804</v>
      </c>
      <c r="H7018">
        <f>VLOOKUP(B7018,'Current %'!$A$1:$G$24,7,0)</f>
        <v>4.9731550651535228E-2</v>
      </c>
      <c r="I7018">
        <f t="shared" si="111"/>
        <v>31210.640320627699</v>
      </c>
    </row>
    <row r="7019" spans="1:9" x14ac:dyDescent="0.35">
      <c r="A7019" t="s">
        <v>76</v>
      </c>
      <c r="B7019" s="1">
        <v>44897</v>
      </c>
      <c r="C7019" s="3">
        <f>VLOOKUP(A7019,'PY SIC'!$A$1:$C$332,3,0)*VLOOKUP(B7019,'Current %'!$A$1:$G$24,7,0)</f>
        <v>9499.4420417856691</v>
      </c>
      <c r="D7019" t="s">
        <v>341</v>
      </c>
      <c r="G7019">
        <f>VLOOKUP(A7019,'PY SIC'!$A$1:$C$331,3,0)</f>
        <v>191014.39463143743</v>
      </c>
      <c r="H7019">
        <f>VLOOKUP(B7019,'Current %'!$A$1:$G$24,7,0)</f>
        <v>4.9731550651535228E-2</v>
      </c>
      <c r="I7019">
        <f t="shared" si="111"/>
        <v>9499.4420417856691</v>
      </c>
    </row>
    <row r="7020" spans="1:9" x14ac:dyDescent="0.35">
      <c r="A7020" t="s">
        <v>266</v>
      </c>
      <c r="B7020" s="1">
        <v>44897</v>
      </c>
      <c r="C7020" s="3">
        <f>VLOOKUP(A7020,'PY SIC'!$A$1:$C$332,3,0)*VLOOKUP(B7020,'Current %'!$A$1:$G$24,7,0)</f>
        <v>1669.3533730725733</v>
      </c>
      <c r="D7020" t="s">
        <v>341</v>
      </c>
      <c r="G7020">
        <f>VLOOKUP(A7020,'PY SIC'!$A$1:$C$331,3,0)</f>
        <v>33567.289802998326</v>
      </c>
      <c r="H7020">
        <f>VLOOKUP(B7020,'Current %'!$A$1:$G$24,7,0)</f>
        <v>4.9731550651535228E-2</v>
      </c>
      <c r="I7020">
        <f t="shared" si="111"/>
        <v>1669.3533730725733</v>
      </c>
    </row>
    <row r="7021" spans="1:9" x14ac:dyDescent="0.35">
      <c r="A7021" t="s">
        <v>287</v>
      </c>
      <c r="B7021" s="1">
        <v>44897</v>
      </c>
      <c r="C7021" s="3">
        <f>VLOOKUP(A7021,'PY SIC'!$A$1:$C$332,3,0)*VLOOKUP(B7021,'Current %'!$A$1:$G$24,7,0)</f>
        <v>14367.118331797476</v>
      </c>
      <c r="D7021" t="s">
        <v>341</v>
      </c>
      <c r="G7021">
        <f>VLOOKUP(A7021,'PY SIC'!$A$1:$C$331,3,0)</f>
        <v>288893.43170629564</v>
      </c>
      <c r="H7021">
        <f>VLOOKUP(B7021,'Current %'!$A$1:$G$24,7,0)</f>
        <v>4.9731550651535228E-2</v>
      </c>
      <c r="I7021">
        <f t="shared" si="111"/>
        <v>14367.118331797476</v>
      </c>
    </row>
    <row r="7022" spans="1:9" x14ac:dyDescent="0.35">
      <c r="A7022" t="s">
        <v>267</v>
      </c>
      <c r="B7022" s="1">
        <v>44897</v>
      </c>
      <c r="C7022" s="3">
        <f>VLOOKUP(A7022,'PY SIC'!$A$1:$C$332,3,0)*VLOOKUP(B7022,'Current %'!$A$1:$G$24,7,0)</f>
        <v>4053.5138620410025</v>
      </c>
      <c r="D7022" t="s">
        <v>341</v>
      </c>
      <c r="G7022">
        <f>VLOOKUP(A7022,'PY SIC'!$A$1:$C$331,3,0)</f>
        <v>81507.892051137344</v>
      </c>
      <c r="H7022">
        <f>VLOOKUP(B7022,'Current %'!$A$1:$G$24,7,0)</f>
        <v>4.9731550651535228E-2</v>
      </c>
      <c r="I7022">
        <f t="shared" si="111"/>
        <v>4053.5138620410025</v>
      </c>
    </row>
    <row r="7023" spans="1:9" x14ac:dyDescent="0.35">
      <c r="A7023" t="s">
        <v>256</v>
      </c>
      <c r="B7023" s="1">
        <v>44897</v>
      </c>
      <c r="C7023" s="3">
        <f>VLOOKUP(A7023,'PY SIC'!$A$1:$C$332,3,0)*VLOOKUP(B7023,'Current %'!$A$1:$G$24,7,0)</f>
        <v>23408.925224667328</v>
      </c>
      <c r="D7023" t="s">
        <v>341</v>
      </c>
      <c r="G7023">
        <f>VLOOKUP(A7023,'PY SIC'!$A$1:$C$331,3,0)</f>
        <v>470705.71735620487</v>
      </c>
      <c r="H7023">
        <f>VLOOKUP(B7023,'Current %'!$A$1:$G$24,7,0)</f>
        <v>4.9731550651535228E-2</v>
      </c>
      <c r="I7023">
        <f t="shared" si="111"/>
        <v>23408.925224667328</v>
      </c>
    </row>
    <row r="7024" spans="1:9" x14ac:dyDescent="0.35">
      <c r="A7024" t="s">
        <v>268</v>
      </c>
      <c r="B7024" s="1">
        <v>44897</v>
      </c>
      <c r="C7024" s="3">
        <f>VLOOKUP(A7024,'PY SIC'!$A$1:$C$332,3,0)*VLOOKUP(B7024,'Current %'!$A$1:$G$24,7,0)</f>
        <v>10394.184339991099</v>
      </c>
      <c r="D7024" t="s">
        <v>341</v>
      </c>
      <c r="G7024">
        <f>VLOOKUP(A7024,'PY SIC'!$A$1:$C$331,3,0)</f>
        <v>209005.83641202486</v>
      </c>
      <c r="H7024">
        <f>VLOOKUP(B7024,'Current %'!$A$1:$G$24,7,0)</f>
        <v>4.9731550651535228E-2</v>
      </c>
      <c r="I7024">
        <f t="shared" si="111"/>
        <v>10394.184339991099</v>
      </c>
    </row>
    <row r="7025" spans="1:9" x14ac:dyDescent="0.35">
      <c r="A7025" t="s">
        <v>269</v>
      </c>
      <c r="B7025" s="1">
        <v>44897</v>
      </c>
      <c r="C7025" s="3">
        <f>VLOOKUP(A7025,'PY SIC'!$A$1:$C$332,3,0)*VLOOKUP(B7025,'Current %'!$A$1:$G$24,7,0)</f>
        <v>20221.594583759259</v>
      </c>
      <c r="D7025" t="s">
        <v>341</v>
      </c>
      <c r="G7025">
        <f>VLOOKUP(A7025,'PY SIC'!$A$1:$C$331,3,0)</f>
        <v>406615.00232418376</v>
      </c>
      <c r="H7025">
        <f>VLOOKUP(B7025,'Current %'!$A$1:$G$24,7,0)</f>
        <v>4.9731550651535228E-2</v>
      </c>
      <c r="I7025">
        <f t="shared" si="111"/>
        <v>20221.594583759259</v>
      </c>
    </row>
    <row r="7026" spans="1:9" x14ac:dyDescent="0.35">
      <c r="A7026" t="s">
        <v>270</v>
      </c>
      <c r="B7026" s="1">
        <v>44897</v>
      </c>
      <c r="C7026" s="3">
        <f>VLOOKUP(A7026,'PY SIC'!$A$1:$C$332,3,0)*VLOOKUP(B7026,'Current %'!$A$1:$G$24,7,0)</f>
        <v>5490.0335493883586</v>
      </c>
      <c r="D7026" t="s">
        <v>341</v>
      </c>
      <c r="G7026">
        <f>VLOOKUP(A7026,'PY SIC'!$A$1:$C$331,3,0)</f>
        <v>110393.37156117572</v>
      </c>
      <c r="H7026">
        <f>VLOOKUP(B7026,'Current %'!$A$1:$G$24,7,0)</f>
        <v>4.9731550651535228E-2</v>
      </c>
      <c r="I7026">
        <f t="shared" si="111"/>
        <v>5490.0335493883586</v>
      </c>
    </row>
    <row r="7027" spans="1:9" x14ac:dyDescent="0.35">
      <c r="A7027" t="s">
        <v>288</v>
      </c>
      <c r="B7027" s="1">
        <v>44897</v>
      </c>
      <c r="C7027" s="3">
        <f>VLOOKUP(A7027,'PY SIC'!$A$1:$C$332,3,0)*VLOOKUP(B7027,'Current %'!$A$1:$G$24,7,0)</f>
        <v>776.73292365987186</v>
      </c>
      <c r="D7027" t="s">
        <v>341</v>
      </c>
      <c r="G7027">
        <f>VLOOKUP(A7027,'PY SIC'!$A$1:$C$331,3,0)</f>
        <v>15618.514071728305</v>
      </c>
      <c r="H7027">
        <f>VLOOKUP(B7027,'Current %'!$A$1:$G$24,7,0)</f>
        <v>4.9731550651535228E-2</v>
      </c>
      <c r="I7027">
        <f t="shared" si="111"/>
        <v>776.73292365987186</v>
      </c>
    </row>
    <row r="7028" spans="1:9" x14ac:dyDescent="0.35">
      <c r="A7028" t="s">
        <v>315</v>
      </c>
      <c r="B7028" s="1">
        <v>44897</v>
      </c>
      <c r="C7028" s="3">
        <f>VLOOKUP(A7028,'PY SIC'!$A$1:$C$332,3,0)*VLOOKUP(B7028,'Current %'!$A$1:$G$24,7,0)</f>
        <v>10533.107036407138</v>
      </c>
      <c r="D7028" t="s">
        <v>341</v>
      </c>
      <c r="G7028">
        <f>VLOOKUP(A7028,'PY SIC'!$A$1:$C$331,3,0)</f>
        <v>211799.28834738594</v>
      </c>
      <c r="H7028">
        <f>VLOOKUP(B7028,'Current %'!$A$1:$G$24,7,0)</f>
        <v>4.9731550651535228E-2</v>
      </c>
      <c r="I7028">
        <f t="shared" si="111"/>
        <v>10533.107036407138</v>
      </c>
    </row>
    <row r="7029" spans="1:9" x14ac:dyDescent="0.35">
      <c r="A7029" t="s">
        <v>271</v>
      </c>
      <c r="B7029" s="1">
        <v>44897</v>
      </c>
      <c r="C7029" s="3">
        <f>VLOOKUP(A7029,'PY SIC'!$A$1:$C$332,3,0)*VLOOKUP(B7029,'Current %'!$A$1:$G$24,7,0)</f>
        <v>738.49899475268307</v>
      </c>
      <c r="D7029" t="s">
        <v>341</v>
      </c>
      <c r="G7029">
        <f>VLOOKUP(A7029,'PY SIC'!$A$1:$C$331,3,0)</f>
        <v>14849.707782636482</v>
      </c>
      <c r="H7029">
        <f>VLOOKUP(B7029,'Current %'!$A$1:$G$24,7,0)</f>
        <v>4.9731550651535228E-2</v>
      </c>
      <c r="I7029">
        <f t="shared" si="111"/>
        <v>738.49899475268307</v>
      </c>
    </row>
    <row r="7030" spans="1:9" x14ac:dyDescent="0.35">
      <c r="A7030" t="s">
        <v>289</v>
      </c>
      <c r="B7030" s="1">
        <v>44897</v>
      </c>
      <c r="C7030" s="3">
        <f>VLOOKUP(A7030,'PY SIC'!$A$1:$C$332,3,0)*VLOOKUP(B7030,'Current %'!$A$1:$G$24,7,0)</f>
        <v>40237.883406767702</v>
      </c>
      <c r="D7030" t="s">
        <v>341</v>
      </c>
      <c r="G7030">
        <f>VLOOKUP(A7030,'PY SIC'!$A$1:$C$331,3,0)</f>
        <v>809101.72475238412</v>
      </c>
      <c r="H7030">
        <f>VLOOKUP(B7030,'Current %'!$A$1:$G$24,7,0)</f>
        <v>4.9731550651535228E-2</v>
      </c>
      <c r="I7030">
        <f t="shared" si="111"/>
        <v>40237.883406767702</v>
      </c>
    </row>
    <row r="7031" spans="1:9" x14ac:dyDescent="0.35">
      <c r="A7031" t="s">
        <v>188</v>
      </c>
      <c r="B7031" s="1">
        <v>44897</v>
      </c>
      <c r="C7031" s="3">
        <f>VLOOKUP(A7031,'PY SIC'!$A$1:$C$332,3,0)*VLOOKUP(B7031,'Current %'!$A$1:$G$24,7,0)</f>
        <v>10274.112661249263</v>
      </c>
      <c r="D7031" t="s">
        <v>341</v>
      </c>
      <c r="G7031">
        <f>VLOOKUP(A7031,'PY SIC'!$A$1:$C$331,3,0)</f>
        <v>206591.43997417457</v>
      </c>
      <c r="H7031">
        <f>VLOOKUP(B7031,'Current %'!$A$1:$G$24,7,0)</f>
        <v>4.9731550651535228E-2</v>
      </c>
      <c r="I7031">
        <f t="shared" si="111"/>
        <v>10274.112661249263</v>
      </c>
    </row>
    <row r="7032" spans="1:9" x14ac:dyDescent="0.35">
      <c r="A7032" t="s">
        <v>189</v>
      </c>
      <c r="B7032" s="1">
        <v>44897</v>
      </c>
      <c r="C7032" s="3">
        <f>VLOOKUP(A7032,'PY SIC'!$A$1:$C$332,3,0)*VLOOKUP(B7032,'Current %'!$A$1:$G$24,7,0)</f>
        <v>2176.398513613934</v>
      </c>
      <c r="D7032" t="s">
        <v>341</v>
      </c>
      <c r="G7032">
        <f>VLOOKUP(A7032,'PY SIC'!$A$1:$C$331,3,0)</f>
        <v>43762.932888696239</v>
      </c>
      <c r="H7032">
        <f>VLOOKUP(B7032,'Current %'!$A$1:$G$24,7,0)</f>
        <v>4.9731550651535228E-2</v>
      </c>
      <c r="I7032">
        <f t="shared" si="111"/>
        <v>2176.398513613934</v>
      </c>
    </row>
    <row r="7033" spans="1:9" x14ac:dyDescent="0.35">
      <c r="A7033" t="s">
        <v>290</v>
      </c>
      <c r="B7033" s="1">
        <v>44897</v>
      </c>
      <c r="C7033" s="3">
        <f>VLOOKUP(A7033,'PY SIC'!$A$1:$C$332,3,0)*VLOOKUP(B7033,'Current %'!$A$1:$G$24,7,0)</f>
        <v>255.74346920943341</v>
      </c>
      <c r="D7033" t="s">
        <v>341</v>
      </c>
      <c r="G7033">
        <f>VLOOKUP(A7033,'PY SIC'!$A$1:$C$331,3,0)</f>
        <v>5142.4792884783801</v>
      </c>
      <c r="H7033">
        <f>VLOOKUP(B7033,'Current %'!$A$1:$G$24,7,0)</f>
        <v>4.9731550651535228E-2</v>
      </c>
      <c r="I7033">
        <f t="shared" si="111"/>
        <v>255.74346920943341</v>
      </c>
    </row>
    <row r="7034" spans="1:9" x14ac:dyDescent="0.35">
      <c r="A7034" t="s">
        <v>291</v>
      </c>
      <c r="B7034" s="1">
        <v>44897</v>
      </c>
      <c r="C7034" s="3">
        <f>VLOOKUP(A7034,'PY SIC'!$A$1:$C$332,3,0)*VLOOKUP(B7034,'Current %'!$A$1:$G$24,7,0)</f>
        <v>2947.9046813027157</v>
      </c>
      <c r="D7034" t="s">
        <v>341</v>
      </c>
      <c r="G7034">
        <f>VLOOKUP(A7034,'PY SIC'!$A$1:$C$331,3,0)</f>
        <v>59276.347563711308</v>
      </c>
      <c r="H7034">
        <f>VLOOKUP(B7034,'Current %'!$A$1:$G$24,7,0)</f>
        <v>4.9731550651535228E-2</v>
      </c>
      <c r="I7034">
        <f t="shared" si="111"/>
        <v>2947.9046813027157</v>
      </c>
    </row>
    <row r="7035" spans="1:9" x14ac:dyDescent="0.35">
      <c r="A7035" t="s">
        <v>292</v>
      </c>
      <c r="B7035" s="1">
        <v>44897</v>
      </c>
      <c r="C7035" s="3">
        <f>VLOOKUP(A7035,'PY SIC'!$A$1:$C$332,3,0)*VLOOKUP(B7035,'Current %'!$A$1:$G$24,7,0)</f>
        <v>198.4959200761339</v>
      </c>
      <c r="D7035" t="s">
        <v>341</v>
      </c>
      <c r="G7035">
        <f>VLOOKUP(A7035,'PY SIC'!$A$1:$C$331,3,0)</f>
        <v>3991.3478963682037</v>
      </c>
      <c r="H7035">
        <f>VLOOKUP(B7035,'Current %'!$A$1:$G$24,7,0)</f>
        <v>4.9731550651535228E-2</v>
      </c>
      <c r="I7035">
        <f t="shared" si="111"/>
        <v>198.4959200761339</v>
      </c>
    </row>
    <row r="7036" spans="1:9" x14ac:dyDescent="0.35">
      <c r="A7036" t="s">
        <v>190</v>
      </c>
      <c r="B7036" s="1">
        <v>44897</v>
      </c>
      <c r="C7036" s="3">
        <f>VLOOKUP(A7036,'PY SIC'!$A$1:$C$332,3,0)*VLOOKUP(B7036,'Current %'!$A$1:$G$24,7,0)</f>
        <v>87803.917435941141</v>
      </c>
      <c r="D7036" t="s">
        <v>341</v>
      </c>
      <c r="G7036">
        <f>VLOOKUP(A7036,'PY SIC'!$A$1:$C$331,3,0)</f>
        <v>1765557.6044908748</v>
      </c>
      <c r="H7036">
        <f>VLOOKUP(B7036,'Current %'!$A$1:$G$24,7,0)</f>
        <v>4.9731550651535228E-2</v>
      </c>
      <c r="I7036">
        <f t="shared" si="111"/>
        <v>87803.917435941141</v>
      </c>
    </row>
    <row r="7037" spans="1:9" x14ac:dyDescent="0.35">
      <c r="A7037" t="s">
        <v>316</v>
      </c>
      <c r="B7037" s="1">
        <v>44897</v>
      </c>
      <c r="C7037" s="3">
        <f>VLOOKUP(A7037,'PY SIC'!$A$1:$C$332,3,0)*VLOOKUP(B7037,'Current %'!$A$1:$G$24,7,0)</f>
        <v>3531.5728391357538</v>
      </c>
      <c r="D7037" t="s">
        <v>341</v>
      </c>
      <c r="G7037">
        <f>VLOOKUP(A7037,'PY SIC'!$A$1:$C$331,3,0)</f>
        <v>71012.723168058568</v>
      </c>
      <c r="H7037">
        <f>VLOOKUP(B7037,'Current %'!$A$1:$G$24,7,0)</f>
        <v>4.9731550651535228E-2</v>
      </c>
      <c r="I7037">
        <f t="shared" si="111"/>
        <v>3531.5728391357538</v>
      </c>
    </row>
    <row r="7038" spans="1:9" x14ac:dyDescent="0.35">
      <c r="A7038" t="s">
        <v>272</v>
      </c>
      <c r="B7038" s="1">
        <v>44897</v>
      </c>
      <c r="C7038" s="3">
        <f>VLOOKUP(A7038,'PY SIC'!$A$1:$C$332,3,0)*VLOOKUP(B7038,'Current %'!$A$1:$G$24,7,0)</f>
        <v>20361.538699022218</v>
      </c>
      <c r="D7038" t="s">
        <v>341</v>
      </c>
      <c r="G7038">
        <f>VLOOKUP(A7038,'PY SIC'!$A$1:$C$331,3,0)</f>
        <v>409428.99290822033</v>
      </c>
      <c r="H7038">
        <f>VLOOKUP(B7038,'Current %'!$A$1:$G$24,7,0)</f>
        <v>4.9731550651535228E-2</v>
      </c>
      <c r="I7038">
        <f t="shared" si="111"/>
        <v>20361.538699022218</v>
      </c>
    </row>
    <row r="7039" spans="1:9" x14ac:dyDescent="0.35">
      <c r="A7039" t="s">
        <v>293</v>
      </c>
      <c r="B7039" s="1">
        <v>44897</v>
      </c>
      <c r="C7039" s="3">
        <f>VLOOKUP(A7039,'PY SIC'!$A$1:$C$332,3,0)*VLOOKUP(B7039,'Current %'!$A$1:$G$24,7,0)</f>
        <v>539.87883258587851</v>
      </c>
      <c r="D7039" t="s">
        <v>341</v>
      </c>
      <c r="G7039">
        <f>VLOOKUP(A7039,'PY SIC'!$A$1:$C$331,3,0)</f>
        <v>10855.861631356798</v>
      </c>
      <c r="H7039">
        <f>VLOOKUP(B7039,'Current %'!$A$1:$G$24,7,0)</f>
        <v>4.9731550651535228E-2</v>
      </c>
      <c r="I7039">
        <f t="shared" si="111"/>
        <v>539.87883258587851</v>
      </c>
    </row>
    <row r="7040" spans="1:9" x14ac:dyDescent="0.35">
      <c r="A7040" t="s">
        <v>294</v>
      </c>
      <c r="B7040" s="1">
        <v>44897</v>
      </c>
      <c r="C7040" s="3">
        <f>VLOOKUP(A7040,'PY SIC'!$A$1:$C$332,3,0)*VLOOKUP(B7040,'Current %'!$A$1:$G$24,7,0)</f>
        <v>386.89903105395922</v>
      </c>
      <c r="D7040" t="s">
        <v>341</v>
      </c>
      <c r="G7040">
        <f>VLOOKUP(A7040,'PY SIC'!$A$1:$C$331,3,0)</f>
        <v>7779.7499974398152</v>
      </c>
      <c r="H7040">
        <f>VLOOKUP(B7040,'Current %'!$A$1:$G$24,7,0)</f>
        <v>4.9731550651535228E-2</v>
      </c>
      <c r="I7040">
        <f t="shared" si="111"/>
        <v>386.89903105395922</v>
      </c>
    </row>
    <row r="7041" spans="1:9" x14ac:dyDescent="0.35">
      <c r="A7041" t="s">
        <v>317</v>
      </c>
      <c r="B7041" s="1">
        <v>44897</v>
      </c>
      <c r="C7041" s="3">
        <f>VLOOKUP(A7041,'PY SIC'!$A$1:$C$332,3,0)*VLOOKUP(B7041,'Current %'!$A$1:$G$24,7,0)</f>
        <v>100859.84085213723</v>
      </c>
      <c r="D7041" t="s">
        <v>341</v>
      </c>
      <c r="G7041">
        <f>VLOOKUP(A7041,'PY SIC'!$A$1:$C$331,3,0)</f>
        <v>2028085.5821056862</v>
      </c>
      <c r="H7041">
        <f>VLOOKUP(B7041,'Current %'!$A$1:$G$24,7,0)</f>
        <v>4.9731550651535228E-2</v>
      </c>
      <c r="I7041">
        <f t="shared" si="111"/>
        <v>100859.84085213723</v>
      </c>
    </row>
    <row r="7042" spans="1:9" x14ac:dyDescent="0.35">
      <c r="A7042" t="s">
        <v>257</v>
      </c>
      <c r="B7042" s="1">
        <v>44897</v>
      </c>
      <c r="C7042" s="3">
        <f>VLOOKUP(A7042,'PY SIC'!$A$1:$C$332,3,0)*VLOOKUP(B7042,'Current %'!$A$1:$G$24,7,0)</f>
        <v>51285.833635674455</v>
      </c>
      <c r="D7042" t="s">
        <v>341</v>
      </c>
      <c r="G7042">
        <f>VLOOKUP(A7042,'PY SIC'!$A$1:$C$331,3,0)</f>
        <v>1031253.4590974241</v>
      </c>
      <c r="H7042">
        <f>VLOOKUP(B7042,'Current %'!$A$1:$G$24,7,0)</f>
        <v>4.9731550651535228E-2</v>
      </c>
      <c r="I7042">
        <f t="shared" si="111"/>
        <v>51285.833635674455</v>
      </c>
    </row>
    <row r="7043" spans="1:9" x14ac:dyDescent="0.35">
      <c r="A7043" t="s">
        <v>273</v>
      </c>
      <c r="B7043" s="1">
        <v>44897</v>
      </c>
      <c r="C7043" s="3">
        <f>VLOOKUP(A7043,'PY SIC'!$A$1:$C$332,3,0)*VLOOKUP(B7043,'Current %'!$A$1:$G$24,7,0)</f>
        <v>1886.5033556193248</v>
      </c>
      <c r="D7043" t="s">
        <v>341</v>
      </c>
      <c r="G7043">
        <f>VLOOKUP(A7043,'PY SIC'!$A$1:$C$331,3,0)</f>
        <v>37933.732829645596</v>
      </c>
      <c r="H7043">
        <f>VLOOKUP(B7043,'Current %'!$A$1:$G$24,7,0)</f>
        <v>4.9731550651535228E-2</v>
      </c>
      <c r="I7043">
        <f t="shared" si="111"/>
        <v>1886.5033556193248</v>
      </c>
    </row>
    <row r="7044" spans="1:9" x14ac:dyDescent="0.35">
      <c r="A7044" t="s">
        <v>191</v>
      </c>
      <c r="B7044" s="1">
        <v>44897</v>
      </c>
      <c r="C7044" s="3">
        <f>VLOOKUP(A7044,'PY SIC'!$A$1:$C$332,3,0)*VLOOKUP(B7044,'Current %'!$A$1:$G$24,7,0)</f>
        <v>10543.985376143293</v>
      </c>
      <c r="D7044" t="s">
        <v>341</v>
      </c>
      <c r="G7044">
        <f>VLOOKUP(A7044,'PY SIC'!$A$1:$C$331,3,0)</f>
        <v>212018.02956083367</v>
      </c>
      <c r="H7044">
        <f>VLOOKUP(B7044,'Current %'!$A$1:$G$24,7,0)</f>
        <v>4.9731550651535228E-2</v>
      </c>
      <c r="I7044">
        <f t="shared" si="111"/>
        <v>10543.985376143293</v>
      </c>
    </row>
    <row r="7045" spans="1:9" x14ac:dyDescent="0.35">
      <c r="A7045" t="s">
        <v>274</v>
      </c>
      <c r="B7045" s="1">
        <v>44897</v>
      </c>
      <c r="C7045" s="3">
        <f>VLOOKUP(A7045,'PY SIC'!$A$1:$C$332,3,0)*VLOOKUP(B7045,'Current %'!$A$1:$G$24,7,0)</f>
        <v>226.17728689512015</v>
      </c>
      <c r="D7045" t="s">
        <v>341</v>
      </c>
      <c r="G7045">
        <f>VLOOKUP(A7045,'PY SIC'!$A$1:$C$331,3,0)</f>
        <v>4547.9636957215607</v>
      </c>
      <c r="H7045">
        <f>VLOOKUP(B7045,'Current %'!$A$1:$G$24,7,0)</f>
        <v>4.9731550651535228E-2</v>
      </c>
      <c r="I7045">
        <f t="shared" si="111"/>
        <v>226.17728689512015</v>
      </c>
    </row>
    <row r="7046" spans="1:9" x14ac:dyDescent="0.35">
      <c r="A7046" t="s">
        <v>258</v>
      </c>
      <c r="B7046" s="1">
        <v>44897</v>
      </c>
      <c r="C7046" s="3">
        <f>VLOOKUP(A7046,'PY SIC'!$A$1:$C$332,3,0)*VLOOKUP(B7046,'Current %'!$A$1:$G$24,7,0)</f>
        <v>2545.9557534959617</v>
      </c>
      <c r="D7046" t="s">
        <v>341</v>
      </c>
      <c r="G7046">
        <f>VLOOKUP(A7046,'PY SIC'!$A$1:$C$331,3,0)</f>
        <v>51193.974853815809</v>
      </c>
      <c r="H7046">
        <f>VLOOKUP(B7046,'Current %'!$A$1:$G$24,7,0)</f>
        <v>4.9731550651535228E-2</v>
      </c>
      <c r="I7046">
        <f t="shared" si="111"/>
        <v>2545.9557534959617</v>
      </c>
    </row>
    <row r="7047" spans="1:9" x14ac:dyDescent="0.35">
      <c r="A7047" t="s">
        <v>259</v>
      </c>
      <c r="B7047" s="1">
        <v>44897</v>
      </c>
      <c r="C7047" s="3">
        <f>VLOOKUP(A7047,'PY SIC'!$A$1:$C$332,3,0)*VLOOKUP(B7047,'Current %'!$A$1:$G$24,7,0)</f>
        <v>52640.986204516805</v>
      </c>
      <c r="D7047" t="s">
        <v>341</v>
      </c>
      <c r="G7047">
        <f>VLOOKUP(A7047,'PY SIC'!$A$1:$C$331,3,0)</f>
        <v>1058502.8118943595</v>
      </c>
      <c r="H7047">
        <f>VLOOKUP(B7047,'Current %'!$A$1:$G$24,7,0)</f>
        <v>4.9731550651535228E-2</v>
      </c>
      <c r="I7047">
        <f t="shared" si="111"/>
        <v>52640.986204516805</v>
      </c>
    </row>
    <row r="7048" spans="1:9" x14ac:dyDescent="0.35">
      <c r="A7048" t="s">
        <v>295</v>
      </c>
      <c r="B7048" s="1">
        <v>44897</v>
      </c>
      <c r="C7048" s="3">
        <f>VLOOKUP(A7048,'PY SIC'!$A$1:$C$332,3,0)*VLOOKUP(B7048,'Current %'!$A$1:$G$24,7,0)</f>
        <v>4419.3489921007013</v>
      </c>
      <c r="D7048" t="s">
        <v>341</v>
      </c>
      <c r="G7048">
        <f>VLOOKUP(A7048,'PY SIC'!$A$1:$C$331,3,0)</f>
        <v>88864.089983171973</v>
      </c>
      <c r="H7048">
        <f>VLOOKUP(B7048,'Current %'!$A$1:$G$24,7,0)</f>
        <v>4.9731550651535228E-2</v>
      </c>
      <c r="I7048">
        <f t="shared" si="111"/>
        <v>4419.3489921007013</v>
      </c>
    </row>
    <row r="7049" spans="1:9" x14ac:dyDescent="0.35">
      <c r="A7049" t="s">
        <v>260</v>
      </c>
      <c r="B7049" s="1">
        <v>44897</v>
      </c>
      <c r="C7049" s="3">
        <f>VLOOKUP(A7049,'PY SIC'!$A$1:$C$332,3,0)*VLOOKUP(B7049,'Current %'!$A$1:$G$24,7,0)</f>
        <v>186395.19275477773</v>
      </c>
      <c r="D7049" t="s">
        <v>341</v>
      </c>
      <c r="G7049">
        <f>VLOOKUP(A7049,'PY SIC'!$A$1:$C$331,3,0)</f>
        <v>3748026.9630205799</v>
      </c>
      <c r="H7049">
        <f>VLOOKUP(B7049,'Current %'!$A$1:$G$24,7,0)</f>
        <v>4.9731550651535228E-2</v>
      </c>
      <c r="I7049">
        <f t="shared" si="111"/>
        <v>186395.19275477773</v>
      </c>
    </row>
    <row r="7050" spans="1:9" x14ac:dyDescent="0.35">
      <c r="A7050" t="s">
        <v>261</v>
      </c>
      <c r="B7050" s="1">
        <v>44897</v>
      </c>
      <c r="C7050" s="3">
        <f>VLOOKUP(A7050,'PY SIC'!$A$1:$C$332,3,0)*VLOOKUP(B7050,'Current %'!$A$1:$G$24,7,0)</f>
        <v>196146.68020280675</v>
      </c>
      <c r="D7050" t="s">
        <v>341</v>
      </c>
      <c r="G7050">
        <f>VLOOKUP(A7050,'PY SIC'!$A$1:$C$331,3,0)</f>
        <v>3944109.4764406192</v>
      </c>
      <c r="H7050">
        <f>VLOOKUP(B7050,'Current %'!$A$1:$G$24,7,0)</f>
        <v>4.9731550651535228E-2</v>
      </c>
      <c r="I7050">
        <f t="shared" si="111"/>
        <v>196146.68020280675</v>
      </c>
    </row>
    <row r="7051" spans="1:9" x14ac:dyDescent="0.35">
      <c r="A7051" t="s">
        <v>275</v>
      </c>
      <c r="B7051" s="1">
        <v>44897</v>
      </c>
      <c r="C7051" s="3">
        <f>VLOOKUP(A7051,'PY SIC'!$A$1:$C$332,3,0)*VLOOKUP(B7051,'Current %'!$A$1:$G$24,7,0)</f>
        <v>1161.7637430002117</v>
      </c>
      <c r="D7051" t="s">
        <v>341</v>
      </c>
      <c r="G7051">
        <f>VLOOKUP(A7051,'PY SIC'!$A$1:$C$331,3,0)</f>
        <v>23360.698143932652</v>
      </c>
      <c r="H7051">
        <f>VLOOKUP(B7051,'Current %'!$A$1:$G$24,7,0)</f>
        <v>4.9731550651535228E-2</v>
      </c>
      <c r="I7051">
        <f t="shared" si="111"/>
        <v>1161.7637430002117</v>
      </c>
    </row>
    <row r="7052" spans="1:9" x14ac:dyDescent="0.35">
      <c r="A7052" t="s">
        <v>296</v>
      </c>
      <c r="B7052" s="1">
        <v>44897</v>
      </c>
      <c r="C7052" s="3">
        <f>VLOOKUP(A7052,'PY SIC'!$A$1:$C$332,3,0)*VLOOKUP(B7052,'Current %'!$A$1:$G$24,7,0)</f>
        <v>63758.805719371128</v>
      </c>
      <c r="D7052" t="s">
        <v>341</v>
      </c>
      <c r="G7052">
        <f>VLOOKUP(A7052,'PY SIC'!$A$1:$C$331,3,0)</f>
        <v>1282059.4750025731</v>
      </c>
      <c r="H7052">
        <f>VLOOKUP(B7052,'Current %'!$A$1:$G$24,7,0)</f>
        <v>4.9731550651535228E-2</v>
      </c>
      <c r="I7052">
        <f t="shared" ref="I7052:I7115" si="112">G7052*H7052</f>
        <v>63758.805719371128</v>
      </c>
    </row>
    <row r="7053" spans="1:9" x14ac:dyDescent="0.35">
      <c r="A7053" t="s">
        <v>262</v>
      </c>
      <c r="B7053" s="1">
        <v>44897</v>
      </c>
      <c r="C7053" s="3">
        <f>VLOOKUP(A7053,'PY SIC'!$A$1:$C$332,3,0)*VLOOKUP(B7053,'Current %'!$A$1:$G$24,7,0)</f>
        <v>95329.568324065069</v>
      </c>
      <c r="D7053" t="s">
        <v>341</v>
      </c>
      <c r="G7053">
        <f>VLOOKUP(A7053,'PY SIC'!$A$1:$C$331,3,0)</f>
        <v>1916883.0867959717</v>
      </c>
      <c r="H7053">
        <f>VLOOKUP(B7053,'Current %'!$A$1:$G$24,7,0)</f>
        <v>4.9731550651535228E-2</v>
      </c>
      <c r="I7053">
        <f t="shared" si="112"/>
        <v>95329.568324065069</v>
      </c>
    </row>
    <row r="7054" spans="1:9" x14ac:dyDescent="0.35">
      <c r="A7054" t="s">
        <v>276</v>
      </c>
      <c r="B7054" s="1">
        <v>44897</v>
      </c>
      <c r="C7054" s="3">
        <f>VLOOKUP(A7054,'PY SIC'!$A$1:$C$332,3,0)*VLOOKUP(B7054,'Current %'!$A$1:$G$24,7,0)</f>
        <v>4270.9088935039199</v>
      </c>
      <c r="D7054" t="s">
        <v>341</v>
      </c>
      <c r="G7054">
        <f>VLOOKUP(A7054,'PY SIC'!$A$1:$C$331,3,0)</f>
        <v>85879.262511434994</v>
      </c>
      <c r="H7054">
        <f>VLOOKUP(B7054,'Current %'!$A$1:$G$24,7,0)</f>
        <v>4.9731550651535228E-2</v>
      </c>
      <c r="I7054">
        <f t="shared" si="112"/>
        <v>4270.9088935039199</v>
      </c>
    </row>
    <row r="7055" spans="1:9" x14ac:dyDescent="0.35">
      <c r="A7055" t="s">
        <v>319</v>
      </c>
      <c r="B7055" s="1">
        <v>44897</v>
      </c>
      <c r="C7055" s="3">
        <f>VLOOKUP(A7055,'PY SIC'!$A$1:$C$332,3,0)*VLOOKUP(B7055,'Current %'!$A$1:$G$24,7,0)</f>
        <v>3422.6027923666984</v>
      </c>
      <c r="D7055" t="s">
        <v>341</v>
      </c>
      <c r="G7055">
        <f>VLOOKUP(A7055,'PY SIC'!$A$1:$C$331,3,0)</f>
        <v>68821.557894878177</v>
      </c>
      <c r="H7055">
        <f>VLOOKUP(B7055,'Current %'!$A$1:$G$24,7,0)</f>
        <v>4.9731550651535228E-2</v>
      </c>
      <c r="I7055">
        <f t="shared" si="112"/>
        <v>3422.6027923666984</v>
      </c>
    </row>
    <row r="7056" spans="1:9" x14ac:dyDescent="0.35">
      <c r="A7056" t="s">
        <v>277</v>
      </c>
      <c r="B7056" s="1">
        <v>44897</v>
      </c>
      <c r="C7056" s="3">
        <f>VLOOKUP(A7056,'PY SIC'!$A$1:$C$332,3,0)*VLOOKUP(B7056,'Current %'!$A$1:$G$24,7,0)</f>
        <v>23317.624464350669</v>
      </c>
      <c r="D7056" t="s">
        <v>341</v>
      </c>
      <c r="G7056">
        <f>VLOOKUP(A7056,'PY SIC'!$A$1:$C$331,3,0)</f>
        <v>468869.84537713882</v>
      </c>
      <c r="H7056">
        <f>VLOOKUP(B7056,'Current %'!$A$1:$G$24,7,0)</f>
        <v>4.9731550651535228E-2</v>
      </c>
      <c r="I7056">
        <f t="shared" si="112"/>
        <v>23317.624464350669</v>
      </c>
    </row>
    <row r="7057" spans="1:9" x14ac:dyDescent="0.35">
      <c r="A7057" t="s">
        <v>320</v>
      </c>
      <c r="B7057" s="1">
        <v>44897</v>
      </c>
      <c r="C7057" s="3">
        <f>VLOOKUP(A7057,'PY SIC'!$A$1:$C$332,3,0)*VLOOKUP(B7057,'Current %'!$A$1:$G$24,7,0)</f>
        <v>83952.366821631105</v>
      </c>
      <c r="D7057" t="s">
        <v>341</v>
      </c>
      <c r="G7057">
        <f>VLOOKUP(A7057,'PY SIC'!$A$1:$C$331,3,0)</f>
        <v>1688110.7812197178</v>
      </c>
      <c r="H7057">
        <f>VLOOKUP(B7057,'Current %'!$A$1:$G$24,7,0)</f>
        <v>4.9731550651535228E-2</v>
      </c>
      <c r="I7057">
        <f t="shared" si="112"/>
        <v>83952.366821631105</v>
      </c>
    </row>
    <row r="7058" spans="1:9" x14ac:dyDescent="0.35">
      <c r="A7058" t="s">
        <v>263</v>
      </c>
      <c r="B7058" s="1">
        <v>44897</v>
      </c>
      <c r="C7058" s="3">
        <f>VLOOKUP(A7058,'PY SIC'!$A$1:$C$332,3,0)*VLOOKUP(B7058,'Current %'!$A$1:$G$24,7,0)</f>
        <v>125267.88718986622</v>
      </c>
      <c r="D7058" t="s">
        <v>341</v>
      </c>
      <c r="G7058">
        <f>VLOOKUP(A7058,'PY SIC'!$A$1:$C$331,3,0)</f>
        <v>2518881.5862108888</v>
      </c>
      <c r="H7058">
        <f>VLOOKUP(B7058,'Current %'!$A$1:$G$24,7,0)</f>
        <v>4.9731550651535228E-2</v>
      </c>
      <c r="I7058">
        <f t="shared" si="112"/>
        <v>125267.88718986622</v>
      </c>
    </row>
    <row r="7059" spans="1:9" x14ac:dyDescent="0.35">
      <c r="A7059" t="s">
        <v>297</v>
      </c>
      <c r="B7059" s="1">
        <v>44897</v>
      </c>
      <c r="C7059" s="3">
        <f>VLOOKUP(A7059,'PY SIC'!$A$1:$C$332,3,0)*VLOOKUP(B7059,'Current %'!$A$1:$G$24,7,0)</f>
        <v>98031.210868054637</v>
      </c>
      <c r="D7059" t="s">
        <v>341</v>
      </c>
      <c r="G7059">
        <f>VLOOKUP(A7059,'PY SIC'!$A$1:$C$331,3,0)</f>
        <v>1971207.6053077662</v>
      </c>
      <c r="H7059">
        <f>VLOOKUP(B7059,'Current %'!$A$1:$G$24,7,0)</f>
        <v>4.9731550651535228E-2</v>
      </c>
      <c r="I7059">
        <f t="shared" si="112"/>
        <v>98031.210868054637</v>
      </c>
    </row>
    <row r="7060" spans="1:9" x14ac:dyDescent="0.35">
      <c r="A7060" t="s">
        <v>278</v>
      </c>
      <c r="B7060" s="1">
        <v>44897</v>
      </c>
      <c r="C7060" s="3">
        <f>VLOOKUP(A7060,'PY SIC'!$A$1:$C$332,3,0)*VLOOKUP(B7060,'Current %'!$A$1:$G$24,7,0)</f>
        <v>6533.6940205947749</v>
      </c>
      <c r="D7060" t="s">
        <v>341</v>
      </c>
      <c r="G7060">
        <f>VLOOKUP(A7060,'PY SIC'!$A$1:$C$331,3,0)</f>
        <v>131379.25391419657</v>
      </c>
      <c r="H7060">
        <f>VLOOKUP(B7060,'Current %'!$A$1:$G$24,7,0)</f>
        <v>4.9731550651535228E-2</v>
      </c>
      <c r="I7060">
        <f t="shared" si="112"/>
        <v>6533.6940205947749</v>
      </c>
    </row>
    <row r="7061" spans="1:9" x14ac:dyDescent="0.35">
      <c r="A7061" t="s">
        <v>279</v>
      </c>
      <c r="B7061" s="1">
        <v>44897</v>
      </c>
      <c r="C7061" s="3">
        <f>VLOOKUP(A7061,'PY SIC'!$A$1:$C$332,3,0)*VLOOKUP(B7061,'Current %'!$A$1:$G$24,7,0)</f>
        <v>114528.70031295423</v>
      </c>
      <c r="D7061" t="s">
        <v>341</v>
      </c>
      <c r="G7061">
        <f>VLOOKUP(A7061,'PY SIC'!$A$1:$C$331,3,0)</f>
        <v>2302938.4528032746</v>
      </c>
      <c r="H7061">
        <f>VLOOKUP(B7061,'Current %'!$A$1:$G$24,7,0)</f>
        <v>4.9731550651535228E-2</v>
      </c>
      <c r="I7061">
        <f t="shared" si="112"/>
        <v>114528.70031295423</v>
      </c>
    </row>
    <row r="7062" spans="1:9" x14ac:dyDescent="0.35">
      <c r="A7062" t="s">
        <v>298</v>
      </c>
      <c r="B7062" s="1">
        <v>44897</v>
      </c>
      <c r="C7062" s="3">
        <f>VLOOKUP(A7062,'PY SIC'!$A$1:$C$332,3,0)*VLOOKUP(B7062,'Current %'!$A$1:$G$24,7,0)</f>
        <v>848.9971619825609</v>
      </c>
      <c r="D7062" t="s">
        <v>341</v>
      </c>
      <c r="G7062">
        <f>VLOOKUP(A7062,'PY SIC'!$A$1:$C$331,3,0)</f>
        <v>17071.600439958373</v>
      </c>
      <c r="H7062">
        <f>VLOOKUP(B7062,'Current %'!$A$1:$G$24,7,0)</f>
        <v>4.9731550651535228E-2</v>
      </c>
      <c r="I7062">
        <f t="shared" si="112"/>
        <v>848.9971619825609</v>
      </c>
    </row>
    <row r="7063" spans="1:9" x14ac:dyDescent="0.35">
      <c r="A7063" t="s">
        <v>280</v>
      </c>
      <c r="B7063" s="1">
        <v>44897</v>
      </c>
      <c r="C7063" s="3">
        <f>VLOOKUP(A7063,'PY SIC'!$A$1:$C$332,3,0)*VLOOKUP(B7063,'Current %'!$A$1:$G$24,7,0)</f>
        <v>18032.005224399076</v>
      </c>
      <c r="D7063" t="s">
        <v>341</v>
      </c>
      <c r="G7063">
        <f>VLOOKUP(A7063,'PY SIC'!$A$1:$C$331,3,0)</f>
        <v>362586.82844514161</v>
      </c>
      <c r="H7063">
        <f>VLOOKUP(B7063,'Current %'!$A$1:$G$24,7,0)</f>
        <v>4.9731550651535228E-2</v>
      </c>
      <c r="I7063">
        <f t="shared" si="112"/>
        <v>18032.005224399076</v>
      </c>
    </row>
    <row r="7064" spans="1:9" x14ac:dyDescent="0.35">
      <c r="A7064" t="s">
        <v>321</v>
      </c>
      <c r="B7064" s="1">
        <v>44897</v>
      </c>
      <c r="C7064" s="3">
        <f>VLOOKUP(A7064,'PY SIC'!$A$1:$C$332,3,0)*VLOOKUP(B7064,'Current %'!$A$1:$G$24,7,0)</f>
        <v>17311.347279357786</v>
      </c>
      <c r="D7064" t="s">
        <v>341</v>
      </c>
      <c r="G7064">
        <f>VLOOKUP(A7064,'PY SIC'!$A$1:$C$331,3,0)</f>
        <v>348095.86776525294</v>
      </c>
      <c r="H7064">
        <f>VLOOKUP(B7064,'Current %'!$A$1:$G$24,7,0)</f>
        <v>4.9731550651535228E-2</v>
      </c>
      <c r="I7064">
        <f t="shared" si="112"/>
        <v>17311.347279357786</v>
      </c>
    </row>
    <row r="7065" spans="1:9" x14ac:dyDescent="0.35">
      <c r="A7065" t="s">
        <v>322</v>
      </c>
      <c r="B7065" s="1">
        <v>44897</v>
      </c>
      <c r="C7065" s="3">
        <f>VLOOKUP(A7065,'PY SIC'!$A$1:$C$332,3,0)*VLOOKUP(B7065,'Current %'!$A$1:$G$24,7,0)</f>
        <v>98815.81799205087</v>
      </c>
      <c r="D7065" t="s">
        <v>341</v>
      </c>
      <c r="G7065">
        <f>VLOOKUP(A7065,'PY SIC'!$A$1:$C$331,3,0)</f>
        <v>1986984.4534799438</v>
      </c>
      <c r="H7065">
        <f>VLOOKUP(B7065,'Current %'!$A$1:$G$24,7,0)</f>
        <v>4.9731550651535228E-2</v>
      </c>
      <c r="I7065">
        <f t="shared" si="112"/>
        <v>98815.81799205087</v>
      </c>
    </row>
    <row r="7066" spans="1:9" x14ac:dyDescent="0.35">
      <c r="A7066" t="s">
        <v>299</v>
      </c>
      <c r="B7066" s="1">
        <v>44897</v>
      </c>
      <c r="C7066" s="3">
        <f>VLOOKUP(A7066,'PY SIC'!$A$1:$C$332,3,0)*VLOOKUP(B7066,'Current %'!$A$1:$G$24,7,0)</f>
        <v>91.27671346039439</v>
      </c>
      <c r="D7066" t="s">
        <v>341</v>
      </c>
      <c r="G7066">
        <f>VLOOKUP(A7066,'PY SIC'!$A$1:$C$331,3,0)</f>
        <v>1835.3884458572909</v>
      </c>
      <c r="H7066">
        <f>VLOOKUP(B7066,'Current %'!$A$1:$G$24,7,0)</f>
        <v>4.9731550651535228E-2</v>
      </c>
      <c r="I7066">
        <f t="shared" si="112"/>
        <v>91.27671346039439</v>
      </c>
    </row>
    <row r="7067" spans="1:9" x14ac:dyDescent="0.35">
      <c r="A7067" t="s">
        <v>323</v>
      </c>
      <c r="B7067" s="1">
        <v>44897</v>
      </c>
      <c r="C7067" s="3">
        <f>VLOOKUP(A7067,'PY SIC'!$A$1:$C$332,3,0)*VLOOKUP(B7067,'Current %'!$A$1:$G$24,7,0)</f>
        <v>70660.643940771202</v>
      </c>
      <c r="D7067" t="s">
        <v>341</v>
      </c>
      <c r="G7067">
        <f>VLOOKUP(A7067,'PY SIC'!$A$1:$C$331,3,0)</f>
        <v>1420841.3575495437</v>
      </c>
      <c r="H7067">
        <f>VLOOKUP(B7067,'Current %'!$A$1:$G$24,7,0)</f>
        <v>4.9731550651535228E-2</v>
      </c>
      <c r="I7067">
        <f t="shared" si="112"/>
        <v>70660.643940771202</v>
      </c>
    </row>
    <row r="7068" spans="1:9" x14ac:dyDescent="0.35">
      <c r="A7068" t="s">
        <v>300</v>
      </c>
      <c r="B7068" s="1">
        <v>44897</v>
      </c>
      <c r="C7068" s="3">
        <f>VLOOKUP(A7068,'PY SIC'!$A$1:$C$332,3,0)*VLOOKUP(B7068,'Current %'!$A$1:$G$24,7,0)</f>
        <v>273338.98734990781</v>
      </c>
      <c r="D7068" t="s">
        <v>341</v>
      </c>
      <c r="G7068">
        <f>VLOOKUP(A7068,'PY SIC'!$A$1:$C$331,3,0)</f>
        <v>5496289.2523736292</v>
      </c>
      <c r="H7068">
        <f>VLOOKUP(B7068,'Current %'!$A$1:$G$24,7,0)</f>
        <v>4.9731550651535228E-2</v>
      </c>
      <c r="I7068">
        <f t="shared" si="112"/>
        <v>273338.98734990781</v>
      </c>
    </row>
    <row r="7069" spans="1:9" x14ac:dyDescent="0.35">
      <c r="A7069" t="s">
        <v>255</v>
      </c>
      <c r="B7069" s="1">
        <v>44897</v>
      </c>
      <c r="C7069" s="3">
        <f>VLOOKUP(A7069,'PY SIC'!$A$1:$C$332,3,0)*VLOOKUP(B7069,'Current %'!$A$1:$G$24,7,0)</f>
        <v>116040.71625061374</v>
      </c>
      <c r="D7069" t="s">
        <v>341</v>
      </c>
      <c r="G7069">
        <f>VLOOKUP(A7069,'PY SIC'!$A$1:$C$331,3,0)</f>
        <v>2333342.0078473166</v>
      </c>
      <c r="H7069">
        <f>VLOOKUP(B7069,'Current %'!$A$1:$G$24,7,0)</f>
        <v>4.9731550651535228E-2</v>
      </c>
      <c r="I7069">
        <f t="shared" si="112"/>
        <v>116040.71625061374</v>
      </c>
    </row>
    <row r="7070" spans="1:9" x14ac:dyDescent="0.35">
      <c r="A7070" t="s">
        <v>281</v>
      </c>
      <c r="B7070" s="1">
        <v>44897</v>
      </c>
      <c r="C7070" s="3">
        <f>VLOOKUP(A7070,'PY SIC'!$A$1:$C$332,3,0)*VLOOKUP(B7070,'Current %'!$A$1:$G$24,7,0)</f>
        <v>71732.262317643588</v>
      </c>
      <c r="D7070" t="s">
        <v>341</v>
      </c>
      <c r="G7070">
        <f>VLOOKUP(A7070,'PY SIC'!$A$1:$C$331,3,0)</f>
        <v>1442389.4163338176</v>
      </c>
      <c r="H7070">
        <f>VLOOKUP(B7070,'Current %'!$A$1:$G$24,7,0)</f>
        <v>4.9731550651535228E-2</v>
      </c>
      <c r="I7070">
        <f t="shared" si="112"/>
        <v>71732.262317643588</v>
      </c>
    </row>
    <row r="7071" spans="1:9" x14ac:dyDescent="0.35">
      <c r="A7071" t="s">
        <v>324</v>
      </c>
      <c r="B7071" s="1">
        <v>44897</v>
      </c>
      <c r="C7071" s="3">
        <f>VLOOKUP(A7071,'PY SIC'!$A$1:$C$332,3,0)*VLOOKUP(B7071,'Current %'!$A$1:$G$24,7,0)</f>
        <v>23536.230999333609</v>
      </c>
      <c r="D7071" t="s">
        <v>341</v>
      </c>
      <c r="G7071">
        <f>VLOOKUP(A7071,'PY SIC'!$A$1:$C$331,3,0)</f>
        <v>473265.57670099591</v>
      </c>
      <c r="H7071">
        <f>VLOOKUP(B7071,'Current %'!$A$1:$G$24,7,0)</f>
        <v>4.9731550651535228E-2</v>
      </c>
      <c r="I7071">
        <f t="shared" si="112"/>
        <v>23536.230999333609</v>
      </c>
    </row>
    <row r="7072" spans="1:9" x14ac:dyDescent="0.35">
      <c r="A7072" t="s">
        <v>282</v>
      </c>
      <c r="B7072" s="1">
        <v>44897</v>
      </c>
      <c r="C7072" s="3">
        <f>VLOOKUP(A7072,'PY SIC'!$A$1:$C$332,3,0)*VLOOKUP(B7072,'Current %'!$A$1:$G$24,7,0)</f>
        <v>21720.828472229405</v>
      </c>
      <c r="D7072" t="s">
        <v>341</v>
      </c>
      <c r="G7072">
        <f>VLOOKUP(A7072,'PY SIC'!$A$1:$C$331,3,0)</f>
        <v>436761.53644243698</v>
      </c>
      <c r="H7072">
        <f>VLOOKUP(B7072,'Current %'!$A$1:$G$24,7,0)</f>
        <v>4.9731550651535228E-2</v>
      </c>
      <c r="I7072">
        <f t="shared" si="112"/>
        <v>21720.828472229405</v>
      </c>
    </row>
    <row r="7073" spans="1:9" x14ac:dyDescent="0.35">
      <c r="A7073" t="s">
        <v>325</v>
      </c>
      <c r="B7073" s="1">
        <v>44897</v>
      </c>
      <c r="C7073" s="3">
        <f>VLOOKUP(A7073,'PY SIC'!$A$1:$C$332,3,0)*VLOOKUP(B7073,'Current %'!$A$1:$G$24,7,0)</f>
        <v>18625.135820169868</v>
      </c>
      <c r="D7073" t="s">
        <v>341</v>
      </c>
      <c r="G7073">
        <f>VLOOKUP(A7073,'PY SIC'!$A$1:$C$331,3,0)</f>
        <v>374513.47436709987</v>
      </c>
      <c r="H7073">
        <f>VLOOKUP(B7073,'Current %'!$A$1:$G$24,7,0)</f>
        <v>4.9731550651535228E-2</v>
      </c>
      <c r="I7073">
        <f t="shared" si="112"/>
        <v>18625.135820169868</v>
      </c>
    </row>
    <row r="7074" spans="1:9" x14ac:dyDescent="0.35">
      <c r="A7074" t="s">
        <v>264</v>
      </c>
      <c r="B7074" s="1">
        <v>44897</v>
      </c>
      <c r="C7074" s="3">
        <f>VLOOKUP(A7074,'PY SIC'!$A$1:$C$332,3,0)*VLOOKUP(B7074,'Current %'!$A$1:$G$24,7,0)</f>
        <v>6120.9366034439199</v>
      </c>
      <c r="D7074" t="s">
        <v>341</v>
      </c>
      <c r="G7074">
        <f>VLOOKUP(A7074,'PY SIC'!$A$1:$C$331,3,0)</f>
        <v>123079.54453969887</v>
      </c>
      <c r="H7074">
        <f>VLOOKUP(B7074,'Current %'!$A$1:$G$24,7,0)</f>
        <v>4.9731550651535228E-2</v>
      </c>
      <c r="I7074">
        <f t="shared" si="112"/>
        <v>6120.9366034439199</v>
      </c>
    </row>
    <row r="7075" spans="1:9" x14ac:dyDescent="0.35">
      <c r="A7075" t="s">
        <v>326</v>
      </c>
      <c r="B7075" s="1">
        <v>44897</v>
      </c>
      <c r="C7075" s="3">
        <f>VLOOKUP(A7075,'PY SIC'!$A$1:$C$332,3,0)*VLOOKUP(B7075,'Current %'!$A$1:$G$24,7,0)</f>
        <v>17619.048561867792</v>
      </c>
      <c r="D7075" t="s">
        <v>341</v>
      </c>
      <c r="G7075">
        <f>VLOOKUP(A7075,'PY SIC'!$A$1:$C$331,3,0)</f>
        <v>354283.11265262921</v>
      </c>
      <c r="H7075">
        <f>VLOOKUP(B7075,'Current %'!$A$1:$G$24,7,0)</f>
        <v>4.9731550651535228E-2</v>
      </c>
      <c r="I7075">
        <f t="shared" si="112"/>
        <v>17619.048561867792</v>
      </c>
    </row>
    <row r="7076" spans="1:9" x14ac:dyDescent="0.35">
      <c r="A7076" t="s">
        <v>327</v>
      </c>
      <c r="B7076" s="1">
        <v>44897</v>
      </c>
      <c r="C7076" s="3">
        <f>VLOOKUP(A7076,'PY SIC'!$A$1:$C$332,3,0)*VLOOKUP(B7076,'Current %'!$A$1:$G$24,7,0)</f>
        <v>76289.670036967655</v>
      </c>
      <c r="D7076" t="s">
        <v>341</v>
      </c>
      <c r="G7076">
        <f>VLOOKUP(A7076,'PY SIC'!$A$1:$C$331,3,0)</f>
        <v>1534029.585594926</v>
      </c>
      <c r="H7076">
        <f>VLOOKUP(B7076,'Current %'!$A$1:$G$24,7,0)</f>
        <v>4.9731550651535228E-2</v>
      </c>
      <c r="I7076">
        <f t="shared" si="112"/>
        <v>76289.670036967655</v>
      </c>
    </row>
    <row r="7077" spans="1:9" x14ac:dyDescent="0.35">
      <c r="A7077" t="s">
        <v>192</v>
      </c>
      <c r="B7077" s="1">
        <v>44897</v>
      </c>
      <c r="C7077" s="3">
        <f>VLOOKUP(A7077,'PY SIC'!$A$1:$C$332,3,0)*VLOOKUP(B7077,'Current %'!$A$1:$G$24,7,0)</f>
        <v>108903.64423821725</v>
      </c>
      <c r="D7077" t="s">
        <v>341</v>
      </c>
      <c r="G7077">
        <f>VLOOKUP(A7077,'PY SIC'!$A$1:$C$331,3,0)</f>
        <v>2189830.053788105</v>
      </c>
      <c r="H7077">
        <f>VLOOKUP(B7077,'Current %'!$A$1:$G$24,7,0)</f>
        <v>4.9731550651535228E-2</v>
      </c>
      <c r="I7077">
        <f t="shared" si="112"/>
        <v>108903.64423821725</v>
      </c>
    </row>
    <row r="7078" spans="1:9" x14ac:dyDescent="0.35">
      <c r="A7078" t="s">
        <v>301</v>
      </c>
      <c r="B7078" s="1">
        <v>44897</v>
      </c>
      <c r="C7078" s="3">
        <f>VLOOKUP(A7078,'PY SIC'!$A$1:$C$332,3,0)*VLOOKUP(B7078,'Current %'!$A$1:$G$24,7,0)</f>
        <v>406.87051772103661</v>
      </c>
      <c r="D7078" t="s">
        <v>341</v>
      </c>
      <c r="G7078">
        <f>VLOOKUP(A7078,'PY SIC'!$A$1:$C$331,3,0)</f>
        <v>8181.3358399367826</v>
      </c>
      <c r="H7078">
        <f>VLOOKUP(B7078,'Current %'!$A$1:$G$24,7,0)</f>
        <v>4.9731550651535228E-2</v>
      </c>
      <c r="I7078">
        <f t="shared" si="112"/>
        <v>406.87051772103661</v>
      </c>
    </row>
    <row r="7079" spans="1:9" x14ac:dyDescent="0.35">
      <c r="A7079" t="s">
        <v>283</v>
      </c>
      <c r="B7079" s="1">
        <v>44897</v>
      </c>
      <c r="C7079" s="3">
        <f>VLOOKUP(A7079,'PY SIC'!$A$1:$C$332,3,0)*VLOOKUP(B7079,'Current %'!$A$1:$G$24,7,0)</f>
        <v>64167.692737752724</v>
      </c>
      <c r="D7079" t="s">
        <v>341</v>
      </c>
      <c r="G7079">
        <f>VLOOKUP(A7079,'PY SIC'!$A$1:$C$331,3,0)</f>
        <v>1290281.3585558657</v>
      </c>
      <c r="H7079">
        <f>VLOOKUP(B7079,'Current %'!$A$1:$G$24,7,0)</f>
        <v>4.9731550651535228E-2</v>
      </c>
      <c r="I7079">
        <f t="shared" si="112"/>
        <v>64167.692737752724</v>
      </c>
    </row>
    <row r="7080" spans="1:9" x14ac:dyDescent="0.35">
      <c r="A7080" t="s">
        <v>284</v>
      </c>
      <c r="B7080" s="1">
        <v>44897</v>
      </c>
      <c r="C7080" s="3">
        <f>VLOOKUP(A7080,'PY SIC'!$A$1:$C$332,3,0)*VLOOKUP(B7080,'Current %'!$A$1:$G$24,7,0)</f>
        <v>4537.0789650783017</v>
      </c>
      <c r="D7080" t="s">
        <v>341</v>
      </c>
      <c r="G7080">
        <f>VLOOKUP(A7080,'PY SIC'!$A$1:$C$331,3,0)</f>
        <v>91231.39949665415</v>
      </c>
      <c r="H7080">
        <f>VLOOKUP(B7080,'Current %'!$A$1:$G$24,7,0)</f>
        <v>4.9731550651535228E-2</v>
      </c>
      <c r="I7080">
        <f t="shared" si="112"/>
        <v>4537.0789650783017</v>
      </c>
    </row>
    <row r="7081" spans="1:9" x14ac:dyDescent="0.35">
      <c r="A7081" t="s">
        <v>302</v>
      </c>
      <c r="B7081" s="1">
        <v>44897</v>
      </c>
      <c r="C7081" s="3">
        <f>VLOOKUP(A7081,'PY SIC'!$A$1:$C$332,3,0)*VLOOKUP(B7081,'Current %'!$A$1:$G$24,7,0)</f>
        <v>40593.106430142689</v>
      </c>
      <c r="D7081" t="s">
        <v>341</v>
      </c>
      <c r="G7081">
        <f>VLOOKUP(A7081,'PY SIC'!$A$1:$C$331,3,0)</f>
        <v>816244.53487435274</v>
      </c>
      <c r="H7081">
        <f>VLOOKUP(B7081,'Current %'!$A$1:$G$24,7,0)</f>
        <v>4.9731550651535228E-2</v>
      </c>
      <c r="I7081">
        <f t="shared" si="112"/>
        <v>40593.106430142689</v>
      </c>
    </row>
    <row r="7082" spans="1:9" x14ac:dyDescent="0.35">
      <c r="A7082" t="s">
        <v>265</v>
      </c>
      <c r="B7082" s="1">
        <v>44897</v>
      </c>
      <c r="C7082" s="3">
        <f>VLOOKUP(A7082,'PY SIC'!$A$1:$C$332,3,0)*VLOOKUP(B7082,'Current %'!$A$1:$G$24,7,0)</f>
        <v>57619.110277869186</v>
      </c>
      <c r="D7082" t="s">
        <v>341</v>
      </c>
      <c r="G7082">
        <f>VLOOKUP(A7082,'PY SIC'!$A$1:$C$331,3,0)</f>
        <v>1158602.7285093404</v>
      </c>
      <c r="H7082">
        <f>VLOOKUP(B7082,'Current %'!$A$1:$G$24,7,0)</f>
        <v>4.9731550651535228E-2</v>
      </c>
      <c r="I7082">
        <f t="shared" si="112"/>
        <v>57619.110277869186</v>
      </c>
    </row>
    <row r="7083" spans="1:9" x14ac:dyDescent="0.35">
      <c r="A7083" t="s">
        <v>328</v>
      </c>
      <c r="B7083" s="1">
        <v>44897</v>
      </c>
      <c r="C7083" s="3">
        <f>VLOOKUP(A7083,'PY SIC'!$A$1:$C$332,3,0)*VLOOKUP(B7083,'Current %'!$A$1:$G$24,7,0)</f>
        <v>508.77422401520215</v>
      </c>
      <c r="D7083" t="s">
        <v>341</v>
      </c>
      <c r="G7083">
        <f>VLOOKUP(A7083,'PY SIC'!$A$1:$C$331,3,0)</f>
        <v>10230.411425940449</v>
      </c>
      <c r="H7083">
        <f>VLOOKUP(B7083,'Current %'!$A$1:$G$24,7,0)</f>
        <v>4.9731550651535228E-2</v>
      </c>
      <c r="I7083">
        <f t="shared" si="112"/>
        <v>508.77422401520215</v>
      </c>
    </row>
    <row r="7084" spans="1:9" x14ac:dyDescent="0.35">
      <c r="A7084" t="s">
        <v>285</v>
      </c>
      <c r="B7084" s="1">
        <v>44897</v>
      </c>
      <c r="C7084" s="3">
        <f>VLOOKUP(A7084,'PY SIC'!$A$1:$C$332,3,0)*VLOOKUP(B7084,'Current %'!$A$1:$G$24,7,0)</f>
        <v>928.18517727516462</v>
      </c>
      <c r="D7084" t="s">
        <v>341</v>
      </c>
      <c r="G7084">
        <f>VLOOKUP(A7084,'PY SIC'!$A$1:$C$331,3,0)</f>
        <v>18663.909834199214</v>
      </c>
      <c r="H7084">
        <f>VLOOKUP(B7084,'Current %'!$A$1:$G$24,7,0)</f>
        <v>4.9731550651535228E-2</v>
      </c>
      <c r="I7084">
        <f t="shared" si="112"/>
        <v>928.18517727516462</v>
      </c>
    </row>
    <row r="7085" spans="1:9" x14ac:dyDescent="0.35">
      <c r="A7085" t="s">
        <v>193</v>
      </c>
      <c r="B7085" s="1">
        <v>44897</v>
      </c>
      <c r="C7085" s="3">
        <f>VLOOKUP(A7085,'PY SIC'!$A$1:$C$332,3,0)*VLOOKUP(B7085,'Current %'!$A$1:$G$24,7,0)</f>
        <v>6025.5919634663651</v>
      </c>
      <c r="D7085" t="s">
        <v>341</v>
      </c>
      <c r="G7085">
        <f>VLOOKUP(A7085,'PY SIC'!$A$1:$C$331,3,0)</f>
        <v>121162.35839270685</v>
      </c>
      <c r="H7085">
        <f>VLOOKUP(B7085,'Current %'!$A$1:$G$24,7,0)</f>
        <v>4.9731550651535228E-2</v>
      </c>
      <c r="I7085">
        <f t="shared" si="112"/>
        <v>6025.5919634663651</v>
      </c>
    </row>
    <row r="7086" spans="1:9" x14ac:dyDescent="0.35">
      <c r="A7086" t="s">
        <v>11</v>
      </c>
      <c r="B7086" s="1">
        <v>44897</v>
      </c>
      <c r="C7086" s="3">
        <f>VLOOKUP(A7086,'PY SIC'!$A$1:$C$332,3,0)*VLOOKUP(B7086,'Current %'!$A$1:$G$24,7,0)</f>
        <v>34857.226983072156</v>
      </c>
      <c r="D7086" t="s">
        <v>341</v>
      </c>
      <c r="G7086">
        <f>VLOOKUP(A7086,'PY SIC'!$A$1:$C$331,3,0)</f>
        <v>700907.70399084873</v>
      </c>
      <c r="H7086">
        <f>VLOOKUP(B7086,'Current %'!$A$1:$G$24,7,0)</f>
        <v>4.9731550651535228E-2</v>
      </c>
      <c r="I7086">
        <f t="shared" si="112"/>
        <v>34857.226983072156</v>
      </c>
    </row>
    <row r="7087" spans="1:9" x14ac:dyDescent="0.35">
      <c r="A7087" t="s">
        <v>87</v>
      </c>
      <c r="B7087" s="1">
        <v>44897</v>
      </c>
      <c r="C7087" s="3">
        <f>VLOOKUP(A7087,'PY SIC'!$A$1:$C$332,3,0)*VLOOKUP(B7087,'Current %'!$A$1:$G$24,7,0)</f>
        <v>85049.6477744851</v>
      </c>
      <c r="D7087" t="s">
        <v>341</v>
      </c>
      <c r="G7087">
        <f>VLOOKUP(A7087,'PY SIC'!$A$1:$C$331,3,0)</f>
        <v>1710174.8620392072</v>
      </c>
      <c r="H7087">
        <f>VLOOKUP(B7087,'Current %'!$A$1:$G$24,7,0)</f>
        <v>4.9731550651535228E-2</v>
      </c>
      <c r="I7087">
        <f t="shared" si="112"/>
        <v>85049.6477744851</v>
      </c>
    </row>
    <row r="7088" spans="1:9" x14ac:dyDescent="0.35">
      <c r="A7088" t="s">
        <v>222</v>
      </c>
      <c r="B7088" s="1">
        <v>44897</v>
      </c>
      <c r="C7088" s="3">
        <f>VLOOKUP(A7088,'PY SIC'!$A$1:$C$332,3,0)*VLOOKUP(B7088,'Current %'!$A$1:$G$24,7,0)</f>
        <v>59659.110442429985</v>
      </c>
      <c r="D7088" t="s">
        <v>341</v>
      </c>
      <c r="G7088">
        <f>VLOOKUP(A7088,'PY SIC'!$A$1:$C$331,3,0)</f>
        <v>1199622.9689368894</v>
      </c>
      <c r="H7088">
        <f>VLOOKUP(B7088,'Current %'!$A$1:$G$24,7,0)</f>
        <v>4.9731550651535228E-2</v>
      </c>
      <c r="I7088">
        <f t="shared" si="112"/>
        <v>59659.110442429985</v>
      </c>
    </row>
    <row r="7089" spans="1:9" x14ac:dyDescent="0.35">
      <c r="A7089" t="s">
        <v>12</v>
      </c>
      <c r="B7089" s="1">
        <v>44897</v>
      </c>
      <c r="C7089" s="3">
        <f>VLOOKUP(A7089,'PY SIC'!$A$1:$C$332,3,0)*VLOOKUP(B7089,'Current %'!$A$1:$G$24,7,0)</f>
        <v>17136.469379937047</v>
      </c>
      <c r="D7089" t="s">
        <v>341</v>
      </c>
      <c r="G7089">
        <f>VLOOKUP(A7089,'PY SIC'!$A$1:$C$331,3,0)</f>
        <v>344579.43006866687</v>
      </c>
      <c r="H7089">
        <f>VLOOKUP(B7089,'Current %'!$A$1:$G$24,7,0)</f>
        <v>4.9731550651535228E-2</v>
      </c>
      <c r="I7089">
        <f t="shared" si="112"/>
        <v>17136.469379937047</v>
      </c>
    </row>
    <row r="7090" spans="1:9" x14ac:dyDescent="0.35">
      <c r="A7090" t="s">
        <v>100</v>
      </c>
      <c r="B7090" s="1">
        <v>44897</v>
      </c>
      <c r="C7090" s="3">
        <f>VLOOKUP(A7090,'PY SIC'!$A$1:$C$332,3,0)*VLOOKUP(B7090,'Current %'!$A$1:$G$24,7,0)</f>
        <v>61574.227266820439</v>
      </c>
      <c r="D7090" t="s">
        <v>341</v>
      </c>
      <c r="G7090">
        <f>VLOOKUP(A7090,'PY SIC'!$A$1:$C$331,3,0)</f>
        <v>1238132.0602340724</v>
      </c>
      <c r="H7090">
        <f>VLOOKUP(B7090,'Current %'!$A$1:$G$24,7,0)</f>
        <v>4.9731550651535228E-2</v>
      </c>
      <c r="I7090">
        <f t="shared" si="112"/>
        <v>61574.227266820439</v>
      </c>
    </row>
    <row r="7091" spans="1:9" x14ac:dyDescent="0.35">
      <c r="A7091" t="s">
        <v>148</v>
      </c>
      <c r="B7091" s="1">
        <v>44897</v>
      </c>
      <c r="C7091" s="3">
        <f>VLOOKUP(A7091,'PY SIC'!$A$1:$C$332,3,0)*VLOOKUP(B7091,'Current %'!$A$1:$G$24,7,0)</f>
        <v>40907.161808146971</v>
      </c>
      <c r="D7091" t="s">
        <v>341</v>
      </c>
      <c r="G7091">
        <f>VLOOKUP(A7091,'PY SIC'!$A$1:$C$331,3,0)</f>
        <v>822559.54765577277</v>
      </c>
      <c r="H7091">
        <f>VLOOKUP(B7091,'Current %'!$A$1:$G$24,7,0)</f>
        <v>4.9731550651535228E-2</v>
      </c>
      <c r="I7091">
        <f t="shared" si="112"/>
        <v>40907.161808146971</v>
      </c>
    </row>
    <row r="7092" spans="1:9" x14ac:dyDescent="0.35">
      <c r="A7092" t="s">
        <v>114</v>
      </c>
      <c r="B7092" s="1">
        <v>44897</v>
      </c>
      <c r="C7092" s="3">
        <f>VLOOKUP(A7092,'PY SIC'!$A$1:$C$332,3,0)*VLOOKUP(B7092,'Current %'!$A$1:$G$24,7,0)</f>
        <v>110777.8962931164</v>
      </c>
      <c r="D7092" t="s">
        <v>341</v>
      </c>
      <c r="G7092">
        <f>VLOOKUP(A7092,'PY SIC'!$A$1:$C$331,3,0)</f>
        <v>2227517.4379606168</v>
      </c>
      <c r="H7092">
        <f>VLOOKUP(B7092,'Current %'!$A$1:$G$24,7,0)</f>
        <v>4.9731550651535228E-2</v>
      </c>
      <c r="I7092">
        <f t="shared" si="112"/>
        <v>110777.8962931164</v>
      </c>
    </row>
    <row r="7093" spans="1:9" x14ac:dyDescent="0.35">
      <c r="A7093" t="s">
        <v>162</v>
      </c>
      <c r="B7093" s="1">
        <v>44897</v>
      </c>
      <c r="C7093" s="3">
        <f>VLOOKUP(A7093,'PY SIC'!$A$1:$C$332,3,0)*VLOOKUP(B7093,'Current %'!$A$1:$G$24,7,0)</f>
        <v>33807.883438169978</v>
      </c>
      <c r="D7093" t="s">
        <v>341</v>
      </c>
      <c r="G7093">
        <f>VLOOKUP(A7093,'PY SIC'!$A$1:$C$331,3,0)</f>
        <v>679807.54662284639</v>
      </c>
      <c r="H7093">
        <f>VLOOKUP(B7093,'Current %'!$A$1:$G$24,7,0)</f>
        <v>4.9731550651535228E-2</v>
      </c>
      <c r="I7093">
        <f t="shared" si="112"/>
        <v>33807.883438169978</v>
      </c>
    </row>
    <row r="7094" spans="1:9" x14ac:dyDescent="0.35">
      <c r="A7094" t="s">
        <v>77</v>
      </c>
      <c r="B7094" s="1">
        <v>44897</v>
      </c>
      <c r="C7094" s="3">
        <f>VLOOKUP(A7094,'PY SIC'!$A$1:$C$332,3,0)*VLOOKUP(B7094,'Current %'!$A$1:$G$24,7,0)</f>
        <v>127523.99244381495</v>
      </c>
      <c r="D7094" t="s">
        <v>341</v>
      </c>
      <c r="G7094">
        <f>VLOOKUP(A7094,'PY SIC'!$A$1:$C$331,3,0)</f>
        <v>2564247.2589958995</v>
      </c>
      <c r="H7094">
        <f>VLOOKUP(B7094,'Current %'!$A$1:$G$24,7,0)</f>
        <v>4.9731550651535228E-2</v>
      </c>
      <c r="I7094">
        <f t="shared" si="112"/>
        <v>127523.99244381495</v>
      </c>
    </row>
    <row r="7095" spans="1:9" x14ac:dyDescent="0.35">
      <c r="A7095" t="s">
        <v>163</v>
      </c>
      <c r="B7095" s="1">
        <v>44897</v>
      </c>
      <c r="C7095" s="3">
        <f>VLOOKUP(A7095,'PY SIC'!$A$1:$C$332,3,0)*VLOOKUP(B7095,'Current %'!$A$1:$G$24,7,0)</f>
        <v>95867.391722985019</v>
      </c>
      <c r="D7095" t="s">
        <v>341</v>
      </c>
      <c r="G7095">
        <f>VLOOKUP(A7095,'PY SIC'!$A$1:$C$331,3,0)</f>
        <v>1927697.6178506827</v>
      </c>
      <c r="H7095">
        <f>VLOOKUP(B7095,'Current %'!$A$1:$G$24,7,0)</f>
        <v>4.9731550651535228E-2</v>
      </c>
      <c r="I7095">
        <f t="shared" si="112"/>
        <v>95867.391722985019</v>
      </c>
    </row>
    <row r="7096" spans="1:9" x14ac:dyDescent="0.35">
      <c r="A7096" t="s">
        <v>223</v>
      </c>
      <c r="B7096" s="1">
        <v>44897</v>
      </c>
      <c r="C7096" s="3">
        <f>VLOOKUP(A7096,'PY SIC'!$A$1:$C$332,3,0)*VLOOKUP(B7096,'Current %'!$A$1:$G$24,7,0)</f>
        <v>536.20023612248849</v>
      </c>
      <c r="D7096" t="s">
        <v>341</v>
      </c>
      <c r="G7096">
        <f>VLOOKUP(A7096,'PY SIC'!$A$1:$C$331,3,0)</f>
        <v>10781.892563125533</v>
      </c>
      <c r="H7096">
        <f>VLOOKUP(B7096,'Current %'!$A$1:$G$24,7,0)</f>
        <v>4.9731550651535228E-2</v>
      </c>
      <c r="I7096">
        <f t="shared" si="112"/>
        <v>536.20023612248849</v>
      </c>
    </row>
    <row r="7097" spans="1:9" x14ac:dyDescent="0.35">
      <c r="A7097" t="s">
        <v>240</v>
      </c>
      <c r="B7097" s="1">
        <v>44897</v>
      </c>
      <c r="C7097" s="3">
        <f>VLOOKUP(A7097,'PY SIC'!$A$1:$C$332,3,0)*VLOOKUP(B7097,'Current %'!$A$1:$G$24,7,0)</f>
        <v>62745.730559149619</v>
      </c>
      <c r="D7097" t="s">
        <v>341</v>
      </c>
      <c r="G7097">
        <f>VLOOKUP(A7097,'PY SIC'!$A$1:$C$331,3,0)</f>
        <v>1261688.6008402121</v>
      </c>
      <c r="H7097">
        <f>VLOOKUP(B7097,'Current %'!$A$1:$G$24,7,0)</f>
        <v>4.9731550651535228E-2</v>
      </c>
      <c r="I7097">
        <f t="shared" si="112"/>
        <v>62745.730559149619</v>
      </c>
    </row>
    <row r="7098" spans="1:9" x14ac:dyDescent="0.35">
      <c r="A7098" t="s">
        <v>29</v>
      </c>
      <c r="B7098" s="1">
        <v>44897</v>
      </c>
      <c r="C7098" s="3">
        <f>VLOOKUP(A7098,'PY SIC'!$A$1:$C$332,3,0)*VLOOKUP(B7098,'Current %'!$A$1:$G$24,7,0)</f>
        <v>934.92115974859996</v>
      </c>
      <c r="D7098" t="s">
        <v>341</v>
      </c>
      <c r="G7098">
        <f>VLOOKUP(A7098,'PY SIC'!$A$1:$C$331,3,0)</f>
        <v>18799.356696104522</v>
      </c>
      <c r="H7098">
        <f>VLOOKUP(B7098,'Current %'!$A$1:$G$24,7,0)</f>
        <v>4.9731550651535228E-2</v>
      </c>
      <c r="I7098">
        <f t="shared" si="112"/>
        <v>934.92115974859996</v>
      </c>
    </row>
    <row r="7099" spans="1:9" x14ac:dyDescent="0.35">
      <c r="A7099" t="s">
        <v>241</v>
      </c>
      <c r="B7099" s="1">
        <v>44897</v>
      </c>
      <c r="C7099" s="3">
        <f>VLOOKUP(A7099,'PY SIC'!$A$1:$C$332,3,0)*VLOOKUP(B7099,'Current %'!$A$1:$G$24,7,0)</f>
        <v>63107.694145351663</v>
      </c>
      <c r="D7099" t="s">
        <v>341</v>
      </c>
      <c r="G7099">
        <f>VLOOKUP(A7099,'PY SIC'!$A$1:$C$331,3,0)</f>
        <v>1268966.9499256506</v>
      </c>
      <c r="H7099">
        <f>VLOOKUP(B7099,'Current %'!$A$1:$G$24,7,0)</f>
        <v>4.9731550651535228E-2</v>
      </c>
      <c r="I7099">
        <f t="shared" si="112"/>
        <v>63107.694145351663</v>
      </c>
    </row>
    <row r="7100" spans="1:9" x14ac:dyDescent="0.35">
      <c r="A7100" t="s">
        <v>164</v>
      </c>
      <c r="B7100" s="1">
        <v>44897</v>
      </c>
      <c r="C7100" s="3">
        <f>VLOOKUP(A7100,'PY SIC'!$A$1:$C$332,3,0)*VLOOKUP(B7100,'Current %'!$A$1:$G$24,7,0)</f>
        <v>21387.607749786908</v>
      </c>
      <c r="D7100" t="s">
        <v>341</v>
      </c>
      <c r="G7100">
        <f>VLOOKUP(A7100,'PY SIC'!$A$1:$C$331,3,0)</f>
        <v>430061.14769370592</v>
      </c>
      <c r="H7100">
        <f>VLOOKUP(B7100,'Current %'!$A$1:$G$24,7,0)</f>
        <v>4.9731550651535228E-2</v>
      </c>
      <c r="I7100">
        <f t="shared" si="112"/>
        <v>21387.607749786908</v>
      </c>
    </row>
    <row r="7101" spans="1:9" x14ac:dyDescent="0.35">
      <c r="A7101" t="s">
        <v>242</v>
      </c>
      <c r="B7101" s="1">
        <v>44897</v>
      </c>
      <c r="C7101" s="3">
        <f>VLOOKUP(A7101,'PY SIC'!$A$1:$C$332,3,0)*VLOOKUP(B7101,'Current %'!$A$1:$G$24,7,0)</f>
        <v>13013.433193731105</v>
      </c>
      <c r="D7101" t="s">
        <v>341</v>
      </c>
      <c r="G7101">
        <f>VLOOKUP(A7101,'PY SIC'!$A$1:$C$331,3,0)</f>
        <v>261673.58594778457</v>
      </c>
      <c r="H7101">
        <f>VLOOKUP(B7101,'Current %'!$A$1:$G$24,7,0)</f>
        <v>4.9731550651535228E-2</v>
      </c>
      <c r="I7101">
        <f t="shared" si="112"/>
        <v>13013.433193731105</v>
      </c>
    </row>
    <row r="7102" spans="1:9" x14ac:dyDescent="0.35">
      <c r="A7102" t="s">
        <v>126</v>
      </c>
      <c r="B7102" s="1">
        <v>44897</v>
      </c>
      <c r="C7102" s="3">
        <f>VLOOKUP(A7102,'PY SIC'!$A$1:$C$332,3,0)*VLOOKUP(B7102,'Current %'!$A$1:$G$24,7,0)</f>
        <v>76602.01121764665</v>
      </c>
      <c r="D7102" t="s">
        <v>341</v>
      </c>
      <c r="G7102">
        <f>VLOOKUP(A7102,'PY SIC'!$A$1:$C$331,3,0)</f>
        <v>1540310.1293661736</v>
      </c>
      <c r="H7102">
        <f>VLOOKUP(B7102,'Current %'!$A$1:$G$24,7,0)</f>
        <v>4.9731550651535228E-2</v>
      </c>
      <c r="I7102">
        <f t="shared" si="112"/>
        <v>76602.01121764665</v>
      </c>
    </row>
    <row r="7103" spans="1:9" x14ac:dyDescent="0.35">
      <c r="A7103" t="s">
        <v>165</v>
      </c>
      <c r="B7103" s="1">
        <v>44897</v>
      </c>
      <c r="C7103" s="3">
        <f>VLOOKUP(A7103,'PY SIC'!$A$1:$C$332,3,0)*VLOOKUP(B7103,'Current %'!$A$1:$G$24,7,0)</f>
        <v>84917.611067121965</v>
      </c>
      <c r="D7103" t="s">
        <v>341</v>
      </c>
      <c r="G7103">
        <f>VLOOKUP(A7103,'PY SIC'!$A$1:$C$331,3,0)</f>
        <v>1707519.873291957</v>
      </c>
      <c r="H7103">
        <f>VLOOKUP(B7103,'Current %'!$A$1:$G$24,7,0)</f>
        <v>4.9731550651535228E-2</v>
      </c>
      <c r="I7103">
        <f t="shared" si="112"/>
        <v>84917.611067121965</v>
      </c>
    </row>
    <row r="7104" spans="1:9" x14ac:dyDescent="0.35">
      <c r="A7104" t="s">
        <v>51</v>
      </c>
      <c r="B7104" s="1">
        <v>44897</v>
      </c>
      <c r="C7104" s="3">
        <f>VLOOKUP(A7104,'PY SIC'!$A$1:$C$332,3,0)*VLOOKUP(B7104,'Current %'!$A$1:$G$24,7,0)</f>
        <v>44978.042080760417</v>
      </c>
      <c r="D7104" t="s">
        <v>341</v>
      </c>
      <c r="G7104">
        <f>VLOOKUP(A7104,'PY SIC'!$A$1:$C$331,3,0)</f>
        <v>904416.64278513566</v>
      </c>
      <c r="H7104">
        <f>VLOOKUP(B7104,'Current %'!$A$1:$G$24,7,0)</f>
        <v>4.9731550651535228E-2</v>
      </c>
      <c r="I7104">
        <f t="shared" si="112"/>
        <v>44978.042080760417</v>
      </c>
    </row>
    <row r="7105" spans="1:9" x14ac:dyDescent="0.35">
      <c r="A7105" t="s">
        <v>13</v>
      </c>
      <c r="B7105" s="1">
        <v>44897</v>
      </c>
      <c r="C7105" s="3">
        <f>VLOOKUP(A7105,'PY SIC'!$A$1:$C$332,3,0)*VLOOKUP(B7105,'Current %'!$A$1:$G$24,7,0)</f>
        <v>12405.024828617148</v>
      </c>
      <c r="D7105" t="s">
        <v>341</v>
      </c>
      <c r="G7105">
        <f>VLOOKUP(A7105,'PY SIC'!$A$1:$C$331,3,0)</f>
        <v>249439.73526058154</v>
      </c>
      <c r="H7105">
        <f>VLOOKUP(B7105,'Current %'!$A$1:$G$24,7,0)</f>
        <v>4.9731550651535228E-2</v>
      </c>
      <c r="I7105">
        <f t="shared" si="112"/>
        <v>12405.024828617148</v>
      </c>
    </row>
    <row r="7106" spans="1:9" x14ac:dyDescent="0.35">
      <c r="A7106" t="s">
        <v>78</v>
      </c>
      <c r="B7106" s="1">
        <v>44897</v>
      </c>
      <c r="C7106" s="3">
        <f>VLOOKUP(A7106,'PY SIC'!$A$1:$C$332,3,0)*VLOOKUP(B7106,'Current %'!$A$1:$G$24,7,0)</f>
        <v>126619.94687495833</v>
      </c>
      <c r="D7106" t="s">
        <v>341</v>
      </c>
      <c r="G7106">
        <f>VLOOKUP(A7106,'PY SIC'!$A$1:$C$331,3,0)</f>
        <v>2546068.7474270328</v>
      </c>
      <c r="H7106">
        <f>VLOOKUP(B7106,'Current %'!$A$1:$G$24,7,0)</f>
        <v>4.9731550651535228E-2</v>
      </c>
      <c r="I7106">
        <f t="shared" si="112"/>
        <v>126619.94687495833</v>
      </c>
    </row>
    <row r="7107" spans="1:9" x14ac:dyDescent="0.35">
      <c r="A7107" t="s">
        <v>194</v>
      </c>
      <c r="B7107" s="1">
        <v>44897</v>
      </c>
      <c r="C7107" s="3">
        <f>VLOOKUP(A7107,'PY SIC'!$A$1:$C$332,3,0)*VLOOKUP(B7107,'Current %'!$A$1:$G$24,7,0)</f>
        <v>6361.9490830180903</v>
      </c>
      <c r="D7107" t="s">
        <v>341</v>
      </c>
      <c r="G7107">
        <f>VLOOKUP(A7107,'PY SIC'!$A$1:$C$331,3,0)</f>
        <v>127925.81368708429</v>
      </c>
      <c r="H7107">
        <f>VLOOKUP(B7107,'Current %'!$A$1:$G$24,7,0)</f>
        <v>4.9731550651535228E-2</v>
      </c>
      <c r="I7107">
        <f t="shared" si="112"/>
        <v>6361.9490830180903</v>
      </c>
    </row>
    <row r="7108" spans="1:9" x14ac:dyDescent="0.35">
      <c r="A7108" t="s">
        <v>115</v>
      </c>
      <c r="B7108" s="1">
        <v>44897</v>
      </c>
      <c r="C7108" s="3">
        <f>VLOOKUP(A7108,'PY SIC'!$A$1:$C$332,3,0)*VLOOKUP(B7108,'Current %'!$A$1:$G$24,7,0)</f>
        <v>47858.945349995876</v>
      </c>
      <c r="D7108" t="s">
        <v>341</v>
      </c>
      <c r="G7108">
        <f>VLOOKUP(A7108,'PY SIC'!$A$1:$C$331,3,0)</f>
        <v>962345.72867714218</v>
      </c>
      <c r="H7108">
        <f>VLOOKUP(B7108,'Current %'!$A$1:$G$24,7,0)</f>
        <v>4.9731550651535228E-2</v>
      </c>
      <c r="I7108">
        <f t="shared" si="112"/>
        <v>47858.945349995876</v>
      </c>
    </row>
    <row r="7109" spans="1:9" x14ac:dyDescent="0.35">
      <c r="A7109" t="s">
        <v>52</v>
      </c>
      <c r="B7109" s="1">
        <v>44897</v>
      </c>
      <c r="C7109" s="3">
        <f>VLOOKUP(A7109,'PY SIC'!$A$1:$C$332,3,0)*VLOOKUP(B7109,'Current %'!$A$1:$G$24,7,0)</f>
        <v>22978.633068950279</v>
      </c>
      <c r="D7109" t="s">
        <v>341</v>
      </c>
      <c r="G7109">
        <f>VLOOKUP(A7109,'PY SIC'!$A$1:$C$331,3,0)</f>
        <v>462053.42017102218</v>
      </c>
      <c r="H7109">
        <f>VLOOKUP(B7109,'Current %'!$A$1:$G$24,7,0)</f>
        <v>4.9731550651535228E-2</v>
      </c>
      <c r="I7109">
        <f t="shared" si="112"/>
        <v>22978.633068950279</v>
      </c>
    </row>
    <row r="7110" spans="1:9" x14ac:dyDescent="0.35">
      <c r="A7110" t="s">
        <v>88</v>
      </c>
      <c r="B7110" s="1">
        <v>44897</v>
      </c>
      <c r="C7110" s="3">
        <f>VLOOKUP(A7110,'PY SIC'!$A$1:$C$332,3,0)*VLOOKUP(B7110,'Current %'!$A$1:$G$24,7,0)</f>
        <v>21265.702211983298</v>
      </c>
      <c r="D7110" t="s">
        <v>341</v>
      </c>
      <c r="G7110">
        <f>VLOOKUP(A7110,'PY SIC'!$A$1:$C$331,3,0)</f>
        <v>427609.87609234784</v>
      </c>
      <c r="H7110">
        <f>VLOOKUP(B7110,'Current %'!$A$1:$G$24,7,0)</f>
        <v>4.9731550651535228E-2</v>
      </c>
      <c r="I7110">
        <f t="shared" si="112"/>
        <v>21265.702211983298</v>
      </c>
    </row>
    <row r="7111" spans="1:9" x14ac:dyDescent="0.35">
      <c r="A7111" t="s">
        <v>101</v>
      </c>
      <c r="B7111" s="1">
        <v>44897</v>
      </c>
      <c r="C7111" s="3">
        <f>VLOOKUP(A7111,'PY SIC'!$A$1:$C$332,3,0)*VLOOKUP(B7111,'Current %'!$A$1:$G$24,7,0)</f>
        <v>18835.462793525359</v>
      </c>
      <c r="D7111" t="s">
        <v>341</v>
      </c>
      <c r="G7111">
        <f>VLOOKUP(A7111,'PY SIC'!$A$1:$C$331,3,0)</f>
        <v>378742.72060213552</v>
      </c>
      <c r="H7111">
        <f>VLOOKUP(B7111,'Current %'!$A$1:$G$24,7,0)</f>
        <v>4.9731550651535228E-2</v>
      </c>
      <c r="I7111">
        <f t="shared" si="112"/>
        <v>18835.462793525359</v>
      </c>
    </row>
    <row r="7112" spans="1:9" x14ac:dyDescent="0.35">
      <c r="A7112" t="s">
        <v>224</v>
      </c>
      <c r="B7112" s="1">
        <v>44897</v>
      </c>
      <c r="C7112" s="3">
        <f>VLOOKUP(A7112,'PY SIC'!$A$1:$C$332,3,0)*VLOOKUP(B7112,'Current %'!$A$1:$G$24,7,0)</f>
        <v>96826.444475532888</v>
      </c>
      <c r="D7112" t="s">
        <v>341</v>
      </c>
      <c r="G7112">
        <f>VLOOKUP(A7112,'PY SIC'!$A$1:$C$331,3,0)</f>
        <v>1946982.2116343726</v>
      </c>
      <c r="H7112">
        <f>VLOOKUP(B7112,'Current %'!$A$1:$G$24,7,0)</f>
        <v>4.9731550651535228E-2</v>
      </c>
      <c r="I7112">
        <f t="shared" si="112"/>
        <v>96826.444475532888</v>
      </c>
    </row>
    <row r="7113" spans="1:9" x14ac:dyDescent="0.35">
      <c r="A7113" t="s">
        <v>79</v>
      </c>
      <c r="B7113" s="1">
        <v>44897</v>
      </c>
      <c r="C7113" s="3">
        <f>VLOOKUP(A7113,'PY SIC'!$A$1:$C$332,3,0)*VLOOKUP(B7113,'Current %'!$A$1:$G$24,7,0)</f>
        <v>86013.08335285823</v>
      </c>
      <c r="D7113" t="s">
        <v>341</v>
      </c>
      <c r="G7113">
        <f>VLOOKUP(A7113,'PY SIC'!$A$1:$C$331,3,0)</f>
        <v>1729547.5855065256</v>
      </c>
      <c r="H7113">
        <f>VLOOKUP(B7113,'Current %'!$A$1:$G$24,7,0)</f>
        <v>4.9731550651535228E-2</v>
      </c>
      <c r="I7113">
        <f t="shared" si="112"/>
        <v>86013.08335285823</v>
      </c>
    </row>
    <row r="7114" spans="1:9" x14ac:dyDescent="0.35">
      <c r="A7114" t="s">
        <v>53</v>
      </c>
      <c r="B7114" s="1">
        <v>44897</v>
      </c>
      <c r="C7114" s="3">
        <f>VLOOKUP(A7114,'PY SIC'!$A$1:$C$332,3,0)*VLOOKUP(B7114,'Current %'!$A$1:$G$24,7,0)</f>
        <v>31927.284158306375</v>
      </c>
      <c r="D7114" t="s">
        <v>341</v>
      </c>
      <c r="G7114">
        <f>VLOOKUP(A7114,'PY SIC'!$A$1:$C$331,3,0)</f>
        <v>641992.53270862508</v>
      </c>
      <c r="H7114">
        <f>VLOOKUP(B7114,'Current %'!$A$1:$G$24,7,0)</f>
        <v>4.9731550651535228E-2</v>
      </c>
      <c r="I7114">
        <f t="shared" si="112"/>
        <v>31927.284158306375</v>
      </c>
    </row>
    <row r="7115" spans="1:9" x14ac:dyDescent="0.35">
      <c r="A7115" t="s">
        <v>89</v>
      </c>
      <c r="B7115" s="1">
        <v>44897</v>
      </c>
      <c r="C7115" s="3">
        <f>VLOOKUP(A7115,'PY SIC'!$A$1:$C$332,3,0)*VLOOKUP(B7115,'Current %'!$A$1:$G$24,7,0)</f>
        <v>154002.97579922518</v>
      </c>
      <c r="D7115" t="s">
        <v>341</v>
      </c>
      <c r="G7115">
        <f>VLOOKUP(A7115,'PY SIC'!$A$1:$C$331,3,0)</f>
        <v>3096685.5805142899</v>
      </c>
      <c r="H7115">
        <f>VLOOKUP(B7115,'Current %'!$A$1:$G$24,7,0)</f>
        <v>4.9731550651535228E-2</v>
      </c>
      <c r="I7115">
        <f t="shared" si="112"/>
        <v>154002.97579922518</v>
      </c>
    </row>
    <row r="7116" spans="1:9" x14ac:dyDescent="0.35">
      <c r="A7116" t="s">
        <v>127</v>
      </c>
      <c r="B7116" s="1">
        <v>44897</v>
      </c>
      <c r="C7116" s="3">
        <f>VLOOKUP(A7116,'PY SIC'!$A$1:$C$332,3,0)*VLOOKUP(B7116,'Current %'!$A$1:$G$24,7,0)</f>
        <v>28995.669504486301</v>
      </c>
      <c r="D7116" t="s">
        <v>341</v>
      </c>
      <c r="G7116">
        <f>VLOOKUP(A7116,'PY SIC'!$A$1:$C$331,3,0)</f>
        <v>583043.74435570103</v>
      </c>
      <c r="H7116">
        <f>VLOOKUP(B7116,'Current %'!$A$1:$G$24,7,0)</f>
        <v>4.9731550651535228E-2</v>
      </c>
      <c r="I7116">
        <f t="shared" ref="I7116:I7179" si="113">G7116*H7116</f>
        <v>28995.669504486301</v>
      </c>
    </row>
    <row r="7117" spans="1:9" x14ac:dyDescent="0.35">
      <c r="A7117" t="s">
        <v>90</v>
      </c>
      <c r="B7117" s="1">
        <v>44897</v>
      </c>
      <c r="C7117" s="3">
        <f>VLOOKUP(A7117,'PY SIC'!$A$1:$C$332,3,0)*VLOOKUP(B7117,'Current %'!$A$1:$G$24,7,0)</f>
        <v>133516.40718871885</v>
      </c>
      <c r="D7117" t="s">
        <v>341</v>
      </c>
      <c r="G7117">
        <f>VLOOKUP(A7117,'PY SIC'!$A$1:$C$331,3,0)</f>
        <v>2684742.4912256813</v>
      </c>
      <c r="H7117">
        <f>VLOOKUP(B7117,'Current %'!$A$1:$G$24,7,0)</f>
        <v>4.9731550651535228E-2</v>
      </c>
      <c r="I7117">
        <f t="shared" si="113"/>
        <v>133516.40718871885</v>
      </c>
    </row>
    <row r="7118" spans="1:9" x14ac:dyDescent="0.35">
      <c r="A7118" t="s">
        <v>91</v>
      </c>
      <c r="B7118" s="1">
        <v>44897</v>
      </c>
      <c r="C7118" s="3">
        <f>VLOOKUP(A7118,'PY SIC'!$A$1:$C$332,3,0)*VLOOKUP(B7118,'Current %'!$A$1:$G$24,7,0)</f>
        <v>160297.49348948442</v>
      </c>
      <c r="D7118" t="s">
        <v>341</v>
      </c>
      <c r="G7118">
        <f>VLOOKUP(A7118,'PY SIC'!$A$1:$C$331,3,0)</f>
        <v>3223255.4864953919</v>
      </c>
      <c r="H7118">
        <f>VLOOKUP(B7118,'Current %'!$A$1:$G$24,7,0)</f>
        <v>4.9731550651535228E-2</v>
      </c>
      <c r="I7118">
        <f t="shared" si="113"/>
        <v>160297.49348948442</v>
      </c>
    </row>
    <row r="7119" spans="1:9" x14ac:dyDescent="0.35">
      <c r="A7119" t="s">
        <v>14</v>
      </c>
      <c r="B7119" s="1">
        <v>44897</v>
      </c>
      <c r="C7119" s="3">
        <f>VLOOKUP(A7119,'PY SIC'!$A$1:$C$332,3,0)*VLOOKUP(B7119,'Current %'!$A$1:$G$24,7,0)</f>
        <v>540.86876150186254</v>
      </c>
      <c r="D7119" t="s">
        <v>341</v>
      </c>
      <c r="G7119">
        <f>VLOOKUP(A7119,'PY SIC'!$A$1:$C$331,3,0)</f>
        <v>10875.767081780421</v>
      </c>
      <c r="H7119">
        <f>VLOOKUP(B7119,'Current %'!$A$1:$G$24,7,0)</f>
        <v>4.9731550651535228E-2</v>
      </c>
      <c r="I7119">
        <f t="shared" si="113"/>
        <v>540.86876150186254</v>
      </c>
    </row>
    <row r="7120" spans="1:9" x14ac:dyDescent="0.35">
      <c r="A7120" t="s">
        <v>30</v>
      </c>
      <c r="B7120" s="1">
        <v>44897</v>
      </c>
      <c r="C7120" s="3">
        <f>VLOOKUP(A7120,'PY SIC'!$A$1:$C$332,3,0)*VLOOKUP(B7120,'Current %'!$A$1:$G$24,7,0)</f>
        <v>2674.6144500989612</v>
      </c>
      <c r="D7120" t="s">
        <v>341</v>
      </c>
      <c r="G7120">
        <f>VLOOKUP(A7120,'PY SIC'!$A$1:$C$331,3,0)</f>
        <v>53781.038697943659</v>
      </c>
      <c r="H7120">
        <f>VLOOKUP(B7120,'Current %'!$A$1:$G$24,7,0)</f>
        <v>4.9731550651535228E-2</v>
      </c>
      <c r="I7120">
        <f t="shared" si="113"/>
        <v>2674.6144500989612</v>
      </c>
    </row>
    <row r="7121" spans="1:9" x14ac:dyDescent="0.35">
      <c r="A7121" t="s">
        <v>225</v>
      </c>
      <c r="B7121" s="1">
        <v>44897</v>
      </c>
      <c r="C7121" s="3">
        <f>VLOOKUP(A7121,'PY SIC'!$A$1:$C$332,3,0)*VLOOKUP(B7121,'Current %'!$A$1:$G$24,7,0)</f>
        <v>97524.45772505358</v>
      </c>
      <c r="D7121" t="s">
        <v>341</v>
      </c>
      <c r="G7121">
        <f>VLOOKUP(A7121,'PY SIC'!$A$1:$C$331,3,0)</f>
        <v>1961017.8336967453</v>
      </c>
      <c r="H7121">
        <f>VLOOKUP(B7121,'Current %'!$A$1:$G$24,7,0)</f>
        <v>4.9731550651535228E-2</v>
      </c>
      <c r="I7121">
        <f t="shared" si="113"/>
        <v>97524.45772505358</v>
      </c>
    </row>
    <row r="7122" spans="1:9" x14ac:dyDescent="0.35">
      <c r="A7122" t="s">
        <v>307</v>
      </c>
      <c r="B7122" s="1">
        <v>44897</v>
      </c>
      <c r="C7122" s="3">
        <f>VLOOKUP(A7122,'PY SIC'!$A$1:$C$332,3,0)*VLOOKUP(B7122,'Current %'!$A$1:$G$24,7,0)</f>
        <v>49617.401486214265</v>
      </c>
      <c r="D7122" t="s">
        <v>341</v>
      </c>
      <c r="G7122">
        <f>VLOOKUP(A7122,'PY SIC'!$A$1:$C$331,3,0)</f>
        <v>997704.69322139584</v>
      </c>
      <c r="H7122">
        <f>VLOOKUP(B7122,'Current %'!$A$1:$G$24,7,0)</f>
        <v>4.9731550651535228E-2</v>
      </c>
      <c r="I7122">
        <f t="shared" si="113"/>
        <v>49617.401486214265</v>
      </c>
    </row>
    <row r="7123" spans="1:9" x14ac:dyDescent="0.35">
      <c r="A7123" t="s">
        <v>54</v>
      </c>
      <c r="B7123" s="1">
        <v>44897</v>
      </c>
      <c r="C7123" s="3">
        <f>VLOOKUP(A7123,'PY SIC'!$A$1:$C$332,3,0)*VLOOKUP(B7123,'Current %'!$A$1:$G$24,7,0)</f>
        <v>90708.132414686348</v>
      </c>
      <c r="D7123" t="s">
        <v>341</v>
      </c>
      <c r="G7123">
        <f>VLOOKUP(A7123,'PY SIC'!$A$1:$C$331,3,0)</f>
        <v>1823955.4412905916</v>
      </c>
      <c r="H7123">
        <f>VLOOKUP(B7123,'Current %'!$A$1:$G$24,7,0)</f>
        <v>4.9731550651535228E-2</v>
      </c>
      <c r="I7123">
        <f t="shared" si="113"/>
        <v>90708.132414686348</v>
      </c>
    </row>
    <row r="7124" spans="1:9" x14ac:dyDescent="0.35">
      <c r="A7124" t="s">
        <v>102</v>
      </c>
      <c r="B7124" s="1">
        <v>44897</v>
      </c>
      <c r="C7124" s="3">
        <f>VLOOKUP(A7124,'PY SIC'!$A$1:$C$332,3,0)*VLOOKUP(B7124,'Current %'!$A$1:$G$24,7,0)</f>
        <v>71929.9114448529</v>
      </c>
      <c r="D7124" t="s">
        <v>341</v>
      </c>
      <c r="G7124">
        <f>VLOOKUP(A7124,'PY SIC'!$A$1:$C$331,3,0)</f>
        <v>1446363.7369536234</v>
      </c>
      <c r="H7124">
        <f>VLOOKUP(B7124,'Current %'!$A$1:$G$24,7,0)</f>
        <v>4.9731550651535228E-2</v>
      </c>
      <c r="I7124">
        <f t="shared" si="113"/>
        <v>71929.9114448529</v>
      </c>
    </row>
    <row r="7125" spans="1:9" x14ac:dyDescent="0.35">
      <c r="A7125" t="s">
        <v>31</v>
      </c>
      <c r="B7125" s="1">
        <v>44897</v>
      </c>
      <c r="C7125" s="3">
        <f>VLOOKUP(A7125,'PY SIC'!$A$1:$C$332,3,0)*VLOOKUP(B7125,'Current %'!$A$1:$G$24,7,0)</f>
        <v>3580.324404935162</v>
      </c>
      <c r="D7125" t="s">
        <v>341</v>
      </c>
      <c r="G7125">
        <f>VLOOKUP(A7125,'PY SIC'!$A$1:$C$331,3,0)</f>
        <v>71993.017672466973</v>
      </c>
      <c r="H7125">
        <f>VLOOKUP(B7125,'Current %'!$A$1:$G$24,7,0)</f>
        <v>4.9731550651535228E-2</v>
      </c>
      <c r="I7125">
        <f t="shared" si="113"/>
        <v>3580.324404935162</v>
      </c>
    </row>
    <row r="7126" spans="1:9" x14ac:dyDescent="0.35">
      <c r="A7126" t="s">
        <v>103</v>
      </c>
      <c r="B7126" s="1">
        <v>44897</v>
      </c>
      <c r="C7126" s="3">
        <f>VLOOKUP(A7126,'PY SIC'!$A$1:$C$332,3,0)*VLOOKUP(B7126,'Current %'!$A$1:$G$24,7,0)</f>
        <v>81271.591795976332</v>
      </c>
      <c r="D7126" t="s">
        <v>341</v>
      </c>
      <c r="G7126">
        <f>VLOOKUP(A7126,'PY SIC'!$A$1:$C$331,3,0)</f>
        <v>1634205.8659187909</v>
      </c>
      <c r="H7126">
        <f>VLOOKUP(B7126,'Current %'!$A$1:$G$24,7,0)</f>
        <v>4.9731550651535228E-2</v>
      </c>
      <c r="I7126">
        <f t="shared" si="113"/>
        <v>81271.591795976332</v>
      </c>
    </row>
    <row r="7127" spans="1:9" x14ac:dyDescent="0.35">
      <c r="A7127" t="s">
        <v>226</v>
      </c>
      <c r="B7127" s="1">
        <v>44897</v>
      </c>
      <c r="C7127" s="3">
        <f>VLOOKUP(A7127,'PY SIC'!$A$1:$C$332,3,0)*VLOOKUP(B7127,'Current %'!$A$1:$G$24,7,0)</f>
        <v>540.97296454565094</v>
      </c>
      <c r="D7127" t="s">
        <v>341</v>
      </c>
      <c r="G7127">
        <f>VLOOKUP(A7127,'PY SIC'!$A$1:$C$331,3,0)</f>
        <v>10877.862392351342</v>
      </c>
      <c r="H7127">
        <f>VLOOKUP(B7127,'Current %'!$A$1:$G$24,7,0)</f>
        <v>4.9731550651535228E-2</v>
      </c>
      <c r="I7127">
        <f t="shared" si="113"/>
        <v>540.97296454565094</v>
      </c>
    </row>
    <row r="7128" spans="1:9" x14ac:dyDescent="0.35">
      <c r="A7128" t="s">
        <v>227</v>
      </c>
      <c r="B7128" s="1">
        <v>44897</v>
      </c>
      <c r="C7128" s="3">
        <f>VLOOKUP(A7128,'PY SIC'!$A$1:$C$332,3,0)*VLOOKUP(B7128,'Current %'!$A$1:$G$24,7,0)</f>
        <v>94254.794656125028</v>
      </c>
      <c r="D7128" t="s">
        <v>341</v>
      </c>
      <c r="G7128">
        <f>VLOOKUP(A7128,'PY SIC'!$A$1:$C$331,3,0)</f>
        <v>1895271.5815471029</v>
      </c>
      <c r="H7128">
        <f>VLOOKUP(B7128,'Current %'!$A$1:$G$24,7,0)</f>
        <v>4.9731550651535228E-2</v>
      </c>
      <c r="I7128">
        <f t="shared" si="113"/>
        <v>94254.794656125028</v>
      </c>
    </row>
    <row r="7129" spans="1:9" x14ac:dyDescent="0.35">
      <c r="A7129" t="s">
        <v>80</v>
      </c>
      <c r="B7129" s="1">
        <v>44897</v>
      </c>
      <c r="C7129" s="3">
        <f>VLOOKUP(A7129,'PY SIC'!$A$1:$C$332,3,0)*VLOOKUP(B7129,'Current %'!$A$1:$G$24,7,0)</f>
        <v>180962.78921404656</v>
      </c>
      <c r="D7129" t="s">
        <v>341</v>
      </c>
      <c r="G7129">
        <f>VLOOKUP(A7129,'PY SIC'!$A$1:$C$331,3,0)</f>
        <v>3638792.4133320823</v>
      </c>
      <c r="H7129">
        <f>VLOOKUP(B7129,'Current %'!$A$1:$G$24,7,0)</f>
        <v>4.9731550651535228E-2</v>
      </c>
      <c r="I7129">
        <f t="shared" si="113"/>
        <v>180962.78921404656</v>
      </c>
    </row>
    <row r="7130" spans="1:9" x14ac:dyDescent="0.35">
      <c r="A7130" t="s">
        <v>243</v>
      </c>
      <c r="B7130" s="1">
        <v>44897</v>
      </c>
      <c r="C7130" s="3">
        <f>VLOOKUP(A7130,'PY SIC'!$A$1:$C$332,3,0)*VLOOKUP(B7130,'Current %'!$A$1:$G$24,7,0)</f>
        <v>29781.350148851274</v>
      </c>
      <c r="D7130" t="s">
        <v>341</v>
      </c>
      <c r="G7130">
        <f>VLOOKUP(A7130,'PY SIC'!$A$1:$C$331,3,0)</f>
        <v>598842.17883183807</v>
      </c>
      <c r="H7130">
        <f>VLOOKUP(B7130,'Current %'!$A$1:$G$24,7,0)</f>
        <v>4.9731550651535228E-2</v>
      </c>
      <c r="I7130">
        <f t="shared" si="113"/>
        <v>29781.350148851274</v>
      </c>
    </row>
    <row r="7131" spans="1:9" x14ac:dyDescent="0.35">
      <c r="A7131" t="s">
        <v>128</v>
      </c>
      <c r="B7131" s="1">
        <v>44897</v>
      </c>
      <c r="C7131" s="3">
        <f>VLOOKUP(A7131,'PY SIC'!$A$1:$C$332,3,0)*VLOOKUP(B7131,'Current %'!$A$1:$G$24,7,0)</f>
        <v>35729.041176379062</v>
      </c>
      <c r="D7131" t="s">
        <v>341</v>
      </c>
      <c r="G7131">
        <f>VLOOKUP(A7131,'PY SIC'!$A$1:$C$331,3,0)</f>
        <v>718438.10836966324</v>
      </c>
      <c r="H7131">
        <f>VLOOKUP(B7131,'Current %'!$A$1:$G$24,7,0)</f>
        <v>4.9731550651535228E-2</v>
      </c>
      <c r="I7131">
        <f t="shared" si="113"/>
        <v>35729.041176379062</v>
      </c>
    </row>
    <row r="7132" spans="1:9" x14ac:dyDescent="0.35">
      <c r="A7132" t="s">
        <v>92</v>
      </c>
      <c r="B7132" s="1">
        <v>44897</v>
      </c>
      <c r="C7132" s="3">
        <f>VLOOKUP(A7132,'PY SIC'!$A$1:$C$332,3,0)*VLOOKUP(B7132,'Current %'!$A$1:$G$24,7,0)</f>
        <v>60020.725349216278</v>
      </c>
      <c r="D7132" t="s">
        <v>341</v>
      </c>
      <c r="G7132">
        <f>VLOOKUP(A7132,'PY SIC'!$A$1:$C$331,3,0)</f>
        <v>1206894.3067908022</v>
      </c>
      <c r="H7132">
        <f>VLOOKUP(B7132,'Current %'!$A$1:$G$24,7,0)</f>
        <v>4.9731550651535228E-2</v>
      </c>
      <c r="I7132">
        <f t="shared" si="113"/>
        <v>60020.725349216278</v>
      </c>
    </row>
    <row r="7133" spans="1:9" x14ac:dyDescent="0.35">
      <c r="A7133" t="s">
        <v>195</v>
      </c>
      <c r="B7133" s="1">
        <v>44897</v>
      </c>
      <c r="C7133" s="3">
        <f>VLOOKUP(A7133,'PY SIC'!$A$1:$C$332,3,0)*VLOOKUP(B7133,'Current %'!$A$1:$G$24,7,0)</f>
        <v>3902.6644974647729</v>
      </c>
      <c r="D7133" t="s">
        <v>341</v>
      </c>
      <c r="G7133">
        <f>VLOOKUP(A7133,'PY SIC'!$A$1:$C$331,3,0)</f>
        <v>78474.619156969653</v>
      </c>
      <c r="H7133">
        <f>VLOOKUP(B7133,'Current %'!$A$1:$G$24,7,0)</f>
        <v>4.9731550651535228E-2</v>
      </c>
      <c r="I7133">
        <f t="shared" si="113"/>
        <v>3902.6644974647729</v>
      </c>
    </row>
    <row r="7134" spans="1:9" x14ac:dyDescent="0.35">
      <c r="A7134" t="s">
        <v>32</v>
      </c>
      <c r="B7134" s="1">
        <v>44897</v>
      </c>
      <c r="C7134" s="3">
        <f>VLOOKUP(A7134,'PY SIC'!$A$1:$C$332,3,0)*VLOOKUP(B7134,'Current %'!$A$1:$G$24,7,0)</f>
        <v>4999.311643893112</v>
      </c>
      <c r="D7134" t="s">
        <v>341</v>
      </c>
      <c r="G7134">
        <f>VLOOKUP(A7134,'PY SIC'!$A$1:$C$331,3,0)</f>
        <v>100525.95542260217</v>
      </c>
      <c r="H7134">
        <f>VLOOKUP(B7134,'Current %'!$A$1:$G$24,7,0)</f>
        <v>4.9731550651535228E-2</v>
      </c>
      <c r="I7134">
        <f t="shared" si="113"/>
        <v>4999.311643893112</v>
      </c>
    </row>
    <row r="7135" spans="1:9" x14ac:dyDescent="0.35">
      <c r="A7135" t="s">
        <v>15</v>
      </c>
      <c r="B7135" s="1">
        <v>44897</v>
      </c>
      <c r="C7135" s="3">
        <f>VLOOKUP(A7135,'PY SIC'!$A$1:$C$332,3,0)*VLOOKUP(B7135,'Current %'!$A$1:$G$24,7,0)</f>
        <v>24130.212968324857</v>
      </c>
      <c r="D7135" t="s">
        <v>341</v>
      </c>
      <c r="G7135">
        <f>VLOOKUP(A7135,'PY SIC'!$A$1:$C$331,3,0)</f>
        <v>485209.34200108133</v>
      </c>
      <c r="H7135">
        <f>VLOOKUP(B7135,'Current %'!$A$1:$G$24,7,0)</f>
        <v>4.9731550651535228E-2</v>
      </c>
      <c r="I7135">
        <f t="shared" si="113"/>
        <v>24130.212968324857</v>
      </c>
    </row>
    <row r="7136" spans="1:9" x14ac:dyDescent="0.35">
      <c r="A7136" t="s">
        <v>116</v>
      </c>
      <c r="B7136" s="1">
        <v>44897</v>
      </c>
      <c r="C7136" s="3">
        <f>VLOOKUP(A7136,'PY SIC'!$A$1:$C$332,3,0)*VLOOKUP(B7136,'Current %'!$A$1:$G$24,7,0)</f>
        <v>86779.263714430475</v>
      </c>
      <c r="D7136" t="s">
        <v>341</v>
      </c>
      <c r="G7136">
        <f>VLOOKUP(A7136,'PY SIC'!$A$1:$C$331,3,0)</f>
        <v>1744953.9090885269</v>
      </c>
      <c r="H7136">
        <f>VLOOKUP(B7136,'Current %'!$A$1:$G$24,7,0)</f>
        <v>4.9731550651535228E-2</v>
      </c>
      <c r="I7136">
        <f t="shared" si="113"/>
        <v>86779.263714430475</v>
      </c>
    </row>
    <row r="7137" spans="1:9" x14ac:dyDescent="0.35">
      <c r="A7137" t="s">
        <v>81</v>
      </c>
      <c r="B7137" s="1">
        <v>44897</v>
      </c>
      <c r="C7137" s="3">
        <f>VLOOKUP(A7137,'PY SIC'!$A$1:$C$332,3,0)*VLOOKUP(B7137,'Current %'!$A$1:$G$24,7,0)</f>
        <v>72084.76518354041</v>
      </c>
      <c r="D7137" t="s">
        <v>341</v>
      </c>
      <c r="G7137">
        <f>VLOOKUP(A7137,'PY SIC'!$A$1:$C$331,3,0)</f>
        <v>1449477.5296397305</v>
      </c>
      <c r="H7137">
        <f>VLOOKUP(B7137,'Current %'!$A$1:$G$24,7,0)</f>
        <v>4.9731550651535228E-2</v>
      </c>
      <c r="I7137">
        <f t="shared" si="113"/>
        <v>72084.76518354041</v>
      </c>
    </row>
    <row r="7138" spans="1:9" x14ac:dyDescent="0.35">
      <c r="A7138" t="s">
        <v>166</v>
      </c>
      <c r="B7138" s="1">
        <v>44897</v>
      </c>
      <c r="C7138" s="3">
        <f>VLOOKUP(A7138,'PY SIC'!$A$1:$C$332,3,0)*VLOOKUP(B7138,'Current %'!$A$1:$G$24,7,0)</f>
        <v>289.00256159205259</v>
      </c>
      <c r="D7138" t="s">
        <v>341</v>
      </c>
      <c r="G7138">
        <f>VLOOKUP(A7138,'PY SIC'!$A$1:$C$331,3,0)</f>
        <v>5811.2517668525788</v>
      </c>
      <c r="H7138">
        <f>VLOOKUP(B7138,'Current %'!$A$1:$G$24,7,0)</f>
        <v>4.9731550651535228E-2</v>
      </c>
      <c r="I7138">
        <f t="shared" si="113"/>
        <v>289.00256159205259</v>
      </c>
    </row>
    <row r="7139" spans="1:9" x14ac:dyDescent="0.35">
      <c r="A7139" t="s">
        <v>93</v>
      </c>
      <c r="B7139" s="1">
        <v>44897</v>
      </c>
      <c r="C7139" s="3">
        <f>VLOOKUP(A7139,'PY SIC'!$A$1:$C$332,3,0)*VLOOKUP(B7139,'Current %'!$A$1:$G$24,7,0)</f>
        <v>45648.459845091034</v>
      </c>
      <c r="D7139" t="s">
        <v>341</v>
      </c>
      <c r="G7139">
        <f>VLOOKUP(A7139,'PY SIC'!$A$1:$C$331,3,0)</f>
        <v>917897.37595245999</v>
      </c>
      <c r="H7139">
        <f>VLOOKUP(B7139,'Current %'!$A$1:$G$24,7,0)</f>
        <v>4.9731550651535228E-2</v>
      </c>
      <c r="I7139">
        <f t="shared" si="113"/>
        <v>45648.459845091034</v>
      </c>
    </row>
    <row r="7140" spans="1:9" x14ac:dyDescent="0.35">
      <c r="A7140" t="s">
        <v>55</v>
      </c>
      <c r="B7140" s="1">
        <v>44897</v>
      </c>
      <c r="C7140" s="3">
        <f>VLOOKUP(A7140,'PY SIC'!$A$1:$C$332,3,0)*VLOOKUP(B7140,'Current %'!$A$1:$G$24,7,0)</f>
        <v>35619.149333453424</v>
      </c>
      <c r="D7140" t="s">
        <v>341</v>
      </c>
      <c r="G7140">
        <f>VLOOKUP(A7140,'PY SIC'!$A$1:$C$331,3,0)</f>
        <v>716228.40765681723</v>
      </c>
      <c r="H7140">
        <f>VLOOKUP(B7140,'Current %'!$A$1:$G$24,7,0)</f>
        <v>4.9731550651535228E-2</v>
      </c>
      <c r="I7140">
        <f t="shared" si="113"/>
        <v>35619.149333453424</v>
      </c>
    </row>
    <row r="7141" spans="1:9" x14ac:dyDescent="0.35">
      <c r="A7141" t="s">
        <v>244</v>
      </c>
      <c r="B7141" s="1">
        <v>44897</v>
      </c>
      <c r="C7141" s="3">
        <f>VLOOKUP(A7141,'PY SIC'!$A$1:$C$332,3,0)*VLOOKUP(B7141,'Current %'!$A$1:$G$24,7,0)</f>
        <v>108499.27745626756</v>
      </c>
      <c r="D7141" t="s">
        <v>341</v>
      </c>
      <c r="G7141">
        <f>VLOOKUP(A7141,'PY SIC'!$A$1:$C$331,3,0)</f>
        <v>2181699.0629653363</v>
      </c>
      <c r="H7141">
        <f>VLOOKUP(B7141,'Current %'!$A$1:$G$24,7,0)</f>
        <v>4.9731550651535228E-2</v>
      </c>
      <c r="I7141">
        <f t="shared" si="113"/>
        <v>108499.27745626756</v>
      </c>
    </row>
    <row r="7142" spans="1:9" x14ac:dyDescent="0.35">
      <c r="A7142" t="s">
        <v>167</v>
      </c>
      <c r="B7142" s="1">
        <v>44897</v>
      </c>
      <c r="C7142" s="3">
        <f>VLOOKUP(A7142,'PY SIC'!$A$1:$C$332,3,0)*VLOOKUP(B7142,'Current %'!$A$1:$G$24,7,0)</f>
        <v>30333.598798805422</v>
      </c>
      <c r="D7142" t="s">
        <v>341</v>
      </c>
      <c r="G7142">
        <f>VLOOKUP(A7142,'PY SIC'!$A$1:$C$331,3,0)</f>
        <v>609946.77224827325</v>
      </c>
      <c r="H7142">
        <f>VLOOKUP(B7142,'Current %'!$A$1:$G$24,7,0)</f>
        <v>4.9731550651535228E-2</v>
      </c>
      <c r="I7142">
        <f t="shared" si="113"/>
        <v>30333.598798805422</v>
      </c>
    </row>
    <row r="7143" spans="1:9" x14ac:dyDescent="0.35">
      <c r="A7143" t="s">
        <v>129</v>
      </c>
      <c r="B7143" s="1">
        <v>44897</v>
      </c>
      <c r="C7143" s="3">
        <f>VLOOKUP(A7143,'PY SIC'!$A$1:$C$332,3,0)*VLOOKUP(B7143,'Current %'!$A$1:$G$24,7,0)</f>
        <v>33464.796061586851</v>
      </c>
      <c r="D7143" t="s">
        <v>341</v>
      </c>
      <c r="G7143">
        <f>VLOOKUP(A7143,'PY SIC'!$A$1:$C$331,3,0)</f>
        <v>672908.75959351938</v>
      </c>
      <c r="H7143">
        <f>VLOOKUP(B7143,'Current %'!$A$1:$G$24,7,0)</f>
        <v>4.9731550651535228E-2</v>
      </c>
      <c r="I7143">
        <f t="shared" si="113"/>
        <v>33464.796061586851</v>
      </c>
    </row>
    <row r="7144" spans="1:9" x14ac:dyDescent="0.35">
      <c r="A7144" t="s">
        <v>16</v>
      </c>
      <c r="B7144" s="1">
        <v>44897</v>
      </c>
      <c r="C7144" s="3">
        <f>VLOOKUP(A7144,'PY SIC'!$A$1:$C$332,3,0)*VLOOKUP(B7144,'Current %'!$A$1:$G$24,7,0)</f>
        <v>404.60725051173216</v>
      </c>
      <c r="D7144" t="s">
        <v>341</v>
      </c>
      <c r="G7144">
        <f>VLOOKUP(A7144,'PY SIC'!$A$1:$C$331,3,0)</f>
        <v>8135.8261548444561</v>
      </c>
      <c r="H7144">
        <f>VLOOKUP(B7144,'Current %'!$A$1:$G$24,7,0)</f>
        <v>4.9731550651535228E-2</v>
      </c>
      <c r="I7144">
        <f t="shared" si="113"/>
        <v>404.60725051173216</v>
      </c>
    </row>
    <row r="7145" spans="1:9" x14ac:dyDescent="0.35">
      <c r="A7145" t="s">
        <v>245</v>
      </c>
      <c r="B7145" s="1">
        <v>44897</v>
      </c>
      <c r="C7145" s="3">
        <f>VLOOKUP(A7145,'PY SIC'!$A$1:$C$332,3,0)*VLOOKUP(B7145,'Current %'!$A$1:$G$24,7,0)</f>
        <v>195668.66362557962</v>
      </c>
      <c r="D7145" t="s">
        <v>341</v>
      </c>
      <c r="G7145">
        <f>VLOOKUP(A7145,'PY SIC'!$A$1:$C$331,3,0)</f>
        <v>3934497.5385266673</v>
      </c>
      <c r="H7145">
        <f>VLOOKUP(B7145,'Current %'!$A$1:$G$24,7,0)</f>
        <v>4.9731550651535228E-2</v>
      </c>
      <c r="I7145">
        <f t="shared" si="113"/>
        <v>195668.66362557962</v>
      </c>
    </row>
    <row r="7146" spans="1:9" x14ac:dyDescent="0.35">
      <c r="A7146" t="s">
        <v>196</v>
      </c>
      <c r="B7146" s="1">
        <v>44897</v>
      </c>
      <c r="C7146" s="3">
        <f>VLOOKUP(A7146,'PY SIC'!$A$1:$C$332,3,0)*VLOOKUP(B7146,'Current %'!$A$1:$G$24,7,0)</f>
        <v>38092.287770932817</v>
      </c>
      <c r="D7146" t="s">
        <v>341</v>
      </c>
      <c r="G7146">
        <f>VLOOKUP(A7146,'PY SIC'!$A$1:$C$331,3,0)</f>
        <v>765958.17487860494</v>
      </c>
      <c r="H7146">
        <f>VLOOKUP(B7146,'Current %'!$A$1:$G$24,7,0)</f>
        <v>4.9731550651535228E-2</v>
      </c>
      <c r="I7146">
        <f t="shared" si="113"/>
        <v>38092.287770932817</v>
      </c>
    </row>
    <row r="7147" spans="1:9" x14ac:dyDescent="0.35">
      <c r="A7147" t="s">
        <v>94</v>
      </c>
      <c r="B7147" s="1">
        <v>44897</v>
      </c>
      <c r="C7147" s="3">
        <f>VLOOKUP(A7147,'PY SIC'!$A$1:$C$332,3,0)*VLOOKUP(B7147,'Current %'!$A$1:$G$24,7,0)</f>
        <v>84596.32331082577</v>
      </c>
      <c r="D7147" t="s">
        <v>341</v>
      </c>
      <c r="G7147">
        <f>VLOOKUP(A7147,'PY SIC'!$A$1:$C$331,3,0)</f>
        <v>1701059.4321416812</v>
      </c>
      <c r="H7147">
        <f>VLOOKUP(B7147,'Current %'!$A$1:$G$24,7,0)</f>
        <v>4.9731550651535228E-2</v>
      </c>
      <c r="I7147">
        <f t="shared" si="113"/>
        <v>84596.32331082577</v>
      </c>
    </row>
    <row r="7148" spans="1:9" x14ac:dyDescent="0.35">
      <c r="A7148" t="s">
        <v>95</v>
      </c>
      <c r="B7148" s="1">
        <v>44897</v>
      </c>
      <c r="C7148" s="3">
        <f>VLOOKUP(A7148,'PY SIC'!$A$1:$C$332,3,0)*VLOOKUP(B7148,'Current %'!$A$1:$G$24,7,0)</f>
        <v>39082.990194127131</v>
      </c>
      <c r="D7148" t="s">
        <v>341</v>
      </c>
      <c r="G7148">
        <f>VLOOKUP(A7148,'PY SIC'!$A$1:$C$331,3,0)</f>
        <v>785879.17895378603</v>
      </c>
      <c r="H7148">
        <f>VLOOKUP(B7148,'Current %'!$A$1:$G$24,7,0)</f>
        <v>4.9731550651535228E-2</v>
      </c>
      <c r="I7148">
        <f t="shared" si="113"/>
        <v>39082.990194127131</v>
      </c>
    </row>
    <row r="7149" spans="1:9" x14ac:dyDescent="0.35">
      <c r="A7149" t="s">
        <v>228</v>
      </c>
      <c r="B7149" s="1">
        <v>44897</v>
      </c>
      <c r="C7149" s="3">
        <f>VLOOKUP(A7149,'PY SIC'!$A$1:$C$332,3,0)*VLOOKUP(B7149,'Current %'!$A$1:$G$24,7,0)</f>
        <v>6378.1154409543215</v>
      </c>
      <c r="D7149" t="s">
        <v>341</v>
      </c>
      <c r="G7149">
        <f>VLOOKUP(A7149,'PY SIC'!$A$1:$C$331,3,0)</f>
        <v>128250.88615565674</v>
      </c>
      <c r="H7149">
        <f>VLOOKUP(B7149,'Current %'!$A$1:$G$24,7,0)</f>
        <v>4.9731550651535228E-2</v>
      </c>
      <c r="I7149">
        <f t="shared" si="113"/>
        <v>6378.1154409543215</v>
      </c>
    </row>
    <row r="7150" spans="1:9" x14ac:dyDescent="0.35">
      <c r="A7150" t="s">
        <v>229</v>
      </c>
      <c r="B7150" s="1">
        <v>44897</v>
      </c>
      <c r="C7150" s="3">
        <f>VLOOKUP(A7150,'PY SIC'!$A$1:$C$332,3,0)*VLOOKUP(B7150,'Current %'!$A$1:$G$24,7,0)</f>
        <v>24374.508988866739</v>
      </c>
      <c r="D7150" t="s">
        <v>341</v>
      </c>
      <c r="G7150">
        <f>VLOOKUP(A7150,'PY SIC'!$A$1:$C$331,3,0)</f>
        <v>490121.63645684131</v>
      </c>
      <c r="H7150">
        <f>VLOOKUP(B7150,'Current %'!$A$1:$G$24,7,0)</f>
        <v>4.9731550651535228E-2</v>
      </c>
      <c r="I7150">
        <f t="shared" si="113"/>
        <v>24374.508988866739</v>
      </c>
    </row>
    <row r="7151" spans="1:9" x14ac:dyDescent="0.35">
      <c r="A7151" t="s">
        <v>104</v>
      </c>
      <c r="B7151" s="1">
        <v>44897</v>
      </c>
      <c r="C7151" s="3">
        <f>VLOOKUP(A7151,'PY SIC'!$A$1:$C$332,3,0)*VLOOKUP(B7151,'Current %'!$A$1:$G$24,7,0)</f>
        <v>104924.26110857941</v>
      </c>
      <c r="D7151" t="s">
        <v>341</v>
      </c>
      <c r="G7151">
        <f>VLOOKUP(A7151,'PY SIC'!$A$1:$C$331,3,0)</f>
        <v>2109812.7794923354</v>
      </c>
      <c r="H7151">
        <f>VLOOKUP(B7151,'Current %'!$A$1:$G$24,7,0)</f>
        <v>4.9731550651535228E-2</v>
      </c>
      <c r="I7151">
        <f t="shared" si="113"/>
        <v>104924.26110857941</v>
      </c>
    </row>
    <row r="7152" spans="1:9" x14ac:dyDescent="0.35">
      <c r="A7152" t="s">
        <v>56</v>
      </c>
      <c r="B7152" s="1">
        <v>44897</v>
      </c>
      <c r="C7152" s="3">
        <f>VLOOKUP(A7152,'PY SIC'!$A$1:$C$332,3,0)*VLOOKUP(B7152,'Current %'!$A$1:$G$24,7,0)</f>
        <v>20089.926594858742</v>
      </c>
      <c r="D7152" t="s">
        <v>341</v>
      </c>
      <c r="G7152">
        <f>VLOOKUP(A7152,'PY SIC'!$A$1:$C$331,3,0)</f>
        <v>403967.42775279941</v>
      </c>
      <c r="H7152">
        <f>VLOOKUP(B7152,'Current %'!$A$1:$G$24,7,0)</f>
        <v>4.9731550651535228E-2</v>
      </c>
      <c r="I7152">
        <f t="shared" si="113"/>
        <v>20089.926594858742</v>
      </c>
    </row>
    <row r="7153" spans="1:9" x14ac:dyDescent="0.35">
      <c r="A7153" t="s">
        <v>230</v>
      </c>
      <c r="B7153" s="1">
        <v>44897</v>
      </c>
      <c r="C7153" s="3">
        <f>VLOOKUP(A7153,'PY SIC'!$A$1:$C$332,3,0)*VLOOKUP(B7153,'Current %'!$A$1:$G$24,7,0)</f>
        <v>1084.3735164850352</v>
      </c>
      <c r="D7153" t="s">
        <v>341</v>
      </c>
      <c r="G7153">
        <f>VLOOKUP(A7153,'PY SIC'!$A$1:$C$331,3,0)</f>
        <v>21804.538613387482</v>
      </c>
      <c r="H7153">
        <f>VLOOKUP(B7153,'Current %'!$A$1:$G$24,7,0)</f>
        <v>4.9731550651535228E-2</v>
      </c>
      <c r="I7153">
        <f t="shared" si="113"/>
        <v>1084.3735164850352</v>
      </c>
    </row>
    <row r="7154" spans="1:9" x14ac:dyDescent="0.35">
      <c r="A7154" t="s">
        <v>246</v>
      </c>
      <c r="B7154" s="1">
        <v>44897</v>
      </c>
      <c r="C7154" s="3">
        <f>VLOOKUP(A7154,'PY SIC'!$A$1:$C$332,3,0)*VLOOKUP(B7154,'Current %'!$A$1:$G$24,7,0)</f>
        <v>67551.027013849467</v>
      </c>
      <c r="D7154" t="s">
        <v>341</v>
      </c>
      <c r="G7154">
        <f>VLOOKUP(A7154,'PY SIC'!$A$1:$C$331,3,0)</f>
        <v>1358313.3067209951</v>
      </c>
      <c r="H7154">
        <f>VLOOKUP(B7154,'Current %'!$A$1:$G$24,7,0)</f>
        <v>4.9731550651535228E-2</v>
      </c>
      <c r="I7154">
        <f t="shared" si="113"/>
        <v>67551.027013849467</v>
      </c>
    </row>
    <row r="7155" spans="1:9" x14ac:dyDescent="0.35">
      <c r="A7155" t="s">
        <v>231</v>
      </c>
      <c r="B7155" s="1">
        <v>44897</v>
      </c>
      <c r="C7155" s="3">
        <f>VLOOKUP(A7155,'PY SIC'!$A$1:$C$332,3,0)*VLOOKUP(B7155,'Current %'!$A$1:$G$24,7,0)</f>
        <v>39330.967673853331</v>
      </c>
      <c r="D7155" t="s">
        <v>341</v>
      </c>
      <c r="G7155">
        <f>VLOOKUP(A7155,'PY SIC'!$A$1:$C$331,3,0)</f>
        <v>790865.5000412534</v>
      </c>
      <c r="H7155">
        <f>VLOOKUP(B7155,'Current %'!$A$1:$G$24,7,0)</f>
        <v>4.9731550651535228E-2</v>
      </c>
      <c r="I7155">
        <f t="shared" si="113"/>
        <v>39330.967673853331</v>
      </c>
    </row>
    <row r="7156" spans="1:9" x14ac:dyDescent="0.35">
      <c r="A7156" t="s">
        <v>105</v>
      </c>
      <c r="B7156" s="1">
        <v>44897</v>
      </c>
      <c r="C7156" s="3">
        <f>VLOOKUP(A7156,'PY SIC'!$A$1:$C$332,3,0)*VLOOKUP(B7156,'Current %'!$A$1:$G$24,7,0)</f>
        <v>86155.397801095794</v>
      </c>
      <c r="D7156" t="s">
        <v>341</v>
      </c>
      <c r="G7156">
        <f>VLOOKUP(A7156,'PY SIC'!$A$1:$C$331,3,0)</f>
        <v>1732409.2386497133</v>
      </c>
      <c r="H7156">
        <f>VLOOKUP(B7156,'Current %'!$A$1:$G$24,7,0)</f>
        <v>4.9731550651535228E-2</v>
      </c>
      <c r="I7156">
        <f t="shared" si="113"/>
        <v>86155.397801095794</v>
      </c>
    </row>
    <row r="7157" spans="1:9" x14ac:dyDescent="0.35">
      <c r="A7157" t="s">
        <v>168</v>
      </c>
      <c r="B7157" s="1">
        <v>44897</v>
      </c>
      <c r="C7157" s="3">
        <f>VLOOKUP(A7157,'PY SIC'!$A$1:$C$332,3,0)*VLOOKUP(B7157,'Current %'!$A$1:$G$24,7,0)</f>
        <v>991.82747254070341</v>
      </c>
      <c r="D7157" t="s">
        <v>341</v>
      </c>
      <c r="G7157">
        <f>VLOOKUP(A7157,'PY SIC'!$A$1:$C$331,3,0)</f>
        <v>19943.62652172973</v>
      </c>
      <c r="H7157">
        <f>VLOOKUP(B7157,'Current %'!$A$1:$G$24,7,0)</f>
        <v>4.9731550651535228E-2</v>
      </c>
      <c r="I7157">
        <f t="shared" si="113"/>
        <v>991.82747254070341</v>
      </c>
    </row>
    <row r="7158" spans="1:9" x14ac:dyDescent="0.35">
      <c r="A7158" t="s">
        <v>106</v>
      </c>
      <c r="B7158" s="1">
        <v>44897</v>
      </c>
      <c r="C7158" s="3">
        <f>VLOOKUP(A7158,'PY SIC'!$A$1:$C$332,3,0)*VLOOKUP(B7158,'Current %'!$A$1:$G$24,7,0)</f>
        <v>10842.704585296407</v>
      </c>
      <c r="D7158" t="s">
        <v>341</v>
      </c>
      <c r="G7158">
        <f>VLOOKUP(A7158,'PY SIC'!$A$1:$C$331,3,0)</f>
        <v>218024.66328207462</v>
      </c>
      <c r="H7158">
        <f>VLOOKUP(B7158,'Current %'!$A$1:$G$24,7,0)</f>
        <v>4.9731550651535228E-2</v>
      </c>
      <c r="I7158">
        <f t="shared" si="113"/>
        <v>10842.704585296407</v>
      </c>
    </row>
    <row r="7159" spans="1:9" x14ac:dyDescent="0.35">
      <c r="A7159" t="s">
        <v>96</v>
      </c>
      <c r="B7159" s="1">
        <v>44897</v>
      </c>
      <c r="C7159" s="3">
        <f>VLOOKUP(A7159,'PY SIC'!$A$1:$C$332,3,0)*VLOOKUP(B7159,'Current %'!$A$1:$G$24,7,0)</f>
        <v>28454.379350455769</v>
      </c>
      <c r="D7159" t="s">
        <v>341</v>
      </c>
      <c r="G7159">
        <f>VLOOKUP(A7159,'PY SIC'!$A$1:$C$331,3,0)</f>
        <v>572159.50393007451</v>
      </c>
      <c r="H7159">
        <f>VLOOKUP(B7159,'Current %'!$A$1:$G$24,7,0)</f>
        <v>4.9731550651535228E-2</v>
      </c>
      <c r="I7159">
        <f t="shared" si="113"/>
        <v>28454.379350455769</v>
      </c>
    </row>
    <row r="7160" spans="1:9" x14ac:dyDescent="0.35">
      <c r="A7160" t="s">
        <v>117</v>
      </c>
      <c r="B7160" s="1">
        <v>44897</v>
      </c>
      <c r="C7160" s="3">
        <f>VLOOKUP(A7160,'PY SIC'!$A$1:$C$332,3,0)*VLOOKUP(B7160,'Current %'!$A$1:$G$24,7,0)</f>
        <v>60084.381385542532</v>
      </c>
      <c r="D7160" t="s">
        <v>341</v>
      </c>
      <c r="G7160">
        <f>VLOOKUP(A7160,'PY SIC'!$A$1:$C$331,3,0)</f>
        <v>1208174.2997830233</v>
      </c>
      <c r="H7160">
        <f>VLOOKUP(B7160,'Current %'!$A$1:$G$24,7,0)</f>
        <v>4.9731550651535228E-2</v>
      </c>
      <c r="I7160">
        <f t="shared" si="113"/>
        <v>60084.381385542532</v>
      </c>
    </row>
    <row r="7161" spans="1:9" x14ac:dyDescent="0.35">
      <c r="A7161" t="s">
        <v>33</v>
      </c>
      <c r="B7161" s="1">
        <v>44897</v>
      </c>
      <c r="C7161" s="3">
        <f>VLOOKUP(A7161,'PY SIC'!$A$1:$C$332,3,0)*VLOOKUP(B7161,'Current %'!$A$1:$G$24,7,0)</f>
        <v>20138.151419997306</v>
      </c>
      <c r="D7161" t="s">
        <v>341</v>
      </c>
      <c r="G7161">
        <f>VLOOKUP(A7161,'PY SIC'!$A$1:$C$331,3,0)</f>
        <v>404937.13057740009</v>
      </c>
      <c r="H7161">
        <f>VLOOKUP(B7161,'Current %'!$A$1:$G$24,7,0)</f>
        <v>4.9731550651535228E-2</v>
      </c>
      <c r="I7161">
        <f t="shared" si="113"/>
        <v>20138.151419997306</v>
      </c>
    </row>
    <row r="7162" spans="1:9" x14ac:dyDescent="0.35">
      <c r="A7162" t="s">
        <v>107</v>
      </c>
      <c r="B7162" s="1">
        <v>44897</v>
      </c>
      <c r="C7162" s="3">
        <f>VLOOKUP(A7162,'PY SIC'!$A$1:$C$332,3,0)*VLOOKUP(B7162,'Current %'!$A$1:$G$24,7,0)</f>
        <v>43480.956950660242</v>
      </c>
      <c r="D7162" t="s">
        <v>341</v>
      </c>
      <c r="G7162">
        <f>VLOOKUP(A7162,'PY SIC'!$A$1:$C$331,3,0)</f>
        <v>874313.31581288576</v>
      </c>
      <c r="H7162">
        <f>VLOOKUP(B7162,'Current %'!$A$1:$G$24,7,0)</f>
        <v>4.9731550651535228E-2</v>
      </c>
      <c r="I7162">
        <f t="shared" si="113"/>
        <v>43480.956950660242</v>
      </c>
    </row>
    <row r="7163" spans="1:9" x14ac:dyDescent="0.35">
      <c r="A7163" t="s">
        <v>149</v>
      </c>
      <c r="B7163" s="1">
        <v>44897</v>
      </c>
      <c r="C7163" s="3">
        <f>VLOOKUP(A7163,'PY SIC'!$A$1:$C$332,3,0)*VLOOKUP(B7163,'Current %'!$A$1:$G$24,7,0)</f>
        <v>70921.701765213817</v>
      </c>
      <c r="D7163" t="s">
        <v>341</v>
      </c>
      <c r="G7163">
        <f>VLOOKUP(A7163,'PY SIC'!$A$1:$C$331,3,0)</f>
        <v>1426090.6976771383</v>
      </c>
      <c r="H7163">
        <f>VLOOKUP(B7163,'Current %'!$A$1:$G$24,7,0)</f>
        <v>4.9731550651535228E-2</v>
      </c>
      <c r="I7163">
        <f t="shared" si="113"/>
        <v>70921.701765213817</v>
      </c>
    </row>
    <row r="7164" spans="1:9" x14ac:dyDescent="0.35">
      <c r="A7164" t="s">
        <v>17</v>
      </c>
      <c r="B7164" s="1">
        <v>44897</v>
      </c>
      <c r="C7164" s="3">
        <f>VLOOKUP(A7164,'PY SIC'!$A$1:$C$332,3,0)*VLOOKUP(B7164,'Current %'!$A$1:$G$24,7,0)</f>
        <v>49845.175026329613</v>
      </c>
      <c r="D7164" t="s">
        <v>341</v>
      </c>
      <c r="G7164">
        <f>VLOOKUP(A7164,'PY SIC'!$A$1:$C$331,3,0)</f>
        <v>1002284.754312017</v>
      </c>
      <c r="H7164">
        <f>VLOOKUP(B7164,'Current %'!$A$1:$G$24,7,0)</f>
        <v>4.9731550651535228E-2</v>
      </c>
      <c r="I7164">
        <f t="shared" si="113"/>
        <v>49845.175026329613</v>
      </c>
    </row>
    <row r="7165" spans="1:9" x14ac:dyDescent="0.35">
      <c r="A7165" t="s">
        <v>97</v>
      </c>
      <c r="B7165" s="1">
        <v>44897</v>
      </c>
      <c r="C7165" s="3">
        <f>VLOOKUP(A7165,'PY SIC'!$A$1:$C$332,3,0)*VLOOKUP(B7165,'Current %'!$A$1:$G$24,7,0)</f>
        <v>52678.183255883829</v>
      </c>
      <c r="D7165" t="s">
        <v>341</v>
      </c>
      <c r="G7165">
        <f>VLOOKUP(A7165,'PY SIC'!$A$1:$C$331,3,0)</f>
        <v>1059250.7686920001</v>
      </c>
      <c r="H7165">
        <f>VLOOKUP(B7165,'Current %'!$A$1:$G$24,7,0)</f>
        <v>4.9731550651535228E-2</v>
      </c>
      <c r="I7165">
        <f t="shared" si="113"/>
        <v>52678.183255883829</v>
      </c>
    </row>
    <row r="7166" spans="1:9" x14ac:dyDescent="0.35">
      <c r="A7166" t="s">
        <v>247</v>
      </c>
      <c r="B7166" s="1">
        <v>44897</v>
      </c>
      <c r="C7166" s="3">
        <f>VLOOKUP(A7166,'PY SIC'!$A$1:$C$332,3,0)*VLOOKUP(B7166,'Current %'!$A$1:$G$24,7,0)</f>
        <v>18845.529838134818</v>
      </c>
      <c r="D7166" t="s">
        <v>341</v>
      </c>
      <c r="G7166">
        <f>VLOOKUP(A7166,'PY SIC'!$A$1:$C$331,3,0)</f>
        <v>378945.14832613716</v>
      </c>
      <c r="H7166">
        <f>VLOOKUP(B7166,'Current %'!$A$1:$G$24,7,0)</f>
        <v>4.9731550651535228E-2</v>
      </c>
      <c r="I7166">
        <f t="shared" si="113"/>
        <v>18845.529838134818</v>
      </c>
    </row>
    <row r="7167" spans="1:9" x14ac:dyDescent="0.35">
      <c r="A7167" t="s">
        <v>130</v>
      </c>
      <c r="B7167" s="1">
        <v>44897</v>
      </c>
      <c r="C7167" s="3">
        <f>VLOOKUP(A7167,'PY SIC'!$A$1:$C$332,3,0)*VLOOKUP(B7167,'Current %'!$A$1:$G$24,7,0)</f>
        <v>180934.66126275365</v>
      </c>
      <c r="D7167" t="s">
        <v>341</v>
      </c>
      <c r="G7167">
        <f>VLOOKUP(A7167,'PY SIC'!$A$1:$C$331,3,0)</f>
        <v>3638226.817630271</v>
      </c>
      <c r="H7167">
        <f>VLOOKUP(B7167,'Current %'!$A$1:$G$24,7,0)</f>
        <v>4.9731550651535228E-2</v>
      </c>
      <c r="I7167">
        <f t="shared" si="113"/>
        <v>180934.66126275365</v>
      </c>
    </row>
    <row r="7168" spans="1:9" x14ac:dyDescent="0.35">
      <c r="A7168" t="s">
        <v>57</v>
      </c>
      <c r="B7168" s="1">
        <v>44897</v>
      </c>
      <c r="C7168" s="3">
        <f>VLOOKUP(A7168,'PY SIC'!$A$1:$C$332,3,0)*VLOOKUP(B7168,'Current %'!$A$1:$G$24,7,0)</f>
        <v>33629.904639380315</v>
      </c>
      <c r="D7168" t="s">
        <v>341</v>
      </c>
      <c r="G7168">
        <f>VLOOKUP(A7168,'PY SIC'!$A$1:$C$331,3,0)</f>
        <v>676228.75616773369</v>
      </c>
      <c r="H7168">
        <f>VLOOKUP(B7168,'Current %'!$A$1:$G$24,7,0)</f>
        <v>4.9731550651535228E-2</v>
      </c>
      <c r="I7168">
        <f t="shared" si="113"/>
        <v>33629.904639380315</v>
      </c>
    </row>
    <row r="7169" spans="1:9" x14ac:dyDescent="0.35">
      <c r="A7169" t="s">
        <v>18</v>
      </c>
      <c r="B7169" s="1">
        <v>44897</v>
      </c>
      <c r="C7169" s="3">
        <f>VLOOKUP(A7169,'PY SIC'!$A$1:$C$332,3,0)*VLOOKUP(B7169,'Current %'!$A$1:$G$24,7,0)</f>
        <v>6019.7983887406563</v>
      </c>
      <c r="D7169" t="s">
        <v>341</v>
      </c>
      <c r="G7169">
        <f>VLOOKUP(A7169,'PY SIC'!$A$1:$C$331,3,0)</f>
        <v>121045.86142750454</v>
      </c>
      <c r="H7169">
        <f>VLOOKUP(B7169,'Current %'!$A$1:$G$24,7,0)</f>
        <v>4.9731550651535228E-2</v>
      </c>
      <c r="I7169">
        <f t="shared" si="113"/>
        <v>6019.7983887406563</v>
      </c>
    </row>
    <row r="7170" spans="1:9" x14ac:dyDescent="0.35">
      <c r="A7170" t="s">
        <v>34</v>
      </c>
      <c r="B7170" s="1">
        <v>44897</v>
      </c>
      <c r="C7170" s="3">
        <f>VLOOKUP(A7170,'PY SIC'!$A$1:$C$332,3,0)*VLOOKUP(B7170,'Current %'!$A$1:$G$24,7,0)</f>
        <v>1236.9176118833141</v>
      </c>
      <c r="D7170" t="s">
        <v>341</v>
      </c>
      <c r="G7170">
        <f>VLOOKUP(A7170,'PY SIC'!$A$1:$C$331,3,0)</f>
        <v>24871.889086071158</v>
      </c>
      <c r="H7170">
        <f>VLOOKUP(B7170,'Current %'!$A$1:$G$24,7,0)</f>
        <v>4.9731550651535228E-2</v>
      </c>
      <c r="I7170">
        <f t="shared" si="113"/>
        <v>1236.9176118833141</v>
      </c>
    </row>
    <row r="7171" spans="1:9" x14ac:dyDescent="0.35">
      <c r="A7171" t="s">
        <v>118</v>
      </c>
      <c r="B7171" s="1">
        <v>44897</v>
      </c>
      <c r="C7171" s="3">
        <f>VLOOKUP(A7171,'PY SIC'!$A$1:$C$332,3,0)*VLOOKUP(B7171,'Current %'!$A$1:$G$24,7,0)</f>
        <v>58445.308729941666</v>
      </c>
      <c r="D7171" t="s">
        <v>341</v>
      </c>
      <c r="G7171">
        <f>VLOOKUP(A7171,'PY SIC'!$A$1:$C$331,3,0)</f>
        <v>1175215.8934166965</v>
      </c>
      <c r="H7171">
        <f>VLOOKUP(B7171,'Current %'!$A$1:$G$24,7,0)</f>
        <v>4.9731550651535228E-2</v>
      </c>
      <c r="I7171">
        <f t="shared" si="113"/>
        <v>58445.308729941666</v>
      </c>
    </row>
    <row r="7172" spans="1:9" x14ac:dyDescent="0.35">
      <c r="A7172" t="s">
        <v>82</v>
      </c>
      <c r="B7172" s="1">
        <v>44897</v>
      </c>
      <c r="C7172" s="3">
        <f>VLOOKUP(A7172,'PY SIC'!$A$1:$C$332,3,0)*VLOOKUP(B7172,'Current %'!$A$1:$G$24,7,0)</f>
        <v>122864.62032851126</v>
      </c>
      <c r="D7172" t="s">
        <v>341</v>
      </c>
      <c r="G7172">
        <f>VLOOKUP(A7172,'PY SIC'!$A$1:$C$331,3,0)</f>
        <v>2470556.7938030581</v>
      </c>
      <c r="H7172">
        <f>VLOOKUP(B7172,'Current %'!$A$1:$G$24,7,0)</f>
        <v>4.9731550651535228E-2</v>
      </c>
      <c r="I7172">
        <f t="shared" si="113"/>
        <v>122864.62032851126</v>
      </c>
    </row>
    <row r="7173" spans="1:9" x14ac:dyDescent="0.35">
      <c r="A7173" t="s">
        <v>119</v>
      </c>
      <c r="B7173" s="1">
        <v>44897</v>
      </c>
      <c r="C7173" s="3">
        <f>VLOOKUP(A7173,'PY SIC'!$A$1:$C$332,3,0)*VLOOKUP(B7173,'Current %'!$A$1:$G$24,7,0)</f>
        <v>32520.54815687504</v>
      </c>
      <c r="D7173" t="s">
        <v>341</v>
      </c>
      <c r="G7173">
        <f>VLOOKUP(A7173,'PY SIC'!$A$1:$C$331,3,0)</f>
        <v>653921.86108862306</v>
      </c>
      <c r="H7173">
        <f>VLOOKUP(B7173,'Current %'!$A$1:$G$24,7,0)</f>
        <v>4.9731550651535228E-2</v>
      </c>
      <c r="I7173">
        <f t="shared" si="113"/>
        <v>32520.54815687504</v>
      </c>
    </row>
    <row r="7174" spans="1:9" x14ac:dyDescent="0.35">
      <c r="A7174" t="s">
        <v>232</v>
      </c>
      <c r="B7174" s="1">
        <v>44897</v>
      </c>
      <c r="C7174" s="3">
        <f>VLOOKUP(A7174,'PY SIC'!$A$1:$C$332,3,0)*VLOOKUP(B7174,'Current %'!$A$1:$G$24,7,0)</f>
        <v>196454.40724980619</v>
      </c>
      <c r="D7174" t="s">
        <v>341</v>
      </c>
      <c r="G7174">
        <f>VLOOKUP(A7174,'PY SIC'!$A$1:$C$331,3,0)</f>
        <v>3950297.2393993023</v>
      </c>
      <c r="H7174">
        <f>VLOOKUP(B7174,'Current %'!$A$1:$G$24,7,0)</f>
        <v>4.9731550651535228E-2</v>
      </c>
      <c r="I7174">
        <f t="shared" si="113"/>
        <v>196454.40724980619</v>
      </c>
    </row>
    <row r="7175" spans="1:9" x14ac:dyDescent="0.35">
      <c r="A7175" t="s">
        <v>308</v>
      </c>
      <c r="B7175" s="1">
        <v>44897</v>
      </c>
      <c r="C7175" s="3">
        <f>VLOOKUP(A7175,'PY SIC'!$A$1:$C$332,3,0)*VLOOKUP(B7175,'Current %'!$A$1:$G$24,7,0)</f>
        <v>27172.020050773801</v>
      </c>
      <c r="D7175" t="s">
        <v>341</v>
      </c>
      <c r="G7175">
        <f>VLOOKUP(A7175,'PY SIC'!$A$1:$C$331,3,0)</f>
        <v>546373.87523195986</v>
      </c>
      <c r="H7175">
        <f>VLOOKUP(B7175,'Current %'!$A$1:$G$24,7,0)</f>
        <v>4.9731550651535228E-2</v>
      </c>
      <c r="I7175">
        <f t="shared" si="113"/>
        <v>27172.020050773801</v>
      </c>
    </row>
    <row r="7176" spans="1:9" x14ac:dyDescent="0.35">
      <c r="A7176" t="s">
        <v>131</v>
      </c>
      <c r="B7176" s="1">
        <v>44897</v>
      </c>
      <c r="C7176" s="3">
        <f>VLOOKUP(A7176,'PY SIC'!$A$1:$C$332,3,0)*VLOOKUP(B7176,'Current %'!$A$1:$G$24,7,0)</f>
        <v>39188.256452488138</v>
      </c>
      <c r="D7176" t="s">
        <v>341</v>
      </c>
      <c r="G7176">
        <f>VLOOKUP(A7176,'PY SIC'!$A$1:$C$331,3,0)</f>
        <v>787995.86860013555</v>
      </c>
      <c r="H7176">
        <f>VLOOKUP(B7176,'Current %'!$A$1:$G$24,7,0)</f>
        <v>4.9731550651535228E-2</v>
      </c>
      <c r="I7176">
        <f t="shared" si="113"/>
        <v>39188.256452488138</v>
      </c>
    </row>
    <row r="7177" spans="1:9" x14ac:dyDescent="0.35">
      <c r="A7177" t="s">
        <v>35</v>
      </c>
      <c r="B7177" s="1">
        <v>44897</v>
      </c>
      <c r="C7177" s="3">
        <f>VLOOKUP(A7177,'PY SIC'!$A$1:$C$332,3,0)*VLOOKUP(B7177,'Current %'!$A$1:$G$24,7,0)</f>
        <v>16560.501941548773</v>
      </c>
      <c r="D7177" t="s">
        <v>341</v>
      </c>
      <c r="G7177">
        <f>VLOOKUP(A7177,'PY SIC'!$A$1:$C$331,3,0)</f>
        <v>332997.90021804889</v>
      </c>
      <c r="H7177">
        <f>VLOOKUP(B7177,'Current %'!$A$1:$G$24,7,0)</f>
        <v>4.9731550651535228E-2</v>
      </c>
      <c r="I7177">
        <f t="shared" si="113"/>
        <v>16560.501941548773</v>
      </c>
    </row>
    <row r="7178" spans="1:9" x14ac:dyDescent="0.35">
      <c r="A7178" t="s">
        <v>36</v>
      </c>
      <c r="B7178" s="1">
        <v>44897</v>
      </c>
      <c r="C7178" s="3">
        <f>VLOOKUP(A7178,'PY SIC'!$A$1:$C$332,3,0)*VLOOKUP(B7178,'Current %'!$A$1:$G$24,7,0)</f>
        <v>807.31422683482754</v>
      </c>
      <c r="D7178" t="s">
        <v>341</v>
      </c>
      <c r="G7178">
        <f>VLOOKUP(A7178,'PY SIC'!$A$1:$C$331,3,0)</f>
        <v>16233.441673508436</v>
      </c>
      <c r="H7178">
        <f>VLOOKUP(B7178,'Current %'!$A$1:$G$24,7,0)</f>
        <v>4.9731550651535228E-2</v>
      </c>
      <c r="I7178">
        <f t="shared" si="113"/>
        <v>807.31422683482754</v>
      </c>
    </row>
    <row r="7179" spans="1:9" x14ac:dyDescent="0.35">
      <c r="A7179" t="s">
        <v>83</v>
      </c>
      <c r="B7179" s="1">
        <v>44897</v>
      </c>
      <c r="C7179" s="3">
        <f>VLOOKUP(A7179,'PY SIC'!$A$1:$C$332,3,0)*VLOOKUP(B7179,'Current %'!$A$1:$G$24,7,0)</f>
        <v>51932.825754199643</v>
      </c>
      <c r="D7179" t="s">
        <v>341</v>
      </c>
      <c r="G7179">
        <f>VLOOKUP(A7179,'PY SIC'!$A$1:$C$331,3,0)</f>
        <v>1044263.1503306334</v>
      </c>
      <c r="H7179">
        <f>VLOOKUP(B7179,'Current %'!$A$1:$G$24,7,0)</f>
        <v>4.9731550651535228E-2</v>
      </c>
      <c r="I7179">
        <f t="shared" si="113"/>
        <v>51932.825754199643</v>
      </c>
    </row>
    <row r="7180" spans="1:9" x14ac:dyDescent="0.35">
      <c r="A7180" t="s">
        <v>233</v>
      </c>
      <c r="B7180" s="1">
        <v>44897</v>
      </c>
      <c r="C7180" s="3">
        <f>VLOOKUP(A7180,'PY SIC'!$A$1:$C$332,3,0)*VLOOKUP(B7180,'Current %'!$A$1:$G$24,7,0)</f>
        <v>254.806786903736</v>
      </c>
      <c r="D7180" t="s">
        <v>341</v>
      </c>
      <c r="G7180">
        <f>VLOOKUP(A7180,'PY SIC'!$A$1:$C$331,3,0)</f>
        <v>5123.6445187310892</v>
      </c>
      <c r="H7180">
        <f>VLOOKUP(B7180,'Current %'!$A$1:$G$24,7,0)</f>
        <v>4.9731550651535228E-2</v>
      </c>
      <c r="I7180">
        <f t="shared" ref="I7180:I7243" si="114">G7180*H7180</f>
        <v>254.806786903736</v>
      </c>
    </row>
    <row r="7181" spans="1:9" x14ac:dyDescent="0.35">
      <c r="A7181" t="s">
        <v>37</v>
      </c>
      <c r="B7181" s="1">
        <v>44897</v>
      </c>
      <c r="C7181" s="3">
        <f>VLOOKUP(A7181,'PY SIC'!$A$1:$C$332,3,0)*VLOOKUP(B7181,'Current %'!$A$1:$G$24,7,0)</f>
        <v>303.23486523204497</v>
      </c>
      <c r="D7181" t="s">
        <v>341</v>
      </c>
      <c r="G7181">
        <f>VLOOKUP(A7181,'PY SIC'!$A$1:$C$331,3,0)</f>
        <v>6097.4343502133288</v>
      </c>
      <c r="H7181">
        <f>VLOOKUP(B7181,'Current %'!$A$1:$G$24,7,0)</f>
        <v>4.9731550651535228E-2</v>
      </c>
      <c r="I7181">
        <f t="shared" si="114"/>
        <v>303.23486523204497</v>
      </c>
    </row>
    <row r="7182" spans="1:9" x14ac:dyDescent="0.35">
      <c r="A7182" t="s">
        <v>169</v>
      </c>
      <c r="B7182" s="1">
        <v>44897</v>
      </c>
      <c r="C7182" s="3">
        <f>VLOOKUP(A7182,'PY SIC'!$A$1:$C$332,3,0)*VLOOKUP(B7182,'Current %'!$A$1:$G$24,7,0)</f>
        <v>28115.944468014506</v>
      </c>
      <c r="D7182" t="s">
        <v>341</v>
      </c>
      <c r="G7182">
        <f>VLOOKUP(A7182,'PY SIC'!$A$1:$C$331,3,0)</f>
        <v>565354.26906392991</v>
      </c>
      <c r="H7182">
        <f>VLOOKUP(B7182,'Current %'!$A$1:$G$24,7,0)</f>
        <v>4.9731550651535228E-2</v>
      </c>
      <c r="I7182">
        <f t="shared" si="114"/>
        <v>28115.944468014506</v>
      </c>
    </row>
    <row r="7183" spans="1:9" x14ac:dyDescent="0.35">
      <c r="A7183" t="s">
        <v>19</v>
      </c>
      <c r="B7183" s="1">
        <v>44897</v>
      </c>
      <c r="C7183" s="3">
        <f>VLOOKUP(A7183,'PY SIC'!$A$1:$C$332,3,0)*VLOOKUP(B7183,'Current %'!$A$1:$G$24,7,0)</f>
        <v>14262.413166749109</v>
      </c>
      <c r="D7183" t="s">
        <v>341</v>
      </c>
      <c r="G7183">
        <f>VLOOKUP(A7183,'PY SIC'!$A$1:$C$331,3,0)</f>
        <v>286788.02450148063</v>
      </c>
      <c r="H7183">
        <f>VLOOKUP(B7183,'Current %'!$A$1:$G$24,7,0)</f>
        <v>4.9731550651535228E-2</v>
      </c>
      <c r="I7183">
        <f t="shared" si="114"/>
        <v>14262.413166749109</v>
      </c>
    </row>
    <row r="7184" spans="1:9" x14ac:dyDescent="0.35">
      <c r="A7184" t="s">
        <v>38</v>
      </c>
      <c r="B7184" s="1">
        <v>44897</v>
      </c>
      <c r="C7184" s="3">
        <f>VLOOKUP(A7184,'PY SIC'!$A$1:$C$332,3,0)*VLOOKUP(B7184,'Current %'!$A$1:$G$24,7,0)</f>
        <v>20259.621251667333</v>
      </c>
      <c r="D7184" t="s">
        <v>341</v>
      </c>
      <c r="G7184">
        <f>VLOOKUP(A7184,'PY SIC'!$A$1:$C$331,3,0)</f>
        <v>407379.64101752598</v>
      </c>
      <c r="H7184">
        <f>VLOOKUP(B7184,'Current %'!$A$1:$G$24,7,0)</f>
        <v>4.9731550651535228E-2</v>
      </c>
      <c r="I7184">
        <f t="shared" si="114"/>
        <v>20259.621251667333</v>
      </c>
    </row>
    <row r="7185" spans="1:9" x14ac:dyDescent="0.35">
      <c r="A7185" t="s">
        <v>132</v>
      </c>
      <c r="B7185" s="1">
        <v>44897</v>
      </c>
      <c r="C7185" s="3">
        <f>VLOOKUP(A7185,'PY SIC'!$A$1:$C$332,3,0)*VLOOKUP(B7185,'Current %'!$A$1:$G$24,7,0)</f>
        <v>124175.11731273751</v>
      </c>
      <c r="D7185" t="s">
        <v>341</v>
      </c>
      <c r="G7185">
        <f>VLOOKUP(A7185,'PY SIC'!$A$1:$C$331,3,0)</f>
        <v>2496908.213918807</v>
      </c>
      <c r="H7185">
        <f>VLOOKUP(B7185,'Current %'!$A$1:$G$24,7,0)</f>
        <v>4.9731550651535228E-2</v>
      </c>
      <c r="I7185">
        <f t="shared" si="114"/>
        <v>124175.11731273751</v>
      </c>
    </row>
    <row r="7186" spans="1:9" x14ac:dyDescent="0.35">
      <c r="A7186" t="s">
        <v>133</v>
      </c>
      <c r="B7186" s="1">
        <v>44897</v>
      </c>
      <c r="C7186" s="3">
        <f>VLOOKUP(A7186,'PY SIC'!$A$1:$C$332,3,0)*VLOOKUP(B7186,'Current %'!$A$1:$G$24,7,0)</f>
        <v>42777.531440849329</v>
      </c>
      <c r="D7186" t="s">
        <v>341</v>
      </c>
      <c r="G7186">
        <f>VLOOKUP(A7186,'PY SIC'!$A$1:$C$331,3,0)</f>
        <v>860168.86424048746</v>
      </c>
      <c r="H7186">
        <f>VLOOKUP(B7186,'Current %'!$A$1:$G$24,7,0)</f>
        <v>4.9731550651535228E-2</v>
      </c>
      <c r="I7186">
        <f t="shared" si="114"/>
        <v>42777.531440849329</v>
      </c>
    </row>
    <row r="7187" spans="1:9" x14ac:dyDescent="0.35">
      <c r="A7187" t="s">
        <v>150</v>
      </c>
      <c r="B7187" s="1">
        <v>44897</v>
      </c>
      <c r="C7187" s="3">
        <f>VLOOKUP(A7187,'PY SIC'!$A$1:$C$332,3,0)*VLOOKUP(B7187,'Current %'!$A$1:$G$24,7,0)</f>
        <v>19290.22892347183</v>
      </c>
      <c r="D7187" t="s">
        <v>341</v>
      </c>
      <c r="G7187">
        <f>VLOOKUP(A7187,'PY SIC'!$A$1:$C$331,3,0)</f>
        <v>387887.13946679106</v>
      </c>
      <c r="H7187">
        <f>VLOOKUP(B7187,'Current %'!$A$1:$G$24,7,0)</f>
        <v>4.9731550651535228E-2</v>
      </c>
      <c r="I7187">
        <f t="shared" si="114"/>
        <v>19290.22892347183</v>
      </c>
    </row>
    <row r="7188" spans="1:9" x14ac:dyDescent="0.35">
      <c r="A7188" t="s">
        <v>234</v>
      </c>
      <c r="B7188" s="1">
        <v>44897</v>
      </c>
      <c r="C7188" s="3">
        <f>VLOOKUP(A7188,'PY SIC'!$A$1:$C$332,3,0)*VLOOKUP(B7188,'Current %'!$A$1:$G$24,7,0)</f>
        <v>34907.224405043438</v>
      </c>
      <c r="D7188" t="s">
        <v>341</v>
      </c>
      <c r="G7188">
        <f>VLOOKUP(A7188,'PY SIC'!$A$1:$C$331,3,0)</f>
        <v>701913.05012054439</v>
      </c>
      <c r="H7188">
        <f>VLOOKUP(B7188,'Current %'!$A$1:$G$24,7,0)</f>
        <v>4.9731550651535228E-2</v>
      </c>
      <c r="I7188">
        <f t="shared" si="114"/>
        <v>34907.224405043438</v>
      </c>
    </row>
    <row r="7189" spans="1:9" x14ac:dyDescent="0.35">
      <c r="A7189" t="s">
        <v>84</v>
      </c>
      <c r="B7189" s="1">
        <v>44897</v>
      </c>
      <c r="C7189" s="3">
        <f>VLOOKUP(A7189,'PY SIC'!$A$1:$C$332,3,0)*VLOOKUP(B7189,'Current %'!$A$1:$G$24,7,0)</f>
        <v>69602.464321282285</v>
      </c>
      <c r="D7189" t="s">
        <v>341</v>
      </c>
      <c r="G7189">
        <f>VLOOKUP(A7189,'PY SIC'!$A$1:$C$331,3,0)</f>
        <v>1399563.5247527445</v>
      </c>
      <c r="H7189">
        <f>VLOOKUP(B7189,'Current %'!$A$1:$G$24,7,0)</f>
        <v>4.9731550651535228E-2</v>
      </c>
      <c r="I7189">
        <f t="shared" si="114"/>
        <v>69602.464321282285</v>
      </c>
    </row>
    <row r="7190" spans="1:9" x14ac:dyDescent="0.35">
      <c r="A7190" t="s">
        <v>170</v>
      </c>
      <c r="B7190" s="1">
        <v>44897</v>
      </c>
      <c r="C7190" s="3">
        <f>VLOOKUP(A7190,'PY SIC'!$A$1:$C$332,3,0)*VLOOKUP(B7190,'Current %'!$A$1:$G$24,7,0)</f>
        <v>45978.959264966928</v>
      </c>
      <c r="D7190" t="s">
        <v>341</v>
      </c>
      <c r="G7190">
        <f>VLOOKUP(A7190,'PY SIC'!$A$1:$C$331,3,0)</f>
        <v>924543.04485974321</v>
      </c>
      <c r="H7190">
        <f>VLOOKUP(B7190,'Current %'!$A$1:$G$24,7,0)</f>
        <v>4.9731550651535228E-2</v>
      </c>
      <c r="I7190">
        <f t="shared" si="114"/>
        <v>45978.959264966928</v>
      </c>
    </row>
    <row r="7191" spans="1:9" x14ac:dyDescent="0.35">
      <c r="A7191" t="s">
        <v>39</v>
      </c>
      <c r="B7191" s="1">
        <v>44897</v>
      </c>
      <c r="C7191" s="3">
        <f>VLOOKUP(A7191,'PY SIC'!$A$1:$C$332,3,0)*VLOOKUP(B7191,'Current %'!$A$1:$G$24,7,0)</f>
        <v>25340.567964749418</v>
      </c>
      <c r="D7191" t="s">
        <v>341</v>
      </c>
      <c r="G7191">
        <f>VLOOKUP(A7191,'PY SIC'!$A$1:$C$331,3,0)</f>
        <v>509547.1110946979</v>
      </c>
      <c r="H7191">
        <f>VLOOKUP(B7191,'Current %'!$A$1:$G$24,7,0)</f>
        <v>4.9731550651535228E-2</v>
      </c>
      <c r="I7191">
        <f t="shared" si="114"/>
        <v>25340.567964749418</v>
      </c>
    </row>
    <row r="7192" spans="1:9" x14ac:dyDescent="0.35">
      <c r="A7192" t="s">
        <v>248</v>
      </c>
      <c r="B7192" s="1">
        <v>44897</v>
      </c>
      <c r="C7192" s="3">
        <f>VLOOKUP(A7192,'PY SIC'!$A$1:$C$332,3,0)*VLOOKUP(B7192,'Current %'!$A$1:$G$24,7,0)</f>
        <v>354443.05729430134</v>
      </c>
      <c r="D7192" t="s">
        <v>341</v>
      </c>
      <c r="G7192">
        <f>VLOOKUP(A7192,'PY SIC'!$A$1:$C$331,3,0)</f>
        <v>7127126.5957068959</v>
      </c>
      <c r="H7192">
        <f>VLOOKUP(B7192,'Current %'!$A$1:$G$24,7,0)</f>
        <v>4.9731550651535228E-2</v>
      </c>
      <c r="I7192">
        <f t="shared" si="114"/>
        <v>354443.05729430134</v>
      </c>
    </row>
    <row r="7193" spans="1:9" x14ac:dyDescent="0.35">
      <c r="A7193" t="s">
        <v>40</v>
      </c>
      <c r="B7193" s="1">
        <v>44897</v>
      </c>
      <c r="C7193" s="3">
        <f>VLOOKUP(A7193,'PY SIC'!$A$1:$C$332,3,0)*VLOOKUP(B7193,'Current %'!$A$1:$G$24,7,0)</f>
        <v>39.205536408886836</v>
      </c>
      <c r="D7193" t="s">
        <v>341</v>
      </c>
      <c r="G7193">
        <f>VLOOKUP(A7193,'PY SIC'!$A$1:$C$331,3,0)</f>
        <v>788.34333326134788</v>
      </c>
      <c r="H7193">
        <f>VLOOKUP(B7193,'Current %'!$A$1:$G$24,7,0)</f>
        <v>4.9731550651535228E-2</v>
      </c>
      <c r="I7193">
        <f t="shared" si="114"/>
        <v>39.205536408886836</v>
      </c>
    </row>
    <row r="7194" spans="1:9" x14ac:dyDescent="0.35">
      <c r="A7194" t="s">
        <v>249</v>
      </c>
      <c r="B7194" s="1">
        <v>44897</v>
      </c>
      <c r="C7194" s="3">
        <f>VLOOKUP(A7194,'PY SIC'!$A$1:$C$332,3,0)*VLOOKUP(B7194,'Current %'!$A$1:$G$24,7,0)</f>
        <v>109111.15944702242</v>
      </c>
      <c r="D7194" t="s">
        <v>341</v>
      </c>
      <c r="G7194">
        <f>VLOOKUP(A7194,'PY SIC'!$A$1:$C$331,3,0)</f>
        <v>2194002.7611757996</v>
      </c>
      <c r="H7194">
        <f>VLOOKUP(B7194,'Current %'!$A$1:$G$24,7,0)</f>
        <v>4.9731550651535228E-2</v>
      </c>
      <c r="I7194">
        <f t="shared" si="114"/>
        <v>109111.15944702242</v>
      </c>
    </row>
    <row r="7195" spans="1:9" x14ac:dyDescent="0.35">
      <c r="A7195" t="s">
        <v>197</v>
      </c>
      <c r="B7195" s="1">
        <v>44897</v>
      </c>
      <c r="C7195" s="3">
        <f>VLOOKUP(A7195,'PY SIC'!$A$1:$C$332,3,0)*VLOOKUP(B7195,'Current %'!$A$1:$G$24,7,0)</f>
        <v>2105.1906193340387</v>
      </c>
      <c r="D7195" t="s">
        <v>341</v>
      </c>
      <c r="G7195">
        <f>VLOOKUP(A7195,'PY SIC'!$A$1:$C$331,3,0)</f>
        <v>42331.087443561366</v>
      </c>
      <c r="H7195">
        <f>VLOOKUP(B7195,'Current %'!$A$1:$G$24,7,0)</f>
        <v>4.9731550651535228E-2</v>
      </c>
      <c r="I7195">
        <f t="shared" si="114"/>
        <v>2105.1906193340387</v>
      </c>
    </row>
    <row r="7196" spans="1:9" x14ac:dyDescent="0.35">
      <c r="A7196" t="s">
        <v>20</v>
      </c>
      <c r="B7196" s="1">
        <v>44897</v>
      </c>
      <c r="C7196" s="3">
        <f>VLOOKUP(A7196,'PY SIC'!$A$1:$C$332,3,0)*VLOOKUP(B7196,'Current %'!$A$1:$G$24,7,0)</f>
        <v>40064.219873588096</v>
      </c>
      <c r="D7196" t="s">
        <v>341</v>
      </c>
      <c r="G7196">
        <f>VLOOKUP(A7196,'PY SIC'!$A$1:$C$331,3,0)</f>
        <v>805609.70548283716</v>
      </c>
      <c r="H7196">
        <f>VLOOKUP(B7196,'Current %'!$A$1:$G$24,7,0)</f>
        <v>4.9731550651535228E-2</v>
      </c>
      <c r="I7196">
        <f t="shared" si="114"/>
        <v>40064.219873588096</v>
      </c>
    </row>
    <row r="7197" spans="1:9" x14ac:dyDescent="0.35">
      <c r="A7197" t="s">
        <v>21</v>
      </c>
      <c r="B7197" s="1">
        <v>44897</v>
      </c>
      <c r="C7197" s="3">
        <f>VLOOKUP(A7197,'PY SIC'!$A$1:$C$332,3,0)*VLOOKUP(B7197,'Current %'!$A$1:$G$24,7,0)</f>
        <v>49662.026725988457</v>
      </c>
      <c r="D7197" t="s">
        <v>341</v>
      </c>
      <c r="G7197">
        <f>VLOOKUP(A7197,'PY SIC'!$A$1:$C$331,3,0)</f>
        <v>998602.01572973421</v>
      </c>
      <c r="H7197">
        <f>VLOOKUP(B7197,'Current %'!$A$1:$G$24,7,0)</f>
        <v>4.9731550651535228E-2</v>
      </c>
      <c r="I7197">
        <f t="shared" si="114"/>
        <v>49662.026725988457</v>
      </c>
    </row>
    <row r="7198" spans="1:9" x14ac:dyDescent="0.35">
      <c r="A7198" t="s">
        <v>58</v>
      </c>
      <c r="B7198" s="1">
        <v>44897</v>
      </c>
      <c r="C7198" s="3">
        <f>VLOOKUP(A7198,'PY SIC'!$A$1:$C$332,3,0)*VLOOKUP(B7198,'Current %'!$A$1:$G$24,7,0)</f>
        <v>96652.624065243974</v>
      </c>
      <c r="D7198" t="s">
        <v>341</v>
      </c>
      <c r="G7198">
        <f>VLOOKUP(A7198,'PY SIC'!$A$1:$C$331,3,0)</f>
        <v>1943487.0378862855</v>
      </c>
      <c r="H7198">
        <f>VLOOKUP(B7198,'Current %'!$A$1:$G$24,7,0)</f>
        <v>4.9731550651535228E-2</v>
      </c>
      <c r="I7198">
        <f t="shared" si="114"/>
        <v>96652.624065243974</v>
      </c>
    </row>
    <row r="7199" spans="1:9" x14ac:dyDescent="0.35">
      <c r="A7199" t="s">
        <v>235</v>
      </c>
      <c r="B7199" s="1">
        <v>44897</v>
      </c>
      <c r="C7199" s="3">
        <f>VLOOKUP(A7199,'PY SIC'!$A$1:$C$332,3,0)*VLOOKUP(B7199,'Current %'!$A$1:$G$24,7,0)</f>
        <v>6426.8664342094762</v>
      </c>
      <c r="D7199" t="s">
        <v>341</v>
      </c>
      <c r="G7199">
        <f>VLOOKUP(A7199,'PY SIC'!$A$1:$C$331,3,0)</f>
        <v>129231.16914736856</v>
      </c>
      <c r="H7199">
        <f>VLOOKUP(B7199,'Current %'!$A$1:$G$24,7,0)</f>
        <v>4.9731550651535228E-2</v>
      </c>
      <c r="I7199">
        <f t="shared" si="114"/>
        <v>6426.8664342094762</v>
      </c>
    </row>
    <row r="7200" spans="1:9" x14ac:dyDescent="0.35">
      <c r="A7200" t="s">
        <v>22</v>
      </c>
      <c r="B7200" s="1">
        <v>44897</v>
      </c>
      <c r="C7200" s="3">
        <f>VLOOKUP(A7200,'PY SIC'!$A$1:$C$332,3,0)*VLOOKUP(B7200,'Current %'!$A$1:$G$24,7,0)</f>
        <v>42313.34638632393</v>
      </c>
      <c r="D7200" t="s">
        <v>341</v>
      </c>
      <c r="G7200">
        <f>VLOOKUP(A7200,'PY SIC'!$A$1:$C$331,3,0)</f>
        <v>850835.05002307228</v>
      </c>
      <c r="H7200">
        <f>VLOOKUP(B7200,'Current %'!$A$1:$G$24,7,0)</f>
        <v>4.9731550651535228E-2</v>
      </c>
      <c r="I7200">
        <f t="shared" si="114"/>
        <v>42313.34638632393</v>
      </c>
    </row>
    <row r="7201" spans="1:9" x14ac:dyDescent="0.35">
      <c r="A7201" t="s">
        <v>343</v>
      </c>
      <c r="B7201" s="1">
        <v>44897</v>
      </c>
      <c r="C7201" s="3">
        <f>VLOOKUP(A7201,'PY SIC'!$A$1:$C$332,3,0)*VLOOKUP(B7201,'Current %'!$A$1:$G$24,7,0)</f>
        <v>1145.5595971470029</v>
      </c>
      <c r="D7201" t="s">
        <v>341</v>
      </c>
      <c r="G7201">
        <f>VLOOKUP(A7201,'PY SIC'!$A$1:$C$331,3,0)</f>
        <v>23034.865837460857</v>
      </c>
      <c r="H7201">
        <f>VLOOKUP(B7201,'Current %'!$A$1:$G$24,7,0)</f>
        <v>4.9731550651535228E-2</v>
      </c>
      <c r="I7201">
        <f t="shared" si="114"/>
        <v>1145.5595971470029</v>
      </c>
    </row>
    <row r="7202" spans="1:9" x14ac:dyDescent="0.35">
      <c r="A7202" t="s">
        <v>41</v>
      </c>
      <c r="B7202" s="1">
        <v>44897</v>
      </c>
      <c r="C7202" s="3">
        <f>VLOOKUP(A7202,'PY SIC'!$A$1:$C$332,3,0)*VLOOKUP(B7202,'Current %'!$A$1:$G$24,7,0)</f>
        <v>2106.1215761977755</v>
      </c>
      <c r="D7202" t="s">
        <v>341</v>
      </c>
      <c r="G7202">
        <f>VLOOKUP(A7202,'PY SIC'!$A$1:$C$331,3,0)</f>
        <v>42349.807086354325</v>
      </c>
      <c r="H7202">
        <f>VLOOKUP(B7202,'Current %'!$A$1:$G$24,7,0)</f>
        <v>4.9731550651535228E-2</v>
      </c>
      <c r="I7202">
        <f t="shared" si="114"/>
        <v>2106.1215761977755</v>
      </c>
    </row>
    <row r="7203" spans="1:9" x14ac:dyDescent="0.35">
      <c r="A7203" t="s">
        <v>236</v>
      </c>
      <c r="B7203" s="1">
        <v>44897</v>
      </c>
      <c r="C7203" s="3">
        <f>VLOOKUP(A7203,'PY SIC'!$A$1:$C$332,3,0)*VLOOKUP(B7203,'Current %'!$A$1:$G$24,7,0)</f>
        <v>14760.859266001242</v>
      </c>
      <c r="D7203" t="s">
        <v>341</v>
      </c>
      <c r="G7203">
        <f>VLOOKUP(A7203,'PY SIC'!$A$1:$C$331,3,0)</f>
        <v>296810.75841429789</v>
      </c>
      <c r="H7203">
        <f>VLOOKUP(B7203,'Current %'!$A$1:$G$24,7,0)</f>
        <v>4.9731550651535228E-2</v>
      </c>
      <c r="I7203">
        <f t="shared" si="114"/>
        <v>14760.859266001242</v>
      </c>
    </row>
    <row r="7204" spans="1:9" x14ac:dyDescent="0.35">
      <c r="A7204" t="s">
        <v>171</v>
      </c>
      <c r="B7204" s="1">
        <v>44897</v>
      </c>
      <c r="C7204" s="3">
        <f>VLOOKUP(A7204,'PY SIC'!$A$1:$C$332,3,0)*VLOOKUP(B7204,'Current %'!$A$1:$G$24,7,0)</f>
        <v>11638.12191626938</v>
      </c>
      <c r="D7204" t="s">
        <v>341</v>
      </c>
      <c r="G7204">
        <f>VLOOKUP(A7204,'PY SIC'!$A$1:$C$331,3,0)</f>
        <v>234018.8826569418</v>
      </c>
      <c r="H7204">
        <f>VLOOKUP(B7204,'Current %'!$A$1:$G$24,7,0)</f>
        <v>4.9731550651535228E-2</v>
      </c>
      <c r="I7204">
        <f t="shared" si="114"/>
        <v>11638.12191626938</v>
      </c>
    </row>
    <row r="7205" spans="1:9" x14ac:dyDescent="0.35">
      <c r="A7205" t="s">
        <v>250</v>
      </c>
      <c r="B7205" s="1">
        <v>44897</v>
      </c>
      <c r="C7205" s="3">
        <f>VLOOKUP(A7205,'PY SIC'!$A$1:$C$332,3,0)*VLOOKUP(B7205,'Current %'!$A$1:$G$24,7,0)</f>
        <v>86210.854431981992</v>
      </c>
      <c r="D7205" t="s">
        <v>341</v>
      </c>
      <c r="G7205">
        <f>VLOOKUP(A7205,'PY SIC'!$A$1:$C$331,3,0)</f>
        <v>1733524.3583304724</v>
      </c>
      <c r="H7205">
        <f>VLOOKUP(B7205,'Current %'!$A$1:$G$24,7,0)</f>
        <v>4.9731550651535228E-2</v>
      </c>
      <c r="I7205">
        <f t="shared" si="114"/>
        <v>86210.854431981992</v>
      </c>
    </row>
    <row r="7206" spans="1:9" x14ac:dyDescent="0.35">
      <c r="A7206" t="s">
        <v>172</v>
      </c>
      <c r="B7206" s="1">
        <v>44897</v>
      </c>
      <c r="C7206" s="3">
        <f>VLOOKUP(A7206,'PY SIC'!$A$1:$C$332,3,0)*VLOOKUP(B7206,'Current %'!$A$1:$G$24,7,0)</f>
        <v>40433.41927334723</v>
      </c>
      <c r="D7206" t="s">
        <v>341</v>
      </c>
      <c r="G7206">
        <f>VLOOKUP(A7206,'PY SIC'!$A$1:$C$331,3,0)</f>
        <v>813033.55201330397</v>
      </c>
      <c r="H7206">
        <f>VLOOKUP(B7206,'Current %'!$A$1:$G$24,7,0)</f>
        <v>4.9731550651535228E-2</v>
      </c>
      <c r="I7206">
        <f t="shared" si="114"/>
        <v>40433.41927334723</v>
      </c>
    </row>
    <row r="7207" spans="1:9" x14ac:dyDescent="0.35">
      <c r="A7207" t="s">
        <v>309</v>
      </c>
      <c r="B7207" s="1">
        <v>44897</v>
      </c>
      <c r="C7207" s="3">
        <f>VLOOKUP(A7207,'PY SIC'!$A$1:$C$332,3,0)*VLOOKUP(B7207,'Current %'!$A$1:$G$24,7,0)</f>
        <v>21935.558883001166</v>
      </c>
      <c r="D7207" t="s">
        <v>341</v>
      </c>
      <c r="G7207">
        <f>VLOOKUP(A7207,'PY SIC'!$A$1:$C$331,3,0)</f>
        <v>441079.32681813551</v>
      </c>
      <c r="H7207">
        <f>VLOOKUP(B7207,'Current %'!$A$1:$G$24,7,0)</f>
        <v>4.9731550651535228E-2</v>
      </c>
      <c r="I7207">
        <f t="shared" si="114"/>
        <v>21935.558883001166</v>
      </c>
    </row>
    <row r="7208" spans="1:9" x14ac:dyDescent="0.35">
      <c r="A7208" t="s">
        <v>120</v>
      </c>
      <c r="B7208" s="1">
        <v>44897</v>
      </c>
      <c r="C7208" s="3">
        <f>VLOOKUP(A7208,'PY SIC'!$A$1:$C$332,3,0)*VLOOKUP(B7208,'Current %'!$A$1:$G$24,7,0)</f>
        <v>50538.140726212179</v>
      </c>
      <c r="D7208" t="s">
        <v>341</v>
      </c>
      <c r="G7208">
        <f>VLOOKUP(A7208,'PY SIC'!$A$1:$C$331,3,0)</f>
        <v>1016218.8804513388</v>
      </c>
      <c r="H7208">
        <f>VLOOKUP(B7208,'Current %'!$A$1:$G$24,7,0)</f>
        <v>4.9731550651535228E-2</v>
      </c>
      <c r="I7208">
        <f t="shared" si="114"/>
        <v>50538.140726212179</v>
      </c>
    </row>
    <row r="7209" spans="1:9" x14ac:dyDescent="0.35">
      <c r="A7209" t="s">
        <v>23</v>
      </c>
      <c r="B7209" s="1">
        <v>44897</v>
      </c>
      <c r="C7209" s="3">
        <f>VLOOKUP(A7209,'PY SIC'!$A$1:$C$332,3,0)*VLOOKUP(B7209,'Current %'!$A$1:$G$24,7,0)</f>
        <v>65629.183367692749</v>
      </c>
      <c r="D7209" t="s">
        <v>341</v>
      </c>
      <c r="G7209">
        <f>VLOOKUP(A7209,'PY SIC'!$A$1:$C$331,3,0)</f>
        <v>1319668.9527650343</v>
      </c>
      <c r="H7209">
        <f>VLOOKUP(B7209,'Current %'!$A$1:$G$24,7,0)</f>
        <v>4.9731550651535228E-2</v>
      </c>
      <c r="I7209">
        <f t="shared" si="114"/>
        <v>65629.183367692749</v>
      </c>
    </row>
    <row r="7210" spans="1:9" x14ac:dyDescent="0.35">
      <c r="A7210" t="s">
        <v>98</v>
      </c>
      <c r="B7210" s="1">
        <v>44897</v>
      </c>
      <c r="C7210" s="3">
        <f>VLOOKUP(A7210,'PY SIC'!$A$1:$C$332,3,0)*VLOOKUP(B7210,'Current %'!$A$1:$G$24,7,0)</f>
        <v>25674.937210850425</v>
      </c>
      <c r="D7210" t="s">
        <v>341</v>
      </c>
      <c r="G7210">
        <f>VLOOKUP(A7210,'PY SIC'!$A$1:$C$331,3,0)</f>
        <v>516270.59431049193</v>
      </c>
      <c r="H7210">
        <f>VLOOKUP(B7210,'Current %'!$A$1:$G$24,7,0)</f>
        <v>4.9731550651535228E-2</v>
      </c>
      <c r="I7210">
        <f t="shared" si="114"/>
        <v>25674.937210850425</v>
      </c>
    </row>
    <row r="7211" spans="1:9" x14ac:dyDescent="0.35">
      <c r="A7211" t="s">
        <v>24</v>
      </c>
      <c r="B7211" s="1">
        <v>44897</v>
      </c>
      <c r="C7211" s="3">
        <f>VLOOKUP(A7211,'PY SIC'!$A$1:$C$332,3,0)*VLOOKUP(B7211,'Current %'!$A$1:$G$24,7,0)</f>
        <v>22195.205385999128</v>
      </c>
      <c r="D7211" t="s">
        <v>341</v>
      </c>
      <c r="G7211">
        <f>VLOOKUP(A7211,'PY SIC'!$A$1:$C$331,3,0)</f>
        <v>446300.28815146058</v>
      </c>
      <c r="H7211">
        <f>VLOOKUP(B7211,'Current %'!$A$1:$G$24,7,0)</f>
        <v>4.9731550651535228E-2</v>
      </c>
      <c r="I7211">
        <f t="shared" si="114"/>
        <v>22195.205385999128</v>
      </c>
    </row>
    <row r="7212" spans="1:9" x14ac:dyDescent="0.35">
      <c r="A7212" t="s">
        <v>108</v>
      </c>
      <c r="B7212" s="1">
        <v>44897</v>
      </c>
      <c r="C7212" s="3">
        <f>VLOOKUP(A7212,'PY SIC'!$A$1:$C$332,3,0)*VLOOKUP(B7212,'Current %'!$A$1:$G$24,7,0)</f>
        <v>66450.110977890436</v>
      </c>
      <c r="D7212" t="s">
        <v>341</v>
      </c>
      <c r="G7212">
        <f>VLOOKUP(A7212,'PY SIC'!$A$1:$C$331,3,0)</f>
        <v>1336176.1317981165</v>
      </c>
      <c r="H7212">
        <f>VLOOKUP(B7212,'Current %'!$A$1:$G$24,7,0)</f>
        <v>4.9731550651535228E-2</v>
      </c>
      <c r="I7212">
        <f t="shared" si="114"/>
        <v>66450.110977890436</v>
      </c>
    </row>
    <row r="7213" spans="1:9" x14ac:dyDescent="0.35">
      <c r="A7213" t="s">
        <v>25</v>
      </c>
      <c r="B7213" s="1">
        <v>44897</v>
      </c>
      <c r="C7213" s="3">
        <f>VLOOKUP(A7213,'PY SIC'!$A$1:$C$332,3,0)*VLOOKUP(B7213,'Current %'!$A$1:$G$24,7,0)</f>
        <v>24988.552333963995</v>
      </c>
      <c r="D7213" t="s">
        <v>341</v>
      </c>
      <c r="G7213">
        <f>VLOOKUP(A7213,'PY SIC'!$A$1:$C$331,3,0)</f>
        <v>502468.79509260971</v>
      </c>
      <c r="H7213">
        <f>VLOOKUP(B7213,'Current %'!$A$1:$G$24,7,0)</f>
        <v>4.9731550651535228E-2</v>
      </c>
      <c r="I7213">
        <f t="shared" si="114"/>
        <v>24988.552333963995</v>
      </c>
    </row>
    <row r="7214" spans="1:9" x14ac:dyDescent="0.35">
      <c r="A7214" t="s">
        <v>26</v>
      </c>
      <c r="B7214" s="1">
        <v>44897</v>
      </c>
      <c r="C7214" s="3">
        <f>VLOOKUP(A7214,'PY SIC'!$A$1:$C$332,3,0)*VLOOKUP(B7214,'Current %'!$A$1:$G$24,7,0)</f>
        <v>1041.3468201078019</v>
      </c>
      <c r="D7214" t="s">
        <v>341</v>
      </c>
      <c r="G7214">
        <f>VLOOKUP(A7214,'PY SIC'!$A$1:$C$331,3,0)</f>
        <v>20939.359550729296</v>
      </c>
      <c r="H7214">
        <f>VLOOKUP(B7214,'Current %'!$A$1:$G$24,7,0)</f>
        <v>4.9731550651535228E-2</v>
      </c>
      <c r="I7214">
        <f t="shared" si="114"/>
        <v>1041.3468201078019</v>
      </c>
    </row>
    <row r="7215" spans="1:9" x14ac:dyDescent="0.35">
      <c r="A7215" t="s">
        <v>42</v>
      </c>
      <c r="B7215" s="1">
        <v>44897</v>
      </c>
      <c r="C7215" s="3">
        <f>VLOOKUP(A7215,'PY SIC'!$A$1:$C$332,3,0)*VLOOKUP(B7215,'Current %'!$A$1:$G$24,7,0)</f>
        <v>1924.9634394841846</v>
      </c>
      <c r="D7215" t="s">
        <v>341</v>
      </c>
      <c r="G7215">
        <f>VLOOKUP(A7215,'PY SIC'!$A$1:$C$331,3,0)</f>
        <v>38707.086633438012</v>
      </c>
      <c r="H7215">
        <f>VLOOKUP(B7215,'Current %'!$A$1:$G$24,7,0)</f>
        <v>4.9731550651535228E-2</v>
      </c>
      <c r="I7215">
        <f t="shared" si="114"/>
        <v>1924.9634394841846</v>
      </c>
    </row>
    <row r="7216" spans="1:9" x14ac:dyDescent="0.35">
      <c r="A7216" t="s">
        <v>85</v>
      </c>
      <c r="B7216" s="1">
        <v>44897</v>
      </c>
      <c r="C7216" s="3">
        <f>VLOOKUP(A7216,'PY SIC'!$A$1:$C$332,3,0)*VLOOKUP(B7216,'Current %'!$A$1:$G$24,7,0)</f>
        <v>106686.47427981666</v>
      </c>
      <c r="D7216" t="s">
        <v>341</v>
      </c>
      <c r="G7216">
        <f>VLOOKUP(A7216,'PY SIC'!$A$1:$C$331,3,0)</f>
        <v>2145247.290344107</v>
      </c>
      <c r="H7216">
        <f>VLOOKUP(B7216,'Current %'!$A$1:$G$24,7,0)</f>
        <v>4.9731550651535228E-2</v>
      </c>
      <c r="I7216">
        <f t="shared" si="114"/>
        <v>106686.47427981666</v>
      </c>
    </row>
    <row r="7217" spans="1:9" x14ac:dyDescent="0.35">
      <c r="A7217" t="s">
        <v>173</v>
      </c>
      <c r="B7217" s="1">
        <v>44897</v>
      </c>
      <c r="C7217" s="3">
        <f>VLOOKUP(A7217,'PY SIC'!$A$1:$C$332,3,0)*VLOOKUP(B7217,'Current %'!$A$1:$G$24,7,0)</f>
        <v>43065.313338214153</v>
      </c>
      <c r="D7217" t="s">
        <v>341</v>
      </c>
      <c r="G7217">
        <f>VLOOKUP(A7217,'PY SIC'!$A$1:$C$331,3,0)</f>
        <v>865955.57094065216</v>
      </c>
      <c r="H7217">
        <f>VLOOKUP(B7217,'Current %'!$A$1:$G$24,7,0)</f>
        <v>4.9731550651535228E-2</v>
      </c>
      <c r="I7217">
        <f t="shared" si="114"/>
        <v>43065.313338214153</v>
      </c>
    </row>
    <row r="7218" spans="1:9" x14ac:dyDescent="0.35">
      <c r="A7218" t="s">
        <v>134</v>
      </c>
      <c r="B7218" s="1">
        <v>44897</v>
      </c>
      <c r="C7218" s="3">
        <f>VLOOKUP(A7218,'PY SIC'!$A$1:$C$332,3,0)*VLOOKUP(B7218,'Current %'!$A$1:$G$24,7,0)</f>
        <v>52916.5230991481</v>
      </c>
      <c r="D7218" t="s">
        <v>341</v>
      </c>
      <c r="G7218">
        <f>VLOOKUP(A7218,'PY SIC'!$A$1:$C$331,3,0)</f>
        <v>1064043.2965770504</v>
      </c>
      <c r="H7218">
        <f>VLOOKUP(B7218,'Current %'!$A$1:$G$24,7,0)</f>
        <v>4.9731550651535228E-2</v>
      </c>
      <c r="I7218">
        <f t="shared" si="114"/>
        <v>52916.5230991481</v>
      </c>
    </row>
    <row r="7219" spans="1:9" x14ac:dyDescent="0.35">
      <c r="A7219" t="s">
        <v>86</v>
      </c>
      <c r="B7219" s="1">
        <v>44897</v>
      </c>
      <c r="C7219" s="3">
        <f>VLOOKUP(A7219,'PY SIC'!$A$1:$C$332,3,0)*VLOOKUP(B7219,'Current %'!$A$1:$G$24,7,0)</f>
        <v>136162.56161189137</v>
      </c>
      <c r="D7219" t="s">
        <v>341</v>
      </c>
      <c r="G7219">
        <f>VLOOKUP(A7219,'PY SIC'!$A$1:$C$331,3,0)</f>
        <v>2737951.2568584667</v>
      </c>
      <c r="H7219">
        <f>VLOOKUP(B7219,'Current %'!$A$1:$G$24,7,0)</f>
        <v>4.9731550651535228E-2</v>
      </c>
      <c r="I7219">
        <f t="shared" si="114"/>
        <v>136162.56161189137</v>
      </c>
    </row>
    <row r="7220" spans="1:9" x14ac:dyDescent="0.35">
      <c r="A7220" t="s">
        <v>251</v>
      </c>
      <c r="B7220" s="1">
        <v>44897</v>
      </c>
      <c r="C7220" s="3">
        <f>VLOOKUP(A7220,'PY SIC'!$A$1:$C$332,3,0)*VLOOKUP(B7220,'Current %'!$A$1:$G$24,7,0)</f>
        <v>10480.505110885408</v>
      </c>
      <c r="D7220" t="s">
        <v>341</v>
      </c>
      <c r="G7220">
        <f>VLOOKUP(A7220,'PY SIC'!$A$1:$C$331,3,0)</f>
        <v>210741.57096611406</v>
      </c>
      <c r="H7220">
        <f>VLOOKUP(B7220,'Current %'!$A$1:$G$24,7,0)</f>
        <v>4.9731550651535228E-2</v>
      </c>
      <c r="I7220">
        <f t="shared" si="114"/>
        <v>10480.505110885408</v>
      </c>
    </row>
    <row r="7221" spans="1:9" x14ac:dyDescent="0.35">
      <c r="A7221" t="s">
        <v>59</v>
      </c>
      <c r="B7221" s="1">
        <v>44897</v>
      </c>
      <c r="C7221" s="3">
        <f>VLOOKUP(A7221,'PY SIC'!$A$1:$C$332,3,0)*VLOOKUP(B7221,'Current %'!$A$1:$G$24,7,0)</f>
        <v>30343.647522000654</v>
      </c>
      <c r="D7221" t="s">
        <v>341</v>
      </c>
      <c r="G7221">
        <f>VLOOKUP(A7221,'PY SIC'!$A$1:$C$331,3,0)</f>
        <v>610148.83156602189</v>
      </c>
      <c r="H7221">
        <f>VLOOKUP(B7221,'Current %'!$A$1:$G$24,7,0)</f>
        <v>4.9731550651535228E-2</v>
      </c>
      <c r="I7221">
        <f t="shared" si="114"/>
        <v>30343.647522000654</v>
      </c>
    </row>
    <row r="7222" spans="1:9" x14ac:dyDescent="0.35">
      <c r="A7222" t="s">
        <v>310</v>
      </c>
      <c r="B7222" s="1">
        <v>44897</v>
      </c>
      <c r="C7222" s="3">
        <f>VLOOKUP(A7222,'PY SIC'!$A$1:$C$332,3,0)*VLOOKUP(B7222,'Current %'!$A$1:$G$24,7,0)</f>
        <v>28804.077322333273</v>
      </c>
      <c r="D7222" t="s">
        <v>341</v>
      </c>
      <c r="G7222">
        <f>VLOOKUP(A7222,'PY SIC'!$A$1:$C$331,3,0)</f>
        <v>579191.21654100448</v>
      </c>
      <c r="H7222">
        <f>VLOOKUP(B7222,'Current %'!$A$1:$G$24,7,0)</f>
        <v>4.9731550651535228E-2</v>
      </c>
      <c r="I7222">
        <f t="shared" si="114"/>
        <v>28804.077322333273</v>
      </c>
    </row>
    <row r="7223" spans="1:9" x14ac:dyDescent="0.35">
      <c r="A7223" t="s">
        <v>121</v>
      </c>
      <c r="B7223" s="1">
        <v>44897</v>
      </c>
      <c r="C7223" s="3">
        <f>VLOOKUP(A7223,'PY SIC'!$A$1:$C$332,3,0)*VLOOKUP(B7223,'Current %'!$A$1:$G$24,7,0)</f>
        <v>27885.27728952936</v>
      </c>
      <c r="D7223" t="s">
        <v>341</v>
      </c>
      <c r="G7223">
        <f>VLOOKUP(A7223,'PY SIC'!$A$1:$C$331,3,0)</f>
        <v>560716.02281053213</v>
      </c>
      <c r="H7223">
        <f>VLOOKUP(B7223,'Current %'!$A$1:$G$24,7,0)</f>
        <v>4.9731550651535228E-2</v>
      </c>
      <c r="I7223">
        <f t="shared" si="114"/>
        <v>27885.27728952936</v>
      </c>
    </row>
    <row r="7224" spans="1:9" x14ac:dyDescent="0.35">
      <c r="A7224" t="s">
        <v>198</v>
      </c>
      <c r="B7224" s="1">
        <v>44897</v>
      </c>
      <c r="C7224" s="3">
        <f>VLOOKUP(A7224,'PY SIC'!$A$1:$C$332,3,0)*VLOOKUP(B7224,'Current %'!$A$1:$G$24,7,0)</f>
        <v>4153.6392460604147</v>
      </c>
      <c r="D7224" t="s">
        <v>341</v>
      </c>
      <c r="G7224">
        <f>VLOOKUP(A7224,'PY SIC'!$A$1:$C$331,3,0)</f>
        <v>83521.209205090228</v>
      </c>
      <c r="H7224">
        <f>VLOOKUP(B7224,'Current %'!$A$1:$G$24,7,0)</f>
        <v>4.9731550651535228E-2</v>
      </c>
      <c r="I7224">
        <f t="shared" si="114"/>
        <v>4153.6392460604147</v>
      </c>
    </row>
    <row r="7225" spans="1:9" x14ac:dyDescent="0.35">
      <c r="A7225" t="s">
        <v>43</v>
      </c>
      <c r="B7225" s="1">
        <v>44897</v>
      </c>
      <c r="C7225" s="3">
        <f>VLOOKUP(A7225,'PY SIC'!$A$1:$C$332,3,0)*VLOOKUP(B7225,'Current %'!$A$1:$G$24,7,0)</f>
        <v>1650.7113340300862</v>
      </c>
      <c r="D7225" t="s">
        <v>341</v>
      </c>
      <c r="G7225">
        <f>VLOOKUP(A7225,'PY SIC'!$A$1:$C$331,3,0)</f>
        <v>33192.436439323617</v>
      </c>
      <c r="H7225">
        <f>VLOOKUP(B7225,'Current %'!$A$1:$G$24,7,0)</f>
        <v>4.9731550651535228E-2</v>
      </c>
      <c r="I7225">
        <f t="shared" si="114"/>
        <v>1650.7113340300862</v>
      </c>
    </row>
    <row r="7226" spans="1:9" x14ac:dyDescent="0.35">
      <c r="A7226" t="s">
        <v>122</v>
      </c>
      <c r="B7226" s="1">
        <v>44897</v>
      </c>
      <c r="C7226" s="3">
        <f>VLOOKUP(A7226,'PY SIC'!$A$1:$C$332,3,0)*VLOOKUP(B7226,'Current %'!$A$1:$G$24,7,0)</f>
        <v>16019.132203874908</v>
      </c>
      <c r="D7226" t="s">
        <v>341</v>
      </c>
      <c r="G7226">
        <f>VLOOKUP(A7226,'PY SIC'!$A$1:$C$331,3,0)</f>
        <v>322112.0595277556</v>
      </c>
      <c r="H7226">
        <f>VLOOKUP(B7226,'Current %'!$A$1:$G$24,7,0)</f>
        <v>4.9731550651535228E-2</v>
      </c>
      <c r="I7226">
        <f t="shared" si="114"/>
        <v>16019.132203874908</v>
      </c>
    </row>
    <row r="7227" spans="1:9" x14ac:dyDescent="0.35">
      <c r="A7227" t="s">
        <v>109</v>
      </c>
      <c r="B7227" s="1">
        <v>44897</v>
      </c>
      <c r="C7227" s="3">
        <f>VLOOKUP(A7227,'PY SIC'!$A$1:$C$332,3,0)*VLOOKUP(B7227,'Current %'!$A$1:$G$24,7,0)</f>
        <v>120112.73187836904</v>
      </c>
      <c r="D7227" t="s">
        <v>341</v>
      </c>
      <c r="G7227">
        <f>VLOOKUP(A7227,'PY SIC'!$A$1:$C$331,3,0)</f>
        <v>2415221.9326517447</v>
      </c>
      <c r="H7227">
        <f>VLOOKUP(B7227,'Current %'!$A$1:$G$24,7,0)</f>
        <v>4.9731550651535228E-2</v>
      </c>
      <c r="I7227">
        <f t="shared" si="114"/>
        <v>120112.73187836904</v>
      </c>
    </row>
    <row r="7228" spans="1:9" x14ac:dyDescent="0.35">
      <c r="A7228" t="s">
        <v>237</v>
      </c>
      <c r="B7228" s="1">
        <v>44897</v>
      </c>
      <c r="C7228" s="3">
        <f>VLOOKUP(A7228,'PY SIC'!$A$1:$C$332,3,0)*VLOOKUP(B7228,'Current %'!$A$1:$G$24,7,0)</f>
        <v>25710.321587290895</v>
      </c>
      <c r="D7228" t="s">
        <v>341</v>
      </c>
      <c r="G7228">
        <f>VLOOKUP(A7228,'PY SIC'!$A$1:$C$331,3,0)</f>
        <v>516982.10191435507</v>
      </c>
      <c r="H7228">
        <f>VLOOKUP(B7228,'Current %'!$A$1:$G$24,7,0)</f>
        <v>4.9731550651535228E-2</v>
      </c>
      <c r="I7228">
        <f t="shared" si="114"/>
        <v>25710.321587290895</v>
      </c>
    </row>
    <row r="7229" spans="1:9" x14ac:dyDescent="0.35">
      <c r="A7229" t="s">
        <v>60</v>
      </c>
      <c r="B7229" s="1">
        <v>44897</v>
      </c>
      <c r="C7229" s="3">
        <f>VLOOKUP(A7229,'PY SIC'!$A$1:$C$332,3,0)*VLOOKUP(B7229,'Current %'!$A$1:$G$24,7,0)</f>
        <v>124657.22300061757</v>
      </c>
      <c r="D7229" t="s">
        <v>341</v>
      </c>
      <c r="G7229">
        <f>VLOOKUP(A7229,'PY SIC'!$A$1:$C$331,3,0)</f>
        <v>2506602.3755036355</v>
      </c>
      <c r="H7229">
        <f>VLOOKUP(B7229,'Current %'!$A$1:$G$24,7,0)</f>
        <v>4.9731550651535228E-2</v>
      </c>
      <c r="I7229">
        <f t="shared" si="114"/>
        <v>124657.22300061757</v>
      </c>
    </row>
    <row r="7230" spans="1:9" x14ac:dyDescent="0.35">
      <c r="A7230" t="s">
        <v>311</v>
      </c>
      <c r="B7230" s="1">
        <v>44897</v>
      </c>
      <c r="C7230" s="3">
        <f>VLOOKUP(A7230,'PY SIC'!$A$1:$C$332,3,0)*VLOOKUP(B7230,'Current %'!$A$1:$G$24,7,0)</f>
        <v>50865.623410715983</v>
      </c>
      <c r="D7230" t="s">
        <v>341</v>
      </c>
      <c r="G7230">
        <f>VLOOKUP(A7230,'PY SIC'!$A$1:$C$331,3,0)</f>
        <v>1022803.8889663245</v>
      </c>
      <c r="H7230">
        <f>VLOOKUP(B7230,'Current %'!$A$1:$G$24,7,0)</f>
        <v>4.9731550651535228E-2</v>
      </c>
      <c r="I7230">
        <f t="shared" si="114"/>
        <v>50865.623410715983</v>
      </c>
    </row>
    <row r="7231" spans="1:9" x14ac:dyDescent="0.35">
      <c r="A7231" t="s">
        <v>110</v>
      </c>
      <c r="B7231" s="1">
        <v>44897</v>
      </c>
      <c r="C7231" s="3">
        <f>VLOOKUP(A7231,'PY SIC'!$A$1:$C$332,3,0)*VLOOKUP(B7231,'Current %'!$A$1:$G$24,7,0)</f>
        <v>45821.644158778072</v>
      </c>
      <c r="D7231" t="s">
        <v>341</v>
      </c>
      <c r="G7231">
        <f>VLOOKUP(A7231,'PY SIC'!$A$1:$C$331,3,0)</f>
        <v>921379.75909592002</v>
      </c>
      <c r="H7231">
        <f>VLOOKUP(B7231,'Current %'!$A$1:$G$24,7,0)</f>
        <v>4.9731550651535228E-2</v>
      </c>
      <c r="I7231">
        <f t="shared" si="114"/>
        <v>45821.644158778072</v>
      </c>
    </row>
    <row r="7232" spans="1:9" x14ac:dyDescent="0.35">
      <c r="A7232" t="s">
        <v>312</v>
      </c>
      <c r="B7232" s="1">
        <v>44897</v>
      </c>
      <c r="C7232" s="3">
        <f>VLOOKUP(A7232,'PY SIC'!$A$1:$C$332,3,0)*VLOOKUP(B7232,'Current %'!$A$1:$G$24,7,0)</f>
        <v>77522.754465453923</v>
      </c>
      <c r="D7232" t="s">
        <v>341</v>
      </c>
      <c r="G7232">
        <f>VLOOKUP(A7232,'PY SIC'!$A$1:$C$331,3,0)</f>
        <v>1558824.3971849845</v>
      </c>
      <c r="H7232">
        <f>VLOOKUP(B7232,'Current %'!$A$1:$G$24,7,0)</f>
        <v>4.9731550651535228E-2</v>
      </c>
      <c r="I7232">
        <f t="shared" si="114"/>
        <v>77522.754465453923</v>
      </c>
    </row>
    <row r="7233" spans="1:9" x14ac:dyDescent="0.35">
      <c r="A7233" t="s">
        <v>313</v>
      </c>
      <c r="B7233" s="1">
        <v>44897</v>
      </c>
      <c r="C7233" s="3">
        <f>VLOOKUP(A7233,'PY SIC'!$A$1:$C$332,3,0)*VLOOKUP(B7233,'Current %'!$A$1:$G$24,7,0)</f>
        <v>123131.57879344499</v>
      </c>
      <c r="D7233" t="s">
        <v>341</v>
      </c>
      <c r="G7233">
        <f>VLOOKUP(A7233,'PY SIC'!$A$1:$C$331,3,0)</f>
        <v>2475924.7837699163</v>
      </c>
      <c r="H7233">
        <f>VLOOKUP(B7233,'Current %'!$A$1:$G$24,7,0)</f>
        <v>4.9731550651535228E-2</v>
      </c>
      <c r="I7233">
        <f t="shared" si="114"/>
        <v>123131.57879344499</v>
      </c>
    </row>
    <row r="7234" spans="1:9" x14ac:dyDescent="0.35">
      <c r="A7234" t="s">
        <v>252</v>
      </c>
      <c r="B7234" s="1">
        <v>44897</v>
      </c>
      <c r="C7234" s="3">
        <f>VLOOKUP(A7234,'PY SIC'!$A$1:$C$332,3,0)*VLOOKUP(B7234,'Current %'!$A$1:$G$24,7,0)</f>
        <v>70342.092373190171</v>
      </c>
      <c r="D7234" t="s">
        <v>341</v>
      </c>
      <c r="G7234">
        <f>VLOOKUP(A7234,'PY SIC'!$A$1:$C$331,3,0)</f>
        <v>1414435.9355707862</v>
      </c>
      <c r="H7234">
        <f>VLOOKUP(B7234,'Current %'!$A$1:$G$24,7,0)</f>
        <v>4.9731550651535228E-2</v>
      </c>
      <c r="I7234">
        <f t="shared" si="114"/>
        <v>70342.092373190171</v>
      </c>
    </row>
    <row r="7235" spans="1:9" x14ac:dyDescent="0.35">
      <c r="A7235" t="s">
        <v>199</v>
      </c>
      <c r="B7235" s="1">
        <v>44897</v>
      </c>
      <c r="C7235" s="3">
        <f>VLOOKUP(A7235,'PY SIC'!$A$1:$C$332,3,0)*VLOOKUP(B7235,'Current %'!$A$1:$G$24,7,0)</f>
        <v>26866.997702559856</v>
      </c>
      <c r="D7235" t="s">
        <v>341</v>
      </c>
      <c r="G7235">
        <f>VLOOKUP(A7235,'PY SIC'!$A$1:$C$331,3,0)</f>
        <v>540240.4982465686</v>
      </c>
      <c r="H7235">
        <f>VLOOKUP(B7235,'Current %'!$A$1:$G$24,7,0)</f>
        <v>4.9731550651535228E-2</v>
      </c>
      <c r="I7235">
        <f t="shared" si="114"/>
        <v>26866.997702559856</v>
      </c>
    </row>
    <row r="7236" spans="1:9" x14ac:dyDescent="0.35">
      <c r="A7236" t="s">
        <v>253</v>
      </c>
      <c r="B7236" s="1">
        <v>44897</v>
      </c>
      <c r="C7236" s="3">
        <f>VLOOKUP(A7236,'PY SIC'!$A$1:$C$332,3,0)*VLOOKUP(B7236,'Current %'!$A$1:$G$24,7,0)</f>
        <v>41597.662705263072</v>
      </c>
      <c r="D7236" t="s">
        <v>341</v>
      </c>
      <c r="G7236">
        <f>VLOOKUP(A7236,'PY SIC'!$A$1:$C$331,3,0)</f>
        <v>836444.11164120701</v>
      </c>
      <c r="H7236">
        <f>VLOOKUP(B7236,'Current %'!$A$1:$G$24,7,0)</f>
        <v>4.9731550651535228E-2</v>
      </c>
      <c r="I7236">
        <f t="shared" si="114"/>
        <v>41597.662705263072</v>
      </c>
    </row>
    <row r="7237" spans="1:9" x14ac:dyDescent="0.35">
      <c r="A7237" t="s">
        <v>44</v>
      </c>
      <c r="B7237" s="1">
        <v>44897</v>
      </c>
      <c r="C7237" s="3">
        <f>VLOOKUP(A7237,'PY SIC'!$A$1:$C$332,3,0)*VLOOKUP(B7237,'Current %'!$A$1:$G$24,7,0)</f>
        <v>14.05653257162481</v>
      </c>
      <c r="D7237" t="s">
        <v>341</v>
      </c>
      <c r="G7237">
        <f>VLOOKUP(A7237,'PY SIC'!$A$1:$C$331,3,0)</f>
        <v>282.64818585926963</v>
      </c>
      <c r="H7237">
        <f>VLOOKUP(B7237,'Current %'!$A$1:$G$24,7,0)</f>
        <v>4.9731550651535228E-2</v>
      </c>
      <c r="I7237">
        <f t="shared" si="114"/>
        <v>14.05653257162481</v>
      </c>
    </row>
    <row r="7238" spans="1:9" x14ac:dyDescent="0.35">
      <c r="A7238" t="s">
        <v>314</v>
      </c>
      <c r="B7238" s="1">
        <v>44897</v>
      </c>
      <c r="C7238" s="3">
        <f>VLOOKUP(A7238,'PY SIC'!$A$1:$C$332,3,0)*VLOOKUP(B7238,'Current %'!$A$1:$G$24,7,0)</f>
        <v>58671.033706921444</v>
      </c>
      <c r="D7238" t="s">
        <v>341</v>
      </c>
      <c r="G7238">
        <f>VLOOKUP(A7238,'PY SIC'!$A$1:$C$331,3,0)</f>
        <v>1179754.7620830168</v>
      </c>
      <c r="H7238">
        <f>VLOOKUP(B7238,'Current %'!$A$1:$G$24,7,0)</f>
        <v>4.9731550651535228E-2</v>
      </c>
      <c r="I7238">
        <f t="shared" si="114"/>
        <v>58671.033706921444</v>
      </c>
    </row>
    <row r="7239" spans="1:9" x14ac:dyDescent="0.35">
      <c r="A7239" t="s">
        <v>27</v>
      </c>
      <c r="B7239" s="1">
        <v>44897</v>
      </c>
      <c r="C7239" s="3">
        <f>VLOOKUP(A7239,'PY SIC'!$A$1:$C$332,3,0)*VLOOKUP(B7239,'Current %'!$A$1:$G$24,7,0)</f>
        <v>53456.635529766259</v>
      </c>
      <c r="D7239" t="s">
        <v>341</v>
      </c>
      <c r="G7239">
        <f>VLOOKUP(A7239,'PY SIC'!$A$1:$C$331,3,0)</f>
        <v>1074903.8553881496</v>
      </c>
      <c r="H7239">
        <f>VLOOKUP(B7239,'Current %'!$A$1:$G$24,7,0)</f>
        <v>4.9731550651535228E-2</v>
      </c>
      <c r="I7239">
        <f t="shared" si="114"/>
        <v>53456.635529766259</v>
      </c>
    </row>
    <row r="7240" spans="1:9" x14ac:dyDescent="0.35">
      <c r="A7240" t="s">
        <v>174</v>
      </c>
      <c r="B7240" s="1">
        <v>44897</v>
      </c>
      <c r="C7240" s="3">
        <f>VLOOKUP(A7240,'PY SIC'!$A$1:$C$332,3,0)*VLOOKUP(B7240,'Current %'!$A$1:$G$24,7,0)</f>
        <v>54794.69250144119</v>
      </c>
      <c r="D7240" t="s">
        <v>341</v>
      </c>
      <c r="G7240">
        <f>VLOOKUP(A7240,'PY SIC'!$A$1:$C$331,3,0)</f>
        <v>1101809.4506118051</v>
      </c>
      <c r="H7240">
        <f>VLOOKUP(B7240,'Current %'!$A$1:$G$24,7,0)</f>
        <v>4.9731550651535228E-2</v>
      </c>
      <c r="I7240">
        <f t="shared" si="114"/>
        <v>54794.69250144119</v>
      </c>
    </row>
    <row r="7241" spans="1:9" x14ac:dyDescent="0.35">
      <c r="A7241" t="s">
        <v>135</v>
      </c>
      <c r="B7241" s="1">
        <v>44897</v>
      </c>
      <c r="C7241" s="3">
        <f>VLOOKUP(A7241,'PY SIC'!$A$1:$C$332,3,0)*VLOOKUP(B7241,'Current %'!$A$1:$G$24,7,0)</f>
        <v>29619.442665661201</v>
      </c>
      <c r="D7241" t="s">
        <v>341</v>
      </c>
      <c r="G7241">
        <f>VLOOKUP(A7241,'PY SIC'!$A$1:$C$331,3,0)</f>
        <v>595586.54973785416</v>
      </c>
      <c r="H7241">
        <f>VLOOKUP(B7241,'Current %'!$A$1:$G$24,7,0)</f>
        <v>4.9731550651535228E-2</v>
      </c>
      <c r="I7241">
        <f t="shared" si="114"/>
        <v>29619.442665661201</v>
      </c>
    </row>
    <row r="7242" spans="1:9" x14ac:dyDescent="0.35">
      <c r="A7242" t="s">
        <v>61</v>
      </c>
      <c r="B7242" s="1">
        <v>44897</v>
      </c>
      <c r="C7242" s="3">
        <f>VLOOKUP(A7242,'PY SIC'!$A$1:$C$332,3,0)*VLOOKUP(B7242,'Current %'!$A$1:$G$24,7,0)</f>
        <v>77607.023810492261</v>
      </c>
      <c r="D7242" t="s">
        <v>341</v>
      </c>
      <c r="G7242">
        <f>VLOOKUP(A7242,'PY SIC'!$A$1:$C$331,3,0)</f>
        <v>1560518.8817513075</v>
      </c>
      <c r="H7242">
        <f>VLOOKUP(B7242,'Current %'!$A$1:$G$24,7,0)</f>
        <v>4.9731550651535228E-2</v>
      </c>
      <c r="I7242">
        <f t="shared" si="114"/>
        <v>77607.023810492261</v>
      </c>
    </row>
    <row r="7243" spans="1:9" x14ac:dyDescent="0.35">
      <c r="A7243" t="s">
        <v>238</v>
      </c>
      <c r="B7243" s="1">
        <v>44897</v>
      </c>
      <c r="C7243" s="3">
        <f>VLOOKUP(A7243,'PY SIC'!$A$1:$C$332,3,0)*VLOOKUP(B7243,'Current %'!$A$1:$G$24,7,0)</f>
        <v>3051.4979655211505</v>
      </c>
      <c r="D7243" t="s">
        <v>341</v>
      </c>
      <c r="G7243">
        <f>VLOOKUP(A7243,'PY SIC'!$A$1:$C$331,3,0)</f>
        <v>61359.397113971747</v>
      </c>
      <c r="H7243">
        <f>VLOOKUP(B7243,'Current %'!$A$1:$G$24,7,0)</f>
        <v>4.9731550651535228E-2</v>
      </c>
      <c r="I7243">
        <f t="shared" si="114"/>
        <v>3051.4979655211505</v>
      </c>
    </row>
    <row r="7244" spans="1:9" x14ac:dyDescent="0.35">
      <c r="A7244" t="s">
        <v>254</v>
      </c>
      <c r="B7244" s="1">
        <v>44897</v>
      </c>
      <c r="C7244" s="3">
        <f>VLOOKUP(A7244,'PY SIC'!$A$1:$C$332,3,0)*VLOOKUP(B7244,'Current %'!$A$1:$G$24,7,0)</f>
        <v>50807.938437816447</v>
      </c>
      <c r="D7244" t="s">
        <v>341</v>
      </c>
      <c r="G7244">
        <f>VLOOKUP(A7244,'PY SIC'!$A$1:$C$331,3,0)</f>
        <v>1021643.9618748947</v>
      </c>
      <c r="H7244">
        <f>VLOOKUP(B7244,'Current %'!$A$1:$G$24,7,0)</f>
        <v>4.9731550651535228E-2</v>
      </c>
      <c r="I7244">
        <f t="shared" ref="I7244:I7307" si="115">G7244*H7244</f>
        <v>50807.938437816447</v>
      </c>
    </row>
    <row r="7245" spans="1:9" x14ac:dyDescent="0.35">
      <c r="A7245" t="s">
        <v>45</v>
      </c>
      <c r="B7245" s="1">
        <v>44897</v>
      </c>
      <c r="C7245" s="3">
        <f>VLOOKUP(A7245,'PY SIC'!$A$1:$C$332,3,0)*VLOOKUP(B7245,'Current %'!$A$1:$G$24,7,0)</f>
        <v>58052.749526959764</v>
      </c>
      <c r="D7245" t="s">
        <v>341</v>
      </c>
      <c r="G7245">
        <f>VLOOKUP(A7245,'PY SIC'!$A$1:$C$331,3,0)</f>
        <v>1167322.3289120919</v>
      </c>
      <c r="H7245">
        <f>VLOOKUP(B7245,'Current %'!$A$1:$G$24,7,0)</f>
        <v>4.9731550651535228E-2</v>
      </c>
      <c r="I7245">
        <f t="shared" si="115"/>
        <v>58052.749526959764</v>
      </c>
    </row>
    <row r="7246" spans="1:9" x14ac:dyDescent="0.35">
      <c r="A7246" t="s">
        <v>111</v>
      </c>
      <c r="B7246" s="1">
        <v>44897</v>
      </c>
      <c r="C7246" s="3">
        <f>VLOOKUP(A7246,'PY SIC'!$A$1:$C$332,3,0)*VLOOKUP(B7246,'Current %'!$A$1:$G$24,7,0)</f>
        <v>70860.464155573602</v>
      </c>
      <c r="D7246" t="s">
        <v>341</v>
      </c>
      <c r="G7246">
        <f>VLOOKUP(A7246,'PY SIC'!$A$1:$C$331,3,0)</f>
        <v>1424859.3343104639</v>
      </c>
      <c r="H7246">
        <f>VLOOKUP(B7246,'Current %'!$A$1:$G$24,7,0)</f>
        <v>4.9731550651535228E-2</v>
      </c>
      <c r="I7246">
        <f t="shared" si="115"/>
        <v>70860.464155573602</v>
      </c>
    </row>
    <row r="7247" spans="1:9" x14ac:dyDescent="0.35">
      <c r="A7247" t="s">
        <v>46</v>
      </c>
      <c r="B7247" s="1">
        <v>44897</v>
      </c>
      <c r="C7247" s="3">
        <f>VLOOKUP(A7247,'PY SIC'!$A$1:$C$332,3,0)*VLOOKUP(B7247,'Current %'!$A$1:$G$24,7,0)</f>
        <v>4632.2890571695834</v>
      </c>
      <c r="D7247" t="s">
        <v>341</v>
      </c>
      <c r="G7247">
        <f>VLOOKUP(A7247,'PY SIC'!$A$1:$C$331,3,0)</f>
        <v>93145.880160215427</v>
      </c>
      <c r="H7247">
        <f>VLOOKUP(B7247,'Current %'!$A$1:$G$24,7,0)</f>
        <v>4.9731550651535228E-2</v>
      </c>
      <c r="I7247">
        <f t="shared" si="115"/>
        <v>4632.2890571695834</v>
      </c>
    </row>
    <row r="7248" spans="1:9" x14ac:dyDescent="0.35">
      <c r="A7248" t="s">
        <v>47</v>
      </c>
      <c r="B7248" s="1">
        <v>44897</v>
      </c>
      <c r="C7248" s="3">
        <f>VLOOKUP(A7248,'PY SIC'!$A$1:$C$332,3,0)*VLOOKUP(B7248,'Current %'!$A$1:$G$24,7,0)</f>
        <v>15021.593030428561</v>
      </c>
      <c r="D7248" t="s">
        <v>341</v>
      </c>
      <c r="G7248">
        <f>VLOOKUP(A7248,'PY SIC'!$A$1:$C$331,3,0)</f>
        <v>302053.58235627104</v>
      </c>
      <c r="H7248">
        <f>VLOOKUP(B7248,'Current %'!$A$1:$G$24,7,0)</f>
        <v>4.9731550651535228E-2</v>
      </c>
      <c r="I7248">
        <f t="shared" si="115"/>
        <v>15021.593030428561</v>
      </c>
    </row>
    <row r="7249" spans="1:9" x14ac:dyDescent="0.35">
      <c r="A7249" t="s">
        <v>99</v>
      </c>
      <c r="B7249" s="1">
        <v>44897</v>
      </c>
      <c r="C7249" s="3">
        <f>VLOOKUP(A7249,'PY SIC'!$A$1:$C$332,3,0)*VLOOKUP(B7249,'Current %'!$A$1:$G$24,7,0)</f>
        <v>51828.075930704043</v>
      </c>
      <c r="D7249" t="s">
        <v>341</v>
      </c>
      <c r="G7249">
        <f>VLOOKUP(A7249,'PY SIC'!$A$1:$C$331,3,0)</f>
        <v>1042156.8451355759</v>
      </c>
      <c r="H7249">
        <f>VLOOKUP(B7249,'Current %'!$A$1:$G$24,7,0)</f>
        <v>4.9731550651535228E-2</v>
      </c>
      <c r="I7249">
        <f t="shared" si="115"/>
        <v>51828.075930704043</v>
      </c>
    </row>
    <row r="7250" spans="1:9" x14ac:dyDescent="0.35">
      <c r="A7250" t="s">
        <v>48</v>
      </c>
      <c r="B7250" s="1">
        <v>44897</v>
      </c>
      <c r="C7250" s="3">
        <f>VLOOKUP(A7250,'PY SIC'!$A$1:$C$332,3,0)*VLOOKUP(B7250,'Current %'!$A$1:$G$24,7,0)</f>
        <v>4164.7162586327495</v>
      </c>
      <c r="D7250" t="s">
        <v>341</v>
      </c>
      <c r="G7250">
        <f>VLOOKUP(A7250,'PY SIC'!$A$1:$C$331,3,0)</f>
        <v>83743.945323856155</v>
      </c>
      <c r="H7250">
        <f>VLOOKUP(B7250,'Current %'!$A$1:$G$24,7,0)</f>
        <v>4.9731550651535228E-2</v>
      </c>
      <c r="I7250">
        <f t="shared" si="115"/>
        <v>4164.7162586327495</v>
      </c>
    </row>
    <row r="7251" spans="1:9" x14ac:dyDescent="0.35">
      <c r="A7251" t="s">
        <v>123</v>
      </c>
      <c r="B7251" s="1">
        <v>44897</v>
      </c>
      <c r="C7251" s="3">
        <f>VLOOKUP(A7251,'PY SIC'!$A$1:$C$332,3,0)*VLOOKUP(B7251,'Current %'!$A$1:$G$24,7,0)</f>
        <v>23735.222170139892</v>
      </c>
      <c r="D7251" t="s">
        <v>341</v>
      </c>
      <c r="G7251">
        <f>VLOOKUP(A7251,'PY SIC'!$A$1:$C$331,3,0)</f>
        <v>477266.88307892485</v>
      </c>
      <c r="H7251">
        <f>VLOOKUP(B7251,'Current %'!$A$1:$G$24,7,0)</f>
        <v>4.9731550651535228E-2</v>
      </c>
      <c r="I7251">
        <f t="shared" si="115"/>
        <v>23735.222170139892</v>
      </c>
    </row>
    <row r="7252" spans="1:9" x14ac:dyDescent="0.35">
      <c r="A7252" t="s">
        <v>136</v>
      </c>
      <c r="B7252" s="1">
        <v>44897</v>
      </c>
      <c r="C7252" s="3">
        <f>VLOOKUP(A7252,'PY SIC'!$A$1:$C$332,3,0)*VLOOKUP(B7252,'Current %'!$A$1:$G$24,7,0)</f>
        <v>14868.240502624629</v>
      </c>
      <c r="D7252" t="s">
        <v>341</v>
      </c>
      <c r="G7252">
        <f>VLOOKUP(A7252,'PY SIC'!$A$1:$C$331,3,0)</f>
        <v>298969.97595761961</v>
      </c>
      <c r="H7252">
        <f>VLOOKUP(B7252,'Current %'!$A$1:$G$24,7,0)</f>
        <v>4.9731550651535228E-2</v>
      </c>
      <c r="I7252">
        <f t="shared" si="115"/>
        <v>14868.240502624629</v>
      </c>
    </row>
    <row r="7253" spans="1:9" x14ac:dyDescent="0.35">
      <c r="A7253" t="s">
        <v>62</v>
      </c>
      <c r="B7253" s="1">
        <v>44897</v>
      </c>
      <c r="C7253" s="3">
        <f>VLOOKUP(A7253,'PY SIC'!$A$1:$C$332,3,0)*VLOOKUP(B7253,'Current %'!$A$1:$G$24,7,0)</f>
        <v>57806.749042344505</v>
      </c>
      <c r="D7253" t="s">
        <v>341</v>
      </c>
      <c r="G7253">
        <f>VLOOKUP(A7253,'PY SIC'!$A$1:$C$331,3,0)</f>
        <v>1162375.7611619937</v>
      </c>
      <c r="H7253">
        <f>VLOOKUP(B7253,'Current %'!$A$1:$G$24,7,0)</f>
        <v>4.9731550651535228E-2</v>
      </c>
      <c r="I7253">
        <f t="shared" si="115"/>
        <v>57806.749042344505</v>
      </c>
    </row>
    <row r="7254" spans="1:9" x14ac:dyDescent="0.35">
      <c r="A7254" t="s">
        <v>124</v>
      </c>
      <c r="B7254" s="1">
        <v>44897</v>
      </c>
      <c r="C7254" s="3">
        <f>VLOOKUP(A7254,'PY SIC'!$A$1:$C$332,3,0)*VLOOKUP(B7254,'Current %'!$A$1:$G$24,7,0)</f>
        <v>38700.759115908353</v>
      </c>
      <c r="D7254" t="s">
        <v>341</v>
      </c>
      <c r="G7254">
        <f>VLOOKUP(A7254,'PY SIC'!$A$1:$C$331,3,0)</f>
        <v>778193.29196230578</v>
      </c>
      <c r="H7254">
        <f>VLOOKUP(B7254,'Current %'!$A$1:$G$24,7,0)</f>
        <v>4.9731550651535228E-2</v>
      </c>
      <c r="I7254">
        <f t="shared" si="115"/>
        <v>38700.759115908353</v>
      </c>
    </row>
    <row r="7255" spans="1:9" x14ac:dyDescent="0.35">
      <c r="A7255" t="s">
        <v>200</v>
      </c>
      <c r="B7255" s="1">
        <v>44897</v>
      </c>
      <c r="C7255" s="3">
        <f>VLOOKUP(A7255,'PY SIC'!$A$1:$C$332,3,0)*VLOOKUP(B7255,'Current %'!$A$1:$G$24,7,0)</f>
        <v>13575.101340808384</v>
      </c>
      <c r="D7255" t="s">
        <v>341</v>
      </c>
      <c r="G7255">
        <f>VLOOKUP(A7255,'PY SIC'!$A$1:$C$331,3,0)</f>
        <v>272967.58622967481</v>
      </c>
      <c r="H7255">
        <f>VLOOKUP(B7255,'Current %'!$A$1:$G$24,7,0)</f>
        <v>4.9731550651535228E-2</v>
      </c>
      <c r="I7255">
        <f t="shared" si="115"/>
        <v>13575.101340808384</v>
      </c>
    </row>
    <row r="7256" spans="1:9" x14ac:dyDescent="0.35">
      <c r="A7256" t="s">
        <v>49</v>
      </c>
      <c r="B7256" s="1">
        <v>44897</v>
      </c>
      <c r="C7256" s="3">
        <f>VLOOKUP(A7256,'PY SIC'!$A$1:$C$332,3,0)*VLOOKUP(B7256,'Current %'!$A$1:$G$24,7,0)</f>
        <v>18156.273079558061</v>
      </c>
      <c r="D7256" t="s">
        <v>341</v>
      </c>
      <c r="G7256">
        <f>VLOOKUP(A7256,'PY SIC'!$A$1:$C$331,3,0)</f>
        <v>365085.60142790503</v>
      </c>
      <c r="H7256">
        <f>VLOOKUP(B7256,'Current %'!$A$1:$G$24,7,0)</f>
        <v>4.9731550651535228E-2</v>
      </c>
      <c r="I7256">
        <f t="shared" si="115"/>
        <v>18156.273079558061</v>
      </c>
    </row>
    <row r="7257" spans="1:9" x14ac:dyDescent="0.35">
      <c r="A7257" t="s">
        <v>239</v>
      </c>
      <c r="B7257" s="1">
        <v>44897</v>
      </c>
      <c r="C7257" s="3">
        <f>VLOOKUP(A7257,'PY SIC'!$A$1:$C$332,3,0)*VLOOKUP(B7257,'Current %'!$A$1:$G$24,7,0)</f>
        <v>37960.648981786275</v>
      </c>
      <c r="D7257" t="s">
        <v>341</v>
      </c>
      <c r="G7257">
        <f>VLOOKUP(A7257,'PY SIC'!$A$1:$C$331,3,0)</f>
        <v>763311.18745468708</v>
      </c>
      <c r="H7257">
        <f>VLOOKUP(B7257,'Current %'!$A$1:$G$24,7,0)</f>
        <v>4.9731550651535228E-2</v>
      </c>
      <c r="I7257">
        <f t="shared" si="115"/>
        <v>37960.648981786275</v>
      </c>
    </row>
    <row r="7258" spans="1:9" x14ac:dyDescent="0.35">
      <c r="A7258" t="s">
        <v>50</v>
      </c>
      <c r="B7258" s="1">
        <v>44897</v>
      </c>
      <c r="C7258" s="3">
        <f>VLOOKUP(A7258,'PY SIC'!$A$1:$C$332,3,0)*VLOOKUP(B7258,'Current %'!$A$1:$G$24,7,0)</f>
        <v>7703.223753078164</v>
      </c>
      <c r="D7258" t="s">
        <v>341</v>
      </c>
      <c r="G7258">
        <f>VLOOKUP(A7258,'PY SIC'!$A$1:$C$331,3,0)</f>
        <v>154896.11025913915</v>
      </c>
      <c r="H7258">
        <f>VLOOKUP(B7258,'Current %'!$A$1:$G$24,7,0)</f>
        <v>4.9731550651535228E-2</v>
      </c>
      <c r="I7258">
        <f t="shared" si="115"/>
        <v>7703.223753078164</v>
      </c>
    </row>
    <row r="7259" spans="1:9" x14ac:dyDescent="0.35">
      <c r="A7259" t="s">
        <v>28</v>
      </c>
      <c r="B7259" s="1">
        <v>44897</v>
      </c>
      <c r="C7259" s="3">
        <f>VLOOKUP(A7259,'PY SIC'!$A$1:$C$332,3,0)*VLOOKUP(B7259,'Current %'!$A$1:$G$24,7,0)</f>
        <v>68161.506271322607</v>
      </c>
      <c r="D7259" t="s">
        <v>341</v>
      </c>
      <c r="G7259">
        <f>VLOOKUP(A7259,'PY SIC'!$A$1:$C$331,3,0)</f>
        <v>1370588.79882762</v>
      </c>
      <c r="H7259">
        <f>VLOOKUP(B7259,'Current %'!$A$1:$G$24,7,0)</f>
        <v>4.9731550651535228E-2</v>
      </c>
      <c r="I7259">
        <f t="shared" si="115"/>
        <v>68161.506271322607</v>
      </c>
    </row>
    <row r="7260" spans="1:9" x14ac:dyDescent="0.35">
      <c r="A7260" t="s">
        <v>125</v>
      </c>
      <c r="B7260" s="1">
        <v>44897</v>
      </c>
      <c r="C7260" s="3">
        <f>VLOOKUP(A7260,'PY SIC'!$A$1:$C$332,3,0)*VLOOKUP(B7260,'Current %'!$A$1:$G$24,7,0)</f>
        <v>82542.614720564336</v>
      </c>
      <c r="D7260" t="s">
        <v>341</v>
      </c>
      <c r="G7260">
        <f>VLOOKUP(A7260,'PY SIC'!$A$1:$C$331,3,0)</f>
        <v>1659763.543247092</v>
      </c>
      <c r="H7260">
        <f>VLOOKUP(B7260,'Current %'!$A$1:$G$24,7,0)</f>
        <v>4.9731550651535228E-2</v>
      </c>
      <c r="I7260">
        <f t="shared" si="115"/>
        <v>82542.614720564336</v>
      </c>
    </row>
    <row r="7261" spans="1:9" x14ac:dyDescent="0.35">
      <c r="A7261" t="s">
        <v>318</v>
      </c>
      <c r="B7261" s="1">
        <v>44897</v>
      </c>
      <c r="C7261" s="3">
        <f>VLOOKUP(A7261,'PY SIC'!$A$1:$C$332,3,0)*VLOOKUP(B7261,'Current %'!$A$1:$G$24,7,0)</f>
        <v>300.95613932943132</v>
      </c>
      <c r="D7261" t="s">
        <v>341</v>
      </c>
      <c r="G7261">
        <f>VLOOKUP(A7261,'PY SIC'!$A$1:$C$331,3,0)</f>
        <v>6051.6138223439993</v>
      </c>
      <c r="H7261">
        <f>VLOOKUP(B7261,'Current %'!$A$1:$G$24,7,0)</f>
        <v>4.9731550651535228E-2</v>
      </c>
      <c r="I7261">
        <f t="shared" si="115"/>
        <v>300.95613932943132</v>
      </c>
    </row>
    <row r="7262" spans="1:9" x14ac:dyDescent="0.35">
      <c r="A7262" t="s">
        <v>145</v>
      </c>
      <c r="B7262" s="1">
        <v>44897</v>
      </c>
      <c r="C7262" s="3">
        <f>VLOOKUP(A7262,'PY SIC'!$A$1:$C$332,3,0)*VLOOKUP(B7262,'Current %'!$A$1:$G$24,7,0)</f>
        <v>5989.8462543833912</v>
      </c>
      <c r="D7262" t="s">
        <v>341</v>
      </c>
      <c r="G7262">
        <f>VLOOKUP(A7262,'PY SIC'!$A$1:$C$331,3,0)</f>
        <v>120443.58512674856</v>
      </c>
      <c r="H7262">
        <f>VLOOKUP(B7262,'Current %'!$A$1:$G$24,7,0)</f>
        <v>4.9731550651535228E-2</v>
      </c>
      <c r="I7262">
        <f t="shared" si="115"/>
        <v>5989.8462543833912</v>
      </c>
    </row>
    <row r="7263" spans="1:9" x14ac:dyDescent="0.35">
      <c r="A7263" t="s">
        <v>201</v>
      </c>
      <c r="B7263" s="1">
        <v>44900</v>
      </c>
      <c r="C7263" s="3">
        <f>VLOOKUP(A7263,'PY SIC'!$A$1:$C$332,3,0)*VLOOKUP(B7263,'Current %'!$A$1:$G$24,7,0)</f>
        <v>3610.4854687760781</v>
      </c>
      <c r="D7263" t="s">
        <v>341</v>
      </c>
      <c r="G7263">
        <f>VLOOKUP(A7263,'PY SIC'!$A$1:$C$331,3,0)</f>
        <v>67636.843970156144</v>
      </c>
      <c r="H7263">
        <f>VLOOKUP(B7263,'Current %'!$A$1:$G$24,7,0)</f>
        <v>5.3380454451262639E-2</v>
      </c>
      <c r="I7263">
        <f t="shared" si="115"/>
        <v>3610.4854687760781</v>
      </c>
    </row>
    <row r="7264" spans="1:9" x14ac:dyDescent="0.35">
      <c r="A7264" t="s">
        <v>176</v>
      </c>
      <c r="B7264" s="1">
        <v>44900</v>
      </c>
      <c r="C7264" s="3">
        <f>VLOOKUP(A7264,'PY SIC'!$A$1:$C$332,3,0)*VLOOKUP(B7264,'Current %'!$A$1:$G$24,7,0)</f>
        <v>12147.438508706098</v>
      </c>
      <c r="D7264" t="s">
        <v>341</v>
      </c>
      <c r="G7264">
        <f>VLOOKUP(A7264,'PY SIC'!$A$1:$C$331,3,0)</f>
        <v>227563.41499109825</v>
      </c>
      <c r="H7264">
        <f>VLOOKUP(B7264,'Current %'!$A$1:$G$24,7,0)</f>
        <v>5.3380454451262639E-2</v>
      </c>
      <c r="I7264">
        <f t="shared" si="115"/>
        <v>12147.438508706098</v>
      </c>
    </row>
    <row r="7265" spans="1:9" x14ac:dyDescent="0.35">
      <c r="A7265" t="s">
        <v>177</v>
      </c>
      <c r="B7265" s="1">
        <v>44900</v>
      </c>
      <c r="C7265" s="3">
        <f>VLOOKUP(A7265,'PY SIC'!$A$1:$C$332,3,0)*VLOOKUP(B7265,'Current %'!$A$1:$G$24,7,0)</f>
        <v>6223.5097672508846</v>
      </c>
      <c r="D7265" t="s">
        <v>341</v>
      </c>
      <c r="G7265">
        <f>VLOOKUP(A7265,'PY SIC'!$A$1:$C$331,3,0)</f>
        <v>116587.80037050952</v>
      </c>
      <c r="H7265">
        <f>VLOOKUP(B7265,'Current %'!$A$1:$G$24,7,0)</f>
        <v>5.3380454451262639E-2</v>
      </c>
      <c r="I7265">
        <f t="shared" si="115"/>
        <v>6223.5097672508846</v>
      </c>
    </row>
    <row r="7266" spans="1:9" x14ac:dyDescent="0.35">
      <c r="A7266" t="s">
        <v>202</v>
      </c>
      <c r="B7266" s="1">
        <v>44900</v>
      </c>
      <c r="C7266" s="3">
        <f>VLOOKUP(A7266,'PY SIC'!$A$1:$C$332,3,0)*VLOOKUP(B7266,'Current %'!$A$1:$G$24,7,0)</f>
        <v>22818.631191362674</v>
      </c>
      <c r="D7266" t="s">
        <v>341</v>
      </c>
      <c r="G7266">
        <f>VLOOKUP(A7266,'PY SIC'!$A$1:$C$331,3,0)</f>
        <v>427471.65467084054</v>
      </c>
      <c r="H7266">
        <f>VLOOKUP(B7266,'Current %'!$A$1:$G$24,7,0)</f>
        <v>5.3380454451262639E-2</v>
      </c>
      <c r="I7266">
        <f t="shared" si="115"/>
        <v>22818.631191362674</v>
      </c>
    </row>
    <row r="7267" spans="1:9" x14ac:dyDescent="0.35">
      <c r="A7267" t="s">
        <v>203</v>
      </c>
      <c r="B7267" s="1">
        <v>44900</v>
      </c>
      <c r="C7267" s="3">
        <f>VLOOKUP(A7267,'PY SIC'!$A$1:$C$332,3,0)*VLOOKUP(B7267,'Current %'!$A$1:$G$24,7,0)</f>
        <v>14440.776068224983</v>
      </c>
      <c r="D7267" t="s">
        <v>341</v>
      </c>
      <c r="G7267">
        <f>VLOOKUP(A7267,'PY SIC'!$A$1:$C$331,3,0)</f>
        <v>270525.53629736672</v>
      </c>
      <c r="H7267">
        <f>VLOOKUP(B7267,'Current %'!$A$1:$G$24,7,0)</f>
        <v>5.3380454451262639E-2</v>
      </c>
      <c r="I7267">
        <f t="shared" si="115"/>
        <v>14440.776068224983</v>
      </c>
    </row>
    <row r="7268" spans="1:9" x14ac:dyDescent="0.35">
      <c r="A7268" t="s">
        <v>204</v>
      </c>
      <c r="B7268" s="1">
        <v>44900</v>
      </c>
      <c r="C7268" s="3">
        <f>VLOOKUP(A7268,'PY SIC'!$A$1:$C$332,3,0)*VLOOKUP(B7268,'Current %'!$A$1:$G$24,7,0)</f>
        <v>3835.4007736365111</v>
      </c>
      <c r="D7268" t="s">
        <v>341</v>
      </c>
      <c r="G7268">
        <f>VLOOKUP(A7268,'PY SIC'!$A$1:$C$331,3,0)</f>
        <v>71850.283274345376</v>
      </c>
      <c r="H7268">
        <f>VLOOKUP(B7268,'Current %'!$A$1:$G$24,7,0)</f>
        <v>5.3380454451262639E-2</v>
      </c>
      <c r="I7268">
        <f t="shared" si="115"/>
        <v>3835.4007736365111</v>
      </c>
    </row>
    <row r="7269" spans="1:9" x14ac:dyDescent="0.35">
      <c r="A7269" t="s">
        <v>178</v>
      </c>
      <c r="B7269" s="1">
        <v>44900</v>
      </c>
      <c r="C7269" s="3">
        <f>VLOOKUP(A7269,'PY SIC'!$A$1:$C$332,3,0)*VLOOKUP(B7269,'Current %'!$A$1:$G$24,7,0)</f>
        <v>119894.97426320579</v>
      </c>
      <c r="D7269" t="s">
        <v>341</v>
      </c>
      <c r="G7269">
        <f>VLOOKUP(A7269,'PY SIC'!$A$1:$C$331,3,0)</f>
        <v>2246046.3384153494</v>
      </c>
      <c r="H7269">
        <f>VLOOKUP(B7269,'Current %'!$A$1:$G$24,7,0)</f>
        <v>5.3380454451262639E-2</v>
      </c>
      <c r="I7269">
        <f t="shared" si="115"/>
        <v>119894.97426320579</v>
      </c>
    </row>
    <row r="7270" spans="1:9" x14ac:dyDescent="0.35">
      <c r="A7270" t="s">
        <v>205</v>
      </c>
      <c r="B7270" s="1">
        <v>44900</v>
      </c>
      <c r="C7270" s="3">
        <f>VLOOKUP(A7270,'PY SIC'!$A$1:$C$332,3,0)*VLOOKUP(B7270,'Current %'!$A$1:$G$24,7,0)</f>
        <v>15251.339406080535</v>
      </c>
      <c r="D7270" t="s">
        <v>341</v>
      </c>
      <c r="G7270">
        <f>VLOOKUP(A7270,'PY SIC'!$A$1:$C$331,3,0)</f>
        <v>285710.18292857165</v>
      </c>
      <c r="H7270">
        <f>VLOOKUP(B7270,'Current %'!$A$1:$G$24,7,0)</f>
        <v>5.3380454451262639E-2</v>
      </c>
      <c r="I7270">
        <f t="shared" si="115"/>
        <v>15251.339406080535</v>
      </c>
    </row>
    <row r="7271" spans="1:9" x14ac:dyDescent="0.35">
      <c r="A7271" t="s">
        <v>286</v>
      </c>
      <c r="B7271" s="1">
        <v>44900</v>
      </c>
      <c r="C7271" s="3">
        <f>VLOOKUP(A7271,'PY SIC'!$A$1:$C$332,3,0)*VLOOKUP(B7271,'Current %'!$A$1:$G$24,7,0)</f>
        <v>131069.71931318183</v>
      </c>
      <c r="D7271" t="s">
        <v>341</v>
      </c>
      <c r="G7271">
        <f>VLOOKUP(A7271,'PY SIC'!$A$1:$C$331,3,0)</f>
        <v>2455387.8504884397</v>
      </c>
      <c r="H7271">
        <f>VLOOKUP(B7271,'Current %'!$A$1:$G$24,7,0)</f>
        <v>5.3380454451262639E-2</v>
      </c>
      <c r="I7271">
        <f t="shared" si="115"/>
        <v>131069.71931318183</v>
      </c>
    </row>
    <row r="7272" spans="1:9" x14ac:dyDescent="0.35">
      <c r="A7272" t="s">
        <v>303</v>
      </c>
      <c r="B7272" s="1">
        <v>44900</v>
      </c>
      <c r="C7272" s="3">
        <f>VLOOKUP(A7272,'PY SIC'!$A$1:$C$332,3,0)*VLOOKUP(B7272,'Current %'!$A$1:$G$24,7,0)</f>
        <v>30455.393881791348</v>
      </c>
      <c r="D7272" t="s">
        <v>341</v>
      </c>
      <c r="G7272">
        <f>VLOOKUP(A7272,'PY SIC'!$A$1:$C$331,3,0)</f>
        <v>570534.55604424828</v>
      </c>
      <c r="H7272">
        <f>VLOOKUP(B7272,'Current %'!$A$1:$G$24,7,0)</f>
        <v>5.3380454451262639E-2</v>
      </c>
      <c r="I7272">
        <f t="shared" si="115"/>
        <v>30455.393881791348</v>
      </c>
    </row>
    <row r="7273" spans="1:9" x14ac:dyDescent="0.35">
      <c r="A7273" t="s">
        <v>179</v>
      </c>
      <c r="B7273" s="1">
        <v>44900</v>
      </c>
      <c r="C7273" s="3">
        <f>VLOOKUP(A7273,'PY SIC'!$A$1:$C$332,3,0)*VLOOKUP(B7273,'Current %'!$A$1:$G$24,7,0)</f>
        <v>164943.85999799371</v>
      </c>
      <c r="D7273" t="s">
        <v>341</v>
      </c>
      <c r="G7273">
        <f>VLOOKUP(A7273,'PY SIC'!$A$1:$C$331,3,0)</f>
        <v>3089967.3240622291</v>
      </c>
      <c r="H7273">
        <f>VLOOKUP(B7273,'Current %'!$A$1:$G$24,7,0)</f>
        <v>5.3380454451262639E-2</v>
      </c>
      <c r="I7273">
        <f t="shared" si="115"/>
        <v>164943.85999799371</v>
      </c>
    </row>
    <row r="7274" spans="1:9" x14ac:dyDescent="0.35">
      <c r="A7274" t="s">
        <v>206</v>
      </c>
      <c r="B7274" s="1">
        <v>44900</v>
      </c>
      <c r="C7274" s="3">
        <f>VLOOKUP(A7274,'PY SIC'!$A$1:$C$332,3,0)*VLOOKUP(B7274,'Current %'!$A$1:$G$24,7,0)</f>
        <v>10572.968075732884</v>
      </c>
      <c r="D7274" t="s">
        <v>341</v>
      </c>
      <c r="G7274">
        <f>VLOOKUP(A7274,'PY SIC'!$A$1:$C$331,3,0)</f>
        <v>198068.15405414361</v>
      </c>
      <c r="H7274">
        <f>VLOOKUP(B7274,'Current %'!$A$1:$G$24,7,0)</f>
        <v>5.3380454451262639E-2</v>
      </c>
      <c r="I7274">
        <f t="shared" si="115"/>
        <v>10572.968075732884</v>
      </c>
    </row>
    <row r="7275" spans="1:9" x14ac:dyDescent="0.35">
      <c r="A7275" t="s">
        <v>207</v>
      </c>
      <c r="B7275" s="1">
        <v>44900</v>
      </c>
      <c r="C7275" s="3">
        <f>VLOOKUP(A7275,'PY SIC'!$A$1:$C$332,3,0)*VLOOKUP(B7275,'Current %'!$A$1:$G$24,7,0)</f>
        <v>2784.3401417660421</v>
      </c>
      <c r="D7275" t="s">
        <v>341</v>
      </c>
      <c r="G7275">
        <f>VLOOKUP(A7275,'PY SIC'!$A$1:$C$331,3,0)</f>
        <v>52160.292945954534</v>
      </c>
      <c r="H7275">
        <f>VLOOKUP(B7275,'Current %'!$A$1:$G$24,7,0)</f>
        <v>5.3380454451262639E-2</v>
      </c>
      <c r="I7275">
        <f t="shared" si="115"/>
        <v>2784.3401417660421</v>
      </c>
    </row>
    <row r="7276" spans="1:9" x14ac:dyDescent="0.35">
      <c r="A7276" t="s">
        <v>180</v>
      </c>
      <c r="B7276" s="1">
        <v>44900</v>
      </c>
      <c r="C7276" s="3">
        <f>VLOOKUP(A7276,'PY SIC'!$A$1:$C$332,3,0)*VLOOKUP(B7276,'Current %'!$A$1:$G$24,7,0)</f>
        <v>99867.729062776605</v>
      </c>
      <c r="D7276" t="s">
        <v>341</v>
      </c>
      <c r="G7276">
        <f>VLOOKUP(A7276,'PY SIC'!$A$1:$C$331,3,0)</f>
        <v>1870866.9697437237</v>
      </c>
      <c r="H7276">
        <f>VLOOKUP(B7276,'Current %'!$A$1:$G$24,7,0)</f>
        <v>5.3380454451262639E-2</v>
      </c>
      <c r="I7276">
        <f t="shared" si="115"/>
        <v>99867.729062776605</v>
      </c>
    </row>
    <row r="7277" spans="1:9" x14ac:dyDescent="0.35">
      <c r="A7277" t="s">
        <v>208</v>
      </c>
      <c r="B7277" s="1">
        <v>44900</v>
      </c>
      <c r="C7277" s="3">
        <f>VLOOKUP(A7277,'PY SIC'!$A$1:$C$332,3,0)*VLOOKUP(B7277,'Current %'!$A$1:$G$24,7,0)</f>
        <v>8612.3119765531428</v>
      </c>
      <c r="D7277" t="s">
        <v>341</v>
      </c>
      <c r="G7277">
        <f>VLOOKUP(A7277,'PY SIC'!$A$1:$C$331,3,0)</f>
        <v>161338.30378713514</v>
      </c>
      <c r="H7277">
        <f>VLOOKUP(B7277,'Current %'!$A$1:$G$24,7,0)</f>
        <v>5.3380454451262639E-2</v>
      </c>
      <c r="I7277">
        <f t="shared" si="115"/>
        <v>8612.3119765531428</v>
      </c>
    </row>
    <row r="7278" spans="1:9" x14ac:dyDescent="0.35">
      <c r="A7278" t="s">
        <v>209</v>
      </c>
      <c r="B7278" s="1">
        <v>44900</v>
      </c>
      <c r="C7278" s="3">
        <f>VLOOKUP(A7278,'PY SIC'!$A$1:$C$332,3,0)*VLOOKUP(B7278,'Current %'!$A$1:$G$24,7,0)</f>
        <v>125982.33413405549</v>
      </c>
      <c r="D7278" t="s">
        <v>341</v>
      </c>
      <c r="G7278">
        <f>VLOOKUP(A7278,'PY SIC'!$A$1:$C$331,3,0)</f>
        <v>2360083.5816989858</v>
      </c>
      <c r="H7278">
        <f>VLOOKUP(B7278,'Current %'!$A$1:$G$24,7,0)</f>
        <v>5.3380454451262639E-2</v>
      </c>
      <c r="I7278">
        <f t="shared" si="115"/>
        <v>125982.33413405549</v>
      </c>
    </row>
    <row r="7279" spans="1:9" x14ac:dyDescent="0.35">
      <c r="A7279" t="s">
        <v>210</v>
      </c>
      <c r="B7279" s="1">
        <v>44900</v>
      </c>
      <c r="C7279" s="3">
        <f>VLOOKUP(A7279,'PY SIC'!$A$1:$C$332,3,0)*VLOOKUP(B7279,'Current %'!$A$1:$G$24,7,0)</f>
        <v>155838.15790112011</v>
      </c>
      <c r="D7279" t="s">
        <v>341</v>
      </c>
      <c r="G7279">
        <f>VLOOKUP(A7279,'PY SIC'!$A$1:$C$331,3,0)</f>
        <v>2919386.1218136176</v>
      </c>
      <c r="H7279">
        <f>VLOOKUP(B7279,'Current %'!$A$1:$G$24,7,0)</f>
        <v>5.3380454451262639E-2</v>
      </c>
      <c r="I7279">
        <f t="shared" si="115"/>
        <v>155838.15790112011</v>
      </c>
    </row>
    <row r="7280" spans="1:9" x14ac:dyDescent="0.35">
      <c r="A7280" t="s">
        <v>211</v>
      </c>
      <c r="B7280" s="1">
        <v>44900</v>
      </c>
      <c r="C7280" s="3">
        <f>VLOOKUP(A7280,'PY SIC'!$A$1:$C$332,3,0)*VLOOKUP(B7280,'Current %'!$A$1:$G$24,7,0)</f>
        <v>97518.386681580669</v>
      </c>
      <c r="D7280" t="s">
        <v>341</v>
      </c>
      <c r="G7280">
        <f>VLOOKUP(A7280,'PY SIC'!$A$1:$C$331,3,0)</f>
        <v>1826855.6849889089</v>
      </c>
      <c r="H7280">
        <f>VLOOKUP(B7280,'Current %'!$A$1:$G$24,7,0)</f>
        <v>5.3380454451262639E-2</v>
      </c>
      <c r="I7280">
        <f t="shared" si="115"/>
        <v>97518.386681580669</v>
      </c>
    </row>
    <row r="7281" spans="1:9" x14ac:dyDescent="0.35">
      <c r="A7281" t="s">
        <v>137</v>
      </c>
      <c r="B7281" s="1">
        <v>44900</v>
      </c>
      <c r="C7281" s="3">
        <f>VLOOKUP(A7281,'PY SIC'!$A$1:$C$332,3,0)*VLOOKUP(B7281,'Current %'!$A$1:$G$24,7,0)</f>
        <v>76239.724308001416</v>
      </c>
      <c r="D7281" t="s">
        <v>341</v>
      </c>
      <c r="G7281">
        <f>VLOOKUP(A7281,'PY SIC'!$A$1:$C$331,3,0)</f>
        <v>1428232.957020059</v>
      </c>
      <c r="H7281">
        <f>VLOOKUP(B7281,'Current %'!$A$1:$G$24,7,0)</f>
        <v>5.3380454451262639E-2</v>
      </c>
      <c r="I7281">
        <f t="shared" si="115"/>
        <v>76239.724308001416</v>
      </c>
    </row>
    <row r="7282" spans="1:9" x14ac:dyDescent="0.35">
      <c r="A7282" t="s">
        <v>212</v>
      </c>
      <c r="B7282" s="1">
        <v>44900</v>
      </c>
      <c r="C7282" s="3">
        <f>VLOOKUP(A7282,'PY SIC'!$A$1:$C$332,3,0)*VLOOKUP(B7282,'Current %'!$A$1:$G$24,7,0)</f>
        <v>22518.350189796998</v>
      </c>
      <c r="D7282" t="s">
        <v>341</v>
      </c>
      <c r="G7282">
        <f>VLOOKUP(A7282,'PY SIC'!$A$1:$C$331,3,0)</f>
        <v>421846.35596080724</v>
      </c>
      <c r="H7282">
        <f>VLOOKUP(B7282,'Current %'!$A$1:$G$24,7,0)</f>
        <v>5.3380454451262639E-2</v>
      </c>
      <c r="I7282">
        <f t="shared" si="115"/>
        <v>22518.350189796998</v>
      </c>
    </row>
    <row r="7283" spans="1:9" x14ac:dyDescent="0.35">
      <c r="A7283" t="s">
        <v>213</v>
      </c>
      <c r="B7283" s="1">
        <v>44900</v>
      </c>
      <c r="C7283" s="3">
        <f>VLOOKUP(A7283,'PY SIC'!$A$1:$C$332,3,0)*VLOOKUP(B7283,'Current %'!$A$1:$G$24,7,0)</f>
        <v>225054.45377505277</v>
      </c>
      <c r="D7283" t="s">
        <v>341</v>
      </c>
      <c r="G7283">
        <f>VLOOKUP(A7283,'PY SIC'!$A$1:$C$331,3,0)</f>
        <v>4216046.043229769</v>
      </c>
      <c r="H7283">
        <f>VLOOKUP(B7283,'Current %'!$A$1:$G$24,7,0)</f>
        <v>5.3380454451262639E-2</v>
      </c>
      <c r="I7283">
        <f t="shared" si="115"/>
        <v>225054.45377505277</v>
      </c>
    </row>
    <row r="7284" spans="1:9" x14ac:dyDescent="0.35">
      <c r="A7284" t="s">
        <v>181</v>
      </c>
      <c r="B7284" s="1">
        <v>44900</v>
      </c>
      <c r="C7284" s="3">
        <f>VLOOKUP(A7284,'PY SIC'!$A$1:$C$332,3,0)*VLOOKUP(B7284,'Current %'!$A$1:$G$24,7,0)</f>
        <v>7418.411425251109</v>
      </c>
      <c r="D7284" t="s">
        <v>341</v>
      </c>
      <c r="G7284">
        <f>VLOOKUP(A7284,'PY SIC'!$A$1:$C$331,3,0)</f>
        <v>138972.42916926192</v>
      </c>
      <c r="H7284">
        <f>VLOOKUP(B7284,'Current %'!$A$1:$G$24,7,0)</f>
        <v>5.3380454451262639E-2</v>
      </c>
      <c r="I7284">
        <f t="shared" si="115"/>
        <v>7418.411425251109</v>
      </c>
    </row>
    <row r="7285" spans="1:9" x14ac:dyDescent="0.35">
      <c r="A7285" t="s">
        <v>214</v>
      </c>
      <c r="B7285" s="1">
        <v>44900</v>
      </c>
      <c r="C7285" s="3">
        <f>VLOOKUP(A7285,'PY SIC'!$A$1:$C$332,3,0)*VLOOKUP(B7285,'Current %'!$A$1:$G$24,7,0)</f>
        <v>6000.1001170316922</v>
      </c>
      <c r="D7285" t="s">
        <v>341</v>
      </c>
      <c r="G7285">
        <f>VLOOKUP(A7285,'PY SIC'!$A$1:$C$331,3,0)</f>
        <v>112402.56717015957</v>
      </c>
      <c r="H7285">
        <f>VLOOKUP(B7285,'Current %'!$A$1:$G$24,7,0)</f>
        <v>5.3380454451262639E-2</v>
      </c>
      <c r="I7285">
        <f t="shared" si="115"/>
        <v>6000.1001170316922</v>
      </c>
    </row>
    <row r="7286" spans="1:9" x14ac:dyDescent="0.35">
      <c r="A7286" t="s">
        <v>182</v>
      </c>
      <c r="B7286" s="1">
        <v>44900</v>
      </c>
      <c r="C7286" s="3">
        <f>VLOOKUP(A7286,'PY SIC'!$A$1:$C$332,3,0)*VLOOKUP(B7286,'Current %'!$A$1:$G$24,7,0)</f>
        <v>39350.565513881651</v>
      </c>
      <c r="D7286" t="s">
        <v>341</v>
      </c>
      <c r="G7286">
        <f>VLOOKUP(A7286,'PY SIC'!$A$1:$C$331,3,0)</f>
        <v>737171.79665095324</v>
      </c>
      <c r="H7286">
        <f>VLOOKUP(B7286,'Current %'!$A$1:$G$24,7,0)</f>
        <v>5.3380454451262639E-2</v>
      </c>
      <c r="I7286">
        <f t="shared" si="115"/>
        <v>39350.565513881651</v>
      </c>
    </row>
    <row r="7287" spans="1:9" x14ac:dyDescent="0.35">
      <c r="A7287" t="s">
        <v>215</v>
      </c>
      <c r="B7287" s="1">
        <v>44900</v>
      </c>
      <c r="C7287" s="3">
        <f>VLOOKUP(A7287,'PY SIC'!$A$1:$C$332,3,0)*VLOOKUP(B7287,'Current %'!$A$1:$G$24,7,0)</f>
        <v>1775.6977957330876</v>
      </c>
      <c r="D7287" t="s">
        <v>341</v>
      </c>
      <c r="G7287">
        <f>VLOOKUP(A7287,'PY SIC'!$A$1:$C$331,3,0)</f>
        <v>33264.943395233422</v>
      </c>
      <c r="H7287">
        <f>VLOOKUP(B7287,'Current %'!$A$1:$G$24,7,0)</f>
        <v>5.3380454451262639E-2</v>
      </c>
      <c r="I7287">
        <f t="shared" si="115"/>
        <v>1775.6977957330876</v>
      </c>
    </row>
    <row r="7288" spans="1:9" x14ac:dyDescent="0.35">
      <c r="A7288" t="s">
        <v>183</v>
      </c>
      <c r="B7288" s="1">
        <v>44900</v>
      </c>
      <c r="C7288" s="3">
        <f>VLOOKUP(A7288,'PY SIC'!$A$1:$C$332,3,0)*VLOOKUP(B7288,'Current %'!$A$1:$G$24,7,0)</f>
        <v>4716.6469149865588</v>
      </c>
      <c r="D7288" t="s">
        <v>341</v>
      </c>
      <c r="G7288">
        <f>VLOOKUP(A7288,'PY SIC'!$A$1:$C$331,3,0)</f>
        <v>88359.062572105802</v>
      </c>
      <c r="H7288">
        <f>VLOOKUP(B7288,'Current %'!$A$1:$G$24,7,0)</f>
        <v>5.3380454451262639E-2</v>
      </c>
      <c r="I7288">
        <f t="shared" si="115"/>
        <v>4716.6469149865588</v>
      </c>
    </row>
    <row r="7289" spans="1:9" x14ac:dyDescent="0.35">
      <c r="A7289" t="s">
        <v>216</v>
      </c>
      <c r="B7289" s="1">
        <v>44900</v>
      </c>
      <c r="C7289" s="3">
        <f>VLOOKUP(A7289,'PY SIC'!$A$1:$C$332,3,0)*VLOOKUP(B7289,'Current %'!$A$1:$G$24,7,0)</f>
        <v>15098.445400962952</v>
      </c>
      <c r="D7289" t="s">
        <v>341</v>
      </c>
      <c r="G7289">
        <f>VLOOKUP(A7289,'PY SIC'!$A$1:$C$331,3,0)</f>
        <v>282845.9509416151</v>
      </c>
      <c r="H7289">
        <f>VLOOKUP(B7289,'Current %'!$A$1:$G$24,7,0)</f>
        <v>5.3380454451262639E-2</v>
      </c>
      <c r="I7289">
        <f t="shared" si="115"/>
        <v>15098.445400962952</v>
      </c>
    </row>
    <row r="7290" spans="1:9" x14ac:dyDescent="0.35">
      <c r="A7290" t="s">
        <v>217</v>
      </c>
      <c r="B7290" s="1">
        <v>44900</v>
      </c>
      <c r="C7290" s="3">
        <f>VLOOKUP(A7290,'PY SIC'!$A$1:$C$332,3,0)*VLOOKUP(B7290,'Current %'!$A$1:$G$24,7,0)</f>
        <v>12803.410446293481</v>
      </c>
      <c r="D7290" t="s">
        <v>341</v>
      </c>
      <c r="G7290">
        <f>VLOOKUP(A7290,'PY SIC'!$A$1:$C$331,3,0)</f>
        <v>239852.03157052991</v>
      </c>
      <c r="H7290">
        <f>VLOOKUP(B7290,'Current %'!$A$1:$G$24,7,0)</f>
        <v>5.3380454451262639E-2</v>
      </c>
      <c r="I7290">
        <f t="shared" si="115"/>
        <v>12803.410446293481</v>
      </c>
    </row>
    <row r="7291" spans="1:9" x14ac:dyDescent="0.35">
      <c r="A7291" t="s">
        <v>304</v>
      </c>
      <c r="B7291" s="1">
        <v>44900</v>
      </c>
      <c r="C7291" s="3">
        <f>VLOOKUP(A7291,'PY SIC'!$A$1:$C$332,3,0)*VLOOKUP(B7291,'Current %'!$A$1:$G$24,7,0)</f>
        <v>57871.468388364658</v>
      </c>
      <c r="D7291" t="s">
        <v>341</v>
      </c>
      <c r="G7291">
        <f>VLOOKUP(A7291,'PY SIC'!$A$1:$C$331,3,0)</f>
        <v>1084132.1787772039</v>
      </c>
      <c r="H7291">
        <f>VLOOKUP(B7291,'Current %'!$A$1:$G$24,7,0)</f>
        <v>5.3380454451262639E-2</v>
      </c>
      <c r="I7291">
        <f t="shared" si="115"/>
        <v>57871.468388364658</v>
      </c>
    </row>
    <row r="7292" spans="1:9" x14ac:dyDescent="0.35">
      <c r="A7292" t="s">
        <v>305</v>
      </c>
      <c r="B7292" s="1">
        <v>44900</v>
      </c>
      <c r="C7292" s="3">
        <f>VLOOKUP(A7292,'PY SIC'!$A$1:$C$332,3,0)*VLOOKUP(B7292,'Current %'!$A$1:$G$24,7,0)</f>
        <v>51966.193786085023</v>
      </c>
      <c r="D7292" t="s">
        <v>341</v>
      </c>
      <c r="G7292">
        <f>VLOOKUP(A7292,'PY SIC'!$A$1:$C$331,3,0)</f>
        <v>973506.02051414037</v>
      </c>
      <c r="H7292">
        <f>VLOOKUP(B7292,'Current %'!$A$1:$G$24,7,0)</f>
        <v>5.3380454451262639E-2</v>
      </c>
      <c r="I7292">
        <f t="shared" si="115"/>
        <v>51966.193786085023</v>
      </c>
    </row>
    <row r="7293" spans="1:9" x14ac:dyDescent="0.35">
      <c r="A7293" t="s">
        <v>184</v>
      </c>
      <c r="B7293" s="1">
        <v>44900</v>
      </c>
      <c r="C7293" s="3">
        <f>VLOOKUP(A7293,'PY SIC'!$A$1:$C$332,3,0)*VLOOKUP(B7293,'Current %'!$A$1:$G$24,7,0)</f>
        <v>23766.53788737992</v>
      </c>
      <c r="D7293" t="s">
        <v>341</v>
      </c>
      <c r="G7293">
        <f>VLOOKUP(A7293,'PY SIC'!$A$1:$C$331,3,0)</f>
        <v>445229.21604347182</v>
      </c>
      <c r="H7293">
        <f>VLOOKUP(B7293,'Current %'!$A$1:$G$24,7,0)</f>
        <v>5.3380454451262639E-2</v>
      </c>
      <c r="I7293">
        <f t="shared" si="115"/>
        <v>23766.53788737992</v>
      </c>
    </row>
    <row r="7294" spans="1:9" x14ac:dyDescent="0.35">
      <c r="A7294" t="s">
        <v>185</v>
      </c>
      <c r="B7294" s="1">
        <v>44900</v>
      </c>
      <c r="C7294" s="3">
        <f>VLOOKUP(A7294,'PY SIC'!$A$1:$C$332,3,0)*VLOOKUP(B7294,'Current %'!$A$1:$G$24,7,0)</f>
        <v>13690.059122317383</v>
      </c>
      <c r="D7294" t="s">
        <v>341</v>
      </c>
      <c r="G7294">
        <f>VLOOKUP(A7294,'PY SIC'!$A$1:$C$331,3,0)</f>
        <v>256462.01897394232</v>
      </c>
      <c r="H7294">
        <f>VLOOKUP(B7294,'Current %'!$A$1:$G$24,7,0)</f>
        <v>5.3380454451262639E-2</v>
      </c>
      <c r="I7294">
        <f t="shared" si="115"/>
        <v>13690.059122317383</v>
      </c>
    </row>
    <row r="7295" spans="1:9" x14ac:dyDescent="0.35">
      <c r="A7295" t="s">
        <v>218</v>
      </c>
      <c r="B7295" s="1">
        <v>44900</v>
      </c>
      <c r="C7295" s="3">
        <f>VLOOKUP(A7295,'PY SIC'!$A$1:$C$332,3,0)*VLOOKUP(B7295,'Current %'!$A$1:$G$24,7,0)</f>
        <v>41514.595609152566</v>
      </c>
      <c r="D7295" t="s">
        <v>341</v>
      </c>
      <c r="G7295">
        <f>VLOOKUP(A7295,'PY SIC'!$A$1:$C$331,3,0)</f>
        <v>777711.54322142713</v>
      </c>
      <c r="H7295">
        <f>VLOOKUP(B7295,'Current %'!$A$1:$G$24,7,0)</f>
        <v>5.3380454451262639E-2</v>
      </c>
      <c r="I7295">
        <f t="shared" si="115"/>
        <v>41514.595609152566</v>
      </c>
    </row>
    <row r="7296" spans="1:9" x14ac:dyDescent="0.35">
      <c r="A7296" t="s">
        <v>175</v>
      </c>
      <c r="B7296" s="1">
        <v>44900</v>
      </c>
      <c r="C7296" s="3">
        <f>VLOOKUP(A7296,'PY SIC'!$A$1:$C$332,3,0)*VLOOKUP(B7296,'Current %'!$A$1:$G$24,7,0)</f>
        <v>7678.1454546047562</v>
      </c>
      <c r="D7296" t="s">
        <v>341</v>
      </c>
      <c r="G7296">
        <f>VLOOKUP(A7296,'PY SIC'!$A$1:$C$331,3,0)</f>
        <v>143838.14325925321</v>
      </c>
      <c r="H7296">
        <f>VLOOKUP(B7296,'Current %'!$A$1:$G$24,7,0)</f>
        <v>5.3380454451262639E-2</v>
      </c>
      <c r="I7296">
        <f t="shared" si="115"/>
        <v>7678.1454546047562</v>
      </c>
    </row>
    <row r="7297" spans="1:9" x14ac:dyDescent="0.35">
      <c r="A7297" t="s">
        <v>138</v>
      </c>
      <c r="B7297" s="1">
        <v>44900</v>
      </c>
      <c r="C7297" s="3">
        <f>VLOOKUP(A7297,'PY SIC'!$A$1:$C$332,3,0)*VLOOKUP(B7297,'Current %'!$A$1:$G$24,7,0)</f>
        <v>45043.050554862632</v>
      </c>
      <c r="D7297" t="s">
        <v>341</v>
      </c>
      <c r="G7297">
        <f>VLOOKUP(A7297,'PY SIC'!$A$1:$C$331,3,0)</f>
        <v>843811.67260364536</v>
      </c>
      <c r="H7297">
        <f>VLOOKUP(B7297,'Current %'!$A$1:$G$24,7,0)</f>
        <v>5.3380454451262639E-2</v>
      </c>
      <c r="I7297">
        <f t="shared" si="115"/>
        <v>45043.050554862632</v>
      </c>
    </row>
    <row r="7298" spans="1:9" x14ac:dyDescent="0.35">
      <c r="A7298" t="s">
        <v>306</v>
      </c>
      <c r="B7298" s="1">
        <v>44900</v>
      </c>
      <c r="C7298" s="3">
        <f>VLOOKUP(A7298,'PY SIC'!$A$1:$C$332,3,0)*VLOOKUP(B7298,'Current %'!$A$1:$G$24,7,0)</f>
        <v>83559.723687690421</v>
      </c>
      <c r="D7298" t="s">
        <v>341</v>
      </c>
      <c r="G7298">
        <f>VLOOKUP(A7298,'PY SIC'!$A$1:$C$331,3,0)</f>
        <v>1565361.789191623</v>
      </c>
      <c r="H7298">
        <f>VLOOKUP(B7298,'Current %'!$A$1:$G$24,7,0)</f>
        <v>5.3380454451262639E-2</v>
      </c>
      <c r="I7298">
        <f t="shared" si="115"/>
        <v>83559.723687690421</v>
      </c>
    </row>
    <row r="7299" spans="1:9" x14ac:dyDescent="0.35">
      <c r="A7299" t="s">
        <v>219</v>
      </c>
      <c r="B7299" s="1">
        <v>44900</v>
      </c>
      <c r="C7299" s="3">
        <f>VLOOKUP(A7299,'PY SIC'!$A$1:$C$332,3,0)*VLOOKUP(B7299,'Current %'!$A$1:$G$24,7,0)</f>
        <v>19123.248310173021</v>
      </c>
      <c r="D7299" t="s">
        <v>341</v>
      </c>
      <c r="G7299">
        <f>VLOOKUP(A7299,'PY SIC'!$A$1:$C$331,3,0)</f>
        <v>358244.38938849629</v>
      </c>
      <c r="H7299">
        <f>VLOOKUP(B7299,'Current %'!$A$1:$G$24,7,0)</f>
        <v>5.3380454451262639E-2</v>
      </c>
      <c r="I7299">
        <f t="shared" si="115"/>
        <v>19123.248310173021</v>
      </c>
    </row>
    <row r="7300" spans="1:9" x14ac:dyDescent="0.35">
      <c r="A7300" t="s">
        <v>186</v>
      </c>
      <c r="B7300" s="1">
        <v>44900</v>
      </c>
      <c r="C7300" s="3">
        <f>VLOOKUP(A7300,'PY SIC'!$A$1:$C$332,3,0)*VLOOKUP(B7300,'Current %'!$A$1:$G$24,7,0)</f>
        <v>25445.916804778077</v>
      </c>
      <c r="D7300" t="s">
        <v>341</v>
      </c>
      <c r="G7300">
        <f>VLOOKUP(A7300,'PY SIC'!$A$1:$C$331,3,0)</f>
        <v>476689.77468168014</v>
      </c>
      <c r="H7300">
        <f>VLOOKUP(B7300,'Current %'!$A$1:$G$24,7,0)</f>
        <v>5.3380454451262639E-2</v>
      </c>
      <c r="I7300">
        <f t="shared" si="115"/>
        <v>25445.916804778077</v>
      </c>
    </row>
    <row r="7301" spans="1:9" x14ac:dyDescent="0.35">
      <c r="A7301" t="s">
        <v>220</v>
      </c>
      <c r="B7301" s="1">
        <v>44900</v>
      </c>
      <c r="C7301" s="3">
        <f>VLOOKUP(A7301,'PY SIC'!$A$1:$C$332,3,0)*VLOOKUP(B7301,'Current %'!$A$1:$G$24,7,0)</f>
        <v>9453.4314998848749</v>
      </c>
      <c r="D7301" t="s">
        <v>341</v>
      </c>
      <c r="G7301">
        <f>VLOOKUP(A7301,'PY SIC'!$A$1:$C$331,3,0)</f>
        <v>177095.37314853765</v>
      </c>
      <c r="H7301">
        <f>VLOOKUP(B7301,'Current %'!$A$1:$G$24,7,0)</f>
        <v>5.3380454451262639E-2</v>
      </c>
      <c r="I7301">
        <f t="shared" si="115"/>
        <v>9453.4314998848749</v>
      </c>
    </row>
    <row r="7302" spans="1:9" x14ac:dyDescent="0.35">
      <c r="A7302" t="s">
        <v>221</v>
      </c>
      <c r="B7302" s="1">
        <v>44900</v>
      </c>
      <c r="C7302" s="3">
        <f>VLOOKUP(A7302,'PY SIC'!$A$1:$C$332,3,0)*VLOOKUP(B7302,'Current %'!$A$1:$G$24,7,0)</f>
        <v>103314.46629285478</v>
      </c>
      <c r="D7302" t="s">
        <v>341</v>
      </c>
      <c r="G7302">
        <f>VLOOKUP(A7302,'PY SIC'!$A$1:$C$331,3,0)</f>
        <v>1935436.2444999944</v>
      </c>
      <c r="H7302">
        <f>VLOOKUP(B7302,'Current %'!$A$1:$G$24,7,0)</f>
        <v>5.3380454451262639E-2</v>
      </c>
      <c r="I7302">
        <f t="shared" si="115"/>
        <v>103314.46629285478</v>
      </c>
    </row>
    <row r="7303" spans="1:9" x14ac:dyDescent="0.35">
      <c r="A7303" t="s">
        <v>187</v>
      </c>
      <c r="B7303" s="1">
        <v>44900</v>
      </c>
      <c r="C7303" s="3">
        <f>VLOOKUP(A7303,'PY SIC'!$A$1:$C$332,3,0)*VLOOKUP(B7303,'Current %'!$A$1:$G$24,7,0)</f>
        <v>10070.57106789255</v>
      </c>
      <c r="D7303" t="s">
        <v>341</v>
      </c>
      <c r="G7303">
        <f>VLOOKUP(A7303,'PY SIC'!$A$1:$C$331,3,0)</f>
        <v>188656.52552821877</v>
      </c>
      <c r="H7303">
        <f>VLOOKUP(B7303,'Current %'!$A$1:$G$24,7,0)</f>
        <v>5.3380454451262639E-2</v>
      </c>
      <c r="I7303">
        <f t="shared" si="115"/>
        <v>10070.57106789255</v>
      </c>
    </row>
    <row r="7304" spans="1:9" x14ac:dyDescent="0.35">
      <c r="A7304" t="s">
        <v>0</v>
      </c>
      <c r="B7304" s="1">
        <v>44900</v>
      </c>
      <c r="C7304" s="3">
        <f>VLOOKUP(A7304,'PY SIC'!$A$1:$C$332,3,0)*VLOOKUP(B7304,'Current %'!$A$1:$G$24,7,0)</f>
        <v>25410.615656246751</v>
      </c>
      <c r="D7304" t="s">
        <v>341</v>
      </c>
      <c r="G7304">
        <f>VLOOKUP(A7304,'PY SIC'!$A$1:$C$331,3,0)</f>
        <v>476028.46242995409</v>
      </c>
      <c r="H7304">
        <f>VLOOKUP(B7304,'Current %'!$A$1:$G$24,7,0)</f>
        <v>5.3380454451262639E-2</v>
      </c>
      <c r="I7304">
        <f t="shared" si="115"/>
        <v>25410.615656246751</v>
      </c>
    </row>
    <row r="7305" spans="1:9" x14ac:dyDescent="0.35">
      <c r="A7305" t="s">
        <v>1</v>
      </c>
      <c r="B7305" s="1">
        <v>44900</v>
      </c>
      <c r="C7305" s="3">
        <f>VLOOKUP(A7305,'PY SIC'!$A$1:$C$332,3,0)*VLOOKUP(B7305,'Current %'!$A$1:$G$24,7,0)</f>
        <v>23482.519185045399</v>
      </c>
      <c r="D7305" t="s">
        <v>341</v>
      </c>
      <c r="G7305">
        <f>VLOOKUP(A7305,'PY SIC'!$A$1:$C$331,3,0)</f>
        <v>439908.56628029241</v>
      </c>
      <c r="H7305">
        <f>VLOOKUP(B7305,'Current %'!$A$1:$G$24,7,0)</f>
        <v>5.3380454451262639E-2</v>
      </c>
      <c r="I7305">
        <f t="shared" si="115"/>
        <v>23482.519185045399</v>
      </c>
    </row>
    <row r="7306" spans="1:9" x14ac:dyDescent="0.35">
      <c r="A7306" t="s">
        <v>2</v>
      </c>
      <c r="B7306" s="1">
        <v>44900</v>
      </c>
      <c r="C7306" s="3">
        <f>VLOOKUP(A7306,'PY SIC'!$A$1:$C$332,3,0)*VLOOKUP(B7306,'Current %'!$A$1:$G$24,7,0)</f>
        <v>69358.950812936251</v>
      </c>
      <c r="D7306" t="s">
        <v>341</v>
      </c>
      <c r="G7306">
        <f>VLOOKUP(A7306,'PY SIC'!$A$1:$C$331,3,0)</f>
        <v>1299332.3403842933</v>
      </c>
      <c r="H7306">
        <f>VLOOKUP(B7306,'Current %'!$A$1:$G$24,7,0)</f>
        <v>5.3380454451262639E-2</v>
      </c>
      <c r="I7306">
        <f t="shared" si="115"/>
        <v>69358.950812936251</v>
      </c>
    </row>
    <row r="7307" spans="1:9" x14ac:dyDescent="0.35">
      <c r="A7307" t="s">
        <v>63</v>
      </c>
      <c r="B7307" s="1">
        <v>44900</v>
      </c>
      <c r="C7307" s="3">
        <f>VLOOKUP(A7307,'PY SIC'!$A$1:$C$332,3,0)*VLOOKUP(B7307,'Current %'!$A$1:$G$24,7,0)</f>
        <v>22773.942747057936</v>
      </c>
      <c r="D7307" t="s">
        <v>341</v>
      </c>
      <c r="G7307">
        <f>VLOOKUP(A7307,'PY SIC'!$A$1:$C$331,3,0)</f>
        <v>426634.48599619878</v>
      </c>
      <c r="H7307">
        <f>VLOOKUP(B7307,'Current %'!$A$1:$G$24,7,0)</f>
        <v>5.3380454451262639E-2</v>
      </c>
      <c r="I7307">
        <f t="shared" si="115"/>
        <v>22773.942747057936</v>
      </c>
    </row>
    <row r="7308" spans="1:9" x14ac:dyDescent="0.35">
      <c r="A7308" t="s">
        <v>139</v>
      </c>
      <c r="B7308" s="1">
        <v>44900</v>
      </c>
      <c r="C7308" s="3">
        <f>VLOOKUP(A7308,'PY SIC'!$A$1:$C$332,3,0)*VLOOKUP(B7308,'Current %'!$A$1:$G$24,7,0)</f>
        <v>49974.021569776145</v>
      </c>
      <c r="D7308" t="s">
        <v>341</v>
      </c>
      <c r="G7308">
        <f>VLOOKUP(A7308,'PY SIC'!$A$1:$C$331,3,0)</f>
        <v>936185.76468664885</v>
      </c>
      <c r="H7308">
        <f>VLOOKUP(B7308,'Current %'!$A$1:$G$24,7,0)</f>
        <v>5.3380454451262639E-2</v>
      </c>
      <c r="I7308">
        <f t="shared" ref="I7308:I7371" si="116">G7308*H7308</f>
        <v>49974.021569776145</v>
      </c>
    </row>
    <row r="7309" spans="1:9" x14ac:dyDescent="0.35">
      <c r="A7309" t="s">
        <v>64</v>
      </c>
      <c r="B7309" s="1">
        <v>44900</v>
      </c>
      <c r="C7309" s="3">
        <f>VLOOKUP(A7309,'PY SIC'!$A$1:$C$332,3,0)*VLOOKUP(B7309,'Current %'!$A$1:$G$24,7,0)</f>
        <v>198308.38820919345</v>
      </c>
      <c r="D7309" t="s">
        <v>341</v>
      </c>
      <c r="G7309">
        <f>VLOOKUP(A7309,'PY SIC'!$A$1:$C$331,3,0)</f>
        <v>3714999.9985528924</v>
      </c>
      <c r="H7309">
        <f>VLOOKUP(B7309,'Current %'!$A$1:$G$24,7,0)</f>
        <v>5.3380454451262639E-2</v>
      </c>
      <c r="I7309">
        <f t="shared" si="116"/>
        <v>198308.38820919345</v>
      </c>
    </row>
    <row r="7310" spans="1:9" x14ac:dyDescent="0.35">
      <c r="A7310" t="s">
        <v>140</v>
      </c>
      <c r="B7310" s="1">
        <v>44900</v>
      </c>
      <c r="C7310" s="3">
        <f>VLOOKUP(A7310,'PY SIC'!$A$1:$C$332,3,0)*VLOOKUP(B7310,'Current %'!$A$1:$G$24,7,0)</f>
        <v>53504.026417937246</v>
      </c>
      <c r="D7310" t="s">
        <v>341</v>
      </c>
      <c r="G7310">
        <f>VLOOKUP(A7310,'PY SIC'!$A$1:$C$331,3,0)</f>
        <v>1002314.929086777</v>
      </c>
      <c r="H7310">
        <f>VLOOKUP(B7310,'Current %'!$A$1:$G$24,7,0)</f>
        <v>5.3380454451262639E-2</v>
      </c>
      <c r="I7310">
        <f t="shared" si="116"/>
        <v>53504.026417937246</v>
      </c>
    </row>
    <row r="7311" spans="1:9" x14ac:dyDescent="0.35">
      <c r="A7311" t="s">
        <v>65</v>
      </c>
      <c r="B7311" s="1">
        <v>44900</v>
      </c>
      <c r="C7311" s="3">
        <f>VLOOKUP(A7311,'PY SIC'!$A$1:$C$332,3,0)*VLOOKUP(B7311,'Current %'!$A$1:$G$24,7,0)</f>
        <v>34856.185795245692</v>
      </c>
      <c r="D7311" t="s">
        <v>341</v>
      </c>
      <c r="G7311">
        <f>VLOOKUP(A7311,'PY SIC'!$A$1:$C$331,3,0)</f>
        <v>652976.56517836591</v>
      </c>
      <c r="H7311">
        <f>VLOOKUP(B7311,'Current %'!$A$1:$G$24,7,0)</f>
        <v>5.3380454451262639E-2</v>
      </c>
      <c r="I7311">
        <f t="shared" si="116"/>
        <v>34856.185795245692</v>
      </c>
    </row>
    <row r="7312" spans="1:9" x14ac:dyDescent="0.35">
      <c r="A7312" t="s">
        <v>66</v>
      </c>
      <c r="B7312" s="1">
        <v>44900</v>
      </c>
      <c r="C7312" s="3">
        <f>VLOOKUP(A7312,'PY SIC'!$A$1:$C$332,3,0)*VLOOKUP(B7312,'Current %'!$A$1:$G$24,7,0)</f>
        <v>31694.995660601693</v>
      </c>
      <c r="D7312" t="s">
        <v>341</v>
      </c>
      <c r="G7312">
        <f>VLOOKUP(A7312,'PY SIC'!$A$1:$C$331,3,0)</f>
        <v>593756.57225885591</v>
      </c>
      <c r="H7312">
        <f>VLOOKUP(B7312,'Current %'!$A$1:$G$24,7,0)</f>
        <v>5.3380454451262639E-2</v>
      </c>
      <c r="I7312">
        <f t="shared" si="116"/>
        <v>31694.995660601693</v>
      </c>
    </row>
    <row r="7313" spans="1:9" x14ac:dyDescent="0.35">
      <c r="A7313" t="s">
        <v>141</v>
      </c>
      <c r="B7313" s="1">
        <v>44900</v>
      </c>
      <c r="C7313" s="3">
        <f>VLOOKUP(A7313,'PY SIC'!$A$1:$C$332,3,0)*VLOOKUP(B7313,'Current %'!$A$1:$G$24,7,0)</f>
        <v>99863.715417690109</v>
      </c>
      <c r="D7313" t="s">
        <v>341</v>
      </c>
      <c r="G7313">
        <f>VLOOKUP(A7313,'PY SIC'!$A$1:$C$331,3,0)</f>
        <v>1870791.7803297753</v>
      </c>
      <c r="H7313">
        <f>VLOOKUP(B7313,'Current %'!$A$1:$G$24,7,0)</f>
        <v>5.3380454451262639E-2</v>
      </c>
      <c r="I7313">
        <f t="shared" si="116"/>
        <v>99863.715417690109</v>
      </c>
    </row>
    <row r="7314" spans="1:9" x14ac:dyDescent="0.35">
      <c r="A7314" t="s">
        <v>112</v>
      </c>
      <c r="B7314" s="1">
        <v>44900</v>
      </c>
      <c r="C7314" s="3">
        <f>VLOOKUP(A7314,'PY SIC'!$A$1:$C$332,3,0)*VLOOKUP(B7314,'Current %'!$A$1:$G$24,7,0)</f>
        <v>183.8668574699891</v>
      </c>
      <c r="D7314" t="s">
        <v>341</v>
      </c>
      <c r="G7314">
        <f>VLOOKUP(A7314,'PY SIC'!$A$1:$C$331,3,0)</f>
        <v>3444.4603246655197</v>
      </c>
      <c r="H7314">
        <f>VLOOKUP(B7314,'Current %'!$A$1:$G$24,7,0)</f>
        <v>5.3380454451262639E-2</v>
      </c>
      <c r="I7314">
        <f t="shared" si="116"/>
        <v>183.8668574699891</v>
      </c>
    </row>
    <row r="7315" spans="1:9" x14ac:dyDescent="0.35">
      <c r="A7315" t="s">
        <v>142</v>
      </c>
      <c r="B7315" s="1">
        <v>44900</v>
      </c>
      <c r="C7315" s="3">
        <f>VLOOKUP(A7315,'PY SIC'!$A$1:$C$332,3,0)*VLOOKUP(B7315,'Current %'!$A$1:$G$24,7,0)</f>
        <v>44049.515763133946</v>
      </c>
      <c r="D7315" t="s">
        <v>341</v>
      </c>
      <c r="G7315">
        <f>VLOOKUP(A7315,'PY SIC'!$A$1:$C$331,3,0)</f>
        <v>825199.33964503778</v>
      </c>
      <c r="H7315">
        <f>VLOOKUP(B7315,'Current %'!$A$1:$G$24,7,0)</f>
        <v>5.3380454451262639E-2</v>
      </c>
      <c r="I7315">
        <f t="shared" si="116"/>
        <v>44049.515763133946</v>
      </c>
    </row>
    <row r="7316" spans="1:9" x14ac:dyDescent="0.35">
      <c r="A7316" t="s">
        <v>151</v>
      </c>
      <c r="B7316" s="1">
        <v>44900</v>
      </c>
      <c r="C7316" s="3">
        <f>VLOOKUP(A7316,'PY SIC'!$A$1:$C$332,3,0)*VLOOKUP(B7316,'Current %'!$A$1:$G$24,7,0)</f>
        <v>23533.498192985979</v>
      </c>
      <c r="D7316" t="s">
        <v>341</v>
      </c>
      <c r="G7316">
        <f>VLOOKUP(A7316,'PY SIC'!$A$1:$C$331,3,0)</f>
        <v>440863.57890550571</v>
      </c>
      <c r="H7316">
        <f>VLOOKUP(B7316,'Current %'!$A$1:$G$24,7,0)</f>
        <v>5.3380454451262639E-2</v>
      </c>
      <c r="I7316">
        <f t="shared" si="116"/>
        <v>23533.498192985979</v>
      </c>
    </row>
    <row r="7317" spans="1:9" x14ac:dyDescent="0.35">
      <c r="A7317" t="s">
        <v>152</v>
      </c>
      <c r="B7317" s="1">
        <v>44900</v>
      </c>
      <c r="C7317" s="3">
        <f>VLOOKUP(A7317,'PY SIC'!$A$1:$C$332,3,0)*VLOOKUP(B7317,'Current %'!$A$1:$G$24,7,0)</f>
        <v>6176.1750580950056</v>
      </c>
      <c r="D7317" t="s">
        <v>341</v>
      </c>
      <c r="G7317">
        <f>VLOOKUP(A7317,'PY SIC'!$A$1:$C$331,3,0)</f>
        <v>115701.05802928242</v>
      </c>
      <c r="H7317">
        <f>VLOOKUP(B7317,'Current %'!$A$1:$G$24,7,0)</f>
        <v>5.3380454451262639E-2</v>
      </c>
      <c r="I7317">
        <f t="shared" si="116"/>
        <v>6176.1750580950056</v>
      </c>
    </row>
    <row r="7318" spans="1:9" x14ac:dyDescent="0.35">
      <c r="A7318" t="s">
        <v>143</v>
      </c>
      <c r="B7318" s="1">
        <v>44900</v>
      </c>
      <c r="C7318" s="3">
        <f>VLOOKUP(A7318,'PY SIC'!$A$1:$C$332,3,0)*VLOOKUP(B7318,'Current %'!$A$1:$G$24,7,0)</f>
        <v>39332.293012066228</v>
      </c>
      <c r="D7318" t="s">
        <v>341</v>
      </c>
      <c r="G7318">
        <f>VLOOKUP(A7318,'PY SIC'!$A$1:$C$331,3,0)</f>
        <v>736829.48967730033</v>
      </c>
      <c r="H7318">
        <f>VLOOKUP(B7318,'Current %'!$A$1:$G$24,7,0)</f>
        <v>5.3380454451262639E-2</v>
      </c>
      <c r="I7318">
        <f t="shared" si="116"/>
        <v>39332.293012066228</v>
      </c>
    </row>
    <row r="7319" spans="1:9" x14ac:dyDescent="0.35">
      <c r="A7319" t="s">
        <v>3</v>
      </c>
      <c r="B7319" s="1">
        <v>44900</v>
      </c>
      <c r="C7319" s="3">
        <f>VLOOKUP(A7319,'PY SIC'!$A$1:$C$332,3,0)*VLOOKUP(B7319,'Current %'!$A$1:$G$24,7,0)</f>
        <v>111693.36246862951</v>
      </c>
      <c r="D7319" t="s">
        <v>341</v>
      </c>
      <c r="G7319">
        <f>VLOOKUP(A7319,'PY SIC'!$A$1:$C$331,3,0)</f>
        <v>2092401.8653795398</v>
      </c>
      <c r="H7319">
        <f>VLOOKUP(B7319,'Current %'!$A$1:$G$24,7,0)</f>
        <v>5.3380454451262639E-2</v>
      </c>
      <c r="I7319">
        <f t="shared" si="116"/>
        <v>111693.36246862951</v>
      </c>
    </row>
    <row r="7320" spans="1:9" x14ac:dyDescent="0.35">
      <c r="A7320" t="s">
        <v>144</v>
      </c>
      <c r="B7320" s="1">
        <v>44900</v>
      </c>
      <c r="C7320" s="3">
        <f>VLOOKUP(A7320,'PY SIC'!$A$1:$C$332,3,0)*VLOOKUP(B7320,'Current %'!$A$1:$G$24,7,0)</f>
        <v>61923.72214717255</v>
      </c>
      <c r="D7320" t="s">
        <v>341</v>
      </c>
      <c r="G7320">
        <f>VLOOKUP(A7320,'PY SIC'!$A$1:$C$331,3,0)</f>
        <v>1160044.8663042027</v>
      </c>
      <c r="H7320">
        <f>VLOOKUP(B7320,'Current %'!$A$1:$G$24,7,0)</f>
        <v>5.3380454451262639E-2</v>
      </c>
      <c r="I7320">
        <f t="shared" si="116"/>
        <v>61923.72214717255</v>
      </c>
    </row>
    <row r="7321" spans="1:9" x14ac:dyDescent="0.35">
      <c r="A7321" t="s">
        <v>67</v>
      </c>
      <c r="B7321" s="1">
        <v>44900</v>
      </c>
      <c r="C7321" s="3">
        <f>VLOOKUP(A7321,'PY SIC'!$A$1:$C$332,3,0)*VLOOKUP(B7321,'Current %'!$A$1:$G$24,7,0)</f>
        <v>64787.587894323995</v>
      </c>
      <c r="D7321" t="s">
        <v>341</v>
      </c>
      <c r="G7321">
        <f>VLOOKUP(A7321,'PY SIC'!$A$1:$C$331,3,0)</f>
        <v>1213694.9480914646</v>
      </c>
      <c r="H7321">
        <f>VLOOKUP(B7321,'Current %'!$A$1:$G$24,7,0)</f>
        <v>5.3380454451262639E-2</v>
      </c>
      <c r="I7321">
        <f t="shared" si="116"/>
        <v>64787.587894323995</v>
      </c>
    </row>
    <row r="7322" spans="1:9" x14ac:dyDescent="0.35">
      <c r="A7322" t="s">
        <v>68</v>
      </c>
      <c r="B7322" s="1">
        <v>44900</v>
      </c>
      <c r="C7322" s="3">
        <f>VLOOKUP(A7322,'PY SIC'!$A$1:$C$332,3,0)*VLOOKUP(B7322,'Current %'!$A$1:$G$24,7,0)</f>
        <v>36409.164083682896</v>
      </c>
      <c r="D7322" t="s">
        <v>341</v>
      </c>
      <c r="G7322">
        <f>VLOOKUP(A7322,'PY SIC'!$A$1:$C$331,3,0)</f>
        <v>682069.20413023361</v>
      </c>
      <c r="H7322">
        <f>VLOOKUP(B7322,'Current %'!$A$1:$G$24,7,0)</f>
        <v>5.3380454451262639E-2</v>
      </c>
      <c r="I7322">
        <f t="shared" si="116"/>
        <v>36409.164083682896</v>
      </c>
    </row>
    <row r="7323" spans="1:9" x14ac:dyDescent="0.35">
      <c r="A7323" t="s">
        <v>153</v>
      </c>
      <c r="B7323" s="1">
        <v>44900</v>
      </c>
      <c r="C7323" s="3">
        <f>VLOOKUP(A7323,'PY SIC'!$A$1:$C$332,3,0)*VLOOKUP(B7323,'Current %'!$A$1:$G$24,7,0)</f>
        <v>49029.053051244504</v>
      </c>
      <c r="D7323" t="s">
        <v>341</v>
      </c>
      <c r="G7323">
        <f>VLOOKUP(A7323,'PY SIC'!$A$1:$C$331,3,0)</f>
        <v>918483.245510938</v>
      </c>
      <c r="H7323">
        <f>VLOOKUP(B7323,'Current %'!$A$1:$G$24,7,0)</f>
        <v>5.3380454451262639E-2</v>
      </c>
      <c r="I7323">
        <f t="shared" si="116"/>
        <v>49029.053051244504</v>
      </c>
    </row>
    <row r="7324" spans="1:9" x14ac:dyDescent="0.35">
      <c r="A7324" t="s">
        <v>4</v>
      </c>
      <c r="B7324" s="1">
        <v>44900</v>
      </c>
      <c r="C7324" s="3">
        <f>VLOOKUP(A7324,'PY SIC'!$A$1:$C$332,3,0)*VLOOKUP(B7324,'Current %'!$A$1:$G$24,7,0)</f>
        <v>77675.327906137172</v>
      </c>
      <c r="D7324" t="s">
        <v>341</v>
      </c>
      <c r="G7324">
        <f>VLOOKUP(A7324,'PY SIC'!$A$1:$C$331,3,0)</f>
        <v>1455126.7632435802</v>
      </c>
      <c r="H7324">
        <f>VLOOKUP(B7324,'Current %'!$A$1:$G$24,7,0)</f>
        <v>5.3380454451262639E-2</v>
      </c>
      <c r="I7324">
        <f t="shared" si="116"/>
        <v>77675.327906137172</v>
      </c>
    </row>
    <row r="7325" spans="1:9" x14ac:dyDescent="0.35">
      <c r="A7325" t="s">
        <v>69</v>
      </c>
      <c r="B7325" s="1">
        <v>44900</v>
      </c>
      <c r="C7325" s="3">
        <f>VLOOKUP(A7325,'PY SIC'!$A$1:$C$332,3,0)*VLOOKUP(B7325,'Current %'!$A$1:$G$24,7,0)</f>
        <v>51587.540694955074</v>
      </c>
      <c r="D7325" t="s">
        <v>341</v>
      </c>
      <c r="G7325">
        <f>VLOOKUP(A7325,'PY SIC'!$A$1:$C$331,3,0)</f>
        <v>966412.54229215067</v>
      </c>
      <c r="H7325">
        <f>VLOOKUP(B7325,'Current %'!$A$1:$G$24,7,0)</f>
        <v>5.3380454451262639E-2</v>
      </c>
      <c r="I7325">
        <f t="shared" si="116"/>
        <v>51587.540694955074</v>
      </c>
    </row>
    <row r="7326" spans="1:9" x14ac:dyDescent="0.35">
      <c r="A7326" t="s">
        <v>5</v>
      </c>
      <c r="B7326" s="1">
        <v>44900</v>
      </c>
      <c r="C7326" s="3">
        <f>VLOOKUP(A7326,'PY SIC'!$A$1:$C$332,3,0)*VLOOKUP(B7326,'Current %'!$A$1:$G$24,7,0)</f>
        <v>48882.006517111207</v>
      </c>
      <c r="D7326" t="s">
        <v>341</v>
      </c>
      <c r="G7326">
        <f>VLOOKUP(A7326,'PY SIC'!$A$1:$C$331,3,0)</f>
        <v>915728.55682113755</v>
      </c>
      <c r="H7326">
        <f>VLOOKUP(B7326,'Current %'!$A$1:$G$24,7,0)</f>
        <v>5.3380454451262639E-2</v>
      </c>
      <c r="I7326">
        <f t="shared" si="116"/>
        <v>48882.006517111207</v>
      </c>
    </row>
    <row r="7327" spans="1:9" x14ac:dyDescent="0.35">
      <c r="A7327" t="s">
        <v>154</v>
      </c>
      <c r="B7327" s="1">
        <v>44900</v>
      </c>
      <c r="C7327" s="3">
        <f>VLOOKUP(A7327,'PY SIC'!$A$1:$C$332,3,0)*VLOOKUP(B7327,'Current %'!$A$1:$G$24,7,0)</f>
        <v>41966.266190300361</v>
      </c>
      <c r="D7327" t="s">
        <v>341</v>
      </c>
      <c r="G7327">
        <f>VLOOKUP(A7327,'PY SIC'!$A$1:$C$331,3,0)</f>
        <v>786172.89083996753</v>
      </c>
      <c r="H7327">
        <f>VLOOKUP(B7327,'Current %'!$A$1:$G$24,7,0)</f>
        <v>5.3380454451262639E-2</v>
      </c>
      <c r="I7327">
        <f t="shared" si="116"/>
        <v>41966.266190300361</v>
      </c>
    </row>
    <row r="7328" spans="1:9" x14ac:dyDescent="0.35">
      <c r="A7328" t="s">
        <v>155</v>
      </c>
      <c r="B7328" s="1">
        <v>44900</v>
      </c>
      <c r="C7328" s="3">
        <f>VLOOKUP(A7328,'PY SIC'!$A$1:$C$332,3,0)*VLOOKUP(B7328,'Current %'!$A$1:$G$24,7,0)</f>
        <v>37697.44029700329</v>
      </c>
      <c r="D7328" t="s">
        <v>341</v>
      </c>
      <c r="G7328">
        <f>VLOOKUP(A7328,'PY SIC'!$A$1:$C$331,3,0)</f>
        <v>706203.06036213622</v>
      </c>
      <c r="H7328">
        <f>VLOOKUP(B7328,'Current %'!$A$1:$G$24,7,0)</f>
        <v>5.3380454451262639E-2</v>
      </c>
      <c r="I7328">
        <f t="shared" si="116"/>
        <v>37697.44029700329</v>
      </c>
    </row>
    <row r="7329" spans="1:9" x14ac:dyDescent="0.35">
      <c r="A7329" t="s">
        <v>6</v>
      </c>
      <c r="B7329" s="1">
        <v>44900</v>
      </c>
      <c r="C7329" s="3">
        <f>VLOOKUP(A7329,'PY SIC'!$A$1:$C$332,3,0)*VLOOKUP(B7329,'Current %'!$A$1:$G$24,7,0)</f>
        <v>40607.677748893089</v>
      </c>
      <c r="D7329" t="s">
        <v>341</v>
      </c>
      <c r="G7329">
        <f>VLOOKUP(A7329,'PY SIC'!$A$1:$C$331,3,0)</f>
        <v>760721.84409686259</v>
      </c>
      <c r="H7329">
        <f>VLOOKUP(B7329,'Current %'!$A$1:$G$24,7,0)</f>
        <v>5.3380454451262639E-2</v>
      </c>
      <c r="I7329">
        <f t="shared" si="116"/>
        <v>40607.677748893089</v>
      </c>
    </row>
    <row r="7330" spans="1:9" x14ac:dyDescent="0.35">
      <c r="A7330" t="s">
        <v>146</v>
      </c>
      <c r="B7330" s="1">
        <v>44900</v>
      </c>
      <c r="C7330" s="3">
        <f>VLOOKUP(A7330,'PY SIC'!$A$1:$C$332,3,0)*VLOOKUP(B7330,'Current %'!$A$1:$G$24,7,0)</f>
        <v>207262.16545089619</v>
      </c>
      <c r="D7330" t="s">
        <v>341</v>
      </c>
      <c r="G7330">
        <f>VLOOKUP(A7330,'PY SIC'!$A$1:$C$331,3,0)</f>
        <v>3882735.1243352648</v>
      </c>
      <c r="H7330">
        <f>VLOOKUP(B7330,'Current %'!$A$1:$G$24,7,0)</f>
        <v>5.3380454451262639E-2</v>
      </c>
      <c r="I7330">
        <f t="shared" si="116"/>
        <v>207262.16545089619</v>
      </c>
    </row>
    <row r="7331" spans="1:9" x14ac:dyDescent="0.35">
      <c r="A7331" t="s">
        <v>147</v>
      </c>
      <c r="B7331" s="1">
        <v>44900</v>
      </c>
      <c r="C7331" s="3">
        <f>VLOOKUP(A7331,'PY SIC'!$A$1:$C$332,3,0)*VLOOKUP(B7331,'Current %'!$A$1:$G$24,7,0)</f>
        <v>197002.48170185357</v>
      </c>
      <c r="D7331" t="s">
        <v>341</v>
      </c>
      <c r="G7331">
        <f>VLOOKUP(A7331,'PY SIC'!$A$1:$C$331,3,0)</f>
        <v>3690535.8661140762</v>
      </c>
      <c r="H7331">
        <f>VLOOKUP(B7331,'Current %'!$A$1:$G$24,7,0)</f>
        <v>5.3380454451262639E-2</v>
      </c>
      <c r="I7331">
        <f t="shared" si="116"/>
        <v>197002.48170185357</v>
      </c>
    </row>
    <row r="7332" spans="1:9" x14ac:dyDescent="0.35">
      <c r="A7332" t="s">
        <v>7</v>
      </c>
      <c r="B7332" s="1">
        <v>44900</v>
      </c>
      <c r="C7332" s="3">
        <f>VLOOKUP(A7332,'PY SIC'!$A$1:$C$332,3,0)*VLOOKUP(B7332,'Current %'!$A$1:$G$24,7,0)</f>
        <v>126344.4465334839</v>
      </c>
      <c r="D7332" t="s">
        <v>341</v>
      </c>
      <c r="G7332">
        <f>VLOOKUP(A7332,'PY SIC'!$A$1:$C$331,3,0)</f>
        <v>2366867.1957230857</v>
      </c>
      <c r="H7332">
        <f>VLOOKUP(B7332,'Current %'!$A$1:$G$24,7,0)</f>
        <v>5.3380454451262639E-2</v>
      </c>
      <c r="I7332">
        <f t="shared" si="116"/>
        <v>126344.4465334839</v>
      </c>
    </row>
    <row r="7333" spans="1:9" x14ac:dyDescent="0.35">
      <c r="A7333" t="s">
        <v>70</v>
      </c>
      <c r="B7333" s="1">
        <v>44900</v>
      </c>
      <c r="C7333" s="3">
        <f>VLOOKUP(A7333,'PY SIC'!$A$1:$C$332,3,0)*VLOOKUP(B7333,'Current %'!$A$1:$G$24,7,0)</f>
        <v>40589.550281565542</v>
      </c>
      <c r="D7333" t="s">
        <v>341</v>
      </c>
      <c r="G7333">
        <f>VLOOKUP(A7333,'PY SIC'!$A$1:$C$331,3,0)</f>
        <v>760382.25411933439</v>
      </c>
      <c r="H7333">
        <f>VLOOKUP(B7333,'Current %'!$A$1:$G$24,7,0)</f>
        <v>5.3380454451262639E-2</v>
      </c>
      <c r="I7333">
        <f t="shared" si="116"/>
        <v>40589.550281565542</v>
      </c>
    </row>
    <row r="7334" spans="1:9" x14ac:dyDescent="0.35">
      <c r="A7334" t="s">
        <v>8</v>
      </c>
      <c r="B7334" s="1">
        <v>44900</v>
      </c>
      <c r="C7334" s="3">
        <f>VLOOKUP(A7334,'PY SIC'!$A$1:$C$332,3,0)*VLOOKUP(B7334,'Current %'!$A$1:$G$24,7,0)</f>
        <v>72071.818450712308</v>
      </c>
      <c r="D7334" t="s">
        <v>341</v>
      </c>
      <c r="G7334">
        <f>VLOOKUP(A7334,'PY SIC'!$A$1:$C$331,3,0)</f>
        <v>1350153.7068500463</v>
      </c>
      <c r="H7334">
        <f>VLOOKUP(B7334,'Current %'!$A$1:$G$24,7,0)</f>
        <v>5.3380454451262639E-2</v>
      </c>
      <c r="I7334">
        <f t="shared" si="116"/>
        <v>72071.818450712308</v>
      </c>
    </row>
    <row r="7335" spans="1:9" x14ac:dyDescent="0.35">
      <c r="A7335" t="s">
        <v>156</v>
      </c>
      <c r="B7335" s="1">
        <v>44900</v>
      </c>
      <c r="C7335" s="3">
        <f>VLOOKUP(A7335,'PY SIC'!$A$1:$C$332,3,0)*VLOOKUP(B7335,'Current %'!$A$1:$G$24,7,0)</f>
        <v>71082.20819389807</v>
      </c>
      <c r="D7335" t="s">
        <v>341</v>
      </c>
      <c r="G7335">
        <f>VLOOKUP(A7335,'PY SIC'!$A$1:$C$331,3,0)</f>
        <v>1331614.8939645591</v>
      </c>
      <c r="H7335">
        <f>VLOOKUP(B7335,'Current %'!$A$1:$G$24,7,0)</f>
        <v>5.3380454451262639E-2</v>
      </c>
      <c r="I7335">
        <f t="shared" si="116"/>
        <v>71082.20819389807</v>
      </c>
    </row>
    <row r="7336" spans="1:9" x14ac:dyDescent="0.35">
      <c r="A7336" t="s">
        <v>157</v>
      </c>
      <c r="B7336" s="1">
        <v>44900</v>
      </c>
      <c r="C7336" s="3">
        <f>VLOOKUP(A7336,'PY SIC'!$A$1:$C$332,3,0)*VLOOKUP(B7336,'Current %'!$A$1:$G$24,7,0)</f>
        <v>20351.276828492049</v>
      </c>
      <c r="D7336" t="s">
        <v>341</v>
      </c>
      <c r="G7336">
        <f>VLOOKUP(A7336,'PY SIC'!$A$1:$C$331,3,0)</f>
        <v>381249.59852249193</v>
      </c>
      <c r="H7336">
        <f>VLOOKUP(B7336,'Current %'!$A$1:$G$24,7,0)</f>
        <v>5.3380454451262639E-2</v>
      </c>
      <c r="I7336">
        <f t="shared" si="116"/>
        <v>20351.276828492049</v>
      </c>
    </row>
    <row r="7337" spans="1:9" x14ac:dyDescent="0.35">
      <c r="A7337" t="s">
        <v>158</v>
      </c>
      <c r="B7337" s="1">
        <v>44900</v>
      </c>
      <c r="C7337" s="3">
        <f>VLOOKUP(A7337,'PY SIC'!$A$1:$C$332,3,0)*VLOOKUP(B7337,'Current %'!$A$1:$G$24,7,0)</f>
        <v>383.30894401239885</v>
      </c>
      <c r="D7337" t="s">
        <v>341</v>
      </c>
      <c r="G7337">
        <f>VLOOKUP(A7337,'PY SIC'!$A$1:$C$331,3,0)</f>
        <v>7180.6984026778409</v>
      </c>
      <c r="H7337">
        <f>VLOOKUP(B7337,'Current %'!$A$1:$G$24,7,0)</f>
        <v>5.3380454451262639E-2</v>
      </c>
      <c r="I7337">
        <f t="shared" si="116"/>
        <v>383.30894401239885</v>
      </c>
    </row>
    <row r="7338" spans="1:9" x14ac:dyDescent="0.35">
      <c r="A7338" t="s">
        <v>71</v>
      </c>
      <c r="B7338" s="1">
        <v>44900</v>
      </c>
      <c r="C7338" s="3">
        <f>VLOOKUP(A7338,'PY SIC'!$A$1:$C$332,3,0)*VLOOKUP(B7338,'Current %'!$A$1:$G$24,7,0)</f>
        <v>59822.079620152173</v>
      </c>
      <c r="D7338" t="s">
        <v>341</v>
      </c>
      <c r="G7338">
        <f>VLOOKUP(A7338,'PY SIC'!$A$1:$C$331,3,0)</f>
        <v>1120673.8540371712</v>
      </c>
      <c r="H7338">
        <f>VLOOKUP(B7338,'Current %'!$A$1:$G$24,7,0)</f>
        <v>5.3380454451262639E-2</v>
      </c>
      <c r="I7338">
        <f t="shared" si="116"/>
        <v>59822.079620152173</v>
      </c>
    </row>
    <row r="7339" spans="1:9" x14ac:dyDescent="0.35">
      <c r="A7339" t="s">
        <v>9</v>
      </c>
      <c r="B7339" s="1">
        <v>44900</v>
      </c>
      <c r="C7339" s="3">
        <f>VLOOKUP(A7339,'PY SIC'!$A$1:$C$332,3,0)*VLOOKUP(B7339,'Current %'!$A$1:$G$24,7,0)</f>
        <v>77067.264670128614</v>
      </c>
      <c r="D7339" t="s">
        <v>341</v>
      </c>
      <c r="G7339">
        <f>VLOOKUP(A7339,'PY SIC'!$A$1:$C$331,3,0)</f>
        <v>1443735.641862931</v>
      </c>
      <c r="H7339">
        <f>VLOOKUP(B7339,'Current %'!$A$1:$G$24,7,0)</f>
        <v>5.3380454451262639E-2</v>
      </c>
      <c r="I7339">
        <f t="shared" si="116"/>
        <v>77067.264670128614</v>
      </c>
    </row>
    <row r="7340" spans="1:9" x14ac:dyDescent="0.35">
      <c r="A7340" t="s">
        <v>72</v>
      </c>
      <c r="B7340" s="1">
        <v>44900</v>
      </c>
      <c r="C7340" s="3">
        <f>VLOOKUP(A7340,'PY SIC'!$A$1:$C$332,3,0)*VLOOKUP(B7340,'Current %'!$A$1:$G$24,7,0)</f>
        <v>56099.003755516344</v>
      </c>
      <c r="D7340" t="s">
        <v>341</v>
      </c>
      <c r="G7340">
        <f>VLOOKUP(A7340,'PY SIC'!$A$1:$C$331,3,0)</f>
        <v>1050927.8036727055</v>
      </c>
      <c r="H7340">
        <f>VLOOKUP(B7340,'Current %'!$A$1:$G$24,7,0)</f>
        <v>5.3380454451262639E-2</v>
      </c>
      <c r="I7340">
        <f t="shared" si="116"/>
        <v>56099.003755516344</v>
      </c>
    </row>
    <row r="7341" spans="1:9" x14ac:dyDescent="0.35">
      <c r="A7341" t="s">
        <v>73</v>
      </c>
      <c r="B7341" s="1">
        <v>44900</v>
      </c>
      <c r="C7341" s="3">
        <f>VLOOKUP(A7341,'PY SIC'!$A$1:$C$332,3,0)*VLOOKUP(B7341,'Current %'!$A$1:$G$24,7,0)</f>
        <v>34977.121819688284</v>
      </c>
      <c r="D7341" t="s">
        <v>341</v>
      </c>
      <c r="G7341">
        <f>VLOOKUP(A7341,'PY SIC'!$A$1:$C$331,3,0)</f>
        <v>655242.11397681257</v>
      </c>
      <c r="H7341">
        <f>VLOOKUP(B7341,'Current %'!$A$1:$G$24,7,0)</f>
        <v>5.3380454451262639E-2</v>
      </c>
      <c r="I7341">
        <f t="shared" si="116"/>
        <v>34977.121819688284</v>
      </c>
    </row>
    <row r="7342" spans="1:9" x14ac:dyDescent="0.35">
      <c r="A7342" t="s">
        <v>10</v>
      </c>
      <c r="B7342" s="1">
        <v>44900</v>
      </c>
      <c r="C7342" s="3">
        <f>VLOOKUP(A7342,'PY SIC'!$A$1:$C$332,3,0)*VLOOKUP(B7342,'Current %'!$A$1:$G$24,7,0)</f>
        <v>35218.467196725665</v>
      </c>
      <c r="D7342" t="s">
        <v>341</v>
      </c>
      <c r="G7342">
        <f>VLOOKUP(A7342,'PY SIC'!$A$1:$C$331,3,0)</f>
        <v>659763.34519371297</v>
      </c>
      <c r="H7342">
        <f>VLOOKUP(B7342,'Current %'!$A$1:$G$24,7,0)</f>
        <v>5.3380454451262639E-2</v>
      </c>
      <c r="I7342">
        <f t="shared" si="116"/>
        <v>35218.467196725665</v>
      </c>
    </row>
    <row r="7343" spans="1:9" x14ac:dyDescent="0.35">
      <c r="A7343" t="s">
        <v>159</v>
      </c>
      <c r="B7343" s="1">
        <v>44900</v>
      </c>
      <c r="C7343" s="3">
        <f>VLOOKUP(A7343,'PY SIC'!$A$1:$C$332,3,0)*VLOOKUP(B7343,'Current %'!$A$1:$G$24,7,0)</f>
        <v>12132.901874059609</v>
      </c>
      <c r="D7343" t="s">
        <v>341</v>
      </c>
      <c r="G7343">
        <f>VLOOKUP(A7343,'PY SIC'!$A$1:$C$331,3,0)</f>
        <v>227291.0936930516</v>
      </c>
      <c r="H7343">
        <f>VLOOKUP(B7343,'Current %'!$A$1:$G$24,7,0)</f>
        <v>5.3380454451262639E-2</v>
      </c>
      <c r="I7343">
        <f t="shared" si="116"/>
        <v>12132.901874059609</v>
      </c>
    </row>
    <row r="7344" spans="1:9" x14ac:dyDescent="0.35">
      <c r="A7344" t="s">
        <v>160</v>
      </c>
      <c r="B7344" s="1">
        <v>44900</v>
      </c>
      <c r="C7344" s="3">
        <f>VLOOKUP(A7344,'PY SIC'!$A$1:$C$332,3,0)*VLOOKUP(B7344,'Current %'!$A$1:$G$24,7,0)</f>
        <v>61639.398012038822</v>
      </c>
      <c r="D7344" t="s">
        <v>341</v>
      </c>
      <c r="G7344">
        <f>VLOOKUP(A7344,'PY SIC'!$A$1:$C$331,3,0)</f>
        <v>1154718.4947313769</v>
      </c>
      <c r="H7344">
        <f>VLOOKUP(B7344,'Current %'!$A$1:$G$24,7,0)</f>
        <v>5.3380454451262639E-2</v>
      </c>
      <c r="I7344">
        <f t="shared" si="116"/>
        <v>61639.398012038822</v>
      </c>
    </row>
    <row r="7345" spans="1:9" x14ac:dyDescent="0.35">
      <c r="A7345" t="s">
        <v>74</v>
      </c>
      <c r="B7345" s="1">
        <v>44900</v>
      </c>
      <c r="C7345" s="3">
        <f>VLOOKUP(A7345,'PY SIC'!$A$1:$C$332,3,0)*VLOOKUP(B7345,'Current %'!$A$1:$G$24,7,0)</f>
        <v>54961.554191308118</v>
      </c>
      <c r="D7345" t="s">
        <v>341</v>
      </c>
      <c r="G7345">
        <f>VLOOKUP(A7345,'PY SIC'!$A$1:$C$331,3,0)</f>
        <v>1029619.4507202829</v>
      </c>
      <c r="H7345">
        <f>VLOOKUP(B7345,'Current %'!$A$1:$G$24,7,0)</f>
        <v>5.3380454451262639E-2</v>
      </c>
      <c r="I7345">
        <f t="shared" si="116"/>
        <v>54961.554191308118</v>
      </c>
    </row>
    <row r="7346" spans="1:9" x14ac:dyDescent="0.35">
      <c r="A7346" t="s">
        <v>161</v>
      </c>
      <c r="B7346" s="1">
        <v>44900</v>
      </c>
      <c r="C7346" s="3">
        <f>VLOOKUP(A7346,'PY SIC'!$A$1:$C$332,3,0)*VLOOKUP(B7346,'Current %'!$A$1:$G$24,7,0)</f>
        <v>10443.402499260705</v>
      </c>
      <c r="D7346" t="s">
        <v>341</v>
      </c>
      <c r="G7346">
        <f>VLOOKUP(A7346,'PY SIC'!$A$1:$C$331,3,0)</f>
        <v>195640.94398626237</v>
      </c>
      <c r="H7346">
        <f>VLOOKUP(B7346,'Current %'!$A$1:$G$24,7,0)</f>
        <v>5.3380454451262639E-2</v>
      </c>
      <c r="I7346">
        <f t="shared" si="116"/>
        <v>10443.402499260705</v>
      </c>
    </row>
    <row r="7347" spans="1:9" x14ac:dyDescent="0.35">
      <c r="A7347" t="s">
        <v>75</v>
      </c>
      <c r="B7347" s="1">
        <v>44900</v>
      </c>
      <c r="C7347" s="3">
        <f>VLOOKUP(A7347,'PY SIC'!$A$1:$C$332,3,0)*VLOOKUP(B7347,'Current %'!$A$1:$G$24,7,0)</f>
        <v>156853.87375120164</v>
      </c>
      <c r="D7347" t="s">
        <v>341</v>
      </c>
      <c r="G7347">
        <f>VLOOKUP(A7347,'PY SIC'!$A$1:$C$331,3,0)</f>
        <v>2938413.9824888934</v>
      </c>
      <c r="H7347">
        <f>VLOOKUP(B7347,'Current %'!$A$1:$G$24,7,0)</f>
        <v>5.3380454451262639E-2</v>
      </c>
      <c r="I7347">
        <f t="shared" si="116"/>
        <v>156853.87375120164</v>
      </c>
    </row>
    <row r="7348" spans="1:9" x14ac:dyDescent="0.35">
      <c r="A7348" t="s">
        <v>113</v>
      </c>
      <c r="B7348" s="1">
        <v>44900</v>
      </c>
      <c r="C7348" s="3">
        <f>VLOOKUP(A7348,'PY SIC'!$A$1:$C$332,3,0)*VLOOKUP(B7348,'Current %'!$A$1:$G$24,7,0)</f>
        <v>33500.627714261245</v>
      </c>
      <c r="D7348" t="s">
        <v>341</v>
      </c>
      <c r="G7348">
        <f>VLOOKUP(A7348,'PY SIC'!$A$1:$C$331,3,0)</f>
        <v>627582.28753649804</v>
      </c>
      <c r="H7348">
        <f>VLOOKUP(B7348,'Current %'!$A$1:$G$24,7,0)</f>
        <v>5.3380454451262639E-2</v>
      </c>
      <c r="I7348">
        <f t="shared" si="116"/>
        <v>33500.627714261245</v>
      </c>
    </row>
    <row r="7349" spans="1:9" x14ac:dyDescent="0.35">
      <c r="A7349" t="s">
        <v>76</v>
      </c>
      <c r="B7349" s="1">
        <v>44900</v>
      </c>
      <c r="C7349" s="3">
        <f>VLOOKUP(A7349,'PY SIC'!$A$1:$C$332,3,0)*VLOOKUP(B7349,'Current %'!$A$1:$G$24,7,0)</f>
        <v>10196.435192158953</v>
      </c>
      <c r="D7349" t="s">
        <v>341</v>
      </c>
      <c r="G7349">
        <f>VLOOKUP(A7349,'PY SIC'!$A$1:$C$331,3,0)</f>
        <v>191014.39463143743</v>
      </c>
      <c r="H7349">
        <f>VLOOKUP(B7349,'Current %'!$A$1:$G$24,7,0)</f>
        <v>5.3380454451262639E-2</v>
      </c>
      <c r="I7349">
        <f t="shared" si="116"/>
        <v>10196.435192158953</v>
      </c>
    </row>
    <row r="7350" spans="1:9" x14ac:dyDescent="0.35">
      <c r="A7350" t="s">
        <v>266</v>
      </c>
      <c r="B7350" s="1">
        <v>44900</v>
      </c>
      <c r="C7350" s="3">
        <f>VLOOKUP(A7350,'PY SIC'!$A$1:$C$332,3,0)*VLOOKUP(B7350,'Current %'!$A$1:$G$24,7,0)</f>
        <v>1791.8371843812849</v>
      </c>
      <c r="D7350" t="s">
        <v>341</v>
      </c>
      <c r="G7350">
        <f>VLOOKUP(A7350,'PY SIC'!$A$1:$C$331,3,0)</f>
        <v>33567.289802998326</v>
      </c>
      <c r="H7350">
        <f>VLOOKUP(B7350,'Current %'!$A$1:$G$24,7,0)</f>
        <v>5.3380454451262639E-2</v>
      </c>
      <c r="I7350">
        <f t="shared" si="116"/>
        <v>1791.8371843812849</v>
      </c>
    </row>
    <row r="7351" spans="1:9" x14ac:dyDescent="0.35">
      <c r="A7351" t="s">
        <v>287</v>
      </c>
      <c r="B7351" s="1">
        <v>44900</v>
      </c>
      <c r="C7351" s="3">
        <f>VLOOKUP(A7351,'PY SIC'!$A$1:$C$332,3,0)*VLOOKUP(B7351,'Current %'!$A$1:$G$24,7,0)</f>
        <v>15421.262672466868</v>
      </c>
      <c r="D7351" t="s">
        <v>341</v>
      </c>
      <c r="G7351">
        <f>VLOOKUP(A7351,'PY SIC'!$A$1:$C$331,3,0)</f>
        <v>288893.43170629564</v>
      </c>
      <c r="H7351">
        <f>VLOOKUP(B7351,'Current %'!$A$1:$G$24,7,0)</f>
        <v>5.3380454451262639E-2</v>
      </c>
      <c r="I7351">
        <f t="shared" si="116"/>
        <v>15421.262672466868</v>
      </c>
    </row>
    <row r="7352" spans="1:9" x14ac:dyDescent="0.35">
      <c r="A7352" t="s">
        <v>267</v>
      </c>
      <c r="B7352" s="1">
        <v>44900</v>
      </c>
      <c r="C7352" s="3">
        <f>VLOOKUP(A7352,'PY SIC'!$A$1:$C$332,3,0)*VLOOKUP(B7352,'Current %'!$A$1:$G$24,7,0)</f>
        <v>4350.9283190541692</v>
      </c>
      <c r="D7352" t="s">
        <v>341</v>
      </c>
      <c r="G7352">
        <f>VLOOKUP(A7352,'PY SIC'!$A$1:$C$331,3,0)</f>
        <v>81507.892051137344</v>
      </c>
      <c r="H7352">
        <f>VLOOKUP(B7352,'Current %'!$A$1:$G$24,7,0)</f>
        <v>5.3380454451262639E-2</v>
      </c>
      <c r="I7352">
        <f t="shared" si="116"/>
        <v>4350.9283190541692</v>
      </c>
    </row>
    <row r="7353" spans="1:9" x14ac:dyDescent="0.35">
      <c r="A7353" t="s">
        <v>256</v>
      </c>
      <c r="B7353" s="1">
        <v>44900</v>
      </c>
      <c r="C7353" s="3">
        <f>VLOOKUP(A7353,'PY SIC'!$A$1:$C$332,3,0)*VLOOKUP(B7353,'Current %'!$A$1:$G$24,7,0)</f>
        <v>25126.485105281801</v>
      </c>
      <c r="D7353" t="s">
        <v>341</v>
      </c>
      <c r="G7353">
        <f>VLOOKUP(A7353,'PY SIC'!$A$1:$C$331,3,0)</f>
        <v>470705.71735620487</v>
      </c>
      <c r="H7353">
        <f>VLOOKUP(B7353,'Current %'!$A$1:$G$24,7,0)</f>
        <v>5.3380454451262639E-2</v>
      </c>
      <c r="I7353">
        <f t="shared" si="116"/>
        <v>25126.485105281801</v>
      </c>
    </row>
    <row r="7354" spans="1:9" x14ac:dyDescent="0.35">
      <c r="A7354" t="s">
        <v>268</v>
      </c>
      <c r="B7354" s="1">
        <v>44900</v>
      </c>
      <c r="C7354" s="3">
        <f>VLOOKUP(A7354,'PY SIC'!$A$1:$C$332,3,0)*VLOOKUP(B7354,'Current %'!$A$1:$G$24,7,0)</f>
        <v>11156.826530640143</v>
      </c>
      <c r="D7354" t="s">
        <v>341</v>
      </c>
      <c r="G7354">
        <f>VLOOKUP(A7354,'PY SIC'!$A$1:$C$331,3,0)</f>
        <v>209005.83641202486</v>
      </c>
      <c r="H7354">
        <f>VLOOKUP(B7354,'Current %'!$A$1:$G$24,7,0)</f>
        <v>5.3380454451262639E-2</v>
      </c>
      <c r="I7354">
        <f t="shared" si="116"/>
        <v>11156.826530640143</v>
      </c>
    </row>
    <row r="7355" spans="1:9" x14ac:dyDescent="0.35">
      <c r="A7355" t="s">
        <v>269</v>
      </c>
      <c r="B7355" s="1">
        <v>44900</v>
      </c>
      <c r="C7355" s="3">
        <f>VLOOKUP(A7355,'PY SIC'!$A$1:$C$332,3,0)*VLOOKUP(B7355,'Current %'!$A$1:$G$24,7,0)</f>
        <v>21705.293610766144</v>
      </c>
      <c r="D7355" t="s">
        <v>341</v>
      </c>
      <c r="G7355">
        <f>VLOOKUP(A7355,'PY SIC'!$A$1:$C$331,3,0)</f>
        <v>406615.00232418376</v>
      </c>
      <c r="H7355">
        <f>VLOOKUP(B7355,'Current %'!$A$1:$G$24,7,0)</f>
        <v>5.3380454451262639E-2</v>
      </c>
      <c r="I7355">
        <f t="shared" si="116"/>
        <v>21705.293610766144</v>
      </c>
    </row>
    <row r="7356" spans="1:9" x14ac:dyDescent="0.35">
      <c r="A7356" t="s">
        <v>270</v>
      </c>
      <c r="B7356" s="1">
        <v>44900</v>
      </c>
      <c r="C7356" s="3">
        <f>VLOOKUP(A7356,'PY SIC'!$A$1:$C$332,3,0)*VLOOKUP(B7356,'Current %'!$A$1:$G$24,7,0)</f>
        <v>5892.8483423426533</v>
      </c>
      <c r="D7356" t="s">
        <v>341</v>
      </c>
      <c r="G7356">
        <f>VLOOKUP(A7356,'PY SIC'!$A$1:$C$331,3,0)</f>
        <v>110393.37156117572</v>
      </c>
      <c r="H7356">
        <f>VLOOKUP(B7356,'Current %'!$A$1:$G$24,7,0)</f>
        <v>5.3380454451262639E-2</v>
      </c>
      <c r="I7356">
        <f t="shared" si="116"/>
        <v>5892.8483423426533</v>
      </c>
    </row>
    <row r="7357" spans="1:9" x14ac:dyDescent="0.35">
      <c r="A7357" t="s">
        <v>288</v>
      </c>
      <c r="B7357" s="1">
        <v>44900</v>
      </c>
      <c r="C7357" s="3">
        <f>VLOOKUP(A7357,'PY SIC'!$A$1:$C$332,3,0)*VLOOKUP(B7357,'Current %'!$A$1:$G$24,7,0)</f>
        <v>833.72337900229741</v>
      </c>
      <c r="D7357" t="s">
        <v>341</v>
      </c>
      <c r="G7357">
        <f>VLOOKUP(A7357,'PY SIC'!$A$1:$C$331,3,0)</f>
        <v>15618.514071728305</v>
      </c>
      <c r="H7357">
        <f>VLOOKUP(B7357,'Current %'!$A$1:$G$24,7,0)</f>
        <v>5.3380454451262639E-2</v>
      </c>
      <c r="I7357">
        <f t="shared" si="116"/>
        <v>833.72337900229741</v>
      </c>
    </row>
    <row r="7358" spans="1:9" x14ac:dyDescent="0.35">
      <c r="A7358" t="s">
        <v>315</v>
      </c>
      <c r="B7358" s="1">
        <v>44900</v>
      </c>
      <c r="C7358" s="3">
        <f>VLOOKUP(A7358,'PY SIC'!$A$1:$C$332,3,0)*VLOOKUP(B7358,'Current %'!$A$1:$G$24,7,0)</f>
        <v>11305.942264437477</v>
      </c>
      <c r="D7358" t="s">
        <v>341</v>
      </c>
      <c r="G7358">
        <f>VLOOKUP(A7358,'PY SIC'!$A$1:$C$331,3,0)</f>
        <v>211799.28834738594</v>
      </c>
      <c r="H7358">
        <f>VLOOKUP(B7358,'Current %'!$A$1:$G$24,7,0)</f>
        <v>5.3380454451262639E-2</v>
      </c>
      <c r="I7358">
        <f t="shared" si="116"/>
        <v>11305.942264437477</v>
      </c>
    </row>
    <row r="7359" spans="1:9" x14ac:dyDescent="0.35">
      <c r="A7359" t="s">
        <v>271</v>
      </c>
      <c r="B7359" s="1">
        <v>44900</v>
      </c>
      <c r="C7359" s="3">
        <f>VLOOKUP(A7359,'PY SIC'!$A$1:$C$332,3,0)*VLOOKUP(B7359,'Current %'!$A$1:$G$24,7,0)</f>
        <v>792.68414990558711</v>
      </c>
      <c r="D7359" t="s">
        <v>341</v>
      </c>
      <c r="G7359">
        <f>VLOOKUP(A7359,'PY SIC'!$A$1:$C$331,3,0)</f>
        <v>14849.707782636482</v>
      </c>
      <c r="H7359">
        <f>VLOOKUP(B7359,'Current %'!$A$1:$G$24,7,0)</f>
        <v>5.3380454451262639E-2</v>
      </c>
      <c r="I7359">
        <f t="shared" si="116"/>
        <v>792.68414990558711</v>
      </c>
    </row>
    <row r="7360" spans="1:9" x14ac:dyDescent="0.35">
      <c r="A7360" t="s">
        <v>289</v>
      </c>
      <c r="B7360" s="1">
        <v>44900</v>
      </c>
      <c r="C7360" s="3">
        <f>VLOOKUP(A7360,'PY SIC'!$A$1:$C$332,3,0)*VLOOKUP(B7360,'Current %'!$A$1:$G$24,7,0)</f>
        <v>43190.217764582681</v>
      </c>
      <c r="D7360" t="s">
        <v>341</v>
      </c>
      <c r="G7360">
        <f>VLOOKUP(A7360,'PY SIC'!$A$1:$C$331,3,0)</f>
        <v>809101.72475238412</v>
      </c>
      <c r="H7360">
        <f>VLOOKUP(B7360,'Current %'!$A$1:$G$24,7,0)</f>
        <v>5.3380454451262639E-2</v>
      </c>
      <c r="I7360">
        <f t="shared" si="116"/>
        <v>43190.217764582681</v>
      </c>
    </row>
    <row r="7361" spans="1:9" x14ac:dyDescent="0.35">
      <c r="A7361" t="s">
        <v>188</v>
      </c>
      <c r="B7361" s="1">
        <v>44900</v>
      </c>
      <c r="C7361" s="3">
        <f>VLOOKUP(A7361,'PY SIC'!$A$1:$C$332,3,0)*VLOOKUP(B7361,'Current %'!$A$1:$G$24,7,0)</f>
        <v>11027.944951562185</v>
      </c>
      <c r="D7361" t="s">
        <v>341</v>
      </c>
      <c r="G7361">
        <f>VLOOKUP(A7361,'PY SIC'!$A$1:$C$331,3,0)</f>
        <v>206591.43997417457</v>
      </c>
      <c r="H7361">
        <f>VLOOKUP(B7361,'Current %'!$A$1:$G$24,7,0)</f>
        <v>5.3380454451262639E-2</v>
      </c>
      <c r="I7361">
        <f t="shared" si="116"/>
        <v>11027.944951562185</v>
      </c>
    </row>
    <row r="7362" spans="1:9" x14ac:dyDescent="0.35">
      <c r="A7362" t="s">
        <v>189</v>
      </c>
      <c r="B7362" s="1">
        <v>44900</v>
      </c>
      <c r="C7362" s="3">
        <f>VLOOKUP(A7362,'PY SIC'!$A$1:$C$332,3,0)*VLOOKUP(B7362,'Current %'!$A$1:$G$24,7,0)</f>
        <v>2336.0852457187134</v>
      </c>
      <c r="D7362" t="s">
        <v>341</v>
      </c>
      <c r="G7362">
        <f>VLOOKUP(A7362,'PY SIC'!$A$1:$C$331,3,0)</f>
        <v>43762.932888696239</v>
      </c>
      <c r="H7362">
        <f>VLOOKUP(B7362,'Current %'!$A$1:$G$24,7,0)</f>
        <v>5.3380454451262639E-2</v>
      </c>
      <c r="I7362">
        <f t="shared" si="116"/>
        <v>2336.0852457187134</v>
      </c>
    </row>
    <row r="7363" spans="1:9" x14ac:dyDescent="0.35">
      <c r="A7363" t="s">
        <v>290</v>
      </c>
      <c r="B7363" s="1">
        <v>44900</v>
      </c>
      <c r="C7363" s="3">
        <f>VLOOKUP(A7363,'PY SIC'!$A$1:$C$332,3,0)*VLOOKUP(B7363,'Current %'!$A$1:$G$24,7,0)</f>
        <v>274.50788142518167</v>
      </c>
      <c r="D7363" t="s">
        <v>341</v>
      </c>
      <c r="G7363">
        <f>VLOOKUP(A7363,'PY SIC'!$A$1:$C$331,3,0)</f>
        <v>5142.4792884783801</v>
      </c>
      <c r="H7363">
        <f>VLOOKUP(B7363,'Current %'!$A$1:$G$24,7,0)</f>
        <v>5.3380454451262639E-2</v>
      </c>
      <c r="I7363">
        <f t="shared" si="116"/>
        <v>274.50788142518167</v>
      </c>
    </row>
    <row r="7364" spans="1:9" x14ac:dyDescent="0.35">
      <c r="A7364" t="s">
        <v>291</v>
      </c>
      <c r="B7364" s="1">
        <v>44900</v>
      </c>
      <c r="C7364" s="3">
        <f>VLOOKUP(A7364,'PY SIC'!$A$1:$C$332,3,0)*VLOOKUP(B7364,'Current %'!$A$1:$G$24,7,0)</f>
        <v>3164.1983711619046</v>
      </c>
      <c r="D7364" t="s">
        <v>341</v>
      </c>
      <c r="G7364">
        <f>VLOOKUP(A7364,'PY SIC'!$A$1:$C$331,3,0)</f>
        <v>59276.347563711308</v>
      </c>
      <c r="H7364">
        <f>VLOOKUP(B7364,'Current %'!$A$1:$G$24,7,0)</f>
        <v>5.3380454451262639E-2</v>
      </c>
      <c r="I7364">
        <f t="shared" si="116"/>
        <v>3164.1983711619046</v>
      </c>
    </row>
    <row r="7365" spans="1:9" x14ac:dyDescent="0.35">
      <c r="A7365" t="s">
        <v>292</v>
      </c>
      <c r="B7365" s="1">
        <v>44900</v>
      </c>
      <c r="C7365" s="3">
        <f>VLOOKUP(A7365,'PY SIC'!$A$1:$C$332,3,0)*VLOOKUP(B7365,'Current %'!$A$1:$G$24,7,0)</f>
        <v>213.05996458122584</v>
      </c>
      <c r="D7365" t="s">
        <v>341</v>
      </c>
      <c r="G7365">
        <f>VLOOKUP(A7365,'PY SIC'!$A$1:$C$331,3,0)</f>
        <v>3991.3478963682037</v>
      </c>
      <c r="H7365">
        <f>VLOOKUP(B7365,'Current %'!$A$1:$G$24,7,0)</f>
        <v>5.3380454451262639E-2</v>
      </c>
      <c r="I7365">
        <f t="shared" si="116"/>
        <v>213.05996458122584</v>
      </c>
    </row>
    <row r="7366" spans="1:9" x14ac:dyDescent="0.35">
      <c r="A7366" t="s">
        <v>190</v>
      </c>
      <c r="B7366" s="1">
        <v>44900</v>
      </c>
      <c r="C7366" s="3">
        <f>VLOOKUP(A7366,'PY SIC'!$A$1:$C$332,3,0)*VLOOKUP(B7366,'Current %'!$A$1:$G$24,7,0)</f>
        <v>94246.267287605515</v>
      </c>
      <c r="D7366" t="s">
        <v>341</v>
      </c>
      <c r="G7366">
        <f>VLOOKUP(A7366,'PY SIC'!$A$1:$C$331,3,0)</f>
        <v>1765557.6044908748</v>
      </c>
      <c r="H7366">
        <f>VLOOKUP(B7366,'Current %'!$A$1:$G$24,7,0)</f>
        <v>5.3380454451262639E-2</v>
      </c>
      <c r="I7366">
        <f t="shared" si="116"/>
        <v>94246.267287605515</v>
      </c>
    </row>
    <row r="7367" spans="1:9" x14ac:dyDescent="0.35">
      <c r="A7367" t="s">
        <v>316</v>
      </c>
      <c r="B7367" s="1">
        <v>44900</v>
      </c>
      <c r="C7367" s="3">
        <f>VLOOKUP(A7367,'PY SIC'!$A$1:$C$332,3,0)*VLOOKUP(B7367,'Current %'!$A$1:$G$24,7,0)</f>
        <v>3790.6914345326736</v>
      </c>
      <c r="D7367" t="s">
        <v>341</v>
      </c>
      <c r="G7367">
        <f>VLOOKUP(A7367,'PY SIC'!$A$1:$C$331,3,0)</f>
        <v>71012.723168058568</v>
      </c>
      <c r="H7367">
        <f>VLOOKUP(B7367,'Current %'!$A$1:$G$24,7,0)</f>
        <v>5.3380454451262639E-2</v>
      </c>
      <c r="I7367">
        <f t="shared" si="116"/>
        <v>3790.6914345326736</v>
      </c>
    </row>
    <row r="7368" spans="1:9" x14ac:dyDescent="0.35">
      <c r="A7368" t="s">
        <v>272</v>
      </c>
      <c r="B7368" s="1">
        <v>44900</v>
      </c>
      <c r="C7368" s="3">
        <f>VLOOKUP(A7368,'PY SIC'!$A$1:$C$332,3,0)*VLOOKUP(B7368,'Current %'!$A$1:$G$24,7,0)</f>
        <v>21855.505706963588</v>
      </c>
      <c r="D7368" t="s">
        <v>341</v>
      </c>
      <c r="G7368">
        <f>VLOOKUP(A7368,'PY SIC'!$A$1:$C$331,3,0)</f>
        <v>409428.99290822033</v>
      </c>
      <c r="H7368">
        <f>VLOOKUP(B7368,'Current %'!$A$1:$G$24,7,0)</f>
        <v>5.3380454451262639E-2</v>
      </c>
      <c r="I7368">
        <f t="shared" si="116"/>
        <v>21855.505706963588</v>
      </c>
    </row>
    <row r="7369" spans="1:9" x14ac:dyDescent="0.35">
      <c r="A7369" t="s">
        <v>293</v>
      </c>
      <c r="B7369" s="1">
        <v>44900</v>
      </c>
      <c r="C7369" s="3">
        <f>VLOOKUP(A7369,'PY SIC'!$A$1:$C$332,3,0)*VLOOKUP(B7369,'Current %'!$A$1:$G$24,7,0)</f>
        <v>579.49082734185129</v>
      </c>
      <c r="D7369" t="s">
        <v>341</v>
      </c>
      <c r="G7369">
        <f>VLOOKUP(A7369,'PY SIC'!$A$1:$C$331,3,0)</f>
        <v>10855.861631356798</v>
      </c>
      <c r="H7369">
        <f>VLOOKUP(B7369,'Current %'!$A$1:$G$24,7,0)</f>
        <v>5.3380454451262639E-2</v>
      </c>
      <c r="I7369">
        <f t="shared" si="116"/>
        <v>579.49082734185129</v>
      </c>
    </row>
    <row r="7370" spans="1:9" x14ac:dyDescent="0.35">
      <c r="A7370" t="s">
        <v>294</v>
      </c>
      <c r="B7370" s="1">
        <v>44900</v>
      </c>
      <c r="C7370" s="3">
        <f>VLOOKUP(A7370,'PY SIC'!$A$1:$C$332,3,0)*VLOOKUP(B7370,'Current %'!$A$1:$G$24,7,0)</f>
        <v>415.28659038054667</v>
      </c>
      <c r="D7370" t="s">
        <v>341</v>
      </c>
      <c r="G7370">
        <f>VLOOKUP(A7370,'PY SIC'!$A$1:$C$331,3,0)</f>
        <v>7779.7499974398152</v>
      </c>
      <c r="H7370">
        <f>VLOOKUP(B7370,'Current %'!$A$1:$G$24,7,0)</f>
        <v>5.3380454451262639E-2</v>
      </c>
      <c r="I7370">
        <f t="shared" si="116"/>
        <v>415.28659038054667</v>
      </c>
    </row>
    <row r="7371" spans="1:9" x14ac:dyDescent="0.35">
      <c r="A7371" t="s">
        <v>317</v>
      </c>
      <c r="B7371" s="1">
        <v>44900</v>
      </c>
      <c r="C7371" s="3">
        <f>VLOOKUP(A7371,'PY SIC'!$A$1:$C$332,3,0)*VLOOKUP(B7371,'Current %'!$A$1:$G$24,7,0)</f>
        <v>108260.13003885506</v>
      </c>
      <c r="D7371" t="s">
        <v>341</v>
      </c>
      <c r="G7371">
        <f>VLOOKUP(A7371,'PY SIC'!$A$1:$C$331,3,0)</f>
        <v>2028085.5821056862</v>
      </c>
      <c r="H7371">
        <f>VLOOKUP(B7371,'Current %'!$A$1:$G$24,7,0)</f>
        <v>5.3380454451262639E-2</v>
      </c>
      <c r="I7371">
        <f t="shared" si="116"/>
        <v>108260.13003885506</v>
      </c>
    </row>
    <row r="7372" spans="1:9" x14ac:dyDescent="0.35">
      <c r="A7372" t="s">
        <v>257</v>
      </c>
      <c r="B7372" s="1">
        <v>44900</v>
      </c>
      <c r="C7372" s="3">
        <f>VLOOKUP(A7372,'PY SIC'!$A$1:$C$332,3,0)*VLOOKUP(B7372,'Current %'!$A$1:$G$24,7,0)</f>
        <v>55048.778301057086</v>
      </c>
      <c r="D7372" t="s">
        <v>341</v>
      </c>
      <c r="G7372">
        <f>VLOOKUP(A7372,'PY SIC'!$A$1:$C$331,3,0)</f>
        <v>1031253.4590974241</v>
      </c>
      <c r="H7372">
        <f>VLOOKUP(B7372,'Current %'!$A$1:$G$24,7,0)</f>
        <v>5.3380454451262639E-2</v>
      </c>
      <c r="I7372">
        <f t="shared" ref="I7372:I7435" si="117">G7372*H7372</f>
        <v>55048.778301057086</v>
      </c>
    </row>
    <row r="7373" spans="1:9" x14ac:dyDescent="0.35">
      <c r="A7373" t="s">
        <v>273</v>
      </c>
      <c r="B7373" s="1">
        <v>44900</v>
      </c>
      <c r="C7373" s="3">
        <f>VLOOKUP(A7373,'PY SIC'!$A$1:$C$332,3,0)*VLOOKUP(B7373,'Current %'!$A$1:$G$24,7,0)</f>
        <v>2024.919897479263</v>
      </c>
      <c r="D7373" t="s">
        <v>341</v>
      </c>
      <c r="G7373">
        <f>VLOOKUP(A7373,'PY SIC'!$A$1:$C$331,3,0)</f>
        <v>37933.732829645596</v>
      </c>
      <c r="H7373">
        <f>VLOOKUP(B7373,'Current %'!$A$1:$G$24,7,0)</f>
        <v>5.3380454451262639E-2</v>
      </c>
      <c r="I7373">
        <f t="shared" si="117"/>
        <v>2024.919897479263</v>
      </c>
    </row>
    <row r="7374" spans="1:9" x14ac:dyDescent="0.35">
      <c r="A7374" t="s">
        <v>191</v>
      </c>
      <c r="B7374" s="1">
        <v>44900</v>
      </c>
      <c r="C7374" s="3">
        <f>VLOOKUP(A7374,'PY SIC'!$A$1:$C$332,3,0)*VLOOKUP(B7374,'Current %'!$A$1:$G$24,7,0)</f>
        <v>11317.618769818539</v>
      </c>
      <c r="D7374" t="s">
        <v>341</v>
      </c>
      <c r="G7374">
        <f>VLOOKUP(A7374,'PY SIC'!$A$1:$C$331,3,0)</f>
        <v>212018.02956083367</v>
      </c>
      <c r="H7374">
        <f>VLOOKUP(B7374,'Current %'!$A$1:$G$24,7,0)</f>
        <v>5.3380454451262639E-2</v>
      </c>
      <c r="I7374">
        <f t="shared" si="117"/>
        <v>11317.618769818539</v>
      </c>
    </row>
    <row r="7375" spans="1:9" x14ac:dyDescent="0.35">
      <c r="A7375" t="s">
        <v>274</v>
      </c>
      <c r="B7375" s="1">
        <v>44900</v>
      </c>
      <c r="C7375" s="3">
        <f>VLOOKUP(A7375,'PY SIC'!$A$1:$C$332,3,0)*VLOOKUP(B7375,'Current %'!$A$1:$G$24,7,0)</f>
        <v>242.77236890546087</v>
      </c>
      <c r="D7375" t="s">
        <v>341</v>
      </c>
      <c r="G7375">
        <f>VLOOKUP(A7375,'PY SIC'!$A$1:$C$331,3,0)</f>
        <v>4547.9636957215607</v>
      </c>
      <c r="H7375">
        <f>VLOOKUP(B7375,'Current %'!$A$1:$G$24,7,0)</f>
        <v>5.3380454451262639E-2</v>
      </c>
      <c r="I7375">
        <f t="shared" si="117"/>
        <v>242.77236890546087</v>
      </c>
    </row>
    <row r="7376" spans="1:9" x14ac:dyDescent="0.35">
      <c r="A7376" t="s">
        <v>258</v>
      </c>
      <c r="B7376" s="1">
        <v>44900</v>
      </c>
      <c r="C7376" s="3">
        <f>VLOOKUP(A7376,'PY SIC'!$A$1:$C$332,3,0)*VLOOKUP(B7376,'Current %'!$A$1:$G$24,7,0)</f>
        <v>2732.7576428631996</v>
      </c>
      <c r="D7376" t="s">
        <v>341</v>
      </c>
      <c r="G7376">
        <f>VLOOKUP(A7376,'PY SIC'!$A$1:$C$331,3,0)</f>
        <v>51193.974853815809</v>
      </c>
      <c r="H7376">
        <f>VLOOKUP(B7376,'Current %'!$A$1:$G$24,7,0)</f>
        <v>5.3380454451262639E-2</v>
      </c>
      <c r="I7376">
        <f t="shared" si="117"/>
        <v>2732.7576428631996</v>
      </c>
    </row>
    <row r="7377" spans="1:9" x14ac:dyDescent="0.35">
      <c r="A7377" t="s">
        <v>259</v>
      </c>
      <c r="B7377" s="1">
        <v>44900</v>
      </c>
      <c r="C7377" s="3">
        <f>VLOOKUP(A7377,'PY SIC'!$A$1:$C$332,3,0)*VLOOKUP(B7377,'Current %'!$A$1:$G$24,7,0)</f>
        <v>56503.361136860287</v>
      </c>
      <c r="D7377" t="s">
        <v>341</v>
      </c>
      <c r="G7377">
        <f>VLOOKUP(A7377,'PY SIC'!$A$1:$C$331,3,0)</f>
        <v>1058502.8118943595</v>
      </c>
      <c r="H7377">
        <f>VLOOKUP(B7377,'Current %'!$A$1:$G$24,7,0)</f>
        <v>5.3380454451262639E-2</v>
      </c>
      <c r="I7377">
        <f t="shared" si="117"/>
        <v>56503.361136860287</v>
      </c>
    </row>
    <row r="7378" spans="1:9" x14ac:dyDescent="0.35">
      <c r="A7378" t="s">
        <v>295</v>
      </c>
      <c r="B7378" s="1">
        <v>44900</v>
      </c>
      <c r="C7378" s="3">
        <f>VLOOKUP(A7378,'PY SIC'!$A$1:$C$332,3,0)*VLOOKUP(B7378,'Current %'!$A$1:$G$24,7,0)</f>
        <v>4743.6055076996163</v>
      </c>
      <c r="D7378" t="s">
        <v>341</v>
      </c>
      <c r="G7378">
        <f>VLOOKUP(A7378,'PY SIC'!$A$1:$C$331,3,0)</f>
        <v>88864.089983171973</v>
      </c>
      <c r="H7378">
        <f>VLOOKUP(B7378,'Current %'!$A$1:$G$24,7,0)</f>
        <v>5.3380454451262639E-2</v>
      </c>
      <c r="I7378">
        <f t="shared" si="117"/>
        <v>4743.6055076996163</v>
      </c>
    </row>
    <row r="7379" spans="1:9" x14ac:dyDescent="0.35">
      <c r="A7379" t="s">
        <v>260</v>
      </c>
      <c r="B7379" s="1">
        <v>44900</v>
      </c>
      <c r="C7379" s="3">
        <f>VLOOKUP(A7379,'PY SIC'!$A$1:$C$332,3,0)*VLOOKUP(B7379,'Current %'!$A$1:$G$24,7,0)</f>
        <v>200071.38258162432</v>
      </c>
      <c r="D7379" t="s">
        <v>341</v>
      </c>
      <c r="G7379">
        <f>VLOOKUP(A7379,'PY SIC'!$A$1:$C$331,3,0)</f>
        <v>3748026.9630205799</v>
      </c>
      <c r="H7379">
        <f>VLOOKUP(B7379,'Current %'!$A$1:$G$24,7,0)</f>
        <v>5.3380454451262639E-2</v>
      </c>
      <c r="I7379">
        <f t="shared" si="117"/>
        <v>200071.38258162432</v>
      </c>
    </row>
    <row r="7380" spans="1:9" x14ac:dyDescent="0.35">
      <c r="A7380" t="s">
        <v>261</v>
      </c>
      <c r="B7380" s="1">
        <v>44900</v>
      </c>
      <c r="C7380" s="3">
        <f>VLOOKUP(A7380,'PY SIC'!$A$1:$C$332,3,0)*VLOOKUP(B7380,'Current %'!$A$1:$G$24,7,0)</f>
        <v>210538.35625793179</v>
      </c>
      <c r="D7380" t="s">
        <v>341</v>
      </c>
      <c r="G7380">
        <f>VLOOKUP(A7380,'PY SIC'!$A$1:$C$331,3,0)</f>
        <v>3944109.4764406192</v>
      </c>
      <c r="H7380">
        <f>VLOOKUP(B7380,'Current %'!$A$1:$G$24,7,0)</f>
        <v>5.3380454451262639E-2</v>
      </c>
      <c r="I7380">
        <f t="shared" si="117"/>
        <v>210538.35625793179</v>
      </c>
    </row>
    <row r="7381" spans="1:9" x14ac:dyDescent="0.35">
      <c r="A7381" t="s">
        <v>275</v>
      </c>
      <c r="B7381" s="1">
        <v>44900</v>
      </c>
      <c r="C7381" s="3">
        <f>VLOOKUP(A7381,'PY SIC'!$A$1:$C$332,3,0)*VLOOKUP(B7381,'Current %'!$A$1:$G$24,7,0)</f>
        <v>1247.0046832218925</v>
      </c>
      <c r="D7381" t="s">
        <v>341</v>
      </c>
      <c r="G7381">
        <f>VLOOKUP(A7381,'PY SIC'!$A$1:$C$331,3,0)</f>
        <v>23360.698143932652</v>
      </c>
      <c r="H7381">
        <f>VLOOKUP(B7381,'Current %'!$A$1:$G$24,7,0)</f>
        <v>5.3380454451262639E-2</v>
      </c>
      <c r="I7381">
        <f t="shared" si="117"/>
        <v>1247.0046832218925</v>
      </c>
    </row>
    <row r="7382" spans="1:9" x14ac:dyDescent="0.35">
      <c r="A7382" t="s">
        <v>296</v>
      </c>
      <c r="B7382" s="1">
        <v>44900</v>
      </c>
      <c r="C7382" s="3">
        <f>VLOOKUP(A7382,'PY SIC'!$A$1:$C$332,3,0)*VLOOKUP(B7382,'Current %'!$A$1:$G$24,7,0)</f>
        <v>68436.917409184549</v>
      </c>
      <c r="D7382" t="s">
        <v>341</v>
      </c>
      <c r="G7382">
        <f>VLOOKUP(A7382,'PY SIC'!$A$1:$C$331,3,0)</f>
        <v>1282059.4750025731</v>
      </c>
      <c r="H7382">
        <f>VLOOKUP(B7382,'Current %'!$A$1:$G$24,7,0)</f>
        <v>5.3380454451262639E-2</v>
      </c>
      <c r="I7382">
        <f t="shared" si="117"/>
        <v>68436.917409184549</v>
      </c>
    </row>
    <row r="7383" spans="1:9" x14ac:dyDescent="0.35">
      <c r="A7383" t="s">
        <v>262</v>
      </c>
      <c r="B7383" s="1">
        <v>44900</v>
      </c>
      <c r="C7383" s="3">
        <f>VLOOKUP(A7383,'PY SIC'!$A$1:$C$332,3,0)*VLOOKUP(B7383,'Current %'!$A$1:$G$24,7,0)</f>
        <v>102324.0903031081</v>
      </c>
      <c r="D7383" t="s">
        <v>341</v>
      </c>
      <c r="G7383">
        <f>VLOOKUP(A7383,'PY SIC'!$A$1:$C$331,3,0)</f>
        <v>1916883.0867959717</v>
      </c>
      <c r="H7383">
        <f>VLOOKUP(B7383,'Current %'!$A$1:$G$24,7,0)</f>
        <v>5.3380454451262639E-2</v>
      </c>
      <c r="I7383">
        <f t="shared" si="117"/>
        <v>102324.0903031081</v>
      </c>
    </row>
    <row r="7384" spans="1:9" x14ac:dyDescent="0.35">
      <c r="A7384" t="s">
        <v>276</v>
      </c>
      <c r="B7384" s="1">
        <v>44900</v>
      </c>
      <c r="C7384" s="3">
        <f>VLOOKUP(A7384,'PY SIC'!$A$1:$C$332,3,0)*VLOOKUP(B7384,'Current %'!$A$1:$G$24,7,0)</f>
        <v>4584.274060799683</v>
      </c>
      <c r="D7384" t="s">
        <v>341</v>
      </c>
      <c r="G7384">
        <f>VLOOKUP(A7384,'PY SIC'!$A$1:$C$331,3,0)</f>
        <v>85879.262511434994</v>
      </c>
      <c r="H7384">
        <f>VLOOKUP(B7384,'Current %'!$A$1:$G$24,7,0)</f>
        <v>5.3380454451262639E-2</v>
      </c>
      <c r="I7384">
        <f t="shared" si="117"/>
        <v>4584.274060799683</v>
      </c>
    </row>
    <row r="7385" spans="1:9" x14ac:dyDescent="0.35">
      <c r="A7385" t="s">
        <v>319</v>
      </c>
      <c r="B7385" s="1">
        <v>44900</v>
      </c>
      <c r="C7385" s="3">
        <f>VLOOKUP(A7385,'PY SIC'!$A$1:$C$332,3,0)*VLOOKUP(B7385,'Current %'!$A$1:$G$24,7,0)</f>
        <v>3673.7260364724793</v>
      </c>
      <c r="D7385" t="s">
        <v>341</v>
      </c>
      <c r="G7385">
        <f>VLOOKUP(A7385,'PY SIC'!$A$1:$C$331,3,0)</f>
        <v>68821.557894878177</v>
      </c>
      <c r="H7385">
        <f>VLOOKUP(B7385,'Current %'!$A$1:$G$24,7,0)</f>
        <v>5.3380454451262639E-2</v>
      </c>
      <c r="I7385">
        <f t="shared" si="117"/>
        <v>3673.7260364724793</v>
      </c>
    </row>
    <row r="7386" spans="1:9" x14ac:dyDescent="0.35">
      <c r="A7386" t="s">
        <v>277</v>
      </c>
      <c r="B7386" s="1">
        <v>44900</v>
      </c>
      <c r="C7386" s="3">
        <f>VLOOKUP(A7386,'PY SIC'!$A$1:$C$332,3,0)*VLOOKUP(B7386,'Current %'!$A$1:$G$24,7,0)</f>
        <v>25028.485424724917</v>
      </c>
      <c r="D7386" t="s">
        <v>341</v>
      </c>
      <c r="G7386">
        <f>VLOOKUP(A7386,'PY SIC'!$A$1:$C$331,3,0)</f>
        <v>468869.84537713882</v>
      </c>
      <c r="H7386">
        <f>VLOOKUP(B7386,'Current %'!$A$1:$G$24,7,0)</f>
        <v>5.3380454451262639E-2</v>
      </c>
      <c r="I7386">
        <f t="shared" si="117"/>
        <v>25028.485424724917</v>
      </c>
    </row>
    <row r="7387" spans="1:9" x14ac:dyDescent="0.35">
      <c r="A7387" t="s">
        <v>320</v>
      </c>
      <c r="B7387" s="1">
        <v>44900</v>
      </c>
      <c r="C7387" s="3">
        <f>VLOOKUP(A7387,'PY SIC'!$A$1:$C$332,3,0)*VLOOKUP(B7387,'Current %'!$A$1:$G$24,7,0)</f>
        <v>90112.120665584531</v>
      </c>
      <c r="D7387" t="s">
        <v>341</v>
      </c>
      <c r="G7387">
        <f>VLOOKUP(A7387,'PY SIC'!$A$1:$C$331,3,0)</f>
        <v>1688110.7812197178</v>
      </c>
      <c r="H7387">
        <f>VLOOKUP(B7387,'Current %'!$A$1:$G$24,7,0)</f>
        <v>5.3380454451262639E-2</v>
      </c>
      <c r="I7387">
        <f t="shared" si="117"/>
        <v>90112.120665584531</v>
      </c>
    </row>
    <row r="7388" spans="1:9" x14ac:dyDescent="0.35">
      <c r="A7388" t="s">
        <v>263</v>
      </c>
      <c r="B7388" s="1">
        <v>44900</v>
      </c>
      <c r="C7388" s="3">
        <f>VLOOKUP(A7388,'PY SIC'!$A$1:$C$332,3,0)*VLOOKUP(B7388,'Current %'!$A$1:$G$24,7,0)</f>
        <v>134459.04378085452</v>
      </c>
      <c r="D7388" t="s">
        <v>341</v>
      </c>
      <c r="G7388">
        <f>VLOOKUP(A7388,'PY SIC'!$A$1:$C$331,3,0)</f>
        <v>2518881.5862108888</v>
      </c>
      <c r="H7388">
        <f>VLOOKUP(B7388,'Current %'!$A$1:$G$24,7,0)</f>
        <v>5.3380454451262639E-2</v>
      </c>
      <c r="I7388">
        <f t="shared" si="117"/>
        <v>134459.04378085452</v>
      </c>
    </row>
    <row r="7389" spans="1:9" x14ac:dyDescent="0.35">
      <c r="A7389" t="s">
        <v>297</v>
      </c>
      <c r="B7389" s="1">
        <v>44900</v>
      </c>
      <c r="C7389" s="3">
        <f>VLOOKUP(A7389,'PY SIC'!$A$1:$C$332,3,0)*VLOOKUP(B7389,'Current %'!$A$1:$G$24,7,0)</f>
        <v>105223.95778911372</v>
      </c>
      <c r="D7389" t="s">
        <v>341</v>
      </c>
      <c r="G7389">
        <f>VLOOKUP(A7389,'PY SIC'!$A$1:$C$331,3,0)</f>
        <v>1971207.6053077662</v>
      </c>
      <c r="H7389">
        <f>VLOOKUP(B7389,'Current %'!$A$1:$G$24,7,0)</f>
        <v>5.3380454451262639E-2</v>
      </c>
      <c r="I7389">
        <f t="shared" si="117"/>
        <v>105223.95778911372</v>
      </c>
    </row>
    <row r="7390" spans="1:9" x14ac:dyDescent="0.35">
      <c r="A7390" t="s">
        <v>278</v>
      </c>
      <c r="B7390" s="1">
        <v>44900</v>
      </c>
      <c r="C7390" s="3">
        <f>VLOOKUP(A7390,'PY SIC'!$A$1:$C$332,3,0)*VLOOKUP(B7390,'Current %'!$A$1:$G$24,7,0)</f>
        <v>7013.0842794076389</v>
      </c>
      <c r="D7390" t="s">
        <v>341</v>
      </c>
      <c r="G7390">
        <f>VLOOKUP(A7390,'PY SIC'!$A$1:$C$331,3,0)</f>
        <v>131379.25391419657</v>
      </c>
      <c r="H7390">
        <f>VLOOKUP(B7390,'Current %'!$A$1:$G$24,7,0)</f>
        <v>5.3380454451262639E-2</v>
      </c>
      <c r="I7390">
        <f t="shared" si="117"/>
        <v>7013.0842794076389</v>
      </c>
    </row>
    <row r="7391" spans="1:9" x14ac:dyDescent="0.35">
      <c r="A7391" t="s">
        <v>279</v>
      </c>
      <c r="B7391" s="1">
        <v>44900</v>
      </c>
      <c r="C7391" s="3">
        <f>VLOOKUP(A7391,'PY SIC'!$A$1:$C$332,3,0)*VLOOKUP(B7391,'Current %'!$A$1:$G$24,7,0)</f>
        <v>122931.90118392646</v>
      </c>
      <c r="D7391" t="s">
        <v>341</v>
      </c>
      <c r="G7391">
        <f>VLOOKUP(A7391,'PY SIC'!$A$1:$C$331,3,0)</f>
        <v>2302938.4528032746</v>
      </c>
      <c r="H7391">
        <f>VLOOKUP(B7391,'Current %'!$A$1:$G$24,7,0)</f>
        <v>5.3380454451262639E-2</v>
      </c>
      <c r="I7391">
        <f t="shared" si="117"/>
        <v>122931.90118392646</v>
      </c>
    </row>
    <row r="7392" spans="1:9" x14ac:dyDescent="0.35">
      <c r="A7392" t="s">
        <v>298</v>
      </c>
      <c r="B7392" s="1">
        <v>44900</v>
      </c>
      <c r="C7392" s="3">
        <f>VLOOKUP(A7392,'PY SIC'!$A$1:$C$332,3,0)*VLOOKUP(B7392,'Current %'!$A$1:$G$24,7,0)</f>
        <v>911.28978969535319</v>
      </c>
      <c r="D7392" t="s">
        <v>341</v>
      </c>
      <c r="G7392">
        <f>VLOOKUP(A7392,'PY SIC'!$A$1:$C$331,3,0)</f>
        <v>17071.600439958373</v>
      </c>
      <c r="H7392">
        <f>VLOOKUP(B7392,'Current %'!$A$1:$G$24,7,0)</f>
        <v>5.3380454451262639E-2</v>
      </c>
      <c r="I7392">
        <f t="shared" si="117"/>
        <v>911.28978969535319</v>
      </c>
    </row>
    <row r="7393" spans="1:9" x14ac:dyDescent="0.35">
      <c r="A7393" t="s">
        <v>280</v>
      </c>
      <c r="B7393" s="1">
        <v>44900</v>
      </c>
      <c r="C7393" s="3">
        <f>VLOOKUP(A7393,'PY SIC'!$A$1:$C$332,3,0)*VLOOKUP(B7393,'Current %'!$A$1:$G$24,7,0)</f>
        <v>19355.049680443663</v>
      </c>
      <c r="D7393" t="s">
        <v>341</v>
      </c>
      <c r="G7393">
        <f>VLOOKUP(A7393,'PY SIC'!$A$1:$C$331,3,0)</f>
        <v>362586.82844514161</v>
      </c>
      <c r="H7393">
        <f>VLOOKUP(B7393,'Current %'!$A$1:$G$24,7,0)</f>
        <v>5.3380454451262639E-2</v>
      </c>
      <c r="I7393">
        <f t="shared" si="117"/>
        <v>19355.049680443663</v>
      </c>
    </row>
    <row r="7394" spans="1:9" x14ac:dyDescent="0.35">
      <c r="A7394" t="s">
        <v>321</v>
      </c>
      <c r="B7394" s="1">
        <v>44900</v>
      </c>
      <c r="C7394" s="3">
        <f>VLOOKUP(A7394,'PY SIC'!$A$1:$C$332,3,0)*VLOOKUP(B7394,'Current %'!$A$1:$G$24,7,0)</f>
        <v>18581.515613915828</v>
      </c>
      <c r="D7394" t="s">
        <v>341</v>
      </c>
      <c r="G7394">
        <f>VLOOKUP(A7394,'PY SIC'!$A$1:$C$331,3,0)</f>
        <v>348095.86776525294</v>
      </c>
      <c r="H7394">
        <f>VLOOKUP(B7394,'Current %'!$A$1:$G$24,7,0)</f>
        <v>5.3380454451262639E-2</v>
      </c>
      <c r="I7394">
        <f t="shared" si="117"/>
        <v>18581.515613915828</v>
      </c>
    </row>
    <row r="7395" spans="1:9" x14ac:dyDescent="0.35">
      <c r="A7395" t="s">
        <v>322</v>
      </c>
      <c r="B7395" s="1">
        <v>44900</v>
      </c>
      <c r="C7395" s="3">
        <f>VLOOKUP(A7395,'PY SIC'!$A$1:$C$332,3,0)*VLOOKUP(B7395,'Current %'!$A$1:$G$24,7,0)</f>
        <v>106066.13311435313</v>
      </c>
      <c r="D7395" t="s">
        <v>341</v>
      </c>
      <c r="G7395">
        <f>VLOOKUP(A7395,'PY SIC'!$A$1:$C$331,3,0)</f>
        <v>1986984.4534799438</v>
      </c>
      <c r="H7395">
        <f>VLOOKUP(B7395,'Current %'!$A$1:$G$24,7,0)</f>
        <v>5.3380454451262639E-2</v>
      </c>
      <c r="I7395">
        <f t="shared" si="117"/>
        <v>106066.13311435313</v>
      </c>
    </row>
    <row r="7396" spans="1:9" x14ac:dyDescent="0.35">
      <c r="A7396" t="s">
        <v>299</v>
      </c>
      <c r="B7396" s="1">
        <v>44900</v>
      </c>
      <c r="C7396" s="3">
        <f>VLOOKUP(A7396,'PY SIC'!$A$1:$C$332,3,0)*VLOOKUP(B7396,'Current %'!$A$1:$G$24,7,0)</f>
        <v>97.97386933445884</v>
      </c>
      <c r="D7396" t="s">
        <v>341</v>
      </c>
      <c r="G7396">
        <f>VLOOKUP(A7396,'PY SIC'!$A$1:$C$331,3,0)</f>
        <v>1835.3884458572909</v>
      </c>
      <c r="H7396">
        <f>VLOOKUP(B7396,'Current %'!$A$1:$G$24,7,0)</f>
        <v>5.3380454451262639E-2</v>
      </c>
      <c r="I7396">
        <f t="shared" si="117"/>
        <v>97.97386933445884</v>
      </c>
    </row>
    <row r="7397" spans="1:9" x14ac:dyDescent="0.35">
      <c r="A7397" t="s">
        <v>323</v>
      </c>
      <c r="B7397" s="1">
        <v>44900</v>
      </c>
      <c r="C7397" s="3">
        <f>VLOOKUP(A7397,'PY SIC'!$A$1:$C$332,3,0)*VLOOKUP(B7397,'Current %'!$A$1:$G$24,7,0)</f>
        <v>75845.157369143591</v>
      </c>
      <c r="D7397" t="s">
        <v>341</v>
      </c>
      <c r="G7397">
        <f>VLOOKUP(A7397,'PY SIC'!$A$1:$C$331,3,0)</f>
        <v>1420841.3575495437</v>
      </c>
      <c r="H7397">
        <f>VLOOKUP(B7397,'Current %'!$A$1:$G$24,7,0)</f>
        <v>5.3380454451262639E-2</v>
      </c>
      <c r="I7397">
        <f t="shared" si="117"/>
        <v>75845.157369143591</v>
      </c>
    </row>
    <row r="7398" spans="1:9" x14ac:dyDescent="0.35">
      <c r="A7398" t="s">
        <v>300</v>
      </c>
      <c r="B7398" s="1">
        <v>44900</v>
      </c>
      <c r="C7398" s="3">
        <f>VLOOKUP(A7398,'PY SIC'!$A$1:$C$332,3,0)*VLOOKUP(B7398,'Current %'!$A$1:$G$24,7,0)</f>
        <v>293394.41808729491</v>
      </c>
      <c r="D7398" t="s">
        <v>341</v>
      </c>
      <c r="G7398">
        <f>VLOOKUP(A7398,'PY SIC'!$A$1:$C$331,3,0)</f>
        <v>5496289.2523736292</v>
      </c>
      <c r="H7398">
        <f>VLOOKUP(B7398,'Current %'!$A$1:$G$24,7,0)</f>
        <v>5.3380454451262639E-2</v>
      </c>
      <c r="I7398">
        <f t="shared" si="117"/>
        <v>293394.41808729491</v>
      </c>
    </row>
    <row r="7399" spans="1:9" x14ac:dyDescent="0.35">
      <c r="A7399" t="s">
        <v>255</v>
      </c>
      <c r="B7399" s="1">
        <v>44900</v>
      </c>
      <c r="C7399" s="3">
        <f>VLOOKUP(A7399,'PY SIC'!$A$1:$C$332,3,0)*VLOOKUP(B7399,'Current %'!$A$1:$G$24,7,0)</f>
        <v>124554.8567691114</v>
      </c>
      <c r="D7399" t="s">
        <v>341</v>
      </c>
      <c r="G7399">
        <f>VLOOKUP(A7399,'PY SIC'!$A$1:$C$331,3,0)</f>
        <v>2333342.0078473166</v>
      </c>
      <c r="H7399">
        <f>VLOOKUP(B7399,'Current %'!$A$1:$G$24,7,0)</f>
        <v>5.3380454451262639E-2</v>
      </c>
      <c r="I7399">
        <f t="shared" si="117"/>
        <v>124554.8567691114</v>
      </c>
    </row>
    <row r="7400" spans="1:9" x14ac:dyDescent="0.35">
      <c r="A7400" t="s">
        <v>281</v>
      </c>
      <c r="B7400" s="1">
        <v>44900</v>
      </c>
      <c r="C7400" s="3">
        <f>VLOOKUP(A7400,'PY SIC'!$A$1:$C$332,3,0)*VLOOKUP(B7400,'Current %'!$A$1:$G$24,7,0)</f>
        <v>76995.40253959065</v>
      </c>
      <c r="D7400" t="s">
        <v>341</v>
      </c>
      <c r="G7400">
        <f>VLOOKUP(A7400,'PY SIC'!$A$1:$C$331,3,0)</f>
        <v>1442389.4163338176</v>
      </c>
      <c r="H7400">
        <f>VLOOKUP(B7400,'Current %'!$A$1:$G$24,7,0)</f>
        <v>5.3380454451262639E-2</v>
      </c>
      <c r="I7400">
        <f t="shared" si="117"/>
        <v>76995.40253959065</v>
      </c>
    </row>
    <row r="7401" spans="1:9" x14ac:dyDescent="0.35">
      <c r="A7401" t="s">
        <v>324</v>
      </c>
      <c r="B7401" s="1">
        <v>44900</v>
      </c>
      <c r="C7401" s="3">
        <f>VLOOKUP(A7401,'PY SIC'!$A$1:$C$332,3,0)*VLOOKUP(B7401,'Current %'!$A$1:$G$24,7,0)</f>
        <v>25263.131560438058</v>
      </c>
      <c r="D7401" t="s">
        <v>341</v>
      </c>
      <c r="G7401">
        <f>VLOOKUP(A7401,'PY SIC'!$A$1:$C$331,3,0)</f>
        <v>473265.57670099591</v>
      </c>
      <c r="H7401">
        <f>VLOOKUP(B7401,'Current %'!$A$1:$G$24,7,0)</f>
        <v>5.3380454451262639E-2</v>
      </c>
      <c r="I7401">
        <f t="shared" si="117"/>
        <v>25263.131560438058</v>
      </c>
    </row>
    <row r="7402" spans="1:9" x14ac:dyDescent="0.35">
      <c r="A7402" t="s">
        <v>282</v>
      </c>
      <c r="B7402" s="1">
        <v>44900</v>
      </c>
      <c r="C7402" s="3">
        <f>VLOOKUP(A7402,'PY SIC'!$A$1:$C$332,3,0)*VLOOKUP(B7402,'Current %'!$A$1:$G$24,7,0)</f>
        <v>23314.529302128994</v>
      </c>
      <c r="D7402" t="s">
        <v>341</v>
      </c>
      <c r="G7402">
        <f>VLOOKUP(A7402,'PY SIC'!$A$1:$C$331,3,0)</f>
        <v>436761.53644243698</v>
      </c>
      <c r="H7402">
        <f>VLOOKUP(B7402,'Current %'!$A$1:$G$24,7,0)</f>
        <v>5.3380454451262639E-2</v>
      </c>
      <c r="I7402">
        <f t="shared" si="117"/>
        <v>23314.529302128994</v>
      </c>
    </row>
    <row r="7403" spans="1:9" x14ac:dyDescent="0.35">
      <c r="A7403" t="s">
        <v>325</v>
      </c>
      <c r="B7403" s="1">
        <v>44900</v>
      </c>
      <c r="C7403" s="3">
        <f>VLOOKUP(A7403,'PY SIC'!$A$1:$C$332,3,0)*VLOOKUP(B7403,'Current %'!$A$1:$G$24,7,0)</f>
        <v>19991.699459837091</v>
      </c>
      <c r="D7403" t="s">
        <v>341</v>
      </c>
      <c r="G7403">
        <f>VLOOKUP(A7403,'PY SIC'!$A$1:$C$331,3,0)</f>
        <v>374513.47436709987</v>
      </c>
      <c r="H7403">
        <f>VLOOKUP(B7403,'Current %'!$A$1:$G$24,7,0)</f>
        <v>5.3380454451262639E-2</v>
      </c>
      <c r="I7403">
        <f t="shared" si="117"/>
        <v>19991.699459837091</v>
      </c>
    </row>
    <row r="7404" spans="1:9" x14ac:dyDescent="0.35">
      <c r="A7404" t="s">
        <v>264</v>
      </c>
      <c r="B7404" s="1">
        <v>44900</v>
      </c>
      <c r="C7404" s="3">
        <f>VLOOKUP(A7404,'PY SIC'!$A$1:$C$332,3,0)*VLOOKUP(B7404,'Current %'!$A$1:$G$24,7,0)</f>
        <v>6570.0420211835462</v>
      </c>
      <c r="D7404" t="s">
        <v>341</v>
      </c>
      <c r="G7404">
        <f>VLOOKUP(A7404,'PY SIC'!$A$1:$C$331,3,0)</f>
        <v>123079.54453969887</v>
      </c>
      <c r="H7404">
        <f>VLOOKUP(B7404,'Current %'!$A$1:$G$24,7,0)</f>
        <v>5.3380454451262639E-2</v>
      </c>
      <c r="I7404">
        <f t="shared" si="117"/>
        <v>6570.0420211835462</v>
      </c>
    </row>
    <row r="7405" spans="1:9" x14ac:dyDescent="0.35">
      <c r="A7405" t="s">
        <v>326</v>
      </c>
      <c r="B7405" s="1">
        <v>44900</v>
      </c>
      <c r="C7405" s="3">
        <f>VLOOKUP(A7405,'PY SIC'!$A$1:$C$332,3,0)*VLOOKUP(B7405,'Current %'!$A$1:$G$24,7,0)</f>
        <v>18911.793557805224</v>
      </c>
      <c r="D7405" t="s">
        <v>341</v>
      </c>
      <c r="G7405">
        <f>VLOOKUP(A7405,'PY SIC'!$A$1:$C$331,3,0)</f>
        <v>354283.11265262921</v>
      </c>
      <c r="H7405">
        <f>VLOOKUP(B7405,'Current %'!$A$1:$G$24,7,0)</f>
        <v>5.3380454451262639E-2</v>
      </c>
      <c r="I7405">
        <f t="shared" si="117"/>
        <v>18911.793557805224</v>
      </c>
    </row>
    <row r="7406" spans="1:9" x14ac:dyDescent="0.35">
      <c r="A7406" t="s">
        <v>327</v>
      </c>
      <c r="B7406" s="1">
        <v>44900</v>
      </c>
      <c r="C7406" s="3">
        <f>VLOOKUP(A7406,'PY SIC'!$A$1:$C$332,3,0)*VLOOKUP(B7406,'Current %'!$A$1:$G$24,7,0)</f>
        <v>81887.196420739245</v>
      </c>
      <c r="D7406" t="s">
        <v>341</v>
      </c>
      <c r="G7406">
        <f>VLOOKUP(A7406,'PY SIC'!$A$1:$C$331,3,0)</f>
        <v>1534029.585594926</v>
      </c>
      <c r="H7406">
        <f>VLOOKUP(B7406,'Current %'!$A$1:$G$24,7,0)</f>
        <v>5.3380454451262639E-2</v>
      </c>
      <c r="I7406">
        <f t="shared" si="117"/>
        <v>81887.196420739245</v>
      </c>
    </row>
    <row r="7407" spans="1:9" x14ac:dyDescent="0.35">
      <c r="A7407" t="s">
        <v>192</v>
      </c>
      <c r="B7407" s="1">
        <v>44900</v>
      </c>
      <c r="C7407" s="3">
        <f>VLOOKUP(A7407,'PY SIC'!$A$1:$C$332,3,0)*VLOOKUP(B7407,'Current %'!$A$1:$G$24,7,0)</f>
        <v>116894.12344224195</v>
      </c>
      <c r="D7407" t="s">
        <v>341</v>
      </c>
      <c r="G7407">
        <f>VLOOKUP(A7407,'PY SIC'!$A$1:$C$331,3,0)</f>
        <v>2189830.053788105</v>
      </c>
      <c r="H7407">
        <f>VLOOKUP(B7407,'Current %'!$A$1:$G$24,7,0)</f>
        <v>5.3380454451262639E-2</v>
      </c>
      <c r="I7407">
        <f t="shared" si="117"/>
        <v>116894.12344224195</v>
      </c>
    </row>
    <row r="7408" spans="1:9" x14ac:dyDescent="0.35">
      <c r="A7408" t="s">
        <v>301</v>
      </c>
      <c r="B7408" s="1">
        <v>44900</v>
      </c>
      <c r="C7408" s="3">
        <f>VLOOKUP(A7408,'PY SIC'!$A$1:$C$332,3,0)*VLOOKUP(B7408,'Current %'!$A$1:$G$24,7,0)</f>
        <v>436.72342515422798</v>
      </c>
      <c r="D7408" t="s">
        <v>341</v>
      </c>
      <c r="G7408">
        <f>VLOOKUP(A7408,'PY SIC'!$A$1:$C$331,3,0)</f>
        <v>8181.3358399367826</v>
      </c>
      <c r="H7408">
        <f>VLOOKUP(B7408,'Current %'!$A$1:$G$24,7,0)</f>
        <v>5.3380454451262639E-2</v>
      </c>
      <c r="I7408">
        <f t="shared" si="117"/>
        <v>436.72342515422798</v>
      </c>
    </row>
    <row r="7409" spans="1:9" x14ac:dyDescent="0.35">
      <c r="A7409" t="s">
        <v>283</v>
      </c>
      <c r="B7409" s="1">
        <v>44900</v>
      </c>
      <c r="C7409" s="3">
        <f>VLOOKUP(A7409,'PY SIC'!$A$1:$C$332,3,0)*VLOOKUP(B7409,'Current %'!$A$1:$G$24,7,0)</f>
        <v>68875.805289704673</v>
      </c>
      <c r="D7409" t="s">
        <v>341</v>
      </c>
      <c r="G7409">
        <f>VLOOKUP(A7409,'PY SIC'!$A$1:$C$331,3,0)</f>
        <v>1290281.3585558657</v>
      </c>
      <c r="H7409">
        <f>VLOOKUP(B7409,'Current %'!$A$1:$G$24,7,0)</f>
        <v>5.3380454451262639E-2</v>
      </c>
      <c r="I7409">
        <f t="shared" si="117"/>
        <v>68875.805289704673</v>
      </c>
    </row>
    <row r="7410" spans="1:9" x14ac:dyDescent="0.35">
      <c r="A7410" t="s">
        <v>284</v>
      </c>
      <c r="B7410" s="1">
        <v>44900</v>
      </c>
      <c r="C7410" s="3">
        <f>VLOOKUP(A7410,'PY SIC'!$A$1:$C$332,3,0)*VLOOKUP(B7410,'Current %'!$A$1:$G$24,7,0)</f>
        <v>4869.973565356092</v>
      </c>
      <c r="D7410" t="s">
        <v>341</v>
      </c>
      <c r="G7410">
        <f>VLOOKUP(A7410,'PY SIC'!$A$1:$C$331,3,0)</f>
        <v>91231.39949665415</v>
      </c>
      <c r="H7410">
        <f>VLOOKUP(B7410,'Current %'!$A$1:$G$24,7,0)</f>
        <v>5.3380454451262639E-2</v>
      </c>
      <c r="I7410">
        <f t="shared" si="117"/>
        <v>4869.973565356092</v>
      </c>
    </row>
    <row r="7411" spans="1:9" x14ac:dyDescent="0.35">
      <c r="A7411" t="s">
        <v>302</v>
      </c>
      <c r="B7411" s="1">
        <v>44900</v>
      </c>
      <c r="C7411" s="3">
        <f>VLOOKUP(A7411,'PY SIC'!$A$1:$C$332,3,0)*VLOOKUP(B7411,'Current %'!$A$1:$G$24,7,0)</f>
        <v>43571.504214952445</v>
      </c>
      <c r="D7411" t="s">
        <v>341</v>
      </c>
      <c r="G7411">
        <f>VLOOKUP(A7411,'PY SIC'!$A$1:$C$331,3,0)</f>
        <v>816244.53487435274</v>
      </c>
      <c r="H7411">
        <f>VLOOKUP(B7411,'Current %'!$A$1:$G$24,7,0)</f>
        <v>5.3380454451262639E-2</v>
      </c>
      <c r="I7411">
        <f t="shared" si="117"/>
        <v>43571.504214952445</v>
      </c>
    </row>
    <row r="7412" spans="1:9" x14ac:dyDescent="0.35">
      <c r="A7412" t="s">
        <v>265</v>
      </c>
      <c r="B7412" s="1">
        <v>44900</v>
      </c>
      <c r="C7412" s="3">
        <f>VLOOKUP(A7412,'PY SIC'!$A$1:$C$332,3,0)*VLOOKUP(B7412,'Current %'!$A$1:$G$24,7,0)</f>
        <v>61846.740176301464</v>
      </c>
      <c r="D7412" t="s">
        <v>341</v>
      </c>
      <c r="G7412">
        <f>VLOOKUP(A7412,'PY SIC'!$A$1:$C$331,3,0)</f>
        <v>1158602.7285093404</v>
      </c>
      <c r="H7412">
        <f>VLOOKUP(B7412,'Current %'!$A$1:$G$24,7,0)</f>
        <v>5.3380454451262639E-2</v>
      </c>
      <c r="I7412">
        <f t="shared" si="117"/>
        <v>61846.740176301464</v>
      </c>
    </row>
    <row r="7413" spans="1:9" x14ac:dyDescent="0.35">
      <c r="A7413" t="s">
        <v>328</v>
      </c>
      <c r="B7413" s="1">
        <v>44900</v>
      </c>
      <c r="C7413" s="3">
        <f>VLOOKUP(A7413,'PY SIC'!$A$1:$C$332,3,0)*VLOOKUP(B7413,'Current %'!$A$1:$G$24,7,0)</f>
        <v>546.10401114009096</v>
      </c>
      <c r="D7413" t="s">
        <v>341</v>
      </c>
      <c r="G7413">
        <f>VLOOKUP(A7413,'PY SIC'!$A$1:$C$331,3,0)</f>
        <v>10230.411425940449</v>
      </c>
      <c r="H7413">
        <f>VLOOKUP(B7413,'Current %'!$A$1:$G$24,7,0)</f>
        <v>5.3380454451262639E-2</v>
      </c>
      <c r="I7413">
        <f t="shared" si="117"/>
        <v>546.10401114009096</v>
      </c>
    </row>
    <row r="7414" spans="1:9" x14ac:dyDescent="0.35">
      <c r="A7414" t="s">
        <v>285</v>
      </c>
      <c r="B7414" s="1">
        <v>44900</v>
      </c>
      <c r="C7414" s="3">
        <f>VLOOKUP(A7414,'PY SIC'!$A$1:$C$332,3,0)*VLOOKUP(B7414,'Current %'!$A$1:$G$24,7,0)</f>
        <v>996.28798878694397</v>
      </c>
      <c r="D7414" t="s">
        <v>341</v>
      </c>
      <c r="G7414">
        <f>VLOOKUP(A7414,'PY SIC'!$A$1:$C$331,3,0)</f>
        <v>18663.909834199214</v>
      </c>
      <c r="H7414">
        <f>VLOOKUP(B7414,'Current %'!$A$1:$G$24,7,0)</f>
        <v>5.3380454451262639E-2</v>
      </c>
      <c r="I7414">
        <f t="shared" si="117"/>
        <v>996.28798878694397</v>
      </c>
    </row>
    <row r="7415" spans="1:9" x14ac:dyDescent="0.35">
      <c r="A7415" t="s">
        <v>193</v>
      </c>
      <c r="B7415" s="1">
        <v>44900</v>
      </c>
      <c r="C7415" s="3">
        <f>VLOOKUP(A7415,'PY SIC'!$A$1:$C$332,3,0)*VLOOKUP(B7415,'Current %'!$A$1:$G$24,7,0)</f>
        <v>6467.7017533894477</v>
      </c>
      <c r="D7415" t="s">
        <v>341</v>
      </c>
      <c r="G7415">
        <f>VLOOKUP(A7415,'PY SIC'!$A$1:$C$331,3,0)</f>
        <v>121162.35839270685</v>
      </c>
      <c r="H7415">
        <f>VLOOKUP(B7415,'Current %'!$A$1:$G$24,7,0)</f>
        <v>5.3380454451262639E-2</v>
      </c>
      <c r="I7415">
        <f t="shared" si="117"/>
        <v>6467.7017533894477</v>
      </c>
    </row>
    <row r="7416" spans="1:9" x14ac:dyDescent="0.35">
      <c r="A7416" t="s">
        <v>11</v>
      </c>
      <c r="B7416" s="1">
        <v>44900</v>
      </c>
      <c r="C7416" s="3">
        <f>VLOOKUP(A7416,'PY SIC'!$A$1:$C$332,3,0)*VLOOKUP(B7416,'Current %'!$A$1:$G$24,7,0)</f>
        <v>37414.771767422579</v>
      </c>
      <c r="D7416" t="s">
        <v>341</v>
      </c>
      <c r="G7416">
        <f>VLOOKUP(A7416,'PY SIC'!$A$1:$C$331,3,0)</f>
        <v>700907.70399084873</v>
      </c>
      <c r="H7416">
        <f>VLOOKUP(B7416,'Current %'!$A$1:$G$24,7,0)</f>
        <v>5.3380454451262639E-2</v>
      </c>
      <c r="I7416">
        <f t="shared" si="117"/>
        <v>37414.771767422579</v>
      </c>
    </row>
    <row r="7417" spans="1:9" x14ac:dyDescent="0.35">
      <c r="A7417" t="s">
        <v>87</v>
      </c>
      <c r="B7417" s="1">
        <v>44900</v>
      </c>
      <c r="C7417" s="3">
        <f>VLOOKUP(A7417,'PY SIC'!$A$1:$C$332,3,0)*VLOOKUP(B7417,'Current %'!$A$1:$G$24,7,0)</f>
        <v>91289.911326778267</v>
      </c>
      <c r="D7417" t="s">
        <v>341</v>
      </c>
      <c r="G7417">
        <f>VLOOKUP(A7417,'PY SIC'!$A$1:$C$331,3,0)</f>
        <v>1710174.8620392072</v>
      </c>
      <c r="H7417">
        <f>VLOOKUP(B7417,'Current %'!$A$1:$G$24,7,0)</f>
        <v>5.3380454451262639E-2</v>
      </c>
      <c r="I7417">
        <f t="shared" si="117"/>
        <v>91289.911326778267</v>
      </c>
    </row>
    <row r="7418" spans="1:9" x14ac:dyDescent="0.35">
      <c r="A7418" t="s">
        <v>222</v>
      </c>
      <c r="B7418" s="1">
        <v>44900</v>
      </c>
      <c r="C7418" s="3">
        <f>VLOOKUP(A7418,'PY SIC'!$A$1:$C$332,3,0)*VLOOKUP(B7418,'Current %'!$A$1:$G$24,7,0)</f>
        <v>64036.419252024083</v>
      </c>
      <c r="D7418" t="s">
        <v>341</v>
      </c>
      <c r="G7418">
        <f>VLOOKUP(A7418,'PY SIC'!$A$1:$C$331,3,0)</f>
        <v>1199622.9689368894</v>
      </c>
      <c r="H7418">
        <f>VLOOKUP(B7418,'Current %'!$A$1:$G$24,7,0)</f>
        <v>5.3380454451262639E-2</v>
      </c>
      <c r="I7418">
        <f t="shared" si="117"/>
        <v>64036.419252024083</v>
      </c>
    </row>
    <row r="7419" spans="1:9" x14ac:dyDescent="0.35">
      <c r="A7419" t="s">
        <v>12</v>
      </c>
      <c r="B7419" s="1">
        <v>44900</v>
      </c>
      <c r="C7419" s="3">
        <f>VLOOKUP(A7419,'PY SIC'!$A$1:$C$332,3,0)*VLOOKUP(B7419,'Current %'!$A$1:$G$24,7,0)</f>
        <v>18393.80657162251</v>
      </c>
      <c r="D7419" t="s">
        <v>341</v>
      </c>
      <c r="G7419">
        <f>VLOOKUP(A7419,'PY SIC'!$A$1:$C$331,3,0)</f>
        <v>344579.43006866687</v>
      </c>
      <c r="H7419">
        <f>VLOOKUP(B7419,'Current %'!$A$1:$G$24,7,0)</f>
        <v>5.3380454451262639E-2</v>
      </c>
      <c r="I7419">
        <f t="shared" si="117"/>
        <v>18393.80657162251</v>
      </c>
    </row>
    <row r="7420" spans="1:9" x14ac:dyDescent="0.35">
      <c r="A7420" t="s">
        <v>100</v>
      </c>
      <c r="B7420" s="1">
        <v>44900</v>
      </c>
      <c r="C7420" s="3">
        <f>VLOOKUP(A7420,'PY SIC'!$A$1:$C$332,3,0)*VLOOKUP(B7420,'Current %'!$A$1:$G$24,7,0)</f>
        <v>66092.052045972872</v>
      </c>
      <c r="D7420" t="s">
        <v>341</v>
      </c>
      <c r="G7420">
        <f>VLOOKUP(A7420,'PY SIC'!$A$1:$C$331,3,0)</f>
        <v>1238132.0602340724</v>
      </c>
      <c r="H7420">
        <f>VLOOKUP(B7420,'Current %'!$A$1:$G$24,7,0)</f>
        <v>5.3380454451262639E-2</v>
      </c>
      <c r="I7420">
        <f t="shared" si="117"/>
        <v>66092.052045972872</v>
      </c>
    </row>
    <row r="7421" spans="1:9" x14ac:dyDescent="0.35">
      <c r="A7421" t="s">
        <v>148</v>
      </c>
      <c r="B7421" s="1">
        <v>44900</v>
      </c>
      <c r="C7421" s="3">
        <f>VLOOKUP(A7421,'PY SIC'!$A$1:$C$332,3,0)*VLOOKUP(B7421,'Current %'!$A$1:$G$24,7,0)</f>
        <v>43908.602467090175</v>
      </c>
      <c r="D7421" t="s">
        <v>341</v>
      </c>
      <c r="G7421">
        <f>VLOOKUP(A7421,'PY SIC'!$A$1:$C$331,3,0)</f>
        <v>822559.54765577277</v>
      </c>
      <c r="H7421">
        <f>VLOOKUP(B7421,'Current %'!$A$1:$G$24,7,0)</f>
        <v>5.3380454451262639E-2</v>
      </c>
      <c r="I7421">
        <f t="shared" si="117"/>
        <v>43908.602467090175</v>
      </c>
    </row>
    <row r="7422" spans="1:9" x14ac:dyDescent="0.35">
      <c r="A7422" t="s">
        <v>114</v>
      </c>
      <c r="B7422" s="1">
        <v>44900</v>
      </c>
      <c r="C7422" s="3">
        <f>VLOOKUP(A7422,'PY SIC'!$A$1:$C$332,3,0)*VLOOKUP(B7422,'Current %'!$A$1:$G$24,7,0)</f>
        <v>118905.89313644996</v>
      </c>
      <c r="D7422" t="s">
        <v>341</v>
      </c>
      <c r="G7422">
        <f>VLOOKUP(A7422,'PY SIC'!$A$1:$C$331,3,0)</f>
        <v>2227517.4379606168</v>
      </c>
      <c r="H7422">
        <f>VLOOKUP(B7422,'Current %'!$A$1:$G$24,7,0)</f>
        <v>5.3380454451262639E-2</v>
      </c>
      <c r="I7422">
        <f t="shared" si="117"/>
        <v>118905.89313644996</v>
      </c>
    </row>
    <row r="7423" spans="1:9" x14ac:dyDescent="0.35">
      <c r="A7423" t="s">
        <v>162</v>
      </c>
      <c r="B7423" s="1">
        <v>44900</v>
      </c>
      <c r="C7423" s="3">
        <f>VLOOKUP(A7423,'PY SIC'!$A$1:$C$332,3,0)*VLOOKUP(B7423,'Current %'!$A$1:$G$24,7,0)</f>
        <v>36288.435778125451</v>
      </c>
      <c r="D7423" t="s">
        <v>341</v>
      </c>
      <c r="G7423">
        <f>VLOOKUP(A7423,'PY SIC'!$A$1:$C$331,3,0)</f>
        <v>679807.54662284639</v>
      </c>
      <c r="H7423">
        <f>VLOOKUP(B7423,'Current %'!$A$1:$G$24,7,0)</f>
        <v>5.3380454451262639E-2</v>
      </c>
      <c r="I7423">
        <f t="shared" si="117"/>
        <v>36288.435778125451</v>
      </c>
    </row>
    <row r="7424" spans="1:9" x14ac:dyDescent="0.35">
      <c r="A7424" t="s">
        <v>77</v>
      </c>
      <c r="B7424" s="1">
        <v>44900</v>
      </c>
      <c r="C7424" s="3">
        <f>VLOOKUP(A7424,'PY SIC'!$A$1:$C$332,3,0)*VLOOKUP(B7424,'Current %'!$A$1:$G$24,7,0)</f>
        <v>136880.68401060568</v>
      </c>
      <c r="D7424" t="s">
        <v>341</v>
      </c>
      <c r="G7424">
        <f>VLOOKUP(A7424,'PY SIC'!$A$1:$C$331,3,0)</f>
        <v>2564247.2589958995</v>
      </c>
      <c r="H7424">
        <f>VLOOKUP(B7424,'Current %'!$A$1:$G$24,7,0)</f>
        <v>5.3380454451262639E-2</v>
      </c>
      <c r="I7424">
        <f t="shared" si="117"/>
        <v>136880.68401060568</v>
      </c>
    </row>
    <row r="7425" spans="1:9" x14ac:dyDescent="0.35">
      <c r="A7425" t="s">
        <v>163</v>
      </c>
      <c r="B7425" s="1">
        <v>44900</v>
      </c>
      <c r="C7425" s="3">
        <f>VLOOKUP(A7425,'PY SIC'!$A$1:$C$332,3,0)*VLOOKUP(B7425,'Current %'!$A$1:$G$24,7,0)</f>
        <v>102901.37488548586</v>
      </c>
      <c r="D7425" t="s">
        <v>341</v>
      </c>
      <c r="G7425">
        <f>VLOOKUP(A7425,'PY SIC'!$A$1:$C$331,3,0)</f>
        <v>1927697.6178506827</v>
      </c>
      <c r="H7425">
        <f>VLOOKUP(B7425,'Current %'!$A$1:$G$24,7,0)</f>
        <v>5.3380454451262639E-2</v>
      </c>
      <c r="I7425">
        <f t="shared" si="117"/>
        <v>102901.37488548586</v>
      </c>
    </row>
    <row r="7426" spans="1:9" x14ac:dyDescent="0.35">
      <c r="A7426" t="s">
        <v>223</v>
      </c>
      <c r="B7426" s="1">
        <v>44900</v>
      </c>
      <c r="C7426" s="3">
        <f>VLOOKUP(A7426,'PY SIC'!$A$1:$C$332,3,0)*VLOOKUP(B7426,'Current %'!$A$1:$G$24,7,0)</f>
        <v>575.54232486432988</v>
      </c>
      <c r="D7426" t="s">
        <v>341</v>
      </c>
      <c r="G7426">
        <f>VLOOKUP(A7426,'PY SIC'!$A$1:$C$331,3,0)</f>
        <v>10781.892563125533</v>
      </c>
      <c r="H7426">
        <f>VLOOKUP(B7426,'Current %'!$A$1:$G$24,7,0)</f>
        <v>5.3380454451262639E-2</v>
      </c>
      <c r="I7426">
        <f t="shared" si="117"/>
        <v>575.54232486432988</v>
      </c>
    </row>
    <row r="7427" spans="1:9" x14ac:dyDescent="0.35">
      <c r="A7427" t="s">
        <v>240</v>
      </c>
      <c r="B7427" s="1">
        <v>44900</v>
      </c>
      <c r="C7427" s="3">
        <f>VLOOKUP(A7427,'PY SIC'!$A$1:$C$332,3,0)*VLOOKUP(B7427,'Current %'!$A$1:$G$24,7,0)</f>
        <v>67349.510888828227</v>
      </c>
      <c r="D7427" t="s">
        <v>341</v>
      </c>
      <c r="G7427">
        <f>VLOOKUP(A7427,'PY SIC'!$A$1:$C$331,3,0)</f>
        <v>1261688.6008402121</v>
      </c>
      <c r="H7427">
        <f>VLOOKUP(B7427,'Current %'!$A$1:$G$24,7,0)</f>
        <v>5.3380454451262639E-2</v>
      </c>
      <c r="I7427">
        <f t="shared" si="117"/>
        <v>67349.510888828227</v>
      </c>
    </row>
    <row r="7428" spans="1:9" x14ac:dyDescent="0.35">
      <c r="A7428" t="s">
        <v>29</v>
      </c>
      <c r="B7428" s="1">
        <v>44900</v>
      </c>
      <c r="C7428" s="3">
        <f>VLOOKUP(A7428,'PY SIC'!$A$1:$C$332,3,0)*VLOOKUP(B7428,'Current %'!$A$1:$G$24,7,0)</f>
        <v>1003.5182038294467</v>
      </c>
      <c r="D7428" t="s">
        <v>341</v>
      </c>
      <c r="G7428">
        <f>VLOOKUP(A7428,'PY SIC'!$A$1:$C$331,3,0)</f>
        <v>18799.356696104522</v>
      </c>
      <c r="H7428">
        <f>VLOOKUP(B7428,'Current %'!$A$1:$G$24,7,0)</f>
        <v>5.3380454451262639E-2</v>
      </c>
      <c r="I7428">
        <f t="shared" si="117"/>
        <v>1003.5182038294467</v>
      </c>
    </row>
    <row r="7429" spans="1:9" x14ac:dyDescent="0.35">
      <c r="A7429" t="s">
        <v>241</v>
      </c>
      <c r="B7429" s="1">
        <v>44900</v>
      </c>
      <c r="C7429" s="3">
        <f>VLOOKUP(A7429,'PY SIC'!$A$1:$C$332,3,0)*VLOOKUP(B7429,'Current %'!$A$1:$G$24,7,0)</f>
        <v>67738.032470663864</v>
      </c>
      <c r="D7429" t="s">
        <v>341</v>
      </c>
      <c r="G7429">
        <f>VLOOKUP(A7429,'PY SIC'!$A$1:$C$331,3,0)</f>
        <v>1268966.9499256506</v>
      </c>
      <c r="H7429">
        <f>VLOOKUP(B7429,'Current %'!$A$1:$G$24,7,0)</f>
        <v>5.3380454451262639E-2</v>
      </c>
      <c r="I7429">
        <f t="shared" si="117"/>
        <v>67738.032470663864</v>
      </c>
    </row>
    <row r="7430" spans="1:9" x14ac:dyDescent="0.35">
      <c r="A7430" t="s">
        <v>164</v>
      </c>
      <c r="B7430" s="1">
        <v>44900</v>
      </c>
      <c r="C7430" s="3">
        <f>VLOOKUP(A7430,'PY SIC'!$A$1:$C$332,3,0)*VLOOKUP(B7430,'Current %'!$A$1:$G$24,7,0)</f>
        <v>22956.859505721604</v>
      </c>
      <c r="D7430" t="s">
        <v>341</v>
      </c>
      <c r="G7430">
        <f>VLOOKUP(A7430,'PY SIC'!$A$1:$C$331,3,0)</f>
        <v>430061.14769370592</v>
      </c>
      <c r="H7430">
        <f>VLOOKUP(B7430,'Current %'!$A$1:$G$24,7,0)</f>
        <v>5.3380454451262639E-2</v>
      </c>
      <c r="I7430">
        <f t="shared" si="117"/>
        <v>22956.859505721604</v>
      </c>
    </row>
    <row r="7431" spans="1:9" x14ac:dyDescent="0.35">
      <c r="A7431" t="s">
        <v>242</v>
      </c>
      <c r="B7431" s="1">
        <v>44900</v>
      </c>
      <c r="C7431" s="3">
        <f>VLOOKUP(A7431,'PY SIC'!$A$1:$C$332,3,0)*VLOOKUP(B7431,'Current %'!$A$1:$G$24,7,0)</f>
        <v>13968.254935784273</v>
      </c>
      <c r="D7431" t="s">
        <v>341</v>
      </c>
      <c r="G7431">
        <f>VLOOKUP(A7431,'PY SIC'!$A$1:$C$331,3,0)</f>
        <v>261673.58594778457</v>
      </c>
      <c r="H7431">
        <f>VLOOKUP(B7431,'Current %'!$A$1:$G$24,7,0)</f>
        <v>5.3380454451262639E-2</v>
      </c>
      <c r="I7431">
        <f t="shared" si="117"/>
        <v>13968.254935784273</v>
      </c>
    </row>
    <row r="7432" spans="1:9" x14ac:dyDescent="0.35">
      <c r="A7432" t="s">
        <v>126</v>
      </c>
      <c r="B7432" s="1">
        <v>44900</v>
      </c>
      <c r="C7432" s="3">
        <f>VLOOKUP(A7432,'PY SIC'!$A$1:$C$332,3,0)*VLOOKUP(B7432,'Current %'!$A$1:$G$24,7,0)</f>
        <v>82222.454701449489</v>
      </c>
      <c r="D7432" t="s">
        <v>341</v>
      </c>
      <c r="G7432">
        <f>VLOOKUP(A7432,'PY SIC'!$A$1:$C$331,3,0)</f>
        <v>1540310.1293661736</v>
      </c>
      <c r="H7432">
        <f>VLOOKUP(B7432,'Current %'!$A$1:$G$24,7,0)</f>
        <v>5.3380454451262639E-2</v>
      </c>
      <c r="I7432">
        <f t="shared" si="117"/>
        <v>82222.454701449489</v>
      </c>
    </row>
    <row r="7433" spans="1:9" x14ac:dyDescent="0.35">
      <c r="A7433" t="s">
        <v>165</v>
      </c>
      <c r="B7433" s="1">
        <v>44900</v>
      </c>
      <c r="C7433" s="3">
        <f>VLOOKUP(A7433,'PY SIC'!$A$1:$C$332,3,0)*VLOOKUP(B7433,'Current %'!$A$1:$G$24,7,0)</f>
        <v>91148.186820887058</v>
      </c>
      <c r="D7433" t="s">
        <v>341</v>
      </c>
      <c r="G7433">
        <f>VLOOKUP(A7433,'PY SIC'!$A$1:$C$331,3,0)</f>
        <v>1707519.873291957</v>
      </c>
      <c r="H7433">
        <f>VLOOKUP(B7433,'Current %'!$A$1:$G$24,7,0)</f>
        <v>5.3380454451262639E-2</v>
      </c>
      <c r="I7433">
        <f t="shared" si="117"/>
        <v>91148.186820887058</v>
      </c>
    </row>
    <row r="7434" spans="1:9" x14ac:dyDescent="0.35">
      <c r="A7434" t="s">
        <v>51</v>
      </c>
      <c r="B7434" s="1">
        <v>44900</v>
      </c>
      <c r="C7434" s="3">
        <f>VLOOKUP(A7434,'PY SIC'!$A$1:$C$332,3,0)*VLOOKUP(B7434,'Current %'!$A$1:$G$24,7,0)</f>
        <v>48278.171405155808</v>
      </c>
      <c r="D7434" t="s">
        <v>341</v>
      </c>
      <c r="G7434">
        <f>VLOOKUP(A7434,'PY SIC'!$A$1:$C$331,3,0)</f>
        <v>904416.64278513566</v>
      </c>
      <c r="H7434">
        <f>VLOOKUP(B7434,'Current %'!$A$1:$G$24,7,0)</f>
        <v>5.3380454451262639E-2</v>
      </c>
      <c r="I7434">
        <f t="shared" si="117"/>
        <v>48278.171405155808</v>
      </c>
    </row>
    <row r="7435" spans="1:9" x14ac:dyDescent="0.35">
      <c r="A7435" t="s">
        <v>13</v>
      </c>
      <c r="B7435" s="1">
        <v>44900</v>
      </c>
      <c r="C7435" s="3">
        <f>VLOOKUP(A7435,'PY SIC'!$A$1:$C$332,3,0)*VLOOKUP(B7435,'Current %'!$A$1:$G$24,7,0)</f>
        <v>13315.206426412484</v>
      </c>
      <c r="D7435" t="s">
        <v>341</v>
      </c>
      <c r="G7435">
        <f>VLOOKUP(A7435,'PY SIC'!$A$1:$C$331,3,0)</f>
        <v>249439.73526058154</v>
      </c>
      <c r="H7435">
        <f>VLOOKUP(B7435,'Current %'!$A$1:$G$24,7,0)</f>
        <v>5.3380454451262639E-2</v>
      </c>
      <c r="I7435">
        <f t="shared" si="117"/>
        <v>13315.206426412484</v>
      </c>
    </row>
    <row r="7436" spans="1:9" x14ac:dyDescent="0.35">
      <c r="A7436" t="s">
        <v>78</v>
      </c>
      <c r="B7436" s="1">
        <v>44900</v>
      </c>
      <c r="C7436" s="3">
        <f>VLOOKUP(A7436,'PY SIC'!$A$1:$C$332,3,0)*VLOOKUP(B7436,'Current %'!$A$1:$G$24,7,0)</f>
        <v>135910.30680181205</v>
      </c>
      <c r="D7436" t="s">
        <v>341</v>
      </c>
      <c r="G7436">
        <f>VLOOKUP(A7436,'PY SIC'!$A$1:$C$331,3,0)</f>
        <v>2546068.7474270328</v>
      </c>
      <c r="H7436">
        <f>VLOOKUP(B7436,'Current %'!$A$1:$G$24,7,0)</f>
        <v>5.3380454451262639E-2</v>
      </c>
      <c r="I7436">
        <f t="shared" ref="I7436:I7499" si="118">G7436*H7436</f>
        <v>135910.30680181205</v>
      </c>
    </row>
    <row r="7437" spans="1:9" x14ac:dyDescent="0.35">
      <c r="A7437" t="s">
        <v>194</v>
      </c>
      <c r="B7437" s="1">
        <v>44900</v>
      </c>
      <c r="C7437" s="3">
        <f>VLOOKUP(A7437,'PY SIC'!$A$1:$C$332,3,0)*VLOOKUP(B7437,'Current %'!$A$1:$G$24,7,0)</f>
        <v>6828.7380706641134</v>
      </c>
      <c r="D7437" t="s">
        <v>341</v>
      </c>
      <c r="G7437">
        <f>VLOOKUP(A7437,'PY SIC'!$A$1:$C$331,3,0)</f>
        <v>127925.81368708429</v>
      </c>
      <c r="H7437">
        <f>VLOOKUP(B7437,'Current %'!$A$1:$G$24,7,0)</f>
        <v>5.3380454451262639E-2</v>
      </c>
      <c r="I7437">
        <f t="shared" si="118"/>
        <v>6828.7380706641134</v>
      </c>
    </row>
    <row r="7438" spans="1:9" x14ac:dyDescent="0.35">
      <c r="A7438" t="s">
        <v>115</v>
      </c>
      <c r="B7438" s="1">
        <v>44900</v>
      </c>
      <c r="C7438" s="3">
        <f>VLOOKUP(A7438,'PY SIC'!$A$1:$C$332,3,0)*VLOOKUP(B7438,'Current %'!$A$1:$G$24,7,0)</f>
        <v>51370.452336017341</v>
      </c>
      <c r="D7438" t="s">
        <v>341</v>
      </c>
      <c r="G7438">
        <f>VLOOKUP(A7438,'PY SIC'!$A$1:$C$331,3,0)</f>
        <v>962345.72867714218</v>
      </c>
      <c r="H7438">
        <f>VLOOKUP(B7438,'Current %'!$A$1:$G$24,7,0)</f>
        <v>5.3380454451262639E-2</v>
      </c>
      <c r="I7438">
        <f t="shared" si="118"/>
        <v>51370.452336017341</v>
      </c>
    </row>
    <row r="7439" spans="1:9" x14ac:dyDescent="0.35">
      <c r="A7439" t="s">
        <v>52</v>
      </c>
      <c r="B7439" s="1">
        <v>44900</v>
      </c>
      <c r="C7439" s="3">
        <f>VLOOKUP(A7439,'PY SIC'!$A$1:$C$332,3,0)*VLOOKUP(B7439,'Current %'!$A$1:$G$24,7,0)</f>
        <v>24664.621549489366</v>
      </c>
      <c r="D7439" t="s">
        <v>341</v>
      </c>
      <c r="G7439">
        <f>VLOOKUP(A7439,'PY SIC'!$A$1:$C$331,3,0)</f>
        <v>462053.42017102218</v>
      </c>
      <c r="H7439">
        <f>VLOOKUP(B7439,'Current %'!$A$1:$G$24,7,0)</f>
        <v>5.3380454451262639E-2</v>
      </c>
      <c r="I7439">
        <f t="shared" si="118"/>
        <v>24664.621549489366</v>
      </c>
    </row>
    <row r="7440" spans="1:9" x14ac:dyDescent="0.35">
      <c r="A7440" t="s">
        <v>88</v>
      </c>
      <c r="B7440" s="1">
        <v>44900</v>
      </c>
      <c r="C7440" s="3">
        <f>VLOOKUP(A7440,'PY SIC'!$A$1:$C$332,3,0)*VLOOKUP(B7440,'Current %'!$A$1:$G$24,7,0)</f>
        <v>22826.009513657635</v>
      </c>
      <c r="D7440" t="s">
        <v>341</v>
      </c>
      <c r="G7440">
        <f>VLOOKUP(A7440,'PY SIC'!$A$1:$C$331,3,0)</f>
        <v>427609.87609234784</v>
      </c>
      <c r="H7440">
        <f>VLOOKUP(B7440,'Current %'!$A$1:$G$24,7,0)</f>
        <v>5.3380454451262639E-2</v>
      </c>
      <c r="I7440">
        <f t="shared" si="118"/>
        <v>22826.009513657635</v>
      </c>
    </row>
    <row r="7441" spans="1:9" x14ac:dyDescent="0.35">
      <c r="A7441" t="s">
        <v>101</v>
      </c>
      <c r="B7441" s="1">
        <v>44900</v>
      </c>
      <c r="C7441" s="3">
        <f>VLOOKUP(A7441,'PY SIC'!$A$1:$C$332,3,0)*VLOOKUP(B7441,'Current %'!$A$1:$G$24,7,0)</f>
        <v>20217.458545849586</v>
      </c>
      <c r="D7441" t="s">
        <v>341</v>
      </c>
      <c r="G7441">
        <f>VLOOKUP(A7441,'PY SIC'!$A$1:$C$331,3,0)</f>
        <v>378742.72060213552</v>
      </c>
      <c r="H7441">
        <f>VLOOKUP(B7441,'Current %'!$A$1:$G$24,7,0)</f>
        <v>5.3380454451262639E-2</v>
      </c>
      <c r="I7441">
        <f t="shared" si="118"/>
        <v>20217.458545849586</v>
      </c>
    </row>
    <row r="7442" spans="1:9" x14ac:dyDescent="0.35">
      <c r="A7442" t="s">
        <v>224</v>
      </c>
      <c r="B7442" s="1">
        <v>44900</v>
      </c>
      <c r="C7442" s="3">
        <f>VLOOKUP(A7442,'PY SIC'!$A$1:$C$332,3,0)*VLOOKUP(B7442,'Current %'!$A$1:$G$24,7,0)</f>
        <v>103930.79526556723</v>
      </c>
      <c r="D7442" t="s">
        <v>341</v>
      </c>
      <c r="G7442">
        <f>VLOOKUP(A7442,'PY SIC'!$A$1:$C$331,3,0)</f>
        <v>1946982.2116343726</v>
      </c>
      <c r="H7442">
        <f>VLOOKUP(B7442,'Current %'!$A$1:$G$24,7,0)</f>
        <v>5.3380454451262639E-2</v>
      </c>
      <c r="I7442">
        <f t="shared" si="118"/>
        <v>103930.79526556723</v>
      </c>
    </row>
    <row r="7443" spans="1:9" x14ac:dyDescent="0.35">
      <c r="A7443" t="s">
        <v>79</v>
      </c>
      <c r="B7443" s="1">
        <v>44900</v>
      </c>
      <c r="C7443" s="3">
        <f>VLOOKUP(A7443,'PY SIC'!$A$1:$C$332,3,0)*VLOOKUP(B7443,'Current %'!$A$1:$G$24,7,0)</f>
        <v>92324.036109422363</v>
      </c>
      <c r="D7443" t="s">
        <v>341</v>
      </c>
      <c r="G7443">
        <f>VLOOKUP(A7443,'PY SIC'!$A$1:$C$331,3,0)</f>
        <v>1729547.5855065256</v>
      </c>
      <c r="H7443">
        <f>VLOOKUP(B7443,'Current %'!$A$1:$G$24,7,0)</f>
        <v>5.3380454451262639E-2</v>
      </c>
      <c r="I7443">
        <f t="shared" si="118"/>
        <v>92324.036109422363</v>
      </c>
    </row>
    <row r="7444" spans="1:9" x14ac:dyDescent="0.35">
      <c r="A7444" t="s">
        <v>53</v>
      </c>
      <c r="B7444" s="1">
        <v>44900</v>
      </c>
      <c r="C7444" s="3">
        <f>VLOOKUP(A7444,'PY SIC'!$A$1:$C$332,3,0)*VLOOKUP(B7444,'Current %'!$A$1:$G$24,7,0)</f>
        <v>34269.853150303497</v>
      </c>
      <c r="D7444" t="s">
        <v>341</v>
      </c>
      <c r="G7444">
        <f>VLOOKUP(A7444,'PY SIC'!$A$1:$C$331,3,0)</f>
        <v>641992.53270862508</v>
      </c>
      <c r="H7444">
        <f>VLOOKUP(B7444,'Current %'!$A$1:$G$24,7,0)</f>
        <v>5.3380454451262639E-2</v>
      </c>
      <c r="I7444">
        <f t="shared" si="118"/>
        <v>34269.853150303497</v>
      </c>
    </row>
    <row r="7445" spans="1:9" x14ac:dyDescent="0.35">
      <c r="A7445" t="s">
        <v>89</v>
      </c>
      <c r="B7445" s="1">
        <v>44900</v>
      </c>
      <c r="C7445" s="3">
        <f>VLOOKUP(A7445,'PY SIC'!$A$1:$C$332,3,0)*VLOOKUP(B7445,'Current %'!$A$1:$G$24,7,0)</f>
        <v>165302.48358052486</v>
      </c>
      <c r="D7445" t="s">
        <v>341</v>
      </c>
      <c r="G7445">
        <f>VLOOKUP(A7445,'PY SIC'!$A$1:$C$331,3,0)</f>
        <v>3096685.5805142899</v>
      </c>
      <c r="H7445">
        <f>VLOOKUP(B7445,'Current %'!$A$1:$G$24,7,0)</f>
        <v>5.3380454451262639E-2</v>
      </c>
      <c r="I7445">
        <f t="shared" si="118"/>
        <v>165302.48358052486</v>
      </c>
    </row>
    <row r="7446" spans="1:9" x14ac:dyDescent="0.35">
      <c r="A7446" t="s">
        <v>127</v>
      </c>
      <c r="B7446" s="1">
        <v>44900</v>
      </c>
      <c r="C7446" s="3">
        <f>VLOOKUP(A7446,'PY SIC'!$A$1:$C$332,3,0)*VLOOKUP(B7446,'Current %'!$A$1:$G$24,7,0)</f>
        <v>31123.140038673118</v>
      </c>
      <c r="D7446" t="s">
        <v>341</v>
      </c>
      <c r="G7446">
        <f>VLOOKUP(A7446,'PY SIC'!$A$1:$C$331,3,0)</f>
        <v>583043.74435570103</v>
      </c>
      <c r="H7446">
        <f>VLOOKUP(B7446,'Current %'!$A$1:$G$24,7,0)</f>
        <v>5.3380454451262639E-2</v>
      </c>
      <c r="I7446">
        <f t="shared" si="118"/>
        <v>31123.140038673118</v>
      </c>
    </row>
    <row r="7447" spans="1:9" x14ac:dyDescent="0.35">
      <c r="A7447" t="s">
        <v>90</v>
      </c>
      <c r="B7447" s="1">
        <v>44900</v>
      </c>
      <c r="C7447" s="3">
        <f>VLOOKUP(A7447,'PY SIC'!$A$1:$C$332,3,0)*VLOOKUP(B7447,'Current %'!$A$1:$G$24,7,0)</f>
        <v>143312.77426624188</v>
      </c>
      <c r="D7447" t="s">
        <v>341</v>
      </c>
      <c r="G7447">
        <f>VLOOKUP(A7447,'PY SIC'!$A$1:$C$331,3,0)</f>
        <v>2684742.4912256813</v>
      </c>
      <c r="H7447">
        <f>VLOOKUP(B7447,'Current %'!$A$1:$G$24,7,0)</f>
        <v>5.3380454451262639E-2</v>
      </c>
      <c r="I7447">
        <f t="shared" si="118"/>
        <v>143312.77426624188</v>
      </c>
    </row>
    <row r="7448" spans="1:9" x14ac:dyDescent="0.35">
      <c r="A7448" t="s">
        <v>91</v>
      </c>
      <c r="B7448" s="1">
        <v>44900</v>
      </c>
      <c r="C7448" s="3">
        <f>VLOOKUP(A7448,'PY SIC'!$A$1:$C$332,3,0)*VLOOKUP(B7448,'Current %'!$A$1:$G$24,7,0)</f>
        <v>172058.84268164966</v>
      </c>
      <c r="D7448" t="s">
        <v>341</v>
      </c>
      <c r="G7448">
        <f>VLOOKUP(A7448,'PY SIC'!$A$1:$C$331,3,0)</f>
        <v>3223255.4864953919</v>
      </c>
      <c r="H7448">
        <f>VLOOKUP(B7448,'Current %'!$A$1:$G$24,7,0)</f>
        <v>5.3380454451262639E-2</v>
      </c>
      <c r="I7448">
        <f t="shared" si="118"/>
        <v>172058.84268164966</v>
      </c>
    </row>
    <row r="7449" spans="1:9" x14ac:dyDescent="0.35">
      <c r="A7449" t="s">
        <v>14</v>
      </c>
      <c r="B7449" s="1">
        <v>44900</v>
      </c>
      <c r="C7449" s="3">
        <f>VLOOKUP(A7449,'PY SIC'!$A$1:$C$332,3,0)*VLOOKUP(B7449,'Current %'!$A$1:$G$24,7,0)</f>
        <v>580.55338933152132</v>
      </c>
      <c r="D7449" t="s">
        <v>341</v>
      </c>
      <c r="G7449">
        <f>VLOOKUP(A7449,'PY SIC'!$A$1:$C$331,3,0)</f>
        <v>10875.767081780421</v>
      </c>
      <c r="H7449">
        <f>VLOOKUP(B7449,'Current %'!$A$1:$G$24,7,0)</f>
        <v>5.3380454451262639E-2</v>
      </c>
      <c r="I7449">
        <f t="shared" si="118"/>
        <v>580.55338933152132</v>
      </c>
    </row>
    <row r="7450" spans="1:9" x14ac:dyDescent="0.35">
      <c r="A7450" t="s">
        <v>30</v>
      </c>
      <c r="B7450" s="1">
        <v>44900</v>
      </c>
      <c r="C7450" s="3">
        <f>VLOOKUP(A7450,'PY SIC'!$A$1:$C$332,3,0)*VLOOKUP(B7450,'Current %'!$A$1:$G$24,7,0)</f>
        <v>2870.8562865571748</v>
      </c>
      <c r="D7450" t="s">
        <v>341</v>
      </c>
      <c r="G7450">
        <f>VLOOKUP(A7450,'PY SIC'!$A$1:$C$331,3,0)</f>
        <v>53781.038697943659</v>
      </c>
      <c r="H7450">
        <f>VLOOKUP(B7450,'Current %'!$A$1:$G$24,7,0)</f>
        <v>5.3380454451262639E-2</v>
      </c>
      <c r="I7450">
        <f t="shared" si="118"/>
        <v>2870.8562865571748</v>
      </c>
    </row>
    <row r="7451" spans="1:9" x14ac:dyDescent="0.35">
      <c r="A7451" t="s">
        <v>225</v>
      </c>
      <c r="B7451" s="1">
        <v>44900</v>
      </c>
      <c r="C7451" s="3">
        <f>VLOOKUP(A7451,'PY SIC'!$A$1:$C$332,3,0)*VLOOKUP(B7451,'Current %'!$A$1:$G$24,7,0)</f>
        <v>104680.02314976284</v>
      </c>
      <c r="D7451" t="s">
        <v>341</v>
      </c>
      <c r="G7451">
        <f>VLOOKUP(A7451,'PY SIC'!$A$1:$C$331,3,0)</f>
        <v>1961017.8336967453</v>
      </c>
      <c r="H7451">
        <f>VLOOKUP(B7451,'Current %'!$A$1:$G$24,7,0)</f>
        <v>5.3380454451262639E-2</v>
      </c>
      <c r="I7451">
        <f t="shared" si="118"/>
        <v>104680.02314976284</v>
      </c>
    </row>
    <row r="7452" spans="1:9" x14ac:dyDescent="0.35">
      <c r="A7452" t="s">
        <v>307</v>
      </c>
      <c r="B7452" s="1">
        <v>44900</v>
      </c>
      <c r="C7452" s="3">
        <f>VLOOKUP(A7452,'PY SIC'!$A$1:$C$332,3,0)*VLOOKUP(B7452,'Current %'!$A$1:$G$24,7,0)</f>
        <v>53257.929932315688</v>
      </c>
      <c r="D7452" t="s">
        <v>341</v>
      </c>
      <c r="G7452">
        <f>VLOOKUP(A7452,'PY SIC'!$A$1:$C$331,3,0)</f>
        <v>997704.69322139584</v>
      </c>
      <c r="H7452">
        <f>VLOOKUP(B7452,'Current %'!$A$1:$G$24,7,0)</f>
        <v>5.3380454451262639E-2</v>
      </c>
      <c r="I7452">
        <f t="shared" si="118"/>
        <v>53257.929932315688</v>
      </c>
    </row>
    <row r="7453" spans="1:9" x14ac:dyDescent="0.35">
      <c r="A7453" t="s">
        <v>54</v>
      </c>
      <c r="B7453" s="1">
        <v>44900</v>
      </c>
      <c r="C7453" s="3">
        <f>VLOOKUP(A7453,'PY SIC'!$A$1:$C$332,3,0)*VLOOKUP(B7453,'Current %'!$A$1:$G$24,7,0)</f>
        <v>97363.57035494507</v>
      </c>
      <c r="D7453" t="s">
        <v>341</v>
      </c>
      <c r="G7453">
        <f>VLOOKUP(A7453,'PY SIC'!$A$1:$C$331,3,0)</f>
        <v>1823955.4412905916</v>
      </c>
      <c r="H7453">
        <f>VLOOKUP(B7453,'Current %'!$A$1:$G$24,7,0)</f>
        <v>5.3380454451262639E-2</v>
      </c>
      <c r="I7453">
        <f t="shared" si="118"/>
        <v>97363.57035494507</v>
      </c>
    </row>
    <row r="7454" spans="1:9" x14ac:dyDescent="0.35">
      <c r="A7454" t="s">
        <v>102</v>
      </c>
      <c r="B7454" s="1">
        <v>44900</v>
      </c>
      <c r="C7454" s="3">
        <f>VLOOKUP(A7454,'PY SIC'!$A$1:$C$332,3,0)*VLOOKUP(B7454,'Current %'!$A$1:$G$24,7,0)</f>
        <v>77207.553580410909</v>
      </c>
      <c r="D7454" t="s">
        <v>341</v>
      </c>
      <c r="G7454">
        <f>VLOOKUP(A7454,'PY SIC'!$A$1:$C$331,3,0)</f>
        <v>1446363.7369536234</v>
      </c>
      <c r="H7454">
        <f>VLOOKUP(B7454,'Current %'!$A$1:$G$24,7,0)</f>
        <v>5.3380454451262639E-2</v>
      </c>
      <c r="I7454">
        <f t="shared" si="118"/>
        <v>77207.553580410909</v>
      </c>
    </row>
    <row r="7455" spans="1:9" x14ac:dyDescent="0.35">
      <c r="A7455" t="s">
        <v>31</v>
      </c>
      <c r="B7455" s="1">
        <v>44900</v>
      </c>
      <c r="C7455" s="3">
        <f>VLOOKUP(A7455,'PY SIC'!$A$1:$C$332,3,0)*VLOOKUP(B7455,'Current %'!$A$1:$G$24,7,0)</f>
        <v>3843.0200006740693</v>
      </c>
      <c r="D7455" t="s">
        <v>341</v>
      </c>
      <c r="G7455">
        <f>VLOOKUP(A7455,'PY SIC'!$A$1:$C$331,3,0)</f>
        <v>71993.017672466973</v>
      </c>
      <c r="H7455">
        <f>VLOOKUP(B7455,'Current %'!$A$1:$G$24,7,0)</f>
        <v>5.3380454451262639E-2</v>
      </c>
      <c r="I7455">
        <f t="shared" si="118"/>
        <v>3843.0200006740693</v>
      </c>
    </row>
    <row r="7456" spans="1:9" x14ac:dyDescent="0.35">
      <c r="A7456" t="s">
        <v>103</v>
      </c>
      <c r="B7456" s="1">
        <v>44900</v>
      </c>
      <c r="C7456" s="3">
        <f>VLOOKUP(A7456,'PY SIC'!$A$1:$C$332,3,0)*VLOOKUP(B7456,'Current %'!$A$1:$G$24,7,0)</f>
        <v>87234.651789664233</v>
      </c>
      <c r="D7456" t="s">
        <v>341</v>
      </c>
      <c r="G7456">
        <f>VLOOKUP(A7456,'PY SIC'!$A$1:$C$331,3,0)</f>
        <v>1634205.8659187909</v>
      </c>
      <c r="H7456">
        <f>VLOOKUP(B7456,'Current %'!$A$1:$G$24,7,0)</f>
        <v>5.3380454451262639E-2</v>
      </c>
      <c r="I7456">
        <f t="shared" si="118"/>
        <v>87234.651789664233</v>
      </c>
    </row>
    <row r="7457" spans="1:9" x14ac:dyDescent="0.35">
      <c r="A7457" t="s">
        <v>226</v>
      </c>
      <c r="B7457" s="1">
        <v>44900</v>
      </c>
      <c r="C7457" s="3">
        <f>VLOOKUP(A7457,'PY SIC'!$A$1:$C$332,3,0)*VLOOKUP(B7457,'Current %'!$A$1:$G$24,7,0)</f>
        <v>580.66523796201363</v>
      </c>
      <c r="D7457" t="s">
        <v>341</v>
      </c>
      <c r="G7457">
        <f>VLOOKUP(A7457,'PY SIC'!$A$1:$C$331,3,0)</f>
        <v>10877.862392351342</v>
      </c>
      <c r="H7457">
        <f>VLOOKUP(B7457,'Current %'!$A$1:$G$24,7,0)</f>
        <v>5.3380454451262639E-2</v>
      </c>
      <c r="I7457">
        <f t="shared" si="118"/>
        <v>580.66523796201363</v>
      </c>
    </row>
    <row r="7458" spans="1:9" x14ac:dyDescent="0.35">
      <c r="A7458" t="s">
        <v>227</v>
      </c>
      <c r="B7458" s="1">
        <v>44900</v>
      </c>
      <c r="C7458" s="3">
        <f>VLOOKUP(A7458,'PY SIC'!$A$1:$C$332,3,0)*VLOOKUP(B7458,'Current %'!$A$1:$G$24,7,0)</f>
        <v>101170.45833154763</v>
      </c>
      <c r="D7458" t="s">
        <v>341</v>
      </c>
      <c r="G7458">
        <f>VLOOKUP(A7458,'PY SIC'!$A$1:$C$331,3,0)</f>
        <v>1895271.5815471029</v>
      </c>
      <c r="H7458">
        <f>VLOOKUP(B7458,'Current %'!$A$1:$G$24,7,0)</f>
        <v>5.3380454451262639E-2</v>
      </c>
      <c r="I7458">
        <f t="shared" si="118"/>
        <v>101170.45833154763</v>
      </c>
    </row>
    <row r="7459" spans="1:9" x14ac:dyDescent="0.35">
      <c r="A7459" t="s">
        <v>80</v>
      </c>
      <c r="B7459" s="1">
        <v>44900</v>
      </c>
      <c r="C7459" s="3">
        <f>VLOOKUP(A7459,'PY SIC'!$A$1:$C$332,3,0)*VLOOKUP(B7459,'Current %'!$A$1:$G$24,7,0)</f>
        <v>194240.39267747328</v>
      </c>
      <c r="D7459" t="s">
        <v>341</v>
      </c>
      <c r="G7459">
        <f>VLOOKUP(A7459,'PY SIC'!$A$1:$C$331,3,0)</f>
        <v>3638792.4133320823</v>
      </c>
      <c r="H7459">
        <f>VLOOKUP(B7459,'Current %'!$A$1:$G$24,7,0)</f>
        <v>5.3380454451262639E-2</v>
      </c>
      <c r="I7459">
        <f t="shared" si="118"/>
        <v>194240.39267747328</v>
      </c>
    </row>
    <row r="7460" spans="1:9" x14ac:dyDescent="0.35">
      <c r="A7460" t="s">
        <v>243</v>
      </c>
      <c r="B7460" s="1">
        <v>44900</v>
      </c>
      <c r="C7460" s="3">
        <f>VLOOKUP(A7460,'PY SIC'!$A$1:$C$332,3,0)*VLOOKUP(B7460,'Current %'!$A$1:$G$24,7,0)</f>
        <v>31966.467650627808</v>
      </c>
      <c r="D7460" t="s">
        <v>341</v>
      </c>
      <c r="G7460">
        <f>VLOOKUP(A7460,'PY SIC'!$A$1:$C$331,3,0)</f>
        <v>598842.17883183807</v>
      </c>
      <c r="H7460">
        <f>VLOOKUP(B7460,'Current %'!$A$1:$G$24,7,0)</f>
        <v>5.3380454451262639E-2</v>
      </c>
      <c r="I7460">
        <f t="shared" si="118"/>
        <v>31966.467650627808</v>
      </c>
    </row>
    <row r="7461" spans="1:9" x14ac:dyDescent="0.35">
      <c r="A7461" t="s">
        <v>128</v>
      </c>
      <c r="B7461" s="1">
        <v>44900</v>
      </c>
      <c r="C7461" s="3">
        <f>VLOOKUP(A7461,'PY SIC'!$A$1:$C$332,3,0)*VLOOKUP(B7461,'Current %'!$A$1:$G$24,7,0)</f>
        <v>38350.552719878098</v>
      </c>
      <c r="D7461" t="s">
        <v>341</v>
      </c>
      <c r="G7461">
        <f>VLOOKUP(A7461,'PY SIC'!$A$1:$C$331,3,0)</f>
        <v>718438.10836966324</v>
      </c>
      <c r="H7461">
        <f>VLOOKUP(B7461,'Current %'!$A$1:$G$24,7,0)</f>
        <v>5.3380454451262639E-2</v>
      </c>
      <c r="I7461">
        <f t="shared" si="118"/>
        <v>38350.552719878098</v>
      </c>
    </row>
    <row r="7462" spans="1:9" x14ac:dyDescent="0.35">
      <c r="A7462" t="s">
        <v>92</v>
      </c>
      <c r="B7462" s="1">
        <v>44900</v>
      </c>
      <c r="C7462" s="3">
        <f>VLOOKUP(A7462,'PY SIC'!$A$1:$C$332,3,0)*VLOOKUP(B7462,'Current %'!$A$1:$G$24,7,0)</f>
        <v>64424.566571134616</v>
      </c>
      <c r="D7462" t="s">
        <v>341</v>
      </c>
      <c r="G7462">
        <f>VLOOKUP(A7462,'PY SIC'!$A$1:$C$331,3,0)</f>
        <v>1206894.3067908022</v>
      </c>
      <c r="H7462">
        <f>VLOOKUP(B7462,'Current %'!$A$1:$G$24,7,0)</f>
        <v>5.3380454451262639E-2</v>
      </c>
      <c r="I7462">
        <f t="shared" si="118"/>
        <v>64424.566571134616</v>
      </c>
    </row>
    <row r="7463" spans="1:9" x14ac:dyDescent="0.35">
      <c r="A7463" t="s">
        <v>195</v>
      </c>
      <c r="B7463" s="1">
        <v>44900</v>
      </c>
      <c r="C7463" s="3">
        <f>VLOOKUP(A7463,'PY SIC'!$A$1:$C$332,3,0)*VLOOKUP(B7463,'Current %'!$A$1:$G$24,7,0)</f>
        <v>4189.0108334888009</v>
      </c>
      <c r="D7463" t="s">
        <v>341</v>
      </c>
      <c r="G7463">
        <f>VLOOKUP(A7463,'PY SIC'!$A$1:$C$331,3,0)</f>
        <v>78474.619156969653</v>
      </c>
      <c r="H7463">
        <f>VLOOKUP(B7463,'Current %'!$A$1:$G$24,7,0)</f>
        <v>5.3380454451262639E-2</v>
      </c>
      <c r="I7463">
        <f t="shared" si="118"/>
        <v>4189.0108334888009</v>
      </c>
    </row>
    <row r="7464" spans="1:9" x14ac:dyDescent="0.35">
      <c r="A7464" t="s">
        <v>32</v>
      </c>
      <c r="B7464" s="1">
        <v>44900</v>
      </c>
      <c r="C7464" s="3">
        <f>VLOOKUP(A7464,'PY SIC'!$A$1:$C$332,3,0)*VLOOKUP(B7464,'Current %'!$A$1:$G$24,7,0)</f>
        <v>5366.1211846058741</v>
      </c>
      <c r="D7464" t="s">
        <v>341</v>
      </c>
      <c r="G7464">
        <f>VLOOKUP(A7464,'PY SIC'!$A$1:$C$331,3,0)</f>
        <v>100525.95542260217</v>
      </c>
      <c r="H7464">
        <f>VLOOKUP(B7464,'Current %'!$A$1:$G$24,7,0)</f>
        <v>5.3380454451262639E-2</v>
      </c>
      <c r="I7464">
        <f t="shared" si="118"/>
        <v>5366.1211846058741</v>
      </c>
    </row>
    <row r="7465" spans="1:9" x14ac:dyDescent="0.35">
      <c r="A7465" t="s">
        <v>15</v>
      </c>
      <c r="B7465" s="1">
        <v>44900</v>
      </c>
      <c r="C7465" s="3">
        <f>VLOOKUP(A7465,'PY SIC'!$A$1:$C$332,3,0)*VLOOKUP(B7465,'Current %'!$A$1:$G$24,7,0)</f>
        <v>25900.695180015839</v>
      </c>
      <c r="D7465" t="s">
        <v>341</v>
      </c>
      <c r="G7465">
        <f>VLOOKUP(A7465,'PY SIC'!$A$1:$C$331,3,0)</f>
        <v>485209.34200108133</v>
      </c>
      <c r="H7465">
        <f>VLOOKUP(B7465,'Current %'!$A$1:$G$24,7,0)</f>
        <v>5.3380454451262639E-2</v>
      </c>
      <c r="I7465">
        <f t="shared" si="118"/>
        <v>25900.695180015839</v>
      </c>
    </row>
    <row r="7466" spans="1:9" x14ac:dyDescent="0.35">
      <c r="A7466" t="s">
        <v>116</v>
      </c>
      <c r="B7466" s="1">
        <v>44900</v>
      </c>
      <c r="C7466" s="3">
        <f>VLOOKUP(A7466,'PY SIC'!$A$1:$C$332,3,0)*VLOOKUP(B7466,'Current %'!$A$1:$G$24,7,0)</f>
        <v>93146.432663652799</v>
      </c>
      <c r="D7466" t="s">
        <v>341</v>
      </c>
      <c r="G7466">
        <f>VLOOKUP(A7466,'PY SIC'!$A$1:$C$331,3,0)</f>
        <v>1744953.9090885269</v>
      </c>
      <c r="H7466">
        <f>VLOOKUP(B7466,'Current %'!$A$1:$G$24,7,0)</f>
        <v>5.3380454451262639E-2</v>
      </c>
      <c r="I7466">
        <f t="shared" si="118"/>
        <v>93146.432663652799</v>
      </c>
    </row>
    <row r="7467" spans="1:9" x14ac:dyDescent="0.35">
      <c r="A7467" t="s">
        <v>81</v>
      </c>
      <c r="B7467" s="1">
        <v>44900</v>
      </c>
      <c r="C7467" s="3">
        <f>VLOOKUP(A7467,'PY SIC'!$A$1:$C$332,3,0)*VLOOKUP(B7467,'Current %'!$A$1:$G$24,7,0)</f>
        <v>77373.76924906233</v>
      </c>
      <c r="D7467" t="s">
        <v>341</v>
      </c>
      <c r="G7467">
        <f>VLOOKUP(A7467,'PY SIC'!$A$1:$C$331,3,0)</f>
        <v>1449477.5296397305</v>
      </c>
      <c r="H7467">
        <f>VLOOKUP(B7467,'Current %'!$A$1:$G$24,7,0)</f>
        <v>5.3380454451262639E-2</v>
      </c>
      <c r="I7467">
        <f t="shared" si="118"/>
        <v>77373.76924906233</v>
      </c>
    </row>
    <row r="7468" spans="1:9" x14ac:dyDescent="0.35">
      <c r="A7468" t="s">
        <v>166</v>
      </c>
      <c r="B7468" s="1">
        <v>44900</v>
      </c>
      <c r="C7468" s="3">
        <f>VLOOKUP(A7468,'PY SIC'!$A$1:$C$332,3,0)*VLOOKUP(B7468,'Current %'!$A$1:$G$24,7,0)</f>
        <v>310.20726024529364</v>
      </c>
      <c r="D7468" t="s">
        <v>341</v>
      </c>
      <c r="G7468">
        <f>VLOOKUP(A7468,'PY SIC'!$A$1:$C$331,3,0)</f>
        <v>5811.2517668525788</v>
      </c>
      <c r="H7468">
        <f>VLOOKUP(B7468,'Current %'!$A$1:$G$24,7,0)</f>
        <v>5.3380454451262639E-2</v>
      </c>
      <c r="I7468">
        <f t="shared" si="118"/>
        <v>310.20726024529364</v>
      </c>
    </row>
    <row r="7469" spans="1:9" x14ac:dyDescent="0.35">
      <c r="A7469" t="s">
        <v>93</v>
      </c>
      <c r="B7469" s="1">
        <v>44900</v>
      </c>
      <c r="C7469" s="3">
        <f>VLOOKUP(A7469,'PY SIC'!$A$1:$C$332,3,0)*VLOOKUP(B7469,'Current %'!$A$1:$G$24,7,0)</f>
        <v>48997.779067963791</v>
      </c>
      <c r="D7469" t="s">
        <v>341</v>
      </c>
      <c r="G7469">
        <f>VLOOKUP(A7469,'PY SIC'!$A$1:$C$331,3,0)</f>
        <v>917897.37595245999</v>
      </c>
      <c r="H7469">
        <f>VLOOKUP(B7469,'Current %'!$A$1:$G$24,7,0)</f>
        <v>5.3380454451262639E-2</v>
      </c>
      <c r="I7469">
        <f t="shared" si="118"/>
        <v>48997.779067963791</v>
      </c>
    </row>
    <row r="7470" spans="1:9" x14ac:dyDescent="0.35">
      <c r="A7470" t="s">
        <v>55</v>
      </c>
      <c r="B7470" s="1">
        <v>44900</v>
      </c>
      <c r="C7470" s="3">
        <f>VLOOKUP(A7470,'PY SIC'!$A$1:$C$332,3,0)*VLOOKUP(B7470,'Current %'!$A$1:$G$24,7,0)</f>
        <v>38232.597891625104</v>
      </c>
      <c r="D7470" t="s">
        <v>341</v>
      </c>
      <c r="G7470">
        <f>VLOOKUP(A7470,'PY SIC'!$A$1:$C$331,3,0)</f>
        <v>716228.40765681723</v>
      </c>
      <c r="H7470">
        <f>VLOOKUP(B7470,'Current %'!$A$1:$G$24,7,0)</f>
        <v>5.3380454451262639E-2</v>
      </c>
      <c r="I7470">
        <f t="shared" si="118"/>
        <v>38232.597891625104</v>
      </c>
    </row>
    <row r="7471" spans="1:9" x14ac:dyDescent="0.35">
      <c r="A7471" t="s">
        <v>244</v>
      </c>
      <c r="B7471" s="1">
        <v>44900</v>
      </c>
      <c r="C7471" s="3">
        <f>VLOOKUP(A7471,'PY SIC'!$A$1:$C$332,3,0)*VLOOKUP(B7471,'Current %'!$A$1:$G$24,7,0)</f>
        <v>116460.08745698351</v>
      </c>
      <c r="D7471" t="s">
        <v>341</v>
      </c>
      <c r="G7471">
        <f>VLOOKUP(A7471,'PY SIC'!$A$1:$C$331,3,0)</f>
        <v>2181699.0629653363</v>
      </c>
      <c r="H7471">
        <f>VLOOKUP(B7471,'Current %'!$A$1:$G$24,7,0)</f>
        <v>5.3380454451262639E-2</v>
      </c>
      <c r="I7471">
        <f t="shared" si="118"/>
        <v>116460.08745698351</v>
      </c>
    </row>
    <row r="7472" spans="1:9" x14ac:dyDescent="0.35">
      <c r="A7472" t="s">
        <v>167</v>
      </c>
      <c r="B7472" s="1">
        <v>44900</v>
      </c>
      <c r="C7472" s="3">
        <f>VLOOKUP(A7472,'PY SIC'!$A$1:$C$332,3,0)*VLOOKUP(B7472,'Current %'!$A$1:$G$24,7,0)</f>
        <v>32559.235893693618</v>
      </c>
      <c r="D7472" t="s">
        <v>341</v>
      </c>
      <c r="G7472">
        <f>VLOOKUP(A7472,'PY SIC'!$A$1:$C$331,3,0)</f>
        <v>609946.77224827325</v>
      </c>
      <c r="H7472">
        <f>VLOOKUP(B7472,'Current %'!$A$1:$G$24,7,0)</f>
        <v>5.3380454451262639E-2</v>
      </c>
      <c r="I7472">
        <f t="shared" si="118"/>
        <v>32559.235893693618</v>
      </c>
    </row>
    <row r="7473" spans="1:9" x14ac:dyDescent="0.35">
      <c r="A7473" t="s">
        <v>129</v>
      </c>
      <c r="B7473" s="1">
        <v>44900</v>
      </c>
      <c r="C7473" s="3">
        <f>VLOOKUP(A7473,'PY SIC'!$A$1:$C$332,3,0)*VLOOKUP(B7473,'Current %'!$A$1:$G$24,7,0)</f>
        <v>35920.1753913375</v>
      </c>
      <c r="D7473" t="s">
        <v>341</v>
      </c>
      <c r="G7473">
        <f>VLOOKUP(A7473,'PY SIC'!$A$1:$C$331,3,0)</f>
        <v>672908.75959351938</v>
      </c>
      <c r="H7473">
        <f>VLOOKUP(B7473,'Current %'!$A$1:$G$24,7,0)</f>
        <v>5.3380454451262639E-2</v>
      </c>
      <c r="I7473">
        <f t="shared" si="118"/>
        <v>35920.1753913375</v>
      </c>
    </row>
    <row r="7474" spans="1:9" x14ac:dyDescent="0.35">
      <c r="A7474" t="s">
        <v>16</v>
      </c>
      <c r="B7474" s="1">
        <v>44900</v>
      </c>
      <c r="C7474" s="3">
        <f>VLOOKUP(A7474,'PY SIC'!$A$1:$C$332,3,0)*VLOOKUP(B7474,'Current %'!$A$1:$G$24,7,0)</f>
        <v>434.29409748206575</v>
      </c>
      <c r="D7474" t="s">
        <v>341</v>
      </c>
      <c r="G7474">
        <f>VLOOKUP(A7474,'PY SIC'!$A$1:$C$331,3,0)</f>
        <v>8135.8261548444561</v>
      </c>
      <c r="H7474">
        <f>VLOOKUP(B7474,'Current %'!$A$1:$G$24,7,0)</f>
        <v>5.3380454451262639E-2</v>
      </c>
      <c r="I7474">
        <f t="shared" si="118"/>
        <v>434.29409748206575</v>
      </c>
    </row>
    <row r="7475" spans="1:9" x14ac:dyDescent="0.35">
      <c r="A7475" t="s">
        <v>245</v>
      </c>
      <c r="B7475" s="1">
        <v>44900</v>
      </c>
      <c r="C7475" s="3">
        <f>VLOOKUP(A7475,'PY SIC'!$A$1:$C$332,3,0)*VLOOKUP(B7475,'Current %'!$A$1:$G$24,7,0)</f>
        <v>210025.26664392772</v>
      </c>
      <c r="D7475" t="s">
        <v>341</v>
      </c>
      <c r="G7475">
        <f>VLOOKUP(A7475,'PY SIC'!$A$1:$C$331,3,0)</f>
        <v>3934497.5385266673</v>
      </c>
      <c r="H7475">
        <f>VLOOKUP(B7475,'Current %'!$A$1:$G$24,7,0)</f>
        <v>5.3380454451262639E-2</v>
      </c>
      <c r="I7475">
        <f t="shared" si="118"/>
        <v>210025.26664392772</v>
      </c>
    </row>
    <row r="7476" spans="1:9" x14ac:dyDescent="0.35">
      <c r="A7476" t="s">
        <v>196</v>
      </c>
      <c r="B7476" s="1">
        <v>44900</v>
      </c>
      <c r="C7476" s="3">
        <f>VLOOKUP(A7476,'PY SIC'!$A$1:$C$332,3,0)*VLOOKUP(B7476,'Current %'!$A$1:$G$24,7,0)</f>
        <v>40887.195465679637</v>
      </c>
      <c r="D7476" t="s">
        <v>341</v>
      </c>
      <c r="G7476">
        <f>VLOOKUP(A7476,'PY SIC'!$A$1:$C$331,3,0)</f>
        <v>765958.17487860494</v>
      </c>
      <c r="H7476">
        <f>VLOOKUP(B7476,'Current %'!$A$1:$G$24,7,0)</f>
        <v>5.3380454451262639E-2</v>
      </c>
      <c r="I7476">
        <f t="shared" si="118"/>
        <v>40887.195465679637</v>
      </c>
    </row>
    <row r="7477" spans="1:9" x14ac:dyDescent="0.35">
      <c r="A7477" t="s">
        <v>94</v>
      </c>
      <c r="B7477" s="1">
        <v>44900</v>
      </c>
      <c r="C7477" s="3">
        <f>VLOOKUP(A7477,'PY SIC'!$A$1:$C$332,3,0)*VLOOKUP(B7477,'Current %'!$A$1:$G$24,7,0)</f>
        <v>90803.325536329707</v>
      </c>
      <c r="D7477" t="s">
        <v>341</v>
      </c>
      <c r="G7477">
        <f>VLOOKUP(A7477,'PY SIC'!$A$1:$C$331,3,0)</f>
        <v>1701059.4321416812</v>
      </c>
      <c r="H7477">
        <f>VLOOKUP(B7477,'Current %'!$A$1:$G$24,7,0)</f>
        <v>5.3380454451262639E-2</v>
      </c>
      <c r="I7477">
        <f t="shared" si="118"/>
        <v>90803.325536329707</v>
      </c>
    </row>
    <row r="7478" spans="1:9" x14ac:dyDescent="0.35">
      <c r="A7478" t="s">
        <v>95</v>
      </c>
      <c r="B7478" s="1">
        <v>44900</v>
      </c>
      <c r="C7478" s="3">
        <f>VLOOKUP(A7478,'PY SIC'!$A$1:$C$332,3,0)*VLOOKUP(B7478,'Current %'!$A$1:$G$24,7,0)</f>
        <v>41950.587716338254</v>
      </c>
      <c r="D7478" t="s">
        <v>341</v>
      </c>
      <c r="G7478">
        <f>VLOOKUP(A7478,'PY SIC'!$A$1:$C$331,3,0)</f>
        <v>785879.17895378603</v>
      </c>
      <c r="H7478">
        <f>VLOOKUP(B7478,'Current %'!$A$1:$G$24,7,0)</f>
        <v>5.3380454451262639E-2</v>
      </c>
      <c r="I7478">
        <f t="shared" si="118"/>
        <v>41950.587716338254</v>
      </c>
    </row>
    <row r="7479" spans="1:9" x14ac:dyDescent="0.35">
      <c r="A7479" t="s">
        <v>228</v>
      </c>
      <c r="B7479" s="1">
        <v>44900</v>
      </c>
      <c r="C7479" s="3">
        <f>VLOOKUP(A7479,'PY SIC'!$A$1:$C$332,3,0)*VLOOKUP(B7479,'Current %'!$A$1:$G$24,7,0)</f>
        <v>6846.0905867661049</v>
      </c>
      <c r="D7479" t="s">
        <v>341</v>
      </c>
      <c r="G7479">
        <f>VLOOKUP(A7479,'PY SIC'!$A$1:$C$331,3,0)</f>
        <v>128250.88615565674</v>
      </c>
      <c r="H7479">
        <f>VLOOKUP(B7479,'Current %'!$A$1:$G$24,7,0)</f>
        <v>5.3380454451262639E-2</v>
      </c>
      <c r="I7479">
        <f t="shared" si="118"/>
        <v>6846.0905867661049</v>
      </c>
    </row>
    <row r="7480" spans="1:9" x14ac:dyDescent="0.35">
      <c r="A7480" t="s">
        <v>229</v>
      </c>
      <c r="B7480" s="1">
        <v>44900</v>
      </c>
      <c r="C7480" s="3">
        <f>VLOOKUP(A7480,'PY SIC'!$A$1:$C$332,3,0)*VLOOKUP(B7480,'Current %'!$A$1:$G$24,7,0)</f>
        <v>26162.915690462723</v>
      </c>
      <c r="D7480" t="s">
        <v>341</v>
      </c>
      <c r="G7480">
        <f>VLOOKUP(A7480,'PY SIC'!$A$1:$C$331,3,0)</f>
        <v>490121.63645684131</v>
      </c>
      <c r="H7480">
        <f>VLOOKUP(B7480,'Current %'!$A$1:$G$24,7,0)</f>
        <v>5.3380454451262639E-2</v>
      </c>
      <c r="I7480">
        <f t="shared" si="118"/>
        <v>26162.915690462723</v>
      </c>
    </row>
    <row r="7481" spans="1:9" x14ac:dyDescent="0.35">
      <c r="A7481" t="s">
        <v>104</v>
      </c>
      <c r="B7481" s="1">
        <v>44900</v>
      </c>
      <c r="C7481" s="3">
        <f>VLOOKUP(A7481,'PY SIC'!$A$1:$C$332,3,0)*VLOOKUP(B7481,'Current %'!$A$1:$G$24,7,0)</f>
        <v>112622.76497638243</v>
      </c>
      <c r="D7481" t="s">
        <v>341</v>
      </c>
      <c r="G7481">
        <f>VLOOKUP(A7481,'PY SIC'!$A$1:$C$331,3,0)</f>
        <v>2109812.7794923354</v>
      </c>
      <c r="H7481">
        <f>VLOOKUP(B7481,'Current %'!$A$1:$G$24,7,0)</f>
        <v>5.3380454451262639E-2</v>
      </c>
      <c r="I7481">
        <f t="shared" si="118"/>
        <v>112622.76497638243</v>
      </c>
    </row>
    <row r="7482" spans="1:9" x14ac:dyDescent="0.35">
      <c r="A7482" t="s">
        <v>56</v>
      </c>
      <c r="B7482" s="1">
        <v>44900</v>
      </c>
      <c r="C7482" s="3">
        <f>VLOOKUP(A7482,'PY SIC'!$A$1:$C$332,3,0)*VLOOKUP(B7482,'Current %'!$A$1:$G$24,7,0)</f>
        <v>21563.964876952039</v>
      </c>
      <c r="D7482" t="s">
        <v>341</v>
      </c>
      <c r="G7482">
        <f>VLOOKUP(A7482,'PY SIC'!$A$1:$C$331,3,0)</f>
        <v>403967.42775279941</v>
      </c>
      <c r="H7482">
        <f>VLOOKUP(B7482,'Current %'!$A$1:$G$24,7,0)</f>
        <v>5.3380454451262639E-2</v>
      </c>
      <c r="I7482">
        <f t="shared" si="118"/>
        <v>21563.964876952039</v>
      </c>
    </row>
    <row r="7483" spans="1:9" x14ac:dyDescent="0.35">
      <c r="A7483" t="s">
        <v>230</v>
      </c>
      <c r="B7483" s="1">
        <v>44900</v>
      </c>
      <c r="C7483" s="3">
        <f>VLOOKUP(A7483,'PY SIC'!$A$1:$C$332,3,0)*VLOOKUP(B7483,'Current %'!$A$1:$G$24,7,0)</f>
        <v>1163.9361802827279</v>
      </c>
      <c r="D7483" t="s">
        <v>341</v>
      </c>
      <c r="G7483">
        <f>VLOOKUP(A7483,'PY SIC'!$A$1:$C$331,3,0)</f>
        <v>21804.538613387482</v>
      </c>
      <c r="H7483">
        <f>VLOOKUP(B7483,'Current %'!$A$1:$G$24,7,0)</f>
        <v>5.3380454451262639E-2</v>
      </c>
      <c r="I7483">
        <f t="shared" si="118"/>
        <v>1163.9361802827279</v>
      </c>
    </row>
    <row r="7484" spans="1:9" x14ac:dyDescent="0.35">
      <c r="A7484" t="s">
        <v>246</v>
      </c>
      <c r="B7484" s="1">
        <v>44900</v>
      </c>
      <c r="C7484" s="3">
        <f>VLOOKUP(A7484,'PY SIC'!$A$1:$C$332,3,0)*VLOOKUP(B7484,'Current %'!$A$1:$G$24,7,0)</f>
        <v>72507.381599964021</v>
      </c>
      <c r="D7484" t="s">
        <v>341</v>
      </c>
      <c r="G7484">
        <f>VLOOKUP(A7484,'PY SIC'!$A$1:$C$331,3,0)</f>
        <v>1358313.3067209951</v>
      </c>
      <c r="H7484">
        <f>VLOOKUP(B7484,'Current %'!$A$1:$G$24,7,0)</f>
        <v>5.3380454451262639E-2</v>
      </c>
      <c r="I7484">
        <f t="shared" si="118"/>
        <v>72507.381599964021</v>
      </c>
    </row>
    <row r="7485" spans="1:9" x14ac:dyDescent="0.35">
      <c r="A7485" t="s">
        <v>231</v>
      </c>
      <c r="B7485" s="1">
        <v>44900</v>
      </c>
      <c r="C7485" s="3">
        <f>VLOOKUP(A7485,'PY SIC'!$A$1:$C$332,3,0)*VLOOKUP(B7485,'Current %'!$A$1:$G$24,7,0)</f>
        <v>42216.759802027176</v>
      </c>
      <c r="D7485" t="s">
        <v>341</v>
      </c>
      <c r="G7485">
        <f>VLOOKUP(A7485,'PY SIC'!$A$1:$C$331,3,0)</f>
        <v>790865.5000412534</v>
      </c>
      <c r="H7485">
        <f>VLOOKUP(B7485,'Current %'!$A$1:$G$24,7,0)</f>
        <v>5.3380454451262639E-2</v>
      </c>
      <c r="I7485">
        <f t="shared" si="118"/>
        <v>42216.759802027176</v>
      </c>
    </row>
    <row r="7486" spans="1:9" x14ac:dyDescent="0.35">
      <c r="A7486" t="s">
        <v>105</v>
      </c>
      <c r="B7486" s="1">
        <v>44900</v>
      </c>
      <c r="C7486" s="3">
        <f>VLOOKUP(A7486,'PY SIC'!$A$1:$C$332,3,0)*VLOOKUP(B7486,'Current %'!$A$1:$G$24,7,0)</f>
        <v>92476.792454687617</v>
      </c>
      <c r="D7486" t="s">
        <v>341</v>
      </c>
      <c r="G7486">
        <f>VLOOKUP(A7486,'PY SIC'!$A$1:$C$331,3,0)</f>
        <v>1732409.2386497133</v>
      </c>
      <c r="H7486">
        <f>VLOOKUP(B7486,'Current %'!$A$1:$G$24,7,0)</f>
        <v>5.3380454451262639E-2</v>
      </c>
      <c r="I7486">
        <f t="shared" si="118"/>
        <v>92476.792454687617</v>
      </c>
    </row>
    <row r="7487" spans="1:9" x14ac:dyDescent="0.35">
      <c r="A7487" t="s">
        <v>168</v>
      </c>
      <c r="B7487" s="1">
        <v>44900</v>
      </c>
      <c r="C7487" s="3">
        <f>VLOOKUP(A7487,'PY SIC'!$A$1:$C$332,3,0)*VLOOKUP(B7487,'Current %'!$A$1:$G$24,7,0)</f>
        <v>1064.5998471361875</v>
      </c>
      <c r="D7487" t="s">
        <v>341</v>
      </c>
      <c r="G7487">
        <f>VLOOKUP(A7487,'PY SIC'!$A$1:$C$331,3,0)</f>
        <v>19943.62652172973</v>
      </c>
      <c r="H7487">
        <f>VLOOKUP(B7487,'Current %'!$A$1:$G$24,7,0)</f>
        <v>5.3380454451262639E-2</v>
      </c>
      <c r="I7487">
        <f t="shared" si="118"/>
        <v>1064.5998471361875</v>
      </c>
    </row>
    <row r="7488" spans="1:9" x14ac:dyDescent="0.35">
      <c r="A7488" t="s">
        <v>106</v>
      </c>
      <c r="B7488" s="1">
        <v>44900</v>
      </c>
      <c r="C7488" s="3">
        <f>VLOOKUP(A7488,'PY SIC'!$A$1:$C$332,3,0)*VLOOKUP(B7488,'Current %'!$A$1:$G$24,7,0)</f>
        <v>11638.255607580659</v>
      </c>
      <c r="D7488" t="s">
        <v>341</v>
      </c>
      <c r="G7488">
        <f>VLOOKUP(A7488,'PY SIC'!$A$1:$C$331,3,0)</f>
        <v>218024.66328207462</v>
      </c>
      <c r="H7488">
        <f>VLOOKUP(B7488,'Current %'!$A$1:$G$24,7,0)</f>
        <v>5.3380454451262639E-2</v>
      </c>
      <c r="I7488">
        <f t="shared" si="118"/>
        <v>11638.255607580659</v>
      </c>
    </row>
    <row r="7489" spans="1:9" x14ac:dyDescent="0.35">
      <c r="A7489" t="s">
        <v>96</v>
      </c>
      <c r="B7489" s="1">
        <v>44900</v>
      </c>
      <c r="C7489" s="3">
        <f>VLOOKUP(A7489,'PY SIC'!$A$1:$C$332,3,0)*VLOOKUP(B7489,'Current %'!$A$1:$G$24,7,0)</f>
        <v>30542.134338396369</v>
      </c>
      <c r="D7489" t="s">
        <v>341</v>
      </c>
      <c r="G7489">
        <f>VLOOKUP(A7489,'PY SIC'!$A$1:$C$331,3,0)</f>
        <v>572159.50393007451</v>
      </c>
      <c r="H7489">
        <f>VLOOKUP(B7489,'Current %'!$A$1:$G$24,7,0)</f>
        <v>5.3380454451262639E-2</v>
      </c>
      <c r="I7489">
        <f t="shared" si="118"/>
        <v>30542.134338396369</v>
      </c>
    </row>
    <row r="7490" spans="1:9" x14ac:dyDescent="0.35">
      <c r="A7490" t="s">
        <v>117</v>
      </c>
      <c r="B7490" s="1">
        <v>44900</v>
      </c>
      <c r="C7490" s="3">
        <f>VLOOKUP(A7490,'PY SIC'!$A$1:$C$332,3,0)*VLOOKUP(B7490,'Current %'!$A$1:$G$24,7,0)</f>
        <v>64492.893178753809</v>
      </c>
      <c r="D7490" t="s">
        <v>341</v>
      </c>
      <c r="G7490">
        <f>VLOOKUP(A7490,'PY SIC'!$A$1:$C$331,3,0)</f>
        <v>1208174.2997830233</v>
      </c>
      <c r="H7490">
        <f>VLOOKUP(B7490,'Current %'!$A$1:$G$24,7,0)</f>
        <v>5.3380454451262639E-2</v>
      </c>
      <c r="I7490">
        <f t="shared" si="118"/>
        <v>64492.893178753809</v>
      </c>
    </row>
    <row r="7491" spans="1:9" x14ac:dyDescent="0.35">
      <c r="A7491" t="s">
        <v>33</v>
      </c>
      <c r="B7491" s="1">
        <v>44900</v>
      </c>
      <c r="C7491" s="3">
        <f>VLOOKUP(A7491,'PY SIC'!$A$1:$C$332,3,0)*VLOOKUP(B7491,'Current %'!$A$1:$G$24,7,0)</f>
        <v>21615.728054411898</v>
      </c>
      <c r="D7491" t="s">
        <v>341</v>
      </c>
      <c r="G7491">
        <f>VLOOKUP(A7491,'PY SIC'!$A$1:$C$331,3,0)</f>
        <v>404937.13057740009</v>
      </c>
      <c r="H7491">
        <f>VLOOKUP(B7491,'Current %'!$A$1:$G$24,7,0)</f>
        <v>5.3380454451262639E-2</v>
      </c>
      <c r="I7491">
        <f t="shared" si="118"/>
        <v>21615.728054411898</v>
      </c>
    </row>
    <row r="7492" spans="1:9" x14ac:dyDescent="0.35">
      <c r="A7492" t="s">
        <v>107</v>
      </c>
      <c r="B7492" s="1">
        <v>44900</v>
      </c>
      <c r="C7492" s="3">
        <f>VLOOKUP(A7492,'PY SIC'!$A$1:$C$332,3,0)*VLOOKUP(B7492,'Current %'!$A$1:$G$24,7,0)</f>
        <v>46671.242130882158</v>
      </c>
      <c r="D7492" t="s">
        <v>341</v>
      </c>
      <c r="G7492">
        <f>VLOOKUP(A7492,'PY SIC'!$A$1:$C$331,3,0)</f>
        <v>874313.31581288576</v>
      </c>
      <c r="H7492">
        <f>VLOOKUP(B7492,'Current %'!$A$1:$G$24,7,0)</f>
        <v>5.3380454451262639E-2</v>
      </c>
      <c r="I7492">
        <f t="shared" si="118"/>
        <v>46671.242130882158</v>
      </c>
    </row>
    <row r="7493" spans="1:9" x14ac:dyDescent="0.35">
      <c r="A7493" t="s">
        <v>149</v>
      </c>
      <c r="B7493" s="1">
        <v>44900</v>
      </c>
      <c r="C7493" s="3">
        <f>VLOOKUP(A7493,'PY SIC'!$A$1:$C$332,3,0)*VLOOKUP(B7493,'Current %'!$A$1:$G$24,7,0)</f>
        <v>76125.369530723838</v>
      </c>
      <c r="D7493" t="s">
        <v>341</v>
      </c>
      <c r="G7493">
        <f>VLOOKUP(A7493,'PY SIC'!$A$1:$C$331,3,0)</f>
        <v>1426090.6976771383</v>
      </c>
      <c r="H7493">
        <f>VLOOKUP(B7493,'Current %'!$A$1:$G$24,7,0)</f>
        <v>5.3380454451262639E-2</v>
      </c>
      <c r="I7493">
        <f t="shared" si="118"/>
        <v>76125.369530723838</v>
      </c>
    </row>
    <row r="7494" spans="1:9" x14ac:dyDescent="0.35">
      <c r="A7494" t="s">
        <v>17</v>
      </c>
      <c r="B7494" s="1">
        <v>44900</v>
      </c>
      <c r="C7494" s="3">
        <f>VLOOKUP(A7494,'PY SIC'!$A$1:$C$332,3,0)*VLOOKUP(B7494,'Current %'!$A$1:$G$24,7,0)</f>
        <v>53502.415674747586</v>
      </c>
      <c r="D7494" t="s">
        <v>341</v>
      </c>
      <c r="G7494">
        <f>VLOOKUP(A7494,'PY SIC'!$A$1:$C$331,3,0)</f>
        <v>1002284.754312017</v>
      </c>
      <c r="H7494">
        <f>VLOOKUP(B7494,'Current %'!$A$1:$G$24,7,0)</f>
        <v>5.3380454451262639E-2</v>
      </c>
      <c r="I7494">
        <f t="shared" si="118"/>
        <v>53502.415674747586</v>
      </c>
    </row>
    <row r="7495" spans="1:9" x14ac:dyDescent="0.35">
      <c r="A7495" t="s">
        <v>97</v>
      </c>
      <c r="B7495" s="1">
        <v>44900</v>
      </c>
      <c r="C7495" s="3">
        <f>VLOOKUP(A7495,'PY SIC'!$A$1:$C$332,3,0)*VLOOKUP(B7495,'Current %'!$A$1:$G$24,7,0)</f>
        <v>56543.287410628247</v>
      </c>
      <c r="D7495" t="s">
        <v>341</v>
      </c>
      <c r="G7495">
        <f>VLOOKUP(A7495,'PY SIC'!$A$1:$C$331,3,0)</f>
        <v>1059250.7686920001</v>
      </c>
      <c r="H7495">
        <f>VLOOKUP(B7495,'Current %'!$A$1:$G$24,7,0)</f>
        <v>5.3380454451262639E-2</v>
      </c>
      <c r="I7495">
        <f t="shared" si="118"/>
        <v>56543.287410628247</v>
      </c>
    </row>
    <row r="7496" spans="1:9" x14ac:dyDescent="0.35">
      <c r="A7496" t="s">
        <v>247</v>
      </c>
      <c r="B7496" s="1">
        <v>44900</v>
      </c>
      <c r="C7496" s="3">
        <f>VLOOKUP(A7496,'PY SIC'!$A$1:$C$332,3,0)*VLOOKUP(B7496,'Current %'!$A$1:$G$24,7,0)</f>
        <v>20228.26422975033</v>
      </c>
      <c r="D7496" t="s">
        <v>341</v>
      </c>
      <c r="G7496">
        <f>VLOOKUP(A7496,'PY SIC'!$A$1:$C$331,3,0)</f>
        <v>378945.14832613716</v>
      </c>
      <c r="H7496">
        <f>VLOOKUP(B7496,'Current %'!$A$1:$G$24,7,0)</f>
        <v>5.3380454451262639E-2</v>
      </c>
      <c r="I7496">
        <f t="shared" si="118"/>
        <v>20228.26422975033</v>
      </c>
    </row>
    <row r="7497" spans="1:9" x14ac:dyDescent="0.35">
      <c r="A7497" t="s">
        <v>130</v>
      </c>
      <c r="B7497" s="1">
        <v>44900</v>
      </c>
      <c r="C7497" s="3">
        <f>VLOOKUP(A7497,'PY SIC'!$A$1:$C$332,3,0)*VLOOKUP(B7497,'Current %'!$A$1:$G$24,7,0)</f>
        <v>194210.2009218749</v>
      </c>
      <c r="D7497" t="s">
        <v>341</v>
      </c>
      <c r="G7497">
        <f>VLOOKUP(A7497,'PY SIC'!$A$1:$C$331,3,0)</f>
        <v>3638226.817630271</v>
      </c>
      <c r="H7497">
        <f>VLOOKUP(B7497,'Current %'!$A$1:$G$24,7,0)</f>
        <v>5.3380454451262639E-2</v>
      </c>
      <c r="I7497">
        <f t="shared" si="118"/>
        <v>194210.2009218749</v>
      </c>
    </row>
    <row r="7498" spans="1:9" x14ac:dyDescent="0.35">
      <c r="A7498" t="s">
        <v>57</v>
      </c>
      <c r="B7498" s="1">
        <v>44900</v>
      </c>
      <c r="C7498" s="3">
        <f>VLOOKUP(A7498,'PY SIC'!$A$1:$C$332,3,0)*VLOOKUP(B7498,'Current %'!$A$1:$G$24,7,0)</f>
        <v>36097.398317245701</v>
      </c>
      <c r="D7498" t="s">
        <v>341</v>
      </c>
      <c r="G7498">
        <f>VLOOKUP(A7498,'PY SIC'!$A$1:$C$331,3,0)</f>
        <v>676228.75616773369</v>
      </c>
      <c r="H7498">
        <f>VLOOKUP(B7498,'Current %'!$A$1:$G$24,7,0)</f>
        <v>5.3380454451262639E-2</v>
      </c>
      <c r="I7498">
        <f t="shared" si="118"/>
        <v>36097.398317245701</v>
      </c>
    </row>
    <row r="7499" spans="1:9" x14ac:dyDescent="0.35">
      <c r="A7499" t="s">
        <v>18</v>
      </c>
      <c r="B7499" s="1">
        <v>44900</v>
      </c>
      <c r="C7499" s="3">
        <f>VLOOKUP(A7499,'PY SIC'!$A$1:$C$332,3,0)*VLOOKUP(B7499,'Current %'!$A$1:$G$24,7,0)</f>
        <v>6461.4830924447551</v>
      </c>
      <c r="D7499" t="s">
        <v>341</v>
      </c>
      <c r="G7499">
        <f>VLOOKUP(A7499,'PY SIC'!$A$1:$C$331,3,0)</f>
        <v>121045.86142750454</v>
      </c>
      <c r="H7499">
        <f>VLOOKUP(B7499,'Current %'!$A$1:$G$24,7,0)</f>
        <v>5.3380454451262639E-2</v>
      </c>
      <c r="I7499">
        <f t="shared" si="118"/>
        <v>6461.4830924447551</v>
      </c>
    </row>
    <row r="7500" spans="1:9" x14ac:dyDescent="0.35">
      <c r="A7500" t="s">
        <v>34</v>
      </c>
      <c r="B7500" s="1">
        <v>44900</v>
      </c>
      <c r="C7500" s="3">
        <f>VLOOKUP(A7500,'PY SIC'!$A$1:$C$332,3,0)*VLOOKUP(B7500,'Current %'!$A$1:$G$24,7,0)</f>
        <v>1327.6727424758778</v>
      </c>
      <c r="D7500" t="s">
        <v>341</v>
      </c>
      <c r="G7500">
        <f>VLOOKUP(A7500,'PY SIC'!$A$1:$C$331,3,0)</f>
        <v>24871.889086071158</v>
      </c>
      <c r="H7500">
        <f>VLOOKUP(B7500,'Current %'!$A$1:$G$24,7,0)</f>
        <v>5.3380454451262639E-2</v>
      </c>
      <c r="I7500">
        <f t="shared" ref="I7500:I7563" si="119">G7500*H7500</f>
        <v>1327.6727424758778</v>
      </c>
    </row>
    <row r="7501" spans="1:9" x14ac:dyDescent="0.35">
      <c r="A7501" t="s">
        <v>118</v>
      </c>
      <c r="B7501" s="1">
        <v>44900</v>
      </c>
      <c r="C7501" s="3">
        <f>VLOOKUP(A7501,'PY SIC'!$A$1:$C$332,3,0)*VLOOKUP(B7501,'Current %'!$A$1:$G$24,7,0)</f>
        <v>62733.558468929892</v>
      </c>
      <c r="D7501" t="s">
        <v>341</v>
      </c>
      <c r="G7501">
        <f>VLOOKUP(A7501,'PY SIC'!$A$1:$C$331,3,0)</f>
        <v>1175215.8934166965</v>
      </c>
      <c r="H7501">
        <f>VLOOKUP(B7501,'Current %'!$A$1:$G$24,7,0)</f>
        <v>5.3380454451262639E-2</v>
      </c>
      <c r="I7501">
        <f t="shared" si="119"/>
        <v>62733.558468929892</v>
      </c>
    </row>
    <row r="7502" spans="1:9" x14ac:dyDescent="0.35">
      <c r="A7502" t="s">
        <v>82</v>
      </c>
      <c r="B7502" s="1">
        <v>44900</v>
      </c>
      <c r="C7502" s="3">
        <f>VLOOKUP(A7502,'PY SIC'!$A$1:$C$332,3,0)*VLOOKUP(B7502,'Current %'!$A$1:$G$24,7,0)</f>
        <v>131879.4444008616</v>
      </c>
      <c r="D7502" t="s">
        <v>341</v>
      </c>
      <c r="G7502">
        <f>VLOOKUP(A7502,'PY SIC'!$A$1:$C$331,3,0)</f>
        <v>2470556.7938030581</v>
      </c>
      <c r="H7502">
        <f>VLOOKUP(B7502,'Current %'!$A$1:$G$24,7,0)</f>
        <v>5.3380454451262639E-2</v>
      </c>
      <c r="I7502">
        <f t="shared" si="119"/>
        <v>131879.4444008616</v>
      </c>
    </row>
    <row r="7503" spans="1:9" x14ac:dyDescent="0.35">
      <c r="A7503" t="s">
        <v>119</v>
      </c>
      <c r="B7503" s="1">
        <v>44900</v>
      </c>
      <c r="C7503" s="3">
        <f>VLOOKUP(A7503,'PY SIC'!$A$1:$C$332,3,0)*VLOOKUP(B7503,'Current %'!$A$1:$G$24,7,0)</f>
        <v>34906.646120526137</v>
      </c>
      <c r="D7503" t="s">
        <v>341</v>
      </c>
      <c r="G7503">
        <f>VLOOKUP(A7503,'PY SIC'!$A$1:$C$331,3,0)</f>
        <v>653921.86108862306</v>
      </c>
      <c r="H7503">
        <f>VLOOKUP(B7503,'Current %'!$A$1:$G$24,7,0)</f>
        <v>5.3380454451262639E-2</v>
      </c>
      <c r="I7503">
        <f t="shared" si="119"/>
        <v>34906.646120526137</v>
      </c>
    </row>
    <row r="7504" spans="1:9" x14ac:dyDescent="0.35">
      <c r="A7504" t="s">
        <v>232</v>
      </c>
      <c r="B7504" s="1">
        <v>44900</v>
      </c>
      <c r="C7504" s="3">
        <f>VLOOKUP(A7504,'PY SIC'!$A$1:$C$332,3,0)*VLOOKUP(B7504,'Current %'!$A$1:$G$24,7,0)</f>
        <v>210868.66185670299</v>
      </c>
      <c r="D7504" t="s">
        <v>341</v>
      </c>
      <c r="G7504">
        <f>VLOOKUP(A7504,'PY SIC'!$A$1:$C$331,3,0)</f>
        <v>3950297.2393993023</v>
      </c>
      <c r="H7504">
        <f>VLOOKUP(B7504,'Current %'!$A$1:$G$24,7,0)</f>
        <v>5.3380454451262639E-2</v>
      </c>
      <c r="I7504">
        <f t="shared" si="119"/>
        <v>210868.66185670299</v>
      </c>
    </row>
    <row r="7505" spans="1:9" x14ac:dyDescent="0.35">
      <c r="A7505" t="s">
        <v>308</v>
      </c>
      <c r="B7505" s="1">
        <v>44900</v>
      </c>
      <c r="C7505" s="3">
        <f>VLOOKUP(A7505,'PY SIC'!$A$1:$C$332,3,0)*VLOOKUP(B7505,'Current %'!$A$1:$G$24,7,0)</f>
        <v>29165.685760179491</v>
      </c>
      <c r="D7505" t="s">
        <v>341</v>
      </c>
      <c r="G7505">
        <f>VLOOKUP(A7505,'PY SIC'!$A$1:$C$331,3,0)</f>
        <v>546373.87523195986</v>
      </c>
      <c r="H7505">
        <f>VLOOKUP(B7505,'Current %'!$A$1:$G$24,7,0)</f>
        <v>5.3380454451262639E-2</v>
      </c>
      <c r="I7505">
        <f t="shared" si="119"/>
        <v>29165.685760179491</v>
      </c>
    </row>
    <row r="7506" spans="1:9" x14ac:dyDescent="0.35">
      <c r="A7506" t="s">
        <v>131</v>
      </c>
      <c r="B7506" s="1">
        <v>44900</v>
      </c>
      <c r="C7506" s="3">
        <f>VLOOKUP(A7506,'PY SIC'!$A$1:$C$332,3,0)*VLOOKUP(B7506,'Current %'!$A$1:$G$24,7,0)</f>
        <v>42063.577571592672</v>
      </c>
      <c r="D7506" t="s">
        <v>341</v>
      </c>
      <c r="G7506">
        <f>VLOOKUP(A7506,'PY SIC'!$A$1:$C$331,3,0)</f>
        <v>787995.86860013555</v>
      </c>
      <c r="H7506">
        <f>VLOOKUP(B7506,'Current %'!$A$1:$G$24,7,0)</f>
        <v>5.3380454451262639E-2</v>
      </c>
      <c r="I7506">
        <f t="shared" si="119"/>
        <v>42063.577571592672</v>
      </c>
    </row>
    <row r="7507" spans="1:9" x14ac:dyDescent="0.35">
      <c r="A7507" t="s">
        <v>35</v>
      </c>
      <c r="B7507" s="1">
        <v>44900</v>
      </c>
      <c r="C7507" s="3">
        <f>VLOOKUP(A7507,'PY SIC'!$A$1:$C$332,3,0)*VLOOKUP(B7507,'Current %'!$A$1:$G$24,7,0)</f>
        <v>17775.579244955661</v>
      </c>
      <c r="D7507" t="s">
        <v>341</v>
      </c>
      <c r="G7507">
        <f>VLOOKUP(A7507,'PY SIC'!$A$1:$C$331,3,0)</f>
        <v>332997.90021804889</v>
      </c>
      <c r="H7507">
        <f>VLOOKUP(B7507,'Current %'!$A$1:$G$24,7,0)</f>
        <v>5.3380454451262639E-2</v>
      </c>
      <c r="I7507">
        <f t="shared" si="119"/>
        <v>17775.579244955661</v>
      </c>
    </row>
    <row r="7508" spans="1:9" x14ac:dyDescent="0.35">
      <c r="A7508" t="s">
        <v>36</v>
      </c>
      <c r="B7508" s="1">
        <v>44900</v>
      </c>
      <c r="C7508" s="3">
        <f>VLOOKUP(A7508,'PY SIC'!$A$1:$C$332,3,0)*VLOOKUP(B7508,'Current %'!$A$1:$G$24,7,0)</f>
        <v>866.54849383994576</v>
      </c>
      <c r="D7508" t="s">
        <v>341</v>
      </c>
      <c r="G7508">
        <f>VLOOKUP(A7508,'PY SIC'!$A$1:$C$331,3,0)</f>
        <v>16233.441673508436</v>
      </c>
      <c r="H7508">
        <f>VLOOKUP(B7508,'Current %'!$A$1:$G$24,7,0)</f>
        <v>5.3380454451262639E-2</v>
      </c>
      <c r="I7508">
        <f t="shared" si="119"/>
        <v>866.54849383994576</v>
      </c>
    </row>
    <row r="7509" spans="1:9" x14ac:dyDescent="0.35">
      <c r="A7509" t="s">
        <v>83</v>
      </c>
      <c r="B7509" s="1">
        <v>44900</v>
      </c>
      <c r="C7509" s="3">
        <f>VLOOKUP(A7509,'PY SIC'!$A$1:$C$332,3,0)*VLOOKUP(B7509,'Current %'!$A$1:$G$24,7,0)</f>
        <v>55743.241531356405</v>
      </c>
      <c r="D7509" t="s">
        <v>341</v>
      </c>
      <c r="G7509">
        <f>VLOOKUP(A7509,'PY SIC'!$A$1:$C$331,3,0)</f>
        <v>1044263.1503306334</v>
      </c>
      <c r="H7509">
        <f>VLOOKUP(B7509,'Current %'!$A$1:$G$24,7,0)</f>
        <v>5.3380454451262639E-2</v>
      </c>
      <c r="I7509">
        <f t="shared" si="119"/>
        <v>55743.241531356405</v>
      </c>
    </row>
    <row r="7510" spans="1:9" x14ac:dyDescent="0.35">
      <c r="A7510" t="s">
        <v>233</v>
      </c>
      <c r="B7510" s="1">
        <v>44900</v>
      </c>
      <c r="C7510" s="3">
        <f>VLOOKUP(A7510,'PY SIC'!$A$1:$C$332,3,0)*VLOOKUP(B7510,'Current %'!$A$1:$G$24,7,0)</f>
        <v>273.50247285658639</v>
      </c>
      <c r="D7510" t="s">
        <v>341</v>
      </c>
      <c r="G7510">
        <f>VLOOKUP(A7510,'PY SIC'!$A$1:$C$331,3,0)</f>
        <v>5123.6445187310892</v>
      </c>
      <c r="H7510">
        <f>VLOOKUP(B7510,'Current %'!$A$1:$G$24,7,0)</f>
        <v>5.3380454451262639E-2</v>
      </c>
      <c r="I7510">
        <f t="shared" si="119"/>
        <v>273.50247285658639</v>
      </c>
    </row>
    <row r="7511" spans="1:9" x14ac:dyDescent="0.35">
      <c r="A7511" t="s">
        <v>37</v>
      </c>
      <c r="B7511" s="1">
        <v>44900</v>
      </c>
      <c r="C7511" s="3">
        <f>VLOOKUP(A7511,'PY SIC'!$A$1:$C$332,3,0)*VLOOKUP(B7511,'Current %'!$A$1:$G$24,7,0)</f>
        <v>325.48381660112682</v>
      </c>
      <c r="D7511" t="s">
        <v>341</v>
      </c>
      <c r="G7511">
        <f>VLOOKUP(A7511,'PY SIC'!$A$1:$C$331,3,0)</f>
        <v>6097.4343502133288</v>
      </c>
      <c r="H7511">
        <f>VLOOKUP(B7511,'Current %'!$A$1:$G$24,7,0)</f>
        <v>5.3380454451262639E-2</v>
      </c>
      <c r="I7511">
        <f t="shared" si="119"/>
        <v>325.48381660112682</v>
      </c>
    </row>
    <row r="7512" spans="1:9" x14ac:dyDescent="0.35">
      <c r="A7512" t="s">
        <v>169</v>
      </c>
      <c r="B7512" s="1">
        <v>44900</v>
      </c>
      <c r="C7512" s="3">
        <f>VLOOKUP(A7512,'PY SIC'!$A$1:$C$332,3,0)*VLOOKUP(B7512,'Current %'!$A$1:$G$24,7,0)</f>
        <v>30178.867808593994</v>
      </c>
      <c r="D7512" t="s">
        <v>341</v>
      </c>
      <c r="G7512">
        <f>VLOOKUP(A7512,'PY SIC'!$A$1:$C$331,3,0)</f>
        <v>565354.26906392991</v>
      </c>
      <c r="H7512">
        <f>VLOOKUP(B7512,'Current %'!$A$1:$G$24,7,0)</f>
        <v>5.3380454451262639E-2</v>
      </c>
      <c r="I7512">
        <f t="shared" si="119"/>
        <v>30178.867808593994</v>
      </c>
    </row>
    <row r="7513" spans="1:9" x14ac:dyDescent="0.35">
      <c r="A7513" t="s">
        <v>19</v>
      </c>
      <c r="B7513" s="1">
        <v>44900</v>
      </c>
      <c r="C7513" s="3">
        <f>VLOOKUP(A7513,'PY SIC'!$A$1:$C$332,3,0)*VLOOKUP(B7513,'Current %'!$A$1:$G$24,7,0)</f>
        <v>15308.875079068881</v>
      </c>
      <c r="D7513" t="s">
        <v>341</v>
      </c>
      <c r="G7513">
        <f>VLOOKUP(A7513,'PY SIC'!$A$1:$C$331,3,0)</f>
        <v>286788.02450148063</v>
      </c>
      <c r="H7513">
        <f>VLOOKUP(B7513,'Current %'!$A$1:$G$24,7,0)</f>
        <v>5.3380454451262639E-2</v>
      </c>
      <c r="I7513">
        <f t="shared" si="119"/>
        <v>15308.875079068881</v>
      </c>
    </row>
    <row r="7514" spans="1:9" x14ac:dyDescent="0.35">
      <c r="A7514" t="s">
        <v>38</v>
      </c>
      <c r="B7514" s="1">
        <v>44900</v>
      </c>
      <c r="C7514" s="3">
        <f>VLOOKUP(A7514,'PY SIC'!$A$1:$C$332,3,0)*VLOOKUP(B7514,'Current %'!$A$1:$G$24,7,0)</f>
        <v>21746.110371707771</v>
      </c>
      <c r="D7514" t="s">
        <v>341</v>
      </c>
      <c r="G7514">
        <f>VLOOKUP(A7514,'PY SIC'!$A$1:$C$331,3,0)</f>
        <v>407379.64101752598</v>
      </c>
      <c r="H7514">
        <f>VLOOKUP(B7514,'Current %'!$A$1:$G$24,7,0)</f>
        <v>5.3380454451262639E-2</v>
      </c>
      <c r="I7514">
        <f t="shared" si="119"/>
        <v>21746.110371707771</v>
      </c>
    </row>
    <row r="7515" spans="1:9" x14ac:dyDescent="0.35">
      <c r="A7515" t="s">
        <v>132</v>
      </c>
      <c r="B7515" s="1">
        <v>44900</v>
      </c>
      <c r="C7515" s="3">
        <f>VLOOKUP(A7515,'PY SIC'!$A$1:$C$332,3,0)*VLOOKUP(B7515,'Current %'!$A$1:$G$24,7,0)</f>
        <v>133286.09518207642</v>
      </c>
      <c r="D7515" t="s">
        <v>341</v>
      </c>
      <c r="G7515">
        <f>VLOOKUP(A7515,'PY SIC'!$A$1:$C$331,3,0)</f>
        <v>2496908.213918807</v>
      </c>
      <c r="H7515">
        <f>VLOOKUP(B7515,'Current %'!$A$1:$G$24,7,0)</f>
        <v>5.3380454451262639E-2</v>
      </c>
      <c r="I7515">
        <f t="shared" si="119"/>
        <v>133286.09518207642</v>
      </c>
    </row>
    <row r="7516" spans="1:9" x14ac:dyDescent="0.35">
      <c r="A7516" t="s">
        <v>133</v>
      </c>
      <c r="B7516" s="1">
        <v>44900</v>
      </c>
      <c r="C7516" s="3">
        <f>VLOOKUP(A7516,'PY SIC'!$A$1:$C$332,3,0)*VLOOKUP(B7516,'Current %'!$A$1:$G$24,7,0)</f>
        <v>45916.204877983655</v>
      </c>
      <c r="D7516" t="s">
        <v>341</v>
      </c>
      <c r="G7516">
        <f>VLOOKUP(A7516,'PY SIC'!$A$1:$C$331,3,0)</f>
        <v>860168.86424048746</v>
      </c>
      <c r="H7516">
        <f>VLOOKUP(B7516,'Current %'!$A$1:$G$24,7,0)</f>
        <v>5.3380454451262639E-2</v>
      </c>
      <c r="I7516">
        <f t="shared" si="119"/>
        <v>45916.204877983655</v>
      </c>
    </row>
    <row r="7517" spans="1:9" x14ac:dyDescent="0.35">
      <c r="A7517" t="s">
        <v>150</v>
      </c>
      <c r="B7517" s="1">
        <v>44900</v>
      </c>
      <c r="C7517" s="3">
        <f>VLOOKUP(A7517,'PY SIC'!$A$1:$C$332,3,0)*VLOOKUP(B7517,'Current %'!$A$1:$G$24,7,0)</f>
        <v>20705.591780537598</v>
      </c>
      <c r="D7517" t="s">
        <v>341</v>
      </c>
      <c r="G7517">
        <f>VLOOKUP(A7517,'PY SIC'!$A$1:$C$331,3,0)</f>
        <v>387887.13946679106</v>
      </c>
      <c r="H7517">
        <f>VLOOKUP(B7517,'Current %'!$A$1:$G$24,7,0)</f>
        <v>5.3380454451262639E-2</v>
      </c>
      <c r="I7517">
        <f t="shared" si="119"/>
        <v>20705.591780537598</v>
      </c>
    </row>
    <row r="7518" spans="1:9" x14ac:dyDescent="0.35">
      <c r="A7518" t="s">
        <v>234</v>
      </c>
      <c r="B7518" s="1">
        <v>44900</v>
      </c>
      <c r="C7518" s="3">
        <f>VLOOKUP(A7518,'PY SIC'!$A$1:$C$332,3,0)*VLOOKUP(B7518,'Current %'!$A$1:$G$24,7,0)</f>
        <v>37468.437600706551</v>
      </c>
      <c r="D7518" t="s">
        <v>341</v>
      </c>
      <c r="G7518">
        <f>VLOOKUP(A7518,'PY SIC'!$A$1:$C$331,3,0)</f>
        <v>701913.05012054439</v>
      </c>
      <c r="H7518">
        <f>VLOOKUP(B7518,'Current %'!$A$1:$G$24,7,0)</f>
        <v>5.3380454451262639E-2</v>
      </c>
      <c r="I7518">
        <f t="shared" si="119"/>
        <v>37468.437600706551</v>
      </c>
    </row>
    <row r="7519" spans="1:9" x14ac:dyDescent="0.35">
      <c r="A7519" t="s">
        <v>84</v>
      </c>
      <c r="B7519" s="1">
        <v>44900</v>
      </c>
      <c r="C7519" s="3">
        <f>VLOOKUP(A7519,'PY SIC'!$A$1:$C$332,3,0)*VLOOKUP(B7519,'Current %'!$A$1:$G$24,7,0)</f>
        <v>74709.33698471247</v>
      </c>
      <c r="D7519" t="s">
        <v>341</v>
      </c>
      <c r="G7519">
        <f>VLOOKUP(A7519,'PY SIC'!$A$1:$C$331,3,0)</f>
        <v>1399563.5247527445</v>
      </c>
      <c r="H7519">
        <f>VLOOKUP(B7519,'Current %'!$A$1:$G$24,7,0)</f>
        <v>5.3380454451262639E-2</v>
      </c>
      <c r="I7519">
        <f t="shared" si="119"/>
        <v>74709.33698471247</v>
      </c>
    </row>
    <row r="7520" spans="1:9" x14ac:dyDescent="0.35">
      <c r="A7520" t="s">
        <v>170</v>
      </c>
      <c r="B7520" s="1">
        <v>44900</v>
      </c>
      <c r="C7520" s="3">
        <f>VLOOKUP(A7520,'PY SIC'!$A$1:$C$332,3,0)*VLOOKUP(B7520,'Current %'!$A$1:$G$24,7,0)</f>
        <v>49352.527894367195</v>
      </c>
      <c r="D7520" t="s">
        <v>341</v>
      </c>
      <c r="G7520">
        <f>VLOOKUP(A7520,'PY SIC'!$A$1:$C$331,3,0)</f>
        <v>924543.04485974321</v>
      </c>
      <c r="H7520">
        <f>VLOOKUP(B7520,'Current %'!$A$1:$G$24,7,0)</f>
        <v>5.3380454451262639E-2</v>
      </c>
      <c r="I7520">
        <f t="shared" si="119"/>
        <v>49352.527894367195</v>
      </c>
    </row>
    <row r="7521" spans="1:9" x14ac:dyDescent="0.35">
      <c r="A7521" t="s">
        <v>39</v>
      </c>
      <c r="B7521" s="1">
        <v>44900</v>
      </c>
      <c r="C7521" s="3">
        <f>VLOOKUP(A7521,'PY SIC'!$A$1:$C$332,3,0)*VLOOKUP(B7521,'Current %'!$A$1:$G$24,7,0)</f>
        <v>27199.856354562984</v>
      </c>
      <c r="D7521" t="s">
        <v>341</v>
      </c>
      <c r="G7521">
        <f>VLOOKUP(A7521,'PY SIC'!$A$1:$C$331,3,0)</f>
        <v>509547.1110946979</v>
      </c>
      <c r="H7521">
        <f>VLOOKUP(B7521,'Current %'!$A$1:$G$24,7,0)</f>
        <v>5.3380454451262639E-2</v>
      </c>
      <c r="I7521">
        <f t="shared" si="119"/>
        <v>27199.856354562984</v>
      </c>
    </row>
    <row r="7522" spans="1:9" x14ac:dyDescent="0.35">
      <c r="A7522" t="s">
        <v>248</v>
      </c>
      <c r="B7522" s="1">
        <v>44900</v>
      </c>
      <c r="C7522" s="3">
        <f>VLOOKUP(A7522,'PY SIC'!$A$1:$C$332,3,0)*VLOOKUP(B7522,'Current %'!$A$1:$G$24,7,0)</f>
        <v>380449.25661051454</v>
      </c>
      <c r="D7522" t="s">
        <v>341</v>
      </c>
      <c r="G7522">
        <f>VLOOKUP(A7522,'PY SIC'!$A$1:$C$331,3,0)</f>
        <v>7127126.5957068959</v>
      </c>
      <c r="H7522">
        <f>VLOOKUP(B7522,'Current %'!$A$1:$G$24,7,0)</f>
        <v>5.3380454451262639E-2</v>
      </c>
      <c r="I7522">
        <f t="shared" si="119"/>
        <v>380449.25661051454</v>
      </c>
    </row>
    <row r="7523" spans="1:9" x14ac:dyDescent="0.35">
      <c r="A7523" t="s">
        <v>40</v>
      </c>
      <c r="B7523" s="1">
        <v>44900</v>
      </c>
      <c r="C7523" s="3">
        <f>VLOOKUP(A7523,'PY SIC'!$A$1:$C$332,3,0)*VLOOKUP(B7523,'Current %'!$A$1:$G$24,7,0)</f>
        <v>42.082125393113941</v>
      </c>
      <c r="D7523" t="s">
        <v>341</v>
      </c>
      <c r="G7523">
        <f>VLOOKUP(A7523,'PY SIC'!$A$1:$C$331,3,0)</f>
        <v>788.34333326134788</v>
      </c>
      <c r="H7523">
        <f>VLOOKUP(B7523,'Current %'!$A$1:$G$24,7,0)</f>
        <v>5.3380454451262639E-2</v>
      </c>
      <c r="I7523">
        <f t="shared" si="119"/>
        <v>42.082125393113941</v>
      </c>
    </row>
    <row r="7524" spans="1:9" x14ac:dyDescent="0.35">
      <c r="A7524" t="s">
        <v>249</v>
      </c>
      <c r="B7524" s="1">
        <v>44900</v>
      </c>
      <c r="C7524" s="3">
        <f>VLOOKUP(A7524,'PY SIC'!$A$1:$C$332,3,0)*VLOOKUP(B7524,'Current %'!$A$1:$G$24,7,0)</f>
        <v>117116.86445888923</v>
      </c>
      <c r="D7524" t="s">
        <v>341</v>
      </c>
      <c r="G7524">
        <f>VLOOKUP(A7524,'PY SIC'!$A$1:$C$331,3,0)</f>
        <v>2194002.7611757996</v>
      </c>
      <c r="H7524">
        <f>VLOOKUP(B7524,'Current %'!$A$1:$G$24,7,0)</f>
        <v>5.3380454451262639E-2</v>
      </c>
      <c r="I7524">
        <f t="shared" si="119"/>
        <v>117116.86445888923</v>
      </c>
    </row>
    <row r="7525" spans="1:9" x14ac:dyDescent="0.35">
      <c r="A7525" t="s">
        <v>197</v>
      </c>
      <c r="B7525" s="1">
        <v>44900</v>
      </c>
      <c r="C7525" s="3">
        <f>VLOOKUP(A7525,'PY SIC'!$A$1:$C$332,3,0)*VLOOKUP(B7525,'Current %'!$A$1:$G$24,7,0)</f>
        <v>2259.6526851534431</v>
      </c>
      <c r="D7525" t="s">
        <v>341</v>
      </c>
      <c r="G7525">
        <f>VLOOKUP(A7525,'PY SIC'!$A$1:$C$331,3,0)</f>
        <v>42331.087443561366</v>
      </c>
      <c r="H7525">
        <f>VLOOKUP(B7525,'Current %'!$A$1:$G$24,7,0)</f>
        <v>5.3380454451262639E-2</v>
      </c>
      <c r="I7525">
        <f t="shared" si="119"/>
        <v>2259.6526851534431</v>
      </c>
    </row>
    <row r="7526" spans="1:9" x14ac:dyDescent="0.35">
      <c r="A7526" t="s">
        <v>20</v>
      </c>
      <c r="B7526" s="1">
        <v>44900</v>
      </c>
      <c r="C7526" s="3">
        <f>VLOOKUP(A7526,'PY SIC'!$A$1:$C$332,3,0)*VLOOKUP(B7526,'Current %'!$A$1:$G$24,7,0)</f>
        <v>43003.812189021701</v>
      </c>
      <c r="D7526" t="s">
        <v>341</v>
      </c>
      <c r="G7526">
        <f>VLOOKUP(A7526,'PY SIC'!$A$1:$C$331,3,0)</f>
        <v>805609.70548283716</v>
      </c>
      <c r="H7526">
        <f>VLOOKUP(B7526,'Current %'!$A$1:$G$24,7,0)</f>
        <v>5.3380454451262639E-2</v>
      </c>
      <c r="I7526">
        <f t="shared" si="119"/>
        <v>43003.812189021701</v>
      </c>
    </row>
    <row r="7527" spans="1:9" x14ac:dyDescent="0.35">
      <c r="A7527" t="s">
        <v>21</v>
      </c>
      <c r="B7527" s="1">
        <v>44900</v>
      </c>
      <c r="C7527" s="3">
        <f>VLOOKUP(A7527,'PY SIC'!$A$1:$C$332,3,0)*VLOOKUP(B7527,'Current %'!$A$1:$G$24,7,0)</f>
        <v>53305.829415600136</v>
      </c>
      <c r="D7527" t="s">
        <v>341</v>
      </c>
      <c r="G7527">
        <f>VLOOKUP(A7527,'PY SIC'!$A$1:$C$331,3,0)</f>
        <v>998602.01572973421</v>
      </c>
      <c r="H7527">
        <f>VLOOKUP(B7527,'Current %'!$A$1:$G$24,7,0)</f>
        <v>5.3380454451262639E-2</v>
      </c>
      <c r="I7527">
        <f t="shared" si="119"/>
        <v>53305.829415600136</v>
      </c>
    </row>
    <row r="7528" spans="1:9" x14ac:dyDescent="0.35">
      <c r="A7528" t="s">
        <v>58</v>
      </c>
      <c r="B7528" s="1">
        <v>44900</v>
      </c>
      <c r="C7528" s="3">
        <f>VLOOKUP(A7528,'PY SIC'!$A$1:$C$332,3,0)*VLOOKUP(B7528,'Current %'!$A$1:$G$24,7,0)</f>
        <v>103744.2213025082</v>
      </c>
      <c r="D7528" t="s">
        <v>341</v>
      </c>
      <c r="G7528">
        <f>VLOOKUP(A7528,'PY SIC'!$A$1:$C$331,3,0)</f>
        <v>1943487.0378862855</v>
      </c>
      <c r="H7528">
        <f>VLOOKUP(B7528,'Current %'!$A$1:$G$24,7,0)</f>
        <v>5.3380454451262639E-2</v>
      </c>
      <c r="I7528">
        <f t="shared" si="119"/>
        <v>103744.2213025082</v>
      </c>
    </row>
    <row r="7529" spans="1:9" x14ac:dyDescent="0.35">
      <c r="A7529" t="s">
        <v>235</v>
      </c>
      <c r="B7529" s="1">
        <v>44900</v>
      </c>
      <c r="C7529" s="3">
        <f>VLOOKUP(A7529,'PY SIC'!$A$1:$C$332,3,0)*VLOOKUP(B7529,'Current %'!$A$1:$G$24,7,0)</f>
        <v>6898.4185383545255</v>
      </c>
      <c r="D7529" t="s">
        <v>341</v>
      </c>
      <c r="G7529">
        <f>VLOOKUP(A7529,'PY SIC'!$A$1:$C$331,3,0)</f>
        <v>129231.16914736856</v>
      </c>
      <c r="H7529">
        <f>VLOOKUP(B7529,'Current %'!$A$1:$G$24,7,0)</f>
        <v>5.3380454451262639E-2</v>
      </c>
      <c r="I7529">
        <f t="shared" si="119"/>
        <v>6898.4185383545255</v>
      </c>
    </row>
    <row r="7530" spans="1:9" x14ac:dyDescent="0.35">
      <c r="A7530" t="s">
        <v>22</v>
      </c>
      <c r="B7530" s="1">
        <v>44900</v>
      </c>
      <c r="C7530" s="3">
        <f>VLOOKUP(A7530,'PY SIC'!$A$1:$C$332,3,0)*VLOOKUP(B7530,'Current %'!$A$1:$G$24,7,0)</f>
        <v>45417.961633294377</v>
      </c>
      <c r="D7530" t="s">
        <v>341</v>
      </c>
      <c r="G7530">
        <f>VLOOKUP(A7530,'PY SIC'!$A$1:$C$331,3,0)</f>
        <v>850835.05002307228</v>
      </c>
      <c r="H7530">
        <f>VLOOKUP(B7530,'Current %'!$A$1:$G$24,7,0)</f>
        <v>5.3380454451262639E-2</v>
      </c>
      <c r="I7530">
        <f t="shared" si="119"/>
        <v>45417.961633294377</v>
      </c>
    </row>
    <row r="7531" spans="1:9" x14ac:dyDescent="0.35">
      <c r="A7531" t="s">
        <v>343</v>
      </c>
      <c r="B7531" s="1">
        <v>44900</v>
      </c>
      <c r="C7531" s="3">
        <f>VLOOKUP(A7531,'PY SIC'!$A$1:$C$332,3,0)*VLOOKUP(B7531,'Current %'!$A$1:$G$24,7,0)</f>
        <v>1229.6116066275251</v>
      </c>
      <c r="D7531" t="s">
        <v>341</v>
      </c>
      <c r="G7531">
        <f>VLOOKUP(A7531,'PY SIC'!$A$1:$C$331,3,0)</f>
        <v>23034.865837460857</v>
      </c>
      <c r="H7531">
        <f>VLOOKUP(B7531,'Current %'!$A$1:$G$24,7,0)</f>
        <v>5.3380454451262639E-2</v>
      </c>
      <c r="I7531">
        <f t="shared" si="119"/>
        <v>1229.6116066275251</v>
      </c>
    </row>
    <row r="7532" spans="1:9" x14ac:dyDescent="0.35">
      <c r="A7532" t="s">
        <v>41</v>
      </c>
      <c r="B7532" s="1">
        <v>44900</v>
      </c>
      <c r="C7532" s="3">
        <f>VLOOKUP(A7532,'PY SIC'!$A$1:$C$332,3,0)*VLOOKUP(B7532,'Current %'!$A$1:$G$24,7,0)</f>
        <v>2260.6519481928967</v>
      </c>
      <c r="D7532" t="s">
        <v>341</v>
      </c>
      <c r="G7532">
        <f>VLOOKUP(A7532,'PY SIC'!$A$1:$C$331,3,0)</f>
        <v>42349.807086354325</v>
      </c>
      <c r="H7532">
        <f>VLOOKUP(B7532,'Current %'!$A$1:$G$24,7,0)</f>
        <v>5.3380454451262639E-2</v>
      </c>
      <c r="I7532">
        <f t="shared" si="119"/>
        <v>2260.6519481928967</v>
      </c>
    </row>
    <row r="7533" spans="1:9" x14ac:dyDescent="0.35">
      <c r="A7533" t="s">
        <v>236</v>
      </c>
      <c r="B7533" s="1">
        <v>44900</v>
      </c>
      <c r="C7533" s="3">
        <f>VLOOKUP(A7533,'PY SIC'!$A$1:$C$332,3,0)*VLOOKUP(B7533,'Current %'!$A$1:$G$24,7,0)</f>
        <v>15843.893170179148</v>
      </c>
      <c r="D7533" t="s">
        <v>341</v>
      </c>
      <c r="G7533">
        <f>VLOOKUP(A7533,'PY SIC'!$A$1:$C$331,3,0)</f>
        <v>296810.75841429789</v>
      </c>
      <c r="H7533">
        <f>VLOOKUP(B7533,'Current %'!$A$1:$G$24,7,0)</f>
        <v>5.3380454451262639E-2</v>
      </c>
      <c r="I7533">
        <f t="shared" si="119"/>
        <v>15843.893170179148</v>
      </c>
    </row>
    <row r="7534" spans="1:9" x14ac:dyDescent="0.35">
      <c r="A7534" t="s">
        <v>171</v>
      </c>
      <c r="B7534" s="1">
        <v>44900</v>
      </c>
      <c r="C7534" s="3">
        <f>VLOOKUP(A7534,'PY SIC'!$A$1:$C$332,3,0)*VLOOKUP(B7534,'Current %'!$A$1:$G$24,7,0)</f>
        <v>12492.034306404259</v>
      </c>
      <c r="D7534" t="s">
        <v>341</v>
      </c>
      <c r="G7534">
        <f>VLOOKUP(A7534,'PY SIC'!$A$1:$C$331,3,0)</f>
        <v>234018.8826569418</v>
      </c>
      <c r="H7534">
        <f>VLOOKUP(B7534,'Current %'!$A$1:$G$24,7,0)</f>
        <v>5.3380454451262639E-2</v>
      </c>
      <c r="I7534">
        <f t="shared" si="119"/>
        <v>12492.034306404259</v>
      </c>
    </row>
    <row r="7535" spans="1:9" x14ac:dyDescent="0.35">
      <c r="A7535" t="s">
        <v>250</v>
      </c>
      <c r="B7535" s="1">
        <v>44900</v>
      </c>
      <c r="C7535" s="3">
        <f>VLOOKUP(A7535,'PY SIC'!$A$1:$C$332,3,0)*VLOOKUP(B7535,'Current %'!$A$1:$G$24,7,0)</f>
        <v>92536.318050014073</v>
      </c>
      <c r="D7535" t="s">
        <v>341</v>
      </c>
      <c r="G7535">
        <f>VLOOKUP(A7535,'PY SIC'!$A$1:$C$331,3,0)</f>
        <v>1733524.3583304724</v>
      </c>
      <c r="H7535">
        <f>VLOOKUP(B7535,'Current %'!$A$1:$G$24,7,0)</f>
        <v>5.3380454451262639E-2</v>
      </c>
      <c r="I7535">
        <f t="shared" si="119"/>
        <v>92536.318050014073</v>
      </c>
    </row>
    <row r="7536" spans="1:9" x14ac:dyDescent="0.35">
      <c r="A7536" t="s">
        <v>172</v>
      </c>
      <c r="B7536" s="1">
        <v>44900</v>
      </c>
      <c r="C7536" s="3">
        <f>VLOOKUP(A7536,'PY SIC'!$A$1:$C$332,3,0)*VLOOKUP(B7536,'Current %'!$A$1:$G$24,7,0)</f>
        <v>43400.100490594443</v>
      </c>
      <c r="D7536" t="s">
        <v>341</v>
      </c>
      <c r="G7536">
        <f>VLOOKUP(A7536,'PY SIC'!$A$1:$C$331,3,0)</f>
        <v>813033.55201330397</v>
      </c>
      <c r="H7536">
        <f>VLOOKUP(B7536,'Current %'!$A$1:$G$24,7,0)</f>
        <v>5.3380454451262639E-2</v>
      </c>
      <c r="I7536">
        <f t="shared" si="119"/>
        <v>43400.100490594443</v>
      </c>
    </row>
    <row r="7537" spans="1:9" x14ac:dyDescent="0.35">
      <c r="A7537" t="s">
        <v>309</v>
      </c>
      <c r="B7537" s="1">
        <v>44900</v>
      </c>
      <c r="C7537" s="3">
        <f>VLOOKUP(A7537,'PY SIC'!$A$1:$C$332,3,0)*VLOOKUP(B7537,'Current %'!$A$1:$G$24,7,0)</f>
        <v>23545.01491460907</v>
      </c>
      <c r="D7537" t="s">
        <v>341</v>
      </c>
      <c r="G7537">
        <f>VLOOKUP(A7537,'PY SIC'!$A$1:$C$331,3,0)</f>
        <v>441079.32681813551</v>
      </c>
      <c r="H7537">
        <f>VLOOKUP(B7537,'Current %'!$A$1:$G$24,7,0)</f>
        <v>5.3380454451262639E-2</v>
      </c>
      <c r="I7537">
        <f t="shared" si="119"/>
        <v>23545.01491460907</v>
      </c>
    </row>
    <row r="7538" spans="1:9" x14ac:dyDescent="0.35">
      <c r="A7538" t="s">
        <v>120</v>
      </c>
      <c r="B7538" s="1">
        <v>44900</v>
      </c>
      <c r="C7538" s="3">
        <f>VLOOKUP(A7538,'PY SIC'!$A$1:$C$332,3,0)*VLOOKUP(B7538,'Current %'!$A$1:$G$24,7,0)</f>
        <v>54246.225660445809</v>
      </c>
      <c r="D7538" t="s">
        <v>341</v>
      </c>
      <c r="G7538">
        <f>VLOOKUP(A7538,'PY SIC'!$A$1:$C$331,3,0)</f>
        <v>1016218.8804513388</v>
      </c>
      <c r="H7538">
        <f>VLOOKUP(B7538,'Current %'!$A$1:$G$24,7,0)</f>
        <v>5.3380454451262639E-2</v>
      </c>
      <c r="I7538">
        <f t="shared" si="119"/>
        <v>54246.225660445809</v>
      </c>
    </row>
    <row r="7539" spans="1:9" x14ac:dyDescent="0.35">
      <c r="A7539" t="s">
        <v>23</v>
      </c>
      <c r="B7539" s="1">
        <v>44900</v>
      </c>
      <c r="C7539" s="3">
        <f>VLOOKUP(A7539,'PY SIC'!$A$1:$C$332,3,0)*VLOOKUP(B7539,'Current %'!$A$1:$G$24,7,0)</f>
        <v>70444.528423819385</v>
      </c>
      <c r="D7539" t="s">
        <v>341</v>
      </c>
      <c r="G7539">
        <f>VLOOKUP(A7539,'PY SIC'!$A$1:$C$331,3,0)</f>
        <v>1319668.9527650343</v>
      </c>
      <c r="H7539">
        <f>VLOOKUP(B7539,'Current %'!$A$1:$G$24,7,0)</f>
        <v>5.3380454451262639E-2</v>
      </c>
      <c r="I7539">
        <f t="shared" si="119"/>
        <v>70444.528423819385</v>
      </c>
    </row>
    <row r="7540" spans="1:9" x14ac:dyDescent="0.35">
      <c r="A7540" t="s">
        <v>98</v>
      </c>
      <c r="B7540" s="1">
        <v>44900</v>
      </c>
      <c r="C7540" s="3">
        <f>VLOOKUP(A7540,'PY SIC'!$A$1:$C$332,3,0)*VLOOKUP(B7540,'Current %'!$A$1:$G$24,7,0)</f>
        <v>27558.758944117508</v>
      </c>
      <c r="D7540" t="s">
        <v>341</v>
      </c>
      <c r="G7540">
        <f>VLOOKUP(A7540,'PY SIC'!$A$1:$C$331,3,0)</f>
        <v>516270.59431049193</v>
      </c>
      <c r="H7540">
        <f>VLOOKUP(B7540,'Current %'!$A$1:$G$24,7,0)</f>
        <v>5.3380454451262639E-2</v>
      </c>
      <c r="I7540">
        <f t="shared" si="119"/>
        <v>27558.758944117508</v>
      </c>
    </row>
    <row r="7541" spans="1:9" x14ac:dyDescent="0.35">
      <c r="A7541" t="s">
        <v>24</v>
      </c>
      <c r="B7541" s="1">
        <v>44900</v>
      </c>
      <c r="C7541" s="3">
        <f>VLOOKUP(A7541,'PY SIC'!$A$1:$C$332,3,0)*VLOOKUP(B7541,'Current %'!$A$1:$G$24,7,0)</f>
        <v>23823.712203254432</v>
      </c>
      <c r="D7541" t="s">
        <v>341</v>
      </c>
      <c r="G7541">
        <f>VLOOKUP(A7541,'PY SIC'!$A$1:$C$331,3,0)</f>
        <v>446300.28815146058</v>
      </c>
      <c r="H7541">
        <f>VLOOKUP(B7541,'Current %'!$A$1:$G$24,7,0)</f>
        <v>5.3380454451262639E-2</v>
      </c>
      <c r="I7541">
        <f t="shared" si="119"/>
        <v>23823.712203254432</v>
      </c>
    </row>
    <row r="7542" spans="1:9" x14ac:dyDescent="0.35">
      <c r="A7542" t="s">
        <v>108</v>
      </c>
      <c r="B7542" s="1">
        <v>44900</v>
      </c>
      <c r="C7542" s="3">
        <f>VLOOKUP(A7542,'PY SIC'!$A$1:$C$332,3,0)*VLOOKUP(B7542,'Current %'!$A$1:$G$24,7,0)</f>
        <v>71325.689142313669</v>
      </c>
      <c r="D7542" t="s">
        <v>341</v>
      </c>
      <c r="G7542">
        <f>VLOOKUP(A7542,'PY SIC'!$A$1:$C$331,3,0)</f>
        <v>1336176.1317981165</v>
      </c>
      <c r="H7542">
        <f>VLOOKUP(B7542,'Current %'!$A$1:$G$24,7,0)</f>
        <v>5.3380454451262639E-2</v>
      </c>
      <c r="I7542">
        <f t="shared" si="119"/>
        <v>71325.689142313669</v>
      </c>
    </row>
    <row r="7543" spans="1:9" x14ac:dyDescent="0.35">
      <c r="A7543" t="s">
        <v>25</v>
      </c>
      <c r="B7543" s="1">
        <v>44900</v>
      </c>
      <c r="C7543" s="3">
        <f>VLOOKUP(A7543,'PY SIC'!$A$1:$C$332,3,0)*VLOOKUP(B7543,'Current %'!$A$1:$G$24,7,0)</f>
        <v>26822.012629621873</v>
      </c>
      <c r="D7543" t="s">
        <v>341</v>
      </c>
      <c r="G7543">
        <f>VLOOKUP(A7543,'PY SIC'!$A$1:$C$331,3,0)</f>
        <v>502468.79509260971</v>
      </c>
      <c r="H7543">
        <f>VLOOKUP(B7543,'Current %'!$A$1:$G$24,7,0)</f>
        <v>5.3380454451262639E-2</v>
      </c>
      <c r="I7543">
        <f t="shared" si="119"/>
        <v>26822.012629621873</v>
      </c>
    </row>
    <row r="7544" spans="1:9" x14ac:dyDescent="0.35">
      <c r="A7544" t="s">
        <v>26</v>
      </c>
      <c r="B7544" s="1">
        <v>44900</v>
      </c>
      <c r="C7544" s="3">
        <f>VLOOKUP(A7544,'PY SIC'!$A$1:$C$332,3,0)*VLOOKUP(B7544,'Current %'!$A$1:$G$24,7,0)</f>
        <v>1117.7525287363164</v>
      </c>
      <c r="D7544" t="s">
        <v>341</v>
      </c>
      <c r="G7544">
        <f>VLOOKUP(A7544,'PY SIC'!$A$1:$C$331,3,0)</f>
        <v>20939.359550729296</v>
      </c>
      <c r="H7544">
        <f>VLOOKUP(B7544,'Current %'!$A$1:$G$24,7,0)</f>
        <v>5.3380454451262639E-2</v>
      </c>
      <c r="I7544">
        <f t="shared" si="119"/>
        <v>1117.7525287363164</v>
      </c>
    </row>
    <row r="7545" spans="1:9" x14ac:dyDescent="0.35">
      <c r="A7545" t="s">
        <v>42</v>
      </c>
      <c r="B7545" s="1">
        <v>44900</v>
      </c>
      <c r="C7545" s="3">
        <f>VLOOKUP(A7545,'PY SIC'!$A$1:$C$332,3,0)*VLOOKUP(B7545,'Current %'!$A$1:$G$24,7,0)</f>
        <v>2066.2018749773147</v>
      </c>
      <c r="D7545" t="s">
        <v>341</v>
      </c>
      <c r="G7545">
        <f>VLOOKUP(A7545,'PY SIC'!$A$1:$C$331,3,0)</f>
        <v>38707.086633438012</v>
      </c>
      <c r="H7545">
        <f>VLOOKUP(B7545,'Current %'!$A$1:$G$24,7,0)</f>
        <v>5.3380454451262639E-2</v>
      </c>
      <c r="I7545">
        <f t="shared" si="119"/>
        <v>2066.2018749773147</v>
      </c>
    </row>
    <row r="7546" spans="1:9" x14ac:dyDescent="0.35">
      <c r="A7546" t="s">
        <v>85</v>
      </c>
      <c r="B7546" s="1">
        <v>44900</v>
      </c>
      <c r="C7546" s="3">
        <f>VLOOKUP(A7546,'PY SIC'!$A$1:$C$332,3,0)*VLOOKUP(B7546,'Current %'!$A$1:$G$24,7,0)</f>
        <v>114514.2752689082</v>
      </c>
      <c r="D7546" t="s">
        <v>341</v>
      </c>
      <c r="G7546">
        <f>VLOOKUP(A7546,'PY SIC'!$A$1:$C$331,3,0)</f>
        <v>2145247.290344107</v>
      </c>
      <c r="H7546">
        <f>VLOOKUP(B7546,'Current %'!$A$1:$G$24,7,0)</f>
        <v>5.3380454451262639E-2</v>
      </c>
      <c r="I7546">
        <f t="shared" si="119"/>
        <v>114514.2752689082</v>
      </c>
    </row>
    <row r="7547" spans="1:9" x14ac:dyDescent="0.35">
      <c r="A7547" t="s">
        <v>173</v>
      </c>
      <c r="B7547" s="1">
        <v>44900</v>
      </c>
      <c r="C7547" s="3">
        <f>VLOOKUP(A7547,'PY SIC'!$A$1:$C$332,3,0)*VLOOKUP(B7547,'Current %'!$A$1:$G$24,7,0)</f>
        <v>46225.101911414618</v>
      </c>
      <c r="D7547" t="s">
        <v>341</v>
      </c>
      <c r="G7547">
        <f>VLOOKUP(A7547,'PY SIC'!$A$1:$C$331,3,0)</f>
        <v>865955.57094065216</v>
      </c>
      <c r="H7547">
        <f>VLOOKUP(B7547,'Current %'!$A$1:$G$24,7,0)</f>
        <v>5.3380454451262639E-2</v>
      </c>
      <c r="I7547">
        <f t="shared" si="119"/>
        <v>46225.101911414618</v>
      </c>
    </row>
    <row r="7548" spans="1:9" x14ac:dyDescent="0.35">
      <c r="A7548" t="s">
        <v>134</v>
      </c>
      <c r="B7548" s="1">
        <v>44900</v>
      </c>
      <c r="C7548" s="3">
        <f>VLOOKUP(A7548,'PY SIC'!$A$1:$C$332,3,0)*VLOOKUP(B7548,'Current %'!$A$1:$G$24,7,0)</f>
        <v>56799.114727102577</v>
      </c>
      <c r="D7548" t="s">
        <v>341</v>
      </c>
      <c r="G7548">
        <f>VLOOKUP(A7548,'PY SIC'!$A$1:$C$331,3,0)</f>
        <v>1064043.2965770504</v>
      </c>
      <c r="H7548">
        <f>VLOOKUP(B7548,'Current %'!$A$1:$G$24,7,0)</f>
        <v>5.3380454451262639E-2</v>
      </c>
      <c r="I7548">
        <f t="shared" si="119"/>
        <v>56799.114727102577</v>
      </c>
    </row>
    <row r="7549" spans="1:9" x14ac:dyDescent="0.35">
      <c r="A7549" t="s">
        <v>86</v>
      </c>
      <c r="B7549" s="1">
        <v>44900</v>
      </c>
      <c r="C7549" s="3">
        <f>VLOOKUP(A7549,'PY SIC'!$A$1:$C$332,3,0)*VLOOKUP(B7549,'Current %'!$A$1:$G$24,7,0)</f>
        <v>146153.08235651068</v>
      </c>
      <c r="D7549" t="s">
        <v>341</v>
      </c>
      <c r="G7549">
        <f>VLOOKUP(A7549,'PY SIC'!$A$1:$C$331,3,0)</f>
        <v>2737951.2568584667</v>
      </c>
      <c r="H7549">
        <f>VLOOKUP(B7549,'Current %'!$A$1:$G$24,7,0)</f>
        <v>5.3380454451262639E-2</v>
      </c>
      <c r="I7549">
        <f t="shared" si="119"/>
        <v>146153.08235651068</v>
      </c>
    </row>
    <row r="7550" spans="1:9" x14ac:dyDescent="0.35">
      <c r="A7550" t="s">
        <v>251</v>
      </c>
      <c r="B7550" s="1">
        <v>44900</v>
      </c>
      <c r="C7550" s="3">
        <f>VLOOKUP(A7550,'PY SIC'!$A$1:$C$332,3,0)*VLOOKUP(B7550,'Current %'!$A$1:$G$24,7,0)</f>
        <v>11249.480829944185</v>
      </c>
      <c r="D7550" t="s">
        <v>341</v>
      </c>
      <c r="G7550">
        <f>VLOOKUP(A7550,'PY SIC'!$A$1:$C$331,3,0)</f>
        <v>210741.57096611406</v>
      </c>
      <c r="H7550">
        <f>VLOOKUP(B7550,'Current %'!$A$1:$G$24,7,0)</f>
        <v>5.3380454451262639E-2</v>
      </c>
      <c r="I7550">
        <f t="shared" si="119"/>
        <v>11249.480829944185</v>
      </c>
    </row>
    <row r="7551" spans="1:9" x14ac:dyDescent="0.35">
      <c r="A7551" t="s">
        <v>59</v>
      </c>
      <c r="B7551" s="1">
        <v>44900</v>
      </c>
      <c r="C7551" s="3">
        <f>VLOOKUP(A7551,'PY SIC'!$A$1:$C$332,3,0)*VLOOKUP(B7551,'Current %'!$A$1:$G$24,7,0)</f>
        <v>32570.021911901153</v>
      </c>
      <c r="D7551" t="s">
        <v>341</v>
      </c>
      <c r="G7551">
        <f>VLOOKUP(A7551,'PY SIC'!$A$1:$C$331,3,0)</f>
        <v>610148.83156602189</v>
      </c>
      <c r="H7551">
        <f>VLOOKUP(B7551,'Current %'!$A$1:$G$24,7,0)</f>
        <v>5.3380454451262639E-2</v>
      </c>
      <c r="I7551">
        <f t="shared" si="119"/>
        <v>32570.021911901153</v>
      </c>
    </row>
    <row r="7552" spans="1:9" x14ac:dyDescent="0.35">
      <c r="A7552" t="s">
        <v>310</v>
      </c>
      <c r="B7552" s="1">
        <v>44900</v>
      </c>
      <c r="C7552" s="3">
        <f>VLOOKUP(A7552,'PY SIC'!$A$1:$C$332,3,0)*VLOOKUP(B7552,'Current %'!$A$1:$G$24,7,0)</f>
        <v>30917.490353138484</v>
      </c>
      <c r="D7552" t="s">
        <v>341</v>
      </c>
      <c r="G7552">
        <f>VLOOKUP(A7552,'PY SIC'!$A$1:$C$331,3,0)</f>
        <v>579191.21654100448</v>
      </c>
      <c r="H7552">
        <f>VLOOKUP(B7552,'Current %'!$A$1:$G$24,7,0)</f>
        <v>5.3380454451262639E-2</v>
      </c>
      <c r="I7552">
        <f t="shared" si="119"/>
        <v>30917.490353138484</v>
      </c>
    </row>
    <row r="7553" spans="1:9" x14ac:dyDescent="0.35">
      <c r="A7553" t="s">
        <v>121</v>
      </c>
      <c r="B7553" s="1">
        <v>44900</v>
      </c>
      <c r="C7553" s="3">
        <f>VLOOKUP(A7553,'PY SIC'!$A$1:$C$332,3,0)*VLOOKUP(B7553,'Current %'!$A$1:$G$24,7,0)</f>
        <v>29931.276115730754</v>
      </c>
      <c r="D7553" t="s">
        <v>341</v>
      </c>
      <c r="G7553">
        <f>VLOOKUP(A7553,'PY SIC'!$A$1:$C$331,3,0)</f>
        <v>560716.02281053213</v>
      </c>
      <c r="H7553">
        <f>VLOOKUP(B7553,'Current %'!$A$1:$G$24,7,0)</f>
        <v>5.3380454451262639E-2</v>
      </c>
      <c r="I7553">
        <f t="shared" si="119"/>
        <v>29931.276115730754</v>
      </c>
    </row>
    <row r="7554" spans="1:9" x14ac:dyDescent="0.35">
      <c r="A7554" t="s">
        <v>198</v>
      </c>
      <c r="B7554" s="1">
        <v>44900</v>
      </c>
      <c r="C7554" s="3">
        <f>VLOOKUP(A7554,'PY SIC'!$A$1:$C$332,3,0)*VLOOKUP(B7554,'Current %'!$A$1:$G$24,7,0)</f>
        <v>4458.4001036866966</v>
      </c>
      <c r="D7554" t="s">
        <v>341</v>
      </c>
      <c r="G7554">
        <f>VLOOKUP(A7554,'PY SIC'!$A$1:$C$331,3,0)</f>
        <v>83521.209205090228</v>
      </c>
      <c r="H7554">
        <f>VLOOKUP(B7554,'Current %'!$A$1:$G$24,7,0)</f>
        <v>5.3380454451262639E-2</v>
      </c>
      <c r="I7554">
        <f t="shared" si="119"/>
        <v>4458.4001036866966</v>
      </c>
    </row>
    <row r="7555" spans="1:9" x14ac:dyDescent="0.35">
      <c r="A7555" t="s">
        <v>43</v>
      </c>
      <c r="B7555" s="1">
        <v>44900</v>
      </c>
      <c r="C7555" s="3">
        <f>VLOOKUP(A7555,'PY SIC'!$A$1:$C$332,3,0)*VLOOKUP(B7555,'Current %'!$A$1:$G$24,7,0)</f>
        <v>1771.8273414757446</v>
      </c>
      <c r="D7555" t="s">
        <v>341</v>
      </c>
      <c r="G7555">
        <f>VLOOKUP(A7555,'PY SIC'!$A$1:$C$331,3,0)</f>
        <v>33192.436439323617</v>
      </c>
      <c r="H7555">
        <f>VLOOKUP(B7555,'Current %'!$A$1:$G$24,7,0)</f>
        <v>5.3380454451262639E-2</v>
      </c>
      <c r="I7555">
        <f t="shared" si="119"/>
        <v>1771.8273414757446</v>
      </c>
    </row>
    <row r="7556" spans="1:9" x14ac:dyDescent="0.35">
      <c r="A7556" t="s">
        <v>122</v>
      </c>
      <c r="B7556" s="1">
        <v>44900</v>
      </c>
      <c r="C7556" s="3">
        <f>VLOOKUP(A7556,'PY SIC'!$A$1:$C$332,3,0)*VLOOKUP(B7556,'Current %'!$A$1:$G$24,7,0)</f>
        <v>17194.488121823757</v>
      </c>
      <c r="D7556" t="s">
        <v>341</v>
      </c>
      <c r="G7556">
        <f>VLOOKUP(A7556,'PY SIC'!$A$1:$C$331,3,0)</f>
        <v>322112.0595277556</v>
      </c>
      <c r="H7556">
        <f>VLOOKUP(B7556,'Current %'!$A$1:$G$24,7,0)</f>
        <v>5.3380454451262639E-2</v>
      </c>
      <c r="I7556">
        <f t="shared" si="119"/>
        <v>17194.488121823757</v>
      </c>
    </row>
    <row r="7557" spans="1:9" x14ac:dyDescent="0.35">
      <c r="A7557" t="s">
        <v>109</v>
      </c>
      <c r="B7557" s="1">
        <v>44900</v>
      </c>
      <c r="C7557" s="3">
        <f>VLOOKUP(A7557,'PY SIC'!$A$1:$C$332,3,0)*VLOOKUP(B7557,'Current %'!$A$1:$G$24,7,0)</f>
        <v>128925.64436560698</v>
      </c>
      <c r="D7557" t="s">
        <v>341</v>
      </c>
      <c r="G7557">
        <f>VLOOKUP(A7557,'PY SIC'!$A$1:$C$331,3,0)</f>
        <v>2415221.9326517447</v>
      </c>
      <c r="H7557">
        <f>VLOOKUP(B7557,'Current %'!$A$1:$G$24,7,0)</f>
        <v>5.3380454451262639E-2</v>
      </c>
      <c r="I7557">
        <f t="shared" si="119"/>
        <v>128925.64436560698</v>
      </c>
    </row>
    <row r="7558" spans="1:9" x14ac:dyDescent="0.35">
      <c r="A7558" t="s">
        <v>237</v>
      </c>
      <c r="B7558" s="1">
        <v>44900</v>
      </c>
      <c r="C7558" s="3">
        <f>VLOOKUP(A7558,'PY SIC'!$A$1:$C$332,3,0)*VLOOKUP(B7558,'Current %'!$A$1:$G$24,7,0)</f>
        <v>27596.739543357249</v>
      </c>
      <c r="D7558" t="s">
        <v>341</v>
      </c>
      <c r="G7558">
        <f>VLOOKUP(A7558,'PY SIC'!$A$1:$C$331,3,0)</f>
        <v>516982.10191435507</v>
      </c>
      <c r="H7558">
        <f>VLOOKUP(B7558,'Current %'!$A$1:$G$24,7,0)</f>
        <v>5.3380454451262639E-2</v>
      </c>
      <c r="I7558">
        <f t="shared" si="119"/>
        <v>27596.739543357249</v>
      </c>
    </row>
    <row r="7559" spans="1:9" x14ac:dyDescent="0.35">
      <c r="A7559" t="s">
        <v>60</v>
      </c>
      <c r="B7559" s="1">
        <v>44900</v>
      </c>
      <c r="C7559" s="3">
        <f>VLOOKUP(A7559,'PY SIC'!$A$1:$C$332,3,0)*VLOOKUP(B7559,'Current %'!$A$1:$G$24,7,0)</f>
        <v>133803.57393299855</v>
      </c>
      <c r="D7559" t="s">
        <v>341</v>
      </c>
      <c r="G7559">
        <f>VLOOKUP(A7559,'PY SIC'!$A$1:$C$331,3,0)</f>
        <v>2506602.3755036355</v>
      </c>
      <c r="H7559">
        <f>VLOOKUP(B7559,'Current %'!$A$1:$G$24,7,0)</f>
        <v>5.3380454451262639E-2</v>
      </c>
      <c r="I7559">
        <f t="shared" si="119"/>
        <v>133803.57393299855</v>
      </c>
    </row>
    <row r="7560" spans="1:9" x14ac:dyDescent="0.35">
      <c r="A7560" t="s">
        <v>311</v>
      </c>
      <c r="B7560" s="1">
        <v>44900</v>
      </c>
      <c r="C7560" s="3">
        <f>VLOOKUP(A7560,'PY SIC'!$A$1:$C$332,3,0)*VLOOKUP(B7560,'Current %'!$A$1:$G$24,7,0)</f>
        <v>54597.736407541175</v>
      </c>
      <c r="D7560" t="s">
        <v>341</v>
      </c>
      <c r="G7560">
        <f>VLOOKUP(A7560,'PY SIC'!$A$1:$C$331,3,0)</f>
        <v>1022803.8889663245</v>
      </c>
      <c r="H7560">
        <f>VLOOKUP(B7560,'Current %'!$A$1:$G$24,7,0)</f>
        <v>5.3380454451262639E-2</v>
      </c>
      <c r="I7560">
        <f t="shared" si="119"/>
        <v>54597.736407541175</v>
      </c>
    </row>
    <row r="7561" spans="1:9" x14ac:dyDescent="0.35">
      <c r="A7561" t="s">
        <v>110</v>
      </c>
      <c r="B7561" s="1">
        <v>44900</v>
      </c>
      <c r="C7561" s="3">
        <f>VLOOKUP(A7561,'PY SIC'!$A$1:$C$332,3,0)*VLOOKUP(B7561,'Current %'!$A$1:$G$24,7,0)</f>
        <v>49183.670262735104</v>
      </c>
      <c r="D7561" t="s">
        <v>341</v>
      </c>
      <c r="G7561">
        <f>VLOOKUP(A7561,'PY SIC'!$A$1:$C$331,3,0)</f>
        <v>921379.75909592002</v>
      </c>
      <c r="H7561">
        <f>VLOOKUP(B7561,'Current %'!$A$1:$G$24,7,0)</f>
        <v>5.3380454451262639E-2</v>
      </c>
      <c r="I7561">
        <f t="shared" si="119"/>
        <v>49183.670262735104</v>
      </c>
    </row>
    <row r="7562" spans="1:9" x14ac:dyDescent="0.35">
      <c r="A7562" t="s">
        <v>312</v>
      </c>
      <c r="B7562" s="1">
        <v>44900</v>
      </c>
      <c r="C7562" s="3">
        <f>VLOOKUP(A7562,'PY SIC'!$A$1:$C$332,3,0)*VLOOKUP(B7562,'Current %'!$A$1:$G$24,7,0)</f>
        <v>83210.754731450012</v>
      </c>
      <c r="D7562" t="s">
        <v>341</v>
      </c>
      <c r="G7562">
        <f>VLOOKUP(A7562,'PY SIC'!$A$1:$C$331,3,0)</f>
        <v>1558824.3971849845</v>
      </c>
      <c r="H7562">
        <f>VLOOKUP(B7562,'Current %'!$A$1:$G$24,7,0)</f>
        <v>5.3380454451262639E-2</v>
      </c>
      <c r="I7562">
        <f t="shared" si="119"/>
        <v>83210.754731450012</v>
      </c>
    </row>
    <row r="7563" spans="1:9" x14ac:dyDescent="0.35">
      <c r="A7563" t="s">
        <v>313</v>
      </c>
      <c r="B7563" s="1">
        <v>44900</v>
      </c>
      <c r="C7563" s="3">
        <f>VLOOKUP(A7563,'PY SIC'!$A$1:$C$332,3,0)*VLOOKUP(B7563,'Current %'!$A$1:$G$24,7,0)</f>
        <v>132165.99014478232</v>
      </c>
      <c r="D7563" t="s">
        <v>341</v>
      </c>
      <c r="G7563">
        <f>VLOOKUP(A7563,'PY SIC'!$A$1:$C$331,3,0)</f>
        <v>2475924.7837699163</v>
      </c>
      <c r="H7563">
        <f>VLOOKUP(B7563,'Current %'!$A$1:$G$24,7,0)</f>
        <v>5.3380454451262639E-2</v>
      </c>
      <c r="I7563">
        <f t="shared" si="119"/>
        <v>132165.99014478232</v>
      </c>
    </row>
    <row r="7564" spans="1:9" x14ac:dyDescent="0.35">
      <c r="A7564" t="s">
        <v>252</v>
      </c>
      <c r="B7564" s="1">
        <v>44900</v>
      </c>
      <c r="C7564" s="3">
        <f>VLOOKUP(A7564,'PY SIC'!$A$1:$C$332,3,0)*VLOOKUP(B7564,'Current %'!$A$1:$G$24,7,0)</f>
        <v>75503.233032965407</v>
      </c>
      <c r="D7564" t="s">
        <v>341</v>
      </c>
      <c r="G7564">
        <f>VLOOKUP(A7564,'PY SIC'!$A$1:$C$331,3,0)</f>
        <v>1414435.9355707862</v>
      </c>
      <c r="H7564">
        <f>VLOOKUP(B7564,'Current %'!$A$1:$G$24,7,0)</f>
        <v>5.3380454451262639E-2</v>
      </c>
      <c r="I7564">
        <f t="shared" ref="I7564:I7627" si="120">G7564*H7564</f>
        <v>75503.233032965407</v>
      </c>
    </row>
    <row r="7565" spans="1:9" x14ac:dyDescent="0.35">
      <c r="A7565" t="s">
        <v>199</v>
      </c>
      <c r="B7565" s="1">
        <v>44900</v>
      </c>
      <c r="C7565" s="3">
        <f>VLOOKUP(A7565,'PY SIC'!$A$1:$C$332,3,0)*VLOOKUP(B7565,'Current %'!$A$1:$G$24,7,0)</f>
        <v>28838.283309378388</v>
      </c>
      <c r="D7565" t="s">
        <v>341</v>
      </c>
      <c r="G7565">
        <f>VLOOKUP(A7565,'PY SIC'!$A$1:$C$331,3,0)</f>
        <v>540240.4982465686</v>
      </c>
      <c r="H7565">
        <f>VLOOKUP(B7565,'Current %'!$A$1:$G$24,7,0)</f>
        <v>5.3380454451262639E-2</v>
      </c>
      <c r="I7565">
        <f t="shared" si="120"/>
        <v>28838.283309378388</v>
      </c>
    </row>
    <row r="7566" spans="1:9" x14ac:dyDescent="0.35">
      <c r="A7566" t="s">
        <v>253</v>
      </c>
      <c r="B7566" s="1">
        <v>44900</v>
      </c>
      <c r="C7566" s="3">
        <f>VLOOKUP(A7566,'PY SIC'!$A$1:$C$332,3,0)*VLOOKUP(B7566,'Current %'!$A$1:$G$24,7,0)</f>
        <v>44649.766802490296</v>
      </c>
      <c r="D7566" t="s">
        <v>341</v>
      </c>
      <c r="G7566">
        <f>VLOOKUP(A7566,'PY SIC'!$A$1:$C$331,3,0)</f>
        <v>836444.11164120701</v>
      </c>
      <c r="H7566">
        <f>VLOOKUP(B7566,'Current %'!$A$1:$G$24,7,0)</f>
        <v>5.3380454451262639E-2</v>
      </c>
      <c r="I7566">
        <f t="shared" si="120"/>
        <v>44649.766802490296</v>
      </c>
    </row>
    <row r="7567" spans="1:9" x14ac:dyDescent="0.35">
      <c r="A7567" t="s">
        <v>44</v>
      </c>
      <c r="B7567" s="1">
        <v>44900</v>
      </c>
      <c r="C7567" s="3">
        <f>VLOOKUP(A7567,'PY SIC'!$A$1:$C$332,3,0)*VLOOKUP(B7567,'Current %'!$A$1:$G$24,7,0)</f>
        <v>15.08788861099276</v>
      </c>
      <c r="D7567" t="s">
        <v>341</v>
      </c>
      <c r="G7567">
        <f>VLOOKUP(A7567,'PY SIC'!$A$1:$C$331,3,0)</f>
        <v>282.64818585926963</v>
      </c>
      <c r="H7567">
        <f>VLOOKUP(B7567,'Current %'!$A$1:$G$24,7,0)</f>
        <v>5.3380454451262639E-2</v>
      </c>
      <c r="I7567">
        <f t="shared" si="120"/>
        <v>15.08788861099276</v>
      </c>
    </row>
    <row r="7568" spans="1:9" x14ac:dyDescent="0.35">
      <c r="A7568" t="s">
        <v>314</v>
      </c>
      <c r="B7568" s="1">
        <v>44900</v>
      </c>
      <c r="C7568" s="3">
        <f>VLOOKUP(A7568,'PY SIC'!$A$1:$C$332,3,0)*VLOOKUP(B7568,'Current %'!$A$1:$G$24,7,0)</f>
        <v>62975.845341032669</v>
      </c>
      <c r="D7568" t="s">
        <v>341</v>
      </c>
      <c r="G7568">
        <f>VLOOKUP(A7568,'PY SIC'!$A$1:$C$331,3,0)</f>
        <v>1179754.7620830168</v>
      </c>
      <c r="H7568">
        <f>VLOOKUP(B7568,'Current %'!$A$1:$G$24,7,0)</f>
        <v>5.3380454451262639E-2</v>
      </c>
      <c r="I7568">
        <f t="shared" si="120"/>
        <v>62975.845341032669</v>
      </c>
    </row>
    <row r="7569" spans="1:9" x14ac:dyDescent="0.35">
      <c r="A7569" t="s">
        <v>27</v>
      </c>
      <c r="B7569" s="1">
        <v>44900</v>
      </c>
      <c r="C7569" s="3">
        <f>VLOOKUP(A7569,'PY SIC'!$A$1:$C$332,3,0)*VLOOKUP(B7569,'Current %'!$A$1:$G$24,7,0)</f>
        <v>57378.856292033721</v>
      </c>
      <c r="D7569" t="s">
        <v>341</v>
      </c>
      <c r="G7569">
        <f>VLOOKUP(A7569,'PY SIC'!$A$1:$C$331,3,0)</f>
        <v>1074903.8553881496</v>
      </c>
      <c r="H7569">
        <f>VLOOKUP(B7569,'Current %'!$A$1:$G$24,7,0)</f>
        <v>5.3380454451262639E-2</v>
      </c>
      <c r="I7569">
        <f t="shared" si="120"/>
        <v>57378.856292033721</v>
      </c>
    </row>
    <row r="7570" spans="1:9" x14ac:dyDescent="0.35">
      <c r="A7570" t="s">
        <v>174</v>
      </c>
      <c r="B7570" s="1">
        <v>44900</v>
      </c>
      <c r="C7570" s="3">
        <f>VLOOKUP(A7570,'PY SIC'!$A$1:$C$332,3,0)*VLOOKUP(B7570,'Current %'!$A$1:$G$24,7,0)</f>
        <v>58815.089192354171</v>
      </c>
      <c r="D7570" t="s">
        <v>341</v>
      </c>
      <c r="G7570">
        <f>VLOOKUP(A7570,'PY SIC'!$A$1:$C$331,3,0)</f>
        <v>1101809.4506118051</v>
      </c>
      <c r="H7570">
        <f>VLOOKUP(B7570,'Current %'!$A$1:$G$24,7,0)</f>
        <v>5.3380454451262639E-2</v>
      </c>
      <c r="I7570">
        <f t="shared" si="120"/>
        <v>58815.089192354171</v>
      </c>
    </row>
    <row r="7571" spans="1:9" x14ac:dyDescent="0.35">
      <c r="A7571" t="s">
        <v>135</v>
      </c>
      <c r="B7571" s="1">
        <v>44900</v>
      </c>
      <c r="C7571" s="3">
        <f>VLOOKUP(A7571,'PY SIC'!$A$1:$C$332,3,0)*VLOOKUP(B7571,'Current %'!$A$1:$G$24,7,0)</f>
        <v>31792.680690066194</v>
      </c>
      <c r="D7571" t="s">
        <v>341</v>
      </c>
      <c r="G7571">
        <f>VLOOKUP(A7571,'PY SIC'!$A$1:$C$331,3,0)</f>
        <v>595586.54973785416</v>
      </c>
      <c r="H7571">
        <f>VLOOKUP(B7571,'Current %'!$A$1:$G$24,7,0)</f>
        <v>5.3380454451262639E-2</v>
      </c>
      <c r="I7571">
        <f t="shared" si="120"/>
        <v>31792.680690066194</v>
      </c>
    </row>
    <row r="7572" spans="1:9" x14ac:dyDescent="0.35">
      <c r="A7572" t="s">
        <v>61</v>
      </c>
      <c r="B7572" s="1">
        <v>44900</v>
      </c>
      <c r="C7572" s="3">
        <f>VLOOKUP(A7572,'PY SIC'!$A$1:$C$332,3,0)*VLOOKUP(B7572,'Current %'!$A$1:$G$24,7,0)</f>
        <v>83301.20708766098</v>
      </c>
      <c r="D7572" t="s">
        <v>341</v>
      </c>
      <c r="G7572">
        <f>VLOOKUP(A7572,'PY SIC'!$A$1:$C$331,3,0)</f>
        <v>1560518.8817513075</v>
      </c>
      <c r="H7572">
        <f>VLOOKUP(B7572,'Current %'!$A$1:$G$24,7,0)</f>
        <v>5.3380454451262639E-2</v>
      </c>
      <c r="I7572">
        <f t="shared" si="120"/>
        <v>83301.20708766098</v>
      </c>
    </row>
    <row r="7573" spans="1:9" x14ac:dyDescent="0.35">
      <c r="A7573" t="s">
        <v>238</v>
      </c>
      <c r="B7573" s="1">
        <v>44900</v>
      </c>
      <c r="C7573" s="3">
        <f>VLOOKUP(A7573,'PY SIC'!$A$1:$C$332,3,0)*VLOOKUP(B7573,'Current %'!$A$1:$G$24,7,0)</f>
        <v>3275.392502799305</v>
      </c>
      <c r="D7573" t="s">
        <v>341</v>
      </c>
      <c r="G7573">
        <f>VLOOKUP(A7573,'PY SIC'!$A$1:$C$331,3,0)</f>
        <v>61359.397113971747</v>
      </c>
      <c r="H7573">
        <f>VLOOKUP(B7573,'Current %'!$A$1:$G$24,7,0)</f>
        <v>5.3380454451262639E-2</v>
      </c>
      <c r="I7573">
        <f t="shared" si="120"/>
        <v>3275.392502799305</v>
      </c>
    </row>
    <row r="7574" spans="1:9" x14ac:dyDescent="0.35">
      <c r="A7574" t="s">
        <v>254</v>
      </c>
      <c r="B7574" s="1">
        <v>44900</v>
      </c>
      <c r="C7574" s="3">
        <f>VLOOKUP(A7574,'PY SIC'!$A$1:$C$332,3,0)*VLOOKUP(B7574,'Current %'!$A$1:$G$24,7,0)</f>
        <v>54535.818972270317</v>
      </c>
      <c r="D7574" t="s">
        <v>341</v>
      </c>
      <c r="G7574">
        <f>VLOOKUP(A7574,'PY SIC'!$A$1:$C$331,3,0)</f>
        <v>1021643.9618748947</v>
      </c>
      <c r="H7574">
        <f>VLOOKUP(B7574,'Current %'!$A$1:$G$24,7,0)</f>
        <v>5.3380454451262639E-2</v>
      </c>
      <c r="I7574">
        <f t="shared" si="120"/>
        <v>54535.818972270317</v>
      </c>
    </row>
    <row r="7575" spans="1:9" x14ac:dyDescent="0.35">
      <c r="A7575" t="s">
        <v>45</v>
      </c>
      <c r="B7575" s="1">
        <v>44900</v>
      </c>
      <c r="C7575" s="3">
        <f>VLOOKUP(A7575,'PY SIC'!$A$1:$C$332,3,0)*VLOOKUP(B7575,'Current %'!$A$1:$G$24,7,0)</f>
        <v>62312.196408433745</v>
      </c>
      <c r="D7575" t="s">
        <v>341</v>
      </c>
      <c r="G7575">
        <f>VLOOKUP(A7575,'PY SIC'!$A$1:$C$331,3,0)</f>
        <v>1167322.3289120919</v>
      </c>
      <c r="H7575">
        <f>VLOOKUP(B7575,'Current %'!$A$1:$G$24,7,0)</f>
        <v>5.3380454451262639E-2</v>
      </c>
      <c r="I7575">
        <f t="shared" si="120"/>
        <v>62312.196408433745</v>
      </c>
    </row>
    <row r="7576" spans="1:9" x14ac:dyDescent="0.35">
      <c r="A7576" t="s">
        <v>111</v>
      </c>
      <c r="B7576" s="1">
        <v>44900</v>
      </c>
      <c r="C7576" s="3">
        <f>VLOOKUP(A7576,'PY SIC'!$A$1:$C$332,3,0)*VLOOKUP(B7576,'Current %'!$A$1:$G$24,7,0)</f>
        <v>76059.638794616127</v>
      </c>
      <c r="D7576" t="s">
        <v>341</v>
      </c>
      <c r="G7576">
        <f>VLOOKUP(A7576,'PY SIC'!$A$1:$C$331,3,0)</f>
        <v>1424859.3343104639</v>
      </c>
      <c r="H7576">
        <f>VLOOKUP(B7576,'Current %'!$A$1:$G$24,7,0)</f>
        <v>5.3380454451262639E-2</v>
      </c>
      <c r="I7576">
        <f t="shared" si="120"/>
        <v>76059.638794616127</v>
      </c>
    </row>
    <row r="7577" spans="1:9" x14ac:dyDescent="0.35">
      <c r="A7577" t="s">
        <v>46</v>
      </c>
      <c r="B7577" s="1">
        <v>44900</v>
      </c>
      <c r="C7577" s="3">
        <f>VLOOKUP(A7577,'PY SIC'!$A$1:$C$332,3,0)*VLOOKUP(B7577,'Current %'!$A$1:$G$24,7,0)</f>
        <v>4972.1694132151479</v>
      </c>
      <c r="D7577" t="s">
        <v>341</v>
      </c>
      <c r="G7577">
        <f>VLOOKUP(A7577,'PY SIC'!$A$1:$C$331,3,0)</f>
        <v>93145.880160215427</v>
      </c>
      <c r="H7577">
        <f>VLOOKUP(B7577,'Current %'!$A$1:$G$24,7,0)</f>
        <v>5.3380454451262639E-2</v>
      </c>
      <c r="I7577">
        <f t="shared" si="120"/>
        <v>4972.1694132151479</v>
      </c>
    </row>
    <row r="7578" spans="1:9" x14ac:dyDescent="0.35">
      <c r="A7578" t="s">
        <v>47</v>
      </c>
      <c r="B7578" s="1">
        <v>44900</v>
      </c>
      <c r="C7578" s="3">
        <f>VLOOKUP(A7578,'PY SIC'!$A$1:$C$332,3,0)*VLOOKUP(B7578,'Current %'!$A$1:$G$24,7,0)</f>
        <v>16123.757494809635</v>
      </c>
      <c r="D7578" t="s">
        <v>341</v>
      </c>
      <c r="G7578">
        <f>VLOOKUP(A7578,'PY SIC'!$A$1:$C$331,3,0)</f>
        <v>302053.58235627104</v>
      </c>
      <c r="H7578">
        <f>VLOOKUP(B7578,'Current %'!$A$1:$G$24,7,0)</f>
        <v>5.3380454451262639E-2</v>
      </c>
      <c r="I7578">
        <f t="shared" si="120"/>
        <v>16123.757494809635</v>
      </c>
    </row>
    <row r="7579" spans="1:9" x14ac:dyDescent="0.35">
      <c r="A7579" t="s">
        <v>99</v>
      </c>
      <c r="B7579" s="1">
        <v>44900</v>
      </c>
      <c r="C7579" s="3">
        <f>VLOOKUP(A7579,'PY SIC'!$A$1:$C$332,3,0)*VLOOKUP(B7579,'Current %'!$A$1:$G$24,7,0)</f>
        <v>55630.806002831181</v>
      </c>
      <c r="D7579" t="s">
        <v>341</v>
      </c>
      <c r="G7579">
        <f>VLOOKUP(A7579,'PY SIC'!$A$1:$C$331,3,0)</f>
        <v>1042156.8451355759</v>
      </c>
      <c r="H7579">
        <f>VLOOKUP(B7579,'Current %'!$A$1:$G$24,7,0)</f>
        <v>5.3380454451262639E-2</v>
      </c>
      <c r="I7579">
        <f t="shared" si="120"/>
        <v>55630.806002831181</v>
      </c>
    </row>
    <row r="7580" spans="1:9" x14ac:dyDescent="0.35">
      <c r="A7580" t="s">
        <v>48</v>
      </c>
      <c r="B7580" s="1">
        <v>44900</v>
      </c>
      <c r="C7580" s="3">
        <f>VLOOKUP(A7580,'PY SIC'!$A$1:$C$332,3,0)*VLOOKUP(B7580,'Current %'!$A$1:$G$24,7,0)</f>
        <v>4470.2898589291326</v>
      </c>
      <c r="D7580" t="s">
        <v>341</v>
      </c>
      <c r="G7580">
        <f>VLOOKUP(A7580,'PY SIC'!$A$1:$C$331,3,0)</f>
        <v>83743.945323856155</v>
      </c>
      <c r="H7580">
        <f>VLOOKUP(B7580,'Current %'!$A$1:$G$24,7,0)</f>
        <v>5.3380454451262639E-2</v>
      </c>
      <c r="I7580">
        <f t="shared" si="120"/>
        <v>4470.2898589291326</v>
      </c>
    </row>
    <row r="7581" spans="1:9" x14ac:dyDescent="0.35">
      <c r="A7581" t="s">
        <v>123</v>
      </c>
      <c r="B7581" s="1">
        <v>44900</v>
      </c>
      <c r="C7581" s="3">
        <f>VLOOKUP(A7581,'PY SIC'!$A$1:$C$332,3,0)*VLOOKUP(B7581,'Current %'!$A$1:$G$24,7,0)</f>
        <v>25476.723113290638</v>
      </c>
      <c r="D7581" t="s">
        <v>341</v>
      </c>
      <c r="G7581">
        <f>VLOOKUP(A7581,'PY SIC'!$A$1:$C$331,3,0)</f>
        <v>477266.88307892485</v>
      </c>
      <c r="H7581">
        <f>VLOOKUP(B7581,'Current %'!$A$1:$G$24,7,0)</f>
        <v>5.3380454451262639E-2</v>
      </c>
      <c r="I7581">
        <f t="shared" si="120"/>
        <v>25476.723113290638</v>
      </c>
    </row>
    <row r="7582" spans="1:9" x14ac:dyDescent="0.35">
      <c r="A7582" t="s">
        <v>136</v>
      </c>
      <c r="B7582" s="1">
        <v>44900</v>
      </c>
      <c r="C7582" s="3">
        <f>VLOOKUP(A7582,'PY SIC'!$A$1:$C$332,3,0)*VLOOKUP(B7582,'Current %'!$A$1:$G$24,7,0)</f>
        <v>15959.1531839008</v>
      </c>
      <c r="D7582" t="s">
        <v>341</v>
      </c>
      <c r="G7582">
        <f>VLOOKUP(A7582,'PY SIC'!$A$1:$C$331,3,0)</f>
        <v>298969.97595761961</v>
      </c>
      <c r="H7582">
        <f>VLOOKUP(B7582,'Current %'!$A$1:$G$24,7,0)</f>
        <v>5.3380454451262639E-2</v>
      </c>
      <c r="I7582">
        <f t="shared" si="120"/>
        <v>15959.1531839008</v>
      </c>
    </row>
    <row r="7583" spans="1:9" x14ac:dyDescent="0.35">
      <c r="A7583" t="s">
        <v>62</v>
      </c>
      <c r="B7583" s="1">
        <v>44900</v>
      </c>
      <c r="C7583" s="3">
        <f>VLOOKUP(A7583,'PY SIC'!$A$1:$C$332,3,0)*VLOOKUP(B7583,'Current %'!$A$1:$G$24,7,0)</f>
        <v>62048.146373959549</v>
      </c>
      <c r="D7583" t="s">
        <v>341</v>
      </c>
      <c r="G7583">
        <f>VLOOKUP(A7583,'PY SIC'!$A$1:$C$331,3,0)</f>
        <v>1162375.7611619937</v>
      </c>
      <c r="H7583">
        <f>VLOOKUP(B7583,'Current %'!$A$1:$G$24,7,0)</f>
        <v>5.3380454451262639E-2</v>
      </c>
      <c r="I7583">
        <f t="shared" si="120"/>
        <v>62048.146373959549</v>
      </c>
    </row>
    <row r="7584" spans="1:9" x14ac:dyDescent="0.35">
      <c r="A7584" t="s">
        <v>124</v>
      </c>
      <c r="B7584" s="1">
        <v>44900</v>
      </c>
      <c r="C7584" s="3">
        <f>VLOOKUP(A7584,'PY SIC'!$A$1:$C$332,3,0)*VLOOKUP(B7584,'Current %'!$A$1:$G$24,7,0)</f>
        <v>41540.311575871994</v>
      </c>
      <c r="D7584" t="s">
        <v>341</v>
      </c>
      <c r="G7584">
        <f>VLOOKUP(A7584,'PY SIC'!$A$1:$C$331,3,0)</f>
        <v>778193.29196230578</v>
      </c>
      <c r="H7584">
        <f>VLOOKUP(B7584,'Current %'!$A$1:$G$24,7,0)</f>
        <v>5.3380454451262639E-2</v>
      </c>
      <c r="I7584">
        <f t="shared" si="120"/>
        <v>41540.311575871994</v>
      </c>
    </row>
    <row r="7585" spans="1:9" x14ac:dyDescent="0.35">
      <c r="A7585" t="s">
        <v>200</v>
      </c>
      <c r="B7585" s="1">
        <v>44900</v>
      </c>
      <c r="C7585" s="3">
        <f>VLOOKUP(A7585,'PY SIC'!$A$1:$C$332,3,0)*VLOOKUP(B7585,'Current %'!$A$1:$G$24,7,0)</f>
        <v>14571.133803404264</v>
      </c>
      <c r="D7585" t="s">
        <v>341</v>
      </c>
      <c r="G7585">
        <f>VLOOKUP(A7585,'PY SIC'!$A$1:$C$331,3,0)</f>
        <v>272967.58622967481</v>
      </c>
      <c r="H7585">
        <f>VLOOKUP(B7585,'Current %'!$A$1:$G$24,7,0)</f>
        <v>5.3380454451262639E-2</v>
      </c>
      <c r="I7585">
        <f t="shared" si="120"/>
        <v>14571.133803404264</v>
      </c>
    </row>
    <row r="7586" spans="1:9" x14ac:dyDescent="0.35">
      <c r="A7586" t="s">
        <v>49</v>
      </c>
      <c r="B7586" s="1">
        <v>44900</v>
      </c>
      <c r="C7586" s="3">
        <f>VLOOKUP(A7586,'PY SIC'!$A$1:$C$332,3,0)*VLOOKUP(B7586,'Current %'!$A$1:$G$24,7,0)</f>
        <v>19488.435317834112</v>
      </c>
      <c r="D7586" t="s">
        <v>341</v>
      </c>
      <c r="G7586">
        <f>VLOOKUP(A7586,'PY SIC'!$A$1:$C$331,3,0)</f>
        <v>365085.60142790503</v>
      </c>
      <c r="H7586">
        <f>VLOOKUP(B7586,'Current %'!$A$1:$G$24,7,0)</f>
        <v>5.3380454451262639E-2</v>
      </c>
      <c r="I7586">
        <f t="shared" si="120"/>
        <v>19488.435317834112</v>
      </c>
    </row>
    <row r="7587" spans="1:9" x14ac:dyDescent="0.35">
      <c r="A7587" t="s">
        <v>239</v>
      </c>
      <c r="B7587" s="1">
        <v>44900</v>
      </c>
      <c r="C7587" s="3">
        <f>VLOOKUP(A7587,'PY SIC'!$A$1:$C$332,3,0)*VLOOKUP(B7587,'Current %'!$A$1:$G$24,7,0)</f>
        <v>40745.89807406412</v>
      </c>
      <c r="D7587" t="s">
        <v>341</v>
      </c>
      <c r="G7587">
        <f>VLOOKUP(A7587,'PY SIC'!$A$1:$C$331,3,0)</f>
        <v>763311.18745468708</v>
      </c>
      <c r="H7587">
        <f>VLOOKUP(B7587,'Current %'!$A$1:$G$24,7,0)</f>
        <v>5.3380454451262639E-2</v>
      </c>
      <c r="I7587">
        <f t="shared" si="120"/>
        <v>40745.89807406412</v>
      </c>
    </row>
    <row r="7588" spans="1:9" x14ac:dyDescent="0.35">
      <c r="A7588" t="s">
        <v>50</v>
      </c>
      <c r="B7588" s="1">
        <v>44900</v>
      </c>
      <c r="C7588" s="3">
        <f>VLOOKUP(A7588,'PY SIC'!$A$1:$C$332,3,0)*VLOOKUP(B7588,'Current %'!$A$1:$G$24,7,0)</f>
        <v>8268.4247583657325</v>
      </c>
      <c r="D7588" t="s">
        <v>341</v>
      </c>
      <c r="G7588">
        <f>VLOOKUP(A7588,'PY SIC'!$A$1:$C$331,3,0)</f>
        <v>154896.11025913915</v>
      </c>
      <c r="H7588">
        <f>VLOOKUP(B7588,'Current %'!$A$1:$G$24,7,0)</f>
        <v>5.3380454451262639E-2</v>
      </c>
      <c r="I7588">
        <f t="shared" si="120"/>
        <v>8268.4247583657325</v>
      </c>
    </row>
    <row r="7589" spans="1:9" x14ac:dyDescent="0.35">
      <c r="A7589" t="s">
        <v>28</v>
      </c>
      <c r="B7589" s="1">
        <v>44900</v>
      </c>
      <c r="C7589" s="3">
        <f>VLOOKUP(A7589,'PY SIC'!$A$1:$C$332,3,0)*VLOOKUP(B7589,'Current %'!$A$1:$G$24,7,0)</f>
        <v>73162.652947228547</v>
      </c>
      <c r="D7589" t="s">
        <v>341</v>
      </c>
      <c r="G7589">
        <f>VLOOKUP(A7589,'PY SIC'!$A$1:$C$331,3,0)</f>
        <v>1370588.79882762</v>
      </c>
      <c r="H7589">
        <f>VLOOKUP(B7589,'Current %'!$A$1:$G$24,7,0)</f>
        <v>5.3380454451262639E-2</v>
      </c>
      <c r="I7589">
        <f t="shared" si="120"/>
        <v>73162.652947228547</v>
      </c>
    </row>
    <row r="7590" spans="1:9" x14ac:dyDescent="0.35">
      <c r="A7590" t="s">
        <v>125</v>
      </c>
      <c r="B7590" s="1">
        <v>44900</v>
      </c>
      <c r="C7590" s="3">
        <f>VLOOKUP(A7590,'PY SIC'!$A$1:$C$332,3,0)*VLOOKUP(B7590,'Current %'!$A$1:$G$24,7,0)</f>
        <v>88598.932220167684</v>
      </c>
      <c r="D7590" t="s">
        <v>341</v>
      </c>
      <c r="G7590">
        <f>VLOOKUP(A7590,'PY SIC'!$A$1:$C$331,3,0)</f>
        <v>1659763.543247092</v>
      </c>
      <c r="H7590">
        <f>VLOOKUP(B7590,'Current %'!$A$1:$G$24,7,0)</f>
        <v>5.3380454451262639E-2</v>
      </c>
      <c r="I7590">
        <f t="shared" si="120"/>
        <v>88598.932220167684</v>
      </c>
    </row>
    <row r="7591" spans="1:9" x14ac:dyDescent="0.35">
      <c r="A7591" t="s">
        <v>318</v>
      </c>
      <c r="B7591" s="1">
        <v>44900</v>
      </c>
      <c r="C7591" s="3">
        <f>VLOOKUP(A7591,'PY SIC'!$A$1:$C$332,3,0)*VLOOKUP(B7591,'Current %'!$A$1:$G$24,7,0)</f>
        <v>323.03789600026528</v>
      </c>
      <c r="D7591" t="s">
        <v>341</v>
      </c>
      <c r="G7591">
        <f>VLOOKUP(A7591,'PY SIC'!$A$1:$C$331,3,0)</f>
        <v>6051.6138223439993</v>
      </c>
      <c r="H7591">
        <f>VLOOKUP(B7591,'Current %'!$A$1:$G$24,7,0)</f>
        <v>5.3380454451262639E-2</v>
      </c>
      <c r="I7591">
        <f t="shared" si="120"/>
        <v>323.03789600026528</v>
      </c>
    </row>
    <row r="7592" spans="1:9" x14ac:dyDescent="0.35">
      <c r="A7592" t="s">
        <v>145</v>
      </c>
      <c r="B7592" s="1">
        <v>44900</v>
      </c>
      <c r="C7592" s="3">
        <f>VLOOKUP(A7592,'PY SIC'!$A$1:$C$332,3,0)*VLOOKUP(B7592,'Current %'!$A$1:$G$24,7,0)</f>
        <v>6429.3333098051753</v>
      </c>
      <c r="D7592" t="s">
        <v>341</v>
      </c>
      <c r="G7592">
        <f>VLOOKUP(A7592,'PY SIC'!$A$1:$C$331,3,0)</f>
        <v>120443.58512674856</v>
      </c>
      <c r="H7592">
        <f>VLOOKUP(B7592,'Current %'!$A$1:$G$24,7,0)</f>
        <v>5.3380454451262639E-2</v>
      </c>
      <c r="I7592">
        <f t="shared" si="120"/>
        <v>6429.3333098051753</v>
      </c>
    </row>
    <row r="7593" spans="1:9" x14ac:dyDescent="0.35">
      <c r="A7593" t="s">
        <v>201</v>
      </c>
      <c r="B7593" s="1">
        <v>44901</v>
      </c>
      <c r="C7593" s="3">
        <f>VLOOKUP(A7593,'PY SIC'!$A$1:$C$332,3,0)*VLOOKUP(B7593,'Current %'!$A$1:$G$24,7,0)</f>
        <v>3610.937840433468</v>
      </c>
      <c r="D7593" t="s">
        <v>341</v>
      </c>
      <c r="G7593">
        <f>VLOOKUP(A7593,'PY SIC'!$A$1:$C$331,3,0)</f>
        <v>67636.843970156144</v>
      </c>
      <c r="H7593">
        <f>VLOOKUP(B7593,'Current %'!$A$1:$G$24,7,0)</f>
        <v>5.3387142694398135E-2</v>
      </c>
      <c r="I7593">
        <f t="shared" si="120"/>
        <v>3610.937840433468</v>
      </c>
    </row>
    <row r="7594" spans="1:9" x14ac:dyDescent="0.35">
      <c r="A7594" t="s">
        <v>176</v>
      </c>
      <c r="B7594" s="1">
        <v>44901</v>
      </c>
      <c r="C7594" s="3">
        <f>VLOOKUP(A7594,'PY SIC'!$A$1:$C$332,3,0)*VLOOKUP(B7594,'Current %'!$A$1:$G$24,7,0)</f>
        <v>12148.960508154301</v>
      </c>
      <c r="D7594" t="s">
        <v>341</v>
      </c>
      <c r="G7594">
        <f>VLOOKUP(A7594,'PY SIC'!$A$1:$C$331,3,0)</f>
        <v>227563.41499109825</v>
      </c>
      <c r="H7594">
        <f>VLOOKUP(B7594,'Current %'!$A$1:$G$24,7,0)</f>
        <v>5.3387142694398135E-2</v>
      </c>
      <c r="I7594">
        <f t="shared" si="120"/>
        <v>12148.960508154301</v>
      </c>
    </row>
    <row r="7595" spans="1:9" x14ac:dyDescent="0.35">
      <c r="A7595" t="s">
        <v>177</v>
      </c>
      <c r="B7595" s="1">
        <v>44901</v>
      </c>
      <c r="C7595" s="3">
        <f>VLOOKUP(A7595,'PY SIC'!$A$1:$C$332,3,0)*VLOOKUP(B7595,'Current %'!$A$1:$G$24,7,0)</f>
        <v>6224.2895348063957</v>
      </c>
      <c r="D7595" t="s">
        <v>341</v>
      </c>
      <c r="G7595">
        <f>VLOOKUP(A7595,'PY SIC'!$A$1:$C$331,3,0)</f>
        <v>116587.80037050952</v>
      </c>
      <c r="H7595">
        <f>VLOOKUP(B7595,'Current %'!$A$1:$G$24,7,0)</f>
        <v>5.3387142694398135E-2</v>
      </c>
      <c r="I7595">
        <f t="shared" si="120"/>
        <v>6224.2895348063957</v>
      </c>
    </row>
    <row r="7596" spans="1:9" x14ac:dyDescent="0.35">
      <c r="A7596" t="s">
        <v>202</v>
      </c>
      <c r="B7596" s="1">
        <v>44901</v>
      </c>
      <c r="C7596" s="3">
        <f>VLOOKUP(A7596,'PY SIC'!$A$1:$C$332,3,0)*VLOOKUP(B7596,'Current %'!$A$1:$G$24,7,0)</f>
        <v>22821.490225722646</v>
      </c>
      <c r="D7596" t="s">
        <v>341</v>
      </c>
      <c r="G7596">
        <f>VLOOKUP(A7596,'PY SIC'!$A$1:$C$331,3,0)</f>
        <v>427471.65467084054</v>
      </c>
      <c r="H7596">
        <f>VLOOKUP(B7596,'Current %'!$A$1:$G$24,7,0)</f>
        <v>5.3387142694398135E-2</v>
      </c>
      <c r="I7596">
        <f t="shared" si="120"/>
        <v>22821.490225722646</v>
      </c>
    </row>
    <row r="7597" spans="1:9" x14ac:dyDescent="0.35">
      <c r="A7597" t="s">
        <v>203</v>
      </c>
      <c r="B7597" s="1">
        <v>44901</v>
      </c>
      <c r="C7597" s="3">
        <f>VLOOKUP(A7597,'PY SIC'!$A$1:$C$332,3,0)*VLOOKUP(B7597,'Current %'!$A$1:$G$24,7,0)</f>
        <v>14442.585408786099</v>
      </c>
      <c r="D7597" t="s">
        <v>341</v>
      </c>
      <c r="G7597">
        <f>VLOOKUP(A7597,'PY SIC'!$A$1:$C$331,3,0)</f>
        <v>270525.53629736672</v>
      </c>
      <c r="H7597">
        <f>VLOOKUP(B7597,'Current %'!$A$1:$G$24,7,0)</f>
        <v>5.3387142694398135E-2</v>
      </c>
      <c r="I7597">
        <f t="shared" si="120"/>
        <v>14442.585408786099</v>
      </c>
    </row>
    <row r="7598" spans="1:9" x14ac:dyDescent="0.35">
      <c r="A7598" t="s">
        <v>204</v>
      </c>
      <c r="B7598" s="1">
        <v>44901</v>
      </c>
      <c r="C7598" s="3">
        <f>VLOOKUP(A7598,'PY SIC'!$A$1:$C$332,3,0)*VLOOKUP(B7598,'Current %'!$A$1:$G$24,7,0)</f>
        <v>3835.8813258004043</v>
      </c>
      <c r="D7598" t="s">
        <v>341</v>
      </c>
      <c r="G7598">
        <f>VLOOKUP(A7598,'PY SIC'!$A$1:$C$331,3,0)</f>
        <v>71850.283274345376</v>
      </c>
      <c r="H7598">
        <f>VLOOKUP(B7598,'Current %'!$A$1:$G$24,7,0)</f>
        <v>5.3387142694398135E-2</v>
      </c>
      <c r="I7598">
        <f t="shared" si="120"/>
        <v>3835.8813258004043</v>
      </c>
    </row>
    <row r="7599" spans="1:9" x14ac:dyDescent="0.35">
      <c r="A7599" t="s">
        <v>178</v>
      </c>
      <c r="B7599" s="1">
        <v>44901</v>
      </c>
      <c r="C7599" s="3">
        <f>VLOOKUP(A7599,'PY SIC'!$A$1:$C$332,3,0)*VLOOKUP(B7599,'Current %'!$A$1:$G$24,7,0)</f>
        <v>119909.9963672107</v>
      </c>
      <c r="D7599" t="s">
        <v>341</v>
      </c>
      <c r="G7599">
        <f>VLOOKUP(A7599,'PY SIC'!$A$1:$C$331,3,0)</f>
        <v>2246046.3384153494</v>
      </c>
      <c r="H7599">
        <f>VLOOKUP(B7599,'Current %'!$A$1:$G$24,7,0)</f>
        <v>5.3387142694398135E-2</v>
      </c>
      <c r="I7599">
        <f t="shared" si="120"/>
        <v>119909.9963672107</v>
      </c>
    </row>
    <row r="7600" spans="1:9" x14ac:dyDescent="0.35">
      <c r="A7600" t="s">
        <v>205</v>
      </c>
      <c r="B7600" s="1">
        <v>44901</v>
      </c>
      <c r="C7600" s="3">
        <f>VLOOKUP(A7600,'PY SIC'!$A$1:$C$332,3,0)*VLOOKUP(B7600,'Current %'!$A$1:$G$24,7,0)</f>
        <v>15253.250305250249</v>
      </c>
      <c r="D7600" t="s">
        <v>341</v>
      </c>
      <c r="G7600">
        <f>VLOOKUP(A7600,'PY SIC'!$A$1:$C$331,3,0)</f>
        <v>285710.18292857165</v>
      </c>
      <c r="H7600">
        <f>VLOOKUP(B7600,'Current %'!$A$1:$G$24,7,0)</f>
        <v>5.3387142694398135E-2</v>
      </c>
      <c r="I7600">
        <f t="shared" si="120"/>
        <v>15253.250305250249</v>
      </c>
    </row>
    <row r="7601" spans="1:9" x14ac:dyDescent="0.35">
      <c r="A7601" t="s">
        <v>286</v>
      </c>
      <c r="B7601" s="1">
        <v>44901</v>
      </c>
      <c r="C7601" s="3">
        <f>VLOOKUP(A7601,'PY SIC'!$A$1:$C$332,3,0)*VLOOKUP(B7601,'Current %'!$A$1:$G$24,7,0)</f>
        <v>131086.14154411785</v>
      </c>
      <c r="D7601" t="s">
        <v>341</v>
      </c>
      <c r="G7601">
        <f>VLOOKUP(A7601,'PY SIC'!$A$1:$C$331,3,0)</f>
        <v>2455387.8504884397</v>
      </c>
      <c r="H7601">
        <f>VLOOKUP(B7601,'Current %'!$A$1:$G$24,7,0)</f>
        <v>5.3387142694398135E-2</v>
      </c>
      <c r="I7601">
        <f t="shared" si="120"/>
        <v>131086.14154411785</v>
      </c>
    </row>
    <row r="7602" spans="1:9" x14ac:dyDescent="0.35">
      <c r="A7602" t="s">
        <v>303</v>
      </c>
      <c r="B7602" s="1">
        <v>44901</v>
      </c>
      <c r="C7602" s="3">
        <f>VLOOKUP(A7602,'PY SIC'!$A$1:$C$332,3,0)*VLOOKUP(B7602,'Current %'!$A$1:$G$24,7,0)</f>
        <v>30459.209755619373</v>
      </c>
      <c r="D7602" t="s">
        <v>341</v>
      </c>
      <c r="G7602">
        <f>VLOOKUP(A7602,'PY SIC'!$A$1:$C$331,3,0)</f>
        <v>570534.55604424828</v>
      </c>
      <c r="H7602">
        <f>VLOOKUP(B7602,'Current %'!$A$1:$G$24,7,0)</f>
        <v>5.3387142694398135E-2</v>
      </c>
      <c r="I7602">
        <f t="shared" si="120"/>
        <v>30459.209755619373</v>
      </c>
    </row>
    <row r="7603" spans="1:9" x14ac:dyDescent="0.35">
      <c r="A7603" t="s">
        <v>179</v>
      </c>
      <c r="B7603" s="1">
        <v>44901</v>
      </c>
      <c r="C7603" s="3">
        <f>VLOOKUP(A7603,'PY SIC'!$A$1:$C$332,3,0)*VLOOKUP(B7603,'Current %'!$A$1:$G$24,7,0)</f>
        <v>164964.52645073779</v>
      </c>
      <c r="D7603" t="s">
        <v>341</v>
      </c>
      <c r="G7603">
        <f>VLOOKUP(A7603,'PY SIC'!$A$1:$C$331,3,0)</f>
        <v>3089967.3240622291</v>
      </c>
      <c r="H7603">
        <f>VLOOKUP(B7603,'Current %'!$A$1:$G$24,7,0)</f>
        <v>5.3387142694398135E-2</v>
      </c>
      <c r="I7603">
        <f t="shared" si="120"/>
        <v>164964.52645073779</v>
      </c>
    </row>
    <row r="7604" spans="1:9" x14ac:dyDescent="0.35">
      <c r="A7604" t="s">
        <v>206</v>
      </c>
      <c r="B7604" s="1">
        <v>44901</v>
      </c>
      <c r="C7604" s="3">
        <f>VLOOKUP(A7604,'PY SIC'!$A$1:$C$332,3,0)*VLOOKUP(B7604,'Current %'!$A$1:$G$24,7,0)</f>
        <v>10574.292803704597</v>
      </c>
      <c r="D7604" t="s">
        <v>341</v>
      </c>
      <c r="G7604">
        <f>VLOOKUP(A7604,'PY SIC'!$A$1:$C$331,3,0)</f>
        <v>198068.15405414361</v>
      </c>
      <c r="H7604">
        <f>VLOOKUP(B7604,'Current %'!$A$1:$G$24,7,0)</f>
        <v>5.3387142694398135E-2</v>
      </c>
      <c r="I7604">
        <f t="shared" si="120"/>
        <v>10574.292803704597</v>
      </c>
    </row>
    <row r="7605" spans="1:9" x14ac:dyDescent="0.35">
      <c r="A7605" t="s">
        <v>207</v>
      </c>
      <c r="B7605" s="1">
        <v>44901</v>
      </c>
      <c r="C7605" s="3">
        <f>VLOOKUP(A7605,'PY SIC'!$A$1:$C$332,3,0)*VLOOKUP(B7605,'Current %'!$A$1:$G$24,7,0)</f>
        <v>2784.6890024872832</v>
      </c>
      <c r="D7605" t="s">
        <v>341</v>
      </c>
      <c r="G7605">
        <f>VLOOKUP(A7605,'PY SIC'!$A$1:$C$331,3,0)</f>
        <v>52160.292945954534</v>
      </c>
      <c r="H7605">
        <f>VLOOKUP(B7605,'Current %'!$A$1:$G$24,7,0)</f>
        <v>5.3387142694398135E-2</v>
      </c>
      <c r="I7605">
        <f t="shared" si="120"/>
        <v>2784.6890024872832</v>
      </c>
    </row>
    <row r="7606" spans="1:9" x14ac:dyDescent="0.35">
      <c r="A7606" t="s">
        <v>180</v>
      </c>
      <c r="B7606" s="1">
        <v>44901</v>
      </c>
      <c r="C7606" s="3">
        <f>VLOOKUP(A7606,'PY SIC'!$A$1:$C$332,3,0)*VLOOKUP(B7606,'Current %'!$A$1:$G$24,7,0)</f>
        <v>99880.241875944412</v>
      </c>
      <c r="D7606" t="s">
        <v>341</v>
      </c>
      <c r="G7606">
        <f>VLOOKUP(A7606,'PY SIC'!$A$1:$C$331,3,0)</f>
        <v>1870866.9697437237</v>
      </c>
      <c r="H7606">
        <f>VLOOKUP(B7606,'Current %'!$A$1:$G$24,7,0)</f>
        <v>5.3387142694398135E-2</v>
      </c>
      <c r="I7606">
        <f t="shared" si="120"/>
        <v>99880.241875944412</v>
      </c>
    </row>
    <row r="7607" spans="1:9" x14ac:dyDescent="0.35">
      <c r="A7607" t="s">
        <v>208</v>
      </c>
      <c r="B7607" s="1">
        <v>44901</v>
      </c>
      <c r="C7607" s="3">
        <f>VLOOKUP(A7607,'PY SIC'!$A$1:$C$332,3,0)*VLOOKUP(B7607,'Current %'!$A$1:$G$24,7,0)</f>
        <v>8613.3910463559387</v>
      </c>
      <c r="D7607" t="s">
        <v>341</v>
      </c>
      <c r="G7607">
        <f>VLOOKUP(A7607,'PY SIC'!$A$1:$C$331,3,0)</f>
        <v>161338.30378713514</v>
      </c>
      <c r="H7607">
        <f>VLOOKUP(B7607,'Current %'!$A$1:$G$24,7,0)</f>
        <v>5.3387142694398135E-2</v>
      </c>
      <c r="I7607">
        <f t="shared" si="120"/>
        <v>8613.3910463559387</v>
      </c>
    </row>
    <row r="7608" spans="1:9" x14ac:dyDescent="0.35">
      <c r="A7608" t="s">
        <v>209</v>
      </c>
      <c r="B7608" s="1">
        <v>44901</v>
      </c>
      <c r="C7608" s="3">
        <f>VLOOKUP(A7608,'PY SIC'!$A$1:$C$332,3,0)*VLOOKUP(B7608,'Current %'!$A$1:$G$24,7,0)</f>
        <v>125998.11894686999</v>
      </c>
      <c r="D7608" t="s">
        <v>341</v>
      </c>
      <c r="G7608">
        <f>VLOOKUP(A7608,'PY SIC'!$A$1:$C$331,3,0)</f>
        <v>2360083.5816989858</v>
      </c>
      <c r="H7608">
        <f>VLOOKUP(B7608,'Current %'!$A$1:$G$24,7,0)</f>
        <v>5.3387142694398135E-2</v>
      </c>
      <c r="I7608">
        <f t="shared" si="120"/>
        <v>125998.11894686999</v>
      </c>
    </row>
    <row r="7609" spans="1:9" x14ac:dyDescent="0.35">
      <c r="A7609" t="s">
        <v>210</v>
      </c>
      <c r="B7609" s="1">
        <v>44901</v>
      </c>
      <c r="C7609" s="3">
        <f>VLOOKUP(A7609,'PY SIC'!$A$1:$C$332,3,0)*VLOOKUP(B7609,'Current %'!$A$1:$G$24,7,0)</f>
        <v>155857.68346530918</v>
      </c>
      <c r="D7609" t="s">
        <v>341</v>
      </c>
      <c r="G7609">
        <f>VLOOKUP(A7609,'PY SIC'!$A$1:$C$331,3,0)</f>
        <v>2919386.1218136176</v>
      </c>
      <c r="H7609">
        <f>VLOOKUP(B7609,'Current %'!$A$1:$G$24,7,0)</f>
        <v>5.3387142694398135E-2</v>
      </c>
      <c r="I7609">
        <f t="shared" si="120"/>
        <v>155857.68346530918</v>
      </c>
    </row>
    <row r="7610" spans="1:9" x14ac:dyDescent="0.35">
      <c r="A7610" t="s">
        <v>211</v>
      </c>
      <c r="B7610" s="1">
        <v>44901</v>
      </c>
      <c r="C7610" s="3">
        <f>VLOOKUP(A7610,'PY SIC'!$A$1:$C$332,3,0)*VLOOKUP(B7610,'Current %'!$A$1:$G$24,7,0)</f>
        <v>97530.605136575323</v>
      </c>
      <c r="D7610" t="s">
        <v>341</v>
      </c>
      <c r="G7610">
        <f>VLOOKUP(A7610,'PY SIC'!$A$1:$C$331,3,0)</f>
        <v>1826855.6849889089</v>
      </c>
      <c r="H7610">
        <f>VLOOKUP(B7610,'Current %'!$A$1:$G$24,7,0)</f>
        <v>5.3387142694398135E-2</v>
      </c>
      <c r="I7610">
        <f t="shared" si="120"/>
        <v>97530.605136575323</v>
      </c>
    </row>
    <row r="7611" spans="1:9" x14ac:dyDescent="0.35">
      <c r="A7611" t="s">
        <v>137</v>
      </c>
      <c r="B7611" s="1">
        <v>44901</v>
      </c>
      <c r="C7611" s="3">
        <f>VLOOKUP(A7611,'PY SIC'!$A$1:$C$332,3,0)*VLOOKUP(B7611,'Current %'!$A$1:$G$24,7,0)</f>
        <v>76249.276677272093</v>
      </c>
      <c r="D7611" t="s">
        <v>341</v>
      </c>
      <c r="G7611">
        <f>VLOOKUP(A7611,'PY SIC'!$A$1:$C$331,3,0)</f>
        <v>1428232.957020059</v>
      </c>
      <c r="H7611">
        <f>VLOOKUP(B7611,'Current %'!$A$1:$G$24,7,0)</f>
        <v>5.3387142694398135E-2</v>
      </c>
      <c r="I7611">
        <f t="shared" si="120"/>
        <v>76249.276677272093</v>
      </c>
    </row>
    <row r="7612" spans="1:9" x14ac:dyDescent="0.35">
      <c r="A7612" t="s">
        <v>212</v>
      </c>
      <c r="B7612" s="1">
        <v>44901</v>
      </c>
      <c r="C7612" s="3">
        <f>VLOOKUP(A7612,'PY SIC'!$A$1:$C$332,3,0)*VLOOKUP(B7612,'Current %'!$A$1:$G$24,7,0)</f>
        <v>22521.171600791484</v>
      </c>
      <c r="D7612" t="s">
        <v>341</v>
      </c>
      <c r="G7612">
        <f>VLOOKUP(A7612,'PY SIC'!$A$1:$C$331,3,0)</f>
        <v>421846.35596080724</v>
      </c>
      <c r="H7612">
        <f>VLOOKUP(B7612,'Current %'!$A$1:$G$24,7,0)</f>
        <v>5.3387142694398135E-2</v>
      </c>
      <c r="I7612">
        <f t="shared" si="120"/>
        <v>22521.171600791484</v>
      </c>
    </row>
    <row r="7613" spans="1:9" x14ac:dyDescent="0.35">
      <c r="A7613" t="s">
        <v>213</v>
      </c>
      <c r="B7613" s="1">
        <v>44901</v>
      </c>
      <c r="C7613" s="3">
        <f>VLOOKUP(A7613,'PY SIC'!$A$1:$C$332,3,0)*VLOOKUP(B7613,'Current %'!$A$1:$G$24,7,0)</f>
        <v>225082.65171606033</v>
      </c>
      <c r="D7613" t="s">
        <v>341</v>
      </c>
      <c r="G7613">
        <f>VLOOKUP(A7613,'PY SIC'!$A$1:$C$331,3,0)</f>
        <v>4216046.043229769</v>
      </c>
      <c r="H7613">
        <f>VLOOKUP(B7613,'Current %'!$A$1:$G$24,7,0)</f>
        <v>5.3387142694398135E-2</v>
      </c>
      <c r="I7613">
        <f t="shared" si="120"/>
        <v>225082.65171606033</v>
      </c>
    </row>
    <row r="7614" spans="1:9" x14ac:dyDescent="0.35">
      <c r="A7614" t="s">
        <v>181</v>
      </c>
      <c r="B7614" s="1">
        <v>44901</v>
      </c>
      <c r="C7614" s="3">
        <f>VLOOKUP(A7614,'PY SIC'!$A$1:$C$332,3,0)*VLOOKUP(B7614,'Current %'!$A$1:$G$24,7,0)</f>
        <v>7419.3409066465238</v>
      </c>
      <c r="D7614" t="s">
        <v>341</v>
      </c>
      <c r="G7614">
        <f>VLOOKUP(A7614,'PY SIC'!$A$1:$C$331,3,0)</f>
        <v>138972.42916926192</v>
      </c>
      <c r="H7614">
        <f>VLOOKUP(B7614,'Current %'!$A$1:$G$24,7,0)</f>
        <v>5.3387142694398135E-2</v>
      </c>
      <c r="I7614">
        <f t="shared" si="120"/>
        <v>7419.3409066465238</v>
      </c>
    </row>
    <row r="7615" spans="1:9" x14ac:dyDescent="0.35">
      <c r="A7615" t="s">
        <v>214</v>
      </c>
      <c r="B7615" s="1">
        <v>44901</v>
      </c>
      <c r="C7615" s="3">
        <f>VLOOKUP(A7615,'PY SIC'!$A$1:$C$332,3,0)*VLOOKUP(B7615,'Current %'!$A$1:$G$24,7,0)</f>
        <v>6000.8518927299801</v>
      </c>
      <c r="D7615" t="s">
        <v>341</v>
      </c>
      <c r="G7615">
        <f>VLOOKUP(A7615,'PY SIC'!$A$1:$C$331,3,0)</f>
        <v>112402.56717015957</v>
      </c>
      <c r="H7615">
        <f>VLOOKUP(B7615,'Current %'!$A$1:$G$24,7,0)</f>
        <v>5.3387142694398135E-2</v>
      </c>
      <c r="I7615">
        <f t="shared" si="120"/>
        <v>6000.8518927299801</v>
      </c>
    </row>
    <row r="7616" spans="1:9" x14ac:dyDescent="0.35">
      <c r="A7616" t="s">
        <v>182</v>
      </c>
      <c r="B7616" s="1">
        <v>44901</v>
      </c>
      <c r="C7616" s="3">
        <f>VLOOKUP(A7616,'PY SIC'!$A$1:$C$332,3,0)*VLOOKUP(B7616,'Current %'!$A$1:$G$24,7,0)</f>
        <v>39355.495898090288</v>
      </c>
      <c r="D7616" t="s">
        <v>341</v>
      </c>
      <c r="G7616">
        <f>VLOOKUP(A7616,'PY SIC'!$A$1:$C$331,3,0)</f>
        <v>737171.79665095324</v>
      </c>
      <c r="H7616">
        <f>VLOOKUP(B7616,'Current %'!$A$1:$G$24,7,0)</f>
        <v>5.3387142694398135E-2</v>
      </c>
      <c r="I7616">
        <f t="shared" si="120"/>
        <v>39355.495898090288</v>
      </c>
    </row>
    <row r="7617" spans="1:9" x14ac:dyDescent="0.35">
      <c r="A7617" t="s">
        <v>215</v>
      </c>
      <c r="B7617" s="1">
        <v>44901</v>
      </c>
      <c r="C7617" s="3">
        <f>VLOOKUP(A7617,'PY SIC'!$A$1:$C$332,3,0)*VLOOKUP(B7617,'Current %'!$A$1:$G$24,7,0)</f>
        <v>1775.9202797624034</v>
      </c>
      <c r="D7617" t="s">
        <v>341</v>
      </c>
      <c r="G7617">
        <f>VLOOKUP(A7617,'PY SIC'!$A$1:$C$331,3,0)</f>
        <v>33264.943395233422</v>
      </c>
      <c r="H7617">
        <f>VLOOKUP(B7617,'Current %'!$A$1:$G$24,7,0)</f>
        <v>5.3387142694398135E-2</v>
      </c>
      <c r="I7617">
        <f t="shared" si="120"/>
        <v>1775.9202797624034</v>
      </c>
    </row>
    <row r="7618" spans="1:9" x14ac:dyDescent="0.35">
      <c r="A7618" t="s">
        <v>183</v>
      </c>
      <c r="B7618" s="1">
        <v>44901</v>
      </c>
      <c r="C7618" s="3">
        <f>VLOOKUP(A7618,'PY SIC'!$A$1:$C$332,3,0)*VLOOKUP(B7618,'Current %'!$A$1:$G$24,7,0)</f>
        <v>4717.2378818802663</v>
      </c>
      <c r="D7618" t="s">
        <v>341</v>
      </c>
      <c r="G7618">
        <f>VLOOKUP(A7618,'PY SIC'!$A$1:$C$331,3,0)</f>
        <v>88359.062572105802</v>
      </c>
      <c r="H7618">
        <f>VLOOKUP(B7618,'Current %'!$A$1:$G$24,7,0)</f>
        <v>5.3387142694398135E-2</v>
      </c>
      <c r="I7618">
        <f t="shared" si="120"/>
        <v>4717.2378818802663</v>
      </c>
    </row>
    <row r="7619" spans="1:9" x14ac:dyDescent="0.35">
      <c r="A7619" t="s">
        <v>216</v>
      </c>
      <c r="B7619" s="1">
        <v>44901</v>
      </c>
      <c r="C7619" s="3">
        <f>VLOOKUP(A7619,'PY SIC'!$A$1:$C$332,3,0)*VLOOKUP(B7619,'Current %'!$A$1:$G$24,7,0)</f>
        <v>15100.33714345274</v>
      </c>
      <c r="D7619" t="s">
        <v>341</v>
      </c>
      <c r="G7619">
        <f>VLOOKUP(A7619,'PY SIC'!$A$1:$C$331,3,0)</f>
        <v>282845.9509416151</v>
      </c>
      <c r="H7619">
        <f>VLOOKUP(B7619,'Current %'!$A$1:$G$24,7,0)</f>
        <v>5.3387142694398135E-2</v>
      </c>
      <c r="I7619">
        <f t="shared" si="120"/>
        <v>15100.33714345274</v>
      </c>
    </row>
    <row r="7620" spans="1:9" x14ac:dyDescent="0.35">
      <c r="A7620" t="s">
        <v>217</v>
      </c>
      <c r="B7620" s="1">
        <v>44901</v>
      </c>
      <c r="C7620" s="3">
        <f>VLOOKUP(A7620,'PY SIC'!$A$1:$C$332,3,0)*VLOOKUP(B7620,'Current %'!$A$1:$G$24,7,0)</f>
        <v>12805.014634997167</v>
      </c>
      <c r="D7620" t="s">
        <v>341</v>
      </c>
      <c r="G7620">
        <f>VLOOKUP(A7620,'PY SIC'!$A$1:$C$331,3,0)</f>
        <v>239852.03157052991</v>
      </c>
      <c r="H7620">
        <f>VLOOKUP(B7620,'Current %'!$A$1:$G$24,7,0)</f>
        <v>5.3387142694398135E-2</v>
      </c>
      <c r="I7620">
        <f t="shared" si="120"/>
        <v>12805.014634997167</v>
      </c>
    </row>
    <row r="7621" spans="1:9" x14ac:dyDescent="0.35">
      <c r="A7621" t="s">
        <v>304</v>
      </c>
      <c r="B7621" s="1">
        <v>44901</v>
      </c>
      <c r="C7621" s="3">
        <f>VLOOKUP(A7621,'PY SIC'!$A$1:$C$332,3,0)*VLOOKUP(B7621,'Current %'!$A$1:$G$24,7,0)</f>
        <v>57878.71932796733</v>
      </c>
      <c r="D7621" t="s">
        <v>341</v>
      </c>
      <c r="G7621">
        <f>VLOOKUP(A7621,'PY SIC'!$A$1:$C$331,3,0)</f>
        <v>1084132.1787772039</v>
      </c>
      <c r="H7621">
        <f>VLOOKUP(B7621,'Current %'!$A$1:$G$24,7,0)</f>
        <v>5.3387142694398135E-2</v>
      </c>
      <c r="I7621">
        <f t="shared" si="120"/>
        <v>57878.71932796733</v>
      </c>
    </row>
    <row r="7622" spans="1:9" x14ac:dyDescent="0.35">
      <c r="A7622" t="s">
        <v>305</v>
      </c>
      <c r="B7622" s="1">
        <v>44901</v>
      </c>
      <c r="C7622" s="3">
        <f>VLOOKUP(A7622,'PY SIC'!$A$1:$C$332,3,0)*VLOOKUP(B7622,'Current %'!$A$1:$G$24,7,0)</f>
        <v>51972.704831044088</v>
      </c>
      <c r="D7622" t="s">
        <v>341</v>
      </c>
      <c r="G7622">
        <f>VLOOKUP(A7622,'PY SIC'!$A$1:$C$331,3,0)</f>
        <v>973506.02051414037</v>
      </c>
      <c r="H7622">
        <f>VLOOKUP(B7622,'Current %'!$A$1:$G$24,7,0)</f>
        <v>5.3387142694398135E-2</v>
      </c>
      <c r="I7622">
        <f t="shared" si="120"/>
        <v>51972.704831044088</v>
      </c>
    </row>
    <row r="7623" spans="1:9" x14ac:dyDescent="0.35">
      <c r="A7623" t="s">
        <v>184</v>
      </c>
      <c r="B7623" s="1">
        <v>44901</v>
      </c>
      <c r="C7623" s="3">
        <f>VLOOKUP(A7623,'PY SIC'!$A$1:$C$332,3,0)*VLOOKUP(B7623,'Current %'!$A$1:$G$24,7,0)</f>
        <v>23769.515688627846</v>
      </c>
      <c r="D7623" t="s">
        <v>341</v>
      </c>
      <c r="G7623">
        <f>VLOOKUP(A7623,'PY SIC'!$A$1:$C$331,3,0)</f>
        <v>445229.21604347182</v>
      </c>
      <c r="H7623">
        <f>VLOOKUP(B7623,'Current %'!$A$1:$G$24,7,0)</f>
        <v>5.3387142694398135E-2</v>
      </c>
      <c r="I7623">
        <f t="shared" si="120"/>
        <v>23769.515688627846</v>
      </c>
    </row>
    <row r="7624" spans="1:9" x14ac:dyDescent="0.35">
      <c r="A7624" t="s">
        <v>185</v>
      </c>
      <c r="B7624" s="1">
        <v>44901</v>
      </c>
      <c r="C7624" s="3">
        <f>VLOOKUP(A7624,'PY SIC'!$A$1:$C$332,3,0)*VLOOKUP(B7624,'Current %'!$A$1:$G$24,7,0)</f>
        <v>13691.774402655301</v>
      </c>
      <c r="D7624" t="s">
        <v>341</v>
      </c>
      <c r="G7624">
        <f>VLOOKUP(A7624,'PY SIC'!$A$1:$C$331,3,0)</f>
        <v>256462.01897394232</v>
      </c>
      <c r="H7624">
        <f>VLOOKUP(B7624,'Current %'!$A$1:$G$24,7,0)</f>
        <v>5.3387142694398135E-2</v>
      </c>
      <c r="I7624">
        <f t="shared" si="120"/>
        <v>13691.774402655301</v>
      </c>
    </row>
    <row r="7625" spans="1:9" x14ac:dyDescent="0.35">
      <c r="A7625" t="s">
        <v>218</v>
      </c>
      <c r="B7625" s="1">
        <v>44901</v>
      </c>
      <c r="C7625" s="3">
        <f>VLOOKUP(A7625,'PY SIC'!$A$1:$C$332,3,0)*VLOOKUP(B7625,'Current %'!$A$1:$G$24,7,0)</f>
        <v>41519.797133042914</v>
      </c>
      <c r="D7625" t="s">
        <v>341</v>
      </c>
      <c r="G7625">
        <f>VLOOKUP(A7625,'PY SIC'!$A$1:$C$331,3,0)</f>
        <v>777711.54322142713</v>
      </c>
      <c r="H7625">
        <f>VLOOKUP(B7625,'Current %'!$A$1:$G$24,7,0)</f>
        <v>5.3387142694398135E-2</v>
      </c>
      <c r="I7625">
        <f t="shared" si="120"/>
        <v>41519.797133042914</v>
      </c>
    </row>
    <row r="7626" spans="1:9" x14ac:dyDescent="0.35">
      <c r="A7626" t="s">
        <v>175</v>
      </c>
      <c r="B7626" s="1">
        <v>44901</v>
      </c>
      <c r="C7626" s="3">
        <f>VLOOKUP(A7626,'PY SIC'!$A$1:$C$332,3,0)*VLOOKUP(B7626,'Current %'!$A$1:$G$24,7,0)</f>
        <v>7679.1074790790326</v>
      </c>
      <c r="D7626" t="s">
        <v>341</v>
      </c>
      <c r="G7626">
        <f>VLOOKUP(A7626,'PY SIC'!$A$1:$C$331,3,0)</f>
        <v>143838.14325925321</v>
      </c>
      <c r="H7626">
        <f>VLOOKUP(B7626,'Current %'!$A$1:$G$24,7,0)</f>
        <v>5.3387142694398135E-2</v>
      </c>
      <c r="I7626">
        <f t="shared" si="120"/>
        <v>7679.1074790790326</v>
      </c>
    </row>
    <row r="7627" spans="1:9" x14ac:dyDescent="0.35">
      <c r="A7627" t="s">
        <v>138</v>
      </c>
      <c r="B7627" s="1">
        <v>44901</v>
      </c>
      <c r="C7627" s="3">
        <f>VLOOKUP(A7627,'PY SIC'!$A$1:$C$332,3,0)*VLOOKUP(B7627,'Current %'!$A$1:$G$24,7,0)</f>
        <v>45048.694172489573</v>
      </c>
      <c r="D7627" t="s">
        <v>341</v>
      </c>
      <c r="G7627">
        <f>VLOOKUP(A7627,'PY SIC'!$A$1:$C$331,3,0)</f>
        <v>843811.67260364536</v>
      </c>
      <c r="H7627">
        <f>VLOOKUP(B7627,'Current %'!$A$1:$G$24,7,0)</f>
        <v>5.3387142694398135E-2</v>
      </c>
      <c r="I7627">
        <f t="shared" si="120"/>
        <v>45048.694172489573</v>
      </c>
    </row>
    <row r="7628" spans="1:9" x14ac:dyDescent="0.35">
      <c r="A7628" t="s">
        <v>306</v>
      </c>
      <c r="B7628" s="1">
        <v>44901</v>
      </c>
      <c r="C7628" s="3">
        <f>VLOOKUP(A7628,'PY SIC'!$A$1:$C$332,3,0)*VLOOKUP(B7628,'Current %'!$A$1:$G$24,7,0)</f>
        <v>83570.193207931545</v>
      </c>
      <c r="D7628" t="s">
        <v>341</v>
      </c>
      <c r="G7628">
        <f>VLOOKUP(A7628,'PY SIC'!$A$1:$C$331,3,0)</f>
        <v>1565361.789191623</v>
      </c>
      <c r="H7628">
        <f>VLOOKUP(B7628,'Current %'!$A$1:$G$24,7,0)</f>
        <v>5.3387142694398135E-2</v>
      </c>
      <c r="I7628">
        <f t="shared" ref="I7628:I7691" si="121">G7628*H7628</f>
        <v>83570.193207931545</v>
      </c>
    </row>
    <row r="7629" spans="1:9" x14ac:dyDescent="0.35">
      <c r="A7629" t="s">
        <v>219</v>
      </c>
      <c r="B7629" s="1">
        <v>44901</v>
      </c>
      <c r="C7629" s="3">
        <f>VLOOKUP(A7629,'PY SIC'!$A$1:$C$332,3,0)*VLOOKUP(B7629,'Current %'!$A$1:$G$24,7,0)</f>
        <v>19125.644335751182</v>
      </c>
      <c r="D7629" t="s">
        <v>341</v>
      </c>
      <c r="G7629">
        <f>VLOOKUP(A7629,'PY SIC'!$A$1:$C$331,3,0)</f>
        <v>358244.38938849629</v>
      </c>
      <c r="H7629">
        <f>VLOOKUP(B7629,'Current %'!$A$1:$G$24,7,0)</f>
        <v>5.3387142694398135E-2</v>
      </c>
      <c r="I7629">
        <f t="shared" si="121"/>
        <v>19125.644335751182</v>
      </c>
    </row>
    <row r="7630" spans="1:9" x14ac:dyDescent="0.35">
      <c r="A7630" t="s">
        <v>186</v>
      </c>
      <c r="B7630" s="1">
        <v>44901</v>
      </c>
      <c r="C7630" s="3">
        <f>VLOOKUP(A7630,'PY SIC'!$A$1:$C$332,3,0)*VLOOKUP(B7630,'Current %'!$A$1:$G$24,7,0)</f>
        <v>25449.105021891351</v>
      </c>
      <c r="D7630" t="s">
        <v>341</v>
      </c>
      <c r="G7630">
        <f>VLOOKUP(A7630,'PY SIC'!$A$1:$C$331,3,0)</f>
        <v>476689.77468168014</v>
      </c>
      <c r="H7630">
        <f>VLOOKUP(B7630,'Current %'!$A$1:$G$24,7,0)</f>
        <v>5.3387142694398135E-2</v>
      </c>
      <c r="I7630">
        <f t="shared" si="121"/>
        <v>25449.105021891351</v>
      </c>
    </row>
    <row r="7631" spans="1:9" x14ac:dyDescent="0.35">
      <c r="A7631" t="s">
        <v>220</v>
      </c>
      <c r="B7631" s="1">
        <v>44901</v>
      </c>
      <c r="C7631" s="3">
        <f>VLOOKUP(A7631,'PY SIC'!$A$1:$C$332,3,0)*VLOOKUP(B7631,'Current %'!$A$1:$G$24,7,0)</f>
        <v>9454.6159567986633</v>
      </c>
      <c r="D7631" t="s">
        <v>341</v>
      </c>
      <c r="G7631">
        <f>VLOOKUP(A7631,'PY SIC'!$A$1:$C$331,3,0)</f>
        <v>177095.37314853765</v>
      </c>
      <c r="H7631">
        <f>VLOOKUP(B7631,'Current %'!$A$1:$G$24,7,0)</f>
        <v>5.3387142694398135E-2</v>
      </c>
      <c r="I7631">
        <f t="shared" si="121"/>
        <v>9454.6159567986633</v>
      </c>
    </row>
    <row r="7632" spans="1:9" x14ac:dyDescent="0.35">
      <c r="A7632" t="s">
        <v>221</v>
      </c>
      <c r="B7632" s="1">
        <v>44901</v>
      </c>
      <c r="C7632" s="3">
        <f>VLOOKUP(A7632,'PY SIC'!$A$1:$C$332,3,0)*VLOOKUP(B7632,'Current %'!$A$1:$G$24,7,0)</f>
        <v>103327.41096103124</v>
      </c>
      <c r="D7632" t="s">
        <v>341</v>
      </c>
      <c r="G7632">
        <f>VLOOKUP(A7632,'PY SIC'!$A$1:$C$331,3,0)</f>
        <v>1935436.2444999944</v>
      </c>
      <c r="H7632">
        <f>VLOOKUP(B7632,'Current %'!$A$1:$G$24,7,0)</f>
        <v>5.3387142694398135E-2</v>
      </c>
      <c r="I7632">
        <f t="shared" si="121"/>
        <v>103327.41096103124</v>
      </c>
    </row>
    <row r="7633" spans="1:9" x14ac:dyDescent="0.35">
      <c r="A7633" t="s">
        <v>187</v>
      </c>
      <c r="B7633" s="1">
        <v>44901</v>
      </c>
      <c r="C7633" s="3">
        <f>VLOOKUP(A7633,'PY SIC'!$A$1:$C$332,3,0)*VLOOKUP(B7633,'Current %'!$A$1:$G$24,7,0)</f>
        <v>10071.832848604379</v>
      </c>
      <c r="D7633" t="s">
        <v>341</v>
      </c>
      <c r="G7633">
        <f>VLOOKUP(A7633,'PY SIC'!$A$1:$C$331,3,0)</f>
        <v>188656.52552821877</v>
      </c>
      <c r="H7633">
        <f>VLOOKUP(B7633,'Current %'!$A$1:$G$24,7,0)</f>
        <v>5.3387142694398135E-2</v>
      </c>
      <c r="I7633">
        <f t="shared" si="121"/>
        <v>10071.832848604379</v>
      </c>
    </row>
    <row r="7634" spans="1:9" x14ac:dyDescent="0.35">
      <c r="A7634" t="s">
        <v>0</v>
      </c>
      <c r="B7634" s="1">
        <v>44901</v>
      </c>
      <c r="C7634" s="3">
        <f>VLOOKUP(A7634,'PY SIC'!$A$1:$C$332,3,0)*VLOOKUP(B7634,'Current %'!$A$1:$G$24,7,0)</f>
        <v>25413.7994503429</v>
      </c>
      <c r="D7634" t="s">
        <v>341</v>
      </c>
      <c r="G7634">
        <f>VLOOKUP(A7634,'PY SIC'!$A$1:$C$331,3,0)</f>
        <v>476028.46242995409</v>
      </c>
      <c r="H7634">
        <f>VLOOKUP(B7634,'Current %'!$A$1:$G$24,7,0)</f>
        <v>5.3387142694398135E-2</v>
      </c>
      <c r="I7634">
        <f t="shared" si="121"/>
        <v>25413.7994503429</v>
      </c>
    </row>
    <row r="7635" spans="1:9" x14ac:dyDescent="0.35">
      <c r="A7635" t="s">
        <v>1</v>
      </c>
      <c r="B7635" s="1">
        <v>44901</v>
      </c>
      <c r="C7635" s="3">
        <f>VLOOKUP(A7635,'PY SIC'!$A$1:$C$332,3,0)*VLOOKUP(B7635,'Current %'!$A$1:$G$24,7,0)</f>
        <v>23485.46140049407</v>
      </c>
      <c r="D7635" t="s">
        <v>341</v>
      </c>
      <c r="G7635">
        <f>VLOOKUP(A7635,'PY SIC'!$A$1:$C$331,3,0)</f>
        <v>439908.56628029241</v>
      </c>
      <c r="H7635">
        <f>VLOOKUP(B7635,'Current %'!$A$1:$G$24,7,0)</f>
        <v>5.3387142694398135E-2</v>
      </c>
      <c r="I7635">
        <f t="shared" si="121"/>
        <v>23485.46140049407</v>
      </c>
    </row>
    <row r="7636" spans="1:9" x14ac:dyDescent="0.35">
      <c r="A7636" t="s">
        <v>2</v>
      </c>
      <c r="B7636" s="1">
        <v>44901</v>
      </c>
      <c r="C7636" s="3">
        <f>VLOOKUP(A7636,'PY SIC'!$A$1:$C$332,3,0)*VLOOKUP(B7636,'Current %'!$A$1:$G$24,7,0)</f>
        <v>69367.641063542556</v>
      </c>
      <c r="D7636" t="s">
        <v>341</v>
      </c>
      <c r="G7636">
        <f>VLOOKUP(A7636,'PY SIC'!$A$1:$C$331,3,0)</f>
        <v>1299332.3403842933</v>
      </c>
      <c r="H7636">
        <f>VLOOKUP(B7636,'Current %'!$A$1:$G$24,7,0)</f>
        <v>5.3387142694398135E-2</v>
      </c>
      <c r="I7636">
        <f t="shared" si="121"/>
        <v>69367.641063542556</v>
      </c>
    </row>
    <row r="7637" spans="1:9" x14ac:dyDescent="0.35">
      <c r="A7637" t="s">
        <v>63</v>
      </c>
      <c r="B7637" s="1">
        <v>44901</v>
      </c>
      <c r="C7637" s="3">
        <f>VLOOKUP(A7637,'PY SIC'!$A$1:$C$332,3,0)*VLOOKUP(B7637,'Current %'!$A$1:$G$24,7,0)</f>
        <v>22776.796182230268</v>
      </c>
      <c r="D7637" t="s">
        <v>341</v>
      </c>
      <c r="G7637">
        <f>VLOOKUP(A7637,'PY SIC'!$A$1:$C$331,3,0)</f>
        <v>426634.48599619878</v>
      </c>
      <c r="H7637">
        <f>VLOOKUP(B7637,'Current %'!$A$1:$G$24,7,0)</f>
        <v>5.3387142694398135E-2</v>
      </c>
      <c r="I7637">
        <f t="shared" si="121"/>
        <v>22776.796182230268</v>
      </c>
    </row>
    <row r="7638" spans="1:9" x14ac:dyDescent="0.35">
      <c r="A7638" t="s">
        <v>139</v>
      </c>
      <c r="B7638" s="1">
        <v>44901</v>
      </c>
      <c r="C7638" s="3">
        <f>VLOOKUP(A7638,'PY SIC'!$A$1:$C$332,3,0)*VLOOKUP(B7638,'Current %'!$A$1:$G$24,7,0)</f>
        <v>49980.283007790356</v>
      </c>
      <c r="D7638" t="s">
        <v>341</v>
      </c>
      <c r="G7638">
        <f>VLOOKUP(A7638,'PY SIC'!$A$1:$C$331,3,0)</f>
        <v>936185.76468664885</v>
      </c>
      <c r="H7638">
        <f>VLOOKUP(B7638,'Current %'!$A$1:$G$24,7,0)</f>
        <v>5.3387142694398135E-2</v>
      </c>
      <c r="I7638">
        <f t="shared" si="121"/>
        <v>49980.283007790356</v>
      </c>
    </row>
    <row r="7639" spans="1:9" x14ac:dyDescent="0.35">
      <c r="A7639" t="s">
        <v>64</v>
      </c>
      <c r="B7639" s="1">
        <v>44901</v>
      </c>
      <c r="C7639" s="3">
        <f>VLOOKUP(A7639,'PY SIC'!$A$1:$C$332,3,0)*VLOOKUP(B7639,'Current %'!$A$1:$G$24,7,0)</f>
        <v>198333.23503243213</v>
      </c>
      <c r="D7639" t="s">
        <v>341</v>
      </c>
      <c r="G7639">
        <f>VLOOKUP(A7639,'PY SIC'!$A$1:$C$331,3,0)</f>
        <v>3714999.9985528924</v>
      </c>
      <c r="H7639">
        <f>VLOOKUP(B7639,'Current %'!$A$1:$G$24,7,0)</f>
        <v>5.3387142694398135E-2</v>
      </c>
      <c r="I7639">
        <f t="shared" si="121"/>
        <v>198333.23503243213</v>
      </c>
    </row>
    <row r="7640" spans="1:9" x14ac:dyDescent="0.35">
      <c r="A7640" t="s">
        <v>140</v>
      </c>
      <c r="B7640" s="1">
        <v>44901</v>
      </c>
      <c r="C7640" s="3">
        <f>VLOOKUP(A7640,'PY SIC'!$A$1:$C$332,3,0)*VLOOKUP(B7640,'Current %'!$A$1:$G$24,7,0)</f>
        <v>53510.730143881316</v>
      </c>
      <c r="D7640" t="s">
        <v>341</v>
      </c>
      <c r="G7640">
        <f>VLOOKUP(A7640,'PY SIC'!$A$1:$C$331,3,0)</f>
        <v>1002314.929086777</v>
      </c>
      <c r="H7640">
        <f>VLOOKUP(B7640,'Current %'!$A$1:$G$24,7,0)</f>
        <v>5.3387142694398135E-2</v>
      </c>
      <c r="I7640">
        <f t="shared" si="121"/>
        <v>53510.730143881316</v>
      </c>
    </row>
    <row r="7641" spans="1:9" x14ac:dyDescent="0.35">
      <c r="A7641" t="s">
        <v>65</v>
      </c>
      <c r="B7641" s="1">
        <v>44901</v>
      </c>
      <c r="C7641" s="3">
        <f>VLOOKUP(A7641,'PY SIC'!$A$1:$C$332,3,0)*VLOOKUP(B7641,'Current %'!$A$1:$G$24,7,0)</f>
        <v>34860.553061275386</v>
      </c>
      <c r="D7641" t="s">
        <v>341</v>
      </c>
      <c r="G7641">
        <f>VLOOKUP(A7641,'PY SIC'!$A$1:$C$331,3,0)</f>
        <v>652976.56517836591</v>
      </c>
      <c r="H7641">
        <f>VLOOKUP(B7641,'Current %'!$A$1:$G$24,7,0)</f>
        <v>5.3387142694398135E-2</v>
      </c>
      <c r="I7641">
        <f t="shared" si="121"/>
        <v>34860.553061275386</v>
      </c>
    </row>
    <row r="7642" spans="1:9" x14ac:dyDescent="0.35">
      <c r="A7642" t="s">
        <v>66</v>
      </c>
      <c r="B7642" s="1">
        <v>44901</v>
      </c>
      <c r="C7642" s="3">
        <f>VLOOKUP(A7642,'PY SIC'!$A$1:$C$332,3,0)*VLOOKUP(B7642,'Current %'!$A$1:$G$24,7,0)</f>
        <v>31698.96684892026</v>
      </c>
      <c r="D7642" t="s">
        <v>341</v>
      </c>
      <c r="G7642">
        <f>VLOOKUP(A7642,'PY SIC'!$A$1:$C$331,3,0)</f>
        <v>593756.57225885591</v>
      </c>
      <c r="H7642">
        <f>VLOOKUP(B7642,'Current %'!$A$1:$G$24,7,0)</f>
        <v>5.3387142694398135E-2</v>
      </c>
      <c r="I7642">
        <f t="shared" si="121"/>
        <v>31698.96684892026</v>
      </c>
    </row>
    <row r="7643" spans="1:9" x14ac:dyDescent="0.35">
      <c r="A7643" t="s">
        <v>141</v>
      </c>
      <c r="B7643" s="1">
        <v>44901</v>
      </c>
      <c r="C7643" s="3">
        <f>VLOOKUP(A7643,'PY SIC'!$A$1:$C$332,3,0)*VLOOKUP(B7643,'Current %'!$A$1:$G$24,7,0)</f>
        <v>99876.227727972844</v>
      </c>
      <c r="D7643" t="s">
        <v>341</v>
      </c>
      <c r="G7643">
        <f>VLOOKUP(A7643,'PY SIC'!$A$1:$C$331,3,0)</f>
        <v>1870791.7803297753</v>
      </c>
      <c r="H7643">
        <f>VLOOKUP(B7643,'Current %'!$A$1:$G$24,7,0)</f>
        <v>5.3387142694398135E-2</v>
      </c>
      <c r="I7643">
        <f t="shared" si="121"/>
        <v>99876.227727972844</v>
      </c>
    </row>
    <row r="7644" spans="1:9" x14ac:dyDescent="0.35">
      <c r="A7644" t="s">
        <v>112</v>
      </c>
      <c r="B7644" s="1">
        <v>44901</v>
      </c>
      <c r="C7644" s="3">
        <f>VLOOKUP(A7644,'PY SIC'!$A$1:$C$332,3,0)*VLOOKUP(B7644,'Current %'!$A$1:$G$24,7,0)</f>
        <v>183.88989485811103</v>
      </c>
      <c r="D7644" t="s">
        <v>341</v>
      </c>
      <c r="G7644">
        <f>VLOOKUP(A7644,'PY SIC'!$A$1:$C$331,3,0)</f>
        <v>3444.4603246655197</v>
      </c>
      <c r="H7644">
        <f>VLOOKUP(B7644,'Current %'!$A$1:$G$24,7,0)</f>
        <v>5.3387142694398135E-2</v>
      </c>
      <c r="I7644">
        <f t="shared" si="121"/>
        <v>183.88989485811103</v>
      </c>
    </row>
    <row r="7645" spans="1:9" x14ac:dyDescent="0.35">
      <c r="A7645" t="s">
        <v>142</v>
      </c>
      <c r="B7645" s="1">
        <v>44901</v>
      </c>
      <c r="C7645" s="3">
        <f>VLOOKUP(A7645,'PY SIC'!$A$1:$C$332,3,0)*VLOOKUP(B7645,'Current %'!$A$1:$G$24,7,0)</f>
        <v>44055.03489695274</v>
      </c>
      <c r="D7645" t="s">
        <v>341</v>
      </c>
      <c r="G7645">
        <f>VLOOKUP(A7645,'PY SIC'!$A$1:$C$331,3,0)</f>
        <v>825199.33964503778</v>
      </c>
      <c r="H7645">
        <f>VLOOKUP(B7645,'Current %'!$A$1:$G$24,7,0)</f>
        <v>5.3387142694398135E-2</v>
      </c>
      <c r="I7645">
        <f t="shared" si="121"/>
        <v>44055.03489695274</v>
      </c>
    </row>
    <row r="7646" spans="1:9" x14ac:dyDescent="0.35">
      <c r="A7646" t="s">
        <v>151</v>
      </c>
      <c r="B7646" s="1">
        <v>44901</v>
      </c>
      <c r="C7646" s="3">
        <f>VLOOKUP(A7646,'PY SIC'!$A$1:$C$332,3,0)*VLOOKUP(B7646,'Current %'!$A$1:$G$24,7,0)</f>
        <v>23536.446795791286</v>
      </c>
      <c r="D7646" t="s">
        <v>341</v>
      </c>
      <c r="G7646">
        <f>VLOOKUP(A7646,'PY SIC'!$A$1:$C$331,3,0)</f>
        <v>440863.57890550571</v>
      </c>
      <c r="H7646">
        <f>VLOOKUP(B7646,'Current %'!$A$1:$G$24,7,0)</f>
        <v>5.3387142694398135E-2</v>
      </c>
      <c r="I7646">
        <f t="shared" si="121"/>
        <v>23536.446795791286</v>
      </c>
    </row>
    <row r="7647" spans="1:9" x14ac:dyDescent="0.35">
      <c r="A7647" t="s">
        <v>152</v>
      </c>
      <c r="B7647" s="1">
        <v>44901</v>
      </c>
      <c r="C7647" s="3">
        <f>VLOOKUP(A7647,'PY SIC'!$A$1:$C$332,3,0)*VLOOKUP(B7647,'Current %'!$A$1:$G$24,7,0)</f>
        <v>6176.9488949021397</v>
      </c>
      <c r="D7647" t="s">
        <v>341</v>
      </c>
      <c r="G7647">
        <f>VLOOKUP(A7647,'PY SIC'!$A$1:$C$331,3,0)</f>
        <v>115701.05802928242</v>
      </c>
      <c r="H7647">
        <f>VLOOKUP(B7647,'Current %'!$A$1:$G$24,7,0)</f>
        <v>5.3387142694398135E-2</v>
      </c>
      <c r="I7647">
        <f t="shared" si="121"/>
        <v>6176.9488949021397</v>
      </c>
    </row>
    <row r="7648" spans="1:9" x14ac:dyDescent="0.35">
      <c r="A7648" t="s">
        <v>143</v>
      </c>
      <c r="B7648" s="1">
        <v>44901</v>
      </c>
      <c r="C7648" s="3">
        <f>VLOOKUP(A7648,'PY SIC'!$A$1:$C$332,3,0)*VLOOKUP(B7648,'Current %'!$A$1:$G$24,7,0)</f>
        <v>39337.22110684259</v>
      </c>
      <c r="D7648" t="s">
        <v>341</v>
      </c>
      <c r="G7648">
        <f>VLOOKUP(A7648,'PY SIC'!$A$1:$C$331,3,0)</f>
        <v>736829.48967730033</v>
      </c>
      <c r="H7648">
        <f>VLOOKUP(B7648,'Current %'!$A$1:$G$24,7,0)</f>
        <v>5.3387142694398135E-2</v>
      </c>
      <c r="I7648">
        <f t="shared" si="121"/>
        <v>39337.22110684259</v>
      </c>
    </row>
    <row r="7649" spans="1:9" x14ac:dyDescent="0.35">
      <c r="A7649" t="s">
        <v>3</v>
      </c>
      <c r="B7649" s="1">
        <v>44901</v>
      </c>
      <c r="C7649" s="3">
        <f>VLOOKUP(A7649,'PY SIC'!$A$1:$C$332,3,0)*VLOOKUP(B7649,'Current %'!$A$1:$G$24,7,0)</f>
        <v>111707.35696104233</v>
      </c>
      <c r="D7649" t="s">
        <v>341</v>
      </c>
      <c r="G7649">
        <f>VLOOKUP(A7649,'PY SIC'!$A$1:$C$331,3,0)</f>
        <v>2092401.8653795398</v>
      </c>
      <c r="H7649">
        <f>VLOOKUP(B7649,'Current %'!$A$1:$G$24,7,0)</f>
        <v>5.3387142694398135E-2</v>
      </c>
      <c r="I7649">
        <f t="shared" si="121"/>
        <v>111707.35696104233</v>
      </c>
    </row>
    <row r="7650" spans="1:9" x14ac:dyDescent="0.35">
      <c r="A7650" t="s">
        <v>144</v>
      </c>
      <c r="B7650" s="1">
        <v>44901</v>
      </c>
      <c r="C7650" s="3">
        <f>VLOOKUP(A7650,'PY SIC'!$A$1:$C$332,3,0)*VLOOKUP(B7650,'Current %'!$A$1:$G$24,7,0)</f>
        <v>61931.480809286477</v>
      </c>
      <c r="D7650" t="s">
        <v>341</v>
      </c>
      <c r="G7650">
        <f>VLOOKUP(A7650,'PY SIC'!$A$1:$C$331,3,0)</f>
        <v>1160044.8663042027</v>
      </c>
      <c r="H7650">
        <f>VLOOKUP(B7650,'Current %'!$A$1:$G$24,7,0)</f>
        <v>5.3387142694398135E-2</v>
      </c>
      <c r="I7650">
        <f t="shared" si="121"/>
        <v>61931.480809286477</v>
      </c>
    </row>
    <row r="7651" spans="1:9" x14ac:dyDescent="0.35">
      <c r="A7651" t="s">
        <v>67</v>
      </c>
      <c r="B7651" s="1">
        <v>44901</v>
      </c>
      <c r="C7651" s="3">
        <f>VLOOKUP(A7651,'PY SIC'!$A$1:$C$332,3,0)*VLOOKUP(B7651,'Current %'!$A$1:$G$24,7,0)</f>
        <v>64795.705381229156</v>
      </c>
      <c r="D7651" t="s">
        <v>341</v>
      </c>
      <c r="G7651">
        <f>VLOOKUP(A7651,'PY SIC'!$A$1:$C$331,3,0)</f>
        <v>1213694.9480914646</v>
      </c>
      <c r="H7651">
        <f>VLOOKUP(B7651,'Current %'!$A$1:$G$24,7,0)</f>
        <v>5.3387142694398135E-2</v>
      </c>
      <c r="I7651">
        <f t="shared" si="121"/>
        <v>64795.705381229156</v>
      </c>
    </row>
    <row r="7652" spans="1:9" x14ac:dyDescent="0.35">
      <c r="A7652" t="s">
        <v>68</v>
      </c>
      <c r="B7652" s="1">
        <v>44901</v>
      </c>
      <c r="C7652" s="3">
        <f>VLOOKUP(A7652,'PY SIC'!$A$1:$C$332,3,0)*VLOOKUP(B7652,'Current %'!$A$1:$G$24,7,0)</f>
        <v>36413.72592835535</v>
      </c>
      <c r="D7652" t="s">
        <v>341</v>
      </c>
      <c r="G7652">
        <f>VLOOKUP(A7652,'PY SIC'!$A$1:$C$331,3,0)</f>
        <v>682069.20413023361</v>
      </c>
      <c r="H7652">
        <f>VLOOKUP(B7652,'Current %'!$A$1:$G$24,7,0)</f>
        <v>5.3387142694398135E-2</v>
      </c>
      <c r="I7652">
        <f t="shared" si="121"/>
        <v>36413.72592835535</v>
      </c>
    </row>
    <row r="7653" spans="1:9" x14ac:dyDescent="0.35">
      <c r="A7653" t="s">
        <v>153</v>
      </c>
      <c r="B7653" s="1">
        <v>44901</v>
      </c>
      <c r="C7653" s="3">
        <f>VLOOKUP(A7653,'PY SIC'!$A$1:$C$332,3,0)*VLOOKUP(B7653,'Current %'!$A$1:$G$24,7,0)</f>
        <v>49035.196090506361</v>
      </c>
      <c r="D7653" t="s">
        <v>341</v>
      </c>
      <c r="G7653">
        <f>VLOOKUP(A7653,'PY SIC'!$A$1:$C$331,3,0)</f>
        <v>918483.245510938</v>
      </c>
      <c r="H7653">
        <f>VLOOKUP(B7653,'Current %'!$A$1:$G$24,7,0)</f>
        <v>5.3387142694398135E-2</v>
      </c>
      <c r="I7653">
        <f t="shared" si="121"/>
        <v>49035.196090506361</v>
      </c>
    </row>
    <row r="7654" spans="1:9" x14ac:dyDescent="0.35">
      <c r="A7654" t="s">
        <v>4</v>
      </c>
      <c r="B7654" s="1">
        <v>44901</v>
      </c>
      <c r="C7654" s="3">
        <f>VLOOKUP(A7654,'PY SIC'!$A$1:$C$332,3,0)*VLOOKUP(B7654,'Current %'!$A$1:$G$24,7,0)</f>
        <v>77685.060147722703</v>
      </c>
      <c r="D7654" t="s">
        <v>341</v>
      </c>
      <c r="G7654">
        <f>VLOOKUP(A7654,'PY SIC'!$A$1:$C$331,3,0)</f>
        <v>1455126.7632435802</v>
      </c>
      <c r="H7654">
        <f>VLOOKUP(B7654,'Current %'!$A$1:$G$24,7,0)</f>
        <v>5.3387142694398135E-2</v>
      </c>
      <c r="I7654">
        <f t="shared" si="121"/>
        <v>77685.060147722703</v>
      </c>
    </row>
    <row r="7655" spans="1:9" x14ac:dyDescent="0.35">
      <c r="A7655" t="s">
        <v>69</v>
      </c>
      <c r="B7655" s="1">
        <v>44901</v>
      </c>
      <c r="C7655" s="3">
        <f>VLOOKUP(A7655,'PY SIC'!$A$1:$C$332,3,0)*VLOOKUP(B7655,'Current %'!$A$1:$G$24,7,0)</f>
        <v>51594.004297007123</v>
      </c>
      <c r="D7655" t="s">
        <v>341</v>
      </c>
      <c r="G7655">
        <f>VLOOKUP(A7655,'PY SIC'!$A$1:$C$331,3,0)</f>
        <v>966412.54229215067</v>
      </c>
      <c r="H7655">
        <f>VLOOKUP(B7655,'Current %'!$A$1:$G$24,7,0)</f>
        <v>5.3387142694398135E-2</v>
      </c>
      <c r="I7655">
        <f t="shared" si="121"/>
        <v>51594.004297007123</v>
      </c>
    </row>
    <row r="7656" spans="1:9" x14ac:dyDescent="0.35">
      <c r="A7656" t="s">
        <v>5</v>
      </c>
      <c r="B7656" s="1">
        <v>44901</v>
      </c>
      <c r="C7656" s="3">
        <f>VLOOKUP(A7656,'PY SIC'!$A$1:$C$332,3,0)*VLOOKUP(B7656,'Current %'!$A$1:$G$24,7,0)</f>
        <v>48888.131132345341</v>
      </c>
      <c r="D7656" t="s">
        <v>341</v>
      </c>
      <c r="G7656">
        <f>VLOOKUP(A7656,'PY SIC'!$A$1:$C$331,3,0)</f>
        <v>915728.55682113755</v>
      </c>
      <c r="H7656">
        <f>VLOOKUP(B7656,'Current %'!$A$1:$G$24,7,0)</f>
        <v>5.3387142694398135E-2</v>
      </c>
      <c r="I7656">
        <f t="shared" si="121"/>
        <v>48888.131132345341</v>
      </c>
    </row>
    <row r="7657" spans="1:9" x14ac:dyDescent="0.35">
      <c r="A7657" t="s">
        <v>154</v>
      </c>
      <c r="B7657" s="1">
        <v>44901</v>
      </c>
      <c r="C7657" s="3">
        <f>VLOOKUP(A7657,'PY SIC'!$A$1:$C$332,3,0)*VLOOKUP(B7657,'Current %'!$A$1:$G$24,7,0)</f>
        <v>41971.524305740837</v>
      </c>
      <c r="D7657" t="s">
        <v>341</v>
      </c>
      <c r="G7657">
        <f>VLOOKUP(A7657,'PY SIC'!$A$1:$C$331,3,0)</f>
        <v>786172.89083996753</v>
      </c>
      <c r="H7657">
        <f>VLOOKUP(B7657,'Current %'!$A$1:$G$24,7,0)</f>
        <v>5.3387142694398135E-2</v>
      </c>
      <c r="I7657">
        <f t="shared" si="121"/>
        <v>41971.524305740837</v>
      </c>
    </row>
    <row r="7658" spans="1:9" x14ac:dyDescent="0.35">
      <c r="A7658" t="s">
        <v>155</v>
      </c>
      <c r="B7658" s="1">
        <v>44901</v>
      </c>
      <c r="C7658" s="3">
        <f>VLOOKUP(A7658,'PY SIC'!$A$1:$C$332,3,0)*VLOOKUP(B7658,'Current %'!$A$1:$G$24,7,0)</f>
        <v>37702.163554774022</v>
      </c>
      <c r="D7658" t="s">
        <v>341</v>
      </c>
      <c r="G7658">
        <f>VLOOKUP(A7658,'PY SIC'!$A$1:$C$331,3,0)</f>
        <v>706203.06036213622</v>
      </c>
      <c r="H7658">
        <f>VLOOKUP(B7658,'Current %'!$A$1:$G$24,7,0)</f>
        <v>5.3387142694398135E-2</v>
      </c>
      <c r="I7658">
        <f t="shared" si="121"/>
        <v>37702.163554774022</v>
      </c>
    </row>
    <row r="7659" spans="1:9" x14ac:dyDescent="0.35">
      <c r="A7659" t="s">
        <v>6</v>
      </c>
      <c r="B7659" s="1">
        <v>44901</v>
      </c>
      <c r="C7659" s="3">
        <f>VLOOKUP(A7659,'PY SIC'!$A$1:$C$332,3,0)*VLOOKUP(B7659,'Current %'!$A$1:$G$24,7,0)</f>
        <v>40612.765641544895</v>
      </c>
      <c r="D7659" t="s">
        <v>341</v>
      </c>
      <c r="G7659">
        <f>VLOOKUP(A7659,'PY SIC'!$A$1:$C$331,3,0)</f>
        <v>760721.84409686259</v>
      </c>
      <c r="H7659">
        <f>VLOOKUP(B7659,'Current %'!$A$1:$G$24,7,0)</f>
        <v>5.3387142694398135E-2</v>
      </c>
      <c r="I7659">
        <f t="shared" si="121"/>
        <v>40612.765641544895</v>
      </c>
    </row>
    <row r="7660" spans="1:9" x14ac:dyDescent="0.35">
      <c r="A7660" t="s">
        <v>146</v>
      </c>
      <c r="B7660" s="1">
        <v>44901</v>
      </c>
      <c r="C7660" s="3">
        <f>VLOOKUP(A7660,'PY SIC'!$A$1:$C$332,3,0)*VLOOKUP(B7660,'Current %'!$A$1:$G$24,7,0)</f>
        <v>207288.13412743848</v>
      </c>
      <c r="D7660" t="s">
        <v>341</v>
      </c>
      <c r="G7660">
        <f>VLOOKUP(A7660,'PY SIC'!$A$1:$C$331,3,0)</f>
        <v>3882735.1243352648</v>
      </c>
      <c r="H7660">
        <f>VLOOKUP(B7660,'Current %'!$A$1:$G$24,7,0)</f>
        <v>5.3387142694398135E-2</v>
      </c>
      <c r="I7660">
        <f t="shared" si="121"/>
        <v>207288.13412743848</v>
      </c>
    </row>
    <row r="7661" spans="1:9" x14ac:dyDescent="0.35">
      <c r="A7661" t="s">
        <v>147</v>
      </c>
      <c r="B7661" s="1">
        <v>44901</v>
      </c>
      <c r="C7661" s="3">
        <f>VLOOKUP(A7661,'PY SIC'!$A$1:$C$332,3,0)*VLOOKUP(B7661,'Current %'!$A$1:$G$24,7,0)</f>
        <v>197027.16490302639</v>
      </c>
      <c r="D7661" t="s">
        <v>341</v>
      </c>
      <c r="G7661">
        <f>VLOOKUP(A7661,'PY SIC'!$A$1:$C$331,3,0)</f>
        <v>3690535.8661140762</v>
      </c>
      <c r="H7661">
        <f>VLOOKUP(B7661,'Current %'!$A$1:$G$24,7,0)</f>
        <v>5.3387142694398135E-2</v>
      </c>
      <c r="I7661">
        <f t="shared" si="121"/>
        <v>197027.16490302639</v>
      </c>
    </row>
    <row r="7662" spans="1:9" x14ac:dyDescent="0.35">
      <c r="A7662" t="s">
        <v>7</v>
      </c>
      <c r="B7662" s="1">
        <v>44901</v>
      </c>
      <c r="C7662" s="3">
        <f>VLOOKUP(A7662,'PY SIC'!$A$1:$C$332,3,0)*VLOOKUP(B7662,'Current %'!$A$1:$G$24,7,0)</f>
        <v>126360.27671675834</v>
      </c>
      <c r="D7662" t="s">
        <v>341</v>
      </c>
      <c r="G7662">
        <f>VLOOKUP(A7662,'PY SIC'!$A$1:$C$331,3,0)</f>
        <v>2366867.1957230857</v>
      </c>
      <c r="H7662">
        <f>VLOOKUP(B7662,'Current %'!$A$1:$G$24,7,0)</f>
        <v>5.3387142694398135E-2</v>
      </c>
      <c r="I7662">
        <f t="shared" si="121"/>
        <v>126360.27671675834</v>
      </c>
    </row>
    <row r="7663" spans="1:9" x14ac:dyDescent="0.35">
      <c r="A7663" t="s">
        <v>70</v>
      </c>
      <c r="B7663" s="1">
        <v>44901</v>
      </c>
      <c r="C7663" s="3">
        <f>VLOOKUP(A7663,'PY SIC'!$A$1:$C$332,3,0)*VLOOKUP(B7663,'Current %'!$A$1:$G$24,7,0)</f>
        <v>40594.635902957009</v>
      </c>
      <c r="D7663" t="s">
        <v>341</v>
      </c>
      <c r="G7663">
        <f>VLOOKUP(A7663,'PY SIC'!$A$1:$C$331,3,0)</f>
        <v>760382.25411933439</v>
      </c>
      <c r="H7663">
        <f>VLOOKUP(B7663,'Current %'!$A$1:$G$24,7,0)</f>
        <v>5.3387142694398135E-2</v>
      </c>
      <c r="I7663">
        <f t="shared" si="121"/>
        <v>40594.635902957009</v>
      </c>
    </row>
    <row r="7664" spans="1:9" x14ac:dyDescent="0.35">
      <c r="A7664" t="s">
        <v>8</v>
      </c>
      <c r="B7664" s="1">
        <v>44901</v>
      </c>
      <c r="C7664" s="3">
        <f>VLOOKUP(A7664,'PY SIC'!$A$1:$C$332,3,0)*VLOOKUP(B7664,'Current %'!$A$1:$G$24,7,0)</f>
        <v>72080.848606974003</v>
      </c>
      <c r="D7664" t="s">
        <v>341</v>
      </c>
      <c r="G7664">
        <f>VLOOKUP(A7664,'PY SIC'!$A$1:$C$331,3,0)</f>
        <v>1350153.7068500463</v>
      </c>
      <c r="H7664">
        <f>VLOOKUP(B7664,'Current %'!$A$1:$G$24,7,0)</f>
        <v>5.3387142694398135E-2</v>
      </c>
      <c r="I7664">
        <f t="shared" si="121"/>
        <v>72080.848606974003</v>
      </c>
    </row>
    <row r="7665" spans="1:9" x14ac:dyDescent="0.35">
      <c r="A7665" t="s">
        <v>156</v>
      </c>
      <c r="B7665" s="1">
        <v>44901</v>
      </c>
      <c r="C7665" s="3">
        <f>VLOOKUP(A7665,'PY SIC'!$A$1:$C$332,3,0)*VLOOKUP(B7665,'Current %'!$A$1:$G$24,7,0)</f>
        <v>71091.114358071762</v>
      </c>
      <c r="D7665" t="s">
        <v>341</v>
      </c>
      <c r="G7665">
        <f>VLOOKUP(A7665,'PY SIC'!$A$1:$C$331,3,0)</f>
        <v>1331614.8939645591</v>
      </c>
      <c r="H7665">
        <f>VLOOKUP(B7665,'Current %'!$A$1:$G$24,7,0)</f>
        <v>5.3387142694398135E-2</v>
      </c>
      <c r="I7665">
        <f t="shared" si="121"/>
        <v>71091.114358071762</v>
      </c>
    </row>
    <row r="7666" spans="1:9" x14ac:dyDescent="0.35">
      <c r="A7666" t="s">
        <v>157</v>
      </c>
      <c r="B7666" s="1">
        <v>44901</v>
      </c>
      <c r="C7666" s="3">
        <f>VLOOKUP(A7666,'PY SIC'!$A$1:$C$332,3,0)*VLOOKUP(B7666,'Current %'!$A$1:$G$24,7,0)</f>
        <v>20353.826718502278</v>
      </c>
      <c r="D7666" t="s">
        <v>341</v>
      </c>
      <c r="G7666">
        <f>VLOOKUP(A7666,'PY SIC'!$A$1:$C$331,3,0)</f>
        <v>381249.59852249193</v>
      </c>
      <c r="H7666">
        <f>VLOOKUP(B7666,'Current %'!$A$1:$G$24,7,0)</f>
        <v>5.3387142694398135E-2</v>
      </c>
      <c r="I7666">
        <f t="shared" si="121"/>
        <v>20353.826718502278</v>
      </c>
    </row>
    <row r="7667" spans="1:9" x14ac:dyDescent="0.35">
      <c r="A7667" t="s">
        <v>158</v>
      </c>
      <c r="B7667" s="1">
        <v>44901</v>
      </c>
      <c r="C7667" s="3">
        <f>VLOOKUP(A7667,'PY SIC'!$A$1:$C$332,3,0)*VLOOKUP(B7667,'Current %'!$A$1:$G$24,7,0)</f>
        <v>383.35697026919865</v>
      </c>
      <c r="D7667" t="s">
        <v>341</v>
      </c>
      <c r="G7667">
        <f>VLOOKUP(A7667,'PY SIC'!$A$1:$C$331,3,0)</f>
        <v>7180.6984026778409</v>
      </c>
      <c r="H7667">
        <f>VLOOKUP(B7667,'Current %'!$A$1:$G$24,7,0)</f>
        <v>5.3387142694398135E-2</v>
      </c>
      <c r="I7667">
        <f t="shared" si="121"/>
        <v>383.35697026919865</v>
      </c>
    </row>
    <row r="7668" spans="1:9" x14ac:dyDescent="0.35">
      <c r="A7668" t="s">
        <v>71</v>
      </c>
      <c r="B7668" s="1">
        <v>44901</v>
      </c>
      <c r="C7668" s="3">
        <f>VLOOKUP(A7668,'PY SIC'!$A$1:$C$332,3,0)*VLOOKUP(B7668,'Current %'!$A$1:$G$24,7,0)</f>
        <v>59829.57495936357</v>
      </c>
      <c r="D7668" t="s">
        <v>341</v>
      </c>
      <c r="G7668">
        <f>VLOOKUP(A7668,'PY SIC'!$A$1:$C$331,3,0)</f>
        <v>1120673.8540371712</v>
      </c>
      <c r="H7668">
        <f>VLOOKUP(B7668,'Current %'!$A$1:$G$24,7,0)</f>
        <v>5.3387142694398135E-2</v>
      </c>
      <c r="I7668">
        <f t="shared" si="121"/>
        <v>59829.57495936357</v>
      </c>
    </row>
    <row r="7669" spans="1:9" x14ac:dyDescent="0.35">
      <c r="A7669" t="s">
        <v>9</v>
      </c>
      <c r="B7669" s="1">
        <v>44901</v>
      </c>
      <c r="C7669" s="3">
        <f>VLOOKUP(A7669,'PY SIC'!$A$1:$C$332,3,0)*VLOOKUP(B7669,'Current %'!$A$1:$G$24,7,0)</f>
        <v>77076.920725124772</v>
      </c>
      <c r="D7669" t="s">
        <v>341</v>
      </c>
      <c r="G7669">
        <f>VLOOKUP(A7669,'PY SIC'!$A$1:$C$331,3,0)</f>
        <v>1443735.641862931</v>
      </c>
      <c r="H7669">
        <f>VLOOKUP(B7669,'Current %'!$A$1:$G$24,7,0)</f>
        <v>5.3387142694398135E-2</v>
      </c>
      <c r="I7669">
        <f t="shared" si="121"/>
        <v>77076.920725124772</v>
      </c>
    </row>
    <row r="7670" spans="1:9" x14ac:dyDescent="0.35">
      <c r="A7670" t="s">
        <v>72</v>
      </c>
      <c r="B7670" s="1">
        <v>44901</v>
      </c>
      <c r="C7670" s="3">
        <f>VLOOKUP(A7670,'PY SIC'!$A$1:$C$332,3,0)*VLOOKUP(B7670,'Current %'!$A$1:$G$24,7,0)</f>
        <v>56106.032616185163</v>
      </c>
      <c r="D7670" t="s">
        <v>341</v>
      </c>
      <c r="G7670">
        <f>VLOOKUP(A7670,'PY SIC'!$A$1:$C$331,3,0)</f>
        <v>1050927.8036727055</v>
      </c>
      <c r="H7670">
        <f>VLOOKUP(B7670,'Current %'!$A$1:$G$24,7,0)</f>
        <v>5.3387142694398135E-2</v>
      </c>
      <c r="I7670">
        <f t="shared" si="121"/>
        <v>56106.032616185163</v>
      </c>
    </row>
    <row r="7671" spans="1:9" x14ac:dyDescent="0.35">
      <c r="A7671" t="s">
        <v>73</v>
      </c>
      <c r="B7671" s="1">
        <v>44901</v>
      </c>
      <c r="C7671" s="3">
        <f>VLOOKUP(A7671,'PY SIC'!$A$1:$C$332,3,0)*VLOOKUP(B7671,'Current %'!$A$1:$G$24,7,0)</f>
        <v>34981.504238259178</v>
      </c>
      <c r="D7671" t="s">
        <v>341</v>
      </c>
      <c r="G7671">
        <f>VLOOKUP(A7671,'PY SIC'!$A$1:$C$331,3,0)</f>
        <v>655242.11397681257</v>
      </c>
      <c r="H7671">
        <f>VLOOKUP(B7671,'Current %'!$A$1:$G$24,7,0)</f>
        <v>5.3387142694398135E-2</v>
      </c>
      <c r="I7671">
        <f t="shared" si="121"/>
        <v>34981.504238259178</v>
      </c>
    </row>
    <row r="7672" spans="1:9" x14ac:dyDescent="0.35">
      <c r="A7672" t="s">
        <v>10</v>
      </c>
      <c r="B7672" s="1">
        <v>44901</v>
      </c>
      <c r="C7672" s="3">
        <f>VLOOKUP(A7672,'PY SIC'!$A$1:$C$332,3,0)*VLOOKUP(B7672,'Current %'!$A$1:$G$24,7,0)</f>
        <v>35222.879854390208</v>
      </c>
      <c r="D7672" t="s">
        <v>341</v>
      </c>
      <c r="G7672">
        <f>VLOOKUP(A7672,'PY SIC'!$A$1:$C$331,3,0)</f>
        <v>659763.34519371297</v>
      </c>
      <c r="H7672">
        <f>VLOOKUP(B7672,'Current %'!$A$1:$G$24,7,0)</f>
        <v>5.3387142694398135E-2</v>
      </c>
      <c r="I7672">
        <f t="shared" si="121"/>
        <v>35222.879854390208</v>
      </c>
    </row>
    <row r="7673" spans="1:9" x14ac:dyDescent="0.35">
      <c r="A7673" t="s">
        <v>159</v>
      </c>
      <c r="B7673" s="1">
        <v>44901</v>
      </c>
      <c r="C7673" s="3">
        <f>VLOOKUP(A7673,'PY SIC'!$A$1:$C$332,3,0)*VLOOKUP(B7673,'Current %'!$A$1:$G$24,7,0)</f>
        <v>12134.422052156762</v>
      </c>
      <c r="D7673" t="s">
        <v>341</v>
      </c>
      <c r="G7673">
        <f>VLOOKUP(A7673,'PY SIC'!$A$1:$C$331,3,0)</f>
        <v>227291.0936930516</v>
      </c>
      <c r="H7673">
        <f>VLOOKUP(B7673,'Current %'!$A$1:$G$24,7,0)</f>
        <v>5.3387142694398135E-2</v>
      </c>
      <c r="I7673">
        <f t="shared" si="121"/>
        <v>12134.422052156762</v>
      </c>
    </row>
    <row r="7674" spans="1:9" x14ac:dyDescent="0.35">
      <c r="A7674" t="s">
        <v>160</v>
      </c>
      <c r="B7674" s="1">
        <v>44901</v>
      </c>
      <c r="C7674" s="3">
        <f>VLOOKUP(A7674,'PY SIC'!$A$1:$C$332,3,0)*VLOOKUP(B7674,'Current %'!$A$1:$G$24,7,0)</f>
        <v>61647.121050084635</v>
      </c>
      <c r="D7674" t="s">
        <v>341</v>
      </c>
      <c r="G7674">
        <f>VLOOKUP(A7674,'PY SIC'!$A$1:$C$331,3,0)</f>
        <v>1154718.4947313769</v>
      </c>
      <c r="H7674">
        <f>VLOOKUP(B7674,'Current %'!$A$1:$G$24,7,0)</f>
        <v>5.3387142694398135E-2</v>
      </c>
      <c r="I7674">
        <f t="shared" si="121"/>
        <v>61647.121050084635</v>
      </c>
    </row>
    <row r="7675" spans="1:9" x14ac:dyDescent="0.35">
      <c r="A7675" t="s">
        <v>74</v>
      </c>
      <c r="B7675" s="1">
        <v>44901</v>
      </c>
      <c r="C7675" s="3">
        <f>VLOOKUP(A7675,'PY SIC'!$A$1:$C$332,3,0)*VLOOKUP(B7675,'Current %'!$A$1:$G$24,7,0)</f>
        <v>54968.440536531569</v>
      </c>
      <c r="D7675" t="s">
        <v>341</v>
      </c>
      <c r="G7675">
        <f>VLOOKUP(A7675,'PY SIC'!$A$1:$C$331,3,0)</f>
        <v>1029619.4507202829</v>
      </c>
      <c r="H7675">
        <f>VLOOKUP(B7675,'Current %'!$A$1:$G$24,7,0)</f>
        <v>5.3387142694398135E-2</v>
      </c>
      <c r="I7675">
        <f t="shared" si="121"/>
        <v>54968.440536531569</v>
      </c>
    </row>
    <row r="7676" spans="1:9" x14ac:dyDescent="0.35">
      <c r="A7676" t="s">
        <v>161</v>
      </c>
      <c r="B7676" s="1">
        <v>44901</v>
      </c>
      <c r="C7676" s="3">
        <f>VLOOKUP(A7676,'PY SIC'!$A$1:$C$332,3,0)*VLOOKUP(B7676,'Current %'!$A$1:$G$24,7,0)</f>
        <v>10444.710993461342</v>
      </c>
      <c r="D7676" t="s">
        <v>341</v>
      </c>
      <c r="G7676">
        <f>VLOOKUP(A7676,'PY SIC'!$A$1:$C$331,3,0)</f>
        <v>195640.94398626237</v>
      </c>
      <c r="H7676">
        <f>VLOOKUP(B7676,'Current %'!$A$1:$G$24,7,0)</f>
        <v>5.3387142694398135E-2</v>
      </c>
      <c r="I7676">
        <f t="shared" si="121"/>
        <v>10444.710993461342</v>
      </c>
    </row>
    <row r="7677" spans="1:9" x14ac:dyDescent="0.35">
      <c r="A7677" t="s">
        <v>75</v>
      </c>
      <c r="B7677" s="1">
        <v>44901</v>
      </c>
      <c r="C7677" s="3">
        <f>VLOOKUP(A7677,'PY SIC'!$A$1:$C$332,3,0)*VLOOKUP(B7677,'Current %'!$A$1:$G$24,7,0)</f>
        <v>156873.52657834927</v>
      </c>
      <c r="D7677" t="s">
        <v>341</v>
      </c>
      <c r="G7677">
        <f>VLOOKUP(A7677,'PY SIC'!$A$1:$C$331,3,0)</f>
        <v>2938413.9824888934</v>
      </c>
      <c r="H7677">
        <f>VLOOKUP(B7677,'Current %'!$A$1:$G$24,7,0)</f>
        <v>5.3387142694398135E-2</v>
      </c>
      <c r="I7677">
        <f t="shared" si="121"/>
        <v>156873.52657834927</v>
      </c>
    </row>
    <row r="7678" spans="1:9" x14ac:dyDescent="0.35">
      <c r="A7678" t="s">
        <v>113</v>
      </c>
      <c r="B7678" s="1">
        <v>44901</v>
      </c>
      <c r="C7678" s="3">
        <f>VLOOKUP(A7678,'PY SIC'!$A$1:$C$332,3,0)*VLOOKUP(B7678,'Current %'!$A$1:$G$24,7,0)</f>
        <v>33504.825137187821</v>
      </c>
      <c r="D7678" t="s">
        <v>341</v>
      </c>
      <c r="G7678">
        <f>VLOOKUP(A7678,'PY SIC'!$A$1:$C$331,3,0)</f>
        <v>627582.28753649804</v>
      </c>
      <c r="H7678">
        <f>VLOOKUP(B7678,'Current %'!$A$1:$G$24,7,0)</f>
        <v>5.3387142694398135E-2</v>
      </c>
      <c r="I7678">
        <f t="shared" si="121"/>
        <v>33504.825137187821</v>
      </c>
    </row>
    <row r="7679" spans="1:9" x14ac:dyDescent="0.35">
      <c r="A7679" t="s">
        <v>76</v>
      </c>
      <c r="B7679" s="1">
        <v>44901</v>
      </c>
      <c r="C7679" s="3">
        <f>VLOOKUP(A7679,'PY SIC'!$A$1:$C$332,3,0)*VLOOKUP(B7679,'Current %'!$A$1:$G$24,7,0)</f>
        <v>10197.712742872627</v>
      </c>
      <c r="D7679" t="s">
        <v>341</v>
      </c>
      <c r="G7679">
        <f>VLOOKUP(A7679,'PY SIC'!$A$1:$C$331,3,0)</f>
        <v>191014.39463143743</v>
      </c>
      <c r="H7679">
        <f>VLOOKUP(B7679,'Current %'!$A$1:$G$24,7,0)</f>
        <v>5.3387142694398135E-2</v>
      </c>
      <c r="I7679">
        <f t="shared" si="121"/>
        <v>10197.712742872627</v>
      </c>
    </row>
    <row r="7680" spans="1:9" x14ac:dyDescent="0.35">
      <c r="A7680" t="s">
        <v>266</v>
      </c>
      <c r="B7680" s="1">
        <v>44901</v>
      </c>
      <c r="C7680" s="3">
        <f>VLOOKUP(A7680,'PY SIC'!$A$1:$C$332,3,0)*VLOOKUP(B7680,'Current %'!$A$1:$G$24,7,0)</f>
        <v>1792.061690576887</v>
      </c>
      <c r="D7680" t="s">
        <v>341</v>
      </c>
      <c r="G7680">
        <f>VLOOKUP(A7680,'PY SIC'!$A$1:$C$331,3,0)</f>
        <v>33567.289802998326</v>
      </c>
      <c r="H7680">
        <f>VLOOKUP(B7680,'Current %'!$A$1:$G$24,7,0)</f>
        <v>5.3387142694398135E-2</v>
      </c>
      <c r="I7680">
        <f t="shared" si="121"/>
        <v>1792.061690576887</v>
      </c>
    </row>
    <row r="7681" spans="1:9" x14ac:dyDescent="0.35">
      <c r="A7681" t="s">
        <v>287</v>
      </c>
      <c r="B7681" s="1">
        <v>44901</v>
      </c>
      <c r="C7681" s="3">
        <f>VLOOKUP(A7681,'PY SIC'!$A$1:$C$332,3,0)*VLOOKUP(B7681,'Current %'!$A$1:$G$24,7,0)</f>
        <v>15423.194861978367</v>
      </c>
      <c r="D7681" t="s">
        <v>341</v>
      </c>
      <c r="G7681">
        <f>VLOOKUP(A7681,'PY SIC'!$A$1:$C$331,3,0)</f>
        <v>288893.43170629564</v>
      </c>
      <c r="H7681">
        <f>VLOOKUP(B7681,'Current %'!$A$1:$G$24,7,0)</f>
        <v>5.3387142694398135E-2</v>
      </c>
      <c r="I7681">
        <f t="shared" si="121"/>
        <v>15423.194861978367</v>
      </c>
    </row>
    <row r="7682" spans="1:9" x14ac:dyDescent="0.35">
      <c r="A7682" t="s">
        <v>267</v>
      </c>
      <c r="B7682" s="1">
        <v>44901</v>
      </c>
      <c r="C7682" s="3">
        <f>VLOOKUP(A7682,'PY SIC'!$A$1:$C$332,3,0)*VLOOKUP(B7682,'Current %'!$A$1:$G$24,7,0)</f>
        <v>4351.4734636536687</v>
      </c>
      <c r="D7682" t="s">
        <v>341</v>
      </c>
      <c r="G7682">
        <f>VLOOKUP(A7682,'PY SIC'!$A$1:$C$331,3,0)</f>
        <v>81507.892051137344</v>
      </c>
      <c r="H7682">
        <f>VLOOKUP(B7682,'Current %'!$A$1:$G$24,7,0)</f>
        <v>5.3387142694398135E-2</v>
      </c>
      <c r="I7682">
        <f t="shared" si="121"/>
        <v>4351.4734636536687</v>
      </c>
    </row>
    <row r="7683" spans="1:9" x14ac:dyDescent="0.35">
      <c r="A7683" t="s">
        <v>256</v>
      </c>
      <c r="B7683" s="1">
        <v>44901</v>
      </c>
      <c r="C7683" s="3">
        <f>VLOOKUP(A7683,'PY SIC'!$A$1:$C$332,3,0)*VLOOKUP(B7683,'Current %'!$A$1:$G$24,7,0)</f>
        <v>25129.633299564746</v>
      </c>
      <c r="D7683" t="s">
        <v>341</v>
      </c>
      <c r="G7683">
        <f>VLOOKUP(A7683,'PY SIC'!$A$1:$C$331,3,0)</f>
        <v>470705.71735620487</v>
      </c>
      <c r="H7683">
        <f>VLOOKUP(B7683,'Current %'!$A$1:$G$24,7,0)</f>
        <v>5.3387142694398135E-2</v>
      </c>
      <c r="I7683">
        <f t="shared" si="121"/>
        <v>25129.633299564746</v>
      </c>
    </row>
    <row r="7684" spans="1:9" x14ac:dyDescent="0.35">
      <c r="A7684" t="s">
        <v>268</v>
      </c>
      <c r="B7684" s="1">
        <v>44901</v>
      </c>
      <c r="C7684" s="3">
        <f>VLOOKUP(A7684,'PY SIC'!$A$1:$C$332,3,0)*VLOOKUP(B7684,'Current %'!$A$1:$G$24,7,0)</f>
        <v>11158.224412490805</v>
      </c>
      <c r="D7684" t="s">
        <v>341</v>
      </c>
      <c r="G7684">
        <f>VLOOKUP(A7684,'PY SIC'!$A$1:$C$331,3,0)</f>
        <v>209005.83641202486</v>
      </c>
      <c r="H7684">
        <f>VLOOKUP(B7684,'Current %'!$A$1:$G$24,7,0)</f>
        <v>5.3387142694398135E-2</v>
      </c>
      <c r="I7684">
        <f t="shared" si="121"/>
        <v>11158.224412490805</v>
      </c>
    </row>
    <row r="7685" spans="1:9" x14ac:dyDescent="0.35">
      <c r="A7685" t="s">
        <v>269</v>
      </c>
      <c r="B7685" s="1">
        <v>44901</v>
      </c>
      <c r="C7685" s="3">
        <f>VLOOKUP(A7685,'PY SIC'!$A$1:$C$332,3,0)*VLOOKUP(B7685,'Current %'!$A$1:$G$24,7,0)</f>
        <v>21708.013150764229</v>
      </c>
      <c r="D7685" t="s">
        <v>341</v>
      </c>
      <c r="G7685">
        <f>VLOOKUP(A7685,'PY SIC'!$A$1:$C$331,3,0)</f>
        <v>406615.00232418376</v>
      </c>
      <c r="H7685">
        <f>VLOOKUP(B7685,'Current %'!$A$1:$G$24,7,0)</f>
        <v>5.3387142694398135E-2</v>
      </c>
      <c r="I7685">
        <f t="shared" si="121"/>
        <v>21708.013150764229</v>
      </c>
    </row>
    <row r="7686" spans="1:9" x14ac:dyDescent="0.35">
      <c r="A7686" t="s">
        <v>270</v>
      </c>
      <c r="B7686" s="1">
        <v>44901</v>
      </c>
      <c r="C7686" s="3">
        <f>VLOOKUP(A7686,'PY SIC'!$A$1:$C$332,3,0)*VLOOKUP(B7686,'Current %'!$A$1:$G$24,7,0)</f>
        <v>5893.5866800522008</v>
      </c>
      <c r="D7686" t="s">
        <v>341</v>
      </c>
      <c r="G7686">
        <f>VLOOKUP(A7686,'PY SIC'!$A$1:$C$331,3,0)</f>
        <v>110393.37156117572</v>
      </c>
      <c r="H7686">
        <f>VLOOKUP(B7686,'Current %'!$A$1:$G$24,7,0)</f>
        <v>5.3387142694398135E-2</v>
      </c>
      <c r="I7686">
        <f t="shared" si="121"/>
        <v>5893.5866800522008</v>
      </c>
    </row>
    <row r="7687" spans="1:9" x14ac:dyDescent="0.35">
      <c r="A7687" t="s">
        <v>288</v>
      </c>
      <c r="B7687" s="1">
        <v>44901</v>
      </c>
      <c r="C7687" s="3">
        <f>VLOOKUP(A7687,'PY SIC'!$A$1:$C$332,3,0)*VLOOKUP(B7687,'Current %'!$A$1:$G$24,7,0)</f>
        <v>833.82783942182425</v>
      </c>
      <c r="D7687" t="s">
        <v>341</v>
      </c>
      <c r="G7687">
        <f>VLOOKUP(A7687,'PY SIC'!$A$1:$C$331,3,0)</f>
        <v>15618.514071728305</v>
      </c>
      <c r="H7687">
        <f>VLOOKUP(B7687,'Current %'!$A$1:$G$24,7,0)</f>
        <v>5.3387142694398135E-2</v>
      </c>
      <c r="I7687">
        <f t="shared" si="121"/>
        <v>833.82783942182425</v>
      </c>
    </row>
    <row r="7688" spans="1:9" x14ac:dyDescent="0.35">
      <c r="A7688" t="s">
        <v>315</v>
      </c>
      <c r="B7688" s="1">
        <v>44901</v>
      </c>
      <c r="C7688" s="3">
        <f>VLOOKUP(A7688,'PY SIC'!$A$1:$C$332,3,0)*VLOOKUP(B7688,'Current %'!$A$1:$G$24,7,0)</f>
        <v>11307.35882957387</v>
      </c>
      <c r="D7688" t="s">
        <v>341</v>
      </c>
      <c r="G7688">
        <f>VLOOKUP(A7688,'PY SIC'!$A$1:$C$331,3,0)</f>
        <v>211799.28834738594</v>
      </c>
      <c r="H7688">
        <f>VLOOKUP(B7688,'Current %'!$A$1:$G$24,7,0)</f>
        <v>5.3387142694398135E-2</v>
      </c>
      <c r="I7688">
        <f t="shared" si="121"/>
        <v>11307.35882957387</v>
      </c>
    </row>
    <row r="7689" spans="1:9" x14ac:dyDescent="0.35">
      <c r="A7689" t="s">
        <v>271</v>
      </c>
      <c r="B7689" s="1">
        <v>44901</v>
      </c>
      <c r="C7689" s="3">
        <f>VLOOKUP(A7689,'PY SIC'!$A$1:$C$332,3,0)*VLOOKUP(B7689,'Current %'!$A$1:$G$24,7,0)</f>
        <v>792.78346836172841</v>
      </c>
      <c r="D7689" t="s">
        <v>341</v>
      </c>
      <c r="G7689">
        <f>VLOOKUP(A7689,'PY SIC'!$A$1:$C$331,3,0)</f>
        <v>14849.707782636482</v>
      </c>
      <c r="H7689">
        <f>VLOOKUP(B7689,'Current %'!$A$1:$G$24,7,0)</f>
        <v>5.3387142694398135E-2</v>
      </c>
      <c r="I7689">
        <f t="shared" si="121"/>
        <v>792.78346836172841</v>
      </c>
    </row>
    <row r="7690" spans="1:9" x14ac:dyDescent="0.35">
      <c r="A7690" t="s">
        <v>289</v>
      </c>
      <c r="B7690" s="1">
        <v>44901</v>
      </c>
      <c r="C7690" s="3">
        <f>VLOOKUP(A7690,'PY SIC'!$A$1:$C$332,3,0)*VLOOKUP(B7690,'Current %'!$A$1:$G$24,7,0)</f>
        <v>43195.629233639178</v>
      </c>
      <c r="D7690" t="s">
        <v>341</v>
      </c>
      <c r="G7690">
        <f>VLOOKUP(A7690,'PY SIC'!$A$1:$C$331,3,0)</f>
        <v>809101.72475238412</v>
      </c>
      <c r="H7690">
        <f>VLOOKUP(B7690,'Current %'!$A$1:$G$24,7,0)</f>
        <v>5.3387142694398135E-2</v>
      </c>
      <c r="I7690">
        <f t="shared" si="121"/>
        <v>43195.629233639178</v>
      </c>
    </row>
    <row r="7691" spans="1:9" x14ac:dyDescent="0.35">
      <c r="A7691" t="s">
        <v>188</v>
      </c>
      <c r="B7691" s="1">
        <v>44901</v>
      </c>
      <c r="C7691" s="3">
        <f>VLOOKUP(A7691,'PY SIC'!$A$1:$C$332,3,0)*VLOOKUP(B7691,'Current %'!$A$1:$G$24,7,0)</f>
        <v>11029.326685342445</v>
      </c>
      <c r="D7691" t="s">
        <v>341</v>
      </c>
      <c r="G7691">
        <f>VLOOKUP(A7691,'PY SIC'!$A$1:$C$331,3,0)</f>
        <v>206591.43997417457</v>
      </c>
      <c r="H7691">
        <f>VLOOKUP(B7691,'Current %'!$A$1:$G$24,7,0)</f>
        <v>5.3387142694398135E-2</v>
      </c>
      <c r="I7691">
        <f t="shared" si="121"/>
        <v>11029.326685342445</v>
      </c>
    </row>
    <row r="7692" spans="1:9" x14ac:dyDescent="0.35">
      <c r="A7692" t="s">
        <v>189</v>
      </c>
      <c r="B7692" s="1">
        <v>44901</v>
      </c>
      <c r="C7692" s="3">
        <f>VLOOKUP(A7692,'PY SIC'!$A$1:$C$332,3,0)*VLOOKUP(B7692,'Current %'!$A$1:$G$24,7,0)</f>
        <v>2336.3779428541952</v>
      </c>
      <c r="D7692" t="s">
        <v>341</v>
      </c>
      <c r="G7692">
        <f>VLOOKUP(A7692,'PY SIC'!$A$1:$C$331,3,0)</f>
        <v>43762.932888696239</v>
      </c>
      <c r="H7692">
        <f>VLOOKUP(B7692,'Current %'!$A$1:$G$24,7,0)</f>
        <v>5.3387142694398135E-2</v>
      </c>
      <c r="I7692">
        <f t="shared" ref="I7692:I7755" si="122">G7692*H7692</f>
        <v>2336.3779428541952</v>
      </c>
    </row>
    <row r="7693" spans="1:9" x14ac:dyDescent="0.35">
      <c r="A7693" t="s">
        <v>290</v>
      </c>
      <c r="B7693" s="1">
        <v>44901</v>
      </c>
      <c r="C7693" s="3">
        <f>VLOOKUP(A7693,'PY SIC'!$A$1:$C$332,3,0)*VLOOKUP(B7693,'Current %'!$A$1:$G$24,7,0)</f>
        <v>274.54227557698226</v>
      </c>
      <c r="D7693" t="s">
        <v>341</v>
      </c>
      <c r="G7693">
        <f>VLOOKUP(A7693,'PY SIC'!$A$1:$C$331,3,0)</f>
        <v>5142.4792884783801</v>
      </c>
      <c r="H7693">
        <f>VLOOKUP(B7693,'Current %'!$A$1:$G$24,7,0)</f>
        <v>5.3387142694398135E-2</v>
      </c>
      <c r="I7693">
        <f t="shared" si="122"/>
        <v>274.54227557698226</v>
      </c>
    </row>
    <row r="7694" spans="1:9" x14ac:dyDescent="0.35">
      <c r="A7694" t="s">
        <v>291</v>
      </c>
      <c r="B7694" s="1">
        <v>44901</v>
      </c>
      <c r="C7694" s="3">
        <f>VLOOKUP(A7694,'PY SIC'!$A$1:$C$332,3,0)*VLOOKUP(B7694,'Current %'!$A$1:$G$24,7,0)</f>
        <v>3164.5948257865948</v>
      </c>
      <c r="D7694" t="s">
        <v>341</v>
      </c>
      <c r="G7694">
        <f>VLOOKUP(A7694,'PY SIC'!$A$1:$C$331,3,0)</f>
        <v>59276.347563711308</v>
      </c>
      <c r="H7694">
        <f>VLOOKUP(B7694,'Current %'!$A$1:$G$24,7,0)</f>
        <v>5.3387142694398135E-2</v>
      </c>
      <c r="I7694">
        <f t="shared" si="122"/>
        <v>3164.5948257865948</v>
      </c>
    </row>
    <row r="7695" spans="1:9" x14ac:dyDescent="0.35">
      <c r="A7695" t="s">
        <v>292</v>
      </c>
      <c r="B7695" s="1">
        <v>44901</v>
      </c>
      <c r="C7695" s="3">
        <f>VLOOKUP(A7695,'PY SIC'!$A$1:$C$332,3,0)*VLOOKUP(B7695,'Current %'!$A$1:$G$24,7,0)</f>
        <v>213.08665968639511</v>
      </c>
      <c r="D7695" t="s">
        <v>341</v>
      </c>
      <c r="G7695">
        <f>VLOOKUP(A7695,'PY SIC'!$A$1:$C$331,3,0)</f>
        <v>3991.3478963682037</v>
      </c>
      <c r="H7695">
        <f>VLOOKUP(B7695,'Current %'!$A$1:$G$24,7,0)</f>
        <v>5.3387142694398135E-2</v>
      </c>
      <c r="I7695">
        <f t="shared" si="122"/>
        <v>213.08665968639511</v>
      </c>
    </row>
    <row r="7696" spans="1:9" x14ac:dyDescent="0.35">
      <c r="A7696" t="s">
        <v>190</v>
      </c>
      <c r="B7696" s="1">
        <v>44901</v>
      </c>
      <c r="C7696" s="3">
        <f>VLOOKUP(A7696,'PY SIC'!$A$1:$C$332,3,0)*VLOOKUP(B7696,'Current %'!$A$1:$G$24,7,0)</f>
        <v>94258.075766134076</v>
      </c>
      <c r="D7696" t="s">
        <v>341</v>
      </c>
      <c r="G7696">
        <f>VLOOKUP(A7696,'PY SIC'!$A$1:$C$331,3,0)</f>
        <v>1765557.6044908748</v>
      </c>
      <c r="H7696">
        <f>VLOOKUP(B7696,'Current %'!$A$1:$G$24,7,0)</f>
        <v>5.3387142694398135E-2</v>
      </c>
      <c r="I7696">
        <f t="shared" si="122"/>
        <v>94258.075766134076</v>
      </c>
    </row>
    <row r="7697" spans="1:9" x14ac:dyDescent="0.35">
      <c r="A7697" t="s">
        <v>316</v>
      </c>
      <c r="B7697" s="1">
        <v>44901</v>
      </c>
      <c r="C7697" s="3">
        <f>VLOOKUP(A7697,'PY SIC'!$A$1:$C$332,3,0)*VLOOKUP(B7697,'Current %'!$A$1:$G$24,7,0)</f>
        <v>3791.1663848909352</v>
      </c>
      <c r="D7697" t="s">
        <v>341</v>
      </c>
      <c r="G7697">
        <f>VLOOKUP(A7697,'PY SIC'!$A$1:$C$331,3,0)</f>
        <v>71012.723168058568</v>
      </c>
      <c r="H7697">
        <f>VLOOKUP(B7697,'Current %'!$A$1:$G$24,7,0)</f>
        <v>5.3387142694398135E-2</v>
      </c>
      <c r="I7697">
        <f t="shared" si="122"/>
        <v>3791.1663848909352</v>
      </c>
    </row>
    <row r="7698" spans="1:9" x14ac:dyDescent="0.35">
      <c r="A7698" t="s">
        <v>272</v>
      </c>
      <c r="B7698" s="1">
        <v>44901</v>
      </c>
      <c r="C7698" s="3">
        <f>VLOOKUP(A7698,'PY SIC'!$A$1:$C$332,3,0)*VLOOKUP(B7698,'Current %'!$A$1:$G$24,7,0)</f>
        <v>21858.24406761488</v>
      </c>
      <c r="D7698" t="s">
        <v>341</v>
      </c>
      <c r="G7698">
        <f>VLOOKUP(A7698,'PY SIC'!$A$1:$C$331,3,0)</f>
        <v>409428.99290822033</v>
      </c>
      <c r="H7698">
        <f>VLOOKUP(B7698,'Current %'!$A$1:$G$24,7,0)</f>
        <v>5.3387142694398135E-2</v>
      </c>
      <c r="I7698">
        <f t="shared" si="122"/>
        <v>21858.24406761488</v>
      </c>
    </row>
    <row r="7699" spans="1:9" x14ac:dyDescent="0.35">
      <c r="A7699" t="s">
        <v>293</v>
      </c>
      <c r="B7699" s="1">
        <v>44901</v>
      </c>
      <c r="C7699" s="3">
        <f>VLOOKUP(A7699,'PY SIC'!$A$1:$C$332,3,0)*VLOOKUP(B7699,'Current %'!$A$1:$G$24,7,0)</f>
        <v>579.56343398388708</v>
      </c>
      <c r="D7699" t="s">
        <v>341</v>
      </c>
      <c r="G7699">
        <f>VLOOKUP(A7699,'PY SIC'!$A$1:$C$331,3,0)</f>
        <v>10855.861631356798</v>
      </c>
      <c r="H7699">
        <f>VLOOKUP(B7699,'Current %'!$A$1:$G$24,7,0)</f>
        <v>5.3387142694398135E-2</v>
      </c>
      <c r="I7699">
        <f t="shared" si="122"/>
        <v>579.56343398388708</v>
      </c>
    </row>
    <row r="7700" spans="1:9" x14ac:dyDescent="0.35">
      <c r="A7700" t="s">
        <v>294</v>
      </c>
      <c r="B7700" s="1">
        <v>44901</v>
      </c>
      <c r="C7700" s="3">
        <f>VLOOKUP(A7700,'PY SIC'!$A$1:$C$332,3,0)*VLOOKUP(B7700,'Current %'!$A$1:$G$24,7,0)</f>
        <v>415.33862324006293</v>
      </c>
      <c r="D7700" t="s">
        <v>341</v>
      </c>
      <c r="G7700">
        <f>VLOOKUP(A7700,'PY SIC'!$A$1:$C$331,3,0)</f>
        <v>7779.7499974398152</v>
      </c>
      <c r="H7700">
        <f>VLOOKUP(B7700,'Current %'!$A$1:$G$24,7,0)</f>
        <v>5.3387142694398135E-2</v>
      </c>
      <c r="I7700">
        <f t="shared" si="122"/>
        <v>415.33862324006293</v>
      </c>
    </row>
    <row r="7701" spans="1:9" x14ac:dyDescent="0.35">
      <c r="A7701" t="s">
        <v>317</v>
      </c>
      <c r="B7701" s="1">
        <v>44901</v>
      </c>
      <c r="C7701" s="3">
        <f>VLOOKUP(A7701,'PY SIC'!$A$1:$C$332,3,0)*VLOOKUP(B7701,'Current %'!$A$1:$G$24,7,0)</f>
        <v>108273.69436832778</v>
      </c>
      <c r="D7701" t="s">
        <v>341</v>
      </c>
      <c r="G7701">
        <f>VLOOKUP(A7701,'PY SIC'!$A$1:$C$331,3,0)</f>
        <v>2028085.5821056862</v>
      </c>
      <c r="H7701">
        <f>VLOOKUP(B7701,'Current %'!$A$1:$G$24,7,0)</f>
        <v>5.3387142694398135E-2</v>
      </c>
      <c r="I7701">
        <f t="shared" si="122"/>
        <v>108273.69436832778</v>
      </c>
    </row>
    <row r="7702" spans="1:9" x14ac:dyDescent="0.35">
      <c r="A7702" t="s">
        <v>257</v>
      </c>
      <c r="B7702" s="1">
        <v>44901</v>
      </c>
      <c r="C7702" s="3">
        <f>VLOOKUP(A7702,'PY SIC'!$A$1:$C$332,3,0)*VLOOKUP(B7702,'Current %'!$A$1:$G$24,7,0)</f>
        <v>55055.675574925852</v>
      </c>
      <c r="D7702" t="s">
        <v>341</v>
      </c>
      <c r="G7702">
        <f>VLOOKUP(A7702,'PY SIC'!$A$1:$C$331,3,0)</f>
        <v>1031253.4590974241</v>
      </c>
      <c r="H7702">
        <f>VLOOKUP(B7702,'Current %'!$A$1:$G$24,7,0)</f>
        <v>5.3387142694398135E-2</v>
      </c>
      <c r="I7702">
        <f t="shared" si="122"/>
        <v>55055.675574925852</v>
      </c>
    </row>
    <row r="7703" spans="1:9" x14ac:dyDescent="0.35">
      <c r="A7703" t="s">
        <v>273</v>
      </c>
      <c r="B7703" s="1">
        <v>44901</v>
      </c>
      <c r="C7703" s="3">
        <f>VLOOKUP(A7703,'PY SIC'!$A$1:$C$332,3,0)*VLOOKUP(B7703,'Current %'!$A$1:$G$24,7,0)</f>
        <v>2025.1736075074646</v>
      </c>
      <c r="D7703" t="s">
        <v>341</v>
      </c>
      <c r="G7703">
        <f>VLOOKUP(A7703,'PY SIC'!$A$1:$C$331,3,0)</f>
        <v>37933.732829645596</v>
      </c>
      <c r="H7703">
        <f>VLOOKUP(B7703,'Current %'!$A$1:$G$24,7,0)</f>
        <v>5.3387142694398135E-2</v>
      </c>
      <c r="I7703">
        <f t="shared" si="122"/>
        <v>2025.1736075074646</v>
      </c>
    </row>
    <row r="7704" spans="1:9" x14ac:dyDescent="0.35">
      <c r="A7704" t="s">
        <v>191</v>
      </c>
      <c r="B7704" s="1">
        <v>44901</v>
      </c>
      <c r="C7704" s="3">
        <f>VLOOKUP(A7704,'PY SIC'!$A$1:$C$332,3,0)*VLOOKUP(B7704,'Current %'!$A$1:$G$24,7,0)</f>
        <v>11319.036797949349</v>
      </c>
      <c r="D7704" t="s">
        <v>341</v>
      </c>
      <c r="G7704">
        <f>VLOOKUP(A7704,'PY SIC'!$A$1:$C$331,3,0)</f>
        <v>212018.02956083367</v>
      </c>
      <c r="H7704">
        <f>VLOOKUP(B7704,'Current %'!$A$1:$G$24,7,0)</f>
        <v>5.3387142694398135E-2</v>
      </c>
      <c r="I7704">
        <f t="shared" si="122"/>
        <v>11319.036797949349</v>
      </c>
    </row>
    <row r="7705" spans="1:9" x14ac:dyDescent="0.35">
      <c r="A7705" t="s">
        <v>274</v>
      </c>
      <c r="B7705" s="1">
        <v>44901</v>
      </c>
      <c r="C7705" s="3">
        <f>VLOOKUP(A7705,'PY SIC'!$A$1:$C$332,3,0)*VLOOKUP(B7705,'Current %'!$A$1:$G$24,7,0)</f>
        <v>242.80278679242926</v>
      </c>
      <c r="D7705" t="s">
        <v>341</v>
      </c>
      <c r="G7705">
        <f>VLOOKUP(A7705,'PY SIC'!$A$1:$C$331,3,0)</f>
        <v>4547.9636957215607</v>
      </c>
      <c r="H7705">
        <f>VLOOKUP(B7705,'Current %'!$A$1:$G$24,7,0)</f>
        <v>5.3387142694398135E-2</v>
      </c>
      <c r="I7705">
        <f t="shared" si="122"/>
        <v>242.80278679242926</v>
      </c>
    </row>
    <row r="7706" spans="1:9" x14ac:dyDescent="0.35">
      <c r="A7706" t="s">
        <v>258</v>
      </c>
      <c r="B7706" s="1">
        <v>44901</v>
      </c>
      <c r="C7706" s="3">
        <f>VLOOKUP(A7706,'PY SIC'!$A$1:$C$332,3,0)*VLOOKUP(B7706,'Current %'!$A$1:$G$24,7,0)</f>
        <v>2733.1000406140947</v>
      </c>
      <c r="D7706" t="s">
        <v>341</v>
      </c>
      <c r="G7706">
        <f>VLOOKUP(A7706,'PY SIC'!$A$1:$C$331,3,0)</f>
        <v>51193.974853815809</v>
      </c>
      <c r="H7706">
        <f>VLOOKUP(B7706,'Current %'!$A$1:$G$24,7,0)</f>
        <v>5.3387142694398135E-2</v>
      </c>
      <c r="I7706">
        <f t="shared" si="122"/>
        <v>2733.1000406140947</v>
      </c>
    </row>
    <row r="7707" spans="1:9" x14ac:dyDescent="0.35">
      <c r="A7707" t="s">
        <v>259</v>
      </c>
      <c r="B7707" s="1">
        <v>44901</v>
      </c>
      <c r="C7707" s="3">
        <f>VLOOKUP(A7707,'PY SIC'!$A$1:$C$332,3,0)*VLOOKUP(B7707,'Current %'!$A$1:$G$24,7,0)</f>
        <v>56510.440661025837</v>
      </c>
      <c r="D7707" t="s">
        <v>341</v>
      </c>
      <c r="G7707">
        <f>VLOOKUP(A7707,'PY SIC'!$A$1:$C$331,3,0)</f>
        <v>1058502.8118943595</v>
      </c>
      <c r="H7707">
        <f>VLOOKUP(B7707,'Current %'!$A$1:$G$24,7,0)</f>
        <v>5.3387142694398135E-2</v>
      </c>
      <c r="I7707">
        <f t="shared" si="122"/>
        <v>56510.440661025837</v>
      </c>
    </row>
    <row r="7708" spans="1:9" x14ac:dyDescent="0.35">
      <c r="A7708" t="s">
        <v>295</v>
      </c>
      <c r="B7708" s="1">
        <v>44901</v>
      </c>
      <c r="C7708" s="3">
        <f>VLOOKUP(A7708,'PY SIC'!$A$1:$C$332,3,0)*VLOOKUP(B7708,'Current %'!$A$1:$G$24,7,0)</f>
        <v>4744.1998523394377</v>
      </c>
      <c r="D7708" t="s">
        <v>341</v>
      </c>
      <c r="G7708">
        <f>VLOOKUP(A7708,'PY SIC'!$A$1:$C$331,3,0)</f>
        <v>88864.089983171973</v>
      </c>
      <c r="H7708">
        <f>VLOOKUP(B7708,'Current %'!$A$1:$G$24,7,0)</f>
        <v>5.3387142694398135E-2</v>
      </c>
      <c r="I7708">
        <f t="shared" si="122"/>
        <v>4744.1998523394377</v>
      </c>
    </row>
    <row r="7709" spans="1:9" x14ac:dyDescent="0.35">
      <c r="A7709" t="s">
        <v>260</v>
      </c>
      <c r="B7709" s="1">
        <v>44901</v>
      </c>
      <c r="C7709" s="3">
        <f>VLOOKUP(A7709,'PY SIC'!$A$1:$C$332,3,0)*VLOOKUP(B7709,'Current %'!$A$1:$G$24,7,0)</f>
        <v>200096.45029723138</v>
      </c>
      <c r="D7709" t="s">
        <v>341</v>
      </c>
      <c r="G7709">
        <f>VLOOKUP(A7709,'PY SIC'!$A$1:$C$331,3,0)</f>
        <v>3748026.9630205799</v>
      </c>
      <c r="H7709">
        <f>VLOOKUP(B7709,'Current %'!$A$1:$G$24,7,0)</f>
        <v>5.3387142694398135E-2</v>
      </c>
      <c r="I7709">
        <f t="shared" si="122"/>
        <v>200096.45029723138</v>
      </c>
    </row>
    <row r="7710" spans="1:9" x14ac:dyDescent="0.35">
      <c r="A7710" t="s">
        <v>261</v>
      </c>
      <c r="B7710" s="1">
        <v>44901</v>
      </c>
      <c r="C7710" s="3">
        <f>VLOOKUP(A7710,'PY SIC'!$A$1:$C$332,3,0)*VLOOKUP(B7710,'Current %'!$A$1:$G$24,7,0)</f>
        <v>210564.73542106326</v>
      </c>
      <c r="D7710" t="s">
        <v>341</v>
      </c>
      <c r="G7710">
        <f>VLOOKUP(A7710,'PY SIC'!$A$1:$C$331,3,0)</f>
        <v>3944109.4764406192</v>
      </c>
      <c r="H7710">
        <f>VLOOKUP(B7710,'Current %'!$A$1:$G$24,7,0)</f>
        <v>5.3387142694398135E-2</v>
      </c>
      <c r="I7710">
        <f t="shared" si="122"/>
        <v>210564.73542106326</v>
      </c>
    </row>
    <row r="7711" spans="1:9" x14ac:dyDescent="0.35">
      <c r="A7711" t="s">
        <v>275</v>
      </c>
      <c r="B7711" s="1">
        <v>44901</v>
      </c>
      <c r="C7711" s="3">
        <f>VLOOKUP(A7711,'PY SIC'!$A$1:$C$332,3,0)*VLOOKUP(B7711,'Current %'!$A$1:$G$24,7,0)</f>
        <v>1247.1609252508943</v>
      </c>
      <c r="D7711" t="s">
        <v>341</v>
      </c>
      <c r="G7711">
        <f>VLOOKUP(A7711,'PY SIC'!$A$1:$C$331,3,0)</f>
        <v>23360.698143932652</v>
      </c>
      <c r="H7711">
        <f>VLOOKUP(B7711,'Current %'!$A$1:$G$24,7,0)</f>
        <v>5.3387142694398135E-2</v>
      </c>
      <c r="I7711">
        <f t="shared" si="122"/>
        <v>1247.1609252508943</v>
      </c>
    </row>
    <row r="7712" spans="1:9" x14ac:dyDescent="0.35">
      <c r="A7712" t="s">
        <v>296</v>
      </c>
      <c r="B7712" s="1">
        <v>44901</v>
      </c>
      <c r="C7712" s="3">
        <f>VLOOKUP(A7712,'PY SIC'!$A$1:$C$332,3,0)*VLOOKUP(B7712,'Current %'!$A$1:$G$24,7,0)</f>
        <v>68445.492134667526</v>
      </c>
      <c r="D7712" t="s">
        <v>341</v>
      </c>
      <c r="G7712">
        <f>VLOOKUP(A7712,'PY SIC'!$A$1:$C$331,3,0)</f>
        <v>1282059.4750025731</v>
      </c>
      <c r="H7712">
        <f>VLOOKUP(B7712,'Current %'!$A$1:$G$24,7,0)</f>
        <v>5.3387142694398135E-2</v>
      </c>
      <c r="I7712">
        <f t="shared" si="122"/>
        <v>68445.492134667526</v>
      </c>
    </row>
    <row r="7713" spans="1:9" x14ac:dyDescent="0.35">
      <c r="A7713" t="s">
        <v>262</v>
      </c>
      <c r="B7713" s="1">
        <v>44901</v>
      </c>
      <c r="C7713" s="3">
        <f>VLOOKUP(A7713,'PY SIC'!$A$1:$C$332,3,0)*VLOOKUP(B7713,'Current %'!$A$1:$G$24,7,0)</f>
        <v>102336.91088325491</v>
      </c>
      <c r="D7713" t="s">
        <v>341</v>
      </c>
      <c r="G7713">
        <f>VLOOKUP(A7713,'PY SIC'!$A$1:$C$331,3,0)</f>
        <v>1916883.0867959717</v>
      </c>
      <c r="H7713">
        <f>VLOOKUP(B7713,'Current %'!$A$1:$G$24,7,0)</f>
        <v>5.3387142694398135E-2</v>
      </c>
      <c r="I7713">
        <f t="shared" si="122"/>
        <v>102336.91088325491</v>
      </c>
    </row>
    <row r="7714" spans="1:9" x14ac:dyDescent="0.35">
      <c r="A7714" t="s">
        <v>276</v>
      </c>
      <c r="B7714" s="1">
        <v>44901</v>
      </c>
      <c r="C7714" s="3">
        <f>VLOOKUP(A7714,'PY SIC'!$A$1:$C$332,3,0)*VLOOKUP(B7714,'Current %'!$A$1:$G$24,7,0)</f>
        <v>4584.8484421876565</v>
      </c>
      <c r="D7714" t="s">
        <v>341</v>
      </c>
      <c r="G7714">
        <f>VLOOKUP(A7714,'PY SIC'!$A$1:$C$331,3,0)</f>
        <v>85879.262511434994</v>
      </c>
      <c r="H7714">
        <f>VLOOKUP(B7714,'Current %'!$A$1:$G$24,7,0)</f>
        <v>5.3387142694398135E-2</v>
      </c>
      <c r="I7714">
        <f t="shared" si="122"/>
        <v>4584.8484421876565</v>
      </c>
    </row>
    <row r="7715" spans="1:9" x14ac:dyDescent="0.35">
      <c r="A7715" t="s">
        <v>319</v>
      </c>
      <c r="B7715" s="1">
        <v>44901</v>
      </c>
      <c r="C7715" s="3">
        <f>VLOOKUP(A7715,'PY SIC'!$A$1:$C$332,3,0)*VLOOKUP(B7715,'Current %'!$A$1:$G$24,7,0)</f>
        <v>3674.1863317846437</v>
      </c>
      <c r="D7715" t="s">
        <v>341</v>
      </c>
      <c r="G7715">
        <f>VLOOKUP(A7715,'PY SIC'!$A$1:$C$331,3,0)</f>
        <v>68821.557894878177</v>
      </c>
      <c r="H7715">
        <f>VLOOKUP(B7715,'Current %'!$A$1:$G$24,7,0)</f>
        <v>5.3387142694398135E-2</v>
      </c>
      <c r="I7715">
        <f t="shared" si="122"/>
        <v>3674.1863317846437</v>
      </c>
    </row>
    <row r="7716" spans="1:9" x14ac:dyDescent="0.35">
      <c r="A7716" t="s">
        <v>277</v>
      </c>
      <c r="B7716" s="1">
        <v>44901</v>
      </c>
      <c r="C7716" s="3">
        <f>VLOOKUP(A7716,'PY SIC'!$A$1:$C$332,3,0)*VLOOKUP(B7716,'Current %'!$A$1:$G$24,7,0)</f>
        <v>25031.621340249698</v>
      </c>
      <c r="D7716" t="s">
        <v>341</v>
      </c>
      <c r="G7716">
        <f>VLOOKUP(A7716,'PY SIC'!$A$1:$C$331,3,0)</f>
        <v>468869.84537713882</v>
      </c>
      <c r="H7716">
        <f>VLOOKUP(B7716,'Current %'!$A$1:$G$24,7,0)</f>
        <v>5.3387142694398135E-2</v>
      </c>
      <c r="I7716">
        <f t="shared" si="122"/>
        <v>25031.621340249698</v>
      </c>
    </row>
    <row r="7717" spans="1:9" x14ac:dyDescent="0.35">
      <c r="A7717" t="s">
        <v>320</v>
      </c>
      <c r="B7717" s="1">
        <v>44901</v>
      </c>
      <c r="C7717" s="3">
        <f>VLOOKUP(A7717,'PY SIC'!$A$1:$C$332,3,0)*VLOOKUP(B7717,'Current %'!$A$1:$G$24,7,0)</f>
        <v>90123.411160928983</v>
      </c>
      <c r="D7717" t="s">
        <v>341</v>
      </c>
      <c r="G7717">
        <f>VLOOKUP(A7717,'PY SIC'!$A$1:$C$331,3,0)</f>
        <v>1688110.7812197178</v>
      </c>
      <c r="H7717">
        <f>VLOOKUP(B7717,'Current %'!$A$1:$G$24,7,0)</f>
        <v>5.3387142694398135E-2</v>
      </c>
      <c r="I7717">
        <f t="shared" si="122"/>
        <v>90123.411160928983</v>
      </c>
    </row>
    <row r="7718" spans="1:9" x14ac:dyDescent="0.35">
      <c r="A7718" t="s">
        <v>263</v>
      </c>
      <c r="B7718" s="1">
        <v>44901</v>
      </c>
      <c r="C7718" s="3">
        <f>VLOOKUP(A7718,'PY SIC'!$A$1:$C$332,3,0)*VLOOKUP(B7718,'Current %'!$A$1:$G$24,7,0)</f>
        <v>134475.89067333264</v>
      </c>
      <c r="D7718" t="s">
        <v>341</v>
      </c>
      <c r="G7718">
        <f>VLOOKUP(A7718,'PY SIC'!$A$1:$C$331,3,0)</f>
        <v>2518881.5862108888</v>
      </c>
      <c r="H7718">
        <f>VLOOKUP(B7718,'Current %'!$A$1:$G$24,7,0)</f>
        <v>5.3387142694398135E-2</v>
      </c>
      <c r="I7718">
        <f t="shared" si="122"/>
        <v>134475.89067333264</v>
      </c>
    </row>
    <row r="7719" spans="1:9" x14ac:dyDescent="0.35">
      <c r="A7719" t="s">
        <v>297</v>
      </c>
      <c r="B7719" s="1">
        <v>44901</v>
      </c>
      <c r="C7719" s="3">
        <f>VLOOKUP(A7719,'PY SIC'!$A$1:$C$332,3,0)*VLOOKUP(B7719,'Current %'!$A$1:$G$24,7,0)</f>
        <v>105237.14170484856</v>
      </c>
      <c r="D7719" t="s">
        <v>341</v>
      </c>
      <c r="G7719">
        <f>VLOOKUP(A7719,'PY SIC'!$A$1:$C$331,3,0)</f>
        <v>1971207.6053077662</v>
      </c>
      <c r="H7719">
        <f>VLOOKUP(B7719,'Current %'!$A$1:$G$24,7,0)</f>
        <v>5.3387142694398135E-2</v>
      </c>
      <c r="I7719">
        <f t="shared" si="122"/>
        <v>105237.14170484856</v>
      </c>
    </row>
    <row r="7720" spans="1:9" x14ac:dyDescent="0.35">
      <c r="A7720" t="s">
        <v>278</v>
      </c>
      <c r="B7720" s="1">
        <v>44901</v>
      </c>
      <c r="C7720" s="3">
        <f>VLOOKUP(A7720,'PY SIC'!$A$1:$C$332,3,0)*VLOOKUP(B7720,'Current %'!$A$1:$G$24,7,0)</f>
        <v>7013.9629758007768</v>
      </c>
      <c r="D7720" t="s">
        <v>341</v>
      </c>
      <c r="G7720">
        <f>VLOOKUP(A7720,'PY SIC'!$A$1:$C$331,3,0)</f>
        <v>131379.25391419657</v>
      </c>
      <c r="H7720">
        <f>VLOOKUP(B7720,'Current %'!$A$1:$G$24,7,0)</f>
        <v>5.3387142694398135E-2</v>
      </c>
      <c r="I7720">
        <f t="shared" si="122"/>
        <v>7013.9629758007768</v>
      </c>
    </row>
    <row r="7721" spans="1:9" x14ac:dyDescent="0.35">
      <c r="A7721" t="s">
        <v>279</v>
      </c>
      <c r="B7721" s="1">
        <v>44901</v>
      </c>
      <c r="C7721" s="3">
        <f>VLOOKUP(A7721,'PY SIC'!$A$1:$C$332,3,0)*VLOOKUP(B7721,'Current %'!$A$1:$G$24,7,0)</f>
        <v>122947.30379622489</v>
      </c>
      <c r="D7721" t="s">
        <v>341</v>
      </c>
      <c r="G7721">
        <f>VLOOKUP(A7721,'PY SIC'!$A$1:$C$331,3,0)</f>
        <v>2302938.4528032746</v>
      </c>
      <c r="H7721">
        <f>VLOOKUP(B7721,'Current %'!$A$1:$G$24,7,0)</f>
        <v>5.3387142694398135E-2</v>
      </c>
      <c r="I7721">
        <f t="shared" si="122"/>
        <v>122947.30379622489</v>
      </c>
    </row>
    <row r="7722" spans="1:9" x14ac:dyDescent="0.35">
      <c r="A7722" t="s">
        <v>298</v>
      </c>
      <c r="B7722" s="1">
        <v>44901</v>
      </c>
      <c r="C7722" s="3">
        <f>VLOOKUP(A7722,'PY SIC'!$A$1:$C$332,3,0)*VLOOKUP(B7722,'Current %'!$A$1:$G$24,7,0)</f>
        <v>911.4039687098076</v>
      </c>
      <c r="D7722" t="s">
        <v>341</v>
      </c>
      <c r="G7722">
        <f>VLOOKUP(A7722,'PY SIC'!$A$1:$C$331,3,0)</f>
        <v>17071.600439958373</v>
      </c>
      <c r="H7722">
        <f>VLOOKUP(B7722,'Current %'!$A$1:$G$24,7,0)</f>
        <v>5.3387142694398135E-2</v>
      </c>
      <c r="I7722">
        <f t="shared" si="122"/>
        <v>911.4039687098076</v>
      </c>
    </row>
    <row r="7723" spans="1:9" x14ac:dyDescent="0.35">
      <c r="A7723" t="s">
        <v>280</v>
      </c>
      <c r="B7723" s="1">
        <v>44901</v>
      </c>
      <c r="C7723" s="3">
        <f>VLOOKUP(A7723,'PY SIC'!$A$1:$C$332,3,0)*VLOOKUP(B7723,'Current %'!$A$1:$G$24,7,0)</f>
        <v>19357.474749310033</v>
      </c>
      <c r="D7723" t="s">
        <v>341</v>
      </c>
      <c r="G7723">
        <f>VLOOKUP(A7723,'PY SIC'!$A$1:$C$331,3,0)</f>
        <v>362586.82844514161</v>
      </c>
      <c r="H7723">
        <f>VLOOKUP(B7723,'Current %'!$A$1:$G$24,7,0)</f>
        <v>5.3387142694398135E-2</v>
      </c>
      <c r="I7723">
        <f t="shared" si="122"/>
        <v>19357.474749310033</v>
      </c>
    </row>
    <row r="7724" spans="1:9" x14ac:dyDescent="0.35">
      <c r="A7724" t="s">
        <v>321</v>
      </c>
      <c r="B7724" s="1">
        <v>44901</v>
      </c>
      <c r="C7724" s="3">
        <f>VLOOKUP(A7724,'PY SIC'!$A$1:$C$332,3,0)*VLOOKUP(B7724,'Current %'!$A$1:$G$24,7,0)</f>
        <v>18583.843763713903</v>
      </c>
      <c r="D7724" t="s">
        <v>341</v>
      </c>
      <c r="G7724">
        <f>VLOOKUP(A7724,'PY SIC'!$A$1:$C$331,3,0)</f>
        <v>348095.86776525294</v>
      </c>
      <c r="H7724">
        <f>VLOOKUP(B7724,'Current %'!$A$1:$G$24,7,0)</f>
        <v>5.3387142694398135E-2</v>
      </c>
      <c r="I7724">
        <f t="shared" si="122"/>
        <v>18583.843763713903</v>
      </c>
    </row>
    <row r="7725" spans="1:9" x14ac:dyDescent="0.35">
      <c r="A7725" t="s">
        <v>322</v>
      </c>
      <c r="B7725" s="1">
        <v>44901</v>
      </c>
      <c r="C7725" s="3">
        <f>VLOOKUP(A7725,'PY SIC'!$A$1:$C$332,3,0)*VLOOKUP(B7725,'Current %'!$A$1:$G$24,7,0)</f>
        <v>106079.42254948446</v>
      </c>
      <c r="D7725" t="s">
        <v>341</v>
      </c>
      <c r="G7725">
        <f>VLOOKUP(A7725,'PY SIC'!$A$1:$C$331,3,0)</f>
        <v>1986984.4534799438</v>
      </c>
      <c r="H7725">
        <f>VLOOKUP(B7725,'Current %'!$A$1:$G$24,7,0)</f>
        <v>5.3387142694398135E-2</v>
      </c>
      <c r="I7725">
        <f t="shared" si="122"/>
        <v>106079.42254948446</v>
      </c>
    </row>
    <row r="7726" spans="1:9" x14ac:dyDescent="0.35">
      <c r="A7726" t="s">
        <v>299</v>
      </c>
      <c r="B7726" s="1">
        <v>44901</v>
      </c>
      <c r="C7726" s="3">
        <f>VLOOKUP(A7726,'PY SIC'!$A$1:$C$332,3,0)*VLOOKUP(B7726,'Current %'!$A$1:$G$24,7,0)</f>
        <v>97.986144858632812</v>
      </c>
      <c r="D7726" t="s">
        <v>341</v>
      </c>
      <c r="G7726">
        <f>VLOOKUP(A7726,'PY SIC'!$A$1:$C$331,3,0)</f>
        <v>1835.3884458572909</v>
      </c>
      <c r="H7726">
        <f>VLOOKUP(B7726,'Current %'!$A$1:$G$24,7,0)</f>
        <v>5.3387142694398135E-2</v>
      </c>
      <c r="I7726">
        <f t="shared" si="122"/>
        <v>97.986144858632812</v>
      </c>
    </row>
    <row r="7727" spans="1:9" x14ac:dyDescent="0.35">
      <c r="A7727" t="s">
        <v>323</v>
      </c>
      <c r="B7727" s="1">
        <v>44901</v>
      </c>
      <c r="C7727" s="3">
        <f>VLOOKUP(A7727,'PY SIC'!$A$1:$C$332,3,0)*VLOOKUP(B7727,'Current %'!$A$1:$G$24,7,0)</f>
        <v>75854.660301599855</v>
      </c>
      <c r="D7727" t="s">
        <v>341</v>
      </c>
      <c r="G7727">
        <f>VLOOKUP(A7727,'PY SIC'!$A$1:$C$331,3,0)</f>
        <v>1420841.3575495437</v>
      </c>
      <c r="H7727">
        <f>VLOOKUP(B7727,'Current %'!$A$1:$G$24,7,0)</f>
        <v>5.3387142694398135E-2</v>
      </c>
      <c r="I7727">
        <f t="shared" si="122"/>
        <v>75854.660301599855</v>
      </c>
    </row>
    <row r="7728" spans="1:9" x14ac:dyDescent="0.35">
      <c r="A7728" t="s">
        <v>300</v>
      </c>
      <c r="B7728" s="1">
        <v>44901</v>
      </c>
      <c r="C7728" s="3">
        <f>VLOOKUP(A7728,'PY SIC'!$A$1:$C$332,3,0)*VLOOKUP(B7728,'Current %'!$A$1:$G$24,7,0)</f>
        <v>293431.17860615777</v>
      </c>
      <c r="D7728" t="s">
        <v>341</v>
      </c>
      <c r="G7728">
        <f>VLOOKUP(A7728,'PY SIC'!$A$1:$C$331,3,0)</f>
        <v>5496289.2523736292</v>
      </c>
      <c r="H7728">
        <f>VLOOKUP(B7728,'Current %'!$A$1:$G$24,7,0)</f>
        <v>5.3387142694398135E-2</v>
      </c>
      <c r="I7728">
        <f t="shared" si="122"/>
        <v>293431.17860615777</v>
      </c>
    </row>
    <row r="7729" spans="1:9" x14ac:dyDescent="0.35">
      <c r="A7729" t="s">
        <v>255</v>
      </c>
      <c r="B7729" s="1">
        <v>44901</v>
      </c>
      <c r="C7729" s="3">
        <f>VLOOKUP(A7729,'PY SIC'!$A$1:$C$332,3,0)*VLOOKUP(B7729,'Current %'!$A$1:$G$24,7,0)</f>
        <v>124570.46272777814</v>
      </c>
      <c r="D7729" t="s">
        <v>341</v>
      </c>
      <c r="G7729">
        <f>VLOOKUP(A7729,'PY SIC'!$A$1:$C$331,3,0)</f>
        <v>2333342.0078473166</v>
      </c>
      <c r="H7729">
        <f>VLOOKUP(B7729,'Current %'!$A$1:$G$24,7,0)</f>
        <v>5.3387142694398135E-2</v>
      </c>
      <c r="I7729">
        <f t="shared" si="122"/>
        <v>124570.46272777814</v>
      </c>
    </row>
    <row r="7730" spans="1:9" x14ac:dyDescent="0.35">
      <c r="A7730" t="s">
        <v>281</v>
      </c>
      <c r="B7730" s="1">
        <v>44901</v>
      </c>
      <c r="C7730" s="3">
        <f>VLOOKUP(A7730,'PY SIC'!$A$1:$C$332,3,0)*VLOOKUP(B7730,'Current %'!$A$1:$G$24,7,0)</f>
        <v>77005.049590703158</v>
      </c>
      <c r="D7730" t="s">
        <v>341</v>
      </c>
      <c r="G7730">
        <f>VLOOKUP(A7730,'PY SIC'!$A$1:$C$331,3,0)</f>
        <v>1442389.4163338176</v>
      </c>
      <c r="H7730">
        <f>VLOOKUP(B7730,'Current %'!$A$1:$G$24,7,0)</f>
        <v>5.3387142694398135E-2</v>
      </c>
      <c r="I7730">
        <f t="shared" si="122"/>
        <v>77005.049590703158</v>
      </c>
    </row>
    <row r="7731" spans="1:9" x14ac:dyDescent="0.35">
      <c r="A7731" t="s">
        <v>324</v>
      </c>
      <c r="B7731" s="1">
        <v>44901</v>
      </c>
      <c r="C7731" s="3">
        <f>VLOOKUP(A7731,'PY SIC'!$A$1:$C$332,3,0)*VLOOKUP(B7731,'Current %'!$A$1:$G$24,7,0)</f>
        <v>25266.296875682692</v>
      </c>
      <c r="D7731" t="s">
        <v>341</v>
      </c>
      <c r="G7731">
        <f>VLOOKUP(A7731,'PY SIC'!$A$1:$C$331,3,0)</f>
        <v>473265.57670099591</v>
      </c>
      <c r="H7731">
        <f>VLOOKUP(B7731,'Current %'!$A$1:$G$24,7,0)</f>
        <v>5.3387142694398135E-2</v>
      </c>
      <c r="I7731">
        <f t="shared" si="122"/>
        <v>25266.296875682692</v>
      </c>
    </row>
    <row r="7732" spans="1:9" x14ac:dyDescent="0.35">
      <c r="A7732" t="s">
        <v>282</v>
      </c>
      <c r="B7732" s="1">
        <v>44901</v>
      </c>
      <c r="C7732" s="3">
        <f>VLOOKUP(A7732,'PY SIC'!$A$1:$C$332,3,0)*VLOOKUP(B7732,'Current %'!$A$1:$G$24,7,0)</f>
        <v>23317.450469476953</v>
      </c>
      <c r="D7732" t="s">
        <v>341</v>
      </c>
      <c r="G7732">
        <f>VLOOKUP(A7732,'PY SIC'!$A$1:$C$331,3,0)</f>
        <v>436761.53644243698</v>
      </c>
      <c r="H7732">
        <f>VLOOKUP(B7732,'Current %'!$A$1:$G$24,7,0)</f>
        <v>5.3387142694398135E-2</v>
      </c>
      <c r="I7732">
        <f t="shared" si="122"/>
        <v>23317.450469476953</v>
      </c>
    </row>
    <row r="7733" spans="1:9" x14ac:dyDescent="0.35">
      <c r="A7733" t="s">
        <v>325</v>
      </c>
      <c r="B7733" s="1">
        <v>44901</v>
      </c>
      <c r="C7733" s="3">
        <f>VLOOKUP(A7733,'PY SIC'!$A$1:$C$332,3,0)*VLOOKUP(B7733,'Current %'!$A$1:$G$24,7,0)</f>
        <v>19994.20429701118</v>
      </c>
      <c r="D7733" t="s">
        <v>341</v>
      </c>
      <c r="G7733">
        <f>VLOOKUP(A7733,'PY SIC'!$A$1:$C$331,3,0)</f>
        <v>374513.47436709987</v>
      </c>
      <c r="H7733">
        <f>VLOOKUP(B7733,'Current %'!$A$1:$G$24,7,0)</f>
        <v>5.3387142694398135E-2</v>
      </c>
      <c r="I7733">
        <f t="shared" si="122"/>
        <v>19994.20429701118</v>
      </c>
    </row>
    <row r="7734" spans="1:9" x14ac:dyDescent="0.35">
      <c r="A7734" t="s">
        <v>264</v>
      </c>
      <c r="B7734" s="1">
        <v>44901</v>
      </c>
      <c r="C7734" s="3">
        <f>VLOOKUP(A7734,'PY SIC'!$A$1:$C$332,3,0)*VLOOKUP(B7734,'Current %'!$A$1:$G$24,7,0)</f>
        <v>6570.8652071024344</v>
      </c>
      <c r="D7734" t="s">
        <v>341</v>
      </c>
      <c r="G7734">
        <f>VLOOKUP(A7734,'PY SIC'!$A$1:$C$331,3,0)</f>
        <v>123079.54453969887</v>
      </c>
      <c r="H7734">
        <f>VLOOKUP(B7734,'Current %'!$A$1:$G$24,7,0)</f>
        <v>5.3387142694398135E-2</v>
      </c>
      <c r="I7734">
        <f t="shared" si="122"/>
        <v>6570.8652071024344</v>
      </c>
    </row>
    <row r="7735" spans="1:9" x14ac:dyDescent="0.35">
      <c r="A7735" t="s">
        <v>326</v>
      </c>
      <c r="B7735" s="1">
        <v>44901</v>
      </c>
      <c r="C7735" s="3">
        <f>VLOOKUP(A7735,'PY SIC'!$A$1:$C$332,3,0)*VLOOKUP(B7735,'Current %'!$A$1:$G$24,7,0)</f>
        <v>18914.163089401445</v>
      </c>
      <c r="D7735" t="s">
        <v>341</v>
      </c>
      <c r="G7735">
        <f>VLOOKUP(A7735,'PY SIC'!$A$1:$C$331,3,0)</f>
        <v>354283.11265262921</v>
      </c>
      <c r="H7735">
        <f>VLOOKUP(B7735,'Current %'!$A$1:$G$24,7,0)</f>
        <v>5.3387142694398135E-2</v>
      </c>
      <c r="I7735">
        <f t="shared" si="122"/>
        <v>18914.163089401445</v>
      </c>
    </row>
    <row r="7736" spans="1:9" x14ac:dyDescent="0.35">
      <c r="A7736" t="s">
        <v>327</v>
      </c>
      <c r="B7736" s="1">
        <v>44901</v>
      </c>
      <c r="C7736" s="3">
        <f>VLOOKUP(A7736,'PY SIC'!$A$1:$C$332,3,0)*VLOOKUP(B7736,'Current %'!$A$1:$G$24,7,0)</f>
        <v>81897.456383584751</v>
      </c>
      <c r="D7736" t="s">
        <v>341</v>
      </c>
      <c r="G7736">
        <f>VLOOKUP(A7736,'PY SIC'!$A$1:$C$331,3,0)</f>
        <v>1534029.585594926</v>
      </c>
      <c r="H7736">
        <f>VLOOKUP(B7736,'Current %'!$A$1:$G$24,7,0)</f>
        <v>5.3387142694398135E-2</v>
      </c>
      <c r="I7736">
        <f t="shared" si="122"/>
        <v>81897.456383584751</v>
      </c>
    </row>
    <row r="7737" spans="1:9" x14ac:dyDescent="0.35">
      <c r="A7737" t="s">
        <v>192</v>
      </c>
      <c r="B7737" s="1">
        <v>44901</v>
      </c>
      <c r="C7737" s="3">
        <f>VLOOKUP(A7737,'PY SIC'!$A$1:$C$332,3,0)*VLOOKUP(B7737,'Current %'!$A$1:$G$24,7,0)</f>
        <v>116908.7695580671</v>
      </c>
      <c r="D7737" t="s">
        <v>341</v>
      </c>
      <c r="G7737">
        <f>VLOOKUP(A7737,'PY SIC'!$A$1:$C$331,3,0)</f>
        <v>2189830.053788105</v>
      </c>
      <c r="H7737">
        <f>VLOOKUP(B7737,'Current %'!$A$1:$G$24,7,0)</f>
        <v>5.3387142694398135E-2</v>
      </c>
      <c r="I7737">
        <f t="shared" si="122"/>
        <v>116908.7695580671</v>
      </c>
    </row>
    <row r="7738" spans="1:9" x14ac:dyDescent="0.35">
      <c r="A7738" t="s">
        <v>301</v>
      </c>
      <c r="B7738" s="1">
        <v>44901</v>
      </c>
      <c r="C7738" s="3">
        <f>VLOOKUP(A7738,'PY SIC'!$A$1:$C$332,3,0)*VLOOKUP(B7738,'Current %'!$A$1:$G$24,7,0)</f>
        <v>436.77814391749865</v>
      </c>
      <c r="D7738" t="s">
        <v>341</v>
      </c>
      <c r="G7738">
        <f>VLOOKUP(A7738,'PY SIC'!$A$1:$C$331,3,0)</f>
        <v>8181.3358399367826</v>
      </c>
      <c r="H7738">
        <f>VLOOKUP(B7738,'Current %'!$A$1:$G$24,7,0)</f>
        <v>5.3387142694398135E-2</v>
      </c>
      <c r="I7738">
        <f t="shared" si="122"/>
        <v>436.77814391749865</v>
      </c>
    </row>
    <row r="7739" spans="1:9" x14ac:dyDescent="0.35">
      <c r="A7739" t="s">
        <v>283</v>
      </c>
      <c r="B7739" s="1">
        <v>44901</v>
      </c>
      <c r="C7739" s="3">
        <f>VLOOKUP(A7739,'PY SIC'!$A$1:$C$332,3,0)*VLOOKUP(B7739,'Current %'!$A$1:$G$24,7,0)</f>
        <v>68884.435005143881</v>
      </c>
      <c r="D7739" t="s">
        <v>341</v>
      </c>
      <c r="G7739">
        <f>VLOOKUP(A7739,'PY SIC'!$A$1:$C$331,3,0)</f>
        <v>1290281.3585558657</v>
      </c>
      <c r="H7739">
        <f>VLOOKUP(B7739,'Current %'!$A$1:$G$24,7,0)</f>
        <v>5.3387142694398135E-2</v>
      </c>
      <c r="I7739">
        <f t="shared" si="122"/>
        <v>68884.435005143881</v>
      </c>
    </row>
    <row r="7740" spans="1:9" x14ac:dyDescent="0.35">
      <c r="A7740" t="s">
        <v>284</v>
      </c>
      <c r="B7740" s="1">
        <v>44901</v>
      </c>
      <c r="C7740" s="3">
        <f>VLOOKUP(A7740,'PY SIC'!$A$1:$C$332,3,0)*VLOOKUP(B7740,'Current %'!$A$1:$G$24,7,0)</f>
        <v>4870.5837431375176</v>
      </c>
      <c r="D7740" t="s">
        <v>341</v>
      </c>
      <c r="G7740">
        <f>VLOOKUP(A7740,'PY SIC'!$A$1:$C$331,3,0)</f>
        <v>91231.39949665415</v>
      </c>
      <c r="H7740">
        <f>VLOOKUP(B7740,'Current %'!$A$1:$G$24,7,0)</f>
        <v>5.3387142694398135E-2</v>
      </c>
      <c r="I7740">
        <f t="shared" si="122"/>
        <v>4870.5837431375176</v>
      </c>
    </row>
    <row r="7741" spans="1:9" x14ac:dyDescent="0.35">
      <c r="A7741" t="s">
        <v>302</v>
      </c>
      <c r="B7741" s="1">
        <v>44901</v>
      </c>
      <c r="C7741" s="3">
        <f>VLOOKUP(A7741,'PY SIC'!$A$1:$C$332,3,0)*VLOOKUP(B7741,'Current %'!$A$1:$G$24,7,0)</f>
        <v>43576.963456859703</v>
      </c>
      <c r="D7741" t="s">
        <v>341</v>
      </c>
      <c r="G7741">
        <f>VLOOKUP(A7741,'PY SIC'!$A$1:$C$331,3,0)</f>
        <v>816244.53487435274</v>
      </c>
      <c r="H7741">
        <f>VLOOKUP(B7741,'Current %'!$A$1:$G$24,7,0)</f>
        <v>5.3387142694398135E-2</v>
      </c>
      <c r="I7741">
        <f t="shared" si="122"/>
        <v>43576.963456859703</v>
      </c>
    </row>
    <row r="7742" spans="1:9" x14ac:dyDescent="0.35">
      <c r="A7742" t="s">
        <v>265</v>
      </c>
      <c r="B7742" s="1">
        <v>44901</v>
      </c>
      <c r="C7742" s="3">
        <f>VLOOKUP(A7742,'PY SIC'!$A$1:$C$332,3,0)*VLOOKUP(B7742,'Current %'!$A$1:$G$24,7,0)</f>
        <v>61854.489193047179</v>
      </c>
      <c r="D7742" t="s">
        <v>341</v>
      </c>
      <c r="G7742">
        <f>VLOOKUP(A7742,'PY SIC'!$A$1:$C$331,3,0)</f>
        <v>1158602.7285093404</v>
      </c>
      <c r="H7742">
        <f>VLOOKUP(B7742,'Current %'!$A$1:$G$24,7,0)</f>
        <v>5.3387142694398135E-2</v>
      </c>
      <c r="I7742">
        <f t="shared" si="122"/>
        <v>61854.489193047179</v>
      </c>
    </row>
    <row r="7743" spans="1:9" x14ac:dyDescent="0.35">
      <c r="A7743" t="s">
        <v>328</v>
      </c>
      <c r="B7743" s="1">
        <v>44901</v>
      </c>
      <c r="C7743" s="3">
        <f>VLOOKUP(A7743,'PY SIC'!$A$1:$C$332,3,0)*VLOOKUP(B7743,'Current %'!$A$1:$G$24,7,0)</f>
        <v>546.17243461908379</v>
      </c>
      <c r="D7743" t="s">
        <v>341</v>
      </c>
      <c r="G7743">
        <f>VLOOKUP(A7743,'PY SIC'!$A$1:$C$331,3,0)</f>
        <v>10230.411425940449</v>
      </c>
      <c r="H7743">
        <f>VLOOKUP(B7743,'Current %'!$A$1:$G$24,7,0)</f>
        <v>5.3387142694398135E-2</v>
      </c>
      <c r="I7743">
        <f t="shared" si="122"/>
        <v>546.17243461908379</v>
      </c>
    </row>
    <row r="7744" spans="1:9" x14ac:dyDescent="0.35">
      <c r="A7744" t="s">
        <v>285</v>
      </c>
      <c r="B7744" s="1">
        <v>44901</v>
      </c>
      <c r="C7744" s="3">
        <f>VLOOKUP(A7744,'PY SIC'!$A$1:$C$332,3,0)*VLOOKUP(B7744,'Current %'!$A$1:$G$24,7,0)</f>
        <v>996.41281755377406</v>
      </c>
      <c r="D7744" t="s">
        <v>341</v>
      </c>
      <c r="G7744">
        <f>VLOOKUP(A7744,'PY SIC'!$A$1:$C$331,3,0)</f>
        <v>18663.909834199214</v>
      </c>
      <c r="H7744">
        <f>VLOOKUP(B7744,'Current %'!$A$1:$G$24,7,0)</f>
        <v>5.3387142694398135E-2</v>
      </c>
      <c r="I7744">
        <f t="shared" si="122"/>
        <v>996.41281755377406</v>
      </c>
    </row>
    <row r="7745" spans="1:9" x14ac:dyDescent="0.35">
      <c r="A7745" t="s">
        <v>193</v>
      </c>
      <c r="B7745" s="1">
        <v>44901</v>
      </c>
      <c r="C7745" s="3">
        <f>VLOOKUP(A7745,'PY SIC'!$A$1:$C$332,3,0)*VLOOKUP(B7745,'Current %'!$A$1:$G$24,7,0)</f>
        <v>6468.5121167012485</v>
      </c>
      <c r="D7745" t="s">
        <v>341</v>
      </c>
      <c r="G7745">
        <f>VLOOKUP(A7745,'PY SIC'!$A$1:$C$331,3,0)</f>
        <v>121162.35839270685</v>
      </c>
      <c r="H7745">
        <f>VLOOKUP(B7745,'Current %'!$A$1:$G$24,7,0)</f>
        <v>5.3387142694398135E-2</v>
      </c>
      <c r="I7745">
        <f t="shared" si="122"/>
        <v>6468.5121167012485</v>
      </c>
    </row>
    <row r="7746" spans="1:9" x14ac:dyDescent="0.35">
      <c r="A7746" t="s">
        <v>11</v>
      </c>
      <c r="B7746" s="1">
        <v>44901</v>
      </c>
      <c r="C7746" s="3">
        <f>VLOOKUP(A7746,'PY SIC'!$A$1:$C$332,3,0)*VLOOKUP(B7746,'Current %'!$A$1:$G$24,7,0)</f>
        <v>37419.459608562407</v>
      </c>
      <c r="D7746" t="s">
        <v>341</v>
      </c>
      <c r="G7746">
        <f>VLOOKUP(A7746,'PY SIC'!$A$1:$C$331,3,0)</f>
        <v>700907.70399084873</v>
      </c>
      <c r="H7746">
        <f>VLOOKUP(B7746,'Current %'!$A$1:$G$24,7,0)</f>
        <v>5.3387142694398135E-2</v>
      </c>
      <c r="I7746">
        <f t="shared" si="122"/>
        <v>37419.459608562407</v>
      </c>
    </row>
    <row r="7747" spans="1:9" x14ac:dyDescent="0.35">
      <c r="A7747" t="s">
        <v>87</v>
      </c>
      <c r="B7747" s="1">
        <v>44901</v>
      </c>
      <c r="C7747" s="3">
        <f>VLOOKUP(A7747,'PY SIC'!$A$1:$C$332,3,0)*VLOOKUP(B7747,'Current %'!$A$1:$G$24,7,0)</f>
        <v>91301.349392059798</v>
      </c>
      <c r="D7747" t="s">
        <v>341</v>
      </c>
      <c r="G7747">
        <f>VLOOKUP(A7747,'PY SIC'!$A$1:$C$331,3,0)</f>
        <v>1710174.8620392072</v>
      </c>
      <c r="H7747">
        <f>VLOOKUP(B7747,'Current %'!$A$1:$G$24,7,0)</f>
        <v>5.3387142694398135E-2</v>
      </c>
      <c r="I7747">
        <f t="shared" si="122"/>
        <v>91301.349392059798</v>
      </c>
    </row>
    <row r="7748" spans="1:9" x14ac:dyDescent="0.35">
      <c r="A7748" t="s">
        <v>222</v>
      </c>
      <c r="B7748" s="1">
        <v>44901</v>
      </c>
      <c r="C7748" s="3">
        <f>VLOOKUP(A7748,'PY SIC'!$A$1:$C$332,3,0)*VLOOKUP(B7748,'Current %'!$A$1:$G$24,7,0)</f>
        <v>64044.442622111259</v>
      </c>
      <c r="D7748" t="s">
        <v>341</v>
      </c>
      <c r="G7748">
        <f>VLOOKUP(A7748,'PY SIC'!$A$1:$C$331,3,0)</f>
        <v>1199622.9689368894</v>
      </c>
      <c r="H7748">
        <f>VLOOKUP(B7748,'Current %'!$A$1:$G$24,7,0)</f>
        <v>5.3387142694398135E-2</v>
      </c>
      <c r="I7748">
        <f t="shared" si="122"/>
        <v>64044.442622111259</v>
      </c>
    </row>
    <row r="7749" spans="1:9" x14ac:dyDescent="0.35">
      <c r="A7749" t="s">
        <v>12</v>
      </c>
      <c r="B7749" s="1">
        <v>44901</v>
      </c>
      <c r="C7749" s="3">
        <f>VLOOKUP(A7749,'PY SIC'!$A$1:$C$332,3,0)*VLOOKUP(B7749,'Current %'!$A$1:$G$24,7,0)</f>
        <v>18396.111202630302</v>
      </c>
      <c r="D7749" t="s">
        <v>341</v>
      </c>
      <c r="G7749">
        <f>VLOOKUP(A7749,'PY SIC'!$A$1:$C$331,3,0)</f>
        <v>344579.43006866687</v>
      </c>
      <c r="H7749">
        <f>VLOOKUP(B7749,'Current %'!$A$1:$G$24,7,0)</f>
        <v>5.3387142694398135E-2</v>
      </c>
      <c r="I7749">
        <f t="shared" si="122"/>
        <v>18396.111202630302</v>
      </c>
    </row>
    <row r="7750" spans="1:9" x14ac:dyDescent="0.35">
      <c r="A7750" t="s">
        <v>100</v>
      </c>
      <c r="B7750" s="1">
        <v>44901</v>
      </c>
      <c r="C7750" s="3">
        <f>VLOOKUP(A7750,'PY SIC'!$A$1:$C$332,3,0)*VLOOKUP(B7750,'Current %'!$A$1:$G$24,7,0)</f>
        <v>66100.332974225574</v>
      </c>
      <c r="D7750" t="s">
        <v>341</v>
      </c>
      <c r="G7750">
        <f>VLOOKUP(A7750,'PY SIC'!$A$1:$C$331,3,0)</f>
        <v>1238132.0602340724</v>
      </c>
      <c r="H7750">
        <f>VLOOKUP(B7750,'Current %'!$A$1:$G$24,7,0)</f>
        <v>5.3387142694398135E-2</v>
      </c>
      <c r="I7750">
        <f t="shared" si="122"/>
        <v>66100.332974225574</v>
      </c>
    </row>
    <row r="7751" spans="1:9" x14ac:dyDescent="0.35">
      <c r="A7751" t="s">
        <v>148</v>
      </c>
      <c r="B7751" s="1">
        <v>44901</v>
      </c>
      <c r="C7751" s="3">
        <f>VLOOKUP(A7751,'PY SIC'!$A$1:$C$332,3,0)*VLOOKUP(B7751,'Current %'!$A$1:$G$24,7,0)</f>
        <v>43914.10394533832</v>
      </c>
      <c r="D7751" t="s">
        <v>341</v>
      </c>
      <c r="G7751">
        <f>VLOOKUP(A7751,'PY SIC'!$A$1:$C$331,3,0)</f>
        <v>822559.54765577277</v>
      </c>
      <c r="H7751">
        <f>VLOOKUP(B7751,'Current %'!$A$1:$G$24,7,0)</f>
        <v>5.3387142694398135E-2</v>
      </c>
      <c r="I7751">
        <f t="shared" si="122"/>
        <v>43914.10394533832</v>
      </c>
    </row>
    <row r="7752" spans="1:9" x14ac:dyDescent="0.35">
      <c r="A7752" t="s">
        <v>114</v>
      </c>
      <c r="B7752" s="1">
        <v>44901</v>
      </c>
      <c r="C7752" s="3">
        <f>VLOOKUP(A7752,'PY SIC'!$A$1:$C$332,3,0)*VLOOKUP(B7752,'Current %'!$A$1:$G$24,7,0)</f>
        <v>118920.7913146636</v>
      </c>
      <c r="D7752" t="s">
        <v>341</v>
      </c>
      <c r="G7752">
        <f>VLOOKUP(A7752,'PY SIC'!$A$1:$C$331,3,0)</f>
        <v>2227517.4379606168</v>
      </c>
      <c r="H7752">
        <f>VLOOKUP(B7752,'Current %'!$A$1:$G$24,7,0)</f>
        <v>5.3387142694398135E-2</v>
      </c>
      <c r="I7752">
        <f t="shared" si="122"/>
        <v>118920.7913146636</v>
      </c>
    </row>
    <row r="7753" spans="1:9" x14ac:dyDescent="0.35">
      <c r="A7753" t="s">
        <v>162</v>
      </c>
      <c r="B7753" s="1">
        <v>44901</v>
      </c>
      <c r="C7753" s="3">
        <f>VLOOKUP(A7753,'PY SIC'!$A$1:$C$332,3,0)*VLOOKUP(B7753,'Current %'!$A$1:$G$24,7,0)</f>
        <v>36292.98249628261</v>
      </c>
      <c r="D7753" t="s">
        <v>341</v>
      </c>
      <c r="G7753">
        <f>VLOOKUP(A7753,'PY SIC'!$A$1:$C$331,3,0)</f>
        <v>679807.54662284639</v>
      </c>
      <c r="H7753">
        <f>VLOOKUP(B7753,'Current %'!$A$1:$G$24,7,0)</f>
        <v>5.3387142694398135E-2</v>
      </c>
      <c r="I7753">
        <f t="shared" si="122"/>
        <v>36292.98249628261</v>
      </c>
    </row>
    <row r="7754" spans="1:9" x14ac:dyDescent="0.35">
      <c r="A7754" t="s">
        <v>77</v>
      </c>
      <c r="B7754" s="1">
        <v>44901</v>
      </c>
      <c r="C7754" s="3">
        <f>VLOOKUP(A7754,'PY SIC'!$A$1:$C$332,3,0)*VLOOKUP(B7754,'Current %'!$A$1:$G$24,7,0)</f>
        <v>136897.83431973337</v>
      </c>
      <c r="D7754" t="s">
        <v>341</v>
      </c>
      <c r="G7754">
        <f>VLOOKUP(A7754,'PY SIC'!$A$1:$C$331,3,0)</f>
        <v>2564247.2589958995</v>
      </c>
      <c r="H7754">
        <f>VLOOKUP(B7754,'Current %'!$A$1:$G$24,7,0)</f>
        <v>5.3387142694398135E-2</v>
      </c>
      <c r="I7754">
        <f t="shared" si="122"/>
        <v>136897.83431973337</v>
      </c>
    </row>
    <row r="7755" spans="1:9" x14ac:dyDescent="0.35">
      <c r="A7755" t="s">
        <v>163</v>
      </c>
      <c r="B7755" s="1">
        <v>44901</v>
      </c>
      <c r="C7755" s="3">
        <f>VLOOKUP(A7755,'PY SIC'!$A$1:$C$332,3,0)*VLOOKUP(B7755,'Current %'!$A$1:$G$24,7,0)</f>
        <v>102914.26779584576</v>
      </c>
      <c r="D7755" t="s">
        <v>341</v>
      </c>
      <c r="G7755">
        <f>VLOOKUP(A7755,'PY SIC'!$A$1:$C$331,3,0)</f>
        <v>1927697.6178506827</v>
      </c>
      <c r="H7755">
        <f>VLOOKUP(B7755,'Current %'!$A$1:$G$24,7,0)</f>
        <v>5.3387142694398135E-2</v>
      </c>
      <c r="I7755">
        <f t="shared" si="122"/>
        <v>102914.26779584576</v>
      </c>
    </row>
    <row r="7756" spans="1:9" x14ac:dyDescent="0.35">
      <c r="A7756" t="s">
        <v>223</v>
      </c>
      <c r="B7756" s="1">
        <v>44901</v>
      </c>
      <c r="C7756" s="3">
        <f>VLOOKUP(A7756,'PY SIC'!$A$1:$C$332,3,0)*VLOOKUP(B7756,'Current %'!$A$1:$G$24,7,0)</f>
        <v>575.61443678325293</v>
      </c>
      <c r="D7756" t="s">
        <v>341</v>
      </c>
      <c r="G7756">
        <f>VLOOKUP(A7756,'PY SIC'!$A$1:$C$331,3,0)</f>
        <v>10781.892563125533</v>
      </c>
      <c r="H7756">
        <f>VLOOKUP(B7756,'Current %'!$A$1:$G$24,7,0)</f>
        <v>5.3387142694398135E-2</v>
      </c>
      <c r="I7756">
        <f t="shared" ref="I7756:I7819" si="123">G7756*H7756</f>
        <v>575.61443678325293</v>
      </c>
    </row>
    <row r="7757" spans="1:9" x14ac:dyDescent="0.35">
      <c r="A7757" t="s">
        <v>240</v>
      </c>
      <c r="B7757" s="1">
        <v>44901</v>
      </c>
      <c r="C7757" s="3">
        <f>VLOOKUP(A7757,'PY SIC'!$A$1:$C$332,3,0)*VLOOKUP(B7757,'Current %'!$A$1:$G$24,7,0)</f>
        <v>67357.94936895193</v>
      </c>
      <c r="D7757" t="s">
        <v>341</v>
      </c>
      <c r="G7757">
        <f>VLOOKUP(A7757,'PY SIC'!$A$1:$C$331,3,0)</f>
        <v>1261688.6008402121</v>
      </c>
      <c r="H7757">
        <f>VLOOKUP(B7757,'Current %'!$A$1:$G$24,7,0)</f>
        <v>5.3387142694398135E-2</v>
      </c>
      <c r="I7757">
        <f t="shared" si="123"/>
        <v>67357.94936895193</v>
      </c>
    </row>
    <row r="7758" spans="1:9" x14ac:dyDescent="0.35">
      <c r="A7758" t="s">
        <v>29</v>
      </c>
      <c r="B7758" s="1">
        <v>44901</v>
      </c>
      <c r="C7758" s="3">
        <f>VLOOKUP(A7758,'PY SIC'!$A$1:$C$332,3,0)*VLOOKUP(B7758,'Current %'!$A$1:$G$24,7,0)</f>
        <v>1003.6439384978212</v>
      </c>
      <c r="D7758" t="s">
        <v>341</v>
      </c>
      <c r="G7758">
        <f>VLOOKUP(A7758,'PY SIC'!$A$1:$C$331,3,0)</f>
        <v>18799.356696104522</v>
      </c>
      <c r="H7758">
        <f>VLOOKUP(B7758,'Current %'!$A$1:$G$24,7,0)</f>
        <v>5.3387142694398135E-2</v>
      </c>
      <c r="I7758">
        <f t="shared" si="123"/>
        <v>1003.6439384978212</v>
      </c>
    </row>
    <row r="7759" spans="1:9" x14ac:dyDescent="0.35">
      <c r="A7759" t="s">
        <v>241</v>
      </c>
      <c r="B7759" s="1">
        <v>44901</v>
      </c>
      <c r="C7759" s="3">
        <f>VLOOKUP(A7759,'PY SIC'!$A$1:$C$332,3,0)*VLOOKUP(B7759,'Current %'!$A$1:$G$24,7,0)</f>
        <v>67746.519630155875</v>
      </c>
      <c r="D7759" t="s">
        <v>341</v>
      </c>
      <c r="G7759">
        <f>VLOOKUP(A7759,'PY SIC'!$A$1:$C$331,3,0)</f>
        <v>1268966.9499256506</v>
      </c>
      <c r="H7759">
        <f>VLOOKUP(B7759,'Current %'!$A$1:$G$24,7,0)</f>
        <v>5.3387142694398135E-2</v>
      </c>
      <c r="I7759">
        <f t="shared" si="123"/>
        <v>67746.519630155875</v>
      </c>
    </row>
    <row r="7760" spans="1:9" x14ac:dyDescent="0.35">
      <c r="A7760" t="s">
        <v>164</v>
      </c>
      <c r="B7760" s="1">
        <v>44901</v>
      </c>
      <c r="C7760" s="3">
        <f>VLOOKUP(A7760,'PY SIC'!$A$1:$C$332,3,0)*VLOOKUP(B7760,'Current %'!$A$1:$G$24,7,0)</f>
        <v>22959.735859240511</v>
      </c>
      <c r="D7760" t="s">
        <v>341</v>
      </c>
      <c r="G7760">
        <f>VLOOKUP(A7760,'PY SIC'!$A$1:$C$331,3,0)</f>
        <v>430061.14769370592</v>
      </c>
      <c r="H7760">
        <f>VLOOKUP(B7760,'Current %'!$A$1:$G$24,7,0)</f>
        <v>5.3387142694398135E-2</v>
      </c>
      <c r="I7760">
        <f t="shared" si="123"/>
        <v>22959.735859240511</v>
      </c>
    </row>
    <row r="7761" spans="1:9" x14ac:dyDescent="0.35">
      <c r="A7761" t="s">
        <v>242</v>
      </c>
      <c r="B7761" s="1">
        <v>44901</v>
      </c>
      <c r="C7761" s="3">
        <f>VLOOKUP(A7761,'PY SIC'!$A$1:$C$332,3,0)*VLOOKUP(B7761,'Current %'!$A$1:$G$24,7,0)</f>
        <v>13970.00507234923</v>
      </c>
      <c r="D7761" t="s">
        <v>341</v>
      </c>
      <c r="G7761">
        <f>VLOOKUP(A7761,'PY SIC'!$A$1:$C$331,3,0)</f>
        <v>261673.58594778457</v>
      </c>
      <c r="H7761">
        <f>VLOOKUP(B7761,'Current %'!$A$1:$G$24,7,0)</f>
        <v>5.3387142694398135E-2</v>
      </c>
      <c r="I7761">
        <f t="shared" si="123"/>
        <v>13970.00507234923</v>
      </c>
    </row>
    <row r="7762" spans="1:9" x14ac:dyDescent="0.35">
      <c r="A7762" t="s">
        <v>126</v>
      </c>
      <c r="B7762" s="1">
        <v>44901</v>
      </c>
      <c r="C7762" s="3">
        <f>VLOOKUP(A7762,'PY SIC'!$A$1:$C$332,3,0)*VLOOKUP(B7762,'Current %'!$A$1:$G$24,7,0)</f>
        <v>82232.756670098766</v>
      </c>
      <c r="D7762" t="s">
        <v>341</v>
      </c>
      <c r="G7762">
        <f>VLOOKUP(A7762,'PY SIC'!$A$1:$C$331,3,0)</f>
        <v>1540310.1293661736</v>
      </c>
      <c r="H7762">
        <f>VLOOKUP(B7762,'Current %'!$A$1:$G$24,7,0)</f>
        <v>5.3387142694398135E-2</v>
      </c>
      <c r="I7762">
        <f t="shared" si="123"/>
        <v>82232.756670098766</v>
      </c>
    </row>
    <row r="7763" spans="1:9" x14ac:dyDescent="0.35">
      <c r="A7763" t="s">
        <v>165</v>
      </c>
      <c r="B7763" s="1">
        <v>44901</v>
      </c>
      <c r="C7763" s="3">
        <f>VLOOKUP(A7763,'PY SIC'!$A$1:$C$332,3,0)*VLOOKUP(B7763,'Current %'!$A$1:$G$24,7,0)</f>
        <v>91159.607128958334</v>
      </c>
      <c r="D7763" t="s">
        <v>341</v>
      </c>
      <c r="G7763">
        <f>VLOOKUP(A7763,'PY SIC'!$A$1:$C$331,3,0)</f>
        <v>1707519.873291957</v>
      </c>
      <c r="H7763">
        <f>VLOOKUP(B7763,'Current %'!$A$1:$G$24,7,0)</f>
        <v>5.3387142694398135E-2</v>
      </c>
      <c r="I7763">
        <f t="shared" si="123"/>
        <v>91159.607128958334</v>
      </c>
    </row>
    <row r="7764" spans="1:9" x14ac:dyDescent="0.35">
      <c r="A7764" t="s">
        <v>51</v>
      </c>
      <c r="B7764" s="1">
        <v>44901</v>
      </c>
      <c r="C7764" s="3">
        <f>VLOOKUP(A7764,'PY SIC'!$A$1:$C$332,3,0)*VLOOKUP(B7764,'Current %'!$A$1:$G$24,7,0)</f>
        <v>48284.220363558539</v>
      </c>
      <c r="D7764" t="s">
        <v>341</v>
      </c>
      <c r="G7764">
        <f>VLOOKUP(A7764,'PY SIC'!$A$1:$C$331,3,0)</f>
        <v>904416.64278513566</v>
      </c>
      <c r="H7764">
        <f>VLOOKUP(B7764,'Current %'!$A$1:$G$24,7,0)</f>
        <v>5.3387142694398135E-2</v>
      </c>
      <c r="I7764">
        <f t="shared" si="123"/>
        <v>48284.220363558539</v>
      </c>
    </row>
    <row r="7765" spans="1:9" x14ac:dyDescent="0.35">
      <c r="A7765" t="s">
        <v>13</v>
      </c>
      <c r="B7765" s="1">
        <v>44901</v>
      </c>
      <c r="C7765" s="3">
        <f>VLOOKUP(A7765,'PY SIC'!$A$1:$C$332,3,0)*VLOOKUP(B7765,'Current %'!$A$1:$G$24,7,0)</f>
        <v>13316.87474000956</v>
      </c>
      <c r="D7765" t="s">
        <v>341</v>
      </c>
      <c r="G7765">
        <f>VLOOKUP(A7765,'PY SIC'!$A$1:$C$331,3,0)</f>
        <v>249439.73526058154</v>
      </c>
      <c r="H7765">
        <f>VLOOKUP(B7765,'Current %'!$A$1:$G$24,7,0)</f>
        <v>5.3387142694398135E-2</v>
      </c>
      <c r="I7765">
        <f t="shared" si="123"/>
        <v>13316.87474000956</v>
      </c>
    </row>
    <row r="7766" spans="1:9" x14ac:dyDescent="0.35">
      <c r="A7766" t="s">
        <v>78</v>
      </c>
      <c r="B7766" s="1">
        <v>44901</v>
      </c>
      <c r="C7766" s="3">
        <f>VLOOKUP(A7766,'PY SIC'!$A$1:$C$332,3,0)*VLOOKUP(B7766,'Current %'!$A$1:$G$24,7,0)</f>
        <v>135927.33552863452</v>
      </c>
      <c r="D7766" t="s">
        <v>341</v>
      </c>
      <c r="G7766">
        <f>VLOOKUP(A7766,'PY SIC'!$A$1:$C$331,3,0)</f>
        <v>2546068.7474270328</v>
      </c>
      <c r="H7766">
        <f>VLOOKUP(B7766,'Current %'!$A$1:$G$24,7,0)</f>
        <v>5.3387142694398135E-2</v>
      </c>
      <c r="I7766">
        <f t="shared" si="123"/>
        <v>135927.33552863452</v>
      </c>
    </row>
    <row r="7767" spans="1:9" x14ac:dyDescent="0.35">
      <c r="A7767" t="s">
        <v>194</v>
      </c>
      <c r="B7767" s="1">
        <v>44901</v>
      </c>
      <c r="C7767" s="3">
        <f>VLOOKUP(A7767,'PY SIC'!$A$1:$C$332,3,0)*VLOOKUP(B7767,'Current %'!$A$1:$G$24,7,0)</f>
        <v>6829.5936696093586</v>
      </c>
      <c r="D7767" t="s">
        <v>341</v>
      </c>
      <c r="G7767">
        <f>VLOOKUP(A7767,'PY SIC'!$A$1:$C$331,3,0)</f>
        <v>127925.81368708429</v>
      </c>
      <c r="H7767">
        <f>VLOOKUP(B7767,'Current %'!$A$1:$G$24,7,0)</f>
        <v>5.3387142694398135E-2</v>
      </c>
      <c r="I7767">
        <f t="shared" si="123"/>
        <v>6829.5936696093586</v>
      </c>
    </row>
    <row r="7768" spans="1:9" x14ac:dyDescent="0.35">
      <c r="A7768" t="s">
        <v>115</v>
      </c>
      <c r="B7768" s="1">
        <v>44901</v>
      </c>
      <c r="C7768" s="3">
        <f>VLOOKUP(A7768,'PY SIC'!$A$1:$C$332,3,0)*VLOOKUP(B7768,'Current %'!$A$1:$G$24,7,0)</f>
        <v>51376.888738231144</v>
      </c>
      <c r="D7768" t="s">
        <v>341</v>
      </c>
      <c r="G7768">
        <f>VLOOKUP(A7768,'PY SIC'!$A$1:$C$331,3,0)</f>
        <v>962345.72867714218</v>
      </c>
      <c r="H7768">
        <f>VLOOKUP(B7768,'Current %'!$A$1:$G$24,7,0)</f>
        <v>5.3387142694398135E-2</v>
      </c>
      <c r="I7768">
        <f t="shared" si="123"/>
        <v>51376.888738231144</v>
      </c>
    </row>
    <row r="7769" spans="1:9" x14ac:dyDescent="0.35">
      <c r="A7769" t="s">
        <v>52</v>
      </c>
      <c r="B7769" s="1">
        <v>44901</v>
      </c>
      <c r="C7769" s="3">
        <f>VLOOKUP(A7769,'PY SIC'!$A$1:$C$332,3,0)*VLOOKUP(B7769,'Current %'!$A$1:$G$24,7,0)</f>
        <v>24667.711875105058</v>
      </c>
      <c r="D7769" t="s">
        <v>341</v>
      </c>
      <c r="G7769">
        <f>VLOOKUP(A7769,'PY SIC'!$A$1:$C$331,3,0)</f>
        <v>462053.42017102218</v>
      </c>
      <c r="H7769">
        <f>VLOOKUP(B7769,'Current %'!$A$1:$G$24,7,0)</f>
        <v>5.3387142694398135E-2</v>
      </c>
      <c r="I7769">
        <f t="shared" si="123"/>
        <v>24667.711875105058</v>
      </c>
    </row>
    <row r="7770" spans="1:9" x14ac:dyDescent="0.35">
      <c r="A7770" t="s">
        <v>88</v>
      </c>
      <c r="B7770" s="1">
        <v>44901</v>
      </c>
      <c r="C7770" s="3">
        <f>VLOOKUP(A7770,'PY SIC'!$A$1:$C$332,3,0)*VLOOKUP(B7770,'Current %'!$A$1:$G$24,7,0)</f>
        <v>22828.869472476079</v>
      </c>
      <c r="D7770" t="s">
        <v>341</v>
      </c>
      <c r="G7770">
        <f>VLOOKUP(A7770,'PY SIC'!$A$1:$C$331,3,0)</f>
        <v>427609.87609234784</v>
      </c>
      <c r="H7770">
        <f>VLOOKUP(B7770,'Current %'!$A$1:$G$24,7,0)</f>
        <v>5.3387142694398135E-2</v>
      </c>
      <c r="I7770">
        <f t="shared" si="123"/>
        <v>22828.869472476079</v>
      </c>
    </row>
    <row r="7771" spans="1:9" x14ac:dyDescent="0.35">
      <c r="A7771" t="s">
        <v>101</v>
      </c>
      <c r="B7771" s="1">
        <v>44901</v>
      </c>
      <c r="C7771" s="3">
        <f>VLOOKUP(A7771,'PY SIC'!$A$1:$C$332,3,0)*VLOOKUP(B7771,'Current %'!$A$1:$G$24,7,0)</f>
        <v>20219.991669250772</v>
      </c>
      <c r="D7771" t="s">
        <v>341</v>
      </c>
      <c r="G7771">
        <f>VLOOKUP(A7771,'PY SIC'!$A$1:$C$331,3,0)</f>
        <v>378742.72060213552</v>
      </c>
      <c r="H7771">
        <f>VLOOKUP(B7771,'Current %'!$A$1:$G$24,7,0)</f>
        <v>5.3387142694398135E-2</v>
      </c>
      <c r="I7771">
        <f t="shared" si="123"/>
        <v>20219.991669250772</v>
      </c>
    </row>
    <row r="7772" spans="1:9" x14ac:dyDescent="0.35">
      <c r="A7772" t="s">
        <v>224</v>
      </c>
      <c r="B7772" s="1">
        <v>44901</v>
      </c>
      <c r="C7772" s="3">
        <f>VLOOKUP(A7772,'PY SIC'!$A$1:$C$332,3,0)*VLOOKUP(B7772,'Current %'!$A$1:$G$24,7,0)</f>
        <v>103943.81715597912</v>
      </c>
      <c r="D7772" t="s">
        <v>341</v>
      </c>
      <c r="G7772">
        <f>VLOOKUP(A7772,'PY SIC'!$A$1:$C$331,3,0)</f>
        <v>1946982.2116343726</v>
      </c>
      <c r="H7772">
        <f>VLOOKUP(B7772,'Current %'!$A$1:$G$24,7,0)</f>
        <v>5.3387142694398135E-2</v>
      </c>
      <c r="I7772">
        <f t="shared" si="123"/>
        <v>103943.81715597912</v>
      </c>
    </row>
    <row r="7773" spans="1:9" x14ac:dyDescent="0.35">
      <c r="A7773" t="s">
        <v>79</v>
      </c>
      <c r="B7773" s="1">
        <v>44901</v>
      </c>
      <c r="C7773" s="3">
        <f>VLOOKUP(A7773,'PY SIC'!$A$1:$C$332,3,0)*VLOOKUP(B7773,'Current %'!$A$1:$G$24,7,0)</f>
        <v>92335.603744188644</v>
      </c>
      <c r="D7773" t="s">
        <v>341</v>
      </c>
      <c r="G7773">
        <f>VLOOKUP(A7773,'PY SIC'!$A$1:$C$331,3,0)</f>
        <v>1729547.5855065256</v>
      </c>
      <c r="H7773">
        <f>VLOOKUP(B7773,'Current %'!$A$1:$G$24,7,0)</f>
        <v>5.3387142694398135E-2</v>
      </c>
      <c r="I7773">
        <f t="shared" si="123"/>
        <v>92335.603744188644</v>
      </c>
    </row>
    <row r="7774" spans="1:9" x14ac:dyDescent="0.35">
      <c r="A7774" t="s">
        <v>53</v>
      </c>
      <c r="B7774" s="1">
        <v>44901</v>
      </c>
      <c r="C7774" s="3">
        <f>VLOOKUP(A7774,'PY SIC'!$A$1:$C$332,3,0)*VLOOKUP(B7774,'Current %'!$A$1:$G$24,7,0)</f>
        <v>34274.146952453426</v>
      </c>
      <c r="D7774" t="s">
        <v>341</v>
      </c>
      <c r="G7774">
        <f>VLOOKUP(A7774,'PY SIC'!$A$1:$C$331,3,0)</f>
        <v>641992.53270862508</v>
      </c>
      <c r="H7774">
        <f>VLOOKUP(B7774,'Current %'!$A$1:$G$24,7,0)</f>
        <v>5.3387142694398135E-2</v>
      </c>
      <c r="I7774">
        <f t="shared" si="123"/>
        <v>34274.146952453426</v>
      </c>
    </row>
    <row r="7775" spans="1:9" x14ac:dyDescent="0.35">
      <c r="A7775" t="s">
        <v>89</v>
      </c>
      <c r="B7775" s="1">
        <v>44901</v>
      </c>
      <c r="C7775" s="3">
        <f>VLOOKUP(A7775,'PY SIC'!$A$1:$C$332,3,0)*VLOOKUP(B7775,'Current %'!$A$1:$G$24,7,0)</f>
        <v>165323.19496660153</v>
      </c>
      <c r="D7775" t="s">
        <v>341</v>
      </c>
      <c r="G7775">
        <f>VLOOKUP(A7775,'PY SIC'!$A$1:$C$331,3,0)</f>
        <v>3096685.5805142899</v>
      </c>
      <c r="H7775">
        <f>VLOOKUP(B7775,'Current %'!$A$1:$G$24,7,0)</f>
        <v>5.3387142694398135E-2</v>
      </c>
      <c r="I7775">
        <f t="shared" si="123"/>
        <v>165323.19496660153</v>
      </c>
    </row>
    <row r="7776" spans="1:9" x14ac:dyDescent="0.35">
      <c r="A7776" t="s">
        <v>127</v>
      </c>
      <c r="B7776" s="1">
        <v>44901</v>
      </c>
      <c r="C7776" s="3">
        <f>VLOOKUP(A7776,'PY SIC'!$A$1:$C$332,3,0)*VLOOKUP(B7776,'Current %'!$A$1:$G$24,7,0)</f>
        <v>31127.039576993997</v>
      </c>
      <c r="D7776" t="s">
        <v>341</v>
      </c>
      <c r="G7776">
        <f>VLOOKUP(A7776,'PY SIC'!$A$1:$C$331,3,0)</f>
        <v>583043.74435570103</v>
      </c>
      <c r="H7776">
        <f>VLOOKUP(B7776,'Current %'!$A$1:$G$24,7,0)</f>
        <v>5.3387142694398135E-2</v>
      </c>
      <c r="I7776">
        <f t="shared" si="123"/>
        <v>31127.039576993997</v>
      </c>
    </row>
    <row r="7777" spans="1:9" x14ac:dyDescent="0.35">
      <c r="A7777" t="s">
        <v>90</v>
      </c>
      <c r="B7777" s="1">
        <v>44901</v>
      </c>
      <c r="C7777" s="3">
        <f>VLOOKUP(A7777,'PY SIC'!$A$1:$C$332,3,0)*VLOOKUP(B7777,'Current %'!$A$1:$G$24,7,0)</f>
        <v>143330.73047677937</v>
      </c>
      <c r="D7777" t="s">
        <v>341</v>
      </c>
      <c r="G7777">
        <f>VLOOKUP(A7777,'PY SIC'!$A$1:$C$331,3,0)</f>
        <v>2684742.4912256813</v>
      </c>
      <c r="H7777">
        <f>VLOOKUP(B7777,'Current %'!$A$1:$G$24,7,0)</f>
        <v>5.3387142694398135E-2</v>
      </c>
      <c r="I7777">
        <f t="shared" si="123"/>
        <v>143330.73047677937</v>
      </c>
    </row>
    <row r="7778" spans="1:9" x14ac:dyDescent="0.35">
      <c r="A7778" t="s">
        <v>91</v>
      </c>
      <c r="B7778" s="1">
        <v>44901</v>
      </c>
      <c r="C7778" s="3">
        <f>VLOOKUP(A7778,'PY SIC'!$A$1:$C$332,3,0)*VLOOKUP(B7778,'Current %'!$A$1:$G$24,7,0)</f>
        <v>172080.40059803118</v>
      </c>
      <c r="D7778" t="s">
        <v>341</v>
      </c>
      <c r="G7778">
        <f>VLOOKUP(A7778,'PY SIC'!$A$1:$C$331,3,0)</f>
        <v>3223255.4864953919</v>
      </c>
      <c r="H7778">
        <f>VLOOKUP(B7778,'Current %'!$A$1:$G$24,7,0)</f>
        <v>5.3387142694398135E-2</v>
      </c>
      <c r="I7778">
        <f t="shared" si="123"/>
        <v>172080.40059803118</v>
      </c>
    </row>
    <row r="7779" spans="1:9" x14ac:dyDescent="0.35">
      <c r="A7779" t="s">
        <v>14</v>
      </c>
      <c r="B7779" s="1">
        <v>44901</v>
      </c>
      <c r="C7779" s="3">
        <f>VLOOKUP(A7779,'PY SIC'!$A$1:$C$332,3,0)*VLOOKUP(B7779,'Current %'!$A$1:$G$24,7,0)</f>
        <v>580.62612910604935</v>
      </c>
      <c r="D7779" t="s">
        <v>341</v>
      </c>
      <c r="G7779">
        <f>VLOOKUP(A7779,'PY SIC'!$A$1:$C$331,3,0)</f>
        <v>10875.767081780421</v>
      </c>
      <c r="H7779">
        <f>VLOOKUP(B7779,'Current %'!$A$1:$G$24,7,0)</f>
        <v>5.3387142694398135E-2</v>
      </c>
      <c r="I7779">
        <f t="shared" si="123"/>
        <v>580.62612910604935</v>
      </c>
    </row>
    <row r="7780" spans="1:9" x14ac:dyDescent="0.35">
      <c r="A7780" t="s">
        <v>30</v>
      </c>
      <c r="B7780" s="1">
        <v>44901</v>
      </c>
      <c r="C7780" s="3">
        <f>VLOOKUP(A7780,'PY SIC'!$A$1:$C$332,3,0)*VLOOKUP(B7780,'Current %'!$A$1:$G$24,7,0)</f>
        <v>2871.2159872200664</v>
      </c>
      <c r="D7780" t="s">
        <v>341</v>
      </c>
      <c r="G7780">
        <f>VLOOKUP(A7780,'PY SIC'!$A$1:$C$331,3,0)</f>
        <v>53781.038697943659</v>
      </c>
      <c r="H7780">
        <f>VLOOKUP(B7780,'Current %'!$A$1:$G$24,7,0)</f>
        <v>5.3387142694398135E-2</v>
      </c>
      <c r="I7780">
        <f t="shared" si="123"/>
        <v>2871.2159872200664</v>
      </c>
    </row>
    <row r="7781" spans="1:9" x14ac:dyDescent="0.35">
      <c r="A7781" t="s">
        <v>225</v>
      </c>
      <c r="B7781" s="1">
        <v>44901</v>
      </c>
      <c r="C7781" s="3">
        <f>VLOOKUP(A7781,'PY SIC'!$A$1:$C$332,3,0)*VLOOKUP(B7781,'Current %'!$A$1:$G$24,7,0)</f>
        <v>104693.13891382766</v>
      </c>
      <c r="D7781" t="s">
        <v>341</v>
      </c>
      <c r="G7781">
        <f>VLOOKUP(A7781,'PY SIC'!$A$1:$C$331,3,0)</f>
        <v>1961017.8336967453</v>
      </c>
      <c r="H7781">
        <f>VLOOKUP(B7781,'Current %'!$A$1:$G$24,7,0)</f>
        <v>5.3387142694398135E-2</v>
      </c>
      <c r="I7781">
        <f t="shared" si="123"/>
        <v>104693.13891382766</v>
      </c>
    </row>
    <row r="7782" spans="1:9" x14ac:dyDescent="0.35">
      <c r="A7782" t="s">
        <v>307</v>
      </c>
      <c r="B7782" s="1">
        <v>44901</v>
      </c>
      <c r="C7782" s="3">
        <f>VLOOKUP(A7782,'PY SIC'!$A$1:$C$332,3,0)*VLOOKUP(B7782,'Current %'!$A$1:$G$24,7,0)</f>
        <v>53264.602823881374</v>
      </c>
      <c r="D7782" t="s">
        <v>341</v>
      </c>
      <c r="G7782">
        <f>VLOOKUP(A7782,'PY SIC'!$A$1:$C$331,3,0)</f>
        <v>997704.69322139584</v>
      </c>
      <c r="H7782">
        <f>VLOOKUP(B7782,'Current %'!$A$1:$G$24,7,0)</f>
        <v>5.3387142694398135E-2</v>
      </c>
      <c r="I7782">
        <f t="shared" si="123"/>
        <v>53264.602823881374</v>
      </c>
    </row>
    <row r="7783" spans="1:9" x14ac:dyDescent="0.35">
      <c r="A7783" t="s">
        <v>54</v>
      </c>
      <c r="B7783" s="1">
        <v>44901</v>
      </c>
      <c r="C7783" s="3">
        <f>VLOOKUP(A7783,'PY SIC'!$A$1:$C$332,3,0)*VLOOKUP(B7783,'Current %'!$A$1:$G$24,7,0)</f>
        <v>97375.769412404741</v>
      </c>
      <c r="D7783" t="s">
        <v>341</v>
      </c>
      <c r="G7783">
        <f>VLOOKUP(A7783,'PY SIC'!$A$1:$C$331,3,0)</f>
        <v>1823955.4412905916</v>
      </c>
      <c r="H7783">
        <f>VLOOKUP(B7783,'Current %'!$A$1:$G$24,7,0)</f>
        <v>5.3387142694398135E-2</v>
      </c>
      <c r="I7783">
        <f t="shared" si="123"/>
        <v>97375.769412404741</v>
      </c>
    </row>
    <row r="7784" spans="1:9" x14ac:dyDescent="0.35">
      <c r="A7784" t="s">
        <v>102</v>
      </c>
      <c r="B7784" s="1">
        <v>44901</v>
      </c>
      <c r="C7784" s="3">
        <f>VLOOKUP(A7784,'PY SIC'!$A$1:$C$332,3,0)*VLOOKUP(B7784,'Current %'!$A$1:$G$24,7,0)</f>
        <v>77217.227212746016</v>
      </c>
      <c r="D7784" t="s">
        <v>341</v>
      </c>
      <c r="G7784">
        <f>VLOOKUP(A7784,'PY SIC'!$A$1:$C$331,3,0)</f>
        <v>1446363.7369536234</v>
      </c>
      <c r="H7784">
        <f>VLOOKUP(B7784,'Current %'!$A$1:$G$24,7,0)</f>
        <v>5.3387142694398135E-2</v>
      </c>
      <c r="I7784">
        <f t="shared" si="123"/>
        <v>77217.227212746016</v>
      </c>
    </row>
    <row r="7785" spans="1:9" x14ac:dyDescent="0.35">
      <c r="A7785" t="s">
        <v>31</v>
      </c>
      <c r="B7785" s="1">
        <v>44901</v>
      </c>
      <c r="C7785" s="3">
        <f>VLOOKUP(A7785,'PY SIC'!$A$1:$C$332,3,0)*VLOOKUP(B7785,'Current %'!$A$1:$G$24,7,0)</f>
        <v>3843.5015074803209</v>
      </c>
      <c r="D7785" t="s">
        <v>341</v>
      </c>
      <c r="G7785">
        <f>VLOOKUP(A7785,'PY SIC'!$A$1:$C$331,3,0)</f>
        <v>71993.017672466973</v>
      </c>
      <c r="H7785">
        <f>VLOOKUP(B7785,'Current %'!$A$1:$G$24,7,0)</f>
        <v>5.3387142694398135E-2</v>
      </c>
      <c r="I7785">
        <f t="shared" si="123"/>
        <v>3843.5015074803209</v>
      </c>
    </row>
    <row r="7786" spans="1:9" x14ac:dyDescent="0.35">
      <c r="A7786" t="s">
        <v>103</v>
      </c>
      <c r="B7786" s="1">
        <v>44901</v>
      </c>
      <c r="C7786" s="3">
        <f>VLOOKUP(A7786,'PY SIC'!$A$1:$C$332,3,0)*VLOOKUP(B7786,'Current %'!$A$1:$G$24,7,0)</f>
        <v>87245.581755828956</v>
      </c>
      <c r="D7786" t="s">
        <v>341</v>
      </c>
      <c r="G7786">
        <f>VLOOKUP(A7786,'PY SIC'!$A$1:$C$331,3,0)</f>
        <v>1634205.8659187909</v>
      </c>
      <c r="H7786">
        <f>VLOOKUP(B7786,'Current %'!$A$1:$G$24,7,0)</f>
        <v>5.3387142694398135E-2</v>
      </c>
      <c r="I7786">
        <f t="shared" si="123"/>
        <v>87245.581755828956</v>
      </c>
    </row>
    <row r="7787" spans="1:9" x14ac:dyDescent="0.35">
      <c r="A7787" t="s">
        <v>226</v>
      </c>
      <c r="B7787" s="1">
        <v>44901</v>
      </c>
      <c r="C7787" s="3">
        <f>VLOOKUP(A7787,'PY SIC'!$A$1:$C$332,3,0)*VLOOKUP(B7787,'Current %'!$A$1:$G$24,7,0)</f>
        <v>580.73799175048816</v>
      </c>
      <c r="D7787" t="s">
        <v>341</v>
      </c>
      <c r="G7787">
        <f>VLOOKUP(A7787,'PY SIC'!$A$1:$C$331,3,0)</f>
        <v>10877.862392351342</v>
      </c>
      <c r="H7787">
        <f>VLOOKUP(B7787,'Current %'!$A$1:$G$24,7,0)</f>
        <v>5.3387142694398135E-2</v>
      </c>
      <c r="I7787">
        <f t="shared" si="123"/>
        <v>580.73799175048816</v>
      </c>
    </row>
    <row r="7788" spans="1:9" x14ac:dyDescent="0.35">
      <c r="A7788" t="s">
        <v>227</v>
      </c>
      <c r="B7788" s="1">
        <v>44901</v>
      </c>
      <c r="C7788" s="3">
        <f>VLOOKUP(A7788,'PY SIC'!$A$1:$C$332,3,0)*VLOOKUP(B7788,'Current %'!$A$1:$G$24,7,0)</f>
        <v>101183.13436869282</v>
      </c>
      <c r="D7788" t="s">
        <v>341</v>
      </c>
      <c r="G7788">
        <f>VLOOKUP(A7788,'PY SIC'!$A$1:$C$331,3,0)</f>
        <v>1895271.5815471029</v>
      </c>
      <c r="H7788">
        <f>VLOOKUP(B7788,'Current %'!$A$1:$G$24,7,0)</f>
        <v>5.3387142694398135E-2</v>
      </c>
      <c r="I7788">
        <f t="shared" si="123"/>
        <v>101183.13436869282</v>
      </c>
    </row>
    <row r="7789" spans="1:9" x14ac:dyDescent="0.35">
      <c r="A7789" t="s">
        <v>80</v>
      </c>
      <c r="B7789" s="1">
        <v>44901</v>
      </c>
      <c r="C7789" s="3">
        <f>VLOOKUP(A7789,'PY SIC'!$A$1:$C$332,3,0)*VLOOKUP(B7789,'Current %'!$A$1:$G$24,7,0)</f>
        <v>194264.72980585325</v>
      </c>
      <c r="D7789" t="s">
        <v>341</v>
      </c>
      <c r="G7789">
        <f>VLOOKUP(A7789,'PY SIC'!$A$1:$C$331,3,0)</f>
        <v>3638792.4133320823</v>
      </c>
      <c r="H7789">
        <f>VLOOKUP(B7789,'Current %'!$A$1:$G$24,7,0)</f>
        <v>5.3387142694398135E-2</v>
      </c>
      <c r="I7789">
        <f t="shared" si="123"/>
        <v>194264.72980585325</v>
      </c>
    </row>
    <row r="7790" spans="1:9" x14ac:dyDescent="0.35">
      <c r="A7790" t="s">
        <v>243</v>
      </c>
      <c r="B7790" s="1">
        <v>44901</v>
      </c>
      <c r="C7790" s="3">
        <f>VLOOKUP(A7790,'PY SIC'!$A$1:$C$332,3,0)*VLOOKUP(B7790,'Current %'!$A$1:$G$24,7,0)</f>
        <v>31970.472852719624</v>
      </c>
      <c r="D7790" t="s">
        <v>341</v>
      </c>
      <c r="G7790">
        <f>VLOOKUP(A7790,'PY SIC'!$A$1:$C$331,3,0)</f>
        <v>598842.17883183807</v>
      </c>
      <c r="H7790">
        <f>VLOOKUP(B7790,'Current %'!$A$1:$G$24,7,0)</f>
        <v>5.3387142694398135E-2</v>
      </c>
      <c r="I7790">
        <f t="shared" si="123"/>
        <v>31970.472852719624</v>
      </c>
    </row>
    <row r="7791" spans="1:9" x14ac:dyDescent="0.35">
      <c r="A7791" t="s">
        <v>128</v>
      </c>
      <c r="B7791" s="1">
        <v>44901</v>
      </c>
      <c r="C7791" s="3">
        <f>VLOOKUP(A7791,'PY SIC'!$A$1:$C$332,3,0)*VLOOKUP(B7791,'Current %'!$A$1:$G$24,7,0)</f>
        <v>38355.357808624685</v>
      </c>
      <c r="D7791" t="s">
        <v>341</v>
      </c>
      <c r="G7791">
        <f>VLOOKUP(A7791,'PY SIC'!$A$1:$C$331,3,0)</f>
        <v>718438.10836966324</v>
      </c>
      <c r="H7791">
        <f>VLOOKUP(B7791,'Current %'!$A$1:$G$24,7,0)</f>
        <v>5.3387142694398135E-2</v>
      </c>
      <c r="I7791">
        <f t="shared" si="123"/>
        <v>38355.357808624685</v>
      </c>
    </row>
    <row r="7792" spans="1:9" x14ac:dyDescent="0.35">
      <c r="A7792" t="s">
        <v>92</v>
      </c>
      <c r="B7792" s="1">
        <v>44901</v>
      </c>
      <c r="C7792" s="3">
        <f>VLOOKUP(A7792,'PY SIC'!$A$1:$C$332,3,0)*VLOOKUP(B7792,'Current %'!$A$1:$G$24,7,0)</f>
        <v>64432.638573697273</v>
      </c>
      <c r="D7792" t="s">
        <v>341</v>
      </c>
      <c r="G7792">
        <f>VLOOKUP(A7792,'PY SIC'!$A$1:$C$331,3,0)</f>
        <v>1206894.3067908022</v>
      </c>
      <c r="H7792">
        <f>VLOOKUP(B7792,'Current %'!$A$1:$G$24,7,0)</f>
        <v>5.3387142694398135E-2</v>
      </c>
      <c r="I7792">
        <f t="shared" si="123"/>
        <v>64432.638573697273</v>
      </c>
    </row>
    <row r="7793" spans="1:9" x14ac:dyDescent="0.35">
      <c r="A7793" t="s">
        <v>195</v>
      </c>
      <c r="B7793" s="1">
        <v>44901</v>
      </c>
      <c r="C7793" s="3">
        <f>VLOOKUP(A7793,'PY SIC'!$A$1:$C$332,3,0)*VLOOKUP(B7793,'Current %'!$A$1:$G$24,7,0)</f>
        <v>4189.5356908216881</v>
      </c>
      <c r="D7793" t="s">
        <v>341</v>
      </c>
      <c r="G7793">
        <f>VLOOKUP(A7793,'PY SIC'!$A$1:$C$331,3,0)</f>
        <v>78474.619156969653</v>
      </c>
      <c r="H7793">
        <f>VLOOKUP(B7793,'Current %'!$A$1:$G$24,7,0)</f>
        <v>5.3387142694398135E-2</v>
      </c>
      <c r="I7793">
        <f t="shared" si="123"/>
        <v>4189.5356908216881</v>
      </c>
    </row>
    <row r="7794" spans="1:9" x14ac:dyDescent="0.35">
      <c r="A7794" t="s">
        <v>32</v>
      </c>
      <c r="B7794" s="1">
        <v>44901</v>
      </c>
      <c r="C7794" s="3">
        <f>VLOOKUP(A7794,'PY SIC'!$A$1:$C$332,3,0)*VLOOKUP(B7794,'Current %'!$A$1:$G$24,7,0)</f>
        <v>5366.7935266371678</v>
      </c>
      <c r="D7794" t="s">
        <v>341</v>
      </c>
      <c r="G7794">
        <f>VLOOKUP(A7794,'PY SIC'!$A$1:$C$331,3,0)</f>
        <v>100525.95542260217</v>
      </c>
      <c r="H7794">
        <f>VLOOKUP(B7794,'Current %'!$A$1:$G$24,7,0)</f>
        <v>5.3387142694398135E-2</v>
      </c>
      <c r="I7794">
        <f t="shared" si="123"/>
        <v>5366.7935266371678</v>
      </c>
    </row>
    <row r="7795" spans="1:9" x14ac:dyDescent="0.35">
      <c r="A7795" t="s">
        <v>15</v>
      </c>
      <c r="B7795" s="1">
        <v>44901</v>
      </c>
      <c r="C7795" s="3">
        <f>VLOOKUP(A7795,'PY SIC'!$A$1:$C$332,3,0)*VLOOKUP(B7795,'Current %'!$A$1:$G$24,7,0)</f>
        <v>25903.940378066756</v>
      </c>
      <c r="D7795" t="s">
        <v>341</v>
      </c>
      <c r="G7795">
        <f>VLOOKUP(A7795,'PY SIC'!$A$1:$C$331,3,0)</f>
        <v>485209.34200108133</v>
      </c>
      <c r="H7795">
        <f>VLOOKUP(B7795,'Current %'!$A$1:$G$24,7,0)</f>
        <v>5.3387142694398135E-2</v>
      </c>
      <c r="I7795">
        <f t="shared" si="123"/>
        <v>25903.940378066756</v>
      </c>
    </row>
    <row r="7796" spans="1:9" x14ac:dyDescent="0.35">
      <c r="A7796" t="s">
        <v>116</v>
      </c>
      <c r="B7796" s="1">
        <v>44901</v>
      </c>
      <c r="C7796" s="3">
        <f>VLOOKUP(A7796,'PY SIC'!$A$1:$C$332,3,0)*VLOOKUP(B7796,'Current %'!$A$1:$G$24,7,0)</f>
        <v>93158.103339657013</v>
      </c>
      <c r="D7796" t="s">
        <v>341</v>
      </c>
      <c r="G7796">
        <f>VLOOKUP(A7796,'PY SIC'!$A$1:$C$331,3,0)</f>
        <v>1744953.9090885269</v>
      </c>
      <c r="H7796">
        <f>VLOOKUP(B7796,'Current %'!$A$1:$G$24,7,0)</f>
        <v>5.3387142694398135E-2</v>
      </c>
      <c r="I7796">
        <f t="shared" si="123"/>
        <v>93158.103339657013</v>
      </c>
    </row>
    <row r="7797" spans="1:9" x14ac:dyDescent="0.35">
      <c r="A7797" t="s">
        <v>81</v>
      </c>
      <c r="B7797" s="1">
        <v>44901</v>
      </c>
      <c r="C7797" s="3">
        <f>VLOOKUP(A7797,'PY SIC'!$A$1:$C$332,3,0)*VLOOKUP(B7797,'Current %'!$A$1:$G$24,7,0)</f>
        <v>77383.46370719999</v>
      </c>
      <c r="D7797" t="s">
        <v>341</v>
      </c>
      <c r="G7797">
        <f>VLOOKUP(A7797,'PY SIC'!$A$1:$C$331,3,0)</f>
        <v>1449477.5296397305</v>
      </c>
      <c r="H7797">
        <f>VLOOKUP(B7797,'Current %'!$A$1:$G$24,7,0)</f>
        <v>5.3387142694398135E-2</v>
      </c>
      <c r="I7797">
        <f t="shared" si="123"/>
        <v>77383.46370719999</v>
      </c>
    </row>
    <row r="7798" spans="1:9" x14ac:dyDescent="0.35">
      <c r="A7798" t="s">
        <v>166</v>
      </c>
      <c r="B7798" s="1">
        <v>44901</v>
      </c>
      <c r="C7798" s="3">
        <f>VLOOKUP(A7798,'PY SIC'!$A$1:$C$332,3,0)*VLOOKUP(B7798,'Current %'!$A$1:$G$24,7,0)</f>
        <v>310.24612731003191</v>
      </c>
      <c r="D7798" t="s">
        <v>341</v>
      </c>
      <c r="G7798">
        <f>VLOOKUP(A7798,'PY SIC'!$A$1:$C$331,3,0)</f>
        <v>5811.2517668525788</v>
      </c>
      <c r="H7798">
        <f>VLOOKUP(B7798,'Current %'!$A$1:$G$24,7,0)</f>
        <v>5.3387142694398135E-2</v>
      </c>
      <c r="I7798">
        <f t="shared" si="123"/>
        <v>310.24612731003191</v>
      </c>
    </row>
    <row r="7799" spans="1:9" x14ac:dyDescent="0.35">
      <c r="A7799" t="s">
        <v>93</v>
      </c>
      <c r="B7799" s="1">
        <v>44901</v>
      </c>
      <c r="C7799" s="3">
        <f>VLOOKUP(A7799,'PY SIC'!$A$1:$C$332,3,0)*VLOOKUP(B7799,'Current %'!$A$1:$G$24,7,0)</f>
        <v>49003.918188787589</v>
      </c>
      <c r="D7799" t="s">
        <v>341</v>
      </c>
      <c r="G7799">
        <f>VLOOKUP(A7799,'PY SIC'!$A$1:$C$331,3,0)</f>
        <v>917897.37595245999</v>
      </c>
      <c r="H7799">
        <f>VLOOKUP(B7799,'Current %'!$A$1:$G$24,7,0)</f>
        <v>5.3387142694398135E-2</v>
      </c>
      <c r="I7799">
        <f t="shared" si="123"/>
        <v>49003.918188787589</v>
      </c>
    </row>
    <row r="7800" spans="1:9" x14ac:dyDescent="0.35">
      <c r="A7800" t="s">
        <v>55</v>
      </c>
      <c r="B7800" s="1">
        <v>44901</v>
      </c>
      <c r="C7800" s="3">
        <f>VLOOKUP(A7800,'PY SIC'!$A$1:$C$332,3,0)*VLOOKUP(B7800,'Current %'!$A$1:$G$24,7,0)</f>
        <v>38237.388201356058</v>
      </c>
      <c r="D7800" t="s">
        <v>341</v>
      </c>
      <c r="G7800">
        <f>VLOOKUP(A7800,'PY SIC'!$A$1:$C$331,3,0)</f>
        <v>716228.40765681723</v>
      </c>
      <c r="H7800">
        <f>VLOOKUP(B7800,'Current %'!$A$1:$G$24,7,0)</f>
        <v>5.3387142694398135E-2</v>
      </c>
      <c r="I7800">
        <f t="shared" si="123"/>
        <v>38237.388201356058</v>
      </c>
    </row>
    <row r="7801" spans="1:9" x14ac:dyDescent="0.35">
      <c r="A7801" t="s">
        <v>244</v>
      </c>
      <c r="B7801" s="1">
        <v>44901</v>
      </c>
      <c r="C7801" s="3">
        <f>VLOOKUP(A7801,'PY SIC'!$A$1:$C$332,3,0)*VLOOKUP(B7801,'Current %'!$A$1:$G$24,7,0)</f>
        <v>116474.67919076511</v>
      </c>
      <c r="D7801" t="s">
        <v>341</v>
      </c>
      <c r="G7801">
        <f>VLOOKUP(A7801,'PY SIC'!$A$1:$C$331,3,0)</f>
        <v>2181699.0629653363</v>
      </c>
      <c r="H7801">
        <f>VLOOKUP(B7801,'Current %'!$A$1:$G$24,7,0)</f>
        <v>5.3387142694398135E-2</v>
      </c>
      <c r="I7801">
        <f t="shared" si="123"/>
        <v>116474.67919076511</v>
      </c>
    </row>
    <row r="7802" spans="1:9" x14ac:dyDescent="0.35">
      <c r="A7802" t="s">
        <v>167</v>
      </c>
      <c r="B7802" s="1">
        <v>44901</v>
      </c>
      <c r="C7802" s="3">
        <f>VLOOKUP(A7802,'PY SIC'!$A$1:$C$332,3,0)*VLOOKUP(B7802,'Current %'!$A$1:$G$24,7,0)</f>
        <v>32563.315366006125</v>
      </c>
      <c r="D7802" t="s">
        <v>341</v>
      </c>
      <c r="G7802">
        <f>VLOOKUP(A7802,'PY SIC'!$A$1:$C$331,3,0)</f>
        <v>609946.77224827325</v>
      </c>
      <c r="H7802">
        <f>VLOOKUP(B7802,'Current %'!$A$1:$G$24,7,0)</f>
        <v>5.3387142694398135E-2</v>
      </c>
      <c r="I7802">
        <f t="shared" si="123"/>
        <v>32563.315366006125</v>
      </c>
    </row>
    <row r="7803" spans="1:9" x14ac:dyDescent="0.35">
      <c r="A7803" t="s">
        <v>129</v>
      </c>
      <c r="B7803" s="1">
        <v>44901</v>
      </c>
      <c r="C7803" s="3">
        <f>VLOOKUP(A7803,'PY SIC'!$A$1:$C$332,3,0)*VLOOKUP(B7803,'Current %'!$A$1:$G$24,7,0)</f>
        <v>35924.675968729673</v>
      </c>
      <c r="D7803" t="s">
        <v>341</v>
      </c>
      <c r="G7803">
        <f>VLOOKUP(A7803,'PY SIC'!$A$1:$C$331,3,0)</f>
        <v>672908.75959351938</v>
      </c>
      <c r="H7803">
        <f>VLOOKUP(B7803,'Current %'!$A$1:$G$24,7,0)</f>
        <v>5.3387142694398135E-2</v>
      </c>
      <c r="I7803">
        <f t="shared" si="123"/>
        <v>35924.675968729673</v>
      </c>
    </row>
    <row r="7804" spans="1:9" x14ac:dyDescent="0.35">
      <c r="A7804" t="s">
        <v>16</v>
      </c>
      <c r="B7804" s="1">
        <v>44901</v>
      </c>
      <c r="C7804" s="3">
        <f>VLOOKUP(A7804,'PY SIC'!$A$1:$C$332,3,0)*VLOOKUP(B7804,'Current %'!$A$1:$G$24,7,0)</f>
        <v>434.34851186549747</v>
      </c>
      <c r="D7804" t="s">
        <v>341</v>
      </c>
      <c r="G7804">
        <f>VLOOKUP(A7804,'PY SIC'!$A$1:$C$331,3,0)</f>
        <v>8135.8261548444561</v>
      </c>
      <c r="H7804">
        <f>VLOOKUP(B7804,'Current %'!$A$1:$G$24,7,0)</f>
        <v>5.3387142694398135E-2</v>
      </c>
      <c r="I7804">
        <f t="shared" si="123"/>
        <v>434.34851186549747</v>
      </c>
    </row>
    <row r="7805" spans="1:9" x14ac:dyDescent="0.35">
      <c r="A7805" t="s">
        <v>245</v>
      </c>
      <c r="B7805" s="1">
        <v>44901</v>
      </c>
      <c r="C7805" s="3">
        <f>VLOOKUP(A7805,'PY SIC'!$A$1:$C$332,3,0)*VLOOKUP(B7805,'Current %'!$A$1:$G$24,7,0)</f>
        <v>210051.58152008141</v>
      </c>
      <c r="D7805" t="s">
        <v>341</v>
      </c>
      <c r="G7805">
        <f>VLOOKUP(A7805,'PY SIC'!$A$1:$C$331,3,0)</f>
        <v>3934497.5385266673</v>
      </c>
      <c r="H7805">
        <f>VLOOKUP(B7805,'Current %'!$A$1:$G$24,7,0)</f>
        <v>5.3387142694398135E-2</v>
      </c>
      <c r="I7805">
        <f t="shared" si="123"/>
        <v>210051.58152008141</v>
      </c>
    </row>
    <row r="7806" spans="1:9" x14ac:dyDescent="0.35">
      <c r="A7806" t="s">
        <v>196</v>
      </c>
      <c r="B7806" s="1">
        <v>44901</v>
      </c>
      <c r="C7806" s="3">
        <f>VLOOKUP(A7806,'PY SIC'!$A$1:$C$332,3,0)*VLOOKUP(B7806,'Current %'!$A$1:$G$24,7,0)</f>
        <v>40892.318380184843</v>
      </c>
      <c r="D7806" t="s">
        <v>341</v>
      </c>
      <c r="G7806">
        <f>VLOOKUP(A7806,'PY SIC'!$A$1:$C$331,3,0)</f>
        <v>765958.17487860494</v>
      </c>
      <c r="H7806">
        <f>VLOOKUP(B7806,'Current %'!$A$1:$G$24,7,0)</f>
        <v>5.3387142694398135E-2</v>
      </c>
      <c r="I7806">
        <f t="shared" si="123"/>
        <v>40892.318380184843</v>
      </c>
    </row>
    <row r="7807" spans="1:9" x14ac:dyDescent="0.35">
      <c r="A7807" t="s">
        <v>94</v>
      </c>
      <c r="B7807" s="1">
        <v>44901</v>
      </c>
      <c r="C7807" s="3">
        <f>VLOOKUP(A7807,'PY SIC'!$A$1:$C$332,3,0)*VLOOKUP(B7807,'Current %'!$A$1:$G$24,7,0)</f>
        <v>90814.702635399794</v>
      </c>
      <c r="D7807" t="s">
        <v>341</v>
      </c>
      <c r="G7807">
        <f>VLOOKUP(A7807,'PY SIC'!$A$1:$C$331,3,0)</f>
        <v>1701059.4321416812</v>
      </c>
      <c r="H7807">
        <f>VLOOKUP(B7807,'Current %'!$A$1:$G$24,7,0)</f>
        <v>5.3387142694398135E-2</v>
      </c>
      <c r="I7807">
        <f t="shared" si="123"/>
        <v>90814.702635399794</v>
      </c>
    </row>
    <row r="7808" spans="1:9" x14ac:dyDescent="0.35">
      <c r="A7808" t="s">
        <v>95</v>
      </c>
      <c r="B7808" s="1">
        <v>44901</v>
      </c>
      <c r="C7808" s="3">
        <f>VLOOKUP(A7808,'PY SIC'!$A$1:$C$332,3,0)*VLOOKUP(B7808,'Current %'!$A$1:$G$24,7,0)</f>
        <v>41955.843867362222</v>
      </c>
      <c r="D7808" t="s">
        <v>341</v>
      </c>
      <c r="G7808">
        <f>VLOOKUP(A7808,'PY SIC'!$A$1:$C$331,3,0)</f>
        <v>785879.17895378603</v>
      </c>
      <c r="H7808">
        <f>VLOOKUP(B7808,'Current %'!$A$1:$G$24,7,0)</f>
        <v>5.3387142694398135E-2</v>
      </c>
      <c r="I7808">
        <f t="shared" si="123"/>
        <v>41955.843867362222</v>
      </c>
    </row>
    <row r="7809" spans="1:9" x14ac:dyDescent="0.35">
      <c r="A7809" t="s">
        <v>228</v>
      </c>
      <c r="B7809" s="1">
        <v>44901</v>
      </c>
      <c r="C7809" s="3">
        <f>VLOOKUP(A7809,'PY SIC'!$A$1:$C$332,3,0)*VLOOKUP(B7809,'Current %'!$A$1:$G$24,7,0)</f>
        <v>6846.9483598750567</v>
      </c>
      <c r="D7809" t="s">
        <v>341</v>
      </c>
      <c r="G7809">
        <f>VLOOKUP(A7809,'PY SIC'!$A$1:$C$331,3,0)</f>
        <v>128250.88615565674</v>
      </c>
      <c r="H7809">
        <f>VLOOKUP(B7809,'Current %'!$A$1:$G$24,7,0)</f>
        <v>5.3387142694398135E-2</v>
      </c>
      <c r="I7809">
        <f t="shared" si="123"/>
        <v>6846.9483598750567</v>
      </c>
    </row>
    <row r="7810" spans="1:9" x14ac:dyDescent="0.35">
      <c r="A7810" t="s">
        <v>229</v>
      </c>
      <c r="B7810" s="1">
        <v>44901</v>
      </c>
      <c r="C7810" s="3">
        <f>VLOOKUP(A7810,'PY SIC'!$A$1:$C$332,3,0)*VLOOKUP(B7810,'Current %'!$A$1:$G$24,7,0)</f>
        <v>26166.193743133314</v>
      </c>
      <c r="D7810" t="s">
        <v>341</v>
      </c>
      <c r="G7810">
        <f>VLOOKUP(A7810,'PY SIC'!$A$1:$C$331,3,0)</f>
        <v>490121.63645684131</v>
      </c>
      <c r="H7810">
        <f>VLOOKUP(B7810,'Current %'!$A$1:$G$24,7,0)</f>
        <v>5.3387142694398135E-2</v>
      </c>
      <c r="I7810">
        <f t="shared" si="123"/>
        <v>26166.193743133314</v>
      </c>
    </row>
    <row r="7811" spans="1:9" x14ac:dyDescent="0.35">
      <c r="A7811" t="s">
        <v>104</v>
      </c>
      <c r="B7811" s="1">
        <v>44901</v>
      </c>
      <c r="C7811" s="3">
        <f>VLOOKUP(A7811,'PY SIC'!$A$1:$C$332,3,0)*VLOOKUP(B7811,'Current %'!$A$1:$G$24,7,0)</f>
        <v>112636.87591722206</v>
      </c>
      <c r="D7811" t="s">
        <v>341</v>
      </c>
      <c r="G7811">
        <f>VLOOKUP(A7811,'PY SIC'!$A$1:$C$331,3,0)</f>
        <v>2109812.7794923354</v>
      </c>
      <c r="H7811">
        <f>VLOOKUP(B7811,'Current %'!$A$1:$G$24,7,0)</f>
        <v>5.3387142694398135E-2</v>
      </c>
      <c r="I7811">
        <f t="shared" si="123"/>
        <v>112636.87591722206</v>
      </c>
    </row>
    <row r="7812" spans="1:9" x14ac:dyDescent="0.35">
      <c r="A7812" t="s">
        <v>56</v>
      </c>
      <c r="B7812" s="1">
        <v>44901</v>
      </c>
      <c r="C7812" s="3">
        <f>VLOOKUP(A7812,'PY SIC'!$A$1:$C$332,3,0)*VLOOKUP(B7812,'Current %'!$A$1:$G$24,7,0)</f>
        <v>21566.66670932767</v>
      </c>
      <c r="D7812" t="s">
        <v>341</v>
      </c>
      <c r="G7812">
        <f>VLOOKUP(A7812,'PY SIC'!$A$1:$C$331,3,0)</f>
        <v>403967.42775279941</v>
      </c>
      <c r="H7812">
        <f>VLOOKUP(B7812,'Current %'!$A$1:$G$24,7,0)</f>
        <v>5.3387142694398135E-2</v>
      </c>
      <c r="I7812">
        <f t="shared" si="123"/>
        <v>21566.66670932767</v>
      </c>
    </row>
    <row r="7813" spans="1:9" x14ac:dyDescent="0.35">
      <c r="A7813" t="s">
        <v>230</v>
      </c>
      <c r="B7813" s="1">
        <v>44901</v>
      </c>
      <c r="C7813" s="3">
        <f>VLOOKUP(A7813,'PY SIC'!$A$1:$C$332,3,0)*VLOOKUP(B7813,'Current %'!$A$1:$G$24,7,0)</f>
        <v>1164.0820143384315</v>
      </c>
      <c r="D7813" t="s">
        <v>341</v>
      </c>
      <c r="G7813">
        <f>VLOOKUP(A7813,'PY SIC'!$A$1:$C$331,3,0)</f>
        <v>21804.538613387482</v>
      </c>
      <c r="H7813">
        <f>VLOOKUP(B7813,'Current %'!$A$1:$G$24,7,0)</f>
        <v>5.3387142694398135E-2</v>
      </c>
      <c r="I7813">
        <f t="shared" si="123"/>
        <v>1164.0820143384315</v>
      </c>
    </row>
    <row r="7814" spans="1:9" x14ac:dyDescent="0.35">
      <c r="A7814" t="s">
        <v>246</v>
      </c>
      <c r="B7814" s="1">
        <v>44901</v>
      </c>
      <c r="C7814" s="3">
        <f>VLOOKUP(A7814,'PY SIC'!$A$1:$C$332,3,0)*VLOOKUP(B7814,'Current %'!$A$1:$G$24,7,0)</f>
        <v>72516.46632961354</v>
      </c>
      <c r="D7814" t="s">
        <v>341</v>
      </c>
      <c r="G7814">
        <f>VLOOKUP(A7814,'PY SIC'!$A$1:$C$331,3,0)</f>
        <v>1358313.3067209951</v>
      </c>
      <c r="H7814">
        <f>VLOOKUP(B7814,'Current %'!$A$1:$G$24,7,0)</f>
        <v>5.3387142694398135E-2</v>
      </c>
      <c r="I7814">
        <f t="shared" si="123"/>
        <v>72516.46632961354</v>
      </c>
    </row>
    <row r="7815" spans="1:9" x14ac:dyDescent="0.35">
      <c r="A7815" t="s">
        <v>231</v>
      </c>
      <c r="B7815" s="1">
        <v>44901</v>
      </c>
      <c r="C7815" s="3">
        <f>VLOOKUP(A7815,'PY SIC'!$A$1:$C$332,3,0)*VLOOKUP(B7815,'Current %'!$A$1:$G$24,7,0)</f>
        <v>42222.049302778927</v>
      </c>
      <c r="D7815" t="s">
        <v>341</v>
      </c>
      <c r="G7815">
        <f>VLOOKUP(A7815,'PY SIC'!$A$1:$C$331,3,0)</f>
        <v>790865.5000412534</v>
      </c>
      <c r="H7815">
        <f>VLOOKUP(B7815,'Current %'!$A$1:$G$24,7,0)</f>
        <v>5.3387142694398135E-2</v>
      </c>
      <c r="I7815">
        <f t="shared" si="123"/>
        <v>42222.049302778927</v>
      </c>
    </row>
    <row r="7816" spans="1:9" x14ac:dyDescent="0.35">
      <c r="A7816" t="s">
        <v>105</v>
      </c>
      <c r="B7816" s="1">
        <v>44901</v>
      </c>
      <c r="C7816" s="3">
        <f>VLOOKUP(A7816,'PY SIC'!$A$1:$C$332,3,0)*VLOOKUP(B7816,'Current %'!$A$1:$G$24,7,0)</f>
        <v>92488.379228885882</v>
      </c>
      <c r="D7816" t="s">
        <v>341</v>
      </c>
      <c r="G7816">
        <f>VLOOKUP(A7816,'PY SIC'!$A$1:$C$331,3,0)</f>
        <v>1732409.2386497133</v>
      </c>
      <c r="H7816">
        <f>VLOOKUP(B7816,'Current %'!$A$1:$G$24,7,0)</f>
        <v>5.3387142694398135E-2</v>
      </c>
      <c r="I7816">
        <f t="shared" si="123"/>
        <v>92488.379228885882</v>
      </c>
    </row>
    <row r="7817" spans="1:9" x14ac:dyDescent="0.35">
      <c r="A7817" t="s">
        <v>168</v>
      </c>
      <c r="B7817" s="1">
        <v>44901</v>
      </c>
      <c r="C7817" s="3">
        <f>VLOOKUP(A7817,'PY SIC'!$A$1:$C$332,3,0)*VLOOKUP(B7817,'Current %'!$A$1:$G$24,7,0)</f>
        <v>1064.7332349593682</v>
      </c>
      <c r="D7817" t="s">
        <v>341</v>
      </c>
      <c r="G7817">
        <f>VLOOKUP(A7817,'PY SIC'!$A$1:$C$331,3,0)</f>
        <v>19943.62652172973</v>
      </c>
      <c r="H7817">
        <f>VLOOKUP(B7817,'Current %'!$A$1:$G$24,7,0)</f>
        <v>5.3387142694398135E-2</v>
      </c>
      <c r="I7817">
        <f t="shared" si="123"/>
        <v>1064.7332349593682</v>
      </c>
    </row>
    <row r="7818" spans="1:9" x14ac:dyDescent="0.35">
      <c r="A7818" t="s">
        <v>106</v>
      </c>
      <c r="B7818" s="1">
        <v>44901</v>
      </c>
      <c r="C7818" s="3">
        <f>VLOOKUP(A7818,'PY SIC'!$A$1:$C$332,3,0)*VLOOKUP(B7818,'Current %'!$A$1:$G$24,7,0)</f>
        <v>11639.713809538223</v>
      </c>
      <c r="D7818" t="s">
        <v>341</v>
      </c>
      <c r="G7818">
        <f>VLOOKUP(A7818,'PY SIC'!$A$1:$C$331,3,0)</f>
        <v>218024.66328207462</v>
      </c>
      <c r="H7818">
        <f>VLOOKUP(B7818,'Current %'!$A$1:$G$24,7,0)</f>
        <v>5.3387142694398135E-2</v>
      </c>
      <c r="I7818">
        <f t="shared" si="123"/>
        <v>11639.713809538223</v>
      </c>
    </row>
    <row r="7819" spans="1:9" x14ac:dyDescent="0.35">
      <c r="A7819" t="s">
        <v>96</v>
      </c>
      <c r="B7819" s="1">
        <v>44901</v>
      </c>
      <c r="C7819" s="3">
        <f>VLOOKUP(A7819,'PY SIC'!$A$1:$C$332,3,0)*VLOOKUP(B7819,'Current %'!$A$1:$G$24,7,0)</f>
        <v>30545.961080270939</v>
      </c>
      <c r="D7819" t="s">
        <v>341</v>
      </c>
      <c r="G7819">
        <f>VLOOKUP(A7819,'PY SIC'!$A$1:$C$331,3,0)</f>
        <v>572159.50393007451</v>
      </c>
      <c r="H7819">
        <f>VLOOKUP(B7819,'Current %'!$A$1:$G$24,7,0)</f>
        <v>5.3387142694398135E-2</v>
      </c>
      <c r="I7819">
        <f t="shared" si="123"/>
        <v>30545.961080270939</v>
      </c>
    </row>
    <row r="7820" spans="1:9" x14ac:dyDescent="0.35">
      <c r="A7820" t="s">
        <v>117</v>
      </c>
      <c r="B7820" s="1">
        <v>44901</v>
      </c>
      <c r="C7820" s="3">
        <f>VLOOKUP(A7820,'PY SIC'!$A$1:$C$332,3,0)*VLOOKUP(B7820,'Current %'!$A$1:$G$24,7,0)</f>
        <v>64500.973742220813</v>
      </c>
      <c r="D7820" t="s">
        <v>341</v>
      </c>
      <c r="G7820">
        <f>VLOOKUP(A7820,'PY SIC'!$A$1:$C$331,3,0)</f>
        <v>1208174.2997830233</v>
      </c>
      <c r="H7820">
        <f>VLOOKUP(B7820,'Current %'!$A$1:$G$24,7,0)</f>
        <v>5.3387142694398135E-2</v>
      </c>
      <c r="I7820">
        <f t="shared" ref="I7820:I7883" si="124">G7820*H7820</f>
        <v>64500.973742220813</v>
      </c>
    </row>
    <row r="7821" spans="1:9" x14ac:dyDescent="0.35">
      <c r="A7821" t="s">
        <v>33</v>
      </c>
      <c r="B7821" s="1">
        <v>44901</v>
      </c>
      <c r="C7821" s="3">
        <f>VLOOKUP(A7821,'PY SIC'!$A$1:$C$332,3,0)*VLOOKUP(B7821,'Current %'!$A$1:$G$24,7,0)</f>
        <v>21618.43637239579</v>
      </c>
      <c r="D7821" t="s">
        <v>341</v>
      </c>
      <c r="G7821">
        <f>VLOOKUP(A7821,'PY SIC'!$A$1:$C$331,3,0)</f>
        <v>404937.13057740009</v>
      </c>
      <c r="H7821">
        <f>VLOOKUP(B7821,'Current %'!$A$1:$G$24,7,0)</f>
        <v>5.3387142694398135E-2</v>
      </c>
      <c r="I7821">
        <f t="shared" si="124"/>
        <v>21618.43637239579</v>
      </c>
    </row>
    <row r="7822" spans="1:9" x14ac:dyDescent="0.35">
      <c r="A7822" t="s">
        <v>107</v>
      </c>
      <c r="B7822" s="1">
        <v>44901</v>
      </c>
      <c r="C7822" s="3">
        <f>VLOOKUP(A7822,'PY SIC'!$A$1:$C$332,3,0)*VLOOKUP(B7822,'Current %'!$A$1:$G$24,7,0)</f>
        <v>46677.089750914914</v>
      </c>
      <c r="D7822" t="s">
        <v>341</v>
      </c>
      <c r="G7822">
        <f>VLOOKUP(A7822,'PY SIC'!$A$1:$C$331,3,0)</f>
        <v>874313.31581288576</v>
      </c>
      <c r="H7822">
        <f>VLOOKUP(B7822,'Current %'!$A$1:$G$24,7,0)</f>
        <v>5.3387142694398135E-2</v>
      </c>
      <c r="I7822">
        <f t="shared" si="124"/>
        <v>46677.089750914914</v>
      </c>
    </row>
    <row r="7823" spans="1:9" x14ac:dyDescent="0.35">
      <c r="A7823" t="s">
        <v>149</v>
      </c>
      <c r="B7823" s="1">
        <v>44901</v>
      </c>
      <c r="C7823" s="3">
        <f>VLOOKUP(A7823,'PY SIC'!$A$1:$C$332,3,0)*VLOOKUP(B7823,'Current %'!$A$1:$G$24,7,0)</f>
        <v>76134.907572043172</v>
      </c>
      <c r="D7823" t="s">
        <v>341</v>
      </c>
      <c r="G7823">
        <f>VLOOKUP(A7823,'PY SIC'!$A$1:$C$331,3,0)</f>
        <v>1426090.6976771383</v>
      </c>
      <c r="H7823">
        <f>VLOOKUP(B7823,'Current %'!$A$1:$G$24,7,0)</f>
        <v>5.3387142694398135E-2</v>
      </c>
      <c r="I7823">
        <f t="shared" si="124"/>
        <v>76134.907572043172</v>
      </c>
    </row>
    <row r="7824" spans="1:9" x14ac:dyDescent="0.35">
      <c r="A7824" t="s">
        <v>17</v>
      </c>
      <c r="B7824" s="1">
        <v>44901</v>
      </c>
      <c r="C7824" s="3">
        <f>VLOOKUP(A7824,'PY SIC'!$A$1:$C$332,3,0)*VLOOKUP(B7824,'Current %'!$A$1:$G$24,7,0)</f>
        <v>53509.119198875429</v>
      </c>
      <c r="D7824" t="s">
        <v>341</v>
      </c>
      <c r="G7824">
        <f>VLOOKUP(A7824,'PY SIC'!$A$1:$C$331,3,0)</f>
        <v>1002284.754312017</v>
      </c>
      <c r="H7824">
        <f>VLOOKUP(B7824,'Current %'!$A$1:$G$24,7,0)</f>
        <v>5.3387142694398135E-2</v>
      </c>
      <c r="I7824">
        <f t="shared" si="124"/>
        <v>53509.119198875429</v>
      </c>
    </row>
    <row r="7825" spans="1:9" x14ac:dyDescent="0.35">
      <c r="A7825" t="s">
        <v>97</v>
      </c>
      <c r="B7825" s="1">
        <v>44901</v>
      </c>
      <c r="C7825" s="3">
        <f>VLOOKUP(A7825,'PY SIC'!$A$1:$C$332,3,0)*VLOOKUP(B7825,'Current %'!$A$1:$G$24,7,0)</f>
        <v>56550.371937310723</v>
      </c>
      <c r="D7825" t="s">
        <v>341</v>
      </c>
      <c r="G7825">
        <f>VLOOKUP(A7825,'PY SIC'!$A$1:$C$331,3,0)</f>
        <v>1059250.7686920001</v>
      </c>
      <c r="H7825">
        <f>VLOOKUP(B7825,'Current %'!$A$1:$G$24,7,0)</f>
        <v>5.3387142694398135E-2</v>
      </c>
      <c r="I7825">
        <f t="shared" si="124"/>
        <v>56550.371937310723</v>
      </c>
    </row>
    <row r="7826" spans="1:9" x14ac:dyDescent="0.35">
      <c r="A7826" t="s">
        <v>247</v>
      </c>
      <c r="B7826" s="1">
        <v>44901</v>
      </c>
      <c r="C7826" s="3">
        <f>VLOOKUP(A7826,'PY SIC'!$A$1:$C$332,3,0)*VLOOKUP(B7826,'Current %'!$A$1:$G$24,7,0)</f>
        <v>20230.798707037353</v>
      </c>
      <c r="D7826" t="s">
        <v>341</v>
      </c>
      <c r="G7826">
        <f>VLOOKUP(A7826,'PY SIC'!$A$1:$C$331,3,0)</f>
        <v>378945.14832613716</v>
      </c>
      <c r="H7826">
        <f>VLOOKUP(B7826,'Current %'!$A$1:$G$24,7,0)</f>
        <v>5.3387142694398135E-2</v>
      </c>
      <c r="I7826">
        <f t="shared" si="124"/>
        <v>20230.798707037353</v>
      </c>
    </row>
    <row r="7827" spans="1:9" x14ac:dyDescent="0.35">
      <c r="A7827" t="s">
        <v>130</v>
      </c>
      <c r="B7827" s="1">
        <v>44901</v>
      </c>
      <c r="C7827" s="3">
        <f>VLOOKUP(A7827,'PY SIC'!$A$1:$C$332,3,0)*VLOOKUP(B7827,'Current %'!$A$1:$G$24,7,0)</f>
        <v>194234.53426741328</v>
      </c>
      <c r="D7827" t="s">
        <v>341</v>
      </c>
      <c r="G7827">
        <f>VLOOKUP(A7827,'PY SIC'!$A$1:$C$331,3,0)</f>
        <v>3638226.817630271</v>
      </c>
      <c r="H7827">
        <f>VLOOKUP(B7827,'Current %'!$A$1:$G$24,7,0)</f>
        <v>5.3387142694398135E-2</v>
      </c>
      <c r="I7827">
        <f t="shared" si="124"/>
        <v>194234.53426741328</v>
      </c>
    </row>
    <row r="7828" spans="1:9" x14ac:dyDescent="0.35">
      <c r="A7828" t="s">
        <v>57</v>
      </c>
      <c r="B7828" s="1">
        <v>44901</v>
      </c>
      <c r="C7828" s="3">
        <f>VLOOKUP(A7828,'PY SIC'!$A$1:$C$332,3,0)*VLOOKUP(B7828,'Current %'!$A$1:$G$24,7,0)</f>
        <v>36101.921099582163</v>
      </c>
      <c r="D7828" t="s">
        <v>341</v>
      </c>
      <c r="G7828">
        <f>VLOOKUP(A7828,'PY SIC'!$A$1:$C$331,3,0)</f>
        <v>676228.75616773369</v>
      </c>
      <c r="H7828">
        <f>VLOOKUP(B7828,'Current %'!$A$1:$G$24,7,0)</f>
        <v>5.3387142694398135E-2</v>
      </c>
      <c r="I7828">
        <f t="shared" si="124"/>
        <v>36101.921099582163</v>
      </c>
    </row>
    <row r="7829" spans="1:9" x14ac:dyDescent="0.35">
      <c r="A7829" t="s">
        <v>18</v>
      </c>
      <c r="B7829" s="1">
        <v>44901</v>
      </c>
      <c r="C7829" s="3">
        <f>VLOOKUP(A7829,'PY SIC'!$A$1:$C$332,3,0)*VLOOKUP(B7829,'Current %'!$A$1:$G$24,7,0)</f>
        <v>6462.2926765965276</v>
      </c>
      <c r="D7829" t="s">
        <v>341</v>
      </c>
      <c r="G7829">
        <f>VLOOKUP(A7829,'PY SIC'!$A$1:$C$331,3,0)</f>
        <v>121045.86142750454</v>
      </c>
      <c r="H7829">
        <f>VLOOKUP(B7829,'Current %'!$A$1:$G$24,7,0)</f>
        <v>5.3387142694398135E-2</v>
      </c>
      <c r="I7829">
        <f t="shared" si="124"/>
        <v>6462.2926765965276</v>
      </c>
    </row>
    <row r="7830" spans="1:9" x14ac:dyDescent="0.35">
      <c r="A7830" t="s">
        <v>34</v>
      </c>
      <c r="B7830" s="1">
        <v>44901</v>
      </c>
      <c r="C7830" s="3">
        <f>VLOOKUP(A7830,'PY SIC'!$A$1:$C$332,3,0)*VLOOKUP(B7830,'Current %'!$A$1:$G$24,7,0)</f>
        <v>1327.8390917173244</v>
      </c>
      <c r="D7830" t="s">
        <v>341</v>
      </c>
      <c r="G7830">
        <f>VLOOKUP(A7830,'PY SIC'!$A$1:$C$331,3,0)</f>
        <v>24871.889086071158</v>
      </c>
      <c r="H7830">
        <f>VLOOKUP(B7830,'Current %'!$A$1:$G$24,7,0)</f>
        <v>5.3387142694398135E-2</v>
      </c>
      <c r="I7830">
        <f t="shared" si="124"/>
        <v>1327.8390917173244</v>
      </c>
    </row>
    <row r="7831" spans="1:9" x14ac:dyDescent="0.35">
      <c r="A7831" t="s">
        <v>118</v>
      </c>
      <c r="B7831" s="1">
        <v>44901</v>
      </c>
      <c r="C7831" s="3">
        <f>VLOOKUP(A7831,'PY SIC'!$A$1:$C$332,3,0)*VLOOKUP(B7831,'Current %'!$A$1:$G$24,7,0)</f>
        <v>62741.418598561766</v>
      </c>
      <c r="D7831" t="s">
        <v>341</v>
      </c>
      <c r="G7831">
        <f>VLOOKUP(A7831,'PY SIC'!$A$1:$C$331,3,0)</f>
        <v>1175215.8934166965</v>
      </c>
      <c r="H7831">
        <f>VLOOKUP(B7831,'Current %'!$A$1:$G$24,7,0)</f>
        <v>5.3387142694398135E-2</v>
      </c>
      <c r="I7831">
        <f t="shared" si="124"/>
        <v>62741.418598561766</v>
      </c>
    </row>
    <row r="7832" spans="1:9" x14ac:dyDescent="0.35">
      <c r="A7832" t="s">
        <v>82</v>
      </c>
      <c r="B7832" s="1">
        <v>44901</v>
      </c>
      <c r="C7832" s="3">
        <f>VLOOKUP(A7832,'PY SIC'!$A$1:$C$332,3,0)*VLOOKUP(B7832,'Current %'!$A$1:$G$24,7,0)</f>
        <v>131895.96808537861</v>
      </c>
      <c r="D7832" t="s">
        <v>341</v>
      </c>
      <c r="G7832">
        <f>VLOOKUP(A7832,'PY SIC'!$A$1:$C$331,3,0)</f>
        <v>2470556.7938030581</v>
      </c>
      <c r="H7832">
        <f>VLOOKUP(B7832,'Current %'!$A$1:$G$24,7,0)</f>
        <v>5.3387142694398135E-2</v>
      </c>
      <c r="I7832">
        <f t="shared" si="124"/>
        <v>131895.96808537861</v>
      </c>
    </row>
    <row r="7833" spans="1:9" x14ac:dyDescent="0.35">
      <c r="A7833" t="s">
        <v>119</v>
      </c>
      <c r="B7833" s="1">
        <v>44901</v>
      </c>
      <c r="C7833" s="3">
        <f>VLOOKUP(A7833,'PY SIC'!$A$1:$C$332,3,0)*VLOOKUP(B7833,'Current %'!$A$1:$G$24,7,0)</f>
        <v>34911.019708924716</v>
      </c>
      <c r="D7833" t="s">
        <v>341</v>
      </c>
      <c r="G7833">
        <f>VLOOKUP(A7833,'PY SIC'!$A$1:$C$331,3,0)</f>
        <v>653921.86108862306</v>
      </c>
      <c r="H7833">
        <f>VLOOKUP(B7833,'Current %'!$A$1:$G$24,7,0)</f>
        <v>5.3387142694398135E-2</v>
      </c>
      <c r="I7833">
        <f t="shared" si="124"/>
        <v>34911.019708924716</v>
      </c>
    </row>
    <row r="7834" spans="1:9" x14ac:dyDescent="0.35">
      <c r="A7834" t="s">
        <v>232</v>
      </c>
      <c r="B7834" s="1">
        <v>44901</v>
      </c>
      <c r="C7834" s="3">
        <f>VLOOKUP(A7834,'PY SIC'!$A$1:$C$332,3,0)*VLOOKUP(B7834,'Current %'!$A$1:$G$24,7,0)</f>
        <v>210895.08240509758</v>
      </c>
      <c r="D7834" t="s">
        <v>341</v>
      </c>
      <c r="G7834">
        <f>VLOOKUP(A7834,'PY SIC'!$A$1:$C$331,3,0)</f>
        <v>3950297.2393993023</v>
      </c>
      <c r="H7834">
        <f>VLOOKUP(B7834,'Current %'!$A$1:$G$24,7,0)</f>
        <v>5.3387142694398135E-2</v>
      </c>
      <c r="I7834">
        <f t="shared" si="124"/>
        <v>210895.08240509758</v>
      </c>
    </row>
    <row r="7835" spans="1:9" x14ac:dyDescent="0.35">
      <c r="A7835" t="s">
        <v>308</v>
      </c>
      <c r="B7835" s="1">
        <v>44901</v>
      </c>
      <c r="C7835" s="3">
        <f>VLOOKUP(A7835,'PY SIC'!$A$1:$C$332,3,0)*VLOOKUP(B7835,'Current %'!$A$1:$G$24,7,0)</f>
        <v>29169.340041499923</v>
      </c>
      <c r="D7835" t="s">
        <v>341</v>
      </c>
      <c r="G7835">
        <f>VLOOKUP(A7835,'PY SIC'!$A$1:$C$331,3,0)</f>
        <v>546373.87523195986</v>
      </c>
      <c r="H7835">
        <f>VLOOKUP(B7835,'Current %'!$A$1:$G$24,7,0)</f>
        <v>5.3387142694398135E-2</v>
      </c>
      <c r="I7835">
        <f t="shared" si="124"/>
        <v>29169.340041499923</v>
      </c>
    </row>
    <row r="7836" spans="1:9" x14ac:dyDescent="0.35">
      <c r="A7836" t="s">
        <v>131</v>
      </c>
      <c r="B7836" s="1">
        <v>44901</v>
      </c>
      <c r="C7836" s="3">
        <f>VLOOKUP(A7836,'PY SIC'!$A$1:$C$332,3,0)*VLOOKUP(B7836,'Current %'!$A$1:$G$24,7,0)</f>
        <v>42068.847879551642</v>
      </c>
      <c r="D7836" t="s">
        <v>341</v>
      </c>
      <c r="G7836">
        <f>VLOOKUP(A7836,'PY SIC'!$A$1:$C$331,3,0)</f>
        <v>787995.86860013555</v>
      </c>
      <c r="H7836">
        <f>VLOOKUP(B7836,'Current %'!$A$1:$G$24,7,0)</f>
        <v>5.3387142694398135E-2</v>
      </c>
      <c r="I7836">
        <f t="shared" si="124"/>
        <v>42068.847879551642</v>
      </c>
    </row>
    <row r="7837" spans="1:9" x14ac:dyDescent="0.35">
      <c r="A7837" t="s">
        <v>35</v>
      </c>
      <c r="B7837" s="1">
        <v>44901</v>
      </c>
      <c r="C7837" s="3">
        <f>VLOOKUP(A7837,'PY SIC'!$A$1:$C$332,3,0)*VLOOKUP(B7837,'Current %'!$A$1:$G$24,7,0)</f>
        <v>17777.806415875926</v>
      </c>
      <c r="D7837" t="s">
        <v>341</v>
      </c>
      <c r="G7837">
        <f>VLOOKUP(A7837,'PY SIC'!$A$1:$C$331,3,0)</f>
        <v>332997.90021804889</v>
      </c>
      <c r="H7837">
        <f>VLOOKUP(B7837,'Current %'!$A$1:$G$24,7,0)</f>
        <v>5.3387142694398135E-2</v>
      </c>
      <c r="I7837">
        <f t="shared" si="124"/>
        <v>17777.806415875926</v>
      </c>
    </row>
    <row r="7838" spans="1:9" x14ac:dyDescent="0.35">
      <c r="A7838" t="s">
        <v>36</v>
      </c>
      <c r="B7838" s="1">
        <v>44901</v>
      </c>
      <c r="C7838" s="3">
        <f>VLOOKUP(A7838,'PY SIC'!$A$1:$C$332,3,0)*VLOOKUP(B7838,'Current %'!$A$1:$G$24,7,0)</f>
        <v>866.65706704478418</v>
      </c>
      <c r="D7838" t="s">
        <v>341</v>
      </c>
      <c r="G7838">
        <f>VLOOKUP(A7838,'PY SIC'!$A$1:$C$331,3,0)</f>
        <v>16233.441673508436</v>
      </c>
      <c r="H7838">
        <f>VLOOKUP(B7838,'Current %'!$A$1:$G$24,7,0)</f>
        <v>5.3387142694398135E-2</v>
      </c>
      <c r="I7838">
        <f t="shared" si="124"/>
        <v>866.65706704478418</v>
      </c>
    </row>
    <row r="7839" spans="1:9" x14ac:dyDescent="0.35">
      <c r="A7839" t="s">
        <v>83</v>
      </c>
      <c r="B7839" s="1">
        <v>44901</v>
      </c>
      <c r="C7839" s="3">
        <f>VLOOKUP(A7839,'PY SIC'!$A$1:$C$332,3,0)*VLOOKUP(B7839,'Current %'!$A$1:$G$24,7,0)</f>
        <v>55750.225817203253</v>
      </c>
      <c r="D7839" t="s">
        <v>341</v>
      </c>
      <c r="G7839">
        <f>VLOOKUP(A7839,'PY SIC'!$A$1:$C$331,3,0)</f>
        <v>1044263.1503306334</v>
      </c>
      <c r="H7839">
        <f>VLOOKUP(B7839,'Current %'!$A$1:$G$24,7,0)</f>
        <v>5.3387142694398135E-2</v>
      </c>
      <c r="I7839">
        <f t="shared" si="124"/>
        <v>55750.225817203253</v>
      </c>
    </row>
    <row r="7840" spans="1:9" x14ac:dyDescent="0.35">
      <c r="A7840" t="s">
        <v>233</v>
      </c>
      <c r="B7840" s="1">
        <v>44901</v>
      </c>
      <c r="C7840" s="3">
        <f>VLOOKUP(A7840,'PY SIC'!$A$1:$C$332,3,0)*VLOOKUP(B7840,'Current %'!$A$1:$G$24,7,0)</f>
        <v>273.53674103686751</v>
      </c>
      <c r="D7840" t="s">
        <v>341</v>
      </c>
      <c r="G7840">
        <f>VLOOKUP(A7840,'PY SIC'!$A$1:$C$331,3,0)</f>
        <v>5123.6445187310892</v>
      </c>
      <c r="H7840">
        <f>VLOOKUP(B7840,'Current %'!$A$1:$G$24,7,0)</f>
        <v>5.3387142694398135E-2</v>
      </c>
      <c r="I7840">
        <f t="shared" si="124"/>
        <v>273.53674103686751</v>
      </c>
    </row>
    <row r="7841" spans="1:9" x14ac:dyDescent="0.35">
      <c r="A7841" t="s">
        <v>37</v>
      </c>
      <c r="B7841" s="1">
        <v>44901</v>
      </c>
      <c r="C7841" s="3">
        <f>VLOOKUP(A7841,'PY SIC'!$A$1:$C$332,3,0)*VLOOKUP(B7841,'Current %'!$A$1:$G$24,7,0)</f>
        <v>325.52459772456376</v>
      </c>
      <c r="D7841" t="s">
        <v>341</v>
      </c>
      <c r="G7841">
        <f>VLOOKUP(A7841,'PY SIC'!$A$1:$C$331,3,0)</f>
        <v>6097.4343502133288</v>
      </c>
      <c r="H7841">
        <f>VLOOKUP(B7841,'Current %'!$A$1:$G$24,7,0)</f>
        <v>5.3387142694398135E-2</v>
      </c>
      <c r="I7841">
        <f t="shared" si="124"/>
        <v>325.52459772456376</v>
      </c>
    </row>
    <row r="7842" spans="1:9" x14ac:dyDescent="0.35">
      <c r="A7842" t="s">
        <v>169</v>
      </c>
      <c r="B7842" s="1">
        <v>44901</v>
      </c>
      <c r="C7842" s="3">
        <f>VLOOKUP(A7842,'PY SIC'!$A$1:$C$332,3,0)*VLOOKUP(B7842,'Current %'!$A$1:$G$24,7,0)</f>
        <v>30182.649035403185</v>
      </c>
      <c r="D7842" t="s">
        <v>341</v>
      </c>
      <c r="G7842">
        <f>VLOOKUP(A7842,'PY SIC'!$A$1:$C$331,3,0)</f>
        <v>565354.26906392991</v>
      </c>
      <c r="H7842">
        <f>VLOOKUP(B7842,'Current %'!$A$1:$G$24,7,0)</f>
        <v>5.3387142694398135E-2</v>
      </c>
      <c r="I7842">
        <f t="shared" si="124"/>
        <v>30182.649035403185</v>
      </c>
    </row>
    <row r="7843" spans="1:9" x14ac:dyDescent="0.35">
      <c r="A7843" t="s">
        <v>19</v>
      </c>
      <c r="B7843" s="1">
        <v>44901</v>
      </c>
      <c r="C7843" s="3">
        <f>VLOOKUP(A7843,'PY SIC'!$A$1:$C$332,3,0)*VLOOKUP(B7843,'Current %'!$A$1:$G$24,7,0)</f>
        <v>15310.793187105095</v>
      </c>
      <c r="D7843" t="s">
        <v>341</v>
      </c>
      <c r="G7843">
        <f>VLOOKUP(A7843,'PY SIC'!$A$1:$C$331,3,0)</f>
        <v>286788.02450148063</v>
      </c>
      <c r="H7843">
        <f>VLOOKUP(B7843,'Current %'!$A$1:$G$24,7,0)</f>
        <v>5.3387142694398135E-2</v>
      </c>
      <c r="I7843">
        <f t="shared" si="124"/>
        <v>15310.793187105095</v>
      </c>
    </row>
    <row r="7844" spans="1:9" x14ac:dyDescent="0.35">
      <c r="A7844" t="s">
        <v>38</v>
      </c>
      <c r="B7844" s="1">
        <v>44901</v>
      </c>
      <c r="C7844" s="3">
        <f>VLOOKUP(A7844,'PY SIC'!$A$1:$C$332,3,0)*VLOOKUP(B7844,'Current %'!$A$1:$G$24,7,0)</f>
        <v>21748.835025795346</v>
      </c>
      <c r="D7844" t="s">
        <v>341</v>
      </c>
      <c r="G7844">
        <f>VLOOKUP(A7844,'PY SIC'!$A$1:$C$331,3,0)</f>
        <v>407379.64101752598</v>
      </c>
      <c r="H7844">
        <f>VLOOKUP(B7844,'Current %'!$A$1:$G$24,7,0)</f>
        <v>5.3387142694398135E-2</v>
      </c>
      <c r="I7844">
        <f t="shared" si="124"/>
        <v>21748.835025795346</v>
      </c>
    </row>
    <row r="7845" spans="1:9" x14ac:dyDescent="0.35">
      <c r="A7845" t="s">
        <v>132</v>
      </c>
      <c r="B7845" s="1">
        <v>44901</v>
      </c>
      <c r="C7845" s="3">
        <f>VLOOKUP(A7845,'PY SIC'!$A$1:$C$332,3,0)*VLOOKUP(B7845,'Current %'!$A$1:$G$24,7,0)</f>
        <v>133302.79511129812</v>
      </c>
      <c r="D7845" t="s">
        <v>341</v>
      </c>
      <c r="G7845">
        <f>VLOOKUP(A7845,'PY SIC'!$A$1:$C$331,3,0)</f>
        <v>2496908.213918807</v>
      </c>
      <c r="H7845">
        <f>VLOOKUP(B7845,'Current %'!$A$1:$G$24,7,0)</f>
        <v>5.3387142694398135E-2</v>
      </c>
      <c r="I7845">
        <f t="shared" si="124"/>
        <v>133302.79511129812</v>
      </c>
    </row>
    <row r="7846" spans="1:9" x14ac:dyDescent="0.35">
      <c r="A7846" t="s">
        <v>133</v>
      </c>
      <c r="B7846" s="1">
        <v>44901</v>
      </c>
      <c r="C7846" s="3">
        <f>VLOOKUP(A7846,'PY SIC'!$A$1:$C$332,3,0)*VLOOKUP(B7846,'Current %'!$A$1:$G$24,7,0)</f>
        <v>45921.957896485284</v>
      </c>
      <c r="D7846" t="s">
        <v>341</v>
      </c>
      <c r="G7846">
        <f>VLOOKUP(A7846,'PY SIC'!$A$1:$C$331,3,0)</f>
        <v>860168.86424048746</v>
      </c>
      <c r="H7846">
        <f>VLOOKUP(B7846,'Current %'!$A$1:$G$24,7,0)</f>
        <v>5.3387142694398135E-2</v>
      </c>
      <c r="I7846">
        <f t="shared" si="124"/>
        <v>45921.957896485284</v>
      </c>
    </row>
    <row r="7847" spans="1:9" x14ac:dyDescent="0.35">
      <c r="A7847" t="s">
        <v>150</v>
      </c>
      <c r="B7847" s="1">
        <v>44901</v>
      </c>
      <c r="C7847" s="3">
        <f>VLOOKUP(A7847,'PY SIC'!$A$1:$C$332,3,0)*VLOOKUP(B7847,'Current %'!$A$1:$G$24,7,0)</f>
        <v>20708.186064035486</v>
      </c>
      <c r="D7847" t="s">
        <v>341</v>
      </c>
      <c r="G7847">
        <f>VLOOKUP(A7847,'PY SIC'!$A$1:$C$331,3,0)</f>
        <v>387887.13946679106</v>
      </c>
      <c r="H7847">
        <f>VLOOKUP(B7847,'Current %'!$A$1:$G$24,7,0)</f>
        <v>5.3387142694398135E-2</v>
      </c>
      <c r="I7847">
        <f t="shared" si="124"/>
        <v>20708.186064035486</v>
      </c>
    </row>
    <row r="7848" spans="1:9" x14ac:dyDescent="0.35">
      <c r="A7848" t="s">
        <v>234</v>
      </c>
      <c r="B7848" s="1">
        <v>44901</v>
      </c>
      <c r="C7848" s="3">
        <f>VLOOKUP(A7848,'PY SIC'!$A$1:$C$332,3,0)*VLOOKUP(B7848,'Current %'!$A$1:$G$24,7,0)</f>
        <v>37473.132165845731</v>
      </c>
      <c r="D7848" t="s">
        <v>341</v>
      </c>
      <c r="G7848">
        <f>VLOOKUP(A7848,'PY SIC'!$A$1:$C$331,3,0)</f>
        <v>701913.05012054439</v>
      </c>
      <c r="H7848">
        <f>VLOOKUP(B7848,'Current %'!$A$1:$G$24,7,0)</f>
        <v>5.3387142694398135E-2</v>
      </c>
      <c r="I7848">
        <f t="shared" si="124"/>
        <v>37473.132165845731</v>
      </c>
    </row>
    <row r="7849" spans="1:9" x14ac:dyDescent="0.35">
      <c r="A7849" t="s">
        <v>84</v>
      </c>
      <c r="B7849" s="1">
        <v>44901</v>
      </c>
      <c r="C7849" s="3">
        <f>VLOOKUP(A7849,'PY SIC'!$A$1:$C$332,3,0)*VLOOKUP(B7849,'Current %'!$A$1:$G$24,7,0)</f>
        <v>74718.697605849578</v>
      </c>
      <c r="D7849" t="s">
        <v>341</v>
      </c>
      <c r="G7849">
        <f>VLOOKUP(A7849,'PY SIC'!$A$1:$C$331,3,0)</f>
        <v>1399563.5247527445</v>
      </c>
      <c r="H7849">
        <f>VLOOKUP(B7849,'Current %'!$A$1:$G$24,7,0)</f>
        <v>5.3387142694398135E-2</v>
      </c>
      <c r="I7849">
        <f t="shared" si="124"/>
        <v>74718.697605849578</v>
      </c>
    </row>
    <row r="7850" spans="1:9" x14ac:dyDescent="0.35">
      <c r="A7850" t="s">
        <v>170</v>
      </c>
      <c r="B7850" s="1">
        <v>44901</v>
      </c>
      <c r="C7850" s="3">
        <f>VLOOKUP(A7850,'PY SIC'!$A$1:$C$332,3,0)*VLOOKUP(B7850,'Current %'!$A$1:$G$24,7,0)</f>
        <v>49358.711463040447</v>
      </c>
      <c r="D7850" t="s">
        <v>341</v>
      </c>
      <c r="G7850">
        <f>VLOOKUP(A7850,'PY SIC'!$A$1:$C$331,3,0)</f>
        <v>924543.04485974321</v>
      </c>
      <c r="H7850">
        <f>VLOOKUP(B7850,'Current %'!$A$1:$G$24,7,0)</f>
        <v>5.3387142694398135E-2</v>
      </c>
      <c r="I7850">
        <f t="shared" si="124"/>
        <v>49358.711463040447</v>
      </c>
    </row>
    <row r="7851" spans="1:9" x14ac:dyDescent="0.35">
      <c r="A7851" t="s">
        <v>39</v>
      </c>
      <c r="B7851" s="1">
        <v>44901</v>
      </c>
      <c r="C7851" s="3">
        <f>VLOOKUP(A7851,'PY SIC'!$A$1:$C$332,3,0)*VLOOKUP(B7851,'Current %'!$A$1:$G$24,7,0)</f>
        <v>27203.264329530975</v>
      </c>
      <c r="D7851" t="s">
        <v>341</v>
      </c>
      <c r="G7851">
        <f>VLOOKUP(A7851,'PY SIC'!$A$1:$C$331,3,0)</f>
        <v>509547.1110946979</v>
      </c>
      <c r="H7851">
        <f>VLOOKUP(B7851,'Current %'!$A$1:$G$24,7,0)</f>
        <v>5.3387142694398135E-2</v>
      </c>
      <c r="I7851">
        <f t="shared" si="124"/>
        <v>27203.264329530975</v>
      </c>
    </row>
    <row r="7852" spans="1:9" x14ac:dyDescent="0.35">
      <c r="A7852" t="s">
        <v>248</v>
      </c>
      <c r="B7852" s="1">
        <v>44901</v>
      </c>
      <c r="C7852" s="3">
        <f>VLOOKUP(A7852,'PY SIC'!$A$1:$C$332,3,0)*VLOOKUP(B7852,'Current %'!$A$1:$G$24,7,0)</f>
        <v>380496.92456604406</v>
      </c>
      <c r="D7852" t="s">
        <v>341</v>
      </c>
      <c r="G7852">
        <f>VLOOKUP(A7852,'PY SIC'!$A$1:$C$331,3,0)</f>
        <v>7127126.5957068959</v>
      </c>
      <c r="H7852">
        <f>VLOOKUP(B7852,'Current %'!$A$1:$G$24,7,0)</f>
        <v>5.3387142694398135E-2</v>
      </c>
      <c r="I7852">
        <f t="shared" si="124"/>
        <v>380496.92456604406</v>
      </c>
    </row>
    <row r="7853" spans="1:9" x14ac:dyDescent="0.35">
      <c r="A7853" t="s">
        <v>40</v>
      </c>
      <c r="B7853" s="1">
        <v>44901</v>
      </c>
      <c r="C7853" s="3">
        <f>VLOOKUP(A7853,'PY SIC'!$A$1:$C$332,3,0)*VLOOKUP(B7853,'Current %'!$A$1:$G$24,7,0)</f>
        <v>42.087398025001043</v>
      </c>
      <c r="D7853" t="s">
        <v>341</v>
      </c>
      <c r="G7853">
        <f>VLOOKUP(A7853,'PY SIC'!$A$1:$C$331,3,0)</f>
        <v>788.34333326134788</v>
      </c>
      <c r="H7853">
        <f>VLOOKUP(B7853,'Current %'!$A$1:$G$24,7,0)</f>
        <v>5.3387142694398135E-2</v>
      </c>
      <c r="I7853">
        <f t="shared" si="124"/>
        <v>42.087398025001043</v>
      </c>
    </row>
    <row r="7854" spans="1:9" x14ac:dyDescent="0.35">
      <c r="A7854" t="s">
        <v>249</v>
      </c>
      <c r="B7854" s="1">
        <v>44901</v>
      </c>
      <c r="C7854" s="3">
        <f>VLOOKUP(A7854,'PY SIC'!$A$1:$C$332,3,0)*VLOOKUP(B7854,'Current %'!$A$1:$G$24,7,0)</f>
        <v>117131.53848279594</v>
      </c>
      <c r="D7854" t="s">
        <v>341</v>
      </c>
      <c r="G7854">
        <f>VLOOKUP(A7854,'PY SIC'!$A$1:$C$331,3,0)</f>
        <v>2194002.7611757996</v>
      </c>
      <c r="H7854">
        <f>VLOOKUP(B7854,'Current %'!$A$1:$G$24,7,0)</f>
        <v>5.3387142694398135E-2</v>
      </c>
      <c r="I7854">
        <f t="shared" si="124"/>
        <v>117131.53848279594</v>
      </c>
    </row>
    <row r="7855" spans="1:9" x14ac:dyDescent="0.35">
      <c r="A7855" t="s">
        <v>197</v>
      </c>
      <c r="B7855" s="1">
        <v>44901</v>
      </c>
      <c r="C7855" s="3">
        <f>VLOOKUP(A7855,'PY SIC'!$A$1:$C$332,3,0)*VLOOKUP(B7855,'Current %'!$A$1:$G$24,7,0)</f>
        <v>2259.9358057584559</v>
      </c>
      <c r="D7855" t="s">
        <v>341</v>
      </c>
      <c r="G7855">
        <f>VLOOKUP(A7855,'PY SIC'!$A$1:$C$331,3,0)</f>
        <v>42331.087443561366</v>
      </c>
      <c r="H7855">
        <f>VLOOKUP(B7855,'Current %'!$A$1:$G$24,7,0)</f>
        <v>5.3387142694398135E-2</v>
      </c>
      <c r="I7855">
        <f t="shared" si="124"/>
        <v>2259.9358057584559</v>
      </c>
    </row>
    <row r="7856" spans="1:9" x14ac:dyDescent="0.35">
      <c r="A7856" t="s">
        <v>20</v>
      </c>
      <c r="B7856" s="1">
        <v>44901</v>
      </c>
      <c r="C7856" s="3">
        <f>VLOOKUP(A7856,'PY SIC'!$A$1:$C$332,3,0)*VLOOKUP(B7856,'Current %'!$A$1:$G$24,7,0)</f>
        <v>43009.20030260428</v>
      </c>
      <c r="D7856" t="s">
        <v>341</v>
      </c>
      <c r="G7856">
        <f>VLOOKUP(A7856,'PY SIC'!$A$1:$C$331,3,0)</f>
        <v>805609.70548283716</v>
      </c>
      <c r="H7856">
        <f>VLOOKUP(B7856,'Current %'!$A$1:$G$24,7,0)</f>
        <v>5.3387142694398135E-2</v>
      </c>
      <c r="I7856">
        <f t="shared" si="124"/>
        <v>43009.20030260428</v>
      </c>
    </row>
    <row r="7857" spans="1:9" x14ac:dyDescent="0.35">
      <c r="A7857" t="s">
        <v>21</v>
      </c>
      <c r="B7857" s="1">
        <v>44901</v>
      </c>
      <c r="C7857" s="3">
        <f>VLOOKUP(A7857,'PY SIC'!$A$1:$C$332,3,0)*VLOOKUP(B7857,'Current %'!$A$1:$G$24,7,0)</f>
        <v>53312.50830867693</v>
      </c>
      <c r="D7857" t="s">
        <v>341</v>
      </c>
      <c r="G7857">
        <f>VLOOKUP(A7857,'PY SIC'!$A$1:$C$331,3,0)</f>
        <v>998602.01572973421</v>
      </c>
      <c r="H7857">
        <f>VLOOKUP(B7857,'Current %'!$A$1:$G$24,7,0)</f>
        <v>5.3387142694398135E-2</v>
      </c>
      <c r="I7857">
        <f t="shared" si="124"/>
        <v>53312.50830867693</v>
      </c>
    </row>
    <row r="7858" spans="1:9" x14ac:dyDescent="0.35">
      <c r="A7858" t="s">
        <v>58</v>
      </c>
      <c r="B7858" s="1">
        <v>44901</v>
      </c>
      <c r="C7858" s="3">
        <f>VLOOKUP(A7858,'PY SIC'!$A$1:$C$332,3,0)*VLOOKUP(B7858,'Current %'!$A$1:$G$24,7,0)</f>
        <v>103757.21981634828</v>
      </c>
      <c r="D7858" t="s">
        <v>341</v>
      </c>
      <c r="G7858">
        <f>VLOOKUP(A7858,'PY SIC'!$A$1:$C$331,3,0)</f>
        <v>1943487.0378862855</v>
      </c>
      <c r="H7858">
        <f>VLOOKUP(B7858,'Current %'!$A$1:$G$24,7,0)</f>
        <v>5.3387142694398135E-2</v>
      </c>
      <c r="I7858">
        <f t="shared" si="124"/>
        <v>103757.21981634828</v>
      </c>
    </row>
    <row r="7859" spans="1:9" x14ac:dyDescent="0.35">
      <c r="A7859" t="s">
        <v>235</v>
      </c>
      <c r="B7859" s="1">
        <v>44901</v>
      </c>
      <c r="C7859" s="3">
        <f>VLOOKUP(A7859,'PY SIC'!$A$1:$C$332,3,0)*VLOOKUP(B7859,'Current %'!$A$1:$G$24,7,0)</f>
        <v>6899.2828678344677</v>
      </c>
      <c r="D7859" t="s">
        <v>341</v>
      </c>
      <c r="G7859">
        <f>VLOOKUP(A7859,'PY SIC'!$A$1:$C$331,3,0)</f>
        <v>129231.16914736856</v>
      </c>
      <c r="H7859">
        <f>VLOOKUP(B7859,'Current %'!$A$1:$G$24,7,0)</f>
        <v>5.3387142694398135E-2</v>
      </c>
      <c r="I7859">
        <f t="shared" si="124"/>
        <v>6899.2828678344677</v>
      </c>
    </row>
    <row r="7860" spans="1:9" x14ac:dyDescent="0.35">
      <c r="A7860" t="s">
        <v>22</v>
      </c>
      <c r="B7860" s="1">
        <v>44901</v>
      </c>
      <c r="C7860" s="3">
        <f>VLOOKUP(A7860,'PY SIC'!$A$1:$C$332,3,0)*VLOOKUP(B7860,'Current %'!$A$1:$G$24,7,0)</f>
        <v>45423.652224977137</v>
      </c>
      <c r="D7860" t="s">
        <v>341</v>
      </c>
      <c r="G7860">
        <f>VLOOKUP(A7860,'PY SIC'!$A$1:$C$331,3,0)</f>
        <v>850835.05002307228</v>
      </c>
      <c r="H7860">
        <f>VLOOKUP(B7860,'Current %'!$A$1:$G$24,7,0)</f>
        <v>5.3387142694398135E-2</v>
      </c>
      <c r="I7860">
        <f t="shared" si="124"/>
        <v>45423.652224977137</v>
      </c>
    </row>
    <row r="7861" spans="1:9" x14ac:dyDescent="0.35">
      <c r="A7861" t="s">
        <v>343</v>
      </c>
      <c r="B7861" s="1">
        <v>44901</v>
      </c>
      <c r="C7861" s="3">
        <f>VLOOKUP(A7861,'PY SIC'!$A$1:$C$332,3,0)*VLOOKUP(B7861,'Current %'!$A$1:$G$24,7,0)</f>
        <v>1229.7656694108396</v>
      </c>
      <c r="D7861" t="s">
        <v>341</v>
      </c>
      <c r="G7861">
        <f>VLOOKUP(A7861,'PY SIC'!$A$1:$C$331,3,0)</f>
        <v>23034.865837460857</v>
      </c>
      <c r="H7861">
        <f>VLOOKUP(B7861,'Current %'!$A$1:$G$24,7,0)</f>
        <v>5.3387142694398135E-2</v>
      </c>
      <c r="I7861">
        <f t="shared" si="124"/>
        <v>1229.7656694108396</v>
      </c>
    </row>
    <row r="7862" spans="1:9" x14ac:dyDescent="0.35">
      <c r="A7862" t="s">
        <v>41</v>
      </c>
      <c r="B7862" s="1">
        <v>44901</v>
      </c>
      <c r="C7862" s="3">
        <f>VLOOKUP(A7862,'PY SIC'!$A$1:$C$332,3,0)*VLOOKUP(B7862,'Current %'!$A$1:$G$24,7,0)</f>
        <v>2260.9351939994317</v>
      </c>
      <c r="D7862" t="s">
        <v>341</v>
      </c>
      <c r="G7862">
        <f>VLOOKUP(A7862,'PY SIC'!$A$1:$C$331,3,0)</f>
        <v>42349.807086354325</v>
      </c>
      <c r="H7862">
        <f>VLOOKUP(B7862,'Current %'!$A$1:$G$24,7,0)</f>
        <v>5.3387142694398135E-2</v>
      </c>
      <c r="I7862">
        <f t="shared" si="124"/>
        <v>2260.9351939994317</v>
      </c>
    </row>
    <row r="7863" spans="1:9" x14ac:dyDescent="0.35">
      <c r="A7863" t="s">
        <v>236</v>
      </c>
      <c r="B7863" s="1">
        <v>44901</v>
      </c>
      <c r="C7863" s="3">
        <f>VLOOKUP(A7863,'PY SIC'!$A$1:$C$332,3,0)*VLOOKUP(B7863,'Current %'!$A$1:$G$24,7,0)</f>
        <v>15845.878312696654</v>
      </c>
      <c r="D7863" t="s">
        <v>341</v>
      </c>
      <c r="G7863">
        <f>VLOOKUP(A7863,'PY SIC'!$A$1:$C$331,3,0)</f>
        <v>296810.75841429789</v>
      </c>
      <c r="H7863">
        <f>VLOOKUP(B7863,'Current %'!$A$1:$G$24,7,0)</f>
        <v>5.3387142694398135E-2</v>
      </c>
      <c r="I7863">
        <f t="shared" si="124"/>
        <v>15845.878312696654</v>
      </c>
    </row>
    <row r="7864" spans="1:9" x14ac:dyDescent="0.35">
      <c r="A7864" t="s">
        <v>171</v>
      </c>
      <c r="B7864" s="1">
        <v>44901</v>
      </c>
      <c r="C7864" s="3">
        <f>VLOOKUP(A7864,'PY SIC'!$A$1:$C$332,3,0)*VLOOKUP(B7864,'Current %'!$A$1:$G$24,7,0)</f>
        <v>12493.599481589765</v>
      </c>
      <c r="D7864" t="s">
        <v>341</v>
      </c>
      <c r="G7864">
        <f>VLOOKUP(A7864,'PY SIC'!$A$1:$C$331,3,0)</f>
        <v>234018.8826569418</v>
      </c>
      <c r="H7864">
        <f>VLOOKUP(B7864,'Current %'!$A$1:$G$24,7,0)</f>
        <v>5.3387142694398135E-2</v>
      </c>
      <c r="I7864">
        <f t="shared" si="124"/>
        <v>12493.599481589765</v>
      </c>
    </row>
    <row r="7865" spans="1:9" x14ac:dyDescent="0.35">
      <c r="A7865" t="s">
        <v>250</v>
      </c>
      <c r="B7865" s="1">
        <v>44901</v>
      </c>
      <c r="C7865" s="3">
        <f>VLOOKUP(A7865,'PY SIC'!$A$1:$C$332,3,0)*VLOOKUP(B7865,'Current %'!$A$1:$G$24,7,0)</f>
        <v>92547.912282403893</v>
      </c>
      <c r="D7865" t="s">
        <v>341</v>
      </c>
      <c r="G7865">
        <f>VLOOKUP(A7865,'PY SIC'!$A$1:$C$331,3,0)</f>
        <v>1733524.3583304724</v>
      </c>
      <c r="H7865">
        <f>VLOOKUP(B7865,'Current %'!$A$1:$G$24,7,0)</f>
        <v>5.3387142694398135E-2</v>
      </c>
      <c r="I7865">
        <f t="shared" si="124"/>
        <v>92547.912282403893</v>
      </c>
    </row>
    <row r="7866" spans="1:9" x14ac:dyDescent="0.35">
      <c r="A7866" t="s">
        <v>172</v>
      </c>
      <c r="B7866" s="1">
        <v>44901</v>
      </c>
      <c r="C7866" s="3">
        <f>VLOOKUP(A7866,'PY SIC'!$A$1:$C$332,3,0)*VLOOKUP(B7866,'Current %'!$A$1:$G$24,7,0)</f>
        <v>43405.538256667627</v>
      </c>
      <c r="D7866" t="s">
        <v>341</v>
      </c>
      <c r="G7866">
        <f>VLOOKUP(A7866,'PY SIC'!$A$1:$C$331,3,0)</f>
        <v>813033.55201330397</v>
      </c>
      <c r="H7866">
        <f>VLOOKUP(B7866,'Current %'!$A$1:$G$24,7,0)</f>
        <v>5.3387142694398135E-2</v>
      </c>
      <c r="I7866">
        <f t="shared" si="124"/>
        <v>43405.538256667627</v>
      </c>
    </row>
    <row r="7867" spans="1:9" x14ac:dyDescent="0.35">
      <c r="A7867" t="s">
        <v>309</v>
      </c>
      <c r="B7867" s="1">
        <v>44901</v>
      </c>
      <c r="C7867" s="3">
        <f>VLOOKUP(A7867,'PY SIC'!$A$1:$C$332,3,0)*VLOOKUP(B7867,'Current %'!$A$1:$G$24,7,0)</f>
        <v>23547.964960388872</v>
      </c>
      <c r="D7867" t="s">
        <v>341</v>
      </c>
      <c r="G7867">
        <f>VLOOKUP(A7867,'PY SIC'!$A$1:$C$331,3,0)</f>
        <v>441079.32681813551</v>
      </c>
      <c r="H7867">
        <f>VLOOKUP(B7867,'Current %'!$A$1:$G$24,7,0)</f>
        <v>5.3387142694398135E-2</v>
      </c>
      <c r="I7867">
        <f t="shared" si="124"/>
        <v>23547.964960388872</v>
      </c>
    </row>
    <row r="7868" spans="1:9" x14ac:dyDescent="0.35">
      <c r="A7868" t="s">
        <v>120</v>
      </c>
      <c r="B7868" s="1">
        <v>44901</v>
      </c>
      <c r="C7868" s="3">
        <f>VLOOKUP(A7868,'PY SIC'!$A$1:$C$332,3,0)*VLOOKUP(B7868,'Current %'!$A$1:$G$24,7,0)</f>
        <v>54253.022379397145</v>
      </c>
      <c r="D7868" t="s">
        <v>341</v>
      </c>
      <c r="G7868">
        <f>VLOOKUP(A7868,'PY SIC'!$A$1:$C$331,3,0)</f>
        <v>1016218.8804513388</v>
      </c>
      <c r="H7868">
        <f>VLOOKUP(B7868,'Current %'!$A$1:$G$24,7,0)</f>
        <v>5.3387142694398135E-2</v>
      </c>
      <c r="I7868">
        <f t="shared" si="124"/>
        <v>54253.022379397145</v>
      </c>
    </row>
    <row r="7869" spans="1:9" x14ac:dyDescent="0.35">
      <c r="A7869" t="s">
        <v>23</v>
      </c>
      <c r="B7869" s="1">
        <v>44901</v>
      </c>
      <c r="C7869" s="3">
        <f>VLOOKUP(A7869,'PY SIC'!$A$1:$C$332,3,0)*VLOOKUP(B7869,'Current %'!$A$1:$G$24,7,0)</f>
        <v>70453.354690633831</v>
      </c>
      <c r="D7869" t="s">
        <v>341</v>
      </c>
      <c r="G7869">
        <f>VLOOKUP(A7869,'PY SIC'!$A$1:$C$331,3,0)</f>
        <v>1319668.9527650343</v>
      </c>
      <c r="H7869">
        <f>VLOOKUP(B7869,'Current %'!$A$1:$G$24,7,0)</f>
        <v>5.3387142694398135E-2</v>
      </c>
      <c r="I7869">
        <f t="shared" si="124"/>
        <v>70453.354690633831</v>
      </c>
    </row>
    <row r="7870" spans="1:9" x14ac:dyDescent="0.35">
      <c r="A7870" t="s">
        <v>98</v>
      </c>
      <c r="B7870" s="1">
        <v>44901</v>
      </c>
      <c r="C7870" s="3">
        <f>VLOOKUP(A7870,'PY SIC'!$A$1:$C$332,3,0)*VLOOKUP(B7870,'Current %'!$A$1:$G$24,7,0)</f>
        <v>27562.211887375961</v>
      </c>
      <c r="D7870" t="s">
        <v>341</v>
      </c>
      <c r="G7870">
        <f>VLOOKUP(A7870,'PY SIC'!$A$1:$C$331,3,0)</f>
        <v>516270.59431049193</v>
      </c>
      <c r="H7870">
        <f>VLOOKUP(B7870,'Current %'!$A$1:$G$24,7,0)</f>
        <v>5.3387142694398135E-2</v>
      </c>
      <c r="I7870">
        <f t="shared" si="124"/>
        <v>27562.211887375961</v>
      </c>
    </row>
    <row r="7871" spans="1:9" x14ac:dyDescent="0.35">
      <c r="A7871" t="s">
        <v>24</v>
      </c>
      <c r="B7871" s="1">
        <v>44901</v>
      </c>
      <c r="C7871" s="3">
        <f>VLOOKUP(A7871,'PY SIC'!$A$1:$C$332,3,0)*VLOOKUP(B7871,'Current %'!$A$1:$G$24,7,0)</f>
        <v>23826.697168093033</v>
      </c>
      <c r="D7871" t="s">
        <v>341</v>
      </c>
      <c r="G7871">
        <f>VLOOKUP(A7871,'PY SIC'!$A$1:$C$331,3,0)</f>
        <v>446300.28815146058</v>
      </c>
      <c r="H7871">
        <f>VLOOKUP(B7871,'Current %'!$A$1:$G$24,7,0)</f>
        <v>5.3387142694398135E-2</v>
      </c>
      <c r="I7871">
        <f t="shared" si="124"/>
        <v>23826.697168093033</v>
      </c>
    </row>
    <row r="7872" spans="1:9" x14ac:dyDescent="0.35">
      <c r="A7872" t="s">
        <v>108</v>
      </c>
      <c r="B7872" s="1">
        <v>44901</v>
      </c>
      <c r="C7872" s="3">
        <f>VLOOKUP(A7872,'PY SIC'!$A$1:$C$332,3,0)*VLOOKUP(B7872,'Current %'!$A$1:$G$24,7,0)</f>
        <v>71334.625813154969</v>
      </c>
      <c r="D7872" t="s">
        <v>341</v>
      </c>
      <c r="G7872">
        <f>VLOOKUP(A7872,'PY SIC'!$A$1:$C$331,3,0)</f>
        <v>1336176.1317981165</v>
      </c>
      <c r="H7872">
        <f>VLOOKUP(B7872,'Current %'!$A$1:$G$24,7,0)</f>
        <v>5.3387142694398135E-2</v>
      </c>
      <c r="I7872">
        <f t="shared" si="124"/>
        <v>71334.625813154969</v>
      </c>
    </row>
    <row r="7873" spans="1:9" x14ac:dyDescent="0.35">
      <c r="A7873" t="s">
        <v>25</v>
      </c>
      <c r="B7873" s="1">
        <v>44901</v>
      </c>
      <c r="C7873" s="3">
        <f>VLOOKUP(A7873,'PY SIC'!$A$1:$C$332,3,0)*VLOOKUP(B7873,'Current %'!$A$1:$G$24,7,0)</f>
        <v>26825.373263091453</v>
      </c>
      <c r="D7873" t="s">
        <v>341</v>
      </c>
      <c r="G7873">
        <f>VLOOKUP(A7873,'PY SIC'!$A$1:$C$331,3,0)</f>
        <v>502468.79509260971</v>
      </c>
      <c r="H7873">
        <f>VLOOKUP(B7873,'Current %'!$A$1:$G$24,7,0)</f>
        <v>5.3387142694398135E-2</v>
      </c>
      <c r="I7873">
        <f t="shared" si="124"/>
        <v>26825.373263091453</v>
      </c>
    </row>
    <row r="7874" spans="1:9" x14ac:dyDescent="0.35">
      <c r="A7874" t="s">
        <v>26</v>
      </c>
      <c r="B7874" s="1">
        <v>44901</v>
      </c>
      <c r="C7874" s="3">
        <f>VLOOKUP(A7874,'PY SIC'!$A$1:$C$332,3,0)*VLOOKUP(B7874,'Current %'!$A$1:$G$24,7,0)</f>
        <v>1117.8925762640933</v>
      </c>
      <c r="D7874" t="s">
        <v>341</v>
      </c>
      <c r="G7874">
        <f>VLOOKUP(A7874,'PY SIC'!$A$1:$C$331,3,0)</f>
        <v>20939.359550729296</v>
      </c>
      <c r="H7874">
        <f>VLOOKUP(B7874,'Current %'!$A$1:$G$24,7,0)</f>
        <v>5.3387142694398135E-2</v>
      </c>
      <c r="I7874">
        <f t="shared" si="124"/>
        <v>1117.8925762640933</v>
      </c>
    </row>
    <row r="7875" spans="1:9" x14ac:dyDescent="0.35">
      <c r="A7875" t="s">
        <v>42</v>
      </c>
      <c r="B7875" s="1">
        <v>44901</v>
      </c>
      <c r="C7875" s="3">
        <f>VLOOKUP(A7875,'PY SIC'!$A$1:$C$332,3,0)*VLOOKUP(B7875,'Current %'!$A$1:$G$24,7,0)</f>
        <v>2066.4607573837857</v>
      </c>
      <c r="D7875" t="s">
        <v>341</v>
      </c>
      <c r="G7875">
        <f>VLOOKUP(A7875,'PY SIC'!$A$1:$C$331,3,0)</f>
        <v>38707.086633438012</v>
      </c>
      <c r="H7875">
        <f>VLOOKUP(B7875,'Current %'!$A$1:$G$24,7,0)</f>
        <v>5.3387142694398135E-2</v>
      </c>
      <c r="I7875">
        <f t="shared" si="124"/>
        <v>2066.4607573837857</v>
      </c>
    </row>
    <row r="7876" spans="1:9" x14ac:dyDescent="0.35">
      <c r="A7876" t="s">
        <v>85</v>
      </c>
      <c r="B7876" s="1">
        <v>44901</v>
      </c>
      <c r="C7876" s="3">
        <f>VLOOKUP(A7876,'PY SIC'!$A$1:$C$332,3,0)*VLOOKUP(B7876,'Current %'!$A$1:$G$24,7,0)</f>
        <v>114528.62320437179</v>
      </c>
      <c r="D7876" t="s">
        <v>341</v>
      </c>
      <c r="G7876">
        <f>VLOOKUP(A7876,'PY SIC'!$A$1:$C$331,3,0)</f>
        <v>2145247.290344107</v>
      </c>
      <c r="H7876">
        <f>VLOOKUP(B7876,'Current %'!$A$1:$G$24,7,0)</f>
        <v>5.3387142694398135E-2</v>
      </c>
      <c r="I7876">
        <f t="shared" si="124"/>
        <v>114528.62320437179</v>
      </c>
    </row>
    <row r="7877" spans="1:9" x14ac:dyDescent="0.35">
      <c r="A7877" t="s">
        <v>173</v>
      </c>
      <c r="B7877" s="1">
        <v>44901</v>
      </c>
      <c r="C7877" s="3">
        <f>VLOOKUP(A7877,'PY SIC'!$A$1:$C$332,3,0)*VLOOKUP(B7877,'Current %'!$A$1:$G$24,7,0)</f>
        <v>46230.893632817606</v>
      </c>
      <c r="D7877" t="s">
        <v>341</v>
      </c>
      <c r="G7877">
        <f>VLOOKUP(A7877,'PY SIC'!$A$1:$C$331,3,0)</f>
        <v>865955.57094065216</v>
      </c>
      <c r="H7877">
        <f>VLOOKUP(B7877,'Current %'!$A$1:$G$24,7,0)</f>
        <v>5.3387142694398135E-2</v>
      </c>
      <c r="I7877">
        <f t="shared" si="124"/>
        <v>46230.893632817606</v>
      </c>
    </row>
    <row r="7878" spans="1:9" x14ac:dyDescent="0.35">
      <c r="A7878" t="s">
        <v>134</v>
      </c>
      <c r="B7878" s="1">
        <v>44901</v>
      </c>
      <c r="C7878" s="3">
        <f>VLOOKUP(A7878,'PY SIC'!$A$1:$C$332,3,0)*VLOOKUP(B7878,'Current %'!$A$1:$G$24,7,0)</f>
        <v>56806.23130737678</v>
      </c>
      <c r="D7878" t="s">
        <v>341</v>
      </c>
      <c r="G7878">
        <f>VLOOKUP(A7878,'PY SIC'!$A$1:$C$331,3,0)</f>
        <v>1064043.2965770504</v>
      </c>
      <c r="H7878">
        <f>VLOOKUP(B7878,'Current %'!$A$1:$G$24,7,0)</f>
        <v>5.3387142694398135E-2</v>
      </c>
      <c r="I7878">
        <f t="shared" si="124"/>
        <v>56806.23130737678</v>
      </c>
    </row>
    <row r="7879" spans="1:9" x14ac:dyDescent="0.35">
      <c r="A7879" t="s">
        <v>86</v>
      </c>
      <c r="B7879" s="1">
        <v>44901</v>
      </c>
      <c r="C7879" s="3">
        <f>VLOOKUP(A7879,'PY SIC'!$A$1:$C$332,3,0)*VLOOKUP(B7879,'Current %'!$A$1:$G$24,7,0)</f>
        <v>146171.39444020967</v>
      </c>
      <c r="D7879" t="s">
        <v>341</v>
      </c>
      <c r="G7879">
        <f>VLOOKUP(A7879,'PY SIC'!$A$1:$C$331,3,0)</f>
        <v>2737951.2568584667</v>
      </c>
      <c r="H7879">
        <f>VLOOKUP(B7879,'Current %'!$A$1:$G$24,7,0)</f>
        <v>5.3387142694398135E-2</v>
      </c>
      <c r="I7879">
        <f t="shared" si="124"/>
        <v>146171.39444020967</v>
      </c>
    </row>
    <row r="7880" spans="1:9" x14ac:dyDescent="0.35">
      <c r="A7880" t="s">
        <v>251</v>
      </c>
      <c r="B7880" s="1">
        <v>44901</v>
      </c>
      <c r="C7880" s="3">
        <f>VLOOKUP(A7880,'PY SIC'!$A$1:$C$332,3,0)*VLOOKUP(B7880,'Current %'!$A$1:$G$24,7,0)</f>
        <v>11250.890320809562</v>
      </c>
      <c r="D7880" t="s">
        <v>341</v>
      </c>
      <c r="G7880">
        <f>VLOOKUP(A7880,'PY SIC'!$A$1:$C$331,3,0)</f>
        <v>210741.57096611406</v>
      </c>
      <c r="H7880">
        <f>VLOOKUP(B7880,'Current %'!$A$1:$G$24,7,0)</f>
        <v>5.3387142694398135E-2</v>
      </c>
      <c r="I7880">
        <f t="shared" si="124"/>
        <v>11250.890320809562</v>
      </c>
    </row>
    <row r="7881" spans="1:9" x14ac:dyDescent="0.35">
      <c r="A7881" t="s">
        <v>59</v>
      </c>
      <c r="B7881" s="1">
        <v>44901</v>
      </c>
      <c r="C7881" s="3">
        <f>VLOOKUP(A7881,'PY SIC'!$A$1:$C$332,3,0)*VLOOKUP(B7881,'Current %'!$A$1:$G$24,7,0)</f>
        <v>32574.102735635504</v>
      </c>
      <c r="D7881" t="s">
        <v>341</v>
      </c>
      <c r="G7881">
        <f>VLOOKUP(A7881,'PY SIC'!$A$1:$C$331,3,0)</f>
        <v>610148.83156602189</v>
      </c>
      <c r="H7881">
        <f>VLOOKUP(B7881,'Current %'!$A$1:$G$24,7,0)</f>
        <v>5.3387142694398135E-2</v>
      </c>
      <c r="I7881">
        <f t="shared" si="124"/>
        <v>32574.102735635504</v>
      </c>
    </row>
    <row r="7882" spans="1:9" x14ac:dyDescent="0.35">
      <c r="A7882" t="s">
        <v>310</v>
      </c>
      <c r="B7882" s="1">
        <v>44901</v>
      </c>
      <c r="C7882" s="3">
        <f>VLOOKUP(A7882,'PY SIC'!$A$1:$C$332,3,0)*VLOOKUP(B7882,'Current %'!$A$1:$G$24,7,0)</f>
        <v>30921.364124816657</v>
      </c>
      <c r="D7882" t="s">
        <v>341</v>
      </c>
      <c r="G7882">
        <f>VLOOKUP(A7882,'PY SIC'!$A$1:$C$331,3,0)</f>
        <v>579191.21654100448</v>
      </c>
      <c r="H7882">
        <f>VLOOKUP(B7882,'Current %'!$A$1:$G$24,7,0)</f>
        <v>5.3387142694398135E-2</v>
      </c>
      <c r="I7882">
        <f t="shared" si="124"/>
        <v>30921.364124816657</v>
      </c>
    </row>
    <row r="7883" spans="1:9" x14ac:dyDescent="0.35">
      <c r="A7883" t="s">
        <v>121</v>
      </c>
      <c r="B7883" s="1">
        <v>44901</v>
      </c>
      <c r="C7883" s="3">
        <f>VLOOKUP(A7883,'PY SIC'!$A$1:$C$332,3,0)*VLOOKUP(B7883,'Current %'!$A$1:$G$24,7,0)</f>
        <v>29935.026320821278</v>
      </c>
      <c r="D7883" t="s">
        <v>341</v>
      </c>
      <c r="G7883">
        <f>VLOOKUP(A7883,'PY SIC'!$A$1:$C$331,3,0)</f>
        <v>560716.02281053213</v>
      </c>
      <c r="H7883">
        <f>VLOOKUP(B7883,'Current %'!$A$1:$G$24,7,0)</f>
        <v>5.3387142694398135E-2</v>
      </c>
      <c r="I7883">
        <f t="shared" si="124"/>
        <v>29935.026320821278</v>
      </c>
    </row>
    <row r="7884" spans="1:9" x14ac:dyDescent="0.35">
      <c r="A7884" t="s">
        <v>198</v>
      </c>
      <c r="B7884" s="1">
        <v>44901</v>
      </c>
      <c r="C7884" s="3">
        <f>VLOOKUP(A7884,'PY SIC'!$A$1:$C$332,3,0)*VLOOKUP(B7884,'Current %'!$A$1:$G$24,7,0)</f>
        <v>4458.9587138408315</v>
      </c>
      <c r="D7884" t="s">
        <v>341</v>
      </c>
      <c r="G7884">
        <f>VLOOKUP(A7884,'PY SIC'!$A$1:$C$331,3,0)</f>
        <v>83521.209205090228</v>
      </c>
      <c r="H7884">
        <f>VLOOKUP(B7884,'Current %'!$A$1:$G$24,7,0)</f>
        <v>5.3387142694398135E-2</v>
      </c>
      <c r="I7884">
        <f t="shared" ref="I7884:I7947" si="125">G7884*H7884</f>
        <v>4458.9587138408315</v>
      </c>
    </row>
    <row r="7885" spans="1:9" x14ac:dyDescent="0.35">
      <c r="A7885" t="s">
        <v>43</v>
      </c>
      <c r="B7885" s="1">
        <v>44901</v>
      </c>
      <c r="C7885" s="3">
        <f>VLOOKUP(A7885,'PY SIC'!$A$1:$C$332,3,0)*VLOOKUP(B7885,'Current %'!$A$1:$G$24,7,0)</f>
        <v>1772.0493405609102</v>
      </c>
      <c r="D7885" t="s">
        <v>341</v>
      </c>
      <c r="G7885">
        <f>VLOOKUP(A7885,'PY SIC'!$A$1:$C$331,3,0)</f>
        <v>33192.436439323617</v>
      </c>
      <c r="H7885">
        <f>VLOOKUP(B7885,'Current %'!$A$1:$G$24,7,0)</f>
        <v>5.3387142694398135E-2</v>
      </c>
      <c r="I7885">
        <f t="shared" si="125"/>
        <v>1772.0493405609102</v>
      </c>
    </row>
    <row r="7886" spans="1:9" x14ac:dyDescent="0.35">
      <c r="A7886" t="s">
        <v>122</v>
      </c>
      <c r="B7886" s="1">
        <v>44901</v>
      </c>
      <c r="C7886" s="3">
        <f>VLOOKUP(A7886,'PY SIC'!$A$1:$C$332,3,0)*VLOOKUP(B7886,'Current %'!$A$1:$G$24,7,0)</f>
        <v>17196.642485594755</v>
      </c>
      <c r="D7886" t="s">
        <v>341</v>
      </c>
      <c r="G7886">
        <f>VLOOKUP(A7886,'PY SIC'!$A$1:$C$331,3,0)</f>
        <v>322112.0595277556</v>
      </c>
      <c r="H7886">
        <f>VLOOKUP(B7886,'Current %'!$A$1:$G$24,7,0)</f>
        <v>5.3387142694398135E-2</v>
      </c>
      <c r="I7886">
        <f t="shared" si="125"/>
        <v>17196.642485594755</v>
      </c>
    </row>
    <row r="7887" spans="1:9" x14ac:dyDescent="0.35">
      <c r="A7887" t="s">
        <v>109</v>
      </c>
      <c r="B7887" s="1">
        <v>44901</v>
      </c>
      <c r="C7887" s="3">
        <f>VLOOKUP(A7887,'PY SIC'!$A$1:$C$332,3,0)*VLOOKUP(B7887,'Current %'!$A$1:$G$24,7,0)</f>
        <v>128941.79795711873</v>
      </c>
      <c r="D7887" t="s">
        <v>341</v>
      </c>
      <c r="G7887">
        <f>VLOOKUP(A7887,'PY SIC'!$A$1:$C$331,3,0)</f>
        <v>2415221.9326517447</v>
      </c>
      <c r="H7887">
        <f>VLOOKUP(B7887,'Current %'!$A$1:$G$24,7,0)</f>
        <v>5.3387142694398135E-2</v>
      </c>
      <c r="I7887">
        <f t="shared" si="125"/>
        <v>128941.79795711873</v>
      </c>
    </row>
    <row r="7888" spans="1:9" x14ac:dyDescent="0.35">
      <c r="A7888" t="s">
        <v>237</v>
      </c>
      <c r="B7888" s="1">
        <v>44901</v>
      </c>
      <c r="C7888" s="3">
        <f>VLOOKUP(A7888,'PY SIC'!$A$1:$C$332,3,0)*VLOOKUP(B7888,'Current %'!$A$1:$G$24,7,0)</f>
        <v>27600.197245351552</v>
      </c>
      <c r="D7888" t="s">
        <v>341</v>
      </c>
      <c r="G7888">
        <f>VLOOKUP(A7888,'PY SIC'!$A$1:$C$331,3,0)</f>
        <v>516982.10191435507</v>
      </c>
      <c r="H7888">
        <f>VLOOKUP(B7888,'Current %'!$A$1:$G$24,7,0)</f>
        <v>5.3387142694398135E-2</v>
      </c>
      <c r="I7888">
        <f t="shared" si="125"/>
        <v>27600.197245351552</v>
      </c>
    </row>
    <row r="7889" spans="1:9" x14ac:dyDescent="0.35">
      <c r="A7889" t="s">
        <v>60</v>
      </c>
      <c r="B7889" s="1">
        <v>44901</v>
      </c>
      <c r="C7889" s="3">
        <f>VLOOKUP(A7889,'PY SIC'!$A$1:$C$332,3,0)*VLOOKUP(B7889,'Current %'!$A$1:$G$24,7,0)</f>
        <v>133820.33869912993</v>
      </c>
      <c r="D7889" t="s">
        <v>341</v>
      </c>
      <c r="G7889">
        <f>VLOOKUP(A7889,'PY SIC'!$A$1:$C$331,3,0)</f>
        <v>2506602.3755036355</v>
      </c>
      <c r="H7889">
        <f>VLOOKUP(B7889,'Current %'!$A$1:$G$24,7,0)</f>
        <v>5.3387142694398135E-2</v>
      </c>
      <c r="I7889">
        <f t="shared" si="125"/>
        <v>133820.33869912993</v>
      </c>
    </row>
    <row r="7890" spans="1:9" x14ac:dyDescent="0.35">
      <c r="A7890" t="s">
        <v>311</v>
      </c>
      <c r="B7890" s="1">
        <v>44901</v>
      </c>
      <c r="C7890" s="3">
        <f>VLOOKUP(A7890,'PY SIC'!$A$1:$C$332,3,0)*VLOOKUP(B7890,'Current %'!$A$1:$G$24,7,0)</f>
        <v>54604.577168630509</v>
      </c>
      <c r="D7890" t="s">
        <v>341</v>
      </c>
      <c r="G7890">
        <f>VLOOKUP(A7890,'PY SIC'!$A$1:$C$331,3,0)</f>
        <v>1022803.8889663245</v>
      </c>
      <c r="H7890">
        <f>VLOOKUP(B7890,'Current %'!$A$1:$G$24,7,0)</f>
        <v>5.3387142694398135E-2</v>
      </c>
      <c r="I7890">
        <f t="shared" si="125"/>
        <v>54604.577168630509</v>
      </c>
    </row>
    <row r="7891" spans="1:9" x14ac:dyDescent="0.35">
      <c r="A7891" t="s">
        <v>110</v>
      </c>
      <c r="B7891" s="1">
        <v>44901</v>
      </c>
      <c r="C7891" s="3">
        <f>VLOOKUP(A7891,'PY SIC'!$A$1:$C$332,3,0)*VLOOKUP(B7891,'Current %'!$A$1:$G$24,7,0)</f>
        <v>49189.83267458406</v>
      </c>
      <c r="D7891" t="s">
        <v>341</v>
      </c>
      <c r="G7891">
        <f>VLOOKUP(A7891,'PY SIC'!$A$1:$C$331,3,0)</f>
        <v>921379.75909592002</v>
      </c>
      <c r="H7891">
        <f>VLOOKUP(B7891,'Current %'!$A$1:$G$24,7,0)</f>
        <v>5.3387142694398135E-2</v>
      </c>
      <c r="I7891">
        <f t="shared" si="125"/>
        <v>49189.83267458406</v>
      </c>
    </row>
    <row r="7892" spans="1:9" x14ac:dyDescent="0.35">
      <c r="A7892" t="s">
        <v>312</v>
      </c>
      <c r="B7892" s="1">
        <v>44901</v>
      </c>
      <c r="C7892" s="3">
        <f>VLOOKUP(A7892,'PY SIC'!$A$1:$C$332,3,0)*VLOOKUP(B7892,'Current %'!$A$1:$G$24,7,0)</f>
        <v>83221.18052802392</v>
      </c>
      <c r="D7892" t="s">
        <v>341</v>
      </c>
      <c r="G7892">
        <f>VLOOKUP(A7892,'PY SIC'!$A$1:$C$331,3,0)</f>
        <v>1558824.3971849845</v>
      </c>
      <c r="H7892">
        <f>VLOOKUP(B7892,'Current %'!$A$1:$G$24,7,0)</f>
        <v>5.3387142694398135E-2</v>
      </c>
      <c r="I7892">
        <f t="shared" si="125"/>
        <v>83221.18052802392</v>
      </c>
    </row>
    <row r="7893" spans="1:9" x14ac:dyDescent="0.35">
      <c r="A7893" t="s">
        <v>313</v>
      </c>
      <c r="B7893" s="1">
        <v>44901</v>
      </c>
      <c r="C7893" s="3">
        <f>VLOOKUP(A7893,'PY SIC'!$A$1:$C$332,3,0)*VLOOKUP(B7893,'Current %'!$A$1:$G$24,7,0)</f>
        <v>132182.54973172137</v>
      </c>
      <c r="D7893" t="s">
        <v>341</v>
      </c>
      <c r="G7893">
        <f>VLOOKUP(A7893,'PY SIC'!$A$1:$C$331,3,0)</f>
        <v>2475924.7837699163</v>
      </c>
      <c r="H7893">
        <f>VLOOKUP(B7893,'Current %'!$A$1:$G$24,7,0)</f>
        <v>5.3387142694398135E-2</v>
      </c>
      <c r="I7893">
        <f t="shared" si="125"/>
        <v>132182.54973172137</v>
      </c>
    </row>
    <row r="7894" spans="1:9" x14ac:dyDescent="0.35">
      <c r="A7894" t="s">
        <v>252</v>
      </c>
      <c r="B7894" s="1">
        <v>44901</v>
      </c>
      <c r="C7894" s="3">
        <f>VLOOKUP(A7894,'PY SIC'!$A$1:$C$332,3,0)*VLOOKUP(B7894,'Current %'!$A$1:$G$24,7,0)</f>
        <v>75512.693124402096</v>
      </c>
      <c r="D7894" t="s">
        <v>341</v>
      </c>
      <c r="G7894">
        <f>VLOOKUP(A7894,'PY SIC'!$A$1:$C$331,3,0)</f>
        <v>1414435.9355707862</v>
      </c>
      <c r="H7894">
        <f>VLOOKUP(B7894,'Current %'!$A$1:$G$24,7,0)</f>
        <v>5.3387142694398135E-2</v>
      </c>
      <c r="I7894">
        <f t="shared" si="125"/>
        <v>75512.693124402096</v>
      </c>
    </row>
    <row r="7895" spans="1:9" x14ac:dyDescent="0.35">
      <c r="A7895" t="s">
        <v>199</v>
      </c>
      <c r="B7895" s="1">
        <v>44901</v>
      </c>
      <c r="C7895" s="3">
        <f>VLOOKUP(A7895,'PY SIC'!$A$1:$C$332,3,0)*VLOOKUP(B7895,'Current %'!$A$1:$G$24,7,0)</f>
        <v>28841.896569182303</v>
      </c>
      <c r="D7895" t="s">
        <v>341</v>
      </c>
      <c r="G7895">
        <f>VLOOKUP(A7895,'PY SIC'!$A$1:$C$331,3,0)</f>
        <v>540240.4982465686</v>
      </c>
      <c r="H7895">
        <f>VLOOKUP(B7895,'Current %'!$A$1:$G$24,7,0)</f>
        <v>5.3387142694398135E-2</v>
      </c>
      <c r="I7895">
        <f t="shared" si="125"/>
        <v>28841.896569182303</v>
      </c>
    </row>
    <row r="7896" spans="1:9" x14ac:dyDescent="0.35">
      <c r="A7896" t="s">
        <v>253</v>
      </c>
      <c r="B7896" s="1">
        <v>44901</v>
      </c>
      <c r="C7896" s="3">
        <f>VLOOKUP(A7896,'PY SIC'!$A$1:$C$332,3,0)*VLOOKUP(B7896,'Current %'!$A$1:$G$24,7,0)</f>
        <v>44655.361144078204</v>
      </c>
      <c r="D7896" t="s">
        <v>341</v>
      </c>
      <c r="G7896">
        <f>VLOOKUP(A7896,'PY SIC'!$A$1:$C$331,3,0)</f>
        <v>836444.11164120701</v>
      </c>
      <c r="H7896">
        <f>VLOOKUP(B7896,'Current %'!$A$1:$G$24,7,0)</f>
        <v>5.3387142694398135E-2</v>
      </c>
      <c r="I7896">
        <f t="shared" si="125"/>
        <v>44655.361144078204</v>
      </c>
    </row>
    <row r="7897" spans="1:9" x14ac:dyDescent="0.35">
      <c r="A7897" t="s">
        <v>44</v>
      </c>
      <c r="B7897" s="1">
        <v>44901</v>
      </c>
      <c r="C7897" s="3">
        <f>VLOOKUP(A7897,'PY SIC'!$A$1:$C$332,3,0)*VLOOKUP(B7897,'Current %'!$A$1:$G$24,7,0)</f>
        <v>15.089779030781592</v>
      </c>
      <c r="D7897" t="s">
        <v>341</v>
      </c>
      <c r="G7897">
        <f>VLOOKUP(A7897,'PY SIC'!$A$1:$C$331,3,0)</f>
        <v>282.64818585926963</v>
      </c>
      <c r="H7897">
        <f>VLOOKUP(B7897,'Current %'!$A$1:$G$24,7,0)</f>
        <v>5.3387142694398135E-2</v>
      </c>
      <c r="I7897">
        <f t="shared" si="125"/>
        <v>15.089779030781592</v>
      </c>
    </row>
    <row r="7898" spans="1:9" x14ac:dyDescent="0.35">
      <c r="A7898" t="s">
        <v>314</v>
      </c>
      <c r="B7898" s="1">
        <v>44901</v>
      </c>
      <c r="C7898" s="3">
        <f>VLOOKUP(A7898,'PY SIC'!$A$1:$C$332,3,0)*VLOOKUP(B7898,'Current %'!$A$1:$G$24,7,0)</f>
        <v>62983.735827721743</v>
      </c>
      <c r="D7898" t="s">
        <v>341</v>
      </c>
      <c r="G7898">
        <f>VLOOKUP(A7898,'PY SIC'!$A$1:$C$331,3,0)</f>
        <v>1179754.7620830168</v>
      </c>
      <c r="H7898">
        <f>VLOOKUP(B7898,'Current %'!$A$1:$G$24,7,0)</f>
        <v>5.3387142694398135E-2</v>
      </c>
      <c r="I7898">
        <f t="shared" si="125"/>
        <v>62983.735827721743</v>
      </c>
    </row>
    <row r="7899" spans="1:9" x14ac:dyDescent="0.35">
      <c r="A7899" t="s">
        <v>27</v>
      </c>
      <c r="B7899" s="1">
        <v>44901</v>
      </c>
      <c r="C7899" s="3">
        <f>VLOOKUP(A7899,'PY SIC'!$A$1:$C$332,3,0)*VLOOKUP(B7899,'Current %'!$A$1:$G$24,7,0)</f>
        <v>57386.045510365839</v>
      </c>
      <c r="D7899" t="s">
        <v>341</v>
      </c>
      <c r="G7899">
        <f>VLOOKUP(A7899,'PY SIC'!$A$1:$C$331,3,0)</f>
        <v>1074903.8553881496</v>
      </c>
      <c r="H7899">
        <f>VLOOKUP(B7899,'Current %'!$A$1:$G$24,7,0)</f>
        <v>5.3387142694398135E-2</v>
      </c>
      <c r="I7899">
        <f t="shared" si="125"/>
        <v>57386.045510365839</v>
      </c>
    </row>
    <row r="7900" spans="1:9" x14ac:dyDescent="0.35">
      <c r="A7900" t="s">
        <v>174</v>
      </c>
      <c r="B7900" s="1">
        <v>44901</v>
      </c>
      <c r="C7900" s="3">
        <f>VLOOKUP(A7900,'PY SIC'!$A$1:$C$332,3,0)*VLOOKUP(B7900,'Current %'!$A$1:$G$24,7,0)</f>
        <v>58822.458361848854</v>
      </c>
      <c r="D7900" t="s">
        <v>341</v>
      </c>
      <c r="G7900">
        <f>VLOOKUP(A7900,'PY SIC'!$A$1:$C$331,3,0)</f>
        <v>1101809.4506118051</v>
      </c>
      <c r="H7900">
        <f>VLOOKUP(B7900,'Current %'!$A$1:$G$24,7,0)</f>
        <v>5.3387142694398135E-2</v>
      </c>
      <c r="I7900">
        <f t="shared" si="125"/>
        <v>58822.458361848854</v>
      </c>
    </row>
    <row r="7901" spans="1:9" x14ac:dyDescent="0.35">
      <c r="A7901" t="s">
        <v>135</v>
      </c>
      <c r="B7901" s="1">
        <v>44901</v>
      </c>
      <c r="C7901" s="3">
        <f>VLOOKUP(A7901,'PY SIC'!$A$1:$C$332,3,0)*VLOOKUP(B7901,'Current %'!$A$1:$G$24,7,0)</f>
        <v>31796.664117719072</v>
      </c>
      <c r="D7901" t="s">
        <v>341</v>
      </c>
      <c r="G7901">
        <f>VLOOKUP(A7901,'PY SIC'!$A$1:$C$331,3,0)</f>
        <v>595586.54973785416</v>
      </c>
      <c r="H7901">
        <f>VLOOKUP(B7901,'Current %'!$A$1:$G$24,7,0)</f>
        <v>5.3387142694398135E-2</v>
      </c>
      <c r="I7901">
        <f t="shared" si="125"/>
        <v>31796.664117719072</v>
      </c>
    </row>
    <row r="7902" spans="1:9" x14ac:dyDescent="0.35">
      <c r="A7902" t="s">
        <v>61</v>
      </c>
      <c r="B7902" s="1">
        <v>44901</v>
      </c>
      <c r="C7902" s="3">
        <f>VLOOKUP(A7902,'PY SIC'!$A$1:$C$332,3,0)*VLOOKUP(B7902,'Current %'!$A$1:$G$24,7,0)</f>
        <v>83311.644217359659</v>
      </c>
      <c r="D7902" t="s">
        <v>341</v>
      </c>
      <c r="G7902">
        <f>VLOOKUP(A7902,'PY SIC'!$A$1:$C$331,3,0)</f>
        <v>1560518.8817513075</v>
      </c>
      <c r="H7902">
        <f>VLOOKUP(B7902,'Current %'!$A$1:$G$24,7,0)</f>
        <v>5.3387142694398135E-2</v>
      </c>
      <c r="I7902">
        <f t="shared" si="125"/>
        <v>83311.644217359659</v>
      </c>
    </row>
    <row r="7903" spans="1:9" x14ac:dyDescent="0.35">
      <c r="A7903" t="s">
        <v>238</v>
      </c>
      <c r="B7903" s="1">
        <v>44901</v>
      </c>
      <c r="C7903" s="3">
        <f>VLOOKUP(A7903,'PY SIC'!$A$1:$C$332,3,0)*VLOOKUP(B7903,'Current %'!$A$1:$G$24,7,0)</f>
        <v>3275.8028893658507</v>
      </c>
      <c r="D7903" t="s">
        <v>341</v>
      </c>
      <c r="G7903">
        <f>VLOOKUP(A7903,'PY SIC'!$A$1:$C$331,3,0)</f>
        <v>61359.397113971747</v>
      </c>
      <c r="H7903">
        <f>VLOOKUP(B7903,'Current %'!$A$1:$G$24,7,0)</f>
        <v>5.3387142694398135E-2</v>
      </c>
      <c r="I7903">
        <f t="shared" si="125"/>
        <v>3275.8028893658507</v>
      </c>
    </row>
    <row r="7904" spans="1:9" x14ac:dyDescent="0.35">
      <c r="A7904" t="s">
        <v>254</v>
      </c>
      <c r="B7904" s="1">
        <v>44901</v>
      </c>
      <c r="C7904" s="3">
        <f>VLOOKUP(A7904,'PY SIC'!$A$1:$C$332,3,0)*VLOOKUP(B7904,'Current %'!$A$1:$G$24,7,0)</f>
        <v>54542.651975485249</v>
      </c>
      <c r="D7904" t="s">
        <v>341</v>
      </c>
      <c r="G7904">
        <f>VLOOKUP(A7904,'PY SIC'!$A$1:$C$331,3,0)</f>
        <v>1021643.9618748947</v>
      </c>
      <c r="H7904">
        <f>VLOOKUP(B7904,'Current %'!$A$1:$G$24,7,0)</f>
        <v>5.3387142694398135E-2</v>
      </c>
      <c r="I7904">
        <f t="shared" si="125"/>
        <v>54542.651975485249</v>
      </c>
    </row>
    <row r="7905" spans="1:9" x14ac:dyDescent="0.35">
      <c r="A7905" t="s">
        <v>45</v>
      </c>
      <c r="B7905" s="1">
        <v>44901</v>
      </c>
      <c r="C7905" s="3">
        <f>VLOOKUP(A7905,'PY SIC'!$A$1:$C$332,3,0)*VLOOKUP(B7905,'Current %'!$A$1:$G$24,7,0)</f>
        <v>62320.003743987007</v>
      </c>
      <c r="D7905" t="s">
        <v>341</v>
      </c>
      <c r="G7905">
        <f>VLOOKUP(A7905,'PY SIC'!$A$1:$C$331,3,0)</f>
        <v>1167322.3289120919</v>
      </c>
      <c r="H7905">
        <f>VLOOKUP(B7905,'Current %'!$A$1:$G$24,7,0)</f>
        <v>5.3387142694398135E-2</v>
      </c>
      <c r="I7905">
        <f t="shared" si="125"/>
        <v>62320.003743987007</v>
      </c>
    </row>
    <row r="7906" spans="1:9" x14ac:dyDescent="0.35">
      <c r="A7906" t="s">
        <v>111</v>
      </c>
      <c r="B7906" s="1">
        <v>44901</v>
      </c>
      <c r="C7906" s="3">
        <f>VLOOKUP(A7906,'PY SIC'!$A$1:$C$332,3,0)*VLOOKUP(B7906,'Current %'!$A$1:$G$24,7,0)</f>
        <v>76069.168600277873</v>
      </c>
      <c r="D7906" t="s">
        <v>341</v>
      </c>
      <c r="G7906">
        <f>VLOOKUP(A7906,'PY SIC'!$A$1:$C$331,3,0)</f>
        <v>1424859.3343104639</v>
      </c>
      <c r="H7906">
        <f>VLOOKUP(B7906,'Current %'!$A$1:$G$24,7,0)</f>
        <v>5.3387142694398135E-2</v>
      </c>
      <c r="I7906">
        <f t="shared" si="125"/>
        <v>76069.168600277873</v>
      </c>
    </row>
    <row r="7907" spans="1:9" x14ac:dyDescent="0.35">
      <c r="A7907" t="s">
        <v>46</v>
      </c>
      <c r="B7907" s="1">
        <v>44901</v>
      </c>
      <c r="C7907" s="3">
        <f>VLOOKUP(A7907,'PY SIC'!$A$1:$C$332,3,0)*VLOOKUP(B7907,'Current %'!$A$1:$G$24,7,0)</f>
        <v>4972.792395508729</v>
      </c>
      <c r="D7907" t="s">
        <v>341</v>
      </c>
      <c r="G7907">
        <f>VLOOKUP(A7907,'PY SIC'!$A$1:$C$331,3,0)</f>
        <v>93145.880160215427</v>
      </c>
      <c r="H7907">
        <f>VLOOKUP(B7907,'Current %'!$A$1:$G$24,7,0)</f>
        <v>5.3387142694398135E-2</v>
      </c>
      <c r="I7907">
        <f t="shared" si="125"/>
        <v>4972.792395508729</v>
      </c>
    </row>
    <row r="7908" spans="1:9" x14ac:dyDescent="0.35">
      <c r="A7908" t="s">
        <v>47</v>
      </c>
      <c r="B7908" s="1">
        <v>44901</v>
      </c>
      <c r="C7908" s="3">
        <f>VLOOKUP(A7908,'PY SIC'!$A$1:$C$332,3,0)*VLOOKUP(B7908,'Current %'!$A$1:$G$24,7,0)</f>
        <v>16125.77770260838</v>
      </c>
      <c r="D7908" t="s">
        <v>341</v>
      </c>
      <c r="G7908">
        <f>VLOOKUP(A7908,'PY SIC'!$A$1:$C$331,3,0)</f>
        <v>302053.58235627104</v>
      </c>
      <c r="H7908">
        <f>VLOOKUP(B7908,'Current %'!$A$1:$G$24,7,0)</f>
        <v>5.3387142694398135E-2</v>
      </c>
      <c r="I7908">
        <f t="shared" si="125"/>
        <v>16125.77770260838</v>
      </c>
    </row>
    <row r="7909" spans="1:9" x14ac:dyDescent="0.35">
      <c r="A7909" t="s">
        <v>99</v>
      </c>
      <c r="B7909" s="1">
        <v>44901</v>
      </c>
      <c r="C7909" s="3">
        <f>VLOOKUP(A7909,'PY SIC'!$A$1:$C$332,3,0)*VLOOKUP(B7909,'Current %'!$A$1:$G$24,7,0)</f>
        <v>55637.776201196764</v>
      </c>
      <c r="D7909" t="s">
        <v>341</v>
      </c>
      <c r="G7909">
        <f>VLOOKUP(A7909,'PY SIC'!$A$1:$C$331,3,0)</f>
        <v>1042156.8451355759</v>
      </c>
      <c r="H7909">
        <f>VLOOKUP(B7909,'Current %'!$A$1:$G$24,7,0)</f>
        <v>5.3387142694398135E-2</v>
      </c>
      <c r="I7909">
        <f t="shared" si="125"/>
        <v>55637.776201196764</v>
      </c>
    </row>
    <row r="7910" spans="1:9" x14ac:dyDescent="0.35">
      <c r="A7910" t="s">
        <v>48</v>
      </c>
      <c r="B7910" s="1">
        <v>44901</v>
      </c>
      <c r="C7910" s="3">
        <f>VLOOKUP(A7910,'PY SIC'!$A$1:$C$332,3,0)*VLOOKUP(B7910,'Current %'!$A$1:$G$24,7,0)</f>
        <v>4470.8499587965844</v>
      </c>
      <c r="D7910" t="s">
        <v>341</v>
      </c>
      <c r="G7910">
        <f>VLOOKUP(A7910,'PY SIC'!$A$1:$C$331,3,0)</f>
        <v>83743.945323856155</v>
      </c>
      <c r="H7910">
        <f>VLOOKUP(B7910,'Current %'!$A$1:$G$24,7,0)</f>
        <v>5.3387142694398135E-2</v>
      </c>
      <c r="I7910">
        <f t="shared" si="125"/>
        <v>4470.8499587965844</v>
      </c>
    </row>
    <row r="7911" spans="1:9" x14ac:dyDescent="0.35">
      <c r="A7911" t="s">
        <v>123</v>
      </c>
      <c r="B7911" s="1">
        <v>44901</v>
      </c>
      <c r="C7911" s="3">
        <f>VLOOKUP(A7911,'PY SIC'!$A$1:$C$332,3,0)*VLOOKUP(B7911,'Current %'!$A$1:$G$24,7,0)</f>
        <v>25479.915190245192</v>
      </c>
      <c r="D7911" t="s">
        <v>341</v>
      </c>
      <c r="G7911">
        <f>VLOOKUP(A7911,'PY SIC'!$A$1:$C$331,3,0)</f>
        <v>477266.88307892485</v>
      </c>
      <c r="H7911">
        <f>VLOOKUP(B7911,'Current %'!$A$1:$G$24,7,0)</f>
        <v>5.3387142694398135E-2</v>
      </c>
      <c r="I7911">
        <f t="shared" si="125"/>
        <v>25479.915190245192</v>
      </c>
    </row>
    <row r="7912" spans="1:9" x14ac:dyDescent="0.35">
      <c r="A7912" t="s">
        <v>136</v>
      </c>
      <c r="B7912" s="1">
        <v>44901</v>
      </c>
      <c r="C7912" s="3">
        <f>VLOOKUP(A7912,'PY SIC'!$A$1:$C$332,3,0)*VLOOKUP(B7912,'Current %'!$A$1:$G$24,7,0)</f>
        <v>15961.152767790218</v>
      </c>
      <c r="D7912" t="s">
        <v>341</v>
      </c>
      <c r="G7912">
        <f>VLOOKUP(A7912,'PY SIC'!$A$1:$C$331,3,0)</f>
        <v>298969.97595761961</v>
      </c>
      <c r="H7912">
        <f>VLOOKUP(B7912,'Current %'!$A$1:$G$24,7,0)</f>
        <v>5.3387142694398135E-2</v>
      </c>
      <c r="I7912">
        <f t="shared" si="125"/>
        <v>15961.152767790218</v>
      </c>
    </row>
    <row r="7913" spans="1:9" x14ac:dyDescent="0.35">
      <c r="A7913" t="s">
        <v>62</v>
      </c>
      <c r="B7913" s="1">
        <v>44901</v>
      </c>
      <c r="C7913" s="3">
        <f>VLOOKUP(A7913,'PY SIC'!$A$1:$C$332,3,0)*VLOOKUP(B7913,'Current %'!$A$1:$G$24,7,0)</f>
        <v>62055.920625665007</v>
      </c>
      <c r="D7913" t="s">
        <v>341</v>
      </c>
      <c r="G7913">
        <f>VLOOKUP(A7913,'PY SIC'!$A$1:$C$331,3,0)</f>
        <v>1162375.7611619937</v>
      </c>
      <c r="H7913">
        <f>VLOOKUP(B7913,'Current %'!$A$1:$G$24,7,0)</f>
        <v>5.3387142694398135E-2</v>
      </c>
      <c r="I7913">
        <f t="shared" si="125"/>
        <v>62055.920625665007</v>
      </c>
    </row>
    <row r="7914" spans="1:9" x14ac:dyDescent="0.35">
      <c r="A7914" t="s">
        <v>124</v>
      </c>
      <c r="B7914" s="1">
        <v>44901</v>
      </c>
      <c r="C7914" s="3">
        <f>VLOOKUP(A7914,'PY SIC'!$A$1:$C$332,3,0)*VLOOKUP(B7914,'Current %'!$A$1:$G$24,7,0)</f>
        <v>41545.516321815048</v>
      </c>
      <c r="D7914" t="s">
        <v>341</v>
      </c>
      <c r="G7914">
        <f>VLOOKUP(A7914,'PY SIC'!$A$1:$C$331,3,0)</f>
        <v>778193.29196230578</v>
      </c>
      <c r="H7914">
        <f>VLOOKUP(B7914,'Current %'!$A$1:$G$24,7,0)</f>
        <v>5.3387142694398135E-2</v>
      </c>
      <c r="I7914">
        <f t="shared" si="125"/>
        <v>41545.516321815048</v>
      </c>
    </row>
    <row r="7915" spans="1:9" x14ac:dyDescent="0.35">
      <c r="A7915" t="s">
        <v>200</v>
      </c>
      <c r="B7915" s="1">
        <v>44901</v>
      </c>
      <c r="C7915" s="3">
        <f>VLOOKUP(A7915,'PY SIC'!$A$1:$C$332,3,0)*VLOOKUP(B7915,'Current %'!$A$1:$G$24,7,0)</f>
        <v>14572.959476989075</v>
      </c>
      <c r="D7915" t="s">
        <v>341</v>
      </c>
      <c r="G7915">
        <f>VLOOKUP(A7915,'PY SIC'!$A$1:$C$331,3,0)</f>
        <v>272967.58622967481</v>
      </c>
      <c r="H7915">
        <f>VLOOKUP(B7915,'Current %'!$A$1:$G$24,7,0)</f>
        <v>5.3387142694398135E-2</v>
      </c>
      <c r="I7915">
        <f t="shared" si="125"/>
        <v>14572.959476989075</v>
      </c>
    </row>
    <row r="7916" spans="1:9" x14ac:dyDescent="0.35">
      <c r="A7916" t="s">
        <v>49</v>
      </c>
      <c r="B7916" s="1">
        <v>44901</v>
      </c>
      <c r="C7916" s="3">
        <f>VLOOKUP(A7916,'PY SIC'!$A$1:$C$332,3,0)*VLOOKUP(B7916,'Current %'!$A$1:$G$24,7,0)</f>
        <v>19490.87709910173</v>
      </c>
      <c r="D7916" t="s">
        <v>341</v>
      </c>
      <c r="G7916">
        <f>VLOOKUP(A7916,'PY SIC'!$A$1:$C$331,3,0)</f>
        <v>365085.60142790503</v>
      </c>
      <c r="H7916">
        <f>VLOOKUP(B7916,'Current %'!$A$1:$G$24,7,0)</f>
        <v>5.3387142694398135E-2</v>
      </c>
      <c r="I7916">
        <f t="shared" si="125"/>
        <v>19490.87709910173</v>
      </c>
    </row>
    <row r="7917" spans="1:9" x14ac:dyDescent="0.35">
      <c r="A7917" t="s">
        <v>239</v>
      </c>
      <c r="B7917" s="1">
        <v>44901</v>
      </c>
      <c r="C7917" s="3">
        <f>VLOOKUP(A7917,'PY SIC'!$A$1:$C$332,3,0)*VLOOKUP(B7917,'Current %'!$A$1:$G$24,7,0)</f>
        <v>40751.003284873863</v>
      </c>
      <c r="D7917" t="s">
        <v>341</v>
      </c>
      <c r="G7917">
        <f>VLOOKUP(A7917,'PY SIC'!$A$1:$C$331,3,0)</f>
        <v>763311.18745468708</v>
      </c>
      <c r="H7917">
        <f>VLOOKUP(B7917,'Current %'!$A$1:$G$24,7,0)</f>
        <v>5.3387142694398135E-2</v>
      </c>
      <c r="I7917">
        <f t="shared" si="125"/>
        <v>40751.003284873863</v>
      </c>
    </row>
    <row r="7918" spans="1:9" x14ac:dyDescent="0.35">
      <c r="A7918" t="s">
        <v>50</v>
      </c>
      <c r="B7918" s="1">
        <v>44901</v>
      </c>
      <c r="C7918" s="3">
        <f>VLOOKUP(A7918,'PY SIC'!$A$1:$C$332,3,0)*VLOOKUP(B7918,'Current %'!$A$1:$G$24,7,0)</f>
        <v>8269.4607412118894</v>
      </c>
      <c r="D7918" t="s">
        <v>341</v>
      </c>
      <c r="G7918">
        <f>VLOOKUP(A7918,'PY SIC'!$A$1:$C$331,3,0)</f>
        <v>154896.11025913915</v>
      </c>
      <c r="H7918">
        <f>VLOOKUP(B7918,'Current %'!$A$1:$G$24,7,0)</f>
        <v>5.3387142694398135E-2</v>
      </c>
      <c r="I7918">
        <f t="shared" si="125"/>
        <v>8269.4607412118894</v>
      </c>
    </row>
    <row r="7919" spans="1:9" x14ac:dyDescent="0.35">
      <c r="A7919" t="s">
        <v>28</v>
      </c>
      <c r="B7919" s="1">
        <v>44901</v>
      </c>
      <c r="C7919" s="3">
        <f>VLOOKUP(A7919,'PY SIC'!$A$1:$C$332,3,0)*VLOOKUP(B7919,'Current %'!$A$1:$G$24,7,0)</f>
        <v>73171.819778353893</v>
      </c>
      <c r="D7919" t="s">
        <v>341</v>
      </c>
      <c r="G7919">
        <f>VLOOKUP(A7919,'PY SIC'!$A$1:$C$331,3,0)</f>
        <v>1370588.79882762</v>
      </c>
      <c r="H7919">
        <f>VLOOKUP(B7919,'Current %'!$A$1:$G$24,7,0)</f>
        <v>5.3387142694398135E-2</v>
      </c>
      <c r="I7919">
        <f t="shared" si="125"/>
        <v>73171.819778353893</v>
      </c>
    </row>
    <row r="7920" spans="1:9" x14ac:dyDescent="0.35">
      <c r="A7920" t="s">
        <v>125</v>
      </c>
      <c r="B7920" s="1">
        <v>44901</v>
      </c>
      <c r="C7920" s="3">
        <f>VLOOKUP(A7920,'PY SIC'!$A$1:$C$332,3,0)*VLOOKUP(B7920,'Current %'!$A$1:$G$24,7,0)</f>
        <v>88610.033122292356</v>
      </c>
      <c r="D7920" t="s">
        <v>341</v>
      </c>
      <c r="G7920">
        <f>VLOOKUP(A7920,'PY SIC'!$A$1:$C$331,3,0)</f>
        <v>1659763.543247092</v>
      </c>
      <c r="H7920">
        <f>VLOOKUP(B7920,'Current %'!$A$1:$G$24,7,0)</f>
        <v>5.3387142694398135E-2</v>
      </c>
      <c r="I7920">
        <f t="shared" si="125"/>
        <v>88610.033122292356</v>
      </c>
    </row>
    <row r="7921" spans="1:9" x14ac:dyDescent="0.35">
      <c r="A7921" t="s">
        <v>318</v>
      </c>
      <c r="B7921" s="1">
        <v>44901</v>
      </c>
      <c r="C7921" s="3">
        <f>VLOOKUP(A7921,'PY SIC'!$A$1:$C$332,3,0)*VLOOKUP(B7921,'Current %'!$A$1:$G$24,7,0)</f>
        <v>323.07837066487122</v>
      </c>
      <c r="D7921" t="s">
        <v>341</v>
      </c>
      <c r="G7921">
        <f>VLOOKUP(A7921,'PY SIC'!$A$1:$C$331,3,0)</f>
        <v>6051.6138223439993</v>
      </c>
      <c r="H7921">
        <f>VLOOKUP(B7921,'Current %'!$A$1:$G$24,7,0)</f>
        <v>5.3387142694398135E-2</v>
      </c>
      <c r="I7921">
        <f t="shared" si="125"/>
        <v>323.07837066487122</v>
      </c>
    </row>
    <row r="7922" spans="1:9" x14ac:dyDescent="0.35">
      <c r="A7922" t="s">
        <v>145</v>
      </c>
      <c r="B7922" s="1">
        <v>44901</v>
      </c>
      <c r="C7922" s="3">
        <f>VLOOKUP(A7922,'PY SIC'!$A$1:$C$332,3,0)*VLOOKUP(B7922,'Current %'!$A$1:$G$24,7,0)</f>
        <v>6430.1388657866137</v>
      </c>
      <c r="D7922" t="s">
        <v>341</v>
      </c>
      <c r="G7922">
        <f>VLOOKUP(A7922,'PY SIC'!$A$1:$C$331,3,0)</f>
        <v>120443.58512674856</v>
      </c>
      <c r="H7922">
        <f>VLOOKUP(B7922,'Current %'!$A$1:$G$24,7,0)</f>
        <v>5.3387142694398135E-2</v>
      </c>
      <c r="I7922">
        <f t="shared" si="125"/>
        <v>6430.1388657866137</v>
      </c>
    </row>
    <row r="7923" spans="1:9" x14ac:dyDescent="0.35">
      <c r="A7923" t="s">
        <v>201</v>
      </c>
      <c r="B7923" s="1">
        <v>44902</v>
      </c>
      <c r="C7923" s="3">
        <f>VLOOKUP(A7923,'PY SIC'!$A$1:$C$332,3,0)*VLOOKUP(B7923,'Current %'!$A$1:$G$24,7,0)</f>
        <v>3643.7451583424595</v>
      </c>
      <c r="D7923" t="s">
        <v>341</v>
      </c>
      <c r="G7923">
        <f>VLOOKUP(A7923,'PY SIC'!$A$1:$C$331,3,0)</f>
        <v>67636.843970156144</v>
      </c>
      <c r="H7923">
        <f>VLOOKUP(B7923,'Current %'!$A$1:$G$24,7,0)</f>
        <v>5.3872193681157171E-2</v>
      </c>
      <c r="I7923">
        <f t="shared" si="125"/>
        <v>3643.7451583424595</v>
      </c>
    </row>
    <row r="7924" spans="1:9" x14ac:dyDescent="0.35">
      <c r="A7924" t="s">
        <v>176</v>
      </c>
      <c r="B7924" s="1">
        <v>44902</v>
      </c>
      <c r="C7924" s="3">
        <f>VLOOKUP(A7924,'PY SIC'!$A$1:$C$332,3,0)*VLOOKUP(B7924,'Current %'!$A$1:$G$24,7,0)</f>
        <v>12259.340367145991</v>
      </c>
      <c r="D7924" t="s">
        <v>341</v>
      </c>
      <c r="G7924">
        <f>VLOOKUP(A7924,'PY SIC'!$A$1:$C$331,3,0)</f>
        <v>227563.41499109825</v>
      </c>
      <c r="H7924">
        <f>VLOOKUP(B7924,'Current %'!$A$1:$G$24,7,0)</f>
        <v>5.3872193681157171E-2</v>
      </c>
      <c r="I7924">
        <f t="shared" si="125"/>
        <v>12259.340367145991</v>
      </c>
    </row>
    <row r="7925" spans="1:9" x14ac:dyDescent="0.35">
      <c r="A7925" t="s">
        <v>177</v>
      </c>
      <c r="B7925" s="1">
        <v>44902</v>
      </c>
      <c r="C7925" s="3">
        <f>VLOOKUP(A7925,'PY SIC'!$A$1:$C$332,3,0)*VLOOKUP(B7925,'Current %'!$A$1:$G$24,7,0)</f>
        <v>6280.8405624201769</v>
      </c>
      <c r="D7925" t="s">
        <v>341</v>
      </c>
      <c r="G7925">
        <f>VLOOKUP(A7925,'PY SIC'!$A$1:$C$331,3,0)</f>
        <v>116587.80037050952</v>
      </c>
      <c r="H7925">
        <f>VLOOKUP(B7925,'Current %'!$A$1:$G$24,7,0)</f>
        <v>5.3872193681157171E-2</v>
      </c>
      <c r="I7925">
        <f t="shared" si="125"/>
        <v>6280.8405624201769</v>
      </c>
    </row>
    <row r="7926" spans="1:9" x14ac:dyDescent="0.35">
      <c r="A7926" t="s">
        <v>202</v>
      </c>
      <c r="B7926" s="1">
        <v>44902</v>
      </c>
      <c r="C7926" s="3">
        <f>VLOOKUP(A7926,'PY SIC'!$A$1:$C$332,3,0)*VLOOKUP(B7926,'Current %'!$A$1:$G$24,7,0)</f>
        <v>23028.835773632254</v>
      </c>
      <c r="D7926" t="s">
        <v>341</v>
      </c>
      <c r="G7926">
        <f>VLOOKUP(A7926,'PY SIC'!$A$1:$C$331,3,0)</f>
        <v>427471.65467084054</v>
      </c>
      <c r="H7926">
        <f>VLOOKUP(B7926,'Current %'!$A$1:$G$24,7,0)</f>
        <v>5.3872193681157171E-2</v>
      </c>
      <c r="I7926">
        <f t="shared" si="125"/>
        <v>23028.835773632254</v>
      </c>
    </row>
    <row r="7927" spans="1:9" x14ac:dyDescent="0.35">
      <c r="A7927" t="s">
        <v>203</v>
      </c>
      <c r="B7927" s="1">
        <v>44902</v>
      </c>
      <c r="C7927" s="3">
        <f>VLOOKUP(A7927,'PY SIC'!$A$1:$C$332,3,0)*VLOOKUP(B7927,'Current %'!$A$1:$G$24,7,0)</f>
        <v>14573.804087110655</v>
      </c>
      <c r="D7927" t="s">
        <v>341</v>
      </c>
      <c r="G7927">
        <f>VLOOKUP(A7927,'PY SIC'!$A$1:$C$331,3,0)</f>
        <v>270525.53629736672</v>
      </c>
      <c r="H7927">
        <f>VLOOKUP(B7927,'Current %'!$A$1:$G$24,7,0)</f>
        <v>5.3872193681157171E-2</v>
      </c>
      <c r="I7927">
        <f t="shared" si="125"/>
        <v>14573.804087110655</v>
      </c>
    </row>
    <row r="7928" spans="1:9" x14ac:dyDescent="0.35">
      <c r="A7928" t="s">
        <v>204</v>
      </c>
      <c r="B7928" s="1">
        <v>44902</v>
      </c>
      <c r="C7928" s="3">
        <f>VLOOKUP(A7928,'PY SIC'!$A$1:$C$332,3,0)*VLOOKUP(B7928,'Current %'!$A$1:$G$24,7,0)</f>
        <v>3870.7323766015415</v>
      </c>
      <c r="D7928" t="s">
        <v>341</v>
      </c>
      <c r="G7928">
        <f>VLOOKUP(A7928,'PY SIC'!$A$1:$C$331,3,0)</f>
        <v>71850.283274345376</v>
      </c>
      <c r="H7928">
        <f>VLOOKUP(B7928,'Current %'!$A$1:$G$24,7,0)</f>
        <v>5.3872193681157171E-2</v>
      </c>
      <c r="I7928">
        <f t="shared" si="125"/>
        <v>3870.7323766015415</v>
      </c>
    </row>
    <row r="7929" spans="1:9" x14ac:dyDescent="0.35">
      <c r="A7929" t="s">
        <v>178</v>
      </c>
      <c r="B7929" s="1">
        <v>44902</v>
      </c>
      <c r="C7929" s="3">
        <f>VLOOKUP(A7929,'PY SIC'!$A$1:$C$332,3,0)*VLOOKUP(B7929,'Current %'!$A$1:$G$24,7,0)</f>
        <v>120999.44335996559</v>
      </c>
      <c r="D7929" t="s">
        <v>341</v>
      </c>
      <c r="G7929">
        <f>VLOOKUP(A7929,'PY SIC'!$A$1:$C$331,3,0)</f>
        <v>2246046.3384153494</v>
      </c>
      <c r="H7929">
        <f>VLOOKUP(B7929,'Current %'!$A$1:$G$24,7,0)</f>
        <v>5.3872193681157171E-2</v>
      </c>
      <c r="I7929">
        <f t="shared" si="125"/>
        <v>120999.44335996559</v>
      </c>
    </row>
    <row r="7930" spans="1:9" x14ac:dyDescent="0.35">
      <c r="A7930" t="s">
        <v>205</v>
      </c>
      <c r="B7930" s="1">
        <v>44902</v>
      </c>
      <c r="C7930" s="3">
        <f>VLOOKUP(A7930,'PY SIC'!$A$1:$C$332,3,0)*VLOOKUP(B7930,'Current %'!$A$1:$G$24,7,0)</f>
        <v>15391.834311406858</v>
      </c>
      <c r="D7930" t="s">
        <v>341</v>
      </c>
      <c r="G7930">
        <f>VLOOKUP(A7930,'PY SIC'!$A$1:$C$331,3,0)</f>
        <v>285710.18292857165</v>
      </c>
      <c r="H7930">
        <f>VLOOKUP(B7930,'Current %'!$A$1:$G$24,7,0)</f>
        <v>5.3872193681157171E-2</v>
      </c>
      <c r="I7930">
        <f t="shared" si="125"/>
        <v>15391.834311406858</v>
      </c>
    </row>
    <row r="7931" spans="1:9" x14ac:dyDescent="0.35">
      <c r="A7931" t="s">
        <v>286</v>
      </c>
      <c r="B7931" s="1">
        <v>44902</v>
      </c>
      <c r="C7931" s="3">
        <f>VLOOKUP(A7931,'PY SIC'!$A$1:$C$332,3,0)*VLOOKUP(B7931,'Current %'!$A$1:$G$24,7,0)</f>
        <v>132277.12984387341</v>
      </c>
      <c r="D7931" t="s">
        <v>341</v>
      </c>
      <c r="G7931">
        <f>VLOOKUP(A7931,'PY SIC'!$A$1:$C$331,3,0)</f>
        <v>2455387.8504884397</v>
      </c>
      <c r="H7931">
        <f>VLOOKUP(B7931,'Current %'!$A$1:$G$24,7,0)</f>
        <v>5.3872193681157171E-2</v>
      </c>
      <c r="I7931">
        <f t="shared" si="125"/>
        <v>132277.12984387341</v>
      </c>
    </row>
    <row r="7932" spans="1:9" x14ac:dyDescent="0.35">
      <c r="A7932" t="s">
        <v>303</v>
      </c>
      <c r="B7932" s="1">
        <v>44902</v>
      </c>
      <c r="C7932" s="3">
        <f>VLOOKUP(A7932,'PY SIC'!$A$1:$C$332,3,0)*VLOOKUP(B7932,'Current %'!$A$1:$G$24,7,0)</f>
        <v>30735.948105008763</v>
      </c>
      <c r="D7932" t="s">
        <v>341</v>
      </c>
      <c r="G7932">
        <f>VLOOKUP(A7932,'PY SIC'!$A$1:$C$331,3,0)</f>
        <v>570534.55604424828</v>
      </c>
      <c r="H7932">
        <f>VLOOKUP(B7932,'Current %'!$A$1:$G$24,7,0)</f>
        <v>5.3872193681157171E-2</v>
      </c>
      <c r="I7932">
        <f t="shared" si="125"/>
        <v>30735.948105008763</v>
      </c>
    </row>
    <row r="7933" spans="1:9" x14ac:dyDescent="0.35">
      <c r="A7933" t="s">
        <v>179</v>
      </c>
      <c r="B7933" s="1">
        <v>44902</v>
      </c>
      <c r="C7933" s="3">
        <f>VLOOKUP(A7933,'PY SIC'!$A$1:$C$332,3,0)*VLOOKUP(B7933,'Current %'!$A$1:$G$24,7,0)</f>
        <v>166463.31815032737</v>
      </c>
      <c r="D7933" t="s">
        <v>341</v>
      </c>
      <c r="G7933">
        <f>VLOOKUP(A7933,'PY SIC'!$A$1:$C$331,3,0)</f>
        <v>3089967.3240622291</v>
      </c>
      <c r="H7933">
        <f>VLOOKUP(B7933,'Current %'!$A$1:$G$24,7,0)</f>
        <v>5.3872193681157171E-2</v>
      </c>
      <c r="I7933">
        <f t="shared" si="125"/>
        <v>166463.31815032737</v>
      </c>
    </row>
    <row r="7934" spans="1:9" x14ac:dyDescent="0.35">
      <c r="A7934" t="s">
        <v>206</v>
      </c>
      <c r="B7934" s="1">
        <v>44902</v>
      </c>
      <c r="C7934" s="3">
        <f>VLOOKUP(A7934,'PY SIC'!$A$1:$C$332,3,0)*VLOOKUP(B7934,'Current %'!$A$1:$G$24,7,0)</f>
        <v>10670.3659572741</v>
      </c>
      <c r="D7934" t="s">
        <v>341</v>
      </c>
      <c r="G7934">
        <f>VLOOKUP(A7934,'PY SIC'!$A$1:$C$331,3,0)</f>
        <v>198068.15405414361</v>
      </c>
      <c r="H7934">
        <f>VLOOKUP(B7934,'Current %'!$A$1:$G$24,7,0)</f>
        <v>5.3872193681157171E-2</v>
      </c>
      <c r="I7934">
        <f t="shared" si="125"/>
        <v>10670.3659572741</v>
      </c>
    </row>
    <row r="7935" spans="1:9" x14ac:dyDescent="0.35">
      <c r="A7935" t="s">
        <v>207</v>
      </c>
      <c r="B7935" s="1">
        <v>44902</v>
      </c>
      <c r="C7935" s="3">
        <f>VLOOKUP(A7935,'PY SIC'!$A$1:$C$332,3,0)*VLOOKUP(B7935,'Current %'!$A$1:$G$24,7,0)</f>
        <v>2809.9894040503586</v>
      </c>
      <c r="D7935" t="s">
        <v>341</v>
      </c>
      <c r="G7935">
        <f>VLOOKUP(A7935,'PY SIC'!$A$1:$C$331,3,0)</f>
        <v>52160.292945954534</v>
      </c>
      <c r="H7935">
        <f>VLOOKUP(B7935,'Current %'!$A$1:$G$24,7,0)</f>
        <v>5.3872193681157171E-2</v>
      </c>
      <c r="I7935">
        <f t="shared" si="125"/>
        <v>2809.9894040503586</v>
      </c>
    </row>
    <row r="7936" spans="1:9" x14ac:dyDescent="0.35">
      <c r="A7936" t="s">
        <v>180</v>
      </c>
      <c r="B7936" s="1">
        <v>44902</v>
      </c>
      <c r="C7936" s="3">
        <f>VLOOKUP(A7936,'PY SIC'!$A$1:$C$332,3,0)*VLOOKUP(B7936,'Current %'!$A$1:$G$24,7,0)</f>
        <v>100787.7077457135</v>
      </c>
      <c r="D7936" t="s">
        <v>341</v>
      </c>
      <c r="G7936">
        <f>VLOOKUP(A7936,'PY SIC'!$A$1:$C$331,3,0)</f>
        <v>1870866.9697437237</v>
      </c>
      <c r="H7936">
        <f>VLOOKUP(B7936,'Current %'!$A$1:$G$24,7,0)</f>
        <v>5.3872193681157171E-2</v>
      </c>
      <c r="I7936">
        <f t="shared" si="125"/>
        <v>100787.7077457135</v>
      </c>
    </row>
    <row r="7937" spans="1:9" x14ac:dyDescent="0.35">
      <c r="A7937" t="s">
        <v>208</v>
      </c>
      <c r="B7937" s="1">
        <v>44902</v>
      </c>
      <c r="C7937" s="3">
        <f>VLOOKUP(A7937,'PY SIC'!$A$1:$C$332,3,0)*VLOOKUP(B7937,'Current %'!$A$1:$G$24,7,0)</f>
        <v>8691.6483498099187</v>
      </c>
      <c r="D7937" t="s">
        <v>341</v>
      </c>
      <c r="G7937">
        <f>VLOOKUP(A7937,'PY SIC'!$A$1:$C$331,3,0)</f>
        <v>161338.30378713514</v>
      </c>
      <c r="H7937">
        <f>VLOOKUP(B7937,'Current %'!$A$1:$G$24,7,0)</f>
        <v>5.3872193681157171E-2</v>
      </c>
      <c r="I7937">
        <f t="shared" si="125"/>
        <v>8691.6483498099187</v>
      </c>
    </row>
    <row r="7938" spans="1:9" x14ac:dyDescent="0.35">
      <c r="A7938" t="s">
        <v>209</v>
      </c>
      <c r="B7938" s="1">
        <v>44902</v>
      </c>
      <c r="C7938" s="3">
        <f>VLOOKUP(A7938,'PY SIC'!$A$1:$C$332,3,0)*VLOOKUP(B7938,'Current %'!$A$1:$G$24,7,0)</f>
        <v>127142.87981700689</v>
      </c>
      <c r="D7938" t="s">
        <v>341</v>
      </c>
      <c r="G7938">
        <f>VLOOKUP(A7938,'PY SIC'!$A$1:$C$331,3,0)</f>
        <v>2360083.5816989858</v>
      </c>
      <c r="H7938">
        <f>VLOOKUP(B7938,'Current %'!$A$1:$G$24,7,0)</f>
        <v>5.3872193681157171E-2</v>
      </c>
      <c r="I7938">
        <f t="shared" si="125"/>
        <v>127142.87981700689</v>
      </c>
    </row>
    <row r="7939" spans="1:9" x14ac:dyDescent="0.35">
      <c r="A7939" t="s">
        <v>210</v>
      </c>
      <c r="B7939" s="1">
        <v>44902</v>
      </c>
      <c r="C7939" s="3">
        <f>VLOOKUP(A7939,'PY SIC'!$A$1:$C$332,3,0)*VLOOKUP(B7939,'Current %'!$A$1:$G$24,7,0)</f>
        <v>157273.73458442552</v>
      </c>
      <c r="D7939" t="s">
        <v>341</v>
      </c>
      <c r="G7939">
        <f>VLOOKUP(A7939,'PY SIC'!$A$1:$C$331,3,0)</f>
        <v>2919386.1218136176</v>
      </c>
      <c r="H7939">
        <f>VLOOKUP(B7939,'Current %'!$A$1:$G$24,7,0)</f>
        <v>5.3872193681157171E-2</v>
      </c>
      <c r="I7939">
        <f t="shared" si="125"/>
        <v>157273.73458442552</v>
      </c>
    </row>
    <row r="7940" spans="1:9" x14ac:dyDescent="0.35">
      <c r="A7940" t="s">
        <v>211</v>
      </c>
      <c r="B7940" s="1">
        <v>44902</v>
      </c>
      <c r="C7940" s="3">
        <f>VLOOKUP(A7940,'PY SIC'!$A$1:$C$332,3,0)*VLOOKUP(B7940,'Current %'!$A$1:$G$24,7,0)</f>
        <v>98416.72328924555</v>
      </c>
      <c r="D7940" t="s">
        <v>341</v>
      </c>
      <c r="G7940">
        <f>VLOOKUP(A7940,'PY SIC'!$A$1:$C$331,3,0)</f>
        <v>1826855.6849889089</v>
      </c>
      <c r="H7940">
        <f>VLOOKUP(B7940,'Current %'!$A$1:$G$24,7,0)</f>
        <v>5.3872193681157171E-2</v>
      </c>
      <c r="I7940">
        <f t="shared" si="125"/>
        <v>98416.72328924555</v>
      </c>
    </row>
    <row r="7941" spans="1:9" x14ac:dyDescent="0.35">
      <c r="A7941" t="s">
        <v>137</v>
      </c>
      <c r="B7941" s="1">
        <v>44902</v>
      </c>
      <c r="C7941" s="3">
        <f>VLOOKUP(A7941,'PY SIC'!$A$1:$C$332,3,0)*VLOOKUP(B7941,'Current %'!$A$1:$G$24,7,0)</f>
        <v>76942.042482396442</v>
      </c>
      <c r="D7941" t="s">
        <v>341</v>
      </c>
      <c r="G7941">
        <f>VLOOKUP(A7941,'PY SIC'!$A$1:$C$331,3,0)</f>
        <v>1428232.957020059</v>
      </c>
      <c r="H7941">
        <f>VLOOKUP(B7941,'Current %'!$A$1:$G$24,7,0)</f>
        <v>5.3872193681157171E-2</v>
      </c>
      <c r="I7941">
        <f t="shared" si="125"/>
        <v>76942.042482396442</v>
      </c>
    </row>
    <row r="7942" spans="1:9" x14ac:dyDescent="0.35">
      <c r="A7942" t="s">
        <v>212</v>
      </c>
      <c r="B7942" s="1">
        <v>44902</v>
      </c>
      <c r="C7942" s="3">
        <f>VLOOKUP(A7942,'PY SIC'!$A$1:$C$332,3,0)*VLOOKUP(B7942,'Current %'!$A$1:$G$24,7,0)</f>
        <v>22725.78859201098</v>
      </c>
      <c r="D7942" t="s">
        <v>341</v>
      </c>
      <c r="G7942">
        <f>VLOOKUP(A7942,'PY SIC'!$A$1:$C$331,3,0)</f>
        <v>421846.35596080724</v>
      </c>
      <c r="H7942">
        <f>VLOOKUP(B7942,'Current %'!$A$1:$G$24,7,0)</f>
        <v>5.3872193681157171E-2</v>
      </c>
      <c r="I7942">
        <f t="shared" si="125"/>
        <v>22725.78859201098</v>
      </c>
    </row>
    <row r="7943" spans="1:9" x14ac:dyDescent="0.35">
      <c r="A7943" t="s">
        <v>213</v>
      </c>
      <c r="B7943" s="1">
        <v>44902</v>
      </c>
      <c r="C7943" s="3">
        <f>VLOOKUP(A7943,'PY SIC'!$A$1:$C$332,3,0)*VLOOKUP(B7943,'Current %'!$A$1:$G$24,7,0)</f>
        <v>227127.64900955046</v>
      </c>
      <c r="D7943" t="s">
        <v>341</v>
      </c>
      <c r="G7943">
        <f>VLOOKUP(A7943,'PY SIC'!$A$1:$C$331,3,0)</f>
        <v>4216046.043229769</v>
      </c>
      <c r="H7943">
        <f>VLOOKUP(B7943,'Current %'!$A$1:$G$24,7,0)</f>
        <v>5.3872193681157171E-2</v>
      </c>
      <c r="I7943">
        <f t="shared" si="125"/>
        <v>227127.64900955046</v>
      </c>
    </row>
    <row r="7944" spans="1:9" x14ac:dyDescent="0.35">
      <c r="A7944" t="s">
        <v>181</v>
      </c>
      <c r="B7944" s="1">
        <v>44902</v>
      </c>
      <c r="C7944" s="3">
        <f>VLOOKUP(A7944,'PY SIC'!$A$1:$C$332,3,0)*VLOOKUP(B7944,'Current %'!$A$1:$G$24,7,0)</f>
        <v>7486.7496205473744</v>
      </c>
      <c r="D7944" t="s">
        <v>341</v>
      </c>
      <c r="G7944">
        <f>VLOOKUP(A7944,'PY SIC'!$A$1:$C$331,3,0)</f>
        <v>138972.42916926192</v>
      </c>
      <c r="H7944">
        <f>VLOOKUP(B7944,'Current %'!$A$1:$G$24,7,0)</f>
        <v>5.3872193681157171E-2</v>
      </c>
      <c r="I7944">
        <f t="shared" si="125"/>
        <v>7486.7496205473744</v>
      </c>
    </row>
    <row r="7945" spans="1:9" x14ac:dyDescent="0.35">
      <c r="A7945" t="s">
        <v>214</v>
      </c>
      <c r="B7945" s="1">
        <v>44902</v>
      </c>
      <c r="C7945" s="3">
        <f>VLOOKUP(A7945,'PY SIC'!$A$1:$C$332,3,0)*VLOOKUP(B7945,'Current %'!$A$1:$G$24,7,0)</f>
        <v>6055.3728688501151</v>
      </c>
      <c r="D7945" t="s">
        <v>341</v>
      </c>
      <c r="G7945">
        <f>VLOOKUP(A7945,'PY SIC'!$A$1:$C$331,3,0)</f>
        <v>112402.56717015957</v>
      </c>
      <c r="H7945">
        <f>VLOOKUP(B7945,'Current %'!$A$1:$G$24,7,0)</f>
        <v>5.3872193681157171E-2</v>
      </c>
      <c r="I7945">
        <f t="shared" si="125"/>
        <v>6055.3728688501151</v>
      </c>
    </row>
    <row r="7946" spans="1:9" x14ac:dyDescent="0.35">
      <c r="A7946" t="s">
        <v>182</v>
      </c>
      <c r="B7946" s="1">
        <v>44902</v>
      </c>
      <c r="C7946" s="3">
        <f>VLOOKUP(A7946,'PY SIC'!$A$1:$C$332,3,0)*VLOOKUP(B7946,'Current %'!$A$1:$G$24,7,0)</f>
        <v>39713.061805466765</v>
      </c>
      <c r="D7946" t="s">
        <v>341</v>
      </c>
      <c r="G7946">
        <f>VLOOKUP(A7946,'PY SIC'!$A$1:$C$331,3,0)</f>
        <v>737171.79665095324</v>
      </c>
      <c r="H7946">
        <f>VLOOKUP(B7946,'Current %'!$A$1:$G$24,7,0)</f>
        <v>5.3872193681157171E-2</v>
      </c>
      <c r="I7946">
        <f t="shared" si="125"/>
        <v>39713.061805466765</v>
      </c>
    </row>
    <row r="7947" spans="1:9" x14ac:dyDescent="0.35">
      <c r="A7947" t="s">
        <v>215</v>
      </c>
      <c r="B7947" s="1">
        <v>44902</v>
      </c>
      <c r="C7947" s="3">
        <f>VLOOKUP(A7947,'PY SIC'!$A$1:$C$332,3,0)*VLOOKUP(B7947,'Current %'!$A$1:$G$24,7,0)</f>
        <v>1792.0554733807448</v>
      </c>
      <c r="D7947" t="s">
        <v>341</v>
      </c>
      <c r="G7947">
        <f>VLOOKUP(A7947,'PY SIC'!$A$1:$C$331,3,0)</f>
        <v>33264.943395233422</v>
      </c>
      <c r="H7947">
        <f>VLOOKUP(B7947,'Current %'!$A$1:$G$24,7,0)</f>
        <v>5.3872193681157171E-2</v>
      </c>
      <c r="I7947">
        <f t="shared" si="125"/>
        <v>1792.0554733807448</v>
      </c>
    </row>
    <row r="7948" spans="1:9" x14ac:dyDescent="0.35">
      <c r="A7948" t="s">
        <v>183</v>
      </c>
      <c r="B7948" s="1">
        <v>44902</v>
      </c>
      <c r="C7948" s="3">
        <f>VLOOKUP(A7948,'PY SIC'!$A$1:$C$332,3,0)*VLOOKUP(B7948,'Current %'!$A$1:$G$24,7,0)</f>
        <v>4760.0965323699693</v>
      </c>
      <c r="D7948" t="s">
        <v>341</v>
      </c>
      <c r="G7948">
        <f>VLOOKUP(A7948,'PY SIC'!$A$1:$C$331,3,0)</f>
        <v>88359.062572105802</v>
      </c>
      <c r="H7948">
        <f>VLOOKUP(B7948,'Current %'!$A$1:$G$24,7,0)</f>
        <v>5.3872193681157171E-2</v>
      </c>
      <c r="I7948">
        <f t="shared" ref="I7948:I8011" si="126">G7948*H7948</f>
        <v>4760.0965323699693</v>
      </c>
    </row>
    <row r="7949" spans="1:9" x14ac:dyDescent="0.35">
      <c r="A7949" t="s">
        <v>216</v>
      </c>
      <c r="B7949" s="1">
        <v>44902</v>
      </c>
      <c r="C7949" s="3">
        <f>VLOOKUP(A7949,'PY SIC'!$A$1:$C$332,3,0)*VLOOKUP(B7949,'Current %'!$A$1:$G$24,7,0)</f>
        <v>15237.531851057767</v>
      </c>
      <c r="D7949" t="s">
        <v>341</v>
      </c>
      <c r="G7949">
        <f>VLOOKUP(A7949,'PY SIC'!$A$1:$C$331,3,0)</f>
        <v>282845.9509416151</v>
      </c>
      <c r="H7949">
        <f>VLOOKUP(B7949,'Current %'!$A$1:$G$24,7,0)</f>
        <v>5.3872193681157171E-2</v>
      </c>
      <c r="I7949">
        <f t="shared" si="126"/>
        <v>15237.531851057767</v>
      </c>
    </row>
    <row r="7950" spans="1:9" x14ac:dyDescent="0.35">
      <c r="A7950" t="s">
        <v>217</v>
      </c>
      <c r="B7950" s="1">
        <v>44902</v>
      </c>
      <c r="C7950" s="3">
        <f>VLOOKUP(A7950,'PY SIC'!$A$1:$C$332,3,0)*VLOOKUP(B7950,'Current %'!$A$1:$G$24,7,0)</f>
        <v>12921.355099586612</v>
      </c>
      <c r="D7950" t="s">
        <v>341</v>
      </c>
      <c r="G7950">
        <f>VLOOKUP(A7950,'PY SIC'!$A$1:$C$331,3,0)</f>
        <v>239852.03157052991</v>
      </c>
      <c r="H7950">
        <f>VLOOKUP(B7950,'Current %'!$A$1:$G$24,7,0)</f>
        <v>5.3872193681157171E-2</v>
      </c>
      <c r="I7950">
        <f t="shared" si="126"/>
        <v>12921.355099586612</v>
      </c>
    </row>
    <row r="7951" spans="1:9" x14ac:dyDescent="0.35">
      <c r="A7951" t="s">
        <v>304</v>
      </c>
      <c r="B7951" s="1">
        <v>44902</v>
      </c>
      <c r="C7951" s="3">
        <f>VLOOKUP(A7951,'PY SIC'!$A$1:$C$332,3,0)*VLOOKUP(B7951,'Current %'!$A$1:$G$24,7,0)</f>
        <v>58404.578711060443</v>
      </c>
      <c r="D7951" t="s">
        <v>341</v>
      </c>
      <c r="G7951">
        <f>VLOOKUP(A7951,'PY SIC'!$A$1:$C$331,3,0)</f>
        <v>1084132.1787772039</v>
      </c>
      <c r="H7951">
        <f>VLOOKUP(B7951,'Current %'!$A$1:$G$24,7,0)</f>
        <v>5.3872193681157171E-2</v>
      </c>
      <c r="I7951">
        <f t="shared" si="126"/>
        <v>58404.578711060443</v>
      </c>
    </row>
    <row r="7952" spans="1:9" x14ac:dyDescent="0.35">
      <c r="A7952" t="s">
        <v>305</v>
      </c>
      <c r="B7952" s="1">
        <v>44902</v>
      </c>
      <c r="C7952" s="3">
        <f>VLOOKUP(A7952,'PY SIC'!$A$1:$C$332,3,0)*VLOOKUP(B7952,'Current %'!$A$1:$G$24,7,0)</f>
        <v>52444.904886910335</v>
      </c>
      <c r="D7952" t="s">
        <v>341</v>
      </c>
      <c r="G7952">
        <f>VLOOKUP(A7952,'PY SIC'!$A$1:$C$331,3,0)</f>
        <v>973506.02051414037</v>
      </c>
      <c r="H7952">
        <f>VLOOKUP(B7952,'Current %'!$A$1:$G$24,7,0)</f>
        <v>5.3872193681157171E-2</v>
      </c>
      <c r="I7952">
        <f t="shared" si="126"/>
        <v>52444.904886910335</v>
      </c>
    </row>
    <row r="7953" spans="1:9" x14ac:dyDescent="0.35">
      <c r="A7953" t="s">
        <v>184</v>
      </c>
      <c r="B7953" s="1">
        <v>44902</v>
      </c>
      <c r="C7953" s="3">
        <f>VLOOKUP(A7953,'PY SIC'!$A$1:$C$332,3,0)*VLOOKUP(B7953,'Current %'!$A$1:$G$24,7,0)</f>
        <v>23985.474559203685</v>
      </c>
      <c r="D7953" t="s">
        <v>341</v>
      </c>
      <c r="G7953">
        <f>VLOOKUP(A7953,'PY SIC'!$A$1:$C$331,3,0)</f>
        <v>445229.21604347182</v>
      </c>
      <c r="H7953">
        <f>VLOOKUP(B7953,'Current %'!$A$1:$G$24,7,0)</f>
        <v>5.3872193681157171E-2</v>
      </c>
      <c r="I7953">
        <f t="shared" si="126"/>
        <v>23985.474559203685</v>
      </c>
    </row>
    <row r="7954" spans="1:9" x14ac:dyDescent="0.35">
      <c r="A7954" t="s">
        <v>185</v>
      </c>
      <c r="B7954" s="1">
        <v>44902</v>
      </c>
      <c r="C7954" s="3">
        <f>VLOOKUP(A7954,'PY SIC'!$A$1:$C$332,3,0)*VLOOKUP(B7954,'Current %'!$A$1:$G$24,7,0)</f>
        <v>13816.171558024826</v>
      </c>
      <c r="D7954" t="s">
        <v>341</v>
      </c>
      <c r="G7954">
        <f>VLOOKUP(A7954,'PY SIC'!$A$1:$C$331,3,0)</f>
        <v>256462.01897394232</v>
      </c>
      <c r="H7954">
        <f>VLOOKUP(B7954,'Current %'!$A$1:$G$24,7,0)</f>
        <v>5.3872193681157171E-2</v>
      </c>
      <c r="I7954">
        <f t="shared" si="126"/>
        <v>13816.171558024826</v>
      </c>
    </row>
    <row r="7955" spans="1:9" x14ac:dyDescent="0.35">
      <c r="A7955" t="s">
        <v>218</v>
      </c>
      <c r="B7955" s="1">
        <v>44902</v>
      </c>
      <c r="C7955" s="3">
        <f>VLOOKUP(A7955,'PY SIC'!$A$1:$C$332,3,0)*VLOOKUP(B7955,'Current %'!$A$1:$G$24,7,0)</f>
        <v>41897.026884496358</v>
      </c>
      <c r="D7955" t="s">
        <v>341</v>
      </c>
      <c r="G7955">
        <f>VLOOKUP(A7955,'PY SIC'!$A$1:$C$331,3,0)</f>
        <v>777711.54322142713</v>
      </c>
      <c r="H7955">
        <f>VLOOKUP(B7955,'Current %'!$A$1:$G$24,7,0)</f>
        <v>5.3872193681157171E-2</v>
      </c>
      <c r="I7955">
        <f t="shared" si="126"/>
        <v>41897.026884496358</v>
      </c>
    </row>
    <row r="7956" spans="1:9" x14ac:dyDescent="0.35">
      <c r="A7956" t="s">
        <v>175</v>
      </c>
      <c r="B7956" s="1">
        <v>44902</v>
      </c>
      <c r="C7956" s="3">
        <f>VLOOKUP(A7956,'PY SIC'!$A$1:$C$332,3,0)*VLOOKUP(B7956,'Current %'!$A$1:$G$24,7,0)</f>
        <v>7748.8763124005209</v>
      </c>
      <c r="D7956" t="s">
        <v>341</v>
      </c>
      <c r="G7956">
        <f>VLOOKUP(A7956,'PY SIC'!$A$1:$C$331,3,0)</f>
        <v>143838.14325925321</v>
      </c>
      <c r="H7956">
        <f>VLOOKUP(B7956,'Current %'!$A$1:$G$24,7,0)</f>
        <v>5.3872193681157171E-2</v>
      </c>
      <c r="I7956">
        <f t="shared" si="126"/>
        <v>7748.8763124005209</v>
      </c>
    </row>
    <row r="7957" spans="1:9" x14ac:dyDescent="0.35">
      <c r="A7957" t="s">
        <v>138</v>
      </c>
      <c r="B7957" s="1">
        <v>44902</v>
      </c>
      <c r="C7957" s="3">
        <f>VLOOKUP(A7957,'PY SIC'!$A$1:$C$332,3,0)*VLOOKUP(B7957,'Current %'!$A$1:$G$24,7,0)</f>
        <v>45457.985856924766</v>
      </c>
      <c r="D7957" t="s">
        <v>341</v>
      </c>
      <c r="G7957">
        <f>VLOOKUP(A7957,'PY SIC'!$A$1:$C$331,3,0)</f>
        <v>843811.67260364536</v>
      </c>
      <c r="H7957">
        <f>VLOOKUP(B7957,'Current %'!$A$1:$G$24,7,0)</f>
        <v>5.3872193681157171E-2</v>
      </c>
      <c r="I7957">
        <f t="shared" si="126"/>
        <v>45457.985856924766</v>
      </c>
    </row>
    <row r="7958" spans="1:9" x14ac:dyDescent="0.35">
      <c r="A7958" t="s">
        <v>306</v>
      </c>
      <c r="B7958" s="1">
        <v>44902</v>
      </c>
      <c r="C7958" s="3">
        <f>VLOOKUP(A7958,'PY SIC'!$A$1:$C$332,3,0)*VLOOKUP(B7958,'Current %'!$A$1:$G$24,7,0)</f>
        <v>84329.473488413831</v>
      </c>
      <c r="D7958" t="s">
        <v>341</v>
      </c>
      <c r="G7958">
        <f>VLOOKUP(A7958,'PY SIC'!$A$1:$C$331,3,0)</f>
        <v>1565361.789191623</v>
      </c>
      <c r="H7958">
        <f>VLOOKUP(B7958,'Current %'!$A$1:$G$24,7,0)</f>
        <v>5.3872193681157171E-2</v>
      </c>
      <c r="I7958">
        <f t="shared" si="126"/>
        <v>84329.473488413831</v>
      </c>
    </row>
    <row r="7959" spans="1:9" x14ac:dyDescent="0.35">
      <c r="A7959" t="s">
        <v>219</v>
      </c>
      <c r="B7959" s="1">
        <v>44902</v>
      </c>
      <c r="C7959" s="3">
        <f>VLOOKUP(A7959,'PY SIC'!$A$1:$C$332,3,0)*VLOOKUP(B7959,'Current %'!$A$1:$G$24,7,0)</f>
        <v>19299.411130324959</v>
      </c>
      <c r="D7959" t="s">
        <v>341</v>
      </c>
      <c r="G7959">
        <f>VLOOKUP(A7959,'PY SIC'!$A$1:$C$331,3,0)</f>
        <v>358244.38938849629</v>
      </c>
      <c r="H7959">
        <f>VLOOKUP(B7959,'Current %'!$A$1:$G$24,7,0)</f>
        <v>5.3872193681157171E-2</v>
      </c>
      <c r="I7959">
        <f t="shared" si="126"/>
        <v>19299.411130324959</v>
      </c>
    </row>
    <row r="7960" spans="1:9" x14ac:dyDescent="0.35">
      <c r="A7960" t="s">
        <v>186</v>
      </c>
      <c r="B7960" s="1">
        <v>44902</v>
      </c>
      <c r="C7960" s="3">
        <f>VLOOKUP(A7960,'PY SIC'!$A$1:$C$332,3,0)*VLOOKUP(B7960,'Current %'!$A$1:$G$24,7,0)</f>
        <v>25680.323867478644</v>
      </c>
      <c r="D7960" t="s">
        <v>341</v>
      </c>
      <c r="G7960">
        <f>VLOOKUP(A7960,'PY SIC'!$A$1:$C$331,3,0)</f>
        <v>476689.77468168014</v>
      </c>
      <c r="H7960">
        <f>VLOOKUP(B7960,'Current %'!$A$1:$G$24,7,0)</f>
        <v>5.3872193681157171E-2</v>
      </c>
      <c r="I7960">
        <f t="shared" si="126"/>
        <v>25680.323867478644</v>
      </c>
    </row>
    <row r="7961" spans="1:9" x14ac:dyDescent="0.35">
      <c r="A7961" t="s">
        <v>220</v>
      </c>
      <c r="B7961" s="1">
        <v>44902</v>
      </c>
      <c r="C7961" s="3">
        <f>VLOOKUP(A7961,'PY SIC'!$A$1:$C$332,3,0)*VLOOKUP(B7961,'Current %'!$A$1:$G$24,7,0)</f>
        <v>9540.5162422948215</v>
      </c>
      <c r="D7961" t="s">
        <v>341</v>
      </c>
      <c r="G7961">
        <f>VLOOKUP(A7961,'PY SIC'!$A$1:$C$331,3,0)</f>
        <v>177095.37314853765</v>
      </c>
      <c r="H7961">
        <f>VLOOKUP(B7961,'Current %'!$A$1:$G$24,7,0)</f>
        <v>5.3872193681157171E-2</v>
      </c>
      <c r="I7961">
        <f t="shared" si="126"/>
        <v>9540.5162422948215</v>
      </c>
    </row>
    <row r="7962" spans="1:9" x14ac:dyDescent="0.35">
      <c r="A7962" t="s">
        <v>221</v>
      </c>
      <c r="B7962" s="1">
        <v>44902</v>
      </c>
      <c r="C7962" s="3">
        <f>VLOOKUP(A7962,'PY SIC'!$A$1:$C$332,3,0)*VLOOKUP(B7962,'Current %'!$A$1:$G$24,7,0)</f>
        <v>104266.19622123516</v>
      </c>
      <c r="D7962" t="s">
        <v>341</v>
      </c>
      <c r="G7962">
        <f>VLOOKUP(A7962,'PY SIC'!$A$1:$C$331,3,0)</f>
        <v>1935436.2444999944</v>
      </c>
      <c r="H7962">
        <f>VLOOKUP(B7962,'Current %'!$A$1:$G$24,7,0)</f>
        <v>5.3872193681157171E-2</v>
      </c>
      <c r="I7962">
        <f t="shared" si="126"/>
        <v>104266.19622123516</v>
      </c>
    </row>
    <row r="7963" spans="1:9" x14ac:dyDescent="0.35">
      <c r="A7963" t="s">
        <v>187</v>
      </c>
      <c r="B7963" s="1">
        <v>44902</v>
      </c>
      <c r="C7963" s="3">
        <f>VLOOKUP(A7963,'PY SIC'!$A$1:$C$332,3,0)*VLOOKUP(B7963,'Current %'!$A$1:$G$24,7,0)</f>
        <v>10163.340882470375</v>
      </c>
      <c r="D7963" t="s">
        <v>341</v>
      </c>
      <c r="G7963">
        <f>VLOOKUP(A7963,'PY SIC'!$A$1:$C$331,3,0)</f>
        <v>188656.52552821877</v>
      </c>
      <c r="H7963">
        <f>VLOOKUP(B7963,'Current %'!$A$1:$G$24,7,0)</f>
        <v>5.3872193681157171E-2</v>
      </c>
      <c r="I7963">
        <f t="shared" si="126"/>
        <v>10163.340882470375</v>
      </c>
    </row>
    <row r="7964" spans="1:9" x14ac:dyDescent="0.35">
      <c r="A7964" t="s">
        <v>0</v>
      </c>
      <c r="B7964" s="1">
        <v>44902</v>
      </c>
      <c r="C7964" s="3">
        <f>VLOOKUP(A7964,'PY SIC'!$A$1:$C$332,3,0)*VLOOKUP(B7964,'Current %'!$A$1:$G$24,7,0)</f>
        <v>25644.697525769938</v>
      </c>
      <c r="D7964" t="s">
        <v>341</v>
      </c>
      <c r="G7964">
        <f>VLOOKUP(A7964,'PY SIC'!$A$1:$C$331,3,0)</f>
        <v>476028.46242995409</v>
      </c>
      <c r="H7964">
        <f>VLOOKUP(B7964,'Current %'!$A$1:$G$24,7,0)</f>
        <v>5.3872193681157171E-2</v>
      </c>
      <c r="I7964">
        <f t="shared" si="126"/>
        <v>25644.697525769938</v>
      </c>
    </row>
    <row r="7965" spans="1:9" x14ac:dyDescent="0.35">
      <c r="A7965" t="s">
        <v>1</v>
      </c>
      <c r="B7965" s="1">
        <v>44902</v>
      </c>
      <c r="C7965" s="3">
        <f>VLOOKUP(A7965,'PY SIC'!$A$1:$C$332,3,0)*VLOOKUP(B7965,'Current %'!$A$1:$G$24,7,0)</f>
        <v>23698.839484652079</v>
      </c>
      <c r="D7965" t="s">
        <v>341</v>
      </c>
      <c r="G7965">
        <f>VLOOKUP(A7965,'PY SIC'!$A$1:$C$331,3,0)</f>
        <v>439908.56628029241</v>
      </c>
      <c r="H7965">
        <f>VLOOKUP(B7965,'Current %'!$A$1:$G$24,7,0)</f>
        <v>5.3872193681157171E-2</v>
      </c>
      <c r="I7965">
        <f t="shared" si="126"/>
        <v>23698.839484652079</v>
      </c>
    </row>
    <row r="7966" spans="1:9" x14ac:dyDescent="0.35">
      <c r="A7966" t="s">
        <v>2</v>
      </c>
      <c r="B7966" s="1">
        <v>44902</v>
      </c>
      <c r="C7966" s="3">
        <f>VLOOKUP(A7966,'PY SIC'!$A$1:$C$332,3,0)*VLOOKUP(B7966,'Current %'!$A$1:$G$24,7,0)</f>
        <v>69997.883497373885</v>
      </c>
      <c r="D7966" t="s">
        <v>341</v>
      </c>
      <c r="G7966">
        <f>VLOOKUP(A7966,'PY SIC'!$A$1:$C$331,3,0)</f>
        <v>1299332.3403842933</v>
      </c>
      <c r="H7966">
        <f>VLOOKUP(B7966,'Current %'!$A$1:$G$24,7,0)</f>
        <v>5.3872193681157171E-2</v>
      </c>
      <c r="I7966">
        <f t="shared" si="126"/>
        <v>69997.883497373885</v>
      </c>
    </row>
    <row r="7967" spans="1:9" x14ac:dyDescent="0.35">
      <c r="A7967" t="s">
        <v>63</v>
      </c>
      <c r="B7967" s="1">
        <v>44902</v>
      </c>
      <c r="C7967" s="3">
        <f>VLOOKUP(A7967,'PY SIC'!$A$1:$C$332,3,0)*VLOOKUP(B7967,'Current %'!$A$1:$G$24,7,0)</f>
        <v>22983.735660648159</v>
      </c>
      <c r="D7967" t="s">
        <v>341</v>
      </c>
      <c r="G7967">
        <f>VLOOKUP(A7967,'PY SIC'!$A$1:$C$331,3,0)</f>
        <v>426634.48599619878</v>
      </c>
      <c r="H7967">
        <f>VLOOKUP(B7967,'Current %'!$A$1:$G$24,7,0)</f>
        <v>5.3872193681157171E-2</v>
      </c>
      <c r="I7967">
        <f t="shared" si="126"/>
        <v>22983.735660648159</v>
      </c>
    </row>
    <row r="7968" spans="1:9" x14ac:dyDescent="0.35">
      <c r="A7968" t="s">
        <v>139</v>
      </c>
      <c r="B7968" s="1">
        <v>44902</v>
      </c>
      <c r="C7968" s="3">
        <f>VLOOKUP(A7968,'PY SIC'!$A$1:$C$332,3,0)*VLOOKUP(B7968,'Current %'!$A$1:$G$24,7,0)</f>
        <v>50434.38083674138</v>
      </c>
      <c r="D7968" t="s">
        <v>341</v>
      </c>
      <c r="G7968">
        <f>VLOOKUP(A7968,'PY SIC'!$A$1:$C$331,3,0)</f>
        <v>936185.76468664885</v>
      </c>
      <c r="H7968">
        <f>VLOOKUP(B7968,'Current %'!$A$1:$G$24,7,0)</f>
        <v>5.3872193681157171E-2</v>
      </c>
      <c r="I7968">
        <f t="shared" si="126"/>
        <v>50434.38083674138</v>
      </c>
    </row>
    <row r="7969" spans="1:9" x14ac:dyDescent="0.35">
      <c r="A7969" t="s">
        <v>64</v>
      </c>
      <c r="B7969" s="1">
        <v>44902</v>
      </c>
      <c r="C7969" s="3">
        <f>VLOOKUP(A7969,'PY SIC'!$A$1:$C$332,3,0)*VLOOKUP(B7969,'Current %'!$A$1:$G$24,7,0)</f>
        <v>200135.19944754001</v>
      </c>
      <c r="D7969" t="s">
        <v>341</v>
      </c>
      <c r="G7969">
        <f>VLOOKUP(A7969,'PY SIC'!$A$1:$C$331,3,0)</f>
        <v>3714999.9985528924</v>
      </c>
      <c r="H7969">
        <f>VLOOKUP(B7969,'Current %'!$A$1:$G$24,7,0)</f>
        <v>5.3872193681157171E-2</v>
      </c>
      <c r="I7969">
        <f t="shared" si="126"/>
        <v>200135.19944754001</v>
      </c>
    </row>
    <row r="7970" spans="1:9" x14ac:dyDescent="0.35">
      <c r="A7970" t="s">
        <v>140</v>
      </c>
      <c r="B7970" s="1">
        <v>44902</v>
      </c>
      <c r="C7970" s="3">
        <f>VLOOKUP(A7970,'PY SIC'!$A$1:$C$332,3,0)*VLOOKUP(B7970,'Current %'!$A$1:$G$24,7,0)</f>
        <v>53996.903989278166</v>
      </c>
      <c r="D7970" t="s">
        <v>341</v>
      </c>
      <c r="G7970">
        <f>VLOOKUP(A7970,'PY SIC'!$A$1:$C$331,3,0)</f>
        <v>1002314.929086777</v>
      </c>
      <c r="H7970">
        <f>VLOOKUP(B7970,'Current %'!$A$1:$G$24,7,0)</f>
        <v>5.3872193681157171E-2</v>
      </c>
      <c r="I7970">
        <f t="shared" si="126"/>
        <v>53996.903989278166</v>
      </c>
    </row>
    <row r="7971" spans="1:9" x14ac:dyDescent="0.35">
      <c r="A7971" t="s">
        <v>65</v>
      </c>
      <c r="B7971" s="1">
        <v>44902</v>
      </c>
      <c r="C7971" s="3">
        <f>VLOOKUP(A7971,'PY SIC'!$A$1:$C$332,3,0)*VLOOKUP(B7971,'Current %'!$A$1:$G$24,7,0)</f>
        <v>35177.279988545677</v>
      </c>
      <c r="D7971" t="s">
        <v>341</v>
      </c>
      <c r="G7971">
        <f>VLOOKUP(A7971,'PY SIC'!$A$1:$C$331,3,0)</f>
        <v>652976.56517836591</v>
      </c>
      <c r="H7971">
        <f>VLOOKUP(B7971,'Current %'!$A$1:$G$24,7,0)</f>
        <v>5.3872193681157171E-2</v>
      </c>
      <c r="I7971">
        <f t="shared" si="126"/>
        <v>35177.279988545677</v>
      </c>
    </row>
    <row r="7972" spans="1:9" x14ac:dyDescent="0.35">
      <c r="A7972" t="s">
        <v>66</v>
      </c>
      <c r="B7972" s="1">
        <v>44902</v>
      </c>
      <c r="C7972" s="3">
        <f>VLOOKUP(A7972,'PY SIC'!$A$1:$C$332,3,0)*VLOOKUP(B7972,'Current %'!$A$1:$G$24,7,0)</f>
        <v>31986.96906018908</v>
      </c>
      <c r="D7972" t="s">
        <v>341</v>
      </c>
      <c r="G7972">
        <f>VLOOKUP(A7972,'PY SIC'!$A$1:$C$331,3,0)</f>
        <v>593756.57225885591</v>
      </c>
      <c r="H7972">
        <f>VLOOKUP(B7972,'Current %'!$A$1:$G$24,7,0)</f>
        <v>5.3872193681157171E-2</v>
      </c>
      <c r="I7972">
        <f t="shared" si="126"/>
        <v>31986.96906018908</v>
      </c>
    </row>
    <row r="7973" spans="1:9" x14ac:dyDescent="0.35">
      <c r="A7973" t="s">
        <v>141</v>
      </c>
      <c r="B7973" s="1">
        <v>44902</v>
      </c>
      <c r="C7973" s="3">
        <f>VLOOKUP(A7973,'PY SIC'!$A$1:$C$332,3,0)*VLOOKUP(B7973,'Current %'!$A$1:$G$24,7,0)</f>
        <v>100783.65712704249</v>
      </c>
      <c r="D7973" t="s">
        <v>341</v>
      </c>
      <c r="G7973">
        <f>VLOOKUP(A7973,'PY SIC'!$A$1:$C$331,3,0)</f>
        <v>1870791.7803297753</v>
      </c>
      <c r="H7973">
        <f>VLOOKUP(B7973,'Current %'!$A$1:$G$24,7,0)</f>
        <v>5.3872193681157171E-2</v>
      </c>
      <c r="I7973">
        <f t="shared" si="126"/>
        <v>100783.65712704249</v>
      </c>
    </row>
    <row r="7974" spans="1:9" x14ac:dyDescent="0.35">
      <c r="A7974" t="s">
        <v>112</v>
      </c>
      <c r="B7974" s="1">
        <v>44902</v>
      </c>
      <c r="C7974" s="3">
        <f>VLOOKUP(A7974,'PY SIC'!$A$1:$C$332,3,0)*VLOOKUP(B7974,'Current %'!$A$1:$G$24,7,0)</f>
        <v>185.5606337374424</v>
      </c>
      <c r="D7974" t="s">
        <v>341</v>
      </c>
      <c r="G7974">
        <f>VLOOKUP(A7974,'PY SIC'!$A$1:$C$331,3,0)</f>
        <v>3444.4603246655197</v>
      </c>
      <c r="H7974">
        <f>VLOOKUP(B7974,'Current %'!$A$1:$G$24,7,0)</f>
        <v>5.3872193681157171E-2</v>
      </c>
      <c r="I7974">
        <f t="shared" si="126"/>
        <v>185.5606337374424</v>
      </c>
    </row>
    <row r="7975" spans="1:9" x14ac:dyDescent="0.35">
      <c r="A7975" t="s">
        <v>142</v>
      </c>
      <c r="B7975" s="1">
        <v>44902</v>
      </c>
      <c r="C7975" s="3">
        <f>VLOOKUP(A7975,'PY SIC'!$A$1:$C$332,3,0)*VLOOKUP(B7975,'Current %'!$A$1:$G$24,7,0)</f>
        <v>44455.298650920471</v>
      </c>
      <c r="D7975" t="s">
        <v>341</v>
      </c>
      <c r="G7975">
        <f>VLOOKUP(A7975,'PY SIC'!$A$1:$C$331,3,0)</f>
        <v>825199.33964503778</v>
      </c>
      <c r="H7975">
        <f>VLOOKUP(B7975,'Current %'!$A$1:$G$24,7,0)</f>
        <v>5.3872193681157171E-2</v>
      </c>
      <c r="I7975">
        <f t="shared" si="126"/>
        <v>44455.298650920471</v>
      </c>
    </row>
    <row r="7976" spans="1:9" x14ac:dyDescent="0.35">
      <c r="A7976" t="s">
        <v>151</v>
      </c>
      <c r="B7976" s="1">
        <v>44902</v>
      </c>
      <c r="C7976" s="3">
        <f>VLOOKUP(A7976,'PY SIC'!$A$1:$C$332,3,0)*VLOOKUP(B7976,'Current %'!$A$1:$G$24,7,0)</f>
        <v>23750.288109765519</v>
      </c>
      <c r="D7976" t="s">
        <v>341</v>
      </c>
      <c r="G7976">
        <f>VLOOKUP(A7976,'PY SIC'!$A$1:$C$331,3,0)</f>
        <v>440863.57890550571</v>
      </c>
      <c r="H7976">
        <f>VLOOKUP(B7976,'Current %'!$A$1:$G$24,7,0)</f>
        <v>5.3872193681157171E-2</v>
      </c>
      <c r="I7976">
        <f t="shared" si="126"/>
        <v>23750.288109765519</v>
      </c>
    </row>
    <row r="7977" spans="1:9" x14ac:dyDescent="0.35">
      <c r="A7977" t="s">
        <v>152</v>
      </c>
      <c r="B7977" s="1">
        <v>44902</v>
      </c>
      <c r="C7977" s="3">
        <f>VLOOKUP(A7977,'PY SIC'!$A$1:$C$332,3,0)*VLOOKUP(B7977,'Current %'!$A$1:$G$24,7,0)</f>
        <v>6233.0698072683072</v>
      </c>
      <c r="D7977" t="s">
        <v>341</v>
      </c>
      <c r="G7977">
        <f>VLOOKUP(A7977,'PY SIC'!$A$1:$C$331,3,0)</f>
        <v>115701.05802928242</v>
      </c>
      <c r="H7977">
        <f>VLOOKUP(B7977,'Current %'!$A$1:$G$24,7,0)</f>
        <v>5.3872193681157171E-2</v>
      </c>
      <c r="I7977">
        <f t="shared" si="126"/>
        <v>6233.0698072683072</v>
      </c>
    </row>
    <row r="7978" spans="1:9" x14ac:dyDescent="0.35">
      <c r="A7978" t="s">
        <v>143</v>
      </c>
      <c r="B7978" s="1">
        <v>44902</v>
      </c>
      <c r="C7978" s="3">
        <f>VLOOKUP(A7978,'PY SIC'!$A$1:$C$332,3,0)*VLOOKUP(B7978,'Current %'!$A$1:$G$24,7,0)</f>
        <v>39694.620977883722</v>
      </c>
      <c r="D7978" t="s">
        <v>341</v>
      </c>
      <c r="G7978">
        <f>VLOOKUP(A7978,'PY SIC'!$A$1:$C$331,3,0)</f>
        <v>736829.48967730033</v>
      </c>
      <c r="H7978">
        <f>VLOOKUP(B7978,'Current %'!$A$1:$G$24,7,0)</f>
        <v>5.3872193681157171E-2</v>
      </c>
      <c r="I7978">
        <f t="shared" si="126"/>
        <v>39694.620977883722</v>
      </c>
    </row>
    <row r="7979" spans="1:9" x14ac:dyDescent="0.35">
      <c r="A7979" t="s">
        <v>3</v>
      </c>
      <c r="B7979" s="1">
        <v>44902</v>
      </c>
      <c r="C7979" s="3">
        <f>VLOOKUP(A7979,'PY SIC'!$A$1:$C$332,3,0)*VLOOKUP(B7979,'Current %'!$A$1:$G$24,7,0)</f>
        <v>112722.27855054112</v>
      </c>
      <c r="D7979" t="s">
        <v>341</v>
      </c>
      <c r="G7979">
        <f>VLOOKUP(A7979,'PY SIC'!$A$1:$C$331,3,0)</f>
        <v>2092401.8653795398</v>
      </c>
      <c r="H7979">
        <f>VLOOKUP(B7979,'Current %'!$A$1:$G$24,7,0)</f>
        <v>5.3872193681157171E-2</v>
      </c>
      <c r="I7979">
        <f t="shared" si="126"/>
        <v>112722.27855054112</v>
      </c>
    </row>
    <row r="7980" spans="1:9" x14ac:dyDescent="0.35">
      <c r="A7980" t="s">
        <v>144</v>
      </c>
      <c r="B7980" s="1">
        <v>44902</v>
      </c>
      <c r="C7980" s="3">
        <f>VLOOKUP(A7980,'PY SIC'!$A$1:$C$332,3,0)*VLOOKUP(B7980,'Current %'!$A$1:$G$24,7,0)</f>
        <v>62494.161716372088</v>
      </c>
      <c r="D7980" t="s">
        <v>341</v>
      </c>
      <c r="G7980">
        <f>VLOOKUP(A7980,'PY SIC'!$A$1:$C$331,3,0)</f>
        <v>1160044.8663042027</v>
      </c>
      <c r="H7980">
        <f>VLOOKUP(B7980,'Current %'!$A$1:$G$24,7,0)</f>
        <v>5.3872193681157171E-2</v>
      </c>
      <c r="I7980">
        <f t="shared" si="126"/>
        <v>62494.161716372088</v>
      </c>
    </row>
    <row r="7981" spans="1:9" x14ac:dyDescent="0.35">
      <c r="A7981" t="s">
        <v>67</v>
      </c>
      <c r="B7981" s="1">
        <v>44902</v>
      </c>
      <c r="C7981" s="3">
        <f>VLOOKUP(A7981,'PY SIC'!$A$1:$C$332,3,0)*VLOOKUP(B7981,'Current %'!$A$1:$G$24,7,0)</f>
        <v>65384.409313425378</v>
      </c>
      <c r="D7981" t="s">
        <v>341</v>
      </c>
      <c r="G7981">
        <f>VLOOKUP(A7981,'PY SIC'!$A$1:$C$331,3,0)</f>
        <v>1213694.9480914646</v>
      </c>
      <c r="H7981">
        <f>VLOOKUP(B7981,'Current %'!$A$1:$G$24,7,0)</f>
        <v>5.3872193681157171E-2</v>
      </c>
      <c r="I7981">
        <f t="shared" si="126"/>
        <v>65384.409313425378</v>
      </c>
    </row>
    <row r="7982" spans="1:9" x14ac:dyDescent="0.35">
      <c r="A7982" t="s">
        <v>68</v>
      </c>
      <c r="B7982" s="1">
        <v>44902</v>
      </c>
      <c r="C7982" s="3">
        <f>VLOOKUP(A7982,'PY SIC'!$A$1:$C$332,3,0)*VLOOKUP(B7982,'Current %'!$A$1:$G$24,7,0)</f>
        <v>36744.564268856673</v>
      </c>
      <c r="D7982" t="s">
        <v>341</v>
      </c>
      <c r="G7982">
        <f>VLOOKUP(A7982,'PY SIC'!$A$1:$C$331,3,0)</f>
        <v>682069.20413023361</v>
      </c>
      <c r="H7982">
        <f>VLOOKUP(B7982,'Current %'!$A$1:$G$24,7,0)</f>
        <v>5.3872193681157171E-2</v>
      </c>
      <c r="I7982">
        <f t="shared" si="126"/>
        <v>36744.564268856673</v>
      </c>
    </row>
    <row r="7983" spans="1:9" x14ac:dyDescent="0.35">
      <c r="A7983" t="s">
        <v>153</v>
      </c>
      <c r="B7983" s="1">
        <v>44902</v>
      </c>
      <c r="C7983" s="3">
        <f>VLOOKUP(A7983,'PY SIC'!$A$1:$C$332,3,0)*VLOOKUP(B7983,'Current %'!$A$1:$G$24,7,0)</f>
        <v>49480.707295063083</v>
      </c>
      <c r="D7983" t="s">
        <v>341</v>
      </c>
      <c r="G7983">
        <f>VLOOKUP(A7983,'PY SIC'!$A$1:$C$331,3,0)</f>
        <v>918483.245510938</v>
      </c>
      <c r="H7983">
        <f>VLOOKUP(B7983,'Current %'!$A$1:$G$24,7,0)</f>
        <v>5.3872193681157171E-2</v>
      </c>
      <c r="I7983">
        <f t="shared" si="126"/>
        <v>49480.707295063083</v>
      </c>
    </row>
    <row r="7984" spans="1:9" x14ac:dyDescent="0.35">
      <c r="A7984" t="s">
        <v>4</v>
      </c>
      <c r="B7984" s="1">
        <v>44902</v>
      </c>
      <c r="C7984" s="3">
        <f>VLOOKUP(A7984,'PY SIC'!$A$1:$C$332,3,0)*VLOOKUP(B7984,'Current %'!$A$1:$G$24,7,0)</f>
        <v>78390.870820093493</v>
      </c>
      <c r="D7984" t="s">
        <v>341</v>
      </c>
      <c r="G7984">
        <f>VLOOKUP(A7984,'PY SIC'!$A$1:$C$331,3,0)</f>
        <v>1455126.7632435802</v>
      </c>
      <c r="H7984">
        <f>VLOOKUP(B7984,'Current %'!$A$1:$G$24,7,0)</f>
        <v>5.3872193681157171E-2</v>
      </c>
      <c r="I7984">
        <f t="shared" si="126"/>
        <v>78390.870820093493</v>
      </c>
    </row>
    <row r="7985" spans="1:9" x14ac:dyDescent="0.35">
      <c r="A7985" t="s">
        <v>69</v>
      </c>
      <c r="B7985" s="1">
        <v>44902</v>
      </c>
      <c r="C7985" s="3">
        <f>VLOOKUP(A7985,'PY SIC'!$A$1:$C$332,3,0)*VLOOKUP(B7985,'Current %'!$A$1:$G$24,7,0)</f>
        <v>52062.763654262235</v>
      </c>
      <c r="D7985" t="s">
        <v>341</v>
      </c>
      <c r="G7985">
        <f>VLOOKUP(A7985,'PY SIC'!$A$1:$C$331,3,0)</f>
        <v>966412.54229215067</v>
      </c>
      <c r="H7985">
        <f>VLOOKUP(B7985,'Current %'!$A$1:$G$24,7,0)</f>
        <v>5.3872193681157171E-2</v>
      </c>
      <c r="I7985">
        <f t="shared" si="126"/>
        <v>52062.763654262235</v>
      </c>
    </row>
    <row r="7986" spans="1:9" x14ac:dyDescent="0.35">
      <c r="A7986" t="s">
        <v>5</v>
      </c>
      <c r="B7986" s="1">
        <v>44902</v>
      </c>
      <c r="C7986" s="3">
        <f>VLOOKUP(A7986,'PY SIC'!$A$1:$C$332,3,0)*VLOOKUP(B7986,'Current %'!$A$1:$G$24,7,0)</f>
        <v>49332.306172434859</v>
      </c>
      <c r="D7986" t="s">
        <v>341</v>
      </c>
      <c r="G7986">
        <f>VLOOKUP(A7986,'PY SIC'!$A$1:$C$331,3,0)</f>
        <v>915728.55682113755</v>
      </c>
      <c r="H7986">
        <f>VLOOKUP(B7986,'Current %'!$A$1:$G$24,7,0)</f>
        <v>5.3872193681157171E-2</v>
      </c>
      <c r="I7986">
        <f t="shared" si="126"/>
        <v>49332.306172434859</v>
      </c>
    </row>
    <row r="7987" spans="1:9" x14ac:dyDescent="0.35">
      <c r="A7987" t="s">
        <v>154</v>
      </c>
      <c r="B7987" s="1">
        <v>44902</v>
      </c>
      <c r="C7987" s="3">
        <f>VLOOKUP(A7987,'PY SIC'!$A$1:$C$332,3,0)*VLOOKUP(B7987,'Current %'!$A$1:$G$24,7,0)</f>
        <v>42352.858242205963</v>
      </c>
      <c r="D7987" t="s">
        <v>341</v>
      </c>
      <c r="G7987">
        <f>VLOOKUP(A7987,'PY SIC'!$A$1:$C$331,3,0)</f>
        <v>786172.89083996753</v>
      </c>
      <c r="H7987">
        <f>VLOOKUP(B7987,'Current %'!$A$1:$G$24,7,0)</f>
        <v>5.3872193681157171E-2</v>
      </c>
      <c r="I7987">
        <f t="shared" si="126"/>
        <v>42352.858242205963</v>
      </c>
    </row>
    <row r="7988" spans="1:9" x14ac:dyDescent="0.35">
      <c r="A7988" t="s">
        <v>155</v>
      </c>
      <c r="B7988" s="1">
        <v>44902</v>
      </c>
      <c r="C7988" s="3">
        <f>VLOOKUP(A7988,'PY SIC'!$A$1:$C$332,3,0)*VLOOKUP(B7988,'Current %'!$A$1:$G$24,7,0)</f>
        <v>38044.708046054933</v>
      </c>
      <c r="D7988" t="s">
        <v>341</v>
      </c>
      <c r="G7988">
        <f>VLOOKUP(A7988,'PY SIC'!$A$1:$C$331,3,0)</f>
        <v>706203.06036213622</v>
      </c>
      <c r="H7988">
        <f>VLOOKUP(B7988,'Current %'!$A$1:$G$24,7,0)</f>
        <v>5.3872193681157171E-2</v>
      </c>
      <c r="I7988">
        <f t="shared" si="126"/>
        <v>38044.708046054933</v>
      </c>
    </row>
    <row r="7989" spans="1:9" x14ac:dyDescent="0.35">
      <c r="A7989" t="s">
        <v>6</v>
      </c>
      <c r="B7989" s="1">
        <v>44902</v>
      </c>
      <c r="C7989" s="3">
        <f>VLOOKUP(A7989,'PY SIC'!$A$1:$C$332,3,0)*VLOOKUP(B7989,'Current %'!$A$1:$G$24,7,0)</f>
        <v>40981.754522673233</v>
      </c>
      <c r="D7989" t="s">
        <v>341</v>
      </c>
      <c r="G7989">
        <f>VLOOKUP(A7989,'PY SIC'!$A$1:$C$331,3,0)</f>
        <v>760721.84409686259</v>
      </c>
      <c r="H7989">
        <f>VLOOKUP(B7989,'Current %'!$A$1:$G$24,7,0)</f>
        <v>5.3872193681157171E-2</v>
      </c>
      <c r="I7989">
        <f t="shared" si="126"/>
        <v>40981.754522673233</v>
      </c>
    </row>
    <row r="7990" spans="1:9" x14ac:dyDescent="0.35">
      <c r="A7990" t="s">
        <v>146</v>
      </c>
      <c r="B7990" s="1">
        <v>44902</v>
      </c>
      <c r="C7990" s="3">
        <f>VLOOKUP(A7990,'PY SIC'!$A$1:$C$332,3,0)*VLOOKUP(B7990,'Current %'!$A$1:$G$24,7,0)</f>
        <v>209171.45863082126</v>
      </c>
      <c r="D7990" t="s">
        <v>341</v>
      </c>
      <c r="G7990">
        <f>VLOOKUP(A7990,'PY SIC'!$A$1:$C$331,3,0)</f>
        <v>3882735.1243352648</v>
      </c>
      <c r="H7990">
        <f>VLOOKUP(B7990,'Current %'!$A$1:$G$24,7,0)</f>
        <v>5.3872193681157171E-2</v>
      </c>
      <c r="I7990">
        <f t="shared" si="126"/>
        <v>209171.45863082126</v>
      </c>
    </row>
    <row r="7991" spans="1:9" x14ac:dyDescent="0.35">
      <c r="A7991" t="s">
        <v>147</v>
      </c>
      <c r="B7991" s="1">
        <v>44902</v>
      </c>
      <c r="C7991" s="3">
        <f>VLOOKUP(A7991,'PY SIC'!$A$1:$C$332,3,0)*VLOOKUP(B7991,'Current %'!$A$1:$G$24,7,0)</f>
        <v>198817.26296655464</v>
      </c>
      <c r="D7991" t="s">
        <v>341</v>
      </c>
      <c r="G7991">
        <f>VLOOKUP(A7991,'PY SIC'!$A$1:$C$331,3,0)</f>
        <v>3690535.8661140762</v>
      </c>
      <c r="H7991">
        <f>VLOOKUP(B7991,'Current %'!$A$1:$G$24,7,0)</f>
        <v>5.3872193681157171E-2</v>
      </c>
      <c r="I7991">
        <f t="shared" si="126"/>
        <v>198817.26296655464</v>
      </c>
    </row>
    <row r="7992" spans="1:9" x14ac:dyDescent="0.35">
      <c r="A7992" t="s">
        <v>7</v>
      </c>
      <c r="B7992" s="1">
        <v>44902</v>
      </c>
      <c r="C7992" s="3">
        <f>VLOOKUP(A7992,'PY SIC'!$A$1:$C$332,3,0)*VLOOKUP(B7992,'Current %'!$A$1:$G$24,7,0)</f>
        <v>127508.32798557141</v>
      </c>
      <c r="D7992" t="s">
        <v>341</v>
      </c>
      <c r="G7992">
        <f>VLOOKUP(A7992,'PY SIC'!$A$1:$C$331,3,0)</f>
        <v>2366867.1957230857</v>
      </c>
      <c r="H7992">
        <f>VLOOKUP(B7992,'Current %'!$A$1:$G$24,7,0)</f>
        <v>5.3872193681157171E-2</v>
      </c>
      <c r="I7992">
        <f t="shared" si="126"/>
        <v>127508.32798557141</v>
      </c>
    </row>
    <row r="7993" spans="1:9" x14ac:dyDescent="0.35">
      <c r="A7993" t="s">
        <v>70</v>
      </c>
      <c r="B7993" s="1">
        <v>44902</v>
      </c>
      <c r="C7993" s="3">
        <f>VLOOKUP(A7993,'PY SIC'!$A$1:$C$332,3,0)*VLOOKUP(B7993,'Current %'!$A$1:$G$24,7,0)</f>
        <v>40963.460065631654</v>
      </c>
      <c r="D7993" t="s">
        <v>341</v>
      </c>
      <c r="G7993">
        <f>VLOOKUP(A7993,'PY SIC'!$A$1:$C$331,3,0)</f>
        <v>760382.25411933439</v>
      </c>
      <c r="H7993">
        <f>VLOOKUP(B7993,'Current %'!$A$1:$G$24,7,0)</f>
        <v>5.3872193681157171E-2</v>
      </c>
      <c r="I7993">
        <f t="shared" si="126"/>
        <v>40963.460065631654</v>
      </c>
    </row>
    <row r="7994" spans="1:9" x14ac:dyDescent="0.35">
      <c r="A7994" t="s">
        <v>8</v>
      </c>
      <c r="B7994" s="1">
        <v>44902</v>
      </c>
      <c r="C7994" s="3">
        <f>VLOOKUP(A7994,'PY SIC'!$A$1:$C$332,3,0)*VLOOKUP(B7994,'Current %'!$A$1:$G$24,7,0)</f>
        <v>72735.741994757991</v>
      </c>
      <c r="D7994" t="s">
        <v>341</v>
      </c>
      <c r="G7994">
        <f>VLOOKUP(A7994,'PY SIC'!$A$1:$C$331,3,0)</f>
        <v>1350153.7068500463</v>
      </c>
      <c r="H7994">
        <f>VLOOKUP(B7994,'Current %'!$A$1:$G$24,7,0)</f>
        <v>5.3872193681157171E-2</v>
      </c>
      <c r="I7994">
        <f t="shared" si="126"/>
        <v>72735.741994757991</v>
      </c>
    </row>
    <row r="7995" spans="1:9" x14ac:dyDescent="0.35">
      <c r="A7995" t="s">
        <v>156</v>
      </c>
      <c r="B7995" s="1">
        <v>44902</v>
      </c>
      <c r="C7995" s="3">
        <f>VLOOKUP(A7995,'PY SIC'!$A$1:$C$332,3,0)*VLOOKUP(B7995,'Current %'!$A$1:$G$24,7,0)</f>
        <v>71737.015476372297</v>
      </c>
      <c r="D7995" t="s">
        <v>341</v>
      </c>
      <c r="G7995">
        <f>VLOOKUP(A7995,'PY SIC'!$A$1:$C$331,3,0)</f>
        <v>1331614.8939645591</v>
      </c>
      <c r="H7995">
        <f>VLOOKUP(B7995,'Current %'!$A$1:$G$24,7,0)</f>
        <v>5.3872193681157171E-2</v>
      </c>
      <c r="I7995">
        <f t="shared" si="126"/>
        <v>71737.015476372297</v>
      </c>
    </row>
    <row r="7996" spans="1:9" x14ac:dyDescent="0.35">
      <c r="A7996" t="s">
        <v>157</v>
      </c>
      <c r="B7996" s="1">
        <v>44902</v>
      </c>
      <c r="C7996" s="3">
        <f>VLOOKUP(A7996,'PY SIC'!$A$1:$C$332,3,0)*VLOOKUP(B7996,'Current %'!$A$1:$G$24,7,0)</f>
        <v>20538.752212467098</v>
      </c>
      <c r="D7996" t="s">
        <v>341</v>
      </c>
      <c r="G7996">
        <f>VLOOKUP(A7996,'PY SIC'!$A$1:$C$331,3,0)</f>
        <v>381249.59852249193</v>
      </c>
      <c r="H7996">
        <f>VLOOKUP(B7996,'Current %'!$A$1:$G$24,7,0)</f>
        <v>5.3872193681157171E-2</v>
      </c>
      <c r="I7996">
        <f t="shared" si="126"/>
        <v>20538.752212467098</v>
      </c>
    </row>
    <row r="7997" spans="1:9" x14ac:dyDescent="0.35">
      <c r="A7997" t="s">
        <v>158</v>
      </c>
      <c r="B7997" s="1">
        <v>44902</v>
      </c>
      <c r="C7997" s="3">
        <f>VLOOKUP(A7997,'PY SIC'!$A$1:$C$332,3,0)*VLOOKUP(B7997,'Current %'!$A$1:$G$24,7,0)</f>
        <v>386.83997511503657</v>
      </c>
      <c r="D7997" t="s">
        <v>341</v>
      </c>
      <c r="G7997">
        <f>VLOOKUP(A7997,'PY SIC'!$A$1:$C$331,3,0)</f>
        <v>7180.6984026778409</v>
      </c>
      <c r="H7997">
        <f>VLOOKUP(B7997,'Current %'!$A$1:$G$24,7,0)</f>
        <v>5.3872193681157171E-2</v>
      </c>
      <c r="I7997">
        <f t="shared" si="126"/>
        <v>386.83997511503657</v>
      </c>
    </row>
    <row r="7998" spans="1:9" x14ac:dyDescent="0.35">
      <c r="A7998" t="s">
        <v>71</v>
      </c>
      <c r="B7998" s="1">
        <v>44902</v>
      </c>
      <c r="C7998" s="3">
        <f>VLOOKUP(A7998,'PY SIC'!$A$1:$C$332,3,0)*VLOOKUP(B7998,'Current %'!$A$1:$G$24,7,0)</f>
        <v>60373.158918099347</v>
      </c>
      <c r="D7998" t="s">
        <v>341</v>
      </c>
      <c r="G7998">
        <f>VLOOKUP(A7998,'PY SIC'!$A$1:$C$331,3,0)</f>
        <v>1120673.8540371712</v>
      </c>
      <c r="H7998">
        <f>VLOOKUP(B7998,'Current %'!$A$1:$G$24,7,0)</f>
        <v>5.3872193681157171E-2</v>
      </c>
      <c r="I7998">
        <f t="shared" si="126"/>
        <v>60373.158918099347</v>
      </c>
    </row>
    <row r="7999" spans="1:9" x14ac:dyDescent="0.35">
      <c r="A7999" t="s">
        <v>9</v>
      </c>
      <c r="B7999" s="1">
        <v>44902</v>
      </c>
      <c r="C7999" s="3">
        <f>VLOOKUP(A7999,'PY SIC'!$A$1:$C$332,3,0)*VLOOKUP(B7999,'Current %'!$A$1:$G$24,7,0)</f>
        <v>77777.206122829579</v>
      </c>
      <c r="D7999" t="s">
        <v>341</v>
      </c>
      <c r="G7999">
        <f>VLOOKUP(A7999,'PY SIC'!$A$1:$C$331,3,0)</f>
        <v>1443735.641862931</v>
      </c>
      <c r="H7999">
        <f>VLOOKUP(B7999,'Current %'!$A$1:$G$24,7,0)</f>
        <v>5.3872193681157171E-2</v>
      </c>
      <c r="I7999">
        <f t="shared" si="126"/>
        <v>77777.206122829579</v>
      </c>
    </row>
    <row r="8000" spans="1:9" x14ac:dyDescent="0.35">
      <c r="A8000" t="s">
        <v>72</v>
      </c>
      <c r="B8000" s="1">
        <v>44902</v>
      </c>
      <c r="C8000" s="3">
        <f>VLOOKUP(A8000,'PY SIC'!$A$1:$C$332,3,0)*VLOOKUP(B8000,'Current %'!$A$1:$G$24,7,0)</f>
        <v>56615.786184369113</v>
      </c>
      <c r="D8000" t="s">
        <v>341</v>
      </c>
      <c r="G8000">
        <f>VLOOKUP(A8000,'PY SIC'!$A$1:$C$331,3,0)</f>
        <v>1050927.8036727055</v>
      </c>
      <c r="H8000">
        <f>VLOOKUP(B8000,'Current %'!$A$1:$G$24,7,0)</f>
        <v>5.3872193681157171E-2</v>
      </c>
      <c r="I8000">
        <f t="shared" si="126"/>
        <v>56615.786184369113</v>
      </c>
    </row>
    <row r="8001" spans="1:9" x14ac:dyDescent="0.35">
      <c r="A8001" t="s">
        <v>73</v>
      </c>
      <c r="B8001" s="1">
        <v>44902</v>
      </c>
      <c r="C8001" s="3">
        <f>VLOOKUP(A8001,'PY SIC'!$A$1:$C$332,3,0)*VLOOKUP(B8001,'Current %'!$A$1:$G$24,7,0)</f>
        <v>35299.330072209712</v>
      </c>
      <c r="D8001" t="s">
        <v>341</v>
      </c>
      <c r="G8001">
        <f>VLOOKUP(A8001,'PY SIC'!$A$1:$C$331,3,0)</f>
        <v>655242.11397681257</v>
      </c>
      <c r="H8001">
        <f>VLOOKUP(B8001,'Current %'!$A$1:$G$24,7,0)</f>
        <v>5.3872193681157171E-2</v>
      </c>
      <c r="I8001">
        <f t="shared" si="126"/>
        <v>35299.330072209712</v>
      </c>
    </row>
    <row r="8002" spans="1:9" x14ac:dyDescent="0.35">
      <c r="A8002" t="s">
        <v>10</v>
      </c>
      <c r="B8002" s="1">
        <v>44902</v>
      </c>
      <c r="C8002" s="3">
        <f>VLOOKUP(A8002,'PY SIC'!$A$1:$C$332,3,0)*VLOOKUP(B8002,'Current %'!$A$1:$G$24,7,0)</f>
        <v>35542.89871600386</v>
      </c>
      <c r="D8002" t="s">
        <v>341</v>
      </c>
      <c r="G8002">
        <f>VLOOKUP(A8002,'PY SIC'!$A$1:$C$331,3,0)</f>
        <v>659763.34519371297</v>
      </c>
      <c r="H8002">
        <f>VLOOKUP(B8002,'Current %'!$A$1:$G$24,7,0)</f>
        <v>5.3872193681157171E-2</v>
      </c>
      <c r="I8002">
        <f t="shared" si="126"/>
        <v>35542.89871600386</v>
      </c>
    </row>
    <row r="8003" spans="1:9" x14ac:dyDescent="0.35">
      <c r="A8003" t="s">
        <v>159</v>
      </c>
      <c r="B8003" s="1">
        <v>44902</v>
      </c>
      <c r="C8003" s="3">
        <f>VLOOKUP(A8003,'PY SIC'!$A$1:$C$332,3,0)*VLOOKUP(B8003,'Current %'!$A$1:$G$24,7,0)</f>
        <v>12244.669821434118</v>
      </c>
      <c r="D8003" t="s">
        <v>341</v>
      </c>
      <c r="G8003">
        <f>VLOOKUP(A8003,'PY SIC'!$A$1:$C$331,3,0)</f>
        <v>227291.0936930516</v>
      </c>
      <c r="H8003">
        <f>VLOOKUP(B8003,'Current %'!$A$1:$G$24,7,0)</f>
        <v>5.3872193681157171E-2</v>
      </c>
      <c r="I8003">
        <f t="shared" si="126"/>
        <v>12244.669821434118</v>
      </c>
    </row>
    <row r="8004" spans="1:9" x14ac:dyDescent="0.35">
      <c r="A8004" t="s">
        <v>160</v>
      </c>
      <c r="B8004" s="1">
        <v>44902</v>
      </c>
      <c r="C8004" s="3">
        <f>VLOOKUP(A8004,'PY SIC'!$A$1:$C$332,3,0)*VLOOKUP(B8004,'Current %'!$A$1:$G$24,7,0)</f>
        <v>62207.218395383003</v>
      </c>
      <c r="D8004" t="s">
        <v>341</v>
      </c>
      <c r="G8004">
        <f>VLOOKUP(A8004,'PY SIC'!$A$1:$C$331,3,0)</f>
        <v>1154718.4947313769</v>
      </c>
      <c r="H8004">
        <f>VLOOKUP(B8004,'Current %'!$A$1:$G$24,7,0)</f>
        <v>5.3872193681157171E-2</v>
      </c>
      <c r="I8004">
        <f t="shared" si="126"/>
        <v>62207.218395383003</v>
      </c>
    </row>
    <row r="8005" spans="1:9" x14ac:dyDescent="0.35">
      <c r="A8005" t="s">
        <v>74</v>
      </c>
      <c r="B8005" s="1">
        <v>44902</v>
      </c>
      <c r="C8005" s="3">
        <f>VLOOKUP(A8005,'PY SIC'!$A$1:$C$332,3,0)*VLOOKUP(B8005,'Current %'!$A$1:$G$24,7,0)</f>
        <v>55467.85846708974</v>
      </c>
      <c r="D8005" t="s">
        <v>341</v>
      </c>
      <c r="G8005">
        <f>VLOOKUP(A8005,'PY SIC'!$A$1:$C$331,3,0)</f>
        <v>1029619.4507202829</v>
      </c>
      <c r="H8005">
        <f>VLOOKUP(B8005,'Current %'!$A$1:$G$24,7,0)</f>
        <v>5.3872193681157171E-2</v>
      </c>
      <c r="I8005">
        <f t="shared" si="126"/>
        <v>55467.85846708974</v>
      </c>
    </row>
    <row r="8006" spans="1:9" x14ac:dyDescent="0.35">
      <c r="A8006" t="s">
        <v>161</v>
      </c>
      <c r="B8006" s="1">
        <v>44902</v>
      </c>
      <c r="C8006" s="3">
        <f>VLOOKUP(A8006,'PY SIC'!$A$1:$C$332,3,0)*VLOOKUP(B8006,'Current %'!$A$1:$G$24,7,0)</f>
        <v>10539.606826392348</v>
      </c>
      <c r="D8006" t="s">
        <v>341</v>
      </c>
      <c r="G8006">
        <f>VLOOKUP(A8006,'PY SIC'!$A$1:$C$331,3,0)</f>
        <v>195640.94398626237</v>
      </c>
      <c r="H8006">
        <f>VLOOKUP(B8006,'Current %'!$A$1:$G$24,7,0)</f>
        <v>5.3872193681157171E-2</v>
      </c>
      <c r="I8006">
        <f t="shared" si="126"/>
        <v>10539.606826392348</v>
      </c>
    </row>
    <row r="8007" spans="1:9" x14ac:dyDescent="0.35">
      <c r="A8007" t="s">
        <v>75</v>
      </c>
      <c r="B8007" s="1">
        <v>44902</v>
      </c>
      <c r="C8007" s="3">
        <f>VLOOKUP(A8007,'PY SIC'!$A$1:$C$332,3,0)*VLOOKUP(B8007,'Current %'!$A$1:$G$24,7,0)</f>
        <v>158298.80718006205</v>
      </c>
      <c r="D8007" t="s">
        <v>341</v>
      </c>
      <c r="G8007">
        <f>VLOOKUP(A8007,'PY SIC'!$A$1:$C$331,3,0)</f>
        <v>2938413.9824888934</v>
      </c>
      <c r="H8007">
        <f>VLOOKUP(B8007,'Current %'!$A$1:$G$24,7,0)</f>
        <v>5.3872193681157171E-2</v>
      </c>
      <c r="I8007">
        <f t="shared" si="126"/>
        <v>158298.80718006205</v>
      </c>
    </row>
    <row r="8008" spans="1:9" x14ac:dyDescent="0.35">
      <c r="A8008" t="s">
        <v>113</v>
      </c>
      <c r="B8008" s="1">
        <v>44902</v>
      </c>
      <c r="C8008" s="3">
        <f>VLOOKUP(A8008,'PY SIC'!$A$1:$C$332,3,0)*VLOOKUP(B8008,'Current %'!$A$1:$G$24,7,0)</f>
        <v>33809.234545029896</v>
      </c>
      <c r="D8008" t="s">
        <v>341</v>
      </c>
      <c r="G8008">
        <f>VLOOKUP(A8008,'PY SIC'!$A$1:$C$331,3,0)</f>
        <v>627582.28753649804</v>
      </c>
      <c r="H8008">
        <f>VLOOKUP(B8008,'Current %'!$A$1:$G$24,7,0)</f>
        <v>5.3872193681157171E-2</v>
      </c>
      <c r="I8008">
        <f t="shared" si="126"/>
        <v>33809.234545029896</v>
      </c>
    </row>
    <row r="8009" spans="1:9" x14ac:dyDescent="0.35">
      <c r="A8009" t="s">
        <v>76</v>
      </c>
      <c r="B8009" s="1">
        <v>44902</v>
      </c>
      <c r="C8009" s="3">
        <f>VLOOKUP(A8009,'PY SIC'!$A$1:$C$332,3,0)*VLOOKUP(B8009,'Current %'!$A$1:$G$24,7,0)</f>
        <v>10290.364463473787</v>
      </c>
      <c r="D8009" t="s">
        <v>341</v>
      </c>
      <c r="G8009">
        <f>VLOOKUP(A8009,'PY SIC'!$A$1:$C$331,3,0)</f>
        <v>191014.39463143743</v>
      </c>
      <c r="H8009">
        <f>VLOOKUP(B8009,'Current %'!$A$1:$G$24,7,0)</f>
        <v>5.3872193681157171E-2</v>
      </c>
      <c r="I8009">
        <f t="shared" si="126"/>
        <v>10290.364463473787</v>
      </c>
    </row>
    <row r="8010" spans="1:9" x14ac:dyDescent="0.35">
      <c r="A8010" t="s">
        <v>266</v>
      </c>
      <c r="B8010" s="1">
        <v>44902</v>
      </c>
      <c r="C8010" s="3">
        <f>VLOOKUP(A8010,'PY SIC'!$A$1:$C$332,3,0)*VLOOKUP(B8010,'Current %'!$A$1:$G$24,7,0)</f>
        <v>1808.343537618658</v>
      </c>
      <c r="D8010" t="s">
        <v>341</v>
      </c>
      <c r="G8010">
        <f>VLOOKUP(A8010,'PY SIC'!$A$1:$C$331,3,0)</f>
        <v>33567.289802998326</v>
      </c>
      <c r="H8010">
        <f>VLOOKUP(B8010,'Current %'!$A$1:$G$24,7,0)</f>
        <v>5.3872193681157171E-2</v>
      </c>
      <c r="I8010">
        <f t="shared" si="126"/>
        <v>1808.343537618658</v>
      </c>
    </row>
    <row r="8011" spans="1:9" x14ac:dyDescent="0.35">
      <c r="A8011" t="s">
        <v>287</v>
      </c>
      <c r="B8011" s="1">
        <v>44902</v>
      </c>
      <c r="C8011" s="3">
        <f>VLOOKUP(A8011,'PY SIC'!$A$1:$C$332,3,0)*VLOOKUP(B8011,'Current %'!$A$1:$G$24,7,0)</f>
        <v>15563.322906095711</v>
      </c>
      <c r="D8011" t="s">
        <v>341</v>
      </c>
      <c r="G8011">
        <f>VLOOKUP(A8011,'PY SIC'!$A$1:$C$331,3,0)</f>
        <v>288893.43170629564</v>
      </c>
      <c r="H8011">
        <f>VLOOKUP(B8011,'Current %'!$A$1:$G$24,7,0)</f>
        <v>5.3872193681157171E-2</v>
      </c>
      <c r="I8011">
        <f t="shared" si="126"/>
        <v>15563.322906095711</v>
      </c>
    </row>
    <row r="8012" spans="1:9" x14ac:dyDescent="0.35">
      <c r="A8012" t="s">
        <v>267</v>
      </c>
      <c r="B8012" s="1">
        <v>44902</v>
      </c>
      <c r="C8012" s="3">
        <f>VLOOKUP(A8012,'PY SIC'!$A$1:$C$332,3,0)*VLOOKUP(B8012,'Current %'!$A$1:$G$24,7,0)</f>
        <v>4391.0089471217216</v>
      </c>
      <c r="D8012" t="s">
        <v>341</v>
      </c>
      <c r="G8012">
        <f>VLOOKUP(A8012,'PY SIC'!$A$1:$C$331,3,0)</f>
        <v>81507.892051137344</v>
      </c>
      <c r="H8012">
        <f>VLOOKUP(B8012,'Current %'!$A$1:$G$24,7,0)</f>
        <v>5.3872193681157171E-2</v>
      </c>
      <c r="I8012">
        <f t="shared" ref="I8012:I8075" si="127">G8012*H8012</f>
        <v>4391.0089471217216</v>
      </c>
    </row>
    <row r="8013" spans="1:9" x14ac:dyDescent="0.35">
      <c r="A8013" t="s">
        <v>256</v>
      </c>
      <c r="B8013" s="1">
        <v>44902</v>
      </c>
      <c r="C8013" s="3">
        <f>VLOOKUP(A8013,'PY SIC'!$A$1:$C$332,3,0)*VLOOKUP(B8013,'Current %'!$A$1:$G$24,7,0)</f>
        <v>25357.949572241494</v>
      </c>
      <c r="D8013" t="s">
        <v>341</v>
      </c>
      <c r="G8013">
        <f>VLOOKUP(A8013,'PY SIC'!$A$1:$C$331,3,0)</f>
        <v>470705.71735620487</v>
      </c>
      <c r="H8013">
        <f>VLOOKUP(B8013,'Current %'!$A$1:$G$24,7,0)</f>
        <v>5.3872193681157171E-2</v>
      </c>
      <c r="I8013">
        <f t="shared" si="127"/>
        <v>25357.949572241494</v>
      </c>
    </row>
    <row r="8014" spans="1:9" x14ac:dyDescent="0.35">
      <c r="A8014" t="s">
        <v>268</v>
      </c>
      <c r="B8014" s="1">
        <v>44902</v>
      </c>
      <c r="C8014" s="3">
        <f>VLOOKUP(A8014,'PY SIC'!$A$1:$C$332,3,0)*VLOOKUP(B8014,'Current %'!$A$1:$G$24,7,0)</f>
        <v>11259.602899680855</v>
      </c>
      <c r="D8014" t="s">
        <v>341</v>
      </c>
      <c r="G8014">
        <f>VLOOKUP(A8014,'PY SIC'!$A$1:$C$331,3,0)</f>
        <v>209005.83641202486</v>
      </c>
      <c r="H8014">
        <f>VLOOKUP(B8014,'Current %'!$A$1:$G$24,7,0)</f>
        <v>5.3872193681157171E-2</v>
      </c>
      <c r="I8014">
        <f t="shared" si="127"/>
        <v>11259.602899680855</v>
      </c>
    </row>
    <row r="8015" spans="1:9" x14ac:dyDescent="0.35">
      <c r="A8015" t="s">
        <v>269</v>
      </c>
      <c r="B8015" s="1">
        <v>44902</v>
      </c>
      <c r="C8015" s="3">
        <f>VLOOKUP(A8015,'PY SIC'!$A$1:$C$332,3,0)*VLOOKUP(B8015,'Current %'!$A$1:$G$24,7,0)</f>
        <v>21905.242158872599</v>
      </c>
      <c r="D8015" t="s">
        <v>341</v>
      </c>
      <c r="G8015">
        <f>VLOOKUP(A8015,'PY SIC'!$A$1:$C$331,3,0)</f>
        <v>406615.00232418376</v>
      </c>
      <c r="H8015">
        <f>VLOOKUP(B8015,'Current %'!$A$1:$G$24,7,0)</f>
        <v>5.3872193681157171E-2</v>
      </c>
      <c r="I8015">
        <f t="shared" si="127"/>
        <v>21905.242158872599</v>
      </c>
    </row>
    <row r="8016" spans="1:9" x14ac:dyDescent="0.35">
      <c r="A8016" t="s">
        <v>270</v>
      </c>
      <c r="B8016" s="1">
        <v>44902</v>
      </c>
      <c r="C8016" s="3">
        <f>VLOOKUP(A8016,'PY SIC'!$A$1:$C$332,3,0)*VLOOKUP(B8016,'Current %'!$A$1:$G$24,7,0)</f>
        <v>5947.1330938596066</v>
      </c>
      <c r="D8016" t="s">
        <v>341</v>
      </c>
      <c r="G8016">
        <f>VLOOKUP(A8016,'PY SIC'!$A$1:$C$331,3,0)</f>
        <v>110393.37156117572</v>
      </c>
      <c r="H8016">
        <f>VLOOKUP(B8016,'Current %'!$A$1:$G$24,7,0)</f>
        <v>5.3872193681157171E-2</v>
      </c>
      <c r="I8016">
        <f t="shared" si="127"/>
        <v>5947.1330938596066</v>
      </c>
    </row>
    <row r="8017" spans="1:9" x14ac:dyDescent="0.35">
      <c r="A8017" t="s">
        <v>288</v>
      </c>
      <c r="B8017" s="1">
        <v>44902</v>
      </c>
      <c r="C8017" s="3">
        <f>VLOOKUP(A8017,'PY SIC'!$A$1:$C$332,3,0)*VLOOKUP(B8017,'Current %'!$A$1:$G$24,7,0)</f>
        <v>841.40361508402589</v>
      </c>
      <c r="D8017" t="s">
        <v>341</v>
      </c>
      <c r="G8017">
        <f>VLOOKUP(A8017,'PY SIC'!$A$1:$C$331,3,0)</f>
        <v>15618.514071728305</v>
      </c>
      <c r="H8017">
        <f>VLOOKUP(B8017,'Current %'!$A$1:$G$24,7,0)</f>
        <v>5.3872193681157171E-2</v>
      </c>
      <c r="I8017">
        <f t="shared" si="127"/>
        <v>841.40361508402589</v>
      </c>
    </row>
    <row r="8018" spans="1:9" x14ac:dyDescent="0.35">
      <c r="A8018" t="s">
        <v>315</v>
      </c>
      <c r="B8018" s="1">
        <v>44902</v>
      </c>
      <c r="C8018" s="3">
        <f>VLOOKUP(A8018,'PY SIC'!$A$1:$C$332,3,0)*VLOOKUP(B8018,'Current %'!$A$1:$G$24,7,0)</f>
        <v>11410.092283381631</v>
      </c>
      <c r="D8018" t="s">
        <v>341</v>
      </c>
      <c r="G8018">
        <f>VLOOKUP(A8018,'PY SIC'!$A$1:$C$331,3,0)</f>
        <v>211799.28834738594</v>
      </c>
      <c r="H8018">
        <f>VLOOKUP(B8018,'Current %'!$A$1:$G$24,7,0)</f>
        <v>5.3872193681157171E-2</v>
      </c>
      <c r="I8018">
        <f t="shared" si="127"/>
        <v>11410.092283381631</v>
      </c>
    </row>
    <row r="8019" spans="1:9" x14ac:dyDescent="0.35">
      <c r="A8019" t="s">
        <v>271</v>
      </c>
      <c r="B8019" s="1">
        <v>44902</v>
      </c>
      <c r="C8019" s="3">
        <f>VLOOKUP(A8019,'PY SIC'!$A$1:$C$332,3,0)*VLOOKUP(B8019,'Current %'!$A$1:$G$24,7,0)</f>
        <v>799.98633377477961</v>
      </c>
      <c r="D8019" t="s">
        <v>341</v>
      </c>
      <c r="G8019">
        <f>VLOOKUP(A8019,'PY SIC'!$A$1:$C$331,3,0)</f>
        <v>14849.707782636482</v>
      </c>
      <c r="H8019">
        <f>VLOOKUP(B8019,'Current %'!$A$1:$G$24,7,0)</f>
        <v>5.3872193681157171E-2</v>
      </c>
      <c r="I8019">
        <f t="shared" si="127"/>
        <v>799.98633377477961</v>
      </c>
    </row>
    <row r="8020" spans="1:9" x14ac:dyDescent="0.35">
      <c r="A8020" t="s">
        <v>289</v>
      </c>
      <c r="B8020" s="1">
        <v>44902</v>
      </c>
      <c r="C8020" s="3">
        <f>VLOOKUP(A8020,'PY SIC'!$A$1:$C$332,3,0)*VLOOKUP(B8020,'Current %'!$A$1:$G$24,7,0)</f>
        <v>43588.084823618759</v>
      </c>
      <c r="D8020" t="s">
        <v>341</v>
      </c>
      <c r="G8020">
        <f>VLOOKUP(A8020,'PY SIC'!$A$1:$C$331,3,0)</f>
        <v>809101.72475238412</v>
      </c>
      <c r="H8020">
        <f>VLOOKUP(B8020,'Current %'!$A$1:$G$24,7,0)</f>
        <v>5.3872193681157171E-2</v>
      </c>
      <c r="I8020">
        <f t="shared" si="127"/>
        <v>43588.084823618759</v>
      </c>
    </row>
    <row r="8021" spans="1:9" x14ac:dyDescent="0.35">
      <c r="A8021" t="s">
        <v>188</v>
      </c>
      <c r="B8021" s="1">
        <v>44902</v>
      </c>
      <c r="C8021" s="3">
        <f>VLOOKUP(A8021,'PY SIC'!$A$1:$C$332,3,0)*VLOOKUP(B8021,'Current %'!$A$1:$G$24,7,0)</f>
        <v>11129.534067157889</v>
      </c>
      <c r="D8021" t="s">
        <v>341</v>
      </c>
      <c r="G8021">
        <f>VLOOKUP(A8021,'PY SIC'!$A$1:$C$331,3,0)</f>
        <v>206591.43997417457</v>
      </c>
      <c r="H8021">
        <f>VLOOKUP(B8021,'Current %'!$A$1:$G$24,7,0)</f>
        <v>5.3872193681157171E-2</v>
      </c>
      <c r="I8021">
        <f t="shared" si="127"/>
        <v>11129.534067157889</v>
      </c>
    </row>
    <row r="8022" spans="1:9" x14ac:dyDescent="0.35">
      <c r="A8022" t="s">
        <v>189</v>
      </c>
      <c r="B8022" s="1">
        <v>44902</v>
      </c>
      <c r="C8022" s="3">
        <f>VLOOKUP(A8022,'PY SIC'!$A$1:$C$332,3,0)*VLOOKUP(B8022,'Current %'!$A$1:$G$24,7,0)</f>
        <v>2357.605196635327</v>
      </c>
      <c r="D8022" t="s">
        <v>341</v>
      </c>
      <c r="G8022">
        <f>VLOOKUP(A8022,'PY SIC'!$A$1:$C$331,3,0)</f>
        <v>43762.932888696239</v>
      </c>
      <c r="H8022">
        <f>VLOOKUP(B8022,'Current %'!$A$1:$G$24,7,0)</f>
        <v>5.3872193681157171E-2</v>
      </c>
      <c r="I8022">
        <f t="shared" si="127"/>
        <v>2357.605196635327</v>
      </c>
    </row>
    <row r="8023" spans="1:9" x14ac:dyDescent="0.35">
      <c r="A8023" t="s">
        <v>290</v>
      </c>
      <c r="B8023" s="1">
        <v>44902</v>
      </c>
      <c r="C8023" s="3">
        <f>VLOOKUP(A8023,'PY SIC'!$A$1:$C$332,3,0)*VLOOKUP(B8023,'Current %'!$A$1:$G$24,7,0)</f>
        <v>277.03664023024663</v>
      </c>
      <c r="D8023" t="s">
        <v>341</v>
      </c>
      <c r="G8023">
        <f>VLOOKUP(A8023,'PY SIC'!$A$1:$C$331,3,0)</f>
        <v>5142.4792884783801</v>
      </c>
      <c r="H8023">
        <f>VLOOKUP(B8023,'Current %'!$A$1:$G$24,7,0)</f>
        <v>5.3872193681157171E-2</v>
      </c>
      <c r="I8023">
        <f t="shared" si="127"/>
        <v>277.03664023024663</v>
      </c>
    </row>
    <row r="8024" spans="1:9" x14ac:dyDescent="0.35">
      <c r="A8024" t="s">
        <v>291</v>
      </c>
      <c r="B8024" s="1">
        <v>44902</v>
      </c>
      <c r="C8024" s="3">
        <f>VLOOKUP(A8024,'PY SIC'!$A$1:$C$332,3,0)*VLOOKUP(B8024,'Current %'!$A$1:$G$24,7,0)</f>
        <v>3193.3468766638448</v>
      </c>
      <c r="D8024" t="s">
        <v>341</v>
      </c>
      <c r="G8024">
        <f>VLOOKUP(A8024,'PY SIC'!$A$1:$C$331,3,0)</f>
        <v>59276.347563711308</v>
      </c>
      <c r="H8024">
        <f>VLOOKUP(B8024,'Current %'!$A$1:$G$24,7,0)</f>
        <v>5.3872193681157171E-2</v>
      </c>
      <c r="I8024">
        <f t="shared" si="127"/>
        <v>3193.3468766638448</v>
      </c>
    </row>
    <row r="8025" spans="1:9" x14ac:dyDescent="0.35">
      <c r="A8025" t="s">
        <v>292</v>
      </c>
      <c r="B8025" s="1">
        <v>44902</v>
      </c>
      <c r="C8025" s="3">
        <f>VLOOKUP(A8025,'PY SIC'!$A$1:$C$332,3,0)*VLOOKUP(B8025,'Current %'!$A$1:$G$24,7,0)</f>
        <v>215.0226669220271</v>
      </c>
      <c r="D8025" t="s">
        <v>341</v>
      </c>
      <c r="G8025">
        <f>VLOOKUP(A8025,'PY SIC'!$A$1:$C$331,3,0)</f>
        <v>3991.3478963682037</v>
      </c>
      <c r="H8025">
        <f>VLOOKUP(B8025,'Current %'!$A$1:$G$24,7,0)</f>
        <v>5.3872193681157171E-2</v>
      </c>
      <c r="I8025">
        <f t="shared" si="127"/>
        <v>215.0226669220271</v>
      </c>
    </row>
    <row r="8026" spans="1:9" x14ac:dyDescent="0.35">
      <c r="A8026" t="s">
        <v>190</v>
      </c>
      <c r="B8026" s="1">
        <v>44902</v>
      </c>
      <c r="C8026" s="3">
        <f>VLOOKUP(A8026,'PY SIC'!$A$1:$C$332,3,0)*VLOOKUP(B8026,'Current %'!$A$1:$G$24,7,0)</f>
        <v>95114.461224372295</v>
      </c>
      <c r="D8026" t="s">
        <v>341</v>
      </c>
      <c r="G8026">
        <f>VLOOKUP(A8026,'PY SIC'!$A$1:$C$331,3,0)</f>
        <v>1765557.6044908748</v>
      </c>
      <c r="H8026">
        <f>VLOOKUP(B8026,'Current %'!$A$1:$G$24,7,0)</f>
        <v>5.3872193681157171E-2</v>
      </c>
      <c r="I8026">
        <f t="shared" si="127"/>
        <v>95114.461224372295</v>
      </c>
    </row>
    <row r="8027" spans="1:9" x14ac:dyDescent="0.35">
      <c r="A8027" t="s">
        <v>316</v>
      </c>
      <c r="B8027" s="1">
        <v>44902</v>
      </c>
      <c r="C8027" s="3">
        <f>VLOOKUP(A8027,'PY SIC'!$A$1:$C$332,3,0)*VLOOKUP(B8027,'Current %'!$A$1:$G$24,7,0)</f>
        <v>3825.6111763360482</v>
      </c>
      <c r="D8027" t="s">
        <v>341</v>
      </c>
      <c r="G8027">
        <f>VLOOKUP(A8027,'PY SIC'!$A$1:$C$331,3,0)</f>
        <v>71012.723168058568</v>
      </c>
      <c r="H8027">
        <f>VLOOKUP(B8027,'Current %'!$A$1:$G$24,7,0)</f>
        <v>5.3872193681157171E-2</v>
      </c>
      <c r="I8027">
        <f t="shared" si="127"/>
        <v>3825.6111763360482</v>
      </c>
    </row>
    <row r="8028" spans="1:9" x14ac:dyDescent="0.35">
      <c r="A8028" t="s">
        <v>272</v>
      </c>
      <c r="B8028" s="1">
        <v>44902</v>
      </c>
      <c r="C8028" s="3">
        <f>VLOOKUP(A8028,'PY SIC'!$A$1:$C$332,3,0)*VLOOKUP(B8028,'Current %'!$A$1:$G$24,7,0)</f>
        <v>22056.838004632773</v>
      </c>
      <c r="D8028" t="s">
        <v>341</v>
      </c>
      <c r="G8028">
        <f>VLOOKUP(A8028,'PY SIC'!$A$1:$C$331,3,0)</f>
        <v>409428.99290822033</v>
      </c>
      <c r="H8028">
        <f>VLOOKUP(B8028,'Current %'!$A$1:$G$24,7,0)</f>
        <v>5.3872193681157171E-2</v>
      </c>
      <c r="I8028">
        <f t="shared" si="127"/>
        <v>22056.838004632773</v>
      </c>
    </row>
    <row r="8029" spans="1:9" x14ac:dyDescent="0.35">
      <c r="A8029" t="s">
        <v>293</v>
      </c>
      <c r="B8029" s="1">
        <v>44902</v>
      </c>
      <c r="C8029" s="3">
        <f>VLOOKUP(A8029,'PY SIC'!$A$1:$C$332,3,0)*VLOOKUP(B8029,'Current %'!$A$1:$G$24,7,0)</f>
        <v>584.82908038029632</v>
      </c>
      <c r="D8029" t="s">
        <v>341</v>
      </c>
      <c r="G8029">
        <f>VLOOKUP(A8029,'PY SIC'!$A$1:$C$331,3,0)</f>
        <v>10855.861631356798</v>
      </c>
      <c r="H8029">
        <f>VLOOKUP(B8029,'Current %'!$A$1:$G$24,7,0)</f>
        <v>5.3872193681157171E-2</v>
      </c>
      <c r="I8029">
        <f t="shared" si="127"/>
        <v>584.82908038029632</v>
      </c>
    </row>
    <row r="8030" spans="1:9" x14ac:dyDescent="0.35">
      <c r="A8030" t="s">
        <v>294</v>
      </c>
      <c r="B8030" s="1">
        <v>44902</v>
      </c>
      <c r="C8030" s="3">
        <f>VLOOKUP(A8030,'PY SIC'!$A$1:$C$332,3,0)*VLOOKUP(B8030,'Current %'!$A$1:$G$24,7,0)</f>
        <v>419.11219865305975</v>
      </c>
      <c r="D8030" t="s">
        <v>341</v>
      </c>
      <c r="G8030">
        <f>VLOOKUP(A8030,'PY SIC'!$A$1:$C$331,3,0)</f>
        <v>7779.7499974398152</v>
      </c>
      <c r="H8030">
        <f>VLOOKUP(B8030,'Current %'!$A$1:$G$24,7,0)</f>
        <v>5.3872193681157171E-2</v>
      </c>
      <c r="I8030">
        <f t="shared" si="127"/>
        <v>419.11219865305975</v>
      </c>
    </row>
    <row r="8031" spans="1:9" x14ac:dyDescent="0.35">
      <c r="A8031" t="s">
        <v>317</v>
      </c>
      <c r="B8031" s="1">
        <v>44902</v>
      </c>
      <c r="C8031" s="3">
        <f>VLOOKUP(A8031,'PY SIC'!$A$1:$C$332,3,0)*VLOOKUP(B8031,'Current %'!$A$1:$G$24,7,0)</f>
        <v>109257.41928115991</v>
      </c>
      <c r="D8031" t="s">
        <v>341</v>
      </c>
      <c r="G8031">
        <f>VLOOKUP(A8031,'PY SIC'!$A$1:$C$331,3,0)</f>
        <v>2028085.5821056862</v>
      </c>
      <c r="H8031">
        <f>VLOOKUP(B8031,'Current %'!$A$1:$G$24,7,0)</f>
        <v>5.3872193681157171E-2</v>
      </c>
      <c r="I8031">
        <f t="shared" si="127"/>
        <v>109257.41928115991</v>
      </c>
    </row>
    <row r="8032" spans="1:9" x14ac:dyDescent="0.35">
      <c r="A8032" t="s">
        <v>257</v>
      </c>
      <c r="B8032" s="1">
        <v>44902</v>
      </c>
      <c r="C8032" s="3">
        <f>VLOOKUP(A8032,'PY SIC'!$A$1:$C$332,3,0)*VLOOKUP(B8032,'Current %'!$A$1:$G$24,7,0)</f>
        <v>55555.886082859724</v>
      </c>
      <c r="D8032" t="s">
        <v>341</v>
      </c>
      <c r="G8032">
        <f>VLOOKUP(A8032,'PY SIC'!$A$1:$C$331,3,0)</f>
        <v>1031253.4590974241</v>
      </c>
      <c r="H8032">
        <f>VLOOKUP(B8032,'Current %'!$A$1:$G$24,7,0)</f>
        <v>5.3872193681157171E-2</v>
      </c>
      <c r="I8032">
        <f t="shared" si="127"/>
        <v>55555.886082859724</v>
      </c>
    </row>
    <row r="8033" spans="1:9" x14ac:dyDescent="0.35">
      <c r="A8033" t="s">
        <v>273</v>
      </c>
      <c r="B8033" s="1">
        <v>44902</v>
      </c>
      <c r="C8033" s="3">
        <f>VLOOKUP(A8033,'PY SIC'!$A$1:$C$332,3,0)*VLOOKUP(B8033,'Current %'!$A$1:$G$24,7,0)</f>
        <v>2043.5734020479379</v>
      </c>
      <c r="D8033" t="s">
        <v>341</v>
      </c>
      <c r="G8033">
        <f>VLOOKUP(A8033,'PY SIC'!$A$1:$C$331,3,0)</f>
        <v>37933.732829645596</v>
      </c>
      <c r="H8033">
        <f>VLOOKUP(B8033,'Current %'!$A$1:$G$24,7,0)</f>
        <v>5.3872193681157171E-2</v>
      </c>
      <c r="I8033">
        <f t="shared" si="127"/>
        <v>2043.5734020479379</v>
      </c>
    </row>
    <row r="8034" spans="1:9" x14ac:dyDescent="0.35">
      <c r="A8034" t="s">
        <v>191</v>
      </c>
      <c r="B8034" s="1">
        <v>44902</v>
      </c>
      <c r="C8034" s="3">
        <f>VLOOKUP(A8034,'PY SIC'!$A$1:$C$332,3,0)*VLOOKUP(B8034,'Current %'!$A$1:$G$24,7,0)</f>
        <v>11421.876352398538</v>
      </c>
      <c r="D8034" t="s">
        <v>341</v>
      </c>
      <c r="G8034">
        <f>VLOOKUP(A8034,'PY SIC'!$A$1:$C$331,3,0)</f>
        <v>212018.02956083367</v>
      </c>
      <c r="H8034">
        <f>VLOOKUP(B8034,'Current %'!$A$1:$G$24,7,0)</f>
        <v>5.3872193681157171E-2</v>
      </c>
      <c r="I8034">
        <f t="shared" si="127"/>
        <v>11421.876352398538</v>
      </c>
    </row>
    <row r="8035" spans="1:9" x14ac:dyDescent="0.35">
      <c r="A8035" t="s">
        <v>274</v>
      </c>
      <c r="B8035" s="1">
        <v>44902</v>
      </c>
      <c r="C8035" s="3">
        <f>VLOOKUP(A8035,'PY SIC'!$A$1:$C$332,3,0)*VLOOKUP(B8035,'Current %'!$A$1:$G$24,7,0)</f>
        <v>245.00878107078327</v>
      </c>
      <c r="D8035" t="s">
        <v>341</v>
      </c>
      <c r="G8035">
        <f>VLOOKUP(A8035,'PY SIC'!$A$1:$C$331,3,0)</f>
        <v>4547.9636957215607</v>
      </c>
      <c r="H8035">
        <f>VLOOKUP(B8035,'Current %'!$A$1:$G$24,7,0)</f>
        <v>5.3872193681157171E-2</v>
      </c>
      <c r="I8035">
        <f t="shared" si="127"/>
        <v>245.00878107078327</v>
      </c>
    </row>
    <row r="8036" spans="1:9" x14ac:dyDescent="0.35">
      <c r="A8036" t="s">
        <v>258</v>
      </c>
      <c r="B8036" s="1">
        <v>44902</v>
      </c>
      <c r="C8036" s="3">
        <f>VLOOKUP(A8036,'PY SIC'!$A$1:$C$332,3,0)*VLOOKUP(B8036,'Current %'!$A$1:$G$24,7,0)</f>
        <v>2757.9317286330552</v>
      </c>
      <c r="D8036" t="s">
        <v>341</v>
      </c>
      <c r="G8036">
        <f>VLOOKUP(A8036,'PY SIC'!$A$1:$C$331,3,0)</f>
        <v>51193.974853815809</v>
      </c>
      <c r="H8036">
        <f>VLOOKUP(B8036,'Current %'!$A$1:$G$24,7,0)</f>
        <v>5.3872193681157171E-2</v>
      </c>
      <c r="I8036">
        <f t="shared" si="127"/>
        <v>2757.9317286330552</v>
      </c>
    </row>
    <row r="8037" spans="1:9" x14ac:dyDescent="0.35">
      <c r="A8037" t="s">
        <v>259</v>
      </c>
      <c r="B8037" s="1">
        <v>44902</v>
      </c>
      <c r="C8037" s="3">
        <f>VLOOKUP(A8037,'PY SIC'!$A$1:$C$332,3,0)*VLOOKUP(B8037,'Current %'!$A$1:$G$24,7,0)</f>
        <v>57023.868494422415</v>
      </c>
      <c r="D8037" t="s">
        <v>341</v>
      </c>
      <c r="G8037">
        <f>VLOOKUP(A8037,'PY SIC'!$A$1:$C$331,3,0)</f>
        <v>1058502.8118943595</v>
      </c>
      <c r="H8037">
        <f>VLOOKUP(B8037,'Current %'!$A$1:$G$24,7,0)</f>
        <v>5.3872193681157171E-2</v>
      </c>
      <c r="I8037">
        <f t="shared" si="127"/>
        <v>57023.868494422415</v>
      </c>
    </row>
    <row r="8038" spans="1:9" x14ac:dyDescent="0.35">
      <c r="A8038" t="s">
        <v>295</v>
      </c>
      <c r="B8038" s="1">
        <v>44902</v>
      </c>
      <c r="C8038" s="3">
        <f>VLOOKUP(A8038,'PY SIC'!$A$1:$C$332,3,0)*VLOOKUP(B8038,'Current %'!$A$1:$G$24,7,0)</f>
        <v>4787.3034668732198</v>
      </c>
      <c r="D8038" t="s">
        <v>341</v>
      </c>
      <c r="G8038">
        <f>VLOOKUP(A8038,'PY SIC'!$A$1:$C$331,3,0)</f>
        <v>88864.089983171973</v>
      </c>
      <c r="H8038">
        <f>VLOOKUP(B8038,'Current %'!$A$1:$G$24,7,0)</f>
        <v>5.3872193681157171E-2</v>
      </c>
      <c r="I8038">
        <f t="shared" si="127"/>
        <v>4787.3034668732198</v>
      </c>
    </row>
    <row r="8039" spans="1:9" x14ac:dyDescent="0.35">
      <c r="A8039" t="s">
        <v>260</v>
      </c>
      <c r="B8039" s="1">
        <v>44902</v>
      </c>
      <c r="C8039" s="3">
        <f>VLOOKUP(A8039,'PY SIC'!$A$1:$C$332,3,0)*VLOOKUP(B8039,'Current %'!$A$1:$G$24,7,0)</f>
        <v>201914.43447404398</v>
      </c>
      <c r="D8039" t="s">
        <v>341</v>
      </c>
      <c r="G8039">
        <f>VLOOKUP(A8039,'PY SIC'!$A$1:$C$331,3,0)</f>
        <v>3748026.9630205799</v>
      </c>
      <c r="H8039">
        <f>VLOOKUP(B8039,'Current %'!$A$1:$G$24,7,0)</f>
        <v>5.3872193681157171E-2</v>
      </c>
      <c r="I8039">
        <f t="shared" si="127"/>
        <v>201914.43447404398</v>
      </c>
    </row>
    <row r="8040" spans="1:9" x14ac:dyDescent="0.35">
      <c r="A8040" t="s">
        <v>261</v>
      </c>
      <c r="B8040" s="1">
        <v>44902</v>
      </c>
      <c r="C8040" s="3">
        <f>VLOOKUP(A8040,'PY SIC'!$A$1:$C$332,3,0)*VLOOKUP(B8040,'Current %'!$A$1:$G$24,7,0)</f>
        <v>212477.82961449644</v>
      </c>
      <c r="D8040" t="s">
        <v>341</v>
      </c>
      <c r="G8040">
        <f>VLOOKUP(A8040,'PY SIC'!$A$1:$C$331,3,0)</f>
        <v>3944109.4764406192</v>
      </c>
      <c r="H8040">
        <f>VLOOKUP(B8040,'Current %'!$A$1:$G$24,7,0)</f>
        <v>5.3872193681157171E-2</v>
      </c>
      <c r="I8040">
        <f t="shared" si="127"/>
        <v>212477.82961449644</v>
      </c>
    </row>
    <row r="8041" spans="1:9" x14ac:dyDescent="0.35">
      <c r="A8041" t="s">
        <v>275</v>
      </c>
      <c r="B8041" s="1">
        <v>44902</v>
      </c>
      <c r="C8041" s="3">
        <f>VLOOKUP(A8041,'PY SIC'!$A$1:$C$332,3,0)*VLOOKUP(B8041,'Current %'!$A$1:$G$24,7,0)</f>
        <v>1258.4920549369886</v>
      </c>
      <c r="D8041" t="s">
        <v>341</v>
      </c>
      <c r="G8041">
        <f>VLOOKUP(A8041,'PY SIC'!$A$1:$C$331,3,0)</f>
        <v>23360.698143932652</v>
      </c>
      <c r="H8041">
        <f>VLOOKUP(B8041,'Current %'!$A$1:$G$24,7,0)</f>
        <v>5.3872193681157171E-2</v>
      </c>
      <c r="I8041">
        <f t="shared" si="127"/>
        <v>1258.4920549369886</v>
      </c>
    </row>
    <row r="8042" spans="1:9" x14ac:dyDescent="0.35">
      <c r="A8042" t="s">
        <v>296</v>
      </c>
      <c r="B8042" s="1">
        <v>44902</v>
      </c>
      <c r="C8042" s="3">
        <f>VLOOKUP(A8042,'PY SIC'!$A$1:$C$332,3,0)*VLOOKUP(B8042,'Current %'!$A$1:$G$24,7,0)</f>
        <v>69067.356348101297</v>
      </c>
      <c r="D8042" t="s">
        <v>341</v>
      </c>
      <c r="G8042">
        <f>VLOOKUP(A8042,'PY SIC'!$A$1:$C$331,3,0)</f>
        <v>1282059.4750025731</v>
      </c>
      <c r="H8042">
        <f>VLOOKUP(B8042,'Current %'!$A$1:$G$24,7,0)</f>
        <v>5.3872193681157171E-2</v>
      </c>
      <c r="I8042">
        <f t="shared" si="127"/>
        <v>69067.356348101297</v>
      </c>
    </row>
    <row r="8043" spans="1:9" x14ac:dyDescent="0.35">
      <c r="A8043" t="s">
        <v>262</v>
      </c>
      <c r="B8043" s="1">
        <v>44902</v>
      </c>
      <c r="C8043" s="3">
        <f>VLOOKUP(A8043,'PY SIC'!$A$1:$C$332,3,0)*VLOOKUP(B8043,'Current %'!$A$1:$G$24,7,0)</f>
        <v>103266.696916007</v>
      </c>
      <c r="D8043" t="s">
        <v>341</v>
      </c>
      <c r="G8043">
        <f>VLOOKUP(A8043,'PY SIC'!$A$1:$C$331,3,0)</f>
        <v>1916883.0867959717</v>
      </c>
      <c r="H8043">
        <f>VLOOKUP(B8043,'Current %'!$A$1:$G$24,7,0)</f>
        <v>5.3872193681157171E-2</v>
      </c>
      <c r="I8043">
        <f t="shared" si="127"/>
        <v>103266.696916007</v>
      </c>
    </row>
    <row r="8044" spans="1:9" x14ac:dyDescent="0.35">
      <c r="A8044" t="s">
        <v>276</v>
      </c>
      <c r="B8044" s="1">
        <v>44902</v>
      </c>
      <c r="C8044" s="3">
        <f>VLOOKUP(A8044,'PY SIC'!$A$1:$C$332,3,0)*VLOOKUP(B8044,'Current %'!$A$1:$G$24,7,0)</f>
        <v>4626.5042632109662</v>
      </c>
      <c r="D8044" t="s">
        <v>341</v>
      </c>
      <c r="G8044">
        <f>VLOOKUP(A8044,'PY SIC'!$A$1:$C$331,3,0)</f>
        <v>85879.262511434994</v>
      </c>
      <c r="H8044">
        <f>VLOOKUP(B8044,'Current %'!$A$1:$G$24,7,0)</f>
        <v>5.3872193681157171E-2</v>
      </c>
      <c r="I8044">
        <f t="shared" si="127"/>
        <v>4626.5042632109662</v>
      </c>
    </row>
    <row r="8045" spans="1:9" x14ac:dyDescent="0.35">
      <c r="A8045" t="s">
        <v>319</v>
      </c>
      <c r="B8045" s="1">
        <v>44902</v>
      </c>
      <c r="C8045" s="3">
        <f>VLOOKUP(A8045,'PY SIC'!$A$1:$C$332,3,0)*VLOOKUP(B8045,'Current %'!$A$1:$G$24,7,0)</f>
        <v>3707.5682963518484</v>
      </c>
      <c r="D8045" t="s">
        <v>341</v>
      </c>
      <c r="G8045">
        <f>VLOOKUP(A8045,'PY SIC'!$A$1:$C$331,3,0)</f>
        <v>68821.557894878177</v>
      </c>
      <c r="H8045">
        <f>VLOOKUP(B8045,'Current %'!$A$1:$G$24,7,0)</f>
        <v>5.3872193681157171E-2</v>
      </c>
      <c r="I8045">
        <f t="shared" si="127"/>
        <v>3707.5682963518484</v>
      </c>
    </row>
    <row r="8046" spans="1:9" x14ac:dyDescent="0.35">
      <c r="A8046" t="s">
        <v>277</v>
      </c>
      <c r="B8046" s="1">
        <v>44902</v>
      </c>
      <c r="C8046" s="3">
        <f>VLOOKUP(A8046,'PY SIC'!$A$1:$C$332,3,0)*VLOOKUP(B8046,'Current %'!$A$1:$G$24,7,0)</f>
        <v>25259.047121411437</v>
      </c>
      <c r="D8046" t="s">
        <v>341</v>
      </c>
      <c r="G8046">
        <f>VLOOKUP(A8046,'PY SIC'!$A$1:$C$331,3,0)</f>
        <v>468869.84537713882</v>
      </c>
      <c r="H8046">
        <f>VLOOKUP(B8046,'Current %'!$A$1:$G$24,7,0)</f>
        <v>5.3872193681157171E-2</v>
      </c>
      <c r="I8046">
        <f t="shared" si="127"/>
        <v>25259.047121411437</v>
      </c>
    </row>
    <row r="8047" spans="1:9" x14ac:dyDescent="0.35">
      <c r="A8047" t="s">
        <v>320</v>
      </c>
      <c r="B8047" s="1">
        <v>44902</v>
      </c>
      <c r="C8047" s="3">
        <f>VLOOKUP(A8047,'PY SIC'!$A$1:$C$332,3,0)*VLOOKUP(B8047,'Current %'!$A$1:$G$24,7,0)</f>
        <v>90942.230961118184</v>
      </c>
      <c r="D8047" t="s">
        <v>341</v>
      </c>
      <c r="G8047">
        <f>VLOOKUP(A8047,'PY SIC'!$A$1:$C$331,3,0)</f>
        <v>1688110.7812197178</v>
      </c>
      <c r="H8047">
        <f>VLOOKUP(B8047,'Current %'!$A$1:$G$24,7,0)</f>
        <v>5.3872193681157171E-2</v>
      </c>
      <c r="I8047">
        <f t="shared" si="127"/>
        <v>90942.230961118184</v>
      </c>
    </row>
    <row r="8048" spans="1:9" x14ac:dyDescent="0.35">
      <c r="A8048" t="s">
        <v>263</v>
      </c>
      <c r="B8048" s="1">
        <v>44902</v>
      </c>
      <c r="C8048" s="3">
        <f>VLOOKUP(A8048,'PY SIC'!$A$1:$C$332,3,0)*VLOOKUP(B8048,'Current %'!$A$1:$G$24,7,0)</f>
        <v>135697.67667225341</v>
      </c>
      <c r="D8048" t="s">
        <v>341</v>
      </c>
      <c r="G8048">
        <f>VLOOKUP(A8048,'PY SIC'!$A$1:$C$331,3,0)</f>
        <v>2518881.5862108888</v>
      </c>
      <c r="H8048">
        <f>VLOOKUP(B8048,'Current %'!$A$1:$G$24,7,0)</f>
        <v>5.3872193681157171E-2</v>
      </c>
      <c r="I8048">
        <f t="shared" si="127"/>
        <v>135697.67667225341</v>
      </c>
    </row>
    <row r="8049" spans="1:9" x14ac:dyDescent="0.35">
      <c r="A8049" t="s">
        <v>297</v>
      </c>
      <c r="B8049" s="1">
        <v>44902</v>
      </c>
      <c r="C8049" s="3">
        <f>VLOOKUP(A8049,'PY SIC'!$A$1:$C$332,3,0)*VLOOKUP(B8049,'Current %'!$A$1:$G$24,7,0)</f>
        <v>106193.27789891</v>
      </c>
      <c r="D8049" t="s">
        <v>341</v>
      </c>
      <c r="G8049">
        <f>VLOOKUP(A8049,'PY SIC'!$A$1:$C$331,3,0)</f>
        <v>1971207.6053077662</v>
      </c>
      <c r="H8049">
        <f>VLOOKUP(B8049,'Current %'!$A$1:$G$24,7,0)</f>
        <v>5.3872193681157171E-2</v>
      </c>
      <c r="I8049">
        <f t="shared" si="127"/>
        <v>106193.27789891</v>
      </c>
    </row>
    <row r="8050" spans="1:9" x14ac:dyDescent="0.35">
      <c r="A8050" t="s">
        <v>278</v>
      </c>
      <c r="B8050" s="1">
        <v>44902</v>
      </c>
      <c r="C8050" s="3">
        <f>VLOOKUP(A8050,'PY SIC'!$A$1:$C$332,3,0)*VLOOKUP(B8050,'Current %'!$A$1:$G$24,7,0)</f>
        <v>7077.6886125515239</v>
      </c>
      <c r="D8050" t="s">
        <v>341</v>
      </c>
      <c r="G8050">
        <f>VLOOKUP(A8050,'PY SIC'!$A$1:$C$331,3,0)</f>
        <v>131379.25391419657</v>
      </c>
      <c r="H8050">
        <f>VLOOKUP(B8050,'Current %'!$A$1:$G$24,7,0)</f>
        <v>5.3872193681157171E-2</v>
      </c>
      <c r="I8050">
        <f t="shared" si="127"/>
        <v>7077.6886125515239</v>
      </c>
    </row>
    <row r="8051" spans="1:9" x14ac:dyDescent="0.35">
      <c r="A8051" t="s">
        <v>279</v>
      </c>
      <c r="B8051" s="1">
        <v>44902</v>
      </c>
      <c r="C8051" s="3">
        <f>VLOOKUP(A8051,'PY SIC'!$A$1:$C$332,3,0)*VLOOKUP(B8051,'Current %'!$A$1:$G$24,7,0)</f>
        <v>124064.34636520244</v>
      </c>
      <c r="D8051" t="s">
        <v>341</v>
      </c>
      <c r="G8051">
        <f>VLOOKUP(A8051,'PY SIC'!$A$1:$C$331,3,0)</f>
        <v>2302938.4528032746</v>
      </c>
      <c r="H8051">
        <f>VLOOKUP(B8051,'Current %'!$A$1:$G$24,7,0)</f>
        <v>5.3872193681157171E-2</v>
      </c>
      <c r="I8051">
        <f t="shared" si="127"/>
        <v>124064.34636520244</v>
      </c>
    </row>
    <row r="8052" spans="1:9" x14ac:dyDescent="0.35">
      <c r="A8052" t="s">
        <v>298</v>
      </c>
      <c r="B8052" s="1">
        <v>44902</v>
      </c>
      <c r="C8052" s="3">
        <f>VLOOKUP(A8052,'PY SIC'!$A$1:$C$332,3,0)*VLOOKUP(B8052,'Current %'!$A$1:$G$24,7,0)</f>
        <v>919.68456534876543</v>
      </c>
      <c r="D8052" t="s">
        <v>341</v>
      </c>
      <c r="G8052">
        <f>VLOOKUP(A8052,'PY SIC'!$A$1:$C$331,3,0)</f>
        <v>17071.600439958373</v>
      </c>
      <c r="H8052">
        <f>VLOOKUP(B8052,'Current %'!$A$1:$G$24,7,0)</f>
        <v>5.3872193681157171E-2</v>
      </c>
      <c r="I8052">
        <f t="shared" si="127"/>
        <v>919.68456534876543</v>
      </c>
    </row>
    <row r="8053" spans="1:9" x14ac:dyDescent="0.35">
      <c r="A8053" t="s">
        <v>280</v>
      </c>
      <c r="B8053" s="1">
        <v>44902</v>
      </c>
      <c r="C8053" s="3">
        <f>VLOOKUP(A8053,'PY SIC'!$A$1:$C$332,3,0)*VLOOKUP(B8053,'Current %'!$A$1:$G$24,7,0)</f>
        <v>19533.347848233178</v>
      </c>
      <c r="D8053" t="s">
        <v>341</v>
      </c>
      <c r="G8053">
        <f>VLOOKUP(A8053,'PY SIC'!$A$1:$C$331,3,0)</f>
        <v>362586.82844514161</v>
      </c>
      <c r="H8053">
        <f>VLOOKUP(B8053,'Current %'!$A$1:$G$24,7,0)</f>
        <v>5.3872193681157171E-2</v>
      </c>
      <c r="I8053">
        <f t="shared" si="127"/>
        <v>19533.347848233178</v>
      </c>
    </row>
    <row r="8054" spans="1:9" x14ac:dyDescent="0.35">
      <c r="A8054" t="s">
        <v>321</v>
      </c>
      <c r="B8054" s="1">
        <v>44902</v>
      </c>
      <c r="C8054" s="3">
        <f>VLOOKUP(A8054,'PY SIC'!$A$1:$C$332,3,0)*VLOOKUP(B8054,'Current %'!$A$1:$G$24,7,0)</f>
        <v>18752.688007860183</v>
      </c>
      <c r="D8054" t="s">
        <v>341</v>
      </c>
      <c r="G8054">
        <f>VLOOKUP(A8054,'PY SIC'!$A$1:$C$331,3,0)</f>
        <v>348095.86776525294</v>
      </c>
      <c r="H8054">
        <f>VLOOKUP(B8054,'Current %'!$A$1:$G$24,7,0)</f>
        <v>5.3872193681157171E-2</v>
      </c>
      <c r="I8054">
        <f t="shared" si="127"/>
        <v>18752.688007860183</v>
      </c>
    </row>
    <row r="8055" spans="1:9" x14ac:dyDescent="0.35">
      <c r="A8055" t="s">
        <v>322</v>
      </c>
      <c r="B8055" s="1">
        <v>44902</v>
      </c>
      <c r="C8055" s="3">
        <f>VLOOKUP(A8055,'PY SIC'!$A$1:$C$332,3,0)*VLOOKUP(B8055,'Current %'!$A$1:$G$24,7,0)</f>
        <v>107043.21131931976</v>
      </c>
      <c r="D8055" t="s">
        <v>341</v>
      </c>
      <c r="G8055">
        <f>VLOOKUP(A8055,'PY SIC'!$A$1:$C$331,3,0)</f>
        <v>1986984.4534799438</v>
      </c>
      <c r="H8055">
        <f>VLOOKUP(B8055,'Current %'!$A$1:$G$24,7,0)</f>
        <v>5.3872193681157171E-2</v>
      </c>
      <c r="I8055">
        <f t="shared" si="127"/>
        <v>107043.21131931976</v>
      </c>
    </row>
    <row r="8056" spans="1:9" x14ac:dyDescent="0.35">
      <c r="A8056" t="s">
        <v>299</v>
      </c>
      <c r="B8056" s="1">
        <v>44902</v>
      </c>
      <c r="C8056" s="3">
        <f>VLOOKUP(A8056,'PY SIC'!$A$1:$C$332,3,0)*VLOOKUP(B8056,'Current %'!$A$1:$G$24,7,0)</f>
        <v>98.876401835382026</v>
      </c>
      <c r="D8056" t="s">
        <v>341</v>
      </c>
      <c r="G8056">
        <f>VLOOKUP(A8056,'PY SIC'!$A$1:$C$331,3,0)</f>
        <v>1835.3884458572909</v>
      </c>
      <c r="H8056">
        <f>VLOOKUP(B8056,'Current %'!$A$1:$G$24,7,0)</f>
        <v>5.3872193681157171E-2</v>
      </c>
      <c r="I8056">
        <f t="shared" si="127"/>
        <v>98.876401835382026</v>
      </c>
    </row>
    <row r="8057" spans="1:9" x14ac:dyDescent="0.35">
      <c r="A8057" t="s">
        <v>323</v>
      </c>
      <c r="B8057" s="1">
        <v>44902</v>
      </c>
      <c r="C8057" s="3">
        <f>VLOOKUP(A8057,'PY SIC'!$A$1:$C$332,3,0)*VLOOKUP(B8057,'Current %'!$A$1:$G$24,7,0)</f>
        <v>76543.840804107313</v>
      </c>
      <c r="D8057" t="s">
        <v>341</v>
      </c>
      <c r="G8057">
        <f>VLOOKUP(A8057,'PY SIC'!$A$1:$C$331,3,0)</f>
        <v>1420841.3575495437</v>
      </c>
      <c r="H8057">
        <f>VLOOKUP(B8057,'Current %'!$A$1:$G$24,7,0)</f>
        <v>5.3872193681157171E-2</v>
      </c>
      <c r="I8057">
        <f t="shared" si="127"/>
        <v>76543.840804107313</v>
      </c>
    </row>
    <row r="8058" spans="1:9" x14ac:dyDescent="0.35">
      <c r="A8058" t="s">
        <v>300</v>
      </c>
      <c r="B8058" s="1">
        <v>44902</v>
      </c>
      <c r="C8058" s="3">
        <f>VLOOKUP(A8058,'PY SIC'!$A$1:$C$332,3,0)*VLOOKUP(B8058,'Current %'!$A$1:$G$24,7,0)</f>
        <v>296097.15913153469</v>
      </c>
      <c r="D8058" t="s">
        <v>341</v>
      </c>
      <c r="G8058">
        <f>VLOOKUP(A8058,'PY SIC'!$A$1:$C$331,3,0)</f>
        <v>5496289.2523736292</v>
      </c>
      <c r="H8058">
        <f>VLOOKUP(B8058,'Current %'!$A$1:$G$24,7,0)</f>
        <v>5.3872193681157171E-2</v>
      </c>
      <c r="I8058">
        <f t="shared" si="127"/>
        <v>296097.15913153469</v>
      </c>
    </row>
    <row r="8059" spans="1:9" x14ac:dyDescent="0.35">
      <c r="A8059" t="s">
        <v>255</v>
      </c>
      <c r="B8059" s="1">
        <v>44902</v>
      </c>
      <c r="C8059" s="3">
        <f>VLOOKUP(A8059,'PY SIC'!$A$1:$C$332,3,0)*VLOOKUP(B8059,'Current %'!$A$1:$G$24,7,0)</f>
        <v>125702.2525711308</v>
      </c>
      <c r="D8059" t="s">
        <v>341</v>
      </c>
      <c r="G8059">
        <f>VLOOKUP(A8059,'PY SIC'!$A$1:$C$331,3,0)</f>
        <v>2333342.0078473166</v>
      </c>
      <c r="H8059">
        <f>VLOOKUP(B8059,'Current %'!$A$1:$G$24,7,0)</f>
        <v>5.3872193681157171E-2</v>
      </c>
      <c r="I8059">
        <f t="shared" si="127"/>
        <v>125702.2525711308</v>
      </c>
    </row>
    <row r="8060" spans="1:9" x14ac:dyDescent="0.35">
      <c r="A8060" t="s">
        <v>281</v>
      </c>
      <c r="B8060" s="1">
        <v>44902</v>
      </c>
      <c r="C8060" s="3">
        <f>VLOOKUP(A8060,'PY SIC'!$A$1:$C$332,3,0)*VLOOKUP(B8060,'Current %'!$A$1:$G$24,7,0)</f>
        <v>77704.682000386674</v>
      </c>
      <c r="D8060" t="s">
        <v>341</v>
      </c>
      <c r="G8060">
        <f>VLOOKUP(A8060,'PY SIC'!$A$1:$C$331,3,0)</f>
        <v>1442389.4163338176</v>
      </c>
      <c r="H8060">
        <f>VLOOKUP(B8060,'Current %'!$A$1:$G$24,7,0)</f>
        <v>5.3872193681157171E-2</v>
      </c>
      <c r="I8060">
        <f t="shared" si="127"/>
        <v>77704.682000386674</v>
      </c>
    </row>
    <row r="8061" spans="1:9" x14ac:dyDescent="0.35">
      <c r="A8061" t="s">
        <v>324</v>
      </c>
      <c r="B8061" s="1">
        <v>44902</v>
      </c>
      <c r="C8061" s="3">
        <f>VLOOKUP(A8061,'PY SIC'!$A$1:$C$332,3,0)*VLOOKUP(B8061,'Current %'!$A$1:$G$24,7,0)</f>
        <v>25495.854810660596</v>
      </c>
      <c r="D8061" t="s">
        <v>341</v>
      </c>
      <c r="G8061">
        <f>VLOOKUP(A8061,'PY SIC'!$A$1:$C$331,3,0)</f>
        <v>473265.57670099591</v>
      </c>
      <c r="H8061">
        <f>VLOOKUP(B8061,'Current %'!$A$1:$G$24,7,0)</f>
        <v>5.3872193681157171E-2</v>
      </c>
      <c r="I8061">
        <f t="shared" si="127"/>
        <v>25495.854810660596</v>
      </c>
    </row>
    <row r="8062" spans="1:9" x14ac:dyDescent="0.35">
      <c r="A8062" t="s">
        <v>282</v>
      </c>
      <c r="B8062" s="1">
        <v>44902</v>
      </c>
      <c r="C8062" s="3">
        <f>VLOOKUP(A8062,'PY SIC'!$A$1:$C$332,3,0)*VLOOKUP(B8062,'Current %'!$A$1:$G$24,7,0)</f>
        <v>23529.302083706752</v>
      </c>
      <c r="D8062" t="s">
        <v>341</v>
      </c>
      <c r="G8062">
        <f>VLOOKUP(A8062,'PY SIC'!$A$1:$C$331,3,0)</f>
        <v>436761.53644243698</v>
      </c>
      <c r="H8062">
        <f>VLOOKUP(B8062,'Current %'!$A$1:$G$24,7,0)</f>
        <v>5.3872193681157171E-2</v>
      </c>
      <c r="I8062">
        <f t="shared" si="127"/>
        <v>23529.302083706752</v>
      </c>
    </row>
    <row r="8063" spans="1:9" x14ac:dyDescent="0.35">
      <c r="A8063" t="s">
        <v>325</v>
      </c>
      <c r="B8063" s="1">
        <v>44902</v>
      </c>
      <c r="C8063" s="3">
        <f>VLOOKUP(A8063,'PY SIC'!$A$1:$C$332,3,0)*VLOOKUP(B8063,'Current %'!$A$1:$G$24,7,0)</f>
        <v>20175.862427307497</v>
      </c>
      <c r="D8063" t="s">
        <v>341</v>
      </c>
      <c r="G8063">
        <f>VLOOKUP(A8063,'PY SIC'!$A$1:$C$331,3,0)</f>
        <v>374513.47436709987</v>
      </c>
      <c r="H8063">
        <f>VLOOKUP(B8063,'Current %'!$A$1:$G$24,7,0)</f>
        <v>5.3872193681157171E-2</v>
      </c>
      <c r="I8063">
        <f t="shared" si="127"/>
        <v>20175.862427307497</v>
      </c>
    </row>
    <row r="8064" spans="1:9" x14ac:dyDescent="0.35">
      <c r="A8064" t="s">
        <v>264</v>
      </c>
      <c r="B8064" s="1">
        <v>44902</v>
      </c>
      <c r="C8064" s="3">
        <f>VLOOKUP(A8064,'PY SIC'!$A$1:$C$332,3,0)*VLOOKUP(B8064,'Current %'!$A$1:$G$24,7,0)</f>
        <v>6630.5650616312678</v>
      </c>
      <c r="D8064" t="s">
        <v>341</v>
      </c>
      <c r="G8064">
        <f>VLOOKUP(A8064,'PY SIC'!$A$1:$C$331,3,0)</f>
        <v>123079.54453969887</v>
      </c>
      <c r="H8064">
        <f>VLOOKUP(B8064,'Current %'!$A$1:$G$24,7,0)</f>
        <v>5.3872193681157171E-2</v>
      </c>
      <c r="I8064">
        <f t="shared" si="127"/>
        <v>6630.5650616312678</v>
      </c>
    </row>
    <row r="8065" spans="1:9" x14ac:dyDescent="0.35">
      <c r="A8065" t="s">
        <v>326</v>
      </c>
      <c r="B8065" s="1">
        <v>44902</v>
      </c>
      <c r="C8065" s="3">
        <f>VLOOKUP(A8065,'PY SIC'!$A$1:$C$332,3,0)*VLOOKUP(B8065,'Current %'!$A$1:$G$24,7,0)</f>
        <v>19086.008462785667</v>
      </c>
      <c r="D8065" t="s">
        <v>341</v>
      </c>
      <c r="G8065">
        <f>VLOOKUP(A8065,'PY SIC'!$A$1:$C$331,3,0)</f>
        <v>354283.11265262921</v>
      </c>
      <c r="H8065">
        <f>VLOOKUP(B8065,'Current %'!$A$1:$G$24,7,0)</f>
        <v>5.3872193681157171E-2</v>
      </c>
      <c r="I8065">
        <f t="shared" si="127"/>
        <v>19086.008462785667</v>
      </c>
    </row>
    <row r="8066" spans="1:9" x14ac:dyDescent="0.35">
      <c r="A8066" t="s">
        <v>327</v>
      </c>
      <c r="B8066" s="1">
        <v>44902</v>
      </c>
      <c r="C8066" s="3">
        <f>VLOOKUP(A8066,'PY SIC'!$A$1:$C$332,3,0)*VLOOKUP(B8066,'Current %'!$A$1:$G$24,7,0)</f>
        <v>82641.538947795125</v>
      </c>
      <c r="D8066" t="s">
        <v>341</v>
      </c>
      <c r="G8066">
        <f>VLOOKUP(A8066,'PY SIC'!$A$1:$C$331,3,0)</f>
        <v>1534029.585594926</v>
      </c>
      <c r="H8066">
        <f>VLOOKUP(B8066,'Current %'!$A$1:$G$24,7,0)</f>
        <v>5.3872193681157171E-2</v>
      </c>
      <c r="I8066">
        <f t="shared" si="127"/>
        <v>82641.538947795125</v>
      </c>
    </row>
    <row r="8067" spans="1:9" x14ac:dyDescent="0.35">
      <c r="A8067" t="s">
        <v>192</v>
      </c>
      <c r="B8067" s="1">
        <v>44902</v>
      </c>
      <c r="C8067" s="3">
        <f>VLOOKUP(A8067,'PY SIC'!$A$1:$C$332,3,0)*VLOOKUP(B8067,'Current %'!$A$1:$G$24,7,0)</f>
        <v>117970.94878649162</v>
      </c>
      <c r="D8067" t="s">
        <v>341</v>
      </c>
      <c r="G8067">
        <f>VLOOKUP(A8067,'PY SIC'!$A$1:$C$331,3,0)</f>
        <v>2189830.053788105</v>
      </c>
      <c r="H8067">
        <f>VLOOKUP(B8067,'Current %'!$A$1:$G$24,7,0)</f>
        <v>5.3872193681157171E-2</v>
      </c>
      <c r="I8067">
        <f t="shared" si="127"/>
        <v>117970.94878649162</v>
      </c>
    </row>
    <row r="8068" spans="1:9" x14ac:dyDescent="0.35">
      <c r="A8068" t="s">
        <v>301</v>
      </c>
      <c r="B8068" s="1">
        <v>44902</v>
      </c>
      <c r="C8068" s="3">
        <f>VLOOKUP(A8068,'PY SIC'!$A$1:$C$332,3,0)*VLOOKUP(B8068,'Current %'!$A$1:$G$24,7,0)</f>
        <v>440.74650893966702</v>
      </c>
      <c r="D8068" t="s">
        <v>341</v>
      </c>
      <c r="G8068">
        <f>VLOOKUP(A8068,'PY SIC'!$A$1:$C$331,3,0)</f>
        <v>8181.3358399367826</v>
      </c>
      <c r="H8068">
        <f>VLOOKUP(B8068,'Current %'!$A$1:$G$24,7,0)</f>
        <v>5.3872193681157171E-2</v>
      </c>
      <c r="I8068">
        <f t="shared" si="127"/>
        <v>440.74650893966702</v>
      </c>
    </row>
    <row r="8069" spans="1:9" x14ac:dyDescent="0.35">
      <c r="A8069" t="s">
        <v>283</v>
      </c>
      <c r="B8069" s="1">
        <v>44902</v>
      </c>
      <c r="C8069" s="3">
        <f>VLOOKUP(A8069,'PY SIC'!$A$1:$C$332,3,0)*VLOOKUP(B8069,'Current %'!$A$1:$G$24,7,0)</f>
        <v>69510.287251308197</v>
      </c>
      <c r="D8069" t="s">
        <v>341</v>
      </c>
      <c r="G8069">
        <f>VLOOKUP(A8069,'PY SIC'!$A$1:$C$331,3,0)</f>
        <v>1290281.3585558657</v>
      </c>
      <c r="H8069">
        <f>VLOOKUP(B8069,'Current %'!$A$1:$G$24,7,0)</f>
        <v>5.3872193681157171E-2</v>
      </c>
      <c r="I8069">
        <f t="shared" si="127"/>
        <v>69510.287251308197</v>
      </c>
    </row>
    <row r="8070" spans="1:9" x14ac:dyDescent="0.35">
      <c r="A8070" t="s">
        <v>284</v>
      </c>
      <c r="B8070" s="1">
        <v>44902</v>
      </c>
      <c r="C8070" s="3">
        <f>VLOOKUP(A8070,'PY SIC'!$A$1:$C$332,3,0)*VLOOKUP(B8070,'Current %'!$A$1:$G$24,7,0)</f>
        <v>4914.835623486777</v>
      </c>
      <c r="D8070" t="s">
        <v>341</v>
      </c>
      <c r="G8070">
        <f>VLOOKUP(A8070,'PY SIC'!$A$1:$C$331,3,0)</f>
        <v>91231.39949665415</v>
      </c>
      <c r="H8070">
        <f>VLOOKUP(B8070,'Current %'!$A$1:$G$24,7,0)</f>
        <v>5.3872193681157171E-2</v>
      </c>
      <c r="I8070">
        <f t="shared" si="127"/>
        <v>4914.835623486777</v>
      </c>
    </row>
    <row r="8071" spans="1:9" x14ac:dyDescent="0.35">
      <c r="A8071" t="s">
        <v>302</v>
      </c>
      <c r="B8071" s="1">
        <v>44902</v>
      </c>
      <c r="C8071" s="3">
        <f>VLOOKUP(A8071,'PY SIC'!$A$1:$C$332,3,0)*VLOOKUP(B8071,'Current %'!$A$1:$G$24,7,0)</f>
        <v>43972.883673937184</v>
      </c>
      <c r="D8071" t="s">
        <v>341</v>
      </c>
      <c r="G8071">
        <f>VLOOKUP(A8071,'PY SIC'!$A$1:$C$331,3,0)</f>
        <v>816244.53487435274</v>
      </c>
      <c r="H8071">
        <f>VLOOKUP(B8071,'Current %'!$A$1:$G$24,7,0)</f>
        <v>5.3872193681157171E-2</v>
      </c>
      <c r="I8071">
        <f t="shared" si="127"/>
        <v>43972.883673937184</v>
      </c>
    </row>
    <row r="8072" spans="1:9" x14ac:dyDescent="0.35">
      <c r="A8072" t="s">
        <v>265</v>
      </c>
      <c r="B8072" s="1">
        <v>44902</v>
      </c>
      <c r="C8072" s="3">
        <f>VLOOKUP(A8072,'PY SIC'!$A$1:$C$332,3,0)*VLOOKUP(B8072,'Current %'!$A$1:$G$24,7,0)</f>
        <v>62416.470589772347</v>
      </c>
      <c r="D8072" t="s">
        <v>341</v>
      </c>
      <c r="G8072">
        <f>VLOOKUP(A8072,'PY SIC'!$A$1:$C$331,3,0)</f>
        <v>1158602.7285093404</v>
      </c>
      <c r="H8072">
        <f>VLOOKUP(B8072,'Current %'!$A$1:$G$24,7,0)</f>
        <v>5.3872193681157171E-2</v>
      </c>
      <c r="I8072">
        <f t="shared" si="127"/>
        <v>62416.470589772347</v>
      </c>
    </row>
    <row r="8073" spans="1:9" x14ac:dyDescent="0.35">
      <c r="A8073" t="s">
        <v>328</v>
      </c>
      <c r="B8073" s="1">
        <v>44902</v>
      </c>
      <c r="C8073" s="3">
        <f>VLOOKUP(A8073,'PY SIC'!$A$1:$C$332,3,0)*VLOOKUP(B8073,'Current %'!$A$1:$G$24,7,0)</f>
        <v>551.13470577618716</v>
      </c>
      <c r="D8073" t="s">
        <v>341</v>
      </c>
      <c r="G8073">
        <f>VLOOKUP(A8073,'PY SIC'!$A$1:$C$331,3,0)</f>
        <v>10230.411425940449</v>
      </c>
      <c r="H8073">
        <f>VLOOKUP(B8073,'Current %'!$A$1:$G$24,7,0)</f>
        <v>5.3872193681157171E-2</v>
      </c>
      <c r="I8073">
        <f t="shared" si="127"/>
        <v>551.13470577618716</v>
      </c>
    </row>
    <row r="8074" spans="1:9" x14ac:dyDescent="0.35">
      <c r="A8074" t="s">
        <v>285</v>
      </c>
      <c r="B8074" s="1">
        <v>44902</v>
      </c>
      <c r="C8074" s="3">
        <f>VLOOKUP(A8074,'PY SIC'!$A$1:$C$332,3,0)*VLOOKUP(B8074,'Current %'!$A$1:$G$24,7,0)</f>
        <v>1005.4657654356341</v>
      </c>
      <c r="D8074" t="s">
        <v>341</v>
      </c>
      <c r="G8074">
        <f>VLOOKUP(A8074,'PY SIC'!$A$1:$C$331,3,0)</f>
        <v>18663.909834199214</v>
      </c>
      <c r="H8074">
        <f>VLOOKUP(B8074,'Current %'!$A$1:$G$24,7,0)</f>
        <v>5.3872193681157171E-2</v>
      </c>
      <c r="I8074">
        <f t="shared" si="127"/>
        <v>1005.4657654356341</v>
      </c>
    </row>
    <row r="8075" spans="1:9" x14ac:dyDescent="0.35">
      <c r="A8075" t="s">
        <v>193</v>
      </c>
      <c r="B8075" s="1">
        <v>44902</v>
      </c>
      <c r="C8075" s="3">
        <f>VLOOKUP(A8075,'PY SIC'!$A$1:$C$332,3,0)*VLOOKUP(B8075,'Current %'!$A$1:$G$24,7,0)</f>
        <v>6527.2820381976826</v>
      </c>
      <c r="D8075" t="s">
        <v>341</v>
      </c>
      <c r="G8075">
        <f>VLOOKUP(A8075,'PY SIC'!$A$1:$C$331,3,0)</f>
        <v>121162.35839270685</v>
      </c>
      <c r="H8075">
        <f>VLOOKUP(B8075,'Current %'!$A$1:$G$24,7,0)</f>
        <v>5.3872193681157171E-2</v>
      </c>
      <c r="I8075">
        <f t="shared" si="127"/>
        <v>6527.2820381976826</v>
      </c>
    </row>
    <row r="8076" spans="1:9" x14ac:dyDescent="0.35">
      <c r="A8076" t="s">
        <v>11</v>
      </c>
      <c r="B8076" s="1">
        <v>44902</v>
      </c>
      <c r="C8076" s="3">
        <f>VLOOKUP(A8076,'PY SIC'!$A$1:$C$332,3,0)*VLOOKUP(B8076,'Current %'!$A$1:$G$24,7,0)</f>
        <v>37759.435582010185</v>
      </c>
      <c r="D8076" t="s">
        <v>341</v>
      </c>
      <c r="G8076">
        <f>VLOOKUP(A8076,'PY SIC'!$A$1:$C$331,3,0)</f>
        <v>700907.70399084873</v>
      </c>
      <c r="H8076">
        <f>VLOOKUP(B8076,'Current %'!$A$1:$G$24,7,0)</f>
        <v>5.3872193681157171E-2</v>
      </c>
      <c r="I8076">
        <f t="shared" ref="I8076:I8139" si="128">G8076*H8076</f>
        <v>37759.435582010185</v>
      </c>
    </row>
    <row r="8077" spans="1:9" x14ac:dyDescent="0.35">
      <c r="A8077" t="s">
        <v>87</v>
      </c>
      <c r="B8077" s="1">
        <v>44902</v>
      </c>
      <c r="C8077" s="3">
        <f>VLOOKUP(A8077,'PY SIC'!$A$1:$C$332,3,0)*VLOOKUP(B8077,'Current %'!$A$1:$G$24,7,0)</f>
        <v>92130.871396422415</v>
      </c>
      <c r="D8077" t="s">
        <v>341</v>
      </c>
      <c r="G8077">
        <f>VLOOKUP(A8077,'PY SIC'!$A$1:$C$331,3,0)</f>
        <v>1710174.8620392072</v>
      </c>
      <c r="H8077">
        <f>VLOOKUP(B8077,'Current %'!$A$1:$G$24,7,0)</f>
        <v>5.3872193681157171E-2</v>
      </c>
      <c r="I8077">
        <f t="shared" si="128"/>
        <v>92130.871396422415</v>
      </c>
    </row>
    <row r="8078" spans="1:9" x14ac:dyDescent="0.35">
      <c r="A8078" t="s">
        <v>222</v>
      </c>
      <c r="B8078" s="1">
        <v>44902</v>
      </c>
      <c r="C8078" s="3">
        <f>VLOOKUP(A8078,'PY SIC'!$A$1:$C$332,3,0)*VLOOKUP(B8078,'Current %'!$A$1:$G$24,7,0)</f>
        <v>64626.320926932902</v>
      </c>
      <c r="D8078" t="s">
        <v>341</v>
      </c>
      <c r="G8078">
        <f>VLOOKUP(A8078,'PY SIC'!$A$1:$C$331,3,0)</f>
        <v>1199622.9689368894</v>
      </c>
      <c r="H8078">
        <f>VLOOKUP(B8078,'Current %'!$A$1:$G$24,7,0)</f>
        <v>5.3872193681157171E-2</v>
      </c>
      <c r="I8078">
        <f t="shared" si="128"/>
        <v>64626.320926932902</v>
      </c>
    </row>
    <row r="8079" spans="1:9" x14ac:dyDescent="0.35">
      <c r="A8079" t="s">
        <v>12</v>
      </c>
      <c r="B8079" s="1">
        <v>44902</v>
      </c>
      <c r="C8079" s="3">
        <f>VLOOKUP(A8079,'PY SIC'!$A$1:$C$332,3,0)*VLOOKUP(B8079,'Current %'!$A$1:$G$24,7,0)</f>
        <v>18563.249795201973</v>
      </c>
      <c r="D8079" t="s">
        <v>341</v>
      </c>
      <c r="G8079">
        <f>VLOOKUP(A8079,'PY SIC'!$A$1:$C$331,3,0)</f>
        <v>344579.43006866687</v>
      </c>
      <c r="H8079">
        <f>VLOOKUP(B8079,'Current %'!$A$1:$G$24,7,0)</f>
        <v>5.3872193681157171E-2</v>
      </c>
      <c r="I8079">
        <f t="shared" si="128"/>
        <v>18563.249795201973</v>
      </c>
    </row>
    <row r="8080" spans="1:9" x14ac:dyDescent="0.35">
      <c r="A8080" t="s">
        <v>100</v>
      </c>
      <c r="B8080" s="1">
        <v>44902</v>
      </c>
      <c r="C8080" s="3">
        <f>VLOOKUP(A8080,'PY SIC'!$A$1:$C$332,3,0)*VLOOKUP(B8080,'Current %'!$A$1:$G$24,7,0)</f>
        <v>66700.890151780099</v>
      </c>
      <c r="D8080" t="s">
        <v>341</v>
      </c>
      <c r="G8080">
        <f>VLOOKUP(A8080,'PY SIC'!$A$1:$C$331,3,0)</f>
        <v>1238132.0602340724</v>
      </c>
      <c r="H8080">
        <f>VLOOKUP(B8080,'Current %'!$A$1:$G$24,7,0)</f>
        <v>5.3872193681157171E-2</v>
      </c>
      <c r="I8080">
        <f t="shared" si="128"/>
        <v>66700.890151780099</v>
      </c>
    </row>
    <row r="8081" spans="1:9" x14ac:dyDescent="0.35">
      <c r="A8081" t="s">
        <v>148</v>
      </c>
      <c r="B8081" s="1">
        <v>44902</v>
      </c>
      <c r="C8081" s="3">
        <f>VLOOKUP(A8081,'PY SIC'!$A$1:$C$332,3,0)*VLOOKUP(B8081,'Current %'!$A$1:$G$24,7,0)</f>
        <v>44313.08726559682</v>
      </c>
      <c r="D8081" t="s">
        <v>341</v>
      </c>
      <c r="G8081">
        <f>VLOOKUP(A8081,'PY SIC'!$A$1:$C$331,3,0)</f>
        <v>822559.54765577277</v>
      </c>
      <c r="H8081">
        <f>VLOOKUP(B8081,'Current %'!$A$1:$G$24,7,0)</f>
        <v>5.3872193681157171E-2</v>
      </c>
      <c r="I8081">
        <f t="shared" si="128"/>
        <v>44313.08726559682</v>
      </c>
    </row>
    <row r="8082" spans="1:9" x14ac:dyDescent="0.35">
      <c r="A8082" t="s">
        <v>114</v>
      </c>
      <c r="B8082" s="1">
        <v>44902</v>
      </c>
      <c r="C8082" s="3">
        <f>VLOOKUP(A8082,'PY SIC'!$A$1:$C$332,3,0)*VLOOKUP(B8082,'Current %'!$A$1:$G$24,7,0)</f>
        <v>120001.25084596935</v>
      </c>
      <c r="D8082" t="s">
        <v>341</v>
      </c>
      <c r="G8082">
        <f>VLOOKUP(A8082,'PY SIC'!$A$1:$C$331,3,0)</f>
        <v>2227517.4379606168</v>
      </c>
      <c r="H8082">
        <f>VLOOKUP(B8082,'Current %'!$A$1:$G$24,7,0)</f>
        <v>5.3872193681157171E-2</v>
      </c>
      <c r="I8082">
        <f t="shared" si="128"/>
        <v>120001.25084596935</v>
      </c>
    </row>
    <row r="8083" spans="1:9" x14ac:dyDescent="0.35">
      <c r="A8083" t="s">
        <v>162</v>
      </c>
      <c r="B8083" s="1">
        <v>44902</v>
      </c>
      <c r="C8083" s="3">
        <f>VLOOKUP(A8083,'PY SIC'!$A$1:$C$332,3,0)*VLOOKUP(B8083,'Current %'!$A$1:$G$24,7,0)</f>
        <v>36622.723817578262</v>
      </c>
      <c r="D8083" t="s">
        <v>341</v>
      </c>
      <c r="G8083">
        <f>VLOOKUP(A8083,'PY SIC'!$A$1:$C$331,3,0)</f>
        <v>679807.54662284639</v>
      </c>
      <c r="H8083">
        <f>VLOOKUP(B8083,'Current %'!$A$1:$G$24,7,0)</f>
        <v>5.3872193681157171E-2</v>
      </c>
      <c r="I8083">
        <f t="shared" si="128"/>
        <v>36622.723817578262</v>
      </c>
    </row>
    <row r="8084" spans="1:9" x14ac:dyDescent="0.35">
      <c r="A8084" t="s">
        <v>77</v>
      </c>
      <c r="B8084" s="1">
        <v>44902</v>
      </c>
      <c r="C8084" s="3">
        <f>VLOOKUP(A8084,'PY SIC'!$A$1:$C$332,3,0)*VLOOKUP(B8084,'Current %'!$A$1:$G$24,7,0)</f>
        <v>138141.62498300348</v>
      </c>
      <c r="D8084" t="s">
        <v>341</v>
      </c>
      <c r="G8084">
        <f>VLOOKUP(A8084,'PY SIC'!$A$1:$C$331,3,0)</f>
        <v>2564247.2589958995</v>
      </c>
      <c r="H8084">
        <f>VLOOKUP(B8084,'Current %'!$A$1:$G$24,7,0)</f>
        <v>5.3872193681157171E-2</v>
      </c>
      <c r="I8084">
        <f t="shared" si="128"/>
        <v>138141.62498300348</v>
      </c>
    </row>
    <row r="8085" spans="1:9" x14ac:dyDescent="0.35">
      <c r="A8085" t="s">
        <v>163</v>
      </c>
      <c r="B8085" s="1">
        <v>44902</v>
      </c>
      <c r="C8085" s="3">
        <f>VLOOKUP(A8085,'PY SIC'!$A$1:$C$332,3,0)*VLOOKUP(B8085,'Current %'!$A$1:$G$24,7,0)</f>
        <v>103849.29942755729</v>
      </c>
      <c r="D8085" t="s">
        <v>341</v>
      </c>
      <c r="G8085">
        <f>VLOOKUP(A8085,'PY SIC'!$A$1:$C$331,3,0)</f>
        <v>1927697.6178506827</v>
      </c>
      <c r="H8085">
        <f>VLOOKUP(B8085,'Current %'!$A$1:$G$24,7,0)</f>
        <v>5.3872193681157171E-2</v>
      </c>
      <c r="I8085">
        <f t="shared" si="128"/>
        <v>103849.29942755729</v>
      </c>
    </row>
    <row r="8086" spans="1:9" x14ac:dyDescent="0.35">
      <c r="A8086" t="s">
        <v>223</v>
      </c>
      <c r="B8086" s="1">
        <v>44902</v>
      </c>
      <c r="C8086" s="3">
        <f>VLOOKUP(A8086,'PY SIC'!$A$1:$C$332,3,0)*VLOOKUP(B8086,'Current %'!$A$1:$G$24,7,0)</f>
        <v>580.84420441012685</v>
      </c>
      <c r="D8086" t="s">
        <v>341</v>
      </c>
      <c r="G8086">
        <f>VLOOKUP(A8086,'PY SIC'!$A$1:$C$331,3,0)</f>
        <v>10781.892563125533</v>
      </c>
      <c r="H8086">
        <f>VLOOKUP(B8086,'Current %'!$A$1:$G$24,7,0)</f>
        <v>5.3872193681157171E-2</v>
      </c>
      <c r="I8086">
        <f t="shared" si="128"/>
        <v>580.84420441012685</v>
      </c>
    </row>
    <row r="8087" spans="1:9" x14ac:dyDescent="0.35">
      <c r="A8087" t="s">
        <v>240</v>
      </c>
      <c r="B8087" s="1">
        <v>44902</v>
      </c>
      <c r="C8087" s="3">
        <f>VLOOKUP(A8087,'PY SIC'!$A$1:$C$332,3,0)*VLOOKUP(B8087,'Current %'!$A$1:$G$24,7,0)</f>
        <v>67969.932669772112</v>
      </c>
      <c r="D8087" t="s">
        <v>341</v>
      </c>
      <c r="G8087">
        <f>VLOOKUP(A8087,'PY SIC'!$A$1:$C$331,3,0)</f>
        <v>1261688.6008402121</v>
      </c>
      <c r="H8087">
        <f>VLOOKUP(B8087,'Current %'!$A$1:$G$24,7,0)</f>
        <v>5.3872193681157171E-2</v>
      </c>
      <c r="I8087">
        <f t="shared" si="128"/>
        <v>67969.932669772112</v>
      </c>
    </row>
    <row r="8088" spans="1:9" x14ac:dyDescent="0.35">
      <c r="A8088" t="s">
        <v>29</v>
      </c>
      <c r="B8088" s="1">
        <v>44902</v>
      </c>
      <c r="C8088" s="3">
        <f>VLOOKUP(A8088,'PY SIC'!$A$1:$C$332,3,0)*VLOOKUP(B8088,'Current %'!$A$1:$G$24,7,0)</f>
        <v>1012.7625850137017</v>
      </c>
      <c r="D8088" t="s">
        <v>341</v>
      </c>
      <c r="G8088">
        <f>VLOOKUP(A8088,'PY SIC'!$A$1:$C$331,3,0)</f>
        <v>18799.356696104522</v>
      </c>
      <c r="H8088">
        <f>VLOOKUP(B8088,'Current %'!$A$1:$G$24,7,0)</f>
        <v>5.3872193681157171E-2</v>
      </c>
      <c r="I8088">
        <f t="shared" si="128"/>
        <v>1012.7625850137017</v>
      </c>
    </row>
    <row r="8089" spans="1:9" x14ac:dyDescent="0.35">
      <c r="A8089" t="s">
        <v>241</v>
      </c>
      <c r="B8089" s="1">
        <v>44902</v>
      </c>
      <c r="C8089" s="3">
        <f>VLOOKUP(A8089,'PY SIC'!$A$1:$C$332,3,0)*VLOOKUP(B8089,'Current %'!$A$1:$G$24,7,0)</f>
        <v>68362.033301381918</v>
      </c>
      <c r="D8089" t="s">
        <v>341</v>
      </c>
      <c r="G8089">
        <f>VLOOKUP(A8089,'PY SIC'!$A$1:$C$331,3,0)</f>
        <v>1268966.9499256506</v>
      </c>
      <c r="H8089">
        <f>VLOOKUP(B8089,'Current %'!$A$1:$G$24,7,0)</f>
        <v>5.3872193681157171E-2</v>
      </c>
      <c r="I8089">
        <f t="shared" si="128"/>
        <v>68362.033301381918</v>
      </c>
    </row>
    <row r="8090" spans="1:9" x14ac:dyDescent="0.35">
      <c r="A8090" t="s">
        <v>164</v>
      </c>
      <c r="B8090" s="1">
        <v>44902</v>
      </c>
      <c r="C8090" s="3">
        <f>VLOOKUP(A8090,'PY SIC'!$A$1:$C$332,3,0)*VLOOKUP(B8090,'Current %'!$A$1:$G$24,7,0)</f>
        <v>23168.337443296066</v>
      </c>
      <c r="D8090" t="s">
        <v>341</v>
      </c>
      <c r="G8090">
        <f>VLOOKUP(A8090,'PY SIC'!$A$1:$C$331,3,0)</f>
        <v>430061.14769370592</v>
      </c>
      <c r="H8090">
        <f>VLOOKUP(B8090,'Current %'!$A$1:$G$24,7,0)</f>
        <v>5.3872193681157171E-2</v>
      </c>
      <c r="I8090">
        <f t="shared" si="128"/>
        <v>23168.337443296066</v>
      </c>
    </row>
    <row r="8091" spans="1:9" x14ac:dyDescent="0.35">
      <c r="A8091" t="s">
        <v>242</v>
      </c>
      <c r="B8091" s="1">
        <v>44902</v>
      </c>
      <c r="C8091" s="3">
        <f>VLOOKUP(A8091,'PY SIC'!$A$1:$C$332,3,0)*VLOOKUP(B8091,'Current %'!$A$1:$G$24,7,0)</f>
        <v>14096.930103421977</v>
      </c>
      <c r="D8091" t="s">
        <v>341</v>
      </c>
      <c r="G8091">
        <f>VLOOKUP(A8091,'PY SIC'!$A$1:$C$331,3,0)</f>
        <v>261673.58594778457</v>
      </c>
      <c r="H8091">
        <f>VLOOKUP(B8091,'Current %'!$A$1:$G$24,7,0)</f>
        <v>5.3872193681157171E-2</v>
      </c>
      <c r="I8091">
        <f t="shared" si="128"/>
        <v>14096.930103421977</v>
      </c>
    </row>
    <row r="8092" spans="1:9" x14ac:dyDescent="0.35">
      <c r="A8092" t="s">
        <v>126</v>
      </c>
      <c r="B8092" s="1">
        <v>44902</v>
      </c>
      <c r="C8092" s="3">
        <f>VLOOKUP(A8092,'PY SIC'!$A$1:$C$332,3,0)*VLOOKUP(B8092,'Current %'!$A$1:$G$24,7,0)</f>
        <v>82979.885618262764</v>
      </c>
      <c r="D8092" t="s">
        <v>341</v>
      </c>
      <c r="G8092">
        <f>VLOOKUP(A8092,'PY SIC'!$A$1:$C$331,3,0)</f>
        <v>1540310.1293661736</v>
      </c>
      <c r="H8092">
        <f>VLOOKUP(B8092,'Current %'!$A$1:$G$24,7,0)</f>
        <v>5.3872193681157171E-2</v>
      </c>
      <c r="I8092">
        <f t="shared" si="128"/>
        <v>82979.885618262764</v>
      </c>
    </row>
    <row r="8093" spans="1:9" x14ac:dyDescent="0.35">
      <c r="A8093" t="s">
        <v>165</v>
      </c>
      <c r="B8093" s="1">
        <v>44902</v>
      </c>
      <c r="C8093" s="3">
        <f>VLOOKUP(A8093,'PY SIC'!$A$1:$C$332,3,0)*VLOOKUP(B8093,'Current %'!$A$1:$G$24,7,0)</f>
        <v>91987.841328409253</v>
      </c>
      <c r="D8093" t="s">
        <v>341</v>
      </c>
      <c r="G8093">
        <f>VLOOKUP(A8093,'PY SIC'!$A$1:$C$331,3,0)</f>
        <v>1707519.873291957</v>
      </c>
      <c r="H8093">
        <f>VLOOKUP(B8093,'Current %'!$A$1:$G$24,7,0)</f>
        <v>5.3872193681157171E-2</v>
      </c>
      <c r="I8093">
        <f t="shared" si="128"/>
        <v>91987.841328409253</v>
      </c>
    </row>
    <row r="8094" spans="1:9" x14ac:dyDescent="0.35">
      <c r="A8094" t="s">
        <v>51</v>
      </c>
      <c r="B8094" s="1">
        <v>44902</v>
      </c>
      <c r="C8094" s="3">
        <f>VLOOKUP(A8094,'PY SIC'!$A$1:$C$332,3,0)*VLOOKUP(B8094,'Current %'!$A$1:$G$24,7,0)</f>
        <v>48722.908548582767</v>
      </c>
      <c r="D8094" t="s">
        <v>341</v>
      </c>
      <c r="G8094">
        <f>VLOOKUP(A8094,'PY SIC'!$A$1:$C$331,3,0)</f>
        <v>904416.64278513566</v>
      </c>
      <c r="H8094">
        <f>VLOOKUP(B8094,'Current %'!$A$1:$G$24,7,0)</f>
        <v>5.3872193681157171E-2</v>
      </c>
      <c r="I8094">
        <f t="shared" si="128"/>
        <v>48722.908548582767</v>
      </c>
    </row>
    <row r="8095" spans="1:9" x14ac:dyDescent="0.35">
      <c r="A8095" t="s">
        <v>13</v>
      </c>
      <c r="B8095" s="1">
        <v>44902</v>
      </c>
      <c r="C8095" s="3">
        <f>VLOOKUP(A8095,'PY SIC'!$A$1:$C$332,3,0)*VLOOKUP(B8095,'Current %'!$A$1:$G$24,7,0)</f>
        <v>13437.865729734618</v>
      </c>
      <c r="D8095" t="s">
        <v>341</v>
      </c>
      <c r="G8095">
        <f>VLOOKUP(A8095,'PY SIC'!$A$1:$C$331,3,0)</f>
        <v>249439.73526058154</v>
      </c>
      <c r="H8095">
        <f>VLOOKUP(B8095,'Current %'!$A$1:$G$24,7,0)</f>
        <v>5.3872193681157171E-2</v>
      </c>
      <c r="I8095">
        <f t="shared" si="128"/>
        <v>13437.865729734618</v>
      </c>
    </row>
    <row r="8096" spans="1:9" x14ac:dyDescent="0.35">
      <c r="A8096" t="s">
        <v>78</v>
      </c>
      <c r="B8096" s="1">
        <v>44902</v>
      </c>
      <c r="C8096" s="3">
        <f>VLOOKUP(A8096,'PY SIC'!$A$1:$C$332,3,0)*VLOOKUP(B8096,'Current %'!$A$1:$G$24,7,0)</f>
        <v>137162.30868693034</v>
      </c>
      <c r="D8096" t="s">
        <v>341</v>
      </c>
      <c r="G8096">
        <f>VLOOKUP(A8096,'PY SIC'!$A$1:$C$331,3,0)</f>
        <v>2546068.7474270328</v>
      </c>
      <c r="H8096">
        <f>VLOOKUP(B8096,'Current %'!$A$1:$G$24,7,0)</f>
        <v>5.3872193681157171E-2</v>
      </c>
      <c r="I8096">
        <f t="shared" si="128"/>
        <v>137162.30868693034</v>
      </c>
    </row>
    <row r="8097" spans="1:9" x14ac:dyDescent="0.35">
      <c r="A8097" t="s">
        <v>194</v>
      </c>
      <c r="B8097" s="1">
        <v>44902</v>
      </c>
      <c r="C8097" s="3">
        <f>VLOOKUP(A8097,'PY SIC'!$A$1:$C$332,3,0)*VLOOKUP(B8097,'Current %'!$A$1:$G$24,7,0)</f>
        <v>6891.6442117702318</v>
      </c>
      <c r="D8097" t="s">
        <v>341</v>
      </c>
      <c r="G8097">
        <f>VLOOKUP(A8097,'PY SIC'!$A$1:$C$331,3,0)</f>
        <v>127925.81368708429</v>
      </c>
      <c r="H8097">
        <f>VLOOKUP(B8097,'Current %'!$A$1:$G$24,7,0)</f>
        <v>5.3872193681157171E-2</v>
      </c>
      <c r="I8097">
        <f t="shared" si="128"/>
        <v>6891.6442117702318</v>
      </c>
    </row>
    <row r="8098" spans="1:9" x14ac:dyDescent="0.35">
      <c r="A8098" t="s">
        <v>115</v>
      </c>
      <c r="B8098" s="1">
        <v>44902</v>
      </c>
      <c r="C8098" s="3">
        <f>VLOOKUP(A8098,'PY SIC'!$A$1:$C$332,3,0)*VLOOKUP(B8098,'Current %'!$A$1:$G$24,7,0)</f>
        <v>51843.675483529332</v>
      </c>
      <c r="D8098" t="s">
        <v>341</v>
      </c>
      <c r="G8098">
        <f>VLOOKUP(A8098,'PY SIC'!$A$1:$C$331,3,0)</f>
        <v>962345.72867714218</v>
      </c>
      <c r="H8098">
        <f>VLOOKUP(B8098,'Current %'!$A$1:$G$24,7,0)</f>
        <v>5.3872193681157171E-2</v>
      </c>
      <c r="I8098">
        <f t="shared" si="128"/>
        <v>51843.675483529332</v>
      </c>
    </row>
    <row r="8099" spans="1:9" x14ac:dyDescent="0.35">
      <c r="A8099" t="s">
        <v>52</v>
      </c>
      <c r="B8099" s="1">
        <v>44902</v>
      </c>
      <c r="C8099" s="3">
        <f>VLOOKUP(A8099,'PY SIC'!$A$1:$C$332,3,0)*VLOOKUP(B8099,'Current %'!$A$1:$G$24,7,0)</f>
        <v>24891.831342494399</v>
      </c>
      <c r="D8099" t="s">
        <v>341</v>
      </c>
      <c r="G8099">
        <f>VLOOKUP(A8099,'PY SIC'!$A$1:$C$331,3,0)</f>
        <v>462053.42017102218</v>
      </c>
      <c r="H8099">
        <f>VLOOKUP(B8099,'Current %'!$A$1:$G$24,7,0)</f>
        <v>5.3872193681157171E-2</v>
      </c>
      <c r="I8099">
        <f t="shared" si="128"/>
        <v>24891.831342494399</v>
      </c>
    </row>
    <row r="8100" spans="1:9" x14ac:dyDescent="0.35">
      <c r="A8100" t="s">
        <v>88</v>
      </c>
      <c r="B8100" s="1">
        <v>44902</v>
      </c>
      <c r="C8100" s="3">
        <f>VLOOKUP(A8100,'PY SIC'!$A$1:$C$332,3,0)*VLOOKUP(B8100,'Current %'!$A$1:$G$24,7,0)</f>
        <v>23036.282064822582</v>
      </c>
      <c r="D8100" t="s">
        <v>341</v>
      </c>
      <c r="G8100">
        <f>VLOOKUP(A8100,'PY SIC'!$A$1:$C$331,3,0)</f>
        <v>427609.87609234784</v>
      </c>
      <c r="H8100">
        <f>VLOOKUP(B8100,'Current %'!$A$1:$G$24,7,0)</f>
        <v>5.3872193681157171E-2</v>
      </c>
      <c r="I8100">
        <f t="shared" si="128"/>
        <v>23036.282064822582</v>
      </c>
    </row>
    <row r="8101" spans="1:9" x14ac:dyDescent="0.35">
      <c r="A8101" t="s">
        <v>101</v>
      </c>
      <c r="B8101" s="1">
        <v>44902</v>
      </c>
      <c r="C8101" s="3">
        <f>VLOOKUP(A8101,'PY SIC'!$A$1:$C$332,3,0)*VLOOKUP(B8101,'Current %'!$A$1:$G$24,7,0)</f>
        <v>20403.701199606643</v>
      </c>
      <c r="D8101" t="s">
        <v>341</v>
      </c>
      <c r="G8101">
        <f>VLOOKUP(A8101,'PY SIC'!$A$1:$C$331,3,0)</f>
        <v>378742.72060213552</v>
      </c>
      <c r="H8101">
        <f>VLOOKUP(B8101,'Current %'!$A$1:$G$24,7,0)</f>
        <v>5.3872193681157171E-2</v>
      </c>
      <c r="I8101">
        <f t="shared" si="128"/>
        <v>20403.701199606643</v>
      </c>
    </row>
    <row r="8102" spans="1:9" x14ac:dyDescent="0.35">
      <c r="A8102" t="s">
        <v>224</v>
      </c>
      <c r="B8102" s="1">
        <v>44902</v>
      </c>
      <c r="C8102" s="3">
        <f>VLOOKUP(A8102,'PY SIC'!$A$1:$C$332,3,0)*VLOOKUP(B8102,'Current %'!$A$1:$G$24,7,0)</f>
        <v>104888.20279893467</v>
      </c>
      <c r="D8102" t="s">
        <v>341</v>
      </c>
      <c r="G8102">
        <f>VLOOKUP(A8102,'PY SIC'!$A$1:$C$331,3,0)</f>
        <v>1946982.2116343726</v>
      </c>
      <c r="H8102">
        <f>VLOOKUP(B8102,'Current %'!$A$1:$G$24,7,0)</f>
        <v>5.3872193681157171E-2</v>
      </c>
      <c r="I8102">
        <f t="shared" si="128"/>
        <v>104888.20279893467</v>
      </c>
    </row>
    <row r="8103" spans="1:9" x14ac:dyDescent="0.35">
      <c r="A8103" t="s">
        <v>79</v>
      </c>
      <c r="B8103" s="1">
        <v>44902</v>
      </c>
      <c r="C8103" s="3">
        <f>VLOOKUP(A8103,'PY SIC'!$A$1:$C$332,3,0)*VLOOKUP(B8103,'Current %'!$A$1:$G$24,7,0)</f>
        <v>93174.522507185291</v>
      </c>
      <c r="D8103" t="s">
        <v>341</v>
      </c>
      <c r="G8103">
        <f>VLOOKUP(A8103,'PY SIC'!$A$1:$C$331,3,0)</f>
        <v>1729547.5855065256</v>
      </c>
      <c r="H8103">
        <f>VLOOKUP(B8103,'Current %'!$A$1:$G$24,7,0)</f>
        <v>5.3872193681157171E-2</v>
      </c>
      <c r="I8103">
        <f t="shared" si="128"/>
        <v>93174.522507185291</v>
      </c>
    </row>
    <row r="8104" spans="1:9" x14ac:dyDescent="0.35">
      <c r="A8104" t="s">
        <v>53</v>
      </c>
      <c r="B8104" s="1">
        <v>44902</v>
      </c>
      <c r="C8104" s="3">
        <f>VLOOKUP(A8104,'PY SIC'!$A$1:$C$332,3,0)*VLOOKUP(B8104,'Current %'!$A$1:$G$24,7,0)</f>
        <v>34585.546063935682</v>
      </c>
      <c r="D8104" t="s">
        <v>341</v>
      </c>
      <c r="G8104">
        <f>VLOOKUP(A8104,'PY SIC'!$A$1:$C$331,3,0)</f>
        <v>641992.53270862508</v>
      </c>
      <c r="H8104">
        <f>VLOOKUP(B8104,'Current %'!$A$1:$G$24,7,0)</f>
        <v>5.3872193681157171E-2</v>
      </c>
      <c r="I8104">
        <f t="shared" si="128"/>
        <v>34585.546063935682</v>
      </c>
    </row>
    <row r="8105" spans="1:9" x14ac:dyDescent="0.35">
      <c r="A8105" t="s">
        <v>89</v>
      </c>
      <c r="B8105" s="1">
        <v>44902</v>
      </c>
      <c r="C8105" s="3">
        <f>VLOOKUP(A8105,'PY SIC'!$A$1:$C$332,3,0)*VLOOKUP(B8105,'Current %'!$A$1:$G$24,7,0)</f>
        <v>166825.24536311245</v>
      </c>
      <c r="D8105" t="s">
        <v>341</v>
      </c>
      <c r="G8105">
        <f>VLOOKUP(A8105,'PY SIC'!$A$1:$C$331,3,0)</f>
        <v>3096685.5805142899</v>
      </c>
      <c r="H8105">
        <f>VLOOKUP(B8105,'Current %'!$A$1:$G$24,7,0)</f>
        <v>5.3872193681157171E-2</v>
      </c>
      <c r="I8105">
        <f t="shared" si="128"/>
        <v>166825.24536311245</v>
      </c>
    </row>
    <row r="8106" spans="1:9" x14ac:dyDescent="0.35">
      <c r="A8106" t="s">
        <v>127</v>
      </c>
      <c r="B8106" s="1">
        <v>44902</v>
      </c>
      <c r="C8106" s="3">
        <f>VLOOKUP(A8106,'PY SIC'!$A$1:$C$332,3,0)*VLOOKUP(B8106,'Current %'!$A$1:$G$24,7,0)</f>
        <v>31409.845520517414</v>
      </c>
      <c r="D8106" t="s">
        <v>341</v>
      </c>
      <c r="G8106">
        <f>VLOOKUP(A8106,'PY SIC'!$A$1:$C$331,3,0)</f>
        <v>583043.74435570103</v>
      </c>
      <c r="H8106">
        <f>VLOOKUP(B8106,'Current %'!$A$1:$G$24,7,0)</f>
        <v>5.3872193681157171E-2</v>
      </c>
      <c r="I8106">
        <f t="shared" si="128"/>
        <v>31409.845520517414</v>
      </c>
    </row>
    <row r="8107" spans="1:9" x14ac:dyDescent="0.35">
      <c r="A8107" t="s">
        <v>90</v>
      </c>
      <c r="B8107" s="1">
        <v>44902</v>
      </c>
      <c r="C8107" s="3">
        <f>VLOOKUP(A8107,'PY SIC'!$A$1:$C$332,3,0)*VLOOKUP(B8107,'Current %'!$A$1:$G$24,7,0)</f>
        <v>144632.9674713423</v>
      </c>
      <c r="D8107" t="s">
        <v>341</v>
      </c>
      <c r="G8107">
        <f>VLOOKUP(A8107,'PY SIC'!$A$1:$C$331,3,0)</f>
        <v>2684742.4912256813</v>
      </c>
      <c r="H8107">
        <f>VLOOKUP(B8107,'Current %'!$A$1:$G$24,7,0)</f>
        <v>5.3872193681157171E-2</v>
      </c>
      <c r="I8107">
        <f t="shared" si="128"/>
        <v>144632.9674713423</v>
      </c>
    </row>
    <row r="8108" spans="1:9" x14ac:dyDescent="0.35">
      <c r="A8108" t="s">
        <v>91</v>
      </c>
      <c r="B8108" s="1">
        <v>44902</v>
      </c>
      <c r="C8108" s="3">
        <f>VLOOKUP(A8108,'PY SIC'!$A$1:$C$332,3,0)*VLOOKUP(B8108,'Current %'!$A$1:$G$24,7,0)</f>
        <v>173643.84385233224</v>
      </c>
      <c r="D8108" t="s">
        <v>341</v>
      </c>
      <c r="G8108">
        <f>VLOOKUP(A8108,'PY SIC'!$A$1:$C$331,3,0)</f>
        <v>3223255.4864953919</v>
      </c>
      <c r="H8108">
        <f>VLOOKUP(B8108,'Current %'!$A$1:$G$24,7,0)</f>
        <v>5.3872193681157171E-2</v>
      </c>
      <c r="I8108">
        <f t="shared" si="128"/>
        <v>173643.84385233224</v>
      </c>
    </row>
    <row r="8109" spans="1:9" x14ac:dyDescent="0.35">
      <c r="A8109" t="s">
        <v>14</v>
      </c>
      <c r="B8109" s="1">
        <v>44902</v>
      </c>
      <c r="C8109" s="3">
        <f>VLOOKUP(A8109,'PY SIC'!$A$1:$C$332,3,0)*VLOOKUP(B8109,'Current %'!$A$1:$G$24,7,0)</f>
        <v>585.9014306608284</v>
      </c>
      <c r="D8109" t="s">
        <v>341</v>
      </c>
      <c r="G8109">
        <f>VLOOKUP(A8109,'PY SIC'!$A$1:$C$331,3,0)</f>
        <v>10875.767081780421</v>
      </c>
      <c r="H8109">
        <f>VLOOKUP(B8109,'Current %'!$A$1:$G$24,7,0)</f>
        <v>5.3872193681157171E-2</v>
      </c>
      <c r="I8109">
        <f t="shared" si="128"/>
        <v>585.9014306608284</v>
      </c>
    </row>
    <row r="8110" spans="1:9" x14ac:dyDescent="0.35">
      <c r="A8110" t="s">
        <v>30</v>
      </c>
      <c r="B8110" s="1">
        <v>44902</v>
      </c>
      <c r="C8110" s="3">
        <f>VLOOKUP(A8110,'PY SIC'!$A$1:$C$332,3,0)*VLOOKUP(B8110,'Current %'!$A$1:$G$24,7,0)</f>
        <v>2897.3025331094295</v>
      </c>
      <c r="D8110" t="s">
        <v>341</v>
      </c>
      <c r="G8110">
        <f>VLOOKUP(A8110,'PY SIC'!$A$1:$C$331,3,0)</f>
        <v>53781.038697943659</v>
      </c>
      <c r="H8110">
        <f>VLOOKUP(B8110,'Current %'!$A$1:$G$24,7,0)</f>
        <v>5.3872193681157171E-2</v>
      </c>
      <c r="I8110">
        <f t="shared" si="128"/>
        <v>2897.3025331094295</v>
      </c>
    </row>
    <row r="8111" spans="1:9" x14ac:dyDescent="0.35">
      <c r="A8111" t="s">
        <v>225</v>
      </c>
      <c r="B8111" s="1">
        <v>44902</v>
      </c>
      <c r="C8111" s="3">
        <f>VLOOKUP(A8111,'PY SIC'!$A$1:$C$332,3,0)*VLOOKUP(B8111,'Current %'!$A$1:$G$24,7,0)</f>
        <v>105644.33254911433</v>
      </c>
      <c r="D8111" t="s">
        <v>341</v>
      </c>
      <c r="G8111">
        <f>VLOOKUP(A8111,'PY SIC'!$A$1:$C$331,3,0)</f>
        <v>1961017.8336967453</v>
      </c>
      <c r="H8111">
        <f>VLOOKUP(B8111,'Current %'!$A$1:$G$24,7,0)</f>
        <v>5.3872193681157171E-2</v>
      </c>
      <c r="I8111">
        <f t="shared" si="128"/>
        <v>105644.33254911433</v>
      </c>
    </row>
    <row r="8112" spans="1:9" x14ac:dyDescent="0.35">
      <c r="A8112" t="s">
        <v>307</v>
      </c>
      <c r="B8112" s="1">
        <v>44902</v>
      </c>
      <c r="C8112" s="3">
        <f>VLOOKUP(A8112,'PY SIC'!$A$1:$C$332,3,0)*VLOOKUP(B8112,'Current %'!$A$1:$G$24,7,0)</f>
        <v>53748.540469822532</v>
      </c>
      <c r="D8112" t="s">
        <v>341</v>
      </c>
      <c r="G8112">
        <f>VLOOKUP(A8112,'PY SIC'!$A$1:$C$331,3,0)</f>
        <v>997704.69322139584</v>
      </c>
      <c r="H8112">
        <f>VLOOKUP(B8112,'Current %'!$A$1:$G$24,7,0)</f>
        <v>5.3872193681157171E-2</v>
      </c>
      <c r="I8112">
        <f t="shared" si="128"/>
        <v>53748.540469822532</v>
      </c>
    </row>
    <row r="8113" spans="1:9" x14ac:dyDescent="0.35">
      <c r="A8113" t="s">
        <v>54</v>
      </c>
      <c r="B8113" s="1">
        <v>44902</v>
      </c>
      <c r="C8113" s="3">
        <f>VLOOKUP(A8113,'PY SIC'!$A$1:$C$332,3,0)*VLOOKUP(B8113,'Current %'!$A$1:$G$24,7,0)</f>
        <v>98260.480799007244</v>
      </c>
      <c r="D8113" t="s">
        <v>341</v>
      </c>
      <c r="G8113">
        <f>VLOOKUP(A8113,'PY SIC'!$A$1:$C$331,3,0)</f>
        <v>1823955.4412905916</v>
      </c>
      <c r="H8113">
        <f>VLOOKUP(B8113,'Current %'!$A$1:$G$24,7,0)</f>
        <v>5.3872193681157171E-2</v>
      </c>
      <c r="I8113">
        <f t="shared" si="128"/>
        <v>98260.480799007244</v>
      </c>
    </row>
    <row r="8114" spans="1:9" x14ac:dyDescent="0.35">
      <c r="A8114" t="s">
        <v>102</v>
      </c>
      <c r="B8114" s="1">
        <v>44902</v>
      </c>
      <c r="C8114" s="3">
        <f>VLOOKUP(A8114,'PY SIC'!$A$1:$C$332,3,0)*VLOOKUP(B8114,'Current %'!$A$1:$G$24,7,0)</f>
        <v>77918.787370567865</v>
      </c>
      <c r="D8114" t="s">
        <v>341</v>
      </c>
      <c r="G8114">
        <f>VLOOKUP(A8114,'PY SIC'!$A$1:$C$331,3,0)</f>
        <v>1446363.7369536234</v>
      </c>
      <c r="H8114">
        <f>VLOOKUP(B8114,'Current %'!$A$1:$G$24,7,0)</f>
        <v>5.3872193681157171E-2</v>
      </c>
      <c r="I8114">
        <f t="shared" si="128"/>
        <v>77918.787370567865</v>
      </c>
    </row>
    <row r="8115" spans="1:9" x14ac:dyDescent="0.35">
      <c r="A8115" t="s">
        <v>31</v>
      </c>
      <c r="B8115" s="1">
        <v>44902</v>
      </c>
      <c r="C8115" s="3">
        <f>VLOOKUP(A8115,'PY SIC'!$A$1:$C$332,3,0)*VLOOKUP(B8115,'Current %'!$A$1:$G$24,7,0)</f>
        <v>3878.421791742112</v>
      </c>
      <c r="D8115" t="s">
        <v>341</v>
      </c>
      <c r="G8115">
        <f>VLOOKUP(A8115,'PY SIC'!$A$1:$C$331,3,0)</f>
        <v>71993.017672466973</v>
      </c>
      <c r="H8115">
        <f>VLOOKUP(B8115,'Current %'!$A$1:$G$24,7,0)</f>
        <v>5.3872193681157171E-2</v>
      </c>
      <c r="I8115">
        <f t="shared" si="128"/>
        <v>3878.421791742112</v>
      </c>
    </row>
    <row r="8116" spans="1:9" x14ac:dyDescent="0.35">
      <c r="A8116" t="s">
        <v>103</v>
      </c>
      <c r="B8116" s="1">
        <v>44902</v>
      </c>
      <c r="C8116" s="3">
        <f>VLOOKUP(A8116,'PY SIC'!$A$1:$C$332,3,0)*VLOOKUP(B8116,'Current %'!$A$1:$G$24,7,0)</f>
        <v>88038.254923660264</v>
      </c>
      <c r="D8116" t="s">
        <v>341</v>
      </c>
      <c r="G8116">
        <f>VLOOKUP(A8116,'PY SIC'!$A$1:$C$331,3,0)</f>
        <v>1634205.8659187909</v>
      </c>
      <c r="H8116">
        <f>VLOOKUP(B8116,'Current %'!$A$1:$G$24,7,0)</f>
        <v>5.3872193681157171E-2</v>
      </c>
      <c r="I8116">
        <f t="shared" si="128"/>
        <v>88038.254923660264</v>
      </c>
    </row>
    <row r="8117" spans="1:9" x14ac:dyDescent="0.35">
      <c r="A8117" t="s">
        <v>226</v>
      </c>
      <c r="B8117" s="1">
        <v>44902</v>
      </c>
      <c r="C8117" s="3">
        <f>VLOOKUP(A8117,'PY SIC'!$A$1:$C$332,3,0)*VLOOKUP(B8117,'Current %'!$A$1:$G$24,7,0)</f>
        <v>586.01430963772725</v>
      </c>
      <c r="D8117" t="s">
        <v>341</v>
      </c>
      <c r="G8117">
        <f>VLOOKUP(A8117,'PY SIC'!$A$1:$C$331,3,0)</f>
        <v>10877.862392351342</v>
      </c>
      <c r="H8117">
        <f>VLOOKUP(B8117,'Current %'!$A$1:$G$24,7,0)</f>
        <v>5.3872193681157171E-2</v>
      </c>
      <c r="I8117">
        <f t="shared" si="128"/>
        <v>586.01430963772725</v>
      </c>
    </row>
    <row r="8118" spans="1:9" x14ac:dyDescent="0.35">
      <c r="A8118" t="s">
        <v>227</v>
      </c>
      <c r="B8118" s="1">
        <v>44902</v>
      </c>
      <c r="C8118" s="3">
        <f>VLOOKUP(A8118,'PY SIC'!$A$1:$C$332,3,0)*VLOOKUP(B8118,'Current %'!$A$1:$G$24,7,0)</f>
        <v>102102.4377194986</v>
      </c>
      <c r="D8118" t="s">
        <v>341</v>
      </c>
      <c r="G8118">
        <f>VLOOKUP(A8118,'PY SIC'!$A$1:$C$331,3,0)</f>
        <v>1895271.5815471029</v>
      </c>
      <c r="H8118">
        <f>VLOOKUP(B8118,'Current %'!$A$1:$G$24,7,0)</f>
        <v>5.3872193681157171E-2</v>
      </c>
      <c r="I8118">
        <f t="shared" si="128"/>
        <v>102102.4377194986</v>
      </c>
    </row>
    <row r="8119" spans="1:9" x14ac:dyDescent="0.35">
      <c r="A8119" t="s">
        <v>80</v>
      </c>
      <c r="B8119" s="1">
        <v>44902</v>
      </c>
      <c r="C8119" s="3">
        <f>VLOOKUP(A8119,'PY SIC'!$A$1:$C$332,3,0)*VLOOKUP(B8119,'Current %'!$A$1:$G$24,7,0)</f>
        <v>196029.72965655127</v>
      </c>
      <c r="D8119" t="s">
        <v>341</v>
      </c>
      <c r="G8119">
        <f>VLOOKUP(A8119,'PY SIC'!$A$1:$C$331,3,0)</f>
        <v>3638792.4133320823</v>
      </c>
      <c r="H8119">
        <f>VLOOKUP(B8119,'Current %'!$A$1:$G$24,7,0)</f>
        <v>5.3872193681157171E-2</v>
      </c>
      <c r="I8119">
        <f t="shared" si="128"/>
        <v>196029.72965655127</v>
      </c>
    </row>
    <row r="8120" spans="1:9" x14ac:dyDescent="0.35">
      <c r="A8120" t="s">
        <v>243</v>
      </c>
      <c r="B8120" s="1">
        <v>44902</v>
      </c>
      <c r="C8120" s="3">
        <f>VLOOKUP(A8120,'PY SIC'!$A$1:$C$332,3,0)*VLOOKUP(B8120,'Current %'!$A$1:$G$24,7,0)</f>
        <v>32260.941842474938</v>
      </c>
      <c r="D8120" t="s">
        <v>341</v>
      </c>
      <c r="G8120">
        <f>VLOOKUP(A8120,'PY SIC'!$A$1:$C$331,3,0)</f>
        <v>598842.17883183807</v>
      </c>
      <c r="H8120">
        <f>VLOOKUP(B8120,'Current %'!$A$1:$G$24,7,0)</f>
        <v>5.3872193681157171E-2</v>
      </c>
      <c r="I8120">
        <f t="shared" si="128"/>
        <v>32260.941842474938</v>
      </c>
    </row>
    <row r="8121" spans="1:9" x14ac:dyDescent="0.35">
      <c r="A8121" t="s">
        <v>128</v>
      </c>
      <c r="B8121" s="1">
        <v>44902</v>
      </c>
      <c r="C8121" s="3">
        <f>VLOOKUP(A8121,'PY SIC'!$A$1:$C$332,3,0)*VLOOKUP(B8121,'Current %'!$A$1:$G$24,7,0)</f>
        <v>38703.836922014685</v>
      </c>
      <c r="D8121" t="s">
        <v>341</v>
      </c>
      <c r="G8121">
        <f>VLOOKUP(A8121,'PY SIC'!$A$1:$C$331,3,0)</f>
        <v>718438.10836966324</v>
      </c>
      <c r="H8121">
        <f>VLOOKUP(B8121,'Current %'!$A$1:$G$24,7,0)</f>
        <v>5.3872193681157171E-2</v>
      </c>
      <c r="I8121">
        <f t="shared" si="128"/>
        <v>38703.836922014685</v>
      </c>
    </row>
    <row r="8122" spans="1:9" x14ac:dyDescent="0.35">
      <c r="A8122" t="s">
        <v>92</v>
      </c>
      <c r="B8122" s="1">
        <v>44902</v>
      </c>
      <c r="C8122" s="3">
        <f>VLOOKUP(A8122,'PY SIC'!$A$1:$C$332,3,0)*VLOOKUP(B8122,'Current %'!$A$1:$G$24,7,0)</f>
        <v>65018.043848120018</v>
      </c>
      <c r="D8122" t="s">
        <v>341</v>
      </c>
      <c r="G8122">
        <f>VLOOKUP(A8122,'PY SIC'!$A$1:$C$331,3,0)</f>
        <v>1206894.3067908022</v>
      </c>
      <c r="H8122">
        <f>VLOOKUP(B8122,'Current %'!$A$1:$G$24,7,0)</f>
        <v>5.3872193681157171E-2</v>
      </c>
      <c r="I8122">
        <f t="shared" si="128"/>
        <v>65018.043848120018</v>
      </c>
    </row>
    <row r="8123" spans="1:9" x14ac:dyDescent="0.35">
      <c r="A8123" t="s">
        <v>195</v>
      </c>
      <c r="B8123" s="1">
        <v>44902</v>
      </c>
      <c r="C8123" s="3">
        <f>VLOOKUP(A8123,'PY SIC'!$A$1:$C$332,3,0)*VLOOKUP(B8123,'Current %'!$A$1:$G$24,7,0)</f>
        <v>4227.5998822793163</v>
      </c>
      <c r="D8123" t="s">
        <v>341</v>
      </c>
      <c r="G8123">
        <f>VLOOKUP(A8123,'PY SIC'!$A$1:$C$331,3,0)</f>
        <v>78474.619156969653</v>
      </c>
      <c r="H8123">
        <f>VLOOKUP(B8123,'Current %'!$A$1:$G$24,7,0)</f>
        <v>5.3872193681157171E-2</v>
      </c>
      <c r="I8123">
        <f t="shared" si="128"/>
        <v>4227.5998822793163</v>
      </c>
    </row>
    <row r="8124" spans="1:9" x14ac:dyDescent="0.35">
      <c r="A8124" t="s">
        <v>32</v>
      </c>
      <c r="B8124" s="1">
        <v>44902</v>
      </c>
      <c r="C8124" s="3">
        <f>VLOOKUP(A8124,'PY SIC'!$A$1:$C$332,3,0)*VLOOKUP(B8124,'Current %'!$A$1:$G$24,7,0)</f>
        <v>5415.5537405097966</v>
      </c>
      <c r="D8124" t="s">
        <v>341</v>
      </c>
      <c r="G8124">
        <f>VLOOKUP(A8124,'PY SIC'!$A$1:$C$331,3,0)</f>
        <v>100525.95542260217</v>
      </c>
      <c r="H8124">
        <f>VLOOKUP(B8124,'Current %'!$A$1:$G$24,7,0)</f>
        <v>5.3872193681157171E-2</v>
      </c>
      <c r="I8124">
        <f t="shared" si="128"/>
        <v>5415.5537405097966</v>
      </c>
    </row>
    <row r="8125" spans="1:9" x14ac:dyDescent="0.35">
      <c r="A8125" t="s">
        <v>15</v>
      </c>
      <c r="B8125" s="1">
        <v>44902</v>
      </c>
      <c r="C8125" s="3">
        <f>VLOOKUP(A8125,'PY SIC'!$A$1:$C$332,3,0)*VLOOKUP(B8125,'Current %'!$A$1:$G$24,7,0)</f>
        <v>26139.291648189082</v>
      </c>
      <c r="D8125" t="s">
        <v>341</v>
      </c>
      <c r="G8125">
        <f>VLOOKUP(A8125,'PY SIC'!$A$1:$C$331,3,0)</f>
        <v>485209.34200108133</v>
      </c>
      <c r="H8125">
        <f>VLOOKUP(B8125,'Current %'!$A$1:$G$24,7,0)</f>
        <v>5.3872193681157171E-2</v>
      </c>
      <c r="I8125">
        <f t="shared" si="128"/>
        <v>26139.291648189082</v>
      </c>
    </row>
    <row r="8126" spans="1:9" x14ac:dyDescent="0.35">
      <c r="A8126" t="s">
        <v>116</v>
      </c>
      <c r="B8126" s="1">
        <v>44902</v>
      </c>
      <c r="C8126" s="3">
        <f>VLOOKUP(A8126,'PY SIC'!$A$1:$C$332,3,0)*VLOOKUP(B8126,'Current %'!$A$1:$G$24,7,0)</f>
        <v>94004.494955109447</v>
      </c>
      <c r="D8126" t="s">
        <v>341</v>
      </c>
      <c r="G8126">
        <f>VLOOKUP(A8126,'PY SIC'!$A$1:$C$331,3,0)</f>
        <v>1744953.9090885269</v>
      </c>
      <c r="H8126">
        <f>VLOOKUP(B8126,'Current %'!$A$1:$G$24,7,0)</f>
        <v>5.3872193681157171E-2</v>
      </c>
      <c r="I8126">
        <f t="shared" si="128"/>
        <v>94004.494955109447</v>
      </c>
    </row>
    <row r="8127" spans="1:9" x14ac:dyDescent="0.35">
      <c r="A8127" t="s">
        <v>81</v>
      </c>
      <c r="B8127" s="1">
        <v>44902</v>
      </c>
      <c r="C8127" s="3">
        <f>VLOOKUP(A8127,'PY SIC'!$A$1:$C$332,3,0)*VLOOKUP(B8127,'Current %'!$A$1:$G$24,7,0)</f>
        <v>78086.534213236795</v>
      </c>
      <c r="D8127" t="s">
        <v>341</v>
      </c>
      <c r="G8127">
        <f>VLOOKUP(A8127,'PY SIC'!$A$1:$C$331,3,0)</f>
        <v>1449477.5296397305</v>
      </c>
      <c r="H8127">
        <f>VLOOKUP(B8127,'Current %'!$A$1:$G$24,7,0)</f>
        <v>5.3872193681157171E-2</v>
      </c>
      <c r="I8127">
        <f t="shared" si="128"/>
        <v>78086.534213236795</v>
      </c>
    </row>
    <row r="8128" spans="1:9" x14ac:dyDescent="0.35">
      <c r="A8128" t="s">
        <v>166</v>
      </c>
      <c r="B8128" s="1">
        <v>44902</v>
      </c>
      <c r="C8128" s="3">
        <f>VLOOKUP(A8128,'PY SIC'!$A$1:$C$332,3,0)*VLOOKUP(B8128,'Current %'!$A$1:$G$24,7,0)</f>
        <v>313.06488071384894</v>
      </c>
      <c r="D8128" t="s">
        <v>341</v>
      </c>
      <c r="G8128">
        <f>VLOOKUP(A8128,'PY SIC'!$A$1:$C$331,3,0)</f>
        <v>5811.2517668525788</v>
      </c>
      <c r="H8128">
        <f>VLOOKUP(B8128,'Current %'!$A$1:$G$24,7,0)</f>
        <v>5.3872193681157171E-2</v>
      </c>
      <c r="I8128">
        <f t="shared" si="128"/>
        <v>313.06488071384894</v>
      </c>
    </row>
    <row r="8129" spans="1:9" x14ac:dyDescent="0.35">
      <c r="A8129" t="s">
        <v>93</v>
      </c>
      <c r="B8129" s="1">
        <v>44902</v>
      </c>
      <c r="C8129" s="3">
        <f>VLOOKUP(A8129,'PY SIC'!$A$1:$C$332,3,0)*VLOOKUP(B8129,'Current %'!$A$1:$G$24,7,0)</f>
        <v>49449.145216736862</v>
      </c>
      <c r="D8129" t="s">
        <v>341</v>
      </c>
      <c r="G8129">
        <f>VLOOKUP(A8129,'PY SIC'!$A$1:$C$331,3,0)</f>
        <v>917897.37595245999</v>
      </c>
      <c r="H8129">
        <f>VLOOKUP(B8129,'Current %'!$A$1:$G$24,7,0)</f>
        <v>5.3872193681157171E-2</v>
      </c>
      <c r="I8129">
        <f t="shared" si="128"/>
        <v>49449.145216736862</v>
      </c>
    </row>
    <row r="8130" spans="1:9" x14ac:dyDescent="0.35">
      <c r="A8130" t="s">
        <v>55</v>
      </c>
      <c r="B8130" s="1">
        <v>44902</v>
      </c>
      <c r="C8130" s="3">
        <f>VLOOKUP(A8130,'PY SIC'!$A$1:$C$332,3,0)*VLOOKUP(B8130,'Current %'!$A$1:$G$24,7,0)</f>
        <v>38584.795497234853</v>
      </c>
      <c r="D8130" t="s">
        <v>341</v>
      </c>
      <c r="G8130">
        <f>VLOOKUP(A8130,'PY SIC'!$A$1:$C$331,3,0)</f>
        <v>716228.40765681723</v>
      </c>
      <c r="H8130">
        <f>VLOOKUP(B8130,'Current %'!$A$1:$G$24,7,0)</f>
        <v>5.3872193681157171E-2</v>
      </c>
      <c r="I8130">
        <f t="shared" si="128"/>
        <v>38584.795497234853</v>
      </c>
    </row>
    <row r="8131" spans="1:9" x14ac:dyDescent="0.35">
      <c r="A8131" t="s">
        <v>244</v>
      </c>
      <c r="B8131" s="1">
        <v>44902</v>
      </c>
      <c r="C8131" s="3">
        <f>VLOOKUP(A8131,'PY SIC'!$A$1:$C$332,3,0)*VLOOKUP(B8131,'Current %'!$A$1:$G$24,7,0)</f>
        <v>117532.91447406771</v>
      </c>
      <c r="D8131" t="s">
        <v>341</v>
      </c>
      <c r="G8131">
        <f>VLOOKUP(A8131,'PY SIC'!$A$1:$C$331,3,0)</f>
        <v>2181699.0629653363</v>
      </c>
      <c r="H8131">
        <f>VLOOKUP(B8131,'Current %'!$A$1:$G$24,7,0)</f>
        <v>5.3872193681157171E-2</v>
      </c>
      <c r="I8131">
        <f t="shared" si="128"/>
        <v>117532.91447406771</v>
      </c>
    </row>
    <row r="8132" spans="1:9" x14ac:dyDescent="0.35">
      <c r="A8132" t="s">
        <v>167</v>
      </c>
      <c r="B8132" s="1">
        <v>44902</v>
      </c>
      <c r="C8132" s="3">
        <f>VLOOKUP(A8132,'PY SIC'!$A$1:$C$332,3,0)*VLOOKUP(B8132,'Current %'!$A$1:$G$24,7,0)</f>
        <v>32859.170649755637</v>
      </c>
      <c r="D8132" t="s">
        <v>341</v>
      </c>
      <c r="G8132">
        <f>VLOOKUP(A8132,'PY SIC'!$A$1:$C$331,3,0)</f>
        <v>609946.77224827325</v>
      </c>
      <c r="H8132">
        <f>VLOOKUP(B8132,'Current %'!$A$1:$G$24,7,0)</f>
        <v>5.3872193681157171E-2</v>
      </c>
      <c r="I8132">
        <f t="shared" si="128"/>
        <v>32859.170649755637</v>
      </c>
    </row>
    <row r="8133" spans="1:9" x14ac:dyDescent="0.35">
      <c r="A8133" t="s">
        <v>129</v>
      </c>
      <c r="B8133" s="1">
        <v>44902</v>
      </c>
      <c r="C8133" s="3">
        <f>VLOOKUP(A8133,'PY SIC'!$A$1:$C$332,3,0)*VLOOKUP(B8133,'Current %'!$A$1:$G$24,7,0)</f>
        <v>36251.071026569305</v>
      </c>
      <c r="D8133" t="s">
        <v>341</v>
      </c>
      <c r="G8133">
        <f>VLOOKUP(A8133,'PY SIC'!$A$1:$C$331,3,0)</f>
        <v>672908.75959351938</v>
      </c>
      <c r="H8133">
        <f>VLOOKUP(B8133,'Current %'!$A$1:$G$24,7,0)</f>
        <v>5.3872193681157171E-2</v>
      </c>
      <c r="I8133">
        <f t="shared" si="128"/>
        <v>36251.071026569305</v>
      </c>
    </row>
    <row r="8134" spans="1:9" x14ac:dyDescent="0.35">
      <c r="A8134" t="s">
        <v>16</v>
      </c>
      <c r="B8134" s="1">
        <v>44902</v>
      </c>
      <c r="C8134" s="3">
        <f>VLOOKUP(A8134,'PY SIC'!$A$1:$C$332,3,0)*VLOOKUP(B8134,'Current %'!$A$1:$G$24,7,0)</f>
        <v>438.29480237000473</v>
      </c>
      <c r="D8134" t="s">
        <v>341</v>
      </c>
      <c r="G8134">
        <f>VLOOKUP(A8134,'PY SIC'!$A$1:$C$331,3,0)</f>
        <v>8135.8261548444561</v>
      </c>
      <c r="H8134">
        <f>VLOOKUP(B8134,'Current %'!$A$1:$G$24,7,0)</f>
        <v>5.3872193681157171E-2</v>
      </c>
      <c r="I8134">
        <f t="shared" si="128"/>
        <v>438.29480237000473</v>
      </c>
    </row>
    <row r="8135" spans="1:9" x14ac:dyDescent="0.35">
      <c r="A8135" t="s">
        <v>245</v>
      </c>
      <c r="B8135" s="1">
        <v>44902</v>
      </c>
      <c r="C8135" s="3">
        <f>VLOOKUP(A8135,'PY SIC'!$A$1:$C$332,3,0)*VLOOKUP(B8135,'Current %'!$A$1:$G$24,7,0)</f>
        <v>211960.01343354478</v>
      </c>
      <c r="D8135" t="s">
        <v>341</v>
      </c>
      <c r="G8135">
        <f>VLOOKUP(A8135,'PY SIC'!$A$1:$C$331,3,0)</f>
        <v>3934497.5385266673</v>
      </c>
      <c r="H8135">
        <f>VLOOKUP(B8135,'Current %'!$A$1:$G$24,7,0)</f>
        <v>5.3872193681157171E-2</v>
      </c>
      <c r="I8135">
        <f t="shared" si="128"/>
        <v>211960.01343354478</v>
      </c>
    </row>
    <row r="8136" spans="1:9" x14ac:dyDescent="0.35">
      <c r="A8136" t="s">
        <v>196</v>
      </c>
      <c r="B8136" s="1">
        <v>44902</v>
      </c>
      <c r="C8136" s="3">
        <f>VLOOKUP(A8136,'PY SIC'!$A$1:$C$332,3,0)*VLOOKUP(B8136,'Current %'!$A$1:$G$24,7,0)</f>
        <v>41263.847148725858</v>
      </c>
      <c r="D8136" t="s">
        <v>341</v>
      </c>
      <c r="G8136">
        <f>VLOOKUP(A8136,'PY SIC'!$A$1:$C$331,3,0)</f>
        <v>765958.17487860494</v>
      </c>
      <c r="H8136">
        <f>VLOOKUP(B8136,'Current %'!$A$1:$G$24,7,0)</f>
        <v>5.3872193681157171E-2</v>
      </c>
      <c r="I8136">
        <f t="shared" si="128"/>
        <v>41263.847148725858</v>
      </c>
    </row>
    <row r="8137" spans="1:9" x14ac:dyDescent="0.35">
      <c r="A8137" t="s">
        <v>94</v>
      </c>
      <c r="B8137" s="1">
        <v>44902</v>
      </c>
      <c r="C8137" s="3">
        <f>VLOOKUP(A8137,'PY SIC'!$A$1:$C$332,3,0)*VLOOKUP(B8137,'Current %'!$A$1:$G$24,7,0)</f>
        <v>91639.803191495885</v>
      </c>
      <c r="D8137" t="s">
        <v>341</v>
      </c>
      <c r="G8137">
        <f>VLOOKUP(A8137,'PY SIC'!$A$1:$C$331,3,0)</f>
        <v>1701059.4321416812</v>
      </c>
      <c r="H8137">
        <f>VLOOKUP(B8137,'Current %'!$A$1:$G$24,7,0)</f>
        <v>5.3872193681157171E-2</v>
      </c>
      <c r="I8137">
        <f t="shared" si="128"/>
        <v>91639.803191495885</v>
      </c>
    </row>
    <row r="8138" spans="1:9" x14ac:dyDescent="0.35">
      <c r="A8138" t="s">
        <v>95</v>
      </c>
      <c r="B8138" s="1">
        <v>44902</v>
      </c>
      <c r="C8138" s="3">
        <f>VLOOKUP(A8138,'PY SIC'!$A$1:$C$332,3,0)*VLOOKUP(B8138,'Current %'!$A$1:$G$24,7,0)</f>
        <v>42337.035338587135</v>
      </c>
      <c r="D8138" t="s">
        <v>341</v>
      </c>
      <c r="G8138">
        <f>VLOOKUP(A8138,'PY SIC'!$A$1:$C$331,3,0)</f>
        <v>785879.17895378603</v>
      </c>
      <c r="H8138">
        <f>VLOOKUP(B8138,'Current %'!$A$1:$G$24,7,0)</f>
        <v>5.3872193681157171E-2</v>
      </c>
      <c r="I8138">
        <f t="shared" si="128"/>
        <v>42337.035338587135</v>
      </c>
    </row>
    <row r="8139" spans="1:9" x14ac:dyDescent="0.35">
      <c r="A8139" t="s">
        <v>228</v>
      </c>
      <c r="B8139" s="1">
        <v>44902</v>
      </c>
      <c r="C8139" s="3">
        <f>VLOOKUP(A8139,'PY SIC'!$A$1:$C$332,3,0)*VLOOKUP(B8139,'Current %'!$A$1:$G$24,7,0)</f>
        <v>6909.1565787575792</v>
      </c>
      <c r="D8139" t="s">
        <v>341</v>
      </c>
      <c r="G8139">
        <f>VLOOKUP(A8139,'PY SIC'!$A$1:$C$331,3,0)</f>
        <v>128250.88615565674</v>
      </c>
      <c r="H8139">
        <f>VLOOKUP(B8139,'Current %'!$A$1:$G$24,7,0)</f>
        <v>5.3872193681157171E-2</v>
      </c>
      <c r="I8139">
        <f t="shared" si="128"/>
        <v>6909.1565787575792</v>
      </c>
    </row>
    <row r="8140" spans="1:9" x14ac:dyDescent="0.35">
      <c r="A8140" t="s">
        <v>229</v>
      </c>
      <c r="B8140" s="1">
        <v>44902</v>
      </c>
      <c r="C8140" s="3">
        <f>VLOOKUP(A8140,'PY SIC'!$A$1:$C$332,3,0)*VLOOKUP(B8140,'Current %'!$A$1:$G$24,7,0)</f>
        <v>26403.927726528658</v>
      </c>
      <c r="D8140" t="s">
        <v>341</v>
      </c>
      <c r="G8140">
        <f>VLOOKUP(A8140,'PY SIC'!$A$1:$C$331,3,0)</f>
        <v>490121.63645684131</v>
      </c>
      <c r="H8140">
        <f>VLOOKUP(B8140,'Current %'!$A$1:$G$24,7,0)</f>
        <v>5.3872193681157171E-2</v>
      </c>
      <c r="I8140">
        <f t="shared" ref="I8140:I8203" si="129">G8140*H8140</f>
        <v>26403.927726528658</v>
      </c>
    </row>
    <row r="8141" spans="1:9" x14ac:dyDescent="0.35">
      <c r="A8141" t="s">
        <v>104</v>
      </c>
      <c r="B8141" s="1">
        <v>44902</v>
      </c>
      <c r="C8141" s="3">
        <f>VLOOKUP(A8141,'PY SIC'!$A$1:$C$332,3,0)*VLOOKUP(B8141,'Current %'!$A$1:$G$24,7,0)</f>
        <v>113660.24268779164</v>
      </c>
      <c r="D8141" t="s">
        <v>341</v>
      </c>
      <c r="G8141">
        <f>VLOOKUP(A8141,'PY SIC'!$A$1:$C$331,3,0)</f>
        <v>2109812.7794923354</v>
      </c>
      <c r="H8141">
        <f>VLOOKUP(B8141,'Current %'!$A$1:$G$24,7,0)</f>
        <v>5.3872193681157171E-2</v>
      </c>
      <c r="I8141">
        <f t="shared" si="129"/>
        <v>113660.24268779164</v>
      </c>
    </row>
    <row r="8142" spans="1:9" x14ac:dyDescent="0.35">
      <c r="A8142" t="s">
        <v>56</v>
      </c>
      <c r="B8142" s="1">
        <v>44902</v>
      </c>
      <c r="C8142" s="3">
        <f>VLOOKUP(A8142,'PY SIC'!$A$1:$C$332,3,0)*VLOOKUP(B8142,'Current %'!$A$1:$G$24,7,0)</f>
        <v>21762.611508777678</v>
      </c>
      <c r="D8142" t="s">
        <v>341</v>
      </c>
      <c r="G8142">
        <f>VLOOKUP(A8142,'PY SIC'!$A$1:$C$331,3,0)</f>
        <v>403967.42775279941</v>
      </c>
      <c r="H8142">
        <f>VLOOKUP(B8142,'Current %'!$A$1:$G$24,7,0)</f>
        <v>5.3872193681157171E-2</v>
      </c>
      <c r="I8142">
        <f t="shared" si="129"/>
        <v>21762.611508777678</v>
      </c>
    </row>
    <row r="8143" spans="1:9" x14ac:dyDescent="0.35">
      <c r="A8143" t="s">
        <v>230</v>
      </c>
      <c r="B8143" s="1">
        <v>44902</v>
      </c>
      <c r="C8143" s="3">
        <f>VLOOKUP(A8143,'PY SIC'!$A$1:$C$332,3,0)*VLOOKUP(B8143,'Current %'!$A$1:$G$24,7,0)</f>
        <v>1174.6583273086806</v>
      </c>
      <c r="D8143" t="s">
        <v>341</v>
      </c>
      <c r="G8143">
        <f>VLOOKUP(A8143,'PY SIC'!$A$1:$C$331,3,0)</f>
        <v>21804.538613387482</v>
      </c>
      <c r="H8143">
        <f>VLOOKUP(B8143,'Current %'!$A$1:$G$24,7,0)</f>
        <v>5.3872193681157171E-2</v>
      </c>
      <c r="I8143">
        <f t="shared" si="129"/>
        <v>1174.6583273086806</v>
      </c>
    </row>
    <row r="8144" spans="1:9" x14ac:dyDescent="0.35">
      <c r="A8144" t="s">
        <v>246</v>
      </c>
      <c r="B8144" s="1">
        <v>44902</v>
      </c>
      <c r="C8144" s="3">
        <f>VLOOKUP(A8144,'PY SIC'!$A$1:$C$332,3,0)*VLOOKUP(B8144,'Current %'!$A$1:$G$24,7,0)</f>
        <v>73175.317539366501</v>
      </c>
      <c r="D8144" t="s">
        <v>341</v>
      </c>
      <c r="G8144">
        <f>VLOOKUP(A8144,'PY SIC'!$A$1:$C$331,3,0)</f>
        <v>1358313.3067209951</v>
      </c>
      <c r="H8144">
        <f>VLOOKUP(B8144,'Current %'!$A$1:$G$24,7,0)</f>
        <v>5.3872193681157171E-2</v>
      </c>
      <c r="I8144">
        <f t="shared" si="129"/>
        <v>73175.317539366501</v>
      </c>
    </row>
    <row r="8145" spans="1:9" x14ac:dyDescent="0.35">
      <c r="A8145" t="s">
        <v>231</v>
      </c>
      <c r="B8145" s="1">
        <v>44902</v>
      </c>
      <c r="C8145" s="3">
        <f>VLOOKUP(A8145,'PY SIC'!$A$1:$C$332,3,0)*VLOOKUP(B8145,'Current %'!$A$1:$G$24,7,0)</f>
        <v>42605.659393967617</v>
      </c>
      <c r="D8145" t="s">
        <v>341</v>
      </c>
      <c r="G8145">
        <f>VLOOKUP(A8145,'PY SIC'!$A$1:$C$331,3,0)</f>
        <v>790865.5000412534</v>
      </c>
      <c r="H8145">
        <f>VLOOKUP(B8145,'Current %'!$A$1:$G$24,7,0)</f>
        <v>5.3872193681157171E-2</v>
      </c>
      <c r="I8145">
        <f t="shared" si="129"/>
        <v>42605.659393967617</v>
      </c>
    </row>
    <row r="8146" spans="1:9" x14ac:dyDescent="0.35">
      <c r="A8146" t="s">
        <v>105</v>
      </c>
      <c r="B8146" s="1">
        <v>44902</v>
      </c>
      <c r="C8146" s="3">
        <f>VLOOKUP(A8146,'PY SIC'!$A$1:$C$332,3,0)*VLOOKUP(B8146,'Current %'!$A$1:$G$24,7,0)</f>
        <v>93328.686039563399</v>
      </c>
      <c r="D8146" t="s">
        <v>341</v>
      </c>
      <c r="G8146">
        <f>VLOOKUP(A8146,'PY SIC'!$A$1:$C$331,3,0)</f>
        <v>1732409.2386497133</v>
      </c>
      <c r="H8146">
        <f>VLOOKUP(B8146,'Current %'!$A$1:$G$24,7,0)</f>
        <v>5.3872193681157171E-2</v>
      </c>
      <c r="I8146">
        <f t="shared" si="129"/>
        <v>93328.686039563399</v>
      </c>
    </row>
    <row r="8147" spans="1:9" x14ac:dyDescent="0.35">
      <c r="A8147" t="s">
        <v>168</v>
      </c>
      <c r="B8147" s="1">
        <v>44902</v>
      </c>
      <c r="C8147" s="3">
        <f>VLOOKUP(A8147,'PY SIC'!$A$1:$C$332,3,0)*VLOOKUP(B8147,'Current %'!$A$1:$G$24,7,0)</f>
        <v>1074.4069106832869</v>
      </c>
      <c r="D8147" t="s">
        <v>341</v>
      </c>
      <c r="G8147">
        <f>VLOOKUP(A8147,'PY SIC'!$A$1:$C$331,3,0)</f>
        <v>19943.62652172973</v>
      </c>
      <c r="H8147">
        <f>VLOOKUP(B8147,'Current %'!$A$1:$G$24,7,0)</f>
        <v>5.3872193681157171E-2</v>
      </c>
      <c r="I8147">
        <f t="shared" si="129"/>
        <v>1074.4069106832869</v>
      </c>
    </row>
    <row r="8148" spans="1:9" x14ac:dyDescent="0.35">
      <c r="A8148" t="s">
        <v>106</v>
      </c>
      <c r="B8148" s="1">
        <v>44902</v>
      </c>
      <c r="C8148" s="3">
        <f>VLOOKUP(A8148,'PY SIC'!$A$1:$C$332,3,0)*VLOOKUP(B8148,'Current %'!$A$1:$G$24,7,0)</f>
        <v>11745.466887601</v>
      </c>
      <c r="D8148" t="s">
        <v>341</v>
      </c>
      <c r="G8148">
        <f>VLOOKUP(A8148,'PY SIC'!$A$1:$C$331,3,0)</f>
        <v>218024.66328207462</v>
      </c>
      <c r="H8148">
        <f>VLOOKUP(B8148,'Current %'!$A$1:$G$24,7,0)</f>
        <v>5.3872193681157171E-2</v>
      </c>
      <c r="I8148">
        <f t="shared" si="129"/>
        <v>11745.466887601</v>
      </c>
    </row>
    <row r="8149" spans="1:9" x14ac:dyDescent="0.35">
      <c r="A8149" t="s">
        <v>96</v>
      </c>
      <c r="B8149" s="1">
        <v>44902</v>
      </c>
      <c r="C8149" s="3">
        <f>VLOOKUP(A8149,'PY SIC'!$A$1:$C$332,3,0)*VLOOKUP(B8149,'Current %'!$A$1:$G$24,7,0)</f>
        <v>30823.487612235782</v>
      </c>
      <c r="D8149" t="s">
        <v>341</v>
      </c>
      <c r="G8149">
        <f>VLOOKUP(A8149,'PY SIC'!$A$1:$C$331,3,0)</f>
        <v>572159.50393007451</v>
      </c>
      <c r="H8149">
        <f>VLOOKUP(B8149,'Current %'!$A$1:$G$24,7,0)</f>
        <v>5.3872193681157171E-2</v>
      </c>
      <c r="I8149">
        <f t="shared" si="129"/>
        <v>30823.487612235782</v>
      </c>
    </row>
    <row r="8150" spans="1:9" x14ac:dyDescent="0.35">
      <c r="A8150" t="s">
        <v>117</v>
      </c>
      <c r="B8150" s="1">
        <v>44902</v>
      </c>
      <c r="C8150" s="3">
        <f>VLOOKUP(A8150,'PY SIC'!$A$1:$C$332,3,0)*VLOOKUP(B8150,'Current %'!$A$1:$G$24,7,0)</f>
        <v>65086.999878507479</v>
      </c>
      <c r="D8150" t="s">
        <v>341</v>
      </c>
      <c r="G8150">
        <f>VLOOKUP(A8150,'PY SIC'!$A$1:$C$331,3,0)</f>
        <v>1208174.2997830233</v>
      </c>
      <c r="H8150">
        <f>VLOOKUP(B8150,'Current %'!$A$1:$G$24,7,0)</f>
        <v>5.3872193681157171E-2</v>
      </c>
      <c r="I8150">
        <f t="shared" si="129"/>
        <v>65086.999878507479</v>
      </c>
    </row>
    <row r="8151" spans="1:9" x14ac:dyDescent="0.35">
      <c r="A8151" t="s">
        <v>33</v>
      </c>
      <c r="B8151" s="1">
        <v>44902</v>
      </c>
      <c r="C8151" s="3">
        <f>VLOOKUP(A8151,'PY SIC'!$A$1:$C$332,3,0)*VLOOKUP(B8151,'Current %'!$A$1:$G$24,7,0)</f>
        <v>21814.851527157731</v>
      </c>
      <c r="D8151" t="s">
        <v>341</v>
      </c>
      <c r="G8151">
        <f>VLOOKUP(A8151,'PY SIC'!$A$1:$C$331,3,0)</f>
        <v>404937.13057740009</v>
      </c>
      <c r="H8151">
        <f>VLOOKUP(B8151,'Current %'!$A$1:$G$24,7,0)</f>
        <v>5.3872193681157171E-2</v>
      </c>
      <c r="I8151">
        <f t="shared" si="129"/>
        <v>21814.851527157731</v>
      </c>
    </row>
    <row r="8152" spans="1:9" x14ac:dyDescent="0.35">
      <c r="A8152" t="s">
        <v>107</v>
      </c>
      <c r="B8152" s="1">
        <v>44902</v>
      </c>
      <c r="C8152" s="3">
        <f>VLOOKUP(A8152,'PY SIC'!$A$1:$C$332,3,0)*VLOOKUP(B8152,'Current %'!$A$1:$G$24,7,0)</f>
        <v>47101.176287486516</v>
      </c>
      <c r="D8152" t="s">
        <v>341</v>
      </c>
      <c r="G8152">
        <f>VLOOKUP(A8152,'PY SIC'!$A$1:$C$331,3,0)</f>
        <v>874313.31581288576</v>
      </c>
      <c r="H8152">
        <f>VLOOKUP(B8152,'Current %'!$A$1:$G$24,7,0)</f>
        <v>5.3872193681157171E-2</v>
      </c>
      <c r="I8152">
        <f t="shared" si="129"/>
        <v>47101.176287486516</v>
      </c>
    </row>
    <row r="8153" spans="1:9" x14ac:dyDescent="0.35">
      <c r="A8153" t="s">
        <v>149</v>
      </c>
      <c r="B8153" s="1">
        <v>44902</v>
      </c>
      <c r="C8153" s="3">
        <f>VLOOKUP(A8153,'PY SIC'!$A$1:$C$332,3,0)*VLOOKUP(B8153,'Current %'!$A$1:$G$24,7,0)</f>
        <v>76826.634272159354</v>
      </c>
      <c r="D8153" t="s">
        <v>341</v>
      </c>
      <c r="G8153">
        <f>VLOOKUP(A8153,'PY SIC'!$A$1:$C$331,3,0)</f>
        <v>1426090.6976771383</v>
      </c>
      <c r="H8153">
        <f>VLOOKUP(B8153,'Current %'!$A$1:$G$24,7,0)</f>
        <v>5.3872193681157171E-2</v>
      </c>
      <c r="I8153">
        <f t="shared" si="129"/>
        <v>76826.634272159354</v>
      </c>
    </row>
    <row r="8154" spans="1:9" x14ac:dyDescent="0.35">
      <c r="A8154" t="s">
        <v>17</v>
      </c>
      <c r="B8154" s="1">
        <v>44902</v>
      </c>
      <c r="C8154" s="3">
        <f>VLOOKUP(A8154,'PY SIC'!$A$1:$C$332,3,0)*VLOOKUP(B8154,'Current %'!$A$1:$G$24,7,0)</f>
        <v>53995.278407968013</v>
      </c>
      <c r="D8154" t="s">
        <v>341</v>
      </c>
      <c r="G8154">
        <f>VLOOKUP(A8154,'PY SIC'!$A$1:$C$331,3,0)</f>
        <v>1002284.754312017</v>
      </c>
      <c r="H8154">
        <f>VLOOKUP(B8154,'Current %'!$A$1:$G$24,7,0)</f>
        <v>5.3872193681157171E-2</v>
      </c>
      <c r="I8154">
        <f t="shared" si="129"/>
        <v>53995.278407968013</v>
      </c>
    </row>
    <row r="8155" spans="1:9" x14ac:dyDescent="0.35">
      <c r="A8155" t="s">
        <v>97</v>
      </c>
      <c r="B8155" s="1">
        <v>44902</v>
      </c>
      <c r="C8155" s="3">
        <f>VLOOKUP(A8155,'PY SIC'!$A$1:$C$332,3,0)*VLOOKUP(B8155,'Current %'!$A$1:$G$24,7,0)</f>
        <v>57064.162567890045</v>
      </c>
      <c r="D8155" t="s">
        <v>341</v>
      </c>
      <c r="G8155">
        <f>VLOOKUP(A8155,'PY SIC'!$A$1:$C$331,3,0)</f>
        <v>1059250.7686920001</v>
      </c>
      <c r="H8155">
        <f>VLOOKUP(B8155,'Current %'!$A$1:$G$24,7,0)</f>
        <v>5.3872193681157171E-2</v>
      </c>
      <c r="I8155">
        <f t="shared" si="129"/>
        <v>57064.162567890045</v>
      </c>
    </row>
    <row r="8156" spans="1:9" x14ac:dyDescent="0.35">
      <c r="A8156" t="s">
        <v>247</v>
      </c>
      <c r="B8156" s="1">
        <v>44902</v>
      </c>
      <c r="C8156" s="3">
        <f>VLOOKUP(A8156,'PY SIC'!$A$1:$C$332,3,0)*VLOOKUP(B8156,'Current %'!$A$1:$G$24,7,0)</f>
        <v>20414.606425160495</v>
      </c>
      <c r="D8156" t="s">
        <v>341</v>
      </c>
      <c r="G8156">
        <f>VLOOKUP(A8156,'PY SIC'!$A$1:$C$331,3,0)</f>
        <v>378945.14832613716</v>
      </c>
      <c r="H8156">
        <f>VLOOKUP(B8156,'Current %'!$A$1:$G$24,7,0)</f>
        <v>5.3872193681157171E-2</v>
      </c>
      <c r="I8156">
        <f t="shared" si="129"/>
        <v>20414.606425160495</v>
      </c>
    </row>
    <row r="8157" spans="1:9" x14ac:dyDescent="0.35">
      <c r="A8157" t="s">
        <v>130</v>
      </c>
      <c r="B8157" s="1">
        <v>44902</v>
      </c>
      <c r="C8157" s="3">
        <f>VLOOKUP(A8157,'PY SIC'!$A$1:$C$332,3,0)*VLOOKUP(B8157,'Current %'!$A$1:$G$24,7,0)</f>
        <v>195999.25977535805</v>
      </c>
      <c r="D8157" t="s">
        <v>341</v>
      </c>
      <c r="G8157">
        <f>VLOOKUP(A8157,'PY SIC'!$A$1:$C$331,3,0)</f>
        <v>3638226.817630271</v>
      </c>
      <c r="H8157">
        <f>VLOOKUP(B8157,'Current %'!$A$1:$G$24,7,0)</f>
        <v>5.3872193681157171E-2</v>
      </c>
      <c r="I8157">
        <f t="shared" si="129"/>
        <v>195999.25977535805</v>
      </c>
    </row>
    <row r="8158" spans="1:9" x14ac:dyDescent="0.35">
      <c r="A8158" t="s">
        <v>57</v>
      </c>
      <c r="B8158" s="1">
        <v>44902</v>
      </c>
      <c r="C8158" s="3">
        <f>VLOOKUP(A8158,'PY SIC'!$A$1:$C$332,3,0)*VLOOKUP(B8158,'Current %'!$A$1:$G$24,7,0)</f>
        <v>36429.926525036157</v>
      </c>
      <c r="D8158" t="s">
        <v>341</v>
      </c>
      <c r="G8158">
        <f>VLOOKUP(A8158,'PY SIC'!$A$1:$C$331,3,0)</f>
        <v>676228.75616773369</v>
      </c>
      <c r="H8158">
        <f>VLOOKUP(B8158,'Current %'!$A$1:$G$24,7,0)</f>
        <v>5.3872193681157171E-2</v>
      </c>
      <c r="I8158">
        <f t="shared" si="129"/>
        <v>36429.926525036157</v>
      </c>
    </row>
    <row r="8159" spans="1:9" x14ac:dyDescent="0.35">
      <c r="A8159" t="s">
        <v>18</v>
      </c>
      <c r="B8159" s="1">
        <v>44902</v>
      </c>
      <c r="C8159" s="3">
        <f>VLOOKUP(A8159,'PY SIC'!$A$1:$C$332,3,0)*VLOOKUP(B8159,'Current %'!$A$1:$G$24,7,0)</f>
        <v>6521.0060911250366</v>
      </c>
      <c r="D8159" t="s">
        <v>341</v>
      </c>
      <c r="G8159">
        <f>VLOOKUP(A8159,'PY SIC'!$A$1:$C$331,3,0)</f>
        <v>121045.86142750454</v>
      </c>
      <c r="H8159">
        <f>VLOOKUP(B8159,'Current %'!$A$1:$G$24,7,0)</f>
        <v>5.3872193681157171E-2</v>
      </c>
      <c r="I8159">
        <f t="shared" si="129"/>
        <v>6521.0060911250366</v>
      </c>
    </row>
    <row r="8160" spans="1:9" x14ac:dyDescent="0.35">
      <c r="A8160" t="s">
        <v>34</v>
      </c>
      <c r="B8160" s="1">
        <v>44902</v>
      </c>
      <c r="C8160" s="3">
        <f>VLOOKUP(A8160,'PY SIC'!$A$1:$C$332,3,0)*VLOOKUP(B8160,'Current %'!$A$1:$G$24,7,0)</f>
        <v>1339.9032260610848</v>
      </c>
      <c r="D8160" t="s">
        <v>341</v>
      </c>
      <c r="G8160">
        <f>VLOOKUP(A8160,'PY SIC'!$A$1:$C$331,3,0)</f>
        <v>24871.889086071158</v>
      </c>
      <c r="H8160">
        <f>VLOOKUP(B8160,'Current %'!$A$1:$G$24,7,0)</f>
        <v>5.3872193681157171E-2</v>
      </c>
      <c r="I8160">
        <f t="shared" si="129"/>
        <v>1339.9032260610848</v>
      </c>
    </row>
    <row r="8161" spans="1:9" x14ac:dyDescent="0.35">
      <c r="A8161" t="s">
        <v>118</v>
      </c>
      <c r="B8161" s="1">
        <v>44902</v>
      </c>
      <c r="C8161" s="3">
        <f>VLOOKUP(A8161,'PY SIC'!$A$1:$C$332,3,0)*VLOOKUP(B8161,'Current %'!$A$1:$G$24,7,0)</f>
        <v>63311.458227318435</v>
      </c>
      <c r="D8161" t="s">
        <v>341</v>
      </c>
      <c r="G8161">
        <f>VLOOKUP(A8161,'PY SIC'!$A$1:$C$331,3,0)</f>
        <v>1175215.8934166965</v>
      </c>
      <c r="H8161">
        <f>VLOOKUP(B8161,'Current %'!$A$1:$G$24,7,0)</f>
        <v>5.3872193681157171E-2</v>
      </c>
      <c r="I8161">
        <f t="shared" si="129"/>
        <v>63311.458227318435</v>
      </c>
    </row>
    <row r="8162" spans="1:9" x14ac:dyDescent="0.35">
      <c r="A8162" t="s">
        <v>82</v>
      </c>
      <c r="B8162" s="1">
        <v>44902</v>
      </c>
      <c r="C8162" s="3">
        <f>VLOOKUP(A8162,'PY SIC'!$A$1:$C$332,3,0)*VLOOKUP(B8162,'Current %'!$A$1:$G$24,7,0)</f>
        <v>133094.31409605703</v>
      </c>
      <c r="D8162" t="s">
        <v>341</v>
      </c>
      <c r="G8162">
        <f>VLOOKUP(A8162,'PY SIC'!$A$1:$C$331,3,0)</f>
        <v>2470556.7938030581</v>
      </c>
      <c r="H8162">
        <f>VLOOKUP(B8162,'Current %'!$A$1:$G$24,7,0)</f>
        <v>5.3872193681157171E-2</v>
      </c>
      <c r="I8162">
        <f t="shared" si="129"/>
        <v>133094.31409605703</v>
      </c>
    </row>
    <row r="8163" spans="1:9" x14ac:dyDescent="0.35">
      <c r="A8163" t="s">
        <v>119</v>
      </c>
      <c r="B8163" s="1">
        <v>44902</v>
      </c>
      <c r="C8163" s="3">
        <f>VLOOKUP(A8163,'PY SIC'!$A$1:$C$332,3,0)*VLOOKUP(B8163,'Current %'!$A$1:$G$24,7,0)</f>
        <v>35228.205152909053</v>
      </c>
      <c r="D8163" t="s">
        <v>341</v>
      </c>
      <c r="G8163">
        <f>VLOOKUP(A8163,'PY SIC'!$A$1:$C$331,3,0)</f>
        <v>653921.86108862306</v>
      </c>
      <c r="H8163">
        <f>VLOOKUP(B8163,'Current %'!$A$1:$G$24,7,0)</f>
        <v>5.3872193681157171E-2</v>
      </c>
      <c r="I8163">
        <f t="shared" si="129"/>
        <v>35228.205152909053</v>
      </c>
    </row>
    <row r="8164" spans="1:9" x14ac:dyDescent="0.35">
      <c r="A8164" t="s">
        <v>232</v>
      </c>
      <c r="B8164" s="1">
        <v>44902</v>
      </c>
      <c r="C8164" s="3">
        <f>VLOOKUP(A8164,'PY SIC'!$A$1:$C$332,3,0)*VLOOKUP(B8164,'Current %'!$A$1:$G$24,7,0)</f>
        <v>212811.17797905972</v>
      </c>
      <c r="D8164" t="s">
        <v>341</v>
      </c>
      <c r="G8164">
        <f>VLOOKUP(A8164,'PY SIC'!$A$1:$C$331,3,0)</f>
        <v>3950297.2393993023</v>
      </c>
      <c r="H8164">
        <f>VLOOKUP(B8164,'Current %'!$A$1:$G$24,7,0)</f>
        <v>5.3872193681157171E-2</v>
      </c>
      <c r="I8164">
        <f t="shared" si="129"/>
        <v>212811.17797905972</v>
      </c>
    </row>
    <row r="8165" spans="1:9" x14ac:dyDescent="0.35">
      <c r="A8165" t="s">
        <v>308</v>
      </c>
      <c r="B8165" s="1">
        <v>44902</v>
      </c>
      <c r="C8165" s="3">
        <f>VLOOKUP(A8165,'PY SIC'!$A$1:$C$332,3,0)*VLOOKUP(B8165,'Current %'!$A$1:$G$24,7,0)</f>
        <v>29434.359228820544</v>
      </c>
      <c r="D8165" t="s">
        <v>341</v>
      </c>
      <c r="G8165">
        <f>VLOOKUP(A8165,'PY SIC'!$A$1:$C$331,3,0)</f>
        <v>546373.87523195986</v>
      </c>
      <c r="H8165">
        <f>VLOOKUP(B8165,'Current %'!$A$1:$G$24,7,0)</f>
        <v>5.3872193681157171E-2</v>
      </c>
      <c r="I8165">
        <f t="shared" si="129"/>
        <v>29434.359228820544</v>
      </c>
    </row>
    <row r="8166" spans="1:9" x14ac:dyDescent="0.35">
      <c r="A8166" t="s">
        <v>131</v>
      </c>
      <c r="B8166" s="1">
        <v>44902</v>
      </c>
      <c r="C8166" s="3">
        <f>VLOOKUP(A8166,'PY SIC'!$A$1:$C$332,3,0)*VLOOKUP(B8166,'Current %'!$A$1:$G$24,7,0)</f>
        <v>42451.066053178176</v>
      </c>
      <c r="D8166" t="s">
        <v>341</v>
      </c>
      <c r="G8166">
        <f>VLOOKUP(A8166,'PY SIC'!$A$1:$C$331,3,0)</f>
        <v>787995.86860013555</v>
      </c>
      <c r="H8166">
        <f>VLOOKUP(B8166,'Current %'!$A$1:$G$24,7,0)</f>
        <v>5.3872193681157171E-2</v>
      </c>
      <c r="I8166">
        <f t="shared" si="129"/>
        <v>42451.066053178176</v>
      </c>
    </row>
    <row r="8167" spans="1:9" x14ac:dyDescent="0.35">
      <c r="A8167" t="s">
        <v>35</v>
      </c>
      <c r="B8167" s="1">
        <v>44902</v>
      </c>
      <c r="C8167" s="3">
        <f>VLOOKUP(A8167,'PY SIC'!$A$1:$C$332,3,0)*VLOOKUP(B8167,'Current %'!$A$1:$G$24,7,0)</f>
        <v>17939.327375965378</v>
      </c>
      <c r="D8167" t="s">
        <v>341</v>
      </c>
      <c r="G8167">
        <f>VLOOKUP(A8167,'PY SIC'!$A$1:$C$331,3,0)</f>
        <v>332997.90021804889</v>
      </c>
      <c r="H8167">
        <f>VLOOKUP(B8167,'Current %'!$A$1:$G$24,7,0)</f>
        <v>5.3872193681157171E-2</v>
      </c>
      <c r="I8167">
        <f t="shared" si="129"/>
        <v>17939.327375965378</v>
      </c>
    </row>
    <row r="8168" spans="1:9" x14ac:dyDescent="0.35">
      <c r="A8168" t="s">
        <v>36</v>
      </c>
      <c r="B8168" s="1">
        <v>44902</v>
      </c>
      <c r="C8168" s="3">
        <f>VLOOKUP(A8168,'PY SIC'!$A$1:$C$332,3,0)*VLOOKUP(B8168,'Current %'!$A$1:$G$24,7,0)</f>
        <v>874.53111394701466</v>
      </c>
      <c r="D8168" t="s">
        <v>341</v>
      </c>
      <c r="G8168">
        <f>VLOOKUP(A8168,'PY SIC'!$A$1:$C$331,3,0)</f>
        <v>16233.441673508436</v>
      </c>
      <c r="H8168">
        <f>VLOOKUP(B8168,'Current %'!$A$1:$G$24,7,0)</f>
        <v>5.3872193681157171E-2</v>
      </c>
      <c r="I8168">
        <f t="shared" si="129"/>
        <v>874.53111394701466</v>
      </c>
    </row>
    <row r="8169" spans="1:9" x14ac:dyDescent="0.35">
      <c r="A8169" t="s">
        <v>83</v>
      </c>
      <c r="B8169" s="1">
        <v>44902</v>
      </c>
      <c r="C8169" s="3">
        <f>VLOOKUP(A8169,'PY SIC'!$A$1:$C$332,3,0)*VLOOKUP(B8169,'Current %'!$A$1:$G$24,7,0)</f>
        <v>56256.74668870723</v>
      </c>
      <c r="D8169" t="s">
        <v>341</v>
      </c>
      <c r="G8169">
        <f>VLOOKUP(A8169,'PY SIC'!$A$1:$C$331,3,0)</f>
        <v>1044263.1503306334</v>
      </c>
      <c r="H8169">
        <f>VLOOKUP(B8169,'Current %'!$A$1:$G$24,7,0)</f>
        <v>5.3872193681157171E-2</v>
      </c>
      <c r="I8169">
        <f t="shared" si="129"/>
        <v>56256.74668870723</v>
      </c>
    </row>
    <row r="8170" spans="1:9" x14ac:dyDescent="0.35">
      <c r="A8170" t="s">
        <v>233</v>
      </c>
      <c r="B8170" s="1">
        <v>44902</v>
      </c>
      <c r="C8170" s="3">
        <f>VLOOKUP(A8170,'PY SIC'!$A$1:$C$332,3,0)*VLOOKUP(B8170,'Current %'!$A$1:$G$24,7,0)</f>
        <v>276.02196986648056</v>
      </c>
      <c r="D8170" t="s">
        <v>341</v>
      </c>
      <c r="G8170">
        <f>VLOOKUP(A8170,'PY SIC'!$A$1:$C$331,3,0)</f>
        <v>5123.6445187310892</v>
      </c>
      <c r="H8170">
        <f>VLOOKUP(B8170,'Current %'!$A$1:$G$24,7,0)</f>
        <v>5.3872193681157171E-2</v>
      </c>
      <c r="I8170">
        <f t="shared" si="129"/>
        <v>276.02196986648056</v>
      </c>
    </row>
    <row r="8171" spans="1:9" x14ac:dyDescent="0.35">
      <c r="A8171" t="s">
        <v>37</v>
      </c>
      <c r="B8171" s="1">
        <v>44902</v>
      </c>
      <c r="C8171" s="3">
        <f>VLOOKUP(A8171,'PY SIC'!$A$1:$C$332,3,0)*VLOOKUP(B8171,'Current %'!$A$1:$G$24,7,0)</f>
        <v>328.48216427283319</v>
      </c>
      <c r="D8171" t="s">
        <v>341</v>
      </c>
      <c r="G8171">
        <f>VLOOKUP(A8171,'PY SIC'!$A$1:$C$331,3,0)</f>
        <v>6097.4343502133288</v>
      </c>
      <c r="H8171">
        <f>VLOOKUP(B8171,'Current %'!$A$1:$G$24,7,0)</f>
        <v>5.3872193681157171E-2</v>
      </c>
      <c r="I8171">
        <f t="shared" si="129"/>
        <v>328.48216427283319</v>
      </c>
    </row>
    <row r="8172" spans="1:9" x14ac:dyDescent="0.35">
      <c r="A8172" t="s">
        <v>169</v>
      </c>
      <c r="B8172" s="1">
        <v>44902</v>
      </c>
      <c r="C8172" s="3">
        <f>VLOOKUP(A8172,'PY SIC'!$A$1:$C$332,3,0)*VLOOKUP(B8172,'Current %'!$A$1:$G$24,7,0)</f>
        <v>30456.874681481077</v>
      </c>
      <c r="D8172" t="s">
        <v>341</v>
      </c>
      <c r="G8172">
        <f>VLOOKUP(A8172,'PY SIC'!$A$1:$C$331,3,0)</f>
        <v>565354.26906392991</v>
      </c>
      <c r="H8172">
        <f>VLOOKUP(B8172,'Current %'!$A$1:$G$24,7,0)</f>
        <v>5.3872193681157171E-2</v>
      </c>
      <c r="I8172">
        <f t="shared" si="129"/>
        <v>30456.874681481077</v>
      </c>
    </row>
    <row r="8173" spans="1:9" x14ac:dyDescent="0.35">
      <c r="A8173" t="s">
        <v>19</v>
      </c>
      <c r="B8173" s="1">
        <v>44902</v>
      </c>
      <c r="C8173" s="3">
        <f>VLOOKUP(A8173,'PY SIC'!$A$1:$C$332,3,0)*VLOOKUP(B8173,'Current %'!$A$1:$G$24,7,0)</f>
        <v>15449.900001380212</v>
      </c>
      <c r="D8173" t="s">
        <v>341</v>
      </c>
      <c r="G8173">
        <f>VLOOKUP(A8173,'PY SIC'!$A$1:$C$331,3,0)</f>
        <v>286788.02450148063</v>
      </c>
      <c r="H8173">
        <f>VLOOKUP(B8173,'Current %'!$A$1:$G$24,7,0)</f>
        <v>5.3872193681157171E-2</v>
      </c>
      <c r="I8173">
        <f t="shared" si="129"/>
        <v>15449.900001380212</v>
      </c>
    </row>
    <row r="8174" spans="1:9" x14ac:dyDescent="0.35">
      <c r="A8174" t="s">
        <v>38</v>
      </c>
      <c r="B8174" s="1">
        <v>44902</v>
      </c>
      <c r="C8174" s="3">
        <f>VLOOKUP(A8174,'PY SIC'!$A$1:$C$332,3,0)*VLOOKUP(B8174,'Current %'!$A$1:$G$24,7,0)</f>
        <v>21946.434922656441</v>
      </c>
      <c r="D8174" t="s">
        <v>341</v>
      </c>
      <c r="G8174">
        <f>VLOOKUP(A8174,'PY SIC'!$A$1:$C$331,3,0)</f>
        <v>407379.64101752598</v>
      </c>
      <c r="H8174">
        <f>VLOOKUP(B8174,'Current %'!$A$1:$G$24,7,0)</f>
        <v>5.3872193681157171E-2</v>
      </c>
      <c r="I8174">
        <f t="shared" si="129"/>
        <v>21946.434922656441</v>
      </c>
    </row>
    <row r="8175" spans="1:9" x14ac:dyDescent="0.35">
      <c r="A8175" t="s">
        <v>132</v>
      </c>
      <c r="B8175" s="1">
        <v>44902</v>
      </c>
      <c r="C8175" s="3">
        <f>VLOOKUP(A8175,'PY SIC'!$A$1:$C$332,3,0)*VLOOKUP(B8175,'Current %'!$A$1:$G$24,7,0)</f>
        <v>134513.92290430618</v>
      </c>
      <c r="D8175" t="s">
        <v>341</v>
      </c>
      <c r="G8175">
        <f>VLOOKUP(A8175,'PY SIC'!$A$1:$C$331,3,0)</f>
        <v>2496908.213918807</v>
      </c>
      <c r="H8175">
        <f>VLOOKUP(B8175,'Current %'!$A$1:$G$24,7,0)</f>
        <v>5.3872193681157171E-2</v>
      </c>
      <c r="I8175">
        <f t="shared" si="129"/>
        <v>134513.92290430618</v>
      </c>
    </row>
    <row r="8176" spans="1:9" x14ac:dyDescent="0.35">
      <c r="A8176" t="s">
        <v>133</v>
      </c>
      <c r="B8176" s="1">
        <v>44902</v>
      </c>
      <c r="C8176" s="3">
        <f>VLOOKUP(A8176,'PY SIC'!$A$1:$C$332,3,0)*VLOOKUP(B8176,'Current %'!$A$1:$G$24,7,0)</f>
        <v>46339.183652864529</v>
      </c>
      <c r="D8176" t="s">
        <v>341</v>
      </c>
      <c r="G8176">
        <f>VLOOKUP(A8176,'PY SIC'!$A$1:$C$331,3,0)</f>
        <v>860168.86424048746</v>
      </c>
      <c r="H8176">
        <f>VLOOKUP(B8176,'Current %'!$A$1:$G$24,7,0)</f>
        <v>5.3872193681157171E-2</v>
      </c>
      <c r="I8176">
        <f t="shared" si="129"/>
        <v>46339.183652864529</v>
      </c>
    </row>
    <row r="8177" spans="1:9" x14ac:dyDescent="0.35">
      <c r="A8177" t="s">
        <v>150</v>
      </c>
      <c r="B8177" s="1">
        <v>44902</v>
      </c>
      <c r="C8177" s="3">
        <f>VLOOKUP(A8177,'PY SIC'!$A$1:$C$332,3,0)*VLOOKUP(B8177,'Current %'!$A$1:$G$24,7,0)</f>
        <v>20896.331103784993</v>
      </c>
      <c r="D8177" t="s">
        <v>341</v>
      </c>
      <c r="G8177">
        <f>VLOOKUP(A8177,'PY SIC'!$A$1:$C$331,3,0)</f>
        <v>387887.13946679106</v>
      </c>
      <c r="H8177">
        <f>VLOOKUP(B8177,'Current %'!$A$1:$G$24,7,0)</f>
        <v>5.3872193681157171E-2</v>
      </c>
      <c r="I8177">
        <f t="shared" si="129"/>
        <v>20896.331103784993</v>
      </c>
    </row>
    <row r="8178" spans="1:9" x14ac:dyDescent="0.35">
      <c r="A8178" t="s">
        <v>234</v>
      </c>
      <c r="B8178" s="1">
        <v>44902</v>
      </c>
      <c r="C8178" s="3">
        <f>VLOOKUP(A8178,'PY SIC'!$A$1:$C$332,3,0)*VLOOKUP(B8178,'Current %'!$A$1:$G$24,7,0)</f>
        <v>37813.59578342575</v>
      </c>
      <c r="D8178" t="s">
        <v>341</v>
      </c>
      <c r="G8178">
        <f>VLOOKUP(A8178,'PY SIC'!$A$1:$C$331,3,0)</f>
        <v>701913.05012054439</v>
      </c>
      <c r="H8178">
        <f>VLOOKUP(B8178,'Current %'!$A$1:$G$24,7,0)</f>
        <v>5.3872193681157171E-2</v>
      </c>
      <c r="I8178">
        <f t="shared" si="129"/>
        <v>37813.59578342575</v>
      </c>
    </row>
    <row r="8179" spans="1:9" x14ac:dyDescent="0.35">
      <c r="A8179" t="s">
        <v>84</v>
      </c>
      <c r="B8179" s="1">
        <v>44902</v>
      </c>
      <c r="C8179" s="3">
        <f>VLOOKUP(A8179,'PY SIC'!$A$1:$C$332,3,0)*VLOOKUP(B8179,'Current %'!$A$1:$G$24,7,0)</f>
        <v>75397.55727456286</v>
      </c>
      <c r="D8179" t="s">
        <v>341</v>
      </c>
      <c r="G8179">
        <f>VLOOKUP(A8179,'PY SIC'!$A$1:$C$331,3,0)</f>
        <v>1399563.5247527445</v>
      </c>
      <c r="H8179">
        <f>VLOOKUP(B8179,'Current %'!$A$1:$G$24,7,0)</f>
        <v>5.3872193681157171E-2</v>
      </c>
      <c r="I8179">
        <f t="shared" si="129"/>
        <v>75397.55727456286</v>
      </c>
    </row>
    <row r="8180" spans="1:9" x14ac:dyDescent="0.35">
      <c r="A8180" t="s">
        <v>170</v>
      </c>
      <c r="B8180" s="1">
        <v>44902</v>
      </c>
      <c r="C8180" s="3">
        <f>VLOOKUP(A8180,'PY SIC'!$A$1:$C$332,3,0)*VLOOKUP(B8180,'Current %'!$A$1:$G$24,7,0)</f>
        <v>49807.161979250872</v>
      </c>
      <c r="D8180" t="s">
        <v>341</v>
      </c>
      <c r="G8180">
        <f>VLOOKUP(A8180,'PY SIC'!$A$1:$C$331,3,0)</f>
        <v>924543.04485974321</v>
      </c>
      <c r="H8180">
        <f>VLOOKUP(B8180,'Current %'!$A$1:$G$24,7,0)</f>
        <v>5.3872193681157171E-2</v>
      </c>
      <c r="I8180">
        <f t="shared" si="129"/>
        <v>49807.161979250872</v>
      </c>
    </row>
    <row r="8181" spans="1:9" x14ac:dyDescent="0.35">
      <c r="A8181" t="s">
        <v>39</v>
      </c>
      <c r="B8181" s="1">
        <v>44902</v>
      </c>
      <c r="C8181" s="3">
        <f>VLOOKUP(A8181,'PY SIC'!$A$1:$C$332,3,0)*VLOOKUP(B8181,'Current %'!$A$1:$G$24,7,0)</f>
        <v>27450.420658567677</v>
      </c>
      <c r="D8181" t="s">
        <v>341</v>
      </c>
      <c r="G8181">
        <f>VLOOKUP(A8181,'PY SIC'!$A$1:$C$331,3,0)</f>
        <v>509547.1110946979</v>
      </c>
      <c r="H8181">
        <f>VLOOKUP(B8181,'Current %'!$A$1:$G$24,7,0)</f>
        <v>5.3872193681157171E-2</v>
      </c>
      <c r="I8181">
        <f t="shared" si="129"/>
        <v>27450.420658567677</v>
      </c>
    </row>
    <row r="8182" spans="1:9" x14ac:dyDescent="0.35">
      <c r="A8182" t="s">
        <v>248</v>
      </c>
      <c r="B8182" s="1">
        <v>44902</v>
      </c>
      <c r="C8182" s="3">
        <f>VLOOKUP(A8182,'PY SIC'!$A$1:$C$332,3,0)*VLOOKUP(B8182,'Current %'!$A$1:$G$24,7,0)</f>
        <v>383953.94435404823</v>
      </c>
      <c r="D8182" t="s">
        <v>341</v>
      </c>
      <c r="G8182">
        <f>VLOOKUP(A8182,'PY SIC'!$A$1:$C$331,3,0)</f>
        <v>7127126.5957068959</v>
      </c>
      <c r="H8182">
        <f>VLOOKUP(B8182,'Current %'!$A$1:$G$24,7,0)</f>
        <v>5.3872193681157171E-2</v>
      </c>
      <c r="I8182">
        <f t="shared" si="129"/>
        <v>383953.94435404823</v>
      </c>
    </row>
    <row r="8183" spans="1:9" x14ac:dyDescent="0.35">
      <c r="A8183" t="s">
        <v>40</v>
      </c>
      <c r="B8183" s="1">
        <v>44902</v>
      </c>
      <c r="C8183" s="3">
        <f>VLOOKUP(A8183,'PY SIC'!$A$1:$C$332,3,0)*VLOOKUP(B8183,'Current %'!$A$1:$G$24,7,0)</f>
        <v>42.469784736704369</v>
      </c>
      <c r="D8183" t="s">
        <v>341</v>
      </c>
      <c r="G8183">
        <f>VLOOKUP(A8183,'PY SIC'!$A$1:$C$331,3,0)</f>
        <v>788.34333326134788</v>
      </c>
      <c r="H8183">
        <f>VLOOKUP(B8183,'Current %'!$A$1:$G$24,7,0)</f>
        <v>5.3872193681157171E-2</v>
      </c>
      <c r="I8183">
        <f t="shared" si="129"/>
        <v>42.469784736704369</v>
      </c>
    </row>
    <row r="8184" spans="1:9" x14ac:dyDescent="0.35">
      <c r="A8184" t="s">
        <v>249</v>
      </c>
      <c r="B8184" s="1">
        <v>44902</v>
      </c>
      <c r="C8184" s="3">
        <f>VLOOKUP(A8184,'PY SIC'!$A$1:$C$332,3,0)*VLOOKUP(B8184,'Current %'!$A$1:$G$24,7,0)</f>
        <v>118195.7416870563</v>
      </c>
      <c r="D8184" t="s">
        <v>341</v>
      </c>
      <c r="G8184">
        <f>VLOOKUP(A8184,'PY SIC'!$A$1:$C$331,3,0)</f>
        <v>2194002.7611757996</v>
      </c>
      <c r="H8184">
        <f>VLOOKUP(B8184,'Current %'!$A$1:$G$24,7,0)</f>
        <v>5.3872193681157171E-2</v>
      </c>
      <c r="I8184">
        <f t="shared" si="129"/>
        <v>118195.7416870563</v>
      </c>
    </row>
    <row r="8185" spans="1:9" x14ac:dyDescent="0.35">
      <c r="A8185" t="s">
        <v>197</v>
      </c>
      <c r="B8185" s="1">
        <v>44902</v>
      </c>
      <c r="C8185" s="3">
        <f>VLOOKUP(A8185,'PY SIC'!$A$1:$C$332,3,0)*VLOOKUP(B8185,'Current %'!$A$1:$G$24,7,0)</f>
        <v>2280.4685414935384</v>
      </c>
      <c r="D8185" t="s">
        <v>341</v>
      </c>
      <c r="G8185">
        <f>VLOOKUP(A8185,'PY SIC'!$A$1:$C$331,3,0)</f>
        <v>42331.087443561366</v>
      </c>
      <c r="H8185">
        <f>VLOOKUP(B8185,'Current %'!$A$1:$G$24,7,0)</f>
        <v>5.3872193681157171E-2</v>
      </c>
      <c r="I8185">
        <f t="shared" si="129"/>
        <v>2280.4685414935384</v>
      </c>
    </row>
    <row r="8186" spans="1:9" x14ac:dyDescent="0.35">
      <c r="A8186" t="s">
        <v>20</v>
      </c>
      <c r="B8186" s="1">
        <v>44902</v>
      </c>
      <c r="C8186" s="3">
        <f>VLOOKUP(A8186,'PY SIC'!$A$1:$C$332,3,0)*VLOOKUP(B8186,'Current %'!$A$1:$G$24,7,0)</f>
        <v>43399.962085191393</v>
      </c>
      <c r="D8186" t="s">
        <v>341</v>
      </c>
      <c r="G8186">
        <f>VLOOKUP(A8186,'PY SIC'!$A$1:$C$331,3,0)</f>
        <v>805609.70548283716</v>
      </c>
      <c r="H8186">
        <f>VLOOKUP(B8186,'Current %'!$A$1:$G$24,7,0)</f>
        <v>5.3872193681157171E-2</v>
      </c>
      <c r="I8186">
        <f t="shared" si="129"/>
        <v>43399.962085191393</v>
      </c>
    </row>
    <row r="8187" spans="1:9" x14ac:dyDescent="0.35">
      <c r="A8187" t="s">
        <v>21</v>
      </c>
      <c r="B8187" s="1">
        <v>44902</v>
      </c>
      <c r="C8187" s="3">
        <f>VLOOKUP(A8187,'PY SIC'!$A$1:$C$332,3,0)*VLOOKUP(B8187,'Current %'!$A$1:$G$24,7,0)</f>
        <v>53796.8812017862</v>
      </c>
      <c r="D8187" t="s">
        <v>341</v>
      </c>
      <c r="G8187">
        <f>VLOOKUP(A8187,'PY SIC'!$A$1:$C$331,3,0)</f>
        <v>998602.01572973421</v>
      </c>
      <c r="H8187">
        <f>VLOOKUP(B8187,'Current %'!$A$1:$G$24,7,0)</f>
        <v>5.3872193681157171E-2</v>
      </c>
      <c r="I8187">
        <f t="shared" si="129"/>
        <v>53796.8812017862</v>
      </c>
    </row>
    <row r="8188" spans="1:9" x14ac:dyDescent="0.35">
      <c r="A8188" t="s">
        <v>58</v>
      </c>
      <c r="B8188" s="1">
        <v>44902</v>
      </c>
      <c r="C8188" s="3">
        <f>VLOOKUP(A8188,'PY SIC'!$A$1:$C$332,3,0)*VLOOKUP(B8188,'Current %'!$A$1:$G$24,7,0)</f>
        <v>104699.91012182842</v>
      </c>
      <c r="D8188" t="s">
        <v>341</v>
      </c>
      <c r="G8188">
        <f>VLOOKUP(A8188,'PY SIC'!$A$1:$C$331,3,0)</f>
        <v>1943487.0378862855</v>
      </c>
      <c r="H8188">
        <f>VLOOKUP(B8188,'Current %'!$A$1:$G$24,7,0)</f>
        <v>5.3872193681157171E-2</v>
      </c>
      <c r="I8188">
        <f t="shared" si="129"/>
        <v>104699.91012182842</v>
      </c>
    </row>
    <row r="8189" spans="1:9" x14ac:dyDescent="0.35">
      <c r="A8189" t="s">
        <v>235</v>
      </c>
      <c r="B8189" s="1">
        <v>44902</v>
      </c>
      <c r="C8189" s="3">
        <f>VLOOKUP(A8189,'PY SIC'!$A$1:$C$332,3,0)*VLOOKUP(B8189,'Current %'!$A$1:$G$24,7,0)</f>
        <v>6961.9665739494221</v>
      </c>
      <c r="D8189" t="s">
        <v>341</v>
      </c>
      <c r="G8189">
        <f>VLOOKUP(A8189,'PY SIC'!$A$1:$C$331,3,0)</f>
        <v>129231.16914736856</v>
      </c>
      <c r="H8189">
        <f>VLOOKUP(B8189,'Current %'!$A$1:$G$24,7,0)</f>
        <v>5.3872193681157171E-2</v>
      </c>
      <c r="I8189">
        <f t="shared" si="129"/>
        <v>6961.9665739494221</v>
      </c>
    </row>
    <row r="8190" spans="1:9" x14ac:dyDescent="0.35">
      <c r="A8190" t="s">
        <v>22</v>
      </c>
      <c r="B8190" s="1">
        <v>44902</v>
      </c>
      <c r="C8190" s="3">
        <f>VLOOKUP(A8190,'PY SIC'!$A$1:$C$332,3,0)*VLOOKUP(B8190,'Current %'!$A$1:$G$24,7,0)</f>
        <v>45836.350605560001</v>
      </c>
      <c r="D8190" t="s">
        <v>341</v>
      </c>
      <c r="G8190">
        <f>VLOOKUP(A8190,'PY SIC'!$A$1:$C$331,3,0)</f>
        <v>850835.05002307228</v>
      </c>
      <c r="H8190">
        <f>VLOOKUP(B8190,'Current %'!$A$1:$G$24,7,0)</f>
        <v>5.3872193681157171E-2</v>
      </c>
      <c r="I8190">
        <f t="shared" si="129"/>
        <v>45836.350605560001</v>
      </c>
    </row>
    <row r="8191" spans="1:9" x14ac:dyDescent="0.35">
      <c r="A8191" t="s">
        <v>343</v>
      </c>
      <c r="B8191" s="1">
        <v>44902</v>
      </c>
      <c r="C8191" s="3">
        <f>VLOOKUP(A8191,'PY SIC'!$A$1:$C$332,3,0)*VLOOKUP(B8191,'Current %'!$A$1:$G$24,7,0)</f>
        <v>1240.938753815162</v>
      </c>
      <c r="D8191" t="s">
        <v>341</v>
      </c>
      <c r="G8191">
        <f>VLOOKUP(A8191,'PY SIC'!$A$1:$C$331,3,0)</f>
        <v>23034.865837460857</v>
      </c>
      <c r="H8191">
        <f>VLOOKUP(B8191,'Current %'!$A$1:$G$24,7,0)</f>
        <v>5.3872193681157171E-2</v>
      </c>
      <c r="I8191">
        <f t="shared" si="129"/>
        <v>1240.938753815162</v>
      </c>
    </row>
    <row r="8192" spans="1:9" x14ac:dyDescent="0.35">
      <c r="A8192" t="s">
        <v>41</v>
      </c>
      <c r="B8192" s="1">
        <v>44902</v>
      </c>
      <c r="C8192" s="3">
        <f>VLOOKUP(A8192,'PY SIC'!$A$1:$C$332,3,0)*VLOOKUP(B8192,'Current %'!$A$1:$G$24,7,0)</f>
        <v>2281.4770097157225</v>
      </c>
      <c r="D8192" t="s">
        <v>341</v>
      </c>
      <c r="G8192">
        <f>VLOOKUP(A8192,'PY SIC'!$A$1:$C$331,3,0)</f>
        <v>42349.807086354325</v>
      </c>
      <c r="H8192">
        <f>VLOOKUP(B8192,'Current %'!$A$1:$G$24,7,0)</f>
        <v>5.3872193681157171E-2</v>
      </c>
      <c r="I8192">
        <f t="shared" si="129"/>
        <v>2281.4770097157225</v>
      </c>
    </row>
    <row r="8193" spans="1:9" x14ac:dyDescent="0.35">
      <c r="A8193" t="s">
        <v>236</v>
      </c>
      <c r="B8193" s="1">
        <v>44902</v>
      </c>
      <c r="C8193" s="3">
        <f>VLOOKUP(A8193,'PY SIC'!$A$1:$C$332,3,0)*VLOOKUP(B8193,'Current %'!$A$1:$G$24,7,0)</f>
        <v>15989.846663946206</v>
      </c>
      <c r="D8193" t="s">
        <v>341</v>
      </c>
      <c r="G8193">
        <f>VLOOKUP(A8193,'PY SIC'!$A$1:$C$331,3,0)</f>
        <v>296810.75841429789</v>
      </c>
      <c r="H8193">
        <f>VLOOKUP(B8193,'Current %'!$A$1:$G$24,7,0)</f>
        <v>5.3872193681157171E-2</v>
      </c>
      <c r="I8193">
        <f t="shared" si="129"/>
        <v>15989.846663946206</v>
      </c>
    </row>
    <row r="8194" spans="1:9" x14ac:dyDescent="0.35">
      <c r="A8194" t="s">
        <v>171</v>
      </c>
      <c r="B8194" s="1">
        <v>44902</v>
      </c>
      <c r="C8194" s="3">
        <f>VLOOKUP(A8194,'PY SIC'!$A$1:$C$332,3,0)*VLOOKUP(B8194,'Current %'!$A$1:$G$24,7,0)</f>
        <v>12607.110571542762</v>
      </c>
      <c r="D8194" t="s">
        <v>341</v>
      </c>
      <c r="G8194">
        <f>VLOOKUP(A8194,'PY SIC'!$A$1:$C$331,3,0)</f>
        <v>234018.8826569418</v>
      </c>
      <c r="H8194">
        <f>VLOOKUP(B8194,'Current %'!$A$1:$G$24,7,0)</f>
        <v>5.3872193681157171E-2</v>
      </c>
      <c r="I8194">
        <f t="shared" si="129"/>
        <v>12607.110571542762</v>
      </c>
    </row>
    <row r="8195" spans="1:9" x14ac:dyDescent="0.35">
      <c r="A8195" t="s">
        <v>250</v>
      </c>
      <c r="B8195" s="1">
        <v>44902</v>
      </c>
      <c r="C8195" s="3">
        <f>VLOOKUP(A8195,'PY SIC'!$A$1:$C$332,3,0)*VLOOKUP(B8195,'Current %'!$A$1:$G$24,7,0)</f>
        <v>93388.759982982912</v>
      </c>
      <c r="D8195" t="s">
        <v>341</v>
      </c>
      <c r="G8195">
        <f>VLOOKUP(A8195,'PY SIC'!$A$1:$C$331,3,0)</f>
        <v>1733524.3583304724</v>
      </c>
      <c r="H8195">
        <f>VLOOKUP(B8195,'Current %'!$A$1:$G$24,7,0)</f>
        <v>5.3872193681157171E-2</v>
      </c>
      <c r="I8195">
        <f t="shared" si="129"/>
        <v>93388.759982982912</v>
      </c>
    </row>
    <row r="8196" spans="1:9" x14ac:dyDescent="0.35">
      <c r="A8196" t="s">
        <v>172</v>
      </c>
      <c r="B8196" s="1">
        <v>44902</v>
      </c>
      <c r="C8196" s="3">
        <f>VLOOKUP(A8196,'PY SIC'!$A$1:$C$332,3,0)*VLOOKUP(B8196,'Current %'!$A$1:$G$24,7,0)</f>
        <v>43799.900983339881</v>
      </c>
      <c r="D8196" t="s">
        <v>341</v>
      </c>
      <c r="G8196">
        <f>VLOOKUP(A8196,'PY SIC'!$A$1:$C$331,3,0)</f>
        <v>813033.55201330397</v>
      </c>
      <c r="H8196">
        <f>VLOOKUP(B8196,'Current %'!$A$1:$G$24,7,0)</f>
        <v>5.3872193681157171E-2</v>
      </c>
      <c r="I8196">
        <f t="shared" si="129"/>
        <v>43799.900983339881</v>
      </c>
    </row>
    <row r="8197" spans="1:9" x14ac:dyDescent="0.35">
      <c r="A8197" t="s">
        <v>309</v>
      </c>
      <c r="B8197" s="1">
        <v>44902</v>
      </c>
      <c r="C8197" s="3">
        <f>VLOOKUP(A8197,'PY SIC'!$A$1:$C$332,3,0)*VLOOKUP(B8197,'Current %'!$A$1:$G$24,7,0)</f>
        <v>23761.910923101019</v>
      </c>
      <c r="D8197" t="s">
        <v>341</v>
      </c>
      <c r="G8197">
        <f>VLOOKUP(A8197,'PY SIC'!$A$1:$C$331,3,0)</f>
        <v>441079.32681813551</v>
      </c>
      <c r="H8197">
        <f>VLOOKUP(B8197,'Current %'!$A$1:$G$24,7,0)</f>
        <v>5.3872193681157171E-2</v>
      </c>
      <c r="I8197">
        <f t="shared" si="129"/>
        <v>23761.910923101019</v>
      </c>
    </row>
    <row r="8198" spans="1:9" x14ac:dyDescent="0.35">
      <c r="A8198" t="s">
        <v>120</v>
      </c>
      <c r="B8198" s="1">
        <v>44902</v>
      </c>
      <c r="C8198" s="3">
        <f>VLOOKUP(A8198,'PY SIC'!$A$1:$C$332,3,0)*VLOOKUP(B8198,'Current %'!$A$1:$G$24,7,0)</f>
        <v>54745.94035012323</v>
      </c>
      <c r="D8198" t="s">
        <v>341</v>
      </c>
      <c r="G8198">
        <f>VLOOKUP(A8198,'PY SIC'!$A$1:$C$331,3,0)</f>
        <v>1016218.8804513388</v>
      </c>
      <c r="H8198">
        <f>VLOOKUP(B8198,'Current %'!$A$1:$G$24,7,0)</f>
        <v>5.3872193681157171E-2</v>
      </c>
      <c r="I8198">
        <f t="shared" si="129"/>
        <v>54745.94035012323</v>
      </c>
    </row>
    <row r="8199" spans="1:9" x14ac:dyDescent="0.35">
      <c r="A8199" t="s">
        <v>23</v>
      </c>
      <c r="B8199" s="1">
        <v>44902</v>
      </c>
      <c r="C8199" s="3">
        <f>VLOOKUP(A8199,'PY SIC'!$A$1:$C$332,3,0)*VLOOKUP(B8199,'Current %'!$A$1:$G$24,7,0)</f>
        <v>71093.461418367777</v>
      </c>
      <c r="D8199" t="s">
        <v>341</v>
      </c>
      <c r="G8199">
        <f>VLOOKUP(A8199,'PY SIC'!$A$1:$C$331,3,0)</f>
        <v>1319668.9527650343</v>
      </c>
      <c r="H8199">
        <f>VLOOKUP(B8199,'Current %'!$A$1:$G$24,7,0)</f>
        <v>5.3872193681157171E-2</v>
      </c>
      <c r="I8199">
        <f t="shared" si="129"/>
        <v>71093.461418367777</v>
      </c>
    </row>
    <row r="8200" spans="1:9" x14ac:dyDescent="0.35">
      <c r="A8200" t="s">
        <v>98</v>
      </c>
      <c r="B8200" s="1">
        <v>44902</v>
      </c>
      <c r="C8200" s="3">
        <f>VLOOKUP(A8200,'PY SIC'!$A$1:$C$332,3,0)*VLOOKUP(B8200,'Current %'!$A$1:$G$24,7,0)</f>
        <v>27812.629448580941</v>
      </c>
      <c r="D8200" t="s">
        <v>341</v>
      </c>
      <c r="G8200">
        <f>VLOOKUP(A8200,'PY SIC'!$A$1:$C$331,3,0)</f>
        <v>516270.59431049193</v>
      </c>
      <c r="H8200">
        <f>VLOOKUP(B8200,'Current %'!$A$1:$G$24,7,0)</f>
        <v>5.3872193681157171E-2</v>
      </c>
      <c r="I8200">
        <f t="shared" si="129"/>
        <v>27812.629448580941</v>
      </c>
    </row>
    <row r="8201" spans="1:9" x14ac:dyDescent="0.35">
      <c r="A8201" t="s">
        <v>24</v>
      </c>
      <c r="B8201" s="1">
        <v>44902</v>
      </c>
      <c r="C8201" s="3">
        <f>VLOOKUP(A8201,'PY SIC'!$A$1:$C$332,3,0)*VLOOKUP(B8201,'Current %'!$A$1:$G$24,7,0)</f>
        <v>24043.175563251738</v>
      </c>
      <c r="D8201" t="s">
        <v>341</v>
      </c>
      <c r="G8201">
        <f>VLOOKUP(A8201,'PY SIC'!$A$1:$C$331,3,0)</f>
        <v>446300.28815146058</v>
      </c>
      <c r="H8201">
        <f>VLOOKUP(B8201,'Current %'!$A$1:$G$24,7,0)</f>
        <v>5.3872193681157171E-2</v>
      </c>
      <c r="I8201">
        <f t="shared" si="129"/>
        <v>24043.175563251738</v>
      </c>
    </row>
    <row r="8202" spans="1:9" x14ac:dyDescent="0.35">
      <c r="A8202" t="s">
        <v>108</v>
      </c>
      <c r="B8202" s="1">
        <v>44902</v>
      </c>
      <c r="C8202" s="3">
        <f>VLOOKUP(A8202,'PY SIC'!$A$1:$C$332,3,0)*VLOOKUP(B8202,'Current %'!$A$1:$G$24,7,0)</f>
        <v>71982.739364367517</v>
      </c>
      <c r="D8202" t="s">
        <v>341</v>
      </c>
      <c r="G8202">
        <f>VLOOKUP(A8202,'PY SIC'!$A$1:$C$331,3,0)</f>
        <v>1336176.1317981165</v>
      </c>
      <c r="H8202">
        <f>VLOOKUP(B8202,'Current %'!$A$1:$G$24,7,0)</f>
        <v>5.3872193681157171E-2</v>
      </c>
      <c r="I8202">
        <f t="shared" si="129"/>
        <v>71982.739364367517</v>
      </c>
    </row>
    <row r="8203" spans="1:9" x14ac:dyDescent="0.35">
      <c r="A8203" t="s">
        <v>25</v>
      </c>
      <c r="B8203" s="1">
        <v>44902</v>
      </c>
      <c r="C8203" s="3">
        <f>VLOOKUP(A8203,'PY SIC'!$A$1:$C$332,3,0)*VLOOKUP(B8203,'Current %'!$A$1:$G$24,7,0)</f>
        <v>27069.096247966747</v>
      </c>
      <c r="D8203" t="s">
        <v>341</v>
      </c>
      <c r="G8203">
        <f>VLOOKUP(A8203,'PY SIC'!$A$1:$C$331,3,0)</f>
        <v>502468.79509260971</v>
      </c>
      <c r="H8203">
        <f>VLOOKUP(B8203,'Current %'!$A$1:$G$24,7,0)</f>
        <v>5.3872193681157171E-2</v>
      </c>
      <c r="I8203">
        <f t="shared" si="129"/>
        <v>27069.096247966747</v>
      </c>
    </row>
    <row r="8204" spans="1:9" x14ac:dyDescent="0.35">
      <c r="A8204" t="s">
        <v>26</v>
      </c>
      <c r="B8204" s="1">
        <v>44902</v>
      </c>
      <c r="C8204" s="3">
        <f>VLOOKUP(A8204,'PY SIC'!$A$1:$C$332,3,0)*VLOOKUP(B8204,'Current %'!$A$1:$G$24,7,0)</f>
        <v>1128.0492332762769</v>
      </c>
      <c r="D8204" t="s">
        <v>341</v>
      </c>
      <c r="G8204">
        <f>VLOOKUP(A8204,'PY SIC'!$A$1:$C$331,3,0)</f>
        <v>20939.359550729296</v>
      </c>
      <c r="H8204">
        <f>VLOOKUP(B8204,'Current %'!$A$1:$G$24,7,0)</f>
        <v>5.3872193681157171E-2</v>
      </c>
      <c r="I8204">
        <f t="shared" ref="I8204:I8267" si="130">G8204*H8204</f>
        <v>1128.0492332762769</v>
      </c>
    </row>
    <row r="8205" spans="1:9" x14ac:dyDescent="0.35">
      <c r="A8205" t="s">
        <v>42</v>
      </c>
      <c r="B8205" s="1">
        <v>44902</v>
      </c>
      <c r="C8205" s="3">
        <f>VLOOKUP(A8205,'PY SIC'!$A$1:$C$332,3,0)*VLOOKUP(B8205,'Current %'!$A$1:$G$24,7,0)</f>
        <v>2085.2356679499026</v>
      </c>
      <c r="D8205" t="s">
        <v>341</v>
      </c>
      <c r="G8205">
        <f>VLOOKUP(A8205,'PY SIC'!$A$1:$C$331,3,0)</f>
        <v>38707.086633438012</v>
      </c>
      <c r="H8205">
        <f>VLOOKUP(B8205,'Current %'!$A$1:$G$24,7,0)</f>
        <v>5.3872193681157171E-2</v>
      </c>
      <c r="I8205">
        <f t="shared" si="130"/>
        <v>2085.2356679499026</v>
      </c>
    </row>
    <row r="8206" spans="1:9" x14ac:dyDescent="0.35">
      <c r="A8206" t="s">
        <v>85</v>
      </c>
      <c r="B8206" s="1">
        <v>44902</v>
      </c>
      <c r="C8206" s="3">
        <f>VLOOKUP(A8206,'PY SIC'!$A$1:$C$332,3,0)*VLOOKUP(B8206,'Current %'!$A$1:$G$24,7,0)</f>
        <v>115569.17751939534</v>
      </c>
      <c r="D8206" t="s">
        <v>341</v>
      </c>
      <c r="G8206">
        <f>VLOOKUP(A8206,'PY SIC'!$A$1:$C$331,3,0)</f>
        <v>2145247.290344107</v>
      </c>
      <c r="H8206">
        <f>VLOOKUP(B8206,'Current %'!$A$1:$G$24,7,0)</f>
        <v>5.3872193681157171E-2</v>
      </c>
      <c r="I8206">
        <f t="shared" si="130"/>
        <v>115569.17751939534</v>
      </c>
    </row>
    <row r="8207" spans="1:9" x14ac:dyDescent="0.35">
      <c r="A8207" t="s">
        <v>173</v>
      </c>
      <c r="B8207" s="1">
        <v>44902</v>
      </c>
      <c r="C8207" s="3">
        <f>VLOOKUP(A8207,'PY SIC'!$A$1:$C$332,3,0)*VLOOKUP(B8207,'Current %'!$A$1:$G$24,7,0)</f>
        <v>46650.926236991851</v>
      </c>
      <c r="D8207" t="s">
        <v>341</v>
      </c>
      <c r="G8207">
        <f>VLOOKUP(A8207,'PY SIC'!$A$1:$C$331,3,0)</f>
        <v>865955.57094065216</v>
      </c>
      <c r="H8207">
        <f>VLOOKUP(B8207,'Current %'!$A$1:$G$24,7,0)</f>
        <v>5.3872193681157171E-2</v>
      </c>
      <c r="I8207">
        <f t="shared" si="130"/>
        <v>46650.926236991851</v>
      </c>
    </row>
    <row r="8208" spans="1:9" x14ac:dyDescent="0.35">
      <c r="A8208" t="s">
        <v>134</v>
      </c>
      <c r="B8208" s="1">
        <v>44902</v>
      </c>
      <c r="C8208" s="3">
        <f>VLOOKUP(A8208,'PY SIC'!$A$1:$C$332,3,0)*VLOOKUP(B8208,'Current %'!$A$1:$G$24,7,0)</f>
        <v>57322.346558335819</v>
      </c>
      <c r="D8208" t="s">
        <v>341</v>
      </c>
      <c r="G8208">
        <f>VLOOKUP(A8208,'PY SIC'!$A$1:$C$331,3,0)</f>
        <v>1064043.2965770504</v>
      </c>
      <c r="H8208">
        <f>VLOOKUP(B8208,'Current %'!$A$1:$G$24,7,0)</f>
        <v>5.3872193681157171E-2</v>
      </c>
      <c r="I8208">
        <f t="shared" si="130"/>
        <v>57322.346558335819</v>
      </c>
    </row>
    <row r="8209" spans="1:9" x14ac:dyDescent="0.35">
      <c r="A8209" t="s">
        <v>86</v>
      </c>
      <c r="B8209" s="1">
        <v>44902</v>
      </c>
      <c r="C8209" s="3">
        <f>VLOOKUP(A8209,'PY SIC'!$A$1:$C$332,3,0)*VLOOKUP(B8209,'Current %'!$A$1:$G$24,7,0)</f>
        <v>147499.44039904702</v>
      </c>
      <c r="D8209" t="s">
        <v>341</v>
      </c>
      <c r="G8209">
        <f>VLOOKUP(A8209,'PY SIC'!$A$1:$C$331,3,0)</f>
        <v>2737951.2568584667</v>
      </c>
      <c r="H8209">
        <f>VLOOKUP(B8209,'Current %'!$A$1:$G$24,7,0)</f>
        <v>5.3872193681157171E-2</v>
      </c>
      <c r="I8209">
        <f t="shared" si="130"/>
        <v>147499.44039904702</v>
      </c>
    </row>
    <row r="8210" spans="1:9" x14ac:dyDescent="0.35">
      <c r="A8210" t="s">
        <v>251</v>
      </c>
      <c r="B8210" s="1">
        <v>44902</v>
      </c>
      <c r="C8210" s="3">
        <f>VLOOKUP(A8210,'PY SIC'!$A$1:$C$332,3,0)*VLOOKUP(B8210,'Current %'!$A$1:$G$24,7,0)</f>
        <v>11353.110727757825</v>
      </c>
      <c r="D8210" t="s">
        <v>341</v>
      </c>
      <c r="G8210">
        <f>VLOOKUP(A8210,'PY SIC'!$A$1:$C$331,3,0)</f>
        <v>210741.57096611406</v>
      </c>
      <c r="H8210">
        <f>VLOOKUP(B8210,'Current %'!$A$1:$G$24,7,0)</f>
        <v>5.3872193681157171E-2</v>
      </c>
      <c r="I8210">
        <f t="shared" si="130"/>
        <v>11353.110727757825</v>
      </c>
    </row>
    <row r="8211" spans="1:9" x14ac:dyDescent="0.35">
      <c r="A8211" t="s">
        <v>59</v>
      </c>
      <c r="B8211" s="1">
        <v>44902</v>
      </c>
      <c r="C8211" s="3">
        <f>VLOOKUP(A8211,'PY SIC'!$A$1:$C$332,3,0)*VLOOKUP(B8211,'Current %'!$A$1:$G$24,7,0)</f>
        <v>32870.056028456478</v>
      </c>
      <c r="D8211" t="s">
        <v>341</v>
      </c>
      <c r="G8211">
        <f>VLOOKUP(A8211,'PY SIC'!$A$1:$C$331,3,0)</f>
        <v>610148.83156602189</v>
      </c>
      <c r="H8211">
        <f>VLOOKUP(B8211,'Current %'!$A$1:$G$24,7,0)</f>
        <v>5.3872193681157171E-2</v>
      </c>
      <c r="I8211">
        <f t="shared" si="130"/>
        <v>32870.056028456478</v>
      </c>
    </row>
    <row r="8212" spans="1:9" x14ac:dyDescent="0.35">
      <c r="A8212" t="s">
        <v>310</v>
      </c>
      <c r="B8212" s="1">
        <v>44902</v>
      </c>
      <c r="C8212" s="3">
        <f>VLOOKUP(A8212,'PY SIC'!$A$1:$C$332,3,0)*VLOOKUP(B8212,'Current %'!$A$1:$G$24,7,0)</f>
        <v>31202.301395922037</v>
      </c>
      <c r="D8212" t="s">
        <v>341</v>
      </c>
      <c r="G8212">
        <f>VLOOKUP(A8212,'PY SIC'!$A$1:$C$331,3,0)</f>
        <v>579191.21654100448</v>
      </c>
      <c r="H8212">
        <f>VLOOKUP(B8212,'Current %'!$A$1:$G$24,7,0)</f>
        <v>5.3872193681157171E-2</v>
      </c>
      <c r="I8212">
        <f t="shared" si="130"/>
        <v>31202.301395922037</v>
      </c>
    </row>
    <row r="8213" spans="1:9" x14ac:dyDescent="0.35">
      <c r="A8213" t="s">
        <v>121</v>
      </c>
      <c r="B8213" s="1">
        <v>44902</v>
      </c>
      <c r="C8213" s="3">
        <f>VLOOKUP(A8213,'PY SIC'!$A$1:$C$332,3,0)*VLOOKUP(B8213,'Current %'!$A$1:$G$24,7,0)</f>
        <v>30207.002180977128</v>
      </c>
      <c r="D8213" t="s">
        <v>341</v>
      </c>
      <c r="G8213">
        <f>VLOOKUP(A8213,'PY SIC'!$A$1:$C$331,3,0)</f>
        <v>560716.02281053213</v>
      </c>
      <c r="H8213">
        <f>VLOOKUP(B8213,'Current %'!$A$1:$G$24,7,0)</f>
        <v>5.3872193681157171E-2</v>
      </c>
      <c r="I8213">
        <f t="shared" si="130"/>
        <v>30207.002180977128</v>
      </c>
    </row>
    <row r="8214" spans="1:9" x14ac:dyDescent="0.35">
      <c r="A8214" t="s">
        <v>198</v>
      </c>
      <c r="B8214" s="1">
        <v>44902</v>
      </c>
      <c r="C8214" s="3">
        <f>VLOOKUP(A8214,'PY SIC'!$A$1:$C$332,3,0)*VLOOKUP(B8214,'Current %'!$A$1:$G$24,7,0)</f>
        <v>4499.4707587810681</v>
      </c>
      <c r="D8214" t="s">
        <v>341</v>
      </c>
      <c r="G8214">
        <f>VLOOKUP(A8214,'PY SIC'!$A$1:$C$331,3,0)</f>
        <v>83521.209205090228</v>
      </c>
      <c r="H8214">
        <f>VLOOKUP(B8214,'Current %'!$A$1:$G$24,7,0)</f>
        <v>5.3872193681157171E-2</v>
      </c>
      <c r="I8214">
        <f t="shared" si="130"/>
        <v>4499.4707587810681</v>
      </c>
    </row>
    <row r="8215" spans="1:9" x14ac:dyDescent="0.35">
      <c r="A8215" t="s">
        <v>43</v>
      </c>
      <c r="B8215" s="1">
        <v>44902</v>
      </c>
      <c r="C8215" s="3">
        <f>VLOOKUP(A8215,'PY SIC'!$A$1:$C$332,3,0)*VLOOKUP(B8215,'Current %'!$A$1:$G$24,7,0)</f>
        <v>1788.1493646087408</v>
      </c>
      <c r="D8215" t="s">
        <v>341</v>
      </c>
      <c r="G8215">
        <f>VLOOKUP(A8215,'PY SIC'!$A$1:$C$331,3,0)</f>
        <v>33192.436439323617</v>
      </c>
      <c r="H8215">
        <f>VLOOKUP(B8215,'Current %'!$A$1:$G$24,7,0)</f>
        <v>5.3872193681157171E-2</v>
      </c>
      <c r="I8215">
        <f t="shared" si="130"/>
        <v>1788.1493646087408</v>
      </c>
    </row>
    <row r="8216" spans="1:9" x14ac:dyDescent="0.35">
      <c r="A8216" t="s">
        <v>122</v>
      </c>
      <c r="B8216" s="1">
        <v>44902</v>
      </c>
      <c r="C8216" s="3">
        <f>VLOOKUP(A8216,'PY SIC'!$A$1:$C$332,3,0)*VLOOKUP(B8216,'Current %'!$A$1:$G$24,7,0)</f>
        <v>17352.883257915677</v>
      </c>
      <c r="D8216" t="s">
        <v>341</v>
      </c>
      <c r="G8216">
        <f>VLOOKUP(A8216,'PY SIC'!$A$1:$C$331,3,0)</f>
        <v>322112.0595277556</v>
      </c>
      <c r="H8216">
        <f>VLOOKUP(B8216,'Current %'!$A$1:$G$24,7,0)</f>
        <v>5.3872193681157171E-2</v>
      </c>
      <c r="I8216">
        <f t="shared" si="130"/>
        <v>17352.883257915677</v>
      </c>
    </row>
    <row r="8217" spans="1:9" x14ac:dyDescent="0.35">
      <c r="A8217" t="s">
        <v>109</v>
      </c>
      <c r="B8217" s="1">
        <v>44902</v>
      </c>
      <c r="C8217" s="3">
        <f>VLOOKUP(A8217,'PY SIC'!$A$1:$C$332,3,0)*VLOOKUP(B8217,'Current %'!$A$1:$G$24,7,0)</f>
        <v>130113.30373879353</v>
      </c>
      <c r="D8217" t="s">
        <v>341</v>
      </c>
      <c r="G8217">
        <f>VLOOKUP(A8217,'PY SIC'!$A$1:$C$331,3,0)</f>
        <v>2415221.9326517447</v>
      </c>
      <c r="H8217">
        <f>VLOOKUP(B8217,'Current %'!$A$1:$G$24,7,0)</f>
        <v>5.3872193681157171E-2</v>
      </c>
      <c r="I8217">
        <f t="shared" si="130"/>
        <v>130113.30373879353</v>
      </c>
    </row>
    <row r="8218" spans="1:9" x14ac:dyDescent="0.35">
      <c r="A8218" t="s">
        <v>237</v>
      </c>
      <c r="B8218" s="1">
        <v>44902</v>
      </c>
      <c r="C8218" s="3">
        <f>VLOOKUP(A8218,'PY SIC'!$A$1:$C$332,3,0)*VLOOKUP(B8218,'Current %'!$A$1:$G$24,7,0)</f>
        <v>27850.95992402187</v>
      </c>
      <c r="D8218" t="s">
        <v>341</v>
      </c>
      <c r="G8218">
        <f>VLOOKUP(A8218,'PY SIC'!$A$1:$C$331,3,0)</f>
        <v>516982.10191435507</v>
      </c>
      <c r="H8218">
        <f>VLOOKUP(B8218,'Current %'!$A$1:$G$24,7,0)</f>
        <v>5.3872193681157171E-2</v>
      </c>
      <c r="I8218">
        <f t="shared" si="130"/>
        <v>27850.95992402187</v>
      </c>
    </row>
    <row r="8219" spans="1:9" x14ac:dyDescent="0.35">
      <c r="A8219" t="s">
        <v>60</v>
      </c>
      <c r="B8219" s="1">
        <v>44902</v>
      </c>
      <c r="C8219" s="3">
        <f>VLOOKUP(A8219,'PY SIC'!$A$1:$C$332,3,0)*VLOOKUP(B8219,'Current %'!$A$1:$G$24,7,0)</f>
        <v>135036.16865478051</v>
      </c>
      <c r="D8219" t="s">
        <v>341</v>
      </c>
      <c r="G8219">
        <f>VLOOKUP(A8219,'PY SIC'!$A$1:$C$331,3,0)</f>
        <v>2506602.3755036355</v>
      </c>
      <c r="H8219">
        <f>VLOOKUP(B8219,'Current %'!$A$1:$G$24,7,0)</f>
        <v>5.3872193681157171E-2</v>
      </c>
      <c r="I8219">
        <f t="shared" si="130"/>
        <v>135036.16865478051</v>
      </c>
    </row>
    <row r="8220" spans="1:9" x14ac:dyDescent="0.35">
      <c r="A8220" t="s">
        <v>311</v>
      </c>
      <c r="B8220" s="1">
        <v>44902</v>
      </c>
      <c r="C8220" s="3">
        <f>VLOOKUP(A8220,'PY SIC'!$A$1:$C$332,3,0)*VLOOKUP(B8220,'Current %'!$A$1:$G$24,7,0)</f>
        <v>55100.689204234608</v>
      </c>
      <c r="D8220" t="s">
        <v>341</v>
      </c>
      <c r="G8220">
        <f>VLOOKUP(A8220,'PY SIC'!$A$1:$C$331,3,0)</f>
        <v>1022803.8889663245</v>
      </c>
      <c r="H8220">
        <f>VLOOKUP(B8220,'Current %'!$A$1:$G$24,7,0)</f>
        <v>5.3872193681157171E-2</v>
      </c>
      <c r="I8220">
        <f t="shared" si="130"/>
        <v>55100.689204234608</v>
      </c>
    </row>
    <row r="8221" spans="1:9" x14ac:dyDescent="0.35">
      <c r="A8221" t="s">
        <v>110</v>
      </c>
      <c r="B8221" s="1">
        <v>44902</v>
      </c>
      <c r="C8221" s="3">
        <f>VLOOKUP(A8221,'PY SIC'!$A$1:$C$332,3,0)*VLOOKUP(B8221,'Current %'!$A$1:$G$24,7,0)</f>
        <v>49636.748835913342</v>
      </c>
      <c r="D8221" t="s">
        <v>341</v>
      </c>
      <c r="G8221">
        <f>VLOOKUP(A8221,'PY SIC'!$A$1:$C$331,3,0)</f>
        <v>921379.75909592002</v>
      </c>
      <c r="H8221">
        <f>VLOOKUP(B8221,'Current %'!$A$1:$G$24,7,0)</f>
        <v>5.3872193681157171E-2</v>
      </c>
      <c r="I8221">
        <f t="shared" si="130"/>
        <v>49636.748835913342</v>
      </c>
    </row>
    <row r="8222" spans="1:9" x14ac:dyDescent="0.35">
      <c r="A8222" t="s">
        <v>312</v>
      </c>
      <c r="B8222" s="1">
        <v>44902</v>
      </c>
      <c r="C8222" s="3">
        <f>VLOOKUP(A8222,'PY SIC'!$A$1:$C$332,3,0)*VLOOKUP(B8222,'Current %'!$A$1:$G$24,7,0)</f>
        <v>83977.289840062556</v>
      </c>
      <c r="D8222" t="s">
        <v>341</v>
      </c>
      <c r="G8222">
        <f>VLOOKUP(A8222,'PY SIC'!$A$1:$C$331,3,0)</f>
        <v>1558824.3971849845</v>
      </c>
      <c r="H8222">
        <f>VLOOKUP(B8222,'Current %'!$A$1:$G$24,7,0)</f>
        <v>5.3872193681157171E-2</v>
      </c>
      <c r="I8222">
        <f t="shared" si="130"/>
        <v>83977.289840062556</v>
      </c>
    </row>
    <row r="8223" spans="1:9" x14ac:dyDescent="0.35">
      <c r="A8223" t="s">
        <v>313</v>
      </c>
      <c r="B8223" s="1">
        <v>44902</v>
      </c>
      <c r="C8223" s="3">
        <f>VLOOKUP(A8223,'PY SIC'!$A$1:$C$332,3,0)*VLOOKUP(B8223,'Current %'!$A$1:$G$24,7,0)</f>
        <v>133383.49949123012</v>
      </c>
      <c r="D8223" t="s">
        <v>341</v>
      </c>
      <c r="G8223">
        <f>VLOOKUP(A8223,'PY SIC'!$A$1:$C$331,3,0)</f>
        <v>2475924.7837699163</v>
      </c>
      <c r="H8223">
        <f>VLOOKUP(B8223,'Current %'!$A$1:$G$24,7,0)</f>
        <v>5.3872193681157171E-2</v>
      </c>
      <c r="I8223">
        <f t="shared" si="130"/>
        <v>133383.49949123012</v>
      </c>
    </row>
    <row r="8224" spans="1:9" x14ac:dyDescent="0.35">
      <c r="A8224" t="s">
        <v>252</v>
      </c>
      <c r="B8224" s="1">
        <v>44902</v>
      </c>
      <c r="C8224" s="3">
        <f>VLOOKUP(A8224,'PY SIC'!$A$1:$C$332,3,0)*VLOOKUP(B8224,'Current %'!$A$1:$G$24,7,0)</f>
        <v>76198.766670658137</v>
      </c>
      <c r="D8224" t="s">
        <v>341</v>
      </c>
      <c r="G8224">
        <f>VLOOKUP(A8224,'PY SIC'!$A$1:$C$331,3,0)</f>
        <v>1414435.9355707862</v>
      </c>
      <c r="H8224">
        <f>VLOOKUP(B8224,'Current %'!$A$1:$G$24,7,0)</f>
        <v>5.3872193681157171E-2</v>
      </c>
      <c r="I8224">
        <f t="shared" si="130"/>
        <v>76198.766670658137</v>
      </c>
    </row>
    <row r="8225" spans="1:9" x14ac:dyDescent="0.35">
      <c r="A8225" t="s">
        <v>199</v>
      </c>
      <c r="B8225" s="1">
        <v>44902</v>
      </c>
      <c r="C8225" s="3">
        <f>VLOOKUP(A8225,'PY SIC'!$A$1:$C$332,3,0)*VLOOKUP(B8225,'Current %'!$A$1:$G$24,7,0)</f>
        <v>29103.940755943993</v>
      </c>
      <c r="D8225" t="s">
        <v>341</v>
      </c>
      <c r="G8225">
        <f>VLOOKUP(A8225,'PY SIC'!$A$1:$C$331,3,0)</f>
        <v>540240.4982465686</v>
      </c>
      <c r="H8225">
        <f>VLOOKUP(B8225,'Current %'!$A$1:$G$24,7,0)</f>
        <v>5.3872193681157171E-2</v>
      </c>
      <c r="I8225">
        <f t="shared" si="130"/>
        <v>29103.940755943993</v>
      </c>
    </row>
    <row r="8226" spans="1:9" x14ac:dyDescent="0.35">
      <c r="A8226" t="s">
        <v>253</v>
      </c>
      <c r="B8226" s="1">
        <v>44902</v>
      </c>
      <c r="C8226" s="3">
        <f>VLOOKUP(A8226,'PY SIC'!$A$1:$C$332,3,0)*VLOOKUP(B8226,'Current %'!$A$1:$G$24,7,0)</f>
        <v>45061.079185798553</v>
      </c>
      <c r="D8226" t="s">
        <v>341</v>
      </c>
      <c r="G8226">
        <f>VLOOKUP(A8226,'PY SIC'!$A$1:$C$331,3,0)</f>
        <v>836444.11164120701</v>
      </c>
      <c r="H8226">
        <f>VLOOKUP(B8226,'Current %'!$A$1:$G$24,7,0)</f>
        <v>5.3872193681157171E-2</v>
      </c>
      <c r="I8226">
        <f t="shared" si="130"/>
        <v>45061.079185798553</v>
      </c>
    </row>
    <row r="8227" spans="1:9" x14ac:dyDescent="0.35">
      <c r="A8227" t="s">
        <v>44</v>
      </c>
      <c r="B8227" s="1">
        <v>44902</v>
      </c>
      <c r="C8227" s="3">
        <f>VLOOKUP(A8227,'PY SIC'!$A$1:$C$332,3,0)*VLOOKUP(B8227,'Current %'!$A$1:$G$24,7,0)</f>
        <v>15.226877812238284</v>
      </c>
      <c r="D8227" t="s">
        <v>341</v>
      </c>
      <c r="G8227">
        <f>VLOOKUP(A8227,'PY SIC'!$A$1:$C$331,3,0)</f>
        <v>282.64818585926963</v>
      </c>
      <c r="H8227">
        <f>VLOOKUP(B8227,'Current %'!$A$1:$G$24,7,0)</f>
        <v>5.3872193681157171E-2</v>
      </c>
      <c r="I8227">
        <f t="shared" si="130"/>
        <v>15.226877812238284</v>
      </c>
    </row>
    <row r="8228" spans="1:9" x14ac:dyDescent="0.35">
      <c r="A8228" t="s">
        <v>314</v>
      </c>
      <c r="B8228" s="1">
        <v>44902</v>
      </c>
      <c r="C8228" s="3">
        <f>VLOOKUP(A8228,'PY SIC'!$A$1:$C$332,3,0)*VLOOKUP(B8228,'Current %'!$A$1:$G$24,7,0)</f>
        <v>63555.977039203783</v>
      </c>
      <c r="D8228" t="s">
        <v>341</v>
      </c>
      <c r="G8228">
        <f>VLOOKUP(A8228,'PY SIC'!$A$1:$C$331,3,0)</f>
        <v>1179754.7620830168</v>
      </c>
      <c r="H8228">
        <f>VLOOKUP(B8228,'Current %'!$A$1:$G$24,7,0)</f>
        <v>5.3872193681157171E-2</v>
      </c>
      <c r="I8228">
        <f t="shared" si="130"/>
        <v>63555.977039203783</v>
      </c>
    </row>
    <row r="8229" spans="1:9" x14ac:dyDescent="0.35">
      <c r="A8229" t="s">
        <v>27</v>
      </c>
      <c r="B8229" s="1">
        <v>44902</v>
      </c>
      <c r="C8229" s="3">
        <f>VLOOKUP(A8229,'PY SIC'!$A$1:$C$332,3,0)*VLOOKUP(B8229,'Current %'!$A$1:$G$24,7,0)</f>
        <v>57907.428686092957</v>
      </c>
      <c r="D8229" t="s">
        <v>341</v>
      </c>
      <c r="G8229">
        <f>VLOOKUP(A8229,'PY SIC'!$A$1:$C$331,3,0)</f>
        <v>1074903.8553881496</v>
      </c>
      <c r="H8229">
        <f>VLOOKUP(B8229,'Current %'!$A$1:$G$24,7,0)</f>
        <v>5.3872193681157171E-2</v>
      </c>
      <c r="I8229">
        <f t="shared" si="130"/>
        <v>57907.428686092957</v>
      </c>
    </row>
    <row r="8230" spans="1:9" x14ac:dyDescent="0.35">
      <c r="A8230" t="s">
        <v>174</v>
      </c>
      <c r="B8230" s="1">
        <v>44902</v>
      </c>
      <c r="C8230" s="3">
        <f>VLOOKUP(A8230,'PY SIC'!$A$1:$C$332,3,0)*VLOOKUP(B8230,'Current %'!$A$1:$G$24,7,0)</f>
        <v>59356.892123088539</v>
      </c>
      <c r="D8230" t="s">
        <v>341</v>
      </c>
      <c r="G8230">
        <f>VLOOKUP(A8230,'PY SIC'!$A$1:$C$331,3,0)</f>
        <v>1101809.4506118051</v>
      </c>
      <c r="H8230">
        <f>VLOOKUP(B8230,'Current %'!$A$1:$G$24,7,0)</f>
        <v>5.3872193681157171E-2</v>
      </c>
      <c r="I8230">
        <f t="shared" si="130"/>
        <v>59356.892123088539</v>
      </c>
    </row>
    <row r="8231" spans="1:9" x14ac:dyDescent="0.35">
      <c r="A8231" t="s">
        <v>135</v>
      </c>
      <c r="B8231" s="1">
        <v>44902</v>
      </c>
      <c r="C8231" s="3">
        <f>VLOOKUP(A8231,'PY SIC'!$A$1:$C$332,3,0)*VLOOKUP(B8231,'Current %'!$A$1:$G$24,7,0)</f>
        <v>32085.553961369827</v>
      </c>
      <c r="D8231" t="s">
        <v>341</v>
      </c>
      <c r="G8231">
        <f>VLOOKUP(A8231,'PY SIC'!$A$1:$C$331,3,0)</f>
        <v>595586.54973785416</v>
      </c>
      <c r="H8231">
        <f>VLOOKUP(B8231,'Current %'!$A$1:$G$24,7,0)</f>
        <v>5.3872193681157171E-2</v>
      </c>
      <c r="I8231">
        <f t="shared" si="130"/>
        <v>32085.553961369827</v>
      </c>
    </row>
    <row r="8232" spans="1:9" x14ac:dyDescent="0.35">
      <c r="A8232" t="s">
        <v>61</v>
      </c>
      <c r="B8232" s="1">
        <v>44902</v>
      </c>
      <c r="C8232" s="3">
        <f>VLOOKUP(A8232,'PY SIC'!$A$1:$C$332,3,0)*VLOOKUP(B8232,'Current %'!$A$1:$G$24,7,0)</f>
        <v>84068.575440809247</v>
      </c>
      <c r="D8232" t="s">
        <v>341</v>
      </c>
      <c r="G8232">
        <f>VLOOKUP(A8232,'PY SIC'!$A$1:$C$331,3,0)</f>
        <v>1560518.8817513075</v>
      </c>
      <c r="H8232">
        <f>VLOOKUP(B8232,'Current %'!$A$1:$G$24,7,0)</f>
        <v>5.3872193681157171E-2</v>
      </c>
      <c r="I8232">
        <f t="shared" si="130"/>
        <v>84068.575440809247</v>
      </c>
    </row>
    <row r="8233" spans="1:9" x14ac:dyDescent="0.35">
      <c r="A8233" t="s">
        <v>238</v>
      </c>
      <c r="B8233" s="1">
        <v>44902</v>
      </c>
      <c r="C8233" s="3">
        <f>VLOOKUP(A8233,'PY SIC'!$A$1:$C$332,3,0)*VLOOKUP(B8233,'Current %'!$A$1:$G$24,7,0)</f>
        <v>3305.5653254829222</v>
      </c>
      <c r="D8233" t="s">
        <v>341</v>
      </c>
      <c r="G8233">
        <f>VLOOKUP(A8233,'PY SIC'!$A$1:$C$331,3,0)</f>
        <v>61359.397113971747</v>
      </c>
      <c r="H8233">
        <f>VLOOKUP(B8233,'Current %'!$A$1:$G$24,7,0)</f>
        <v>5.3872193681157171E-2</v>
      </c>
      <c r="I8233">
        <f t="shared" si="130"/>
        <v>3305.5653254829222</v>
      </c>
    </row>
    <row r="8234" spans="1:9" x14ac:dyDescent="0.35">
      <c r="A8234" t="s">
        <v>254</v>
      </c>
      <c r="B8234" s="1">
        <v>44902</v>
      </c>
      <c r="C8234" s="3">
        <f>VLOOKUP(A8234,'PY SIC'!$A$1:$C$332,3,0)*VLOOKUP(B8234,'Current %'!$A$1:$G$24,7,0)</f>
        <v>55038.201387309076</v>
      </c>
      <c r="D8234" t="s">
        <v>341</v>
      </c>
      <c r="G8234">
        <f>VLOOKUP(A8234,'PY SIC'!$A$1:$C$331,3,0)</f>
        <v>1021643.9618748947</v>
      </c>
      <c r="H8234">
        <f>VLOOKUP(B8234,'Current %'!$A$1:$G$24,7,0)</f>
        <v>5.3872193681157171E-2</v>
      </c>
      <c r="I8234">
        <f t="shared" si="130"/>
        <v>55038.201387309076</v>
      </c>
    </row>
    <row r="8235" spans="1:9" x14ac:dyDescent="0.35">
      <c r="A8235" t="s">
        <v>45</v>
      </c>
      <c r="B8235" s="1">
        <v>44902</v>
      </c>
      <c r="C8235" s="3">
        <f>VLOOKUP(A8235,'PY SIC'!$A$1:$C$332,3,0)*VLOOKUP(B8235,'Current %'!$A$1:$G$24,7,0)</f>
        <v>62886.214591491669</v>
      </c>
      <c r="D8235" t="s">
        <v>341</v>
      </c>
      <c r="G8235">
        <f>VLOOKUP(A8235,'PY SIC'!$A$1:$C$331,3,0)</f>
        <v>1167322.3289120919</v>
      </c>
      <c r="H8235">
        <f>VLOOKUP(B8235,'Current %'!$A$1:$G$24,7,0)</f>
        <v>5.3872193681157171E-2</v>
      </c>
      <c r="I8235">
        <f t="shared" si="130"/>
        <v>62886.214591491669</v>
      </c>
    </row>
    <row r="8236" spans="1:9" x14ac:dyDescent="0.35">
      <c r="A8236" t="s">
        <v>111</v>
      </c>
      <c r="B8236" s="1">
        <v>44902</v>
      </c>
      <c r="C8236" s="3">
        <f>VLOOKUP(A8236,'PY SIC'!$A$1:$C$332,3,0)*VLOOKUP(B8236,'Current %'!$A$1:$G$24,7,0)</f>
        <v>76760.29802637799</v>
      </c>
      <c r="D8236" t="s">
        <v>341</v>
      </c>
      <c r="G8236">
        <f>VLOOKUP(A8236,'PY SIC'!$A$1:$C$331,3,0)</f>
        <v>1424859.3343104639</v>
      </c>
      <c r="H8236">
        <f>VLOOKUP(B8236,'Current %'!$A$1:$G$24,7,0)</f>
        <v>5.3872193681157171E-2</v>
      </c>
      <c r="I8236">
        <f t="shared" si="130"/>
        <v>76760.29802637799</v>
      </c>
    </row>
    <row r="8237" spans="1:9" x14ac:dyDescent="0.35">
      <c r="A8237" t="s">
        <v>46</v>
      </c>
      <c r="B8237" s="1">
        <v>44902</v>
      </c>
      <c r="C8237" s="3">
        <f>VLOOKUP(A8237,'PY SIC'!$A$1:$C$332,3,0)*VLOOKUP(B8237,'Current %'!$A$1:$G$24,7,0)</f>
        <v>5017.9728965929808</v>
      </c>
      <c r="D8237" t="s">
        <v>341</v>
      </c>
      <c r="G8237">
        <f>VLOOKUP(A8237,'PY SIC'!$A$1:$C$331,3,0)</f>
        <v>93145.880160215427</v>
      </c>
      <c r="H8237">
        <f>VLOOKUP(B8237,'Current %'!$A$1:$G$24,7,0)</f>
        <v>5.3872193681157171E-2</v>
      </c>
      <c r="I8237">
        <f t="shared" si="130"/>
        <v>5017.9728965929808</v>
      </c>
    </row>
    <row r="8238" spans="1:9" x14ac:dyDescent="0.35">
      <c r="A8238" t="s">
        <v>47</v>
      </c>
      <c r="B8238" s="1">
        <v>44902</v>
      </c>
      <c r="C8238" s="3">
        <f>VLOOKUP(A8238,'PY SIC'!$A$1:$C$332,3,0)*VLOOKUP(B8238,'Current %'!$A$1:$G$24,7,0)</f>
        <v>16272.289090784392</v>
      </c>
      <c r="D8238" t="s">
        <v>341</v>
      </c>
      <c r="G8238">
        <f>VLOOKUP(A8238,'PY SIC'!$A$1:$C$331,3,0)</f>
        <v>302053.58235627104</v>
      </c>
      <c r="H8238">
        <f>VLOOKUP(B8238,'Current %'!$A$1:$G$24,7,0)</f>
        <v>5.3872193681157171E-2</v>
      </c>
      <c r="I8238">
        <f t="shared" si="130"/>
        <v>16272.289090784392</v>
      </c>
    </row>
    <row r="8239" spans="1:9" x14ac:dyDescent="0.35">
      <c r="A8239" t="s">
        <v>99</v>
      </c>
      <c r="B8239" s="1">
        <v>44902</v>
      </c>
      <c r="C8239" s="3">
        <f>VLOOKUP(A8239,'PY SIC'!$A$1:$C$332,3,0)*VLOOKUP(B8239,'Current %'!$A$1:$G$24,7,0)</f>
        <v>56143.27540728746</v>
      </c>
      <c r="D8239" t="s">
        <v>341</v>
      </c>
      <c r="G8239">
        <f>VLOOKUP(A8239,'PY SIC'!$A$1:$C$331,3,0)</f>
        <v>1042156.8451355759</v>
      </c>
      <c r="H8239">
        <f>VLOOKUP(B8239,'Current %'!$A$1:$G$24,7,0)</f>
        <v>5.3872193681157171E-2</v>
      </c>
      <c r="I8239">
        <f t="shared" si="130"/>
        <v>56143.27540728746</v>
      </c>
    </row>
    <row r="8240" spans="1:9" x14ac:dyDescent="0.35">
      <c r="A8240" t="s">
        <v>48</v>
      </c>
      <c r="B8240" s="1">
        <v>44902</v>
      </c>
      <c r="C8240" s="3">
        <f>VLOOKUP(A8240,'PY SIC'!$A$1:$C$332,3,0)*VLOOKUP(B8240,'Current %'!$A$1:$G$24,7,0)</f>
        <v>4511.4700421110156</v>
      </c>
      <c r="D8240" t="s">
        <v>341</v>
      </c>
      <c r="G8240">
        <f>VLOOKUP(A8240,'PY SIC'!$A$1:$C$331,3,0)</f>
        <v>83743.945323856155</v>
      </c>
      <c r="H8240">
        <f>VLOOKUP(B8240,'Current %'!$A$1:$G$24,7,0)</f>
        <v>5.3872193681157171E-2</v>
      </c>
      <c r="I8240">
        <f t="shared" si="130"/>
        <v>4511.4700421110156</v>
      </c>
    </row>
    <row r="8241" spans="1:9" x14ac:dyDescent="0.35">
      <c r="A8241" t="s">
        <v>123</v>
      </c>
      <c r="B8241" s="1">
        <v>44902</v>
      </c>
      <c r="C8241" s="3">
        <f>VLOOKUP(A8241,'PY SIC'!$A$1:$C$332,3,0)*VLOOKUP(B8241,'Current %'!$A$1:$G$24,7,0)</f>
        <v>25711.413962830033</v>
      </c>
      <c r="D8241" t="s">
        <v>341</v>
      </c>
      <c r="G8241">
        <f>VLOOKUP(A8241,'PY SIC'!$A$1:$C$331,3,0)</f>
        <v>477266.88307892485</v>
      </c>
      <c r="H8241">
        <f>VLOOKUP(B8241,'Current %'!$A$1:$G$24,7,0)</f>
        <v>5.3872193681157171E-2</v>
      </c>
      <c r="I8241">
        <f t="shared" si="130"/>
        <v>25711.413962830033</v>
      </c>
    </row>
    <row r="8242" spans="1:9" x14ac:dyDescent="0.35">
      <c r="A8242" t="s">
        <v>136</v>
      </c>
      <c r="B8242" s="1">
        <v>44902</v>
      </c>
      <c r="C8242" s="3">
        <f>VLOOKUP(A8242,'PY SIC'!$A$1:$C$332,3,0)*VLOOKUP(B8242,'Current %'!$A$1:$G$24,7,0)</f>
        <v>16106.168449639787</v>
      </c>
      <c r="D8242" t="s">
        <v>341</v>
      </c>
      <c r="G8242">
        <f>VLOOKUP(A8242,'PY SIC'!$A$1:$C$331,3,0)</f>
        <v>298969.97595761961</v>
      </c>
      <c r="H8242">
        <f>VLOOKUP(B8242,'Current %'!$A$1:$G$24,7,0)</f>
        <v>5.3872193681157171E-2</v>
      </c>
      <c r="I8242">
        <f t="shared" si="130"/>
        <v>16106.168449639787</v>
      </c>
    </row>
    <row r="8243" spans="1:9" x14ac:dyDescent="0.35">
      <c r="A8243" t="s">
        <v>62</v>
      </c>
      <c r="B8243" s="1">
        <v>44902</v>
      </c>
      <c r="C8243" s="3">
        <f>VLOOKUP(A8243,'PY SIC'!$A$1:$C$332,3,0)*VLOOKUP(B8243,'Current %'!$A$1:$G$24,7,0)</f>
        <v>62619.732135601414</v>
      </c>
      <c r="D8243" t="s">
        <v>341</v>
      </c>
      <c r="G8243">
        <f>VLOOKUP(A8243,'PY SIC'!$A$1:$C$331,3,0)</f>
        <v>1162375.7611619937</v>
      </c>
      <c r="H8243">
        <f>VLOOKUP(B8243,'Current %'!$A$1:$G$24,7,0)</f>
        <v>5.3872193681157171E-2</v>
      </c>
      <c r="I8243">
        <f t="shared" si="130"/>
        <v>62619.732135601414</v>
      </c>
    </row>
    <row r="8244" spans="1:9" x14ac:dyDescent="0.35">
      <c r="A8244" t="s">
        <v>124</v>
      </c>
      <c r="B8244" s="1">
        <v>44902</v>
      </c>
      <c r="C8244" s="3">
        <f>VLOOKUP(A8244,'PY SIC'!$A$1:$C$332,3,0)*VLOOKUP(B8244,'Current %'!$A$1:$G$24,7,0)</f>
        <v>41922.979745970624</v>
      </c>
      <c r="D8244" t="s">
        <v>341</v>
      </c>
      <c r="G8244">
        <f>VLOOKUP(A8244,'PY SIC'!$A$1:$C$331,3,0)</f>
        <v>778193.29196230578</v>
      </c>
      <c r="H8244">
        <f>VLOOKUP(B8244,'Current %'!$A$1:$G$24,7,0)</f>
        <v>5.3872193681157171E-2</v>
      </c>
      <c r="I8244">
        <f t="shared" si="130"/>
        <v>41922.979745970624</v>
      </c>
    </row>
    <row r="8245" spans="1:9" x14ac:dyDescent="0.35">
      <c r="A8245" t="s">
        <v>200</v>
      </c>
      <c r="B8245" s="1">
        <v>44902</v>
      </c>
      <c r="C8245" s="3">
        <f>VLOOKUP(A8245,'PY SIC'!$A$1:$C$332,3,0)*VLOOKUP(B8245,'Current %'!$A$1:$G$24,7,0)</f>
        <v>14705.362674043012</v>
      </c>
      <c r="D8245" t="s">
        <v>341</v>
      </c>
      <c r="G8245">
        <f>VLOOKUP(A8245,'PY SIC'!$A$1:$C$331,3,0)</f>
        <v>272967.58622967481</v>
      </c>
      <c r="H8245">
        <f>VLOOKUP(B8245,'Current %'!$A$1:$G$24,7,0)</f>
        <v>5.3872193681157171E-2</v>
      </c>
      <c r="I8245">
        <f t="shared" si="130"/>
        <v>14705.362674043012</v>
      </c>
    </row>
    <row r="8246" spans="1:9" x14ac:dyDescent="0.35">
      <c r="A8246" t="s">
        <v>49</v>
      </c>
      <c r="B8246" s="1">
        <v>44902</v>
      </c>
      <c r="C8246" s="3">
        <f>VLOOKUP(A8246,'PY SIC'!$A$1:$C$332,3,0)*VLOOKUP(B8246,'Current %'!$A$1:$G$24,7,0)</f>
        <v>19667.962230325851</v>
      </c>
      <c r="D8246" t="s">
        <v>341</v>
      </c>
      <c r="G8246">
        <f>VLOOKUP(A8246,'PY SIC'!$A$1:$C$331,3,0)</f>
        <v>365085.60142790503</v>
      </c>
      <c r="H8246">
        <f>VLOOKUP(B8246,'Current %'!$A$1:$G$24,7,0)</f>
        <v>5.3872193681157171E-2</v>
      </c>
      <c r="I8246">
        <f t="shared" si="130"/>
        <v>19667.962230325851</v>
      </c>
    </row>
    <row r="8247" spans="1:9" x14ac:dyDescent="0.35">
      <c r="A8247" t="s">
        <v>239</v>
      </c>
      <c r="B8247" s="1">
        <v>44902</v>
      </c>
      <c r="C8247" s="3">
        <f>VLOOKUP(A8247,'PY SIC'!$A$1:$C$332,3,0)*VLOOKUP(B8247,'Current %'!$A$1:$G$24,7,0)</f>
        <v>41121.248129552972</v>
      </c>
      <c r="D8247" t="s">
        <v>341</v>
      </c>
      <c r="G8247">
        <f>VLOOKUP(A8247,'PY SIC'!$A$1:$C$331,3,0)</f>
        <v>763311.18745468708</v>
      </c>
      <c r="H8247">
        <f>VLOOKUP(B8247,'Current %'!$A$1:$G$24,7,0)</f>
        <v>5.3872193681157171E-2</v>
      </c>
      <c r="I8247">
        <f t="shared" si="130"/>
        <v>41121.248129552972</v>
      </c>
    </row>
    <row r="8248" spans="1:9" x14ac:dyDescent="0.35">
      <c r="A8248" t="s">
        <v>50</v>
      </c>
      <c r="B8248" s="1">
        <v>44902</v>
      </c>
      <c r="C8248" s="3">
        <f>VLOOKUP(A8248,'PY SIC'!$A$1:$C$332,3,0)*VLOOKUP(B8248,'Current %'!$A$1:$G$24,7,0)</f>
        <v>8344.5932523382216</v>
      </c>
      <c r="D8248" t="s">
        <v>341</v>
      </c>
      <c r="G8248">
        <f>VLOOKUP(A8248,'PY SIC'!$A$1:$C$331,3,0)</f>
        <v>154896.11025913915</v>
      </c>
      <c r="H8248">
        <f>VLOOKUP(B8248,'Current %'!$A$1:$G$24,7,0)</f>
        <v>5.3872193681157171E-2</v>
      </c>
      <c r="I8248">
        <f t="shared" si="130"/>
        <v>8344.5932523382216</v>
      </c>
    </row>
    <row r="8249" spans="1:9" x14ac:dyDescent="0.35">
      <c r="A8249" t="s">
        <v>28</v>
      </c>
      <c r="B8249" s="1">
        <v>44902</v>
      </c>
      <c r="C8249" s="3">
        <f>VLOOKUP(A8249,'PY SIC'!$A$1:$C$332,3,0)*VLOOKUP(B8249,'Current %'!$A$1:$G$24,7,0)</f>
        <v>73836.625227666111</v>
      </c>
      <c r="D8249" t="s">
        <v>341</v>
      </c>
      <c r="G8249">
        <f>VLOOKUP(A8249,'PY SIC'!$A$1:$C$331,3,0)</f>
        <v>1370588.79882762</v>
      </c>
      <c r="H8249">
        <f>VLOOKUP(B8249,'Current %'!$A$1:$G$24,7,0)</f>
        <v>5.3872193681157171E-2</v>
      </c>
      <c r="I8249">
        <f t="shared" si="130"/>
        <v>73836.625227666111</v>
      </c>
    </row>
    <row r="8250" spans="1:9" x14ac:dyDescent="0.35">
      <c r="A8250" t="s">
        <v>125</v>
      </c>
      <c r="B8250" s="1">
        <v>44902</v>
      </c>
      <c r="C8250" s="3">
        <f>VLOOKUP(A8250,'PY SIC'!$A$1:$C$332,3,0)*VLOOKUP(B8250,'Current %'!$A$1:$G$24,7,0)</f>
        <v>89415.103066731026</v>
      </c>
      <c r="D8250" t="s">
        <v>341</v>
      </c>
      <c r="G8250">
        <f>VLOOKUP(A8250,'PY SIC'!$A$1:$C$331,3,0)</f>
        <v>1659763.543247092</v>
      </c>
      <c r="H8250">
        <f>VLOOKUP(B8250,'Current %'!$A$1:$G$24,7,0)</f>
        <v>5.3872193681157171E-2</v>
      </c>
      <c r="I8250">
        <f t="shared" si="130"/>
        <v>89415.103066731026</v>
      </c>
    </row>
    <row r="8251" spans="1:9" x14ac:dyDescent="0.35">
      <c r="A8251" t="s">
        <v>318</v>
      </c>
      <c r="B8251" s="1">
        <v>44902</v>
      </c>
      <c r="C8251" s="3">
        <f>VLOOKUP(A8251,'PY SIC'!$A$1:$C$332,3,0)*VLOOKUP(B8251,'Current %'!$A$1:$G$24,7,0)</f>
        <v>326.01371192088379</v>
      </c>
      <c r="D8251" t="s">
        <v>341</v>
      </c>
      <c r="G8251">
        <f>VLOOKUP(A8251,'PY SIC'!$A$1:$C$331,3,0)</f>
        <v>6051.6138223439993</v>
      </c>
      <c r="H8251">
        <f>VLOOKUP(B8251,'Current %'!$A$1:$G$24,7,0)</f>
        <v>5.3872193681157171E-2</v>
      </c>
      <c r="I8251">
        <f t="shared" si="130"/>
        <v>326.01371192088379</v>
      </c>
    </row>
    <row r="8252" spans="1:9" x14ac:dyDescent="0.35">
      <c r="A8252" t="s">
        <v>145</v>
      </c>
      <c r="B8252" s="1">
        <v>44902</v>
      </c>
      <c r="C8252" s="3">
        <f>VLOOKUP(A8252,'PY SIC'!$A$1:$C$332,3,0)*VLOOKUP(B8252,'Current %'!$A$1:$G$24,7,0)</f>
        <v>6488.5601456011391</v>
      </c>
      <c r="D8252" t="s">
        <v>341</v>
      </c>
      <c r="G8252">
        <f>VLOOKUP(A8252,'PY SIC'!$A$1:$C$331,3,0)</f>
        <v>120443.58512674856</v>
      </c>
      <c r="H8252">
        <f>VLOOKUP(B8252,'Current %'!$A$1:$G$24,7,0)</f>
        <v>5.3872193681157171E-2</v>
      </c>
      <c r="I8252">
        <f t="shared" si="130"/>
        <v>6488.5601456011391</v>
      </c>
    </row>
    <row r="8253" spans="1:9" x14ac:dyDescent="0.35">
      <c r="A8253" t="s">
        <v>201</v>
      </c>
      <c r="B8253" s="1">
        <v>44903</v>
      </c>
      <c r="C8253" s="3">
        <f>VLOOKUP(A8253,'PY SIC'!$A$1:$C$332,3,0)*VLOOKUP(B8253,'Current %'!$A$1:$G$24,7,0)</f>
        <v>3406.7933071483617</v>
      </c>
      <c r="D8253" t="s">
        <v>341</v>
      </c>
      <c r="G8253">
        <f>VLOOKUP(A8253,'PY SIC'!$A$1:$C$331,3,0)</f>
        <v>67636.843970156144</v>
      </c>
      <c r="H8253">
        <f>VLOOKUP(B8253,'Current %'!$A$1:$G$24,7,0)</f>
        <v>5.0368898179985508E-2</v>
      </c>
      <c r="I8253">
        <f t="shared" si="130"/>
        <v>3406.7933071483617</v>
      </c>
    </row>
    <row r="8254" spans="1:9" x14ac:dyDescent="0.35">
      <c r="A8254" t="s">
        <v>176</v>
      </c>
      <c r="B8254" s="1">
        <v>44903</v>
      </c>
      <c r="C8254" s="3">
        <f>VLOOKUP(A8254,'PY SIC'!$A$1:$C$332,3,0)*VLOOKUP(B8254,'Current %'!$A$1:$G$24,7,0)</f>
        <v>11462.118479176415</v>
      </c>
      <c r="D8254" t="s">
        <v>341</v>
      </c>
      <c r="G8254">
        <f>VLOOKUP(A8254,'PY SIC'!$A$1:$C$331,3,0)</f>
        <v>227563.41499109825</v>
      </c>
      <c r="H8254">
        <f>VLOOKUP(B8254,'Current %'!$A$1:$G$24,7,0)</f>
        <v>5.0368898179985508E-2</v>
      </c>
      <c r="I8254">
        <f t="shared" si="130"/>
        <v>11462.118479176415</v>
      </c>
    </row>
    <row r="8255" spans="1:9" x14ac:dyDescent="0.35">
      <c r="A8255" t="s">
        <v>177</v>
      </c>
      <c r="B8255" s="1">
        <v>44903</v>
      </c>
      <c r="C8255" s="3">
        <f>VLOOKUP(A8255,'PY SIC'!$A$1:$C$332,3,0)*VLOOKUP(B8255,'Current %'!$A$1:$G$24,7,0)</f>
        <v>5872.399045890671</v>
      </c>
      <c r="D8255" t="s">
        <v>341</v>
      </c>
      <c r="G8255">
        <f>VLOOKUP(A8255,'PY SIC'!$A$1:$C$331,3,0)</f>
        <v>116587.80037050952</v>
      </c>
      <c r="H8255">
        <f>VLOOKUP(B8255,'Current %'!$A$1:$G$24,7,0)</f>
        <v>5.0368898179985508E-2</v>
      </c>
      <c r="I8255">
        <f t="shared" si="130"/>
        <v>5872.399045890671</v>
      </c>
    </row>
    <row r="8256" spans="1:9" x14ac:dyDescent="0.35">
      <c r="A8256" t="s">
        <v>202</v>
      </c>
      <c r="B8256" s="1">
        <v>44903</v>
      </c>
      <c r="C8256" s="3">
        <f>VLOOKUP(A8256,'PY SIC'!$A$1:$C$332,3,0)*VLOOKUP(B8256,'Current %'!$A$1:$G$24,7,0)</f>
        <v>21531.276248945494</v>
      </c>
      <c r="D8256" t="s">
        <v>341</v>
      </c>
      <c r="G8256">
        <f>VLOOKUP(A8256,'PY SIC'!$A$1:$C$331,3,0)</f>
        <v>427471.65467084054</v>
      </c>
      <c r="H8256">
        <f>VLOOKUP(B8256,'Current %'!$A$1:$G$24,7,0)</f>
        <v>5.0368898179985508E-2</v>
      </c>
      <c r="I8256">
        <f t="shared" si="130"/>
        <v>21531.276248945494</v>
      </c>
    </row>
    <row r="8257" spans="1:9" x14ac:dyDescent="0.35">
      <c r="A8257" t="s">
        <v>203</v>
      </c>
      <c r="B8257" s="1">
        <v>44903</v>
      </c>
      <c r="C8257" s="3">
        <f>VLOOKUP(A8257,'PY SIC'!$A$1:$C$332,3,0)*VLOOKUP(B8257,'Current %'!$A$1:$G$24,7,0)</f>
        <v>13626.073192848038</v>
      </c>
      <c r="D8257" t="s">
        <v>341</v>
      </c>
      <c r="G8257">
        <f>VLOOKUP(A8257,'PY SIC'!$A$1:$C$331,3,0)</f>
        <v>270525.53629736672</v>
      </c>
      <c r="H8257">
        <f>VLOOKUP(B8257,'Current %'!$A$1:$G$24,7,0)</f>
        <v>5.0368898179985508E-2</v>
      </c>
      <c r="I8257">
        <f t="shared" si="130"/>
        <v>13626.073192848038</v>
      </c>
    </row>
    <row r="8258" spans="1:9" x14ac:dyDescent="0.35">
      <c r="A8258" t="s">
        <v>204</v>
      </c>
      <c r="B8258" s="1">
        <v>44903</v>
      </c>
      <c r="C8258" s="3">
        <f>VLOOKUP(A8258,'PY SIC'!$A$1:$C$332,3,0)*VLOOKUP(B8258,'Current %'!$A$1:$G$24,7,0)</f>
        <v>3619.0196024486181</v>
      </c>
      <c r="D8258" t="s">
        <v>341</v>
      </c>
      <c r="G8258">
        <f>VLOOKUP(A8258,'PY SIC'!$A$1:$C$331,3,0)</f>
        <v>71850.283274345376</v>
      </c>
      <c r="H8258">
        <f>VLOOKUP(B8258,'Current %'!$A$1:$G$24,7,0)</f>
        <v>5.0368898179985508E-2</v>
      </c>
      <c r="I8258">
        <f t="shared" si="130"/>
        <v>3619.0196024486181</v>
      </c>
    </row>
    <row r="8259" spans="1:9" x14ac:dyDescent="0.35">
      <c r="A8259" t="s">
        <v>178</v>
      </c>
      <c r="B8259" s="1">
        <v>44903</v>
      </c>
      <c r="C8259" s="3">
        <f>VLOOKUP(A8259,'PY SIC'!$A$1:$C$332,3,0)*VLOOKUP(B8259,'Current %'!$A$1:$G$24,7,0)</f>
        <v>113130.87932717201</v>
      </c>
      <c r="D8259" t="s">
        <v>341</v>
      </c>
      <c r="G8259">
        <f>VLOOKUP(A8259,'PY SIC'!$A$1:$C$331,3,0)</f>
        <v>2246046.3384153494</v>
      </c>
      <c r="H8259">
        <f>VLOOKUP(B8259,'Current %'!$A$1:$G$24,7,0)</f>
        <v>5.0368898179985508E-2</v>
      </c>
      <c r="I8259">
        <f t="shared" si="130"/>
        <v>113130.87932717201</v>
      </c>
    </row>
    <row r="8260" spans="1:9" x14ac:dyDescent="0.35">
      <c r="A8260" t="s">
        <v>205</v>
      </c>
      <c r="B8260" s="1">
        <v>44903</v>
      </c>
      <c r="C8260" s="3">
        <f>VLOOKUP(A8260,'PY SIC'!$A$1:$C$332,3,0)*VLOOKUP(B8260,'Current %'!$A$1:$G$24,7,0)</f>
        <v>14390.907112914259</v>
      </c>
      <c r="D8260" t="s">
        <v>341</v>
      </c>
      <c r="G8260">
        <f>VLOOKUP(A8260,'PY SIC'!$A$1:$C$331,3,0)</f>
        <v>285710.18292857165</v>
      </c>
      <c r="H8260">
        <f>VLOOKUP(B8260,'Current %'!$A$1:$G$24,7,0)</f>
        <v>5.0368898179985508E-2</v>
      </c>
      <c r="I8260">
        <f t="shared" si="130"/>
        <v>14390.907112914259</v>
      </c>
    </row>
    <row r="8261" spans="1:9" x14ac:dyDescent="0.35">
      <c r="A8261" t="s">
        <v>286</v>
      </c>
      <c r="B8261" s="1">
        <v>44903</v>
      </c>
      <c r="C8261" s="3">
        <f>VLOOKUP(A8261,'PY SIC'!$A$1:$C$332,3,0)*VLOOKUP(B8261,'Current %'!$A$1:$G$24,7,0)</f>
        <v>123675.1806336257</v>
      </c>
      <c r="D8261" t="s">
        <v>341</v>
      </c>
      <c r="G8261">
        <f>VLOOKUP(A8261,'PY SIC'!$A$1:$C$331,3,0)</f>
        <v>2455387.8504884397</v>
      </c>
      <c r="H8261">
        <f>VLOOKUP(B8261,'Current %'!$A$1:$G$24,7,0)</f>
        <v>5.0368898179985508E-2</v>
      </c>
      <c r="I8261">
        <f t="shared" si="130"/>
        <v>123675.1806336257</v>
      </c>
    </row>
    <row r="8262" spans="1:9" x14ac:dyDescent="0.35">
      <c r="A8262" t="s">
        <v>303</v>
      </c>
      <c r="B8262" s="1">
        <v>44903</v>
      </c>
      <c r="C8262" s="3">
        <f>VLOOKUP(A8262,'PY SIC'!$A$1:$C$332,3,0)*VLOOKUP(B8262,'Current %'!$A$1:$G$24,7,0)</f>
        <v>28737.196961555976</v>
      </c>
      <c r="D8262" t="s">
        <v>341</v>
      </c>
      <c r="G8262">
        <f>VLOOKUP(A8262,'PY SIC'!$A$1:$C$331,3,0)</f>
        <v>570534.55604424828</v>
      </c>
      <c r="H8262">
        <f>VLOOKUP(B8262,'Current %'!$A$1:$G$24,7,0)</f>
        <v>5.0368898179985508E-2</v>
      </c>
      <c r="I8262">
        <f t="shared" si="130"/>
        <v>28737.196961555976</v>
      </c>
    </row>
    <row r="8263" spans="1:9" x14ac:dyDescent="0.35">
      <c r="A8263" t="s">
        <v>179</v>
      </c>
      <c r="B8263" s="1">
        <v>44903</v>
      </c>
      <c r="C8263" s="3">
        <f>VLOOKUP(A8263,'PY SIC'!$A$1:$C$332,3,0)*VLOOKUP(B8263,'Current %'!$A$1:$G$24,7,0)</f>
        <v>155638.24952517269</v>
      </c>
      <c r="D8263" t="s">
        <v>341</v>
      </c>
      <c r="G8263">
        <f>VLOOKUP(A8263,'PY SIC'!$A$1:$C$331,3,0)</f>
        <v>3089967.3240622291</v>
      </c>
      <c r="H8263">
        <f>VLOOKUP(B8263,'Current %'!$A$1:$G$24,7,0)</f>
        <v>5.0368898179985508E-2</v>
      </c>
      <c r="I8263">
        <f t="shared" si="130"/>
        <v>155638.24952517269</v>
      </c>
    </row>
    <row r="8264" spans="1:9" x14ac:dyDescent="0.35">
      <c r="A8264" t="s">
        <v>206</v>
      </c>
      <c r="B8264" s="1">
        <v>44903</v>
      </c>
      <c r="C8264" s="3">
        <f>VLOOKUP(A8264,'PY SIC'!$A$1:$C$332,3,0)*VLOOKUP(B8264,'Current %'!$A$1:$G$24,7,0)</f>
        <v>9976.474684250843</v>
      </c>
      <c r="D8264" t="s">
        <v>341</v>
      </c>
      <c r="G8264">
        <f>VLOOKUP(A8264,'PY SIC'!$A$1:$C$331,3,0)</f>
        <v>198068.15405414361</v>
      </c>
      <c r="H8264">
        <f>VLOOKUP(B8264,'Current %'!$A$1:$G$24,7,0)</f>
        <v>5.0368898179985508E-2</v>
      </c>
      <c r="I8264">
        <f t="shared" si="130"/>
        <v>9976.474684250843</v>
      </c>
    </row>
    <row r="8265" spans="1:9" x14ac:dyDescent="0.35">
      <c r="A8265" t="s">
        <v>207</v>
      </c>
      <c r="B8265" s="1">
        <v>44903</v>
      </c>
      <c r="C8265" s="3">
        <f>VLOOKUP(A8265,'PY SIC'!$A$1:$C$332,3,0)*VLOOKUP(B8265,'Current %'!$A$1:$G$24,7,0)</f>
        <v>2627.2564844330004</v>
      </c>
      <c r="D8265" t="s">
        <v>341</v>
      </c>
      <c r="G8265">
        <f>VLOOKUP(A8265,'PY SIC'!$A$1:$C$331,3,0)</f>
        <v>52160.292945954534</v>
      </c>
      <c r="H8265">
        <f>VLOOKUP(B8265,'Current %'!$A$1:$G$24,7,0)</f>
        <v>5.0368898179985508E-2</v>
      </c>
      <c r="I8265">
        <f t="shared" si="130"/>
        <v>2627.2564844330004</v>
      </c>
    </row>
    <row r="8266" spans="1:9" x14ac:dyDescent="0.35">
      <c r="A8266" t="s">
        <v>180</v>
      </c>
      <c r="B8266" s="1">
        <v>44903</v>
      </c>
      <c r="C8266" s="3">
        <f>VLOOKUP(A8266,'PY SIC'!$A$1:$C$332,3,0)*VLOOKUP(B8266,'Current %'!$A$1:$G$24,7,0)</f>
        <v>94233.507907319654</v>
      </c>
      <c r="D8266" t="s">
        <v>341</v>
      </c>
      <c r="G8266">
        <f>VLOOKUP(A8266,'PY SIC'!$A$1:$C$331,3,0)</f>
        <v>1870866.9697437237</v>
      </c>
      <c r="H8266">
        <f>VLOOKUP(B8266,'Current %'!$A$1:$G$24,7,0)</f>
        <v>5.0368898179985508E-2</v>
      </c>
      <c r="I8266">
        <f t="shared" si="130"/>
        <v>94233.507907319654</v>
      </c>
    </row>
    <row r="8267" spans="1:9" x14ac:dyDescent="0.35">
      <c r="A8267" t="s">
        <v>208</v>
      </c>
      <c r="B8267" s="1">
        <v>44903</v>
      </c>
      <c r="C8267" s="3">
        <f>VLOOKUP(A8267,'PY SIC'!$A$1:$C$332,3,0)*VLOOKUP(B8267,'Current %'!$A$1:$G$24,7,0)</f>
        <v>8126.4325959857806</v>
      </c>
      <c r="D8267" t="s">
        <v>341</v>
      </c>
      <c r="G8267">
        <f>VLOOKUP(A8267,'PY SIC'!$A$1:$C$331,3,0)</f>
        <v>161338.30378713514</v>
      </c>
      <c r="H8267">
        <f>VLOOKUP(B8267,'Current %'!$A$1:$G$24,7,0)</f>
        <v>5.0368898179985508E-2</v>
      </c>
      <c r="I8267">
        <f t="shared" si="130"/>
        <v>8126.4325959857806</v>
      </c>
    </row>
    <row r="8268" spans="1:9" x14ac:dyDescent="0.35">
      <c r="A8268" t="s">
        <v>209</v>
      </c>
      <c r="B8268" s="1">
        <v>44903</v>
      </c>
      <c r="C8268" s="3">
        <f>VLOOKUP(A8268,'PY SIC'!$A$1:$C$332,3,0)*VLOOKUP(B8268,'Current %'!$A$1:$G$24,7,0)</f>
        <v>118874.80962285172</v>
      </c>
      <c r="D8268" t="s">
        <v>341</v>
      </c>
      <c r="G8268">
        <f>VLOOKUP(A8268,'PY SIC'!$A$1:$C$331,3,0)</f>
        <v>2360083.5816989858</v>
      </c>
      <c r="H8268">
        <f>VLOOKUP(B8268,'Current %'!$A$1:$G$24,7,0)</f>
        <v>5.0368898179985508E-2</v>
      </c>
      <c r="I8268">
        <f t="shared" ref="I8268:I8331" si="131">G8268*H8268</f>
        <v>118874.80962285172</v>
      </c>
    </row>
    <row r="8269" spans="1:9" x14ac:dyDescent="0.35">
      <c r="A8269" t="s">
        <v>210</v>
      </c>
      <c r="B8269" s="1">
        <v>44903</v>
      </c>
      <c r="C8269" s="3">
        <f>VLOOKUP(A8269,'PY SIC'!$A$1:$C$332,3,0)*VLOOKUP(B8269,'Current %'!$A$1:$G$24,7,0)</f>
        <v>147046.26231769289</v>
      </c>
      <c r="D8269" t="s">
        <v>341</v>
      </c>
      <c r="G8269">
        <f>VLOOKUP(A8269,'PY SIC'!$A$1:$C$331,3,0)</f>
        <v>2919386.1218136176</v>
      </c>
      <c r="H8269">
        <f>VLOOKUP(B8269,'Current %'!$A$1:$G$24,7,0)</f>
        <v>5.0368898179985508E-2</v>
      </c>
      <c r="I8269">
        <f t="shared" si="131"/>
        <v>147046.26231769289</v>
      </c>
    </row>
    <row r="8270" spans="1:9" x14ac:dyDescent="0.35">
      <c r="A8270" t="s">
        <v>211</v>
      </c>
      <c r="B8270" s="1">
        <v>44903</v>
      </c>
      <c r="C8270" s="3">
        <f>VLOOKUP(A8270,'PY SIC'!$A$1:$C$332,3,0)*VLOOKUP(B8270,'Current %'!$A$1:$G$24,7,0)</f>
        <v>92016.707986734036</v>
      </c>
      <c r="D8270" t="s">
        <v>341</v>
      </c>
      <c r="G8270">
        <f>VLOOKUP(A8270,'PY SIC'!$A$1:$C$331,3,0)</f>
        <v>1826855.6849889089</v>
      </c>
      <c r="H8270">
        <f>VLOOKUP(B8270,'Current %'!$A$1:$G$24,7,0)</f>
        <v>5.0368898179985508E-2</v>
      </c>
      <c r="I8270">
        <f t="shared" si="131"/>
        <v>92016.707986734036</v>
      </c>
    </row>
    <row r="8271" spans="1:9" x14ac:dyDescent="0.35">
      <c r="A8271" t="s">
        <v>137</v>
      </c>
      <c r="B8271" s="1">
        <v>44903</v>
      </c>
      <c r="C8271" s="3">
        <f>VLOOKUP(A8271,'PY SIC'!$A$1:$C$332,3,0)*VLOOKUP(B8271,'Current %'!$A$1:$G$24,7,0)</f>
        <v>71938.520389442972</v>
      </c>
      <c r="D8271" t="s">
        <v>341</v>
      </c>
      <c r="G8271">
        <f>VLOOKUP(A8271,'PY SIC'!$A$1:$C$331,3,0)</f>
        <v>1428232.957020059</v>
      </c>
      <c r="H8271">
        <f>VLOOKUP(B8271,'Current %'!$A$1:$G$24,7,0)</f>
        <v>5.0368898179985508E-2</v>
      </c>
      <c r="I8271">
        <f t="shared" si="131"/>
        <v>71938.520389442972</v>
      </c>
    </row>
    <row r="8272" spans="1:9" x14ac:dyDescent="0.35">
      <c r="A8272" t="s">
        <v>212</v>
      </c>
      <c r="B8272" s="1">
        <v>44903</v>
      </c>
      <c r="C8272" s="3">
        <f>VLOOKUP(A8272,'PY SIC'!$A$1:$C$332,3,0)*VLOOKUP(B8272,'Current %'!$A$1:$G$24,7,0)</f>
        <v>21247.936150987822</v>
      </c>
      <c r="D8272" t="s">
        <v>341</v>
      </c>
      <c r="G8272">
        <f>VLOOKUP(A8272,'PY SIC'!$A$1:$C$331,3,0)</f>
        <v>421846.35596080724</v>
      </c>
      <c r="H8272">
        <f>VLOOKUP(B8272,'Current %'!$A$1:$G$24,7,0)</f>
        <v>5.0368898179985508E-2</v>
      </c>
      <c r="I8272">
        <f t="shared" si="131"/>
        <v>21247.936150987822</v>
      </c>
    </row>
    <row r="8273" spans="1:9" x14ac:dyDescent="0.35">
      <c r="A8273" t="s">
        <v>213</v>
      </c>
      <c r="B8273" s="1">
        <v>44903</v>
      </c>
      <c r="C8273" s="3">
        <f>VLOOKUP(A8273,'PY SIC'!$A$1:$C$332,3,0)*VLOOKUP(B8273,'Current %'!$A$1:$G$24,7,0)</f>
        <v>212357.59387357102</v>
      </c>
      <c r="D8273" t="s">
        <v>341</v>
      </c>
      <c r="G8273">
        <f>VLOOKUP(A8273,'PY SIC'!$A$1:$C$331,3,0)</f>
        <v>4216046.043229769</v>
      </c>
      <c r="H8273">
        <f>VLOOKUP(B8273,'Current %'!$A$1:$G$24,7,0)</f>
        <v>5.0368898179985508E-2</v>
      </c>
      <c r="I8273">
        <f t="shared" si="131"/>
        <v>212357.59387357102</v>
      </c>
    </row>
    <row r="8274" spans="1:9" x14ac:dyDescent="0.35">
      <c r="A8274" t="s">
        <v>181</v>
      </c>
      <c r="B8274" s="1">
        <v>44903</v>
      </c>
      <c r="C8274" s="3">
        <f>VLOOKUP(A8274,'PY SIC'!$A$1:$C$332,3,0)*VLOOKUP(B8274,'Current %'!$A$1:$G$24,7,0)</f>
        <v>6999.888134651801</v>
      </c>
      <c r="D8274" t="s">
        <v>341</v>
      </c>
      <c r="G8274">
        <f>VLOOKUP(A8274,'PY SIC'!$A$1:$C$331,3,0)</f>
        <v>138972.42916926192</v>
      </c>
      <c r="H8274">
        <f>VLOOKUP(B8274,'Current %'!$A$1:$G$24,7,0)</f>
        <v>5.0368898179985508E-2</v>
      </c>
      <c r="I8274">
        <f t="shared" si="131"/>
        <v>6999.888134651801</v>
      </c>
    </row>
    <row r="8275" spans="1:9" x14ac:dyDescent="0.35">
      <c r="A8275" t="s">
        <v>214</v>
      </c>
      <c r="B8275" s="1">
        <v>44903</v>
      </c>
      <c r="C8275" s="3">
        <f>VLOOKUP(A8275,'PY SIC'!$A$1:$C$332,3,0)*VLOOKUP(B8275,'Current %'!$A$1:$G$24,7,0)</f>
        <v>5661.5934609627493</v>
      </c>
      <c r="D8275" t="s">
        <v>341</v>
      </c>
      <c r="G8275">
        <f>VLOOKUP(A8275,'PY SIC'!$A$1:$C$331,3,0)</f>
        <v>112402.56717015957</v>
      </c>
      <c r="H8275">
        <f>VLOOKUP(B8275,'Current %'!$A$1:$G$24,7,0)</f>
        <v>5.0368898179985508E-2</v>
      </c>
      <c r="I8275">
        <f t="shared" si="131"/>
        <v>5661.5934609627493</v>
      </c>
    </row>
    <row r="8276" spans="1:9" x14ac:dyDescent="0.35">
      <c r="A8276" t="s">
        <v>182</v>
      </c>
      <c r="B8276" s="1">
        <v>44903</v>
      </c>
      <c r="C8276" s="3">
        <f>VLOOKUP(A8276,'PY SIC'!$A$1:$C$332,3,0)*VLOOKUP(B8276,'Current %'!$A$1:$G$24,7,0)</f>
        <v>37130.531166668843</v>
      </c>
      <c r="D8276" t="s">
        <v>341</v>
      </c>
      <c r="G8276">
        <f>VLOOKUP(A8276,'PY SIC'!$A$1:$C$331,3,0)</f>
        <v>737171.79665095324</v>
      </c>
      <c r="H8276">
        <f>VLOOKUP(B8276,'Current %'!$A$1:$G$24,7,0)</f>
        <v>5.0368898179985508E-2</v>
      </c>
      <c r="I8276">
        <f t="shared" si="131"/>
        <v>37130.531166668843</v>
      </c>
    </row>
    <row r="8277" spans="1:9" x14ac:dyDescent="0.35">
      <c r="A8277" t="s">
        <v>215</v>
      </c>
      <c r="B8277" s="1">
        <v>44903</v>
      </c>
      <c r="C8277" s="3">
        <f>VLOOKUP(A8277,'PY SIC'!$A$1:$C$332,3,0)*VLOOKUP(B8277,'Current %'!$A$1:$G$24,7,0)</f>
        <v>1675.5185468374937</v>
      </c>
      <c r="D8277" t="s">
        <v>341</v>
      </c>
      <c r="G8277">
        <f>VLOOKUP(A8277,'PY SIC'!$A$1:$C$331,3,0)</f>
        <v>33264.943395233422</v>
      </c>
      <c r="H8277">
        <f>VLOOKUP(B8277,'Current %'!$A$1:$G$24,7,0)</f>
        <v>5.0368898179985508E-2</v>
      </c>
      <c r="I8277">
        <f t="shared" si="131"/>
        <v>1675.5185468374937</v>
      </c>
    </row>
    <row r="8278" spans="1:9" x14ac:dyDescent="0.35">
      <c r="A8278" t="s">
        <v>183</v>
      </c>
      <c r="B8278" s="1">
        <v>44903</v>
      </c>
      <c r="C8278" s="3">
        <f>VLOOKUP(A8278,'PY SIC'!$A$1:$C$332,3,0)*VLOOKUP(B8278,'Current %'!$A$1:$G$24,7,0)</f>
        <v>4450.5486259733652</v>
      </c>
      <c r="D8278" t="s">
        <v>341</v>
      </c>
      <c r="G8278">
        <f>VLOOKUP(A8278,'PY SIC'!$A$1:$C$331,3,0)</f>
        <v>88359.062572105802</v>
      </c>
      <c r="H8278">
        <f>VLOOKUP(B8278,'Current %'!$A$1:$G$24,7,0)</f>
        <v>5.0368898179985508E-2</v>
      </c>
      <c r="I8278">
        <f t="shared" si="131"/>
        <v>4450.5486259733652</v>
      </c>
    </row>
    <row r="8279" spans="1:9" x14ac:dyDescent="0.35">
      <c r="A8279" t="s">
        <v>216</v>
      </c>
      <c r="B8279" s="1">
        <v>44903</v>
      </c>
      <c r="C8279" s="3">
        <f>VLOOKUP(A8279,'PY SIC'!$A$1:$C$332,3,0)*VLOOKUP(B8279,'Current %'!$A$1:$G$24,7,0)</f>
        <v>14246.638903599387</v>
      </c>
      <c r="D8279" t="s">
        <v>341</v>
      </c>
      <c r="G8279">
        <f>VLOOKUP(A8279,'PY SIC'!$A$1:$C$331,3,0)</f>
        <v>282845.9509416151</v>
      </c>
      <c r="H8279">
        <f>VLOOKUP(B8279,'Current %'!$A$1:$G$24,7,0)</f>
        <v>5.0368898179985508E-2</v>
      </c>
      <c r="I8279">
        <f t="shared" si="131"/>
        <v>14246.638903599387</v>
      </c>
    </row>
    <row r="8280" spans="1:9" x14ac:dyDescent="0.35">
      <c r="A8280" t="s">
        <v>217</v>
      </c>
      <c r="B8280" s="1">
        <v>44903</v>
      </c>
      <c r="C8280" s="3">
        <f>VLOOKUP(A8280,'PY SIC'!$A$1:$C$332,3,0)*VLOOKUP(B8280,'Current %'!$A$1:$G$24,7,0)</f>
        <v>12081.082556438691</v>
      </c>
      <c r="D8280" t="s">
        <v>341</v>
      </c>
      <c r="G8280">
        <f>VLOOKUP(A8280,'PY SIC'!$A$1:$C$331,3,0)</f>
        <v>239852.03157052991</v>
      </c>
      <c r="H8280">
        <f>VLOOKUP(B8280,'Current %'!$A$1:$G$24,7,0)</f>
        <v>5.0368898179985508E-2</v>
      </c>
      <c r="I8280">
        <f t="shared" si="131"/>
        <v>12081.082556438691</v>
      </c>
    </row>
    <row r="8281" spans="1:9" x14ac:dyDescent="0.35">
      <c r="A8281" t="s">
        <v>304</v>
      </c>
      <c r="B8281" s="1">
        <v>44903</v>
      </c>
      <c r="C8281" s="3">
        <f>VLOOKUP(A8281,'PY SIC'!$A$1:$C$332,3,0)*VLOOKUP(B8281,'Current %'!$A$1:$G$24,7,0)</f>
        <v>54606.543326474828</v>
      </c>
      <c r="D8281" t="s">
        <v>341</v>
      </c>
      <c r="G8281">
        <f>VLOOKUP(A8281,'PY SIC'!$A$1:$C$331,3,0)</f>
        <v>1084132.1787772039</v>
      </c>
      <c r="H8281">
        <f>VLOOKUP(B8281,'Current %'!$A$1:$G$24,7,0)</f>
        <v>5.0368898179985508E-2</v>
      </c>
      <c r="I8281">
        <f t="shared" si="131"/>
        <v>54606.543326474828</v>
      </c>
    </row>
    <row r="8282" spans="1:9" x14ac:dyDescent="0.35">
      <c r="A8282" t="s">
        <v>305</v>
      </c>
      <c r="B8282" s="1">
        <v>44903</v>
      </c>
      <c r="C8282" s="3">
        <f>VLOOKUP(A8282,'PY SIC'!$A$1:$C$332,3,0)*VLOOKUP(B8282,'Current %'!$A$1:$G$24,7,0)</f>
        <v>49034.425624879623</v>
      </c>
      <c r="D8282" t="s">
        <v>341</v>
      </c>
      <c r="G8282">
        <f>VLOOKUP(A8282,'PY SIC'!$A$1:$C$331,3,0)</f>
        <v>973506.02051414037</v>
      </c>
      <c r="H8282">
        <f>VLOOKUP(B8282,'Current %'!$A$1:$G$24,7,0)</f>
        <v>5.0368898179985508E-2</v>
      </c>
      <c r="I8282">
        <f t="shared" si="131"/>
        <v>49034.425624879623</v>
      </c>
    </row>
    <row r="8283" spans="1:9" x14ac:dyDescent="0.35">
      <c r="A8283" t="s">
        <v>184</v>
      </c>
      <c r="B8283" s="1">
        <v>44903</v>
      </c>
      <c r="C8283" s="3">
        <f>VLOOKUP(A8283,'PY SIC'!$A$1:$C$332,3,0)*VLOOKUP(B8283,'Current %'!$A$1:$G$24,7,0)</f>
        <v>22425.705049648401</v>
      </c>
      <c r="D8283" t="s">
        <v>341</v>
      </c>
      <c r="G8283">
        <f>VLOOKUP(A8283,'PY SIC'!$A$1:$C$331,3,0)</f>
        <v>445229.21604347182</v>
      </c>
      <c r="H8283">
        <f>VLOOKUP(B8283,'Current %'!$A$1:$G$24,7,0)</f>
        <v>5.0368898179985508E-2</v>
      </c>
      <c r="I8283">
        <f t="shared" si="131"/>
        <v>22425.705049648401</v>
      </c>
    </row>
    <row r="8284" spans="1:9" x14ac:dyDescent="0.35">
      <c r="A8284" t="s">
        <v>185</v>
      </c>
      <c r="B8284" s="1">
        <v>44903</v>
      </c>
      <c r="C8284" s="3">
        <f>VLOOKUP(A8284,'PY SIC'!$A$1:$C$332,3,0)*VLOOKUP(B8284,'Current %'!$A$1:$G$24,7,0)</f>
        <v>12917.709320732012</v>
      </c>
      <c r="D8284" t="s">
        <v>341</v>
      </c>
      <c r="G8284">
        <f>VLOOKUP(A8284,'PY SIC'!$A$1:$C$331,3,0)</f>
        <v>256462.01897394232</v>
      </c>
      <c r="H8284">
        <f>VLOOKUP(B8284,'Current %'!$A$1:$G$24,7,0)</f>
        <v>5.0368898179985508E-2</v>
      </c>
      <c r="I8284">
        <f t="shared" si="131"/>
        <v>12917.709320732012</v>
      </c>
    </row>
    <row r="8285" spans="1:9" x14ac:dyDescent="0.35">
      <c r="A8285" t="s">
        <v>218</v>
      </c>
      <c r="B8285" s="1">
        <v>44903</v>
      </c>
      <c r="C8285" s="3">
        <f>VLOOKUP(A8285,'PY SIC'!$A$1:$C$332,3,0)*VLOOKUP(B8285,'Current %'!$A$1:$G$24,7,0)</f>
        <v>39172.473533919459</v>
      </c>
      <c r="D8285" t="s">
        <v>341</v>
      </c>
      <c r="G8285">
        <f>VLOOKUP(A8285,'PY SIC'!$A$1:$C$331,3,0)</f>
        <v>777711.54322142713</v>
      </c>
      <c r="H8285">
        <f>VLOOKUP(B8285,'Current %'!$A$1:$G$24,7,0)</f>
        <v>5.0368898179985508E-2</v>
      </c>
      <c r="I8285">
        <f t="shared" si="131"/>
        <v>39172.473533919459</v>
      </c>
    </row>
    <row r="8286" spans="1:9" x14ac:dyDescent="0.35">
      <c r="A8286" t="s">
        <v>175</v>
      </c>
      <c r="B8286" s="1">
        <v>44903</v>
      </c>
      <c r="C8286" s="3">
        <f>VLOOKUP(A8286,'PY SIC'!$A$1:$C$332,3,0)*VLOOKUP(B8286,'Current %'!$A$1:$G$24,7,0)</f>
        <v>7244.9687922234934</v>
      </c>
      <c r="D8286" t="s">
        <v>341</v>
      </c>
      <c r="G8286">
        <f>VLOOKUP(A8286,'PY SIC'!$A$1:$C$331,3,0)</f>
        <v>143838.14325925321</v>
      </c>
      <c r="H8286">
        <f>VLOOKUP(B8286,'Current %'!$A$1:$G$24,7,0)</f>
        <v>5.0368898179985508E-2</v>
      </c>
      <c r="I8286">
        <f t="shared" si="131"/>
        <v>7244.9687922234934</v>
      </c>
    </row>
    <row r="8287" spans="1:9" x14ac:dyDescent="0.35">
      <c r="A8287" t="s">
        <v>138</v>
      </c>
      <c r="B8287" s="1">
        <v>44903</v>
      </c>
      <c r="C8287" s="3">
        <f>VLOOKUP(A8287,'PY SIC'!$A$1:$C$332,3,0)*VLOOKUP(B8287,'Current %'!$A$1:$G$24,7,0)</f>
        <v>42501.864220456278</v>
      </c>
      <c r="D8287" t="s">
        <v>341</v>
      </c>
      <c r="G8287">
        <f>VLOOKUP(A8287,'PY SIC'!$A$1:$C$331,3,0)</f>
        <v>843811.67260364536</v>
      </c>
      <c r="H8287">
        <f>VLOOKUP(B8287,'Current %'!$A$1:$G$24,7,0)</f>
        <v>5.0368898179985508E-2</v>
      </c>
      <c r="I8287">
        <f t="shared" si="131"/>
        <v>42501.864220456278</v>
      </c>
    </row>
    <row r="8288" spans="1:9" x14ac:dyDescent="0.35">
      <c r="A8288" t="s">
        <v>306</v>
      </c>
      <c r="B8288" s="1">
        <v>44903</v>
      </c>
      <c r="C8288" s="3">
        <f>VLOOKUP(A8288,'PY SIC'!$A$1:$C$332,3,0)*VLOOKUP(B8288,'Current %'!$A$1:$G$24,7,0)</f>
        <v>78845.54857463279</v>
      </c>
      <c r="D8288" t="s">
        <v>341</v>
      </c>
      <c r="G8288">
        <f>VLOOKUP(A8288,'PY SIC'!$A$1:$C$331,3,0)</f>
        <v>1565361.789191623</v>
      </c>
      <c r="H8288">
        <f>VLOOKUP(B8288,'Current %'!$A$1:$G$24,7,0)</f>
        <v>5.0368898179985508E-2</v>
      </c>
      <c r="I8288">
        <f t="shared" si="131"/>
        <v>78845.54857463279</v>
      </c>
    </row>
    <row r="8289" spans="1:9" x14ac:dyDescent="0.35">
      <c r="A8289" t="s">
        <v>219</v>
      </c>
      <c r="B8289" s="1">
        <v>44903</v>
      </c>
      <c r="C8289" s="3">
        <f>VLOOKUP(A8289,'PY SIC'!$A$1:$C$332,3,0)*VLOOKUP(B8289,'Current %'!$A$1:$G$24,7,0)</f>
        <v>18044.37517266025</v>
      </c>
      <c r="D8289" t="s">
        <v>341</v>
      </c>
      <c r="G8289">
        <f>VLOOKUP(A8289,'PY SIC'!$A$1:$C$331,3,0)</f>
        <v>358244.38938849629</v>
      </c>
      <c r="H8289">
        <f>VLOOKUP(B8289,'Current %'!$A$1:$G$24,7,0)</f>
        <v>5.0368898179985508E-2</v>
      </c>
      <c r="I8289">
        <f t="shared" si="131"/>
        <v>18044.37517266025</v>
      </c>
    </row>
    <row r="8290" spans="1:9" x14ac:dyDescent="0.35">
      <c r="A8290" t="s">
        <v>186</v>
      </c>
      <c r="B8290" s="1">
        <v>44903</v>
      </c>
      <c r="C8290" s="3">
        <f>VLOOKUP(A8290,'PY SIC'!$A$1:$C$332,3,0)*VLOOKUP(B8290,'Current %'!$A$1:$G$24,7,0)</f>
        <v>24010.338724381782</v>
      </c>
      <c r="D8290" t="s">
        <v>341</v>
      </c>
      <c r="G8290">
        <f>VLOOKUP(A8290,'PY SIC'!$A$1:$C$331,3,0)</f>
        <v>476689.77468168014</v>
      </c>
      <c r="H8290">
        <f>VLOOKUP(B8290,'Current %'!$A$1:$G$24,7,0)</f>
        <v>5.0368898179985508E-2</v>
      </c>
      <c r="I8290">
        <f t="shared" si="131"/>
        <v>24010.338724381782</v>
      </c>
    </row>
    <row r="8291" spans="1:9" x14ac:dyDescent="0.35">
      <c r="A8291" t="s">
        <v>220</v>
      </c>
      <c r="B8291" s="1">
        <v>44903</v>
      </c>
      <c r="C8291" s="3">
        <f>VLOOKUP(A8291,'PY SIC'!$A$1:$C$332,3,0)*VLOOKUP(B8291,'Current %'!$A$1:$G$24,7,0)</f>
        <v>8920.0988182652327</v>
      </c>
      <c r="D8291" t="s">
        <v>341</v>
      </c>
      <c r="G8291">
        <f>VLOOKUP(A8291,'PY SIC'!$A$1:$C$331,3,0)</f>
        <v>177095.37314853765</v>
      </c>
      <c r="H8291">
        <f>VLOOKUP(B8291,'Current %'!$A$1:$G$24,7,0)</f>
        <v>5.0368898179985508E-2</v>
      </c>
      <c r="I8291">
        <f t="shared" si="131"/>
        <v>8920.0988182652327</v>
      </c>
    </row>
    <row r="8292" spans="1:9" x14ac:dyDescent="0.35">
      <c r="A8292" t="s">
        <v>221</v>
      </c>
      <c r="B8292" s="1">
        <v>44903</v>
      </c>
      <c r="C8292" s="3">
        <f>VLOOKUP(A8292,'PY SIC'!$A$1:$C$332,3,0)*VLOOKUP(B8292,'Current %'!$A$1:$G$24,7,0)</f>
        <v>97485.791133073755</v>
      </c>
      <c r="D8292" t="s">
        <v>341</v>
      </c>
      <c r="G8292">
        <f>VLOOKUP(A8292,'PY SIC'!$A$1:$C$331,3,0)</f>
        <v>1935436.2444999944</v>
      </c>
      <c r="H8292">
        <f>VLOOKUP(B8292,'Current %'!$A$1:$G$24,7,0)</f>
        <v>5.0368898179985508E-2</v>
      </c>
      <c r="I8292">
        <f t="shared" si="131"/>
        <v>97485.791133073755</v>
      </c>
    </row>
    <row r="8293" spans="1:9" x14ac:dyDescent="0.35">
      <c r="A8293" t="s">
        <v>187</v>
      </c>
      <c r="B8293" s="1">
        <v>44903</v>
      </c>
      <c r="C8293" s="3">
        <f>VLOOKUP(A8293,'PY SIC'!$A$1:$C$332,3,0)*VLOOKUP(B8293,'Current %'!$A$1:$G$24,7,0)</f>
        <v>9502.4213253206872</v>
      </c>
      <c r="D8293" t="s">
        <v>341</v>
      </c>
      <c r="G8293">
        <f>VLOOKUP(A8293,'PY SIC'!$A$1:$C$331,3,0)</f>
        <v>188656.52552821877</v>
      </c>
      <c r="H8293">
        <f>VLOOKUP(B8293,'Current %'!$A$1:$G$24,7,0)</f>
        <v>5.0368898179985508E-2</v>
      </c>
      <c r="I8293">
        <f t="shared" si="131"/>
        <v>9502.4213253206872</v>
      </c>
    </row>
    <row r="8294" spans="1:9" x14ac:dyDescent="0.35">
      <c r="A8294" t="s">
        <v>0</v>
      </c>
      <c r="B8294" s="1">
        <v>44903</v>
      </c>
      <c r="C8294" s="3">
        <f>VLOOKUP(A8294,'PY SIC'!$A$1:$C$332,3,0)*VLOOKUP(B8294,'Current %'!$A$1:$G$24,7,0)</f>
        <v>23977.029154909415</v>
      </c>
      <c r="D8294" t="s">
        <v>341</v>
      </c>
      <c r="G8294">
        <f>VLOOKUP(A8294,'PY SIC'!$A$1:$C$331,3,0)</f>
        <v>476028.46242995409</v>
      </c>
      <c r="H8294">
        <f>VLOOKUP(B8294,'Current %'!$A$1:$G$24,7,0)</f>
        <v>5.0368898179985508E-2</v>
      </c>
      <c r="I8294">
        <f t="shared" si="131"/>
        <v>23977.029154909415</v>
      </c>
    </row>
    <row r="8295" spans="1:9" x14ac:dyDescent="0.35">
      <c r="A8295" t="s">
        <v>1</v>
      </c>
      <c r="B8295" s="1">
        <v>44903</v>
      </c>
      <c r="C8295" s="3">
        <f>VLOOKUP(A8295,'PY SIC'!$A$1:$C$332,3,0)*VLOOKUP(B8295,'Current %'!$A$1:$G$24,7,0)</f>
        <v>22157.709783475453</v>
      </c>
      <c r="D8295" t="s">
        <v>341</v>
      </c>
      <c r="G8295">
        <f>VLOOKUP(A8295,'PY SIC'!$A$1:$C$331,3,0)</f>
        <v>439908.56628029241</v>
      </c>
      <c r="H8295">
        <f>VLOOKUP(B8295,'Current %'!$A$1:$G$24,7,0)</f>
        <v>5.0368898179985508E-2</v>
      </c>
      <c r="I8295">
        <f t="shared" si="131"/>
        <v>22157.709783475453</v>
      </c>
    </row>
    <row r="8296" spans="1:9" x14ac:dyDescent="0.35">
      <c r="A8296" t="s">
        <v>2</v>
      </c>
      <c r="B8296" s="1">
        <v>44903</v>
      </c>
      <c r="C8296" s="3">
        <f>VLOOKUP(A8296,'PY SIC'!$A$1:$C$332,3,0)*VLOOKUP(B8296,'Current %'!$A$1:$G$24,7,0)</f>
        <v>65445.938354778744</v>
      </c>
      <c r="D8296" t="s">
        <v>341</v>
      </c>
      <c r="G8296">
        <f>VLOOKUP(A8296,'PY SIC'!$A$1:$C$331,3,0)</f>
        <v>1299332.3403842933</v>
      </c>
      <c r="H8296">
        <f>VLOOKUP(B8296,'Current %'!$A$1:$G$24,7,0)</f>
        <v>5.0368898179985508E-2</v>
      </c>
      <c r="I8296">
        <f t="shared" si="131"/>
        <v>65445.938354778744</v>
      </c>
    </row>
    <row r="8297" spans="1:9" x14ac:dyDescent="0.35">
      <c r="A8297" t="s">
        <v>63</v>
      </c>
      <c r="B8297" s="1">
        <v>44903</v>
      </c>
      <c r="C8297" s="3">
        <f>VLOOKUP(A8297,'PY SIC'!$A$1:$C$332,3,0)*VLOOKUP(B8297,'Current %'!$A$1:$G$24,7,0)</f>
        <v>21489.108985212988</v>
      </c>
      <c r="D8297" t="s">
        <v>341</v>
      </c>
      <c r="G8297">
        <f>VLOOKUP(A8297,'PY SIC'!$A$1:$C$331,3,0)</f>
        <v>426634.48599619878</v>
      </c>
      <c r="H8297">
        <f>VLOOKUP(B8297,'Current %'!$A$1:$G$24,7,0)</f>
        <v>5.0368898179985508E-2</v>
      </c>
      <c r="I8297">
        <f t="shared" si="131"/>
        <v>21489.108985212988</v>
      </c>
    </row>
    <row r="8298" spans="1:9" x14ac:dyDescent="0.35">
      <c r="A8298" t="s">
        <v>139</v>
      </c>
      <c r="B8298" s="1">
        <v>44903</v>
      </c>
      <c r="C8298" s="3">
        <f>VLOOKUP(A8298,'PY SIC'!$A$1:$C$332,3,0)*VLOOKUP(B8298,'Current %'!$A$1:$G$24,7,0)</f>
        <v>47154.645459053689</v>
      </c>
      <c r="D8298" t="s">
        <v>341</v>
      </c>
      <c r="G8298">
        <f>VLOOKUP(A8298,'PY SIC'!$A$1:$C$331,3,0)</f>
        <v>936185.76468664885</v>
      </c>
      <c r="H8298">
        <f>VLOOKUP(B8298,'Current %'!$A$1:$G$24,7,0)</f>
        <v>5.0368898179985508E-2</v>
      </c>
      <c r="I8298">
        <f t="shared" si="131"/>
        <v>47154.645459053689</v>
      </c>
    </row>
    <row r="8299" spans="1:9" x14ac:dyDescent="0.35">
      <c r="A8299" t="s">
        <v>64</v>
      </c>
      <c r="B8299" s="1">
        <v>44903</v>
      </c>
      <c r="C8299" s="3">
        <f>VLOOKUP(A8299,'PY SIC'!$A$1:$C$332,3,0)*VLOOKUP(B8299,'Current %'!$A$1:$G$24,7,0)</f>
        <v>187120.45666575694</v>
      </c>
      <c r="D8299" t="s">
        <v>341</v>
      </c>
      <c r="G8299">
        <f>VLOOKUP(A8299,'PY SIC'!$A$1:$C$331,3,0)</f>
        <v>3714999.9985528924</v>
      </c>
      <c r="H8299">
        <f>VLOOKUP(B8299,'Current %'!$A$1:$G$24,7,0)</f>
        <v>5.0368898179985508E-2</v>
      </c>
      <c r="I8299">
        <f t="shared" si="131"/>
        <v>187120.45666575694</v>
      </c>
    </row>
    <row r="8300" spans="1:9" x14ac:dyDescent="0.35">
      <c r="A8300" t="s">
        <v>140</v>
      </c>
      <c r="B8300" s="1">
        <v>44903</v>
      </c>
      <c r="C8300" s="3">
        <f>VLOOKUP(A8300,'PY SIC'!$A$1:$C$332,3,0)*VLOOKUP(B8300,'Current %'!$A$1:$G$24,7,0)</f>
        <v>50485.498607451264</v>
      </c>
      <c r="D8300" t="s">
        <v>341</v>
      </c>
      <c r="G8300">
        <f>VLOOKUP(A8300,'PY SIC'!$A$1:$C$331,3,0)</f>
        <v>1002314.929086777</v>
      </c>
      <c r="H8300">
        <f>VLOOKUP(B8300,'Current %'!$A$1:$G$24,7,0)</f>
        <v>5.0368898179985508E-2</v>
      </c>
      <c r="I8300">
        <f t="shared" si="131"/>
        <v>50485.498607451264</v>
      </c>
    </row>
    <row r="8301" spans="1:9" x14ac:dyDescent="0.35">
      <c r="A8301" t="s">
        <v>65</v>
      </c>
      <c r="B8301" s="1">
        <v>44903</v>
      </c>
      <c r="C8301" s="3">
        <f>VLOOKUP(A8301,'PY SIC'!$A$1:$C$332,3,0)*VLOOKUP(B8301,'Current %'!$A$1:$G$24,7,0)</f>
        <v>32889.710125385784</v>
      </c>
      <c r="D8301" t="s">
        <v>341</v>
      </c>
      <c r="G8301">
        <f>VLOOKUP(A8301,'PY SIC'!$A$1:$C$331,3,0)</f>
        <v>652976.56517836591</v>
      </c>
      <c r="H8301">
        <f>VLOOKUP(B8301,'Current %'!$A$1:$G$24,7,0)</f>
        <v>5.0368898179985508E-2</v>
      </c>
      <c r="I8301">
        <f t="shared" si="131"/>
        <v>32889.710125385784</v>
      </c>
    </row>
    <row r="8302" spans="1:9" x14ac:dyDescent="0.35">
      <c r="A8302" t="s">
        <v>66</v>
      </c>
      <c r="B8302" s="1">
        <v>44903</v>
      </c>
      <c r="C8302" s="3">
        <f>VLOOKUP(A8302,'PY SIC'!$A$1:$C$332,3,0)*VLOOKUP(B8302,'Current %'!$A$1:$G$24,7,0)</f>
        <v>29906.864331803521</v>
      </c>
      <c r="D8302" t="s">
        <v>341</v>
      </c>
      <c r="G8302">
        <f>VLOOKUP(A8302,'PY SIC'!$A$1:$C$331,3,0)</f>
        <v>593756.57225885591</v>
      </c>
      <c r="H8302">
        <f>VLOOKUP(B8302,'Current %'!$A$1:$G$24,7,0)</f>
        <v>5.0368898179985508E-2</v>
      </c>
      <c r="I8302">
        <f t="shared" si="131"/>
        <v>29906.864331803521</v>
      </c>
    </row>
    <row r="8303" spans="1:9" x14ac:dyDescent="0.35">
      <c r="A8303" t="s">
        <v>141</v>
      </c>
      <c r="B8303" s="1">
        <v>44903</v>
      </c>
      <c r="C8303" s="3">
        <f>VLOOKUP(A8303,'PY SIC'!$A$1:$C$332,3,0)*VLOOKUP(B8303,'Current %'!$A$1:$G$24,7,0)</f>
        <v>94229.72069938427</v>
      </c>
      <c r="D8303" t="s">
        <v>341</v>
      </c>
      <c r="G8303">
        <f>VLOOKUP(A8303,'PY SIC'!$A$1:$C$331,3,0)</f>
        <v>1870791.7803297753</v>
      </c>
      <c r="H8303">
        <f>VLOOKUP(B8303,'Current %'!$A$1:$G$24,7,0)</f>
        <v>5.0368898179985508E-2</v>
      </c>
      <c r="I8303">
        <f t="shared" si="131"/>
        <v>94229.72069938427</v>
      </c>
    </row>
    <row r="8304" spans="1:9" x14ac:dyDescent="0.35">
      <c r="A8304" t="s">
        <v>112</v>
      </c>
      <c r="B8304" s="1">
        <v>44903</v>
      </c>
      <c r="C8304" s="3">
        <f>VLOOKUP(A8304,'PY SIC'!$A$1:$C$332,3,0)*VLOOKUP(B8304,'Current %'!$A$1:$G$24,7,0)</f>
        <v>173.49367137807738</v>
      </c>
      <c r="D8304" t="s">
        <v>341</v>
      </c>
      <c r="G8304">
        <f>VLOOKUP(A8304,'PY SIC'!$A$1:$C$331,3,0)</f>
        <v>3444.4603246655197</v>
      </c>
      <c r="H8304">
        <f>VLOOKUP(B8304,'Current %'!$A$1:$G$24,7,0)</f>
        <v>5.0368898179985508E-2</v>
      </c>
      <c r="I8304">
        <f t="shared" si="131"/>
        <v>173.49367137807738</v>
      </c>
    </row>
    <row r="8305" spans="1:9" x14ac:dyDescent="0.35">
      <c r="A8305" t="s">
        <v>142</v>
      </c>
      <c r="B8305" s="1">
        <v>44903</v>
      </c>
      <c r="C8305" s="3">
        <f>VLOOKUP(A8305,'PY SIC'!$A$1:$C$332,3,0)*VLOOKUP(B8305,'Current %'!$A$1:$G$24,7,0)</f>
        <v>41564.381516772184</v>
      </c>
      <c r="D8305" t="s">
        <v>341</v>
      </c>
      <c r="G8305">
        <f>VLOOKUP(A8305,'PY SIC'!$A$1:$C$331,3,0)</f>
        <v>825199.33964503778</v>
      </c>
      <c r="H8305">
        <f>VLOOKUP(B8305,'Current %'!$A$1:$G$24,7,0)</f>
        <v>5.0368898179985508E-2</v>
      </c>
      <c r="I8305">
        <f t="shared" si="131"/>
        <v>41564.381516772184</v>
      </c>
    </row>
    <row r="8306" spans="1:9" x14ac:dyDescent="0.35">
      <c r="A8306" t="s">
        <v>151</v>
      </c>
      <c r="B8306" s="1">
        <v>44903</v>
      </c>
      <c r="C8306" s="3">
        <f>VLOOKUP(A8306,'PY SIC'!$A$1:$C$332,3,0)*VLOOKUP(B8306,'Current %'!$A$1:$G$24,7,0)</f>
        <v>22205.812717155422</v>
      </c>
      <c r="D8306" t="s">
        <v>341</v>
      </c>
      <c r="G8306">
        <f>VLOOKUP(A8306,'PY SIC'!$A$1:$C$331,3,0)</f>
        <v>440863.57890550571</v>
      </c>
      <c r="H8306">
        <f>VLOOKUP(B8306,'Current %'!$A$1:$G$24,7,0)</f>
        <v>5.0368898179985508E-2</v>
      </c>
      <c r="I8306">
        <f t="shared" si="131"/>
        <v>22205.812717155422</v>
      </c>
    </row>
    <row r="8307" spans="1:9" x14ac:dyDescent="0.35">
      <c r="A8307" t="s">
        <v>152</v>
      </c>
      <c r="B8307" s="1">
        <v>44903</v>
      </c>
      <c r="C8307" s="3">
        <f>VLOOKUP(A8307,'PY SIC'!$A$1:$C$332,3,0)*VLOOKUP(B8307,'Current %'!$A$1:$G$24,7,0)</f>
        <v>5827.7348111935207</v>
      </c>
      <c r="D8307" t="s">
        <v>341</v>
      </c>
      <c r="G8307">
        <f>VLOOKUP(A8307,'PY SIC'!$A$1:$C$331,3,0)</f>
        <v>115701.05802928242</v>
      </c>
      <c r="H8307">
        <f>VLOOKUP(B8307,'Current %'!$A$1:$G$24,7,0)</f>
        <v>5.0368898179985508E-2</v>
      </c>
      <c r="I8307">
        <f t="shared" si="131"/>
        <v>5827.7348111935207</v>
      </c>
    </row>
    <row r="8308" spans="1:9" x14ac:dyDescent="0.35">
      <c r="A8308" t="s">
        <v>143</v>
      </c>
      <c r="B8308" s="1">
        <v>44903</v>
      </c>
      <c r="C8308" s="3">
        <f>VLOOKUP(A8308,'PY SIC'!$A$1:$C$332,3,0)*VLOOKUP(B8308,'Current %'!$A$1:$G$24,7,0)</f>
        <v>37113.289541566621</v>
      </c>
      <c r="D8308" t="s">
        <v>341</v>
      </c>
      <c r="G8308">
        <f>VLOOKUP(A8308,'PY SIC'!$A$1:$C$331,3,0)</f>
        <v>736829.48967730033</v>
      </c>
      <c r="H8308">
        <f>VLOOKUP(B8308,'Current %'!$A$1:$G$24,7,0)</f>
        <v>5.0368898179985508E-2</v>
      </c>
      <c r="I8308">
        <f t="shared" si="131"/>
        <v>37113.289541566621</v>
      </c>
    </row>
    <row r="8309" spans="1:9" x14ac:dyDescent="0.35">
      <c r="A8309" t="s">
        <v>3</v>
      </c>
      <c r="B8309" s="1">
        <v>44903</v>
      </c>
      <c r="C8309" s="3">
        <f>VLOOKUP(A8309,'PY SIC'!$A$1:$C$332,3,0)*VLOOKUP(B8309,'Current %'!$A$1:$G$24,7,0)</f>
        <v>105391.97650891378</v>
      </c>
      <c r="D8309" t="s">
        <v>341</v>
      </c>
      <c r="G8309">
        <f>VLOOKUP(A8309,'PY SIC'!$A$1:$C$331,3,0)</f>
        <v>2092401.8653795398</v>
      </c>
      <c r="H8309">
        <f>VLOOKUP(B8309,'Current %'!$A$1:$G$24,7,0)</f>
        <v>5.0368898179985508E-2</v>
      </c>
      <c r="I8309">
        <f t="shared" si="131"/>
        <v>105391.97650891378</v>
      </c>
    </row>
    <row r="8310" spans="1:9" x14ac:dyDescent="0.35">
      <c r="A8310" t="s">
        <v>144</v>
      </c>
      <c r="B8310" s="1">
        <v>44903</v>
      </c>
      <c r="C8310" s="3">
        <f>VLOOKUP(A8310,'PY SIC'!$A$1:$C$332,3,0)*VLOOKUP(B8310,'Current %'!$A$1:$G$24,7,0)</f>
        <v>58430.181755091289</v>
      </c>
      <c r="D8310" t="s">
        <v>341</v>
      </c>
      <c r="G8310">
        <f>VLOOKUP(A8310,'PY SIC'!$A$1:$C$331,3,0)</f>
        <v>1160044.8663042027</v>
      </c>
      <c r="H8310">
        <f>VLOOKUP(B8310,'Current %'!$A$1:$G$24,7,0)</f>
        <v>5.0368898179985508E-2</v>
      </c>
      <c r="I8310">
        <f t="shared" si="131"/>
        <v>58430.181755091289</v>
      </c>
    </row>
    <row r="8311" spans="1:9" x14ac:dyDescent="0.35">
      <c r="A8311" t="s">
        <v>67</v>
      </c>
      <c r="B8311" s="1">
        <v>44903</v>
      </c>
      <c r="C8311" s="3">
        <f>VLOOKUP(A8311,'PY SIC'!$A$1:$C$332,3,0)*VLOOKUP(B8311,'Current %'!$A$1:$G$24,7,0)</f>
        <v>61132.477261981774</v>
      </c>
      <c r="D8311" t="s">
        <v>341</v>
      </c>
      <c r="G8311">
        <f>VLOOKUP(A8311,'PY SIC'!$A$1:$C$331,3,0)</f>
        <v>1213694.9480914646</v>
      </c>
      <c r="H8311">
        <f>VLOOKUP(B8311,'Current %'!$A$1:$G$24,7,0)</f>
        <v>5.0368898179985508E-2</v>
      </c>
      <c r="I8311">
        <f t="shared" si="131"/>
        <v>61132.477261981774</v>
      </c>
    </row>
    <row r="8312" spans="1:9" x14ac:dyDescent="0.35">
      <c r="A8312" t="s">
        <v>68</v>
      </c>
      <c r="B8312" s="1">
        <v>44903</v>
      </c>
      <c r="C8312" s="3">
        <f>VLOOKUP(A8312,'PY SIC'!$A$1:$C$332,3,0)*VLOOKUP(B8312,'Current %'!$A$1:$G$24,7,0)</f>
        <v>34355.074294539489</v>
      </c>
      <c r="D8312" t="s">
        <v>341</v>
      </c>
      <c r="G8312">
        <f>VLOOKUP(A8312,'PY SIC'!$A$1:$C$331,3,0)</f>
        <v>682069.20413023361</v>
      </c>
      <c r="H8312">
        <f>VLOOKUP(B8312,'Current %'!$A$1:$G$24,7,0)</f>
        <v>5.0368898179985508E-2</v>
      </c>
      <c r="I8312">
        <f t="shared" si="131"/>
        <v>34355.074294539489</v>
      </c>
    </row>
    <row r="8313" spans="1:9" x14ac:dyDescent="0.35">
      <c r="A8313" t="s">
        <v>153</v>
      </c>
      <c r="B8313" s="1">
        <v>44903</v>
      </c>
      <c r="C8313" s="3">
        <f>VLOOKUP(A8313,'PY SIC'!$A$1:$C$332,3,0)*VLOOKUP(B8313,'Current %'!$A$1:$G$24,7,0)</f>
        <v>46262.989073163066</v>
      </c>
      <c r="D8313" t="s">
        <v>341</v>
      </c>
      <c r="G8313">
        <f>VLOOKUP(A8313,'PY SIC'!$A$1:$C$331,3,0)</f>
        <v>918483.245510938</v>
      </c>
      <c r="H8313">
        <f>VLOOKUP(B8313,'Current %'!$A$1:$G$24,7,0)</f>
        <v>5.0368898179985508E-2</v>
      </c>
      <c r="I8313">
        <f t="shared" si="131"/>
        <v>46262.989073163066</v>
      </c>
    </row>
    <row r="8314" spans="1:9" x14ac:dyDescent="0.35">
      <c r="A8314" t="s">
        <v>4</v>
      </c>
      <c r="B8314" s="1">
        <v>44903</v>
      </c>
      <c r="C8314" s="3">
        <f>VLOOKUP(A8314,'PY SIC'!$A$1:$C$332,3,0)*VLOOKUP(B8314,'Current %'!$A$1:$G$24,7,0)</f>
        <v>73293.131776787777</v>
      </c>
      <c r="D8314" t="s">
        <v>341</v>
      </c>
      <c r="G8314">
        <f>VLOOKUP(A8314,'PY SIC'!$A$1:$C$331,3,0)</f>
        <v>1455126.7632435802</v>
      </c>
      <c r="H8314">
        <f>VLOOKUP(B8314,'Current %'!$A$1:$G$24,7,0)</f>
        <v>5.0368898179985508E-2</v>
      </c>
      <c r="I8314">
        <f t="shared" si="131"/>
        <v>73293.131776787777</v>
      </c>
    </row>
    <row r="8315" spans="1:9" x14ac:dyDescent="0.35">
      <c r="A8315" t="s">
        <v>69</v>
      </c>
      <c r="B8315" s="1">
        <v>44903</v>
      </c>
      <c r="C8315" s="3">
        <f>VLOOKUP(A8315,'PY SIC'!$A$1:$C$332,3,0)*VLOOKUP(B8315,'Current %'!$A$1:$G$24,7,0)</f>
        <v>48677.134942574274</v>
      </c>
      <c r="D8315" t="s">
        <v>341</v>
      </c>
      <c r="G8315">
        <f>VLOOKUP(A8315,'PY SIC'!$A$1:$C$331,3,0)</f>
        <v>966412.54229215067</v>
      </c>
      <c r="H8315">
        <f>VLOOKUP(B8315,'Current %'!$A$1:$G$24,7,0)</f>
        <v>5.0368898179985508E-2</v>
      </c>
      <c r="I8315">
        <f t="shared" si="131"/>
        <v>48677.134942574274</v>
      </c>
    </row>
    <row r="8316" spans="1:9" x14ac:dyDescent="0.35">
      <c r="A8316" t="s">
        <v>5</v>
      </c>
      <c r="B8316" s="1">
        <v>44903</v>
      </c>
      <c r="C8316" s="3">
        <f>VLOOKUP(A8316,'PY SIC'!$A$1:$C$332,3,0)*VLOOKUP(B8316,'Current %'!$A$1:$G$24,7,0)</f>
        <v>46124.238439028952</v>
      </c>
      <c r="D8316" t="s">
        <v>341</v>
      </c>
      <c r="G8316">
        <f>VLOOKUP(A8316,'PY SIC'!$A$1:$C$331,3,0)</f>
        <v>915728.55682113755</v>
      </c>
      <c r="H8316">
        <f>VLOOKUP(B8316,'Current %'!$A$1:$G$24,7,0)</f>
        <v>5.0368898179985508E-2</v>
      </c>
      <c r="I8316">
        <f t="shared" si="131"/>
        <v>46124.238439028952</v>
      </c>
    </row>
    <row r="8317" spans="1:9" x14ac:dyDescent="0.35">
      <c r="A8317" t="s">
        <v>154</v>
      </c>
      <c r="B8317" s="1">
        <v>44903</v>
      </c>
      <c r="C8317" s="3">
        <f>VLOOKUP(A8317,'PY SIC'!$A$1:$C$332,3,0)*VLOOKUP(B8317,'Current %'!$A$1:$G$24,7,0)</f>
        <v>39598.662290583183</v>
      </c>
      <c r="D8317" t="s">
        <v>341</v>
      </c>
      <c r="G8317">
        <f>VLOOKUP(A8317,'PY SIC'!$A$1:$C$331,3,0)</f>
        <v>786172.89083996753</v>
      </c>
      <c r="H8317">
        <f>VLOOKUP(B8317,'Current %'!$A$1:$G$24,7,0)</f>
        <v>5.0368898179985508E-2</v>
      </c>
      <c r="I8317">
        <f t="shared" si="131"/>
        <v>39598.662290583183</v>
      </c>
    </row>
    <row r="8318" spans="1:9" x14ac:dyDescent="0.35">
      <c r="A8318" t="s">
        <v>155</v>
      </c>
      <c r="B8318" s="1">
        <v>44903</v>
      </c>
      <c r="C8318" s="3">
        <f>VLOOKUP(A8318,'PY SIC'!$A$1:$C$332,3,0)*VLOOKUP(B8318,'Current %'!$A$1:$G$24,7,0)</f>
        <v>35570.670041774596</v>
      </c>
      <c r="D8318" t="s">
        <v>341</v>
      </c>
      <c r="G8318">
        <f>VLOOKUP(A8318,'PY SIC'!$A$1:$C$331,3,0)</f>
        <v>706203.06036213622</v>
      </c>
      <c r="H8318">
        <f>VLOOKUP(B8318,'Current %'!$A$1:$G$24,7,0)</f>
        <v>5.0368898179985508E-2</v>
      </c>
      <c r="I8318">
        <f t="shared" si="131"/>
        <v>35570.670041774596</v>
      </c>
    </row>
    <row r="8319" spans="1:9" x14ac:dyDescent="0.35">
      <c r="A8319" t="s">
        <v>6</v>
      </c>
      <c r="B8319" s="1">
        <v>44903</v>
      </c>
      <c r="C8319" s="3">
        <f>VLOOKUP(A8319,'PY SIC'!$A$1:$C$332,3,0)*VLOOKUP(B8319,'Current %'!$A$1:$G$24,7,0)</f>
        <v>38316.721108605685</v>
      </c>
      <c r="D8319" t="s">
        <v>341</v>
      </c>
      <c r="G8319">
        <f>VLOOKUP(A8319,'PY SIC'!$A$1:$C$331,3,0)</f>
        <v>760721.84409686259</v>
      </c>
      <c r="H8319">
        <f>VLOOKUP(B8319,'Current %'!$A$1:$G$24,7,0)</f>
        <v>5.0368898179985508E-2</v>
      </c>
      <c r="I8319">
        <f t="shared" si="131"/>
        <v>38316.721108605685</v>
      </c>
    </row>
    <row r="8320" spans="1:9" x14ac:dyDescent="0.35">
      <c r="A8320" t="s">
        <v>146</v>
      </c>
      <c r="B8320" s="1">
        <v>44903</v>
      </c>
      <c r="C8320" s="3">
        <f>VLOOKUP(A8320,'PY SIC'!$A$1:$C$332,3,0)*VLOOKUP(B8320,'Current %'!$A$1:$G$24,7,0)</f>
        <v>195569.09013749633</v>
      </c>
      <c r="D8320" t="s">
        <v>341</v>
      </c>
      <c r="G8320">
        <f>VLOOKUP(A8320,'PY SIC'!$A$1:$C$331,3,0)</f>
        <v>3882735.1243352648</v>
      </c>
      <c r="H8320">
        <f>VLOOKUP(B8320,'Current %'!$A$1:$G$24,7,0)</f>
        <v>5.0368898179985508E-2</v>
      </c>
      <c r="I8320">
        <f t="shared" si="131"/>
        <v>195569.09013749633</v>
      </c>
    </row>
    <row r="8321" spans="1:9" x14ac:dyDescent="0.35">
      <c r="A8321" t="s">
        <v>147</v>
      </c>
      <c r="B8321" s="1">
        <v>44903</v>
      </c>
      <c r="C8321" s="3">
        <f>VLOOKUP(A8321,'PY SIC'!$A$1:$C$332,3,0)*VLOOKUP(B8321,'Current %'!$A$1:$G$24,7,0)</f>
        <v>185888.22526988454</v>
      </c>
      <c r="D8321" t="s">
        <v>341</v>
      </c>
      <c r="G8321">
        <f>VLOOKUP(A8321,'PY SIC'!$A$1:$C$331,3,0)</f>
        <v>3690535.8661140762</v>
      </c>
      <c r="H8321">
        <f>VLOOKUP(B8321,'Current %'!$A$1:$G$24,7,0)</f>
        <v>5.0368898179985508E-2</v>
      </c>
      <c r="I8321">
        <f t="shared" si="131"/>
        <v>185888.22526988454</v>
      </c>
    </row>
    <row r="8322" spans="1:9" x14ac:dyDescent="0.35">
      <c r="A8322" t="s">
        <v>7</v>
      </c>
      <c r="B8322" s="1">
        <v>44903</v>
      </c>
      <c r="C8322" s="3">
        <f>VLOOKUP(A8322,'PY SIC'!$A$1:$C$332,3,0)*VLOOKUP(B8322,'Current %'!$A$1:$G$24,7,0)</f>
        <v>119216.49278692393</v>
      </c>
      <c r="D8322" t="s">
        <v>341</v>
      </c>
      <c r="G8322">
        <f>VLOOKUP(A8322,'PY SIC'!$A$1:$C$331,3,0)</f>
        <v>2366867.1957230857</v>
      </c>
      <c r="H8322">
        <f>VLOOKUP(B8322,'Current %'!$A$1:$G$24,7,0)</f>
        <v>5.0368898179985508E-2</v>
      </c>
      <c r="I8322">
        <f t="shared" si="131"/>
        <v>119216.49278692393</v>
      </c>
    </row>
    <row r="8323" spans="1:9" x14ac:dyDescent="0.35">
      <c r="A8323" t="s">
        <v>70</v>
      </c>
      <c r="B8323" s="1">
        <v>44903</v>
      </c>
      <c r="C8323" s="3">
        <f>VLOOKUP(A8323,'PY SIC'!$A$1:$C$332,3,0)*VLOOKUP(B8323,'Current %'!$A$1:$G$24,7,0)</f>
        <v>38299.616335604624</v>
      </c>
      <c r="D8323" t="s">
        <v>341</v>
      </c>
      <c r="G8323">
        <f>VLOOKUP(A8323,'PY SIC'!$A$1:$C$331,3,0)</f>
        <v>760382.25411933439</v>
      </c>
      <c r="H8323">
        <f>VLOOKUP(B8323,'Current %'!$A$1:$G$24,7,0)</f>
        <v>5.0368898179985508E-2</v>
      </c>
      <c r="I8323">
        <f t="shared" si="131"/>
        <v>38299.616335604624</v>
      </c>
    </row>
    <row r="8324" spans="1:9" x14ac:dyDescent="0.35">
      <c r="A8324" t="s">
        <v>8</v>
      </c>
      <c r="B8324" s="1">
        <v>44903</v>
      </c>
      <c r="C8324" s="3">
        <f>VLOOKUP(A8324,'PY SIC'!$A$1:$C$332,3,0)*VLOOKUP(B8324,'Current %'!$A$1:$G$24,7,0)</f>
        <v>68005.754587659991</v>
      </c>
      <c r="D8324" t="s">
        <v>341</v>
      </c>
      <c r="G8324">
        <f>VLOOKUP(A8324,'PY SIC'!$A$1:$C$331,3,0)</f>
        <v>1350153.7068500463</v>
      </c>
      <c r="H8324">
        <f>VLOOKUP(B8324,'Current %'!$A$1:$G$24,7,0)</f>
        <v>5.0368898179985508E-2</v>
      </c>
      <c r="I8324">
        <f t="shared" si="131"/>
        <v>68005.754587659991</v>
      </c>
    </row>
    <row r="8325" spans="1:9" x14ac:dyDescent="0.35">
      <c r="A8325" t="s">
        <v>156</v>
      </c>
      <c r="B8325" s="1">
        <v>44903</v>
      </c>
      <c r="C8325" s="3">
        <f>VLOOKUP(A8325,'PY SIC'!$A$1:$C$332,3,0)*VLOOKUP(B8325,'Current %'!$A$1:$G$24,7,0)</f>
        <v>67071.975009053072</v>
      </c>
      <c r="D8325" t="s">
        <v>341</v>
      </c>
      <c r="G8325">
        <f>VLOOKUP(A8325,'PY SIC'!$A$1:$C$331,3,0)</f>
        <v>1331614.8939645591</v>
      </c>
      <c r="H8325">
        <f>VLOOKUP(B8325,'Current %'!$A$1:$G$24,7,0)</f>
        <v>5.0368898179985508E-2</v>
      </c>
      <c r="I8325">
        <f t="shared" si="131"/>
        <v>67071.975009053072</v>
      </c>
    </row>
    <row r="8326" spans="1:9" x14ac:dyDescent="0.35">
      <c r="A8326" t="s">
        <v>157</v>
      </c>
      <c r="B8326" s="1">
        <v>44903</v>
      </c>
      <c r="C8326" s="3">
        <f>VLOOKUP(A8326,'PY SIC'!$A$1:$C$332,3,0)*VLOOKUP(B8326,'Current %'!$A$1:$G$24,7,0)</f>
        <v>19203.12220913975</v>
      </c>
      <c r="D8326" t="s">
        <v>341</v>
      </c>
      <c r="G8326">
        <f>VLOOKUP(A8326,'PY SIC'!$A$1:$C$331,3,0)</f>
        <v>381249.59852249193</v>
      </c>
      <c r="H8326">
        <f>VLOOKUP(B8326,'Current %'!$A$1:$G$24,7,0)</f>
        <v>5.0368898179985508E-2</v>
      </c>
      <c r="I8326">
        <f t="shared" si="131"/>
        <v>19203.12220913975</v>
      </c>
    </row>
    <row r="8327" spans="1:9" x14ac:dyDescent="0.35">
      <c r="A8327" t="s">
        <v>158</v>
      </c>
      <c r="B8327" s="1">
        <v>44903</v>
      </c>
      <c r="C8327" s="3">
        <f>VLOOKUP(A8327,'PY SIC'!$A$1:$C$332,3,0)*VLOOKUP(B8327,'Current %'!$A$1:$G$24,7,0)</f>
        <v>361.68386670566474</v>
      </c>
      <c r="D8327" t="s">
        <v>341</v>
      </c>
      <c r="G8327">
        <f>VLOOKUP(A8327,'PY SIC'!$A$1:$C$331,3,0)</f>
        <v>7180.6984026778409</v>
      </c>
      <c r="H8327">
        <f>VLOOKUP(B8327,'Current %'!$A$1:$G$24,7,0)</f>
        <v>5.0368898179985508E-2</v>
      </c>
      <c r="I8327">
        <f t="shared" si="131"/>
        <v>361.68386670566474</v>
      </c>
    </row>
    <row r="8328" spans="1:9" x14ac:dyDescent="0.35">
      <c r="A8328" t="s">
        <v>71</v>
      </c>
      <c r="B8328" s="1">
        <v>44903</v>
      </c>
      <c r="C8328" s="3">
        <f>VLOOKUP(A8328,'PY SIC'!$A$1:$C$332,3,0)*VLOOKUP(B8328,'Current %'!$A$1:$G$24,7,0)</f>
        <v>56447.107246970219</v>
      </c>
      <c r="D8328" t="s">
        <v>341</v>
      </c>
      <c r="G8328">
        <f>VLOOKUP(A8328,'PY SIC'!$A$1:$C$331,3,0)</f>
        <v>1120673.8540371712</v>
      </c>
      <c r="H8328">
        <f>VLOOKUP(B8328,'Current %'!$A$1:$G$24,7,0)</f>
        <v>5.0368898179985508E-2</v>
      </c>
      <c r="I8328">
        <f t="shared" si="131"/>
        <v>56447.107246970219</v>
      </c>
    </row>
    <row r="8329" spans="1:9" x14ac:dyDescent="0.35">
      <c r="A8329" t="s">
        <v>9</v>
      </c>
      <c r="B8329" s="1">
        <v>44903</v>
      </c>
      <c r="C8329" s="3">
        <f>VLOOKUP(A8329,'PY SIC'!$A$1:$C$332,3,0)*VLOOKUP(B8329,'Current %'!$A$1:$G$24,7,0)</f>
        <v>72719.373543809997</v>
      </c>
      <c r="D8329" t="s">
        <v>341</v>
      </c>
      <c r="G8329">
        <f>VLOOKUP(A8329,'PY SIC'!$A$1:$C$331,3,0)</f>
        <v>1443735.641862931</v>
      </c>
      <c r="H8329">
        <f>VLOOKUP(B8329,'Current %'!$A$1:$G$24,7,0)</f>
        <v>5.0368898179985508E-2</v>
      </c>
      <c r="I8329">
        <f t="shared" si="131"/>
        <v>72719.373543809997</v>
      </c>
    </row>
    <row r="8330" spans="1:9" x14ac:dyDescent="0.35">
      <c r="A8330" t="s">
        <v>72</v>
      </c>
      <c r="B8330" s="1">
        <v>44903</v>
      </c>
      <c r="C8330" s="3">
        <f>VLOOKUP(A8330,'PY SIC'!$A$1:$C$332,3,0)*VLOOKUP(B8330,'Current %'!$A$1:$G$24,7,0)</f>
        <v>52934.075537706303</v>
      </c>
      <c r="D8330" t="s">
        <v>341</v>
      </c>
      <c r="G8330">
        <f>VLOOKUP(A8330,'PY SIC'!$A$1:$C$331,3,0)</f>
        <v>1050927.8036727055</v>
      </c>
      <c r="H8330">
        <f>VLOOKUP(B8330,'Current %'!$A$1:$G$24,7,0)</f>
        <v>5.0368898179985508E-2</v>
      </c>
      <c r="I8330">
        <f t="shared" si="131"/>
        <v>52934.075537706303</v>
      </c>
    </row>
    <row r="8331" spans="1:9" x14ac:dyDescent="0.35">
      <c r="A8331" t="s">
        <v>73</v>
      </c>
      <c r="B8331" s="1">
        <v>44903</v>
      </c>
      <c r="C8331" s="3">
        <f>VLOOKUP(A8331,'PY SIC'!$A$1:$C$332,3,0)*VLOOKUP(B8331,'Current %'!$A$1:$G$24,7,0)</f>
        <v>33003.82332213653</v>
      </c>
      <c r="D8331" t="s">
        <v>341</v>
      </c>
      <c r="G8331">
        <f>VLOOKUP(A8331,'PY SIC'!$A$1:$C$331,3,0)</f>
        <v>655242.11397681257</v>
      </c>
      <c r="H8331">
        <f>VLOOKUP(B8331,'Current %'!$A$1:$G$24,7,0)</f>
        <v>5.0368898179985508E-2</v>
      </c>
      <c r="I8331">
        <f t="shared" si="131"/>
        <v>33003.82332213653</v>
      </c>
    </row>
    <row r="8332" spans="1:9" x14ac:dyDescent="0.35">
      <c r="A8332" t="s">
        <v>10</v>
      </c>
      <c r="B8332" s="1">
        <v>44903</v>
      </c>
      <c r="C8332" s="3">
        <f>VLOOKUP(A8332,'PY SIC'!$A$1:$C$332,3,0)*VLOOKUP(B8332,'Current %'!$A$1:$G$24,7,0)</f>
        <v>33231.55275694876</v>
      </c>
      <c r="D8332" t="s">
        <v>341</v>
      </c>
      <c r="G8332">
        <f>VLOOKUP(A8332,'PY SIC'!$A$1:$C$331,3,0)</f>
        <v>659763.34519371297</v>
      </c>
      <c r="H8332">
        <f>VLOOKUP(B8332,'Current %'!$A$1:$G$24,7,0)</f>
        <v>5.0368898179985508E-2</v>
      </c>
      <c r="I8332">
        <f t="shared" ref="I8332:I8395" si="132">G8332*H8332</f>
        <v>33231.55275694876</v>
      </c>
    </row>
    <row r="8333" spans="1:9" x14ac:dyDescent="0.35">
      <c r="A8333" t="s">
        <v>159</v>
      </c>
      <c r="B8333" s="1">
        <v>44903</v>
      </c>
      <c r="C8333" s="3">
        <f>VLOOKUP(A8333,'PY SIC'!$A$1:$C$332,3,0)*VLOOKUP(B8333,'Current %'!$A$1:$G$24,7,0)</f>
        <v>11448.401955442863</v>
      </c>
      <c r="D8333" t="s">
        <v>341</v>
      </c>
      <c r="G8333">
        <f>VLOOKUP(A8333,'PY SIC'!$A$1:$C$331,3,0)</f>
        <v>227291.0936930516</v>
      </c>
      <c r="H8333">
        <f>VLOOKUP(B8333,'Current %'!$A$1:$G$24,7,0)</f>
        <v>5.0368898179985508E-2</v>
      </c>
      <c r="I8333">
        <f t="shared" si="132"/>
        <v>11448.401955442863</v>
      </c>
    </row>
    <row r="8334" spans="1:9" x14ac:dyDescent="0.35">
      <c r="A8334" t="s">
        <v>160</v>
      </c>
      <c r="B8334" s="1">
        <v>44903</v>
      </c>
      <c r="C8334" s="3">
        <f>VLOOKUP(A8334,'PY SIC'!$A$1:$C$332,3,0)*VLOOKUP(B8334,'Current %'!$A$1:$G$24,7,0)</f>
        <v>58161.898287670854</v>
      </c>
      <c r="D8334" t="s">
        <v>341</v>
      </c>
      <c r="G8334">
        <f>VLOOKUP(A8334,'PY SIC'!$A$1:$C$331,3,0)</f>
        <v>1154718.4947313769</v>
      </c>
      <c r="H8334">
        <f>VLOOKUP(B8334,'Current %'!$A$1:$G$24,7,0)</f>
        <v>5.0368898179985508E-2</v>
      </c>
      <c r="I8334">
        <f t="shared" si="132"/>
        <v>58161.898287670854</v>
      </c>
    </row>
    <row r="8335" spans="1:9" x14ac:dyDescent="0.35">
      <c r="A8335" t="s">
        <v>74</v>
      </c>
      <c r="B8335" s="1">
        <v>44903</v>
      </c>
      <c r="C8335" s="3">
        <f>VLOOKUP(A8335,'PY SIC'!$A$1:$C$332,3,0)*VLOOKUP(B8335,'Current %'!$A$1:$G$24,7,0)</f>
        <v>51860.79727746253</v>
      </c>
      <c r="D8335" t="s">
        <v>341</v>
      </c>
      <c r="G8335">
        <f>VLOOKUP(A8335,'PY SIC'!$A$1:$C$331,3,0)</f>
        <v>1029619.4507202829</v>
      </c>
      <c r="H8335">
        <f>VLOOKUP(B8335,'Current %'!$A$1:$G$24,7,0)</f>
        <v>5.0368898179985508E-2</v>
      </c>
      <c r="I8335">
        <f t="shared" si="132"/>
        <v>51860.79727746253</v>
      </c>
    </row>
    <row r="8336" spans="1:9" x14ac:dyDescent="0.35">
      <c r="A8336" t="s">
        <v>161</v>
      </c>
      <c r="B8336" s="1">
        <v>44903</v>
      </c>
      <c r="C8336" s="3">
        <f>VLOOKUP(A8336,'PY SIC'!$A$1:$C$332,3,0)*VLOOKUP(B8336,'Current %'!$A$1:$G$24,7,0)</f>
        <v>9854.2187874802967</v>
      </c>
      <c r="D8336" t="s">
        <v>341</v>
      </c>
      <c r="G8336">
        <f>VLOOKUP(A8336,'PY SIC'!$A$1:$C$331,3,0)</f>
        <v>195640.94398626237</v>
      </c>
      <c r="H8336">
        <f>VLOOKUP(B8336,'Current %'!$A$1:$G$24,7,0)</f>
        <v>5.0368898179985508E-2</v>
      </c>
      <c r="I8336">
        <f t="shared" si="132"/>
        <v>9854.2187874802967</v>
      </c>
    </row>
    <row r="8337" spans="1:9" x14ac:dyDescent="0.35">
      <c r="A8337" t="s">
        <v>75</v>
      </c>
      <c r="B8337" s="1">
        <v>44903</v>
      </c>
      <c r="C8337" s="3">
        <f>VLOOKUP(A8337,'PY SIC'!$A$1:$C$332,3,0)*VLOOKUP(B8337,'Current %'!$A$1:$G$24,7,0)</f>
        <v>148004.6746946288</v>
      </c>
      <c r="D8337" t="s">
        <v>341</v>
      </c>
      <c r="G8337">
        <f>VLOOKUP(A8337,'PY SIC'!$A$1:$C$331,3,0)</f>
        <v>2938413.9824888934</v>
      </c>
      <c r="H8337">
        <f>VLOOKUP(B8337,'Current %'!$A$1:$G$24,7,0)</f>
        <v>5.0368898179985508E-2</v>
      </c>
      <c r="I8337">
        <f t="shared" si="132"/>
        <v>148004.6746946288</v>
      </c>
    </row>
    <row r="8338" spans="1:9" x14ac:dyDescent="0.35">
      <c r="A8338" t="s">
        <v>113</v>
      </c>
      <c r="B8338" s="1">
        <v>44903</v>
      </c>
      <c r="C8338" s="3">
        <f>VLOOKUP(A8338,'PY SIC'!$A$1:$C$332,3,0)*VLOOKUP(B8338,'Current %'!$A$1:$G$24,7,0)</f>
        <v>31610.62834048826</v>
      </c>
      <c r="D8338" t="s">
        <v>341</v>
      </c>
      <c r="G8338">
        <f>VLOOKUP(A8338,'PY SIC'!$A$1:$C$331,3,0)</f>
        <v>627582.28753649804</v>
      </c>
      <c r="H8338">
        <f>VLOOKUP(B8338,'Current %'!$A$1:$G$24,7,0)</f>
        <v>5.0368898179985508E-2</v>
      </c>
      <c r="I8338">
        <f t="shared" si="132"/>
        <v>31610.62834048826</v>
      </c>
    </row>
    <row r="8339" spans="1:9" x14ac:dyDescent="0.35">
      <c r="A8339" t="s">
        <v>76</v>
      </c>
      <c r="B8339" s="1">
        <v>44903</v>
      </c>
      <c r="C8339" s="3">
        <f>VLOOKUP(A8339,'PY SIC'!$A$1:$C$332,3,0)*VLOOKUP(B8339,'Current %'!$A$1:$G$24,7,0)</f>
        <v>9621.1845941024421</v>
      </c>
      <c r="D8339" t="s">
        <v>341</v>
      </c>
      <c r="G8339">
        <f>VLOOKUP(A8339,'PY SIC'!$A$1:$C$331,3,0)</f>
        <v>191014.39463143743</v>
      </c>
      <c r="H8339">
        <f>VLOOKUP(B8339,'Current %'!$A$1:$G$24,7,0)</f>
        <v>5.0368898179985508E-2</v>
      </c>
      <c r="I8339">
        <f t="shared" si="132"/>
        <v>9621.1845941024421</v>
      </c>
    </row>
    <row r="8340" spans="1:9" x14ac:dyDescent="0.35">
      <c r="A8340" t="s">
        <v>266</v>
      </c>
      <c r="B8340" s="1">
        <v>44903</v>
      </c>
      <c r="C8340" s="3">
        <f>VLOOKUP(A8340,'PY SIC'!$A$1:$C$332,3,0)*VLOOKUP(B8340,'Current %'!$A$1:$G$24,7,0)</f>
        <v>1690.7474022652884</v>
      </c>
      <c r="D8340" t="s">
        <v>341</v>
      </c>
      <c r="G8340">
        <f>VLOOKUP(A8340,'PY SIC'!$A$1:$C$331,3,0)</f>
        <v>33567.289802998326</v>
      </c>
      <c r="H8340">
        <f>VLOOKUP(B8340,'Current %'!$A$1:$G$24,7,0)</f>
        <v>5.0368898179985508E-2</v>
      </c>
      <c r="I8340">
        <f t="shared" si="132"/>
        <v>1690.7474022652884</v>
      </c>
    </row>
    <row r="8341" spans="1:9" x14ac:dyDescent="0.35">
      <c r="A8341" t="s">
        <v>287</v>
      </c>
      <c r="B8341" s="1">
        <v>44903</v>
      </c>
      <c r="C8341" s="3">
        <f>VLOOKUP(A8341,'PY SIC'!$A$1:$C$332,3,0)*VLOOKUP(B8341,'Current %'!$A$1:$G$24,7,0)</f>
        <v>14551.243846481002</v>
      </c>
      <c r="D8341" t="s">
        <v>341</v>
      </c>
      <c r="G8341">
        <f>VLOOKUP(A8341,'PY SIC'!$A$1:$C$331,3,0)</f>
        <v>288893.43170629564</v>
      </c>
      <c r="H8341">
        <f>VLOOKUP(B8341,'Current %'!$A$1:$G$24,7,0)</f>
        <v>5.0368898179985508E-2</v>
      </c>
      <c r="I8341">
        <f t="shared" si="132"/>
        <v>14551.243846481002</v>
      </c>
    </row>
    <row r="8342" spans="1:9" x14ac:dyDescent="0.35">
      <c r="A8342" t="s">
        <v>267</v>
      </c>
      <c r="B8342" s="1">
        <v>44903</v>
      </c>
      <c r="C8342" s="3">
        <f>VLOOKUP(A8342,'PY SIC'!$A$1:$C$332,3,0)*VLOOKUP(B8342,'Current %'!$A$1:$G$24,7,0)</f>
        <v>4105.4627155889866</v>
      </c>
      <c r="D8342" t="s">
        <v>341</v>
      </c>
      <c r="G8342">
        <f>VLOOKUP(A8342,'PY SIC'!$A$1:$C$331,3,0)</f>
        <v>81507.892051137344</v>
      </c>
      <c r="H8342">
        <f>VLOOKUP(B8342,'Current %'!$A$1:$G$24,7,0)</f>
        <v>5.0368898179985508E-2</v>
      </c>
      <c r="I8342">
        <f t="shared" si="132"/>
        <v>4105.4627155889866</v>
      </c>
    </row>
    <row r="8343" spans="1:9" x14ac:dyDescent="0.35">
      <c r="A8343" t="s">
        <v>256</v>
      </c>
      <c r="B8343" s="1">
        <v>44903</v>
      </c>
      <c r="C8343" s="3">
        <f>VLOOKUP(A8343,'PY SIC'!$A$1:$C$332,3,0)*VLOOKUP(B8343,'Current %'!$A$1:$G$24,7,0)</f>
        <v>23708.928350251721</v>
      </c>
      <c r="D8343" t="s">
        <v>341</v>
      </c>
      <c r="G8343">
        <f>VLOOKUP(A8343,'PY SIC'!$A$1:$C$331,3,0)</f>
        <v>470705.71735620487</v>
      </c>
      <c r="H8343">
        <f>VLOOKUP(B8343,'Current %'!$A$1:$G$24,7,0)</f>
        <v>5.0368898179985508E-2</v>
      </c>
      <c r="I8343">
        <f t="shared" si="132"/>
        <v>23708.928350251721</v>
      </c>
    </row>
    <row r="8344" spans="1:9" x14ac:dyDescent="0.35">
      <c r="A8344" t="s">
        <v>268</v>
      </c>
      <c r="B8344" s="1">
        <v>44903</v>
      </c>
      <c r="C8344" s="3">
        <f>VLOOKUP(A8344,'PY SIC'!$A$1:$C$332,3,0)*VLOOKUP(B8344,'Current %'!$A$1:$G$24,7,0)</f>
        <v>10527.393693259988</v>
      </c>
      <c r="D8344" t="s">
        <v>341</v>
      </c>
      <c r="G8344">
        <f>VLOOKUP(A8344,'PY SIC'!$A$1:$C$331,3,0)</f>
        <v>209005.83641202486</v>
      </c>
      <c r="H8344">
        <f>VLOOKUP(B8344,'Current %'!$A$1:$G$24,7,0)</f>
        <v>5.0368898179985508E-2</v>
      </c>
      <c r="I8344">
        <f t="shared" si="132"/>
        <v>10527.393693259988</v>
      </c>
    </row>
    <row r="8345" spans="1:9" x14ac:dyDescent="0.35">
      <c r="A8345" t="s">
        <v>269</v>
      </c>
      <c r="B8345" s="1">
        <v>44903</v>
      </c>
      <c r="C8345" s="3">
        <f>VLOOKUP(A8345,'PY SIC'!$A$1:$C$332,3,0)*VLOOKUP(B8345,'Current %'!$A$1:$G$24,7,0)</f>
        <v>20480.749650521382</v>
      </c>
      <c r="D8345" t="s">
        <v>341</v>
      </c>
      <c r="G8345">
        <f>VLOOKUP(A8345,'PY SIC'!$A$1:$C$331,3,0)</f>
        <v>406615.00232418376</v>
      </c>
      <c r="H8345">
        <f>VLOOKUP(B8345,'Current %'!$A$1:$G$24,7,0)</f>
        <v>5.0368898179985508E-2</v>
      </c>
      <c r="I8345">
        <f t="shared" si="132"/>
        <v>20480.749650521382</v>
      </c>
    </row>
    <row r="8346" spans="1:9" x14ac:dyDescent="0.35">
      <c r="A8346" t="s">
        <v>270</v>
      </c>
      <c r="B8346" s="1">
        <v>44903</v>
      </c>
      <c r="C8346" s="3">
        <f>VLOOKUP(A8346,'PY SIC'!$A$1:$C$332,3,0)*VLOOKUP(B8346,'Current %'!$A$1:$G$24,7,0)</f>
        <v>5560.3924919101673</v>
      </c>
      <c r="D8346" t="s">
        <v>341</v>
      </c>
      <c r="G8346">
        <f>VLOOKUP(A8346,'PY SIC'!$A$1:$C$331,3,0)</f>
        <v>110393.37156117572</v>
      </c>
      <c r="H8346">
        <f>VLOOKUP(B8346,'Current %'!$A$1:$G$24,7,0)</f>
        <v>5.0368898179985508E-2</v>
      </c>
      <c r="I8346">
        <f t="shared" si="132"/>
        <v>5560.3924919101673</v>
      </c>
    </row>
    <row r="8347" spans="1:9" x14ac:dyDescent="0.35">
      <c r="A8347" t="s">
        <v>288</v>
      </c>
      <c r="B8347" s="1">
        <v>44903</v>
      </c>
      <c r="C8347" s="3">
        <f>VLOOKUP(A8347,'PY SIC'!$A$1:$C$332,3,0)*VLOOKUP(B8347,'Current %'!$A$1:$G$24,7,0)</f>
        <v>786.68734500155381</v>
      </c>
      <c r="D8347" t="s">
        <v>341</v>
      </c>
      <c r="G8347">
        <f>VLOOKUP(A8347,'PY SIC'!$A$1:$C$331,3,0)</f>
        <v>15618.514071728305</v>
      </c>
      <c r="H8347">
        <f>VLOOKUP(B8347,'Current %'!$A$1:$G$24,7,0)</f>
        <v>5.0368898179985508E-2</v>
      </c>
      <c r="I8347">
        <f t="shared" si="132"/>
        <v>786.68734500155381</v>
      </c>
    </row>
    <row r="8348" spans="1:9" x14ac:dyDescent="0.35">
      <c r="A8348" t="s">
        <v>315</v>
      </c>
      <c r="B8348" s="1">
        <v>44903</v>
      </c>
      <c r="C8348" s="3">
        <f>VLOOKUP(A8348,'PY SIC'!$A$1:$C$332,3,0)*VLOOKUP(B8348,'Current %'!$A$1:$G$24,7,0)</f>
        <v>10668.096789362873</v>
      </c>
      <c r="D8348" t="s">
        <v>341</v>
      </c>
      <c r="G8348">
        <f>VLOOKUP(A8348,'PY SIC'!$A$1:$C$331,3,0)</f>
        <v>211799.28834738594</v>
      </c>
      <c r="H8348">
        <f>VLOOKUP(B8348,'Current %'!$A$1:$G$24,7,0)</f>
        <v>5.0368898179985508E-2</v>
      </c>
      <c r="I8348">
        <f t="shared" si="132"/>
        <v>10668.096789362873</v>
      </c>
    </row>
    <row r="8349" spans="1:9" x14ac:dyDescent="0.35">
      <c r="A8349" t="s">
        <v>271</v>
      </c>
      <c r="B8349" s="1">
        <v>44903</v>
      </c>
      <c r="C8349" s="3">
        <f>VLOOKUP(A8349,'PY SIC'!$A$1:$C$332,3,0)*VLOOKUP(B8349,'Current %'!$A$1:$G$24,7,0)</f>
        <v>747.96341930615529</v>
      </c>
      <c r="D8349" t="s">
        <v>341</v>
      </c>
      <c r="G8349">
        <f>VLOOKUP(A8349,'PY SIC'!$A$1:$C$331,3,0)</f>
        <v>14849.707782636482</v>
      </c>
      <c r="H8349">
        <f>VLOOKUP(B8349,'Current %'!$A$1:$G$24,7,0)</f>
        <v>5.0368898179985508E-2</v>
      </c>
      <c r="I8349">
        <f t="shared" si="132"/>
        <v>747.96341930615529</v>
      </c>
    </row>
    <row r="8350" spans="1:9" x14ac:dyDescent="0.35">
      <c r="A8350" t="s">
        <v>289</v>
      </c>
      <c r="B8350" s="1">
        <v>44903</v>
      </c>
      <c r="C8350" s="3">
        <f>VLOOKUP(A8350,'PY SIC'!$A$1:$C$332,3,0)*VLOOKUP(B8350,'Current %'!$A$1:$G$24,7,0)</f>
        <v>40753.562391303494</v>
      </c>
      <c r="D8350" t="s">
        <v>341</v>
      </c>
      <c r="G8350">
        <f>VLOOKUP(A8350,'PY SIC'!$A$1:$C$331,3,0)</f>
        <v>809101.72475238412</v>
      </c>
      <c r="H8350">
        <f>VLOOKUP(B8350,'Current %'!$A$1:$G$24,7,0)</f>
        <v>5.0368898179985508E-2</v>
      </c>
      <c r="I8350">
        <f t="shared" si="132"/>
        <v>40753.562391303494</v>
      </c>
    </row>
    <row r="8351" spans="1:9" x14ac:dyDescent="0.35">
      <c r="A8351" t="s">
        <v>188</v>
      </c>
      <c r="B8351" s="1">
        <v>44903</v>
      </c>
      <c r="C8351" s="3">
        <f>VLOOKUP(A8351,'PY SIC'!$A$1:$C$332,3,0)*VLOOKUP(B8351,'Current %'!$A$1:$G$24,7,0)</f>
        <v>10405.783204915788</v>
      </c>
      <c r="D8351" t="s">
        <v>341</v>
      </c>
      <c r="G8351">
        <f>VLOOKUP(A8351,'PY SIC'!$A$1:$C$331,3,0)</f>
        <v>206591.43997417457</v>
      </c>
      <c r="H8351">
        <f>VLOOKUP(B8351,'Current %'!$A$1:$G$24,7,0)</f>
        <v>5.0368898179985508E-2</v>
      </c>
      <c r="I8351">
        <f t="shared" si="132"/>
        <v>10405.783204915788</v>
      </c>
    </row>
    <row r="8352" spans="1:9" x14ac:dyDescent="0.35">
      <c r="A8352" t="s">
        <v>189</v>
      </c>
      <c r="B8352" s="1">
        <v>44903</v>
      </c>
      <c r="C8352" s="3">
        <f>VLOOKUP(A8352,'PY SIC'!$A$1:$C$332,3,0)*VLOOKUP(B8352,'Current %'!$A$1:$G$24,7,0)</f>
        <v>2204.2907107282799</v>
      </c>
      <c r="D8352" t="s">
        <v>341</v>
      </c>
      <c r="G8352">
        <f>VLOOKUP(A8352,'PY SIC'!$A$1:$C$331,3,0)</f>
        <v>43762.932888696239</v>
      </c>
      <c r="H8352">
        <f>VLOOKUP(B8352,'Current %'!$A$1:$G$24,7,0)</f>
        <v>5.0368898179985508E-2</v>
      </c>
      <c r="I8352">
        <f t="shared" si="132"/>
        <v>2204.2907107282799</v>
      </c>
    </row>
    <row r="8353" spans="1:9" x14ac:dyDescent="0.35">
      <c r="A8353" t="s">
        <v>290</v>
      </c>
      <c r="B8353" s="1">
        <v>44903</v>
      </c>
      <c r="C8353" s="3">
        <f>VLOOKUP(A8353,'PY SIC'!$A$1:$C$332,3,0)*VLOOKUP(B8353,'Current %'!$A$1:$G$24,7,0)</f>
        <v>259.02101567405185</v>
      </c>
      <c r="D8353" t="s">
        <v>341</v>
      </c>
      <c r="G8353">
        <f>VLOOKUP(A8353,'PY SIC'!$A$1:$C$331,3,0)</f>
        <v>5142.4792884783801</v>
      </c>
      <c r="H8353">
        <f>VLOOKUP(B8353,'Current %'!$A$1:$G$24,7,0)</f>
        <v>5.0368898179985508E-2</v>
      </c>
      <c r="I8353">
        <f t="shared" si="132"/>
        <v>259.02101567405185</v>
      </c>
    </row>
    <row r="8354" spans="1:9" x14ac:dyDescent="0.35">
      <c r="A8354" t="s">
        <v>291</v>
      </c>
      <c r="B8354" s="1">
        <v>44903</v>
      </c>
      <c r="C8354" s="3">
        <f>VLOOKUP(A8354,'PY SIC'!$A$1:$C$332,3,0)*VLOOKUP(B8354,'Current %'!$A$1:$G$24,7,0)</f>
        <v>2985.6843149180067</v>
      </c>
      <c r="D8354" t="s">
        <v>341</v>
      </c>
      <c r="G8354">
        <f>VLOOKUP(A8354,'PY SIC'!$A$1:$C$331,3,0)</f>
        <v>59276.347563711308</v>
      </c>
      <c r="H8354">
        <f>VLOOKUP(B8354,'Current %'!$A$1:$G$24,7,0)</f>
        <v>5.0368898179985508E-2</v>
      </c>
      <c r="I8354">
        <f t="shared" si="132"/>
        <v>2985.6843149180067</v>
      </c>
    </row>
    <row r="8355" spans="1:9" x14ac:dyDescent="0.35">
      <c r="A8355" t="s">
        <v>292</v>
      </c>
      <c r="B8355" s="1">
        <v>44903</v>
      </c>
      <c r="C8355" s="3">
        <f>VLOOKUP(A8355,'PY SIC'!$A$1:$C$332,3,0)*VLOOKUP(B8355,'Current %'!$A$1:$G$24,7,0)</f>
        <v>201.0397957930694</v>
      </c>
      <c r="D8355" t="s">
        <v>341</v>
      </c>
      <c r="G8355">
        <f>VLOOKUP(A8355,'PY SIC'!$A$1:$C$331,3,0)</f>
        <v>3991.3478963682037</v>
      </c>
      <c r="H8355">
        <f>VLOOKUP(B8355,'Current %'!$A$1:$G$24,7,0)</f>
        <v>5.0368898179985508E-2</v>
      </c>
      <c r="I8355">
        <f t="shared" si="132"/>
        <v>201.0397957930694</v>
      </c>
    </row>
    <row r="8356" spans="1:9" x14ac:dyDescent="0.35">
      <c r="A8356" t="s">
        <v>190</v>
      </c>
      <c r="B8356" s="1">
        <v>44903</v>
      </c>
      <c r="C8356" s="3">
        <f>VLOOKUP(A8356,'PY SIC'!$A$1:$C$332,3,0)*VLOOKUP(B8356,'Current %'!$A$1:$G$24,7,0)</f>
        <v>88929.191211500001</v>
      </c>
      <c r="D8356" t="s">
        <v>341</v>
      </c>
      <c r="G8356">
        <f>VLOOKUP(A8356,'PY SIC'!$A$1:$C$331,3,0)</f>
        <v>1765557.6044908748</v>
      </c>
      <c r="H8356">
        <f>VLOOKUP(B8356,'Current %'!$A$1:$G$24,7,0)</f>
        <v>5.0368898179985508E-2</v>
      </c>
      <c r="I8356">
        <f t="shared" si="132"/>
        <v>88929.191211500001</v>
      </c>
    </row>
    <row r="8357" spans="1:9" x14ac:dyDescent="0.35">
      <c r="A8357" t="s">
        <v>316</v>
      </c>
      <c r="B8357" s="1">
        <v>44903</v>
      </c>
      <c r="C8357" s="3">
        <f>VLOOKUP(A8357,'PY SIC'!$A$1:$C$332,3,0)*VLOOKUP(B8357,'Current %'!$A$1:$G$24,7,0)</f>
        <v>3576.8326227354401</v>
      </c>
      <c r="D8357" t="s">
        <v>341</v>
      </c>
      <c r="G8357">
        <f>VLOOKUP(A8357,'PY SIC'!$A$1:$C$331,3,0)</f>
        <v>71012.723168058568</v>
      </c>
      <c r="H8357">
        <f>VLOOKUP(B8357,'Current %'!$A$1:$G$24,7,0)</f>
        <v>5.0368898179985508E-2</v>
      </c>
      <c r="I8357">
        <f t="shared" si="132"/>
        <v>3576.8326227354401</v>
      </c>
    </row>
    <row r="8358" spans="1:9" x14ac:dyDescent="0.35">
      <c r="A8358" t="s">
        <v>272</v>
      </c>
      <c r="B8358" s="1">
        <v>44903</v>
      </c>
      <c r="C8358" s="3">
        <f>VLOOKUP(A8358,'PY SIC'!$A$1:$C$332,3,0)*VLOOKUP(B8358,'Current %'!$A$1:$G$24,7,0)</f>
        <v>20622.48725572816</v>
      </c>
      <c r="D8358" t="s">
        <v>341</v>
      </c>
      <c r="G8358">
        <f>VLOOKUP(A8358,'PY SIC'!$A$1:$C$331,3,0)</f>
        <v>409428.99290822033</v>
      </c>
      <c r="H8358">
        <f>VLOOKUP(B8358,'Current %'!$A$1:$G$24,7,0)</f>
        <v>5.0368898179985508E-2</v>
      </c>
      <c r="I8358">
        <f t="shared" si="132"/>
        <v>20622.48725572816</v>
      </c>
    </row>
    <row r="8359" spans="1:9" x14ac:dyDescent="0.35">
      <c r="A8359" t="s">
        <v>293</v>
      </c>
      <c r="B8359" s="1">
        <v>44903</v>
      </c>
      <c r="C8359" s="3">
        <f>VLOOKUP(A8359,'PY SIC'!$A$1:$C$332,3,0)*VLOOKUP(B8359,'Current %'!$A$1:$G$24,7,0)</f>
        <v>546.79778916582188</v>
      </c>
      <c r="D8359" t="s">
        <v>341</v>
      </c>
      <c r="G8359">
        <f>VLOOKUP(A8359,'PY SIC'!$A$1:$C$331,3,0)</f>
        <v>10855.861631356798</v>
      </c>
      <c r="H8359">
        <f>VLOOKUP(B8359,'Current %'!$A$1:$G$24,7,0)</f>
        <v>5.0368898179985508E-2</v>
      </c>
      <c r="I8359">
        <f t="shared" si="132"/>
        <v>546.79778916582188</v>
      </c>
    </row>
    <row r="8360" spans="1:9" x14ac:dyDescent="0.35">
      <c r="A8360" t="s">
        <v>294</v>
      </c>
      <c r="B8360" s="1">
        <v>44903</v>
      </c>
      <c r="C8360" s="3">
        <f>VLOOKUP(A8360,'PY SIC'!$A$1:$C$332,3,0)*VLOOKUP(B8360,'Current %'!$A$1:$G$24,7,0)</f>
        <v>391.85743548678857</v>
      </c>
      <c r="D8360" t="s">
        <v>341</v>
      </c>
      <c r="G8360">
        <f>VLOOKUP(A8360,'PY SIC'!$A$1:$C$331,3,0)</f>
        <v>7779.7499974398152</v>
      </c>
      <c r="H8360">
        <f>VLOOKUP(B8360,'Current %'!$A$1:$G$24,7,0)</f>
        <v>5.0368898179985508E-2</v>
      </c>
      <c r="I8360">
        <f t="shared" si="132"/>
        <v>391.85743548678857</v>
      </c>
    </row>
    <row r="8361" spans="1:9" x14ac:dyDescent="0.35">
      <c r="A8361" t="s">
        <v>317</v>
      </c>
      <c r="B8361" s="1">
        <v>44903</v>
      </c>
      <c r="C8361" s="3">
        <f>VLOOKUP(A8361,'PY SIC'!$A$1:$C$332,3,0)*VLOOKUP(B8361,'Current %'!$A$1:$G$24,7,0)</f>
        <v>102152.43618537794</v>
      </c>
      <c r="D8361" t="s">
        <v>341</v>
      </c>
      <c r="G8361">
        <f>VLOOKUP(A8361,'PY SIC'!$A$1:$C$331,3,0)</f>
        <v>2028085.5821056862</v>
      </c>
      <c r="H8361">
        <f>VLOOKUP(B8361,'Current %'!$A$1:$G$24,7,0)</f>
        <v>5.0368898179985508E-2</v>
      </c>
      <c r="I8361">
        <f t="shared" si="132"/>
        <v>102152.43618537794</v>
      </c>
    </row>
    <row r="8362" spans="1:9" x14ac:dyDescent="0.35">
      <c r="A8362" t="s">
        <v>257</v>
      </c>
      <c r="B8362" s="1">
        <v>44903</v>
      </c>
      <c r="C8362" s="3">
        <f>VLOOKUP(A8362,'PY SIC'!$A$1:$C$332,3,0)*VLOOKUP(B8362,'Current %'!$A$1:$G$24,7,0)</f>
        <v>51943.100479036002</v>
      </c>
      <c r="D8362" t="s">
        <v>341</v>
      </c>
      <c r="G8362">
        <f>VLOOKUP(A8362,'PY SIC'!$A$1:$C$331,3,0)</f>
        <v>1031253.4590974241</v>
      </c>
      <c r="H8362">
        <f>VLOOKUP(B8362,'Current %'!$A$1:$G$24,7,0)</f>
        <v>5.0368898179985508E-2</v>
      </c>
      <c r="I8362">
        <f t="shared" si="132"/>
        <v>51943.100479036002</v>
      </c>
    </row>
    <row r="8363" spans="1:9" x14ac:dyDescent="0.35">
      <c r="A8363" t="s">
        <v>273</v>
      </c>
      <c r="B8363" s="1">
        <v>44903</v>
      </c>
      <c r="C8363" s="3">
        <f>VLOOKUP(A8363,'PY SIC'!$A$1:$C$332,3,0)*VLOOKUP(B8363,'Current %'!$A$1:$G$24,7,0)</f>
        <v>1910.6803264831926</v>
      </c>
      <c r="D8363" t="s">
        <v>341</v>
      </c>
      <c r="G8363">
        <f>VLOOKUP(A8363,'PY SIC'!$A$1:$C$331,3,0)</f>
        <v>37933.732829645596</v>
      </c>
      <c r="H8363">
        <f>VLOOKUP(B8363,'Current %'!$A$1:$G$24,7,0)</f>
        <v>5.0368898179985508E-2</v>
      </c>
      <c r="I8363">
        <f t="shared" si="132"/>
        <v>1910.6803264831926</v>
      </c>
    </row>
    <row r="8364" spans="1:9" x14ac:dyDescent="0.35">
      <c r="A8364" t="s">
        <v>191</v>
      </c>
      <c r="B8364" s="1">
        <v>44903</v>
      </c>
      <c r="C8364" s="3">
        <f>VLOOKUP(A8364,'PY SIC'!$A$1:$C$332,3,0)*VLOOKUP(B8364,'Current %'!$A$1:$G$24,7,0)</f>
        <v>10679.114543270789</v>
      </c>
      <c r="D8364" t="s">
        <v>341</v>
      </c>
      <c r="G8364">
        <f>VLOOKUP(A8364,'PY SIC'!$A$1:$C$331,3,0)</f>
        <v>212018.02956083367</v>
      </c>
      <c r="H8364">
        <f>VLOOKUP(B8364,'Current %'!$A$1:$G$24,7,0)</f>
        <v>5.0368898179985508E-2</v>
      </c>
      <c r="I8364">
        <f t="shared" si="132"/>
        <v>10679.114543270789</v>
      </c>
    </row>
    <row r="8365" spans="1:9" x14ac:dyDescent="0.35">
      <c r="A8365" t="s">
        <v>274</v>
      </c>
      <c r="B8365" s="1">
        <v>44903</v>
      </c>
      <c r="C8365" s="3">
        <f>VLOOKUP(A8365,'PY SIC'!$A$1:$C$332,3,0)*VLOOKUP(B8365,'Current %'!$A$1:$G$24,7,0)</f>
        <v>229.0759203160699</v>
      </c>
      <c r="D8365" t="s">
        <v>341</v>
      </c>
      <c r="G8365">
        <f>VLOOKUP(A8365,'PY SIC'!$A$1:$C$331,3,0)</f>
        <v>4547.9636957215607</v>
      </c>
      <c r="H8365">
        <f>VLOOKUP(B8365,'Current %'!$A$1:$G$24,7,0)</f>
        <v>5.0368898179985508E-2</v>
      </c>
      <c r="I8365">
        <f t="shared" si="132"/>
        <v>229.0759203160699</v>
      </c>
    </row>
    <row r="8366" spans="1:9" x14ac:dyDescent="0.35">
      <c r="A8366" t="s">
        <v>258</v>
      </c>
      <c r="B8366" s="1">
        <v>44903</v>
      </c>
      <c r="C8366" s="3">
        <f>VLOOKUP(A8366,'PY SIC'!$A$1:$C$332,3,0)*VLOOKUP(B8366,'Current %'!$A$1:$G$24,7,0)</f>
        <v>2578.5841068405871</v>
      </c>
      <c r="D8366" t="s">
        <v>341</v>
      </c>
      <c r="G8366">
        <f>VLOOKUP(A8366,'PY SIC'!$A$1:$C$331,3,0)</f>
        <v>51193.974853815809</v>
      </c>
      <c r="H8366">
        <f>VLOOKUP(B8366,'Current %'!$A$1:$G$24,7,0)</f>
        <v>5.0368898179985508E-2</v>
      </c>
      <c r="I8366">
        <f t="shared" si="132"/>
        <v>2578.5841068405871</v>
      </c>
    </row>
    <row r="8367" spans="1:9" x14ac:dyDescent="0.35">
      <c r="A8367" t="s">
        <v>259</v>
      </c>
      <c r="B8367" s="1">
        <v>44903</v>
      </c>
      <c r="C8367" s="3">
        <f>VLOOKUP(A8367,'PY SIC'!$A$1:$C$332,3,0)*VLOOKUP(B8367,'Current %'!$A$1:$G$24,7,0)</f>
        <v>53315.62035553535</v>
      </c>
      <c r="D8367" t="s">
        <v>341</v>
      </c>
      <c r="G8367">
        <f>VLOOKUP(A8367,'PY SIC'!$A$1:$C$331,3,0)</f>
        <v>1058502.8118943595</v>
      </c>
      <c r="H8367">
        <f>VLOOKUP(B8367,'Current %'!$A$1:$G$24,7,0)</f>
        <v>5.0368898179985508E-2</v>
      </c>
      <c r="I8367">
        <f t="shared" si="132"/>
        <v>53315.62035553535</v>
      </c>
    </row>
    <row r="8368" spans="1:9" x14ac:dyDescent="0.35">
      <c r="A8368" t="s">
        <v>295</v>
      </c>
      <c r="B8368" s="1">
        <v>44903</v>
      </c>
      <c r="C8368" s="3">
        <f>VLOOKUP(A8368,'PY SIC'!$A$1:$C$332,3,0)*VLOOKUP(B8368,'Current %'!$A$1:$G$24,7,0)</f>
        <v>4475.9863002194588</v>
      </c>
      <c r="D8368" t="s">
        <v>341</v>
      </c>
      <c r="G8368">
        <f>VLOOKUP(A8368,'PY SIC'!$A$1:$C$331,3,0)</f>
        <v>88864.089983171973</v>
      </c>
      <c r="H8368">
        <f>VLOOKUP(B8368,'Current %'!$A$1:$G$24,7,0)</f>
        <v>5.0368898179985508E-2</v>
      </c>
      <c r="I8368">
        <f t="shared" si="132"/>
        <v>4475.9863002194588</v>
      </c>
    </row>
    <row r="8369" spans="1:9" x14ac:dyDescent="0.35">
      <c r="A8369" t="s">
        <v>260</v>
      </c>
      <c r="B8369" s="1">
        <v>44903</v>
      </c>
      <c r="C8369" s="3">
        <f>VLOOKUP(A8369,'PY SIC'!$A$1:$C$332,3,0)*VLOOKUP(B8369,'Current %'!$A$1:$G$24,7,0)</f>
        <v>188783.98847622389</v>
      </c>
      <c r="D8369" t="s">
        <v>341</v>
      </c>
      <c r="G8369">
        <f>VLOOKUP(A8369,'PY SIC'!$A$1:$C$331,3,0)</f>
        <v>3748026.9630205799</v>
      </c>
      <c r="H8369">
        <f>VLOOKUP(B8369,'Current %'!$A$1:$G$24,7,0)</f>
        <v>5.0368898179985508E-2</v>
      </c>
      <c r="I8369">
        <f t="shared" si="132"/>
        <v>188783.98847622389</v>
      </c>
    </row>
    <row r="8370" spans="1:9" x14ac:dyDescent="0.35">
      <c r="A8370" t="s">
        <v>261</v>
      </c>
      <c r="B8370" s="1">
        <v>44903</v>
      </c>
      <c r="C8370" s="3">
        <f>VLOOKUP(A8370,'PY SIC'!$A$1:$C$332,3,0)*VLOOKUP(B8370,'Current %'!$A$1:$G$24,7,0)</f>
        <v>198660.44862955349</v>
      </c>
      <c r="D8370" t="s">
        <v>341</v>
      </c>
      <c r="G8370">
        <f>VLOOKUP(A8370,'PY SIC'!$A$1:$C$331,3,0)</f>
        <v>3944109.4764406192</v>
      </c>
      <c r="H8370">
        <f>VLOOKUP(B8370,'Current %'!$A$1:$G$24,7,0)</f>
        <v>5.0368898179985508E-2</v>
      </c>
      <c r="I8370">
        <f t="shared" si="132"/>
        <v>198660.44862955349</v>
      </c>
    </row>
    <row r="8371" spans="1:9" x14ac:dyDescent="0.35">
      <c r="A8371" t="s">
        <v>275</v>
      </c>
      <c r="B8371" s="1">
        <v>44903</v>
      </c>
      <c r="C8371" s="3">
        <f>VLOOKUP(A8371,'PY SIC'!$A$1:$C$332,3,0)*VLOOKUP(B8371,'Current %'!$A$1:$G$24,7,0)</f>
        <v>1176.6526262251202</v>
      </c>
      <c r="D8371" t="s">
        <v>341</v>
      </c>
      <c r="G8371">
        <f>VLOOKUP(A8371,'PY SIC'!$A$1:$C$331,3,0)</f>
        <v>23360.698143932652</v>
      </c>
      <c r="H8371">
        <f>VLOOKUP(B8371,'Current %'!$A$1:$G$24,7,0)</f>
        <v>5.0368898179985508E-2</v>
      </c>
      <c r="I8371">
        <f t="shared" si="132"/>
        <v>1176.6526262251202</v>
      </c>
    </row>
    <row r="8372" spans="1:9" x14ac:dyDescent="0.35">
      <c r="A8372" t="s">
        <v>296</v>
      </c>
      <c r="B8372" s="1">
        <v>44903</v>
      </c>
      <c r="C8372" s="3">
        <f>VLOOKUP(A8372,'PY SIC'!$A$1:$C$332,3,0)*VLOOKUP(B8372,'Current %'!$A$1:$G$24,7,0)</f>
        <v>64575.923157090278</v>
      </c>
      <c r="D8372" t="s">
        <v>341</v>
      </c>
      <c r="G8372">
        <f>VLOOKUP(A8372,'PY SIC'!$A$1:$C$331,3,0)</f>
        <v>1282059.4750025731</v>
      </c>
      <c r="H8372">
        <f>VLOOKUP(B8372,'Current %'!$A$1:$G$24,7,0)</f>
        <v>5.0368898179985508E-2</v>
      </c>
      <c r="I8372">
        <f t="shared" si="132"/>
        <v>64575.923157090278</v>
      </c>
    </row>
    <row r="8373" spans="1:9" x14ac:dyDescent="0.35">
      <c r="A8373" t="s">
        <v>262</v>
      </c>
      <c r="B8373" s="1">
        <v>44903</v>
      </c>
      <c r="C8373" s="3">
        <f>VLOOKUP(A8373,'PY SIC'!$A$1:$C$332,3,0)*VLOOKUP(B8373,'Current %'!$A$1:$G$24,7,0)</f>
        <v>96551.289021762626</v>
      </c>
      <c r="D8373" t="s">
        <v>341</v>
      </c>
      <c r="G8373">
        <f>VLOOKUP(A8373,'PY SIC'!$A$1:$C$331,3,0)</f>
        <v>1916883.0867959717</v>
      </c>
      <c r="H8373">
        <f>VLOOKUP(B8373,'Current %'!$A$1:$G$24,7,0)</f>
        <v>5.0368898179985508E-2</v>
      </c>
      <c r="I8373">
        <f t="shared" si="132"/>
        <v>96551.289021762626</v>
      </c>
    </row>
    <row r="8374" spans="1:9" x14ac:dyDescent="0.35">
      <c r="A8374" t="s">
        <v>276</v>
      </c>
      <c r="B8374" s="1">
        <v>44903</v>
      </c>
      <c r="C8374" s="3">
        <f>VLOOKUP(A8374,'PY SIC'!$A$1:$C$332,3,0)*VLOOKUP(B8374,'Current %'!$A$1:$G$24,7,0)</f>
        <v>4325.6438292107159</v>
      </c>
      <c r="D8374" t="s">
        <v>341</v>
      </c>
      <c r="G8374">
        <f>VLOOKUP(A8374,'PY SIC'!$A$1:$C$331,3,0)</f>
        <v>85879.262511434994</v>
      </c>
      <c r="H8374">
        <f>VLOOKUP(B8374,'Current %'!$A$1:$G$24,7,0)</f>
        <v>5.0368898179985508E-2</v>
      </c>
      <c r="I8374">
        <f t="shared" si="132"/>
        <v>4325.6438292107159</v>
      </c>
    </row>
    <row r="8375" spans="1:9" x14ac:dyDescent="0.35">
      <c r="A8375" t="s">
        <v>319</v>
      </c>
      <c r="B8375" s="1">
        <v>44903</v>
      </c>
      <c r="C8375" s="3">
        <f>VLOOKUP(A8375,'PY SIC'!$A$1:$C$332,3,0)*VLOOKUP(B8375,'Current %'!$A$1:$G$24,7,0)</f>
        <v>3466.4660421950966</v>
      </c>
      <c r="D8375" t="s">
        <v>341</v>
      </c>
      <c r="G8375">
        <f>VLOOKUP(A8375,'PY SIC'!$A$1:$C$331,3,0)</f>
        <v>68821.557894878177</v>
      </c>
      <c r="H8375">
        <f>VLOOKUP(B8375,'Current %'!$A$1:$G$24,7,0)</f>
        <v>5.0368898179985508E-2</v>
      </c>
      <c r="I8375">
        <f t="shared" si="132"/>
        <v>3466.4660421950966</v>
      </c>
    </row>
    <row r="8376" spans="1:9" x14ac:dyDescent="0.35">
      <c r="A8376" t="s">
        <v>277</v>
      </c>
      <c r="B8376" s="1">
        <v>44903</v>
      </c>
      <c r="C8376" s="3">
        <f>VLOOKUP(A8376,'PY SIC'!$A$1:$C$332,3,0)*VLOOKUP(B8376,'Current %'!$A$1:$G$24,7,0)</f>
        <v>23616.457501466655</v>
      </c>
      <c r="D8376" t="s">
        <v>341</v>
      </c>
      <c r="G8376">
        <f>VLOOKUP(A8376,'PY SIC'!$A$1:$C$331,3,0)</f>
        <v>468869.84537713882</v>
      </c>
      <c r="H8376">
        <f>VLOOKUP(B8376,'Current %'!$A$1:$G$24,7,0)</f>
        <v>5.0368898179985508E-2</v>
      </c>
      <c r="I8376">
        <f t="shared" si="132"/>
        <v>23616.457501466655</v>
      </c>
    </row>
    <row r="8377" spans="1:9" x14ac:dyDescent="0.35">
      <c r="A8377" t="s">
        <v>320</v>
      </c>
      <c r="B8377" s="1">
        <v>44903</v>
      </c>
      <c r="C8377" s="3">
        <f>VLOOKUP(A8377,'PY SIC'!$A$1:$C$332,3,0)*VLOOKUP(B8377,'Current %'!$A$1:$G$24,7,0)</f>
        <v>85028.280055791765</v>
      </c>
      <c r="D8377" t="s">
        <v>341</v>
      </c>
      <c r="G8377">
        <f>VLOOKUP(A8377,'PY SIC'!$A$1:$C$331,3,0)</f>
        <v>1688110.7812197178</v>
      </c>
      <c r="H8377">
        <f>VLOOKUP(B8377,'Current %'!$A$1:$G$24,7,0)</f>
        <v>5.0368898179985508E-2</v>
      </c>
      <c r="I8377">
        <f t="shared" si="132"/>
        <v>85028.280055791765</v>
      </c>
    </row>
    <row r="8378" spans="1:9" x14ac:dyDescent="0.35">
      <c r="A8378" t="s">
        <v>263</v>
      </c>
      <c r="B8378" s="1">
        <v>44903</v>
      </c>
      <c r="C8378" s="3">
        <f>VLOOKUP(A8378,'PY SIC'!$A$1:$C$332,3,0)*VLOOKUP(B8378,'Current %'!$A$1:$G$24,7,0)</f>
        <v>126873.29014329665</v>
      </c>
      <c r="D8378" t="s">
        <v>341</v>
      </c>
      <c r="G8378">
        <f>VLOOKUP(A8378,'PY SIC'!$A$1:$C$331,3,0)</f>
        <v>2518881.5862108888</v>
      </c>
      <c r="H8378">
        <f>VLOOKUP(B8378,'Current %'!$A$1:$G$24,7,0)</f>
        <v>5.0368898179985508E-2</v>
      </c>
      <c r="I8378">
        <f t="shared" si="132"/>
        <v>126873.29014329665</v>
      </c>
    </row>
    <row r="8379" spans="1:9" x14ac:dyDescent="0.35">
      <c r="A8379" t="s">
        <v>297</v>
      </c>
      <c r="B8379" s="1">
        <v>44903</v>
      </c>
      <c r="C8379" s="3">
        <f>VLOOKUP(A8379,'PY SIC'!$A$1:$C$332,3,0)*VLOOKUP(B8379,'Current %'!$A$1:$G$24,7,0)</f>
        <v>99287.555163359939</v>
      </c>
      <c r="D8379" t="s">
        <v>341</v>
      </c>
      <c r="G8379">
        <f>VLOOKUP(A8379,'PY SIC'!$A$1:$C$331,3,0)</f>
        <v>1971207.6053077662</v>
      </c>
      <c r="H8379">
        <f>VLOOKUP(B8379,'Current %'!$A$1:$G$24,7,0)</f>
        <v>5.0368898179985508E-2</v>
      </c>
      <c r="I8379">
        <f t="shared" si="132"/>
        <v>99287.555163359939</v>
      </c>
    </row>
    <row r="8380" spans="1:9" x14ac:dyDescent="0.35">
      <c r="A8380" t="s">
        <v>278</v>
      </c>
      <c r="B8380" s="1">
        <v>44903</v>
      </c>
      <c r="C8380" s="3">
        <f>VLOOKUP(A8380,'PY SIC'!$A$1:$C$332,3,0)*VLOOKUP(B8380,'Current %'!$A$1:$G$24,7,0)</f>
        <v>6617.4282633666298</v>
      </c>
      <c r="D8380" t="s">
        <v>341</v>
      </c>
      <c r="G8380">
        <f>VLOOKUP(A8380,'PY SIC'!$A$1:$C$331,3,0)</f>
        <v>131379.25391419657</v>
      </c>
      <c r="H8380">
        <f>VLOOKUP(B8380,'Current %'!$A$1:$G$24,7,0)</f>
        <v>5.0368898179985508E-2</v>
      </c>
      <c r="I8380">
        <f t="shared" si="132"/>
        <v>6617.4282633666298</v>
      </c>
    </row>
    <row r="8381" spans="1:9" x14ac:dyDescent="0.35">
      <c r="A8381" t="s">
        <v>279</v>
      </c>
      <c r="B8381" s="1">
        <v>44903</v>
      </c>
      <c r="C8381" s="3">
        <f>VLOOKUP(A8381,'PY SIC'!$A$1:$C$332,3,0)*VLOOKUP(B8381,'Current %'!$A$1:$G$24,7,0)</f>
        <v>115996.47244402151</v>
      </c>
      <c r="D8381" t="s">
        <v>341</v>
      </c>
      <c r="G8381">
        <f>VLOOKUP(A8381,'PY SIC'!$A$1:$C$331,3,0)</f>
        <v>2302938.4528032746</v>
      </c>
      <c r="H8381">
        <f>VLOOKUP(B8381,'Current %'!$A$1:$G$24,7,0)</f>
        <v>5.0368898179985508E-2</v>
      </c>
      <c r="I8381">
        <f t="shared" si="132"/>
        <v>115996.47244402151</v>
      </c>
    </row>
    <row r="8382" spans="1:9" x14ac:dyDescent="0.35">
      <c r="A8382" t="s">
        <v>298</v>
      </c>
      <c r="B8382" s="1">
        <v>44903</v>
      </c>
      <c r="C8382" s="3">
        <f>VLOOKUP(A8382,'PY SIC'!$A$1:$C$332,3,0)*VLOOKUP(B8382,'Current %'!$A$1:$G$24,7,0)</f>
        <v>859.87770432965908</v>
      </c>
      <c r="D8382" t="s">
        <v>341</v>
      </c>
      <c r="G8382">
        <f>VLOOKUP(A8382,'PY SIC'!$A$1:$C$331,3,0)</f>
        <v>17071.600439958373</v>
      </c>
      <c r="H8382">
        <f>VLOOKUP(B8382,'Current %'!$A$1:$G$24,7,0)</f>
        <v>5.0368898179985508E-2</v>
      </c>
      <c r="I8382">
        <f t="shared" si="132"/>
        <v>859.87770432965908</v>
      </c>
    </row>
    <row r="8383" spans="1:9" x14ac:dyDescent="0.35">
      <c r="A8383" t="s">
        <v>280</v>
      </c>
      <c r="B8383" s="1">
        <v>44903</v>
      </c>
      <c r="C8383" s="3">
        <f>VLOOKUP(A8383,'PY SIC'!$A$1:$C$332,3,0)*VLOOKUP(B8383,'Current %'!$A$1:$G$24,7,0)</f>
        <v>18263.099043357211</v>
      </c>
      <c r="D8383" t="s">
        <v>341</v>
      </c>
      <c r="G8383">
        <f>VLOOKUP(A8383,'PY SIC'!$A$1:$C$331,3,0)</f>
        <v>362586.82844514161</v>
      </c>
      <c r="H8383">
        <f>VLOOKUP(B8383,'Current %'!$A$1:$G$24,7,0)</f>
        <v>5.0368898179985508E-2</v>
      </c>
      <c r="I8383">
        <f t="shared" si="132"/>
        <v>18263.099043357211</v>
      </c>
    </row>
    <row r="8384" spans="1:9" x14ac:dyDescent="0.35">
      <c r="A8384" t="s">
        <v>321</v>
      </c>
      <c r="B8384" s="1">
        <v>44903</v>
      </c>
      <c r="C8384" s="3">
        <f>VLOOKUP(A8384,'PY SIC'!$A$1:$C$332,3,0)*VLOOKUP(B8384,'Current %'!$A$1:$G$24,7,0)</f>
        <v>17533.205320341724</v>
      </c>
      <c r="D8384" t="s">
        <v>341</v>
      </c>
      <c r="G8384">
        <f>VLOOKUP(A8384,'PY SIC'!$A$1:$C$331,3,0)</f>
        <v>348095.86776525294</v>
      </c>
      <c r="H8384">
        <f>VLOOKUP(B8384,'Current %'!$A$1:$G$24,7,0)</f>
        <v>5.0368898179985508E-2</v>
      </c>
      <c r="I8384">
        <f t="shared" si="132"/>
        <v>17533.205320341724</v>
      </c>
    </row>
    <row r="8385" spans="1:9" x14ac:dyDescent="0.35">
      <c r="A8385" t="s">
        <v>322</v>
      </c>
      <c r="B8385" s="1">
        <v>44903</v>
      </c>
      <c r="C8385" s="3">
        <f>VLOOKUP(A8385,'PY SIC'!$A$1:$C$332,3,0)*VLOOKUP(B8385,'Current %'!$A$1:$G$24,7,0)</f>
        <v>100082.21762254545</v>
      </c>
      <c r="D8385" t="s">
        <v>341</v>
      </c>
      <c r="G8385">
        <f>VLOOKUP(A8385,'PY SIC'!$A$1:$C$331,3,0)</f>
        <v>1986984.4534799438</v>
      </c>
      <c r="H8385">
        <f>VLOOKUP(B8385,'Current %'!$A$1:$G$24,7,0)</f>
        <v>5.0368898179985508E-2</v>
      </c>
      <c r="I8385">
        <f t="shared" si="132"/>
        <v>100082.21762254545</v>
      </c>
    </row>
    <row r="8386" spans="1:9" x14ac:dyDescent="0.35">
      <c r="A8386" t="s">
        <v>299</v>
      </c>
      <c r="B8386" s="1">
        <v>44903</v>
      </c>
      <c r="C8386" s="3">
        <f>VLOOKUP(A8386,'PY SIC'!$A$1:$C$332,3,0)*VLOOKUP(B8386,'Current %'!$A$1:$G$24,7,0)</f>
        <v>92.446493750107734</v>
      </c>
      <c r="D8386" t="s">
        <v>341</v>
      </c>
      <c r="G8386">
        <f>VLOOKUP(A8386,'PY SIC'!$A$1:$C$331,3,0)</f>
        <v>1835.3884458572909</v>
      </c>
      <c r="H8386">
        <f>VLOOKUP(B8386,'Current %'!$A$1:$G$24,7,0)</f>
        <v>5.0368898179985508E-2</v>
      </c>
      <c r="I8386">
        <f t="shared" si="132"/>
        <v>92.446493750107734</v>
      </c>
    </row>
    <row r="8387" spans="1:9" x14ac:dyDescent="0.35">
      <c r="A8387" t="s">
        <v>323</v>
      </c>
      <c r="B8387" s="1">
        <v>44903</v>
      </c>
      <c r="C8387" s="3">
        <f>VLOOKUP(A8387,'PY SIC'!$A$1:$C$332,3,0)*VLOOKUP(B8387,'Current %'!$A$1:$G$24,7,0)</f>
        <v>71566.213668325348</v>
      </c>
      <c r="D8387" t="s">
        <v>341</v>
      </c>
      <c r="G8387">
        <f>VLOOKUP(A8387,'PY SIC'!$A$1:$C$331,3,0)</f>
        <v>1420841.3575495437</v>
      </c>
      <c r="H8387">
        <f>VLOOKUP(B8387,'Current %'!$A$1:$G$24,7,0)</f>
        <v>5.0368898179985508E-2</v>
      </c>
      <c r="I8387">
        <f t="shared" si="132"/>
        <v>71566.213668325348</v>
      </c>
    </row>
    <row r="8388" spans="1:9" x14ac:dyDescent="0.35">
      <c r="A8388" t="s">
        <v>300</v>
      </c>
      <c r="B8388" s="1">
        <v>44903</v>
      </c>
      <c r="C8388" s="3">
        <f>VLOOKUP(A8388,'PY SIC'!$A$1:$C$332,3,0)*VLOOKUP(B8388,'Current %'!$A$1:$G$24,7,0)</f>
        <v>276842.03372055601</v>
      </c>
      <c r="D8388" t="s">
        <v>341</v>
      </c>
      <c r="G8388">
        <f>VLOOKUP(A8388,'PY SIC'!$A$1:$C$331,3,0)</f>
        <v>5496289.2523736292</v>
      </c>
      <c r="H8388">
        <f>VLOOKUP(B8388,'Current %'!$A$1:$G$24,7,0)</f>
        <v>5.0368898179985508E-2</v>
      </c>
      <c r="I8388">
        <f t="shared" si="132"/>
        <v>276842.03372055601</v>
      </c>
    </row>
    <row r="8389" spans="1:9" x14ac:dyDescent="0.35">
      <c r="A8389" t="s">
        <v>255</v>
      </c>
      <c r="B8389" s="1">
        <v>44903</v>
      </c>
      <c r="C8389" s="3">
        <f>VLOOKUP(A8389,'PY SIC'!$A$1:$C$332,3,0)*VLOOKUP(B8389,'Current %'!$A$1:$G$24,7,0)</f>
        <v>117527.86601234443</v>
      </c>
      <c r="D8389" t="s">
        <v>341</v>
      </c>
      <c r="G8389">
        <f>VLOOKUP(A8389,'PY SIC'!$A$1:$C$331,3,0)</f>
        <v>2333342.0078473166</v>
      </c>
      <c r="H8389">
        <f>VLOOKUP(B8389,'Current %'!$A$1:$G$24,7,0)</f>
        <v>5.0368898179985508E-2</v>
      </c>
      <c r="I8389">
        <f t="shared" si="132"/>
        <v>117527.86601234443</v>
      </c>
    </row>
    <row r="8390" spans="1:9" x14ac:dyDescent="0.35">
      <c r="A8390" t="s">
        <v>281</v>
      </c>
      <c r="B8390" s="1">
        <v>44903</v>
      </c>
      <c r="C8390" s="3">
        <f>VLOOKUP(A8390,'PY SIC'!$A$1:$C$332,3,0)*VLOOKUP(B8390,'Current %'!$A$1:$G$24,7,0)</f>
        <v>72651.565647206793</v>
      </c>
      <c r="D8390" t="s">
        <v>341</v>
      </c>
      <c r="G8390">
        <f>VLOOKUP(A8390,'PY SIC'!$A$1:$C$331,3,0)</f>
        <v>1442389.4163338176</v>
      </c>
      <c r="H8390">
        <f>VLOOKUP(B8390,'Current %'!$A$1:$G$24,7,0)</f>
        <v>5.0368898179985508E-2</v>
      </c>
      <c r="I8390">
        <f t="shared" si="132"/>
        <v>72651.565647206793</v>
      </c>
    </row>
    <row r="8391" spans="1:9" x14ac:dyDescent="0.35">
      <c r="A8391" t="s">
        <v>324</v>
      </c>
      <c r="B8391" s="1">
        <v>44903</v>
      </c>
      <c r="C8391" s="3">
        <f>VLOOKUP(A8391,'PY SIC'!$A$1:$C$332,3,0)*VLOOKUP(B8391,'Current %'!$A$1:$G$24,7,0)</f>
        <v>23837.865644944584</v>
      </c>
      <c r="D8391" t="s">
        <v>341</v>
      </c>
      <c r="G8391">
        <f>VLOOKUP(A8391,'PY SIC'!$A$1:$C$331,3,0)</f>
        <v>473265.57670099591</v>
      </c>
      <c r="H8391">
        <f>VLOOKUP(B8391,'Current %'!$A$1:$G$24,7,0)</f>
        <v>5.0368898179985508E-2</v>
      </c>
      <c r="I8391">
        <f t="shared" si="132"/>
        <v>23837.865644944584</v>
      </c>
    </row>
    <row r="8392" spans="1:9" x14ac:dyDescent="0.35">
      <c r="A8392" t="s">
        <v>282</v>
      </c>
      <c r="B8392" s="1">
        <v>44903</v>
      </c>
      <c r="C8392" s="3">
        <f>VLOOKUP(A8392,'PY SIC'!$A$1:$C$332,3,0)*VLOOKUP(B8392,'Current %'!$A$1:$G$24,7,0)</f>
        <v>21999.197358003137</v>
      </c>
      <c r="D8392" t="s">
        <v>341</v>
      </c>
      <c r="G8392">
        <f>VLOOKUP(A8392,'PY SIC'!$A$1:$C$331,3,0)</f>
        <v>436761.53644243698</v>
      </c>
      <c r="H8392">
        <f>VLOOKUP(B8392,'Current %'!$A$1:$G$24,7,0)</f>
        <v>5.0368898179985508E-2</v>
      </c>
      <c r="I8392">
        <f t="shared" si="132"/>
        <v>21999.197358003137</v>
      </c>
    </row>
    <row r="8393" spans="1:9" x14ac:dyDescent="0.35">
      <c r="A8393" t="s">
        <v>325</v>
      </c>
      <c r="B8393" s="1">
        <v>44903</v>
      </c>
      <c r="C8393" s="3">
        <f>VLOOKUP(A8393,'PY SIC'!$A$1:$C$332,3,0)*VLOOKUP(B8393,'Current %'!$A$1:$G$24,7,0)</f>
        <v>18863.831057429066</v>
      </c>
      <c r="D8393" t="s">
        <v>341</v>
      </c>
      <c r="G8393">
        <f>VLOOKUP(A8393,'PY SIC'!$A$1:$C$331,3,0)</f>
        <v>374513.47436709987</v>
      </c>
      <c r="H8393">
        <f>VLOOKUP(B8393,'Current %'!$A$1:$G$24,7,0)</f>
        <v>5.0368898179985508E-2</v>
      </c>
      <c r="I8393">
        <f t="shared" si="132"/>
        <v>18863.831057429066</v>
      </c>
    </row>
    <row r="8394" spans="1:9" x14ac:dyDescent="0.35">
      <c r="A8394" t="s">
        <v>264</v>
      </c>
      <c r="B8394" s="1">
        <v>44903</v>
      </c>
      <c r="C8394" s="3">
        <f>VLOOKUP(A8394,'PY SIC'!$A$1:$C$332,3,0)*VLOOKUP(B8394,'Current %'!$A$1:$G$24,7,0)</f>
        <v>6199.3810469590835</v>
      </c>
      <c r="D8394" t="s">
        <v>341</v>
      </c>
      <c r="G8394">
        <f>VLOOKUP(A8394,'PY SIC'!$A$1:$C$331,3,0)</f>
        <v>123079.54453969887</v>
      </c>
      <c r="H8394">
        <f>VLOOKUP(B8394,'Current %'!$A$1:$G$24,7,0)</f>
        <v>5.0368898179985508E-2</v>
      </c>
      <c r="I8394">
        <f t="shared" si="132"/>
        <v>6199.3810469590835</v>
      </c>
    </row>
    <row r="8395" spans="1:9" x14ac:dyDescent="0.35">
      <c r="A8395" t="s">
        <v>326</v>
      </c>
      <c r="B8395" s="1">
        <v>44903</v>
      </c>
      <c r="C8395" s="3">
        <f>VLOOKUP(A8395,'PY SIC'!$A$1:$C$332,3,0)*VLOOKUP(B8395,'Current %'!$A$1:$G$24,7,0)</f>
        <v>17844.850028088615</v>
      </c>
      <c r="D8395" t="s">
        <v>341</v>
      </c>
      <c r="G8395">
        <f>VLOOKUP(A8395,'PY SIC'!$A$1:$C$331,3,0)</f>
        <v>354283.11265262921</v>
      </c>
      <c r="H8395">
        <f>VLOOKUP(B8395,'Current %'!$A$1:$G$24,7,0)</f>
        <v>5.0368898179985508E-2</v>
      </c>
      <c r="I8395">
        <f t="shared" si="132"/>
        <v>17844.850028088615</v>
      </c>
    </row>
    <row r="8396" spans="1:9" x14ac:dyDescent="0.35">
      <c r="A8396" t="s">
        <v>327</v>
      </c>
      <c r="B8396" s="1">
        <v>44903</v>
      </c>
      <c r="C8396" s="3">
        <f>VLOOKUP(A8396,'PY SIC'!$A$1:$C$332,3,0)*VLOOKUP(B8396,'Current %'!$A$1:$G$24,7,0)</f>
        <v>77267.380001916186</v>
      </c>
      <c r="D8396" t="s">
        <v>341</v>
      </c>
      <c r="G8396">
        <f>VLOOKUP(A8396,'PY SIC'!$A$1:$C$331,3,0)</f>
        <v>1534029.585594926</v>
      </c>
      <c r="H8396">
        <f>VLOOKUP(B8396,'Current %'!$A$1:$G$24,7,0)</f>
        <v>5.0368898179985508E-2</v>
      </c>
      <c r="I8396">
        <f t="shared" ref="I8396:I8459" si="133">G8396*H8396</f>
        <v>77267.380001916186</v>
      </c>
    </row>
    <row r="8397" spans="1:9" x14ac:dyDescent="0.35">
      <c r="A8397" t="s">
        <v>192</v>
      </c>
      <c r="B8397" s="1">
        <v>44903</v>
      </c>
      <c r="C8397" s="3">
        <f>VLOOKUP(A8397,'PY SIC'!$A$1:$C$332,3,0)*VLOOKUP(B8397,'Current %'!$A$1:$G$24,7,0)</f>
        <v>110299.32701072525</v>
      </c>
      <c r="D8397" t="s">
        <v>341</v>
      </c>
      <c r="G8397">
        <f>VLOOKUP(A8397,'PY SIC'!$A$1:$C$331,3,0)</f>
        <v>2189830.053788105</v>
      </c>
      <c r="H8397">
        <f>VLOOKUP(B8397,'Current %'!$A$1:$G$24,7,0)</f>
        <v>5.0368898179985508E-2</v>
      </c>
      <c r="I8397">
        <f t="shared" si="133"/>
        <v>110299.32701072525</v>
      </c>
    </row>
    <row r="8398" spans="1:9" x14ac:dyDescent="0.35">
      <c r="A8398" t="s">
        <v>301</v>
      </c>
      <c r="B8398" s="1">
        <v>44903</v>
      </c>
      <c r="C8398" s="3">
        <f>VLOOKUP(A8398,'PY SIC'!$A$1:$C$332,3,0)*VLOOKUP(B8398,'Current %'!$A$1:$G$24,7,0)</f>
        <v>412.08487189804202</v>
      </c>
      <c r="D8398" t="s">
        <v>341</v>
      </c>
      <c r="G8398">
        <f>VLOOKUP(A8398,'PY SIC'!$A$1:$C$331,3,0)</f>
        <v>8181.3358399367826</v>
      </c>
      <c r="H8398">
        <f>VLOOKUP(B8398,'Current %'!$A$1:$G$24,7,0)</f>
        <v>5.0368898179985508E-2</v>
      </c>
      <c r="I8398">
        <f t="shared" si="133"/>
        <v>412.08487189804202</v>
      </c>
    </row>
    <row r="8399" spans="1:9" x14ac:dyDescent="0.35">
      <c r="A8399" t="s">
        <v>283</v>
      </c>
      <c r="B8399" s="1">
        <v>44903</v>
      </c>
      <c r="C8399" s="3">
        <f>VLOOKUP(A8399,'PY SIC'!$A$1:$C$332,3,0)*VLOOKUP(B8399,'Current %'!$A$1:$G$24,7,0)</f>
        <v>64990.05037263377</v>
      </c>
      <c r="D8399" t="s">
        <v>341</v>
      </c>
      <c r="G8399">
        <f>VLOOKUP(A8399,'PY SIC'!$A$1:$C$331,3,0)</f>
        <v>1290281.3585558657</v>
      </c>
      <c r="H8399">
        <f>VLOOKUP(B8399,'Current %'!$A$1:$G$24,7,0)</f>
        <v>5.0368898179985508E-2</v>
      </c>
      <c r="I8399">
        <f t="shared" si="133"/>
        <v>64990.05037263377</v>
      </c>
    </row>
    <row r="8400" spans="1:9" x14ac:dyDescent="0.35">
      <c r="A8400" t="s">
        <v>284</v>
      </c>
      <c r="B8400" s="1">
        <v>44903</v>
      </c>
      <c r="C8400" s="3">
        <f>VLOOKUP(A8400,'PY SIC'!$A$1:$C$332,3,0)*VLOOKUP(B8400,'Current %'!$A$1:$G$24,7,0)</f>
        <v>4595.2250720645543</v>
      </c>
      <c r="D8400" t="s">
        <v>341</v>
      </c>
      <c r="G8400">
        <f>VLOOKUP(A8400,'PY SIC'!$A$1:$C$331,3,0)</f>
        <v>91231.39949665415</v>
      </c>
      <c r="H8400">
        <f>VLOOKUP(B8400,'Current %'!$A$1:$G$24,7,0)</f>
        <v>5.0368898179985508E-2</v>
      </c>
      <c r="I8400">
        <f t="shared" si="133"/>
        <v>4595.2250720645543</v>
      </c>
    </row>
    <row r="8401" spans="1:9" x14ac:dyDescent="0.35">
      <c r="A8401" t="s">
        <v>302</v>
      </c>
      <c r="B8401" s="1">
        <v>44903</v>
      </c>
      <c r="C8401" s="3">
        <f>VLOOKUP(A8401,'PY SIC'!$A$1:$C$332,3,0)*VLOOKUP(B8401,'Current %'!$A$1:$G$24,7,0)</f>
        <v>41113.337867055903</v>
      </c>
      <c r="D8401" t="s">
        <v>341</v>
      </c>
      <c r="G8401">
        <f>VLOOKUP(A8401,'PY SIC'!$A$1:$C$331,3,0)</f>
        <v>816244.53487435274</v>
      </c>
      <c r="H8401">
        <f>VLOOKUP(B8401,'Current %'!$A$1:$G$24,7,0)</f>
        <v>5.0368898179985508E-2</v>
      </c>
      <c r="I8401">
        <f t="shared" si="133"/>
        <v>41113.337867055903</v>
      </c>
    </row>
    <row r="8402" spans="1:9" x14ac:dyDescent="0.35">
      <c r="A8402" t="s">
        <v>265</v>
      </c>
      <c r="B8402" s="1">
        <v>44903</v>
      </c>
      <c r="C8402" s="3">
        <f>VLOOKUP(A8402,'PY SIC'!$A$1:$C$332,3,0)*VLOOKUP(B8402,'Current %'!$A$1:$G$24,7,0)</f>
        <v>58357.542863340364</v>
      </c>
      <c r="D8402" t="s">
        <v>341</v>
      </c>
      <c r="G8402">
        <f>VLOOKUP(A8402,'PY SIC'!$A$1:$C$331,3,0)</f>
        <v>1158602.7285093404</v>
      </c>
      <c r="H8402">
        <f>VLOOKUP(B8402,'Current %'!$A$1:$G$24,7,0)</f>
        <v>5.0368898179985508E-2</v>
      </c>
      <c r="I8402">
        <f t="shared" si="133"/>
        <v>58357.542863340364</v>
      </c>
    </row>
    <row r="8403" spans="1:9" x14ac:dyDescent="0.35">
      <c r="A8403" t="s">
        <v>328</v>
      </c>
      <c r="B8403" s="1">
        <v>44903</v>
      </c>
      <c r="C8403" s="3">
        <f>VLOOKUP(A8403,'PY SIC'!$A$1:$C$332,3,0)*VLOOKUP(B8403,'Current %'!$A$1:$G$24,7,0)</f>
        <v>515.29455145255486</v>
      </c>
      <c r="D8403" t="s">
        <v>341</v>
      </c>
      <c r="G8403">
        <f>VLOOKUP(A8403,'PY SIC'!$A$1:$C$331,3,0)</f>
        <v>10230.411425940449</v>
      </c>
      <c r="H8403">
        <f>VLOOKUP(B8403,'Current %'!$A$1:$G$24,7,0)</f>
        <v>5.0368898179985508E-2</v>
      </c>
      <c r="I8403">
        <f t="shared" si="133"/>
        <v>515.29455145255486</v>
      </c>
    </row>
    <row r="8404" spans="1:9" x14ac:dyDescent="0.35">
      <c r="A8404" t="s">
        <v>285</v>
      </c>
      <c r="B8404" s="1">
        <v>44903</v>
      </c>
      <c r="C8404" s="3">
        <f>VLOOKUP(A8404,'PY SIC'!$A$1:$C$332,3,0)*VLOOKUP(B8404,'Current %'!$A$1:$G$24,7,0)</f>
        <v>940.08057407921046</v>
      </c>
      <c r="D8404" t="s">
        <v>341</v>
      </c>
      <c r="G8404">
        <f>VLOOKUP(A8404,'PY SIC'!$A$1:$C$331,3,0)</f>
        <v>18663.909834199214</v>
      </c>
      <c r="H8404">
        <f>VLOOKUP(B8404,'Current %'!$A$1:$G$24,7,0)</f>
        <v>5.0368898179985508E-2</v>
      </c>
      <c r="I8404">
        <f t="shared" si="133"/>
        <v>940.08057407921046</v>
      </c>
    </row>
    <row r="8405" spans="1:9" x14ac:dyDescent="0.35">
      <c r="A8405" t="s">
        <v>193</v>
      </c>
      <c r="B8405" s="1">
        <v>44903</v>
      </c>
      <c r="C8405" s="3">
        <f>VLOOKUP(A8405,'PY SIC'!$A$1:$C$332,3,0)*VLOOKUP(B8405,'Current %'!$A$1:$G$24,7,0)</f>
        <v>6102.8144931291645</v>
      </c>
      <c r="D8405" t="s">
        <v>341</v>
      </c>
      <c r="G8405">
        <f>VLOOKUP(A8405,'PY SIC'!$A$1:$C$331,3,0)</f>
        <v>121162.35839270685</v>
      </c>
      <c r="H8405">
        <f>VLOOKUP(B8405,'Current %'!$A$1:$G$24,7,0)</f>
        <v>5.0368898179985508E-2</v>
      </c>
      <c r="I8405">
        <f t="shared" si="133"/>
        <v>6102.8144931291645</v>
      </c>
    </row>
    <row r="8406" spans="1:9" x14ac:dyDescent="0.35">
      <c r="A8406" t="s">
        <v>11</v>
      </c>
      <c r="B8406" s="1">
        <v>44903</v>
      </c>
      <c r="C8406" s="3">
        <f>VLOOKUP(A8406,'PY SIC'!$A$1:$C$332,3,0)*VLOOKUP(B8406,'Current %'!$A$1:$G$24,7,0)</f>
        <v>35303.948775882483</v>
      </c>
      <c r="D8406" t="s">
        <v>341</v>
      </c>
      <c r="G8406">
        <f>VLOOKUP(A8406,'PY SIC'!$A$1:$C$331,3,0)</f>
        <v>700907.70399084873</v>
      </c>
      <c r="H8406">
        <f>VLOOKUP(B8406,'Current %'!$A$1:$G$24,7,0)</f>
        <v>5.0368898179985508E-2</v>
      </c>
      <c r="I8406">
        <f t="shared" si="133"/>
        <v>35303.948775882483</v>
      </c>
    </row>
    <row r="8407" spans="1:9" x14ac:dyDescent="0.35">
      <c r="A8407" t="s">
        <v>87</v>
      </c>
      <c r="B8407" s="1">
        <v>44903</v>
      </c>
      <c r="C8407" s="3">
        <f>VLOOKUP(A8407,'PY SIC'!$A$1:$C$332,3,0)*VLOOKUP(B8407,'Current %'!$A$1:$G$24,7,0)</f>
        <v>86139.623496023589</v>
      </c>
      <c r="D8407" t="s">
        <v>341</v>
      </c>
      <c r="G8407">
        <f>VLOOKUP(A8407,'PY SIC'!$A$1:$C$331,3,0)</f>
        <v>1710174.8620392072</v>
      </c>
      <c r="H8407">
        <f>VLOOKUP(B8407,'Current %'!$A$1:$G$24,7,0)</f>
        <v>5.0368898179985508E-2</v>
      </c>
      <c r="I8407">
        <f t="shared" si="133"/>
        <v>86139.623496023589</v>
      </c>
    </row>
    <row r="8408" spans="1:9" x14ac:dyDescent="0.35">
      <c r="A8408" t="s">
        <v>222</v>
      </c>
      <c r="B8408" s="1">
        <v>44903</v>
      </c>
      <c r="C8408" s="3">
        <f>VLOOKUP(A8408,'PY SIC'!$A$1:$C$332,3,0)*VLOOKUP(B8408,'Current %'!$A$1:$G$24,7,0)</f>
        <v>60423.687176754102</v>
      </c>
      <c r="D8408" t="s">
        <v>341</v>
      </c>
      <c r="G8408">
        <f>VLOOKUP(A8408,'PY SIC'!$A$1:$C$331,3,0)</f>
        <v>1199622.9689368894</v>
      </c>
      <c r="H8408">
        <f>VLOOKUP(B8408,'Current %'!$A$1:$G$24,7,0)</f>
        <v>5.0368898179985508E-2</v>
      </c>
      <c r="I8408">
        <f t="shared" si="133"/>
        <v>60423.687176754102</v>
      </c>
    </row>
    <row r="8409" spans="1:9" x14ac:dyDescent="0.35">
      <c r="A8409" t="s">
        <v>12</v>
      </c>
      <c r="B8409" s="1">
        <v>44903</v>
      </c>
      <c r="C8409" s="3">
        <f>VLOOKUP(A8409,'PY SIC'!$A$1:$C$332,3,0)*VLOOKUP(B8409,'Current %'!$A$1:$G$24,7,0)</f>
        <v>17356.086228046119</v>
      </c>
      <c r="D8409" t="s">
        <v>341</v>
      </c>
      <c r="G8409">
        <f>VLOOKUP(A8409,'PY SIC'!$A$1:$C$331,3,0)</f>
        <v>344579.43006866687</v>
      </c>
      <c r="H8409">
        <f>VLOOKUP(B8409,'Current %'!$A$1:$G$24,7,0)</f>
        <v>5.0368898179985508E-2</v>
      </c>
      <c r="I8409">
        <f t="shared" si="133"/>
        <v>17356.086228046119</v>
      </c>
    </row>
    <row r="8410" spans="1:9" x14ac:dyDescent="0.35">
      <c r="A8410" t="s">
        <v>100</v>
      </c>
      <c r="B8410" s="1">
        <v>44903</v>
      </c>
      <c r="C8410" s="3">
        <f>VLOOKUP(A8410,'PY SIC'!$A$1:$C$332,3,0)*VLOOKUP(B8410,'Current %'!$A$1:$G$24,7,0)</f>
        <v>62363.347675305675</v>
      </c>
      <c r="D8410" t="s">
        <v>341</v>
      </c>
      <c r="G8410">
        <f>VLOOKUP(A8410,'PY SIC'!$A$1:$C$331,3,0)</f>
        <v>1238132.0602340724</v>
      </c>
      <c r="H8410">
        <f>VLOOKUP(B8410,'Current %'!$A$1:$G$24,7,0)</f>
        <v>5.0368898179985508E-2</v>
      </c>
      <c r="I8410">
        <f t="shared" si="133"/>
        <v>62363.347675305675</v>
      </c>
    </row>
    <row r="8411" spans="1:9" x14ac:dyDescent="0.35">
      <c r="A8411" t="s">
        <v>148</v>
      </c>
      <c r="B8411" s="1">
        <v>44903</v>
      </c>
      <c r="C8411" s="3">
        <f>VLOOKUP(A8411,'PY SIC'!$A$1:$C$332,3,0)*VLOOKUP(B8411,'Current %'!$A$1:$G$24,7,0)</f>
        <v>41431.418102848555</v>
      </c>
      <c r="D8411" t="s">
        <v>341</v>
      </c>
      <c r="G8411">
        <f>VLOOKUP(A8411,'PY SIC'!$A$1:$C$331,3,0)</f>
        <v>822559.54765577277</v>
      </c>
      <c r="H8411">
        <f>VLOOKUP(B8411,'Current %'!$A$1:$G$24,7,0)</f>
        <v>5.0368898179985508E-2</v>
      </c>
      <c r="I8411">
        <f t="shared" si="133"/>
        <v>41431.418102848555</v>
      </c>
    </row>
    <row r="8412" spans="1:9" x14ac:dyDescent="0.35">
      <c r="A8412" t="s">
        <v>114</v>
      </c>
      <c r="B8412" s="1">
        <v>44903</v>
      </c>
      <c r="C8412" s="3">
        <f>VLOOKUP(A8412,'PY SIC'!$A$1:$C$332,3,0)*VLOOKUP(B8412,'Current %'!$A$1:$G$24,7,0)</f>
        <v>112197.59902678049</v>
      </c>
      <c r="D8412" t="s">
        <v>341</v>
      </c>
      <c r="G8412">
        <f>VLOOKUP(A8412,'PY SIC'!$A$1:$C$331,3,0)</f>
        <v>2227517.4379606168</v>
      </c>
      <c r="H8412">
        <f>VLOOKUP(B8412,'Current %'!$A$1:$G$24,7,0)</f>
        <v>5.0368898179985508E-2</v>
      </c>
      <c r="I8412">
        <f t="shared" si="133"/>
        <v>112197.59902678049</v>
      </c>
    </row>
    <row r="8413" spans="1:9" x14ac:dyDescent="0.35">
      <c r="A8413" t="s">
        <v>162</v>
      </c>
      <c r="B8413" s="1">
        <v>44903</v>
      </c>
      <c r="C8413" s="3">
        <f>VLOOKUP(A8413,'PY SIC'!$A$1:$C$332,3,0)*VLOOKUP(B8413,'Current %'!$A$1:$G$24,7,0)</f>
        <v>34241.1570978319</v>
      </c>
      <c r="D8413" t="s">
        <v>341</v>
      </c>
      <c r="G8413">
        <f>VLOOKUP(A8413,'PY SIC'!$A$1:$C$331,3,0)</f>
        <v>679807.54662284639</v>
      </c>
      <c r="H8413">
        <f>VLOOKUP(B8413,'Current %'!$A$1:$G$24,7,0)</f>
        <v>5.0368898179985508E-2</v>
      </c>
      <c r="I8413">
        <f t="shared" si="133"/>
        <v>34241.1570978319</v>
      </c>
    </row>
    <row r="8414" spans="1:9" x14ac:dyDescent="0.35">
      <c r="A8414" t="s">
        <v>77</v>
      </c>
      <c r="B8414" s="1">
        <v>44903</v>
      </c>
      <c r="C8414" s="3">
        <f>VLOOKUP(A8414,'PY SIC'!$A$1:$C$332,3,0)*VLOOKUP(B8414,'Current %'!$A$1:$G$24,7,0)</f>
        <v>129158.30909667139</v>
      </c>
      <c r="D8414" t="s">
        <v>341</v>
      </c>
      <c r="G8414">
        <f>VLOOKUP(A8414,'PY SIC'!$A$1:$C$331,3,0)</f>
        <v>2564247.2589958995</v>
      </c>
      <c r="H8414">
        <f>VLOOKUP(B8414,'Current %'!$A$1:$G$24,7,0)</f>
        <v>5.0368898179985508E-2</v>
      </c>
      <c r="I8414">
        <f t="shared" si="133"/>
        <v>129158.30909667139</v>
      </c>
    </row>
    <row r="8415" spans="1:9" x14ac:dyDescent="0.35">
      <c r="A8415" t="s">
        <v>163</v>
      </c>
      <c r="B8415" s="1">
        <v>44903</v>
      </c>
      <c r="C8415" s="3">
        <f>VLOOKUP(A8415,'PY SIC'!$A$1:$C$332,3,0)*VLOOKUP(B8415,'Current %'!$A$1:$G$24,7,0)</f>
        <v>97096.00503532165</v>
      </c>
      <c r="D8415" t="s">
        <v>341</v>
      </c>
      <c r="G8415">
        <f>VLOOKUP(A8415,'PY SIC'!$A$1:$C$331,3,0)</f>
        <v>1927697.6178506827</v>
      </c>
      <c r="H8415">
        <f>VLOOKUP(B8415,'Current %'!$A$1:$G$24,7,0)</f>
        <v>5.0368898179985508E-2</v>
      </c>
      <c r="I8415">
        <f t="shared" si="133"/>
        <v>97096.00503532165</v>
      </c>
    </row>
    <row r="8416" spans="1:9" x14ac:dyDescent="0.35">
      <c r="A8416" t="s">
        <v>223</v>
      </c>
      <c r="B8416" s="1">
        <v>44903</v>
      </c>
      <c r="C8416" s="3">
        <f>VLOOKUP(A8416,'PY SIC'!$A$1:$C$332,3,0)*VLOOKUP(B8416,'Current %'!$A$1:$G$24,7,0)</f>
        <v>543.07204869961299</v>
      </c>
      <c r="D8416" t="s">
        <v>341</v>
      </c>
      <c r="G8416">
        <f>VLOOKUP(A8416,'PY SIC'!$A$1:$C$331,3,0)</f>
        <v>10781.892563125533</v>
      </c>
      <c r="H8416">
        <f>VLOOKUP(B8416,'Current %'!$A$1:$G$24,7,0)</f>
        <v>5.0368898179985508E-2</v>
      </c>
      <c r="I8416">
        <f t="shared" si="133"/>
        <v>543.07204869961299</v>
      </c>
    </row>
    <row r="8417" spans="1:9" x14ac:dyDescent="0.35">
      <c r="A8417" t="s">
        <v>240</v>
      </c>
      <c r="B8417" s="1">
        <v>44903</v>
      </c>
      <c r="C8417" s="3">
        <f>VLOOKUP(A8417,'PY SIC'!$A$1:$C$332,3,0)*VLOOKUP(B8417,'Current %'!$A$1:$G$24,7,0)</f>
        <v>63549.864670569019</v>
      </c>
      <c r="D8417" t="s">
        <v>341</v>
      </c>
      <c r="G8417">
        <f>VLOOKUP(A8417,'PY SIC'!$A$1:$C$331,3,0)</f>
        <v>1261688.6008402121</v>
      </c>
      <c r="H8417">
        <f>VLOOKUP(B8417,'Current %'!$A$1:$G$24,7,0)</f>
        <v>5.0368898179985508E-2</v>
      </c>
      <c r="I8417">
        <f t="shared" si="133"/>
        <v>63549.864670569019</v>
      </c>
    </row>
    <row r="8418" spans="1:9" x14ac:dyDescent="0.35">
      <c r="A8418" t="s">
        <v>29</v>
      </c>
      <c r="B8418" s="1">
        <v>44903</v>
      </c>
      <c r="C8418" s="3">
        <f>VLOOKUP(A8418,'PY SIC'!$A$1:$C$332,3,0)*VLOOKUP(B8418,'Current %'!$A$1:$G$24,7,0)</f>
        <v>946.90288327531744</v>
      </c>
      <c r="D8418" t="s">
        <v>341</v>
      </c>
      <c r="G8418">
        <f>VLOOKUP(A8418,'PY SIC'!$A$1:$C$331,3,0)</f>
        <v>18799.356696104522</v>
      </c>
      <c r="H8418">
        <f>VLOOKUP(B8418,'Current %'!$A$1:$G$24,7,0)</f>
        <v>5.0368898179985508E-2</v>
      </c>
      <c r="I8418">
        <f t="shared" si="133"/>
        <v>946.90288327531744</v>
      </c>
    </row>
    <row r="8419" spans="1:9" x14ac:dyDescent="0.35">
      <c r="A8419" t="s">
        <v>241</v>
      </c>
      <c r="B8419" s="1">
        <v>44903</v>
      </c>
      <c r="C8419" s="3">
        <f>VLOOKUP(A8419,'PY SIC'!$A$1:$C$332,3,0)*VLOOKUP(B8419,'Current %'!$A$1:$G$24,7,0)</f>
        <v>63916.467094571861</v>
      </c>
      <c r="D8419" t="s">
        <v>341</v>
      </c>
      <c r="G8419">
        <f>VLOOKUP(A8419,'PY SIC'!$A$1:$C$331,3,0)</f>
        <v>1268966.9499256506</v>
      </c>
      <c r="H8419">
        <f>VLOOKUP(B8419,'Current %'!$A$1:$G$24,7,0)</f>
        <v>5.0368898179985508E-2</v>
      </c>
      <c r="I8419">
        <f t="shared" si="133"/>
        <v>63916.467094571861</v>
      </c>
    </row>
    <row r="8420" spans="1:9" x14ac:dyDescent="0.35">
      <c r="A8420" t="s">
        <v>164</v>
      </c>
      <c r="B8420" s="1">
        <v>44903</v>
      </c>
      <c r="C8420" s="3">
        <f>VLOOKUP(A8420,'PY SIC'!$A$1:$C$332,3,0)*VLOOKUP(B8420,'Current %'!$A$1:$G$24,7,0)</f>
        <v>21661.706159351983</v>
      </c>
      <c r="D8420" t="s">
        <v>341</v>
      </c>
      <c r="G8420">
        <f>VLOOKUP(A8420,'PY SIC'!$A$1:$C$331,3,0)</f>
        <v>430061.14769370592</v>
      </c>
      <c r="H8420">
        <f>VLOOKUP(B8420,'Current %'!$A$1:$G$24,7,0)</f>
        <v>5.0368898179985508E-2</v>
      </c>
      <c r="I8420">
        <f t="shared" si="133"/>
        <v>21661.706159351983</v>
      </c>
    </row>
    <row r="8421" spans="1:9" x14ac:dyDescent="0.35">
      <c r="A8421" t="s">
        <v>242</v>
      </c>
      <c r="B8421" s="1">
        <v>44903</v>
      </c>
      <c r="C8421" s="3">
        <f>VLOOKUP(A8421,'PY SIC'!$A$1:$C$332,3,0)*VLOOKUP(B8421,'Current %'!$A$1:$G$24,7,0)</f>
        <v>13180.210206995647</v>
      </c>
      <c r="D8421" t="s">
        <v>341</v>
      </c>
      <c r="G8421">
        <f>VLOOKUP(A8421,'PY SIC'!$A$1:$C$331,3,0)</f>
        <v>261673.58594778457</v>
      </c>
      <c r="H8421">
        <f>VLOOKUP(B8421,'Current %'!$A$1:$G$24,7,0)</f>
        <v>5.0368898179985508E-2</v>
      </c>
      <c r="I8421">
        <f t="shared" si="133"/>
        <v>13180.210206995647</v>
      </c>
    </row>
    <row r="8422" spans="1:9" x14ac:dyDescent="0.35">
      <c r="A8422" t="s">
        <v>126</v>
      </c>
      <c r="B8422" s="1">
        <v>44903</v>
      </c>
      <c r="C8422" s="3">
        <f>VLOOKUP(A8422,'PY SIC'!$A$1:$C$332,3,0)*VLOOKUP(B8422,'Current %'!$A$1:$G$24,7,0)</f>
        <v>77583.724071645105</v>
      </c>
      <c r="D8422" t="s">
        <v>341</v>
      </c>
      <c r="G8422">
        <f>VLOOKUP(A8422,'PY SIC'!$A$1:$C$331,3,0)</f>
        <v>1540310.1293661736</v>
      </c>
      <c r="H8422">
        <f>VLOOKUP(B8422,'Current %'!$A$1:$G$24,7,0)</f>
        <v>5.0368898179985508E-2</v>
      </c>
      <c r="I8422">
        <f t="shared" si="133"/>
        <v>77583.724071645105</v>
      </c>
    </row>
    <row r="8423" spans="1:9" x14ac:dyDescent="0.35">
      <c r="A8423" t="s">
        <v>165</v>
      </c>
      <c r="B8423" s="1">
        <v>44903</v>
      </c>
      <c r="C8423" s="3">
        <f>VLOOKUP(A8423,'PY SIC'!$A$1:$C$332,3,0)*VLOOKUP(B8423,'Current %'!$A$1:$G$24,7,0)</f>
        <v>86005.894638144338</v>
      </c>
      <c r="D8423" t="s">
        <v>341</v>
      </c>
      <c r="G8423">
        <f>VLOOKUP(A8423,'PY SIC'!$A$1:$C$331,3,0)</f>
        <v>1707519.873291957</v>
      </c>
      <c r="H8423">
        <f>VLOOKUP(B8423,'Current %'!$A$1:$G$24,7,0)</f>
        <v>5.0368898179985508E-2</v>
      </c>
      <c r="I8423">
        <f t="shared" si="133"/>
        <v>86005.894638144338</v>
      </c>
    </row>
    <row r="8424" spans="1:9" x14ac:dyDescent="0.35">
      <c r="A8424" t="s">
        <v>51</v>
      </c>
      <c r="B8424" s="1">
        <v>44903</v>
      </c>
      <c r="C8424" s="3">
        <f>VLOOKUP(A8424,'PY SIC'!$A$1:$C$332,3,0)*VLOOKUP(B8424,'Current %'!$A$1:$G$24,7,0)</f>
        <v>45554.469792728822</v>
      </c>
      <c r="D8424" t="s">
        <v>341</v>
      </c>
      <c r="G8424">
        <f>VLOOKUP(A8424,'PY SIC'!$A$1:$C$331,3,0)</f>
        <v>904416.64278513566</v>
      </c>
      <c r="H8424">
        <f>VLOOKUP(B8424,'Current %'!$A$1:$G$24,7,0)</f>
        <v>5.0368898179985508E-2</v>
      </c>
      <c r="I8424">
        <f t="shared" si="133"/>
        <v>45554.469792728822</v>
      </c>
    </row>
    <row r="8425" spans="1:9" x14ac:dyDescent="0.35">
      <c r="A8425" t="s">
        <v>13</v>
      </c>
      <c r="B8425" s="1">
        <v>44903</v>
      </c>
      <c r="C8425" s="3">
        <f>VLOOKUP(A8425,'PY SIC'!$A$1:$C$332,3,0)*VLOOKUP(B8425,'Current %'!$A$1:$G$24,7,0)</f>
        <v>12564.004627382772</v>
      </c>
      <c r="D8425" t="s">
        <v>341</v>
      </c>
      <c r="G8425">
        <f>VLOOKUP(A8425,'PY SIC'!$A$1:$C$331,3,0)</f>
        <v>249439.73526058154</v>
      </c>
      <c r="H8425">
        <f>VLOOKUP(B8425,'Current %'!$A$1:$G$24,7,0)</f>
        <v>5.0368898179985508E-2</v>
      </c>
      <c r="I8425">
        <f t="shared" si="133"/>
        <v>12564.004627382772</v>
      </c>
    </row>
    <row r="8426" spans="1:9" x14ac:dyDescent="0.35">
      <c r="A8426" t="s">
        <v>78</v>
      </c>
      <c r="B8426" s="1">
        <v>44903</v>
      </c>
      <c r="C8426" s="3">
        <f>VLOOKUP(A8426,'PY SIC'!$A$1:$C$332,3,0)*VLOOKUP(B8426,'Current %'!$A$1:$G$24,7,0)</f>
        <v>128242.67749839545</v>
      </c>
      <c r="D8426" t="s">
        <v>341</v>
      </c>
      <c r="G8426">
        <f>VLOOKUP(A8426,'PY SIC'!$A$1:$C$331,3,0)</f>
        <v>2546068.7474270328</v>
      </c>
      <c r="H8426">
        <f>VLOOKUP(B8426,'Current %'!$A$1:$G$24,7,0)</f>
        <v>5.0368898179985508E-2</v>
      </c>
      <c r="I8426">
        <f t="shared" si="133"/>
        <v>128242.67749839545</v>
      </c>
    </row>
    <row r="8427" spans="1:9" x14ac:dyDescent="0.35">
      <c r="A8427" t="s">
        <v>194</v>
      </c>
      <c r="B8427" s="1">
        <v>44903</v>
      </c>
      <c r="C8427" s="3">
        <f>VLOOKUP(A8427,'PY SIC'!$A$1:$C$332,3,0)*VLOOKUP(B8427,'Current %'!$A$1:$G$24,7,0)</f>
        <v>6443.4822841965452</v>
      </c>
      <c r="D8427" t="s">
        <v>341</v>
      </c>
      <c r="G8427">
        <f>VLOOKUP(A8427,'PY SIC'!$A$1:$C$331,3,0)</f>
        <v>127925.81368708429</v>
      </c>
      <c r="H8427">
        <f>VLOOKUP(B8427,'Current %'!$A$1:$G$24,7,0)</f>
        <v>5.0368898179985508E-2</v>
      </c>
      <c r="I8427">
        <f t="shared" si="133"/>
        <v>6443.4822841965452</v>
      </c>
    </row>
    <row r="8428" spans="1:9" x14ac:dyDescent="0.35">
      <c r="A8428" t="s">
        <v>115</v>
      </c>
      <c r="B8428" s="1">
        <v>44903</v>
      </c>
      <c r="C8428" s="3">
        <f>VLOOKUP(A8428,'PY SIC'!$A$1:$C$332,3,0)*VLOOKUP(B8428,'Current %'!$A$1:$G$24,7,0)</f>
        <v>48472.294021682937</v>
      </c>
      <c r="D8428" t="s">
        <v>341</v>
      </c>
      <c r="G8428">
        <f>VLOOKUP(A8428,'PY SIC'!$A$1:$C$331,3,0)</f>
        <v>962345.72867714218</v>
      </c>
      <c r="H8428">
        <f>VLOOKUP(B8428,'Current %'!$A$1:$G$24,7,0)</f>
        <v>5.0368898179985508E-2</v>
      </c>
      <c r="I8428">
        <f t="shared" si="133"/>
        <v>48472.294021682937</v>
      </c>
    </row>
    <row r="8429" spans="1:9" x14ac:dyDescent="0.35">
      <c r="A8429" t="s">
        <v>52</v>
      </c>
      <c r="B8429" s="1">
        <v>44903</v>
      </c>
      <c r="C8429" s="3">
        <f>VLOOKUP(A8429,'PY SIC'!$A$1:$C$332,3,0)*VLOOKUP(B8429,'Current %'!$A$1:$G$24,7,0)</f>
        <v>23273.121674308277</v>
      </c>
      <c r="D8429" t="s">
        <v>341</v>
      </c>
      <c r="G8429">
        <f>VLOOKUP(A8429,'PY SIC'!$A$1:$C$331,3,0)</f>
        <v>462053.42017102218</v>
      </c>
      <c r="H8429">
        <f>VLOOKUP(B8429,'Current %'!$A$1:$G$24,7,0)</f>
        <v>5.0368898179985508E-2</v>
      </c>
      <c r="I8429">
        <f t="shared" si="133"/>
        <v>23273.121674308277</v>
      </c>
    </row>
    <row r="8430" spans="1:9" x14ac:dyDescent="0.35">
      <c r="A8430" t="s">
        <v>88</v>
      </c>
      <c r="B8430" s="1">
        <v>44903</v>
      </c>
      <c r="C8430" s="3">
        <f>VLOOKUP(A8430,'PY SIC'!$A$1:$C$332,3,0)*VLOOKUP(B8430,'Current %'!$A$1:$G$24,7,0)</f>
        <v>21538.238309651686</v>
      </c>
      <c r="D8430" t="s">
        <v>341</v>
      </c>
      <c r="G8430">
        <f>VLOOKUP(A8430,'PY SIC'!$A$1:$C$331,3,0)</f>
        <v>427609.87609234784</v>
      </c>
      <c r="H8430">
        <f>VLOOKUP(B8430,'Current %'!$A$1:$G$24,7,0)</f>
        <v>5.0368898179985508E-2</v>
      </c>
      <c r="I8430">
        <f t="shared" si="133"/>
        <v>21538.238309651686</v>
      </c>
    </row>
    <row r="8431" spans="1:9" x14ac:dyDescent="0.35">
      <c r="A8431" t="s">
        <v>101</v>
      </c>
      <c r="B8431" s="1">
        <v>44903</v>
      </c>
      <c r="C8431" s="3">
        <f>VLOOKUP(A8431,'PY SIC'!$A$1:$C$332,3,0)*VLOOKUP(B8431,'Current %'!$A$1:$G$24,7,0)</f>
        <v>19076.853530419663</v>
      </c>
      <c r="D8431" t="s">
        <v>341</v>
      </c>
      <c r="G8431">
        <f>VLOOKUP(A8431,'PY SIC'!$A$1:$C$331,3,0)</f>
        <v>378742.72060213552</v>
      </c>
      <c r="H8431">
        <f>VLOOKUP(B8431,'Current %'!$A$1:$G$24,7,0)</f>
        <v>5.0368898179985508E-2</v>
      </c>
      <c r="I8431">
        <f t="shared" si="133"/>
        <v>19076.853530419663</v>
      </c>
    </row>
    <row r="8432" spans="1:9" x14ac:dyDescent="0.35">
      <c r="A8432" t="s">
        <v>224</v>
      </c>
      <c r="B8432" s="1">
        <v>44903</v>
      </c>
      <c r="C8432" s="3">
        <f>VLOOKUP(A8432,'PY SIC'!$A$1:$C$332,3,0)*VLOOKUP(B8432,'Current %'!$A$1:$G$24,7,0)</f>
        <v>98067.348776054714</v>
      </c>
      <c r="D8432" t="s">
        <v>341</v>
      </c>
      <c r="G8432">
        <f>VLOOKUP(A8432,'PY SIC'!$A$1:$C$331,3,0)</f>
        <v>1946982.2116343726</v>
      </c>
      <c r="H8432">
        <f>VLOOKUP(B8432,'Current %'!$A$1:$G$24,7,0)</f>
        <v>5.0368898179985508E-2</v>
      </c>
      <c r="I8432">
        <f t="shared" si="133"/>
        <v>98067.348776054714</v>
      </c>
    </row>
    <row r="8433" spans="1:9" x14ac:dyDescent="0.35">
      <c r="A8433" t="s">
        <v>79</v>
      </c>
      <c r="B8433" s="1">
        <v>44903</v>
      </c>
      <c r="C8433" s="3">
        <f>VLOOKUP(A8433,'PY SIC'!$A$1:$C$332,3,0)*VLOOKUP(B8433,'Current %'!$A$1:$G$24,7,0)</f>
        <v>87115.406231817964</v>
      </c>
      <c r="D8433" t="s">
        <v>341</v>
      </c>
      <c r="G8433">
        <f>VLOOKUP(A8433,'PY SIC'!$A$1:$C$331,3,0)</f>
        <v>1729547.5855065256</v>
      </c>
      <c r="H8433">
        <f>VLOOKUP(B8433,'Current %'!$A$1:$G$24,7,0)</f>
        <v>5.0368898179985508E-2</v>
      </c>
      <c r="I8433">
        <f t="shared" si="133"/>
        <v>87115.406231817964</v>
      </c>
    </row>
    <row r="8434" spans="1:9" x14ac:dyDescent="0.35">
      <c r="A8434" t="s">
        <v>53</v>
      </c>
      <c r="B8434" s="1">
        <v>44903</v>
      </c>
      <c r="C8434" s="3">
        <f>VLOOKUP(A8434,'PY SIC'!$A$1:$C$332,3,0)*VLOOKUP(B8434,'Current %'!$A$1:$G$24,7,0)</f>
        <v>32336.456512311754</v>
      </c>
      <c r="D8434" t="s">
        <v>341</v>
      </c>
      <c r="G8434">
        <f>VLOOKUP(A8434,'PY SIC'!$A$1:$C$331,3,0)</f>
        <v>641992.53270862508</v>
      </c>
      <c r="H8434">
        <f>VLOOKUP(B8434,'Current %'!$A$1:$G$24,7,0)</f>
        <v>5.0368898179985508E-2</v>
      </c>
      <c r="I8434">
        <f t="shared" si="133"/>
        <v>32336.456512311754</v>
      </c>
    </row>
    <row r="8435" spans="1:9" x14ac:dyDescent="0.35">
      <c r="A8435" t="s">
        <v>89</v>
      </c>
      <c r="B8435" s="1">
        <v>44903</v>
      </c>
      <c r="C8435" s="3">
        <f>VLOOKUP(A8435,'PY SIC'!$A$1:$C$332,3,0)*VLOOKUP(B8435,'Current %'!$A$1:$G$24,7,0)</f>
        <v>155976.64070035357</v>
      </c>
      <c r="D8435" t="s">
        <v>341</v>
      </c>
      <c r="G8435">
        <f>VLOOKUP(A8435,'PY SIC'!$A$1:$C$331,3,0)</f>
        <v>3096685.5805142899</v>
      </c>
      <c r="H8435">
        <f>VLOOKUP(B8435,'Current %'!$A$1:$G$24,7,0)</f>
        <v>5.0368898179985508E-2</v>
      </c>
      <c r="I8435">
        <f t="shared" si="133"/>
        <v>155976.64070035357</v>
      </c>
    </row>
    <row r="8436" spans="1:9" x14ac:dyDescent="0.35">
      <c r="A8436" t="s">
        <v>127</v>
      </c>
      <c r="B8436" s="1">
        <v>44903</v>
      </c>
      <c r="C8436" s="3">
        <f>VLOOKUP(A8436,'PY SIC'!$A$1:$C$332,3,0)*VLOOKUP(B8436,'Current %'!$A$1:$G$24,7,0)</f>
        <v>29367.270993929804</v>
      </c>
      <c r="D8436" t="s">
        <v>341</v>
      </c>
      <c r="G8436">
        <f>VLOOKUP(A8436,'PY SIC'!$A$1:$C$331,3,0)</f>
        <v>583043.74435570103</v>
      </c>
      <c r="H8436">
        <f>VLOOKUP(B8436,'Current %'!$A$1:$G$24,7,0)</f>
        <v>5.0368898179985508E-2</v>
      </c>
      <c r="I8436">
        <f t="shared" si="133"/>
        <v>29367.270993929804</v>
      </c>
    </row>
    <row r="8437" spans="1:9" x14ac:dyDescent="0.35">
      <c r="A8437" t="s">
        <v>90</v>
      </c>
      <c r="B8437" s="1">
        <v>44903</v>
      </c>
      <c r="C8437" s="3">
        <f>VLOOKUP(A8437,'PY SIC'!$A$1:$C$332,3,0)*VLOOKUP(B8437,'Current %'!$A$1:$G$24,7,0)</f>
        <v>135227.52118002699</v>
      </c>
      <c r="D8437" t="s">
        <v>341</v>
      </c>
      <c r="G8437">
        <f>VLOOKUP(A8437,'PY SIC'!$A$1:$C$331,3,0)</f>
        <v>2684742.4912256813</v>
      </c>
      <c r="H8437">
        <f>VLOOKUP(B8437,'Current %'!$A$1:$G$24,7,0)</f>
        <v>5.0368898179985508E-2</v>
      </c>
      <c r="I8437">
        <f t="shared" si="133"/>
        <v>135227.52118002699</v>
      </c>
    </row>
    <row r="8438" spans="1:9" x14ac:dyDescent="0.35">
      <c r="A8438" t="s">
        <v>91</v>
      </c>
      <c r="B8438" s="1">
        <v>44903</v>
      </c>
      <c r="C8438" s="3">
        <f>VLOOKUP(A8438,'PY SIC'!$A$1:$C$332,3,0)*VLOOKUP(B8438,'Current %'!$A$1:$G$24,7,0)</f>
        <v>162351.82740736604</v>
      </c>
      <c r="D8438" t="s">
        <v>341</v>
      </c>
      <c r="G8438">
        <f>VLOOKUP(A8438,'PY SIC'!$A$1:$C$331,3,0)</f>
        <v>3223255.4864953919</v>
      </c>
      <c r="H8438">
        <f>VLOOKUP(B8438,'Current %'!$A$1:$G$24,7,0)</f>
        <v>5.0368898179985508E-2</v>
      </c>
      <c r="I8438">
        <f t="shared" si="133"/>
        <v>162351.82740736604</v>
      </c>
    </row>
    <row r="8439" spans="1:9" x14ac:dyDescent="0.35">
      <c r="A8439" t="s">
        <v>14</v>
      </c>
      <c r="B8439" s="1">
        <v>44903</v>
      </c>
      <c r="C8439" s="3">
        <f>VLOOKUP(A8439,'PY SIC'!$A$1:$C$332,3,0)*VLOOKUP(B8439,'Current %'!$A$1:$G$24,7,0)</f>
        <v>547.80040477143609</v>
      </c>
      <c r="D8439" t="s">
        <v>341</v>
      </c>
      <c r="G8439">
        <f>VLOOKUP(A8439,'PY SIC'!$A$1:$C$331,3,0)</f>
        <v>10875.767081780421</v>
      </c>
      <c r="H8439">
        <f>VLOOKUP(B8439,'Current %'!$A$1:$G$24,7,0)</f>
        <v>5.0368898179985508E-2</v>
      </c>
      <c r="I8439">
        <f t="shared" si="133"/>
        <v>547.80040477143609</v>
      </c>
    </row>
    <row r="8440" spans="1:9" x14ac:dyDescent="0.35">
      <c r="A8440" t="s">
        <v>30</v>
      </c>
      <c r="B8440" s="1">
        <v>44903</v>
      </c>
      <c r="C8440" s="3">
        <f>VLOOKUP(A8440,'PY SIC'!$A$1:$C$332,3,0)*VLOOKUP(B8440,'Current %'!$A$1:$G$24,7,0)</f>
        <v>2708.8916621905846</v>
      </c>
      <c r="D8440" t="s">
        <v>341</v>
      </c>
      <c r="G8440">
        <f>VLOOKUP(A8440,'PY SIC'!$A$1:$C$331,3,0)</f>
        <v>53781.038697943659</v>
      </c>
      <c r="H8440">
        <f>VLOOKUP(B8440,'Current %'!$A$1:$G$24,7,0)</f>
        <v>5.0368898179985508E-2</v>
      </c>
      <c r="I8440">
        <f t="shared" si="133"/>
        <v>2708.8916621905846</v>
      </c>
    </row>
    <row r="8441" spans="1:9" x14ac:dyDescent="0.35">
      <c r="A8441" t="s">
        <v>225</v>
      </c>
      <c r="B8441" s="1">
        <v>44903</v>
      </c>
      <c r="C8441" s="3">
        <f>VLOOKUP(A8441,'PY SIC'!$A$1:$C$332,3,0)*VLOOKUP(B8441,'Current %'!$A$1:$G$24,7,0)</f>
        <v>98774.307594607119</v>
      </c>
      <c r="D8441" t="s">
        <v>341</v>
      </c>
      <c r="G8441">
        <f>VLOOKUP(A8441,'PY SIC'!$A$1:$C$331,3,0)</f>
        <v>1961017.8336967453</v>
      </c>
      <c r="H8441">
        <f>VLOOKUP(B8441,'Current %'!$A$1:$G$24,7,0)</f>
        <v>5.0368898179985508E-2</v>
      </c>
      <c r="I8441">
        <f t="shared" si="133"/>
        <v>98774.307594607119</v>
      </c>
    </row>
    <row r="8442" spans="1:9" x14ac:dyDescent="0.35">
      <c r="A8442" t="s">
        <v>307</v>
      </c>
      <c r="B8442" s="1">
        <v>44903</v>
      </c>
      <c r="C8442" s="3">
        <f>VLOOKUP(A8442,'PY SIC'!$A$1:$C$332,3,0)*VLOOKUP(B8442,'Current %'!$A$1:$G$24,7,0)</f>
        <v>50253.286106562162</v>
      </c>
      <c r="D8442" t="s">
        <v>341</v>
      </c>
      <c r="G8442">
        <f>VLOOKUP(A8442,'PY SIC'!$A$1:$C$331,3,0)</f>
        <v>997704.69322139584</v>
      </c>
      <c r="H8442">
        <f>VLOOKUP(B8442,'Current %'!$A$1:$G$24,7,0)</f>
        <v>5.0368898179985508E-2</v>
      </c>
      <c r="I8442">
        <f t="shared" si="133"/>
        <v>50253.286106562162</v>
      </c>
    </row>
    <row r="8443" spans="1:9" x14ac:dyDescent="0.35">
      <c r="A8443" t="s">
        <v>54</v>
      </c>
      <c r="B8443" s="1">
        <v>44903</v>
      </c>
      <c r="C8443" s="3">
        <f>VLOOKUP(A8443,'PY SIC'!$A$1:$C$332,3,0)*VLOOKUP(B8443,'Current %'!$A$1:$G$24,7,0)</f>
        <v>91870.625907196343</v>
      </c>
      <c r="D8443" t="s">
        <v>341</v>
      </c>
      <c r="G8443">
        <f>VLOOKUP(A8443,'PY SIC'!$A$1:$C$331,3,0)</f>
        <v>1823955.4412905916</v>
      </c>
      <c r="H8443">
        <f>VLOOKUP(B8443,'Current %'!$A$1:$G$24,7,0)</f>
        <v>5.0368898179985508E-2</v>
      </c>
      <c r="I8443">
        <f t="shared" si="133"/>
        <v>91870.625907196343</v>
      </c>
    </row>
    <row r="8444" spans="1:9" x14ac:dyDescent="0.35">
      <c r="A8444" t="s">
        <v>102</v>
      </c>
      <c r="B8444" s="1">
        <v>44903</v>
      </c>
      <c r="C8444" s="3">
        <f>VLOOKUP(A8444,'PY SIC'!$A$1:$C$332,3,0)*VLOOKUP(B8444,'Current %'!$A$1:$G$24,7,0)</f>
        <v>72851.747797840391</v>
      </c>
      <c r="D8444" t="s">
        <v>341</v>
      </c>
      <c r="G8444">
        <f>VLOOKUP(A8444,'PY SIC'!$A$1:$C$331,3,0)</f>
        <v>1446363.7369536234</v>
      </c>
      <c r="H8444">
        <f>VLOOKUP(B8444,'Current %'!$A$1:$G$24,7,0)</f>
        <v>5.0368898179985508E-2</v>
      </c>
      <c r="I8444">
        <f t="shared" si="133"/>
        <v>72851.747797840391</v>
      </c>
    </row>
    <row r="8445" spans="1:9" x14ac:dyDescent="0.35">
      <c r="A8445" t="s">
        <v>31</v>
      </c>
      <c r="B8445" s="1">
        <v>44903</v>
      </c>
      <c r="C8445" s="3">
        <f>VLOOKUP(A8445,'PY SIC'!$A$1:$C$332,3,0)*VLOOKUP(B8445,'Current %'!$A$1:$G$24,7,0)</f>
        <v>3626.208976814386</v>
      </c>
      <c r="D8445" t="s">
        <v>341</v>
      </c>
      <c r="G8445">
        <f>VLOOKUP(A8445,'PY SIC'!$A$1:$C$331,3,0)</f>
        <v>71993.017672466973</v>
      </c>
      <c r="H8445">
        <f>VLOOKUP(B8445,'Current %'!$A$1:$G$24,7,0)</f>
        <v>5.0368898179985508E-2</v>
      </c>
      <c r="I8445">
        <f t="shared" si="133"/>
        <v>3626.208976814386</v>
      </c>
    </row>
    <row r="8446" spans="1:9" x14ac:dyDescent="0.35">
      <c r="A8446" t="s">
        <v>103</v>
      </c>
      <c r="B8446" s="1">
        <v>44903</v>
      </c>
      <c r="C8446" s="3">
        <f>VLOOKUP(A8446,'PY SIC'!$A$1:$C$332,3,0)*VLOOKUP(B8446,'Current %'!$A$1:$G$24,7,0)</f>
        <v>82313.148865598632</v>
      </c>
      <c r="D8446" t="s">
        <v>341</v>
      </c>
      <c r="G8446">
        <f>VLOOKUP(A8446,'PY SIC'!$A$1:$C$331,3,0)</f>
        <v>1634205.8659187909</v>
      </c>
      <c r="H8446">
        <f>VLOOKUP(B8446,'Current %'!$A$1:$G$24,7,0)</f>
        <v>5.0368898179985508E-2</v>
      </c>
      <c r="I8446">
        <f t="shared" si="133"/>
        <v>82313.148865598632</v>
      </c>
    </row>
    <row r="8447" spans="1:9" x14ac:dyDescent="0.35">
      <c r="A8447" t="s">
        <v>226</v>
      </c>
      <c r="B8447" s="1">
        <v>44903</v>
      </c>
      <c r="C8447" s="3">
        <f>VLOOKUP(A8447,'PY SIC'!$A$1:$C$332,3,0)*VLOOKUP(B8447,'Current %'!$A$1:$G$24,7,0)</f>
        <v>547.90594325623829</v>
      </c>
      <c r="D8447" t="s">
        <v>341</v>
      </c>
      <c r="G8447">
        <f>VLOOKUP(A8447,'PY SIC'!$A$1:$C$331,3,0)</f>
        <v>10877.862392351342</v>
      </c>
      <c r="H8447">
        <f>VLOOKUP(B8447,'Current %'!$A$1:$G$24,7,0)</f>
        <v>5.0368898179985508E-2</v>
      </c>
      <c r="I8447">
        <f t="shared" si="133"/>
        <v>547.90594325623829</v>
      </c>
    </row>
    <row r="8448" spans="1:9" x14ac:dyDescent="0.35">
      <c r="A8448" t="s">
        <v>227</v>
      </c>
      <c r="B8448" s="1">
        <v>44903</v>
      </c>
      <c r="C8448" s="3">
        <f>VLOOKUP(A8448,'PY SIC'!$A$1:$C$332,3,0)*VLOOKUP(B8448,'Current %'!$A$1:$G$24,7,0)</f>
        <v>95462.741314366125</v>
      </c>
      <c r="D8448" t="s">
        <v>341</v>
      </c>
      <c r="G8448">
        <f>VLOOKUP(A8448,'PY SIC'!$A$1:$C$331,3,0)</f>
        <v>1895271.5815471029</v>
      </c>
      <c r="H8448">
        <f>VLOOKUP(B8448,'Current %'!$A$1:$G$24,7,0)</f>
        <v>5.0368898179985508E-2</v>
      </c>
      <c r="I8448">
        <f t="shared" si="133"/>
        <v>95462.741314366125</v>
      </c>
    </row>
    <row r="8449" spans="1:9" x14ac:dyDescent="0.35">
      <c r="A8449" t="s">
        <v>80</v>
      </c>
      <c r="B8449" s="1">
        <v>44903</v>
      </c>
      <c r="C8449" s="3">
        <f>VLOOKUP(A8449,'PY SIC'!$A$1:$C$332,3,0)*VLOOKUP(B8449,'Current %'!$A$1:$G$24,7,0)</f>
        <v>183281.96456522739</v>
      </c>
      <c r="D8449" t="s">
        <v>341</v>
      </c>
      <c r="G8449">
        <f>VLOOKUP(A8449,'PY SIC'!$A$1:$C$331,3,0)</f>
        <v>3638792.4133320823</v>
      </c>
      <c r="H8449">
        <f>VLOOKUP(B8449,'Current %'!$A$1:$G$24,7,0)</f>
        <v>5.0368898179985508E-2</v>
      </c>
      <c r="I8449">
        <f t="shared" si="133"/>
        <v>183281.96456522739</v>
      </c>
    </row>
    <row r="8450" spans="1:9" x14ac:dyDescent="0.35">
      <c r="A8450" t="s">
        <v>243</v>
      </c>
      <c r="B8450" s="1">
        <v>44903</v>
      </c>
      <c r="C8450" s="3">
        <f>VLOOKUP(A8450,'PY SIC'!$A$1:$C$332,3,0)*VLOOKUP(B8450,'Current %'!$A$1:$G$24,7,0)</f>
        <v>30163.020731461525</v>
      </c>
      <c r="D8450" t="s">
        <v>341</v>
      </c>
      <c r="G8450">
        <f>VLOOKUP(A8450,'PY SIC'!$A$1:$C$331,3,0)</f>
        <v>598842.17883183807</v>
      </c>
      <c r="H8450">
        <f>VLOOKUP(B8450,'Current %'!$A$1:$G$24,7,0)</f>
        <v>5.0368898179985508E-2</v>
      </c>
      <c r="I8450">
        <f t="shared" si="133"/>
        <v>30163.020731461525</v>
      </c>
    </row>
    <row r="8451" spans="1:9" x14ac:dyDescent="0.35">
      <c r="A8451" t="s">
        <v>128</v>
      </c>
      <c r="B8451" s="1">
        <v>44903</v>
      </c>
      <c r="C8451" s="3">
        <f>VLOOKUP(A8451,'PY SIC'!$A$1:$C$332,3,0)*VLOOKUP(B8451,'Current %'!$A$1:$G$24,7,0)</f>
        <v>36186.935929092964</v>
      </c>
      <c r="D8451" t="s">
        <v>341</v>
      </c>
      <c r="G8451">
        <f>VLOOKUP(A8451,'PY SIC'!$A$1:$C$331,3,0)</f>
        <v>718438.10836966324</v>
      </c>
      <c r="H8451">
        <f>VLOOKUP(B8451,'Current %'!$A$1:$G$24,7,0)</f>
        <v>5.0368898179985508E-2</v>
      </c>
      <c r="I8451">
        <f t="shared" si="133"/>
        <v>36186.935929092964</v>
      </c>
    </row>
    <row r="8452" spans="1:9" x14ac:dyDescent="0.35">
      <c r="A8452" t="s">
        <v>92</v>
      </c>
      <c r="B8452" s="1">
        <v>44903</v>
      </c>
      <c r="C8452" s="3">
        <f>VLOOKUP(A8452,'PY SIC'!$A$1:$C$332,3,0)*VLOOKUP(B8452,'Current %'!$A$1:$G$24,7,0)</f>
        <v>60789.936452750109</v>
      </c>
      <c r="D8452" t="s">
        <v>341</v>
      </c>
      <c r="G8452">
        <f>VLOOKUP(A8452,'PY SIC'!$A$1:$C$331,3,0)</f>
        <v>1206894.3067908022</v>
      </c>
      <c r="H8452">
        <f>VLOOKUP(B8452,'Current %'!$A$1:$G$24,7,0)</f>
        <v>5.0368898179985508E-2</v>
      </c>
      <c r="I8452">
        <f t="shared" si="133"/>
        <v>60789.936452750109</v>
      </c>
    </row>
    <row r="8453" spans="1:9" x14ac:dyDescent="0.35">
      <c r="A8453" t="s">
        <v>195</v>
      </c>
      <c r="B8453" s="1">
        <v>44903</v>
      </c>
      <c r="C8453" s="3">
        <f>VLOOKUP(A8453,'PY SIC'!$A$1:$C$332,3,0)*VLOOKUP(B8453,'Current %'!$A$1:$G$24,7,0)</f>
        <v>3952.6801020305447</v>
      </c>
      <c r="D8453" t="s">
        <v>341</v>
      </c>
      <c r="G8453">
        <f>VLOOKUP(A8453,'PY SIC'!$A$1:$C$331,3,0)</f>
        <v>78474.619156969653</v>
      </c>
      <c r="H8453">
        <f>VLOOKUP(B8453,'Current %'!$A$1:$G$24,7,0)</f>
        <v>5.0368898179985508E-2</v>
      </c>
      <c r="I8453">
        <f t="shared" si="133"/>
        <v>3952.6801020305447</v>
      </c>
    </row>
    <row r="8454" spans="1:9" x14ac:dyDescent="0.35">
      <c r="A8454" t="s">
        <v>32</v>
      </c>
      <c r="B8454" s="1">
        <v>44903</v>
      </c>
      <c r="C8454" s="3">
        <f>VLOOKUP(A8454,'PY SIC'!$A$1:$C$332,3,0)*VLOOKUP(B8454,'Current %'!$A$1:$G$24,7,0)</f>
        <v>5063.3816131268104</v>
      </c>
      <c r="D8454" t="s">
        <v>341</v>
      </c>
      <c r="G8454">
        <f>VLOOKUP(A8454,'PY SIC'!$A$1:$C$331,3,0)</f>
        <v>100525.95542260217</v>
      </c>
      <c r="H8454">
        <f>VLOOKUP(B8454,'Current %'!$A$1:$G$24,7,0)</f>
        <v>5.0368898179985508E-2</v>
      </c>
      <c r="I8454">
        <f t="shared" si="133"/>
        <v>5063.3816131268104</v>
      </c>
    </row>
    <row r="8455" spans="1:9" x14ac:dyDescent="0.35">
      <c r="A8455" t="s">
        <v>15</v>
      </c>
      <c r="B8455" s="1">
        <v>44903</v>
      </c>
      <c r="C8455" s="3">
        <f>VLOOKUP(A8455,'PY SIC'!$A$1:$C$332,3,0)*VLOOKUP(B8455,'Current %'!$A$1:$G$24,7,0)</f>
        <v>24439.459943230231</v>
      </c>
      <c r="D8455" t="s">
        <v>341</v>
      </c>
      <c r="G8455">
        <f>VLOOKUP(A8455,'PY SIC'!$A$1:$C$331,3,0)</f>
        <v>485209.34200108133</v>
      </c>
      <c r="H8455">
        <f>VLOOKUP(B8455,'Current %'!$A$1:$G$24,7,0)</f>
        <v>5.0368898179985508E-2</v>
      </c>
      <c r="I8455">
        <f t="shared" si="133"/>
        <v>24439.459943230231</v>
      </c>
    </row>
    <row r="8456" spans="1:9" x14ac:dyDescent="0.35">
      <c r="A8456" t="s">
        <v>116</v>
      </c>
      <c r="B8456" s="1">
        <v>44903</v>
      </c>
      <c r="C8456" s="3">
        <f>VLOOKUP(A8456,'PY SIC'!$A$1:$C$332,3,0)*VLOOKUP(B8456,'Current %'!$A$1:$G$24,7,0)</f>
        <v>87891.405775647698</v>
      </c>
      <c r="D8456" t="s">
        <v>341</v>
      </c>
      <c r="G8456">
        <f>VLOOKUP(A8456,'PY SIC'!$A$1:$C$331,3,0)</f>
        <v>1744953.9090885269</v>
      </c>
      <c r="H8456">
        <f>VLOOKUP(B8456,'Current %'!$A$1:$G$24,7,0)</f>
        <v>5.0368898179985508E-2</v>
      </c>
      <c r="I8456">
        <f t="shared" si="133"/>
        <v>87891.405775647698</v>
      </c>
    </row>
    <row r="8457" spans="1:9" x14ac:dyDescent="0.35">
      <c r="A8457" t="s">
        <v>81</v>
      </c>
      <c r="B8457" s="1">
        <v>44903</v>
      </c>
      <c r="C8457" s="3">
        <f>VLOOKUP(A8457,'PY SIC'!$A$1:$C$332,3,0)*VLOOKUP(B8457,'Current %'!$A$1:$G$24,7,0)</f>
        <v>73008.586104600516</v>
      </c>
      <c r="D8457" t="s">
        <v>341</v>
      </c>
      <c r="G8457">
        <f>VLOOKUP(A8457,'PY SIC'!$A$1:$C$331,3,0)</f>
        <v>1449477.5296397305</v>
      </c>
      <c r="H8457">
        <f>VLOOKUP(B8457,'Current %'!$A$1:$G$24,7,0)</f>
        <v>5.0368898179985508E-2</v>
      </c>
      <c r="I8457">
        <f t="shared" si="133"/>
        <v>73008.586104600516</v>
      </c>
    </row>
    <row r="8458" spans="1:9" x14ac:dyDescent="0.35">
      <c r="A8458" t="s">
        <v>166</v>
      </c>
      <c r="B8458" s="1">
        <v>44903</v>
      </c>
      <c r="C8458" s="3">
        <f>VLOOKUP(A8458,'PY SIC'!$A$1:$C$332,3,0)*VLOOKUP(B8458,'Current %'!$A$1:$G$24,7,0)</f>
        <v>292.70634854285845</v>
      </c>
      <c r="D8458" t="s">
        <v>341</v>
      </c>
      <c r="G8458">
        <f>VLOOKUP(A8458,'PY SIC'!$A$1:$C$331,3,0)</f>
        <v>5811.2517668525788</v>
      </c>
      <c r="H8458">
        <f>VLOOKUP(B8458,'Current %'!$A$1:$G$24,7,0)</f>
        <v>5.0368898179985508E-2</v>
      </c>
      <c r="I8458">
        <f t="shared" si="133"/>
        <v>292.70634854285845</v>
      </c>
    </row>
    <row r="8459" spans="1:9" x14ac:dyDescent="0.35">
      <c r="A8459" t="s">
        <v>93</v>
      </c>
      <c r="B8459" s="1">
        <v>44903</v>
      </c>
      <c r="C8459" s="3">
        <f>VLOOKUP(A8459,'PY SIC'!$A$1:$C$332,3,0)*VLOOKUP(B8459,'Current %'!$A$1:$G$24,7,0)</f>
        <v>46233.479469025333</v>
      </c>
      <c r="D8459" t="s">
        <v>341</v>
      </c>
      <c r="G8459">
        <f>VLOOKUP(A8459,'PY SIC'!$A$1:$C$331,3,0)</f>
        <v>917897.37595245999</v>
      </c>
      <c r="H8459">
        <f>VLOOKUP(B8459,'Current %'!$A$1:$G$24,7,0)</f>
        <v>5.0368898179985508E-2</v>
      </c>
      <c r="I8459">
        <f t="shared" si="133"/>
        <v>46233.479469025333</v>
      </c>
    </row>
    <row r="8460" spans="1:9" x14ac:dyDescent="0.35">
      <c r="A8460" t="s">
        <v>55</v>
      </c>
      <c r="B8460" s="1">
        <v>44903</v>
      </c>
      <c r="C8460" s="3">
        <f>VLOOKUP(A8460,'PY SIC'!$A$1:$C$332,3,0)*VLOOKUP(B8460,'Current %'!$A$1:$G$24,7,0)</f>
        <v>36075.635738879377</v>
      </c>
      <c r="D8460" t="s">
        <v>341</v>
      </c>
      <c r="G8460">
        <f>VLOOKUP(A8460,'PY SIC'!$A$1:$C$331,3,0)</f>
        <v>716228.40765681723</v>
      </c>
      <c r="H8460">
        <f>VLOOKUP(B8460,'Current %'!$A$1:$G$24,7,0)</f>
        <v>5.0368898179985508E-2</v>
      </c>
      <c r="I8460">
        <f t="shared" ref="I8460:I8523" si="134">G8460*H8460</f>
        <v>36075.635738879377</v>
      </c>
    </row>
    <row r="8461" spans="1:9" x14ac:dyDescent="0.35">
      <c r="A8461" t="s">
        <v>244</v>
      </c>
      <c r="B8461" s="1">
        <v>44903</v>
      </c>
      <c r="C8461" s="3">
        <f>VLOOKUP(A8461,'PY SIC'!$A$1:$C$332,3,0)*VLOOKUP(B8461,'Current %'!$A$1:$G$24,7,0)</f>
        <v>109889.77796187082</v>
      </c>
      <c r="D8461" t="s">
        <v>341</v>
      </c>
      <c r="G8461">
        <f>VLOOKUP(A8461,'PY SIC'!$A$1:$C$331,3,0)</f>
        <v>2181699.0629653363</v>
      </c>
      <c r="H8461">
        <f>VLOOKUP(B8461,'Current %'!$A$1:$G$24,7,0)</f>
        <v>5.0368898179985508E-2</v>
      </c>
      <c r="I8461">
        <f t="shared" si="134"/>
        <v>109889.77796187082</v>
      </c>
    </row>
    <row r="8462" spans="1:9" x14ac:dyDescent="0.35">
      <c r="A8462" t="s">
        <v>167</v>
      </c>
      <c r="B8462" s="1">
        <v>44903</v>
      </c>
      <c r="C8462" s="3">
        <f>VLOOKUP(A8462,'PY SIC'!$A$1:$C$332,3,0)*VLOOKUP(B8462,'Current %'!$A$1:$G$24,7,0)</f>
        <v>30722.346866584085</v>
      </c>
      <c r="D8462" t="s">
        <v>341</v>
      </c>
      <c r="G8462">
        <f>VLOOKUP(A8462,'PY SIC'!$A$1:$C$331,3,0)</f>
        <v>609946.77224827325</v>
      </c>
      <c r="H8462">
        <f>VLOOKUP(B8462,'Current %'!$A$1:$G$24,7,0)</f>
        <v>5.0368898179985508E-2</v>
      </c>
      <c r="I8462">
        <f t="shared" si="134"/>
        <v>30722.346866584085</v>
      </c>
    </row>
    <row r="8463" spans="1:9" x14ac:dyDescent="0.35">
      <c r="A8463" t="s">
        <v>129</v>
      </c>
      <c r="B8463" s="1">
        <v>44903</v>
      </c>
      <c r="C8463" s="3">
        <f>VLOOKUP(A8463,'PY SIC'!$A$1:$C$332,3,0)*VLOOKUP(B8463,'Current %'!$A$1:$G$24,7,0)</f>
        <v>33893.672796386323</v>
      </c>
      <c r="D8463" t="s">
        <v>341</v>
      </c>
      <c r="G8463">
        <f>VLOOKUP(A8463,'PY SIC'!$A$1:$C$331,3,0)</f>
        <v>672908.75959351938</v>
      </c>
      <c r="H8463">
        <f>VLOOKUP(B8463,'Current %'!$A$1:$G$24,7,0)</f>
        <v>5.0368898179985508E-2</v>
      </c>
      <c r="I8463">
        <f t="shared" si="134"/>
        <v>33893.672796386323</v>
      </c>
    </row>
    <row r="8464" spans="1:9" x14ac:dyDescent="0.35">
      <c r="A8464" t="s">
        <v>16</v>
      </c>
      <c r="B8464" s="1">
        <v>44903</v>
      </c>
      <c r="C8464" s="3">
        <f>VLOOKUP(A8464,'PY SIC'!$A$1:$C$332,3,0)*VLOOKUP(B8464,'Current %'!$A$1:$G$24,7,0)</f>
        <v>409.79259920342344</v>
      </c>
      <c r="D8464" t="s">
        <v>341</v>
      </c>
      <c r="G8464">
        <f>VLOOKUP(A8464,'PY SIC'!$A$1:$C$331,3,0)</f>
        <v>8135.8261548444561</v>
      </c>
      <c r="H8464">
        <f>VLOOKUP(B8464,'Current %'!$A$1:$G$24,7,0)</f>
        <v>5.0368898179985508E-2</v>
      </c>
      <c r="I8464">
        <f t="shared" si="134"/>
        <v>409.79259920342344</v>
      </c>
    </row>
    <row r="8465" spans="1:9" x14ac:dyDescent="0.35">
      <c r="A8465" t="s">
        <v>245</v>
      </c>
      <c r="B8465" s="1">
        <v>44903</v>
      </c>
      <c r="C8465" s="3">
        <f>VLOOKUP(A8465,'PY SIC'!$A$1:$C$332,3,0)*VLOOKUP(B8465,'Current %'!$A$1:$G$24,7,0)</f>
        <v>198176.30590745332</v>
      </c>
      <c r="D8465" t="s">
        <v>341</v>
      </c>
      <c r="G8465">
        <f>VLOOKUP(A8465,'PY SIC'!$A$1:$C$331,3,0)</f>
        <v>3934497.5385266673</v>
      </c>
      <c r="H8465">
        <f>VLOOKUP(B8465,'Current %'!$A$1:$G$24,7,0)</f>
        <v>5.0368898179985508E-2</v>
      </c>
      <c r="I8465">
        <f t="shared" si="134"/>
        <v>198176.30590745332</v>
      </c>
    </row>
    <row r="8466" spans="1:9" x14ac:dyDescent="0.35">
      <c r="A8466" t="s">
        <v>196</v>
      </c>
      <c r="B8466" s="1">
        <v>44903</v>
      </c>
      <c r="C8466" s="3">
        <f>VLOOKUP(A8466,'PY SIC'!$A$1:$C$332,3,0)*VLOOKUP(B8466,'Current %'!$A$1:$G$24,7,0)</f>
        <v>38580.469320587988</v>
      </c>
      <c r="D8466" t="s">
        <v>341</v>
      </c>
      <c r="G8466">
        <f>VLOOKUP(A8466,'PY SIC'!$A$1:$C$331,3,0)</f>
        <v>765958.17487860494</v>
      </c>
      <c r="H8466">
        <f>VLOOKUP(B8466,'Current %'!$A$1:$G$24,7,0)</f>
        <v>5.0368898179985508E-2</v>
      </c>
      <c r="I8466">
        <f t="shared" si="134"/>
        <v>38580.469320587988</v>
      </c>
    </row>
    <row r="8467" spans="1:9" x14ac:dyDescent="0.35">
      <c r="A8467" t="s">
        <v>94</v>
      </c>
      <c r="B8467" s="1">
        <v>44903</v>
      </c>
      <c r="C8467" s="3">
        <f>VLOOKUP(A8467,'PY SIC'!$A$1:$C$332,3,0)*VLOOKUP(B8467,'Current %'!$A$1:$G$24,7,0)</f>
        <v>85680.489335648308</v>
      </c>
      <c r="D8467" t="s">
        <v>341</v>
      </c>
      <c r="G8467">
        <f>VLOOKUP(A8467,'PY SIC'!$A$1:$C$331,3,0)</f>
        <v>1701059.4321416812</v>
      </c>
      <c r="H8467">
        <f>VLOOKUP(B8467,'Current %'!$A$1:$G$24,7,0)</f>
        <v>5.0368898179985508E-2</v>
      </c>
      <c r="I8467">
        <f t="shared" si="134"/>
        <v>85680.489335648308</v>
      </c>
    </row>
    <row r="8468" spans="1:9" x14ac:dyDescent="0.35">
      <c r="A8468" t="s">
        <v>95</v>
      </c>
      <c r="B8468" s="1">
        <v>44903</v>
      </c>
      <c r="C8468" s="3">
        <f>VLOOKUP(A8468,'PY SIC'!$A$1:$C$332,3,0)*VLOOKUP(B8468,'Current %'!$A$1:$G$24,7,0)</f>
        <v>39583.868346493859</v>
      </c>
      <c r="D8468" t="s">
        <v>341</v>
      </c>
      <c r="G8468">
        <f>VLOOKUP(A8468,'PY SIC'!$A$1:$C$331,3,0)</f>
        <v>785879.17895378603</v>
      </c>
      <c r="H8468">
        <f>VLOOKUP(B8468,'Current %'!$A$1:$G$24,7,0)</f>
        <v>5.0368898179985508E-2</v>
      </c>
      <c r="I8468">
        <f t="shared" si="134"/>
        <v>39583.868346493859</v>
      </c>
    </row>
    <row r="8469" spans="1:9" x14ac:dyDescent="0.35">
      <c r="A8469" t="s">
        <v>228</v>
      </c>
      <c r="B8469" s="1">
        <v>44903</v>
      </c>
      <c r="C8469" s="3">
        <f>VLOOKUP(A8469,'PY SIC'!$A$1:$C$332,3,0)*VLOOKUP(B8469,'Current %'!$A$1:$G$24,7,0)</f>
        <v>6459.8558262671877</v>
      </c>
      <c r="D8469" t="s">
        <v>341</v>
      </c>
      <c r="G8469">
        <f>VLOOKUP(A8469,'PY SIC'!$A$1:$C$331,3,0)</f>
        <v>128250.88615565674</v>
      </c>
      <c r="H8469">
        <f>VLOOKUP(B8469,'Current %'!$A$1:$G$24,7,0)</f>
        <v>5.0368898179985508E-2</v>
      </c>
      <c r="I8469">
        <f t="shared" si="134"/>
        <v>6459.8558262671877</v>
      </c>
    </row>
    <row r="8470" spans="1:9" x14ac:dyDescent="0.35">
      <c r="A8470" t="s">
        <v>229</v>
      </c>
      <c r="B8470" s="1">
        <v>44903</v>
      </c>
      <c r="C8470" s="3">
        <f>VLOOKUP(A8470,'PY SIC'!$A$1:$C$332,3,0)*VLOOKUP(B8470,'Current %'!$A$1:$G$24,7,0)</f>
        <v>24686.886802502515</v>
      </c>
      <c r="D8470" t="s">
        <v>341</v>
      </c>
      <c r="G8470">
        <f>VLOOKUP(A8470,'PY SIC'!$A$1:$C$331,3,0)</f>
        <v>490121.63645684131</v>
      </c>
      <c r="H8470">
        <f>VLOOKUP(B8470,'Current %'!$A$1:$G$24,7,0)</f>
        <v>5.0368898179985508E-2</v>
      </c>
      <c r="I8470">
        <f t="shared" si="134"/>
        <v>24686.886802502515</v>
      </c>
    </row>
    <row r="8471" spans="1:9" x14ac:dyDescent="0.35">
      <c r="A8471" t="s">
        <v>104</v>
      </c>
      <c r="B8471" s="1">
        <v>44903</v>
      </c>
      <c r="C8471" s="3">
        <f>VLOOKUP(A8471,'PY SIC'!$A$1:$C$332,3,0)*VLOOKUP(B8471,'Current %'!$A$1:$G$24,7,0)</f>
        <v>106268.94506908166</v>
      </c>
      <c r="D8471" t="s">
        <v>341</v>
      </c>
      <c r="G8471">
        <f>VLOOKUP(A8471,'PY SIC'!$A$1:$C$331,3,0)</f>
        <v>2109812.7794923354</v>
      </c>
      <c r="H8471">
        <f>VLOOKUP(B8471,'Current %'!$A$1:$G$24,7,0)</f>
        <v>5.0368898179985508E-2</v>
      </c>
      <c r="I8471">
        <f t="shared" si="134"/>
        <v>106268.94506908166</v>
      </c>
    </row>
    <row r="8472" spans="1:9" x14ac:dyDescent="0.35">
      <c r="A8472" t="s">
        <v>56</v>
      </c>
      <c r="B8472" s="1">
        <v>44903</v>
      </c>
      <c r="C8472" s="3">
        <f>VLOOKUP(A8472,'PY SIC'!$A$1:$C$332,3,0)*VLOOKUP(B8472,'Current %'!$A$1:$G$24,7,0)</f>
        <v>20347.394236511405</v>
      </c>
      <c r="D8472" t="s">
        <v>341</v>
      </c>
      <c r="G8472">
        <f>VLOOKUP(A8472,'PY SIC'!$A$1:$C$331,3,0)</f>
        <v>403967.42775279941</v>
      </c>
      <c r="H8472">
        <f>VLOOKUP(B8472,'Current %'!$A$1:$G$24,7,0)</f>
        <v>5.0368898179985508E-2</v>
      </c>
      <c r="I8472">
        <f t="shared" si="134"/>
        <v>20347.394236511405</v>
      </c>
    </row>
    <row r="8473" spans="1:9" x14ac:dyDescent="0.35">
      <c r="A8473" t="s">
        <v>230</v>
      </c>
      <c r="B8473" s="1">
        <v>44903</v>
      </c>
      <c r="C8473" s="3">
        <f>VLOOKUP(A8473,'PY SIC'!$A$1:$C$332,3,0)*VLOOKUP(B8473,'Current %'!$A$1:$G$24,7,0)</f>
        <v>1098.2705852792765</v>
      </c>
      <c r="D8473" t="s">
        <v>341</v>
      </c>
      <c r="G8473">
        <f>VLOOKUP(A8473,'PY SIC'!$A$1:$C$331,3,0)</f>
        <v>21804.538613387482</v>
      </c>
      <c r="H8473">
        <f>VLOOKUP(B8473,'Current %'!$A$1:$G$24,7,0)</f>
        <v>5.0368898179985508E-2</v>
      </c>
      <c r="I8473">
        <f t="shared" si="134"/>
        <v>1098.2705852792765</v>
      </c>
    </row>
    <row r="8474" spans="1:9" x14ac:dyDescent="0.35">
      <c r="A8474" t="s">
        <v>246</v>
      </c>
      <c r="B8474" s="1">
        <v>44903</v>
      </c>
      <c r="C8474" s="3">
        <f>VLOOKUP(A8474,'PY SIC'!$A$1:$C$332,3,0)*VLOOKUP(B8474,'Current %'!$A$1:$G$24,7,0)</f>
        <v>68416.744642749225</v>
      </c>
      <c r="D8474" t="s">
        <v>341</v>
      </c>
      <c r="G8474">
        <f>VLOOKUP(A8474,'PY SIC'!$A$1:$C$331,3,0)</f>
        <v>1358313.3067209951</v>
      </c>
      <c r="H8474">
        <f>VLOOKUP(B8474,'Current %'!$A$1:$G$24,7,0)</f>
        <v>5.0368898179985508E-2</v>
      </c>
      <c r="I8474">
        <f t="shared" si="134"/>
        <v>68416.744642749225</v>
      </c>
    </row>
    <row r="8475" spans="1:9" x14ac:dyDescent="0.35">
      <c r="A8475" t="s">
        <v>231</v>
      </c>
      <c r="B8475" s="1">
        <v>44903</v>
      </c>
      <c r="C8475" s="3">
        <f>VLOOKUP(A8475,'PY SIC'!$A$1:$C$332,3,0)*VLOOKUP(B8475,'Current %'!$A$1:$G$24,7,0)</f>
        <v>39835.023845641219</v>
      </c>
      <c r="D8475" t="s">
        <v>341</v>
      </c>
      <c r="G8475">
        <f>VLOOKUP(A8475,'PY SIC'!$A$1:$C$331,3,0)</f>
        <v>790865.5000412534</v>
      </c>
      <c r="H8475">
        <f>VLOOKUP(B8475,'Current %'!$A$1:$G$24,7,0)</f>
        <v>5.0368898179985508E-2</v>
      </c>
      <c r="I8475">
        <f t="shared" si="134"/>
        <v>39835.023845641219</v>
      </c>
    </row>
    <row r="8476" spans="1:9" x14ac:dyDescent="0.35">
      <c r="A8476" t="s">
        <v>105</v>
      </c>
      <c r="B8476" s="1">
        <v>44903</v>
      </c>
      <c r="C8476" s="3">
        <f>VLOOKUP(A8476,'PY SIC'!$A$1:$C$332,3,0)*VLOOKUP(B8476,'Current %'!$A$1:$G$24,7,0)</f>
        <v>87259.544547613623</v>
      </c>
      <c r="D8476" t="s">
        <v>341</v>
      </c>
      <c r="G8476">
        <f>VLOOKUP(A8476,'PY SIC'!$A$1:$C$331,3,0)</f>
        <v>1732409.2386497133</v>
      </c>
      <c r="H8476">
        <f>VLOOKUP(B8476,'Current %'!$A$1:$G$24,7,0)</f>
        <v>5.0368898179985508E-2</v>
      </c>
      <c r="I8476">
        <f t="shared" si="134"/>
        <v>87259.544547613623</v>
      </c>
    </row>
    <row r="8477" spans="1:9" x14ac:dyDescent="0.35">
      <c r="A8477" t="s">
        <v>168</v>
      </c>
      <c r="B8477" s="1">
        <v>44903</v>
      </c>
      <c r="C8477" s="3">
        <f>VLOOKUP(A8477,'PY SIC'!$A$1:$C$332,3,0)*VLOOKUP(B8477,'Current %'!$A$1:$G$24,7,0)</f>
        <v>1004.5384936126633</v>
      </c>
      <c r="D8477" t="s">
        <v>341</v>
      </c>
      <c r="G8477">
        <f>VLOOKUP(A8477,'PY SIC'!$A$1:$C$331,3,0)</f>
        <v>19943.62652172973</v>
      </c>
      <c r="H8477">
        <f>VLOOKUP(B8477,'Current %'!$A$1:$G$24,7,0)</f>
        <v>5.0368898179985508E-2</v>
      </c>
      <c r="I8477">
        <f t="shared" si="134"/>
        <v>1004.5384936126633</v>
      </c>
    </row>
    <row r="8478" spans="1:9" x14ac:dyDescent="0.35">
      <c r="A8478" t="s">
        <v>106</v>
      </c>
      <c r="B8478" s="1">
        <v>44903</v>
      </c>
      <c r="C8478" s="3">
        <f>VLOOKUP(A8478,'PY SIC'!$A$1:$C$332,3,0)*VLOOKUP(B8478,'Current %'!$A$1:$G$24,7,0)</f>
        <v>10981.662065580442</v>
      </c>
      <c r="D8478" t="s">
        <v>341</v>
      </c>
      <c r="G8478">
        <f>VLOOKUP(A8478,'PY SIC'!$A$1:$C$331,3,0)</f>
        <v>218024.66328207462</v>
      </c>
      <c r="H8478">
        <f>VLOOKUP(B8478,'Current %'!$A$1:$G$24,7,0)</f>
        <v>5.0368898179985508E-2</v>
      </c>
      <c r="I8478">
        <f t="shared" si="134"/>
        <v>10981.662065580442</v>
      </c>
    </row>
    <row r="8479" spans="1:9" x14ac:dyDescent="0.35">
      <c r="A8479" t="s">
        <v>96</v>
      </c>
      <c r="B8479" s="1">
        <v>44903</v>
      </c>
      <c r="C8479" s="3">
        <f>VLOOKUP(A8479,'PY SIC'!$A$1:$C$332,3,0)*VLOOKUP(B8479,'Current %'!$A$1:$G$24,7,0)</f>
        <v>28819.04379616494</v>
      </c>
      <c r="D8479" t="s">
        <v>341</v>
      </c>
      <c r="G8479">
        <f>VLOOKUP(A8479,'PY SIC'!$A$1:$C$331,3,0)</f>
        <v>572159.50393007451</v>
      </c>
      <c r="H8479">
        <f>VLOOKUP(B8479,'Current %'!$A$1:$G$24,7,0)</f>
        <v>5.0368898179985508E-2</v>
      </c>
      <c r="I8479">
        <f t="shared" si="134"/>
        <v>28819.04379616494</v>
      </c>
    </row>
    <row r="8480" spans="1:9" x14ac:dyDescent="0.35">
      <c r="A8480" t="s">
        <v>117</v>
      </c>
      <c r="B8480" s="1">
        <v>44903</v>
      </c>
      <c r="C8480" s="3">
        <f>VLOOKUP(A8480,'PY SIC'!$A$1:$C$332,3,0)*VLOOKUP(B8480,'Current %'!$A$1:$G$24,7,0)</f>
        <v>60854.408289446386</v>
      </c>
      <c r="D8480" t="s">
        <v>341</v>
      </c>
      <c r="G8480">
        <f>VLOOKUP(A8480,'PY SIC'!$A$1:$C$331,3,0)</f>
        <v>1208174.2997830233</v>
      </c>
      <c r="H8480">
        <f>VLOOKUP(B8480,'Current %'!$A$1:$G$24,7,0)</f>
        <v>5.0368898179985508E-2</v>
      </c>
      <c r="I8480">
        <f t="shared" si="134"/>
        <v>60854.408289446386</v>
      </c>
    </row>
    <row r="8481" spans="1:9" x14ac:dyDescent="0.35">
      <c r="A8481" t="s">
        <v>33</v>
      </c>
      <c r="B8481" s="1">
        <v>44903</v>
      </c>
      <c r="C8481" s="3">
        <f>VLOOKUP(A8481,'PY SIC'!$A$1:$C$332,3,0)*VLOOKUP(B8481,'Current %'!$A$1:$G$24,7,0)</f>
        <v>20396.23709934856</v>
      </c>
      <c r="D8481" t="s">
        <v>341</v>
      </c>
      <c r="G8481">
        <f>VLOOKUP(A8481,'PY SIC'!$A$1:$C$331,3,0)</f>
        <v>404937.13057740009</v>
      </c>
      <c r="H8481">
        <f>VLOOKUP(B8481,'Current %'!$A$1:$G$24,7,0)</f>
        <v>5.0368898179985508E-2</v>
      </c>
      <c r="I8481">
        <f t="shared" si="134"/>
        <v>20396.23709934856</v>
      </c>
    </row>
    <row r="8482" spans="1:9" x14ac:dyDescent="0.35">
      <c r="A8482" t="s">
        <v>107</v>
      </c>
      <c r="B8482" s="1">
        <v>44903</v>
      </c>
      <c r="C8482" s="3">
        <f>VLOOKUP(A8482,'PY SIC'!$A$1:$C$332,3,0)*VLOOKUP(B8482,'Current %'!$A$1:$G$24,7,0)</f>
        <v>44038.198381584756</v>
      </c>
      <c r="D8482" t="s">
        <v>341</v>
      </c>
      <c r="G8482">
        <f>VLOOKUP(A8482,'PY SIC'!$A$1:$C$331,3,0)</f>
        <v>874313.31581288576</v>
      </c>
      <c r="H8482">
        <f>VLOOKUP(B8482,'Current %'!$A$1:$G$24,7,0)</f>
        <v>5.0368898179985508E-2</v>
      </c>
      <c r="I8482">
        <f t="shared" si="134"/>
        <v>44038.198381584756</v>
      </c>
    </row>
    <row r="8483" spans="1:9" x14ac:dyDescent="0.35">
      <c r="A8483" t="s">
        <v>149</v>
      </c>
      <c r="B8483" s="1">
        <v>44903</v>
      </c>
      <c r="C8483" s="3">
        <f>VLOOKUP(A8483,'PY SIC'!$A$1:$C$332,3,0)*VLOOKUP(B8483,'Current %'!$A$1:$G$24,7,0)</f>
        <v>71830.617146724268</v>
      </c>
      <c r="D8483" t="s">
        <v>341</v>
      </c>
      <c r="G8483">
        <f>VLOOKUP(A8483,'PY SIC'!$A$1:$C$331,3,0)</f>
        <v>1426090.6976771383</v>
      </c>
      <c r="H8483">
        <f>VLOOKUP(B8483,'Current %'!$A$1:$G$24,7,0)</f>
        <v>5.0368898179985508E-2</v>
      </c>
      <c r="I8483">
        <f t="shared" si="134"/>
        <v>71830.617146724268</v>
      </c>
    </row>
    <row r="8484" spans="1:9" x14ac:dyDescent="0.35">
      <c r="A8484" t="s">
        <v>17</v>
      </c>
      <c r="B8484" s="1">
        <v>44903</v>
      </c>
      <c r="C8484" s="3">
        <f>VLOOKUP(A8484,'PY SIC'!$A$1:$C$332,3,0)*VLOOKUP(B8484,'Current %'!$A$1:$G$24,7,0)</f>
        <v>50483.978737293772</v>
      </c>
      <c r="D8484" t="s">
        <v>341</v>
      </c>
      <c r="G8484">
        <f>VLOOKUP(A8484,'PY SIC'!$A$1:$C$331,3,0)</f>
        <v>1002284.754312017</v>
      </c>
      <c r="H8484">
        <f>VLOOKUP(B8484,'Current %'!$A$1:$G$24,7,0)</f>
        <v>5.0368898179985508E-2</v>
      </c>
      <c r="I8484">
        <f t="shared" si="134"/>
        <v>50483.978737293772</v>
      </c>
    </row>
    <row r="8485" spans="1:9" x14ac:dyDescent="0.35">
      <c r="A8485" t="s">
        <v>97</v>
      </c>
      <c r="B8485" s="1">
        <v>44903</v>
      </c>
      <c r="C8485" s="3">
        <f>VLOOKUP(A8485,'PY SIC'!$A$1:$C$332,3,0)*VLOOKUP(B8485,'Current %'!$A$1:$G$24,7,0)</f>
        <v>53353.294115318735</v>
      </c>
      <c r="D8485" t="s">
        <v>341</v>
      </c>
      <c r="G8485">
        <f>VLOOKUP(A8485,'PY SIC'!$A$1:$C$331,3,0)</f>
        <v>1059250.7686920001</v>
      </c>
      <c r="H8485">
        <f>VLOOKUP(B8485,'Current %'!$A$1:$G$24,7,0)</f>
        <v>5.0368898179985508E-2</v>
      </c>
      <c r="I8485">
        <f t="shared" si="134"/>
        <v>53353.294115318735</v>
      </c>
    </row>
    <row r="8486" spans="1:9" x14ac:dyDescent="0.35">
      <c r="A8486" t="s">
        <v>247</v>
      </c>
      <c r="B8486" s="1">
        <v>44903</v>
      </c>
      <c r="C8486" s="3">
        <f>VLOOKUP(A8486,'PY SIC'!$A$1:$C$332,3,0)*VLOOKUP(B8486,'Current %'!$A$1:$G$24,7,0)</f>
        <v>19087.04959183871</v>
      </c>
      <c r="D8486" t="s">
        <v>341</v>
      </c>
      <c r="G8486">
        <f>VLOOKUP(A8486,'PY SIC'!$A$1:$C$331,3,0)</f>
        <v>378945.14832613716</v>
      </c>
      <c r="H8486">
        <f>VLOOKUP(B8486,'Current %'!$A$1:$G$24,7,0)</f>
        <v>5.0368898179985508E-2</v>
      </c>
      <c r="I8486">
        <f t="shared" si="134"/>
        <v>19087.04959183871</v>
      </c>
    </row>
    <row r="8487" spans="1:9" x14ac:dyDescent="0.35">
      <c r="A8487" t="s">
        <v>130</v>
      </c>
      <c r="B8487" s="1">
        <v>44903</v>
      </c>
      <c r="C8487" s="3">
        <f>VLOOKUP(A8487,'PY SIC'!$A$1:$C$332,3,0)*VLOOKUP(B8487,'Current %'!$A$1:$G$24,7,0)</f>
        <v>183253.47613291183</v>
      </c>
      <c r="D8487" t="s">
        <v>341</v>
      </c>
      <c r="G8487">
        <f>VLOOKUP(A8487,'PY SIC'!$A$1:$C$331,3,0)</f>
        <v>3638226.817630271</v>
      </c>
      <c r="H8487">
        <f>VLOOKUP(B8487,'Current %'!$A$1:$G$24,7,0)</f>
        <v>5.0368898179985508E-2</v>
      </c>
      <c r="I8487">
        <f t="shared" si="134"/>
        <v>183253.47613291183</v>
      </c>
    </row>
    <row r="8488" spans="1:9" x14ac:dyDescent="0.35">
      <c r="A8488" t="s">
        <v>57</v>
      </c>
      <c r="B8488" s="1">
        <v>44903</v>
      </c>
      <c r="C8488" s="3">
        <f>VLOOKUP(A8488,'PY SIC'!$A$1:$C$332,3,0)*VLOOKUP(B8488,'Current %'!$A$1:$G$24,7,0)</f>
        <v>34060.897365790828</v>
      </c>
      <c r="D8488" t="s">
        <v>341</v>
      </c>
      <c r="G8488">
        <f>VLOOKUP(A8488,'PY SIC'!$A$1:$C$331,3,0)</f>
        <v>676228.75616773369</v>
      </c>
      <c r="H8488">
        <f>VLOOKUP(B8488,'Current %'!$A$1:$G$24,7,0)</f>
        <v>5.0368898179985508E-2</v>
      </c>
      <c r="I8488">
        <f t="shared" si="134"/>
        <v>34060.897365790828</v>
      </c>
    </row>
    <row r="8489" spans="1:9" x14ac:dyDescent="0.35">
      <c r="A8489" t="s">
        <v>18</v>
      </c>
      <c r="B8489" s="1">
        <v>44903</v>
      </c>
      <c r="C8489" s="3">
        <f>VLOOKUP(A8489,'PY SIC'!$A$1:$C$332,3,0)*VLOOKUP(B8489,'Current %'!$A$1:$G$24,7,0)</f>
        <v>6096.946669350611</v>
      </c>
      <c r="D8489" t="s">
        <v>341</v>
      </c>
      <c r="G8489">
        <f>VLOOKUP(A8489,'PY SIC'!$A$1:$C$331,3,0)</f>
        <v>121045.86142750454</v>
      </c>
      <c r="H8489">
        <f>VLOOKUP(B8489,'Current %'!$A$1:$G$24,7,0)</f>
        <v>5.0368898179985508E-2</v>
      </c>
      <c r="I8489">
        <f t="shared" si="134"/>
        <v>6096.946669350611</v>
      </c>
    </row>
    <row r="8490" spans="1:9" x14ac:dyDescent="0.35">
      <c r="A8490" t="s">
        <v>34</v>
      </c>
      <c r="B8490" s="1">
        <v>44903</v>
      </c>
      <c r="C8490" s="3">
        <f>VLOOKUP(A8490,'PY SIC'!$A$1:$C$332,3,0)*VLOOKUP(B8490,'Current %'!$A$1:$G$24,7,0)</f>
        <v>1252.769648920211</v>
      </c>
      <c r="D8490" t="s">
        <v>341</v>
      </c>
      <c r="G8490">
        <f>VLOOKUP(A8490,'PY SIC'!$A$1:$C$331,3,0)</f>
        <v>24871.889086071158</v>
      </c>
      <c r="H8490">
        <f>VLOOKUP(B8490,'Current %'!$A$1:$G$24,7,0)</f>
        <v>5.0368898179985508E-2</v>
      </c>
      <c r="I8490">
        <f t="shared" si="134"/>
        <v>1252.769648920211</v>
      </c>
    </row>
    <row r="8491" spans="1:9" x14ac:dyDescent="0.35">
      <c r="A8491" t="s">
        <v>118</v>
      </c>
      <c r="B8491" s="1">
        <v>44903</v>
      </c>
      <c r="C8491" s="3">
        <f>VLOOKUP(A8491,'PY SIC'!$A$1:$C$332,3,0)*VLOOKUP(B8491,'Current %'!$A$1:$G$24,7,0)</f>
        <v>59194.329675006287</v>
      </c>
      <c r="D8491" t="s">
        <v>341</v>
      </c>
      <c r="G8491">
        <f>VLOOKUP(A8491,'PY SIC'!$A$1:$C$331,3,0)</f>
        <v>1175215.8934166965</v>
      </c>
      <c r="H8491">
        <f>VLOOKUP(B8491,'Current %'!$A$1:$G$24,7,0)</f>
        <v>5.0368898179985508E-2</v>
      </c>
      <c r="I8491">
        <f t="shared" si="134"/>
        <v>59194.329675006287</v>
      </c>
    </row>
    <row r="8492" spans="1:9" x14ac:dyDescent="0.35">
      <c r="A8492" t="s">
        <v>82</v>
      </c>
      <c r="B8492" s="1">
        <v>44903</v>
      </c>
      <c r="C8492" s="3">
        <f>VLOOKUP(A8492,'PY SIC'!$A$1:$C$332,3,0)*VLOOKUP(B8492,'Current %'!$A$1:$G$24,7,0)</f>
        <v>124439.22359493769</v>
      </c>
      <c r="D8492" t="s">
        <v>341</v>
      </c>
      <c r="G8492">
        <f>VLOOKUP(A8492,'PY SIC'!$A$1:$C$331,3,0)</f>
        <v>2470556.7938030581</v>
      </c>
      <c r="H8492">
        <f>VLOOKUP(B8492,'Current %'!$A$1:$G$24,7,0)</f>
        <v>5.0368898179985508E-2</v>
      </c>
      <c r="I8492">
        <f t="shared" si="134"/>
        <v>124439.22359493769</v>
      </c>
    </row>
    <row r="8493" spans="1:9" x14ac:dyDescent="0.35">
      <c r="A8493" t="s">
        <v>119</v>
      </c>
      <c r="B8493" s="1">
        <v>44903</v>
      </c>
      <c r="C8493" s="3">
        <f>VLOOKUP(A8493,'PY SIC'!$A$1:$C$332,3,0)*VLOOKUP(B8493,'Current %'!$A$1:$G$24,7,0)</f>
        <v>32937.32363883948</v>
      </c>
      <c r="D8493" t="s">
        <v>341</v>
      </c>
      <c r="G8493">
        <f>VLOOKUP(A8493,'PY SIC'!$A$1:$C$331,3,0)</f>
        <v>653921.86108862306</v>
      </c>
      <c r="H8493">
        <f>VLOOKUP(B8493,'Current %'!$A$1:$G$24,7,0)</f>
        <v>5.0368898179985508E-2</v>
      </c>
      <c r="I8493">
        <f t="shared" si="134"/>
        <v>32937.32363883948</v>
      </c>
    </row>
    <row r="8494" spans="1:9" x14ac:dyDescent="0.35">
      <c r="A8494" t="s">
        <v>232</v>
      </c>
      <c r="B8494" s="1">
        <v>44903</v>
      </c>
      <c r="C8494" s="3">
        <f>VLOOKUP(A8494,'PY SIC'!$A$1:$C$332,3,0)*VLOOKUP(B8494,'Current %'!$A$1:$G$24,7,0)</f>
        <v>198972.11943198129</v>
      </c>
      <c r="D8494" t="s">
        <v>341</v>
      </c>
      <c r="G8494">
        <f>VLOOKUP(A8494,'PY SIC'!$A$1:$C$331,3,0)</f>
        <v>3950297.2393993023</v>
      </c>
      <c r="H8494">
        <f>VLOOKUP(B8494,'Current %'!$A$1:$G$24,7,0)</f>
        <v>5.0368898179985508E-2</v>
      </c>
      <c r="I8494">
        <f t="shared" si="134"/>
        <v>198972.11943198129</v>
      </c>
    </row>
    <row r="8495" spans="1:9" x14ac:dyDescent="0.35">
      <c r="A8495" t="s">
        <v>308</v>
      </c>
      <c r="B8495" s="1">
        <v>44903</v>
      </c>
      <c r="C8495" s="3">
        <f>VLOOKUP(A8495,'PY SIC'!$A$1:$C$332,3,0)*VLOOKUP(B8495,'Current %'!$A$1:$G$24,7,0)</f>
        <v>27520.250089762692</v>
      </c>
      <c r="D8495" t="s">
        <v>341</v>
      </c>
      <c r="G8495">
        <f>VLOOKUP(A8495,'PY SIC'!$A$1:$C$331,3,0)</f>
        <v>546373.87523195986</v>
      </c>
      <c r="H8495">
        <f>VLOOKUP(B8495,'Current %'!$A$1:$G$24,7,0)</f>
        <v>5.0368898179985508E-2</v>
      </c>
      <c r="I8495">
        <f t="shared" si="134"/>
        <v>27520.250089762692</v>
      </c>
    </row>
    <row r="8496" spans="1:9" x14ac:dyDescent="0.35">
      <c r="A8496" t="s">
        <v>131</v>
      </c>
      <c r="B8496" s="1">
        <v>44903</v>
      </c>
      <c r="C8496" s="3">
        <f>VLOOKUP(A8496,'PY SIC'!$A$1:$C$332,3,0)*VLOOKUP(B8496,'Current %'!$A$1:$G$24,7,0)</f>
        <v>39690.483671769471</v>
      </c>
      <c r="D8496" t="s">
        <v>341</v>
      </c>
      <c r="G8496">
        <f>VLOOKUP(A8496,'PY SIC'!$A$1:$C$331,3,0)</f>
        <v>787995.86860013555</v>
      </c>
      <c r="H8496">
        <f>VLOOKUP(B8496,'Current %'!$A$1:$G$24,7,0)</f>
        <v>5.0368898179985508E-2</v>
      </c>
      <c r="I8496">
        <f t="shared" si="134"/>
        <v>39690.483671769471</v>
      </c>
    </row>
    <row r="8497" spans="1:9" x14ac:dyDescent="0.35">
      <c r="A8497" t="s">
        <v>35</v>
      </c>
      <c r="B8497" s="1">
        <v>44903</v>
      </c>
      <c r="C8497" s="3">
        <f>VLOOKUP(A8497,'PY SIC'!$A$1:$C$332,3,0)*VLOOKUP(B8497,'Current %'!$A$1:$G$24,7,0)</f>
        <v>16772.737330231877</v>
      </c>
      <c r="D8497" t="s">
        <v>341</v>
      </c>
      <c r="G8497">
        <f>VLOOKUP(A8497,'PY SIC'!$A$1:$C$331,3,0)</f>
        <v>332997.90021804889</v>
      </c>
      <c r="H8497">
        <f>VLOOKUP(B8497,'Current %'!$A$1:$G$24,7,0)</f>
        <v>5.0368898179985508E-2</v>
      </c>
      <c r="I8497">
        <f t="shared" si="134"/>
        <v>16772.737330231877</v>
      </c>
    </row>
    <row r="8498" spans="1:9" x14ac:dyDescent="0.35">
      <c r="A8498" t="s">
        <v>36</v>
      </c>
      <c r="B8498" s="1">
        <v>44903</v>
      </c>
      <c r="C8498" s="3">
        <f>VLOOKUP(A8498,'PY SIC'!$A$1:$C$332,3,0)*VLOOKUP(B8498,'Current %'!$A$1:$G$24,7,0)</f>
        <v>817.66057076367997</v>
      </c>
      <c r="D8498" t="s">
        <v>341</v>
      </c>
      <c r="G8498">
        <f>VLOOKUP(A8498,'PY SIC'!$A$1:$C$331,3,0)</f>
        <v>16233.441673508436</v>
      </c>
      <c r="H8498">
        <f>VLOOKUP(B8498,'Current %'!$A$1:$G$24,7,0)</f>
        <v>5.0368898179985508E-2</v>
      </c>
      <c r="I8498">
        <f t="shared" si="134"/>
        <v>817.66057076367997</v>
      </c>
    </row>
    <row r="8499" spans="1:9" x14ac:dyDescent="0.35">
      <c r="A8499" t="s">
        <v>83</v>
      </c>
      <c r="B8499" s="1">
        <v>44903</v>
      </c>
      <c r="C8499" s="3">
        <f>VLOOKUP(A8499,'PY SIC'!$A$1:$C$332,3,0)*VLOOKUP(B8499,'Current %'!$A$1:$G$24,7,0)</f>
        <v>52598.38429211457</v>
      </c>
      <c r="D8499" t="s">
        <v>341</v>
      </c>
      <c r="G8499">
        <f>VLOOKUP(A8499,'PY SIC'!$A$1:$C$331,3,0)</f>
        <v>1044263.1503306334</v>
      </c>
      <c r="H8499">
        <f>VLOOKUP(B8499,'Current %'!$A$1:$G$24,7,0)</f>
        <v>5.0368898179985508E-2</v>
      </c>
      <c r="I8499">
        <f t="shared" si="134"/>
        <v>52598.38429211457</v>
      </c>
    </row>
    <row r="8500" spans="1:9" x14ac:dyDescent="0.35">
      <c r="A8500" t="s">
        <v>233</v>
      </c>
      <c r="B8500" s="1">
        <v>44903</v>
      </c>
      <c r="C8500" s="3">
        <f>VLOOKUP(A8500,'PY SIC'!$A$1:$C$332,3,0)*VLOOKUP(B8500,'Current %'!$A$1:$G$24,7,0)</f>
        <v>258.07232907440709</v>
      </c>
      <c r="D8500" t="s">
        <v>341</v>
      </c>
      <c r="G8500">
        <f>VLOOKUP(A8500,'PY SIC'!$A$1:$C$331,3,0)</f>
        <v>5123.6445187310892</v>
      </c>
      <c r="H8500">
        <f>VLOOKUP(B8500,'Current %'!$A$1:$G$24,7,0)</f>
        <v>5.0368898179985508E-2</v>
      </c>
      <c r="I8500">
        <f t="shared" si="134"/>
        <v>258.07232907440709</v>
      </c>
    </row>
    <row r="8501" spans="1:9" x14ac:dyDescent="0.35">
      <c r="A8501" t="s">
        <v>37</v>
      </c>
      <c r="B8501" s="1">
        <v>44903</v>
      </c>
      <c r="C8501" s="3">
        <f>VLOOKUP(A8501,'PY SIC'!$A$1:$C$332,3,0)*VLOOKUP(B8501,'Current %'!$A$1:$G$24,7,0)</f>
        <v>307.12104994504125</v>
      </c>
      <c r="D8501" t="s">
        <v>341</v>
      </c>
      <c r="G8501">
        <f>VLOOKUP(A8501,'PY SIC'!$A$1:$C$331,3,0)</f>
        <v>6097.4343502133288</v>
      </c>
      <c r="H8501">
        <f>VLOOKUP(B8501,'Current %'!$A$1:$G$24,7,0)</f>
        <v>5.0368898179985508E-2</v>
      </c>
      <c r="I8501">
        <f t="shared" si="134"/>
        <v>307.12104994504125</v>
      </c>
    </row>
    <row r="8502" spans="1:9" x14ac:dyDescent="0.35">
      <c r="A8502" t="s">
        <v>169</v>
      </c>
      <c r="B8502" s="1">
        <v>44903</v>
      </c>
      <c r="C8502" s="3">
        <f>VLOOKUP(A8502,'PY SIC'!$A$1:$C$332,3,0)*VLOOKUP(B8502,'Current %'!$A$1:$G$24,7,0)</f>
        <v>28476.271614101217</v>
      </c>
      <c r="D8502" t="s">
        <v>341</v>
      </c>
      <c r="G8502">
        <f>VLOOKUP(A8502,'PY SIC'!$A$1:$C$331,3,0)</f>
        <v>565354.26906392991</v>
      </c>
      <c r="H8502">
        <f>VLOOKUP(B8502,'Current %'!$A$1:$G$24,7,0)</f>
        <v>5.0368898179985508E-2</v>
      </c>
      <c r="I8502">
        <f t="shared" si="134"/>
        <v>28476.271614101217</v>
      </c>
    </row>
    <row r="8503" spans="1:9" x14ac:dyDescent="0.35">
      <c r="A8503" t="s">
        <v>19</v>
      </c>
      <c r="B8503" s="1">
        <v>44903</v>
      </c>
      <c r="C8503" s="3">
        <f>VLOOKUP(A8503,'PY SIC'!$A$1:$C$332,3,0)*VLOOKUP(B8503,'Current %'!$A$1:$G$24,7,0)</f>
        <v>14445.196805354266</v>
      </c>
      <c r="D8503" t="s">
        <v>341</v>
      </c>
      <c r="G8503">
        <f>VLOOKUP(A8503,'PY SIC'!$A$1:$C$331,3,0)</f>
        <v>286788.02450148063</v>
      </c>
      <c r="H8503">
        <f>VLOOKUP(B8503,'Current %'!$A$1:$G$24,7,0)</f>
        <v>5.0368898179985508E-2</v>
      </c>
      <c r="I8503">
        <f t="shared" si="134"/>
        <v>14445.196805354266</v>
      </c>
    </row>
    <row r="8504" spans="1:9" x14ac:dyDescent="0.35">
      <c r="A8504" t="s">
        <v>38</v>
      </c>
      <c r="B8504" s="1">
        <v>44903</v>
      </c>
      <c r="C8504" s="3">
        <f>VLOOKUP(A8504,'PY SIC'!$A$1:$C$332,3,0)*VLOOKUP(B8504,'Current %'!$A$1:$G$24,7,0)</f>
        <v>20519.263659010812</v>
      </c>
      <c r="D8504" t="s">
        <v>341</v>
      </c>
      <c r="G8504">
        <f>VLOOKUP(A8504,'PY SIC'!$A$1:$C$331,3,0)</f>
        <v>407379.64101752598</v>
      </c>
      <c r="H8504">
        <f>VLOOKUP(B8504,'Current %'!$A$1:$G$24,7,0)</f>
        <v>5.0368898179985508E-2</v>
      </c>
      <c r="I8504">
        <f t="shared" si="134"/>
        <v>20519.263659010812</v>
      </c>
    </row>
    <row r="8505" spans="1:9" x14ac:dyDescent="0.35">
      <c r="A8505" t="s">
        <v>132</v>
      </c>
      <c r="B8505" s="1">
        <v>44903</v>
      </c>
      <c r="C8505" s="3">
        <f>VLOOKUP(A8505,'PY SIC'!$A$1:$C$332,3,0)*VLOOKUP(B8505,'Current %'!$A$1:$G$24,7,0)</f>
        <v>125766.51559164586</v>
      </c>
      <c r="D8505" t="s">
        <v>341</v>
      </c>
      <c r="G8505">
        <f>VLOOKUP(A8505,'PY SIC'!$A$1:$C$331,3,0)</f>
        <v>2496908.213918807</v>
      </c>
      <c r="H8505">
        <f>VLOOKUP(B8505,'Current %'!$A$1:$G$24,7,0)</f>
        <v>5.0368898179985508E-2</v>
      </c>
      <c r="I8505">
        <f t="shared" si="134"/>
        <v>125766.51559164586</v>
      </c>
    </row>
    <row r="8506" spans="1:9" x14ac:dyDescent="0.35">
      <c r="A8506" t="s">
        <v>133</v>
      </c>
      <c r="B8506" s="1">
        <v>44903</v>
      </c>
      <c r="C8506" s="3">
        <f>VLOOKUP(A8506,'PY SIC'!$A$1:$C$332,3,0)*VLOOKUP(B8506,'Current %'!$A$1:$G$24,7,0)</f>
        <v>43325.75794052289</v>
      </c>
      <c r="D8506" t="s">
        <v>341</v>
      </c>
      <c r="G8506">
        <f>VLOOKUP(A8506,'PY SIC'!$A$1:$C$331,3,0)</f>
        <v>860168.86424048746</v>
      </c>
      <c r="H8506">
        <f>VLOOKUP(B8506,'Current %'!$A$1:$G$24,7,0)</f>
        <v>5.0368898179985508E-2</v>
      </c>
      <c r="I8506">
        <f t="shared" si="134"/>
        <v>43325.75794052289</v>
      </c>
    </row>
    <row r="8507" spans="1:9" x14ac:dyDescent="0.35">
      <c r="A8507" t="s">
        <v>150</v>
      </c>
      <c r="B8507" s="1">
        <v>44903</v>
      </c>
      <c r="C8507" s="3">
        <f>VLOOKUP(A8507,'PY SIC'!$A$1:$C$332,3,0)*VLOOKUP(B8507,'Current %'!$A$1:$G$24,7,0)</f>
        <v>19537.447833128637</v>
      </c>
      <c r="D8507" t="s">
        <v>341</v>
      </c>
      <c r="G8507">
        <f>VLOOKUP(A8507,'PY SIC'!$A$1:$C$331,3,0)</f>
        <v>387887.13946679106</v>
      </c>
      <c r="H8507">
        <f>VLOOKUP(B8507,'Current %'!$A$1:$G$24,7,0)</f>
        <v>5.0368898179985508E-2</v>
      </c>
      <c r="I8507">
        <f t="shared" si="134"/>
        <v>19537.447833128637</v>
      </c>
    </row>
    <row r="8508" spans="1:9" x14ac:dyDescent="0.35">
      <c r="A8508" t="s">
        <v>234</v>
      </c>
      <c r="B8508" s="1">
        <v>44903</v>
      </c>
      <c r="C8508" s="3">
        <f>VLOOKUP(A8508,'PY SIC'!$A$1:$C$332,3,0)*VLOOKUP(B8508,'Current %'!$A$1:$G$24,7,0)</f>
        <v>35354.586952724763</v>
      </c>
      <c r="D8508" t="s">
        <v>341</v>
      </c>
      <c r="G8508">
        <f>VLOOKUP(A8508,'PY SIC'!$A$1:$C$331,3,0)</f>
        <v>701913.05012054439</v>
      </c>
      <c r="H8508">
        <f>VLOOKUP(B8508,'Current %'!$A$1:$G$24,7,0)</f>
        <v>5.0368898179985508E-2</v>
      </c>
      <c r="I8508">
        <f t="shared" si="134"/>
        <v>35354.586952724763</v>
      </c>
    </row>
    <row r="8509" spans="1:9" x14ac:dyDescent="0.35">
      <c r="A8509" t="s">
        <v>84</v>
      </c>
      <c r="B8509" s="1">
        <v>44903</v>
      </c>
      <c r="C8509" s="3">
        <f>VLOOKUP(A8509,'PY SIC'!$A$1:$C$332,3,0)*VLOOKUP(B8509,'Current %'!$A$1:$G$24,7,0)</f>
        <v>70494.472674692617</v>
      </c>
      <c r="D8509" t="s">
        <v>341</v>
      </c>
      <c r="G8509">
        <f>VLOOKUP(A8509,'PY SIC'!$A$1:$C$331,3,0)</f>
        <v>1399563.5247527445</v>
      </c>
      <c r="H8509">
        <f>VLOOKUP(B8509,'Current %'!$A$1:$G$24,7,0)</f>
        <v>5.0368898179985508E-2</v>
      </c>
      <c r="I8509">
        <f t="shared" si="134"/>
        <v>70494.472674692617</v>
      </c>
    </row>
    <row r="8510" spans="1:9" x14ac:dyDescent="0.35">
      <c r="A8510" t="s">
        <v>170</v>
      </c>
      <c r="B8510" s="1">
        <v>44903</v>
      </c>
      <c r="C8510" s="3">
        <f>VLOOKUP(A8510,'PY SIC'!$A$1:$C$332,3,0)*VLOOKUP(B8510,'Current %'!$A$1:$G$24,7,0)</f>
        <v>46568.214489554179</v>
      </c>
      <c r="D8510" t="s">
        <v>341</v>
      </c>
      <c r="G8510">
        <f>VLOOKUP(A8510,'PY SIC'!$A$1:$C$331,3,0)</f>
        <v>924543.04485974321</v>
      </c>
      <c r="H8510">
        <f>VLOOKUP(B8510,'Current %'!$A$1:$G$24,7,0)</f>
        <v>5.0368898179985508E-2</v>
      </c>
      <c r="I8510">
        <f t="shared" si="134"/>
        <v>46568.214489554179</v>
      </c>
    </row>
    <row r="8511" spans="1:9" x14ac:dyDescent="0.35">
      <c r="A8511" t="s">
        <v>39</v>
      </c>
      <c r="B8511" s="1">
        <v>44903</v>
      </c>
      <c r="C8511" s="3">
        <f>VLOOKUP(A8511,'PY SIC'!$A$1:$C$332,3,0)*VLOOKUP(B8511,'Current %'!$A$1:$G$24,7,0)</f>
        <v>25665.326556634602</v>
      </c>
      <c r="D8511" t="s">
        <v>341</v>
      </c>
      <c r="G8511">
        <f>VLOOKUP(A8511,'PY SIC'!$A$1:$C$331,3,0)</f>
        <v>509547.1110946979</v>
      </c>
      <c r="H8511">
        <f>VLOOKUP(B8511,'Current %'!$A$1:$G$24,7,0)</f>
        <v>5.0368898179985508E-2</v>
      </c>
      <c r="I8511">
        <f t="shared" si="134"/>
        <v>25665.326556634602</v>
      </c>
    </row>
    <row r="8512" spans="1:9" x14ac:dyDescent="0.35">
      <c r="A8512" t="s">
        <v>248</v>
      </c>
      <c r="B8512" s="1">
        <v>44903</v>
      </c>
      <c r="C8512" s="3">
        <f>VLOOKUP(A8512,'PY SIC'!$A$1:$C$332,3,0)*VLOOKUP(B8512,'Current %'!$A$1:$G$24,7,0)</f>
        <v>358985.51381502737</v>
      </c>
      <c r="D8512" t="s">
        <v>341</v>
      </c>
      <c r="G8512">
        <f>VLOOKUP(A8512,'PY SIC'!$A$1:$C$331,3,0)</f>
        <v>7127126.5957068959</v>
      </c>
      <c r="H8512">
        <f>VLOOKUP(B8512,'Current %'!$A$1:$G$24,7,0)</f>
        <v>5.0368898179985508E-2</v>
      </c>
      <c r="I8512">
        <f t="shared" si="134"/>
        <v>358985.51381502737</v>
      </c>
    </row>
    <row r="8513" spans="1:9" x14ac:dyDescent="0.35">
      <c r="A8513" t="s">
        <v>40</v>
      </c>
      <c r="B8513" s="1">
        <v>44903</v>
      </c>
      <c r="C8513" s="3">
        <f>VLOOKUP(A8513,'PY SIC'!$A$1:$C$332,3,0)*VLOOKUP(B8513,'Current %'!$A$1:$G$24,7,0)</f>
        <v>39.707985083911211</v>
      </c>
      <c r="D8513" t="s">
        <v>341</v>
      </c>
      <c r="G8513">
        <f>VLOOKUP(A8513,'PY SIC'!$A$1:$C$331,3,0)</f>
        <v>788.34333326134788</v>
      </c>
      <c r="H8513">
        <f>VLOOKUP(B8513,'Current %'!$A$1:$G$24,7,0)</f>
        <v>5.0368898179985508E-2</v>
      </c>
      <c r="I8513">
        <f t="shared" si="134"/>
        <v>39.707985083911211</v>
      </c>
    </row>
    <row r="8514" spans="1:9" x14ac:dyDescent="0.35">
      <c r="A8514" t="s">
        <v>249</v>
      </c>
      <c r="B8514" s="1">
        <v>44903</v>
      </c>
      <c r="C8514" s="3">
        <f>VLOOKUP(A8514,'PY SIC'!$A$1:$C$332,3,0)*VLOOKUP(B8514,'Current %'!$A$1:$G$24,7,0)</f>
        <v>110509.50168427092</v>
      </c>
      <c r="D8514" t="s">
        <v>341</v>
      </c>
      <c r="G8514">
        <f>VLOOKUP(A8514,'PY SIC'!$A$1:$C$331,3,0)</f>
        <v>2194002.7611757996</v>
      </c>
      <c r="H8514">
        <f>VLOOKUP(B8514,'Current %'!$A$1:$G$24,7,0)</f>
        <v>5.0368898179985508E-2</v>
      </c>
      <c r="I8514">
        <f t="shared" si="134"/>
        <v>110509.50168427092</v>
      </c>
    </row>
    <row r="8515" spans="1:9" x14ac:dyDescent="0.35">
      <c r="A8515" t="s">
        <v>197</v>
      </c>
      <c r="B8515" s="1">
        <v>44903</v>
      </c>
      <c r="C8515" s="3">
        <f>VLOOKUP(A8515,'PY SIC'!$A$1:$C$332,3,0)*VLOOKUP(B8515,'Current %'!$A$1:$G$24,7,0)</f>
        <v>2132.1702332928053</v>
      </c>
      <c r="D8515" t="s">
        <v>341</v>
      </c>
      <c r="G8515">
        <f>VLOOKUP(A8515,'PY SIC'!$A$1:$C$331,3,0)</f>
        <v>42331.087443561366</v>
      </c>
      <c r="H8515">
        <f>VLOOKUP(B8515,'Current %'!$A$1:$G$24,7,0)</f>
        <v>5.0368898179985508E-2</v>
      </c>
      <c r="I8515">
        <f t="shared" si="134"/>
        <v>2132.1702332928053</v>
      </c>
    </row>
    <row r="8516" spans="1:9" x14ac:dyDescent="0.35">
      <c r="A8516" t="s">
        <v>20</v>
      </c>
      <c r="B8516" s="1">
        <v>44903</v>
      </c>
      <c r="C8516" s="3">
        <f>VLOOKUP(A8516,'PY SIC'!$A$1:$C$332,3,0)*VLOOKUP(B8516,'Current %'!$A$1:$G$24,7,0)</f>
        <v>40577.673228273139</v>
      </c>
      <c r="D8516" t="s">
        <v>341</v>
      </c>
      <c r="G8516">
        <f>VLOOKUP(A8516,'PY SIC'!$A$1:$C$331,3,0)</f>
        <v>805609.70548283716</v>
      </c>
      <c r="H8516">
        <f>VLOOKUP(B8516,'Current %'!$A$1:$G$24,7,0)</f>
        <v>5.0368898179985508E-2</v>
      </c>
      <c r="I8516">
        <f t="shared" si="134"/>
        <v>40577.673228273139</v>
      </c>
    </row>
    <row r="8517" spans="1:9" x14ac:dyDescent="0.35">
      <c r="A8517" t="s">
        <v>21</v>
      </c>
      <c r="B8517" s="1">
        <v>44903</v>
      </c>
      <c r="C8517" s="3">
        <f>VLOOKUP(A8517,'PY SIC'!$A$1:$C$332,3,0)*VLOOKUP(B8517,'Current %'!$A$1:$G$24,7,0)</f>
        <v>50298.483252619269</v>
      </c>
      <c r="D8517" t="s">
        <v>341</v>
      </c>
      <c r="G8517">
        <f>VLOOKUP(A8517,'PY SIC'!$A$1:$C$331,3,0)</f>
        <v>998602.01572973421</v>
      </c>
      <c r="H8517">
        <f>VLOOKUP(B8517,'Current %'!$A$1:$G$24,7,0)</f>
        <v>5.0368898179985508E-2</v>
      </c>
      <c r="I8517">
        <f t="shared" si="134"/>
        <v>50298.483252619269</v>
      </c>
    </row>
    <row r="8518" spans="1:9" x14ac:dyDescent="0.35">
      <c r="A8518" t="s">
        <v>58</v>
      </c>
      <c r="B8518" s="1">
        <v>44903</v>
      </c>
      <c r="C8518" s="3">
        <f>VLOOKUP(A8518,'PY SIC'!$A$1:$C$332,3,0)*VLOOKUP(B8518,'Current %'!$A$1:$G$24,7,0)</f>
        <v>97891.300725415946</v>
      </c>
      <c r="D8518" t="s">
        <v>341</v>
      </c>
      <c r="G8518">
        <f>VLOOKUP(A8518,'PY SIC'!$A$1:$C$331,3,0)</f>
        <v>1943487.0378862855</v>
      </c>
      <c r="H8518">
        <f>VLOOKUP(B8518,'Current %'!$A$1:$G$24,7,0)</f>
        <v>5.0368898179985508E-2</v>
      </c>
      <c r="I8518">
        <f t="shared" si="134"/>
        <v>97891.300725415946</v>
      </c>
    </row>
    <row r="8519" spans="1:9" x14ac:dyDescent="0.35">
      <c r="A8519" t="s">
        <v>235</v>
      </c>
      <c r="B8519" s="1">
        <v>44903</v>
      </c>
      <c r="C8519" s="3">
        <f>VLOOKUP(A8519,'PY SIC'!$A$1:$C$332,3,0)*VLOOKUP(B8519,'Current %'!$A$1:$G$24,7,0)</f>
        <v>6509.2316004642917</v>
      </c>
      <c r="D8519" t="s">
        <v>341</v>
      </c>
      <c r="G8519">
        <f>VLOOKUP(A8519,'PY SIC'!$A$1:$C$331,3,0)</f>
        <v>129231.16914736856</v>
      </c>
      <c r="H8519">
        <f>VLOOKUP(B8519,'Current %'!$A$1:$G$24,7,0)</f>
        <v>5.0368898179985508E-2</v>
      </c>
      <c r="I8519">
        <f t="shared" si="134"/>
        <v>6509.2316004642917</v>
      </c>
    </row>
    <row r="8520" spans="1:9" x14ac:dyDescent="0.35">
      <c r="A8520" t="s">
        <v>22</v>
      </c>
      <c r="B8520" s="1">
        <v>44903</v>
      </c>
      <c r="C8520" s="3">
        <f>VLOOKUP(A8520,'PY SIC'!$A$1:$C$332,3,0)*VLOOKUP(B8520,'Current %'!$A$1:$G$24,7,0)</f>
        <v>42855.624002575001</v>
      </c>
      <c r="D8520" t="s">
        <v>341</v>
      </c>
      <c r="G8520">
        <f>VLOOKUP(A8520,'PY SIC'!$A$1:$C$331,3,0)</f>
        <v>850835.05002307228</v>
      </c>
      <c r="H8520">
        <f>VLOOKUP(B8520,'Current %'!$A$1:$G$24,7,0)</f>
        <v>5.0368898179985508E-2</v>
      </c>
      <c r="I8520">
        <f t="shared" si="134"/>
        <v>42855.624002575001</v>
      </c>
    </row>
    <row r="8521" spans="1:9" x14ac:dyDescent="0.35">
      <c r="A8521" t="s">
        <v>343</v>
      </c>
      <c r="B8521" s="1">
        <v>44903</v>
      </c>
      <c r="C8521" s="3">
        <f>VLOOKUP(A8521,'PY SIC'!$A$1:$C$332,3,0)*VLOOKUP(B8521,'Current %'!$A$1:$G$24,7,0)</f>
        <v>1160.2408119566926</v>
      </c>
      <c r="D8521" t="s">
        <v>341</v>
      </c>
      <c r="G8521">
        <f>VLOOKUP(A8521,'PY SIC'!$A$1:$C$331,3,0)</f>
        <v>23034.865837460857</v>
      </c>
      <c r="H8521">
        <f>VLOOKUP(B8521,'Current %'!$A$1:$G$24,7,0)</f>
        <v>5.0368898179985508E-2</v>
      </c>
      <c r="I8521">
        <f t="shared" si="134"/>
        <v>1160.2408119566926</v>
      </c>
    </row>
    <row r="8522" spans="1:9" x14ac:dyDescent="0.35">
      <c r="A8522" t="s">
        <v>41</v>
      </c>
      <c r="B8522" s="1">
        <v>44903</v>
      </c>
      <c r="C8522" s="3">
        <f>VLOOKUP(A8522,'PY SIC'!$A$1:$C$332,3,0)*VLOOKUP(B8522,'Current %'!$A$1:$G$24,7,0)</f>
        <v>2133.1131210746098</v>
      </c>
      <c r="D8522" t="s">
        <v>341</v>
      </c>
      <c r="G8522">
        <f>VLOOKUP(A8522,'PY SIC'!$A$1:$C$331,3,0)</f>
        <v>42349.807086354325</v>
      </c>
      <c r="H8522">
        <f>VLOOKUP(B8522,'Current %'!$A$1:$G$24,7,0)</f>
        <v>5.0368898179985508E-2</v>
      </c>
      <c r="I8522">
        <f t="shared" si="134"/>
        <v>2133.1131210746098</v>
      </c>
    </row>
    <row r="8523" spans="1:9" x14ac:dyDescent="0.35">
      <c r="A8523" t="s">
        <v>236</v>
      </c>
      <c r="B8523" s="1">
        <v>44903</v>
      </c>
      <c r="C8523" s="3">
        <f>VLOOKUP(A8523,'PY SIC'!$A$1:$C$332,3,0)*VLOOKUP(B8523,'Current %'!$A$1:$G$24,7,0)</f>
        <v>14950.030869294047</v>
      </c>
      <c r="D8523" t="s">
        <v>341</v>
      </c>
      <c r="G8523">
        <f>VLOOKUP(A8523,'PY SIC'!$A$1:$C$331,3,0)</f>
        <v>296810.75841429789</v>
      </c>
      <c r="H8523">
        <f>VLOOKUP(B8523,'Current %'!$A$1:$G$24,7,0)</f>
        <v>5.0368898179985508E-2</v>
      </c>
      <c r="I8523">
        <f t="shared" si="134"/>
        <v>14950.030869294047</v>
      </c>
    </row>
    <row r="8524" spans="1:9" x14ac:dyDescent="0.35">
      <c r="A8524" t="s">
        <v>171</v>
      </c>
      <c r="B8524" s="1">
        <v>44903</v>
      </c>
      <c r="C8524" s="3">
        <f>VLOOKUP(A8524,'PY SIC'!$A$1:$C$332,3,0)*VLOOKUP(B8524,'Current %'!$A$1:$G$24,7,0)</f>
        <v>11787.273272741479</v>
      </c>
      <c r="D8524" t="s">
        <v>341</v>
      </c>
      <c r="G8524">
        <f>VLOOKUP(A8524,'PY SIC'!$A$1:$C$331,3,0)</f>
        <v>234018.8826569418</v>
      </c>
      <c r="H8524">
        <f>VLOOKUP(B8524,'Current %'!$A$1:$G$24,7,0)</f>
        <v>5.0368898179985508E-2</v>
      </c>
      <c r="I8524">
        <f t="shared" ref="I8524:I8587" si="135">G8524*H8524</f>
        <v>11787.273272741479</v>
      </c>
    </row>
    <row r="8525" spans="1:9" x14ac:dyDescent="0.35">
      <c r="A8525" t="s">
        <v>250</v>
      </c>
      <c r="B8525" s="1">
        <v>44903</v>
      </c>
      <c r="C8525" s="3">
        <f>VLOOKUP(A8525,'PY SIC'!$A$1:$C$332,3,0)*VLOOKUP(B8525,'Current %'!$A$1:$G$24,7,0)</f>
        <v>87315.711897272282</v>
      </c>
      <c r="D8525" t="s">
        <v>341</v>
      </c>
      <c r="G8525">
        <f>VLOOKUP(A8525,'PY SIC'!$A$1:$C$331,3,0)</f>
        <v>1733524.3583304724</v>
      </c>
      <c r="H8525">
        <f>VLOOKUP(B8525,'Current %'!$A$1:$G$24,7,0)</f>
        <v>5.0368898179985508E-2</v>
      </c>
      <c r="I8525">
        <f t="shared" si="135"/>
        <v>87315.711897272282</v>
      </c>
    </row>
    <row r="8526" spans="1:9" x14ac:dyDescent="0.35">
      <c r="A8526" t="s">
        <v>172</v>
      </c>
      <c r="B8526" s="1">
        <v>44903</v>
      </c>
      <c r="C8526" s="3">
        <f>VLOOKUP(A8526,'PY SIC'!$A$1:$C$332,3,0)*VLOOKUP(B8526,'Current %'!$A$1:$G$24,7,0)</f>
        <v>40951.604198270063</v>
      </c>
      <c r="D8526" t="s">
        <v>341</v>
      </c>
      <c r="G8526">
        <f>VLOOKUP(A8526,'PY SIC'!$A$1:$C$331,3,0)</f>
        <v>813033.55201330397</v>
      </c>
      <c r="H8526">
        <f>VLOOKUP(B8526,'Current %'!$A$1:$G$24,7,0)</f>
        <v>5.0368898179985508E-2</v>
      </c>
      <c r="I8526">
        <f t="shared" si="135"/>
        <v>40951.604198270063</v>
      </c>
    </row>
    <row r="8527" spans="1:9" x14ac:dyDescent="0.35">
      <c r="A8527" t="s">
        <v>309</v>
      </c>
      <c r="B8527" s="1">
        <v>44903</v>
      </c>
      <c r="C8527" s="3">
        <f>VLOOKUP(A8527,'PY SIC'!$A$1:$C$332,3,0)*VLOOKUP(B8527,'Current %'!$A$1:$G$24,7,0)</f>
        <v>22216.679701799218</v>
      </c>
      <c r="D8527" t="s">
        <v>341</v>
      </c>
      <c r="G8527">
        <f>VLOOKUP(A8527,'PY SIC'!$A$1:$C$331,3,0)</f>
        <v>441079.32681813551</v>
      </c>
      <c r="H8527">
        <f>VLOOKUP(B8527,'Current %'!$A$1:$G$24,7,0)</f>
        <v>5.0368898179985508E-2</v>
      </c>
      <c r="I8527">
        <f t="shared" si="135"/>
        <v>22216.679701799218</v>
      </c>
    </row>
    <row r="8528" spans="1:9" x14ac:dyDescent="0.35">
      <c r="A8528" t="s">
        <v>120</v>
      </c>
      <c r="B8528" s="1">
        <v>44903</v>
      </c>
      <c r="C8528" s="3">
        <f>VLOOKUP(A8528,'PY SIC'!$A$1:$C$332,3,0)*VLOOKUP(B8528,'Current %'!$A$1:$G$24,7,0)</f>
        <v>51185.825318032352</v>
      </c>
      <c r="D8528" t="s">
        <v>341</v>
      </c>
      <c r="G8528">
        <f>VLOOKUP(A8528,'PY SIC'!$A$1:$C$331,3,0)</f>
        <v>1016218.8804513388</v>
      </c>
      <c r="H8528">
        <f>VLOOKUP(B8528,'Current %'!$A$1:$G$24,7,0)</f>
        <v>5.0368898179985508E-2</v>
      </c>
      <c r="I8528">
        <f t="shared" si="135"/>
        <v>51185.825318032352</v>
      </c>
    </row>
    <row r="8529" spans="1:9" x14ac:dyDescent="0.35">
      <c r="A8529" t="s">
        <v>23</v>
      </c>
      <c r="B8529" s="1">
        <v>44903</v>
      </c>
      <c r="C8529" s="3">
        <f>VLOOKUP(A8529,'PY SIC'!$A$1:$C$332,3,0)*VLOOKUP(B8529,'Current %'!$A$1:$G$24,7,0)</f>
        <v>66470.27111311011</v>
      </c>
      <c r="D8529" t="s">
        <v>341</v>
      </c>
      <c r="G8529">
        <f>VLOOKUP(A8529,'PY SIC'!$A$1:$C$331,3,0)</f>
        <v>1319668.9527650343</v>
      </c>
      <c r="H8529">
        <f>VLOOKUP(B8529,'Current %'!$A$1:$G$24,7,0)</f>
        <v>5.0368898179985508E-2</v>
      </c>
      <c r="I8529">
        <f t="shared" si="135"/>
        <v>66470.27111311011</v>
      </c>
    </row>
    <row r="8530" spans="1:9" x14ac:dyDescent="0.35">
      <c r="A8530" t="s">
        <v>98</v>
      </c>
      <c r="B8530" s="1">
        <v>44903</v>
      </c>
      <c r="C8530" s="3">
        <f>VLOOKUP(A8530,'PY SIC'!$A$1:$C$332,3,0)*VLOOKUP(B8530,'Current %'!$A$1:$G$24,7,0)</f>
        <v>26003.980998145773</v>
      </c>
      <c r="D8530" t="s">
        <v>341</v>
      </c>
      <c r="G8530">
        <f>VLOOKUP(A8530,'PY SIC'!$A$1:$C$331,3,0)</f>
        <v>516270.59431049193</v>
      </c>
      <c r="H8530">
        <f>VLOOKUP(B8530,'Current %'!$A$1:$G$24,7,0)</f>
        <v>5.0368898179985508E-2</v>
      </c>
      <c r="I8530">
        <f t="shared" si="135"/>
        <v>26003.980998145773</v>
      </c>
    </row>
    <row r="8531" spans="1:9" x14ac:dyDescent="0.35">
      <c r="A8531" t="s">
        <v>24</v>
      </c>
      <c r="B8531" s="1">
        <v>44903</v>
      </c>
      <c r="C8531" s="3">
        <f>VLOOKUP(A8531,'PY SIC'!$A$1:$C$332,3,0)*VLOOKUP(B8531,'Current %'!$A$1:$G$24,7,0)</f>
        <v>22479.653771599111</v>
      </c>
      <c r="D8531" t="s">
        <v>341</v>
      </c>
      <c r="G8531">
        <f>VLOOKUP(A8531,'PY SIC'!$A$1:$C$331,3,0)</f>
        <v>446300.28815146058</v>
      </c>
      <c r="H8531">
        <f>VLOOKUP(B8531,'Current %'!$A$1:$G$24,7,0)</f>
        <v>5.0368898179985508E-2</v>
      </c>
      <c r="I8531">
        <f t="shared" si="135"/>
        <v>22479.653771599111</v>
      </c>
    </row>
    <row r="8532" spans="1:9" x14ac:dyDescent="0.35">
      <c r="A8532" t="s">
        <v>108</v>
      </c>
      <c r="B8532" s="1">
        <v>44903</v>
      </c>
      <c r="C8532" s="3">
        <f>VLOOKUP(A8532,'PY SIC'!$A$1:$C$332,3,0)*VLOOKUP(B8532,'Current %'!$A$1:$G$24,7,0)</f>
        <v>67301.719533066222</v>
      </c>
      <c r="D8532" t="s">
        <v>341</v>
      </c>
      <c r="G8532">
        <f>VLOOKUP(A8532,'PY SIC'!$A$1:$C$331,3,0)</f>
        <v>1336176.1317981165</v>
      </c>
      <c r="H8532">
        <f>VLOOKUP(B8532,'Current %'!$A$1:$G$24,7,0)</f>
        <v>5.0368898179985508E-2</v>
      </c>
      <c r="I8532">
        <f t="shared" si="135"/>
        <v>67301.719533066222</v>
      </c>
    </row>
    <row r="8533" spans="1:9" x14ac:dyDescent="0.35">
      <c r="A8533" t="s">
        <v>25</v>
      </c>
      <c r="B8533" s="1">
        <v>44903</v>
      </c>
      <c r="C8533" s="3">
        <f>VLOOKUP(A8533,'PY SIC'!$A$1:$C$332,3,0)*VLOOKUP(B8533,'Current %'!$A$1:$G$24,7,0)</f>
        <v>25308.79957863966</v>
      </c>
      <c r="D8533" t="s">
        <v>341</v>
      </c>
      <c r="G8533">
        <f>VLOOKUP(A8533,'PY SIC'!$A$1:$C$331,3,0)</f>
        <v>502468.79509260971</v>
      </c>
      <c r="H8533">
        <f>VLOOKUP(B8533,'Current %'!$A$1:$G$24,7,0)</f>
        <v>5.0368898179985508E-2</v>
      </c>
      <c r="I8533">
        <f t="shared" si="135"/>
        <v>25308.79957863966</v>
      </c>
    </row>
    <row r="8534" spans="1:9" x14ac:dyDescent="0.35">
      <c r="A8534" t="s">
        <v>26</v>
      </c>
      <c r="B8534" s="1">
        <v>44903</v>
      </c>
      <c r="C8534" s="3">
        <f>VLOOKUP(A8534,'PY SIC'!$A$1:$C$332,3,0)*VLOOKUP(B8534,'Current %'!$A$1:$G$24,7,0)</f>
        <v>1054.692469164791</v>
      </c>
      <c r="D8534" t="s">
        <v>341</v>
      </c>
      <c r="G8534">
        <f>VLOOKUP(A8534,'PY SIC'!$A$1:$C$331,3,0)</f>
        <v>20939.359550729296</v>
      </c>
      <c r="H8534">
        <f>VLOOKUP(B8534,'Current %'!$A$1:$G$24,7,0)</f>
        <v>5.0368898179985508E-2</v>
      </c>
      <c r="I8534">
        <f t="shared" si="135"/>
        <v>1054.692469164791</v>
      </c>
    </row>
    <row r="8535" spans="1:9" x14ac:dyDescent="0.35">
      <c r="A8535" t="s">
        <v>42</v>
      </c>
      <c r="B8535" s="1">
        <v>44903</v>
      </c>
      <c r="C8535" s="3">
        <f>VLOOKUP(A8535,'PY SIC'!$A$1:$C$332,3,0)*VLOOKUP(B8535,'Current %'!$A$1:$G$24,7,0)</f>
        <v>1949.6333054835172</v>
      </c>
      <c r="D8535" t="s">
        <v>341</v>
      </c>
      <c r="G8535">
        <f>VLOOKUP(A8535,'PY SIC'!$A$1:$C$331,3,0)</f>
        <v>38707.086633438012</v>
      </c>
      <c r="H8535">
        <f>VLOOKUP(B8535,'Current %'!$A$1:$G$24,7,0)</f>
        <v>5.0368898179985508E-2</v>
      </c>
      <c r="I8535">
        <f t="shared" si="135"/>
        <v>1949.6333054835172</v>
      </c>
    </row>
    <row r="8536" spans="1:9" x14ac:dyDescent="0.35">
      <c r="A8536" t="s">
        <v>85</v>
      </c>
      <c r="B8536" s="1">
        <v>44903</v>
      </c>
      <c r="C8536" s="3">
        <f>VLOOKUP(A8536,'PY SIC'!$A$1:$C$332,3,0)*VLOOKUP(B8536,'Current %'!$A$1:$G$24,7,0)</f>
        <v>108053.74233823213</v>
      </c>
      <c r="D8536" t="s">
        <v>341</v>
      </c>
      <c r="G8536">
        <f>VLOOKUP(A8536,'PY SIC'!$A$1:$C$331,3,0)</f>
        <v>2145247.290344107</v>
      </c>
      <c r="H8536">
        <f>VLOOKUP(B8536,'Current %'!$A$1:$G$24,7,0)</f>
        <v>5.0368898179985508E-2</v>
      </c>
      <c r="I8536">
        <f t="shared" si="135"/>
        <v>108053.74233823213</v>
      </c>
    </row>
    <row r="8537" spans="1:9" x14ac:dyDescent="0.35">
      <c r="A8537" t="s">
        <v>173</v>
      </c>
      <c r="B8537" s="1">
        <v>44903</v>
      </c>
      <c r="C8537" s="3">
        <f>VLOOKUP(A8537,'PY SIC'!$A$1:$C$332,3,0)*VLOOKUP(B8537,'Current %'!$A$1:$G$24,7,0)</f>
        <v>43617.227981100928</v>
      </c>
      <c r="D8537" t="s">
        <v>341</v>
      </c>
      <c r="G8537">
        <f>VLOOKUP(A8537,'PY SIC'!$A$1:$C$331,3,0)</f>
        <v>865955.57094065216</v>
      </c>
      <c r="H8537">
        <f>VLOOKUP(B8537,'Current %'!$A$1:$G$24,7,0)</f>
        <v>5.0368898179985508E-2</v>
      </c>
      <c r="I8537">
        <f t="shared" si="135"/>
        <v>43617.227981100928</v>
      </c>
    </row>
    <row r="8538" spans="1:9" x14ac:dyDescent="0.35">
      <c r="A8538" t="s">
        <v>134</v>
      </c>
      <c r="B8538" s="1">
        <v>44903</v>
      </c>
      <c r="C8538" s="3">
        <f>VLOOKUP(A8538,'PY SIC'!$A$1:$C$332,3,0)*VLOOKUP(B8538,'Current %'!$A$1:$G$24,7,0)</f>
        <v>53594.688464385574</v>
      </c>
      <c r="D8538" t="s">
        <v>341</v>
      </c>
      <c r="G8538">
        <f>VLOOKUP(A8538,'PY SIC'!$A$1:$C$331,3,0)</f>
        <v>1064043.2965770504</v>
      </c>
      <c r="H8538">
        <f>VLOOKUP(B8538,'Current %'!$A$1:$G$24,7,0)</f>
        <v>5.0368898179985508E-2</v>
      </c>
      <c r="I8538">
        <f t="shared" si="135"/>
        <v>53594.688464385574</v>
      </c>
    </row>
    <row r="8539" spans="1:9" x14ac:dyDescent="0.35">
      <c r="A8539" t="s">
        <v>86</v>
      </c>
      <c r="B8539" s="1">
        <v>44903</v>
      </c>
      <c r="C8539" s="3">
        <f>VLOOKUP(A8539,'PY SIC'!$A$1:$C$332,3,0)*VLOOKUP(B8539,'Current %'!$A$1:$G$24,7,0)</f>
        <v>137907.58807846747</v>
      </c>
      <c r="D8539" t="s">
        <v>341</v>
      </c>
      <c r="G8539">
        <f>VLOOKUP(A8539,'PY SIC'!$A$1:$C$331,3,0)</f>
        <v>2737951.2568584667</v>
      </c>
      <c r="H8539">
        <f>VLOOKUP(B8539,'Current %'!$A$1:$G$24,7,0)</f>
        <v>5.0368898179985508E-2</v>
      </c>
      <c r="I8539">
        <f t="shared" si="135"/>
        <v>137907.58807846747</v>
      </c>
    </row>
    <row r="8540" spans="1:9" x14ac:dyDescent="0.35">
      <c r="A8540" t="s">
        <v>251</v>
      </c>
      <c r="B8540" s="1">
        <v>44903</v>
      </c>
      <c r="C8540" s="3">
        <f>VLOOKUP(A8540,'PY SIC'!$A$1:$C$332,3,0)*VLOOKUP(B8540,'Current %'!$A$1:$G$24,7,0)</f>
        <v>10614.820730282388</v>
      </c>
      <c r="D8540" t="s">
        <v>341</v>
      </c>
      <c r="G8540">
        <f>VLOOKUP(A8540,'PY SIC'!$A$1:$C$331,3,0)</f>
        <v>210741.57096611406</v>
      </c>
      <c r="H8540">
        <f>VLOOKUP(B8540,'Current %'!$A$1:$G$24,7,0)</f>
        <v>5.0368898179985508E-2</v>
      </c>
      <c r="I8540">
        <f t="shared" si="135"/>
        <v>10614.820730282388</v>
      </c>
    </row>
    <row r="8541" spans="1:9" x14ac:dyDescent="0.35">
      <c r="A8541" t="s">
        <v>59</v>
      </c>
      <c r="B8541" s="1">
        <v>44903</v>
      </c>
      <c r="C8541" s="3">
        <f>VLOOKUP(A8541,'PY SIC'!$A$1:$C$332,3,0)*VLOOKUP(B8541,'Current %'!$A$1:$G$24,7,0)</f>
        <v>30732.524371786083</v>
      </c>
      <c r="D8541" t="s">
        <v>341</v>
      </c>
      <c r="G8541">
        <f>VLOOKUP(A8541,'PY SIC'!$A$1:$C$331,3,0)</f>
        <v>610148.83156602189</v>
      </c>
      <c r="H8541">
        <f>VLOOKUP(B8541,'Current %'!$A$1:$G$24,7,0)</f>
        <v>5.0368898179985508E-2</v>
      </c>
      <c r="I8541">
        <f t="shared" si="135"/>
        <v>30732.524371786083</v>
      </c>
    </row>
    <row r="8542" spans="1:9" x14ac:dyDescent="0.35">
      <c r="A8542" t="s">
        <v>310</v>
      </c>
      <c r="B8542" s="1">
        <v>44903</v>
      </c>
      <c r="C8542" s="3">
        <f>VLOOKUP(A8542,'PY SIC'!$A$1:$C$332,3,0)*VLOOKUP(B8542,'Current %'!$A$1:$G$24,7,0)</f>
        <v>29173.223412695792</v>
      </c>
      <c r="D8542" t="s">
        <v>341</v>
      </c>
      <c r="G8542">
        <f>VLOOKUP(A8542,'PY SIC'!$A$1:$C$331,3,0)</f>
        <v>579191.21654100448</v>
      </c>
      <c r="H8542">
        <f>VLOOKUP(B8542,'Current %'!$A$1:$G$24,7,0)</f>
        <v>5.0368898179985508E-2</v>
      </c>
      <c r="I8542">
        <f t="shared" si="135"/>
        <v>29173.223412695792</v>
      </c>
    </row>
    <row r="8543" spans="1:9" x14ac:dyDescent="0.35">
      <c r="A8543" t="s">
        <v>121</v>
      </c>
      <c r="B8543" s="1">
        <v>44903</v>
      </c>
      <c r="C8543" s="3">
        <f>VLOOKUP(A8543,'PY SIC'!$A$1:$C$332,3,0)*VLOOKUP(B8543,'Current %'!$A$1:$G$24,7,0)</f>
        <v>28242.648260830123</v>
      </c>
      <c r="D8543" t="s">
        <v>341</v>
      </c>
      <c r="G8543">
        <f>VLOOKUP(A8543,'PY SIC'!$A$1:$C$331,3,0)</f>
        <v>560716.02281053213</v>
      </c>
      <c r="H8543">
        <f>VLOOKUP(B8543,'Current %'!$A$1:$G$24,7,0)</f>
        <v>5.0368898179985508E-2</v>
      </c>
      <c r="I8543">
        <f t="shared" si="135"/>
        <v>28242.648260830123</v>
      </c>
    </row>
    <row r="8544" spans="1:9" x14ac:dyDescent="0.35">
      <c r="A8544" t="s">
        <v>198</v>
      </c>
      <c r="B8544" s="1">
        <v>44903</v>
      </c>
      <c r="C8544" s="3">
        <f>VLOOKUP(A8544,'PY SIC'!$A$1:$C$332,3,0)*VLOOKUP(B8544,'Current %'!$A$1:$G$24,7,0)</f>
        <v>4206.8712823204578</v>
      </c>
      <c r="D8544" t="s">
        <v>341</v>
      </c>
      <c r="G8544">
        <f>VLOOKUP(A8544,'PY SIC'!$A$1:$C$331,3,0)</f>
        <v>83521.209205090228</v>
      </c>
      <c r="H8544">
        <f>VLOOKUP(B8544,'Current %'!$A$1:$G$24,7,0)</f>
        <v>5.0368898179985508E-2</v>
      </c>
      <c r="I8544">
        <f t="shared" si="135"/>
        <v>4206.8712823204578</v>
      </c>
    </row>
    <row r="8545" spans="1:9" x14ac:dyDescent="0.35">
      <c r="A8545" t="s">
        <v>43</v>
      </c>
      <c r="B8545" s="1">
        <v>44903</v>
      </c>
      <c r="C8545" s="3">
        <f>VLOOKUP(A8545,'PY SIC'!$A$1:$C$332,3,0)*VLOOKUP(B8545,'Current %'!$A$1:$G$24,7,0)</f>
        <v>1671.866451357932</v>
      </c>
      <c r="D8545" t="s">
        <v>341</v>
      </c>
      <c r="G8545">
        <f>VLOOKUP(A8545,'PY SIC'!$A$1:$C$331,3,0)</f>
        <v>33192.436439323617</v>
      </c>
      <c r="H8545">
        <f>VLOOKUP(B8545,'Current %'!$A$1:$G$24,7,0)</f>
        <v>5.0368898179985508E-2</v>
      </c>
      <c r="I8545">
        <f t="shared" si="135"/>
        <v>1671.866451357932</v>
      </c>
    </row>
    <row r="8546" spans="1:9" x14ac:dyDescent="0.35">
      <c r="A8546" t="s">
        <v>122</v>
      </c>
      <c r="B8546" s="1">
        <v>44903</v>
      </c>
      <c r="C8546" s="3">
        <f>VLOOKUP(A8546,'PY SIC'!$A$1:$C$332,3,0)*VLOOKUP(B8546,'Current %'!$A$1:$G$24,7,0)</f>
        <v>16224.429528898952</v>
      </c>
      <c r="D8546" t="s">
        <v>341</v>
      </c>
      <c r="G8546">
        <f>VLOOKUP(A8546,'PY SIC'!$A$1:$C$331,3,0)</f>
        <v>322112.0595277556</v>
      </c>
      <c r="H8546">
        <f>VLOOKUP(B8546,'Current %'!$A$1:$G$24,7,0)</f>
        <v>5.0368898179985508E-2</v>
      </c>
      <c r="I8546">
        <f t="shared" si="135"/>
        <v>16224.429528898952</v>
      </c>
    </row>
    <row r="8547" spans="1:9" x14ac:dyDescent="0.35">
      <c r="A8547" t="s">
        <v>109</v>
      </c>
      <c r="B8547" s="1">
        <v>44903</v>
      </c>
      <c r="C8547" s="3">
        <f>VLOOKUP(A8547,'PY SIC'!$A$1:$C$332,3,0)*VLOOKUP(B8547,'Current %'!$A$1:$G$24,7,0)</f>
        <v>121652.06760780355</v>
      </c>
      <c r="D8547" t="s">
        <v>341</v>
      </c>
      <c r="G8547">
        <f>VLOOKUP(A8547,'PY SIC'!$A$1:$C$331,3,0)</f>
        <v>2415221.9326517447</v>
      </c>
      <c r="H8547">
        <f>VLOOKUP(B8547,'Current %'!$A$1:$G$24,7,0)</f>
        <v>5.0368898179985508E-2</v>
      </c>
      <c r="I8547">
        <f t="shared" si="135"/>
        <v>121652.06760780355</v>
      </c>
    </row>
    <row r="8548" spans="1:9" x14ac:dyDescent="0.35">
      <c r="A8548" t="s">
        <v>237</v>
      </c>
      <c r="B8548" s="1">
        <v>44903</v>
      </c>
      <c r="C8548" s="3">
        <f>VLOOKUP(A8548,'PY SIC'!$A$1:$C$332,3,0)*VLOOKUP(B8548,'Current %'!$A$1:$G$24,7,0)</f>
        <v>26039.818852199041</v>
      </c>
      <c r="D8548" t="s">
        <v>341</v>
      </c>
      <c r="G8548">
        <f>VLOOKUP(A8548,'PY SIC'!$A$1:$C$331,3,0)</f>
        <v>516982.10191435507</v>
      </c>
      <c r="H8548">
        <f>VLOOKUP(B8548,'Current %'!$A$1:$G$24,7,0)</f>
        <v>5.0368898179985508E-2</v>
      </c>
      <c r="I8548">
        <f t="shared" si="135"/>
        <v>26039.818852199041</v>
      </c>
    </row>
    <row r="8549" spans="1:9" x14ac:dyDescent="0.35">
      <c r="A8549" t="s">
        <v>60</v>
      </c>
      <c r="B8549" s="1">
        <v>44903</v>
      </c>
      <c r="C8549" s="3">
        <f>VLOOKUP(A8549,'PY SIC'!$A$1:$C$332,3,0)*VLOOKUP(B8549,'Current %'!$A$1:$G$24,7,0)</f>
        <v>126254.79982945241</v>
      </c>
      <c r="D8549" t="s">
        <v>341</v>
      </c>
      <c r="G8549">
        <f>VLOOKUP(A8549,'PY SIC'!$A$1:$C$331,3,0)</f>
        <v>2506602.3755036355</v>
      </c>
      <c r="H8549">
        <f>VLOOKUP(B8549,'Current %'!$A$1:$G$24,7,0)</f>
        <v>5.0368898179985508E-2</v>
      </c>
      <c r="I8549">
        <f t="shared" si="135"/>
        <v>126254.79982945241</v>
      </c>
    </row>
    <row r="8550" spans="1:9" x14ac:dyDescent="0.35">
      <c r="A8550" t="s">
        <v>311</v>
      </c>
      <c r="B8550" s="1">
        <v>44903</v>
      </c>
      <c r="C8550" s="3">
        <f>VLOOKUP(A8550,'PY SIC'!$A$1:$C$332,3,0)*VLOOKUP(B8550,'Current %'!$A$1:$G$24,7,0)</f>
        <v>51517.504941438005</v>
      </c>
      <c r="D8550" t="s">
        <v>341</v>
      </c>
      <c r="G8550">
        <f>VLOOKUP(A8550,'PY SIC'!$A$1:$C$331,3,0)</f>
        <v>1022803.8889663245</v>
      </c>
      <c r="H8550">
        <f>VLOOKUP(B8550,'Current %'!$A$1:$G$24,7,0)</f>
        <v>5.0368898179985508E-2</v>
      </c>
      <c r="I8550">
        <f t="shared" si="135"/>
        <v>51517.504941438005</v>
      </c>
    </row>
    <row r="8551" spans="1:9" x14ac:dyDescent="0.35">
      <c r="A8551" t="s">
        <v>110</v>
      </c>
      <c r="B8551" s="1">
        <v>44903</v>
      </c>
      <c r="C8551" s="3">
        <f>VLOOKUP(A8551,'PY SIC'!$A$1:$C$332,3,0)*VLOOKUP(B8551,'Current %'!$A$1:$G$24,7,0)</f>
        <v>46408.883271001971</v>
      </c>
      <c r="D8551" t="s">
        <v>341</v>
      </c>
      <c r="G8551">
        <f>VLOOKUP(A8551,'PY SIC'!$A$1:$C$331,3,0)</f>
        <v>921379.75909592002</v>
      </c>
      <c r="H8551">
        <f>VLOOKUP(B8551,'Current %'!$A$1:$G$24,7,0)</f>
        <v>5.0368898179985508E-2</v>
      </c>
      <c r="I8551">
        <f t="shared" si="135"/>
        <v>46408.883271001971</v>
      </c>
    </row>
    <row r="8552" spans="1:9" x14ac:dyDescent="0.35">
      <c r="A8552" t="s">
        <v>312</v>
      </c>
      <c r="B8552" s="1">
        <v>44903</v>
      </c>
      <c r="C8552" s="3">
        <f>VLOOKUP(A8552,'PY SIC'!$A$1:$C$332,3,0)*VLOOKUP(B8552,'Current %'!$A$1:$G$24,7,0)</f>
        <v>78516.267342287771</v>
      </c>
      <c r="D8552" t="s">
        <v>341</v>
      </c>
      <c r="G8552">
        <f>VLOOKUP(A8552,'PY SIC'!$A$1:$C$331,3,0)</f>
        <v>1558824.3971849845</v>
      </c>
      <c r="H8552">
        <f>VLOOKUP(B8552,'Current %'!$A$1:$G$24,7,0)</f>
        <v>5.0368898179985508E-2</v>
      </c>
      <c r="I8552">
        <f t="shared" si="135"/>
        <v>78516.267342287771</v>
      </c>
    </row>
    <row r="8553" spans="1:9" x14ac:dyDescent="0.35">
      <c r="A8553" t="s">
        <v>313</v>
      </c>
      <c r="B8553" s="1">
        <v>44903</v>
      </c>
      <c r="C8553" s="3">
        <f>VLOOKUP(A8553,'PY SIC'!$A$1:$C$332,3,0)*VLOOKUP(B8553,'Current %'!$A$1:$G$24,7,0)</f>
        <v>124709.60333500955</v>
      </c>
      <c r="D8553" t="s">
        <v>341</v>
      </c>
      <c r="G8553">
        <f>VLOOKUP(A8553,'PY SIC'!$A$1:$C$331,3,0)</f>
        <v>2475924.7837699163</v>
      </c>
      <c r="H8553">
        <f>VLOOKUP(B8553,'Current %'!$A$1:$G$24,7,0)</f>
        <v>5.0368898179985508E-2</v>
      </c>
      <c r="I8553">
        <f t="shared" si="135"/>
        <v>124709.60333500955</v>
      </c>
    </row>
    <row r="8554" spans="1:9" x14ac:dyDescent="0.35">
      <c r="A8554" t="s">
        <v>252</v>
      </c>
      <c r="B8554" s="1">
        <v>44903</v>
      </c>
      <c r="C8554" s="3">
        <f>VLOOKUP(A8554,'PY SIC'!$A$1:$C$332,3,0)*VLOOKUP(B8554,'Current %'!$A$1:$G$24,7,0)</f>
        <v>71243.57962087747</v>
      </c>
      <c r="D8554" t="s">
        <v>341</v>
      </c>
      <c r="G8554">
        <f>VLOOKUP(A8554,'PY SIC'!$A$1:$C$331,3,0)</f>
        <v>1414435.9355707862</v>
      </c>
      <c r="H8554">
        <f>VLOOKUP(B8554,'Current %'!$A$1:$G$24,7,0)</f>
        <v>5.0368898179985508E-2</v>
      </c>
      <c r="I8554">
        <f t="shared" si="135"/>
        <v>71243.57962087747</v>
      </c>
    </row>
    <row r="8555" spans="1:9" x14ac:dyDescent="0.35">
      <c r="A8555" t="s">
        <v>199</v>
      </c>
      <c r="B8555" s="1">
        <v>44903</v>
      </c>
      <c r="C8555" s="3">
        <f>VLOOKUP(A8555,'PY SIC'!$A$1:$C$332,3,0)*VLOOKUP(B8555,'Current %'!$A$1:$G$24,7,0)</f>
        <v>27211.318648886052</v>
      </c>
      <c r="D8555" t="s">
        <v>341</v>
      </c>
      <c r="G8555">
        <f>VLOOKUP(A8555,'PY SIC'!$A$1:$C$331,3,0)</f>
        <v>540240.4982465686</v>
      </c>
      <c r="H8555">
        <f>VLOOKUP(B8555,'Current %'!$A$1:$G$24,7,0)</f>
        <v>5.0368898179985508E-2</v>
      </c>
      <c r="I8555">
        <f t="shared" si="135"/>
        <v>27211.318648886052</v>
      </c>
    </row>
    <row r="8556" spans="1:9" x14ac:dyDescent="0.35">
      <c r="A8556" t="s">
        <v>253</v>
      </c>
      <c r="B8556" s="1">
        <v>44903</v>
      </c>
      <c r="C8556" s="3">
        <f>VLOOKUP(A8556,'PY SIC'!$A$1:$C$332,3,0)*VLOOKUP(B8556,'Current %'!$A$1:$G$24,7,0)</f>
        <v>42130.768292504385</v>
      </c>
      <c r="D8556" t="s">
        <v>341</v>
      </c>
      <c r="G8556">
        <f>VLOOKUP(A8556,'PY SIC'!$A$1:$C$331,3,0)</f>
        <v>836444.11164120701</v>
      </c>
      <c r="H8556">
        <f>VLOOKUP(B8556,'Current %'!$A$1:$G$24,7,0)</f>
        <v>5.0368898179985508E-2</v>
      </c>
      <c r="I8556">
        <f t="shared" si="135"/>
        <v>42130.768292504385</v>
      </c>
    </row>
    <row r="8557" spans="1:9" x14ac:dyDescent="0.35">
      <c r="A8557" t="s">
        <v>44</v>
      </c>
      <c r="B8557" s="1">
        <v>44903</v>
      </c>
      <c r="C8557" s="3">
        <f>VLOOKUP(A8557,'PY SIC'!$A$1:$C$332,3,0)*VLOOKUP(B8557,'Current %'!$A$1:$G$24,7,0)</f>
        <v>14.236677694303172</v>
      </c>
      <c r="D8557" t="s">
        <v>341</v>
      </c>
      <c r="G8557">
        <f>VLOOKUP(A8557,'PY SIC'!$A$1:$C$331,3,0)</f>
        <v>282.64818585926963</v>
      </c>
      <c r="H8557">
        <f>VLOOKUP(B8557,'Current %'!$A$1:$G$24,7,0)</f>
        <v>5.0368898179985508E-2</v>
      </c>
      <c r="I8557">
        <f t="shared" si="135"/>
        <v>14.236677694303172</v>
      </c>
    </row>
    <row r="8558" spans="1:9" x14ac:dyDescent="0.35">
      <c r="A8558" t="s">
        <v>314</v>
      </c>
      <c r="B8558" s="1">
        <v>44903</v>
      </c>
      <c r="C8558" s="3">
        <f>VLOOKUP(A8558,'PY SIC'!$A$1:$C$332,3,0)*VLOOKUP(B8558,'Current %'!$A$1:$G$24,7,0)</f>
        <v>59422.947488712503</v>
      </c>
      <c r="D8558" t="s">
        <v>341</v>
      </c>
      <c r="G8558">
        <f>VLOOKUP(A8558,'PY SIC'!$A$1:$C$331,3,0)</f>
        <v>1179754.7620830168</v>
      </c>
      <c r="H8558">
        <f>VLOOKUP(B8558,'Current %'!$A$1:$G$24,7,0)</f>
        <v>5.0368898179985508E-2</v>
      </c>
      <c r="I8558">
        <f t="shared" si="135"/>
        <v>59422.947488712503</v>
      </c>
    </row>
    <row r="8559" spans="1:9" x14ac:dyDescent="0.35">
      <c r="A8559" t="s">
        <v>27</v>
      </c>
      <c r="B8559" s="1">
        <v>44903</v>
      </c>
      <c r="C8559" s="3">
        <f>VLOOKUP(A8559,'PY SIC'!$A$1:$C$332,3,0)*VLOOKUP(B8559,'Current %'!$A$1:$G$24,7,0)</f>
        <v>54141.722845319578</v>
      </c>
      <c r="D8559" t="s">
        <v>341</v>
      </c>
      <c r="G8559">
        <f>VLOOKUP(A8559,'PY SIC'!$A$1:$C$331,3,0)</f>
        <v>1074903.8553881496</v>
      </c>
      <c r="H8559">
        <f>VLOOKUP(B8559,'Current %'!$A$1:$G$24,7,0)</f>
        <v>5.0368898179985508E-2</v>
      </c>
      <c r="I8559">
        <f t="shared" si="135"/>
        <v>54141.722845319578</v>
      </c>
    </row>
    <row r="8560" spans="1:9" x14ac:dyDescent="0.35">
      <c r="A8560" t="s">
        <v>174</v>
      </c>
      <c r="B8560" s="1">
        <v>44903</v>
      </c>
      <c r="C8560" s="3">
        <f>VLOOKUP(A8560,'PY SIC'!$A$1:$C$332,3,0)*VLOOKUP(B8560,'Current %'!$A$1:$G$24,7,0)</f>
        <v>55496.92803161178</v>
      </c>
      <c r="D8560" t="s">
        <v>341</v>
      </c>
      <c r="G8560">
        <f>VLOOKUP(A8560,'PY SIC'!$A$1:$C$331,3,0)</f>
        <v>1101809.4506118051</v>
      </c>
      <c r="H8560">
        <f>VLOOKUP(B8560,'Current %'!$A$1:$G$24,7,0)</f>
        <v>5.0368898179985508E-2</v>
      </c>
      <c r="I8560">
        <f t="shared" si="135"/>
        <v>55496.92803161178</v>
      </c>
    </row>
    <row r="8561" spans="1:9" x14ac:dyDescent="0.35">
      <c r="A8561" t="s">
        <v>135</v>
      </c>
      <c r="B8561" s="1">
        <v>44903</v>
      </c>
      <c r="C8561" s="3">
        <f>VLOOKUP(A8561,'PY SIC'!$A$1:$C$332,3,0)*VLOOKUP(B8561,'Current %'!$A$1:$G$24,7,0)</f>
        <v>29999.038281114852</v>
      </c>
      <c r="D8561" t="s">
        <v>341</v>
      </c>
      <c r="G8561">
        <f>VLOOKUP(A8561,'PY SIC'!$A$1:$C$331,3,0)</f>
        <v>595586.54973785416</v>
      </c>
      <c r="H8561">
        <f>VLOOKUP(B8561,'Current %'!$A$1:$G$24,7,0)</f>
        <v>5.0368898179985508E-2</v>
      </c>
      <c r="I8561">
        <f t="shared" si="135"/>
        <v>29999.038281114852</v>
      </c>
    </row>
    <row r="8562" spans="1:9" x14ac:dyDescent="0.35">
      <c r="A8562" t="s">
        <v>61</v>
      </c>
      <c r="B8562" s="1">
        <v>44903</v>
      </c>
      <c r="C8562" s="3">
        <f>VLOOKUP(A8562,'PY SIC'!$A$1:$C$332,3,0)*VLOOKUP(B8562,'Current %'!$A$1:$G$24,7,0)</f>
        <v>78601.616662876448</v>
      </c>
      <c r="D8562" t="s">
        <v>341</v>
      </c>
      <c r="G8562">
        <f>VLOOKUP(A8562,'PY SIC'!$A$1:$C$331,3,0)</f>
        <v>1560518.8817513075</v>
      </c>
      <c r="H8562">
        <f>VLOOKUP(B8562,'Current %'!$A$1:$G$24,7,0)</f>
        <v>5.0368898179985508E-2</v>
      </c>
      <c r="I8562">
        <f t="shared" si="135"/>
        <v>78601.616662876448</v>
      </c>
    </row>
    <row r="8563" spans="1:9" x14ac:dyDescent="0.35">
      <c r="A8563" t="s">
        <v>238</v>
      </c>
      <c r="B8563" s="1">
        <v>44903</v>
      </c>
      <c r="C8563" s="3">
        <f>VLOOKUP(A8563,'PY SIC'!$A$1:$C$332,3,0)*VLOOKUP(B8563,'Current %'!$A$1:$G$24,7,0)</f>
        <v>3090.6052256189396</v>
      </c>
      <c r="D8563" t="s">
        <v>341</v>
      </c>
      <c r="G8563">
        <f>VLOOKUP(A8563,'PY SIC'!$A$1:$C$331,3,0)</f>
        <v>61359.397113971747</v>
      </c>
      <c r="H8563">
        <f>VLOOKUP(B8563,'Current %'!$A$1:$G$24,7,0)</f>
        <v>5.0368898179985508E-2</v>
      </c>
      <c r="I8563">
        <f t="shared" si="135"/>
        <v>3090.6052256189396</v>
      </c>
    </row>
    <row r="8564" spans="1:9" x14ac:dyDescent="0.35">
      <c r="A8564" t="s">
        <v>254</v>
      </c>
      <c r="B8564" s="1">
        <v>44903</v>
      </c>
      <c r="C8564" s="3">
        <f>VLOOKUP(A8564,'PY SIC'!$A$1:$C$332,3,0)*VLOOKUP(B8564,'Current %'!$A$1:$G$24,7,0)</f>
        <v>51459.080691873569</v>
      </c>
      <c r="D8564" t="s">
        <v>341</v>
      </c>
      <c r="G8564">
        <f>VLOOKUP(A8564,'PY SIC'!$A$1:$C$331,3,0)</f>
        <v>1021643.9618748947</v>
      </c>
      <c r="H8564">
        <f>VLOOKUP(B8564,'Current %'!$A$1:$G$24,7,0)</f>
        <v>5.0368898179985508E-2</v>
      </c>
      <c r="I8564">
        <f t="shared" si="135"/>
        <v>51459.080691873569</v>
      </c>
    </row>
    <row r="8565" spans="1:9" x14ac:dyDescent="0.35">
      <c r="A8565" t="s">
        <v>45</v>
      </c>
      <c r="B8565" s="1">
        <v>44903</v>
      </c>
      <c r="C8565" s="3">
        <f>VLOOKUP(A8565,'PY SIC'!$A$1:$C$332,3,0)*VLOOKUP(B8565,'Current %'!$A$1:$G$24,7,0)</f>
        <v>58796.739528196711</v>
      </c>
      <c r="D8565" t="s">
        <v>341</v>
      </c>
      <c r="G8565">
        <f>VLOOKUP(A8565,'PY SIC'!$A$1:$C$331,3,0)</f>
        <v>1167322.3289120919</v>
      </c>
      <c r="H8565">
        <f>VLOOKUP(B8565,'Current %'!$A$1:$G$24,7,0)</f>
        <v>5.0368898179985508E-2</v>
      </c>
      <c r="I8565">
        <f t="shared" si="135"/>
        <v>58796.739528196711</v>
      </c>
    </row>
    <row r="8566" spans="1:9" x14ac:dyDescent="0.35">
      <c r="A8566" t="s">
        <v>111</v>
      </c>
      <c r="B8566" s="1">
        <v>44903</v>
      </c>
      <c r="C8566" s="3">
        <f>VLOOKUP(A8566,'PY SIC'!$A$1:$C$332,3,0)*VLOOKUP(B8566,'Current %'!$A$1:$G$24,7,0)</f>
        <v>71768.594730685683</v>
      </c>
      <c r="D8566" t="s">
        <v>341</v>
      </c>
      <c r="G8566">
        <f>VLOOKUP(A8566,'PY SIC'!$A$1:$C$331,3,0)</f>
        <v>1424859.3343104639</v>
      </c>
      <c r="H8566">
        <f>VLOOKUP(B8566,'Current %'!$A$1:$G$24,7,0)</f>
        <v>5.0368898179985508E-2</v>
      </c>
      <c r="I8566">
        <f t="shared" si="135"/>
        <v>71768.594730685683</v>
      </c>
    </row>
    <row r="8567" spans="1:9" x14ac:dyDescent="0.35">
      <c r="A8567" t="s">
        <v>46</v>
      </c>
      <c r="B8567" s="1">
        <v>44903</v>
      </c>
      <c r="C8567" s="3">
        <f>VLOOKUP(A8567,'PY SIC'!$A$1:$C$332,3,0)*VLOOKUP(B8567,'Current %'!$A$1:$G$24,7,0)</f>
        <v>4691.6553536750234</v>
      </c>
      <c r="D8567" t="s">
        <v>341</v>
      </c>
      <c r="G8567">
        <f>VLOOKUP(A8567,'PY SIC'!$A$1:$C$331,3,0)</f>
        <v>93145.880160215427</v>
      </c>
      <c r="H8567">
        <f>VLOOKUP(B8567,'Current %'!$A$1:$G$24,7,0)</f>
        <v>5.0368898179985508E-2</v>
      </c>
      <c r="I8567">
        <f t="shared" si="135"/>
        <v>4691.6553536750234</v>
      </c>
    </row>
    <row r="8568" spans="1:9" x14ac:dyDescent="0.35">
      <c r="A8568" t="s">
        <v>47</v>
      </c>
      <c r="B8568" s="1">
        <v>44903</v>
      </c>
      <c r="C8568" s="3">
        <f>VLOOKUP(A8568,'PY SIC'!$A$1:$C$332,3,0)*VLOOKUP(B8568,'Current %'!$A$1:$G$24,7,0)</f>
        <v>15214.106134602884</v>
      </c>
      <c r="D8568" t="s">
        <v>341</v>
      </c>
      <c r="G8568">
        <f>VLOOKUP(A8568,'PY SIC'!$A$1:$C$331,3,0)</f>
        <v>302053.58235627104</v>
      </c>
      <c r="H8568">
        <f>VLOOKUP(B8568,'Current %'!$A$1:$G$24,7,0)</f>
        <v>5.0368898179985508E-2</v>
      </c>
      <c r="I8568">
        <f t="shared" si="135"/>
        <v>15214.106134602884</v>
      </c>
    </row>
    <row r="8569" spans="1:9" x14ac:dyDescent="0.35">
      <c r="A8569" t="s">
        <v>99</v>
      </c>
      <c r="B8569" s="1">
        <v>44903</v>
      </c>
      <c r="C8569" s="3">
        <f>VLOOKUP(A8569,'PY SIC'!$A$1:$C$332,3,0)*VLOOKUP(B8569,'Current %'!$A$1:$G$24,7,0)</f>
        <v>52492.292020208748</v>
      </c>
      <c r="D8569" t="s">
        <v>341</v>
      </c>
      <c r="G8569">
        <f>VLOOKUP(A8569,'PY SIC'!$A$1:$C$331,3,0)</f>
        <v>1042156.8451355759</v>
      </c>
      <c r="H8569">
        <f>VLOOKUP(B8569,'Current %'!$A$1:$G$24,7,0)</f>
        <v>5.0368898179985508E-2</v>
      </c>
      <c r="I8569">
        <f t="shared" si="135"/>
        <v>52492.292020208748</v>
      </c>
    </row>
    <row r="8570" spans="1:9" x14ac:dyDescent="0.35">
      <c r="A8570" t="s">
        <v>48</v>
      </c>
      <c r="B8570" s="1">
        <v>44903</v>
      </c>
      <c r="C8570" s="3">
        <f>VLOOKUP(A8570,'PY SIC'!$A$1:$C$332,3,0)*VLOOKUP(B8570,'Current %'!$A$1:$G$24,7,0)</f>
        <v>4218.0902552075841</v>
      </c>
      <c r="D8570" t="s">
        <v>341</v>
      </c>
      <c r="G8570">
        <f>VLOOKUP(A8570,'PY SIC'!$A$1:$C$331,3,0)</f>
        <v>83743.945323856155</v>
      </c>
      <c r="H8570">
        <f>VLOOKUP(B8570,'Current %'!$A$1:$G$24,7,0)</f>
        <v>5.0368898179985508E-2</v>
      </c>
      <c r="I8570">
        <f t="shared" si="135"/>
        <v>4218.0902552075841</v>
      </c>
    </row>
    <row r="8571" spans="1:9" x14ac:dyDescent="0.35">
      <c r="A8571" t="s">
        <v>123</v>
      </c>
      <c r="B8571" s="1">
        <v>44903</v>
      </c>
      <c r="C8571" s="3">
        <f>VLOOKUP(A8571,'PY SIC'!$A$1:$C$332,3,0)*VLOOKUP(B8571,'Current %'!$A$1:$G$24,7,0)</f>
        <v>24039.407038481415</v>
      </c>
      <c r="D8571" t="s">
        <v>341</v>
      </c>
      <c r="G8571">
        <f>VLOOKUP(A8571,'PY SIC'!$A$1:$C$331,3,0)</f>
        <v>477266.88307892485</v>
      </c>
      <c r="H8571">
        <f>VLOOKUP(B8571,'Current %'!$A$1:$G$24,7,0)</f>
        <v>5.0368898179985508E-2</v>
      </c>
      <c r="I8571">
        <f t="shared" si="135"/>
        <v>24039.407038481415</v>
      </c>
    </row>
    <row r="8572" spans="1:9" x14ac:dyDescent="0.35">
      <c r="A8572" t="s">
        <v>136</v>
      </c>
      <c r="B8572" s="1">
        <v>44903</v>
      </c>
      <c r="C8572" s="3">
        <f>VLOOKUP(A8572,'PY SIC'!$A$1:$C$332,3,0)*VLOOKUP(B8572,'Current %'!$A$1:$G$24,7,0)</f>
        <v>15058.788277882057</v>
      </c>
      <c r="D8572" t="s">
        <v>341</v>
      </c>
      <c r="G8572">
        <f>VLOOKUP(A8572,'PY SIC'!$A$1:$C$331,3,0)</f>
        <v>298969.97595761961</v>
      </c>
      <c r="H8572">
        <f>VLOOKUP(B8572,'Current %'!$A$1:$G$24,7,0)</f>
        <v>5.0368898179985508E-2</v>
      </c>
      <c r="I8572">
        <f t="shared" si="135"/>
        <v>15058.788277882057</v>
      </c>
    </row>
    <row r="8573" spans="1:9" x14ac:dyDescent="0.35">
      <c r="A8573" t="s">
        <v>62</v>
      </c>
      <c r="B8573" s="1">
        <v>44903</v>
      </c>
      <c r="C8573" s="3">
        <f>VLOOKUP(A8573,'PY SIC'!$A$1:$C$332,3,0)*VLOOKUP(B8573,'Current %'!$A$1:$G$24,7,0)</f>
        <v>58547.586360851616</v>
      </c>
      <c r="D8573" t="s">
        <v>341</v>
      </c>
      <c r="G8573">
        <f>VLOOKUP(A8573,'PY SIC'!$A$1:$C$331,3,0)</f>
        <v>1162375.7611619937</v>
      </c>
      <c r="H8573">
        <f>VLOOKUP(B8573,'Current %'!$A$1:$G$24,7,0)</f>
        <v>5.0368898179985508E-2</v>
      </c>
      <c r="I8573">
        <f t="shared" si="135"/>
        <v>58547.586360851616</v>
      </c>
    </row>
    <row r="8574" spans="1:9" x14ac:dyDescent="0.35">
      <c r="A8574" t="s">
        <v>124</v>
      </c>
      <c r="B8574" s="1">
        <v>44903</v>
      </c>
      <c r="C8574" s="3">
        <f>VLOOKUP(A8574,'PY SIC'!$A$1:$C$332,3,0)*VLOOKUP(B8574,'Current %'!$A$1:$G$24,7,0)</f>
        <v>39196.738687197118</v>
      </c>
      <c r="D8574" t="s">
        <v>341</v>
      </c>
      <c r="G8574">
        <f>VLOOKUP(A8574,'PY SIC'!$A$1:$C$331,3,0)</f>
        <v>778193.29196230578</v>
      </c>
      <c r="H8574">
        <f>VLOOKUP(B8574,'Current %'!$A$1:$G$24,7,0)</f>
        <v>5.0368898179985508E-2</v>
      </c>
      <c r="I8574">
        <f t="shared" si="135"/>
        <v>39196.738687197118</v>
      </c>
    </row>
    <row r="8575" spans="1:9" x14ac:dyDescent="0.35">
      <c r="A8575" t="s">
        <v>200</v>
      </c>
      <c r="B8575" s="1">
        <v>44903</v>
      </c>
      <c r="C8575" s="3">
        <f>VLOOKUP(A8575,'PY SIC'!$A$1:$C$332,3,0)*VLOOKUP(B8575,'Current %'!$A$1:$G$24,7,0)</f>
        <v>13749.076557238905</v>
      </c>
      <c r="D8575" t="s">
        <v>341</v>
      </c>
      <c r="G8575">
        <f>VLOOKUP(A8575,'PY SIC'!$A$1:$C$331,3,0)</f>
        <v>272967.58622967481</v>
      </c>
      <c r="H8575">
        <f>VLOOKUP(B8575,'Current %'!$A$1:$G$24,7,0)</f>
        <v>5.0368898179985508E-2</v>
      </c>
      <c r="I8575">
        <f t="shared" si="135"/>
        <v>13749.076557238905</v>
      </c>
    </row>
    <row r="8576" spans="1:9" x14ac:dyDescent="0.35">
      <c r="A8576" t="s">
        <v>49</v>
      </c>
      <c r="B8576" s="1">
        <v>44903</v>
      </c>
      <c r="C8576" s="3">
        <f>VLOOKUP(A8576,'PY SIC'!$A$1:$C$332,3,0)*VLOOKUP(B8576,'Current %'!$A$1:$G$24,7,0)</f>
        <v>18388.959485300918</v>
      </c>
      <c r="D8576" t="s">
        <v>341</v>
      </c>
      <c r="G8576">
        <f>VLOOKUP(A8576,'PY SIC'!$A$1:$C$331,3,0)</f>
        <v>365085.60142790503</v>
      </c>
      <c r="H8576">
        <f>VLOOKUP(B8576,'Current %'!$A$1:$G$24,7,0)</f>
        <v>5.0368898179985508E-2</v>
      </c>
      <c r="I8576">
        <f t="shared" si="135"/>
        <v>18388.959485300918</v>
      </c>
    </row>
    <row r="8577" spans="1:9" x14ac:dyDescent="0.35">
      <c r="A8577" t="s">
        <v>239</v>
      </c>
      <c r="B8577" s="1">
        <v>44903</v>
      </c>
      <c r="C8577" s="3">
        <f>VLOOKUP(A8577,'PY SIC'!$A$1:$C$332,3,0)*VLOOKUP(B8577,'Current %'!$A$1:$G$24,7,0)</f>
        <v>38447.143480548963</v>
      </c>
      <c r="D8577" t="s">
        <v>341</v>
      </c>
      <c r="G8577">
        <f>VLOOKUP(A8577,'PY SIC'!$A$1:$C$331,3,0)</f>
        <v>763311.18745468708</v>
      </c>
      <c r="H8577">
        <f>VLOOKUP(B8577,'Current %'!$A$1:$G$24,7,0)</f>
        <v>5.0368898179985508E-2</v>
      </c>
      <c r="I8577">
        <f t="shared" si="135"/>
        <v>38447.143480548963</v>
      </c>
    </row>
    <row r="8578" spans="1:9" x14ac:dyDescent="0.35">
      <c r="A8578" t="s">
        <v>50</v>
      </c>
      <c r="B8578" s="1">
        <v>44903</v>
      </c>
      <c r="C8578" s="3">
        <f>VLOOKUP(A8578,'PY SIC'!$A$1:$C$332,3,0)*VLOOKUP(B8578,'Current %'!$A$1:$G$24,7,0)</f>
        <v>7801.9464061183889</v>
      </c>
      <c r="D8578" t="s">
        <v>341</v>
      </c>
      <c r="G8578">
        <f>VLOOKUP(A8578,'PY SIC'!$A$1:$C$331,3,0)</f>
        <v>154896.11025913915</v>
      </c>
      <c r="H8578">
        <f>VLOOKUP(B8578,'Current %'!$A$1:$G$24,7,0)</f>
        <v>5.0368898179985508E-2</v>
      </c>
      <c r="I8578">
        <f t="shared" si="135"/>
        <v>7801.9464061183889</v>
      </c>
    </row>
    <row r="8579" spans="1:9" x14ac:dyDescent="0.35">
      <c r="A8579" t="s">
        <v>28</v>
      </c>
      <c r="B8579" s="1">
        <v>44903</v>
      </c>
      <c r="C8579" s="3">
        <f>VLOOKUP(A8579,'PY SIC'!$A$1:$C$332,3,0)*VLOOKUP(B8579,'Current %'!$A$1:$G$24,7,0)</f>
        <v>69035.047654777038</v>
      </c>
      <c r="D8579" t="s">
        <v>341</v>
      </c>
      <c r="G8579">
        <f>VLOOKUP(A8579,'PY SIC'!$A$1:$C$331,3,0)</f>
        <v>1370588.79882762</v>
      </c>
      <c r="H8579">
        <f>VLOOKUP(B8579,'Current %'!$A$1:$G$24,7,0)</f>
        <v>5.0368898179985508E-2</v>
      </c>
      <c r="I8579">
        <f t="shared" si="135"/>
        <v>69035.047654777038</v>
      </c>
    </row>
    <row r="8580" spans="1:9" x14ac:dyDescent="0.35">
      <c r="A8580" t="s">
        <v>125</v>
      </c>
      <c r="B8580" s="1">
        <v>44903</v>
      </c>
      <c r="C8580" s="3">
        <f>VLOOKUP(A8580,'PY SIC'!$A$1:$C$332,3,0)*VLOOKUP(B8580,'Current %'!$A$1:$G$24,7,0)</f>
        <v>83600.460912664756</v>
      </c>
      <c r="D8580" t="s">
        <v>341</v>
      </c>
      <c r="G8580">
        <f>VLOOKUP(A8580,'PY SIC'!$A$1:$C$331,3,0)</f>
        <v>1659763.543247092</v>
      </c>
      <c r="H8580">
        <f>VLOOKUP(B8580,'Current %'!$A$1:$G$24,7,0)</f>
        <v>5.0368898179985508E-2</v>
      </c>
      <c r="I8580">
        <f t="shared" si="135"/>
        <v>83600.460912664756</v>
      </c>
    </row>
    <row r="8581" spans="1:9" x14ac:dyDescent="0.35">
      <c r="A8581" t="s">
        <v>318</v>
      </c>
      <c r="B8581" s="1">
        <v>44903</v>
      </c>
      <c r="C8581" s="3">
        <f>VLOOKUP(A8581,'PY SIC'!$A$1:$C$332,3,0)*VLOOKUP(B8581,'Current %'!$A$1:$G$24,7,0)</f>
        <v>304.81312044223779</v>
      </c>
      <c r="D8581" t="s">
        <v>341</v>
      </c>
      <c r="G8581">
        <f>VLOOKUP(A8581,'PY SIC'!$A$1:$C$331,3,0)</f>
        <v>6051.6138223439993</v>
      </c>
      <c r="H8581">
        <f>VLOOKUP(B8581,'Current %'!$A$1:$G$24,7,0)</f>
        <v>5.0368898179985508E-2</v>
      </c>
      <c r="I8581">
        <f t="shared" si="135"/>
        <v>304.81312044223779</v>
      </c>
    </row>
    <row r="8582" spans="1:9" x14ac:dyDescent="0.35">
      <c r="A8582" t="s">
        <v>145</v>
      </c>
      <c r="B8582" s="1">
        <v>44903</v>
      </c>
      <c r="C8582" s="3">
        <f>VLOOKUP(A8582,'PY SIC'!$A$1:$C$332,3,0)*VLOOKUP(B8582,'Current %'!$A$1:$G$24,7,0)</f>
        <v>6066.6106756816152</v>
      </c>
      <c r="D8582" t="s">
        <v>341</v>
      </c>
      <c r="G8582">
        <f>VLOOKUP(A8582,'PY SIC'!$A$1:$C$331,3,0)</f>
        <v>120443.58512674856</v>
      </c>
      <c r="H8582">
        <f>VLOOKUP(B8582,'Current %'!$A$1:$G$24,7,0)</f>
        <v>5.0368898179985508E-2</v>
      </c>
      <c r="I8582">
        <f t="shared" si="135"/>
        <v>6066.6106756816152</v>
      </c>
    </row>
    <row r="8583" spans="1:9" x14ac:dyDescent="0.35">
      <c r="A8583" t="s">
        <v>201</v>
      </c>
      <c r="B8583" s="1">
        <v>44904</v>
      </c>
      <c r="C8583" s="3">
        <f>VLOOKUP(A8583,'PY SIC'!$A$1:$C$332,3,0)*VLOOKUP(B8583,'Current %'!$A$1:$G$24,7,0)</f>
        <v>3454.0329800658919</v>
      </c>
      <c r="D8583" t="s">
        <v>341</v>
      </c>
      <c r="G8583">
        <f>VLOOKUP(A8583,'PY SIC'!$A$1:$C$331,3,0)</f>
        <v>67636.843970156144</v>
      </c>
      <c r="H8583">
        <f>VLOOKUP(B8583,'Current %'!$A$1:$G$24,7,0)</f>
        <v>5.1067329244249449E-2</v>
      </c>
      <c r="I8583">
        <f t="shared" si="135"/>
        <v>3454.0329800658919</v>
      </c>
    </row>
    <row r="8584" spans="1:9" x14ac:dyDescent="0.35">
      <c r="A8584" t="s">
        <v>176</v>
      </c>
      <c r="B8584" s="1">
        <v>44904</v>
      </c>
      <c r="C8584" s="3">
        <f>VLOOKUP(A8584,'PY SIC'!$A$1:$C$332,3,0)*VLOOKUP(B8584,'Current %'!$A$1:$G$24,7,0)</f>
        <v>11621.055837296186</v>
      </c>
      <c r="D8584" t="s">
        <v>341</v>
      </c>
      <c r="G8584">
        <f>VLOOKUP(A8584,'PY SIC'!$A$1:$C$331,3,0)</f>
        <v>227563.41499109825</v>
      </c>
      <c r="H8584">
        <f>VLOOKUP(B8584,'Current %'!$A$1:$G$24,7,0)</f>
        <v>5.1067329244249449E-2</v>
      </c>
      <c r="I8584">
        <f t="shared" si="135"/>
        <v>11621.055837296186</v>
      </c>
    </row>
    <row r="8585" spans="1:9" x14ac:dyDescent="0.35">
      <c r="A8585" t="s">
        <v>177</v>
      </c>
      <c r="B8585" s="1">
        <v>44904</v>
      </c>
      <c r="C8585" s="3">
        <f>VLOOKUP(A8585,'PY SIC'!$A$1:$C$332,3,0)*VLOOKUP(B8585,'Current %'!$A$1:$G$24,7,0)</f>
        <v>5953.8275873836374</v>
      </c>
      <c r="D8585" t="s">
        <v>341</v>
      </c>
      <c r="G8585">
        <f>VLOOKUP(A8585,'PY SIC'!$A$1:$C$331,3,0)</f>
        <v>116587.80037050952</v>
      </c>
      <c r="H8585">
        <f>VLOOKUP(B8585,'Current %'!$A$1:$G$24,7,0)</f>
        <v>5.1067329244249449E-2</v>
      </c>
      <c r="I8585">
        <f t="shared" si="135"/>
        <v>5953.8275873836374</v>
      </c>
    </row>
    <row r="8586" spans="1:9" x14ac:dyDescent="0.35">
      <c r="A8586" t="s">
        <v>202</v>
      </c>
      <c r="B8586" s="1">
        <v>44904</v>
      </c>
      <c r="C8586" s="3">
        <f>VLOOKUP(A8586,'PY SIC'!$A$1:$C$332,3,0)*VLOOKUP(B8586,'Current %'!$A$1:$G$24,7,0)</f>
        <v>21829.835731659918</v>
      </c>
      <c r="D8586" t="s">
        <v>341</v>
      </c>
      <c r="G8586">
        <f>VLOOKUP(A8586,'PY SIC'!$A$1:$C$331,3,0)</f>
        <v>427471.65467084054</v>
      </c>
      <c r="H8586">
        <f>VLOOKUP(B8586,'Current %'!$A$1:$G$24,7,0)</f>
        <v>5.1067329244249449E-2</v>
      </c>
      <c r="I8586">
        <f t="shared" si="135"/>
        <v>21829.835731659918</v>
      </c>
    </row>
    <row r="8587" spans="1:9" x14ac:dyDescent="0.35">
      <c r="A8587" t="s">
        <v>203</v>
      </c>
      <c r="B8587" s="1">
        <v>44904</v>
      </c>
      <c r="C8587" s="3">
        <f>VLOOKUP(A8587,'PY SIC'!$A$1:$C$332,3,0)*VLOOKUP(B8587,'Current %'!$A$1:$G$24,7,0)</f>
        <v>13815.016631074781</v>
      </c>
      <c r="D8587" t="s">
        <v>341</v>
      </c>
      <c r="G8587">
        <f>VLOOKUP(A8587,'PY SIC'!$A$1:$C$331,3,0)</f>
        <v>270525.53629736672</v>
      </c>
      <c r="H8587">
        <f>VLOOKUP(B8587,'Current %'!$A$1:$G$24,7,0)</f>
        <v>5.1067329244249449E-2</v>
      </c>
      <c r="I8587">
        <f t="shared" si="135"/>
        <v>13815.016631074781</v>
      </c>
    </row>
    <row r="8588" spans="1:9" x14ac:dyDescent="0.35">
      <c r="A8588" t="s">
        <v>204</v>
      </c>
      <c r="B8588" s="1">
        <v>44904</v>
      </c>
      <c r="C8588" s="3">
        <f>VLOOKUP(A8588,'PY SIC'!$A$1:$C$332,3,0)*VLOOKUP(B8588,'Current %'!$A$1:$G$24,7,0)</f>
        <v>3669.2020722635848</v>
      </c>
      <c r="D8588" t="s">
        <v>341</v>
      </c>
      <c r="G8588">
        <f>VLOOKUP(A8588,'PY SIC'!$A$1:$C$331,3,0)</f>
        <v>71850.283274345376</v>
      </c>
      <c r="H8588">
        <f>VLOOKUP(B8588,'Current %'!$A$1:$G$24,7,0)</f>
        <v>5.1067329244249449E-2</v>
      </c>
      <c r="I8588">
        <f t="shared" ref="I8588:I8651" si="136">G8588*H8588</f>
        <v>3669.2020722635848</v>
      </c>
    </row>
    <row r="8589" spans="1:9" x14ac:dyDescent="0.35">
      <c r="A8589" t="s">
        <v>178</v>
      </c>
      <c r="B8589" s="1">
        <v>44904</v>
      </c>
      <c r="C8589" s="3">
        <f>VLOOKUP(A8589,'PY SIC'!$A$1:$C$332,3,0)*VLOOKUP(B8589,'Current %'!$A$1:$G$24,7,0)</f>
        <v>114699.58786169757</v>
      </c>
      <c r="D8589" t="s">
        <v>341</v>
      </c>
      <c r="G8589">
        <f>VLOOKUP(A8589,'PY SIC'!$A$1:$C$331,3,0)</f>
        <v>2246046.3384153494</v>
      </c>
      <c r="H8589">
        <f>VLOOKUP(B8589,'Current %'!$A$1:$G$24,7,0)</f>
        <v>5.1067329244249449E-2</v>
      </c>
      <c r="I8589">
        <f t="shared" si="136"/>
        <v>114699.58786169757</v>
      </c>
    </row>
    <row r="8590" spans="1:9" x14ac:dyDescent="0.35">
      <c r="A8590" t="s">
        <v>205</v>
      </c>
      <c r="B8590" s="1">
        <v>44904</v>
      </c>
      <c r="C8590" s="3">
        <f>VLOOKUP(A8590,'PY SIC'!$A$1:$C$332,3,0)*VLOOKUP(B8590,'Current %'!$A$1:$G$24,7,0)</f>
        <v>14590.455980048107</v>
      </c>
      <c r="D8590" t="s">
        <v>341</v>
      </c>
      <c r="G8590">
        <f>VLOOKUP(A8590,'PY SIC'!$A$1:$C$331,3,0)</f>
        <v>285710.18292857165</v>
      </c>
      <c r="H8590">
        <f>VLOOKUP(B8590,'Current %'!$A$1:$G$24,7,0)</f>
        <v>5.1067329244249449E-2</v>
      </c>
      <c r="I8590">
        <f t="shared" si="136"/>
        <v>14590.455980048107</v>
      </c>
    </row>
    <row r="8591" spans="1:9" x14ac:dyDescent="0.35">
      <c r="A8591" t="s">
        <v>286</v>
      </c>
      <c r="B8591" s="1">
        <v>44904</v>
      </c>
      <c r="C8591" s="3">
        <f>VLOOKUP(A8591,'PY SIC'!$A$1:$C$332,3,0)*VLOOKUP(B8591,'Current %'!$A$1:$G$24,7,0)</f>
        <v>125390.09978322309</v>
      </c>
      <c r="D8591" t="s">
        <v>341</v>
      </c>
      <c r="G8591">
        <f>VLOOKUP(A8591,'PY SIC'!$A$1:$C$331,3,0)</f>
        <v>2455387.8504884397</v>
      </c>
      <c r="H8591">
        <f>VLOOKUP(B8591,'Current %'!$A$1:$G$24,7,0)</f>
        <v>5.1067329244249449E-2</v>
      </c>
      <c r="I8591">
        <f t="shared" si="136"/>
        <v>125390.09978322309</v>
      </c>
    </row>
    <row r="8592" spans="1:9" x14ac:dyDescent="0.35">
      <c r="A8592" t="s">
        <v>303</v>
      </c>
      <c r="B8592" s="1">
        <v>44904</v>
      </c>
      <c r="C8592" s="3">
        <f>VLOOKUP(A8592,'PY SIC'!$A$1:$C$332,3,0)*VLOOKUP(B8592,'Current %'!$A$1:$G$24,7,0)</f>
        <v>29135.676018733317</v>
      </c>
      <c r="D8592" t="s">
        <v>341</v>
      </c>
      <c r="G8592">
        <f>VLOOKUP(A8592,'PY SIC'!$A$1:$C$331,3,0)</f>
        <v>570534.55604424828</v>
      </c>
      <c r="H8592">
        <f>VLOOKUP(B8592,'Current %'!$A$1:$G$24,7,0)</f>
        <v>5.1067329244249449E-2</v>
      </c>
      <c r="I8592">
        <f t="shared" si="136"/>
        <v>29135.676018733317</v>
      </c>
    </row>
    <row r="8593" spans="1:9" x14ac:dyDescent="0.35">
      <c r="A8593" t="s">
        <v>179</v>
      </c>
      <c r="B8593" s="1">
        <v>44904</v>
      </c>
      <c r="C8593" s="3">
        <f>VLOOKUP(A8593,'PY SIC'!$A$1:$C$332,3,0)*VLOOKUP(B8593,'Current %'!$A$1:$G$24,7,0)</f>
        <v>157796.37869185829</v>
      </c>
      <c r="D8593" t="s">
        <v>341</v>
      </c>
      <c r="G8593">
        <f>VLOOKUP(A8593,'PY SIC'!$A$1:$C$331,3,0)</f>
        <v>3089967.3240622291</v>
      </c>
      <c r="H8593">
        <f>VLOOKUP(B8593,'Current %'!$A$1:$G$24,7,0)</f>
        <v>5.1067329244249449E-2</v>
      </c>
      <c r="I8593">
        <f t="shared" si="136"/>
        <v>157796.37869185829</v>
      </c>
    </row>
    <row r="8594" spans="1:9" x14ac:dyDescent="0.35">
      <c r="A8594" t="s">
        <v>206</v>
      </c>
      <c r="B8594" s="1">
        <v>44904</v>
      </c>
      <c r="C8594" s="3">
        <f>VLOOKUP(A8594,'PY SIC'!$A$1:$C$332,3,0)*VLOOKUP(B8594,'Current %'!$A$1:$G$24,7,0)</f>
        <v>10114.811635883672</v>
      </c>
      <c r="D8594" t="s">
        <v>341</v>
      </c>
      <c r="G8594">
        <f>VLOOKUP(A8594,'PY SIC'!$A$1:$C$331,3,0)</f>
        <v>198068.15405414361</v>
      </c>
      <c r="H8594">
        <f>VLOOKUP(B8594,'Current %'!$A$1:$G$24,7,0)</f>
        <v>5.1067329244249449E-2</v>
      </c>
      <c r="I8594">
        <f t="shared" si="136"/>
        <v>10114.811635883672</v>
      </c>
    </row>
    <row r="8595" spans="1:9" x14ac:dyDescent="0.35">
      <c r="A8595" t="s">
        <v>207</v>
      </c>
      <c r="B8595" s="1">
        <v>44904</v>
      </c>
      <c r="C8595" s="3">
        <f>VLOOKUP(A8595,'PY SIC'!$A$1:$C$332,3,0)*VLOOKUP(B8595,'Current %'!$A$1:$G$24,7,0)</f>
        <v>2663.6868533475622</v>
      </c>
      <c r="D8595" t="s">
        <v>341</v>
      </c>
      <c r="G8595">
        <f>VLOOKUP(A8595,'PY SIC'!$A$1:$C$331,3,0)</f>
        <v>52160.292945954534</v>
      </c>
      <c r="H8595">
        <f>VLOOKUP(B8595,'Current %'!$A$1:$G$24,7,0)</f>
        <v>5.1067329244249449E-2</v>
      </c>
      <c r="I8595">
        <f t="shared" si="136"/>
        <v>2663.6868533475622</v>
      </c>
    </row>
    <row r="8596" spans="1:9" x14ac:dyDescent="0.35">
      <c r="A8596" t="s">
        <v>180</v>
      </c>
      <c r="B8596" s="1">
        <v>44904</v>
      </c>
      <c r="C8596" s="3">
        <f>VLOOKUP(A8596,'PY SIC'!$A$1:$C$332,3,0)*VLOOKUP(B8596,'Current %'!$A$1:$G$24,7,0)</f>
        <v>95540.179516094009</v>
      </c>
      <c r="D8596" t="s">
        <v>341</v>
      </c>
      <c r="G8596">
        <f>VLOOKUP(A8596,'PY SIC'!$A$1:$C$331,3,0)</f>
        <v>1870866.9697437237</v>
      </c>
      <c r="H8596">
        <f>VLOOKUP(B8596,'Current %'!$A$1:$G$24,7,0)</f>
        <v>5.1067329244249449E-2</v>
      </c>
      <c r="I8596">
        <f t="shared" si="136"/>
        <v>95540.179516094009</v>
      </c>
    </row>
    <row r="8597" spans="1:9" x14ac:dyDescent="0.35">
      <c r="A8597" t="s">
        <v>208</v>
      </c>
      <c r="B8597" s="1">
        <v>44904</v>
      </c>
      <c r="C8597" s="3">
        <f>VLOOKUP(A8597,'PY SIC'!$A$1:$C$332,3,0)*VLOOKUP(B8597,'Current %'!$A$1:$G$24,7,0)</f>
        <v>8239.1162792063678</v>
      </c>
      <c r="D8597" t="s">
        <v>341</v>
      </c>
      <c r="G8597">
        <f>VLOOKUP(A8597,'PY SIC'!$A$1:$C$331,3,0)</f>
        <v>161338.30378713514</v>
      </c>
      <c r="H8597">
        <f>VLOOKUP(B8597,'Current %'!$A$1:$G$24,7,0)</f>
        <v>5.1067329244249449E-2</v>
      </c>
      <c r="I8597">
        <f t="shared" si="136"/>
        <v>8239.1162792063678</v>
      </c>
    </row>
    <row r="8598" spans="1:9" x14ac:dyDescent="0.35">
      <c r="A8598" t="s">
        <v>209</v>
      </c>
      <c r="B8598" s="1">
        <v>44904</v>
      </c>
      <c r="C8598" s="3">
        <f>VLOOKUP(A8598,'PY SIC'!$A$1:$C$332,3,0)*VLOOKUP(B8598,'Current %'!$A$1:$G$24,7,0)</f>
        <v>120523.1653105696</v>
      </c>
      <c r="D8598" t="s">
        <v>341</v>
      </c>
      <c r="G8598">
        <f>VLOOKUP(A8598,'PY SIC'!$A$1:$C$331,3,0)</f>
        <v>2360083.5816989858</v>
      </c>
      <c r="H8598">
        <f>VLOOKUP(B8598,'Current %'!$A$1:$G$24,7,0)</f>
        <v>5.1067329244249449E-2</v>
      </c>
      <c r="I8598">
        <f t="shared" si="136"/>
        <v>120523.1653105696</v>
      </c>
    </row>
    <row r="8599" spans="1:9" x14ac:dyDescent="0.35">
      <c r="A8599" t="s">
        <v>210</v>
      </c>
      <c r="B8599" s="1">
        <v>44904</v>
      </c>
      <c r="C8599" s="3">
        <f>VLOOKUP(A8599,'PY SIC'!$A$1:$C$332,3,0)*VLOOKUP(B8599,'Current %'!$A$1:$G$24,7,0)</f>
        <v>149085.25227374854</v>
      </c>
      <c r="D8599" t="s">
        <v>341</v>
      </c>
      <c r="G8599">
        <f>VLOOKUP(A8599,'PY SIC'!$A$1:$C$331,3,0)</f>
        <v>2919386.1218136176</v>
      </c>
      <c r="H8599">
        <f>VLOOKUP(B8599,'Current %'!$A$1:$G$24,7,0)</f>
        <v>5.1067329244249449E-2</v>
      </c>
      <c r="I8599">
        <f t="shared" si="136"/>
        <v>149085.25227374854</v>
      </c>
    </row>
    <row r="8600" spans="1:9" x14ac:dyDescent="0.35">
      <c r="A8600" t="s">
        <v>211</v>
      </c>
      <c r="B8600" s="1">
        <v>44904</v>
      </c>
      <c r="C8600" s="3">
        <f>VLOOKUP(A8600,'PY SIC'!$A$1:$C$332,3,0)*VLOOKUP(B8600,'Current %'!$A$1:$G$24,7,0)</f>
        <v>93292.640747057463</v>
      </c>
      <c r="D8600" t="s">
        <v>341</v>
      </c>
      <c r="G8600">
        <f>VLOOKUP(A8600,'PY SIC'!$A$1:$C$331,3,0)</f>
        <v>1826855.6849889089</v>
      </c>
      <c r="H8600">
        <f>VLOOKUP(B8600,'Current %'!$A$1:$G$24,7,0)</f>
        <v>5.1067329244249449E-2</v>
      </c>
      <c r="I8600">
        <f t="shared" si="136"/>
        <v>93292.640747057463</v>
      </c>
    </row>
    <row r="8601" spans="1:9" x14ac:dyDescent="0.35">
      <c r="A8601" t="s">
        <v>137</v>
      </c>
      <c r="B8601" s="1">
        <v>44904</v>
      </c>
      <c r="C8601" s="3">
        <f>VLOOKUP(A8601,'PY SIC'!$A$1:$C$332,3,0)*VLOOKUP(B8601,'Current %'!$A$1:$G$24,7,0)</f>
        <v>72936.042653631332</v>
      </c>
      <c r="D8601" t="s">
        <v>341</v>
      </c>
      <c r="G8601">
        <f>VLOOKUP(A8601,'PY SIC'!$A$1:$C$331,3,0)</f>
        <v>1428232.957020059</v>
      </c>
      <c r="H8601">
        <f>VLOOKUP(B8601,'Current %'!$A$1:$G$24,7,0)</f>
        <v>5.1067329244249449E-2</v>
      </c>
      <c r="I8601">
        <f t="shared" si="136"/>
        <v>72936.042653631332</v>
      </c>
    </row>
    <row r="8602" spans="1:9" x14ac:dyDescent="0.35">
      <c r="A8602" t="s">
        <v>212</v>
      </c>
      <c r="B8602" s="1">
        <v>44904</v>
      </c>
      <c r="C8602" s="3">
        <f>VLOOKUP(A8602,'PY SIC'!$A$1:$C$332,3,0)*VLOOKUP(B8602,'Current %'!$A$1:$G$24,7,0)</f>
        <v>21542.566750337395</v>
      </c>
      <c r="D8602" t="s">
        <v>341</v>
      </c>
      <c r="G8602">
        <f>VLOOKUP(A8602,'PY SIC'!$A$1:$C$331,3,0)</f>
        <v>421846.35596080724</v>
      </c>
      <c r="H8602">
        <f>VLOOKUP(B8602,'Current %'!$A$1:$G$24,7,0)</f>
        <v>5.1067329244249449E-2</v>
      </c>
      <c r="I8602">
        <f t="shared" si="136"/>
        <v>21542.566750337395</v>
      </c>
    </row>
    <row r="8603" spans="1:9" x14ac:dyDescent="0.35">
      <c r="A8603" t="s">
        <v>213</v>
      </c>
      <c r="B8603" s="1">
        <v>44904</v>
      </c>
      <c r="C8603" s="3">
        <f>VLOOKUP(A8603,'PY SIC'!$A$1:$C$332,3,0)*VLOOKUP(B8603,'Current %'!$A$1:$G$24,7,0)</f>
        <v>215302.21139852976</v>
      </c>
      <c r="D8603" t="s">
        <v>341</v>
      </c>
      <c r="G8603">
        <f>VLOOKUP(A8603,'PY SIC'!$A$1:$C$331,3,0)</f>
        <v>4216046.043229769</v>
      </c>
      <c r="H8603">
        <f>VLOOKUP(B8603,'Current %'!$A$1:$G$24,7,0)</f>
        <v>5.1067329244249449E-2</v>
      </c>
      <c r="I8603">
        <f t="shared" si="136"/>
        <v>215302.21139852976</v>
      </c>
    </row>
    <row r="8604" spans="1:9" x14ac:dyDescent="0.35">
      <c r="A8604" t="s">
        <v>181</v>
      </c>
      <c r="B8604" s="1">
        <v>44904</v>
      </c>
      <c r="C8604" s="3">
        <f>VLOOKUP(A8604,'PY SIC'!$A$1:$C$332,3,0)*VLOOKUP(B8604,'Current %'!$A$1:$G$24,7,0)</f>
        <v>7096.9507962598345</v>
      </c>
      <c r="D8604" t="s">
        <v>341</v>
      </c>
      <c r="G8604">
        <f>VLOOKUP(A8604,'PY SIC'!$A$1:$C$331,3,0)</f>
        <v>138972.42916926192</v>
      </c>
      <c r="H8604">
        <f>VLOOKUP(B8604,'Current %'!$A$1:$G$24,7,0)</f>
        <v>5.1067329244249449E-2</v>
      </c>
      <c r="I8604">
        <f t="shared" si="136"/>
        <v>7096.9507962598345</v>
      </c>
    </row>
    <row r="8605" spans="1:9" x14ac:dyDescent="0.35">
      <c r="A8605" t="s">
        <v>214</v>
      </c>
      <c r="B8605" s="1">
        <v>44904</v>
      </c>
      <c r="C8605" s="3">
        <f>VLOOKUP(A8605,'PY SIC'!$A$1:$C$332,3,0)*VLOOKUP(B8605,'Current %'!$A$1:$G$24,7,0)</f>
        <v>5740.0989055774025</v>
      </c>
      <c r="D8605" t="s">
        <v>341</v>
      </c>
      <c r="G8605">
        <f>VLOOKUP(A8605,'PY SIC'!$A$1:$C$331,3,0)</f>
        <v>112402.56717015957</v>
      </c>
      <c r="H8605">
        <f>VLOOKUP(B8605,'Current %'!$A$1:$G$24,7,0)</f>
        <v>5.1067329244249449E-2</v>
      </c>
      <c r="I8605">
        <f t="shared" si="136"/>
        <v>5740.0989055774025</v>
      </c>
    </row>
    <row r="8606" spans="1:9" x14ac:dyDescent="0.35">
      <c r="A8606" t="s">
        <v>182</v>
      </c>
      <c r="B8606" s="1">
        <v>44904</v>
      </c>
      <c r="C8606" s="3">
        <f>VLOOKUP(A8606,'PY SIC'!$A$1:$C$332,3,0)*VLOOKUP(B8606,'Current %'!$A$1:$G$24,7,0)</f>
        <v>37645.394849149132</v>
      </c>
      <c r="D8606" t="s">
        <v>341</v>
      </c>
      <c r="G8606">
        <f>VLOOKUP(A8606,'PY SIC'!$A$1:$C$331,3,0)</f>
        <v>737171.79665095324</v>
      </c>
      <c r="H8606">
        <f>VLOOKUP(B8606,'Current %'!$A$1:$G$24,7,0)</f>
        <v>5.1067329244249449E-2</v>
      </c>
      <c r="I8606">
        <f t="shared" si="136"/>
        <v>37645.394849149132</v>
      </c>
    </row>
    <row r="8607" spans="1:9" x14ac:dyDescent="0.35">
      <c r="A8607" t="s">
        <v>215</v>
      </c>
      <c r="B8607" s="1">
        <v>44904</v>
      </c>
      <c r="C8607" s="3">
        <f>VLOOKUP(A8607,'PY SIC'!$A$1:$C$332,3,0)*VLOOKUP(B8607,'Current %'!$A$1:$G$24,7,0)</f>
        <v>1698.7518166557063</v>
      </c>
      <c r="D8607" t="s">
        <v>341</v>
      </c>
      <c r="G8607">
        <f>VLOOKUP(A8607,'PY SIC'!$A$1:$C$331,3,0)</f>
        <v>33264.943395233422</v>
      </c>
      <c r="H8607">
        <f>VLOOKUP(B8607,'Current %'!$A$1:$G$24,7,0)</f>
        <v>5.1067329244249449E-2</v>
      </c>
      <c r="I8607">
        <f t="shared" si="136"/>
        <v>1698.7518166557063</v>
      </c>
    </row>
    <row r="8608" spans="1:9" x14ac:dyDescent="0.35">
      <c r="A8608" t="s">
        <v>183</v>
      </c>
      <c r="B8608" s="1">
        <v>44904</v>
      </c>
      <c r="C8608" s="3">
        <f>VLOOKUP(A8608,'PY SIC'!$A$1:$C$332,3,0)*VLOOKUP(B8608,'Current %'!$A$1:$G$24,7,0)</f>
        <v>4512.2613400829659</v>
      </c>
      <c r="D8608" t="s">
        <v>341</v>
      </c>
      <c r="G8608">
        <f>VLOOKUP(A8608,'PY SIC'!$A$1:$C$331,3,0)</f>
        <v>88359.062572105802</v>
      </c>
      <c r="H8608">
        <f>VLOOKUP(B8608,'Current %'!$A$1:$G$24,7,0)</f>
        <v>5.1067329244249449E-2</v>
      </c>
      <c r="I8608">
        <f t="shared" si="136"/>
        <v>4512.2613400829659</v>
      </c>
    </row>
    <row r="8609" spans="1:9" x14ac:dyDescent="0.35">
      <c r="A8609" t="s">
        <v>216</v>
      </c>
      <c r="B8609" s="1">
        <v>44904</v>
      </c>
      <c r="C8609" s="3">
        <f>VLOOKUP(A8609,'PY SIC'!$A$1:$C$332,3,0)*VLOOKUP(B8609,'Current %'!$A$1:$G$24,7,0)</f>
        <v>14444.187302138285</v>
      </c>
      <c r="D8609" t="s">
        <v>341</v>
      </c>
      <c r="G8609">
        <f>VLOOKUP(A8609,'PY SIC'!$A$1:$C$331,3,0)</f>
        <v>282845.9509416151</v>
      </c>
      <c r="H8609">
        <f>VLOOKUP(B8609,'Current %'!$A$1:$G$24,7,0)</f>
        <v>5.1067329244249449E-2</v>
      </c>
      <c r="I8609">
        <f t="shared" si="136"/>
        <v>14444.187302138285</v>
      </c>
    </row>
    <row r="8610" spans="1:9" x14ac:dyDescent="0.35">
      <c r="A8610" t="s">
        <v>217</v>
      </c>
      <c r="B8610" s="1">
        <v>44904</v>
      </c>
      <c r="C8610" s="3">
        <f>VLOOKUP(A8610,'PY SIC'!$A$1:$C$332,3,0)*VLOOKUP(B8610,'Current %'!$A$1:$G$24,7,0)</f>
        <v>12248.602666114364</v>
      </c>
      <c r="D8610" t="s">
        <v>341</v>
      </c>
      <c r="G8610">
        <f>VLOOKUP(A8610,'PY SIC'!$A$1:$C$331,3,0)</f>
        <v>239852.03157052991</v>
      </c>
      <c r="H8610">
        <f>VLOOKUP(B8610,'Current %'!$A$1:$G$24,7,0)</f>
        <v>5.1067329244249449E-2</v>
      </c>
      <c r="I8610">
        <f t="shared" si="136"/>
        <v>12248.602666114364</v>
      </c>
    </row>
    <row r="8611" spans="1:9" x14ac:dyDescent="0.35">
      <c r="A8611" t="s">
        <v>304</v>
      </c>
      <c r="B8611" s="1">
        <v>44904</v>
      </c>
      <c r="C8611" s="3">
        <f>VLOOKUP(A8611,'PY SIC'!$A$1:$C$332,3,0)*VLOOKUP(B8611,'Current %'!$A$1:$G$24,7,0)</f>
        <v>55363.734917900976</v>
      </c>
      <c r="D8611" t="s">
        <v>341</v>
      </c>
      <c r="G8611">
        <f>VLOOKUP(A8611,'PY SIC'!$A$1:$C$331,3,0)</f>
        <v>1084132.1787772039</v>
      </c>
      <c r="H8611">
        <f>VLOOKUP(B8611,'Current %'!$A$1:$G$24,7,0)</f>
        <v>5.1067329244249449E-2</v>
      </c>
      <c r="I8611">
        <f t="shared" si="136"/>
        <v>55363.734917900976</v>
      </c>
    </row>
    <row r="8612" spans="1:9" x14ac:dyDescent="0.35">
      <c r="A8612" t="s">
        <v>305</v>
      </c>
      <c r="B8612" s="1">
        <v>44904</v>
      </c>
      <c r="C8612" s="3">
        <f>VLOOKUP(A8612,'PY SIC'!$A$1:$C$332,3,0)*VLOOKUP(B8612,'Current %'!$A$1:$G$24,7,0)</f>
        <v>49714.352470854661</v>
      </c>
      <c r="D8612" t="s">
        <v>341</v>
      </c>
      <c r="G8612">
        <f>VLOOKUP(A8612,'PY SIC'!$A$1:$C$331,3,0)</f>
        <v>973506.02051414037</v>
      </c>
      <c r="H8612">
        <f>VLOOKUP(B8612,'Current %'!$A$1:$G$24,7,0)</f>
        <v>5.1067329244249449E-2</v>
      </c>
      <c r="I8612">
        <f t="shared" si="136"/>
        <v>49714.352470854661</v>
      </c>
    </row>
    <row r="8613" spans="1:9" x14ac:dyDescent="0.35">
      <c r="A8613" t="s">
        <v>184</v>
      </c>
      <c r="B8613" s="1">
        <v>44904</v>
      </c>
      <c r="C8613" s="3">
        <f>VLOOKUP(A8613,'PY SIC'!$A$1:$C$332,3,0)*VLOOKUP(B8613,'Current %'!$A$1:$G$24,7,0)</f>
        <v>22736.666964851043</v>
      </c>
      <c r="D8613" t="s">
        <v>341</v>
      </c>
      <c r="G8613">
        <f>VLOOKUP(A8613,'PY SIC'!$A$1:$C$331,3,0)</f>
        <v>445229.21604347182</v>
      </c>
      <c r="H8613">
        <f>VLOOKUP(B8613,'Current %'!$A$1:$G$24,7,0)</f>
        <v>5.1067329244249449E-2</v>
      </c>
      <c r="I8613">
        <f t="shared" si="136"/>
        <v>22736.666964851043</v>
      </c>
    </row>
    <row r="8614" spans="1:9" x14ac:dyDescent="0.35">
      <c r="A8614" t="s">
        <v>185</v>
      </c>
      <c r="B8614" s="1">
        <v>44904</v>
      </c>
      <c r="C8614" s="3">
        <f>VLOOKUP(A8614,'PY SIC'!$A$1:$C$332,3,0)*VLOOKUP(B8614,'Current %'!$A$1:$G$24,7,0)</f>
        <v>13096.830361587261</v>
      </c>
      <c r="D8614" t="s">
        <v>341</v>
      </c>
      <c r="G8614">
        <f>VLOOKUP(A8614,'PY SIC'!$A$1:$C$331,3,0)</f>
        <v>256462.01897394232</v>
      </c>
      <c r="H8614">
        <f>VLOOKUP(B8614,'Current %'!$A$1:$G$24,7,0)</f>
        <v>5.1067329244249449E-2</v>
      </c>
      <c r="I8614">
        <f t="shared" si="136"/>
        <v>13096.830361587261</v>
      </c>
    </row>
    <row r="8615" spans="1:9" x14ac:dyDescent="0.35">
      <c r="A8615" t="s">
        <v>218</v>
      </c>
      <c r="B8615" s="1">
        <v>44904</v>
      </c>
      <c r="C8615" s="3">
        <f>VLOOKUP(A8615,'PY SIC'!$A$1:$C$332,3,0)*VLOOKUP(B8615,'Current %'!$A$1:$G$24,7,0)</f>
        <v>39715.651434741958</v>
      </c>
      <c r="D8615" t="s">
        <v>341</v>
      </c>
      <c r="G8615">
        <f>VLOOKUP(A8615,'PY SIC'!$A$1:$C$331,3,0)</f>
        <v>777711.54322142713</v>
      </c>
      <c r="H8615">
        <f>VLOOKUP(B8615,'Current %'!$A$1:$G$24,7,0)</f>
        <v>5.1067329244249449E-2</v>
      </c>
      <c r="I8615">
        <f t="shared" si="136"/>
        <v>39715.651434741958</v>
      </c>
    </row>
    <row r="8616" spans="1:9" x14ac:dyDescent="0.35">
      <c r="A8616" t="s">
        <v>175</v>
      </c>
      <c r="B8616" s="1">
        <v>44904</v>
      </c>
      <c r="C8616" s="3">
        <f>VLOOKUP(A8616,'PY SIC'!$A$1:$C$332,3,0)*VLOOKUP(B8616,'Current %'!$A$1:$G$24,7,0)</f>
        <v>7345.4298197018034</v>
      </c>
      <c r="D8616" t="s">
        <v>341</v>
      </c>
      <c r="G8616">
        <f>VLOOKUP(A8616,'PY SIC'!$A$1:$C$331,3,0)</f>
        <v>143838.14325925321</v>
      </c>
      <c r="H8616">
        <f>VLOOKUP(B8616,'Current %'!$A$1:$G$24,7,0)</f>
        <v>5.1067329244249449E-2</v>
      </c>
      <c r="I8616">
        <f t="shared" si="136"/>
        <v>7345.4298197018034</v>
      </c>
    </row>
    <row r="8617" spans="1:9" x14ac:dyDescent="0.35">
      <c r="A8617" t="s">
        <v>138</v>
      </c>
      <c r="B8617" s="1">
        <v>44904</v>
      </c>
      <c r="C8617" s="3">
        <f>VLOOKUP(A8617,'PY SIC'!$A$1:$C$332,3,0)*VLOOKUP(B8617,'Current %'!$A$1:$G$24,7,0)</f>
        <v>43091.208504991177</v>
      </c>
      <c r="D8617" t="s">
        <v>341</v>
      </c>
      <c r="G8617">
        <f>VLOOKUP(A8617,'PY SIC'!$A$1:$C$331,3,0)</f>
        <v>843811.67260364536</v>
      </c>
      <c r="H8617">
        <f>VLOOKUP(B8617,'Current %'!$A$1:$G$24,7,0)</f>
        <v>5.1067329244249449E-2</v>
      </c>
      <c r="I8617">
        <f t="shared" si="136"/>
        <v>43091.208504991177</v>
      </c>
    </row>
    <row r="8618" spans="1:9" x14ac:dyDescent="0.35">
      <c r="A8618" t="s">
        <v>306</v>
      </c>
      <c r="B8618" s="1">
        <v>44904</v>
      </c>
      <c r="C8618" s="3">
        <f>VLOOKUP(A8618,'PY SIC'!$A$1:$C$332,3,0)*VLOOKUP(B8618,'Current %'!$A$1:$G$24,7,0)</f>
        <v>79938.845875016006</v>
      </c>
      <c r="D8618" t="s">
        <v>341</v>
      </c>
      <c r="G8618">
        <f>VLOOKUP(A8618,'PY SIC'!$A$1:$C$331,3,0)</f>
        <v>1565361.789191623</v>
      </c>
      <c r="H8618">
        <f>VLOOKUP(B8618,'Current %'!$A$1:$G$24,7,0)</f>
        <v>5.1067329244249449E-2</v>
      </c>
      <c r="I8618">
        <f t="shared" si="136"/>
        <v>79938.845875016006</v>
      </c>
    </row>
    <row r="8619" spans="1:9" x14ac:dyDescent="0.35">
      <c r="A8619" t="s">
        <v>219</v>
      </c>
      <c r="B8619" s="1">
        <v>44904</v>
      </c>
      <c r="C8619" s="3">
        <f>VLOOKUP(A8619,'PY SIC'!$A$1:$C$332,3,0)*VLOOKUP(B8619,'Current %'!$A$1:$G$24,7,0)</f>
        <v>18294.584182807444</v>
      </c>
      <c r="D8619" t="s">
        <v>341</v>
      </c>
      <c r="G8619">
        <f>VLOOKUP(A8619,'PY SIC'!$A$1:$C$331,3,0)</f>
        <v>358244.38938849629</v>
      </c>
      <c r="H8619">
        <f>VLOOKUP(B8619,'Current %'!$A$1:$G$24,7,0)</f>
        <v>5.1067329244249449E-2</v>
      </c>
      <c r="I8619">
        <f t="shared" si="136"/>
        <v>18294.584182807444</v>
      </c>
    </row>
    <row r="8620" spans="1:9" x14ac:dyDescent="0.35">
      <c r="A8620" t="s">
        <v>186</v>
      </c>
      <c r="B8620" s="1">
        <v>44904</v>
      </c>
      <c r="C8620" s="3">
        <f>VLOOKUP(A8620,'PY SIC'!$A$1:$C$332,3,0)*VLOOKUP(B8620,'Current %'!$A$1:$G$24,7,0)</f>
        <v>24343.273671036444</v>
      </c>
      <c r="D8620" t="s">
        <v>341</v>
      </c>
      <c r="G8620">
        <f>VLOOKUP(A8620,'PY SIC'!$A$1:$C$331,3,0)</f>
        <v>476689.77468168014</v>
      </c>
      <c r="H8620">
        <f>VLOOKUP(B8620,'Current %'!$A$1:$G$24,7,0)</f>
        <v>5.1067329244249449E-2</v>
      </c>
      <c r="I8620">
        <f t="shared" si="136"/>
        <v>24343.273671036444</v>
      </c>
    </row>
    <row r="8621" spans="1:9" x14ac:dyDescent="0.35">
      <c r="A8621" t="s">
        <v>220</v>
      </c>
      <c r="B8621" s="1">
        <v>44904</v>
      </c>
      <c r="C8621" s="3">
        <f>VLOOKUP(A8621,'PY SIC'!$A$1:$C$332,3,0)*VLOOKUP(B8621,'Current %'!$A$1:$G$24,7,0)</f>
        <v>9043.7877282095851</v>
      </c>
      <c r="D8621" t="s">
        <v>341</v>
      </c>
      <c r="G8621">
        <f>VLOOKUP(A8621,'PY SIC'!$A$1:$C$331,3,0)</f>
        <v>177095.37314853765</v>
      </c>
      <c r="H8621">
        <f>VLOOKUP(B8621,'Current %'!$A$1:$G$24,7,0)</f>
        <v>5.1067329244249449E-2</v>
      </c>
      <c r="I8621">
        <f t="shared" si="136"/>
        <v>9043.7877282095851</v>
      </c>
    </row>
    <row r="8622" spans="1:9" x14ac:dyDescent="0.35">
      <c r="A8622" t="s">
        <v>221</v>
      </c>
      <c r="B8622" s="1">
        <v>44904</v>
      </c>
      <c r="C8622" s="3">
        <f>VLOOKUP(A8622,'PY SIC'!$A$1:$C$332,3,0)*VLOOKUP(B8622,'Current %'!$A$1:$G$24,7,0)</f>
        <v>98837.559929134892</v>
      </c>
      <c r="D8622" t="s">
        <v>341</v>
      </c>
      <c r="G8622">
        <f>VLOOKUP(A8622,'PY SIC'!$A$1:$C$331,3,0)</f>
        <v>1935436.2444999944</v>
      </c>
      <c r="H8622">
        <f>VLOOKUP(B8622,'Current %'!$A$1:$G$24,7,0)</f>
        <v>5.1067329244249449E-2</v>
      </c>
      <c r="I8622">
        <f t="shared" si="136"/>
        <v>98837.559929134892</v>
      </c>
    </row>
    <row r="8623" spans="1:9" x14ac:dyDescent="0.35">
      <c r="A8623" t="s">
        <v>187</v>
      </c>
      <c r="B8623" s="1">
        <v>44904</v>
      </c>
      <c r="C8623" s="3">
        <f>VLOOKUP(A8623,'PY SIC'!$A$1:$C$332,3,0)*VLOOKUP(B8623,'Current %'!$A$1:$G$24,7,0)</f>
        <v>9634.1849032256996</v>
      </c>
      <c r="D8623" t="s">
        <v>341</v>
      </c>
      <c r="G8623">
        <f>VLOOKUP(A8623,'PY SIC'!$A$1:$C$331,3,0)</f>
        <v>188656.52552821877</v>
      </c>
      <c r="H8623">
        <f>VLOOKUP(B8623,'Current %'!$A$1:$G$24,7,0)</f>
        <v>5.1067329244249449E-2</v>
      </c>
      <c r="I8623">
        <f t="shared" si="136"/>
        <v>9634.1849032256996</v>
      </c>
    </row>
    <row r="8624" spans="1:9" x14ac:dyDescent="0.35">
      <c r="A8624" t="s">
        <v>0</v>
      </c>
      <c r="B8624" s="1">
        <v>44904</v>
      </c>
      <c r="C8624" s="3">
        <f>VLOOKUP(A8624,'PY SIC'!$A$1:$C$332,3,0)*VLOOKUP(B8624,'Current %'!$A$1:$G$24,7,0)</f>
        <v>24309.502220544295</v>
      </c>
      <c r="D8624" t="s">
        <v>341</v>
      </c>
      <c r="G8624">
        <f>VLOOKUP(A8624,'PY SIC'!$A$1:$C$331,3,0)</f>
        <v>476028.46242995409</v>
      </c>
      <c r="H8624">
        <f>VLOOKUP(B8624,'Current %'!$A$1:$G$24,7,0)</f>
        <v>5.1067329244249449E-2</v>
      </c>
      <c r="I8624">
        <f t="shared" si="136"/>
        <v>24309.502220544295</v>
      </c>
    </row>
    <row r="8625" spans="1:9" x14ac:dyDescent="0.35">
      <c r="A8625" t="s">
        <v>1</v>
      </c>
      <c r="B8625" s="1">
        <v>44904</v>
      </c>
      <c r="C8625" s="3">
        <f>VLOOKUP(A8625,'PY SIC'!$A$1:$C$332,3,0)*VLOOKUP(B8625,'Current %'!$A$1:$G$24,7,0)</f>
        <v>22464.955591601421</v>
      </c>
      <c r="D8625" t="s">
        <v>341</v>
      </c>
      <c r="G8625">
        <f>VLOOKUP(A8625,'PY SIC'!$A$1:$C$331,3,0)</f>
        <v>439908.56628029241</v>
      </c>
      <c r="H8625">
        <f>VLOOKUP(B8625,'Current %'!$A$1:$G$24,7,0)</f>
        <v>5.1067329244249449E-2</v>
      </c>
      <c r="I8625">
        <f t="shared" si="136"/>
        <v>22464.955591601421</v>
      </c>
    </row>
    <row r="8626" spans="1:9" x14ac:dyDescent="0.35">
      <c r="A8626" t="s">
        <v>2</v>
      </c>
      <c r="B8626" s="1">
        <v>44904</v>
      </c>
      <c r="C8626" s="3">
        <f>VLOOKUP(A8626,'PY SIC'!$A$1:$C$332,3,0)*VLOOKUP(B8626,'Current %'!$A$1:$G$24,7,0)</f>
        <v>66353.432424105908</v>
      </c>
      <c r="D8626" t="s">
        <v>341</v>
      </c>
      <c r="G8626">
        <f>VLOOKUP(A8626,'PY SIC'!$A$1:$C$331,3,0)</f>
        <v>1299332.3403842933</v>
      </c>
      <c r="H8626">
        <f>VLOOKUP(B8626,'Current %'!$A$1:$G$24,7,0)</f>
        <v>5.1067329244249449E-2</v>
      </c>
      <c r="I8626">
        <f t="shared" si="136"/>
        <v>66353.432424105908</v>
      </c>
    </row>
    <row r="8627" spans="1:9" x14ac:dyDescent="0.35">
      <c r="A8627" t="s">
        <v>63</v>
      </c>
      <c r="B8627" s="1">
        <v>44904</v>
      </c>
      <c r="C8627" s="3">
        <f>VLOOKUP(A8627,'PY SIC'!$A$1:$C$332,3,0)*VLOOKUP(B8627,'Current %'!$A$1:$G$24,7,0)</f>
        <v>21787.083763319013</v>
      </c>
      <c r="D8627" t="s">
        <v>341</v>
      </c>
      <c r="G8627">
        <f>VLOOKUP(A8627,'PY SIC'!$A$1:$C$331,3,0)</f>
        <v>426634.48599619878</v>
      </c>
      <c r="H8627">
        <f>VLOOKUP(B8627,'Current %'!$A$1:$G$24,7,0)</f>
        <v>5.1067329244249449E-2</v>
      </c>
      <c r="I8627">
        <f t="shared" si="136"/>
        <v>21787.083763319013</v>
      </c>
    </row>
    <row r="8628" spans="1:9" x14ac:dyDescent="0.35">
      <c r="A8628" t="s">
        <v>139</v>
      </c>
      <c r="B8628" s="1">
        <v>44904</v>
      </c>
      <c r="C8628" s="3">
        <f>VLOOKUP(A8628,'PY SIC'!$A$1:$C$332,3,0)*VLOOKUP(B8628,'Current %'!$A$1:$G$24,7,0)</f>
        <v>47808.506679032536</v>
      </c>
      <c r="D8628" t="s">
        <v>341</v>
      </c>
      <c r="G8628">
        <f>VLOOKUP(A8628,'PY SIC'!$A$1:$C$331,3,0)</f>
        <v>936185.76468664885</v>
      </c>
      <c r="H8628">
        <f>VLOOKUP(B8628,'Current %'!$A$1:$G$24,7,0)</f>
        <v>5.1067329244249449E-2</v>
      </c>
      <c r="I8628">
        <f t="shared" si="136"/>
        <v>47808.506679032536</v>
      </c>
    </row>
    <row r="8629" spans="1:9" x14ac:dyDescent="0.35">
      <c r="A8629" t="s">
        <v>64</v>
      </c>
      <c r="B8629" s="1">
        <v>44904</v>
      </c>
      <c r="C8629" s="3">
        <f>VLOOKUP(A8629,'PY SIC'!$A$1:$C$332,3,0)*VLOOKUP(B8629,'Current %'!$A$1:$G$24,7,0)</f>
        <v>189715.12806848678</v>
      </c>
      <c r="D8629" t="s">
        <v>341</v>
      </c>
      <c r="G8629">
        <f>VLOOKUP(A8629,'PY SIC'!$A$1:$C$331,3,0)</f>
        <v>3714999.9985528924</v>
      </c>
      <c r="H8629">
        <f>VLOOKUP(B8629,'Current %'!$A$1:$G$24,7,0)</f>
        <v>5.1067329244249449E-2</v>
      </c>
      <c r="I8629">
        <f t="shared" si="136"/>
        <v>189715.12806848678</v>
      </c>
    </row>
    <row r="8630" spans="1:9" x14ac:dyDescent="0.35">
      <c r="A8630" t="s">
        <v>140</v>
      </c>
      <c r="B8630" s="1">
        <v>44904</v>
      </c>
      <c r="C8630" s="3">
        <f>VLOOKUP(A8630,'PY SIC'!$A$1:$C$332,3,0)*VLOOKUP(B8630,'Current %'!$A$1:$G$24,7,0)</f>
        <v>51185.546490100984</v>
      </c>
      <c r="D8630" t="s">
        <v>341</v>
      </c>
      <c r="G8630">
        <f>VLOOKUP(A8630,'PY SIC'!$A$1:$C$331,3,0)</f>
        <v>1002314.929086777</v>
      </c>
      <c r="H8630">
        <f>VLOOKUP(B8630,'Current %'!$A$1:$G$24,7,0)</f>
        <v>5.1067329244249449E-2</v>
      </c>
      <c r="I8630">
        <f t="shared" si="136"/>
        <v>51185.546490100984</v>
      </c>
    </row>
    <row r="8631" spans="1:9" x14ac:dyDescent="0.35">
      <c r="A8631" t="s">
        <v>65</v>
      </c>
      <c r="B8631" s="1">
        <v>44904</v>
      </c>
      <c r="C8631" s="3">
        <f>VLOOKUP(A8631,'PY SIC'!$A$1:$C$332,3,0)*VLOOKUP(B8631,'Current %'!$A$1:$G$24,7,0)</f>
        <v>33345.769242742725</v>
      </c>
      <c r="D8631" t="s">
        <v>341</v>
      </c>
      <c r="G8631">
        <f>VLOOKUP(A8631,'PY SIC'!$A$1:$C$331,3,0)</f>
        <v>652976.56517836591</v>
      </c>
      <c r="H8631">
        <f>VLOOKUP(B8631,'Current %'!$A$1:$G$24,7,0)</f>
        <v>5.1067329244249449E-2</v>
      </c>
      <c r="I8631">
        <f t="shared" si="136"/>
        <v>33345.769242742725</v>
      </c>
    </row>
    <row r="8632" spans="1:9" x14ac:dyDescent="0.35">
      <c r="A8632" t="s">
        <v>66</v>
      </c>
      <c r="B8632" s="1">
        <v>44904</v>
      </c>
      <c r="C8632" s="3">
        <f>VLOOKUP(A8632,'PY SIC'!$A$1:$C$332,3,0)*VLOOKUP(B8632,'Current %'!$A$1:$G$24,7,0)</f>
        <v>30321.562366479982</v>
      </c>
      <c r="D8632" t="s">
        <v>341</v>
      </c>
      <c r="G8632">
        <f>VLOOKUP(A8632,'PY SIC'!$A$1:$C$331,3,0)</f>
        <v>593756.57225885591</v>
      </c>
      <c r="H8632">
        <f>VLOOKUP(B8632,'Current %'!$A$1:$G$24,7,0)</f>
        <v>5.1067329244249449E-2</v>
      </c>
      <c r="I8632">
        <f t="shared" si="136"/>
        <v>30321.562366479982</v>
      </c>
    </row>
    <row r="8633" spans="1:9" x14ac:dyDescent="0.35">
      <c r="A8633" t="s">
        <v>141</v>
      </c>
      <c r="B8633" s="1">
        <v>44904</v>
      </c>
      <c r="C8633" s="3">
        <f>VLOOKUP(A8633,'PY SIC'!$A$1:$C$332,3,0)*VLOOKUP(B8633,'Current %'!$A$1:$G$24,7,0)</f>
        <v>95536.33979353623</v>
      </c>
      <c r="D8633" t="s">
        <v>341</v>
      </c>
      <c r="G8633">
        <f>VLOOKUP(A8633,'PY SIC'!$A$1:$C$331,3,0)</f>
        <v>1870791.7803297753</v>
      </c>
      <c r="H8633">
        <f>VLOOKUP(B8633,'Current %'!$A$1:$G$24,7,0)</f>
        <v>5.1067329244249449E-2</v>
      </c>
      <c r="I8633">
        <f t="shared" si="136"/>
        <v>95536.33979353623</v>
      </c>
    </row>
    <row r="8634" spans="1:9" x14ac:dyDescent="0.35">
      <c r="A8634" t="s">
        <v>112</v>
      </c>
      <c r="B8634" s="1">
        <v>44904</v>
      </c>
      <c r="C8634" s="3">
        <f>VLOOKUP(A8634,'PY SIC'!$A$1:$C$332,3,0)*VLOOKUP(B8634,'Current %'!$A$1:$G$24,7,0)</f>
        <v>175.89938946844845</v>
      </c>
      <c r="D8634" t="s">
        <v>341</v>
      </c>
      <c r="G8634">
        <f>VLOOKUP(A8634,'PY SIC'!$A$1:$C$331,3,0)</f>
        <v>3444.4603246655197</v>
      </c>
      <c r="H8634">
        <f>VLOOKUP(B8634,'Current %'!$A$1:$G$24,7,0)</f>
        <v>5.1067329244249449E-2</v>
      </c>
      <c r="I8634">
        <f t="shared" si="136"/>
        <v>175.89938946844845</v>
      </c>
    </row>
    <row r="8635" spans="1:9" x14ac:dyDescent="0.35">
      <c r="A8635" t="s">
        <v>142</v>
      </c>
      <c r="B8635" s="1">
        <v>44904</v>
      </c>
      <c r="C8635" s="3">
        <f>VLOOKUP(A8635,'PY SIC'!$A$1:$C$332,3,0)*VLOOKUP(B8635,'Current %'!$A$1:$G$24,7,0)</f>
        <v>42140.726369790369</v>
      </c>
      <c r="D8635" t="s">
        <v>341</v>
      </c>
      <c r="G8635">
        <f>VLOOKUP(A8635,'PY SIC'!$A$1:$C$331,3,0)</f>
        <v>825199.33964503778</v>
      </c>
      <c r="H8635">
        <f>VLOOKUP(B8635,'Current %'!$A$1:$G$24,7,0)</f>
        <v>5.1067329244249449E-2</v>
      </c>
      <c r="I8635">
        <f t="shared" si="136"/>
        <v>42140.726369790369</v>
      </c>
    </row>
    <row r="8636" spans="1:9" x14ac:dyDescent="0.35">
      <c r="A8636" t="s">
        <v>151</v>
      </c>
      <c r="B8636" s="1">
        <v>44904</v>
      </c>
      <c r="C8636" s="3">
        <f>VLOOKUP(A8636,'PY SIC'!$A$1:$C$332,3,0)*VLOOKUP(B8636,'Current %'!$A$1:$G$24,7,0)</f>
        <v>22513.725535765607</v>
      </c>
      <c r="D8636" t="s">
        <v>341</v>
      </c>
      <c r="G8636">
        <f>VLOOKUP(A8636,'PY SIC'!$A$1:$C$331,3,0)</f>
        <v>440863.57890550571</v>
      </c>
      <c r="H8636">
        <f>VLOOKUP(B8636,'Current %'!$A$1:$G$24,7,0)</f>
        <v>5.1067329244249449E-2</v>
      </c>
      <c r="I8636">
        <f t="shared" si="136"/>
        <v>22513.725535765607</v>
      </c>
    </row>
    <row r="8637" spans="1:9" x14ac:dyDescent="0.35">
      <c r="A8637" t="s">
        <v>152</v>
      </c>
      <c r="B8637" s="1">
        <v>44904</v>
      </c>
      <c r="C8637" s="3">
        <f>VLOOKUP(A8637,'PY SIC'!$A$1:$C$332,3,0)*VLOOKUP(B8637,'Current %'!$A$1:$G$24,7,0)</f>
        <v>5908.5440242893765</v>
      </c>
      <c r="D8637" t="s">
        <v>341</v>
      </c>
      <c r="G8637">
        <f>VLOOKUP(A8637,'PY SIC'!$A$1:$C$331,3,0)</f>
        <v>115701.05802928242</v>
      </c>
      <c r="H8637">
        <f>VLOOKUP(B8637,'Current %'!$A$1:$G$24,7,0)</f>
        <v>5.1067329244249449E-2</v>
      </c>
      <c r="I8637">
        <f t="shared" si="136"/>
        <v>5908.5440242893765</v>
      </c>
    </row>
    <row r="8638" spans="1:9" x14ac:dyDescent="0.35">
      <c r="A8638" t="s">
        <v>143</v>
      </c>
      <c r="B8638" s="1">
        <v>44904</v>
      </c>
      <c r="C8638" s="3">
        <f>VLOOKUP(A8638,'PY SIC'!$A$1:$C$332,3,0)*VLOOKUP(B8638,'Current %'!$A$1:$G$24,7,0)</f>
        <v>37627.914146222996</v>
      </c>
      <c r="D8638" t="s">
        <v>341</v>
      </c>
      <c r="G8638">
        <f>VLOOKUP(A8638,'PY SIC'!$A$1:$C$331,3,0)</f>
        <v>736829.48967730033</v>
      </c>
      <c r="H8638">
        <f>VLOOKUP(B8638,'Current %'!$A$1:$G$24,7,0)</f>
        <v>5.1067329244249449E-2</v>
      </c>
      <c r="I8638">
        <f t="shared" si="136"/>
        <v>37627.914146222996</v>
      </c>
    </row>
    <row r="8639" spans="1:9" x14ac:dyDescent="0.35">
      <c r="A8639" t="s">
        <v>3</v>
      </c>
      <c r="B8639" s="1">
        <v>44904</v>
      </c>
      <c r="C8639" s="3">
        <f>VLOOKUP(A8639,'PY SIC'!$A$1:$C$332,3,0)*VLOOKUP(B8639,'Current %'!$A$1:$G$24,7,0)</f>
        <v>106853.37497061866</v>
      </c>
      <c r="D8639" t="s">
        <v>341</v>
      </c>
      <c r="G8639">
        <f>VLOOKUP(A8639,'PY SIC'!$A$1:$C$331,3,0)</f>
        <v>2092401.8653795398</v>
      </c>
      <c r="H8639">
        <f>VLOOKUP(B8639,'Current %'!$A$1:$G$24,7,0)</f>
        <v>5.1067329244249449E-2</v>
      </c>
      <c r="I8639">
        <f t="shared" si="136"/>
        <v>106853.37497061866</v>
      </c>
    </row>
    <row r="8640" spans="1:9" x14ac:dyDescent="0.35">
      <c r="A8640" t="s">
        <v>144</v>
      </c>
      <c r="B8640" s="1">
        <v>44904</v>
      </c>
      <c r="C8640" s="3">
        <f>VLOOKUP(A8640,'PY SIC'!$A$1:$C$332,3,0)*VLOOKUP(B8640,'Current %'!$A$1:$G$24,7,0)</f>
        <v>59240.393125658054</v>
      </c>
      <c r="D8640" t="s">
        <v>341</v>
      </c>
      <c r="G8640">
        <f>VLOOKUP(A8640,'PY SIC'!$A$1:$C$331,3,0)</f>
        <v>1160044.8663042027</v>
      </c>
      <c r="H8640">
        <f>VLOOKUP(B8640,'Current %'!$A$1:$G$24,7,0)</f>
        <v>5.1067329244249449E-2</v>
      </c>
      <c r="I8640">
        <f t="shared" si="136"/>
        <v>59240.393125658054</v>
      </c>
    </row>
    <row r="8641" spans="1:9" x14ac:dyDescent="0.35">
      <c r="A8641" t="s">
        <v>67</v>
      </c>
      <c r="B8641" s="1">
        <v>44904</v>
      </c>
      <c r="C8641" s="3">
        <f>VLOOKUP(A8641,'PY SIC'!$A$1:$C$332,3,0)*VLOOKUP(B8641,'Current %'!$A$1:$G$24,7,0)</f>
        <v>61980.159516269065</v>
      </c>
      <c r="D8641" t="s">
        <v>341</v>
      </c>
      <c r="G8641">
        <f>VLOOKUP(A8641,'PY SIC'!$A$1:$C$331,3,0)</f>
        <v>1213694.9480914646</v>
      </c>
      <c r="H8641">
        <f>VLOOKUP(B8641,'Current %'!$A$1:$G$24,7,0)</f>
        <v>5.1067329244249449E-2</v>
      </c>
      <c r="I8641">
        <f t="shared" si="136"/>
        <v>61980.159516269065</v>
      </c>
    </row>
    <row r="8642" spans="1:9" x14ac:dyDescent="0.35">
      <c r="A8642" t="s">
        <v>68</v>
      </c>
      <c r="B8642" s="1">
        <v>44904</v>
      </c>
      <c r="C8642" s="3">
        <f>VLOOKUP(A8642,'PY SIC'!$A$1:$C$332,3,0)*VLOOKUP(B8642,'Current %'!$A$1:$G$24,7,0)</f>
        <v>34831.452614681824</v>
      </c>
      <c r="D8642" t="s">
        <v>341</v>
      </c>
      <c r="G8642">
        <f>VLOOKUP(A8642,'PY SIC'!$A$1:$C$331,3,0)</f>
        <v>682069.20413023361</v>
      </c>
      <c r="H8642">
        <f>VLOOKUP(B8642,'Current %'!$A$1:$G$24,7,0)</f>
        <v>5.1067329244249449E-2</v>
      </c>
      <c r="I8642">
        <f t="shared" si="136"/>
        <v>34831.452614681824</v>
      </c>
    </row>
    <row r="8643" spans="1:9" x14ac:dyDescent="0.35">
      <c r="A8643" t="s">
        <v>153</v>
      </c>
      <c r="B8643" s="1">
        <v>44904</v>
      </c>
      <c r="C8643" s="3">
        <f>VLOOKUP(A8643,'PY SIC'!$A$1:$C$332,3,0)*VLOOKUP(B8643,'Current %'!$A$1:$G$24,7,0)</f>
        <v>46904.486303833874</v>
      </c>
      <c r="D8643" t="s">
        <v>341</v>
      </c>
      <c r="G8643">
        <f>VLOOKUP(A8643,'PY SIC'!$A$1:$C$331,3,0)</f>
        <v>918483.245510938</v>
      </c>
      <c r="H8643">
        <f>VLOOKUP(B8643,'Current %'!$A$1:$G$24,7,0)</f>
        <v>5.1067329244249449E-2</v>
      </c>
      <c r="I8643">
        <f t="shared" si="136"/>
        <v>46904.486303833874</v>
      </c>
    </row>
    <row r="8644" spans="1:9" x14ac:dyDescent="0.35">
      <c r="A8644" t="s">
        <v>4</v>
      </c>
      <c r="B8644" s="1">
        <v>44904</v>
      </c>
      <c r="C8644" s="3">
        <f>VLOOKUP(A8644,'PY SIC'!$A$1:$C$332,3,0)*VLOOKUP(B8644,'Current %'!$A$1:$G$24,7,0)</f>
        <v>74309.437510678923</v>
      </c>
      <c r="D8644" t="s">
        <v>341</v>
      </c>
      <c r="G8644">
        <f>VLOOKUP(A8644,'PY SIC'!$A$1:$C$331,3,0)</f>
        <v>1455126.7632435802</v>
      </c>
      <c r="H8644">
        <f>VLOOKUP(B8644,'Current %'!$A$1:$G$24,7,0)</f>
        <v>5.1067329244249449E-2</v>
      </c>
      <c r="I8644">
        <f t="shared" si="136"/>
        <v>74309.437510678923</v>
      </c>
    </row>
    <row r="8645" spans="1:9" x14ac:dyDescent="0.35">
      <c r="A8645" t="s">
        <v>69</v>
      </c>
      <c r="B8645" s="1">
        <v>44904</v>
      </c>
      <c r="C8645" s="3">
        <f>VLOOKUP(A8645,'PY SIC'!$A$1:$C$332,3,0)*VLOOKUP(B8645,'Current %'!$A$1:$G$24,7,0)</f>
        <v>49352.107483005406</v>
      </c>
      <c r="D8645" t="s">
        <v>341</v>
      </c>
      <c r="G8645">
        <f>VLOOKUP(A8645,'PY SIC'!$A$1:$C$331,3,0)</f>
        <v>966412.54229215067</v>
      </c>
      <c r="H8645">
        <f>VLOOKUP(B8645,'Current %'!$A$1:$G$24,7,0)</f>
        <v>5.1067329244249449E-2</v>
      </c>
      <c r="I8645">
        <f t="shared" si="136"/>
        <v>49352.107483005406</v>
      </c>
    </row>
    <row r="8646" spans="1:9" x14ac:dyDescent="0.35">
      <c r="A8646" t="s">
        <v>5</v>
      </c>
      <c r="B8646" s="1">
        <v>44904</v>
      </c>
      <c r="C8646" s="3">
        <f>VLOOKUP(A8646,'PY SIC'!$A$1:$C$332,3,0)*VLOOKUP(B8646,'Current %'!$A$1:$G$24,7,0)</f>
        <v>46763.811709546419</v>
      </c>
      <c r="D8646" t="s">
        <v>341</v>
      </c>
      <c r="G8646">
        <f>VLOOKUP(A8646,'PY SIC'!$A$1:$C$331,3,0)</f>
        <v>915728.55682113755</v>
      </c>
      <c r="H8646">
        <f>VLOOKUP(B8646,'Current %'!$A$1:$G$24,7,0)</f>
        <v>5.1067329244249449E-2</v>
      </c>
      <c r="I8646">
        <f t="shared" si="136"/>
        <v>46763.811709546419</v>
      </c>
    </row>
    <row r="8647" spans="1:9" x14ac:dyDescent="0.35">
      <c r="A8647" t="s">
        <v>154</v>
      </c>
      <c r="B8647" s="1">
        <v>44904</v>
      </c>
      <c r="C8647" s="3">
        <f>VLOOKUP(A8647,'PY SIC'!$A$1:$C$332,3,0)*VLOOKUP(B8647,'Current %'!$A$1:$G$24,7,0)</f>
        <v>40147.749859428004</v>
      </c>
      <c r="D8647" t="s">
        <v>341</v>
      </c>
      <c r="G8647">
        <f>VLOOKUP(A8647,'PY SIC'!$A$1:$C$331,3,0)</f>
        <v>786172.89083996753</v>
      </c>
      <c r="H8647">
        <f>VLOOKUP(B8647,'Current %'!$A$1:$G$24,7,0)</f>
        <v>5.1067329244249449E-2</v>
      </c>
      <c r="I8647">
        <f t="shared" si="136"/>
        <v>40147.749859428004</v>
      </c>
    </row>
    <row r="8648" spans="1:9" x14ac:dyDescent="0.35">
      <c r="A8648" t="s">
        <v>155</v>
      </c>
      <c r="B8648" s="1">
        <v>44904</v>
      </c>
      <c r="C8648" s="3">
        <f>VLOOKUP(A8648,'PY SIC'!$A$1:$C$332,3,0)*VLOOKUP(B8648,'Current %'!$A$1:$G$24,7,0)</f>
        <v>36063.904196809781</v>
      </c>
      <c r="D8648" t="s">
        <v>341</v>
      </c>
      <c r="G8648">
        <f>VLOOKUP(A8648,'PY SIC'!$A$1:$C$331,3,0)</f>
        <v>706203.06036213622</v>
      </c>
      <c r="H8648">
        <f>VLOOKUP(B8648,'Current %'!$A$1:$G$24,7,0)</f>
        <v>5.1067329244249449E-2</v>
      </c>
      <c r="I8648">
        <f t="shared" si="136"/>
        <v>36063.904196809781</v>
      </c>
    </row>
    <row r="8649" spans="1:9" x14ac:dyDescent="0.35">
      <c r="A8649" t="s">
        <v>6</v>
      </c>
      <c r="B8649" s="1">
        <v>44904</v>
      </c>
      <c r="C8649" s="3">
        <f>VLOOKUP(A8649,'PY SIC'!$A$1:$C$332,3,0)*VLOOKUP(B8649,'Current %'!$A$1:$G$24,7,0)</f>
        <v>38848.032875787081</v>
      </c>
      <c r="D8649" t="s">
        <v>341</v>
      </c>
      <c r="G8649">
        <f>VLOOKUP(A8649,'PY SIC'!$A$1:$C$331,3,0)</f>
        <v>760721.84409686259</v>
      </c>
      <c r="H8649">
        <f>VLOOKUP(B8649,'Current %'!$A$1:$G$24,7,0)</f>
        <v>5.1067329244249449E-2</v>
      </c>
      <c r="I8649">
        <f t="shared" si="136"/>
        <v>38848.032875787081</v>
      </c>
    </row>
    <row r="8650" spans="1:9" x14ac:dyDescent="0.35">
      <c r="A8650" t="s">
        <v>146</v>
      </c>
      <c r="B8650" s="1">
        <v>44904</v>
      </c>
      <c r="C8650" s="3">
        <f>VLOOKUP(A8650,'PY SIC'!$A$1:$C$332,3,0)*VLOOKUP(B8650,'Current %'!$A$1:$G$24,7,0)</f>
        <v>198280.91296264078</v>
      </c>
      <c r="D8650" t="s">
        <v>341</v>
      </c>
      <c r="G8650">
        <f>VLOOKUP(A8650,'PY SIC'!$A$1:$C$331,3,0)</f>
        <v>3882735.1243352648</v>
      </c>
      <c r="H8650">
        <f>VLOOKUP(B8650,'Current %'!$A$1:$G$24,7,0)</f>
        <v>5.1067329244249449E-2</v>
      </c>
      <c r="I8650">
        <f t="shared" si="136"/>
        <v>198280.91296264078</v>
      </c>
    </row>
    <row r="8651" spans="1:9" x14ac:dyDescent="0.35">
      <c r="A8651" t="s">
        <v>147</v>
      </c>
      <c r="B8651" s="1">
        <v>44904</v>
      </c>
      <c r="C8651" s="3">
        <f>VLOOKUP(A8651,'PY SIC'!$A$1:$C$332,3,0)*VLOOKUP(B8651,'Current %'!$A$1:$G$24,7,0)</f>
        <v>188465.81016255883</v>
      </c>
      <c r="D8651" t="s">
        <v>341</v>
      </c>
      <c r="G8651">
        <f>VLOOKUP(A8651,'PY SIC'!$A$1:$C$331,3,0)</f>
        <v>3690535.8661140762</v>
      </c>
      <c r="H8651">
        <f>VLOOKUP(B8651,'Current %'!$A$1:$G$24,7,0)</f>
        <v>5.1067329244249449E-2</v>
      </c>
      <c r="I8651">
        <f t="shared" si="136"/>
        <v>188465.81016255883</v>
      </c>
    </row>
    <row r="8652" spans="1:9" x14ac:dyDescent="0.35">
      <c r="A8652" t="s">
        <v>7</v>
      </c>
      <c r="B8652" s="1">
        <v>44904</v>
      </c>
      <c r="C8652" s="3">
        <f>VLOOKUP(A8652,'PY SIC'!$A$1:$C$332,3,0)*VLOOKUP(B8652,'Current %'!$A$1:$G$24,7,0)</f>
        <v>120869.58636140422</v>
      </c>
      <c r="D8652" t="s">
        <v>341</v>
      </c>
      <c r="G8652">
        <f>VLOOKUP(A8652,'PY SIC'!$A$1:$C$331,3,0)</f>
        <v>2366867.1957230857</v>
      </c>
      <c r="H8652">
        <f>VLOOKUP(B8652,'Current %'!$A$1:$G$24,7,0)</f>
        <v>5.1067329244249449E-2</v>
      </c>
      <c r="I8652">
        <f t="shared" ref="I8652:I8715" si="137">G8652*H8652</f>
        <v>120869.58636140422</v>
      </c>
    </row>
    <row r="8653" spans="1:9" x14ac:dyDescent="0.35">
      <c r="A8653" t="s">
        <v>70</v>
      </c>
      <c r="B8653" s="1">
        <v>44904</v>
      </c>
      <c r="C8653" s="3">
        <f>VLOOKUP(A8653,'PY SIC'!$A$1:$C$332,3,0)*VLOOKUP(B8653,'Current %'!$A$1:$G$24,7,0)</f>
        <v>38830.690922596601</v>
      </c>
      <c r="D8653" t="s">
        <v>341</v>
      </c>
      <c r="G8653">
        <f>VLOOKUP(A8653,'PY SIC'!$A$1:$C$331,3,0)</f>
        <v>760382.25411933439</v>
      </c>
      <c r="H8653">
        <f>VLOOKUP(B8653,'Current %'!$A$1:$G$24,7,0)</f>
        <v>5.1067329244249449E-2</v>
      </c>
      <c r="I8653">
        <f t="shared" si="137"/>
        <v>38830.690922596601</v>
      </c>
    </row>
    <row r="8654" spans="1:9" x14ac:dyDescent="0.35">
      <c r="A8654" t="s">
        <v>8</v>
      </c>
      <c r="B8654" s="1">
        <v>44904</v>
      </c>
      <c r="C8654" s="3">
        <f>VLOOKUP(A8654,'PY SIC'!$A$1:$C$332,3,0)*VLOOKUP(B8654,'Current %'!$A$1:$G$24,7,0)</f>
        <v>68948.74387805516</v>
      </c>
      <c r="D8654" t="s">
        <v>341</v>
      </c>
      <c r="G8654">
        <f>VLOOKUP(A8654,'PY SIC'!$A$1:$C$331,3,0)</f>
        <v>1350153.7068500463</v>
      </c>
      <c r="H8654">
        <f>VLOOKUP(B8654,'Current %'!$A$1:$G$24,7,0)</f>
        <v>5.1067329244249449E-2</v>
      </c>
      <c r="I8654">
        <f t="shared" si="137"/>
        <v>68948.74387805516</v>
      </c>
    </row>
    <row r="8655" spans="1:9" x14ac:dyDescent="0.35">
      <c r="A8655" t="s">
        <v>156</v>
      </c>
      <c r="B8655" s="1">
        <v>44904</v>
      </c>
      <c r="C8655" s="3">
        <f>VLOOKUP(A8655,'PY SIC'!$A$1:$C$332,3,0)*VLOOKUP(B8655,'Current %'!$A$1:$G$24,7,0)</f>
        <v>68002.016216634453</v>
      </c>
      <c r="D8655" t="s">
        <v>341</v>
      </c>
      <c r="G8655">
        <f>VLOOKUP(A8655,'PY SIC'!$A$1:$C$331,3,0)</f>
        <v>1331614.8939645591</v>
      </c>
      <c r="H8655">
        <f>VLOOKUP(B8655,'Current %'!$A$1:$G$24,7,0)</f>
        <v>5.1067329244249449E-2</v>
      </c>
      <c r="I8655">
        <f t="shared" si="137"/>
        <v>68002.016216634453</v>
      </c>
    </row>
    <row r="8656" spans="1:9" x14ac:dyDescent="0.35">
      <c r="A8656" t="s">
        <v>157</v>
      </c>
      <c r="B8656" s="1">
        <v>44904</v>
      </c>
      <c r="C8656" s="3">
        <f>VLOOKUP(A8656,'PY SIC'!$A$1:$C$332,3,0)*VLOOKUP(B8656,'Current %'!$A$1:$G$24,7,0)</f>
        <v>19469.398771986012</v>
      </c>
      <c r="D8656" t="s">
        <v>341</v>
      </c>
      <c r="G8656">
        <f>VLOOKUP(A8656,'PY SIC'!$A$1:$C$331,3,0)</f>
        <v>381249.59852249193</v>
      </c>
      <c r="H8656">
        <f>VLOOKUP(B8656,'Current %'!$A$1:$G$24,7,0)</f>
        <v>5.1067329244249449E-2</v>
      </c>
      <c r="I8656">
        <f t="shared" si="137"/>
        <v>19469.398771986012</v>
      </c>
    </row>
    <row r="8657" spans="1:9" x14ac:dyDescent="0.35">
      <c r="A8657" t="s">
        <v>158</v>
      </c>
      <c r="B8657" s="1">
        <v>44904</v>
      </c>
      <c r="C8657" s="3">
        <f>VLOOKUP(A8657,'PY SIC'!$A$1:$C$332,3,0)*VLOOKUP(B8657,'Current %'!$A$1:$G$24,7,0)</f>
        <v>366.69908953320544</v>
      </c>
      <c r="D8657" t="s">
        <v>341</v>
      </c>
      <c r="G8657">
        <f>VLOOKUP(A8657,'PY SIC'!$A$1:$C$331,3,0)</f>
        <v>7180.6984026778409</v>
      </c>
      <c r="H8657">
        <f>VLOOKUP(B8657,'Current %'!$A$1:$G$24,7,0)</f>
        <v>5.1067329244249449E-2</v>
      </c>
      <c r="I8657">
        <f t="shared" si="137"/>
        <v>366.69908953320544</v>
      </c>
    </row>
    <row r="8658" spans="1:9" x14ac:dyDescent="0.35">
      <c r="A8658" t="s">
        <v>71</v>
      </c>
      <c r="B8658" s="1">
        <v>44904</v>
      </c>
      <c r="C8658" s="3">
        <f>VLOOKUP(A8658,'PY SIC'!$A$1:$C$332,3,0)*VLOOKUP(B8658,'Current %'!$A$1:$G$24,7,0)</f>
        <v>57229.82067953817</v>
      </c>
      <c r="D8658" t="s">
        <v>341</v>
      </c>
      <c r="G8658">
        <f>VLOOKUP(A8658,'PY SIC'!$A$1:$C$331,3,0)</f>
        <v>1120673.8540371712</v>
      </c>
      <c r="H8658">
        <f>VLOOKUP(B8658,'Current %'!$A$1:$G$24,7,0)</f>
        <v>5.1067329244249449E-2</v>
      </c>
      <c r="I8658">
        <f t="shared" si="137"/>
        <v>57229.82067953817</v>
      </c>
    </row>
    <row r="8659" spans="1:9" x14ac:dyDescent="0.35">
      <c r="A8659" t="s">
        <v>9</v>
      </c>
      <c r="B8659" s="1">
        <v>44904</v>
      </c>
      <c r="C8659" s="3">
        <f>VLOOKUP(A8659,'PY SIC'!$A$1:$C$332,3,0)*VLOOKUP(B8659,'Current %'!$A$1:$G$24,7,0)</f>
        <v>73727.7233646721</v>
      </c>
      <c r="D8659" t="s">
        <v>341</v>
      </c>
      <c r="G8659">
        <f>VLOOKUP(A8659,'PY SIC'!$A$1:$C$331,3,0)</f>
        <v>1443735.641862931</v>
      </c>
      <c r="H8659">
        <f>VLOOKUP(B8659,'Current %'!$A$1:$G$24,7,0)</f>
        <v>5.1067329244249449E-2</v>
      </c>
      <c r="I8659">
        <f t="shared" si="137"/>
        <v>73727.7233646721</v>
      </c>
    </row>
    <row r="8660" spans="1:9" x14ac:dyDescent="0.35">
      <c r="A8660" t="s">
        <v>72</v>
      </c>
      <c r="B8660" s="1">
        <v>44904</v>
      </c>
      <c r="C8660" s="3">
        <f>VLOOKUP(A8660,'PY SIC'!$A$1:$C$332,3,0)*VLOOKUP(B8660,'Current %'!$A$1:$G$24,7,0)</f>
        <v>53668.076162090001</v>
      </c>
      <c r="D8660" t="s">
        <v>341</v>
      </c>
      <c r="G8660">
        <f>VLOOKUP(A8660,'PY SIC'!$A$1:$C$331,3,0)</f>
        <v>1050927.8036727055</v>
      </c>
      <c r="H8660">
        <f>VLOOKUP(B8660,'Current %'!$A$1:$G$24,7,0)</f>
        <v>5.1067329244249449E-2</v>
      </c>
      <c r="I8660">
        <f t="shared" si="137"/>
        <v>53668.076162090001</v>
      </c>
    </row>
    <row r="8661" spans="1:9" x14ac:dyDescent="0.35">
      <c r="A8661" t="s">
        <v>73</v>
      </c>
      <c r="B8661" s="1">
        <v>44904</v>
      </c>
      <c r="C8661" s="3">
        <f>VLOOKUP(A8661,'PY SIC'!$A$1:$C$332,3,0)*VLOOKUP(B8661,'Current %'!$A$1:$G$24,7,0)</f>
        <v>33461.464769151913</v>
      </c>
      <c r="D8661" t="s">
        <v>341</v>
      </c>
      <c r="G8661">
        <f>VLOOKUP(A8661,'PY SIC'!$A$1:$C$331,3,0)</f>
        <v>655242.11397681257</v>
      </c>
      <c r="H8661">
        <f>VLOOKUP(B8661,'Current %'!$A$1:$G$24,7,0)</f>
        <v>5.1067329244249449E-2</v>
      </c>
      <c r="I8661">
        <f t="shared" si="137"/>
        <v>33461.464769151913</v>
      </c>
    </row>
    <row r="8662" spans="1:9" x14ac:dyDescent="0.35">
      <c r="A8662" t="s">
        <v>10</v>
      </c>
      <c r="B8662" s="1">
        <v>44904</v>
      </c>
      <c r="C8662" s="3">
        <f>VLOOKUP(A8662,'PY SIC'!$A$1:$C$332,3,0)*VLOOKUP(B8662,'Current %'!$A$1:$G$24,7,0)</f>
        <v>33692.351972294746</v>
      </c>
      <c r="D8662" t="s">
        <v>341</v>
      </c>
      <c r="G8662">
        <f>VLOOKUP(A8662,'PY SIC'!$A$1:$C$331,3,0)</f>
        <v>659763.34519371297</v>
      </c>
      <c r="H8662">
        <f>VLOOKUP(B8662,'Current %'!$A$1:$G$24,7,0)</f>
        <v>5.1067329244249449E-2</v>
      </c>
      <c r="I8662">
        <f t="shared" si="137"/>
        <v>33692.351972294746</v>
      </c>
    </row>
    <row r="8663" spans="1:9" x14ac:dyDescent="0.35">
      <c r="A8663" t="s">
        <v>159</v>
      </c>
      <c r="B8663" s="1">
        <v>44904</v>
      </c>
      <c r="C8663" s="3">
        <f>VLOOKUP(A8663,'PY SIC'!$A$1:$C$332,3,0)*VLOOKUP(B8663,'Current %'!$A$1:$G$24,7,0)</f>
        <v>11607.149115908616</v>
      </c>
      <c r="D8663" t="s">
        <v>341</v>
      </c>
      <c r="G8663">
        <f>VLOOKUP(A8663,'PY SIC'!$A$1:$C$331,3,0)</f>
        <v>227291.0936930516</v>
      </c>
      <c r="H8663">
        <f>VLOOKUP(B8663,'Current %'!$A$1:$G$24,7,0)</f>
        <v>5.1067329244249449E-2</v>
      </c>
      <c r="I8663">
        <f t="shared" si="137"/>
        <v>11607.149115908616</v>
      </c>
    </row>
    <row r="8664" spans="1:9" x14ac:dyDescent="0.35">
      <c r="A8664" t="s">
        <v>160</v>
      </c>
      <c r="B8664" s="1">
        <v>44904</v>
      </c>
      <c r="C8664" s="3">
        <f>VLOOKUP(A8664,'PY SIC'!$A$1:$C$332,3,0)*VLOOKUP(B8664,'Current %'!$A$1:$G$24,7,0)</f>
        <v>58968.389554871348</v>
      </c>
      <c r="D8664" t="s">
        <v>341</v>
      </c>
      <c r="G8664">
        <f>VLOOKUP(A8664,'PY SIC'!$A$1:$C$331,3,0)</f>
        <v>1154718.4947313769</v>
      </c>
      <c r="H8664">
        <f>VLOOKUP(B8664,'Current %'!$A$1:$G$24,7,0)</f>
        <v>5.1067329244249449E-2</v>
      </c>
      <c r="I8664">
        <f t="shared" si="137"/>
        <v>58968.389554871348</v>
      </c>
    </row>
    <row r="8665" spans="1:9" x14ac:dyDescent="0.35">
      <c r="A8665" t="s">
        <v>74</v>
      </c>
      <c r="B8665" s="1">
        <v>44904</v>
      </c>
      <c r="C8665" s="3">
        <f>VLOOKUP(A8665,'PY SIC'!$A$1:$C$332,3,0)*VLOOKUP(B8665,'Current %'!$A$1:$G$24,7,0)</f>
        <v>52579.915486215956</v>
      </c>
      <c r="D8665" t="s">
        <v>341</v>
      </c>
      <c r="G8665">
        <f>VLOOKUP(A8665,'PY SIC'!$A$1:$C$331,3,0)</f>
        <v>1029619.4507202829</v>
      </c>
      <c r="H8665">
        <f>VLOOKUP(B8665,'Current %'!$A$1:$G$24,7,0)</f>
        <v>5.1067329244249449E-2</v>
      </c>
      <c r="I8665">
        <f t="shared" si="137"/>
        <v>52579.915486215956</v>
      </c>
    </row>
    <row r="8666" spans="1:9" x14ac:dyDescent="0.35">
      <c r="A8666" t="s">
        <v>161</v>
      </c>
      <c r="B8666" s="1">
        <v>44904</v>
      </c>
      <c r="C8666" s="3">
        <f>VLOOKUP(A8666,'PY SIC'!$A$1:$C$332,3,0)*VLOOKUP(B8666,'Current %'!$A$1:$G$24,7,0)</f>
        <v>9990.860500202225</v>
      </c>
      <c r="D8666" t="s">
        <v>341</v>
      </c>
      <c r="G8666">
        <f>VLOOKUP(A8666,'PY SIC'!$A$1:$C$331,3,0)</f>
        <v>195640.94398626237</v>
      </c>
      <c r="H8666">
        <f>VLOOKUP(B8666,'Current %'!$A$1:$G$24,7,0)</f>
        <v>5.1067329244249449E-2</v>
      </c>
      <c r="I8666">
        <f t="shared" si="137"/>
        <v>9990.860500202225</v>
      </c>
    </row>
    <row r="8667" spans="1:9" x14ac:dyDescent="0.35">
      <c r="A8667" t="s">
        <v>75</v>
      </c>
      <c r="B8667" s="1">
        <v>44904</v>
      </c>
      <c r="C8667" s="3">
        <f>VLOOKUP(A8667,'PY SIC'!$A$1:$C$332,3,0)*VLOOKUP(B8667,'Current %'!$A$1:$G$24,7,0)</f>
        <v>150056.95429966657</v>
      </c>
      <c r="D8667" t="s">
        <v>341</v>
      </c>
      <c r="G8667">
        <f>VLOOKUP(A8667,'PY SIC'!$A$1:$C$331,3,0)</f>
        <v>2938413.9824888934</v>
      </c>
      <c r="H8667">
        <f>VLOOKUP(B8667,'Current %'!$A$1:$G$24,7,0)</f>
        <v>5.1067329244249449E-2</v>
      </c>
      <c r="I8667">
        <f t="shared" si="137"/>
        <v>150056.95429966657</v>
      </c>
    </row>
    <row r="8668" spans="1:9" x14ac:dyDescent="0.35">
      <c r="A8668" t="s">
        <v>113</v>
      </c>
      <c r="B8668" s="1">
        <v>44904</v>
      </c>
      <c r="C8668" s="3">
        <f>VLOOKUP(A8668,'PY SIC'!$A$1:$C$332,3,0)*VLOOKUP(B8668,'Current %'!$A$1:$G$24,7,0)</f>
        <v>32048.951305485574</v>
      </c>
      <c r="D8668" t="s">
        <v>341</v>
      </c>
      <c r="G8668">
        <f>VLOOKUP(A8668,'PY SIC'!$A$1:$C$331,3,0)</f>
        <v>627582.28753649804</v>
      </c>
      <c r="H8668">
        <f>VLOOKUP(B8668,'Current %'!$A$1:$G$24,7,0)</f>
        <v>5.1067329244249449E-2</v>
      </c>
      <c r="I8668">
        <f t="shared" si="137"/>
        <v>32048.951305485574</v>
      </c>
    </row>
    <row r="8669" spans="1:9" x14ac:dyDescent="0.35">
      <c r="A8669" t="s">
        <v>76</v>
      </c>
      <c r="B8669" s="1">
        <v>44904</v>
      </c>
      <c r="C8669" s="3">
        <f>VLOOKUP(A8669,'PY SIC'!$A$1:$C$332,3,0)*VLOOKUP(B8669,'Current %'!$A$1:$G$24,7,0)</f>
        <v>9754.5949810346101</v>
      </c>
      <c r="D8669" t="s">
        <v>341</v>
      </c>
      <c r="G8669">
        <f>VLOOKUP(A8669,'PY SIC'!$A$1:$C$331,3,0)</f>
        <v>191014.39463143743</v>
      </c>
      <c r="H8669">
        <f>VLOOKUP(B8669,'Current %'!$A$1:$G$24,7,0)</f>
        <v>5.1067329244249449E-2</v>
      </c>
      <c r="I8669">
        <f t="shared" si="137"/>
        <v>9754.5949810346101</v>
      </c>
    </row>
    <row r="8670" spans="1:9" x14ac:dyDescent="0.35">
      <c r="A8670" t="s">
        <v>266</v>
      </c>
      <c r="B8670" s="1">
        <v>44904</v>
      </c>
      <c r="C8670" s="3">
        <f>VLOOKUP(A8670,'PY SIC'!$A$1:$C$332,3,0)*VLOOKUP(B8670,'Current %'!$A$1:$G$24,7,0)</f>
        <v>1714.1918402068527</v>
      </c>
      <c r="D8670" t="s">
        <v>341</v>
      </c>
      <c r="G8670">
        <f>VLOOKUP(A8670,'PY SIC'!$A$1:$C$331,3,0)</f>
        <v>33567.289802998326</v>
      </c>
      <c r="H8670">
        <f>VLOOKUP(B8670,'Current %'!$A$1:$G$24,7,0)</f>
        <v>5.1067329244249449E-2</v>
      </c>
      <c r="I8670">
        <f t="shared" si="137"/>
        <v>1714.1918402068527</v>
      </c>
    </row>
    <row r="8671" spans="1:9" x14ac:dyDescent="0.35">
      <c r="A8671" t="s">
        <v>287</v>
      </c>
      <c r="B8671" s="1">
        <v>44904</v>
      </c>
      <c r="C8671" s="3">
        <f>VLOOKUP(A8671,'PY SIC'!$A$1:$C$332,3,0)*VLOOKUP(B8671,'Current %'!$A$1:$G$24,7,0)</f>
        <v>14753.015993446492</v>
      </c>
      <c r="D8671" t="s">
        <v>341</v>
      </c>
      <c r="G8671">
        <f>VLOOKUP(A8671,'PY SIC'!$A$1:$C$331,3,0)</f>
        <v>288893.43170629564</v>
      </c>
      <c r="H8671">
        <f>VLOOKUP(B8671,'Current %'!$A$1:$G$24,7,0)</f>
        <v>5.1067329244249449E-2</v>
      </c>
      <c r="I8671">
        <f t="shared" si="137"/>
        <v>14753.015993446492</v>
      </c>
    </row>
    <row r="8672" spans="1:9" x14ac:dyDescent="0.35">
      <c r="A8672" t="s">
        <v>267</v>
      </c>
      <c r="B8672" s="1">
        <v>44904</v>
      </c>
      <c r="C8672" s="3">
        <f>VLOOKUP(A8672,'PY SIC'!$A$1:$C$332,3,0)*VLOOKUP(B8672,'Current %'!$A$1:$G$24,7,0)</f>
        <v>4162.3903593801733</v>
      </c>
      <c r="D8672" t="s">
        <v>341</v>
      </c>
      <c r="G8672">
        <f>VLOOKUP(A8672,'PY SIC'!$A$1:$C$331,3,0)</f>
        <v>81507.892051137344</v>
      </c>
      <c r="H8672">
        <f>VLOOKUP(B8672,'Current %'!$A$1:$G$24,7,0)</f>
        <v>5.1067329244249449E-2</v>
      </c>
      <c r="I8672">
        <f t="shared" si="137"/>
        <v>4162.3903593801733</v>
      </c>
    </row>
    <row r="8673" spans="1:9" x14ac:dyDescent="0.35">
      <c r="A8673" t="s">
        <v>256</v>
      </c>
      <c r="B8673" s="1">
        <v>44904</v>
      </c>
      <c r="C8673" s="3">
        <f>VLOOKUP(A8673,'PY SIC'!$A$1:$C$332,3,0)*VLOOKUP(B8673,'Current %'!$A$1:$G$24,7,0)</f>
        <v>24037.683845379936</v>
      </c>
      <c r="D8673" t="s">
        <v>341</v>
      </c>
      <c r="G8673">
        <f>VLOOKUP(A8673,'PY SIC'!$A$1:$C$331,3,0)</f>
        <v>470705.71735620487</v>
      </c>
      <c r="H8673">
        <f>VLOOKUP(B8673,'Current %'!$A$1:$G$24,7,0)</f>
        <v>5.1067329244249449E-2</v>
      </c>
      <c r="I8673">
        <f t="shared" si="137"/>
        <v>24037.683845379936</v>
      </c>
    </row>
    <row r="8674" spans="1:9" x14ac:dyDescent="0.35">
      <c r="A8674" t="s">
        <v>268</v>
      </c>
      <c r="B8674" s="1">
        <v>44904</v>
      </c>
      <c r="C8674" s="3">
        <f>VLOOKUP(A8674,'PY SIC'!$A$1:$C$332,3,0)*VLOOKUP(B8674,'Current %'!$A$1:$G$24,7,0)</f>
        <v>10673.369862022613</v>
      </c>
      <c r="D8674" t="s">
        <v>341</v>
      </c>
      <c r="G8674">
        <f>VLOOKUP(A8674,'PY SIC'!$A$1:$C$331,3,0)</f>
        <v>209005.83641202486</v>
      </c>
      <c r="H8674">
        <f>VLOOKUP(B8674,'Current %'!$A$1:$G$24,7,0)</f>
        <v>5.1067329244249449E-2</v>
      </c>
      <c r="I8674">
        <f t="shared" si="137"/>
        <v>10673.369862022613</v>
      </c>
    </row>
    <row r="8675" spans="1:9" x14ac:dyDescent="0.35">
      <c r="A8675" t="s">
        <v>269</v>
      </c>
      <c r="B8675" s="1">
        <v>44904</v>
      </c>
      <c r="C8675" s="3">
        <f>VLOOKUP(A8675,'PY SIC'!$A$1:$C$332,3,0)*VLOOKUP(B8675,'Current %'!$A$1:$G$24,7,0)</f>
        <v>20764.742199340348</v>
      </c>
      <c r="D8675" t="s">
        <v>341</v>
      </c>
      <c r="G8675">
        <f>VLOOKUP(A8675,'PY SIC'!$A$1:$C$331,3,0)</f>
        <v>406615.00232418376</v>
      </c>
      <c r="H8675">
        <f>VLOOKUP(B8675,'Current %'!$A$1:$G$24,7,0)</f>
        <v>5.1067329244249449E-2</v>
      </c>
      <c r="I8675">
        <f t="shared" si="137"/>
        <v>20764.742199340348</v>
      </c>
    </row>
    <row r="8676" spans="1:9" x14ac:dyDescent="0.35">
      <c r="A8676" t="s">
        <v>270</v>
      </c>
      <c r="B8676" s="1">
        <v>44904</v>
      </c>
      <c r="C8676" s="3">
        <f>VLOOKUP(A8676,'PY SIC'!$A$1:$C$332,3,0)*VLOOKUP(B8676,'Current %'!$A$1:$G$24,7,0)</f>
        <v>5637.4946518973247</v>
      </c>
      <c r="D8676" t="s">
        <v>341</v>
      </c>
      <c r="G8676">
        <f>VLOOKUP(A8676,'PY SIC'!$A$1:$C$331,3,0)</f>
        <v>110393.37156117572</v>
      </c>
      <c r="H8676">
        <f>VLOOKUP(B8676,'Current %'!$A$1:$G$24,7,0)</f>
        <v>5.1067329244249449E-2</v>
      </c>
      <c r="I8676">
        <f t="shared" si="137"/>
        <v>5637.4946518973247</v>
      </c>
    </row>
    <row r="8677" spans="1:9" x14ac:dyDescent="0.35">
      <c r="A8677" t="s">
        <v>288</v>
      </c>
      <c r="B8677" s="1">
        <v>44904</v>
      </c>
      <c r="C8677" s="3">
        <f>VLOOKUP(A8677,'PY SIC'!$A$1:$C$332,3,0)*VLOOKUP(B8677,'Current %'!$A$1:$G$24,7,0)</f>
        <v>797.59580040689241</v>
      </c>
      <c r="D8677" t="s">
        <v>341</v>
      </c>
      <c r="G8677">
        <f>VLOOKUP(A8677,'PY SIC'!$A$1:$C$331,3,0)</f>
        <v>15618.514071728305</v>
      </c>
      <c r="H8677">
        <f>VLOOKUP(B8677,'Current %'!$A$1:$G$24,7,0)</f>
        <v>5.1067329244249449E-2</v>
      </c>
      <c r="I8677">
        <f t="shared" si="137"/>
        <v>797.59580040689241</v>
      </c>
    </row>
    <row r="8678" spans="1:9" x14ac:dyDescent="0.35">
      <c r="A8678" t="s">
        <v>315</v>
      </c>
      <c r="B8678" s="1">
        <v>44904</v>
      </c>
      <c r="C8678" s="3">
        <f>VLOOKUP(A8678,'PY SIC'!$A$1:$C$332,3,0)*VLOOKUP(B8678,'Current %'!$A$1:$G$24,7,0)</f>
        <v>10816.023991733684</v>
      </c>
      <c r="D8678" t="s">
        <v>341</v>
      </c>
      <c r="G8678">
        <f>VLOOKUP(A8678,'PY SIC'!$A$1:$C$331,3,0)</f>
        <v>211799.28834738594</v>
      </c>
      <c r="H8678">
        <f>VLOOKUP(B8678,'Current %'!$A$1:$G$24,7,0)</f>
        <v>5.1067329244249449E-2</v>
      </c>
      <c r="I8678">
        <f t="shared" si="137"/>
        <v>10816.023991733684</v>
      </c>
    </row>
    <row r="8679" spans="1:9" x14ac:dyDescent="0.35">
      <c r="A8679" t="s">
        <v>271</v>
      </c>
      <c r="B8679" s="1">
        <v>44904</v>
      </c>
      <c r="C8679" s="3">
        <f>VLOOKUP(A8679,'PY SIC'!$A$1:$C$332,3,0)*VLOOKUP(B8679,'Current %'!$A$1:$G$24,7,0)</f>
        <v>758.3349165167906</v>
      </c>
      <c r="D8679" t="s">
        <v>341</v>
      </c>
      <c r="G8679">
        <f>VLOOKUP(A8679,'PY SIC'!$A$1:$C$331,3,0)</f>
        <v>14849.707782636482</v>
      </c>
      <c r="H8679">
        <f>VLOOKUP(B8679,'Current %'!$A$1:$G$24,7,0)</f>
        <v>5.1067329244249449E-2</v>
      </c>
      <c r="I8679">
        <f t="shared" si="137"/>
        <v>758.3349165167906</v>
      </c>
    </row>
    <row r="8680" spans="1:9" x14ac:dyDescent="0.35">
      <c r="A8680" t="s">
        <v>289</v>
      </c>
      <c r="B8680" s="1">
        <v>44904</v>
      </c>
      <c r="C8680" s="3">
        <f>VLOOKUP(A8680,'PY SIC'!$A$1:$C$332,3,0)*VLOOKUP(B8680,'Current %'!$A$1:$G$24,7,0)</f>
        <v>41318.664170020093</v>
      </c>
      <c r="D8680" t="s">
        <v>341</v>
      </c>
      <c r="G8680">
        <f>VLOOKUP(A8680,'PY SIC'!$A$1:$C$331,3,0)</f>
        <v>809101.72475238412</v>
      </c>
      <c r="H8680">
        <f>VLOOKUP(B8680,'Current %'!$A$1:$G$24,7,0)</f>
        <v>5.1067329244249449E-2</v>
      </c>
      <c r="I8680">
        <f t="shared" si="137"/>
        <v>41318.664170020093</v>
      </c>
    </row>
    <row r="8681" spans="1:9" x14ac:dyDescent="0.35">
      <c r="A8681" t="s">
        <v>188</v>
      </c>
      <c r="B8681" s="1">
        <v>44904</v>
      </c>
      <c r="C8681" s="3">
        <f>VLOOKUP(A8681,'PY SIC'!$A$1:$C$332,3,0)*VLOOKUP(B8681,'Current %'!$A$1:$G$24,7,0)</f>
        <v>10550.073084204771</v>
      </c>
      <c r="D8681" t="s">
        <v>341</v>
      </c>
      <c r="G8681">
        <f>VLOOKUP(A8681,'PY SIC'!$A$1:$C$331,3,0)</f>
        <v>206591.43997417457</v>
      </c>
      <c r="H8681">
        <f>VLOOKUP(B8681,'Current %'!$A$1:$G$24,7,0)</f>
        <v>5.1067329244249449E-2</v>
      </c>
      <c r="I8681">
        <f t="shared" si="137"/>
        <v>10550.073084204771</v>
      </c>
    </row>
    <row r="8682" spans="1:9" x14ac:dyDescent="0.35">
      <c r="A8682" t="s">
        <v>189</v>
      </c>
      <c r="B8682" s="1">
        <v>44904</v>
      </c>
      <c r="C8682" s="3">
        <f>VLOOKUP(A8682,'PY SIC'!$A$1:$C$332,3,0)*VLOOKUP(B8682,'Current %'!$A$1:$G$24,7,0)</f>
        <v>2234.8561025210433</v>
      </c>
      <c r="D8682" t="s">
        <v>341</v>
      </c>
      <c r="G8682">
        <f>VLOOKUP(A8682,'PY SIC'!$A$1:$C$331,3,0)</f>
        <v>43762.932888696239</v>
      </c>
      <c r="H8682">
        <f>VLOOKUP(B8682,'Current %'!$A$1:$G$24,7,0)</f>
        <v>5.1067329244249449E-2</v>
      </c>
      <c r="I8682">
        <f t="shared" si="137"/>
        <v>2234.8561025210433</v>
      </c>
    </row>
    <row r="8683" spans="1:9" x14ac:dyDescent="0.35">
      <c r="A8683" t="s">
        <v>290</v>
      </c>
      <c r="B8683" s="1">
        <v>44904</v>
      </c>
      <c r="C8683" s="3">
        <f>VLOOKUP(A8683,'PY SIC'!$A$1:$C$332,3,0)*VLOOKUP(B8683,'Current %'!$A$1:$G$24,7,0)</f>
        <v>262.61268295645908</v>
      </c>
      <c r="D8683" t="s">
        <v>341</v>
      </c>
      <c r="G8683">
        <f>VLOOKUP(A8683,'PY SIC'!$A$1:$C$331,3,0)</f>
        <v>5142.4792884783801</v>
      </c>
      <c r="H8683">
        <f>VLOOKUP(B8683,'Current %'!$A$1:$G$24,7,0)</f>
        <v>5.1067329244249449E-2</v>
      </c>
      <c r="I8683">
        <f t="shared" si="137"/>
        <v>262.61268295645908</v>
      </c>
    </row>
    <row r="8684" spans="1:9" x14ac:dyDescent="0.35">
      <c r="A8684" t="s">
        <v>291</v>
      </c>
      <c r="B8684" s="1">
        <v>44904</v>
      </c>
      <c r="C8684" s="3">
        <f>VLOOKUP(A8684,'PY SIC'!$A$1:$C$332,3,0)*VLOOKUP(B8684,'Current %'!$A$1:$G$24,7,0)</f>
        <v>3027.084757432609</v>
      </c>
      <c r="D8684" t="s">
        <v>341</v>
      </c>
      <c r="G8684">
        <f>VLOOKUP(A8684,'PY SIC'!$A$1:$C$331,3,0)</f>
        <v>59276.347563711308</v>
      </c>
      <c r="H8684">
        <f>VLOOKUP(B8684,'Current %'!$A$1:$G$24,7,0)</f>
        <v>5.1067329244249449E-2</v>
      </c>
      <c r="I8684">
        <f t="shared" si="137"/>
        <v>3027.084757432609</v>
      </c>
    </row>
    <row r="8685" spans="1:9" x14ac:dyDescent="0.35">
      <c r="A8685" t="s">
        <v>292</v>
      </c>
      <c r="B8685" s="1">
        <v>44904</v>
      </c>
      <c r="C8685" s="3">
        <f>VLOOKUP(A8685,'PY SIC'!$A$1:$C$332,3,0)*VLOOKUP(B8685,'Current %'!$A$1:$G$24,7,0)</f>
        <v>203.82747715217749</v>
      </c>
      <c r="D8685" t="s">
        <v>341</v>
      </c>
      <c r="G8685">
        <f>VLOOKUP(A8685,'PY SIC'!$A$1:$C$331,3,0)</f>
        <v>3991.3478963682037</v>
      </c>
      <c r="H8685">
        <f>VLOOKUP(B8685,'Current %'!$A$1:$G$24,7,0)</f>
        <v>5.1067329244249449E-2</v>
      </c>
      <c r="I8685">
        <f t="shared" si="137"/>
        <v>203.82747715217749</v>
      </c>
    </row>
    <row r="8686" spans="1:9" x14ac:dyDescent="0.35">
      <c r="A8686" t="s">
        <v>190</v>
      </c>
      <c r="B8686" s="1">
        <v>44904</v>
      </c>
      <c r="C8686" s="3">
        <f>VLOOKUP(A8686,'PY SIC'!$A$1:$C$332,3,0)*VLOOKUP(B8686,'Current %'!$A$1:$G$24,7,0)</f>
        <v>90162.311488223859</v>
      </c>
      <c r="D8686" t="s">
        <v>341</v>
      </c>
      <c r="G8686">
        <f>VLOOKUP(A8686,'PY SIC'!$A$1:$C$331,3,0)</f>
        <v>1765557.6044908748</v>
      </c>
      <c r="H8686">
        <f>VLOOKUP(B8686,'Current %'!$A$1:$G$24,7,0)</f>
        <v>5.1067329244249449E-2</v>
      </c>
      <c r="I8686">
        <f t="shared" si="137"/>
        <v>90162.311488223859</v>
      </c>
    </row>
    <row r="8687" spans="1:9" x14ac:dyDescent="0.35">
      <c r="A8687" t="s">
        <v>316</v>
      </c>
      <c r="B8687" s="1">
        <v>44904</v>
      </c>
      <c r="C8687" s="3">
        <f>VLOOKUP(A8687,'PY SIC'!$A$1:$C$332,3,0)*VLOOKUP(B8687,'Current %'!$A$1:$G$24,7,0)</f>
        <v>3626.4301145539876</v>
      </c>
      <c r="D8687" t="s">
        <v>341</v>
      </c>
      <c r="G8687">
        <f>VLOOKUP(A8687,'PY SIC'!$A$1:$C$331,3,0)</f>
        <v>71012.723168058568</v>
      </c>
      <c r="H8687">
        <f>VLOOKUP(B8687,'Current %'!$A$1:$G$24,7,0)</f>
        <v>5.1067329244249449E-2</v>
      </c>
      <c r="I8687">
        <f t="shared" si="137"/>
        <v>3626.4301145539876</v>
      </c>
    </row>
    <row r="8688" spans="1:9" x14ac:dyDescent="0.35">
      <c r="A8688" t="s">
        <v>272</v>
      </c>
      <c r="B8688" s="1">
        <v>44904</v>
      </c>
      <c r="C8688" s="3">
        <f>VLOOKUP(A8688,'PY SIC'!$A$1:$C$332,3,0)*VLOOKUP(B8688,'Current %'!$A$1:$G$24,7,0)</f>
        <v>20908.445182985561</v>
      </c>
      <c r="D8688" t="s">
        <v>341</v>
      </c>
      <c r="G8688">
        <f>VLOOKUP(A8688,'PY SIC'!$A$1:$C$331,3,0)</f>
        <v>409428.99290822033</v>
      </c>
      <c r="H8688">
        <f>VLOOKUP(B8688,'Current %'!$A$1:$G$24,7,0)</f>
        <v>5.1067329244249449E-2</v>
      </c>
      <c r="I8688">
        <f t="shared" si="137"/>
        <v>20908.445182985561</v>
      </c>
    </row>
    <row r="8689" spans="1:9" x14ac:dyDescent="0.35">
      <c r="A8689" t="s">
        <v>293</v>
      </c>
      <c r="B8689" s="1">
        <v>44904</v>
      </c>
      <c r="C8689" s="3">
        <f>VLOOKUP(A8689,'PY SIC'!$A$1:$C$332,3,0)*VLOOKUP(B8689,'Current %'!$A$1:$G$24,7,0)</f>
        <v>554.37986015851254</v>
      </c>
      <c r="D8689" t="s">
        <v>341</v>
      </c>
      <c r="G8689">
        <f>VLOOKUP(A8689,'PY SIC'!$A$1:$C$331,3,0)</f>
        <v>10855.861631356798</v>
      </c>
      <c r="H8689">
        <f>VLOOKUP(B8689,'Current %'!$A$1:$G$24,7,0)</f>
        <v>5.1067329244249449E-2</v>
      </c>
      <c r="I8689">
        <f t="shared" si="137"/>
        <v>554.37986015851254</v>
      </c>
    </row>
    <row r="8690" spans="1:9" x14ac:dyDescent="0.35">
      <c r="A8690" t="s">
        <v>294</v>
      </c>
      <c r="B8690" s="1">
        <v>44904</v>
      </c>
      <c r="C8690" s="3">
        <f>VLOOKUP(A8690,'PY SIC'!$A$1:$C$332,3,0)*VLOOKUP(B8690,'Current %'!$A$1:$G$24,7,0)</f>
        <v>397.29105455720787</v>
      </c>
      <c r="D8690" t="s">
        <v>341</v>
      </c>
      <c r="G8690">
        <f>VLOOKUP(A8690,'PY SIC'!$A$1:$C$331,3,0)</f>
        <v>7779.7499974398152</v>
      </c>
      <c r="H8690">
        <f>VLOOKUP(B8690,'Current %'!$A$1:$G$24,7,0)</f>
        <v>5.1067329244249449E-2</v>
      </c>
      <c r="I8690">
        <f t="shared" si="137"/>
        <v>397.29105455720787</v>
      </c>
    </row>
    <row r="8691" spans="1:9" x14ac:dyDescent="0.35">
      <c r="A8691" t="s">
        <v>317</v>
      </c>
      <c r="B8691" s="1">
        <v>44904</v>
      </c>
      <c r="C8691" s="3">
        <f>VLOOKUP(A8691,'PY SIC'!$A$1:$C$332,3,0)*VLOOKUP(B8691,'Current %'!$A$1:$G$24,7,0)</f>
        <v>103568.91415690638</v>
      </c>
      <c r="D8691" t="s">
        <v>341</v>
      </c>
      <c r="G8691">
        <f>VLOOKUP(A8691,'PY SIC'!$A$1:$C$331,3,0)</f>
        <v>2028085.5821056862</v>
      </c>
      <c r="H8691">
        <f>VLOOKUP(B8691,'Current %'!$A$1:$G$24,7,0)</f>
        <v>5.1067329244249449E-2</v>
      </c>
      <c r="I8691">
        <f t="shared" si="137"/>
        <v>103568.91415690638</v>
      </c>
    </row>
    <row r="8692" spans="1:9" x14ac:dyDescent="0.35">
      <c r="A8692" t="s">
        <v>257</v>
      </c>
      <c r="B8692" s="1">
        <v>44904</v>
      </c>
      <c r="C8692" s="3">
        <f>VLOOKUP(A8692,'PY SIC'!$A$1:$C$332,3,0)*VLOOKUP(B8692,'Current %'!$A$1:$G$24,7,0)</f>
        <v>52663.359929999286</v>
      </c>
      <c r="D8692" t="s">
        <v>341</v>
      </c>
      <c r="G8692">
        <f>VLOOKUP(A8692,'PY SIC'!$A$1:$C$331,3,0)</f>
        <v>1031253.4590974241</v>
      </c>
      <c r="H8692">
        <f>VLOOKUP(B8692,'Current %'!$A$1:$G$24,7,0)</f>
        <v>5.1067329244249449E-2</v>
      </c>
      <c r="I8692">
        <f t="shared" si="137"/>
        <v>52663.359929999286</v>
      </c>
    </row>
    <row r="8693" spans="1:9" x14ac:dyDescent="0.35">
      <c r="A8693" t="s">
        <v>273</v>
      </c>
      <c r="B8693" s="1">
        <v>44904</v>
      </c>
      <c r="C8693" s="3">
        <f>VLOOKUP(A8693,'PY SIC'!$A$1:$C$332,3,0)*VLOOKUP(B8693,'Current %'!$A$1:$G$24,7,0)</f>
        <v>1937.1744238749059</v>
      </c>
      <c r="D8693" t="s">
        <v>341</v>
      </c>
      <c r="G8693">
        <f>VLOOKUP(A8693,'PY SIC'!$A$1:$C$331,3,0)</f>
        <v>37933.732829645596</v>
      </c>
      <c r="H8693">
        <f>VLOOKUP(B8693,'Current %'!$A$1:$G$24,7,0)</f>
        <v>5.1067329244249449E-2</v>
      </c>
      <c r="I8693">
        <f t="shared" si="137"/>
        <v>1937.1744238749059</v>
      </c>
    </row>
    <row r="8694" spans="1:9" x14ac:dyDescent="0.35">
      <c r="A8694" t="s">
        <v>191</v>
      </c>
      <c r="B8694" s="1">
        <v>44904</v>
      </c>
      <c r="C8694" s="3">
        <f>VLOOKUP(A8694,'PY SIC'!$A$1:$C$332,3,0)*VLOOKUP(B8694,'Current %'!$A$1:$G$24,7,0)</f>
        <v>10827.194521300105</v>
      </c>
      <c r="D8694" t="s">
        <v>341</v>
      </c>
      <c r="G8694">
        <f>VLOOKUP(A8694,'PY SIC'!$A$1:$C$331,3,0)</f>
        <v>212018.02956083367</v>
      </c>
      <c r="H8694">
        <f>VLOOKUP(B8694,'Current %'!$A$1:$G$24,7,0)</f>
        <v>5.1067329244249449E-2</v>
      </c>
      <c r="I8694">
        <f t="shared" si="137"/>
        <v>10827.194521300105</v>
      </c>
    </row>
    <row r="8695" spans="1:9" x14ac:dyDescent="0.35">
      <c r="A8695" t="s">
        <v>274</v>
      </c>
      <c r="B8695" s="1">
        <v>44904</v>
      </c>
      <c r="C8695" s="3">
        <f>VLOOKUP(A8695,'PY SIC'!$A$1:$C$332,3,0)*VLOOKUP(B8695,'Current %'!$A$1:$G$24,7,0)</f>
        <v>232.25235944030646</v>
      </c>
      <c r="D8695" t="s">
        <v>341</v>
      </c>
      <c r="G8695">
        <f>VLOOKUP(A8695,'PY SIC'!$A$1:$C$331,3,0)</f>
        <v>4547.9636957215607</v>
      </c>
      <c r="H8695">
        <f>VLOOKUP(B8695,'Current %'!$A$1:$G$24,7,0)</f>
        <v>5.1067329244249449E-2</v>
      </c>
      <c r="I8695">
        <f t="shared" si="137"/>
        <v>232.25235944030646</v>
      </c>
    </row>
    <row r="8696" spans="1:9" x14ac:dyDescent="0.35">
      <c r="A8696" t="s">
        <v>258</v>
      </c>
      <c r="B8696" s="1">
        <v>44904</v>
      </c>
      <c r="C8696" s="3">
        <f>VLOOKUP(A8696,'PY SIC'!$A$1:$C$332,3,0)*VLOOKUP(B8696,'Current %'!$A$1:$G$24,7,0)</f>
        <v>2614.339569181639</v>
      </c>
      <c r="D8696" t="s">
        <v>341</v>
      </c>
      <c r="G8696">
        <f>VLOOKUP(A8696,'PY SIC'!$A$1:$C$331,3,0)</f>
        <v>51193.974853815809</v>
      </c>
      <c r="H8696">
        <f>VLOOKUP(B8696,'Current %'!$A$1:$G$24,7,0)</f>
        <v>5.1067329244249449E-2</v>
      </c>
      <c r="I8696">
        <f t="shared" si="137"/>
        <v>2614.339569181639</v>
      </c>
    </row>
    <row r="8697" spans="1:9" x14ac:dyDescent="0.35">
      <c r="A8697" t="s">
        <v>259</v>
      </c>
      <c r="B8697" s="1">
        <v>44904</v>
      </c>
      <c r="C8697" s="3">
        <f>VLOOKUP(A8697,'PY SIC'!$A$1:$C$332,3,0)*VLOOKUP(B8697,'Current %'!$A$1:$G$24,7,0)</f>
        <v>54054.911600973101</v>
      </c>
      <c r="D8697" t="s">
        <v>341</v>
      </c>
      <c r="G8697">
        <f>VLOOKUP(A8697,'PY SIC'!$A$1:$C$331,3,0)</f>
        <v>1058502.8118943595</v>
      </c>
      <c r="H8697">
        <f>VLOOKUP(B8697,'Current %'!$A$1:$G$24,7,0)</f>
        <v>5.1067329244249449E-2</v>
      </c>
      <c r="I8697">
        <f t="shared" si="137"/>
        <v>54054.911600973101</v>
      </c>
    </row>
    <row r="8698" spans="1:9" x14ac:dyDescent="0.35">
      <c r="A8698" t="s">
        <v>295</v>
      </c>
      <c r="B8698" s="1">
        <v>44904</v>
      </c>
      <c r="C8698" s="3">
        <f>VLOOKUP(A8698,'PY SIC'!$A$1:$C$332,3,0)*VLOOKUP(B8698,'Current %'!$A$1:$G$24,7,0)</f>
        <v>4538.0517411612527</v>
      </c>
      <c r="D8698" t="s">
        <v>341</v>
      </c>
      <c r="G8698">
        <f>VLOOKUP(A8698,'PY SIC'!$A$1:$C$331,3,0)</f>
        <v>88864.089983171973</v>
      </c>
      <c r="H8698">
        <f>VLOOKUP(B8698,'Current %'!$A$1:$G$24,7,0)</f>
        <v>5.1067329244249449E-2</v>
      </c>
      <c r="I8698">
        <f t="shared" si="137"/>
        <v>4538.0517411612527</v>
      </c>
    </row>
    <row r="8699" spans="1:9" x14ac:dyDescent="0.35">
      <c r="A8699" t="s">
        <v>260</v>
      </c>
      <c r="B8699" s="1">
        <v>44904</v>
      </c>
      <c r="C8699" s="3">
        <f>VLOOKUP(A8699,'PY SIC'!$A$1:$C$332,3,0)*VLOOKUP(B8699,'Current %'!$A$1:$G$24,7,0)</f>
        <v>191401.7269368963</v>
      </c>
      <c r="D8699" t="s">
        <v>341</v>
      </c>
      <c r="G8699">
        <f>VLOOKUP(A8699,'PY SIC'!$A$1:$C$331,3,0)</f>
        <v>3748026.9630205799</v>
      </c>
      <c r="H8699">
        <f>VLOOKUP(B8699,'Current %'!$A$1:$G$24,7,0)</f>
        <v>5.1067329244249449E-2</v>
      </c>
      <c r="I8699">
        <f t="shared" si="137"/>
        <v>191401.7269368963</v>
      </c>
    </row>
    <row r="8700" spans="1:9" x14ac:dyDescent="0.35">
      <c r="A8700" t="s">
        <v>261</v>
      </c>
      <c r="B8700" s="1">
        <v>44904</v>
      </c>
      <c r="C8700" s="3">
        <f>VLOOKUP(A8700,'PY SIC'!$A$1:$C$332,3,0)*VLOOKUP(B8700,'Current %'!$A$1:$G$24,7,0)</f>
        <v>201415.13720875743</v>
      </c>
      <c r="D8700" t="s">
        <v>341</v>
      </c>
      <c r="G8700">
        <f>VLOOKUP(A8700,'PY SIC'!$A$1:$C$331,3,0)</f>
        <v>3944109.4764406192</v>
      </c>
      <c r="H8700">
        <f>VLOOKUP(B8700,'Current %'!$A$1:$G$24,7,0)</f>
        <v>5.1067329244249449E-2</v>
      </c>
      <c r="I8700">
        <f t="shared" si="137"/>
        <v>201415.13720875743</v>
      </c>
    </row>
    <row r="8701" spans="1:9" x14ac:dyDescent="0.35">
      <c r="A8701" t="s">
        <v>275</v>
      </c>
      <c r="B8701" s="1">
        <v>44904</v>
      </c>
      <c r="C8701" s="3">
        <f>VLOOKUP(A8701,'PY SIC'!$A$1:$C$332,3,0)*VLOOKUP(B8701,'Current %'!$A$1:$G$24,7,0)</f>
        <v>1192.9684634917357</v>
      </c>
      <c r="D8701" t="s">
        <v>341</v>
      </c>
      <c r="G8701">
        <f>VLOOKUP(A8701,'PY SIC'!$A$1:$C$331,3,0)</f>
        <v>23360.698143932652</v>
      </c>
      <c r="H8701">
        <f>VLOOKUP(B8701,'Current %'!$A$1:$G$24,7,0)</f>
        <v>5.1067329244249449E-2</v>
      </c>
      <c r="I8701">
        <f t="shared" si="137"/>
        <v>1192.9684634917357</v>
      </c>
    </row>
    <row r="8702" spans="1:9" x14ac:dyDescent="0.35">
      <c r="A8702" t="s">
        <v>296</v>
      </c>
      <c r="B8702" s="1">
        <v>44904</v>
      </c>
      <c r="C8702" s="3">
        <f>VLOOKUP(A8702,'PY SIC'!$A$1:$C$332,3,0)*VLOOKUP(B8702,'Current %'!$A$1:$G$24,7,0)</f>
        <v>65471.353320665999</v>
      </c>
      <c r="D8702" t="s">
        <v>341</v>
      </c>
      <c r="G8702">
        <f>VLOOKUP(A8702,'PY SIC'!$A$1:$C$331,3,0)</f>
        <v>1282059.4750025731</v>
      </c>
      <c r="H8702">
        <f>VLOOKUP(B8702,'Current %'!$A$1:$G$24,7,0)</f>
        <v>5.1067329244249449E-2</v>
      </c>
      <c r="I8702">
        <f t="shared" si="137"/>
        <v>65471.353320665999</v>
      </c>
    </row>
    <row r="8703" spans="1:9" x14ac:dyDescent="0.35">
      <c r="A8703" t="s">
        <v>262</v>
      </c>
      <c r="B8703" s="1">
        <v>44904</v>
      </c>
      <c r="C8703" s="3">
        <f>VLOOKUP(A8703,'PY SIC'!$A$1:$C$332,3,0)*VLOOKUP(B8703,'Current %'!$A$1:$G$24,7,0)</f>
        <v>97890.099716143086</v>
      </c>
      <c r="D8703" t="s">
        <v>341</v>
      </c>
      <c r="G8703">
        <f>VLOOKUP(A8703,'PY SIC'!$A$1:$C$331,3,0)</f>
        <v>1916883.0867959717</v>
      </c>
      <c r="H8703">
        <f>VLOOKUP(B8703,'Current %'!$A$1:$G$24,7,0)</f>
        <v>5.1067329244249449E-2</v>
      </c>
      <c r="I8703">
        <f t="shared" si="137"/>
        <v>97890.099716143086</v>
      </c>
    </row>
    <row r="8704" spans="1:9" x14ac:dyDescent="0.35">
      <c r="A8704" t="s">
        <v>276</v>
      </c>
      <c r="B8704" s="1">
        <v>44904</v>
      </c>
      <c r="C8704" s="3">
        <f>VLOOKUP(A8704,'PY SIC'!$A$1:$C$332,3,0)*VLOOKUP(B8704,'Current %'!$A$1:$G$24,7,0)</f>
        <v>4385.6245739247797</v>
      </c>
      <c r="D8704" t="s">
        <v>341</v>
      </c>
      <c r="G8704">
        <f>VLOOKUP(A8704,'PY SIC'!$A$1:$C$331,3,0)</f>
        <v>85879.262511434994</v>
      </c>
      <c r="H8704">
        <f>VLOOKUP(B8704,'Current %'!$A$1:$G$24,7,0)</f>
        <v>5.1067329244249449E-2</v>
      </c>
      <c r="I8704">
        <f t="shared" si="137"/>
        <v>4385.6245739247797</v>
      </c>
    </row>
    <row r="8705" spans="1:9" x14ac:dyDescent="0.35">
      <c r="A8705" t="s">
        <v>319</v>
      </c>
      <c r="B8705" s="1">
        <v>44904</v>
      </c>
      <c r="C8705" s="3">
        <f>VLOOKUP(A8705,'PY SIC'!$A$1:$C$332,3,0)*VLOOKUP(B8705,'Current %'!$A$1:$G$24,7,0)</f>
        <v>3514.5331561199187</v>
      </c>
      <c r="D8705" t="s">
        <v>341</v>
      </c>
      <c r="G8705">
        <f>VLOOKUP(A8705,'PY SIC'!$A$1:$C$331,3,0)</f>
        <v>68821.557894878177</v>
      </c>
      <c r="H8705">
        <f>VLOOKUP(B8705,'Current %'!$A$1:$G$24,7,0)</f>
        <v>5.1067329244249449E-2</v>
      </c>
      <c r="I8705">
        <f t="shared" si="137"/>
        <v>3514.5331561199187</v>
      </c>
    </row>
    <row r="8706" spans="1:9" x14ac:dyDescent="0.35">
      <c r="A8706" t="s">
        <v>277</v>
      </c>
      <c r="B8706" s="1">
        <v>44904</v>
      </c>
      <c r="C8706" s="3">
        <f>VLOOKUP(A8706,'PY SIC'!$A$1:$C$332,3,0)*VLOOKUP(B8706,'Current %'!$A$1:$G$24,7,0)</f>
        <v>23943.930766574678</v>
      </c>
      <c r="D8706" t="s">
        <v>341</v>
      </c>
      <c r="G8706">
        <f>VLOOKUP(A8706,'PY SIC'!$A$1:$C$331,3,0)</f>
        <v>468869.84537713882</v>
      </c>
      <c r="H8706">
        <f>VLOOKUP(B8706,'Current %'!$A$1:$G$24,7,0)</f>
        <v>5.1067329244249449E-2</v>
      </c>
      <c r="I8706">
        <f t="shared" si="137"/>
        <v>23943.930766574678</v>
      </c>
    </row>
    <row r="8707" spans="1:9" x14ac:dyDescent="0.35">
      <c r="A8707" t="s">
        <v>320</v>
      </c>
      <c r="B8707" s="1">
        <v>44904</v>
      </c>
      <c r="C8707" s="3">
        <f>VLOOKUP(A8707,'PY SIC'!$A$1:$C$332,3,0)*VLOOKUP(B8707,'Current %'!$A$1:$G$24,7,0)</f>
        <v>86207.309065314475</v>
      </c>
      <c r="D8707" t="s">
        <v>341</v>
      </c>
      <c r="G8707">
        <f>VLOOKUP(A8707,'PY SIC'!$A$1:$C$331,3,0)</f>
        <v>1688110.7812197178</v>
      </c>
      <c r="H8707">
        <f>VLOOKUP(B8707,'Current %'!$A$1:$G$24,7,0)</f>
        <v>5.1067329244249449E-2</v>
      </c>
      <c r="I8707">
        <f t="shared" si="137"/>
        <v>86207.309065314475</v>
      </c>
    </row>
    <row r="8708" spans="1:9" x14ac:dyDescent="0.35">
      <c r="A8708" t="s">
        <v>263</v>
      </c>
      <c r="B8708" s="1">
        <v>44904</v>
      </c>
      <c r="C8708" s="3">
        <f>VLOOKUP(A8708,'PY SIC'!$A$1:$C$332,3,0)*VLOOKUP(B8708,'Current %'!$A$1:$G$24,7,0)</f>
        <v>128632.55529030877</v>
      </c>
      <c r="D8708" t="s">
        <v>341</v>
      </c>
      <c r="G8708">
        <f>VLOOKUP(A8708,'PY SIC'!$A$1:$C$331,3,0)</f>
        <v>2518881.5862108888</v>
      </c>
      <c r="H8708">
        <f>VLOOKUP(B8708,'Current %'!$A$1:$G$24,7,0)</f>
        <v>5.1067329244249449E-2</v>
      </c>
      <c r="I8708">
        <f t="shared" si="137"/>
        <v>128632.55529030877</v>
      </c>
    </row>
    <row r="8709" spans="1:9" x14ac:dyDescent="0.35">
      <c r="A8709" t="s">
        <v>297</v>
      </c>
      <c r="B8709" s="1">
        <v>44904</v>
      </c>
      <c r="C8709" s="3">
        <f>VLOOKUP(A8709,'PY SIC'!$A$1:$C$332,3,0)*VLOOKUP(B8709,'Current %'!$A$1:$G$24,7,0)</f>
        <v>100664.30778902021</v>
      </c>
      <c r="D8709" t="s">
        <v>341</v>
      </c>
      <c r="G8709">
        <f>VLOOKUP(A8709,'PY SIC'!$A$1:$C$331,3,0)</f>
        <v>1971207.6053077662</v>
      </c>
      <c r="H8709">
        <f>VLOOKUP(B8709,'Current %'!$A$1:$G$24,7,0)</f>
        <v>5.1067329244249449E-2</v>
      </c>
      <c r="I8709">
        <f t="shared" si="137"/>
        <v>100664.30778902021</v>
      </c>
    </row>
    <row r="8710" spans="1:9" x14ac:dyDescent="0.35">
      <c r="A8710" t="s">
        <v>278</v>
      </c>
      <c r="B8710" s="1">
        <v>44904</v>
      </c>
      <c r="C8710" s="3">
        <f>VLOOKUP(A8710,'PY SIC'!$A$1:$C$332,3,0)*VLOOKUP(B8710,'Current %'!$A$1:$G$24,7,0)</f>
        <v>6709.1876155001246</v>
      </c>
      <c r="D8710" t="s">
        <v>341</v>
      </c>
      <c r="G8710">
        <f>VLOOKUP(A8710,'PY SIC'!$A$1:$C$331,3,0)</f>
        <v>131379.25391419657</v>
      </c>
      <c r="H8710">
        <f>VLOOKUP(B8710,'Current %'!$A$1:$G$24,7,0)</f>
        <v>5.1067329244249449E-2</v>
      </c>
      <c r="I8710">
        <f t="shared" si="137"/>
        <v>6709.1876155001246</v>
      </c>
    </row>
    <row r="8711" spans="1:9" x14ac:dyDescent="0.35">
      <c r="A8711" t="s">
        <v>279</v>
      </c>
      <c r="B8711" s="1">
        <v>44904</v>
      </c>
      <c r="C8711" s="3">
        <f>VLOOKUP(A8711,'PY SIC'!$A$1:$C$332,3,0)*VLOOKUP(B8711,'Current %'!$A$1:$G$24,7,0)</f>
        <v>117604.91619854725</v>
      </c>
      <c r="D8711" t="s">
        <v>341</v>
      </c>
      <c r="G8711">
        <f>VLOOKUP(A8711,'PY SIC'!$A$1:$C$331,3,0)</f>
        <v>2302938.4528032746</v>
      </c>
      <c r="H8711">
        <f>VLOOKUP(B8711,'Current %'!$A$1:$G$24,7,0)</f>
        <v>5.1067329244249449E-2</v>
      </c>
      <c r="I8711">
        <f t="shared" si="137"/>
        <v>117604.91619854725</v>
      </c>
    </row>
    <row r="8712" spans="1:9" x14ac:dyDescent="0.35">
      <c r="A8712" t="s">
        <v>298</v>
      </c>
      <c r="B8712" s="1">
        <v>44904</v>
      </c>
      <c r="C8712" s="3">
        <f>VLOOKUP(A8712,'PY SIC'!$A$1:$C$332,3,0)*VLOOKUP(B8712,'Current %'!$A$1:$G$24,7,0)</f>
        <v>871.801040393628</v>
      </c>
      <c r="D8712" t="s">
        <v>341</v>
      </c>
      <c r="G8712">
        <f>VLOOKUP(A8712,'PY SIC'!$A$1:$C$331,3,0)</f>
        <v>17071.600439958373</v>
      </c>
      <c r="H8712">
        <f>VLOOKUP(B8712,'Current %'!$A$1:$G$24,7,0)</f>
        <v>5.1067329244249449E-2</v>
      </c>
      <c r="I8712">
        <f t="shared" si="137"/>
        <v>871.801040393628</v>
      </c>
    </row>
    <row r="8713" spans="1:9" x14ac:dyDescent="0.35">
      <c r="A8713" t="s">
        <v>280</v>
      </c>
      <c r="B8713" s="1">
        <v>44904</v>
      </c>
      <c r="C8713" s="3">
        <f>VLOOKUP(A8713,'PY SIC'!$A$1:$C$332,3,0)*VLOOKUP(B8713,'Current %'!$A$1:$G$24,7,0)</f>
        <v>18516.340947836237</v>
      </c>
      <c r="D8713" t="s">
        <v>341</v>
      </c>
      <c r="G8713">
        <f>VLOOKUP(A8713,'PY SIC'!$A$1:$C$331,3,0)</f>
        <v>362586.82844514161</v>
      </c>
      <c r="H8713">
        <f>VLOOKUP(B8713,'Current %'!$A$1:$G$24,7,0)</f>
        <v>5.1067329244249449E-2</v>
      </c>
      <c r="I8713">
        <f t="shared" si="137"/>
        <v>18516.340947836237</v>
      </c>
    </row>
    <row r="8714" spans="1:9" x14ac:dyDescent="0.35">
      <c r="A8714" t="s">
        <v>321</v>
      </c>
      <c r="B8714" s="1">
        <v>44904</v>
      </c>
      <c r="C8714" s="3">
        <f>VLOOKUP(A8714,'PY SIC'!$A$1:$C$332,3,0)*VLOOKUP(B8714,'Current %'!$A$1:$G$24,7,0)</f>
        <v>17776.326287730892</v>
      </c>
      <c r="D8714" t="s">
        <v>341</v>
      </c>
      <c r="G8714">
        <f>VLOOKUP(A8714,'PY SIC'!$A$1:$C$331,3,0)</f>
        <v>348095.86776525294</v>
      </c>
      <c r="H8714">
        <f>VLOOKUP(B8714,'Current %'!$A$1:$G$24,7,0)</f>
        <v>5.1067329244249449E-2</v>
      </c>
      <c r="I8714">
        <f t="shared" si="137"/>
        <v>17776.326287730892</v>
      </c>
    </row>
    <row r="8715" spans="1:9" x14ac:dyDescent="0.35">
      <c r="A8715" t="s">
        <v>322</v>
      </c>
      <c r="B8715" s="1">
        <v>44904</v>
      </c>
      <c r="C8715" s="3">
        <f>VLOOKUP(A8715,'PY SIC'!$A$1:$C$332,3,0)*VLOOKUP(B8715,'Current %'!$A$1:$G$24,7,0)</f>
        <v>101469.98928906534</v>
      </c>
      <c r="D8715" t="s">
        <v>341</v>
      </c>
      <c r="G8715">
        <f>VLOOKUP(A8715,'PY SIC'!$A$1:$C$331,3,0)</f>
        <v>1986984.4534799438</v>
      </c>
      <c r="H8715">
        <f>VLOOKUP(B8715,'Current %'!$A$1:$G$24,7,0)</f>
        <v>5.1067329244249449E-2</v>
      </c>
      <c r="I8715">
        <f t="shared" si="137"/>
        <v>101469.98928906534</v>
      </c>
    </row>
    <row r="8716" spans="1:9" x14ac:dyDescent="0.35">
      <c r="A8716" t="s">
        <v>299</v>
      </c>
      <c r="B8716" s="1">
        <v>44904</v>
      </c>
      <c r="C8716" s="3">
        <f>VLOOKUP(A8716,'PY SIC'!$A$1:$C$332,3,0)*VLOOKUP(B8716,'Current %'!$A$1:$G$24,7,0)</f>
        <v>93.728386055685576</v>
      </c>
      <c r="D8716" t="s">
        <v>341</v>
      </c>
      <c r="G8716">
        <f>VLOOKUP(A8716,'PY SIC'!$A$1:$C$331,3,0)</f>
        <v>1835.3884458572909</v>
      </c>
      <c r="H8716">
        <f>VLOOKUP(B8716,'Current %'!$A$1:$G$24,7,0)</f>
        <v>5.1067329244249449E-2</v>
      </c>
      <c r="I8716">
        <f t="shared" ref="I8716:I8779" si="138">G8716*H8716</f>
        <v>93.728386055685576</v>
      </c>
    </row>
    <row r="8717" spans="1:9" x14ac:dyDescent="0.35">
      <c r="A8717" t="s">
        <v>323</v>
      </c>
      <c r="B8717" s="1">
        <v>44904</v>
      </c>
      <c r="C8717" s="3">
        <f>VLOOKUP(A8717,'PY SIC'!$A$1:$C$332,3,0)*VLOOKUP(B8717,'Current %'!$A$1:$G$24,7,0)</f>
        <v>72558.573409828896</v>
      </c>
      <c r="D8717" t="s">
        <v>341</v>
      </c>
      <c r="G8717">
        <f>VLOOKUP(A8717,'PY SIC'!$A$1:$C$331,3,0)</f>
        <v>1420841.3575495437</v>
      </c>
      <c r="H8717">
        <f>VLOOKUP(B8717,'Current %'!$A$1:$G$24,7,0)</f>
        <v>5.1067329244249449E-2</v>
      </c>
      <c r="I8717">
        <f t="shared" si="138"/>
        <v>72558.573409828896</v>
      </c>
    </row>
    <row r="8718" spans="1:9" x14ac:dyDescent="0.35">
      <c r="A8718" t="s">
        <v>300</v>
      </c>
      <c r="B8718" s="1">
        <v>44904</v>
      </c>
      <c r="C8718" s="3">
        <f>VLOOKUP(A8718,'PY SIC'!$A$1:$C$332,3,0)*VLOOKUP(B8718,'Current %'!$A$1:$G$24,7,0)</f>
        <v>280680.81287259376</v>
      </c>
      <c r="D8718" t="s">
        <v>341</v>
      </c>
      <c r="G8718">
        <f>VLOOKUP(A8718,'PY SIC'!$A$1:$C$331,3,0)</f>
        <v>5496289.2523736292</v>
      </c>
      <c r="H8718">
        <f>VLOOKUP(B8718,'Current %'!$A$1:$G$24,7,0)</f>
        <v>5.1067329244249449E-2</v>
      </c>
      <c r="I8718">
        <f t="shared" si="138"/>
        <v>280680.81287259376</v>
      </c>
    </row>
    <row r="8719" spans="1:9" x14ac:dyDescent="0.35">
      <c r="A8719" t="s">
        <v>255</v>
      </c>
      <c r="B8719" s="1">
        <v>44904</v>
      </c>
      <c r="C8719" s="3">
        <f>VLOOKUP(A8719,'PY SIC'!$A$1:$C$332,3,0)*VLOOKUP(B8719,'Current %'!$A$1:$G$24,7,0)</f>
        <v>119157.544554177</v>
      </c>
      <c r="D8719" t="s">
        <v>341</v>
      </c>
      <c r="G8719">
        <f>VLOOKUP(A8719,'PY SIC'!$A$1:$C$331,3,0)</f>
        <v>2333342.0078473166</v>
      </c>
      <c r="H8719">
        <f>VLOOKUP(B8719,'Current %'!$A$1:$G$24,7,0)</f>
        <v>5.1067329244249449E-2</v>
      </c>
      <c r="I8719">
        <f t="shared" si="138"/>
        <v>119157.544554177</v>
      </c>
    </row>
    <row r="8720" spans="1:9" x14ac:dyDescent="0.35">
      <c r="A8720" t="s">
        <v>281</v>
      </c>
      <c r="B8720" s="1">
        <v>44904</v>
      </c>
      <c r="C8720" s="3">
        <f>VLOOKUP(A8720,'PY SIC'!$A$1:$C$332,3,0)*VLOOKUP(B8720,'Current %'!$A$1:$G$24,7,0)</f>
        <v>73658.975222339854</v>
      </c>
      <c r="D8720" t="s">
        <v>341</v>
      </c>
      <c r="G8720">
        <f>VLOOKUP(A8720,'PY SIC'!$A$1:$C$331,3,0)</f>
        <v>1442389.4163338176</v>
      </c>
      <c r="H8720">
        <f>VLOOKUP(B8720,'Current %'!$A$1:$G$24,7,0)</f>
        <v>5.1067329244249449E-2</v>
      </c>
      <c r="I8720">
        <f t="shared" si="138"/>
        <v>73658.975222339854</v>
      </c>
    </row>
    <row r="8721" spans="1:9" x14ac:dyDescent="0.35">
      <c r="A8721" t="s">
        <v>324</v>
      </c>
      <c r="B8721" s="1">
        <v>44904</v>
      </c>
      <c r="C8721" s="3">
        <f>VLOOKUP(A8721,'PY SIC'!$A$1:$C$332,3,0)*VLOOKUP(B8721,'Current %'!$A$1:$G$24,7,0)</f>
        <v>24168.409025359349</v>
      </c>
      <c r="D8721" t="s">
        <v>341</v>
      </c>
      <c r="G8721">
        <f>VLOOKUP(A8721,'PY SIC'!$A$1:$C$331,3,0)</f>
        <v>473265.57670099591</v>
      </c>
      <c r="H8721">
        <f>VLOOKUP(B8721,'Current %'!$A$1:$G$24,7,0)</f>
        <v>5.1067329244249449E-2</v>
      </c>
      <c r="I8721">
        <f t="shared" si="138"/>
        <v>24168.409025359349</v>
      </c>
    </row>
    <row r="8722" spans="1:9" x14ac:dyDescent="0.35">
      <c r="A8722" t="s">
        <v>282</v>
      </c>
      <c r="B8722" s="1">
        <v>44904</v>
      </c>
      <c r="C8722" s="3">
        <f>VLOOKUP(A8722,'PY SIC'!$A$1:$C$332,3,0)*VLOOKUP(B8722,'Current %'!$A$1:$G$24,7,0)</f>
        <v>22304.245182730185</v>
      </c>
      <c r="D8722" t="s">
        <v>341</v>
      </c>
      <c r="G8722">
        <f>VLOOKUP(A8722,'PY SIC'!$A$1:$C$331,3,0)</f>
        <v>436761.53644243698</v>
      </c>
      <c r="H8722">
        <f>VLOOKUP(B8722,'Current %'!$A$1:$G$24,7,0)</f>
        <v>5.1067329244249449E-2</v>
      </c>
      <c r="I8722">
        <f t="shared" si="138"/>
        <v>22304.245182730185</v>
      </c>
    </row>
    <row r="8723" spans="1:9" x14ac:dyDescent="0.35">
      <c r="A8723" t="s">
        <v>325</v>
      </c>
      <c r="B8723" s="1">
        <v>44904</v>
      </c>
      <c r="C8723" s="3">
        <f>VLOOKUP(A8723,'PY SIC'!$A$1:$C$332,3,0)*VLOOKUP(B8723,'Current %'!$A$1:$G$24,7,0)</f>
        <v>19125.402901912465</v>
      </c>
      <c r="D8723" t="s">
        <v>341</v>
      </c>
      <c r="G8723">
        <f>VLOOKUP(A8723,'PY SIC'!$A$1:$C$331,3,0)</f>
        <v>374513.47436709987</v>
      </c>
      <c r="H8723">
        <f>VLOOKUP(B8723,'Current %'!$A$1:$G$24,7,0)</f>
        <v>5.1067329244249449E-2</v>
      </c>
      <c r="I8723">
        <f t="shared" si="138"/>
        <v>19125.402901912465</v>
      </c>
    </row>
    <row r="8724" spans="1:9" x14ac:dyDescent="0.35">
      <c r="A8724" t="s">
        <v>264</v>
      </c>
      <c r="B8724" s="1">
        <v>44904</v>
      </c>
      <c r="C8724" s="3">
        <f>VLOOKUP(A8724,'PY SIC'!$A$1:$C$332,3,0)*VLOOKUP(B8724,'Current %'!$A$1:$G$24,7,0)</f>
        <v>6285.3436242410662</v>
      </c>
      <c r="D8724" t="s">
        <v>341</v>
      </c>
      <c r="G8724">
        <f>VLOOKUP(A8724,'PY SIC'!$A$1:$C$331,3,0)</f>
        <v>123079.54453969887</v>
      </c>
      <c r="H8724">
        <f>VLOOKUP(B8724,'Current %'!$A$1:$G$24,7,0)</f>
        <v>5.1067329244249449E-2</v>
      </c>
      <c r="I8724">
        <f t="shared" si="138"/>
        <v>6285.3436242410662</v>
      </c>
    </row>
    <row r="8725" spans="1:9" x14ac:dyDescent="0.35">
      <c r="A8725" t="s">
        <v>326</v>
      </c>
      <c r="B8725" s="1">
        <v>44904</v>
      </c>
      <c r="C8725" s="3">
        <f>VLOOKUP(A8725,'PY SIC'!$A$1:$C$332,3,0)*VLOOKUP(B8725,'Current %'!$A$1:$G$24,7,0)</f>
        <v>18092.292359509334</v>
      </c>
      <c r="D8725" t="s">
        <v>341</v>
      </c>
      <c r="G8725">
        <f>VLOOKUP(A8725,'PY SIC'!$A$1:$C$331,3,0)</f>
        <v>354283.11265262921</v>
      </c>
      <c r="H8725">
        <f>VLOOKUP(B8725,'Current %'!$A$1:$G$24,7,0)</f>
        <v>5.1067329244249449E-2</v>
      </c>
      <c r="I8725">
        <f t="shared" si="138"/>
        <v>18092.292359509334</v>
      </c>
    </row>
    <row r="8726" spans="1:9" x14ac:dyDescent="0.35">
      <c r="A8726" t="s">
        <v>327</v>
      </c>
      <c r="B8726" s="1">
        <v>44904</v>
      </c>
      <c r="C8726" s="3">
        <f>VLOOKUP(A8726,'PY SIC'!$A$1:$C$332,3,0)*VLOOKUP(B8726,'Current %'!$A$1:$G$24,7,0)</f>
        <v>78338.79391799563</v>
      </c>
      <c r="D8726" t="s">
        <v>341</v>
      </c>
      <c r="G8726">
        <f>VLOOKUP(A8726,'PY SIC'!$A$1:$C$331,3,0)</f>
        <v>1534029.585594926</v>
      </c>
      <c r="H8726">
        <f>VLOOKUP(B8726,'Current %'!$A$1:$G$24,7,0)</f>
        <v>5.1067329244249449E-2</v>
      </c>
      <c r="I8726">
        <f t="shared" si="138"/>
        <v>78338.79391799563</v>
      </c>
    </row>
    <row r="8727" spans="1:9" x14ac:dyDescent="0.35">
      <c r="A8727" t="s">
        <v>192</v>
      </c>
      <c r="B8727" s="1">
        <v>44904</v>
      </c>
      <c r="C8727" s="3">
        <f>VLOOKUP(A8727,'PY SIC'!$A$1:$C$332,3,0)*VLOOKUP(B8727,'Current %'!$A$1:$G$24,7,0)</f>
        <v>111828.77234574963</v>
      </c>
      <c r="D8727" t="s">
        <v>341</v>
      </c>
      <c r="G8727">
        <f>VLOOKUP(A8727,'PY SIC'!$A$1:$C$331,3,0)</f>
        <v>2189830.053788105</v>
      </c>
      <c r="H8727">
        <f>VLOOKUP(B8727,'Current %'!$A$1:$G$24,7,0)</f>
        <v>5.1067329244249449E-2</v>
      </c>
      <c r="I8727">
        <f t="shared" si="138"/>
        <v>111828.77234574963</v>
      </c>
    </row>
    <row r="8728" spans="1:9" x14ac:dyDescent="0.35">
      <c r="A8728" t="s">
        <v>301</v>
      </c>
      <c r="B8728" s="1">
        <v>44904</v>
      </c>
      <c r="C8728" s="3">
        <f>VLOOKUP(A8728,'PY SIC'!$A$1:$C$332,3,0)*VLOOKUP(B8728,'Current %'!$A$1:$G$24,7,0)</f>
        <v>417.79897099582979</v>
      </c>
      <c r="D8728" t="s">
        <v>341</v>
      </c>
      <c r="G8728">
        <f>VLOOKUP(A8728,'PY SIC'!$A$1:$C$331,3,0)</f>
        <v>8181.3358399367826</v>
      </c>
      <c r="H8728">
        <f>VLOOKUP(B8728,'Current %'!$A$1:$G$24,7,0)</f>
        <v>5.1067329244249449E-2</v>
      </c>
      <c r="I8728">
        <f t="shared" si="138"/>
        <v>417.79897099582979</v>
      </c>
    </row>
    <row r="8729" spans="1:9" x14ac:dyDescent="0.35">
      <c r="A8729" t="s">
        <v>283</v>
      </c>
      <c r="B8729" s="1">
        <v>44904</v>
      </c>
      <c r="C8729" s="3">
        <f>VLOOKUP(A8729,'PY SIC'!$A$1:$C$332,3,0)*VLOOKUP(B8729,'Current %'!$A$1:$G$24,7,0)</f>
        <v>65891.222955089863</v>
      </c>
      <c r="D8729" t="s">
        <v>341</v>
      </c>
      <c r="G8729">
        <f>VLOOKUP(A8729,'PY SIC'!$A$1:$C$331,3,0)</f>
        <v>1290281.3585558657</v>
      </c>
      <c r="H8729">
        <f>VLOOKUP(B8729,'Current %'!$A$1:$G$24,7,0)</f>
        <v>5.1067329244249449E-2</v>
      </c>
      <c r="I8729">
        <f t="shared" si="138"/>
        <v>65891.222955089863</v>
      </c>
    </row>
    <row r="8730" spans="1:9" x14ac:dyDescent="0.35">
      <c r="A8730" t="s">
        <v>284</v>
      </c>
      <c r="B8730" s="1">
        <v>44904</v>
      </c>
      <c r="C8730" s="3">
        <f>VLOOKUP(A8730,'PY SIC'!$A$1:$C$332,3,0)*VLOOKUP(B8730,'Current %'!$A$1:$G$24,7,0)</f>
        <v>4658.9439155092905</v>
      </c>
      <c r="D8730" t="s">
        <v>341</v>
      </c>
      <c r="G8730">
        <f>VLOOKUP(A8730,'PY SIC'!$A$1:$C$331,3,0)</f>
        <v>91231.39949665415</v>
      </c>
      <c r="H8730">
        <f>VLOOKUP(B8730,'Current %'!$A$1:$G$24,7,0)</f>
        <v>5.1067329244249449E-2</v>
      </c>
      <c r="I8730">
        <f t="shared" si="138"/>
        <v>4658.9439155092905</v>
      </c>
    </row>
    <row r="8731" spans="1:9" x14ac:dyDescent="0.35">
      <c r="A8731" t="s">
        <v>302</v>
      </c>
      <c r="B8731" s="1">
        <v>44904</v>
      </c>
      <c r="C8731" s="3">
        <f>VLOOKUP(A8731,'PY SIC'!$A$1:$C$332,3,0)*VLOOKUP(B8731,'Current %'!$A$1:$G$24,7,0)</f>
        <v>41683.428406247825</v>
      </c>
      <c r="D8731" t="s">
        <v>341</v>
      </c>
      <c r="G8731">
        <f>VLOOKUP(A8731,'PY SIC'!$A$1:$C$331,3,0)</f>
        <v>816244.53487435274</v>
      </c>
      <c r="H8731">
        <f>VLOOKUP(B8731,'Current %'!$A$1:$G$24,7,0)</f>
        <v>5.1067329244249449E-2</v>
      </c>
      <c r="I8731">
        <f t="shared" si="138"/>
        <v>41683.428406247825</v>
      </c>
    </row>
    <row r="8732" spans="1:9" x14ac:dyDescent="0.35">
      <c r="A8732" t="s">
        <v>265</v>
      </c>
      <c r="B8732" s="1">
        <v>44904</v>
      </c>
      <c r="C8732" s="3">
        <f>VLOOKUP(A8732,'PY SIC'!$A$1:$C$332,3,0)*VLOOKUP(B8732,'Current %'!$A$1:$G$24,7,0)</f>
        <v>59166.747000072246</v>
      </c>
      <c r="D8732" t="s">
        <v>341</v>
      </c>
      <c r="G8732">
        <f>VLOOKUP(A8732,'PY SIC'!$A$1:$C$331,3,0)</f>
        <v>1158602.7285093404</v>
      </c>
      <c r="H8732">
        <f>VLOOKUP(B8732,'Current %'!$A$1:$G$24,7,0)</f>
        <v>5.1067329244249449E-2</v>
      </c>
      <c r="I8732">
        <f t="shared" si="138"/>
        <v>59166.747000072246</v>
      </c>
    </row>
    <row r="8733" spans="1:9" x14ac:dyDescent="0.35">
      <c r="A8733" t="s">
        <v>328</v>
      </c>
      <c r="B8733" s="1">
        <v>44904</v>
      </c>
      <c r="C8733" s="3">
        <f>VLOOKUP(A8733,'PY SIC'!$A$1:$C$332,3,0)*VLOOKUP(B8733,'Current %'!$A$1:$G$24,7,0)</f>
        <v>522.43978859263234</v>
      </c>
      <c r="D8733" t="s">
        <v>341</v>
      </c>
      <c r="G8733">
        <f>VLOOKUP(A8733,'PY SIC'!$A$1:$C$331,3,0)</f>
        <v>10230.411425940449</v>
      </c>
      <c r="H8733">
        <f>VLOOKUP(B8733,'Current %'!$A$1:$G$24,7,0)</f>
        <v>5.1067329244249449E-2</v>
      </c>
      <c r="I8733">
        <f t="shared" si="138"/>
        <v>522.43978859263234</v>
      </c>
    </row>
    <row r="8734" spans="1:9" x14ac:dyDescent="0.35">
      <c r="A8734" t="s">
        <v>285</v>
      </c>
      <c r="B8734" s="1">
        <v>44904</v>
      </c>
      <c r="C8734" s="3">
        <f>VLOOKUP(A8734,'PY SIC'!$A$1:$C$332,3,0)*VLOOKUP(B8734,'Current %'!$A$1:$G$24,7,0)</f>
        <v>953.11602848803636</v>
      </c>
      <c r="D8734" t="s">
        <v>341</v>
      </c>
      <c r="G8734">
        <f>VLOOKUP(A8734,'PY SIC'!$A$1:$C$331,3,0)</f>
        <v>18663.909834199214</v>
      </c>
      <c r="H8734">
        <f>VLOOKUP(B8734,'Current %'!$A$1:$G$24,7,0)</f>
        <v>5.1067329244249449E-2</v>
      </c>
      <c r="I8734">
        <f t="shared" si="138"/>
        <v>953.11602848803636</v>
      </c>
    </row>
    <row r="8735" spans="1:9" x14ac:dyDescent="0.35">
      <c r="A8735" t="s">
        <v>193</v>
      </c>
      <c r="B8735" s="1">
        <v>44904</v>
      </c>
      <c r="C8735" s="3">
        <f>VLOOKUP(A8735,'PY SIC'!$A$1:$C$332,3,0)*VLOOKUP(B8735,'Current %'!$A$1:$G$24,7,0)</f>
        <v>6187.4380480501113</v>
      </c>
      <c r="D8735" t="s">
        <v>341</v>
      </c>
      <c r="G8735">
        <f>VLOOKUP(A8735,'PY SIC'!$A$1:$C$331,3,0)</f>
        <v>121162.35839270685</v>
      </c>
      <c r="H8735">
        <f>VLOOKUP(B8735,'Current %'!$A$1:$G$24,7,0)</f>
        <v>5.1067329244249449E-2</v>
      </c>
      <c r="I8735">
        <f t="shared" si="138"/>
        <v>6187.4380480501113</v>
      </c>
    </row>
    <row r="8736" spans="1:9" x14ac:dyDescent="0.35">
      <c r="A8736" t="s">
        <v>11</v>
      </c>
      <c r="B8736" s="1">
        <v>44904</v>
      </c>
      <c r="C8736" s="3">
        <f>VLOOKUP(A8736,'PY SIC'!$A$1:$C$332,3,0)*VLOOKUP(B8736,'Current %'!$A$1:$G$24,7,0)</f>
        <v>35793.484489531606</v>
      </c>
      <c r="D8736" t="s">
        <v>341</v>
      </c>
      <c r="G8736">
        <f>VLOOKUP(A8736,'PY SIC'!$A$1:$C$331,3,0)</f>
        <v>700907.70399084873</v>
      </c>
      <c r="H8736">
        <f>VLOOKUP(B8736,'Current %'!$A$1:$G$24,7,0)</f>
        <v>5.1067329244249449E-2</v>
      </c>
      <c r="I8736">
        <f t="shared" si="138"/>
        <v>35793.484489531606</v>
      </c>
    </row>
    <row r="8737" spans="1:9" x14ac:dyDescent="0.35">
      <c r="A8737" t="s">
        <v>87</v>
      </c>
      <c r="B8737" s="1">
        <v>44904</v>
      </c>
      <c r="C8737" s="3">
        <f>VLOOKUP(A8737,'PY SIC'!$A$1:$C$332,3,0)*VLOOKUP(B8737,'Current %'!$A$1:$G$24,7,0)</f>
        <v>87334.06274499507</v>
      </c>
      <c r="D8737" t="s">
        <v>341</v>
      </c>
      <c r="G8737">
        <f>VLOOKUP(A8737,'PY SIC'!$A$1:$C$331,3,0)</f>
        <v>1710174.8620392072</v>
      </c>
      <c r="H8737">
        <f>VLOOKUP(B8737,'Current %'!$A$1:$G$24,7,0)</f>
        <v>5.1067329244249449E-2</v>
      </c>
      <c r="I8737">
        <f t="shared" si="138"/>
        <v>87334.06274499507</v>
      </c>
    </row>
    <row r="8738" spans="1:9" x14ac:dyDescent="0.35">
      <c r="A8738" t="s">
        <v>222</v>
      </c>
      <c r="B8738" s="1">
        <v>44904</v>
      </c>
      <c r="C8738" s="3">
        <f>VLOOKUP(A8738,'PY SIC'!$A$1:$C$332,3,0)*VLOOKUP(B8738,'Current %'!$A$1:$G$24,7,0)</f>
        <v>61261.541123664159</v>
      </c>
      <c r="D8738" t="s">
        <v>341</v>
      </c>
      <c r="G8738">
        <f>VLOOKUP(A8738,'PY SIC'!$A$1:$C$331,3,0)</f>
        <v>1199622.9689368894</v>
      </c>
      <c r="H8738">
        <f>VLOOKUP(B8738,'Current %'!$A$1:$G$24,7,0)</f>
        <v>5.1067329244249449E-2</v>
      </c>
      <c r="I8738">
        <f t="shared" si="138"/>
        <v>61261.541123664159</v>
      </c>
    </row>
    <row r="8739" spans="1:9" x14ac:dyDescent="0.35">
      <c r="A8739" t="s">
        <v>12</v>
      </c>
      <c r="B8739" s="1">
        <v>44904</v>
      </c>
      <c r="C8739" s="3">
        <f>VLOOKUP(A8739,'PY SIC'!$A$1:$C$332,3,0)*VLOOKUP(B8739,'Current %'!$A$1:$G$24,7,0)</f>
        <v>17596.75120611244</v>
      </c>
      <c r="D8739" t="s">
        <v>341</v>
      </c>
      <c r="G8739">
        <f>VLOOKUP(A8739,'PY SIC'!$A$1:$C$331,3,0)</f>
        <v>344579.43006866687</v>
      </c>
      <c r="H8739">
        <f>VLOOKUP(B8739,'Current %'!$A$1:$G$24,7,0)</f>
        <v>5.1067329244249449E-2</v>
      </c>
      <c r="I8739">
        <f t="shared" si="138"/>
        <v>17596.75120611244</v>
      </c>
    </row>
    <row r="8740" spans="1:9" x14ac:dyDescent="0.35">
      <c r="A8740" t="s">
        <v>100</v>
      </c>
      <c r="B8740" s="1">
        <v>44904</v>
      </c>
      <c r="C8740" s="3">
        <f>VLOOKUP(A8740,'PY SIC'!$A$1:$C$332,3,0)*VLOOKUP(B8740,'Current %'!$A$1:$G$24,7,0)</f>
        <v>63228.097567834266</v>
      </c>
      <c r="D8740" t="s">
        <v>341</v>
      </c>
      <c r="G8740">
        <f>VLOOKUP(A8740,'PY SIC'!$A$1:$C$331,3,0)</f>
        <v>1238132.0602340724</v>
      </c>
      <c r="H8740">
        <f>VLOOKUP(B8740,'Current %'!$A$1:$G$24,7,0)</f>
        <v>5.1067329244249449E-2</v>
      </c>
      <c r="I8740">
        <f t="shared" si="138"/>
        <v>63228.097567834266</v>
      </c>
    </row>
    <row r="8741" spans="1:9" x14ac:dyDescent="0.35">
      <c r="A8741" t="s">
        <v>148</v>
      </c>
      <c r="B8741" s="1">
        <v>44904</v>
      </c>
      <c r="C8741" s="3">
        <f>VLOOKUP(A8741,'PY SIC'!$A$1:$C$332,3,0)*VLOOKUP(B8741,'Current %'!$A$1:$G$24,7,0)</f>
        <v>42005.91924313824</v>
      </c>
      <c r="D8741" t="s">
        <v>341</v>
      </c>
      <c r="G8741">
        <f>VLOOKUP(A8741,'PY SIC'!$A$1:$C$331,3,0)</f>
        <v>822559.54765577277</v>
      </c>
      <c r="H8741">
        <f>VLOOKUP(B8741,'Current %'!$A$1:$G$24,7,0)</f>
        <v>5.1067329244249449E-2</v>
      </c>
      <c r="I8741">
        <f t="shared" si="138"/>
        <v>42005.91924313824</v>
      </c>
    </row>
    <row r="8742" spans="1:9" x14ac:dyDescent="0.35">
      <c r="A8742" t="s">
        <v>114</v>
      </c>
      <c r="B8742" s="1">
        <v>44904</v>
      </c>
      <c r="C8742" s="3">
        <f>VLOOKUP(A8742,'PY SIC'!$A$1:$C$332,3,0)*VLOOKUP(B8742,'Current %'!$A$1:$G$24,7,0)</f>
        <v>113753.36640164182</v>
      </c>
      <c r="D8742" t="s">
        <v>341</v>
      </c>
      <c r="G8742">
        <f>VLOOKUP(A8742,'PY SIC'!$A$1:$C$331,3,0)</f>
        <v>2227517.4379606168</v>
      </c>
      <c r="H8742">
        <f>VLOOKUP(B8742,'Current %'!$A$1:$G$24,7,0)</f>
        <v>5.1067329244249449E-2</v>
      </c>
      <c r="I8742">
        <f t="shared" si="138"/>
        <v>113753.36640164182</v>
      </c>
    </row>
    <row r="8743" spans="1:9" x14ac:dyDescent="0.35">
      <c r="A8743" t="s">
        <v>162</v>
      </c>
      <c r="B8743" s="1">
        <v>44904</v>
      </c>
      <c r="C8743" s="3">
        <f>VLOOKUP(A8743,'PY SIC'!$A$1:$C$332,3,0)*VLOOKUP(B8743,'Current %'!$A$1:$G$24,7,0)</f>
        <v>34715.955806114354</v>
      </c>
      <c r="D8743" t="s">
        <v>341</v>
      </c>
      <c r="G8743">
        <f>VLOOKUP(A8743,'PY SIC'!$A$1:$C$331,3,0)</f>
        <v>679807.54662284639</v>
      </c>
      <c r="H8743">
        <f>VLOOKUP(B8743,'Current %'!$A$1:$G$24,7,0)</f>
        <v>5.1067329244249449E-2</v>
      </c>
      <c r="I8743">
        <f t="shared" si="138"/>
        <v>34715.955806114354</v>
      </c>
    </row>
    <row r="8744" spans="1:9" x14ac:dyDescent="0.35">
      <c r="A8744" t="s">
        <v>77</v>
      </c>
      <c r="B8744" s="1">
        <v>44904</v>
      </c>
      <c r="C8744" s="3">
        <f>VLOOKUP(A8744,'PY SIC'!$A$1:$C$332,3,0)*VLOOKUP(B8744,'Current %'!$A$1:$G$24,7,0)</f>
        <v>130949.25903880778</v>
      </c>
      <c r="D8744" t="s">
        <v>341</v>
      </c>
      <c r="G8744">
        <f>VLOOKUP(A8744,'PY SIC'!$A$1:$C$331,3,0)</f>
        <v>2564247.2589958995</v>
      </c>
      <c r="H8744">
        <f>VLOOKUP(B8744,'Current %'!$A$1:$G$24,7,0)</f>
        <v>5.1067329244249449E-2</v>
      </c>
      <c r="I8744">
        <f t="shared" si="138"/>
        <v>130949.25903880778</v>
      </c>
    </row>
    <row r="8745" spans="1:9" x14ac:dyDescent="0.35">
      <c r="A8745" t="s">
        <v>163</v>
      </c>
      <c r="B8745" s="1">
        <v>44904</v>
      </c>
      <c r="C8745" s="3">
        <f>VLOOKUP(A8745,'PY SIC'!$A$1:$C$332,3,0)*VLOOKUP(B8745,'Current %'!$A$1:$G$24,7,0)</f>
        <v>98442.368934136161</v>
      </c>
      <c r="D8745" t="s">
        <v>341</v>
      </c>
      <c r="G8745">
        <f>VLOOKUP(A8745,'PY SIC'!$A$1:$C$331,3,0)</f>
        <v>1927697.6178506827</v>
      </c>
      <c r="H8745">
        <f>VLOOKUP(B8745,'Current %'!$A$1:$G$24,7,0)</f>
        <v>5.1067329244249449E-2</v>
      </c>
      <c r="I8745">
        <f t="shared" si="138"/>
        <v>98442.368934136161</v>
      </c>
    </row>
    <row r="8746" spans="1:9" x14ac:dyDescent="0.35">
      <c r="A8746" t="s">
        <v>223</v>
      </c>
      <c r="B8746" s="1">
        <v>44904</v>
      </c>
      <c r="C8746" s="3">
        <f>VLOOKUP(A8746,'PY SIC'!$A$1:$C$332,3,0)*VLOOKUP(B8746,'Current %'!$A$1:$G$24,7,0)</f>
        <v>550.60245739725622</v>
      </c>
      <c r="D8746" t="s">
        <v>341</v>
      </c>
      <c r="G8746">
        <f>VLOOKUP(A8746,'PY SIC'!$A$1:$C$331,3,0)</f>
        <v>10781.892563125533</v>
      </c>
      <c r="H8746">
        <f>VLOOKUP(B8746,'Current %'!$A$1:$G$24,7,0)</f>
        <v>5.1067329244249449E-2</v>
      </c>
      <c r="I8746">
        <f t="shared" si="138"/>
        <v>550.60245739725622</v>
      </c>
    </row>
    <row r="8747" spans="1:9" x14ac:dyDescent="0.35">
      <c r="A8747" t="s">
        <v>240</v>
      </c>
      <c r="B8747" s="1">
        <v>44904</v>
      </c>
      <c r="C8747" s="3">
        <f>VLOOKUP(A8747,'PY SIC'!$A$1:$C$332,3,0)*VLOOKUP(B8747,'Current %'!$A$1:$G$24,7,0)</f>
        <v>64431.067182823535</v>
      </c>
      <c r="D8747" t="s">
        <v>341</v>
      </c>
      <c r="G8747">
        <f>VLOOKUP(A8747,'PY SIC'!$A$1:$C$331,3,0)</f>
        <v>1261688.6008402121</v>
      </c>
      <c r="H8747">
        <f>VLOOKUP(B8747,'Current %'!$A$1:$G$24,7,0)</f>
        <v>5.1067329244249449E-2</v>
      </c>
      <c r="I8747">
        <f t="shared" si="138"/>
        <v>64431.067182823535</v>
      </c>
    </row>
    <row r="8748" spans="1:9" x14ac:dyDescent="0.35">
      <c r="A8748" t="s">
        <v>29</v>
      </c>
      <c r="B8748" s="1">
        <v>44904</v>
      </c>
      <c r="C8748" s="3">
        <f>VLOOKUP(A8748,'PY SIC'!$A$1:$C$332,3,0)*VLOOKUP(B8748,'Current %'!$A$1:$G$24,7,0)</f>
        <v>960.03293798005518</v>
      </c>
      <c r="D8748" t="s">
        <v>341</v>
      </c>
      <c r="G8748">
        <f>VLOOKUP(A8748,'PY SIC'!$A$1:$C$331,3,0)</f>
        <v>18799.356696104522</v>
      </c>
      <c r="H8748">
        <f>VLOOKUP(B8748,'Current %'!$A$1:$G$24,7,0)</f>
        <v>5.1067329244249449E-2</v>
      </c>
      <c r="I8748">
        <f t="shared" si="138"/>
        <v>960.03293798005518</v>
      </c>
    </row>
    <row r="8749" spans="1:9" x14ac:dyDescent="0.35">
      <c r="A8749" t="s">
        <v>241</v>
      </c>
      <c r="B8749" s="1">
        <v>44904</v>
      </c>
      <c r="C8749" s="3">
        <f>VLOOKUP(A8749,'PY SIC'!$A$1:$C$332,3,0)*VLOOKUP(B8749,'Current %'!$A$1:$G$24,7,0)</f>
        <v>64802.7530319242</v>
      </c>
      <c r="D8749" t="s">
        <v>341</v>
      </c>
      <c r="G8749">
        <f>VLOOKUP(A8749,'PY SIC'!$A$1:$C$331,3,0)</f>
        <v>1268966.9499256506</v>
      </c>
      <c r="H8749">
        <f>VLOOKUP(B8749,'Current %'!$A$1:$G$24,7,0)</f>
        <v>5.1067329244249449E-2</v>
      </c>
      <c r="I8749">
        <f t="shared" si="138"/>
        <v>64802.7530319242</v>
      </c>
    </row>
    <row r="8750" spans="1:9" x14ac:dyDescent="0.35">
      <c r="A8750" t="s">
        <v>164</v>
      </c>
      <c r="B8750" s="1">
        <v>44904</v>
      </c>
      <c r="C8750" s="3">
        <f>VLOOKUP(A8750,'PY SIC'!$A$1:$C$332,3,0)*VLOOKUP(B8750,'Current %'!$A$1:$G$24,7,0)</f>
        <v>21962.074224434269</v>
      </c>
      <c r="D8750" t="s">
        <v>341</v>
      </c>
      <c r="G8750">
        <f>VLOOKUP(A8750,'PY SIC'!$A$1:$C$331,3,0)</f>
        <v>430061.14769370592</v>
      </c>
      <c r="H8750">
        <f>VLOOKUP(B8750,'Current %'!$A$1:$G$24,7,0)</f>
        <v>5.1067329244249449E-2</v>
      </c>
      <c r="I8750">
        <f t="shared" si="138"/>
        <v>21962.074224434269</v>
      </c>
    </row>
    <row r="8751" spans="1:9" x14ac:dyDescent="0.35">
      <c r="A8751" t="s">
        <v>242</v>
      </c>
      <c r="B8751" s="1">
        <v>44904</v>
      </c>
      <c r="C8751" s="3">
        <f>VLOOKUP(A8751,'PY SIC'!$A$1:$C$332,3,0)*VLOOKUP(B8751,'Current %'!$A$1:$G$24,7,0)</f>
        <v>13362.97116811892</v>
      </c>
      <c r="D8751" t="s">
        <v>341</v>
      </c>
      <c r="G8751">
        <f>VLOOKUP(A8751,'PY SIC'!$A$1:$C$331,3,0)</f>
        <v>261673.58594778457</v>
      </c>
      <c r="H8751">
        <f>VLOOKUP(B8751,'Current %'!$A$1:$G$24,7,0)</f>
        <v>5.1067329244249449E-2</v>
      </c>
      <c r="I8751">
        <f t="shared" si="138"/>
        <v>13362.97116811892</v>
      </c>
    </row>
    <row r="8752" spans="1:9" x14ac:dyDescent="0.35">
      <c r="A8752" t="s">
        <v>126</v>
      </c>
      <c r="B8752" s="1">
        <v>44904</v>
      </c>
      <c r="C8752" s="3">
        <f>VLOOKUP(A8752,'PY SIC'!$A$1:$C$332,3,0)*VLOOKUP(B8752,'Current %'!$A$1:$G$24,7,0)</f>
        <v>78659.524514594857</v>
      </c>
      <c r="D8752" t="s">
        <v>341</v>
      </c>
      <c r="G8752">
        <f>VLOOKUP(A8752,'PY SIC'!$A$1:$C$331,3,0)</f>
        <v>1540310.1293661736</v>
      </c>
      <c r="H8752">
        <f>VLOOKUP(B8752,'Current %'!$A$1:$G$24,7,0)</f>
        <v>5.1067329244249449E-2</v>
      </c>
      <c r="I8752">
        <f t="shared" si="138"/>
        <v>78659.524514594857</v>
      </c>
    </row>
    <row r="8753" spans="1:9" x14ac:dyDescent="0.35">
      <c r="A8753" t="s">
        <v>165</v>
      </c>
      <c r="B8753" s="1">
        <v>44904</v>
      </c>
      <c r="C8753" s="3">
        <f>VLOOKUP(A8753,'PY SIC'!$A$1:$C$332,3,0)*VLOOKUP(B8753,'Current %'!$A$1:$G$24,7,0)</f>
        <v>87198.479560499472</v>
      </c>
      <c r="D8753" t="s">
        <v>341</v>
      </c>
      <c r="G8753">
        <f>VLOOKUP(A8753,'PY SIC'!$A$1:$C$331,3,0)</f>
        <v>1707519.873291957</v>
      </c>
      <c r="H8753">
        <f>VLOOKUP(B8753,'Current %'!$A$1:$G$24,7,0)</f>
        <v>5.1067329244249449E-2</v>
      </c>
      <c r="I8753">
        <f t="shared" si="138"/>
        <v>87198.479560499472</v>
      </c>
    </row>
    <row r="8754" spans="1:9" x14ac:dyDescent="0.35">
      <c r="A8754" t="s">
        <v>51</v>
      </c>
      <c r="B8754" s="1">
        <v>44904</v>
      </c>
      <c r="C8754" s="3">
        <f>VLOOKUP(A8754,'PY SIC'!$A$1:$C$332,3,0)*VLOOKUP(B8754,'Current %'!$A$1:$G$24,7,0)</f>
        <v>46186.142471087267</v>
      </c>
      <c r="D8754" t="s">
        <v>341</v>
      </c>
      <c r="G8754">
        <f>VLOOKUP(A8754,'PY SIC'!$A$1:$C$331,3,0)</f>
        <v>904416.64278513566</v>
      </c>
      <c r="H8754">
        <f>VLOOKUP(B8754,'Current %'!$A$1:$G$24,7,0)</f>
        <v>5.1067329244249449E-2</v>
      </c>
      <c r="I8754">
        <f t="shared" si="138"/>
        <v>46186.142471087267</v>
      </c>
    </row>
    <row r="8755" spans="1:9" x14ac:dyDescent="0.35">
      <c r="A8755" t="s">
        <v>13</v>
      </c>
      <c r="B8755" s="1">
        <v>44904</v>
      </c>
      <c r="C8755" s="3">
        <f>VLOOKUP(A8755,'PY SIC'!$A$1:$C$332,3,0)*VLOOKUP(B8755,'Current %'!$A$1:$G$24,7,0)</f>
        <v>12738.221087150536</v>
      </c>
      <c r="D8755" t="s">
        <v>341</v>
      </c>
      <c r="G8755">
        <f>VLOOKUP(A8755,'PY SIC'!$A$1:$C$331,3,0)</f>
        <v>249439.73526058154</v>
      </c>
      <c r="H8755">
        <f>VLOOKUP(B8755,'Current %'!$A$1:$G$24,7,0)</f>
        <v>5.1067329244249449E-2</v>
      </c>
      <c r="I8755">
        <f t="shared" si="138"/>
        <v>12738.221087150536</v>
      </c>
    </row>
    <row r="8756" spans="1:9" x14ac:dyDescent="0.35">
      <c r="A8756" t="s">
        <v>78</v>
      </c>
      <c r="B8756" s="1">
        <v>44904</v>
      </c>
      <c r="C8756" s="3">
        <f>VLOOKUP(A8756,'PY SIC'!$A$1:$C$332,3,0)*VLOOKUP(B8756,'Current %'!$A$1:$G$24,7,0)</f>
        <v>130020.93100335008</v>
      </c>
      <c r="D8756" t="s">
        <v>341</v>
      </c>
      <c r="G8756">
        <f>VLOOKUP(A8756,'PY SIC'!$A$1:$C$331,3,0)</f>
        <v>2546068.7474270328</v>
      </c>
      <c r="H8756">
        <f>VLOOKUP(B8756,'Current %'!$A$1:$G$24,7,0)</f>
        <v>5.1067329244249449E-2</v>
      </c>
      <c r="I8756">
        <f t="shared" si="138"/>
        <v>130020.93100335008</v>
      </c>
    </row>
    <row r="8757" spans="1:9" x14ac:dyDescent="0.35">
      <c r="A8757" t="s">
        <v>194</v>
      </c>
      <c r="B8757" s="1">
        <v>44904</v>
      </c>
      <c r="C8757" s="3">
        <f>VLOOKUP(A8757,'PY SIC'!$A$1:$C$332,3,0)*VLOOKUP(B8757,'Current %'!$A$1:$G$24,7,0)</f>
        <v>6532.8296463968454</v>
      </c>
      <c r="D8757" t="s">
        <v>341</v>
      </c>
      <c r="G8757">
        <f>VLOOKUP(A8757,'PY SIC'!$A$1:$C$331,3,0)</f>
        <v>127925.81368708429</v>
      </c>
      <c r="H8757">
        <f>VLOOKUP(B8757,'Current %'!$A$1:$G$24,7,0)</f>
        <v>5.1067329244249449E-2</v>
      </c>
      <c r="I8757">
        <f t="shared" si="138"/>
        <v>6532.8296463968454</v>
      </c>
    </row>
    <row r="8758" spans="1:9" x14ac:dyDescent="0.35">
      <c r="A8758" t="s">
        <v>115</v>
      </c>
      <c r="B8758" s="1">
        <v>44904</v>
      </c>
      <c r="C8758" s="3">
        <f>VLOOKUP(A8758,'PY SIC'!$A$1:$C$332,3,0)*VLOOKUP(B8758,'Current %'!$A$1:$G$24,7,0)</f>
        <v>49144.426173152766</v>
      </c>
      <c r="D8758" t="s">
        <v>341</v>
      </c>
      <c r="G8758">
        <f>VLOOKUP(A8758,'PY SIC'!$A$1:$C$331,3,0)</f>
        <v>962345.72867714218</v>
      </c>
      <c r="H8758">
        <f>VLOOKUP(B8758,'Current %'!$A$1:$G$24,7,0)</f>
        <v>5.1067329244249449E-2</v>
      </c>
      <c r="I8758">
        <f t="shared" si="138"/>
        <v>49144.426173152766</v>
      </c>
    </row>
    <row r="8759" spans="1:9" x14ac:dyDescent="0.35">
      <c r="A8759" t="s">
        <v>52</v>
      </c>
      <c r="B8759" s="1">
        <v>44904</v>
      </c>
      <c r="C8759" s="3">
        <f>VLOOKUP(A8759,'PY SIC'!$A$1:$C$332,3,0)*VLOOKUP(B8759,'Current %'!$A$1:$G$24,7,0)</f>
        <v>23595.834136305119</v>
      </c>
      <c r="D8759" t="s">
        <v>341</v>
      </c>
      <c r="G8759">
        <f>VLOOKUP(A8759,'PY SIC'!$A$1:$C$331,3,0)</f>
        <v>462053.42017102218</v>
      </c>
      <c r="H8759">
        <f>VLOOKUP(B8759,'Current %'!$A$1:$G$24,7,0)</f>
        <v>5.1067329244249449E-2</v>
      </c>
      <c r="I8759">
        <f t="shared" si="138"/>
        <v>23595.834136305119</v>
      </c>
    </row>
    <row r="8760" spans="1:9" x14ac:dyDescent="0.35">
      <c r="A8760" t="s">
        <v>88</v>
      </c>
      <c r="B8760" s="1">
        <v>44904</v>
      </c>
      <c r="C8760" s="3">
        <f>VLOOKUP(A8760,'PY SIC'!$A$1:$C$332,3,0)*VLOOKUP(B8760,'Current %'!$A$1:$G$24,7,0)</f>
        <v>21836.89433050064</v>
      </c>
      <c r="D8760" t="s">
        <v>341</v>
      </c>
      <c r="G8760">
        <f>VLOOKUP(A8760,'PY SIC'!$A$1:$C$331,3,0)</f>
        <v>427609.87609234784</v>
      </c>
      <c r="H8760">
        <f>VLOOKUP(B8760,'Current %'!$A$1:$G$24,7,0)</f>
        <v>5.1067329244249449E-2</v>
      </c>
      <c r="I8760">
        <f t="shared" si="138"/>
        <v>21836.89433050064</v>
      </c>
    </row>
    <row r="8761" spans="1:9" x14ac:dyDescent="0.35">
      <c r="A8761" t="s">
        <v>101</v>
      </c>
      <c r="B8761" s="1">
        <v>44904</v>
      </c>
      <c r="C8761" s="3">
        <f>VLOOKUP(A8761,'PY SIC'!$A$1:$C$332,3,0)*VLOOKUP(B8761,'Current %'!$A$1:$G$24,7,0)</f>
        <v>19341.379211852032</v>
      </c>
      <c r="D8761" t="s">
        <v>341</v>
      </c>
      <c r="G8761">
        <f>VLOOKUP(A8761,'PY SIC'!$A$1:$C$331,3,0)</f>
        <v>378742.72060213552</v>
      </c>
      <c r="H8761">
        <f>VLOOKUP(B8761,'Current %'!$A$1:$G$24,7,0)</f>
        <v>5.1067329244249449E-2</v>
      </c>
      <c r="I8761">
        <f t="shared" si="138"/>
        <v>19341.379211852032</v>
      </c>
    </row>
    <row r="8762" spans="1:9" x14ac:dyDescent="0.35">
      <c r="A8762" t="s">
        <v>224</v>
      </c>
      <c r="B8762" s="1">
        <v>44904</v>
      </c>
      <c r="C8762" s="3">
        <f>VLOOKUP(A8762,'PY SIC'!$A$1:$C$332,3,0)*VLOOKUP(B8762,'Current %'!$A$1:$G$24,7,0)</f>
        <v>99427.181634229462</v>
      </c>
      <c r="D8762" t="s">
        <v>341</v>
      </c>
      <c r="G8762">
        <f>VLOOKUP(A8762,'PY SIC'!$A$1:$C$331,3,0)</f>
        <v>1946982.2116343726</v>
      </c>
      <c r="H8762">
        <f>VLOOKUP(B8762,'Current %'!$A$1:$G$24,7,0)</f>
        <v>5.1067329244249449E-2</v>
      </c>
      <c r="I8762">
        <f t="shared" si="138"/>
        <v>99427.181634229462</v>
      </c>
    </row>
    <row r="8763" spans="1:9" x14ac:dyDescent="0.35">
      <c r="A8763" t="s">
        <v>79</v>
      </c>
      <c r="B8763" s="1">
        <v>44904</v>
      </c>
      <c r="C8763" s="3">
        <f>VLOOKUP(A8763,'PY SIC'!$A$1:$C$332,3,0)*VLOOKUP(B8763,'Current %'!$A$1:$G$24,7,0)</f>
        <v>88323.375992658417</v>
      </c>
      <c r="D8763" t="s">
        <v>341</v>
      </c>
      <c r="G8763">
        <f>VLOOKUP(A8763,'PY SIC'!$A$1:$C$331,3,0)</f>
        <v>1729547.5855065256</v>
      </c>
      <c r="H8763">
        <f>VLOOKUP(B8763,'Current %'!$A$1:$G$24,7,0)</f>
        <v>5.1067329244249449E-2</v>
      </c>
      <c r="I8763">
        <f t="shared" si="138"/>
        <v>88323.375992658417</v>
      </c>
    </row>
    <row r="8764" spans="1:9" x14ac:dyDescent="0.35">
      <c r="A8764" t="s">
        <v>53</v>
      </c>
      <c r="B8764" s="1">
        <v>44904</v>
      </c>
      <c r="C8764" s="3">
        <f>VLOOKUP(A8764,'PY SIC'!$A$1:$C$332,3,0)*VLOOKUP(B8764,'Current %'!$A$1:$G$24,7,0)</f>
        <v>32784.844040180942</v>
      </c>
      <c r="D8764" t="s">
        <v>341</v>
      </c>
      <c r="G8764">
        <f>VLOOKUP(A8764,'PY SIC'!$A$1:$C$331,3,0)</f>
        <v>641992.53270862508</v>
      </c>
      <c r="H8764">
        <f>VLOOKUP(B8764,'Current %'!$A$1:$G$24,7,0)</f>
        <v>5.1067329244249449E-2</v>
      </c>
      <c r="I8764">
        <f t="shared" si="138"/>
        <v>32784.844040180942</v>
      </c>
    </row>
    <row r="8765" spans="1:9" x14ac:dyDescent="0.35">
      <c r="A8765" t="s">
        <v>89</v>
      </c>
      <c r="B8765" s="1">
        <v>44904</v>
      </c>
      <c r="C8765" s="3">
        <f>VLOOKUP(A8765,'PY SIC'!$A$1:$C$332,3,0)*VLOOKUP(B8765,'Current %'!$A$1:$G$24,7,0)</f>
        <v>158139.46210604298</v>
      </c>
      <c r="D8765" t="s">
        <v>341</v>
      </c>
      <c r="G8765">
        <f>VLOOKUP(A8765,'PY SIC'!$A$1:$C$331,3,0)</f>
        <v>3096685.5805142899</v>
      </c>
      <c r="H8765">
        <f>VLOOKUP(B8765,'Current %'!$A$1:$G$24,7,0)</f>
        <v>5.1067329244249449E-2</v>
      </c>
      <c r="I8765">
        <f t="shared" si="138"/>
        <v>158139.46210604298</v>
      </c>
    </row>
    <row r="8766" spans="1:9" x14ac:dyDescent="0.35">
      <c r="A8766" t="s">
        <v>127</v>
      </c>
      <c r="B8766" s="1">
        <v>44904</v>
      </c>
      <c r="C8766" s="3">
        <f>VLOOKUP(A8766,'PY SIC'!$A$1:$C$332,3,0)*VLOOKUP(B8766,'Current %'!$A$1:$G$24,7,0)</f>
        <v>29774.486856812589</v>
      </c>
      <c r="D8766" t="s">
        <v>341</v>
      </c>
      <c r="G8766">
        <f>VLOOKUP(A8766,'PY SIC'!$A$1:$C$331,3,0)</f>
        <v>583043.74435570103</v>
      </c>
      <c r="H8766">
        <f>VLOOKUP(B8766,'Current %'!$A$1:$G$24,7,0)</f>
        <v>5.1067329244249449E-2</v>
      </c>
      <c r="I8766">
        <f t="shared" si="138"/>
        <v>29774.486856812589</v>
      </c>
    </row>
    <row r="8767" spans="1:9" x14ac:dyDescent="0.35">
      <c r="A8767" t="s">
        <v>90</v>
      </c>
      <c r="B8767" s="1">
        <v>44904</v>
      </c>
      <c r="C8767" s="3">
        <f>VLOOKUP(A8767,'PY SIC'!$A$1:$C$332,3,0)*VLOOKUP(B8767,'Current %'!$A$1:$G$24,7,0)</f>
        <v>137102.62873544835</v>
      </c>
      <c r="D8767" t="s">
        <v>341</v>
      </c>
      <c r="G8767">
        <f>VLOOKUP(A8767,'PY SIC'!$A$1:$C$331,3,0)</f>
        <v>2684742.4912256813</v>
      </c>
      <c r="H8767">
        <f>VLOOKUP(B8767,'Current %'!$A$1:$G$24,7,0)</f>
        <v>5.1067329244249449E-2</v>
      </c>
      <c r="I8767">
        <f t="shared" si="138"/>
        <v>137102.62873544835</v>
      </c>
    </row>
    <row r="8768" spans="1:9" x14ac:dyDescent="0.35">
      <c r="A8768" t="s">
        <v>91</v>
      </c>
      <c r="B8768" s="1">
        <v>44904</v>
      </c>
      <c r="C8768" s="3">
        <f>VLOOKUP(A8768,'PY SIC'!$A$1:$C$332,3,0)*VLOOKUP(B8768,'Current %'!$A$1:$G$24,7,0)</f>
        <v>164603.04916719362</v>
      </c>
      <c r="D8768" t="s">
        <v>341</v>
      </c>
      <c r="G8768">
        <f>VLOOKUP(A8768,'PY SIC'!$A$1:$C$331,3,0)</f>
        <v>3223255.4864953919</v>
      </c>
      <c r="H8768">
        <f>VLOOKUP(B8768,'Current %'!$A$1:$G$24,7,0)</f>
        <v>5.1067329244249449E-2</v>
      </c>
      <c r="I8768">
        <f t="shared" si="138"/>
        <v>164603.04916719362</v>
      </c>
    </row>
    <row r="8769" spans="1:9" x14ac:dyDescent="0.35">
      <c r="A8769" t="s">
        <v>14</v>
      </c>
      <c r="B8769" s="1">
        <v>44904</v>
      </c>
      <c r="C8769" s="3">
        <f>VLOOKUP(A8769,'PY SIC'!$A$1:$C$332,3,0)*VLOOKUP(B8769,'Current %'!$A$1:$G$24,7,0)</f>
        <v>555.39637834905079</v>
      </c>
      <c r="D8769" t="s">
        <v>341</v>
      </c>
      <c r="G8769">
        <f>VLOOKUP(A8769,'PY SIC'!$A$1:$C$331,3,0)</f>
        <v>10875.767081780421</v>
      </c>
      <c r="H8769">
        <f>VLOOKUP(B8769,'Current %'!$A$1:$G$24,7,0)</f>
        <v>5.1067329244249449E-2</v>
      </c>
      <c r="I8769">
        <f t="shared" si="138"/>
        <v>555.39637834905079</v>
      </c>
    </row>
    <row r="8770" spans="1:9" x14ac:dyDescent="0.35">
      <c r="A8770" t="s">
        <v>30</v>
      </c>
      <c r="B8770" s="1">
        <v>44904</v>
      </c>
      <c r="C8770" s="3">
        <f>VLOOKUP(A8770,'PY SIC'!$A$1:$C$332,3,0)*VLOOKUP(B8770,'Current %'!$A$1:$G$24,7,0)</f>
        <v>2746.4540102856095</v>
      </c>
      <c r="D8770" t="s">
        <v>341</v>
      </c>
      <c r="G8770">
        <f>VLOOKUP(A8770,'PY SIC'!$A$1:$C$331,3,0)</f>
        <v>53781.038697943659</v>
      </c>
      <c r="H8770">
        <f>VLOOKUP(B8770,'Current %'!$A$1:$G$24,7,0)</f>
        <v>5.1067329244249449E-2</v>
      </c>
      <c r="I8770">
        <f t="shared" si="138"/>
        <v>2746.4540102856095</v>
      </c>
    </row>
    <row r="8771" spans="1:9" x14ac:dyDescent="0.35">
      <c r="A8771" t="s">
        <v>225</v>
      </c>
      <c r="B8771" s="1">
        <v>44904</v>
      </c>
      <c r="C8771" s="3">
        <f>VLOOKUP(A8771,'PY SIC'!$A$1:$C$332,3,0)*VLOOKUP(B8771,'Current %'!$A$1:$G$24,7,0)</f>
        <v>100143.94336723651</v>
      </c>
      <c r="D8771" t="s">
        <v>341</v>
      </c>
      <c r="G8771">
        <f>VLOOKUP(A8771,'PY SIC'!$A$1:$C$331,3,0)</f>
        <v>1961017.8336967453</v>
      </c>
      <c r="H8771">
        <f>VLOOKUP(B8771,'Current %'!$A$1:$G$24,7,0)</f>
        <v>5.1067329244249449E-2</v>
      </c>
      <c r="I8771">
        <f t="shared" si="138"/>
        <v>100143.94336723651</v>
      </c>
    </row>
    <row r="8772" spans="1:9" x14ac:dyDescent="0.35">
      <c r="A8772" t="s">
        <v>307</v>
      </c>
      <c r="B8772" s="1">
        <v>44904</v>
      </c>
      <c r="C8772" s="3">
        <f>VLOOKUP(A8772,'PY SIC'!$A$1:$C$332,3,0)*VLOOKUP(B8772,'Current %'!$A$1:$G$24,7,0)</f>
        <v>50950.114057269915</v>
      </c>
      <c r="D8772" t="s">
        <v>341</v>
      </c>
      <c r="G8772">
        <f>VLOOKUP(A8772,'PY SIC'!$A$1:$C$331,3,0)</f>
        <v>997704.69322139584</v>
      </c>
      <c r="H8772">
        <f>VLOOKUP(B8772,'Current %'!$A$1:$G$24,7,0)</f>
        <v>5.1067329244249449E-2</v>
      </c>
      <c r="I8772">
        <f t="shared" si="138"/>
        <v>50950.114057269915</v>
      </c>
    </row>
    <row r="8773" spans="1:9" x14ac:dyDescent="0.35">
      <c r="A8773" t="s">
        <v>54</v>
      </c>
      <c r="B8773" s="1">
        <v>44904</v>
      </c>
      <c r="C8773" s="3">
        <f>VLOOKUP(A8773,'PY SIC'!$A$1:$C$332,3,0)*VLOOKUP(B8773,'Current %'!$A$1:$G$24,7,0)</f>
        <v>93144.533047226942</v>
      </c>
      <c r="D8773" t="s">
        <v>341</v>
      </c>
      <c r="G8773">
        <f>VLOOKUP(A8773,'PY SIC'!$A$1:$C$331,3,0)</f>
        <v>1823955.4412905916</v>
      </c>
      <c r="H8773">
        <f>VLOOKUP(B8773,'Current %'!$A$1:$G$24,7,0)</f>
        <v>5.1067329244249449E-2</v>
      </c>
      <c r="I8773">
        <f t="shared" si="138"/>
        <v>93144.533047226942</v>
      </c>
    </row>
    <row r="8774" spans="1:9" x14ac:dyDescent="0.35">
      <c r="A8774" t="s">
        <v>102</v>
      </c>
      <c r="B8774" s="1">
        <v>44904</v>
      </c>
      <c r="C8774" s="3">
        <f>VLOOKUP(A8774,'PY SIC'!$A$1:$C$332,3,0)*VLOOKUP(B8774,'Current %'!$A$1:$G$24,7,0)</f>
        <v>73861.933161953682</v>
      </c>
      <c r="D8774" t="s">
        <v>341</v>
      </c>
      <c r="G8774">
        <f>VLOOKUP(A8774,'PY SIC'!$A$1:$C$331,3,0)</f>
        <v>1446363.7369536234</v>
      </c>
      <c r="H8774">
        <f>VLOOKUP(B8774,'Current %'!$A$1:$G$24,7,0)</f>
        <v>5.1067329244249449E-2</v>
      </c>
      <c r="I8774">
        <f t="shared" si="138"/>
        <v>73861.933161953682</v>
      </c>
    </row>
    <row r="8775" spans="1:9" x14ac:dyDescent="0.35">
      <c r="A8775" t="s">
        <v>31</v>
      </c>
      <c r="B8775" s="1">
        <v>44904</v>
      </c>
      <c r="C8775" s="3">
        <f>VLOOKUP(A8775,'PY SIC'!$A$1:$C$332,3,0)*VLOOKUP(B8775,'Current %'!$A$1:$G$24,7,0)</f>
        <v>3676.4911367669401</v>
      </c>
      <c r="D8775" t="s">
        <v>341</v>
      </c>
      <c r="G8775">
        <f>VLOOKUP(A8775,'PY SIC'!$A$1:$C$331,3,0)</f>
        <v>71993.017672466973</v>
      </c>
      <c r="H8775">
        <f>VLOOKUP(B8775,'Current %'!$A$1:$G$24,7,0)</f>
        <v>5.1067329244249449E-2</v>
      </c>
      <c r="I8775">
        <f t="shared" si="138"/>
        <v>3676.4911367669401</v>
      </c>
    </row>
    <row r="8776" spans="1:9" x14ac:dyDescent="0.35">
      <c r="A8776" t="s">
        <v>103</v>
      </c>
      <c r="B8776" s="1">
        <v>44904</v>
      </c>
      <c r="C8776" s="3">
        <f>VLOOKUP(A8776,'PY SIC'!$A$1:$C$332,3,0)*VLOOKUP(B8776,'Current %'!$A$1:$G$24,7,0)</f>
        <v>83454.529007758669</v>
      </c>
      <c r="D8776" t="s">
        <v>341</v>
      </c>
      <c r="G8776">
        <f>VLOOKUP(A8776,'PY SIC'!$A$1:$C$331,3,0)</f>
        <v>1634205.8659187909</v>
      </c>
      <c r="H8776">
        <f>VLOOKUP(B8776,'Current %'!$A$1:$G$24,7,0)</f>
        <v>5.1067329244249449E-2</v>
      </c>
      <c r="I8776">
        <f t="shared" si="138"/>
        <v>83454.529007758669</v>
      </c>
    </row>
    <row r="8777" spans="1:9" x14ac:dyDescent="0.35">
      <c r="A8777" t="s">
        <v>226</v>
      </c>
      <c r="B8777" s="1">
        <v>44904</v>
      </c>
      <c r="C8777" s="3">
        <f>VLOOKUP(A8777,'PY SIC'!$A$1:$C$332,3,0)*VLOOKUP(B8777,'Current %'!$A$1:$G$24,7,0)</f>
        <v>555.50338026384497</v>
      </c>
      <c r="D8777" t="s">
        <v>341</v>
      </c>
      <c r="G8777">
        <f>VLOOKUP(A8777,'PY SIC'!$A$1:$C$331,3,0)</f>
        <v>10877.862392351342</v>
      </c>
      <c r="H8777">
        <f>VLOOKUP(B8777,'Current %'!$A$1:$G$24,7,0)</f>
        <v>5.1067329244249449E-2</v>
      </c>
      <c r="I8777">
        <f t="shared" si="138"/>
        <v>555.50338026384497</v>
      </c>
    </row>
    <row r="8778" spans="1:9" x14ac:dyDescent="0.35">
      <c r="A8778" t="s">
        <v>227</v>
      </c>
      <c r="B8778" s="1">
        <v>44904</v>
      </c>
      <c r="C8778" s="3">
        <f>VLOOKUP(A8778,'PY SIC'!$A$1:$C$332,3,0)*VLOOKUP(B8778,'Current %'!$A$1:$G$24,7,0)</f>
        <v>96786.45786213527</v>
      </c>
      <c r="D8778" t="s">
        <v>341</v>
      </c>
      <c r="G8778">
        <f>VLOOKUP(A8778,'PY SIC'!$A$1:$C$331,3,0)</f>
        <v>1895271.5815471029</v>
      </c>
      <c r="H8778">
        <f>VLOOKUP(B8778,'Current %'!$A$1:$G$24,7,0)</f>
        <v>5.1067329244249449E-2</v>
      </c>
      <c r="I8778">
        <f t="shared" si="138"/>
        <v>96786.45786213527</v>
      </c>
    </row>
    <row r="8779" spans="1:9" x14ac:dyDescent="0.35">
      <c r="A8779" t="s">
        <v>80</v>
      </c>
      <c r="B8779" s="1">
        <v>44904</v>
      </c>
      <c r="C8779" s="3">
        <f>VLOOKUP(A8779,'PY SIC'!$A$1:$C$332,3,0)*VLOOKUP(B8779,'Current %'!$A$1:$G$24,7,0)</f>
        <v>185823.41022310648</v>
      </c>
      <c r="D8779" t="s">
        <v>341</v>
      </c>
      <c r="G8779">
        <f>VLOOKUP(A8779,'PY SIC'!$A$1:$C$331,3,0)</f>
        <v>3638792.4133320823</v>
      </c>
      <c r="H8779">
        <f>VLOOKUP(B8779,'Current %'!$A$1:$G$24,7,0)</f>
        <v>5.1067329244249449E-2</v>
      </c>
      <c r="I8779">
        <f t="shared" si="138"/>
        <v>185823.41022310648</v>
      </c>
    </row>
    <row r="8780" spans="1:9" x14ac:dyDescent="0.35">
      <c r="A8780" t="s">
        <v>243</v>
      </c>
      <c r="B8780" s="1">
        <v>44904</v>
      </c>
      <c r="C8780" s="3">
        <f>VLOOKUP(A8780,'PY SIC'!$A$1:$C$332,3,0)*VLOOKUP(B8780,'Current %'!$A$1:$G$24,7,0)</f>
        <v>30581.270711749181</v>
      </c>
      <c r="D8780" t="s">
        <v>341</v>
      </c>
      <c r="G8780">
        <f>VLOOKUP(A8780,'PY SIC'!$A$1:$C$331,3,0)</f>
        <v>598842.17883183807</v>
      </c>
      <c r="H8780">
        <f>VLOOKUP(B8780,'Current %'!$A$1:$G$24,7,0)</f>
        <v>5.1067329244249449E-2</v>
      </c>
      <c r="I8780">
        <f t="shared" ref="I8780:I8843" si="139">G8780*H8780</f>
        <v>30581.270711749181</v>
      </c>
    </row>
    <row r="8781" spans="1:9" x14ac:dyDescent="0.35">
      <c r="A8781" t="s">
        <v>128</v>
      </c>
      <c r="B8781" s="1">
        <v>44904</v>
      </c>
      <c r="C8781" s="3">
        <f>VLOOKUP(A8781,'PY SIC'!$A$1:$C$332,3,0)*VLOOKUP(B8781,'Current %'!$A$1:$G$24,7,0)</f>
        <v>36688.715421729357</v>
      </c>
      <c r="D8781" t="s">
        <v>341</v>
      </c>
      <c r="G8781">
        <f>VLOOKUP(A8781,'PY SIC'!$A$1:$C$331,3,0)</f>
        <v>718438.10836966324</v>
      </c>
      <c r="H8781">
        <f>VLOOKUP(B8781,'Current %'!$A$1:$G$24,7,0)</f>
        <v>5.1067329244249449E-2</v>
      </c>
      <c r="I8781">
        <f t="shared" si="139"/>
        <v>36688.715421729357</v>
      </c>
    </row>
    <row r="8782" spans="1:9" x14ac:dyDescent="0.35">
      <c r="A8782" t="s">
        <v>92</v>
      </c>
      <c r="B8782" s="1">
        <v>44904</v>
      </c>
      <c r="C8782" s="3">
        <f>VLOOKUP(A8782,'PY SIC'!$A$1:$C$332,3,0)*VLOOKUP(B8782,'Current %'!$A$1:$G$24,7,0)</f>
        <v>61632.868927896096</v>
      </c>
      <c r="D8782" t="s">
        <v>341</v>
      </c>
      <c r="G8782">
        <f>VLOOKUP(A8782,'PY SIC'!$A$1:$C$331,3,0)</f>
        <v>1206894.3067908022</v>
      </c>
      <c r="H8782">
        <f>VLOOKUP(B8782,'Current %'!$A$1:$G$24,7,0)</f>
        <v>5.1067329244249449E-2</v>
      </c>
      <c r="I8782">
        <f t="shared" si="139"/>
        <v>61632.868927896096</v>
      </c>
    </row>
    <row r="8783" spans="1:9" x14ac:dyDescent="0.35">
      <c r="A8783" t="s">
        <v>195</v>
      </c>
      <c r="B8783" s="1">
        <v>44904</v>
      </c>
      <c r="C8783" s="3">
        <f>VLOOKUP(A8783,'PY SIC'!$A$1:$C$332,3,0)*VLOOKUP(B8783,'Current %'!$A$1:$G$24,7,0)</f>
        <v>4007.4892138060545</v>
      </c>
      <c r="D8783" t="s">
        <v>341</v>
      </c>
      <c r="G8783">
        <f>VLOOKUP(A8783,'PY SIC'!$A$1:$C$331,3,0)</f>
        <v>78474.619156969653</v>
      </c>
      <c r="H8783">
        <f>VLOOKUP(B8783,'Current %'!$A$1:$G$24,7,0)</f>
        <v>5.1067329244249449E-2</v>
      </c>
      <c r="I8783">
        <f t="shared" si="139"/>
        <v>4007.4892138060545</v>
      </c>
    </row>
    <row r="8784" spans="1:9" x14ac:dyDescent="0.35">
      <c r="A8784" t="s">
        <v>32</v>
      </c>
      <c r="B8784" s="1">
        <v>44904</v>
      </c>
      <c r="C8784" s="3">
        <f>VLOOKUP(A8784,'PY SIC'!$A$1:$C$332,3,0)*VLOOKUP(B8784,'Current %'!$A$1:$G$24,7,0)</f>
        <v>5133.5920631587687</v>
      </c>
      <c r="D8784" t="s">
        <v>341</v>
      </c>
      <c r="G8784">
        <f>VLOOKUP(A8784,'PY SIC'!$A$1:$C$331,3,0)</f>
        <v>100525.95542260217</v>
      </c>
      <c r="H8784">
        <f>VLOOKUP(B8784,'Current %'!$A$1:$G$24,7,0)</f>
        <v>5.1067329244249449E-2</v>
      </c>
      <c r="I8784">
        <f t="shared" si="139"/>
        <v>5133.5920631587687</v>
      </c>
    </row>
    <row r="8785" spans="1:9" x14ac:dyDescent="0.35">
      <c r="A8785" t="s">
        <v>15</v>
      </c>
      <c r="B8785" s="1">
        <v>44904</v>
      </c>
      <c r="C8785" s="3">
        <f>VLOOKUP(A8785,'PY SIC'!$A$1:$C$332,3,0)*VLOOKUP(B8785,'Current %'!$A$1:$G$24,7,0)</f>
        <v>24778.345220354851</v>
      </c>
      <c r="D8785" t="s">
        <v>341</v>
      </c>
      <c r="G8785">
        <f>VLOOKUP(A8785,'PY SIC'!$A$1:$C$331,3,0)</f>
        <v>485209.34200108133</v>
      </c>
      <c r="H8785">
        <f>VLOOKUP(B8785,'Current %'!$A$1:$G$24,7,0)</f>
        <v>5.1067329244249449E-2</v>
      </c>
      <c r="I8785">
        <f t="shared" si="139"/>
        <v>24778.345220354851</v>
      </c>
    </row>
    <row r="8786" spans="1:9" x14ac:dyDescent="0.35">
      <c r="A8786" t="s">
        <v>116</v>
      </c>
      <c r="B8786" s="1">
        <v>44904</v>
      </c>
      <c r="C8786" s="3">
        <f>VLOOKUP(A8786,'PY SIC'!$A$1:$C$332,3,0)*VLOOKUP(B8786,'Current %'!$A$1:$G$24,7,0)</f>
        <v>89110.135791463923</v>
      </c>
      <c r="D8786" t="s">
        <v>341</v>
      </c>
      <c r="G8786">
        <f>VLOOKUP(A8786,'PY SIC'!$A$1:$C$331,3,0)</f>
        <v>1744953.9090885269</v>
      </c>
      <c r="H8786">
        <f>VLOOKUP(B8786,'Current %'!$A$1:$G$24,7,0)</f>
        <v>5.1067329244249449E-2</v>
      </c>
      <c r="I8786">
        <f t="shared" si="139"/>
        <v>89110.135791463923</v>
      </c>
    </row>
    <row r="8787" spans="1:9" x14ac:dyDescent="0.35">
      <c r="A8787" t="s">
        <v>81</v>
      </c>
      <c r="B8787" s="1">
        <v>44904</v>
      </c>
      <c r="C8787" s="3">
        <f>VLOOKUP(A8787,'PY SIC'!$A$1:$C$332,3,0)*VLOOKUP(B8787,'Current %'!$A$1:$G$24,7,0)</f>
        <v>74020.946238253455</v>
      </c>
      <c r="D8787" t="s">
        <v>341</v>
      </c>
      <c r="G8787">
        <f>VLOOKUP(A8787,'PY SIC'!$A$1:$C$331,3,0)</f>
        <v>1449477.5296397305</v>
      </c>
      <c r="H8787">
        <f>VLOOKUP(B8787,'Current %'!$A$1:$G$24,7,0)</f>
        <v>5.1067329244249449E-2</v>
      </c>
      <c r="I8787">
        <f t="shared" si="139"/>
        <v>74020.946238253455</v>
      </c>
    </row>
    <row r="8788" spans="1:9" x14ac:dyDescent="0.35">
      <c r="A8788" t="s">
        <v>166</v>
      </c>
      <c r="B8788" s="1">
        <v>44904</v>
      </c>
      <c r="C8788" s="3">
        <f>VLOOKUP(A8788,'PY SIC'!$A$1:$C$332,3,0)*VLOOKUP(B8788,'Current %'!$A$1:$G$24,7,0)</f>
        <v>296.76510729908699</v>
      </c>
      <c r="D8788" t="s">
        <v>341</v>
      </c>
      <c r="G8788">
        <f>VLOOKUP(A8788,'PY SIC'!$A$1:$C$331,3,0)</f>
        <v>5811.2517668525788</v>
      </c>
      <c r="H8788">
        <f>VLOOKUP(B8788,'Current %'!$A$1:$G$24,7,0)</f>
        <v>5.1067329244249449E-2</v>
      </c>
      <c r="I8788">
        <f t="shared" si="139"/>
        <v>296.76510729908699</v>
      </c>
    </row>
    <row r="8789" spans="1:9" x14ac:dyDescent="0.35">
      <c r="A8789" t="s">
        <v>93</v>
      </c>
      <c r="B8789" s="1">
        <v>44904</v>
      </c>
      <c r="C8789" s="3">
        <f>VLOOKUP(A8789,'PY SIC'!$A$1:$C$332,3,0)*VLOOKUP(B8789,'Current %'!$A$1:$G$24,7,0)</f>
        <v>46874.567510196888</v>
      </c>
      <c r="D8789" t="s">
        <v>341</v>
      </c>
      <c r="G8789">
        <f>VLOOKUP(A8789,'PY SIC'!$A$1:$C$331,3,0)</f>
        <v>917897.37595245999</v>
      </c>
      <c r="H8789">
        <f>VLOOKUP(B8789,'Current %'!$A$1:$G$24,7,0)</f>
        <v>5.1067329244249449E-2</v>
      </c>
      <c r="I8789">
        <f t="shared" si="139"/>
        <v>46874.567510196888</v>
      </c>
    </row>
    <row r="8790" spans="1:9" x14ac:dyDescent="0.35">
      <c r="A8790" t="s">
        <v>55</v>
      </c>
      <c r="B8790" s="1">
        <v>44904</v>
      </c>
      <c r="C8790" s="3">
        <f>VLOOKUP(A8790,'PY SIC'!$A$1:$C$332,3,0)*VLOOKUP(B8790,'Current %'!$A$1:$G$24,7,0)</f>
        <v>36575.871907895198</v>
      </c>
      <c r="D8790" t="s">
        <v>341</v>
      </c>
      <c r="G8790">
        <f>VLOOKUP(A8790,'PY SIC'!$A$1:$C$331,3,0)</f>
        <v>716228.40765681723</v>
      </c>
      <c r="H8790">
        <f>VLOOKUP(B8790,'Current %'!$A$1:$G$24,7,0)</f>
        <v>5.1067329244249449E-2</v>
      </c>
      <c r="I8790">
        <f t="shared" si="139"/>
        <v>36575.871907895198</v>
      </c>
    </row>
    <row r="8791" spans="1:9" x14ac:dyDescent="0.35">
      <c r="A8791" t="s">
        <v>244</v>
      </c>
      <c r="B8791" s="1">
        <v>44904</v>
      </c>
      <c r="C8791" s="3">
        <f>VLOOKUP(A8791,'PY SIC'!$A$1:$C$332,3,0)*VLOOKUP(B8791,'Current %'!$A$1:$G$24,7,0)</f>
        <v>111413.54436032134</v>
      </c>
      <c r="D8791" t="s">
        <v>341</v>
      </c>
      <c r="G8791">
        <f>VLOOKUP(A8791,'PY SIC'!$A$1:$C$331,3,0)</f>
        <v>2181699.0629653363</v>
      </c>
      <c r="H8791">
        <f>VLOOKUP(B8791,'Current %'!$A$1:$G$24,7,0)</f>
        <v>5.1067329244249449E-2</v>
      </c>
      <c r="I8791">
        <f t="shared" si="139"/>
        <v>111413.54436032134</v>
      </c>
    </row>
    <row r="8792" spans="1:9" x14ac:dyDescent="0.35">
      <c r="A8792" t="s">
        <v>167</v>
      </c>
      <c r="B8792" s="1">
        <v>44904</v>
      </c>
      <c r="C8792" s="3">
        <f>VLOOKUP(A8792,'PY SIC'!$A$1:$C$332,3,0)*VLOOKUP(B8792,'Current %'!$A$1:$G$24,7,0)</f>
        <v>31148.352639869801</v>
      </c>
      <c r="D8792" t="s">
        <v>341</v>
      </c>
      <c r="G8792">
        <f>VLOOKUP(A8792,'PY SIC'!$A$1:$C$331,3,0)</f>
        <v>609946.77224827325</v>
      </c>
      <c r="H8792">
        <f>VLOOKUP(B8792,'Current %'!$A$1:$G$24,7,0)</f>
        <v>5.1067329244249449E-2</v>
      </c>
      <c r="I8792">
        <f t="shared" si="139"/>
        <v>31148.352639869801</v>
      </c>
    </row>
    <row r="8793" spans="1:9" x14ac:dyDescent="0.35">
      <c r="A8793" t="s">
        <v>129</v>
      </c>
      <c r="B8793" s="1">
        <v>44904</v>
      </c>
      <c r="C8793" s="3">
        <f>VLOOKUP(A8793,'PY SIC'!$A$1:$C$332,3,0)*VLOOKUP(B8793,'Current %'!$A$1:$G$24,7,0)</f>
        <v>34363.653177501757</v>
      </c>
      <c r="D8793" t="s">
        <v>341</v>
      </c>
      <c r="G8793">
        <f>VLOOKUP(A8793,'PY SIC'!$A$1:$C$331,3,0)</f>
        <v>672908.75959351938</v>
      </c>
      <c r="H8793">
        <f>VLOOKUP(B8793,'Current %'!$A$1:$G$24,7,0)</f>
        <v>5.1067329244249449E-2</v>
      </c>
      <c r="I8793">
        <f t="shared" si="139"/>
        <v>34363.653177501757</v>
      </c>
    </row>
    <row r="8794" spans="1:9" x14ac:dyDescent="0.35">
      <c r="A8794" t="s">
        <v>16</v>
      </c>
      <c r="B8794" s="1">
        <v>44904</v>
      </c>
      <c r="C8794" s="3">
        <f>VLOOKUP(A8794,'PY SIC'!$A$1:$C$332,3,0)*VLOOKUP(B8794,'Current %'!$A$1:$G$24,7,0)</f>
        <v>415.47491292341783</v>
      </c>
      <c r="D8794" t="s">
        <v>341</v>
      </c>
      <c r="G8794">
        <f>VLOOKUP(A8794,'PY SIC'!$A$1:$C$331,3,0)</f>
        <v>8135.8261548444561</v>
      </c>
      <c r="H8794">
        <f>VLOOKUP(B8794,'Current %'!$A$1:$G$24,7,0)</f>
        <v>5.1067329244249449E-2</v>
      </c>
      <c r="I8794">
        <f t="shared" si="139"/>
        <v>415.47491292341783</v>
      </c>
    </row>
    <row r="8795" spans="1:9" x14ac:dyDescent="0.35">
      <c r="A8795" t="s">
        <v>245</v>
      </c>
      <c r="B8795" s="1">
        <v>44904</v>
      </c>
      <c r="C8795" s="3">
        <f>VLOOKUP(A8795,'PY SIC'!$A$1:$C$332,3,0)*VLOOKUP(B8795,'Current %'!$A$1:$G$24,7,0)</f>
        <v>200924.28121063035</v>
      </c>
      <c r="D8795" t="s">
        <v>341</v>
      </c>
      <c r="G8795">
        <f>VLOOKUP(A8795,'PY SIC'!$A$1:$C$331,3,0)</f>
        <v>3934497.5385266673</v>
      </c>
      <c r="H8795">
        <f>VLOOKUP(B8795,'Current %'!$A$1:$G$24,7,0)</f>
        <v>5.1067329244249449E-2</v>
      </c>
      <c r="I8795">
        <f t="shared" si="139"/>
        <v>200924.28121063035</v>
      </c>
    </row>
    <row r="8796" spans="1:9" x14ac:dyDescent="0.35">
      <c r="A8796" t="s">
        <v>196</v>
      </c>
      <c r="B8796" s="1">
        <v>44904</v>
      </c>
      <c r="C8796" s="3">
        <f>VLOOKUP(A8796,'PY SIC'!$A$1:$C$332,3,0)*VLOOKUP(B8796,'Current %'!$A$1:$G$24,7,0)</f>
        <v>39115.438303850118</v>
      </c>
      <c r="D8796" t="s">
        <v>341</v>
      </c>
      <c r="G8796">
        <f>VLOOKUP(A8796,'PY SIC'!$A$1:$C$331,3,0)</f>
        <v>765958.17487860494</v>
      </c>
      <c r="H8796">
        <f>VLOOKUP(B8796,'Current %'!$A$1:$G$24,7,0)</f>
        <v>5.1067329244249449E-2</v>
      </c>
      <c r="I8796">
        <f t="shared" si="139"/>
        <v>39115.438303850118</v>
      </c>
    </row>
    <row r="8797" spans="1:9" x14ac:dyDescent="0.35">
      <c r="A8797" t="s">
        <v>94</v>
      </c>
      <c r="B8797" s="1">
        <v>44904</v>
      </c>
      <c r="C8797" s="3">
        <f>VLOOKUP(A8797,'PY SIC'!$A$1:$C$332,3,0)*VLOOKUP(B8797,'Current %'!$A$1:$G$24,7,0)</f>
        <v>86868.562085215235</v>
      </c>
      <c r="D8797" t="s">
        <v>341</v>
      </c>
      <c r="G8797">
        <f>VLOOKUP(A8797,'PY SIC'!$A$1:$C$331,3,0)</f>
        <v>1701059.4321416812</v>
      </c>
      <c r="H8797">
        <f>VLOOKUP(B8797,'Current %'!$A$1:$G$24,7,0)</f>
        <v>5.1067329244249449E-2</v>
      </c>
      <c r="I8797">
        <f t="shared" si="139"/>
        <v>86868.562085215235</v>
      </c>
    </row>
    <row r="8798" spans="1:9" x14ac:dyDescent="0.35">
      <c r="A8798" t="s">
        <v>95</v>
      </c>
      <c r="B8798" s="1">
        <v>44904</v>
      </c>
      <c r="C8798" s="3">
        <f>VLOOKUP(A8798,'PY SIC'!$A$1:$C$332,3,0)*VLOOKUP(B8798,'Current %'!$A$1:$G$24,7,0)</f>
        <v>40132.750777833426</v>
      </c>
      <c r="D8798" t="s">
        <v>341</v>
      </c>
      <c r="G8798">
        <f>VLOOKUP(A8798,'PY SIC'!$A$1:$C$331,3,0)</f>
        <v>785879.17895378603</v>
      </c>
      <c r="H8798">
        <f>VLOOKUP(B8798,'Current %'!$A$1:$G$24,7,0)</f>
        <v>5.1067329244249449E-2</v>
      </c>
      <c r="I8798">
        <f t="shared" si="139"/>
        <v>40132.750777833426</v>
      </c>
    </row>
    <row r="8799" spans="1:9" x14ac:dyDescent="0.35">
      <c r="A8799" t="s">
        <v>228</v>
      </c>
      <c r="B8799" s="1">
        <v>44904</v>
      </c>
      <c r="C8799" s="3">
        <f>VLOOKUP(A8799,'PY SIC'!$A$1:$C$332,3,0)*VLOOKUP(B8799,'Current %'!$A$1:$G$24,7,0)</f>
        <v>6549.4302291776767</v>
      </c>
      <c r="D8799" t="s">
        <v>341</v>
      </c>
      <c r="G8799">
        <f>VLOOKUP(A8799,'PY SIC'!$A$1:$C$331,3,0)</f>
        <v>128250.88615565674</v>
      </c>
      <c r="H8799">
        <f>VLOOKUP(B8799,'Current %'!$A$1:$G$24,7,0)</f>
        <v>5.1067329244249449E-2</v>
      </c>
      <c r="I8799">
        <f t="shared" si="139"/>
        <v>6549.4302291776767</v>
      </c>
    </row>
    <row r="8800" spans="1:9" x14ac:dyDescent="0.35">
      <c r="A8800" t="s">
        <v>229</v>
      </c>
      <c r="B8800" s="1">
        <v>44904</v>
      </c>
      <c r="C8800" s="3">
        <f>VLOOKUP(A8800,'PY SIC'!$A$1:$C$332,3,0)*VLOOKUP(B8800,'Current %'!$A$1:$G$24,7,0)</f>
        <v>25029.202978671849</v>
      </c>
      <c r="D8800" t="s">
        <v>341</v>
      </c>
      <c r="G8800">
        <f>VLOOKUP(A8800,'PY SIC'!$A$1:$C$331,3,0)</f>
        <v>490121.63645684131</v>
      </c>
      <c r="H8800">
        <f>VLOOKUP(B8800,'Current %'!$A$1:$G$24,7,0)</f>
        <v>5.1067329244249449E-2</v>
      </c>
      <c r="I8800">
        <f t="shared" si="139"/>
        <v>25029.202978671849</v>
      </c>
    </row>
    <row r="8801" spans="1:9" x14ac:dyDescent="0.35">
      <c r="A8801" t="s">
        <v>104</v>
      </c>
      <c r="B8801" s="1">
        <v>44904</v>
      </c>
      <c r="C8801" s="3">
        <f>VLOOKUP(A8801,'PY SIC'!$A$1:$C$332,3,0)*VLOOKUP(B8801,'Current %'!$A$1:$G$24,7,0)</f>
        <v>107742.50385406015</v>
      </c>
      <c r="D8801" t="s">
        <v>341</v>
      </c>
      <c r="G8801">
        <f>VLOOKUP(A8801,'PY SIC'!$A$1:$C$331,3,0)</f>
        <v>2109812.7794923354</v>
      </c>
      <c r="H8801">
        <f>VLOOKUP(B8801,'Current %'!$A$1:$G$24,7,0)</f>
        <v>5.1067329244249449E-2</v>
      </c>
      <c r="I8801">
        <f t="shared" si="139"/>
        <v>107742.50385406015</v>
      </c>
    </row>
    <row r="8802" spans="1:9" x14ac:dyDescent="0.35">
      <c r="A8802" t="s">
        <v>56</v>
      </c>
      <c r="B8802" s="1">
        <v>44904</v>
      </c>
      <c r="C8802" s="3">
        <f>VLOOKUP(A8802,'PY SIC'!$A$1:$C$332,3,0)*VLOOKUP(B8802,'Current %'!$A$1:$G$24,7,0)</f>
        <v>20629.53763700476</v>
      </c>
      <c r="D8802" t="s">
        <v>341</v>
      </c>
      <c r="G8802">
        <f>VLOOKUP(A8802,'PY SIC'!$A$1:$C$331,3,0)</f>
        <v>403967.42775279941</v>
      </c>
      <c r="H8802">
        <f>VLOOKUP(B8802,'Current %'!$A$1:$G$24,7,0)</f>
        <v>5.1067329244249449E-2</v>
      </c>
      <c r="I8802">
        <f t="shared" si="139"/>
        <v>20629.53763700476</v>
      </c>
    </row>
    <row r="8803" spans="1:9" x14ac:dyDescent="0.35">
      <c r="A8803" t="s">
        <v>230</v>
      </c>
      <c r="B8803" s="1">
        <v>44904</v>
      </c>
      <c r="C8803" s="3">
        <f>VLOOKUP(A8803,'PY SIC'!$A$1:$C$332,3,0)*VLOOKUP(B8803,'Current %'!$A$1:$G$24,7,0)</f>
        <v>1113.499552388809</v>
      </c>
      <c r="D8803" t="s">
        <v>341</v>
      </c>
      <c r="G8803">
        <f>VLOOKUP(A8803,'PY SIC'!$A$1:$C$331,3,0)</f>
        <v>21804.538613387482</v>
      </c>
      <c r="H8803">
        <f>VLOOKUP(B8803,'Current %'!$A$1:$G$24,7,0)</f>
        <v>5.1067329244249449E-2</v>
      </c>
      <c r="I8803">
        <f t="shared" si="139"/>
        <v>1113.499552388809</v>
      </c>
    </row>
    <row r="8804" spans="1:9" x14ac:dyDescent="0.35">
      <c r="A8804" t="s">
        <v>246</v>
      </c>
      <c r="B8804" s="1">
        <v>44904</v>
      </c>
      <c r="C8804" s="3">
        <f>VLOOKUP(A8804,'PY SIC'!$A$1:$C$332,3,0)*VLOOKUP(B8804,'Current %'!$A$1:$G$24,7,0)</f>
        <v>69365.432851166246</v>
      </c>
      <c r="D8804" t="s">
        <v>341</v>
      </c>
      <c r="G8804">
        <f>VLOOKUP(A8804,'PY SIC'!$A$1:$C$331,3,0)</f>
        <v>1358313.3067209951</v>
      </c>
      <c r="H8804">
        <f>VLOOKUP(B8804,'Current %'!$A$1:$G$24,7,0)</f>
        <v>5.1067329244249449E-2</v>
      </c>
      <c r="I8804">
        <f t="shared" si="139"/>
        <v>69365.432851166246</v>
      </c>
    </row>
    <row r="8805" spans="1:9" x14ac:dyDescent="0.35">
      <c r="A8805" t="s">
        <v>231</v>
      </c>
      <c r="B8805" s="1">
        <v>44904</v>
      </c>
      <c r="C8805" s="3">
        <f>VLOOKUP(A8805,'PY SIC'!$A$1:$C$332,3,0)*VLOOKUP(B8805,'Current %'!$A$1:$G$24,7,0)</f>
        <v>40387.38887852466</v>
      </c>
      <c r="D8805" t="s">
        <v>341</v>
      </c>
      <c r="G8805">
        <f>VLOOKUP(A8805,'PY SIC'!$A$1:$C$331,3,0)</f>
        <v>790865.5000412534</v>
      </c>
      <c r="H8805">
        <f>VLOOKUP(B8805,'Current %'!$A$1:$G$24,7,0)</f>
        <v>5.1067329244249449E-2</v>
      </c>
      <c r="I8805">
        <f t="shared" si="139"/>
        <v>40387.38887852466</v>
      </c>
    </row>
    <row r="8806" spans="1:9" x14ac:dyDescent="0.35">
      <c r="A8806" t="s">
        <v>105</v>
      </c>
      <c r="B8806" s="1">
        <v>44904</v>
      </c>
      <c r="C8806" s="3">
        <f>VLOOKUP(A8806,'PY SIC'!$A$1:$C$332,3,0)*VLOOKUP(B8806,'Current %'!$A$1:$G$24,7,0)</f>
        <v>88469.512975904421</v>
      </c>
      <c r="D8806" t="s">
        <v>341</v>
      </c>
      <c r="G8806">
        <f>VLOOKUP(A8806,'PY SIC'!$A$1:$C$331,3,0)</f>
        <v>1732409.2386497133</v>
      </c>
      <c r="H8806">
        <f>VLOOKUP(B8806,'Current %'!$A$1:$G$24,7,0)</f>
        <v>5.1067329244249449E-2</v>
      </c>
      <c r="I8806">
        <f t="shared" si="139"/>
        <v>88469.512975904421</v>
      </c>
    </row>
    <row r="8807" spans="1:9" x14ac:dyDescent="0.35">
      <c r="A8807" t="s">
        <v>168</v>
      </c>
      <c r="B8807" s="1">
        <v>44904</v>
      </c>
      <c r="C8807" s="3">
        <f>VLOOKUP(A8807,'PY SIC'!$A$1:$C$332,3,0)*VLOOKUP(B8807,'Current %'!$A$1:$G$24,7,0)</f>
        <v>1018.4677419095175</v>
      </c>
      <c r="D8807" t="s">
        <v>341</v>
      </c>
      <c r="G8807">
        <f>VLOOKUP(A8807,'PY SIC'!$A$1:$C$331,3,0)</f>
        <v>19943.62652172973</v>
      </c>
      <c r="H8807">
        <f>VLOOKUP(B8807,'Current %'!$A$1:$G$24,7,0)</f>
        <v>5.1067329244249449E-2</v>
      </c>
      <c r="I8807">
        <f t="shared" si="139"/>
        <v>1018.4677419095175</v>
      </c>
    </row>
    <row r="8808" spans="1:9" x14ac:dyDescent="0.35">
      <c r="A8808" t="s">
        <v>106</v>
      </c>
      <c r="B8808" s="1">
        <v>44904</v>
      </c>
      <c r="C8808" s="3">
        <f>VLOOKUP(A8808,'PY SIC'!$A$1:$C$332,3,0)*VLOOKUP(B8808,'Current %'!$A$1:$G$24,7,0)</f>
        <v>11133.937263192329</v>
      </c>
      <c r="D8808" t="s">
        <v>341</v>
      </c>
      <c r="G8808">
        <f>VLOOKUP(A8808,'PY SIC'!$A$1:$C$331,3,0)</f>
        <v>218024.66328207462</v>
      </c>
      <c r="H8808">
        <f>VLOOKUP(B8808,'Current %'!$A$1:$G$24,7,0)</f>
        <v>5.1067329244249449E-2</v>
      </c>
      <c r="I8808">
        <f t="shared" si="139"/>
        <v>11133.937263192329</v>
      </c>
    </row>
    <row r="8809" spans="1:9" x14ac:dyDescent="0.35">
      <c r="A8809" t="s">
        <v>96</v>
      </c>
      <c r="B8809" s="1">
        <v>44904</v>
      </c>
      <c r="C8809" s="3">
        <f>VLOOKUP(A8809,'PY SIC'!$A$1:$C$332,3,0)*VLOOKUP(B8809,'Current %'!$A$1:$G$24,7,0)</f>
        <v>29218.657767423552</v>
      </c>
      <c r="D8809" t="s">
        <v>341</v>
      </c>
      <c r="G8809">
        <f>VLOOKUP(A8809,'PY SIC'!$A$1:$C$331,3,0)</f>
        <v>572159.50393007451</v>
      </c>
      <c r="H8809">
        <f>VLOOKUP(B8809,'Current %'!$A$1:$G$24,7,0)</f>
        <v>5.1067329244249449E-2</v>
      </c>
      <c r="I8809">
        <f t="shared" si="139"/>
        <v>29218.657767423552</v>
      </c>
    </row>
    <row r="8810" spans="1:9" x14ac:dyDescent="0.35">
      <c r="A8810" t="s">
        <v>117</v>
      </c>
      <c r="B8810" s="1">
        <v>44904</v>
      </c>
      <c r="C8810" s="3">
        <f>VLOOKUP(A8810,'PY SIC'!$A$1:$C$332,3,0)*VLOOKUP(B8810,'Current %'!$A$1:$G$24,7,0)</f>
        <v>61698.234751460186</v>
      </c>
      <c r="D8810" t="s">
        <v>341</v>
      </c>
      <c r="G8810">
        <f>VLOOKUP(A8810,'PY SIC'!$A$1:$C$331,3,0)</f>
        <v>1208174.2997830233</v>
      </c>
      <c r="H8810">
        <f>VLOOKUP(B8810,'Current %'!$A$1:$G$24,7,0)</f>
        <v>5.1067329244249449E-2</v>
      </c>
      <c r="I8810">
        <f t="shared" si="139"/>
        <v>61698.234751460186</v>
      </c>
    </row>
    <row r="8811" spans="1:9" x14ac:dyDescent="0.35">
      <c r="A8811" t="s">
        <v>33</v>
      </c>
      <c r="B8811" s="1">
        <v>44904</v>
      </c>
      <c r="C8811" s="3">
        <f>VLOOKUP(A8811,'PY SIC'!$A$1:$C$332,3,0)*VLOOKUP(B8811,'Current %'!$A$1:$G$24,7,0)</f>
        <v>20679.057770417723</v>
      </c>
      <c r="D8811" t="s">
        <v>341</v>
      </c>
      <c r="G8811">
        <f>VLOOKUP(A8811,'PY SIC'!$A$1:$C$331,3,0)</f>
        <v>404937.13057740009</v>
      </c>
      <c r="H8811">
        <f>VLOOKUP(B8811,'Current %'!$A$1:$G$24,7,0)</f>
        <v>5.1067329244249449E-2</v>
      </c>
      <c r="I8811">
        <f t="shared" si="139"/>
        <v>20679.057770417723</v>
      </c>
    </row>
    <row r="8812" spans="1:9" x14ac:dyDescent="0.35">
      <c r="A8812" t="s">
        <v>107</v>
      </c>
      <c r="B8812" s="1">
        <v>44904</v>
      </c>
      <c r="C8812" s="3">
        <f>VLOOKUP(A8812,'PY SIC'!$A$1:$C$332,3,0)*VLOOKUP(B8812,'Current %'!$A$1:$G$24,7,0)</f>
        <v>44648.845961248087</v>
      </c>
      <c r="D8812" t="s">
        <v>341</v>
      </c>
      <c r="G8812">
        <f>VLOOKUP(A8812,'PY SIC'!$A$1:$C$331,3,0)</f>
        <v>874313.31581288576</v>
      </c>
      <c r="H8812">
        <f>VLOOKUP(B8812,'Current %'!$A$1:$G$24,7,0)</f>
        <v>5.1067329244249449E-2</v>
      </c>
      <c r="I8812">
        <f t="shared" si="139"/>
        <v>44648.845961248087</v>
      </c>
    </row>
    <row r="8813" spans="1:9" x14ac:dyDescent="0.35">
      <c r="A8813" t="s">
        <v>149</v>
      </c>
      <c r="B8813" s="1">
        <v>44904</v>
      </c>
      <c r="C8813" s="3">
        <f>VLOOKUP(A8813,'PY SIC'!$A$1:$C$332,3,0)*VLOOKUP(B8813,'Current %'!$A$1:$G$24,7,0)</f>
        <v>72826.64319043982</v>
      </c>
      <c r="D8813" t="s">
        <v>341</v>
      </c>
      <c r="G8813">
        <f>VLOOKUP(A8813,'PY SIC'!$A$1:$C$331,3,0)</f>
        <v>1426090.6976771383</v>
      </c>
      <c r="H8813">
        <f>VLOOKUP(B8813,'Current %'!$A$1:$G$24,7,0)</f>
        <v>5.1067329244249449E-2</v>
      </c>
      <c r="I8813">
        <f t="shared" si="139"/>
        <v>72826.64319043982</v>
      </c>
    </row>
    <row r="8814" spans="1:9" x14ac:dyDescent="0.35">
      <c r="A8814" t="s">
        <v>17</v>
      </c>
      <c r="B8814" s="1">
        <v>44904</v>
      </c>
      <c r="C8814" s="3">
        <f>VLOOKUP(A8814,'PY SIC'!$A$1:$C$332,3,0)*VLOOKUP(B8814,'Current %'!$A$1:$G$24,7,0)</f>
        <v>51184.005544943437</v>
      </c>
      <c r="D8814" t="s">
        <v>341</v>
      </c>
      <c r="G8814">
        <f>VLOOKUP(A8814,'PY SIC'!$A$1:$C$331,3,0)</f>
        <v>1002284.754312017</v>
      </c>
      <c r="H8814">
        <f>VLOOKUP(B8814,'Current %'!$A$1:$G$24,7,0)</f>
        <v>5.1067329244249449E-2</v>
      </c>
      <c r="I8814">
        <f t="shared" si="139"/>
        <v>51184.005544943437</v>
      </c>
    </row>
    <row r="8815" spans="1:9" x14ac:dyDescent="0.35">
      <c r="A8815" t="s">
        <v>97</v>
      </c>
      <c r="B8815" s="1">
        <v>44904</v>
      </c>
      <c r="C8815" s="3">
        <f>VLOOKUP(A8815,'PY SIC'!$A$1:$C$332,3,0)*VLOOKUP(B8815,'Current %'!$A$1:$G$24,7,0)</f>
        <v>54093.107757018683</v>
      </c>
      <c r="D8815" t="s">
        <v>341</v>
      </c>
      <c r="G8815">
        <f>VLOOKUP(A8815,'PY SIC'!$A$1:$C$331,3,0)</f>
        <v>1059250.7686920001</v>
      </c>
      <c r="H8815">
        <f>VLOOKUP(B8815,'Current %'!$A$1:$G$24,7,0)</f>
        <v>5.1067329244249449E-2</v>
      </c>
      <c r="I8815">
        <f t="shared" si="139"/>
        <v>54093.107757018683</v>
      </c>
    </row>
    <row r="8816" spans="1:9" x14ac:dyDescent="0.35">
      <c r="A8816" t="s">
        <v>247</v>
      </c>
      <c r="B8816" s="1">
        <v>44904</v>
      </c>
      <c r="C8816" s="3">
        <f>VLOOKUP(A8816,'PY SIC'!$A$1:$C$332,3,0)*VLOOKUP(B8816,'Current %'!$A$1:$G$24,7,0)</f>
        <v>19351.716655081789</v>
      </c>
      <c r="D8816" t="s">
        <v>341</v>
      </c>
      <c r="G8816">
        <f>VLOOKUP(A8816,'PY SIC'!$A$1:$C$331,3,0)</f>
        <v>378945.14832613716</v>
      </c>
      <c r="H8816">
        <f>VLOOKUP(B8816,'Current %'!$A$1:$G$24,7,0)</f>
        <v>5.1067329244249449E-2</v>
      </c>
      <c r="I8816">
        <f t="shared" si="139"/>
        <v>19351.716655081789</v>
      </c>
    </row>
    <row r="8817" spans="1:9" x14ac:dyDescent="0.35">
      <c r="A8817" t="s">
        <v>130</v>
      </c>
      <c r="B8817" s="1">
        <v>44904</v>
      </c>
      <c r="C8817" s="3">
        <f>VLOOKUP(A8817,'PY SIC'!$A$1:$C$332,3,0)*VLOOKUP(B8817,'Current %'!$A$1:$G$24,7,0)</f>
        <v>185794.52676118293</v>
      </c>
      <c r="D8817" t="s">
        <v>341</v>
      </c>
      <c r="G8817">
        <f>VLOOKUP(A8817,'PY SIC'!$A$1:$C$331,3,0)</f>
        <v>3638226.817630271</v>
      </c>
      <c r="H8817">
        <f>VLOOKUP(B8817,'Current %'!$A$1:$G$24,7,0)</f>
        <v>5.1067329244249449E-2</v>
      </c>
      <c r="I8817">
        <f t="shared" si="139"/>
        <v>185794.52676118293</v>
      </c>
    </row>
    <row r="8818" spans="1:9" x14ac:dyDescent="0.35">
      <c r="A8818" t="s">
        <v>57</v>
      </c>
      <c r="B8818" s="1">
        <v>44904</v>
      </c>
      <c r="C8818" s="3">
        <f>VLOOKUP(A8818,'PY SIC'!$A$1:$C$332,3,0)*VLOOKUP(B8818,'Current %'!$A$1:$G$24,7,0)</f>
        <v>34533.196535646937</v>
      </c>
      <c r="D8818" t="s">
        <v>341</v>
      </c>
      <c r="G8818">
        <f>VLOOKUP(A8818,'PY SIC'!$A$1:$C$331,3,0)</f>
        <v>676228.75616773369</v>
      </c>
      <c r="H8818">
        <f>VLOOKUP(B8818,'Current %'!$A$1:$G$24,7,0)</f>
        <v>5.1067329244249449E-2</v>
      </c>
      <c r="I8818">
        <f t="shared" si="139"/>
        <v>34533.196535646937</v>
      </c>
    </row>
    <row r="8819" spans="1:9" x14ac:dyDescent="0.35">
      <c r="A8819" t="s">
        <v>18</v>
      </c>
      <c r="B8819" s="1">
        <v>44904</v>
      </c>
      <c r="C8819" s="3">
        <f>VLOOKUP(A8819,'PY SIC'!$A$1:$C$332,3,0)*VLOOKUP(B8819,'Current %'!$A$1:$G$24,7,0)</f>
        <v>6181.4888591721692</v>
      </c>
      <c r="D8819" t="s">
        <v>341</v>
      </c>
      <c r="G8819">
        <f>VLOOKUP(A8819,'PY SIC'!$A$1:$C$331,3,0)</f>
        <v>121045.86142750454</v>
      </c>
      <c r="H8819">
        <f>VLOOKUP(B8819,'Current %'!$A$1:$G$24,7,0)</f>
        <v>5.1067329244249449E-2</v>
      </c>
      <c r="I8819">
        <f t="shared" si="139"/>
        <v>6181.4888591721692</v>
      </c>
    </row>
    <row r="8820" spans="1:9" x14ac:dyDescent="0.35">
      <c r="A8820" t="s">
        <v>34</v>
      </c>
      <c r="B8820" s="1">
        <v>44904</v>
      </c>
      <c r="C8820" s="3">
        <f>VLOOKUP(A8820,'PY SIC'!$A$1:$C$332,3,0)*VLOOKUP(B8820,'Current %'!$A$1:$G$24,7,0)</f>
        <v>1270.1409488848503</v>
      </c>
      <c r="D8820" t="s">
        <v>341</v>
      </c>
      <c r="G8820">
        <f>VLOOKUP(A8820,'PY SIC'!$A$1:$C$331,3,0)</f>
        <v>24871.889086071158</v>
      </c>
      <c r="H8820">
        <f>VLOOKUP(B8820,'Current %'!$A$1:$G$24,7,0)</f>
        <v>5.1067329244249449E-2</v>
      </c>
      <c r="I8820">
        <f t="shared" si="139"/>
        <v>1270.1409488848503</v>
      </c>
    </row>
    <row r="8821" spans="1:9" x14ac:dyDescent="0.35">
      <c r="A8821" t="s">
        <v>118</v>
      </c>
      <c r="B8821" s="1">
        <v>44904</v>
      </c>
      <c r="C8821" s="3">
        <f>VLOOKUP(A8821,'PY SIC'!$A$1:$C$332,3,0)*VLOOKUP(B8821,'Current %'!$A$1:$G$24,7,0)</f>
        <v>60015.136962185206</v>
      </c>
      <c r="D8821" t="s">
        <v>341</v>
      </c>
      <c r="G8821">
        <f>VLOOKUP(A8821,'PY SIC'!$A$1:$C$331,3,0)</f>
        <v>1175215.8934166965</v>
      </c>
      <c r="H8821">
        <f>VLOOKUP(B8821,'Current %'!$A$1:$G$24,7,0)</f>
        <v>5.1067329244249449E-2</v>
      </c>
      <c r="I8821">
        <f t="shared" si="139"/>
        <v>60015.136962185206</v>
      </c>
    </row>
    <row r="8822" spans="1:9" x14ac:dyDescent="0.35">
      <c r="A8822" t="s">
        <v>82</v>
      </c>
      <c r="B8822" s="1">
        <v>44904</v>
      </c>
      <c r="C8822" s="3">
        <f>VLOOKUP(A8822,'PY SIC'!$A$1:$C$332,3,0)*VLOOKUP(B8822,'Current %'!$A$1:$G$24,7,0)</f>
        <v>126164.73720575807</v>
      </c>
      <c r="D8822" t="s">
        <v>341</v>
      </c>
      <c r="G8822">
        <f>VLOOKUP(A8822,'PY SIC'!$A$1:$C$331,3,0)</f>
        <v>2470556.7938030581</v>
      </c>
      <c r="H8822">
        <f>VLOOKUP(B8822,'Current %'!$A$1:$G$24,7,0)</f>
        <v>5.1067329244249449E-2</v>
      </c>
      <c r="I8822">
        <f t="shared" si="139"/>
        <v>126164.73720575807</v>
      </c>
    </row>
    <row r="8823" spans="1:9" x14ac:dyDescent="0.35">
      <c r="A8823" t="s">
        <v>119</v>
      </c>
      <c r="B8823" s="1">
        <v>44904</v>
      </c>
      <c r="C8823" s="3">
        <f>VLOOKUP(A8823,'PY SIC'!$A$1:$C$332,3,0)*VLOOKUP(B8823,'Current %'!$A$1:$G$24,7,0)</f>
        <v>33394.042980225066</v>
      </c>
      <c r="D8823" t="s">
        <v>341</v>
      </c>
      <c r="G8823">
        <f>VLOOKUP(A8823,'PY SIC'!$A$1:$C$331,3,0)</f>
        <v>653921.86108862306</v>
      </c>
      <c r="H8823">
        <f>VLOOKUP(B8823,'Current %'!$A$1:$G$24,7,0)</f>
        <v>5.1067329244249449E-2</v>
      </c>
      <c r="I8823">
        <f t="shared" si="139"/>
        <v>33394.042980225066</v>
      </c>
    </row>
    <row r="8824" spans="1:9" x14ac:dyDescent="0.35">
      <c r="A8824" t="s">
        <v>232</v>
      </c>
      <c r="B8824" s="1">
        <v>44904</v>
      </c>
      <c r="C8824" s="3">
        <f>VLOOKUP(A8824,'PY SIC'!$A$1:$C$332,3,0)*VLOOKUP(B8824,'Current %'!$A$1:$G$24,7,0)</f>
        <v>201731.12973705385</v>
      </c>
      <c r="D8824" t="s">
        <v>341</v>
      </c>
      <c r="G8824">
        <f>VLOOKUP(A8824,'PY SIC'!$A$1:$C$331,3,0)</f>
        <v>3950297.2393993023</v>
      </c>
      <c r="H8824">
        <f>VLOOKUP(B8824,'Current %'!$A$1:$G$24,7,0)</f>
        <v>5.1067329244249449E-2</v>
      </c>
      <c r="I8824">
        <f t="shared" si="139"/>
        <v>201731.12973705385</v>
      </c>
    </row>
    <row r="8825" spans="1:9" x14ac:dyDescent="0.35">
      <c r="A8825" t="s">
        <v>308</v>
      </c>
      <c r="B8825" s="1">
        <v>44904</v>
      </c>
      <c r="C8825" s="3">
        <f>VLOOKUP(A8825,'PY SIC'!$A$1:$C$332,3,0)*VLOOKUP(B8825,'Current %'!$A$1:$G$24,7,0)</f>
        <v>27901.854576926962</v>
      </c>
      <c r="D8825" t="s">
        <v>341</v>
      </c>
      <c r="G8825">
        <f>VLOOKUP(A8825,'PY SIC'!$A$1:$C$331,3,0)</f>
        <v>546373.87523195986</v>
      </c>
      <c r="H8825">
        <f>VLOOKUP(B8825,'Current %'!$A$1:$G$24,7,0)</f>
        <v>5.1067329244249449E-2</v>
      </c>
      <c r="I8825">
        <f t="shared" si="139"/>
        <v>27901.854576926962</v>
      </c>
    </row>
    <row r="8826" spans="1:9" x14ac:dyDescent="0.35">
      <c r="A8826" t="s">
        <v>131</v>
      </c>
      <c r="B8826" s="1">
        <v>44904</v>
      </c>
      <c r="C8826" s="3">
        <f>VLOOKUP(A8826,'PY SIC'!$A$1:$C$332,3,0)*VLOOKUP(B8826,'Current %'!$A$1:$G$24,7,0)</f>
        <v>40240.844464911446</v>
      </c>
      <c r="D8826" t="s">
        <v>341</v>
      </c>
      <c r="G8826">
        <f>VLOOKUP(A8826,'PY SIC'!$A$1:$C$331,3,0)</f>
        <v>787995.86860013555</v>
      </c>
      <c r="H8826">
        <f>VLOOKUP(B8826,'Current %'!$A$1:$G$24,7,0)</f>
        <v>5.1067329244249449E-2</v>
      </c>
      <c r="I8826">
        <f t="shared" si="139"/>
        <v>40240.844464911446</v>
      </c>
    </row>
    <row r="8827" spans="1:9" x14ac:dyDescent="0.35">
      <c r="A8827" t="s">
        <v>35</v>
      </c>
      <c r="B8827" s="1">
        <v>44904</v>
      </c>
      <c r="C8827" s="3">
        <f>VLOOKUP(A8827,'PY SIC'!$A$1:$C$332,3,0)*VLOOKUP(B8827,'Current %'!$A$1:$G$24,7,0)</f>
        <v>17005.31340807883</v>
      </c>
      <c r="D8827" t="s">
        <v>341</v>
      </c>
      <c r="G8827">
        <f>VLOOKUP(A8827,'PY SIC'!$A$1:$C$331,3,0)</f>
        <v>332997.90021804889</v>
      </c>
      <c r="H8827">
        <f>VLOOKUP(B8827,'Current %'!$A$1:$G$24,7,0)</f>
        <v>5.1067329244249449E-2</v>
      </c>
      <c r="I8827">
        <f t="shared" si="139"/>
        <v>17005.31340807883</v>
      </c>
    </row>
    <row r="8828" spans="1:9" x14ac:dyDescent="0.35">
      <c r="A8828" t="s">
        <v>36</v>
      </c>
      <c r="B8828" s="1">
        <v>44904</v>
      </c>
      <c r="C8828" s="3">
        <f>VLOOKUP(A8828,'PY SIC'!$A$1:$C$332,3,0)*VLOOKUP(B8828,'Current %'!$A$1:$G$24,7,0)</f>
        <v>828.99851070837508</v>
      </c>
      <c r="D8828" t="s">
        <v>341</v>
      </c>
      <c r="G8828">
        <f>VLOOKUP(A8828,'PY SIC'!$A$1:$C$331,3,0)</f>
        <v>16233.441673508436</v>
      </c>
      <c r="H8828">
        <f>VLOOKUP(B8828,'Current %'!$A$1:$G$24,7,0)</f>
        <v>5.1067329244249449E-2</v>
      </c>
      <c r="I8828">
        <f t="shared" si="139"/>
        <v>828.99851070837508</v>
      </c>
    </row>
    <row r="8829" spans="1:9" x14ac:dyDescent="0.35">
      <c r="A8829" t="s">
        <v>83</v>
      </c>
      <c r="B8829" s="1">
        <v>44904</v>
      </c>
      <c r="C8829" s="3">
        <f>VLOOKUP(A8829,'PY SIC'!$A$1:$C$332,3,0)*VLOOKUP(B8829,'Current %'!$A$1:$G$24,7,0)</f>
        <v>53327.730115571612</v>
      </c>
      <c r="D8829" t="s">
        <v>341</v>
      </c>
      <c r="G8829">
        <f>VLOOKUP(A8829,'PY SIC'!$A$1:$C$331,3,0)</f>
        <v>1044263.1503306334</v>
      </c>
      <c r="H8829">
        <f>VLOOKUP(B8829,'Current %'!$A$1:$G$24,7,0)</f>
        <v>5.1067329244249449E-2</v>
      </c>
      <c r="I8829">
        <f t="shared" si="139"/>
        <v>53327.730115571612</v>
      </c>
    </row>
    <row r="8830" spans="1:9" x14ac:dyDescent="0.35">
      <c r="A8830" t="s">
        <v>233</v>
      </c>
      <c r="B8830" s="1">
        <v>44904</v>
      </c>
      <c r="C8830" s="3">
        <f>VLOOKUP(A8830,'PY SIC'!$A$1:$C$332,3,0)*VLOOKUP(B8830,'Current %'!$A$1:$G$24,7,0)</f>
        <v>261.65084156853453</v>
      </c>
      <c r="D8830" t="s">
        <v>341</v>
      </c>
      <c r="G8830">
        <f>VLOOKUP(A8830,'PY SIC'!$A$1:$C$331,3,0)</f>
        <v>5123.6445187310892</v>
      </c>
      <c r="H8830">
        <f>VLOOKUP(B8830,'Current %'!$A$1:$G$24,7,0)</f>
        <v>5.1067329244249449E-2</v>
      </c>
      <c r="I8830">
        <f t="shared" si="139"/>
        <v>261.65084156853453</v>
      </c>
    </row>
    <row r="8831" spans="1:9" x14ac:dyDescent="0.35">
      <c r="A8831" t="s">
        <v>37</v>
      </c>
      <c r="B8831" s="1">
        <v>44904</v>
      </c>
      <c r="C8831" s="3">
        <f>VLOOKUP(A8831,'PY SIC'!$A$1:$C$332,3,0)*VLOOKUP(B8831,'Current %'!$A$1:$G$24,7,0)</f>
        <v>311.37968750754027</v>
      </c>
      <c r="D8831" t="s">
        <v>341</v>
      </c>
      <c r="G8831">
        <f>VLOOKUP(A8831,'PY SIC'!$A$1:$C$331,3,0)</f>
        <v>6097.4343502133288</v>
      </c>
      <c r="H8831">
        <f>VLOOKUP(B8831,'Current %'!$A$1:$G$24,7,0)</f>
        <v>5.1067329244249449E-2</v>
      </c>
      <c r="I8831">
        <f t="shared" si="139"/>
        <v>311.37968750754027</v>
      </c>
    </row>
    <row r="8832" spans="1:9" x14ac:dyDescent="0.35">
      <c r="A8832" t="s">
        <v>169</v>
      </c>
      <c r="B8832" s="1">
        <v>44904</v>
      </c>
      <c r="C8832" s="3">
        <f>VLOOKUP(A8832,'PY SIC'!$A$1:$C$332,3,0)*VLOOKUP(B8832,'Current %'!$A$1:$G$24,7,0)</f>
        <v>28871.1325979297</v>
      </c>
      <c r="D8832" t="s">
        <v>341</v>
      </c>
      <c r="G8832">
        <f>VLOOKUP(A8832,'PY SIC'!$A$1:$C$331,3,0)</f>
        <v>565354.26906392991</v>
      </c>
      <c r="H8832">
        <f>VLOOKUP(B8832,'Current %'!$A$1:$G$24,7,0)</f>
        <v>5.1067329244249449E-2</v>
      </c>
      <c r="I8832">
        <f t="shared" si="139"/>
        <v>28871.1325979297</v>
      </c>
    </row>
    <row r="8833" spans="1:9" x14ac:dyDescent="0.35">
      <c r="A8833" t="s">
        <v>19</v>
      </c>
      <c r="B8833" s="1">
        <v>44904</v>
      </c>
      <c r="C8833" s="3">
        <f>VLOOKUP(A8833,'PY SIC'!$A$1:$C$332,3,0)*VLOOKUP(B8833,'Current %'!$A$1:$G$24,7,0)</f>
        <v>14645.49847052499</v>
      </c>
      <c r="D8833" t="s">
        <v>341</v>
      </c>
      <c r="G8833">
        <f>VLOOKUP(A8833,'PY SIC'!$A$1:$C$331,3,0)</f>
        <v>286788.02450148063</v>
      </c>
      <c r="H8833">
        <f>VLOOKUP(B8833,'Current %'!$A$1:$G$24,7,0)</f>
        <v>5.1067329244249449E-2</v>
      </c>
      <c r="I8833">
        <f t="shared" si="139"/>
        <v>14645.49847052499</v>
      </c>
    </row>
    <row r="8834" spans="1:9" x14ac:dyDescent="0.35">
      <c r="A8834" t="s">
        <v>38</v>
      </c>
      <c r="B8834" s="1">
        <v>44904</v>
      </c>
      <c r="C8834" s="3">
        <f>VLOOKUP(A8834,'PY SIC'!$A$1:$C$332,3,0)*VLOOKUP(B8834,'Current %'!$A$1:$G$24,7,0)</f>
        <v>20803.790255246146</v>
      </c>
      <c r="D8834" t="s">
        <v>341</v>
      </c>
      <c r="G8834">
        <f>VLOOKUP(A8834,'PY SIC'!$A$1:$C$331,3,0)</f>
        <v>407379.64101752598</v>
      </c>
      <c r="H8834">
        <f>VLOOKUP(B8834,'Current %'!$A$1:$G$24,7,0)</f>
        <v>5.1067329244249449E-2</v>
      </c>
      <c r="I8834">
        <f t="shared" si="139"/>
        <v>20803.790255246146</v>
      </c>
    </row>
    <row r="8835" spans="1:9" x14ac:dyDescent="0.35">
      <c r="A8835" t="s">
        <v>132</v>
      </c>
      <c r="B8835" s="1">
        <v>44904</v>
      </c>
      <c r="C8835" s="3">
        <f>VLOOKUP(A8835,'PY SIC'!$A$1:$C$332,3,0)*VLOOKUP(B8835,'Current %'!$A$1:$G$24,7,0)</f>
        <v>127510.43385286255</v>
      </c>
      <c r="D8835" t="s">
        <v>341</v>
      </c>
      <c r="G8835">
        <f>VLOOKUP(A8835,'PY SIC'!$A$1:$C$331,3,0)</f>
        <v>2496908.213918807</v>
      </c>
      <c r="H8835">
        <f>VLOOKUP(B8835,'Current %'!$A$1:$G$24,7,0)</f>
        <v>5.1067329244249449E-2</v>
      </c>
      <c r="I8835">
        <f t="shared" si="139"/>
        <v>127510.43385286255</v>
      </c>
    </row>
    <row r="8836" spans="1:9" x14ac:dyDescent="0.35">
      <c r="A8836" t="s">
        <v>133</v>
      </c>
      <c r="B8836" s="1">
        <v>44904</v>
      </c>
      <c r="C8836" s="3">
        <f>VLOOKUP(A8836,'PY SIC'!$A$1:$C$332,3,0)*VLOOKUP(B8836,'Current %'!$A$1:$G$24,7,0)</f>
        <v>43926.52659582108</v>
      </c>
      <c r="D8836" t="s">
        <v>341</v>
      </c>
      <c r="G8836">
        <f>VLOOKUP(A8836,'PY SIC'!$A$1:$C$331,3,0)</f>
        <v>860168.86424048746</v>
      </c>
      <c r="H8836">
        <f>VLOOKUP(B8836,'Current %'!$A$1:$G$24,7,0)</f>
        <v>5.1067329244249449E-2</v>
      </c>
      <c r="I8836">
        <f t="shared" si="139"/>
        <v>43926.52659582108</v>
      </c>
    </row>
    <row r="8837" spans="1:9" x14ac:dyDescent="0.35">
      <c r="A8837" t="s">
        <v>150</v>
      </c>
      <c r="B8837" s="1">
        <v>44904</v>
      </c>
      <c r="C8837" s="3">
        <f>VLOOKUP(A8837,'PY SIC'!$A$1:$C$332,3,0)*VLOOKUP(B8837,'Current %'!$A$1:$G$24,7,0)</f>
        <v>19808.360260760724</v>
      </c>
      <c r="D8837" t="s">
        <v>341</v>
      </c>
      <c r="G8837">
        <f>VLOOKUP(A8837,'PY SIC'!$A$1:$C$331,3,0)</f>
        <v>387887.13946679106</v>
      </c>
      <c r="H8837">
        <f>VLOOKUP(B8837,'Current %'!$A$1:$G$24,7,0)</f>
        <v>5.1067329244249449E-2</v>
      </c>
      <c r="I8837">
        <f t="shared" si="139"/>
        <v>19808.360260760724</v>
      </c>
    </row>
    <row r="8838" spans="1:9" x14ac:dyDescent="0.35">
      <c r="A8838" t="s">
        <v>234</v>
      </c>
      <c r="B8838" s="1">
        <v>44904</v>
      </c>
      <c r="C8838" s="3">
        <f>VLOOKUP(A8838,'PY SIC'!$A$1:$C$332,3,0)*VLOOKUP(B8838,'Current %'!$A$1:$G$24,7,0)</f>
        <v>35844.824831341204</v>
      </c>
      <c r="D8838" t="s">
        <v>341</v>
      </c>
      <c r="G8838">
        <f>VLOOKUP(A8838,'PY SIC'!$A$1:$C$331,3,0)</f>
        <v>701913.05012054439</v>
      </c>
      <c r="H8838">
        <f>VLOOKUP(B8838,'Current %'!$A$1:$G$24,7,0)</f>
        <v>5.1067329244249449E-2</v>
      </c>
      <c r="I8838">
        <f t="shared" si="139"/>
        <v>35844.824831341204</v>
      </c>
    </row>
    <row r="8839" spans="1:9" x14ac:dyDescent="0.35">
      <c r="A8839" t="s">
        <v>84</v>
      </c>
      <c r="B8839" s="1">
        <v>44904</v>
      </c>
      <c r="C8839" s="3">
        <f>VLOOKUP(A8839,'PY SIC'!$A$1:$C$332,3,0)*VLOOKUP(B8839,'Current %'!$A$1:$G$24,7,0)</f>
        <v>71471.971316790659</v>
      </c>
      <c r="D8839" t="s">
        <v>341</v>
      </c>
      <c r="G8839">
        <f>VLOOKUP(A8839,'PY SIC'!$A$1:$C$331,3,0)</f>
        <v>1399563.5247527445</v>
      </c>
      <c r="H8839">
        <f>VLOOKUP(B8839,'Current %'!$A$1:$G$24,7,0)</f>
        <v>5.1067329244249449E-2</v>
      </c>
      <c r="I8839">
        <f t="shared" si="139"/>
        <v>71471.971316790659</v>
      </c>
    </row>
    <row r="8840" spans="1:9" x14ac:dyDescent="0.35">
      <c r="A8840" t="s">
        <v>170</v>
      </c>
      <c r="B8840" s="1">
        <v>44904</v>
      </c>
      <c r="C8840" s="3">
        <f>VLOOKUP(A8840,'PY SIC'!$A$1:$C$332,3,0)*VLOOKUP(B8840,'Current %'!$A$1:$G$24,7,0)</f>
        <v>47213.944072333397</v>
      </c>
      <c r="D8840" t="s">
        <v>341</v>
      </c>
      <c r="G8840">
        <f>VLOOKUP(A8840,'PY SIC'!$A$1:$C$331,3,0)</f>
        <v>924543.04485974321</v>
      </c>
      <c r="H8840">
        <f>VLOOKUP(B8840,'Current %'!$A$1:$G$24,7,0)</f>
        <v>5.1067329244249449E-2</v>
      </c>
      <c r="I8840">
        <f t="shared" si="139"/>
        <v>47213.944072333397</v>
      </c>
    </row>
    <row r="8841" spans="1:9" x14ac:dyDescent="0.35">
      <c r="A8841" t="s">
        <v>39</v>
      </c>
      <c r="B8841" s="1">
        <v>44904</v>
      </c>
      <c r="C8841" s="3">
        <f>VLOOKUP(A8841,'PY SIC'!$A$1:$C$332,3,0)*VLOOKUP(B8841,'Current %'!$A$1:$G$24,7,0)</f>
        <v>26021.21008772909</v>
      </c>
      <c r="D8841" t="s">
        <v>341</v>
      </c>
      <c r="G8841">
        <f>VLOOKUP(A8841,'PY SIC'!$A$1:$C$331,3,0)</f>
        <v>509547.1110946979</v>
      </c>
      <c r="H8841">
        <f>VLOOKUP(B8841,'Current %'!$A$1:$G$24,7,0)</f>
        <v>5.1067329244249449E-2</v>
      </c>
      <c r="I8841">
        <f t="shared" si="139"/>
        <v>26021.21008772909</v>
      </c>
    </row>
    <row r="8842" spans="1:9" x14ac:dyDescent="0.35">
      <c r="A8842" t="s">
        <v>248</v>
      </c>
      <c r="B8842" s="1">
        <v>44904</v>
      </c>
      <c r="C8842" s="3">
        <f>VLOOKUP(A8842,'PY SIC'!$A$1:$C$332,3,0)*VLOOKUP(B8842,'Current %'!$A$1:$G$24,7,0)</f>
        <v>363963.32042841078</v>
      </c>
      <c r="D8842" t="s">
        <v>341</v>
      </c>
      <c r="G8842">
        <f>VLOOKUP(A8842,'PY SIC'!$A$1:$C$331,3,0)</f>
        <v>7127126.5957068959</v>
      </c>
      <c r="H8842">
        <f>VLOOKUP(B8842,'Current %'!$A$1:$G$24,7,0)</f>
        <v>5.1067329244249449E-2</v>
      </c>
      <c r="I8842">
        <f t="shared" si="139"/>
        <v>363963.32042841078</v>
      </c>
    </row>
    <row r="8843" spans="1:9" x14ac:dyDescent="0.35">
      <c r="A8843" t="s">
        <v>40</v>
      </c>
      <c r="B8843" s="1">
        <v>44904</v>
      </c>
      <c r="C8843" s="3">
        <f>VLOOKUP(A8843,'PY SIC'!$A$1:$C$332,3,0)*VLOOKUP(B8843,'Current %'!$A$1:$G$24,7,0)</f>
        <v>40.25858855716632</v>
      </c>
      <c r="D8843" t="s">
        <v>341</v>
      </c>
      <c r="G8843">
        <f>VLOOKUP(A8843,'PY SIC'!$A$1:$C$331,3,0)</f>
        <v>788.34333326134788</v>
      </c>
      <c r="H8843">
        <f>VLOOKUP(B8843,'Current %'!$A$1:$G$24,7,0)</f>
        <v>5.1067329244249449E-2</v>
      </c>
      <c r="I8843">
        <f t="shared" si="139"/>
        <v>40.25858855716632</v>
      </c>
    </row>
    <row r="8844" spans="1:9" x14ac:dyDescent="0.35">
      <c r="A8844" t="s">
        <v>249</v>
      </c>
      <c r="B8844" s="1">
        <v>44904</v>
      </c>
      <c r="C8844" s="3">
        <f>VLOOKUP(A8844,'PY SIC'!$A$1:$C$332,3,0)*VLOOKUP(B8844,'Current %'!$A$1:$G$24,7,0)</f>
        <v>112041.86136775695</v>
      </c>
      <c r="D8844" t="s">
        <v>341</v>
      </c>
      <c r="G8844">
        <f>VLOOKUP(A8844,'PY SIC'!$A$1:$C$331,3,0)</f>
        <v>2194002.7611757996</v>
      </c>
      <c r="H8844">
        <f>VLOOKUP(B8844,'Current %'!$A$1:$G$24,7,0)</f>
        <v>5.1067329244249449E-2</v>
      </c>
      <c r="I8844">
        <f t="shared" ref="I8844:I8907" si="140">G8844*H8844</f>
        <v>112041.86136775695</v>
      </c>
    </row>
    <row r="8845" spans="1:9" x14ac:dyDescent="0.35">
      <c r="A8845" t="s">
        <v>197</v>
      </c>
      <c r="B8845" s="1">
        <v>44904</v>
      </c>
      <c r="C8845" s="3">
        <f>VLOOKUP(A8845,'PY SIC'!$A$1:$C$332,3,0)*VLOOKUP(B8845,'Current %'!$A$1:$G$24,7,0)</f>
        <v>2161.735579747462</v>
      </c>
      <c r="D8845" t="s">
        <v>341</v>
      </c>
      <c r="G8845">
        <f>VLOOKUP(A8845,'PY SIC'!$A$1:$C$331,3,0)</f>
        <v>42331.087443561366</v>
      </c>
      <c r="H8845">
        <f>VLOOKUP(B8845,'Current %'!$A$1:$G$24,7,0)</f>
        <v>5.1067329244249449E-2</v>
      </c>
      <c r="I8845">
        <f t="shared" si="140"/>
        <v>2161.735579747462</v>
      </c>
    </row>
    <row r="8846" spans="1:9" x14ac:dyDescent="0.35">
      <c r="A8846" t="s">
        <v>20</v>
      </c>
      <c r="B8846" s="1">
        <v>44904</v>
      </c>
      <c r="C8846" s="3">
        <f>VLOOKUP(A8846,'PY SIC'!$A$1:$C$332,3,0)*VLOOKUP(B8846,'Current %'!$A$1:$G$24,7,0)</f>
        <v>41140.336072254875</v>
      </c>
      <c r="D8846" t="s">
        <v>341</v>
      </c>
      <c r="G8846">
        <f>VLOOKUP(A8846,'PY SIC'!$A$1:$C$331,3,0)</f>
        <v>805609.70548283716</v>
      </c>
      <c r="H8846">
        <f>VLOOKUP(B8846,'Current %'!$A$1:$G$24,7,0)</f>
        <v>5.1067329244249449E-2</v>
      </c>
      <c r="I8846">
        <f t="shared" si="140"/>
        <v>41140.336072254875</v>
      </c>
    </row>
    <row r="8847" spans="1:9" x14ac:dyDescent="0.35">
      <c r="A8847" t="s">
        <v>21</v>
      </c>
      <c r="B8847" s="1">
        <v>44904</v>
      </c>
      <c r="C8847" s="3">
        <f>VLOOKUP(A8847,'PY SIC'!$A$1:$C$332,3,0)*VLOOKUP(B8847,'Current %'!$A$1:$G$24,7,0)</f>
        <v>50995.937921241501</v>
      </c>
      <c r="D8847" t="s">
        <v>341</v>
      </c>
      <c r="G8847">
        <f>VLOOKUP(A8847,'PY SIC'!$A$1:$C$331,3,0)</f>
        <v>998602.01572973421</v>
      </c>
      <c r="H8847">
        <f>VLOOKUP(B8847,'Current %'!$A$1:$G$24,7,0)</f>
        <v>5.1067329244249449E-2</v>
      </c>
      <c r="I8847">
        <f t="shared" si="140"/>
        <v>50995.937921241501</v>
      </c>
    </row>
    <row r="8848" spans="1:9" x14ac:dyDescent="0.35">
      <c r="A8848" t="s">
        <v>58</v>
      </c>
      <c r="B8848" s="1">
        <v>44904</v>
      </c>
      <c r="C8848" s="3">
        <f>VLOOKUP(A8848,'PY SIC'!$A$1:$C$332,3,0)*VLOOKUP(B8848,'Current %'!$A$1:$G$24,7,0)</f>
        <v>99248.692445670036</v>
      </c>
      <c r="D8848" t="s">
        <v>341</v>
      </c>
      <c r="G8848">
        <f>VLOOKUP(A8848,'PY SIC'!$A$1:$C$331,3,0)</f>
        <v>1943487.0378862855</v>
      </c>
      <c r="H8848">
        <f>VLOOKUP(B8848,'Current %'!$A$1:$G$24,7,0)</f>
        <v>5.1067329244249449E-2</v>
      </c>
      <c r="I8848">
        <f t="shared" si="140"/>
        <v>99248.692445670036</v>
      </c>
    </row>
    <row r="8849" spans="1:9" x14ac:dyDescent="0.35">
      <c r="A8849" t="s">
        <v>235</v>
      </c>
      <c r="B8849" s="1">
        <v>44904</v>
      </c>
      <c r="C8849" s="3">
        <f>VLOOKUP(A8849,'PY SIC'!$A$1:$C$332,3,0)*VLOOKUP(B8849,'Current %'!$A$1:$G$24,7,0)</f>
        <v>6599.4906634679619</v>
      </c>
      <c r="D8849" t="s">
        <v>341</v>
      </c>
      <c r="G8849">
        <f>VLOOKUP(A8849,'PY SIC'!$A$1:$C$331,3,0)</f>
        <v>129231.16914736856</v>
      </c>
      <c r="H8849">
        <f>VLOOKUP(B8849,'Current %'!$A$1:$G$24,7,0)</f>
        <v>5.1067329244249449E-2</v>
      </c>
      <c r="I8849">
        <f t="shared" si="140"/>
        <v>6599.4906634679619</v>
      </c>
    </row>
    <row r="8850" spans="1:9" x14ac:dyDescent="0.35">
      <c r="A8850" t="s">
        <v>22</v>
      </c>
      <c r="B8850" s="1">
        <v>44904</v>
      </c>
      <c r="C8850" s="3">
        <f>VLOOKUP(A8850,'PY SIC'!$A$1:$C$332,3,0)*VLOOKUP(B8850,'Current %'!$A$1:$G$24,7,0)</f>
        <v>43449.87363207568</v>
      </c>
      <c r="D8850" t="s">
        <v>341</v>
      </c>
      <c r="G8850">
        <f>VLOOKUP(A8850,'PY SIC'!$A$1:$C$331,3,0)</f>
        <v>850835.05002307228</v>
      </c>
      <c r="H8850">
        <f>VLOOKUP(B8850,'Current %'!$A$1:$G$24,7,0)</f>
        <v>5.1067329244249449E-2</v>
      </c>
      <c r="I8850">
        <f t="shared" si="140"/>
        <v>43449.87363207568</v>
      </c>
    </row>
    <row r="8851" spans="1:9" x14ac:dyDescent="0.35">
      <c r="A8851" t="s">
        <v>343</v>
      </c>
      <c r="B8851" s="1">
        <v>44904</v>
      </c>
      <c r="C8851" s="3">
        <f>VLOOKUP(A8851,'PY SIC'!$A$1:$C$332,3,0)*VLOOKUP(B8851,'Current %'!$A$1:$G$24,7,0)</f>
        <v>1176.3290778187275</v>
      </c>
      <c r="D8851" t="s">
        <v>341</v>
      </c>
      <c r="G8851">
        <f>VLOOKUP(A8851,'PY SIC'!$A$1:$C$331,3,0)</f>
        <v>23034.865837460857</v>
      </c>
      <c r="H8851">
        <f>VLOOKUP(B8851,'Current %'!$A$1:$G$24,7,0)</f>
        <v>5.1067329244249449E-2</v>
      </c>
      <c r="I8851">
        <f t="shared" si="140"/>
        <v>1176.3290778187275</v>
      </c>
    </row>
    <row r="8852" spans="1:9" x14ac:dyDescent="0.35">
      <c r="A8852" t="s">
        <v>41</v>
      </c>
      <c r="B8852" s="1">
        <v>44904</v>
      </c>
      <c r="C8852" s="3">
        <f>VLOOKUP(A8852,'PY SIC'!$A$1:$C$332,3,0)*VLOOKUP(B8852,'Current %'!$A$1:$G$24,7,0)</f>
        <v>2162.6915419093048</v>
      </c>
      <c r="D8852" t="s">
        <v>341</v>
      </c>
      <c r="G8852">
        <f>VLOOKUP(A8852,'PY SIC'!$A$1:$C$331,3,0)</f>
        <v>42349.807086354325</v>
      </c>
      <c r="H8852">
        <f>VLOOKUP(B8852,'Current %'!$A$1:$G$24,7,0)</f>
        <v>5.1067329244249449E-2</v>
      </c>
      <c r="I8852">
        <f t="shared" si="140"/>
        <v>2162.6915419093048</v>
      </c>
    </row>
    <row r="8853" spans="1:9" x14ac:dyDescent="0.35">
      <c r="A8853" t="s">
        <v>236</v>
      </c>
      <c r="B8853" s="1">
        <v>44904</v>
      </c>
      <c r="C8853" s="3">
        <f>VLOOKUP(A8853,'PY SIC'!$A$1:$C$332,3,0)*VLOOKUP(B8853,'Current %'!$A$1:$G$24,7,0)</f>
        <v>15157.332723178333</v>
      </c>
      <c r="D8853" t="s">
        <v>341</v>
      </c>
      <c r="G8853">
        <f>VLOOKUP(A8853,'PY SIC'!$A$1:$C$331,3,0)</f>
        <v>296810.75841429789</v>
      </c>
      <c r="H8853">
        <f>VLOOKUP(B8853,'Current %'!$A$1:$G$24,7,0)</f>
        <v>5.1067329244249449E-2</v>
      </c>
      <c r="I8853">
        <f t="shared" si="140"/>
        <v>15157.332723178333</v>
      </c>
    </row>
    <row r="8854" spans="1:9" x14ac:dyDescent="0.35">
      <c r="A8854" t="s">
        <v>171</v>
      </c>
      <c r="B8854" s="1">
        <v>44904</v>
      </c>
      <c r="C8854" s="3">
        <f>VLOOKUP(A8854,'PY SIC'!$A$1:$C$332,3,0)*VLOOKUP(B8854,'Current %'!$A$1:$G$24,7,0)</f>
        <v>11950.719330013424</v>
      </c>
      <c r="D8854" t="s">
        <v>341</v>
      </c>
      <c r="G8854">
        <f>VLOOKUP(A8854,'PY SIC'!$A$1:$C$331,3,0)</f>
        <v>234018.8826569418</v>
      </c>
      <c r="H8854">
        <f>VLOOKUP(B8854,'Current %'!$A$1:$G$24,7,0)</f>
        <v>5.1067329244249449E-2</v>
      </c>
      <c r="I8854">
        <f t="shared" si="140"/>
        <v>11950.719330013424</v>
      </c>
    </row>
    <row r="8855" spans="1:9" x14ac:dyDescent="0.35">
      <c r="A8855" t="s">
        <v>250</v>
      </c>
      <c r="B8855" s="1">
        <v>44904</v>
      </c>
      <c r="C8855" s="3">
        <f>VLOOKUP(A8855,'PY SIC'!$A$1:$C$332,3,0)*VLOOKUP(B8855,'Current %'!$A$1:$G$24,7,0)</f>
        <v>88526.459159788486</v>
      </c>
      <c r="D8855" t="s">
        <v>341</v>
      </c>
      <c r="G8855">
        <f>VLOOKUP(A8855,'PY SIC'!$A$1:$C$331,3,0)</f>
        <v>1733524.3583304724</v>
      </c>
      <c r="H8855">
        <f>VLOOKUP(B8855,'Current %'!$A$1:$G$24,7,0)</f>
        <v>5.1067329244249449E-2</v>
      </c>
      <c r="I8855">
        <f t="shared" si="140"/>
        <v>88526.459159788486</v>
      </c>
    </row>
    <row r="8856" spans="1:9" x14ac:dyDescent="0.35">
      <c r="A8856" t="s">
        <v>172</v>
      </c>
      <c r="B8856" s="1">
        <v>44904</v>
      </c>
      <c r="C8856" s="3">
        <f>VLOOKUP(A8856,'PY SIC'!$A$1:$C$332,3,0)*VLOOKUP(B8856,'Current %'!$A$1:$G$24,7,0)</f>
        <v>41519.452087285004</v>
      </c>
      <c r="D8856" t="s">
        <v>341</v>
      </c>
      <c r="G8856">
        <f>VLOOKUP(A8856,'PY SIC'!$A$1:$C$331,3,0)</f>
        <v>813033.55201330397</v>
      </c>
      <c r="H8856">
        <f>VLOOKUP(B8856,'Current %'!$A$1:$G$24,7,0)</f>
        <v>5.1067329244249449E-2</v>
      </c>
      <c r="I8856">
        <f t="shared" si="140"/>
        <v>41519.452087285004</v>
      </c>
    </row>
    <row r="8857" spans="1:9" x14ac:dyDescent="0.35">
      <c r="A8857" t="s">
        <v>309</v>
      </c>
      <c r="B8857" s="1">
        <v>44904</v>
      </c>
      <c r="C8857" s="3">
        <f>VLOOKUP(A8857,'PY SIC'!$A$1:$C$332,3,0)*VLOOKUP(B8857,'Current %'!$A$1:$G$24,7,0)</f>
        <v>22524.743205453633</v>
      </c>
      <c r="D8857" t="s">
        <v>341</v>
      </c>
      <c r="G8857">
        <f>VLOOKUP(A8857,'PY SIC'!$A$1:$C$331,3,0)</f>
        <v>441079.32681813551</v>
      </c>
      <c r="H8857">
        <f>VLOOKUP(B8857,'Current %'!$A$1:$G$24,7,0)</f>
        <v>5.1067329244249449E-2</v>
      </c>
      <c r="I8857">
        <f t="shared" si="140"/>
        <v>22524.743205453633</v>
      </c>
    </row>
    <row r="8858" spans="1:9" x14ac:dyDescent="0.35">
      <c r="A8858" t="s">
        <v>120</v>
      </c>
      <c r="B8858" s="1">
        <v>44904</v>
      </c>
      <c r="C8858" s="3">
        <f>VLOOKUP(A8858,'PY SIC'!$A$1:$C$332,3,0)*VLOOKUP(B8858,'Current %'!$A$1:$G$24,7,0)</f>
        <v>51895.584152231088</v>
      </c>
      <c r="D8858" t="s">
        <v>341</v>
      </c>
      <c r="G8858">
        <f>VLOOKUP(A8858,'PY SIC'!$A$1:$C$331,3,0)</f>
        <v>1016218.8804513388</v>
      </c>
      <c r="H8858">
        <f>VLOOKUP(B8858,'Current %'!$A$1:$G$24,7,0)</f>
        <v>5.1067329244249449E-2</v>
      </c>
      <c r="I8858">
        <f t="shared" si="140"/>
        <v>51895.584152231088</v>
      </c>
    </row>
    <row r="8859" spans="1:9" x14ac:dyDescent="0.35">
      <c r="A8859" t="s">
        <v>23</v>
      </c>
      <c r="B8859" s="1">
        <v>44904</v>
      </c>
      <c r="C8859" s="3">
        <f>VLOOKUP(A8859,'PY SIC'!$A$1:$C$332,3,0)*VLOOKUP(B8859,'Current %'!$A$1:$G$24,7,0)</f>
        <v>67391.968904265887</v>
      </c>
      <c r="D8859" t="s">
        <v>341</v>
      </c>
      <c r="G8859">
        <f>VLOOKUP(A8859,'PY SIC'!$A$1:$C$331,3,0)</f>
        <v>1319668.9527650343</v>
      </c>
      <c r="H8859">
        <f>VLOOKUP(B8859,'Current %'!$A$1:$G$24,7,0)</f>
        <v>5.1067329244249449E-2</v>
      </c>
      <c r="I8859">
        <f t="shared" si="140"/>
        <v>67391.968904265887</v>
      </c>
    </row>
    <row r="8860" spans="1:9" x14ac:dyDescent="0.35">
      <c r="A8860" t="s">
        <v>98</v>
      </c>
      <c r="B8860" s="1">
        <v>44904</v>
      </c>
      <c r="C8860" s="3">
        <f>VLOOKUP(A8860,'PY SIC'!$A$1:$C$332,3,0)*VLOOKUP(B8860,'Current %'!$A$1:$G$24,7,0)</f>
        <v>26364.560418778226</v>
      </c>
      <c r="D8860" t="s">
        <v>341</v>
      </c>
      <c r="G8860">
        <f>VLOOKUP(A8860,'PY SIC'!$A$1:$C$331,3,0)</f>
        <v>516270.59431049193</v>
      </c>
      <c r="H8860">
        <f>VLOOKUP(B8860,'Current %'!$A$1:$G$24,7,0)</f>
        <v>5.1067329244249449E-2</v>
      </c>
      <c r="I8860">
        <f t="shared" si="140"/>
        <v>26364.560418778226</v>
      </c>
    </row>
    <row r="8861" spans="1:9" x14ac:dyDescent="0.35">
      <c r="A8861" t="s">
        <v>24</v>
      </c>
      <c r="B8861" s="1">
        <v>44904</v>
      </c>
      <c r="C8861" s="3">
        <f>VLOOKUP(A8861,'PY SIC'!$A$1:$C$332,3,0)*VLOOKUP(B8861,'Current %'!$A$1:$G$24,7,0)</f>
        <v>22791.363756834038</v>
      </c>
      <c r="D8861" t="s">
        <v>341</v>
      </c>
      <c r="G8861">
        <f>VLOOKUP(A8861,'PY SIC'!$A$1:$C$331,3,0)</f>
        <v>446300.28815146058</v>
      </c>
      <c r="H8861">
        <f>VLOOKUP(B8861,'Current %'!$A$1:$G$24,7,0)</f>
        <v>5.1067329244249449E-2</v>
      </c>
      <c r="I8861">
        <f t="shared" si="140"/>
        <v>22791.363756834038</v>
      </c>
    </row>
    <row r="8862" spans="1:9" x14ac:dyDescent="0.35">
      <c r="A8862" t="s">
        <v>108</v>
      </c>
      <c r="B8862" s="1">
        <v>44904</v>
      </c>
      <c r="C8862" s="3">
        <f>VLOOKUP(A8862,'PY SIC'!$A$1:$C$332,3,0)*VLOOKUP(B8862,'Current %'!$A$1:$G$24,7,0)</f>
        <v>68234.946450842064</v>
      </c>
      <c r="D8862" t="s">
        <v>341</v>
      </c>
      <c r="G8862">
        <f>VLOOKUP(A8862,'PY SIC'!$A$1:$C$331,3,0)</f>
        <v>1336176.1317981165</v>
      </c>
      <c r="H8862">
        <f>VLOOKUP(B8862,'Current %'!$A$1:$G$24,7,0)</f>
        <v>5.1067329244249449E-2</v>
      </c>
      <c r="I8862">
        <f t="shared" si="140"/>
        <v>68234.946450842064</v>
      </c>
    </row>
    <row r="8863" spans="1:9" x14ac:dyDescent="0.35">
      <c r="A8863" t="s">
        <v>25</v>
      </c>
      <c r="B8863" s="1">
        <v>44904</v>
      </c>
      <c r="C8863" s="3">
        <f>VLOOKUP(A8863,'PY SIC'!$A$1:$C$332,3,0)*VLOOKUP(B8863,'Current %'!$A$1:$G$24,7,0)</f>
        <v>25659.739393955613</v>
      </c>
      <c r="D8863" t="s">
        <v>341</v>
      </c>
      <c r="G8863">
        <f>VLOOKUP(A8863,'PY SIC'!$A$1:$C$331,3,0)</f>
        <v>502468.79509260971</v>
      </c>
      <c r="H8863">
        <f>VLOOKUP(B8863,'Current %'!$A$1:$G$24,7,0)</f>
        <v>5.1067329244249449E-2</v>
      </c>
      <c r="I8863">
        <f t="shared" si="140"/>
        <v>25659.739393955613</v>
      </c>
    </row>
    <row r="8864" spans="1:9" x14ac:dyDescent="0.35">
      <c r="A8864" t="s">
        <v>26</v>
      </c>
      <c r="B8864" s="1">
        <v>44904</v>
      </c>
      <c r="C8864" s="3">
        <f>VLOOKUP(A8864,'PY SIC'!$A$1:$C$332,3,0)*VLOOKUP(B8864,'Current %'!$A$1:$G$24,7,0)</f>
        <v>1069.3171683408123</v>
      </c>
      <c r="D8864" t="s">
        <v>341</v>
      </c>
      <c r="G8864">
        <f>VLOOKUP(A8864,'PY SIC'!$A$1:$C$331,3,0)</f>
        <v>20939.359550729296</v>
      </c>
      <c r="H8864">
        <f>VLOOKUP(B8864,'Current %'!$A$1:$G$24,7,0)</f>
        <v>5.1067329244249449E-2</v>
      </c>
      <c r="I8864">
        <f t="shared" si="140"/>
        <v>1069.3171683408123</v>
      </c>
    </row>
    <row r="8865" spans="1:9" x14ac:dyDescent="0.35">
      <c r="A8865" t="s">
        <v>42</v>
      </c>
      <c r="B8865" s="1">
        <v>44904</v>
      </c>
      <c r="C8865" s="3">
        <f>VLOOKUP(A8865,'PY SIC'!$A$1:$C$332,3,0)*VLOOKUP(B8865,'Current %'!$A$1:$G$24,7,0)</f>
        <v>1976.6675371954659</v>
      </c>
      <c r="D8865" t="s">
        <v>341</v>
      </c>
      <c r="G8865">
        <f>VLOOKUP(A8865,'PY SIC'!$A$1:$C$331,3,0)</f>
        <v>38707.086633438012</v>
      </c>
      <c r="H8865">
        <f>VLOOKUP(B8865,'Current %'!$A$1:$G$24,7,0)</f>
        <v>5.1067329244249449E-2</v>
      </c>
      <c r="I8865">
        <f t="shared" si="140"/>
        <v>1976.6675371954659</v>
      </c>
    </row>
    <row r="8866" spans="1:9" x14ac:dyDescent="0.35">
      <c r="A8866" t="s">
        <v>85</v>
      </c>
      <c r="B8866" s="1">
        <v>44904</v>
      </c>
      <c r="C8866" s="3">
        <f>VLOOKUP(A8866,'PY SIC'!$A$1:$C$332,3,0)*VLOOKUP(B8866,'Current %'!$A$1:$G$24,7,0)</f>
        <v>109552.0496863365</v>
      </c>
      <c r="D8866" t="s">
        <v>341</v>
      </c>
      <c r="G8866">
        <f>VLOOKUP(A8866,'PY SIC'!$A$1:$C$331,3,0)</f>
        <v>2145247.290344107</v>
      </c>
      <c r="H8866">
        <f>VLOOKUP(B8866,'Current %'!$A$1:$G$24,7,0)</f>
        <v>5.1067329244249449E-2</v>
      </c>
      <c r="I8866">
        <f t="shared" si="140"/>
        <v>109552.0496863365</v>
      </c>
    </row>
    <row r="8867" spans="1:9" x14ac:dyDescent="0.35">
      <c r="A8867" t="s">
        <v>173</v>
      </c>
      <c r="B8867" s="1">
        <v>44904</v>
      </c>
      <c r="C8867" s="3">
        <f>VLOOKUP(A8867,'PY SIC'!$A$1:$C$332,3,0)*VLOOKUP(B8867,'Current %'!$A$1:$G$24,7,0)</f>
        <v>44222.038252118291</v>
      </c>
      <c r="D8867" t="s">
        <v>341</v>
      </c>
      <c r="G8867">
        <f>VLOOKUP(A8867,'PY SIC'!$A$1:$C$331,3,0)</f>
        <v>865955.57094065216</v>
      </c>
      <c r="H8867">
        <f>VLOOKUP(B8867,'Current %'!$A$1:$G$24,7,0)</f>
        <v>5.1067329244249449E-2</v>
      </c>
      <c r="I8867">
        <f t="shared" si="140"/>
        <v>44222.038252118291</v>
      </c>
    </row>
    <row r="8868" spans="1:9" x14ac:dyDescent="0.35">
      <c r="A8868" t="s">
        <v>134</v>
      </c>
      <c r="B8868" s="1">
        <v>44904</v>
      </c>
      <c r="C8868" s="3">
        <f>VLOOKUP(A8868,'PY SIC'!$A$1:$C$332,3,0)*VLOOKUP(B8868,'Current %'!$A$1:$G$24,7,0)</f>
        <v>54337.849356436789</v>
      </c>
      <c r="D8868" t="s">
        <v>341</v>
      </c>
      <c r="G8868">
        <f>VLOOKUP(A8868,'PY SIC'!$A$1:$C$331,3,0)</f>
        <v>1064043.2965770504</v>
      </c>
      <c r="H8868">
        <f>VLOOKUP(B8868,'Current %'!$A$1:$G$24,7,0)</f>
        <v>5.1067329244249449E-2</v>
      </c>
      <c r="I8868">
        <f t="shared" si="140"/>
        <v>54337.849356436789</v>
      </c>
    </row>
    <row r="8869" spans="1:9" x14ac:dyDescent="0.35">
      <c r="A8869" t="s">
        <v>86</v>
      </c>
      <c r="B8869" s="1">
        <v>44904</v>
      </c>
      <c r="C8869" s="3">
        <f>VLOOKUP(A8869,'PY SIC'!$A$1:$C$332,3,0)*VLOOKUP(B8869,'Current %'!$A$1:$G$24,7,0)</f>
        <v>139819.8582886979</v>
      </c>
      <c r="D8869" t="s">
        <v>341</v>
      </c>
      <c r="G8869">
        <f>VLOOKUP(A8869,'PY SIC'!$A$1:$C$331,3,0)</f>
        <v>2737951.2568584667</v>
      </c>
      <c r="H8869">
        <f>VLOOKUP(B8869,'Current %'!$A$1:$G$24,7,0)</f>
        <v>5.1067329244249449E-2</v>
      </c>
      <c r="I8869">
        <f t="shared" si="140"/>
        <v>139819.8582886979</v>
      </c>
    </row>
    <row r="8870" spans="1:9" x14ac:dyDescent="0.35">
      <c r="A8870" t="s">
        <v>251</v>
      </c>
      <c r="B8870" s="1">
        <v>44904</v>
      </c>
      <c r="C8870" s="3">
        <f>VLOOKUP(A8870,'PY SIC'!$A$1:$C$332,3,0)*VLOOKUP(B8870,'Current %'!$A$1:$G$24,7,0)</f>
        <v>10762.009189976907</v>
      </c>
      <c r="D8870" t="s">
        <v>341</v>
      </c>
      <c r="G8870">
        <f>VLOOKUP(A8870,'PY SIC'!$A$1:$C$331,3,0)</f>
        <v>210741.57096611406</v>
      </c>
      <c r="H8870">
        <f>VLOOKUP(B8870,'Current %'!$A$1:$G$24,7,0)</f>
        <v>5.1067329244249449E-2</v>
      </c>
      <c r="I8870">
        <f t="shared" si="140"/>
        <v>10762.009189976907</v>
      </c>
    </row>
    <row r="8871" spans="1:9" x14ac:dyDescent="0.35">
      <c r="A8871" t="s">
        <v>59</v>
      </c>
      <c r="B8871" s="1">
        <v>44904</v>
      </c>
      <c r="C8871" s="3">
        <f>VLOOKUP(A8871,'PY SIC'!$A$1:$C$332,3,0)*VLOOKUP(B8871,'Current %'!$A$1:$G$24,7,0)</f>
        <v>31158.671269576142</v>
      </c>
      <c r="D8871" t="s">
        <v>341</v>
      </c>
      <c r="G8871">
        <f>VLOOKUP(A8871,'PY SIC'!$A$1:$C$331,3,0)</f>
        <v>610148.83156602189</v>
      </c>
      <c r="H8871">
        <f>VLOOKUP(B8871,'Current %'!$A$1:$G$24,7,0)</f>
        <v>5.1067329244249449E-2</v>
      </c>
      <c r="I8871">
        <f t="shared" si="140"/>
        <v>31158.671269576142</v>
      </c>
    </row>
    <row r="8872" spans="1:9" x14ac:dyDescent="0.35">
      <c r="A8872" t="s">
        <v>310</v>
      </c>
      <c r="B8872" s="1">
        <v>44904</v>
      </c>
      <c r="C8872" s="3">
        <f>VLOOKUP(A8872,'PY SIC'!$A$1:$C$332,3,0)*VLOOKUP(B8872,'Current %'!$A$1:$G$24,7,0)</f>
        <v>29577.748550476852</v>
      </c>
      <c r="D8872" t="s">
        <v>341</v>
      </c>
      <c r="G8872">
        <f>VLOOKUP(A8872,'PY SIC'!$A$1:$C$331,3,0)</f>
        <v>579191.21654100448</v>
      </c>
      <c r="H8872">
        <f>VLOOKUP(B8872,'Current %'!$A$1:$G$24,7,0)</f>
        <v>5.1067329244249449E-2</v>
      </c>
      <c r="I8872">
        <f t="shared" si="140"/>
        <v>29577.748550476852</v>
      </c>
    </row>
    <row r="8873" spans="1:9" x14ac:dyDescent="0.35">
      <c r="A8873" t="s">
        <v>121</v>
      </c>
      <c r="B8873" s="1">
        <v>44904</v>
      </c>
      <c r="C8873" s="3">
        <f>VLOOKUP(A8873,'PY SIC'!$A$1:$C$332,3,0)*VLOOKUP(B8873,'Current %'!$A$1:$G$24,7,0)</f>
        <v>28634.269749391529</v>
      </c>
      <c r="D8873" t="s">
        <v>341</v>
      </c>
      <c r="G8873">
        <f>VLOOKUP(A8873,'PY SIC'!$A$1:$C$331,3,0)</f>
        <v>560716.02281053213</v>
      </c>
      <c r="H8873">
        <f>VLOOKUP(B8873,'Current %'!$A$1:$G$24,7,0)</f>
        <v>5.1067329244249449E-2</v>
      </c>
      <c r="I8873">
        <f t="shared" si="140"/>
        <v>28634.269749391529</v>
      </c>
    </row>
    <row r="8874" spans="1:9" x14ac:dyDescent="0.35">
      <c r="A8874" t="s">
        <v>198</v>
      </c>
      <c r="B8874" s="1">
        <v>44904</v>
      </c>
      <c r="C8874" s="3">
        <f>VLOOKUP(A8874,'PY SIC'!$A$1:$C$332,3,0)*VLOOKUP(B8874,'Current %'!$A$1:$G$24,7,0)</f>
        <v>4265.20508935418</v>
      </c>
      <c r="D8874" t="s">
        <v>341</v>
      </c>
      <c r="G8874">
        <f>VLOOKUP(A8874,'PY SIC'!$A$1:$C$331,3,0)</f>
        <v>83521.209205090228</v>
      </c>
      <c r="H8874">
        <f>VLOOKUP(B8874,'Current %'!$A$1:$G$24,7,0)</f>
        <v>5.1067329244249449E-2</v>
      </c>
      <c r="I8874">
        <f t="shared" si="140"/>
        <v>4265.20508935418</v>
      </c>
    </row>
    <row r="8875" spans="1:9" x14ac:dyDescent="0.35">
      <c r="A8875" t="s">
        <v>43</v>
      </c>
      <c r="B8875" s="1">
        <v>44904</v>
      </c>
      <c r="C8875" s="3">
        <f>VLOOKUP(A8875,'PY SIC'!$A$1:$C$332,3,0)*VLOOKUP(B8875,'Current %'!$A$1:$G$24,7,0)</f>
        <v>1695.0490800657619</v>
      </c>
      <c r="D8875" t="s">
        <v>341</v>
      </c>
      <c r="G8875">
        <f>VLOOKUP(A8875,'PY SIC'!$A$1:$C$331,3,0)</f>
        <v>33192.436439323617</v>
      </c>
      <c r="H8875">
        <f>VLOOKUP(B8875,'Current %'!$A$1:$G$24,7,0)</f>
        <v>5.1067329244249449E-2</v>
      </c>
      <c r="I8875">
        <f t="shared" si="140"/>
        <v>1695.0490800657619</v>
      </c>
    </row>
    <row r="8876" spans="1:9" x14ac:dyDescent="0.35">
      <c r="A8876" t="s">
        <v>122</v>
      </c>
      <c r="B8876" s="1">
        <v>44904</v>
      </c>
      <c r="C8876" s="3">
        <f>VLOOKUP(A8876,'PY SIC'!$A$1:$C$332,3,0)*VLOOKUP(B8876,'Current %'!$A$1:$G$24,7,0)</f>
        <v>16449.402597447173</v>
      </c>
      <c r="D8876" t="s">
        <v>341</v>
      </c>
      <c r="G8876">
        <f>VLOOKUP(A8876,'PY SIC'!$A$1:$C$331,3,0)</f>
        <v>322112.0595277556</v>
      </c>
      <c r="H8876">
        <f>VLOOKUP(B8876,'Current %'!$A$1:$G$24,7,0)</f>
        <v>5.1067329244249449E-2</v>
      </c>
      <c r="I8876">
        <f t="shared" si="140"/>
        <v>16449.402597447173</v>
      </c>
    </row>
    <row r="8877" spans="1:9" x14ac:dyDescent="0.35">
      <c r="A8877" t="s">
        <v>109</v>
      </c>
      <c r="B8877" s="1">
        <v>44904</v>
      </c>
      <c r="C8877" s="3">
        <f>VLOOKUP(A8877,'PY SIC'!$A$1:$C$332,3,0)*VLOOKUP(B8877,'Current %'!$A$1:$G$24,7,0)</f>
        <v>123338.93363265911</v>
      </c>
      <c r="D8877" t="s">
        <v>341</v>
      </c>
      <c r="G8877">
        <f>VLOOKUP(A8877,'PY SIC'!$A$1:$C$331,3,0)</f>
        <v>2415221.9326517447</v>
      </c>
      <c r="H8877">
        <f>VLOOKUP(B8877,'Current %'!$A$1:$G$24,7,0)</f>
        <v>5.1067329244249449E-2</v>
      </c>
      <c r="I8877">
        <f t="shared" si="140"/>
        <v>123338.93363265911</v>
      </c>
    </row>
    <row r="8878" spans="1:9" x14ac:dyDescent="0.35">
      <c r="A8878" t="s">
        <v>237</v>
      </c>
      <c r="B8878" s="1">
        <v>44904</v>
      </c>
      <c r="C8878" s="3">
        <f>VLOOKUP(A8878,'PY SIC'!$A$1:$C$332,3,0)*VLOOKUP(B8878,'Current %'!$A$1:$G$24,7,0)</f>
        <v>26400.895211844494</v>
      </c>
      <c r="D8878" t="s">
        <v>341</v>
      </c>
      <c r="G8878">
        <f>VLOOKUP(A8878,'PY SIC'!$A$1:$C$331,3,0)</f>
        <v>516982.10191435507</v>
      </c>
      <c r="H8878">
        <f>VLOOKUP(B8878,'Current %'!$A$1:$G$24,7,0)</f>
        <v>5.1067329244249449E-2</v>
      </c>
      <c r="I8878">
        <f t="shared" si="140"/>
        <v>26400.895211844494</v>
      </c>
    </row>
    <row r="8879" spans="1:9" x14ac:dyDescent="0.35">
      <c r="A8879" t="s">
        <v>60</v>
      </c>
      <c r="B8879" s="1">
        <v>44904</v>
      </c>
      <c r="C8879" s="3">
        <f>VLOOKUP(A8879,'PY SIC'!$A$1:$C$332,3,0)*VLOOKUP(B8879,'Current %'!$A$1:$G$24,7,0)</f>
        <v>128005.48879426194</v>
      </c>
      <c r="D8879" t="s">
        <v>341</v>
      </c>
      <c r="G8879">
        <f>VLOOKUP(A8879,'PY SIC'!$A$1:$C$331,3,0)</f>
        <v>2506602.3755036355</v>
      </c>
      <c r="H8879">
        <f>VLOOKUP(B8879,'Current %'!$A$1:$G$24,7,0)</f>
        <v>5.1067329244249449E-2</v>
      </c>
      <c r="I8879">
        <f t="shared" si="140"/>
        <v>128005.48879426194</v>
      </c>
    </row>
    <row r="8880" spans="1:9" x14ac:dyDescent="0.35">
      <c r="A8880" t="s">
        <v>311</v>
      </c>
      <c r="B8880" s="1">
        <v>44904</v>
      </c>
      <c r="C8880" s="3">
        <f>VLOOKUP(A8880,'PY SIC'!$A$1:$C$332,3,0)*VLOOKUP(B8880,'Current %'!$A$1:$G$24,7,0)</f>
        <v>52231.862950142051</v>
      </c>
      <c r="D8880" t="s">
        <v>341</v>
      </c>
      <c r="G8880">
        <f>VLOOKUP(A8880,'PY SIC'!$A$1:$C$331,3,0)</f>
        <v>1022803.8889663245</v>
      </c>
      <c r="H8880">
        <f>VLOOKUP(B8880,'Current %'!$A$1:$G$24,7,0)</f>
        <v>5.1067329244249449E-2</v>
      </c>
      <c r="I8880">
        <f t="shared" si="140"/>
        <v>52231.862950142051</v>
      </c>
    </row>
    <row r="8881" spans="1:9" x14ac:dyDescent="0.35">
      <c r="A8881" t="s">
        <v>110</v>
      </c>
      <c r="B8881" s="1">
        <v>44904</v>
      </c>
      <c r="C8881" s="3">
        <f>VLOOKUP(A8881,'PY SIC'!$A$1:$C$332,3,0)*VLOOKUP(B8881,'Current %'!$A$1:$G$24,7,0)</f>
        <v>47052.403516738588</v>
      </c>
      <c r="D8881" t="s">
        <v>341</v>
      </c>
      <c r="G8881">
        <f>VLOOKUP(A8881,'PY SIC'!$A$1:$C$331,3,0)</f>
        <v>921379.75909592002</v>
      </c>
      <c r="H8881">
        <f>VLOOKUP(B8881,'Current %'!$A$1:$G$24,7,0)</f>
        <v>5.1067329244249449E-2</v>
      </c>
      <c r="I8881">
        <f t="shared" si="140"/>
        <v>47052.403516738588</v>
      </c>
    </row>
    <row r="8882" spans="1:9" x14ac:dyDescent="0.35">
      <c r="A8882" t="s">
        <v>312</v>
      </c>
      <c r="B8882" s="1">
        <v>44904</v>
      </c>
      <c r="C8882" s="3">
        <f>VLOOKUP(A8882,'PY SIC'!$A$1:$C$332,3,0)*VLOOKUP(B8882,'Current %'!$A$1:$G$24,7,0)</f>
        <v>79604.998725014273</v>
      </c>
      <c r="D8882" t="s">
        <v>341</v>
      </c>
      <c r="G8882">
        <f>VLOOKUP(A8882,'PY SIC'!$A$1:$C$331,3,0)</f>
        <v>1558824.3971849845</v>
      </c>
      <c r="H8882">
        <f>VLOOKUP(B8882,'Current %'!$A$1:$G$24,7,0)</f>
        <v>5.1067329244249449E-2</v>
      </c>
      <c r="I8882">
        <f t="shared" si="140"/>
        <v>79604.998725014273</v>
      </c>
    </row>
    <row r="8883" spans="1:9" x14ac:dyDescent="0.35">
      <c r="A8883" t="s">
        <v>313</v>
      </c>
      <c r="B8883" s="1">
        <v>44904</v>
      </c>
      <c r="C8883" s="3">
        <f>VLOOKUP(A8883,'PY SIC'!$A$1:$C$332,3,0)*VLOOKUP(B8883,'Current %'!$A$1:$G$24,7,0)</f>
        <v>126438.86611677543</v>
      </c>
      <c r="D8883" t="s">
        <v>341</v>
      </c>
      <c r="G8883">
        <f>VLOOKUP(A8883,'PY SIC'!$A$1:$C$331,3,0)</f>
        <v>2475924.7837699163</v>
      </c>
      <c r="H8883">
        <f>VLOOKUP(B8883,'Current %'!$A$1:$G$24,7,0)</f>
        <v>5.1067329244249449E-2</v>
      </c>
      <c r="I8883">
        <f t="shared" si="140"/>
        <v>126438.86611677543</v>
      </c>
    </row>
    <row r="8884" spans="1:9" x14ac:dyDescent="0.35">
      <c r="A8884" t="s">
        <v>252</v>
      </c>
      <c r="B8884" s="1">
        <v>44904</v>
      </c>
      <c r="C8884" s="3">
        <f>VLOOKUP(A8884,'PY SIC'!$A$1:$C$332,3,0)*VLOOKUP(B8884,'Current %'!$A$1:$G$24,7,0)</f>
        <v>72231.465616691348</v>
      </c>
      <c r="D8884" t="s">
        <v>341</v>
      </c>
      <c r="G8884">
        <f>VLOOKUP(A8884,'PY SIC'!$A$1:$C$331,3,0)</f>
        <v>1414435.9355707862</v>
      </c>
      <c r="H8884">
        <f>VLOOKUP(B8884,'Current %'!$A$1:$G$24,7,0)</f>
        <v>5.1067329244249449E-2</v>
      </c>
      <c r="I8884">
        <f t="shared" si="140"/>
        <v>72231.465616691348</v>
      </c>
    </row>
    <row r="8885" spans="1:9" x14ac:dyDescent="0.35">
      <c r="A8885" t="s">
        <v>199</v>
      </c>
      <c r="B8885" s="1">
        <v>44904</v>
      </c>
      <c r="C8885" s="3">
        <f>VLOOKUP(A8885,'PY SIC'!$A$1:$C$332,3,0)*VLOOKUP(B8885,'Current %'!$A$1:$G$24,7,0)</f>
        <v>27588.639395034887</v>
      </c>
      <c r="D8885" t="s">
        <v>341</v>
      </c>
      <c r="G8885">
        <f>VLOOKUP(A8885,'PY SIC'!$A$1:$C$331,3,0)</f>
        <v>540240.4982465686</v>
      </c>
      <c r="H8885">
        <f>VLOOKUP(B8885,'Current %'!$A$1:$G$24,7,0)</f>
        <v>5.1067329244249449E-2</v>
      </c>
      <c r="I8885">
        <f t="shared" si="140"/>
        <v>27588.639395034887</v>
      </c>
    </row>
    <row r="8886" spans="1:9" x14ac:dyDescent="0.35">
      <c r="A8886" t="s">
        <v>253</v>
      </c>
      <c r="B8886" s="1">
        <v>44904</v>
      </c>
      <c r="C8886" s="3">
        <f>VLOOKUP(A8886,'PY SIC'!$A$1:$C$332,3,0)*VLOOKUP(B8886,'Current %'!$A$1:$G$24,7,0)</f>
        <v>42714.966843595263</v>
      </c>
      <c r="D8886" t="s">
        <v>341</v>
      </c>
      <c r="G8886">
        <f>VLOOKUP(A8886,'PY SIC'!$A$1:$C$331,3,0)</f>
        <v>836444.11164120701</v>
      </c>
      <c r="H8886">
        <f>VLOOKUP(B8886,'Current %'!$A$1:$G$24,7,0)</f>
        <v>5.1067329244249449E-2</v>
      </c>
      <c r="I8886">
        <f t="shared" si="140"/>
        <v>42714.966843595263</v>
      </c>
    </row>
    <row r="8887" spans="1:9" x14ac:dyDescent="0.35">
      <c r="A8887" t="s">
        <v>44</v>
      </c>
      <c r="B8887" s="1">
        <v>44904</v>
      </c>
      <c r="C8887" s="3">
        <f>VLOOKUP(A8887,'PY SIC'!$A$1:$C$332,3,0)*VLOOKUP(B8887,'Current %'!$A$1:$G$24,7,0)</f>
        <v>14.434087967565134</v>
      </c>
      <c r="D8887" t="s">
        <v>341</v>
      </c>
      <c r="G8887">
        <f>VLOOKUP(A8887,'PY SIC'!$A$1:$C$331,3,0)</f>
        <v>282.64818585926963</v>
      </c>
      <c r="H8887">
        <f>VLOOKUP(B8887,'Current %'!$A$1:$G$24,7,0)</f>
        <v>5.1067329244249449E-2</v>
      </c>
      <c r="I8887">
        <f t="shared" si="140"/>
        <v>14.434087967565134</v>
      </c>
    </row>
    <row r="8888" spans="1:9" x14ac:dyDescent="0.35">
      <c r="A8888" t="s">
        <v>314</v>
      </c>
      <c r="B8888" s="1">
        <v>44904</v>
      </c>
      <c r="C8888" s="3">
        <f>VLOOKUP(A8888,'PY SIC'!$A$1:$C$332,3,0)*VLOOKUP(B8888,'Current %'!$A$1:$G$24,7,0)</f>
        <v>60246.924862764594</v>
      </c>
      <c r="D8888" t="s">
        <v>341</v>
      </c>
      <c r="G8888">
        <f>VLOOKUP(A8888,'PY SIC'!$A$1:$C$331,3,0)</f>
        <v>1179754.7620830168</v>
      </c>
      <c r="H8888">
        <f>VLOOKUP(B8888,'Current %'!$A$1:$G$24,7,0)</f>
        <v>5.1067329244249449E-2</v>
      </c>
      <c r="I8888">
        <f t="shared" si="140"/>
        <v>60246.924862764594</v>
      </c>
    </row>
    <row r="8889" spans="1:9" x14ac:dyDescent="0.35">
      <c r="A8889" t="s">
        <v>27</v>
      </c>
      <c r="B8889" s="1">
        <v>44904</v>
      </c>
      <c r="C8889" s="3">
        <f>VLOOKUP(A8889,'PY SIC'!$A$1:$C$332,3,0)*VLOOKUP(B8889,'Current %'!$A$1:$G$24,7,0)</f>
        <v>54892.469089019731</v>
      </c>
      <c r="D8889" t="s">
        <v>341</v>
      </c>
      <c r="G8889">
        <f>VLOOKUP(A8889,'PY SIC'!$A$1:$C$331,3,0)</f>
        <v>1074903.8553881496</v>
      </c>
      <c r="H8889">
        <f>VLOOKUP(B8889,'Current %'!$A$1:$G$24,7,0)</f>
        <v>5.1067329244249449E-2</v>
      </c>
      <c r="I8889">
        <f t="shared" si="140"/>
        <v>54892.469089019731</v>
      </c>
    </row>
    <row r="8890" spans="1:9" x14ac:dyDescent="0.35">
      <c r="A8890" t="s">
        <v>174</v>
      </c>
      <c r="B8890" s="1">
        <v>44904</v>
      </c>
      <c r="C8890" s="3">
        <f>VLOOKUP(A8890,'PY SIC'!$A$1:$C$332,3,0)*VLOOKUP(B8890,'Current %'!$A$1:$G$24,7,0)</f>
        <v>56266.465978818655</v>
      </c>
      <c r="D8890" t="s">
        <v>341</v>
      </c>
      <c r="G8890">
        <f>VLOOKUP(A8890,'PY SIC'!$A$1:$C$331,3,0)</f>
        <v>1101809.4506118051</v>
      </c>
      <c r="H8890">
        <f>VLOOKUP(B8890,'Current %'!$A$1:$G$24,7,0)</f>
        <v>5.1067329244249449E-2</v>
      </c>
      <c r="I8890">
        <f t="shared" si="140"/>
        <v>56266.465978818655</v>
      </c>
    </row>
    <row r="8891" spans="1:9" x14ac:dyDescent="0.35">
      <c r="A8891" t="s">
        <v>135</v>
      </c>
      <c r="B8891" s="1">
        <v>44904</v>
      </c>
      <c r="C8891" s="3">
        <f>VLOOKUP(A8891,'PY SIC'!$A$1:$C$332,3,0)*VLOOKUP(B8891,'Current %'!$A$1:$G$24,7,0)</f>
        <v>30415.014428909548</v>
      </c>
      <c r="D8891" t="s">
        <v>341</v>
      </c>
      <c r="G8891">
        <f>VLOOKUP(A8891,'PY SIC'!$A$1:$C$331,3,0)</f>
        <v>595586.54973785416</v>
      </c>
      <c r="H8891">
        <f>VLOOKUP(B8891,'Current %'!$A$1:$G$24,7,0)</f>
        <v>5.1067329244249449E-2</v>
      </c>
      <c r="I8891">
        <f t="shared" si="140"/>
        <v>30415.014428909548</v>
      </c>
    </row>
    <row r="8892" spans="1:9" x14ac:dyDescent="0.35">
      <c r="A8892" t="s">
        <v>61</v>
      </c>
      <c r="B8892" s="1">
        <v>44904</v>
      </c>
      <c r="C8892" s="3">
        <f>VLOOKUP(A8892,'PY SIC'!$A$1:$C$332,3,0)*VLOOKUP(B8892,'Current %'!$A$1:$G$24,7,0)</f>
        <v>79691.531526261999</v>
      </c>
      <c r="D8892" t="s">
        <v>341</v>
      </c>
      <c r="G8892">
        <f>VLOOKUP(A8892,'PY SIC'!$A$1:$C$331,3,0)</f>
        <v>1560518.8817513075</v>
      </c>
      <c r="H8892">
        <f>VLOOKUP(B8892,'Current %'!$A$1:$G$24,7,0)</f>
        <v>5.1067329244249449E-2</v>
      </c>
      <c r="I8892">
        <f t="shared" si="140"/>
        <v>79691.531526261999</v>
      </c>
    </row>
    <row r="8893" spans="1:9" x14ac:dyDescent="0.35">
      <c r="A8893" t="s">
        <v>238</v>
      </c>
      <c r="B8893" s="1">
        <v>44904</v>
      </c>
      <c r="C8893" s="3">
        <f>VLOOKUP(A8893,'PY SIC'!$A$1:$C$332,3,0)*VLOOKUP(B8893,'Current %'!$A$1:$G$24,7,0)</f>
        <v>3133.4605346478447</v>
      </c>
      <c r="D8893" t="s">
        <v>341</v>
      </c>
      <c r="G8893">
        <f>VLOOKUP(A8893,'PY SIC'!$A$1:$C$331,3,0)</f>
        <v>61359.397113971747</v>
      </c>
      <c r="H8893">
        <f>VLOOKUP(B8893,'Current %'!$A$1:$G$24,7,0)</f>
        <v>5.1067329244249449E-2</v>
      </c>
      <c r="I8893">
        <f t="shared" si="140"/>
        <v>3133.4605346478447</v>
      </c>
    </row>
    <row r="8894" spans="1:9" x14ac:dyDescent="0.35">
      <c r="A8894" t="s">
        <v>254</v>
      </c>
      <c r="B8894" s="1">
        <v>44904</v>
      </c>
      <c r="C8894" s="3">
        <f>VLOOKUP(A8894,'PY SIC'!$A$1:$C$332,3,0)*VLOOKUP(B8894,'Current %'!$A$1:$G$24,7,0)</f>
        <v>52172.62857146468</v>
      </c>
      <c r="D8894" t="s">
        <v>341</v>
      </c>
      <c r="G8894">
        <f>VLOOKUP(A8894,'PY SIC'!$A$1:$C$331,3,0)</f>
        <v>1021643.9618748947</v>
      </c>
      <c r="H8894">
        <f>VLOOKUP(B8894,'Current %'!$A$1:$G$24,7,0)</f>
        <v>5.1067329244249449E-2</v>
      </c>
      <c r="I8894">
        <f t="shared" si="140"/>
        <v>52172.62857146468</v>
      </c>
    </row>
    <row r="8895" spans="1:9" x14ac:dyDescent="0.35">
      <c r="A8895" t="s">
        <v>45</v>
      </c>
      <c r="B8895" s="1">
        <v>44904</v>
      </c>
      <c r="C8895" s="3">
        <f>VLOOKUP(A8895,'PY SIC'!$A$1:$C$332,3,0)*VLOOKUP(B8895,'Current %'!$A$1:$G$24,7,0)</f>
        <v>59612.033704717847</v>
      </c>
      <c r="D8895" t="s">
        <v>341</v>
      </c>
      <c r="G8895">
        <f>VLOOKUP(A8895,'PY SIC'!$A$1:$C$331,3,0)</f>
        <v>1167322.3289120919</v>
      </c>
      <c r="H8895">
        <f>VLOOKUP(B8895,'Current %'!$A$1:$G$24,7,0)</f>
        <v>5.1067329244249449E-2</v>
      </c>
      <c r="I8895">
        <f t="shared" si="140"/>
        <v>59612.033704717847</v>
      </c>
    </row>
    <row r="8896" spans="1:9" x14ac:dyDescent="0.35">
      <c r="A8896" t="s">
        <v>111</v>
      </c>
      <c r="B8896" s="1">
        <v>44904</v>
      </c>
      <c r="C8896" s="3">
        <f>VLOOKUP(A8896,'PY SIC'!$A$1:$C$332,3,0)*VLOOKUP(B8896,'Current %'!$A$1:$G$24,7,0)</f>
        <v>72763.760751974551</v>
      </c>
      <c r="D8896" t="s">
        <v>341</v>
      </c>
      <c r="G8896">
        <f>VLOOKUP(A8896,'PY SIC'!$A$1:$C$331,3,0)</f>
        <v>1424859.3343104639</v>
      </c>
      <c r="H8896">
        <f>VLOOKUP(B8896,'Current %'!$A$1:$G$24,7,0)</f>
        <v>5.1067329244249449E-2</v>
      </c>
      <c r="I8896">
        <f t="shared" si="140"/>
        <v>72763.760751974551</v>
      </c>
    </row>
    <row r="8897" spans="1:9" x14ac:dyDescent="0.35">
      <c r="A8897" t="s">
        <v>46</v>
      </c>
      <c r="B8897" s="1">
        <v>44904</v>
      </c>
      <c r="C8897" s="3">
        <f>VLOOKUP(A8897,'PY SIC'!$A$1:$C$332,3,0)*VLOOKUP(B8897,'Current %'!$A$1:$G$24,7,0)</f>
        <v>4756.7113298871236</v>
      </c>
      <c r="D8897" t="s">
        <v>341</v>
      </c>
      <c r="G8897">
        <f>VLOOKUP(A8897,'PY SIC'!$A$1:$C$331,3,0)</f>
        <v>93145.880160215427</v>
      </c>
      <c r="H8897">
        <f>VLOOKUP(B8897,'Current %'!$A$1:$G$24,7,0)</f>
        <v>5.1067329244249449E-2</v>
      </c>
      <c r="I8897">
        <f t="shared" si="140"/>
        <v>4756.7113298871236</v>
      </c>
    </row>
    <row r="8898" spans="1:9" x14ac:dyDescent="0.35">
      <c r="A8898" t="s">
        <v>47</v>
      </c>
      <c r="B8898" s="1">
        <v>44904</v>
      </c>
      <c r="C8898" s="3">
        <f>VLOOKUP(A8898,'PY SIC'!$A$1:$C$332,3,0)*VLOOKUP(B8898,'Current %'!$A$1:$G$24,7,0)</f>
        <v>15425.069739592709</v>
      </c>
      <c r="D8898" t="s">
        <v>341</v>
      </c>
      <c r="G8898">
        <f>VLOOKUP(A8898,'PY SIC'!$A$1:$C$331,3,0)</f>
        <v>302053.58235627104</v>
      </c>
      <c r="H8898">
        <f>VLOOKUP(B8898,'Current %'!$A$1:$G$24,7,0)</f>
        <v>5.1067329244249449E-2</v>
      </c>
      <c r="I8898">
        <f t="shared" si="140"/>
        <v>15425.069739592709</v>
      </c>
    </row>
    <row r="8899" spans="1:9" x14ac:dyDescent="0.35">
      <c r="A8899" t="s">
        <v>99</v>
      </c>
      <c r="B8899" s="1">
        <v>44904</v>
      </c>
      <c r="C8899" s="3">
        <f>VLOOKUP(A8899,'PY SIC'!$A$1:$C$332,3,0)*VLOOKUP(B8899,'Current %'!$A$1:$G$24,7,0)</f>
        <v>53220.16673468674</v>
      </c>
      <c r="D8899" t="s">
        <v>341</v>
      </c>
      <c r="G8899">
        <f>VLOOKUP(A8899,'PY SIC'!$A$1:$C$331,3,0)</f>
        <v>1042156.8451355759</v>
      </c>
      <c r="H8899">
        <f>VLOOKUP(B8899,'Current %'!$A$1:$G$24,7,0)</f>
        <v>5.1067329244249449E-2</v>
      </c>
      <c r="I8899">
        <f t="shared" si="140"/>
        <v>53220.16673468674</v>
      </c>
    </row>
    <row r="8900" spans="1:9" x14ac:dyDescent="0.35">
      <c r="A8900" t="s">
        <v>48</v>
      </c>
      <c r="B8900" s="1">
        <v>44904</v>
      </c>
      <c r="C8900" s="3">
        <f>VLOOKUP(A8900,'PY SIC'!$A$1:$C$332,3,0)*VLOOKUP(B8900,'Current %'!$A$1:$G$24,7,0)</f>
        <v>4276.579628065786</v>
      </c>
      <c r="D8900" t="s">
        <v>341</v>
      </c>
      <c r="G8900">
        <f>VLOOKUP(A8900,'PY SIC'!$A$1:$C$331,3,0)</f>
        <v>83743.945323856155</v>
      </c>
      <c r="H8900">
        <f>VLOOKUP(B8900,'Current %'!$A$1:$G$24,7,0)</f>
        <v>5.1067329244249449E-2</v>
      </c>
      <c r="I8900">
        <f t="shared" si="140"/>
        <v>4276.579628065786</v>
      </c>
    </row>
    <row r="8901" spans="1:9" x14ac:dyDescent="0.35">
      <c r="A8901" t="s">
        <v>123</v>
      </c>
      <c r="B8901" s="1">
        <v>44904</v>
      </c>
      <c r="C8901" s="3">
        <f>VLOOKUP(A8901,'PY SIC'!$A$1:$C$332,3,0)*VLOOKUP(B8901,'Current %'!$A$1:$G$24,7,0)</f>
        <v>24372.745055568161</v>
      </c>
      <c r="D8901" t="s">
        <v>341</v>
      </c>
      <c r="G8901">
        <f>VLOOKUP(A8901,'PY SIC'!$A$1:$C$331,3,0)</f>
        <v>477266.88307892485</v>
      </c>
      <c r="H8901">
        <f>VLOOKUP(B8901,'Current %'!$A$1:$G$24,7,0)</f>
        <v>5.1067329244249449E-2</v>
      </c>
      <c r="I8901">
        <f t="shared" si="140"/>
        <v>24372.745055568161</v>
      </c>
    </row>
    <row r="8902" spans="1:9" x14ac:dyDescent="0.35">
      <c r="A8902" t="s">
        <v>136</v>
      </c>
      <c r="B8902" s="1">
        <v>44904</v>
      </c>
      <c r="C8902" s="3">
        <f>VLOOKUP(A8902,'PY SIC'!$A$1:$C$332,3,0)*VLOOKUP(B8902,'Current %'!$A$1:$G$24,7,0)</f>
        <v>15267.598196373103</v>
      </c>
      <c r="D8902" t="s">
        <v>341</v>
      </c>
      <c r="G8902">
        <f>VLOOKUP(A8902,'PY SIC'!$A$1:$C$331,3,0)</f>
        <v>298969.97595761961</v>
      </c>
      <c r="H8902">
        <f>VLOOKUP(B8902,'Current %'!$A$1:$G$24,7,0)</f>
        <v>5.1067329244249449E-2</v>
      </c>
      <c r="I8902">
        <f t="shared" si="140"/>
        <v>15267.598196373103</v>
      </c>
    </row>
    <row r="8903" spans="1:9" x14ac:dyDescent="0.35">
      <c r="A8903" t="s">
        <v>62</v>
      </c>
      <c r="B8903" s="1">
        <v>44904</v>
      </c>
      <c r="C8903" s="3">
        <f>VLOOKUP(A8903,'PY SIC'!$A$1:$C$332,3,0)*VLOOKUP(B8903,'Current %'!$A$1:$G$24,7,0)</f>
        <v>59359.425700794593</v>
      </c>
      <c r="D8903" t="s">
        <v>341</v>
      </c>
      <c r="G8903">
        <f>VLOOKUP(A8903,'PY SIC'!$A$1:$C$331,3,0)</f>
        <v>1162375.7611619937</v>
      </c>
      <c r="H8903">
        <f>VLOOKUP(B8903,'Current %'!$A$1:$G$24,7,0)</f>
        <v>5.1067329244249449E-2</v>
      </c>
      <c r="I8903">
        <f t="shared" si="140"/>
        <v>59359.425700794593</v>
      </c>
    </row>
    <row r="8904" spans="1:9" x14ac:dyDescent="0.35">
      <c r="A8904" t="s">
        <v>124</v>
      </c>
      <c r="B8904" s="1">
        <v>44904</v>
      </c>
      <c r="C8904" s="3">
        <f>VLOOKUP(A8904,'PY SIC'!$A$1:$C$332,3,0)*VLOOKUP(B8904,'Current %'!$A$1:$G$24,7,0)</f>
        <v>39740.25305630541</v>
      </c>
      <c r="D8904" t="s">
        <v>341</v>
      </c>
      <c r="G8904">
        <f>VLOOKUP(A8904,'PY SIC'!$A$1:$C$331,3,0)</f>
        <v>778193.29196230578</v>
      </c>
      <c r="H8904">
        <f>VLOOKUP(B8904,'Current %'!$A$1:$G$24,7,0)</f>
        <v>5.1067329244249449E-2</v>
      </c>
      <c r="I8904">
        <f t="shared" si="140"/>
        <v>39740.25305630541</v>
      </c>
    </row>
    <row r="8905" spans="1:9" x14ac:dyDescent="0.35">
      <c r="A8905" t="s">
        <v>200</v>
      </c>
      <c r="B8905" s="1">
        <v>44904</v>
      </c>
      <c r="C8905" s="3">
        <f>VLOOKUP(A8905,'PY SIC'!$A$1:$C$332,3,0)*VLOOKUP(B8905,'Current %'!$A$1:$G$24,7,0)</f>
        <v>13939.725598998855</v>
      </c>
      <c r="D8905" t="s">
        <v>341</v>
      </c>
      <c r="G8905">
        <f>VLOOKUP(A8905,'PY SIC'!$A$1:$C$331,3,0)</f>
        <v>272967.58622967481</v>
      </c>
      <c r="H8905">
        <f>VLOOKUP(B8905,'Current %'!$A$1:$G$24,7,0)</f>
        <v>5.1067329244249449E-2</v>
      </c>
      <c r="I8905">
        <f t="shared" si="140"/>
        <v>13939.725598998855</v>
      </c>
    </row>
    <row r="8906" spans="1:9" x14ac:dyDescent="0.35">
      <c r="A8906" t="s">
        <v>49</v>
      </c>
      <c r="B8906" s="1">
        <v>44904</v>
      </c>
      <c r="C8906" s="3">
        <f>VLOOKUP(A8906,'PY SIC'!$A$1:$C$332,3,0)*VLOOKUP(B8906,'Current %'!$A$1:$G$24,7,0)</f>
        <v>18643.946610453651</v>
      </c>
      <c r="D8906" t="s">
        <v>341</v>
      </c>
      <c r="G8906">
        <f>VLOOKUP(A8906,'PY SIC'!$A$1:$C$331,3,0)</f>
        <v>365085.60142790503</v>
      </c>
      <c r="H8906">
        <f>VLOOKUP(B8906,'Current %'!$A$1:$G$24,7,0)</f>
        <v>5.1067329244249449E-2</v>
      </c>
      <c r="I8906">
        <f t="shared" si="140"/>
        <v>18643.946610453651</v>
      </c>
    </row>
    <row r="8907" spans="1:9" x14ac:dyDescent="0.35">
      <c r="A8907" t="s">
        <v>239</v>
      </c>
      <c r="B8907" s="1">
        <v>44904</v>
      </c>
      <c r="C8907" s="3">
        <f>VLOOKUP(A8907,'PY SIC'!$A$1:$C$332,3,0)*VLOOKUP(B8907,'Current %'!$A$1:$G$24,7,0)</f>
        <v>38980.263725567514</v>
      </c>
      <c r="D8907" t="s">
        <v>341</v>
      </c>
      <c r="G8907">
        <f>VLOOKUP(A8907,'PY SIC'!$A$1:$C$331,3,0)</f>
        <v>763311.18745468708</v>
      </c>
      <c r="H8907">
        <f>VLOOKUP(B8907,'Current %'!$A$1:$G$24,7,0)</f>
        <v>5.1067329244249449E-2</v>
      </c>
      <c r="I8907">
        <f t="shared" si="140"/>
        <v>38980.263725567514</v>
      </c>
    </row>
    <row r="8908" spans="1:9" x14ac:dyDescent="0.35">
      <c r="A8908" t="s">
        <v>50</v>
      </c>
      <c r="B8908" s="1">
        <v>44904</v>
      </c>
      <c r="C8908" s="3">
        <f>VLOOKUP(A8908,'PY SIC'!$A$1:$C$332,3,0)*VLOOKUP(B8908,'Current %'!$A$1:$G$24,7,0)</f>
        <v>7910.1306612570243</v>
      </c>
      <c r="D8908" t="s">
        <v>341</v>
      </c>
      <c r="G8908">
        <f>VLOOKUP(A8908,'PY SIC'!$A$1:$C$331,3,0)</f>
        <v>154896.11025913915</v>
      </c>
      <c r="H8908">
        <f>VLOOKUP(B8908,'Current %'!$A$1:$G$24,7,0)</f>
        <v>5.1067329244249449E-2</v>
      </c>
      <c r="I8908">
        <f t="shared" ref="I8908:I8971" si="141">G8908*H8908</f>
        <v>7910.1306612570243</v>
      </c>
    </row>
    <row r="8909" spans="1:9" x14ac:dyDescent="0.35">
      <c r="A8909" t="s">
        <v>28</v>
      </c>
      <c r="B8909" s="1">
        <v>44904</v>
      </c>
      <c r="C8909" s="3">
        <f>VLOOKUP(A8909,'PY SIC'!$A$1:$C$332,3,0)*VLOOKUP(B8909,'Current %'!$A$1:$G$24,7,0)</f>
        <v>69992.30944821045</v>
      </c>
      <c r="D8909" t="s">
        <v>341</v>
      </c>
      <c r="G8909">
        <f>VLOOKUP(A8909,'PY SIC'!$A$1:$C$331,3,0)</f>
        <v>1370588.79882762</v>
      </c>
      <c r="H8909">
        <f>VLOOKUP(B8909,'Current %'!$A$1:$G$24,7,0)</f>
        <v>5.1067329244249449E-2</v>
      </c>
      <c r="I8909">
        <f t="shared" si="141"/>
        <v>69992.30944821045</v>
      </c>
    </row>
    <row r="8910" spans="1:9" x14ac:dyDescent="0.35">
      <c r="A8910" t="s">
        <v>125</v>
      </c>
      <c r="B8910" s="1">
        <v>44904</v>
      </c>
      <c r="C8910" s="3">
        <f>VLOOKUP(A8910,'PY SIC'!$A$1:$C$332,3,0)*VLOOKUP(B8910,'Current %'!$A$1:$G$24,7,0)</f>
        <v>84759.691330601301</v>
      </c>
      <c r="D8910" t="s">
        <v>341</v>
      </c>
      <c r="G8910">
        <f>VLOOKUP(A8910,'PY SIC'!$A$1:$C$331,3,0)</f>
        <v>1659763.543247092</v>
      </c>
      <c r="H8910">
        <f>VLOOKUP(B8910,'Current %'!$A$1:$G$24,7,0)</f>
        <v>5.1067329244249449E-2</v>
      </c>
      <c r="I8910">
        <f t="shared" si="141"/>
        <v>84759.691330601301</v>
      </c>
    </row>
    <row r="8911" spans="1:9" x14ac:dyDescent="0.35">
      <c r="A8911" t="s">
        <v>318</v>
      </c>
      <c r="B8911" s="1">
        <v>44904</v>
      </c>
      <c r="C8911" s="3">
        <f>VLOOKUP(A8911,'PY SIC'!$A$1:$C$332,3,0)*VLOOKUP(B8911,'Current %'!$A$1:$G$24,7,0)</f>
        <v>309.03975552469188</v>
      </c>
      <c r="D8911" t="s">
        <v>341</v>
      </c>
      <c r="G8911">
        <f>VLOOKUP(A8911,'PY SIC'!$A$1:$C$331,3,0)</f>
        <v>6051.6138223439993</v>
      </c>
      <c r="H8911">
        <f>VLOOKUP(B8911,'Current %'!$A$1:$G$24,7,0)</f>
        <v>5.1067329244249449E-2</v>
      </c>
      <c r="I8911">
        <f t="shared" si="141"/>
        <v>309.03975552469188</v>
      </c>
    </row>
    <row r="8912" spans="1:9" x14ac:dyDescent="0.35">
      <c r="A8912" t="s">
        <v>145</v>
      </c>
      <c r="B8912" s="1">
        <v>44904</v>
      </c>
      <c r="C8912" s="3">
        <f>VLOOKUP(A8912,'PY SIC'!$A$1:$C$332,3,0)*VLOOKUP(B8912,'Current %'!$A$1:$G$24,7,0)</f>
        <v>6150.7322170254547</v>
      </c>
      <c r="D8912" t="s">
        <v>341</v>
      </c>
      <c r="G8912">
        <f>VLOOKUP(A8912,'PY SIC'!$A$1:$C$331,3,0)</f>
        <v>120443.58512674856</v>
      </c>
      <c r="H8912">
        <f>VLOOKUP(B8912,'Current %'!$A$1:$G$24,7,0)</f>
        <v>5.1067329244249449E-2</v>
      </c>
      <c r="I8912">
        <f t="shared" si="141"/>
        <v>6150.7322170254547</v>
      </c>
    </row>
    <row r="8913" spans="1:9" x14ac:dyDescent="0.35">
      <c r="A8913" t="s">
        <v>201</v>
      </c>
      <c r="B8913" s="1">
        <v>44907</v>
      </c>
      <c r="C8913" s="3">
        <f>VLOOKUP(A8913,'PY SIC'!$A$1:$C$332,3,0)*VLOOKUP(B8913,'Current %'!$A$1:$G$24,7,0)</f>
        <v>3634.2107469680886</v>
      </c>
      <c r="D8913" t="s">
        <v>341</v>
      </c>
      <c r="G8913">
        <f>VLOOKUP(A8913,'PY SIC'!$A$1:$C$331,3,0)</f>
        <v>67636.843970156144</v>
      </c>
      <c r="H8913">
        <f>VLOOKUP(B8913,'Current %'!$A$1:$G$24,7,0)</f>
        <v>5.3731228922680598E-2</v>
      </c>
      <c r="I8913">
        <f t="shared" si="141"/>
        <v>3634.2107469680886</v>
      </c>
    </row>
    <row r="8914" spans="1:9" x14ac:dyDescent="0.35">
      <c r="A8914" t="s">
        <v>176</v>
      </c>
      <c r="B8914" s="1">
        <v>44907</v>
      </c>
      <c r="C8914" s="3">
        <f>VLOOKUP(A8914,'PY SIC'!$A$1:$C$332,3,0)*VLOOKUP(B8914,'Current %'!$A$1:$G$24,7,0)</f>
        <v>12227.261945313667</v>
      </c>
      <c r="D8914" t="s">
        <v>341</v>
      </c>
      <c r="G8914">
        <f>VLOOKUP(A8914,'PY SIC'!$A$1:$C$331,3,0)</f>
        <v>227563.41499109825</v>
      </c>
      <c r="H8914">
        <f>VLOOKUP(B8914,'Current %'!$A$1:$G$24,7,0)</f>
        <v>5.3731228922680598E-2</v>
      </c>
      <c r="I8914">
        <f t="shared" si="141"/>
        <v>12227.261945313667</v>
      </c>
    </row>
    <row r="8915" spans="1:9" x14ac:dyDescent="0.35">
      <c r="A8915" t="s">
        <v>177</v>
      </c>
      <c r="B8915" s="1">
        <v>44907</v>
      </c>
      <c r="C8915" s="3">
        <f>VLOOKUP(A8915,'PY SIC'!$A$1:$C$332,3,0)*VLOOKUP(B8915,'Current %'!$A$1:$G$24,7,0)</f>
        <v>6264.4057912996323</v>
      </c>
      <c r="D8915" t="s">
        <v>341</v>
      </c>
      <c r="G8915">
        <f>VLOOKUP(A8915,'PY SIC'!$A$1:$C$331,3,0)</f>
        <v>116587.80037050952</v>
      </c>
      <c r="H8915">
        <f>VLOOKUP(B8915,'Current %'!$A$1:$G$24,7,0)</f>
        <v>5.3731228922680598E-2</v>
      </c>
      <c r="I8915">
        <f t="shared" si="141"/>
        <v>6264.4057912996323</v>
      </c>
    </row>
    <row r="8916" spans="1:9" x14ac:dyDescent="0.35">
      <c r="A8916" t="s">
        <v>202</v>
      </c>
      <c r="B8916" s="1">
        <v>44907</v>
      </c>
      <c r="C8916" s="3">
        <f>VLOOKUP(A8916,'PY SIC'!$A$1:$C$332,3,0)*VLOOKUP(B8916,'Current %'!$A$1:$G$24,7,0)</f>
        <v>22968.577335075999</v>
      </c>
      <c r="D8916" t="s">
        <v>341</v>
      </c>
      <c r="G8916">
        <f>VLOOKUP(A8916,'PY SIC'!$A$1:$C$331,3,0)</f>
        <v>427471.65467084054</v>
      </c>
      <c r="H8916">
        <f>VLOOKUP(B8916,'Current %'!$A$1:$G$24,7,0)</f>
        <v>5.3731228922680598E-2</v>
      </c>
      <c r="I8916">
        <f t="shared" si="141"/>
        <v>22968.577335075999</v>
      </c>
    </row>
    <row r="8917" spans="1:9" x14ac:dyDescent="0.35">
      <c r="A8917" t="s">
        <v>203</v>
      </c>
      <c r="B8917" s="1">
        <v>44907</v>
      </c>
      <c r="C8917" s="3">
        <f>VLOOKUP(A8917,'PY SIC'!$A$1:$C$332,3,0)*VLOOKUP(B8917,'Current %'!$A$1:$G$24,7,0)</f>
        <v>14535.66952022475</v>
      </c>
      <c r="D8917" t="s">
        <v>341</v>
      </c>
      <c r="G8917">
        <f>VLOOKUP(A8917,'PY SIC'!$A$1:$C$331,3,0)</f>
        <v>270525.53629736672</v>
      </c>
      <c r="H8917">
        <f>VLOOKUP(B8917,'Current %'!$A$1:$G$24,7,0)</f>
        <v>5.3731228922680598E-2</v>
      </c>
      <c r="I8917">
        <f t="shared" si="141"/>
        <v>14535.66952022475</v>
      </c>
    </row>
    <row r="8918" spans="1:9" x14ac:dyDescent="0.35">
      <c r="A8918" t="s">
        <v>204</v>
      </c>
      <c r="B8918" s="1">
        <v>44907</v>
      </c>
      <c r="C8918" s="3">
        <f>VLOOKUP(A8918,'PY SIC'!$A$1:$C$332,3,0)*VLOOKUP(B8918,'Current %'!$A$1:$G$24,7,0)</f>
        <v>3860.6040187733001</v>
      </c>
      <c r="D8918" t="s">
        <v>341</v>
      </c>
      <c r="G8918">
        <f>VLOOKUP(A8918,'PY SIC'!$A$1:$C$331,3,0)</f>
        <v>71850.283274345376</v>
      </c>
      <c r="H8918">
        <f>VLOOKUP(B8918,'Current %'!$A$1:$G$24,7,0)</f>
        <v>5.3731228922680598E-2</v>
      </c>
      <c r="I8918">
        <f t="shared" si="141"/>
        <v>3860.6040187733001</v>
      </c>
    </row>
    <row r="8919" spans="1:9" x14ac:dyDescent="0.35">
      <c r="A8919" t="s">
        <v>178</v>
      </c>
      <c r="B8919" s="1">
        <v>44907</v>
      </c>
      <c r="C8919" s="3">
        <f>VLOOKUP(A8919,'PY SIC'!$A$1:$C$332,3,0)*VLOOKUP(B8919,'Current %'!$A$1:$G$24,7,0)</f>
        <v>120682.82998034367</v>
      </c>
      <c r="D8919" t="s">
        <v>341</v>
      </c>
      <c r="G8919">
        <f>VLOOKUP(A8919,'PY SIC'!$A$1:$C$331,3,0)</f>
        <v>2246046.3384153494</v>
      </c>
      <c r="H8919">
        <f>VLOOKUP(B8919,'Current %'!$A$1:$G$24,7,0)</f>
        <v>5.3731228922680598E-2</v>
      </c>
      <c r="I8919">
        <f t="shared" si="141"/>
        <v>120682.82998034367</v>
      </c>
    </row>
    <row r="8920" spans="1:9" x14ac:dyDescent="0.35">
      <c r="A8920" t="s">
        <v>205</v>
      </c>
      <c r="B8920" s="1">
        <v>44907</v>
      </c>
      <c r="C8920" s="3">
        <f>VLOOKUP(A8920,'PY SIC'!$A$1:$C$332,3,0)*VLOOKUP(B8920,'Current %'!$A$1:$G$24,7,0)</f>
        <v>15351.559244476033</v>
      </c>
      <c r="D8920" t="s">
        <v>341</v>
      </c>
      <c r="G8920">
        <f>VLOOKUP(A8920,'PY SIC'!$A$1:$C$331,3,0)</f>
        <v>285710.18292857165</v>
      </c>
      <c r="H8920">
        <f>VLOOKUP(B8920,'Current %'!$A$1:$G$24,7,0)</f>
        <v>5.3731228922680598E-2</v>
      </c>
      <c r="I8920">
        <f t="shared" si="141"/>
        <v>15351.559244476033</v>
      </c>
    </row>
    <row r="8921" spans="1:9" x14ac:dyDescent="0.35">
      <c r="A8921" t="s">
        <v>286</v>
      </c>
      <c r="B8921" s="1">
        <v>44907</v>
      </c>
      <c r="C8921" s="3">
        <f>VLOOKUP(A8921,'PY SIC'!$A$1:$C$332,3,0)*VLOOKUP(B8921,'Current %'!$A$1:$G$24,7,0)</f>
        <v>131931.00668856298</v>
      </c>
      <c r="D8921" t="s">
        <v>341</v>
      </c>
      <c r="G8921">
        <f>VLOOKUP(A8921,'PY SIC'!$A$1:$C$331,3,0)</f>
        <v>2455387.8504884397</v>
      </c>
      <c r="H8921">
        <f>VLOOKUP(B8921,'Current %'!$A$1:$G$24,7,0)</f>
        <v>5.3731228922680598E-2</v>
      </c>
      <c r="I8921">
        <f t="shared" si="141"/>
        <v>131931.00668856298</v>
      </c>
    </row>
    <row r="8922" spans="1:9" x14ac:dyDescent="0.35">
      <c r="A8922" t="s">
        <v>303</v>
      </c>
      <c r="B8922" s="1">
        <v>44907</v>
      </c>
      <c r="C8922" s="3">
        <f>VLOOKUP(A8922,'PY SIC'!$A$1:$C$332,3,0)*VLOOKUP(B8922,'Current %'!$A$1:$G$24,7,0)</f>
        <v>30655.522839113448</v>
      </c>
      <c r="D8922" t="s">
        <v>341</v>
      </c>
      <c r="G8922">
        <f>VLOOKUP(A8922,'PY SIC'!$A$1:$C$331,3,0)</f>
        <v>570534.55604424828</v>
      </c>
      <c r="H8922">
        <f>VLOOKUP(B8922,'Current %'!$A$1:$G$24,7,0)</f>
        <v>5.3731228922680598E-2</v>
      </c>
      <c r="I8922">
        <f t="shared" si="141"/>
        <v>30655.522839113448</v>
      </c>
    </row>
    <row r="8923" spans="1:9" x14ac:dyDescent="0.35">
      <c r="A8923" t="s">
        <v>179</v>
      </c>
      <c r="B8923" s="1">
        <v>44907</v>
      </c>
      <c r="C8923" s="3">
        <f>VLOOKUP(A8923,'PY SIC'!$A$1:$C$332,3,0)*VLOOKUP(B8923,'Current %'!$A$1:$G$24,7,0)</f>
        <v>166027.74165279043</v>
      </c>
      <c r="D8923" t="s">
        <v>341</v>
      </c>
      <c r="G8923">
        <f>VLOOKUP(A8923,'PY SIC'!$A$1:$C$331,3,0)</f>
        <v>3089967.3240622291</v>
      </c>
      <c r="H8923">
        <f>VLOOKUP(B8923,'Current %'!$A$1:$G$24,7,0)</f>
        <v>5.3731228922680598E-2</v>
      </c>
      <c r="I8923">
        <f t="shared" si="141"/>
        <v>166027.74165279043</v>
      </c>
    </row>
    <row r="8924" spans="1:9" x14ac:dyDescent="0.35">
      <c r="A8924" t="s">
        <v>206</v>
      </c>
      <c r="B8924" s="1">
        <v>44907</v>
      </c>
      <c r="C8924" s="3">
        <f>VLOOKUP(A8924,'PY SIC'!$A$1:$C$332,3,0)*VLOOKUP(B8924,'Current %'!$A$1:$G$24,7,0)</f>
        <v>10642.445327775957</v>
      </c>
      <c r="D8924" t="s">
        <v>341</v>
      </c>
      <c r="G8924">
        <f>VLOOKUP(A8924,'PY SIC'!$A$1:$C$331,3,0)</f>
        <v>198068.15405414361</v>
      </c>
      <c r="H8924">
        <f>VLOOKUP(B8924,'Current %'!$A$1:$G$24,7,0)</f>
        <v>5.3731228922680598E-2</v>
      </c>
      <c r="I8924">
        <f t="shared" si="141"/>
        <v>10642.445327775957</v>
      </c>
    </row>
    <row r="8925" spans="1:9" x14ac:dyDescent="0.35">
      <c r="A8925" t="s">
        <v>207</v>
      </c>
      <c r="B8925" s="1">
        <v>44907</v>
      </c>
      <c r="C8925" s="3">
        <f>VLOOKUP(A8925,'PY SIC'!$A$1:$C$332,3,0)*VLOOKUP(B8925,'Current %'!$A$1:$G$24,7,0)</f>
        <v>2802.6366409531652</v>
      </c>
      <c r="D8925" t="s">
        <v>341</v>
      </c>
      <c r="G8925">
        <f>VLOOKUP(A8925,'PY SIC'!$A$1:$C$331,3,0)</f>
        <v>52160.292945954534</v>
      </c>
      <c r="H8925">
        <f>VLOOKUP(B8925,'Current %'!$A$1:$G$24,7,0)</f>
        <v>5.3731228922680598E-2</v>
      </c>
      <c r="I8925">
        <f t="shared" si="141"/>
        <v>2802.6366409531652</v>
      </c>
    </row>
    <row r="8926" spans="1:9" x14ac:dyDescent="0.35">
      <c r="A8926" t="s">
        <v>180</v>
      </c>
      <c r="B8926" s="1">
        <v>44907</v>
      </c>
      <c r="C8926" s="3">
        <f>VLOOKUP(A8926,'PY SIC'!$A$1:$C$332,3,0)*VLOOKUP(B8926,'Current %'!$A$1:$G$24,7,0)</f>
        <v>100523.98143518178</v>
      </c>
      <c r="D8926" t="s">
        <v>341</v>
      </c>
      <c r="G8926">
        <f>VLOOKUP(A8926,'PY SIC'!$A$1:$C$331,3,0)</f>
        <v>1870866.9697437237</v>
      </c>
      <c r="H8926">
        <f>VLOOKUP(B8926,'Current %'!$A$1:$G$24,7,0)</f>
        <v>5.3731228922680598E-2</v>
      </c>
      <c r="I8926">
        <f t="shared" si="141"/>
        <v>100523.98143518178</v>
      </c>
    </row>
    <row r="8927" spans="1:9" x14ac:dyDescent="0.35">
      <c r="A8927" t="s">
        <v>208</v>
      </c>
      <c r="B8927" s="1">
        <v>44907</v>
      </c>
      <c r="C8927" s="3">
        <f>VLOOKUP(A8927,'PY SIC'!$A$1:$C$332,3,0)*VLOOKUP(B8927,'Current %'!$A$1:$G$24,7,0)</f>
        <v>8668.9053347835434</v>
      </c>
      <c r="D8927" t="s">
        <v>341</v>
      </c>
      <c r="G8927">
        <f>VLOOKUP(A8927,'PY SIC'!$A$1:$C$331,3,0)</f>
        <v>161338.30378713514</v>
      </c>
      <c r="H8927">
        <f>VLOOKUP(B8927,'Current %'!$A$1:$G$24,7,0)</f>
        <v>5.3731228922680598E-2</v>
      </c>
      <c r="I8927">
        <f t="shared" si="141"/>
        <v>8668.9053347835434</v>
      </c>
    </row>
    <row r="8928" spans="1:9" x14ac:dyDescent="0.35">
      <c r="A8928" t="s">
        <v>209</v>
      </c>
      <c r="B8928" s="1">
        <v>44907</v>
      </c>
      <c r="C8928" s="3">
        <f>VLOOKUP(A8928,'PY SIC'!$A$1:$C$332,3,0)*VLOOKUP(B8928,'Current %'!$A$1:$G$24,7,0)</f>
        <v>126810.19120492817</v>
      </c>
      <c r="D8928" t="s">
        <v>341</v>
      </c>
      <c r="G8928">
        <f>VLOOKUP(A8928,'PY SIC'!$A$1:$C$331,3,0)</f>
        <v>2360083.5816989858</v>
      </c>
      <c r="H8928">
        <f>VLOOKUP(B8928,'Current %'!$A$1:$G$24,7,0)</f>
        <v>5.3731228922680598E-2</v>
      </c>
      <c r="I8928">
        <f t="shared" si="141"/>
        <v>126810.19120492817</v>
      </c>
    </row>
    <row r="8929" spans="1:9" x14ac:dyDescent="0.35">
      <c r="A8929" t="s">
        <v>210</v>
      </c>
      <c r="B8929" s="1">
        <v>44907</v>
      </c>
      <c r="C8929" s="3">
        <f>VLOOKUP(A8929,'PY SIC'!$A$1:$C$332,3,0)*VLOOKUP(B8929,'Current %'!$A$1:$G$24,7,0)</f>
        <v>156862.20402486419</v>
      </c>
      <c r="D8929" t="s">
        <v>341</v>
      </c>
      <c r="G8929">
        <f>VLOOKUP(A8929,'PY SIC'!$A$1:$C$331,3,0)</f>
        <v>2919386.1218136176</v>
      </c>
      <c r="H8929">
        <f>VLOOKUP(B8929,'Current %'!$A$1:$G$24,7,0)</f>
        <v>5.3731228922680598E-2</v>
      </c>
      <c r="I8929">
        <f t="shared" si="141"/>
        <v>156862.20402486419</v>
      </c>
    </row>
    <row r="8930" spans="1:9" x14ac:dyDescent="0.35">
      <c r="A8930" t="s">
        <v>211</v>
      </c>
      <c r="B8930" s="1">
        <v>44907</v>
      </c>
      <c r="C8930" s="3">
        <f>VLOOKUP(A8930,'PY SIC'!$A$1:$C$332,3,0)*VLOOKUP(B8930,'Current %'!$A$1:$G$24,7,0)</f>
        <v>98159.201018839536</v>
      </c>
      <c r="D8930" t="s">
        <v>341</v>
      </c>
      <c r="G8930">
        <f>VLOOKUP(A8930,'PY SIC'!$A$1:$C$331,3,0)</f>
        <v>1826855.6849889089</v>
      </c>
      <c r="H8930">
        <f>VLOOKUP(B8930,'Current %'!$A$1:$G$24,7,0)</f>
        <v>5.3731228922680598E-2</v>
      </c>
      <c r="I8930">
        <f t="shared" si="141"/>
        <v>98159.201018839536</v>
      </c>
    </row>
    <row r="8931" spans="1:9" x14ac:dyDescent="0.35">
      <c r="A8931" t="s">
        <v>137</v>
      </c>
      <c r="B8931" s="1">
        <v>44907</v>
      </c>
      <c r="C8931" s="3">
        <f>VLOOKUP(A8931,'PY SIC'!$A$1:$C$332,3,0)*VLOOKUP(B8931,'Current %'!$A$1:$G$24,7,0)</f>
        <v>76740.711968561824</v>
      </c>
      <c r="D8931" t="s">
        <v>341</v>
      </c>
      <c r="G8931">
        <f>VLOOKUP(A8931,'PY SIC'!$A$1:$C$331,3,0)</f>
        <v>1428232.957020059</v>
      </c>
      <c r="H8931">
        <f>VLOOKUP(B8931,'Current %'!$A$1:$G$24,7,0)</f>
        <v>5.3731228922680598E-2</v>
      </c>
      <c r="I8931">
        <f t="shared" si="141"/>
        <v>76740.711968561824</v>
      </c>
    </row>
    <row r="8932" spans="1:9" x14ac:dyDescent="0.35">
      <c r="A8932" t="s">
        <v>212</v>
      </c>
      <c r="B8932" s="1">
        <v>44907</v>
      </c>
      <c r="C8932" s="3">
        <f>VLOOKUP(A8932,'PY SIC'!$A$1:$C$332,3,0)*VLOOKUP(B8932,'Current %'!$A$1:$G$24,7,0)</f>
        <v>22666.32312232874</v>
      </c>
      <c r="D8932" t="s">
        <v>341</v>
      </c>
      <c r="G8932">
        <f>VLOOKUP(A8932,'PY SIC'!$A$1:$C$331,3,0)</f>
        <v>421846.35596080724</v>
      </c>
      <c r="H8932">
        <f>VLOOKUP(B8932,'Current %'!$A$1:$G$24,7,0)</f>
        <v>5.3731228922680598E-2</v>
      </c>
      <c r="I8932">
        <f t="shared" si="141"/>
        <v>22666.32312232874</v>
      </c>
    </row>
    <row r="8933" spans="1:9" x14ac:dyDescent="0.35">
      <c r="A8933" t="s">
        <v>213</v>
      </c>
      <c r="B8933" s="1">
        <v>44907</v>
      </c>
      <c r="C8933" s="3">
        <f>VLOOKUP(A8933,'PY SIC'!$A$1:$C$332,3,0)*VLOOKUP(B8933,'Current %'!$A$1:$G$24,7,0)</f>
        <v>226533.33509734046</v>
      </c>
      <c r="D8933" t="s">
        <v>341</v>
      </c>
      <c r="G8933">
        <f>VLOOKUP(A8933,'PY SIC'!$A$1:$C$331,3,0)</f>
        <v>4216046.043229769</v>
      </c>
      <c r="H8933">
        <f>VLOOKUP(B8933,'Current %'!$A$1:$G$24,7,0)</f>
        <v>5.3731228922680598E-2</v>
      </c>
      <c r="I8933">
        <f t="shared" si="141"/>
        <v>226533.33509734046</v>
      </c>
    </row>
    <row r="8934" spans="1:9" x14ac:dyDescent="0.35">
      <c r="A8934" t="s">
        <v>181</v>
      </c>
      <c r="B8934" s="1">
        <v>44907</v>
      </c>
      <c r="C8934" s="3">
        <f>VLOOKUP(A8934,'PY SIC'!$A$1:$C$332,3,0)*VLOOKUP(B8934,'Current %'!$A$1:$G$24,7,0)</f>
        <v>7467.1594056346266</v>
      </c>
      <c r="D8934" t="s">
        <v>341</v>
      </c>
      <c r="G8934">
        <f>VLOOKUP(A8934,'PY SIC'!$A$1:$C$331,3,0)</f>
        <v>138972.42916926192</v>
      </c>
      <c r="H8934">
        <f>VLOOKUP(B8934,'Current %'!$A$1:$G$24,7,0)</f>
        <v>5.3731228922680598E-2</v>
      </c>
      <c r="I8934">
        <f t="shared" si="141"/>
        <v>7467.1594056346266</v>
      </c>
    </row>
    <row r="8935" spans="1:9" x14ac:dyDescent="0.35">
      <c r="A8935" t="s">
        <v>214</v>
      </c>
      <c r="B8935" s="1">
        <v>44907</v>
      </c>
      <c r="C8935" s="3">
        <f>VLOOKUP(A8935,'PY SIC'!$A$1:$C$332,3,0)*VLOOKUP(B8935,'Current %'!$A$1:$G$24,7,0)</f>
        <v>6039.5280681168269</v>
      </c>
      <c r="D8935" t="s">
        <v>341</v>
      </c>
      <c r="G8935">
        <f>VLOOKUP(A8935,'PY SIC'!$A$1:$C$331,3,0)</f>
        <v>112402.56717015957</v>
      </c>
      <c r="H8935">
        <f>VLOOKUP(B8935,'Current %'!$A$1:$G$24,7,0)</f>
        <v>5.3731228922680598E-2</v>
      </c>
      <c r="I8935">
        <f t="shared" si="141"/>
        <v>6039.5280681168269</v>
      </c>
    </row>
    <row r="8936" spans="1:9" x14ac:dyDescent="0.35">
      <c r="A8936" t="s">
        <v>182</v>
      </c>
      <c r="B8936" s="1">
        <v>44907</v>
      </c>
      <c r="C8936" s="3">
        <f>VLOOKUP(A8936,'PY SIC'!$A$1:$C$332,3,0)*VLOOKUP(B8936,'Current %'!$A$1:$G$24,7,0)</f>
        <v>39609.146561196118</v>
      </c>
      <c r="D8936" t="s">
        <v>341</v>
      </c>
      <c r="G8936">
        <f>VLOOKUP(A8936,'PY SIC'!$A$1:$C$331,3,0)</f>
        <v>737171.79665095324</v>
      </c>
      <c r="H8936">
        <f>VLOOKUP(B8936,'Current %'!$A$1:$G$24,7,0)</f>
        <v>5.3731228922680598E-2</v>
      </c>
      <c r="I8936">
        <f t="shared" si="141"/>
        <v>39609.146561196118</v>
      </c>
    </row>
    <row r="8937" spans="1:9" x14ac:dyDescent="0.35">
      <c r="A8937" t="s">
        <v>215</v>
      </c>
      <c r="B8937" s="1">
        <v>44907</v>
      </c>
      <c r="C8937" s="3">
        <f>VLOOKUP(A8937,'PY SIC'!$A$1:$C$332,3,0)*VLOOKUP(B8937,'Current %'!$A$1:$G$24,7,0)</f>
        <v>1787.3662886692989</v>
      </c>
      <c r="D8937" t="s">
        <v>341</v>
      </c>
      <c r="G8937">
        <f>VLOOKUP(A8937,'PY SIC'!$A$1:$C$331,3,0)</f>
        <v>33264.943395233422</v>
      </c>
      <c r="H8937">
        <f>VLOOKUP(B8937,'Current %'!$A$1:$G$24,7,0)</f>
        <v>5.3731228922680598E-2</v>
      </c>
      <c r="I8937">
        <f t="shared" si="141"/>
        <v>1787.3662886692989</v>
      </c>
    </row>
    <row r="8938" spans="1:9" x14ac:dyDescent="0.35">
      <c r="A8938" t="s">
        <v>183</v>
      </c>
      <c r="B8938" s="1">
        <v>44907</v>
      </c>
      <c r="C8938" s="3">
        <f>VLOOKUP(A8938,'PY SIC'!$A$1:$C$332,3,0)*VLOOKUP(B8938,'Current %'!$A$1:$G$24,7,0)</f>
        <v>4747.641018455276</v>
      </c>
      <c r="D8938" t="s">
        <v>341</v>
      </c>
      <c r="G8938">
        <f>VLOOKUP(A8938,'PY SIC'!$A$1:$C$331,3,0)</f>
        <v>88359.062572105802</v>
      </c>
      <c r="H8938">
        <f>VLOOKUP(B8938,'Current %'!$A$1:$G$24,7,0)</f>
        <v>5.3731228922680598E-2</v>
      </c>
      <c r="I8938">
        <f t="shared" si="141"/>
        <v>4747.641018455276</v>
      </c>
    </row>
    <row r="8939" spans="1:9" x14ac:dyDescent="0.35">
      <c r="A8939" t="s">
        <v>216</v>
      </c>
      <c r="B8939" s="1">
        <v>44907</v>
      </c>
      <c r="C8939" s="3">
        <f>VLOOKUP(A8939,'PY SIC'!$A$1:$C$332,3,0)*VLOOKUP(B8939,'Current %'!$A$1:$G$24,7,0)</f>
        <v>15197.660539897206</v>
      </c>
      <c r="D8939" t="s">
        <v>341</v>
      </c>
      <c r="G8939">
        <f>VLOOKUP(A8939,'PY SIC'!$A$1:$C$331,3,0)</f>
        <v>282845.9509416151</v>
      </c>
      <c r="H8939">
        <f>VLOOKUP(B8939,'Current %'!$A$1:$G$24,7,0)</f>
        <v>5.3731228922680598E-2</v>
      </c>
      <c r="I8939">
        <f t="shared" si="141"/>
        <v>15197.660539897206</v>
      </c>
    </row>
    <row r="8940" spans="1:9" x14ac:dyDescent="0.35">
      <c r="A8940" t="s">
        <v>217</v>
      </c>
      <c r="B8940" s="1">
        <v>44907</v>
      </c>
      <c r="C8940" s="3">
        <f>VLOOKUP(A8940,'PY SIC'!$A$1:$C$332,3,0)*VLOOKUP(B8940,'Current %'!$A$1:$G$24,7,0)</f>
        <v>12887.544415886157</v>
      </c>
      <c r="D8940" t="s">
        <v>341</v>
      </c>
      <c r="G8940">
        <f>VLOOKUP(A8940,'PY SIC'!$A$1:$C$331,3,0)</f>
        <v>239852.03157052991</v>
      </c>
      <c r="H8940">
        <f>VLOOKUP(B8940,'Current %'!$A$1:$G$24,7,0)</f>
        <v>5.3731228922680598E-2</v>
      </c>
      <c r="I8940">
        <f t="shared" si="141"/>
        <v>12887.544415886157</v>
      </c>
    </row>
    <row r="8941" spans="1:9" x14ac:dyDescent="0.35">
      <c r="A8941" t="s">
        <v>304</v>
      </c>
      <c r="B8941" s="1">
        <v>44907</v>
      </c>
      <c r="C8941" s="3">
        <f>VLOOKUP(A8941,'PY SIC'!$A$1:$C$332,3,0)*VLOOKUP(B8941,'Current %'!$A$1:$G$24,7,0)</f>
        <v>58251.754280322428</v>
      </c>
      <c r="D8941" t="s">
        <v>341</v>
      </c>
      <c r="G8941">
        <f>VLOOKUP(A8941,'PY SIC'!$A$1:$C$331,3,0)</f>
        <v>1084132.1787772039</v>
      </c>
      <c r="H8941">
        <f>VLOOKUP(B8941,'Current %'!$A$1:$G$24,7,0)</f>
        <v>5.3731228922680598E-2</v>
      </c>
      <c r="I8941">
        <f t="shared" si="141"/>
        <v>58251.754280322428</v>
      </c>
    </row>
    <row r="8942" spans="1:9" x14ac:dyDescent="0.35">
      <c r="A8942" t="s">
        <v>305</v>
      </c>
      <c r="B8942" s="1">
        <v>44907</v>
      </c>
      <c r="C8942" s="3">
        <f>VLOOKUP(A8942,'PY SIC'!$A$1:$C$332,3,0)*VLOOKUP(B8942,'Current %'!$A$1:$G$24,7,0)</f>
        <v>52307.674845853071</v>
      </c>
      <c r="D8942" t="s">
        <v>341</v>
      </c>
      <c r="G8942">
        <f>VLOOKUP(A8942,'PY SIC'!$A$1:$C$331,3,0)</f>
        <v>973506.02051414037</v>
      </c>
      <c r="H8942">
        <f>VLOOKUP(B8942,'Current %'!$A$1:$G$24,7,0)</f>
        <v>5.3731228922680598E-2</v>
      </c>
      <c r="I8942">
        <f t="shared" si="141"/>
        <v>52307.674845853071</v>
      </c>
    </row>
    <row r="8943" spans="1:9" x14ac:dyDescent="0.35">
      <c r="A8943" t="s">
        <v>184</v>
      </c>
      <c r="B8943" s="1">
        <v>44907</v>
      </c>
      <c r="C8943" s="3">
        <f>VLOOKUP(A8943,'PY SIC'!$A$1:$C$332,3,0)*VLOOKUP(B8943,'Current %'!$A$1:$G$24,7,0)</f>
        <v>23922.712930297403</v>
      </c>
      <c r="D8943" t="s">
        <v>341</v>
      </c>
      <c r="G8943">
        <f>VLOOKUP(A8943,'PY SIC'!$A$1:$C$331,3,0)</f>
        <v>445229.21604347182</v>
      </c>
      <c r="H8943">
        <f>VLOOKUP(B8943,'Current %'!$A$1:$G$24,7,0)</f>
        <v>5.3731228922680598E-2</v>
      </c>
      <c r="I8943">
        <f t="shared" si="141"/>
        <v>23922.712930297403</v>
      </c>
    </row>
    <row r="8944" spans="1:9" x14ac:dyDescent="0.35">
      <c r="A8944" t="s">
        <v>185</v>
      </c>
      <c r="B8944" s="1">
        <v>44907</v>
      </c>
      <c r="C8944" s="3">
        <f>VLOOKUP(A8944,'PY SIC'!$A$1:$C$332,3,0)*VLOOKUP(B8944,'Current %'!$A$1:$G$24,7,0)</f>
        <v>13780.019451461751</v>
      </c>
      <c r="D8944" t="s">
        <v>341</v>
      </c>
      <c r="G8944">
        <f>VLOOKUP(A8944,'PY SIC'!$A$1:$C$331,3,0)</f>
        <v>256462.01897394232</v>
      </c>
      <c r="H8944">
        <f>VLOOKUP(B8944,'Current %'!$A$1:$G$24,7,0)</f>
        <v>5.3731228922680598E-2</v>
      </c>
      <c r="I8944">
        <f t="shared" si="141"/>
        <v>13780.019451461751</v>
      </c>
    </row>
    <row r="8945" spans="1:9" x14ac:dyDescent="0.35">
      <c r="A8945" t="s">
        <v>218</v>
      </c>
      <c r="B8945" s="1">
        <v>44907</v>
      </c>
      <c r="C8945" s="3">
        <f>VLOOKUP(A8945,'PY SIC'!$A$1:$C$332,3,0)*VLOOKUP(B8945,'Current %'!$A$1:$G$24,7,0)</f>
        <v>41787.39696464171</v>
      </c>
      <c r="D8945" t="s">
        <v>341</v>
      </c>
      <c r="G8945">
        <f>VLOOKUP(A8945,'PY SIC'!$A$1:$C$331,3,0)</f>
        <v>777711.54322142713</v>
      </c>
      <c r="H8945">
        <f>VLOOKUP(B8945,'Current %'!$A$1:$G$24,7,0)</f>
        <v>5.3731228922680598E-2</v>
      </c>
      <c r="I8945">
        <f t="shared" si="141"/>
        <v>41787.39696464171</v>
      </c>
    </row>
    <row r="8946" spans="1:9" x14ac:dyDescent="0.35">
      <c r="A8946" t="s">
        <v>175</v>
      </c>
      <c r="B8946" s="1">
        <v>44907</v>
      </c>
      <c r="C8946" s="3">
        <f>VLOOKUP(A8946,'PY SIC'!$A$1:$C$332,3,0)*VLOOKUP(B8946,'Current %'!$A$1:$G$24,7,0)</f>
        <v>7728.6002032762608</v>
      </c>
      <c r="D8946" t="s">
        <v>341</v>
      </c>
      <c r="G8946">
        <f>VLOOKUP(A8946,'PY SIC'!$A$1:$C$331,3,0)</f>
        <v>143838.14325925321</v>
      </c>
      <c r="H8946">
        <f>VLOOKUP(B8946,'Current %'!$A$1:$G$24,7,0)</f>
        <v>5.3731228922680598E-2</v>
      </c>
      <c r="I8946">
        <f t="shared" si="141"/>
        <v>7728.6002032762608</v>
      </c>
    </row>
    <row r="8947" spans="1:9" x14ac:dyDescent="0.35">
      <c r="A8947" t="s">
        <v>138</v>
      </c>
      <c r="B8947" s="1">
        <v>44907</v>
      </c>
      <c r="C8947" s="3">
        <f>VLOOKUP(A8947,'PY SIC'!$A$1:$C$332,3,0)*VLOOKUP(B8947,'Current %'!$A$1:$G$24,7,0)</f>
        <v>45339.03814829648</v>
      </c>
      <c r="D8947" t="s">
        <v>341</v>
      </c>
      <c r="G8947">
        <f>VLOOKUP(A8947,'PY SIC'!$A$1:$C$331,3,0)</f>
        <v>843811.67260364536</v>
      </c>
      <c r="H8947">
        <f>VLOOKUP(B8947,'Current %'!$A$1:$G$24,7,0)</f>
        <v>5.3731228922680598E-2</v>
      </c>
      <c r="I8947">
        <f t="shared" si="141"/>
        <v>45339.03814829648</v>
      </c>
    </row>
    <row r="8948" spans="1:9" x14ac:dyDescent="0.35">
      <c r="A8948" t="s">
        <v>306</v>
      </c>
      <c r="B8948" s="1">
        <v>44907</v>
      </c>
      <c r="C8948" s="3">
        <f>VLOOKUP(A8948,'PY SIC'!$A$1:$C$332,3,0)*VLOOKUP(B8948,'Current %'!$A$1:$G$24,7,0)</f>
        <v>84108.812641871977</v>
      </c>
      <c r="D8948" t="s">
        <v>341</v>
      </c>
      <c r="G8948">
        <f>VLOOKUP(A8948,'PY SIC'!$A$1:$C$331,3,0)</f>
        <v>1565361.789191623</v>
      </c>
      <c r="H8948">
        <f>VLOOKUP(B8948,'Current %'!$A$1:$G$24,7,0)</f>
        <v>5.3731228922680598E-2</v>
      </c>
      <c r="I8948">
        <f t="shared" si="141"/>
        <v>84108.812641871977</v>
      </c>
    </row>
    <row r="8949" spans="1:9" x14ac:dyDescent="0.35">
      <c r="A8949" t="s">
        <v>219</v>
      </c>
      <c r="B8949" s="1">
        <v>44907</v>
      </c>
      <c r="C8949" s="3">
        <f>VLOOKUP(A8949,'PY SIC'!$A$1:$C$332,3,0)*VLOOKUP(B8949,'Current %'!$A$1:$G$24,7,0)</f>
        <v>19248.911296499224</v>
      </c>
      <c r="D8949" t="s">
        <v>341</v>
      </c>
      <c r="G8949">
        <f>VLOOKUP(A8949,'PY SIC'!$A$1:$C$331,3,0)</f>
        <v>358244.38938849629</v>
      </c>
      <c r="H8949">
        <f>VLOOKUP(B8949,'Current %'!$A$1:$G$24,7,0)</f>
        <v>5.3731228922680598E-2</v>
      </c>
      <c r="I8949">
        <f t="shared" si="141"/>
        <v>19248.911296499224</v>
      </c>
    </row>
    <row r="8950" spans="1:9" x14ac:dyDescent="0.35">
      <c r="A8950" t="s">
        <v>186</v>
      </c>
      <c r="B8950" s="1">
        <v>44907</v>
      </c>
      <c r="C8950" s="3">
        <f>VLOOKUP(A8950,'PY SIC'!$A$1:$C$332,3,0)*VLOOKUP(B8950,'Current %'!$A$1:$G$24,7,0)</f>
        <v>25613.127408522389</v>
      </c>
      <c r="D8950" t="s">
        <v>341</v>
      </c>
      <c r="G8950">
        <f>VLOOKUP(A8950,'PY SIC'!$A$1:$C$331,3,0)</f>
        <v>476689.77468168014</v>
      </c>
      <c r="H8950">
        <f>VLOOKUP(B8950,'Current %'!$A$1:$G$24,7,0)</f>
        <v>5.3731228922680598E-2</v>
      </c>
      <c r="I8950">
        <f t="shared" si="141"/>
        <v>25613.127408522389</v>
      </c>
    </row>
    <row r="8951" spans="1:9" x14ac:dyDescent="0.35">
      <c r="A8951" t="s">
        <v>220</v>
      </c>
      <c r="B8951" s="1">
        <v>44907</v>
      </c>
      <c r="C8951" s="3">
        <f>VLOOKUP(A8951,'PY SIC'!$A$1:$C$332,3,0)*VLOOKUP(B8951,'Current %'!$A$1:$G$24,7,0)</f>
        <v>9515.5520357916193</v>
      </c>
      <c r="D8951" t="s">
        <v>341</v>
      </c>
      <c r="G8951">
        <f>VLOOKUP(A8951,'PY SIC'!$A$1:$C$331,3,0)</f>
        <v>177095.37314853765</v>
      </c>
      <c r="H8951">
        <f>VLOOKUP(B8951,'Current %'!$A$1:$G$24,7,0)</f>
        <v>5.3731228922680598E-2</v>
      </c>
      <c r="I8951">
        <f t="shared" si="141"/>
        <v>9515.5520357916193</v>
      </c>
    </row>
    <row r="8952" spans="1:9" x14ac:dyDescent="0.35">
      <c r="A8952" t="s">
        <v>221</v>
      </c>
      <c r="B8952" s="1">
        <v>44907</v>
      </c>
      <c r="C8952" s="3">
        <f>VLOOKUP(A8952,'PY SIC'!$A$1:$C$332,3,0)*VLOOKUP(B8952,'Current %'!$A$1:$G$24,7,0)</f>
        <v>103993.36791848241</v>
      </c>
      <c r="D8952" t="s">
        <v>341</v>
      </c>
      <c r="G8952">
        <f>VLOOKUP(A8952,'PY SIC'!$A$1:$C$331,3,0)</f>
        <v>1935436.2444999944</v>
      </c>
      <c r="H8952">
        <f>VLOOKUP(B8952,'Current %'!$A$1:$G$24,7,0)</f>
        <v>5.3731228922680598E-2</v>
      </c>
      <c r="I8952">
        <f t="shared" si="141"/>
        <v>103993.36791848241</v>
      </c>
    </row>
    <row r="8953" spans="1:9" x14ac:dyDescent="0.35">
      <c r="A8953" t="s">
        <v>187</v>
      </c>
      <c r="B8953" s="1">
        <v>44907</v>
      </c>
      <c r="C8953" s="3">
        <f>VLOOKUP(A8953,'PY SIC'!$A$1:$C$332,3,0)*VLOOKUP(B8953,'Current %'!$A$1:$G$24,7,0)</f>
        <v>10136.746960914259</v>
      </c>
      <c r="D8953" t="s">
        <v>341</v>
      </c>
      <c r="G8953">
        <f>VLOOKUP(A8953,'PY SIC'!$A$1:$C$331,3,0)</f>
        <v>188656.52552821877</v>
      </c>
      <c r="H8953">
        <f>VLOOKUP(B8953,'Current %'!$A$1:$G$24,7,0)</f>
        <v>5.3731228922680598E-2</v>
      </c>
      <c r="I8953">
        <f t="shared" si="141"/>
        <v>10136.746960914259</v>
      </c>
    </row>
    <row r="8954" spans="1:9" x14ac:dyDescent="0.35">
      <c r="A8954" t="s">
        <v>0</v>
      </c>
      <c r="B8954" s="1">
        <v>44907</v>
      </c>
      <c r="C8954" s="3">
        <f>VLOOKUP(A8954,'PY SIC'!$A$1:$C$332,3,0)*VLOOKUP(B8954,'Current %'!$A$1:$G$24,7,0)</f>
        <v>25577.594288535522</v>
      </c>
      <c r="D8954" t="s">
        <v>341</v>
      </c>
      <c r="G8954">
        <f>VLOOKUP(A8954,'PY SIC'!$A$1:$C$331,3,0)</f>
        <v>476028.46242995409</v>
      </c>
      <c r="H8954">
        <f>VLOOKUP(B8954,'Current %'!$A$1:$G$24,7,0)</f>
        <v>5.3731228922680598E-2</v>
      </c>
      <c r="I8954">
        <f t="shared" si="141"/>
        <v>25577.594288535522</v>
      </c>
    </row>
    <row r="8955" spans="1:9" x14ac:dyDescent="0.35">
      <c r="A8955" t="s">
        <v>1</v>
      </c>
      <c r="B8955" s="1">
        <v>44907</v>
      </c>
      <c r="C8955" s="3">
        <f>VLOOKUP(A8955,'PY SIC'!$A$1:$C$332,3,0)*VLOOKUP(B8955,'Current %'!$A$1:$G$24,7,0)</f>
        <v>23636.827879854602</v>
      </c>
      <c r="D8955" t="s">
        <v>341</v>
      </c>
      <c r="G8955">
        <f>VLOOKUP(A8955,'PY SIC'!$A$1:$C$331,3,0)</f>
        <v>439908.56628029241</v>
      </c>
      <c r="H8955">
        <f>VLOOKUP(B8955,'Current %'!$A$1:$G$24,7,0)</f>
        <v>5.3731228922680598E-2</v>
      </c>
      <c r="I8955">
        <f t="shared" si="141"/>
        <v>23636.827879854602</v>
      </c>
    </row>
    <row r="8956" spans="1:9" x14ac:dyDescent="0.35">
      <c r="A8956" t="s">
        <v>2</v>
      </c>
      <c r="B8956" s="1">
        <v>44907</v>
      </c>
      <c r="C8956" s="3">
        <f>VLOOKUP(A8956,'PY SIC'!$A$1:$C$332,3,0)*VLOOKUP(B8956,'Current %'!$A$1:$G$24,7,0)</f>
        <v>69814.723427830817</v>
      </c>
      <c r="D8956" t="s">
        <v>341</v>
      </c>
      <c r="G8956">
        <f>VLOOKUP(A8956,'PY SIC'!$A$1:$C$331,3,0)</f>
        <v>1299332.3403842933</v>
      </c>
      <c r="H8956">
        <f>VLOOKUP(B8956,'Current %'!$A$1:$G$24,7,0)</f>
        <v>5.3731228922680598E-2</v>
      </c>
      <c r="I8956">
        <f t="shared" si="141"/>
        <v>69814.723427830817</v>
      </c>
    </row>
    <row r="8957" spans="1:9" x14ac:dyDescent="0.35">
      <c r="A8957" t="s">
        <v>63</v>
      </c>
      <c r="B8957" s="1">
        <v>44907</v>
      </c>
      <c r="C8957" s="3">
        <f>VLOOKUP(A8957,'PY SIC'!$A$1:$C$332,3,0)*VLOOKUP(B8957,'Current %'!$A$1:$G$24,7,0)</f>
        <v>22923.595233371925</v>
      </c>
      <c r="D8957" t="s">
        <v>341</v>
      </c>
      <c r="G8957">
        <f>VLOOKUP(A8957,'PY SIC'!$A$1:$C$331,3,0)</f>
        <v>426634.48599619878</v>
      </c>
      <c r="H8957">
        <f>VLOOKUP(B8957,'Current %'!$A$1:$G$24,7,0)</f>
        <v>5.3731228922680598E-2</v>
      </c>
      <c r="I8957">
        <f t="shared" si="141"/>
        <v>22923.595233371925</v>
      </c>
    </row>
    <row r="8958" spans="1:9" x14ac:dyDescent="0.35">
      <c r="A8958" t="s">
        <v>139</v>
      </c>
      <c r="B8958" s="1">
        <v>44907</v>
      </c>
      <c r="C8958" s="3">
        <f>VLOOKUP(A8958,'PY SIC'!$A$1:$C$332,3,0)*VLOOKUP(B8958,'Current %'!$A$1:$G$24,7,0)</f>
        <v>50302.411636533121</v>
      </c>
      <c r="D8958" t="s">
        <v>341</v>
      </c>
      <c r="G8958">
        <f>VLOOKUP(A8958,'PY SIC'!$A$1:$C$331,3,0)</f>
        <v>936185.76468664885</v>
      </c>
      <c r="H8958">
        <f>VLOOKUP(B8958,'Current %'!$A$1:$G$24,7,0)</f>
        <v>5.3731228922680598E-2</v>
      </c>
      <c r="I8958">
        <f t="shared" si="141"/>
        <v>50302.411636533121</v>
      </c>
    </row>
    <row r="8959" spans="1:9" x14ac:dyDescent="0.35">
      <c r="A8959" t="s">
        <v>64</v>
      </c>
      <c r="B8959" s="1">
        <v>44907</v>
      </c>
      <c r="C8959" s="3">
        <f>VLOOKUP(A8959,'PY SIC'!$A$1:$C$332,3,0)*VLOOKUP(B8959,'Current %'!$A$1:$G$24,7,0)</f>
        <v>199611.51537000356</v>
      </c>
      <c r="D8959" t="s">
        <v>341</v>
      </c>
      <c r="G8959">
        <f>VLOOKUP(A8959,'PY SIC'!$A$1:$C$331,3,0)</f>
        <v>3714999.9985528924</v>
      </c>
      <c r="H8959">
        <f>VLOOKUP(B8959,'Current %'!$A$1:$G$24,7,0)</f>
        <v>5.3731228922680598E-2</v>
      </c>
      <c r="I8959">
        <f t="shared" si="141"/>
        <v>199611.51537000356</v>
      </c>
    </row>
    <row r="8960" spans="1:9" x14ac:dyDescent="0.35">
      <c r="A8960" t="s">
        <v>140</v>
      </c>
      <c r="B8960" s="1">
        <v>44907</v>
      </c>
      <c r="C8960" s="3">
        <f>VLOOKUP(A8960,'PY SIC'!$A$1:$C$332,3,0)*VLOOKUP(B8960,'Current %'!$A$1:$G$24,7,0)</f>
        <v>53855.612907381983</v>
      </c>
      <c r="D8960" t="s">
        <v>341</v>
      </c>
      <c r="G8960">
        <f>VLOOKUP(A8960,'PY SIC'!$A$1:$C$331,3,0)</f>
        <v>1002314.929086777</v>
      </c>
      <c r="H8960">
        <f>VLOOKUP(B8960,'Current %'!$A$1:$G$24,7,0)</f>
        <v>5.3731228922680598E-2</v>
      </c>
      <c r="I8960">
        <f t="shared" si="141"/>
        <v>53855.612907381983</v>
      </c>
    </row>
    <row r="8961" spans="1:9" x14ac:dyDescent="0.35">
      <c r="A8961" t="s">
        <v>65</v>
      </c>
      <c r="B8961" s="1">
        <v>44907</v>
      </c>
      <c r="C8961" s="3">
        <f>VLOOKUP(A8961,'PY SIC'!$A$1:$C$332,3,0)*VLOOKUP(B8961,'Current %'!$A$1:$G$24,7,0)</f>
        <v>35085.233304744448</v>
      </c>
      <c r="D8961" t="s">
        <v>341</v>
      </c>
      <c r="G8961">
        <f>VLOOKUP(A8961,'PY SIC'!$A$1:$C$331,3,0)</f>
        <v>652976.56517836591</v>
      </c>
      <c r="H8961">
        <f>VLOOKUP(B8961,'Current %'!$A$1:$G$24,7,0)</f>
        <v>5.3731228922680598E-2</v>
      </c>
      <c r="I8961">
        <f t="shared" si="141"/>
        <v>35085.233304744448</v>
      </c>
    </row>
    <row r="8962" spans="1:9" x14ac:dyDescent="0.35">
      <c r="A8962" t="s">
        <v>66</v>
      </c>
      <c r="B8962" s="1">
        <v>44907</v>
      </c>
      <c r="C8962" s="3">
        <f>VLOOKUP(A8962,'PY SIC'!$A$1:$C$332,3,0)*VLOOKUP(B8962,'Current %'!$A$1:$G$24,7,0)</f>
        <v>31903.270308386731</v>
      </c>
      <c r="D8962" t="s">
        <v>341</v>
      </c>
      <c r="G8962">
        <f>VLOOKUP(A8962,'PY SIC'!$A$1:$C$331,3,0)</f>
        <v>593756.57225885591</v>
      </c>
      <c r="H8962">
        <f>VLOOKUP(B8962,'Current %'!$A$1:$G$24,7,0)</f>
        <v>5.3731228922680598E-2</v>
      </c>
      <c r="I8962">
        <f t="shared" si="141"/>
        <v>31903.270308386731</v>
      </c>
    </row>
    <row r="8963" spans="1:9" x14ac:dyDescent="0.35">
      <c r="A8963" t="s">
        <v>141</v>
      </c>
      <c r="B8963" s="1">
        <v>44907</v>
      </c>
      <c r="C8963" s="3">
        <f>VLOOKUP(A8963,'PY SIC'!$A$1:$C$332,3,0)*VLOOKUP(B8963,'Current %'!$A$1:$G$24,7,0)</f>
        <v>100519.94141556835</v>
      </c>
      <c r="D8963" t="s">
        <v>341</v>
      </c>
      <c r="G8963">
        <f>VLOOKUP(A8963,'PY SIC'!$A$1:$C$331,3,0)</f>
        <v>1870791.7803297753</v>
      </c>
      <c r="H8963">
        <f>VLOOKUP(B8963,'Current %'!$A$1:$G$24,7,0)</f>
        <v>5.3731228922680598E-2</v>
      </c>
      <c r="I8963">
        <f t="shared" si="141"/>
        <v>100519.94141556835</v>
      </c>
    </row>
    <row r="8964" spans="1:9" x14ac:dyDescent="0.35">
      <c r="A8964" t="s">
        <v>112</v>
      </c>
      <c r="B8964" s="1">
        <v>44907</v>
      </c>
      <c r="C8964" s="3">
        <f>VLOOKUP(A8964,'PY SIC'!$A$1:$C$332,3,0)*VLOOKUP(B8964,'Current %'!$A$1:$G$24,7,0)</f>
        <v>185.07508621969376</v>
      </c>
      <c r="D8964" t="s">
        <v>341</v>
      </c>
      <c r="G8964">
        <f>VLOOKUP(A8964,'PY SIC'!$A$1:$C$331,3,0)</f>
        <v>3444.4603246655197</v>
      </c>
      <c r="H8964">
        <f>VLOOKUP(B8964,'Current %'!$A$1:$G$24,7,0)</f>
        <v>5.3731228922680598E-2</v>
      </c>
      <c r="I8964">
        <f t="shared" si="141"/>
        <v>185.07508621969376</v>
      </c>
    </row>
    <row r="8965" spans="1:9" x14ac:dyDescent="0.35">
      <c r="A8965" t="s">
        <v>142</v>
      </c>
      <c r="B8965" s="1">
        <v>44907</v>
      </c>
      <c r="C8965" s="3">
        <f>VLOOKUP(A8965,'PY SIC'!$A$1:$C$332,3,0)*VLOOKUP(B8965,'Current %'!$A$1:$G$24,7,0)</f>
        <v>44338.974625312381</v>
      </c>
      <c r="D8965" t="s">
        <v>341</v>
      </c>
      <c r="G8965">
        <f>VLOOKUP(A8965,'PY SIC'!$A$1:$C$331,3,0)</f>
        <v>825199.33964503778</v>
      </c>
      <c r="H8965">
        <f>VLOOKUP(B8965,'Current %'!$A$1:$G$24,7,0)</f>
        <v>5.3731228922680598E-2</v>
      </c>
      <c r="I8965">
        <f t="shared" si="141"/>
        <v>44338.974625312381</v>
      </c>
    </row>
    <row r="8966" spans="1:9" x14ac:dyDescent="0.35">
      <c r="A8966" t="s">
        <v>151</v>
      </c>
      <c r="B8966" s="1">
        <v>44907</v>
      </c>
      <c r="C8966" s="3">
        <f>VLOOKUP(A8966,'PY SIC'!$A$1:$C$332,3,0)*VLOOKUP(B8966,'Current %'!$A$1:$G$24,7,0)</f>
        <v>23688.141881843989</v>
      </c>
      <c r="D8966" t="s">
        <v>341</v>
      </c>
      <c r="G8966">
        <f>VLOOKUP(A8966,'PY SIC'!$A$1:$C$331,3,0)</f>
        <v>440863.57890550571</v>
      </c>
      <c r="H8966">
        <f>VLOOKUP(B8966,'Current %'!$A$1:$G$24,7,0)</f>
        <v>5.3731228922680598E-2</v>
      </c>
      <c r="I8966">
        <f t="shared" si="141"/>
        <v>23688.141881843989</v>
      </c>
    </row>
    <row r="8967" spans="1:9" x14ac:dyDescent="0.35">
      <c r="A8967" t="s">
        <v>152</v>
      </c>
      <c r="B8967" s="1">
        <v>44907</v>
      </c>
      <c r="C8967" s="3">
        <f>VLOOKUP(A8967,'PY SIC'!$A$1:$C$332,3,0)*VLOOKUP(B8967,'Current %'!$A$1:$G$24,7,0)</f>
        <v>6216.7600355677259</v>
      </c>
      <c r="D8967" t="s">
        <v>341</v>
      </c>
      <c r="G8967">
        <f>VLOOKUP(A8967,'PY SIC'!$A$1:$C$331,3,0)</f>
        <v>115701.05802928242</v>
      </c>
      <c r="H8967">
        <f>VLOOKUP(B8967,'Current %'!$A$1:$G$24,7,0)</f>
        <v>5.3731228922680598E-2</v>
      </c>
      <c r="I8967">
        <f t="shared" si="141"/>
        <v>6216.7600355677259</v>
      </c>
    </row>
    <row r="8968" spans="1:9" x14ac:dyDescent="0.35">
      <c r="A8968" t="s">
        <v>143</v>
      </c>
      <c r="B8968" s="1">
        <v>44907</v>
      </c>
      <c r="C8968" s="3">
        <f>VLOOKUP(A8968,'PY SIC'!$A$1:$C$332,3,0)*VLOOKUP(B8968,'Current %'!$A$1:$G$24,7,0)</f>
        <v>39590.753986832948</v>
      </c>
      <c r="D8968" t="s">
        <v>341</v>
      </c>
      <c r="G8968">
        <f>VLOOKUP(A8968,'PY SIC'!$A$1:$C$331,3,0)</f>
        <v>736829.48967730033</v>
      </c>
      <c r="H8968">
        <f>VLOOKUP(B8968,'Current %'!$A$1:$G$24,7,0)</f>
        <v>5.3731228922680598E-2</v>
      </c>
      <c r="I8968">
        <f t="shared" si="141"/>
        <v>39590.753986832948</v>
      </c>
    </row>
    <row r="8969" spans="1:9" x14ac:dyDescent="0.35">
      <c r="A8969" t="s">
        <v>3</v>
      </c>
      <c r="B8969" s="1">
        <v>44907</v>
      </c>
      <c r="C8969" s="3">
        <f>VLOOKUP(A8969,'PY SIC'!$A$1:$C$332,3,0)*VLOOKUP(B8969,'Current %'!$A$1:$G$24,7,0)</f>
        <v>112427.32362695197</v>
      </c>
      <c r="D8969" t="s">
        <v>341</v>
      </c>
      <c r="G8969">
        <f>VLOOKUP(A8969,'PY SIC'!$A$1:$C$331,3,0)</f>
        <v>2092401.8653795398</v>
      </c>
      <c r="H8969">
        <f>VLOOKUP(B8969,'Current %'!$A$1:$G$24,7,0)</f>
        <v>5.3731228922680598E-2</v>
      </c>
      <c r="I8969">
        <f t="shared" si="141"/>
        <v>112427.32362695197</v>
      </c>
    </row>
    <row r="8970" spans="1:9" x14ac:dyDescent="0.35">
      <c r="A8970" t="s">
        <v>144</v>
      </c>
      <c r="B8970" s="1">
        <v>44907</v>
      </c>
      <c r="C8970" s="3">
        <f>VLOOKUP(A8970,'PY SIC'!$A$1:$C$332,3,0)*VLOOKUP(B8970,'Current %'!$A$1:$G$24,7,0)</f>
        <v>62330.636271971525</v>
      </c>
      <c r="D8970" t="s">
        <v>341</v>
      </c>
      <c r="G8970">
        <f>VLOOKUP(A8970,'PY SIC'!$A$1:$C$331,3,0)</f>
        <v>1160044.8663042027</v>
      </c>
      <c r="H8970">
        <f>VLOOKUP(B8970,'Current %'!$A$1:$G$24,7,0)</f>
        <v>5.3731228922680598E-2</v>
      </c>
      <c r="I8970">
        <f t="shared" si="141"/>
        <v>62330.636271971525</v>
      </c>
    </row>
    <row r="8971" spans="1:9" x14ac:dyDescent="0.35">
      <c r="A8971" t="s">
        <v>67</v>
      </c>
      <c r="B8971" s="1">
        <v>44907</v>
      </c>
      <c r="C8971" s="3">
        <f>VLOOKUP(A8971,'PY SIC'!$A$1:$C$332,3,0)*VLOOKUP(B8971,'Current %'!$A$1:$G$24,7,0)</f>
        <v>65213.321098203429</v>
      </c>
      <c r="D8971" t="s">
        <v>341</v>
      </c>
      <c r="G8971">
        <f>VLOOKUP(A8971,'PY SIC'!$A$1:$C$331,3,0)</f>
        <v>1213694.9480914646</v>
      </c>
      <c r="H8971">
        <f>VLOOKUP(B8971,'Current %'!$A$1:$G$24,7,0)</f>
        <v>5.3731228922680598E-2</v>
      </c>
      <c r="I8971">
        <f t="shared" si="141"/>
        <v>65213.321098203429</v>
      </c>
    </row>
    <row r="8972" spans="1:9" x14ac:dyDescent="0.35">
      <c r="A8972" t="s">
        <v>68</v>
      </c>
      <c r="B8972" s="1">
        <v>44907</v>
      </c>
      <c r="C8972" s="3">
        <f>VLOOKUP(A8972,'PY SIC'!$A$1:$C$332,3,0)*VLOOKUP(B8972,'Current %'!$A$1:$G$24,7,0)</f>
        <v>36648.416548232148</v>
      </c>
      <c r="D8972" t="s">
        <v>341</v>
      </c>
      <c r="G8972">
        <f>VLOOKUP(A8972,'PY SIC'!$A$1:$C$331,3,0)</f>
        <v>682069.20413023361</v>
      </c>
      <c r="H8972">
        <f>VLOOKUP(B8972,'Current %'!$A$1:$G$24,7,0)</f>
        <v>5.3731228922680598E-2</v>
      </c>
      <c r="I8972">
        <f t="shared" ref="I8972:I9035" si="142">G8972*H8972</f>
        <v>36648.416548232148</v>
      </c>
    </row>
    <row r="8973" spans="1:9" x14ac:dyDescent="0.35">
      <c r="A8973" t="s">
        <v>153</v>
      </c>
      <c r="B8973" s="1">
        <v>44907</v>
      </c>
      <c r="C8973" s="3">
        <f>VLOOKUP(A8973,'PY SIC'!$A$1:$C$332,3,0)*VLOOKUP(B8973,'Current %'!$A$1:$G$24,7,0)</f>
        <v>49351.233526194854</v>
      </c>
      <c r="D8973" t="s">
        <v>341</v>
      </c>
      <c r="G8973">
        <f>VLOOKUP(A8973,'PY SIC'!$A$1:$C$331,3,0)</f>
        <v>918483.245510938</v>
      </c>
      <c r="H8973">
        <f>VLOOKUP(B8973,'Current %'!$A$1:$G$24,7,0)</f>
        <v>5.3731228922680598E-2</v>
      </c>
      <c r="I8973">
        <f t="shared" si="142"/>
        <v>49351.233526194854</v>
      </c>
    </row>
    <row r="8974" spans="1:9" x14ac:dyDescent="0.35">
      <c r="A8974" t="s">
        <v>4</v>
      </c>
      <c r="B8974" s="1">
        <v>44907</v>
      </c>
      <c r="C8974" s="3">
        <f>VLOOKUP(A8974,'PY SIC'!$A$1:$C$332,3,0)*VLOOKUP(B8974,'Current %'!$A$1:$G$24,7,0)</f>
        <v>78185.749227360066</v>
      </c>
      <c r="D8974" t="s">
        <v>341</v>
      </c>
      <c r="G8974">
        <f>VLOOKUP(A8974,'PY SIC'!$A$1:$C$331,3,0)</f>
        <v>1455126.7632435802</v>
      </c>
      <c r="H8974">
        <f>VLOOKUP(B8974,'Current %'!$A$1:$G$24,7,0)</f>
        <v>5.3731228922680598E-2</v>
      </c>
      <c r="I8974">
        <f t="shared" si="142"/>
        <v>78185.749227360066</v>
      </c>
    </row>
    <row r="8975" spans="1:9" x14ac:dyDescent="0.35">
      <c r="A8975" t="s">
        <v>69</v>
      </c>
      <c r="B8975" s="1">
        <v>44907</v>
      </c>
      <c r="C8975" s="3">
        <f>VLOOKUP(A8975,'PY SIC'!$A$1:$C$332,3,0)*VLOOKUP(B8975,'Current %'!$A$1:$G$24,7,0)</f>
        <v>51926.53354364929</v>
      </c>
      <c r="D8975" t="s">
        <v>341</v>
      </c>
      <c r="G8975">
        <f>VLOOKUP(A8975,'PY SIC'!$A$1:$C$331,3,0)</f>
        <v>966412.54229215067</v>
      </c>
      <c r="H8975">
        <f>VLOOKUP(B8975,'Current %'!$A$1:$G$24,7,0)</f>
        <v>5.3731228922680598E-2</v>
      </c>
      <c r="I8975">
        <f t="shared" si="142"/>
        <v>51926.53354364929</v>
      </c>
    </row>
    <row r="8976" spans="1:9" x14ac:dyDescent="0.35">
      <c r="A8976" t="s">
        <v>5</v>
      </c>
      <c r="B8976" s="1">
        <v>44907</v>
      </c>
      <c r="C8976" s="3">
        <f>VLOOKUP(A8976,'PY SIC'!$A$1:$C$332,3,0)*VLOOKUP(B8976,'Current %'!$A$1:$G$24,7,0)</f>
        <v>49203.22071759247</v>
      </c>
      <c r="D8976" t="s">
        <v>341</v>
      </c>
      <c r="G8976">
        <f>VLOOKUP(A8976,'PY SIC'!$A$1:$C$331,3,0)</f>
        <v>915728.55682113755</v>
      </c>
      <c r="H8976">
        <f>VLOOKUP(B8976,'Current %'!$A$1:$G$24,7,0)</f>
        <v>5.3731228922680598E-2</v>
      </c>
      <c r="I8976">
        <f t="shared" si="142"/>
        <v>49203.22071759247</v>
      </c>
    </row>
    <row r="8977" spans="1:9" x14ac:dyDescent="0.35">
      <c r="A8977" t="s">
        <v>154</v>
      </c>
      <c r="B8977" s="1">
        <v>44907</v>
      </c>
      <c r="C8977" s="3">
        <f>VLOOKUP(A8977,'PY SIC'!$A$1:$C$332,3,0)*VLOOKUP(B8977,'Current %'!$A$1:$G$24,7,0)</f>
        <v>42242.035570527878</v>
      </c>
      <c r="D8977" t="s">
        <v>341</v>
      </c>
      <c r="G8977">
        <f>VLOOKUP(A8977,'PY SIC'!$A$1:$C$331,3,0)</f>
        <v>786172.89083996753</v>
      </c>
      <c r="H8977">
        <f>VLOOKUP(B8977,'Current %'!$A$1:$G$24,7,0)</f>
        <v>5.3731228922680598E-2</v>
      </c>
      <c r="I8977">
        <f t="shared" si="142"/>
        <v>42242.035570527878</v>
      </c>
    </row>
    <row r="8978" spans="1:9" x14ac:dyDescent="0.35">
      <c r="A8978" t="s">
        <v>155</v>
      </c>
      <c r="B8978" s="1">
        <v>44907</v>
      </c>
      <c r="C8978" s="3">
        <f>VLOOKUP(A8978,'PY SIC'!$A$1:$C$332,3,0)*VLOOKUP(B8978,'Current %'!$A$1:$G$24,7,0)</f>
        <v>37945.158302215568</v>
      </c>
      <c r="D8978" t="s">
        <v>341</v>
      </c>
      <c r="G8978">
        <f>VLOOKUP(A8978,'PY SIC'!$A$1:$C$331,3,0)</f>
        <v>706203.06036213622</v>
      </c>
      <c r="H8978">
        <f>VLOOKUP(B8978,'Current %'!$A$1:$G$24,7,0)</f>
        <v>5.3731228922680598E-2</v>
      </c>
      <c r="I8978">
        <f t="shared" si="142"/>
        <v>37945.158302215568</v>
      </c>
    </row>
    <row r="8979" spans="1:9" x14ac:dyDescent="0.35">
      <c r="A8979" t="s">
        <v>6</v>
      </c>
      <c r="B8979" s="1">
        <v>44907</v>
      </c>
      <c r="C8979" s="3">
        <f>VLOOKUP(A8979,'PY SIC'!$A$1:$C$332,3,0)*VLOOKUP(B8979,'Current %'!$A$1:$G$24,7,0)</f>
        <v>40874.519551652265</v>
      </c>
      <c r="D8979" t="s">
        <v>341</v>
      </c>
      <c r="G8979">
        <f>VLOOKUP(A8979,'PY SIC'!$A$1:$C$331,3,0)</f>
        <v>760721.84409686259</v>
      </c>
      <c r="H8979">
        <f>VLOOKUP(B8979,'Current %'!$A$1:$G$24,7,0)</f>
        <v>5.3731228922680598E-2</v>
      </c>
      <c r="I8979">
        <f t="shared" si="142"/>
        <v>40874.519551652265</v>
      </c>
    </row>
    <row r="8980" spans="1:9" x14ac:dyDescent="0.35">
      <c r="A8980" t="s">
        <v>146</v>
      </c>
      <c r="B8980" s="1">
        <v>44907</v>
      </c>
      <c r="C8980" s="3">
        <f>VLOOKUP(A8980,'PY SIC'!$A$1:$C$332,3,0)*VLOOKUP(B8980,'Current %'!$A$1:$G$24,7,0)</f>
        <v>208624.12981179083</v>
      </c>
      <c r="D8980" t="s">
        <v>341</v>
      </c>
      <c r="G8980">
        <f>VLOOKUP(A8980,'PY SIC'!$A$1:$C$331,3,0)</f>
        <v>3882735.1243352648</v>
      </c>
      <c r="H8980">
        <f>VLOOKUP(B8980,'Current %'!$A$1:$G$24,7,0)</f>
        <v>5.3731228922680598E-2</v>
      </c>
      <c r="I8980">
        <f t="shared" si="142"/>
        <v>208624.12981179083</v>
      </c>
    </row>
    <row r="8981" spans="1:9" x14ac:dyDescent="0.35">
      <c r="A8981" t="s">
        <v>147</v>
      </c>
      <c r="B8981" s="1">
        <v>44907</v>
      </c>
      <c r="C8981" s="3">
        <f>VLOOKUP(A8981,'PY SIC'!$A$1:$C$332,3,0)*VLOOKUP(B8981,'Current %'!$A$1:$G$24,7,0)</f>
        <v>198297.02746953873</v>
      </c>
      <c r="D8981" t="s">
        <v>341</v>
      </c>
      <c r="G8981">
        <f>VLOOKUP(A8981,'PY SIC'!$A$1:$C$331,3,0)</f>
        <v>3690535.8661140762</v>
      </c>
      <c r="H8981">
        <f>VLOOKUP(B8981,'Current %'!$A$1:$G$24,7,0)</f>
        <v>5.3731228922680598E-2</v>
      </c>
      <c r="I8981">
        <f t="shared" si="142"/>
        <v>198297.02746953873</v>
      </c>
    </row>
    <row r="8982" spans="1:9" x14ac:dyDescent="0.35">
      <c r="A8982" t="s">
        <v>7</v>
      </c>
      <c r="B8982" s="1">
        <v>44907</v>
      </c>
      <c r="C8982" s="3">
        <f>VLOOKUP(A8982,'PY SIC'!$A$1:$C$332,3,0)*VLOOKUP(B8982,'Current %'!$A$1:$G$24,7,0)</f>
        <v>127174.68312298018</v>
      </c>
      <c r="D8982" t="s">
        <v>341</v>
      </c>
      <c r="G8982">
        <f>VLOOKUP(A8982,'PY SIC'!$A$1:$C$331,3,0)</f>
        <v>2366867.1957230857</v>
      </c>
      <c r="H8982">
        <f>VLOOKUP(B8982,'Current %'!$A$1:$G$24,7,0)</f>
        <v>5.3731228922680598E-2</v>
      </c>
      <c r="I8982">
        <f t="shared" si="142"/>
        <v>127174.68312298018</v>
      </c>
    </row>
    <row r="8983" spans="1:9" x14ac:dyDescent="0.35">
      <c r="A8983" t="s">
        <v>70</v>
      </c>
      <c r="B8983" s="1">
        <v>44907</v>
      </c>
      <c r="C8983" s="3">
        <f>VLOOKUP(A8983,'PY SIC'!$A$1:$C$332,3,0)*VLOOKUP(B8983,'Current %'!$A$1:$G$24,7,0)</f>
        <v>40856.272964829848</v>
      </c>
      <c r="D8983" t="s">
        <v>341</v>
      </c>
      <c r="G8983">
        <f>VLOOKUP(A8983,'PY SIC'!$A$1:$C$331,3,0)</f>
        <v>760382.25411933439</v>
      </c>
      <c r="H8983">
        <f>VLOOKUP(B8983,'Current %'!$A$1:$G$24,7,0)</f>
        <v>5.3731228922680598E-2</v>
      </c>
      <c r="I8983">
        <f t="shared" si="142"/>
        <v>40856.272964829848</v>
      </c>
    </row>
    <row r="8984" spans="1:9" x14ac:dyDescent="0.35">
      <c r="A8984" t="s">
        <v>8</v>
      </c>
      <c r="B8984" s="1">
        <v>44907</v>
      </c>
      <c r="C8984" s="3">
        <f>VLOOKUP(A8984,'PY SIC'!$A$1:$C$332,3,0)*VLOOKUP(B8984,'Current %'!$A$1:$G$24,7,0)</f>
        <v>72545.417903565627</v>
      </c>
      <c r="D8984" t="s">
        <v>341</v>
      </c>
      <c r="G8984">
        <f>VLOOKUP(A8984,'PY SIC'!$A$1:$C$331,3,0)</f>
        <v>1350153.7068500463</v>
      </c>
      <c r="H8984">
        <f>VLOOKUP(B8984,'Current %'!$A$1:$G$24,7,0)</f>
        <v>5.3731228922680598E-2</v>
      </c>
      <c r="I8984">
        <f t="shared" si="142"/>
        <v>72545.417903565627</v>
      </c>
    </row>
    <row r="8985" spans="1:9" x14ac:dyDescent="0.35">
      <c r="A8985" t="s">
        <v>156</v>
      </c>
      <c r="B8985" s="1">
        <v>44907</v>
      </c>
      <c r="C8985" s="3">
        <f>VLOOKUP(A8985,'PY SIC'!$A$1:$C$332,3,0)*VLOOKUP(B8985,'Current %'!$A$1:$G$24,7,0)</f>
        <v>71549.304704460767</v>
      </c>
      <c r="D8985" t="s">
        <v>341</v>
      </c>
      <c r="G8985">
        <f>VLOOKUP(A8985,'PY SIC'!$A$1:$C$331,3,0)</f>
        <v>1331614.8939645591</v>
      </c>
      <c r="H8985">
        <f>VLOOKUP(B8985,'Current %'!$A$1:$G$24,7,0)</f>
        <v>5.3731228922680598E-2</v>
      </c>
      <c r="I8985">
        <f t="shared" si="142"/>
        <v>71549.304704460767</v>
      </c>
    </row>
    <row r="8986" spans="1:9" x14ac:dyDescent="0.35">
      <c r="A8986" t="s">
        <v>157</v>
      </c>
      <c r="B8986" s="1">
        <v>44907</v>
      </c>
      <c r="C8986" s="3">
        <f>VLOOKUP(A8986,'PY SIC'!$A$1:$C$332,3,0)*VLOOKUP(B8986,'Current %'!$A$1:$G$24,7,0)</f>
        <v>20485.009454892086</v>
      </c>
      <c r="D8986" t="s">
        <v>341</v>
      </c>
      <c r="G8986">
        <f>VLOOKUP(A8986,'PY SIC'!$A$1:$C$331,3,0)</f>
        <v>381249.59852249193</v>
      </c>
      <c r="H8986">
        <f>VLOOKUP(B8986,'Current %'!$A$1:$G$24,7,0)</f>
        <v>5.3731228922680598E-2</v>
      </c>
      <c r="I8986">
        <f t="shared" si="142"/>
        <v>20485.009454892086</v>
      </c>
    </row>
    <row r="8987" spans="1:9" x14ac:dyDescent="0.35">
      <c r="A8987" t="s">
        <v>158</v>
      </c>
      <c r="B8987" s="1">
        <v>44907</v>
      </c>
      <c r="C8987" s="3">
        <f>VLOOKUP(A8987,'PY SIC'!$A$1:$C$332,3,0)*VLOOKUP(B8987,'Current %'!$A$1:$G$24,7,0)</f>
        <v>385.82774969900998</v>
      </c>
      <c r="D8987" t="s">
        <v>341</v>
      </c>
      <c r="G8987">
        <f>VLOOKUP(A8987,'PY SIC'!$A$1:$C$331,3,0)</f>
        <v>7180.6984026778409</v>
      </c>
      <c r="H8987">
        <f>VLOOKUP(B8987,'Current %'!$A$1:$G$24,7,0)</f>
        <v>5.3731228922680598E-2</v>
      </c>
      <c r="I8987">
        <f t="shared" si="142"/>
        <v>385.82774969900998</v>
      </c>
    </row>
    <row r="8988" spans="1:9" x14ac:dyDescent="0.35">
      <c r="A8988" t="s">
        <v>71</v>
      </c>
      <c r="B8988" s="1">
        <v>44907</v>
      </c>
      <c r="C8988" s="3">
        <f>VLOOKUP(A8988,'PY SIC'!$A$1:$C$332,3,0)*VLOOKUP(B8988,'Current %'!$A$1:$G$24,7,0)</f>
        <v>60215.183398933987</v>
      </c>
      <c r="D8988" t="s">
        <v>341</v>
      </c>
      <c r="G8988">
        <f>VLOOKUP(A8988,'PY SIC'!$A$1:$C$331,3,0)</f>
        <v>1120673.8540371712</v>
      </c>
      <c r="H8988">
        <f>VLOOKUP(B8988,'Current %'!$A$1:$G$24,7,0)</f>
        <v>5.3731228922680598E-2</v>
      </c>
      <c r="I8988">
        <f t="shared" si="142"/>
        <v>60215.183398933987</v>
      </c>
    </row>
    <row r="8989" spans="1:9" x14ac:dyDescent="0.35">
      <c r="A8989" t="s">
        <v>9</v>
      </c>
      <c r="B8989" s="1">
        <v>44907</v>
      </c>
      <c r="C8989" s="3">
        <f>VLOOKUP(A8989,'PY SIC'!$A$1:$C$332,3,0)*VLOOKUP(B8989,'Current %'!$A$1:$G$24,7,0)</f>
        <v>77573.690276770358</v>
      </c>
      <c r="D8989" t="s">
        <v>341</v>
      </c>
      <c r="G8989">
        <f>VLOOKUP(A8989,'PY SIC'!$A$1:$C$331,3,0)</f>
        <v>1443735.641862931</v>
      </c>
      <c r="H8989">
        <f>VLOOKUP(B8989,'Current %'!$A$1:$G$24,7,0)</f>
        <v>5.3731228922680598E-2</v>
      </c>
      <c r="I8989">
        <f t="shared" si="142"/>
        <v>77573.690276770358</v>
      </c>
    </row>
    <row r="8990" spans="1:9" x14ac:dyDescent="0.35">
      <c r="A8990" t="s">
        <v>72</v>
      </c>
      <c r="B8990" s="1">
        <v>44907</v>
      </c>
      <c r="C8990" s="3">
        <f>VLOOKUP(A8990,'PY SIC'!$A$1:$C$332,3,0)*VLOOKUP(B8990,'Current %'!$A$1:$G$24,7,0)</f>
        <v>56467.642400348072</v>
      </c>
      <c r="D8990" t="s">
        <v>341</v>
      </c>
      <c r="G8990">
        <f>VLOOKUP(A8990,'PY SIC'!$A$1:$C$331,3,0)</f>
        <v>1050927.8036727055</v>
      </c>
      <c r="H8990">
        <f>VLOOKUP(B8990,'Current %'!$A$1:$G$24,7,0)</f>
        <v>5.3731228922680598E-2</v>
      </c>
      <c r="I8990">
        <f t="shared" si="142"/>
        <v>56467.642400348072</v>
      </c>
    </row>
    <row r="8991" spans="1:9" x14ac:dyDescent="0.35">
      <c r="A8991" t="s">
        <v>73</v>
      </c>
      <c r="B8991" s="1">
        <v>44907</v>
      </c>
      <c r="C8991" s="3">
        <f>VLOOKUP(A8991,'PY SIC'!$A$1:$C$332,3,0)*VLOOKUP(B8991,'Current %'!$A$1:$G$24,7,0)</f>
        <v>35206.964025869289</v>
      </c>
      <c r="D8991" t="s">
        <v>341</v>
      </c>
      <c r="G8991">
        <f>VLOOKUP(A8991,'PY SIC'!$A$1:$C$331,3,0)</f>
        <v>655242.11397681257</v>
      </c>
      <c r="H8991">
        <f>VLOOKUP(B8991,'Current %'!$A$1:$G$24,7,0)</f>
        <v>5.3731228922680598E-2</v>
      </c>
      <c r="I8991">
        <f t="shared" si="142"/>
        <v>35206.964025869289</v>
      </c>
    </row>
    <row r="8992" spans="1:9" x14ac:dyDescent="0.35">
      <c r="A8992" t="s">
        <v>10</v>
      </c>
      <c r="B8992" s="1">
        <v>44907</v>
      </c>
      <c r="C8992" s="3">
        <f>VLOOKUP(A8992,'PY SIC'!$A$1:$C$332,3,0)*VLOOKUP(B8992,'Current %'!$A$1:$G$24,7,0)</f>
        <v>35449.895335396934</v>
      </c>
      <c r="D8992" t="s">
        <v>341</v>
      </c>
      <c r="G8992">
        <f>VLOOKUP(A8992,'PY SIC'!$A$1:$C$331,3,0)</f>
        <v>659763.34519371297</v>
      </c>
      <c r="H8992">
        <f>VLOOKUP(B8992,'Current %'!$A$1:$G$24,7,0)</f>
        <v>5.3731228922680598E-2</v>
      </c>
      <c r="I8992">
        <f t="shared" si="142"/>
        <v>35449.895335396934</v>
      </c>
    </row>
    <row r="8993" spans="1:9" x14ac:dyDescent="0.35">
      <c r="A8993" t="s">
        <v>159</v>
      </c>
      <c r="B8993" s="1">
        <v>44907</v>
      </c>
      <c r="C8993" s="3">
        <f>VLOOKUP(A8993,'PY SIC'!$A$1:$C$332,3,0)*VLOOKUP(B8993,'Current %'!$A$1:$G$24,7,0)</f>
        <v>12212.6297873078</v>
      </c>
      <c r="D8993" t="s">
        <v>341</v>
      </c>
      <c r="G8993">
        <f>VLOOKUP(A8993,'PY SIC'!$A$1:$C$331,3,0)</f>
        <v>227291.0936930516</v>
      </c>
      <c r="H8993">
        <f>VLOOKUP(B8993,'Current %'!$A$1:$G$24,7,0)</f>
        <v>5.3731228922680598E-2</v>
      </c>
      <c r="I8993">
        <f t="shared" si="142"/>
        <v>12212.6297873078</v>
      </c>
    </row>
    <row r="8994" spans="1:9" x14ac:dyDescent="0.35">
      <c r="A8994" t="s">
        <v>160</v>
      </c>
      <c r="B8994" s="1">
        <v>44907</v>
      </c>
      <c r="C8994" s="3">
        <f>VLOOKUP(A8994,'PY SIC'!$A$1:$C$332,3,0)*VLOOKUP(B8994,'Current %'!$A$1:$G$24,7,0)</f>
        <v>62044.443781664762</v>
      </c>
      <c r="D8994" t="s">
        <v>341</v>
      </c>
      <c r="G8994">
        <f>VLOOKUP(A8994,'PY SIC'!$A$1:$C$331,3,0)</f>
        <v>1154718.4947313769</v>
      </c>
      <c r="H8994">
        <f>VLOOKUP(B8994,'Current %'!$A$1:$G$24,7,0)</f>
        <v>5.3731228922680598E-2</v>
      </c>
      <c r="I8994">
        <f t="shared" si="142"/>
        <v>62044.443781664762</v>
      </c>
    </row>
    <row r="8995" spans="1:9" x14ac:dyDescent="0.35">
      <c r="A8995" t="s">
        <v>74</v>
      </c>
      <c r="B8995" s="1">
        <v>44907</v>
      </c>
      <c r="C8995" s="3">
        <f>VLOOKUP(A8995,'PY SIC'!$A$1:$C$332,3,0)*VLOOKUP(B8995,'Current %'!$A$1:$G$24,7,0)</f>
        <v>55322.718409896173</v>
      </c>
      <c r="D8995" t="s">
        <v>341</v>
      </c>
      <c r="G8995">
        <f>VLOOKUP(A8995,'PY SIC'!$A$1:$C$331,3,0)</f>
        <v>1029619.4507202829</v>
      </c>
      <c r="H8995">
        <f>VLOOKUP(B8995,'Current %'!$A$1:$G$24,7,0)</f>
        <v>5.3731228922680598E-2</v>
      </c>
      <c r="I8995">
        <f t="shared" si="142"/>
        <v>55322.718409896173</v>
      </c>
    </row>
    <row r="8996" spans="1:9" x14ac:dyDescent="0.35">
      <c r="A8996" t="s">
        <v>161</v>
      </c>
      <c r="B8996" s="1">
        <v>44907</v>
      </c>
      <c r="C8996" s="3">
        <f>VLOOKUP(A8996,'PY SIC'!$A$1:$C$332,3,0)*VLOOKUP(B8996,'Current %'!$A$1:$G$24,7,0)</f>
        <v>10512.028347975196</v>
      </c>
      <c r="D8996" t="s">
        <v>341</v>
      </c>
      <c r="G8996">
        <f>VLOOKUP(A8996,'PY SIC'!$A$1:$C$331,3,0)</f>
        <v>195640.94398626237</v>
      </c>
      <c r="H8996">
        <f>VLOOKUP(B8996,'Current %'!$A$1:$G$24,7,0)</f>
        <v>5.3731228922680598E-2</v>
      </c>
      <c r="I8996">
        <f t="shared" si="142"/>
        <v>10512.028347975196</v>
      </c>
    </row>
    <row r="8997" spans="1:9" x14ac:dyDescent="0.35">
      <c r="A8997" t="s">
        <v>75</v>
      </c>
      <c r="B8997" s="1">
        <v>44907</v>
      </c>
      <c r="C8997" s="3">
        <f>VLOOKUP(A8997,'PY SIC'!$A$1:$C$332,3,0)*VLOOKUP(B8997,'Current %'!$A$1:$G$24,7,0)</f>
        <v>157884.59436271631</v>
      </c>
      <c r="D8997" t="s">
        <v>341</v>
      </c>
      <c r="G8997">
        <f>VLOOKUP(A8997,'PY SIC'!$A$1:$C$331,3,0)</f>
        <v>2938413.9824888934</v>
      </c>
      <c r="H8997">
        <f>VLOOKUP(B8997,'Current %'!$A$1:$G$24,7,0)</f>
        <v>5.3731228922680598E-2</v>
      </c>
      <c r="I8997">
        <f t="shared" si="142"/>
        <v>157884.59436271631</v>
      </c>
    </row>
    <row r="8998" spans="1:9" x14ac:dyDescent="0.35">
      <c r="A8998" t="s">
        <v>113</v>
      </c>
      <c r="B8998" s="1">
        <v>44907</v>
      </c>
      <c r="C8998" s="3">
        <f>VLOOKUP(A8998,'PY SIC'!$A$1:$C$332,3,0)*VLOOKUP(B8998,'Current %'!$A$1:$G$24,7,0)</f>
        <v>33720.767559443135</v>
      </c>
      <c r="D8998" t="s">
        <v>341</v>
      </c>
      <c r="G8998">
        <f>VLOOKUP(A8998,'PY SIC'!$A$1:$C$331,3,0)</f>
        <v>627582.28753649804</v>
      </c>
      <c r="H8998">
        <f>VLOOKUP(B8998,'Current %'!$A$1:$G$24,7,0)</f>
        <v>5.3731228922680598E-2</v>
      </c>
      <c r="I8998">
        <f t="shared" si="142"/>
        <v>33720.767559443135</v>
      </c>
    </row>
    <row r="8999" spans="1:9" x14ac:dyDescent="0.35">
      <c r="A8999" t="s">
        <v>76</v>
      </c>
      <c r="B8999" s="1">
        <v>44907</v>
      </c>
      <c r="C8999" s="3">
        <f>VLOOKUP(A8999,'PY SIC'!$A$1:$C$332,3,0)*VLOOKUP(B8999,'Current %'!$A$1:$G$24,7,0)</f>
        <v>10263.438165469017</v>
      </c>
      <c r="D8999" t="s">
        <v>341</v>
      </c>
      <c r="G8999">
        <f>VLOOKUP(A8999,'PY SIC'!$A$1:$C$331,3,0)</f>
        <v>191014.39463143743</v>
      </c>
      <c r="H8999">
        <f>VLOOKUP(B8999,'Current %'!$A$1:$G$24,7,0)</f>
        <v>5.3731228922680598E-2</v>
      </c>
      <c r="I8999">
        <f t="shared" si="142"/>
        <v>10263.438165469017</v>
      </c>
    </row>
    <row r="9000" spans="1:9" x14ac:dyDescent="0.35">
      <c r="A9000" t="s">
        <v>266</v>
      </c>
      <c r="B9000" s="1">
        <v>44907</v>
      </c>
      <c r="C9000" s="3">
        <f>VLOOKUP(A9000,'PY SIC'!$A$1:$C$332,3,0)*VLOOKUP(B9000,'Current %'!$A$1:$G$24,7,0)</f>
        <v>1803.6117327188651</v>
      </c>
      <c r="D9000" t="s">
        <v>341</v>
      </c>
      <c r="G9000">
        <f>VLOOKUP(A9000,'PY SIC'!$A$1:$C$331,3,0)</f>
        <v>33567.289802998326</v>
      </c>
      <c r="H9000">
        <f>VLOOKUP(B9000,'Current %'!$A$1:$G$24,7,0)</f>
        <v>5.3731228922680598E-2</v>
      </c>
      <c r="I9000">
        <f t="shared" si="142"/>
        <v>1803.6117327188651</v>
      </c>
    </row>
    <row r="9001" spans="1:9" x14ac:dyDescent="0.35">
      <c r="A9001" t="s">
        <v>287</v>
      </c>
      <c r="B9001" s="1">
        <v>44907</v>
      </c>
      <c r="C9001" s="3">
        <f>VLOOKUP(A9001,'PY SIC'!$A$1:$C$332,3,0)*VLOOKUP(B9001,'Current %'!$A$1:$G$24,7,0)</f>
        <v>15522.599113269764</v>
      </c>
      <c r="D9001" t="s">
        <v>341</v>
      </c>
      <c r="G9001">
        <f>VLOOKUP(A9001,'PY SIC'!$A$1:$C$331,3,0)</f>
        <v>288893.43170629564</v>
      </c>
      <c r="H9001">
        <f>VLOOKUP(B9001,'Current %'!$A$1:$G$24,7,0)</f>
        <v>5.3731228922680598E-2</v>
      </c>
      <c r="I9001">
        <f t="shared" si="142"/>
        <v>15522.599113269764</v>
      </c>
    </row>
    <row r="9002" spans="1:9" x14ac:dyDescent="0.35">
      <c r="A9002" t="s">
        <v>267</v>
      </c>
      <c r="B9002" s="1">
        <v>44907</v>
      </c>
      <c r="C9002" s="3">
        <f>VLOOKUP(A9002,'PY SIC'!$A$1:$C$332,3,0)*VLOOKUP(B9002,'Current %'!$A$1:$G$24,7,0)</f>
        <v>4379.5192068047991</v>
      </c>
      <c r="D9002" t="s">
        <v>341</v>
      </c>
      <c r="G9002">
        <f>VLOOKUP(A9002,'PY SIC'!$A$1:$C$331,3,0)</f>
        <v>81507.892051137344</v>
      </c>
      <c r="H9002">
        <f>VLOOKUP(B9002,'Current %'!$A$1:$G$24,7,0)</f>
        <v>5.3731228922680598E-2</v>
      </c>
      <c r="I9002">
        <f t="shared" si="142"/>
        <v>4379.5192068047991</v>
      </c>
    </row>
    <row r="9003" spans="1:9" x14ac:dyDescent="0.35">
      <c r="A9003" t="s">
        <v>256</v>
      </c>
      <c r="B9003" s="1">
        <v>44907</v>
      </c>
      <c r="C9003" s="3">
        <f>VLOOKUP(A9003,'PY SIC'!$A$1:$C$332,3,0)*VLOOKUP(B9003,'Current %'!$A$1:$G$24,7,0)</f>
        <v>25291.596654480833</v>
      </c>
      <c r="D9003" t="s">
        <v>341</v>
      </c>
      <c r="G9003">
        <f>VLOOKUP(A9003,'PY SIC'!$A$1:$C$331,3,0)</f>
        <v>470705.71735620487</v>
      </c>
      <c r="H9003">
        <f>VLOOKUP(B9003,'Current %'!$A$1:$G$24,7,0)</f>
        <v>5.3731228922680598E-2</v>
      </c>
      <c r="I9003">
        <f t="shared" si="142"/>
        <v>25291.596654480833</v>
      </c>
    </row>
    <row r="9004" spans="1:9" x14ac:dyDescent="0.35">
      <c r="A9004" t="s">
        <v>268</v>
      </c>
      <c r="B9004" s="1">
        <v>44907</v>
      </c>
      <c r="C9004" s="3">
        <f>VLOOKUP(A9004,'PY SIC'!$A$1:$C$332,3,0)*VLOOKUP(B9004,'Current %'!$A$1:$G$24,7,0)</f>
        <v>11230.14044243084</v>
      </c>
      <c r="D9004" t="s">
        <v>341</v>
      </c>
      <c r="G9004">
        <f>VLOOKUP(A9004,'PY SIC'!$A$1:$C$331,3,0)</f>
        <v>209005.83641202486</v>
      </c>
      <c r="H9004">
        <f>VLOOKUP(B9004,'Current %'!$A$1:$G$24,7,0)</f>
        <v>5.3731228922680598E-2</v>
      </c>
      <c r="I9004">
        <f t="shared" si="142"/>
        <v>11230.14044243084</v>
      </c>
    </row>
    <row r="9005" spans="1:9" x14ac:dyDescent="0.35">
      <c r="A9005" t="s">
        <v>269</v>
      </c>
      <c r="B9005" s="1">
        <v>44907</v>
      </c>
      <c r="C9005" s="3">
        <f>VLOOKUP(A9005,'PY SIC'!$A$1:$C$332,3,0)*VLOOKUP(B9005,'Current %'!$A$1:$G$24,7,0)</f>
        <v>21847.92377327702</v>
      </c>
      <c r="D9005" t="s">
        <v>341</v>
      </c>
      <c r="G9005">
        <f>VLOOKUP(A9005,'PY SIC'!$A$1:$C$331,3,0)</f>
        <v>406615.00232418376</v>
      </c>
      <c r="H9005">
        <f>VLOOKUP(B9005,'Current %'!$A$1:$G$24,7,0)</f>
        <v>5.3731228922680598E-2</v>
      </c>
      <c r="I9005">
        <f t="shared" si="142"/>
        <v>21847.92377327702</v>
      </c>
    </row>
    <row r="9006" spans="1:9" x14ac:dyDescent="0.35">
      <c r="A9006" t="s">
        <v>270</v>
      </c>
      <c r="B9006" s="1">
        <v>44907</v>
      </c>
      <c r="C9006" s="3">
        <f>VLOOKUP(A9006,'PY SIC'!$A$1:$C$332,3,0)*VLOOKUP(B9006,'Current %'!$A$1:$G$24,7,0)</f>
        <v>5931.5715189000703</v>
      </c>
      <c r="D9006" t="s">
        <v>341</v>
      </c>
      <c r="G9006">
        <f>VLOOKUP(A9006,'PY SIC'!$A$1:$C$331,3,0)</f>
        <v>110393.37156117572</v>
      </c>
      <c r="H9006">
        <f>VLOOKUP(B9006,'Current %'!$A$1:$G$24,7,0)</f>
        <v>5.3731228922680598E-2</v>
      </c>
      <c r="I9006">
        <f t="shared" si="142"/>
        <v>5931.5715189000703</v>
      </c>
    </row>
    <row r="9007" spans="1:9" x14ac:dyDescent="0.35">
      <c r="A9007" t="s">
        <v>288</v>
      </c>
      <c r="B9007" s="1">
        <v>44907</v>
      </c>
      <c r="C9007" s="3">
        <f>VLOOKUP(A9007,'PY SIC'!$A$1:$C$332,3,0)*VLOOKUP(B9007,'Current %'!$A$1:$G$24,7,0)</f>
        <v>839.20195502014178</v>
      </c>
      <c r="D9007" t="s">
        <v>341</v>
      </c>
      <c r="G9007">
        <f>VLOOKUP(A9007,'PY SIC'!$A$1:$C$331,3,0)</f>
        <v>15618.514071728305</v>
      </c>
      <c r="H9007">
        <f>VLOOKUP(B9007,'Current %'!$A$1:$G$24,7,0)</f>
        <v>5.3731228922680598E-2</v>
      </c>
      <c r="I9007">
        <f t="shared" si="142"/>
        <v>839.20195502014178</v>
      </c>
    </row>
    <row r="9008" spans="1:9" x14ac:dyDescent="0.35">
      <c r="A9008" t="s">
        <v>315</v>
      </c>
      <c r="B9008" s="1">
        <v>44907</v>
      </c>
      <c r="C9008" s="3">
        <f>VLOOKUP(A9008,'PY SIC'!$A$1:$C$332,3,0)*VLOOKUP(B9008,'Current %'!$A$1:$G$24,7,0)</f>
        <v>11380.23604785423</v>
      </c>
      <c r="D9008" t="s">
        <v>341</v>
      </c>
      <c r="G9008">
        <f>VLOOKUP(A9008,'PY SIC'!$A$1:$C$331,3,0)</f>
        <v>211799.28834738594</v>
      </c>
      <c r="H9008">
        <f>VLOOKUP(B9008,'Current %'!$A$1:$G$24,7,0)</f>
        <v>5.3731228922680598E-2</v>
      </c>
      <c r="I9008">
        <f t="shared" si="142"/>
        <v>11380.23604785423</v>
      </c>
    </row>
    <row r="9009" spans="1:9" x14ac:dyDescent="0.35">
      <c r="A9009" t="s">
        <v>271</v>
      </c>
      <c r="B9009" s="1">
        <v>44907</v>
      </c>
      <c r="C9009" s="3">
        <f>VLOOKUP(A9009,'PY SIC'!$A$1:$C$332,3,0)*VLOOKUP(B9009,'Current %'!$A$1:$G$24,7,0)</f>
        <v>797.89304830375249</v>
      </c>
      <c r="D9009" t="s">
        <v>341</v>
      </c>
      <c r="G9009">
        <f>VLOOKUP(A9009,'PY SIC'!$A$1:$C$331,3,0)</f>
        <v>14849.707782636482</v>
      </c>
      <c r="H9009">
        <f>VLOOKUP(B9009,'Current %'!$A$1:$G$24,7,0)</f>
        <v>5.3731228922680598E-2</v>
      </c>
      <c r="I9009">
        <f t="shared" si="142"/>
        <v>797.89304830375249</v>
      </c>
    </row>
    <row r="9010" spans="1:9" x14ac:dyDescent="0.35">
      <c r="A9010" t="s">
        <v>289</v>
      </c>
      <c r="B9010" s="1">
        <v>44907</v>
      </c>
      <c r="C9010" s="3">
        <f>VLOOKUP(A9010,'PY SIC'!$A$1:$C$332,3,0)*VLOOKUP(B9010,'Current %'!$A$1:$G$24,7,0)</f>
        <v>43474.029994406061</v>
      </c>
      <c r="D9010" t="s">
        <v>341</v>
      </c>
      <c r="G9010">
        <f>VLOOKUP(A9010,'PY SIC'!$A$1:$C$331,3,0)</f>
        <v>809101.72475238412</v>
      </c>
      <c r="H9010">
        <f>VLOOKUP(B9010,'Current %'!$A$1:$G$24,7,0)</f>
        <v>5.3731228922680598E-2</v>
      </c>
      <c r="I9010">
        <f t="shared" si="142"/>
        <v>43474.029994406061</v>
      </c>
    </row>
    <row r="9011" spans="1:9" x14ac:dyDescent="0.35">
      <c r="A9011" t="s">
        <v>188</v>
      </c>
      <c r="B9011" s="1">
        <v>44907</v>
      </c>
      <c r="C9011" s="3">
        <f>VLOOKUP(A9011,'PY SIC'!$A$1:$C$332,3,0)*VLOOKUP(B9011,'Current %'!$A$1:$G$24,7,0)</f>
        <v>11100.411954718602</v>
      </c>
      <c r="D9011" t="s">
        <v>341</v>
      </c>
      <c r="G9011">
        <f>VLOOKUP(A9011,'PY SIC'!$A$1:$C$331,3,0)</f>
        <v>206591.43997417457</v>
      </c>
      <c r="H9011">
        <f>VLOOKUP(B9011,'Current %'!$A$1:$G$24,7,0)</f>
        <v>5.3731228922680598E-2</v>
      </c>
      <c r="I9011">
        <f t="shared" si="142"/>
        <v>11100.411954718602</v>
      </c>
    </row>
    <row r="9012" spans="1:9" x14ac:dyDescent="0.35">
      <c r="A9012" t="s">
        <v>189</v>
      </c>
      <c r="B9012" s="1">
        <v>44907</v>
      </c>
      <c r="C9012" s="3">
        <f>VLOOKUP(A9012,'PY SIC'!$A$1:$C$332,3,0)*VLOOKUP(B9012,'Current %'!$A$1:$G$24,7,0)</f>
        <v>2351.4361653704455</v>
      </c>
      <c r="D9012" t="s">
        <v>341</v>
      </c>
      <c r="G9012">
        <f>VLOOKUP(A9012,'PY SIC'!$A$1:$C$331,3,0)</f>
        <v>43762.932888696239</v>
      </c>
      <c r="H9012">
        <f>VLOOKUP(B9012,'Current %'!$A$1:$G$24,7,0)</f>
        <v>5.3731228922680598E-2</v>
      </c>
      <c r="I9012">
        <f t="shared" si="142"/>
        <v>2351.4361653704455</v>
      </c>
    </row>
    <row r="9013" spans="1:9" x14ac:dyDescent="0.35">
      <c r="A9013" t="s">
        <v>290</v>
      </c>
      <c r="B9013" s="1">
        <v>44907</v>
      </c>
      <c r="C9013" s="3">
        <f>VLOOKUP(A9013,'PY SIC'!$A$1:$C$332,3,0)*VLOOKUP(B9013,'Current %'!$A$1:$G$24,7,0)</f>
        <v>276.31173187937549</v>
      </c>
      <c r="D9013" t="s">
        <v>341</v>
      </c>
      <c r="G9013">
        <f>VLOOKUP(A9013,'PY SIC'!$A$1:$C$331,3,0)</f>
        <v>5142.4792884783801</v>
      </c>
      <c r="H9013">
        <f>VLOOKUP(B9013,'Current %'!$A$1:$G$24,7,0)</f>
        <v>5.3731228922680598E-2</v>
      </c>
      <c r="I9013">
        <f t="shared" si="142"/>
        <v>276.31173187937549</v>
      </c>
    </row>
    <row r="9014" spans="1:9" x14ac:dyDescent="0.35">
      <c r="A9014" t="s">
        <v>291</v>
      </c>
      <c r="B9014" s="1">
        <v>44907</v>
      </c>
      <c r="C9014" s="3">
        <f>VLOOKUP(A9014,'PY SIC'!$A$1:$C$332,3,0)*VLOOKUP(B9014,'Current %'!$A$1:$G$24,7,0)</f>
        <v>3184.9910006461528</v>
      </c>
      <c r="D9014" t="s">
        <v>341</v>
      </c>
      <c r="G9014">
        <f>VLOOKUP(A9014,'PY SIC'!$A$1:$C$331,3,0)</f>
        <v>59276.347563711308</v>
      </c>
      <c r="H9014">
        <f>VLOOKUP(B9014,'Current %'!$A$1:$G$24,7,0)</f>
        <v>5.3731228922680598E-2</v>
      </c>
      <c r="I9014">
        <f t="shared" si="142"/>
        <v>3184.9910006461528</v>
      </c>
    </row>
    <row r="9015" spans="1:9" x14ac:dyDescent="0.35">
      <c r="A9015" t="s">
        <v>292</v>
      </c>
      <c r="B9015" s="1">
        <v>44907</v>
      </c>
      <c r="C9015" s="3">
        <f>VLOOKUP(A9015,'PY SIC'!$A$1:$C$332,3,0)*VLOOKUP(B9015,'Current %'!$A$1:$G$24,7,0)</f>
        <v>214.4600275298196</v>
      </c>
      <c r="D9015" t="s">
        <v>341</v>
      </c>
      <c r="G9015">
        <f>VLOOKUP(A9015,'PY SIC'!$A$1:$C$331,3,0)</f>
        <v>3991.3478963682037</v>
      </c>
      <c r="H9015">
        <f>VLOOKUP(B9015,'Current %'!$A$1:$G$24,7,0)</f>
        <v>5.3731228922680598E-2</v>
      </c>
      <c r="I9015">
        <f t="shared" si="142"/>
        <v>214.4600275298196</v>
      </c>
    </row>
    <row r="9016" spans="1:9" x14ac:dyDescent="0.35">
      <c r="A9016" t="s">
        <v>190</v>
      </c>
      <c r="B9016" s="1">
        <v>44907</v>
      </c>
      <c r="C9016" s="3">
        <f>VLOOKUP(A9016,'PY SIC'!$A$1:$C$332,3,0)*VLOOKUP(B9016,'Current %'!$A$1:$G$24,7,0)</f>
        <v>94865.579823078762</v>
      </c>
      <c r="D9016" t="s">
        <v>341</v>
      </c>
      <c r="G9016">
        <f>VLOOKUP(A9016,'PY SIC'!$A$1:$C$331,3,0)</f>
        <v>1765557.6044908748</v>
      </c>
      <c r="H9016">
        <f>VLOOKUP(B9016,'Current %'!$A$1:$G$24,7,0)</f>
        <v>5.3731228922680598E-2</v>
      </c>
      <c r="I9016">
        <f t="shared" si="142"/>
        <v>94865.579823078762</v>
      </c>
    </row>
    <row r="9017" spans="1:9" x14ac:dyDescent="0.35">
      <c r="A9017" t="s">
        <v>316</v>
      </c>
      <c r="B9017" s="1">
        <v>44907</v>
      </c>
      <c r="C9017" s="3">
        <f>VLOOKUP(A9017,'PY SIC'!$A$1:$C$332,3,0)*VLOOKUP(B9017,'Current %'!$A$1:$G$24,7,0)</f>
        <v>3815.6008849658992</v>
      </c>
      <c r="D9017" t="s">
        <v>341</v>
      </c>
      <c r="G9017">
        <f>VLOOKUP(A9017,'PY SIC'!$A$1:$C$331,3,0)</f>
        <v>71012.723168058568</v>
      </c>
      <c r="H9017">
        <f>VLOOKUP(B9017,'Current %'!$A$1:$G$24,7,0)</f>
        <v>5.3731228922680598E-2</v>
      </c>
      <c r="I9017">
        <f t="shared" si="142"/>
        <v>3815.6008849658992</v>
      </c>
    </row>
    <row r="9018" spans="1:9" x14ac:dyDescent="0.35">
      <c r="A9018" t="s">
        <v>272</v>
      </c>
      <c r="B9018" s="1">
        <v>44907</v>
      </c>
      <c r="C9018" s="3">
        <f>VLOOKUP(A9018,'PY SIC'!$A$1:$C$332,3,0)*VLOOKUP(B9018,'Current %'!$A$1:$G$24,7,0)</f>
        <v>21999.122945534156</v>
      </c>
      <c r="D9018" t="s">
        <v>341</v>
      </c>
      <c r="G9018">
        <f>VLOOKUP(A9018,'PY SIC'!$A$1:$C$331,3,0)</f>
        <v>409428.99290822033</v>
      </c>
      <c r="H9018">
        <f>VLOOKUP(B9018,'Current %'!$A$1:$G$24,7,0)</f>
        <v>5.3731228922680598E-2</v>
      </c>
      <c r="I9018">
        <f t="shared" si="142"/>
        <v>21999.122945534156</v>
      </c>
    </row>
    <row r="9019" spans="1:9" x14ac:dyDescent="0.35">
      <c r="A9019" t="s">
        <v>293</v>
      </c>
      <c r="B9019" s="1">
        <v>44907</v>
      </c>
      <c r="C9019" s="3">
        <f>VLOOKUP(A9019,'PY SIC'!$A$1:$C$332,3,0)*VLOOKUP(B9019,'Current %'!$A$1:$G$24,7,0)</f>
        <v>583.298786467377</v>
      </c>
      <c r="D9019" t="s">
        <v>341</v>
      </c>
      <c r="G9019">
        <f>VLOOKUP(A9019,'PY SIC'!$A$1:$C$331,3,0)</f>
        <v>10855.861631356798</v>
      </c>
      <c r="H9019">
        <f>VLOOKUP(B9019,'Current %'!$A$1:$G$24,7,0)</f>
        <v>5.3731228922680598E-2</v>
      </c>
      <c r="I9019">
        <f t="shared" si="142"/>
        <v>583.298786467377</v>
      </c>
    </row>
    <row r="9020" spans="1:9" x14ac:dyDescent="0.35">
      <c r="A9020" t="s">
        <v>294</v>
      </c>
      <c r="B9020" s="1">
        <v>44907</v>
      </c>
      <c r="C9020" s="3">
        <f>VLOOKUP(A9020,'PY SIC'!$A$1:$C$332,3,0)*VLOOKUP(B9020,'Current %'!$A$1:$G$24,7,0)</f>
        <v>418.01552807366249</v>
      </c>
      <c r="D9020" t="s">
        <v>341</v>
      </c>
      <c r="G9020">
        <f>VLOOKUP(A9020,'PY SIC'!$A$1:$C$331,3,0)</f>
        <v>7779.7499974398152</v>
      </c>
      <c r="H9020">
        <f>VLOOKUP(B9020,'Current %'!$A$1:$G$24,7,0)</f>
        <v>5.3731228922680598E-2</v>
      </c>
      <c r="I9020">
        <f t="shared" si="142"/>
        <v>418.01552807366249</v>
      </c>
    </row>
    <row r="9021" spans="1:9" x14ac:dyDescent="0.35">
      <c r="A9021" t="s">
        <v>317</v>
      </c>
      <c r="B9021" s="1">
        <v>44907</v>
      </c>
      <c r="C9021" s="3">
        <f>VLOOKUP(A9021,'PY SIC'!$A$1:$C$332,3,0)*VLOOKUP(B9021,'Current %'!$A$1:$G$24,7,0)</f>
        <v>108971.53068690856</v>
      </c>
      <c r="D9021" t="s">
        <v>341</v>
      </c>
      <c r="G9021">
        <f>VLOOKUP(A9021,'PY SIC'!$A$1:$C$331,3,0)</f>
        <v>2028085.5821056862</v>
      </c>
      <c r="H9021">
        <f>VLOOKUP(B9021,'Current %'!$A$1:$G$24,7,0)</f>
        <v>5.3731228922680598E-2</v>
      </c>
      <c r="I9021">
        <f t="shared" si="142"/>
        <v>108971.53068690856</v>
      </c>
    </row>
    <row r="9022" spans="1:9" x14ac:dyDescent="0.35">
      <c r="A9022" t="s">
        <v>257</v>
      </c>
      <c r="B9022" s="1">
        <v>44907</v>
      </c>
      <c r="C9022" s="3">
        <f>VLOOKUP(A9022,'PY SIC'!$A$1:$C$332,3,0)*VLOOKUP(B9022,'Current %'!$A$1:$G$24,7,0)</f>
        <v>55410.515688069921</v>
      </c>
      <c r="D9022" t="s">
        <v>341</v>
      </c>
      <c r="G9022">
        <f>VLOOKUP(A9022,'PY SIC'!$A$1:$C$331,3,0)</f>
        <v>1031253.4590974241</v>
      </c>
      <c r="H9022">
        <f>VLOOKUP(B9022,'Current %'!$A$1:$G$24,7,0)</f>
        <v>5.3731228922680598E-2</v>
      </c>
      <c r="I9022">
        <f t="shared" si="142"/>
        <v>55410.515688069921</v>
      </c>
    </row>
    <row r="9023" spans="1:9" x14ac:dyDescent="0.35">
      <c r="A9023" t="s">
        <v>273</v>
      </c>
      <c r="B9023" s="1">
        <v>44907</v>
      </c>
      <c r="C9023" s="3">
        <f>VLOOKUP(A9023,'PY SIC'!$A$1:$C$332,3,0)*VLOOKUP(B9023,'Current %'!$A$1:$G$24,7,0)</f>
        <v>2038.2260825614919</v>
      </c>
      <c r="D9023" t="s">
        <v>341</v>
      </c>
      <c r="G9023">
        <f>VLOOKUP(A9023,'PY SIC'!$A$1:$C$331,3,0)</f>
        <v>37933.732829645596</v>
      </c>
      <c r="H9023">
        <f>VLOOKUP(B9023,'Current %'!$A$1:$G$24,7,0)</f>
        <v>5.3731228922680598E-2</v>
      </c>
      <c r="I9023">
        <f t="shared" si="142"/>
        <v>2038.2260825614919</v>
      </c>
    </row>
    <row r="9024" spans="1:9" x14ac:dyDescent="0.35">
      <c r="A9024" t="s">
        <v>191</v>
      </c>
      <c r="B9024" s="1">
        <v>44907</v>
      </c>
      <c r="C9024" s="3">
        <f>VLOOKUP(A9024,'PY SIC'!$A$1:$C$332,3,0)*VLOOKUP(B9024,'Current %'!$A$1:$G$24,7,0)</f>
        <v>11391.989282068816</v>
      </c>
      <c r="D9024" t="s">
        <v>341</v>
      </c>
      <c r="G9024">
        <f>VLOOKUP(A9024,'PY SIC'!$A$1:$C$331,3,0)</f>
        <v>212018.02956083367</v>
      </c>
      <c r="H9024">
        <f>VLOOKUP(B9024,'Current %'!$A$1:$G$24,7,0)</f>
        <v>5.3731228922680598E-2</v>
      </c>
      <c r="I9024">
        <f t="shared" si="142"/>
        <v>11391.989282068816</v>
      </c>
    </row>
    <row r="9025" spans="1:9" x14ac:dyDescent="0.35">
      <c r="A9025" t="s">
        <v>274</v>
      </c>
      <c r="B9025" s="1">
        <v>44907</v>
      </c>
      <c r="C9025" s="3">
        <f>VLOOKUP(A9025,'PY SIC'!$A$1:$C$332,3,0)*VLOOKUP(B9025,'Current %'!$A$1:$G$24,7,0)</f>
        <v>244.36767846685566</v>
      </c>
      <c r="D9025" t="s">
        <v>341</v>
      </c>
      <c r="G9025">
        <f>VLOOKUP(A9025,'PY SIC'!$A$1:$C$331,3,0)</f>
        <v>4547.9636957215607</v>
      </c>
      <c r="H9025">
        <f>VLOOKUP(B9025,'Current %'!$A$1:$G$24,7,0)</f>
        <v>5.3731228922680598E-2</v>
      </c>
      <c r="I9025">
        <f t="shared" si="142"/>
        <v>244.36767846685566</v>
      </c>
    </row>
    <row r="9026" spans="1:9" x14ac:dyDescent="0.35">
      <c r="A9026" t="s">
        <v>258</v>
      </c>
      <c r="B9026" s="1">
        <v>44907</v>
      </c>
      <c r="C9026" s="3">
        <f>VLOOKUP(A9026,'PY SIC'!$A$1:$C$332,3,0)*VLOOKUP(B9026,'Current %'!$A$1:$G$24,7,0)</f>
        <v>2750.7151823323311</v>
      </c>
      <c r="D9026" t="s">
        <v>341</v>
      </c>
      <c r="G9026">
        <f>VLOOKUP(A9026,'PY SIC'!$A$1:$C$331,3,0)</f>
        <v>51193.974853815809</v>
      </c>
      <c r="H9026">
        <f>VLOOKUP(B9026,'Current %'!$A$1:$G$24,7,0)</f>
        <v>5.3731228922680598E-2</v>
      </c>
      <c r="I9026">
        <f t="shared" si="142"/>
        <v>2750.7151823323311</v>
      </c>
    </row>
    <row r="9027" spans="1:9" x14ac:dyDescent="0.35">
      <c r="A9027" t="s">
        <v>259</v>
      </c>
      <c r="B9027" s="1">
        <v>44907</v>
      </c>
      <c r="C9027" s="3">
        <f>VLOOKUP(A9027,'PY SIC'!$A$1:$C$332,3,0)*VLOOKUP(B9027,'Current %'!$A$1:$G$24,7,0)</f>
        <v>56874.656901196948</v>
      </c>
      <c r="D9027" t="s">
        <v>341</v>
      </c>
      <c r="G9027">
        <f>VLOOKUP(A9027,'PY SIC'!$A$1:$C$331,3,0)</f>
        <v>1058502.8118943595</v>
      </c>
      <c r="H9027">
        <f>VLOOKUP(B9027,'Current %'!$A$1:$G$24,7,0)</f>
        <v>5.3731228922680598E-2</v>
      </c>
      <c r="I9027">
        <f t="shared" si="142"/>
        <v>56874.656901196948</v>
      </c>
    </row>
    <row r="9028" spans="1:9" x14ac:dyDescent="0.35">
      <c r="A9028" t="s">
        <v>295</v>
      </c>
      <c r="B9028" s="1">
        <v>44907</v>
      </c>
      <c r="C9028" s="3">
        <f>VLOOKUP(A9028,'PY SIC'!$A$1:$C$332,3,0)*VLOOKUP(B9028,'Current %'!$A$1:$G$24,7,0)</f>
        <v>4774.7767618915013</v>
      </c>
      <c r="D9028" t="s">
        <v>341</v>
      </c>
      <c r="G9028">
        <f>VLOOKUP(A9028,'PY SIC'!$A$1:$C$331,3,0)</f>
        <v>88864.089983171973</v>
      </c>
      <c r="H9028">
        <f>VLOOKUP(B9028,'Current %'!$A$1:$G$24,7,0)</f>
        <v>5.3731228922680598E-2</v>
      </c>
      <c r="I9028">
        <f t="shared" si="142"/>
        <v>4774.7767618915013</v>
      </c>
    </row>
    <row r="9029" spans="1:9" x14ac:dyDescent="0.35">
      <c r="A9029" t="s">
        <v>260</v>
      </c>
      <c r="B9029" s="1">
        <v>44907</v>
      </c>
      <c r="C9029" s="3">
        <f>VLOOKUP(A9029,'PY SIC'!$A$1:$C$332,3,0)*VLOOKUP(B9029,'Current %'!$A$1:$G$24,7,0)</f>
        <v>201386.09475843809</v>
      </c>
      <c r="D9029" t="s">
        <v>341</v>
      </c>
      <c r="G9029">
        <f>VLOOKUP(A9029,'PY SIC'!$A$1:$C$331,3,0)</f>
        <v>3748026.9630205799</v>
      </c>
      <c r="H9029">
        <f>VLOOKUP(B9029,'Current %'!$A$1:$G$24,7,0)</f>
        <v>5.3731228922680598E-2</v>
      </c>
      <c r="I9029">
        <f t="shared" si="142"/>
        <v>201386.09475843809</v>
      </c>
    </row>
    <row r="9030" spans="1:9" x14ac:dyDescent="0.35">
      <c r="A9030" t="s">
        <v>261</v>
      </c>
      <c r="B9030" s="1">
        <v>44907</v>
      </c>
      <c r="C9030" s="3">
        <f>VLOOKUP(A9030,'PY SIC'!$A$1:$C$332,3,0)*VLOOKUP(B9030,'Current %'!$A$1:$G$24,7,0)</f>
        <v>211921.84917474483</v>
      </c>
      <c r="D9030" t="s">
        <v>341</v>
      </c>
      <c r="G9030">
        <f>VLOOKUP(A9030,'PY SIC'!$A$1:$C$331,3,0)</f>
        <v>3944109.4764406192</v>
      </c>
      <c r="H9030">
        <f>VLOOKUP(B9030,'Current %'!$A$1:$G$24,7,0)</f>
        <v>5.3731228922680598E-2</v>
      </c>
      <c r="I9030">
        <f t="shared" si="142"/>
        <v>211921.84917474483</v>
      </c>
    </row>
    <row r="9031" spans="1:9" x14ac:dyDescent="0.35">
      <c r="A9031" t="s">
        <v>275</v>
      </c>
      <c r="B9031" s="1">
        <v>44907</v>
      </c>
      <c r="C9031" s="3">
        <f>VLOOKUP(A9031,'PY SIC'!$A$1:$C$332,3,0)*VLOOKUP(B9031,'Current %'!$A$1:$G$24,7,0)</f>
        <v>1255.1990197652851</v>
      </c>
      <c r="D9031" t="s">
        <v>341</v>
      </c>
      <c r="G9031">
        <f>VLOOKUP(A9031,'PY SIC'!$A$1:$C$331,3,0)</f>
        <v>23360.698143932652</v>
      </c>
      <c r="H9031">
        <f>VLOOKUP(B9031,'Current %'!$A$1:$G$24,7,0)</f>
        <v>5.3731228922680598E-2</v>
      </c>
      <c r="I9031">
        <f t="shared" si="142"/>
        <v>1255.1990197652851</v>
      </c>
    </row>
    <row r="9032" spans="1:9" x14ac:dyDescent="0.35">
      <c r="A9032" t="s">
        <v>296</v>
      </c>
      <c r="B9032" s="1">
        <v>44907</v>
      </c>
      <c r="C9032" s="3">
        <f>VLOOKUP(A9032,'PY SIC'!$A$1:$C$332,3,0)*VLOOKUP(B9032,'Current %'!$A$1:$G$24,7,0)</f>
        <v>68886.63114385496</v>
      </c>
      <c r="D9032" t="s">
        <v>341</v>
      </c>
      <c r="G9032">
        <f>VLOOKUP(A9032,'PY SIC'!$A$1:$C$331,3,0)</f>
        <v>1282059.4750025731</v>
      </c>
      <c r="H9032">
        <f>VLOOKUP(B9032,'Current %'!$A$1:$G$24,7,0)</f>
        <v>5.3731228922680598E-2</v>
      </c>
      <c r="I9032">
        <f t="shared" si="142"/>
        <v>68886.63114385496</v>
      </c>
    </row>
    <row r="9033" spans="1:9" x14ac:dyDescent="0.35">
      <c r="A9033" t="s">
        <v>262</v>
      </c>
      <c r="B9033" s="1">
        <v>44907</v>
      </c>
      <c r="C9033" s="3">
        <f>VLOOKUP(A9033,'PY SIC'!$A$1:$C$332,3,0)*VLOOKUP(B9033,'Current %'!$A$1:$G$24,7,0)</f>
        <v>102996.48395464898</v>
      </c>
      <c r="D9033" t="s">
        <v>341</v>
      </c>
      <c r="G9033">
        <f>VLOOKUP(A9033,'PY SIC'!$A$1:$C$331,3,0)</f>
        <v>1916883.0867959717</v>
      </c>
      <c r="H9033">
        <f>VLOOKUP(B9033,'Current %'!$A$1:$G$24,7,0)</f>
        <v>5.3731228922680598E-2</v>
      </c>
      <c r="I9033">
        <f t="shared" si="142"/>
        <v>102996.48395464898</v>
      </c>
    </row>
    <row r="9034" spans="1:9" x14ac:dyDescent="0.35">
      <c r="A9034" t="s">
        <v>276</v>
      </c>
      <c r="B9034" s="1">
        <v>44907</v>
      </c>
      <c r="C9034" s="3">
        <f>VLOOKUP(A9034,'PY SIC'!$A$1:$C$332,3,0)*VLOOKUP(B9034,'Current %'!$A$1:$G$24,7,0)</f>
        <v>4614.3983137128953</v>
      </c>
      <c r="D9034" t="s">
        <v>341</v>
      </c>
      <c r="G9034">
        <f>VLOOKUP(A9034,'PY SIC'!$A$1:$C$331,3,0)</f>
        <v>85879.262511434994</v>
      </c>
      <c r="H9034">
        <f>VLOOKUP(B9034,'Current %'!$A$1:$G$24,7,0)</f>
        <v>5.3731228922680598E-2</v>
      </c>
      <c r="I9034">
        <f t="shared" si="142"/>
        <v>4614.3983137128953</v>
      </c>
    </row>
    <row r="9035" spans="1:9" x14ac:dyDescent="0.35">
      <c r="A9035" t="s">
        <v>319</v>
      </c>
      <c r="B9035" s="1">
        <v>44907</v>
      </c>
      <c r="C9035" s="3">
        <f>VLOOKUP(A9035,'PY SIC'!$A$1:$C$332,3,0)*VLOOKUP(B9035,'Current %'!$A$1:$G$24,7,0)</f>
        <v>3697.8668820652156</v>
      </c>
      <c r="D9035" t="s">
        <v>341</v>
      </c>
      <c r="G9035">
        <f>VLOOKUP(A9035,'PY SIC'!$A$1:$C$331,3,0)</f>
        <v>68821.557894878177</v>
      </c>
      <c r="H9035">
        <f>VLOOKUP(B9035,'Current %'!$A$1:$G$24,7,0)</f>
        <v>5.3731228922680598E-2</v>
      </c>
      <c r="I9035">
        <f t="shared" si="142"/>
        <v>3697.8668820652156</v>
      </c>
    </row>
    <row r="9036" spans="1:9" x14ac:dyDescent="0.35">
      <c r="A9036" t="s">
        <v>277</v>
      </c>
      <c r="B9036" s="1">
        <v>44907</v>
      </c>
      <c r="C9036" s="3">
        <f>VLOOKUP(A9036,'PY SIC'!$A$1:$C$332,3,0)*VLOOKUP(B9036,'Current %'!$A$1:$G$24,7,0)</f>
        <v>25192.952996900902</v>
      </c>
      <c r="D9036" t="s">
        <v>341</v>
      </c>
      <c r="G9036">
        <f>VLOOKUP(A9036,'PY SIC'!$A$1:$C$331,3,0)</f>
        <v>468869.84537713882</v>
      </c>
      <c r="H9036">
        <f>VLOOKUP(B9036,'Current %'!$A$1:$G$24,7,0)</f>
        <v>5.3731228922680598E-2</v>
      </c>
      <c r="I9036">
        <f t="shared" ref="I9036:I9099" si="143">G9036*H9036</f>
        <v>25192.952996900902</v>
      </c>
    </row>
    <row r="9037" spans="1:9" x14ac:dyDescent="0.35">
      <c r="A9037" t="s">
        <v>320</v>
      </c>
      <c r="B9037" s="1">
        <v>44907</v>
      </c>
      <c r="C9037" s="3">
        <f>VLOOKUP(A9037,'PY SIC'!$A$1:$C$332,3,0)*VLOOKUP(B9037,'Current %'!$A$1:$G$24,7,0)</f>
        <v>90704.266832561843</v>
      </c>
      <c r="D9037" t="s">
        <v>341</v>
      </c>
      <c r="G9037">
        <f>VLOOKUP(A9037,'PY SIC'!$A$1:$C$331,3,0)</f>
        <v>1688110.7812197178</v>
      </c>
      <c r="H9037">
        <f>VLOOKUP(B9037,'Current %'!$A$1:$G$24,7,0)</f>
        <v>5.3731228922680598E-2</v>
      </c>
      <c r="I9037">
        <f t="shared" si="143"/>
        <v>90704.266832561843</v>
      </c>
    </row>
    <row r="9038" spans="1:9" x14ac:dyDescent="0.35">
      <c r="A9038" t="s">
        <v>263</v>
      </c>
      <c r="B9038" s="1">
        <v>44907</v>
      </c>
      <c r="C9038" s="3">
        <f>VLOOKUP(A9038,'PY SIC'!$A$1:$C$332,3,0)*VLOOKUP(B9038,'Current %'!$A$1:$G$24,7,0)</f>
        <v>135342.60313782209</v>
      </c>
      <c r="D9038" t="s">
        <v>341</v>
      </c>
      <c r="G9038">
        <f>VLOOKUP(A9038,'PY SIC'!$A$1:$C$331,3,0)</f>
        <v>2518881.5862108888</v>
      </c>
      <c r="H9038">
        <f>VLOOKUP(B9038,'Current %'!$A$1:$G$24,7,0)</f>
        <v>5.3731228922680598E-2</v>
      </c>
      <c r="I9038">
        <f t="shared" si="143"/>
        <v>135342.60313782209</v>
      </c>
    </row>
    <row r="9039" spans="1:9" x14ac:dyDescent="0.35">
      <c r="A9039" t="s">
        <v>297</v>
      </c>
      <c r="B9039" s="1">
        <v>44907</v>
      </c>
      <c r="C9039" s="3">
        <f>VLOOKUP(A9039,'PY SIC'!$A$1:$C$332,3,0)*VLOOKUP(B9039,'Current %'!$A$1:$G$24,7,0)</f>
        <v>105915.40709492061</v>
      </c>
      <c r="D9039" t="s">
        <v>341</v>
      </c>
      <c r="G9039">
        <f>VLOOKUP(A9039,'PY SIC'!$A$1:$C$331,3,0)</f>
        <v>1971207.6053077662</v>
      </c>
      <c r="H9039">
        <f>VLOOKUP(B9039,'Current %'!$A$1:$G$24,7,0)</f>
        <v>5.3731228922680598E-2</v>
      </c>
      <c r="I9039">
        <f t="shared" si="143"/>
        <v>105915.40709492061</v>
      </c>
    </row>
    <row r="9040" spans="1:9" x14ac:dyDescent="0.35">
      <c r="A9040" t="s">
        <v>278</v>
      </c>
      <c r="B9040" s="1">
        <v>44907</v>
      </c>
      <c r="C9040" s="3">
        <f>VLOOKUP(A9040,'PY SIC'!$A$1:$C$332,3,0)*VLOOKUP(B9040,'Current %'!$A$1:$G$24,7,0)</f>
        <v>7059.168767754677</v>
      </c>
      <c r="D9040" t="s">
        <v>341</v>
      </c>
      <c r="G9040">
        <f>VLOOKUP(A9040,'PY SIC'!$A$1:$C$331,3,0)</f>
        <v>131379.25391419657</v>
      </c>
      <c r="H9040">
        <f>VLOOKUP(B9040,'Current %'!$A$1:$G$24,7,0)</f>
        <v>5.3731228922680598E-2</v>
      </c>
      <c r="I9040">
        <f t="shared" si="143"/>
        <v>7059.168767754677</v>
      </c>
    </row>
    <row r="9041" spans="1:9" x14ac:dyDescent="0.35">
      <c r="A9041" t="s">
        <v>279</v>
      </c>
      <c r="B9041" s="1">
        <v>44907</v>
      </c>
      <c r="C9041" s="3">
        <f>VLOOKUP(A9041,'PY SIC'!$A$1:$C$332,3,0)*VLOOKUP(B9041,'Current %'!$A$1:$G$24,7,0)</f>
        <v>123739.71320241662</v>
      </c>
      <c r="D9041" t="s">
        <v>341</v>
      </c>
      <c r="G9041">
        <f>VLOOKUP(A9041,'PY SIC'!$A$1:$C$331,3,0)</f>
        <v>2302938.4528032746</v>
      </c>
      <c r="H9041">
        <f>VLOOKUP(B9041,'Current %'!$A$1:$G$24,7,0)</f>
        <v>5.3731228922680598E-2</v>
      </c>
      <c r="I9041">
        <f t="shared" si="143"/>
        <v>123739.71320241662</v>
      </c>
    </row>
    <row r="9042" spans="1:9" x14ac:dyDescent="0.35">
      <c r="A9042" t="s">
        <v>298</v>
      </c>
      <c r="B9042" s="1">
        <v>44907</v>
      </c>
      <c r="C9042" s="3">
        <f>VLOOKUP(A9042,'PY SIC'!$A$1:$C$332,3,0)*VLOOKUP(B9042,'Current %'!$A$1:$G$24,7,0)</f>
        <v>917.27807131593818</v>
      </c>
      <c r="D9042" t="s">
        <v>341</v>
      </c>
      <c r="G9042">
        <f>VLOOKUP(A9042,'PY SIC'!$A$1:$C$331,3,0)</f>
        <v>17071.600439958373</v>
      </c>
      <c r="H9042">
        <f>VLOOKUP(B9042,'Current %'!$A$1:$G$24,7,0)</f>
        <v>5.3731228922680598E-2</v>
      </c>
      <c r="I9042">
        <f t="shared" si="143"/>
        <v>917.27807131593818</v>
      </c>
    </row>
    <row r="9043" spans="1:9" x14ac:dyDescent="0.35">
      <c r="A9043" t="s">
        <v>280</v>
      </c>
      <c r="B9043" s="1">
        <v>44907</v>
      </c>
      <c r="C9043" s="3">
        <f>VLOOKUP(A9043,'PY SIC'!$A$1:$C$332,3,0)*VLOOKUP(B9043,'Current %'!$A$1:$G$24,7,0)</f>
        <v>19482.23588353462</v>
      </c>
      <c r="D9043" t="s">
        <v>341</v>
      </c>
      <c r="G9043">
        <f>VLOOKUP(A9043,'PY SIC'!$A$1:$C$331,3,0)</f>
        <v>362586.82844514161</v>
      </c>
      <c r="H9043">
        <f>VLOOKUP(B9043,'Current %'!$A$1:$G$24,7,0)</f>
        <v>5.3731228922680598E-2</v>
      </c>
      <c r="I9043">
        <f t="shared" si="143"/>
        <v>19482.23588353462</v>
      </c>
    </row>
    <row r="9044" spans="1:9" x14ac:dyDescent="0.35">
      <c r="A9044" t="s">
        <v>321</v>
      </c>
      <c r="B9044" s="1">
        <v>44907</v>
      </c>
      <c r="C9044" s="3">
        <f>VLOOKUP(A9044,'PY SIC'!$A$1:$C$332,3,0)*VLOOKUP(B9044,'Current %'!$A$1:$G$24,7,0)</f>
        <v>18703.61875793396</v>
      </c>
      <c r="D9044" t="s">
        <v>341</v>
      </c>
      <c r="G9044">
        <f>VLOOKUP(A9044,'PY SIC'!$A$1:$C$331,3,0)</f>
        <v>348095.86776525294</v>
      </c>
      <c r="H9044">
        <f>VLOOKUP(B9044,'Current %'!$A$1:$G$24,7,0)</f>
        <v>5.3731228922680598E-2</v>
      </c>
      <c r="I9044">
        <f t="shared" si="143"/>
        <v>18703.61875793396</v>
      </c>
    </row>
    <row r="9045" spans="1:9" x14ac:dyDescent="0.35">
      <c r="A9045" t="s">
        <v>322</v>
      </c>
      <c r="B9045" s="1">
        <v>44907</v>
      </c>
      <c r="C9045" s="3">
        <f>VLOOKUP(A9045,'PY SIC'!$A$1:$C$332,3,0)*VLOOKUP(B9045,'Current %'!$A$1:$G$24,7,0)</f>
        <v>106763.11653573826</v>
      </c>
      <c r="D9045" t="s">
        <v>341</v>
      </c>
      <c r="G9045">
        <f>VLOOKUP(A9045,'PY SIC'!$A$1:$C$331,3,0)</f>
        <v>1986984.4534799438</v>
      </c>
      <c r="H9045">
        <f>VLOOKUP(B9045,'Current %'!$A$1:$G$24,7,0)</f>
        <v>5.3731228922680598E-2</v>
      </c>
      <c r="I9045">
        <f t="shared" si="143"/>
        <v>106763.11653573826</v>
      </c>
    </row>
    <row r="9046" spans="1:9" x14ac:dyDescent="0.35">
      <c r="A9046" t="s">
        <v>299</v>
      </c>
      <c r="B9046" s="1">
        <v>44907</v>
      </c>
      <c r="C9046" s="3">
        <f>VLOOKUP(A9046,'PY SIC'!$A$1:$C$332,3,0)*VLOOKUP(B9046,'Current %'!$A$1:$G$24,7,0)</f>
        <v>98.61767674640106</v>
      </c>
      <c r="D9046" t="s">
        <v>341</v>
      </c>
      <c r="G9046">
        <f>VLOOKUP(A9046,'PY SIC'!$A$1:$C$331,3,0)</f>
        <v>1835.3884458572909</v>
      </c>
      <c r="H9046">
        <f>VLOOKUP(B9046,'Current %'!$A$1:$G$24,7,0)</f>
        <v>5.3731228922680598E-2</v>
      </c>
      <c r="I9046">
        <f t="shared" si="143"/>
        <v>98.61767674640106</v>
      </c>
    </row>
    <row r="9047" spans="1:9" x14ac:dyDescent="0.35">
      <c r="A9047" t="s">
        <v>323</v>
      </c>
      <c r="B9047" s="1">
        <v>44907</v>
      </c>
      <c r="C9047" s="3">
        <f>VLOOKUP(A9047,'PY SIC'!$A$1:$C$332,3,0)*VLOOKUP(B9047,'Current %'!$A$1:$G$24,7,0)</f>
        <v>76343.552245306812</v>
      </c>
      <c r="D9047" t="s">
        <v>341</v>
      </c>
      <c r="G9047">
        <f>VLOOKUP(A9047,'PY SIC'!$A$1:$C$331,3,0)</f>
        <v>1420841.3575495437</v>
      </c>
      <c r="H9047">
        <f>VLOOKUP(B9047,'Current %'!$A$1:$G$24,7,0)</f>
        <v>5.3731228922680598E-2</v>
      </c>
      <c r="I9047">
        <f t="shared" si="143"/>
        <v>76343.552245306812</v>
      </c>
    </row>
    <row r="9048" spans="1:9" x14ac:dyDescent="0.35">
      <c r="A9048" t="s">
        <v>300</v>
      </c>
      <c r="B9048" s="1">
        <v>44907</v>
      </c>
      <c r="C9048" s="3">
        <f>VLOOKUP(A9048,'PY SIC'!$A$1:$C$332,3,0)*VLOOKUP(B9048,'Current %'!$A$1:$G$24,7,0)</f>
        <v>295322.37604455644</v>
      </c>
      <c r="D9048" t="s">
        <v>341</v>
      </c>
      <c r="G9048">
        <f>VLOOKUP(A9048,'PY SIC'!$A$1:$C$331,3,0)</f>
        <v>5496289.2523736292</v>
      </c>
      <c r="H9048">
        <f>VLOOKUP(B9048,'Current %'!$A$1:$G$24,7,0)</f>
        <v>5.3731228922680598E-2</v>
      </c>
      <c r="I9048">
        <f t="shared" si="143"/>
        <v>295322.37604455644</v>
      </c>
    </row>
    <row r="9049" spans="1:9" x14ac:dyDescent="0.35">
      <c r="A9049" t="s">
        <v>255</v>
      </c>
      <c r="B9049" s="1">
        <v>44907</v>
      </c>
      <c r="C9049" s="3">
        <f>VLOOKUP(A9049,'PY SIC'!$A$1:$C$332,3,0)*VLOOKUP(B9049,'Current %'!$A$1:$G$24,7,0)</f>
        <v>125373.33357855135</v>
      </c>
      <c r="D9049" t="s">
        <v>341</v>
      </c>
      <c r="G9049">
        <f>VLOOKUP(A9049,'PY SIC'!$A$1:$C$331,3,0)</f>
        <v>2333342.0078473166</v>
      </c>
      <c r="H9049">
        <f>VLOOKUP(B9049,'Current %'!$A$1:$G$24,7,0)</f>
        <v>5.3731228922680598E-2</v>
      </c>
      <c r="I9049">
        <f t="shared" si="143"/>
        <v>125373.33357855135</v>
      </c>
    </row>
    <row r="9050" spans="1:9" x14ac:dyDescent="0.35">
      <c r="A9050" t="s">
        <v>281</v>
      </c>
      <c r="B9050" s="1">
        <v>44907</v>
      </c>
      <c r="C9050" s="3">
        <f>VLOOKUP(A9050,'PY SIC'!$A$1:$C$332,3,0)*VLOOKUP(B9050,'Current %'!$A$1:$G$24,7,0)</f>
        <v>77501.355924684001</v>
      </c>
      <c r="D9050" t="s">
        <v>341</v>
      </c>
      <c r="G9050">
        <f>VLOOKUP(A9050,'PY SIC'!$A$1:$C$331,3,0)</f>
        <v>1442389.4163338176</v>
      </c>
      <c r="H9050">
        <f>VLOOKUP(B9050,'Current %'!$A$1:$G$24,7,0)</f>
        <v>5.3731228922680598E-2</v>
      </c>
      <c r="I9050">
        <f t="shared" si="143"/>
        <v>77501.355924684001</v>
      </c>
    </row>
    <row r="9051" spans="1:9" x14ac:dyDescent="0.35">
      <c r="A9051" t="s">
        <v>324</v>
      </c>
      <c r="B9051" s="1">
        <v>44907</v>
      </c>
      <c r="C9051" s="3">
        <f>VLOOKUP(A9051,'PY SIC'!$A$1:$C$332,3,0)*VLOOKUP(B9051,'Current %'!$A$1:$G$24,7,0)</f>
        <v>25429.141042945663</v>
      </c>
      <c r="D9051" t="s">
        <v>341</v>
      </c>
      <c r="G9051">
        <f>VLOOKUP(A9051,'PY SIC'!$A$1:$C$331,3,0)</f>
        <v>473265.57670099591</v>
      </c>
      <c r="H9051">
        <f>VLOOKUP(B9051,'Current %'!$A$1:$G$24,7,0)</f>
        <v>5.3731228922680598E-2</v>
      </c>
      <c r="I9051">
        <f t="shared" si="143"/>
        <v>25429.141042945663</v>
      </c>
    </row>
    <row r="9052" spans="1:9" x14ac:dyDescent="0.35">
      <c r="A9052" t="s">
        <v>282</v>
      </c>
      <c r="B9052" s="1">
        <v>44907</v>
      </c>
      <c r="C9052" s="3">
        <f>VLOOKUP(A9052,'PY SIC'!$A$1:$C$332,3,0)*VLOOKUP(B9052,'Current %'!$A$1:$G$24,7,0)</f>
        <v>23467.734099210287</v>
      </c>
      <c r="D9052" t="s">
        <v>341</v>
      </c>
      <c r="G9052">
        <f>VLOOKUP(A9052,'PY SIC'!$A$1:$C$331,3,0)</f>
        <v>436761.53644243698</v>
      </c>
      <c r="H9052">
        <f>VLOOKUP(B9052,'Current %'!$A$1:$G$24,7,0)</f>
        <v>5.3731228922680598E-2</v>
      </c>
      <c r="I9052">
        <f t="shared" si="143"/>
        <v>23467.734099210287</v>
      </c>
    </row>
    <row r="9053" spans="1:9" x14ac:dyDescent="0.35">
      <c r="A9053" t="s">
        <v>325</v>
      </c>
      <c r="B9053" s="1">
        <v>44907</v>
      </c>
      <c r="C9053" s="3">
        <f>VLOOKUP(A9053,'PY SIC'!$A$1:$C$332,3,0)*VLOOKUP(B9053,'Current %'!$A$1:$G$24,7,0)</f>
        <v>20123.069225847114</v>
      </c>
      <c r="D9053" t="s">
        <v>341</v>
      </c>
      <c r="G9053">
        <f>VLOOKUP(A9053,'PY SIC'!$A$1:$C$331,3,0)</f>
        <v>374513.47436709987</v>
      </c>
      <c r="H9053">
        <f>VLOOKUP(B9053,'Current %'!$A$1:$G$24,7,0)</f>
        <v>5.3731228922680598E-2</v>
      </c>
      <c r="I9053">
        <f t="shared" si="143"/>
        <v>20123.069225847114</v>
      </c>
    </row>
    <row r="9054" spans="1:9" x14ac:dyDescent="0.35">
      <c r="A9054" t="s">
        <v>264</v>
      </c>
      <c r="B9054" s="1">
        <v>44907</v>
      </c>
      <c r="C9054" s="3">
        <f>VLOOKUP(A9054,'PY SIC'!$A$1:$C$332,3,0)*VLOOKUP(B9054,'Current %'!$A$1:$G$24,7,0)</f>
        <v>6613.2151833618227</v>
      </c>
      <c r="D9054" t="s">
        <v>341</v>
      </c>
      <c r="G9054">
        <f>VLOOKUP(A9054,'PY SIC'!$A$1:$C$331,3,0)</f>
        <v>123079.54453969887</v>
      </c>
      <c r="H9054">
        <f>VLOOKUP(B9054,'Current %'!$A$1:$G$24,7,0)</f>
        <v>5.3731228922680598E-2</v>
      </c>
      <c r="I9054">
        <f t="shared" si="143"/>
        <v>6613.2151833618227</v>
      </c>
    </row>
    <row r="9055" spans="1:9" x14ac:dyDescent="0.35">
      <c r="A9055" t="s">
        <v>326</v>
      </c>
      <c r="B9055" s="1">
        <v>44907</v>
      </c>
      <c r="C9055" s="3">
        <f>VLOOKUP(A9055,'PY SIC'!$A$1:$C$332,3,0)*VLOOKUP(B9055,'Current %'!$A$1:$G$24,7,0)</f>
        <v>19036.06702937826</v>
      </c>
      <c r="D9055" t="s">
        <v>341</v>
      </c>
      <c r="G9055">
        <f>VLOOKUP(A9055,'PY SIC'!$A$1:$C$331,3,0)</f>
        <v>354283.11265262921</v>
      </c>
      <c r="H9055">
        <f>VLOOKUP(B9055,'Current %'!$A$1:$G$24,7,0)</f>
        <v>5.3731228922680598E-2</v>
      </c>
      <c r="I9055">
        <f t="shared" si="143"/>
        <v>19036.06702937826</v>
      </c>
    </row>
    <row r="9056" spans="1:9" x14ac:dyDescent="0.35">
      <c r="A9056" t="s">
        <v>327</v>
      </c>
      <c r="B9056" s="1">
        <v>44907</v>
      </c>
      <c r="C9056" s="3">
        <f>VLOOKUP(A9056,'PY SIC'!$A$1:$C$332,3,0)*VLOOKUP(B9056,'Current %'!$A$1:$G$24,7,0)</f>
        <v>82425.294837765818</v>
      </c>
      <c r="D9056" t="s">
        <v>341</v>
      </c>
      <c r="G9056">
        <f>VLOOKUP(A9056,'PY SIC'!$A$1:$C$331,3,0)</f>
        <v>1534029.585594926</v>
      </c>
      <c r="H9056">
        <f>VLOOKUP(B9056,'Current %'!$A$1:$G$24,7,0)</f>
        <v>5.3731228922680598E-2</v>
      </c>
      <c r="I9056">
        <f t="shared" si="143"/>
        <v>82425.294837765818</v>
      </c>
    </row>
    <row r="9057" spans="1:9" x14ac:dyDescent="0.35">
      <c r="A9057" t="s">
        <v>192</v>
      </c>
      <c r="B9057" s="1">
        <v>44907</v>
      </c>
      <c r="C9057" s="3">
        <f>VLOOKUP(A9057,'PY SIC'!$A$1:$C$332,3,0)*VLOOKUP(B9057,'Current %'!$A$1:$G$24,7,0)</f>
        <v>117662.25992185464</v>
      </c>
      <c r="D9057" t="s">
        <v>341</v>
      </c>
      <c r="G9057">
        <f>VLOOKUP(A9057,'PY SIC'!$A$1:$C$331,3,0)</f>
        <v>2189830.053788105</v>
      </c>
      <c r="H9057">
        <f>VLOOKUP(B9057,'Current %'!$A$1:$G$24,7,0)</f>
        <v>5.3731228922680598E-2</v>
      </c>
      <c r="I9057">
        <f t="shared" si="143"/>
        <v>117662.25992185464</v>
      </c>
    </row>
    <row r="9058" spans="1:9" x14ac:dyDescent="0.35">
      <c r="A9058" t="s">
        <v>301</v>
      </c>
      <c r="B9058" s="1">
        <v>44907</v>
      </c>
      <c r="C9058" s="3">
        <f>VLOOKUP(A9058,'PY SIC'!$A$1:$C$332,3,0)*VLOOKUP(B9058,'Current %'!$A$1:$G$24,7,0)</f>
        <v>439.5932289089746</v>
      </c>
      <c r="D9058" t="s">
        <v>341</v>
      </c>
      <c r="G9058">
        <f>VLOOKUP(A9058,'PY SIC'!$A$1:$C$331,3,0)</f>
        <v>8181.3358399367826</v>
      </c>
      <c r="H9058">
        <f>VLOOKUP(B9058,'Current %'!$A$1:$G$24,7,0)</f>
        <v>5.3731228922680598E-2</v>
      </c>
      <c r="I9058">
        <f t="shared" si="143"/>
        <v>439.5932289089746</v>
      </c>
    </row>
    <row r="9059" spans="1:9" x14ac:dyDescent="0.35">
      <c r="A9059" t="s">
        <v>283</v>
      </c>
      <c r="B9059" s="1">
        <v>44907</v>
      </c>
      <c r="C9059" s="3">
        <f>VLOOKUP(A9059,'PY SIC'!$A$1:$C$332,3,0)*VLOOKUP(B9059,'Current %'!$A$1:$G$24,7,0)</f>
        <v>69328.403051232541</v>
      </c>
      <c r="D9059" t="s">
        <v>341</v>
      </c>
      <c r="G9059">
        <f>VLOOKUP(A9059,'PY SIC'!$A$1:$C$331,3,0)</f>
        <v>1290281.3585558657</v>
      </c>
      <c r="H9059">
        <f>VLOOKUP(B9059,'Current %'!$A$1:$G$24,7,0)</f>
        <v>5.3731228922680598E-2</v>
      </c>
      <c r="I9059">
        <f t="shared" si="143"/>
        <v>69328.403051232541</v>
      </c>
    </row>
    <row r="9060" spans="1:9" x14ac:dyDescent="0.35">
      <c r="A9060" t="s">
        <v>284</v>
      </c>
      <c r="B9060" s="1">
        <v>44907</v>
      </c>
      <c r="C9060" s="3">
        <f>VLOOKUP(A9060,'PY SIC'!$A$1:$C$332,3,0)*VLOOKUP(B9060,'Current %'!$A$1:$G$24,7,0)</f>
        <v>4901.975211291252</v>
      </c>
      <c r="D9060" t="s">
        <v>341</v>
      </c>
      <c r="G9060">
        <f>VLOOKUP(A9060,'PY SIC'!$A$1:$C$331,3,0)</f>
        <v>91231.39949665415</v>
      </c>
      <c r="H9060">
        <f>VLOOKUP(B9060,'Current %'!$A$1:$G$24,7,0)</f>
        <v>5.3731228922680598E-2</v>
      </c>
      <c r="I9060">
        <f t="shared" si="143"/>
        <v>4901.975211291252</v>
      </c>
    </row>
    <row r="9061" spans="1:9" x14ac:dyDescent="0.35">
      <c r="A9061" t="s">
        <v>302</v>
      </c>
      <c r="B9061" s="1">
        <v>44907</v>
      </c>
      <c r="C9061" s="3">
        <f>VLOOKUP(A9061,'PY SIC'!$A$1:$C$332,3,0)*VLOOKUP(B9061,'Current %'!$A$1:$G$24,7,0)</f>
        <v>43857.821960220797</v>
      </c>
      <c r="D9061" t="s">
        <v>341</v>
      </c>
      <c r="G9061">
        <f>VLOOKUP(A9061,'PY SIC'!$A$1:$C$331,3,0)</f>
        <v>816244.53487435274</v>
      </c>
      <c r="H9061">
        <f>VLOOKUP(B9061,'Current %'!$A$1:$G$24,7,0)</f>
        <v>5.3731228922680598E-2</v>
      </c>
      <c r="I9061">
        <f t="shared" si="143"/>
        <v>43857.821960220797</v>
      </c>
    </row>
    <row r="9062" spans="1:9" x14ac:dyDescent="0.35">
      <c r="A9062" t="s">
        <v>265</v>
      </c>
      <c r="B9062" s="1">
        <v>44907</v>
      </c>
      <c r="C9062" s="3">
        <f>VLOOKUP(A9062,'PY SIC'!$A$1:$C$332,3,0)*VLOOKUP(B9062,'Current %'!$A$1:$G$24,7,0)</f>
        <v>62253.148435977731</v>
      </c>
      <c r="D9062" t="s">
        <v>341</v>
      </c>
      <c r="G9062">
        <f>VLOOKUP(A9062,'PY SIC'!$A$1:$C$331,3,0)</f>
        <v>1158602.7285093404</v>
      </c>
      <c r="H9062">
        <f>VLOOKUP(B9062,'Current %'!$A$1:$G$24,7,0)</f>
        <v>5.3731228922680598E-2</v>
      </c>
      <c r="I9062">
        <f t="shared" si="143"/>
        <v>62253.148435977731</v>
      </c>
    </row>
    <row r="9063" spans="1:9" x14ac:dyDescent="0.35">
      <c r="A9063" t="s">
        <v>328</v>
      </c>
      <c r="B9063" s="1">
        <v>44907</v>
      </c>
      <c r="C9063" s="3">
        <f>VLOOKUP(A9063,'PY SIC'!$A$1:$C$332,3,0)*VLOOKUP(B9063,'Current %'!$A$1:$G$24,7,0)</f>
        <v>549.69257830041352</v>
      </c>
      <c r="D9063" t="s">
        <v>341</v>
      </c>
      <c r="G9063">
        <f>VLOOKUP(A9063,'PY SIC'!$A$1:$C$331,3,0)</f>
        <v>10230.411425940449</v>
      </c>
      <c r="H9063">
        <f>VLOOKUP(B9063,'Current %'!$A$1:$G$24,7,0)</f>
        <v>5.3731228922680598E-2</v>
      </c>
      <c r="I9063">
        <f t="shared" si="143"/>
        <v>549.69257830041352</v>
      </c>
    </row>
    <row r="9064" spans="1:9" x14ac:dyDescent="0.35">
      <c r="A9064" t="s">
        <v>285</v>
      </c>
      <c r="B9064" s="1">
        <v>44907</v>
      </c>
      <c r="C9064" s="3">
        <f>VLOOKUP(A9064,'PY SIC'!$A$1:$C$332,3,0)*VLOOKUP(B9064,'Current %'!$A$1:$G$24,7,0)</f>
        <v>1002.8348118936276</v>
      </c>
      <c r="D9064" t="s">
        <v>341</v>
      </c>
      <c r="G9064">
        <f>VLOOKUP(A9064,'PY SIC'!$A$1:$C$331,3,0)</f>
        <v>18663.909834199214</v>
      </c>
      <c r="H9064">
        <f>VLOOKUP(B9064,'Current %'!$A$1:$G$24,7,0)</f>
        <v>5.3731228922680598E-2</v>
      </c>
      <c r="I9064">
        <f t="shared" si="143"/>
        <v>1002.8348118936276</v>
      </c>
    </row>
    <row r="9065" spans="1:9" x14ac:dyDescent="0.35">
      <c r="A9065" t="s">
        <v>193</v>
      </c>
      <c r="B9065" s="1">
        <v>44907</v>
      </c>
      <c r="C9065" s="3">
        <f>VLOOKUP(A9065,'PY SIC'!$A$1:$C$332,3,0)*VLOOKUP(B9065,'Current %'!$A$1:$G$24,7,0)</f>
        <v>6510.2024156104026</v>
      </c>
      <c r="D9065" t="s">
        <v>341</v>
      </c>
      <c r="G9065">
        <f>VLOOKUP(A9065,'PY SIC'!$A$1:$C$331,3,0)</f>
        <v>121162.35839270685</v>
      </c>
      <c r="H9065">
        <f>VLOOKUP(B9065,'Current %'!$A$1:$G$24,7,0)</f>
        <v>5.3731228922680598E-2</v>
      </c>
      <c r="I9065">
        <f t="shared" si="143"/>
        <v>6510.2024156104026</v>
      </c>
    </row>
    <row r="9066" spans="1:9" x14ac:dyDescent="0.35">
      <c r="A9066" t="s">
        <v>11</v>
      </c>
      <c r="B9066" s="1">
        <v>44907</v>
      </c>
      <c r="C9066" s="3">
        <f>VLOOKUP(A9066,'PY SIC'!$A$1:$C$332,3,0)*VLOOKUP(B9066,'Current %'!$A$1:$G$24,7,0)</f>
        <v>37660.632296802745</v>
      </c>
      <c r="D9066" t="s">
        <v>341</v>
      </c>
      <c r="G9066">
        <f>VLOOKUP(A9066,'PY SIC'!$A$1:$C$331,3,0)</f>
        <v>700907.70399084873</v>
      </c>
      <c r="H9066">
        <f>VLOOKUP(B9066,'Current %'!$A$1:$G$24,7,0)</f>
        <v>5.3731228922680598E-2</v>
      </c>
      <c r="I9066">
        <f t="shared" si="143"/>
        <v>37660.632296802745</v>
      </c>
    </row>
    <row r="9067" spans="1:9" x14ac:dyDescent="0.35">
      <c r="A9067" t="s">
        <v>87</v>
      </c>
      <c r="B9067" s="1">
        <v>44907</v>
      </c>
      <c r="C9067" s="3">
        <f>VLOOKUP(A9067,'PY SIC'!$A$1:$C$332,3,0)*VLOOKUP(B9067,'Current %'!$A$1:$G$24,7,0)</f>
        <v>91889.797010042355</v>
      </c>
      <c r="D9067" t="s">
        <v>341</v>
      </c>
      <c r="G9067">
        <f>VLOOKUP(A9067,'PY SIC'!$A$1:$C$331,3,0)</f>
        <v>1710174.8620392072</v>
      </c>
      <c r="H9067">
        <f>VLOOKUP(B9067,'Current %'!$A$1:$G$24,7,0)</f>
        <v>5.3731228922680598E-2</v>
      </c>
      <c r="I9067">
        <f t="shared" si="143"/>
        <v>91889.797010042355</v>
      </c>
    </row>
    <row r="9068" spans="1:9" x14ac:dyDescent="0.35">
      <c r="A9068" t="s">
        <v>222</v>
      </c>
      <c r="B9068" s="1">
        <v>44907</v>
      </c>
      <c r="C9068" s="3">
        <f>VLOOKUP(A9068,'PY SIC'!$A$1:$C$332,3,0)*VLOOKUP(B9068,'Current %'!$A$1:$G$24,7,0)</f>
        <v>64457.216364853761</v>
      </c>
      <c r="D9068" t="s">
        <v>341</v>
      </c>
      <c r="G9068">
        <f>VLOOKUP(A9068,'PY SIC'!$A$1:$C$331,3,0)</f>
        <v>1199622.9689368894</v>
      </c>
      <c r="H9068">
        <f>VLOOKUP(B9068,'Current %'!$A$1:$G$24,7,0)</f>
        <v>5.3731228922680598E-2</v>
      </c>
      <c r="I9068">
        <f t="shared" si="143"/>
        <v>64457.216364853761</v>
      </c>
    </row>
    <row r="9069" spans="1:9" x14ac:dyDescent="0.35">
      <c r="A9069" t="s">
        <v>12</v>
      </c>
      <c r="B9069" s="1">
        <v>44907</v>
      </c>
      <c r="C9069" s="3">
        <f>VLOOKUP(A9069,'PY SIC'!$A$1:$C$332,3,0)*VLOOKUP(B9069,'Current %'!$A$1:$G$24,7,0)</f>
        <v>18514.67623906635</v>
      </c>
      <c r="D9069" t="s">
        <v>341</v>
      </c>
      <c r="G9069">
        <f>VLOOKUP(A9069,'PY SIC'!$A$1:$C$331,3,0)</f>
        <v>344579.43006866687</v>
      </c>
      <c r="H9069">
        <f>VLOOKUP(B9069,'Current %'!$A$1:$G$24,7,0)</f>
        <v>5.3731228922680598E-2</v>
      </c>
      <c r="I9069">
        <f t="shared" si="143"/>
        <v>18514.67623906635</v>
      </c>
    </row>
    <row r="9070" spans="1:9" x14ac:dyDescent="0.35">
      <c r="A9070" t="s">
        <v>100</v>
      </c>
      <c r="B9070" s="1">
        <v>44907</v>
      </c>
      <c r="C9070" s="3">
        <f>VLOOKUP(A9070,'PY SIC'!$A$1:$C$332,3,0)*VLOOKUP(B9070,'Current %'!$A$1:$G$24,7,0)</f>
        <v>66526.357164947112</v>
      </c>
      <c r="D9070" t="s">
        <v>341</v>
      </c>
      <c r="G9070">
        <f>VLOOKUP(A9070,'PY SIC'!$A$1:$C$331,3,0)</f>
        <v>1238132.0602340724</v>
      </c>
      <c r="H9070">
        <f>VLOOKUP(B9070,'Current %'!$A$1:$G$24,7,0)</f>
        <v>5.3731228922680598E-2</v>
      </c>
      <c r="I9070">
        <f t="shared" si="143"/>
        <v>66526.357164947112</v>
      </c>
    </row>
    <row r="9071" spans="1:9" x14ac:dyDescent="0.35">
      <c r="A9071" t="s">
        <v>148</v>
      </c>
      <c r="B9071" s="1">
        <v>44907</v>
      </c>
      <c r="C9071" s="3">
        <f>VLOOKUP(A9071,'PY SIC'!$A$1:$C$332,3,0)*VLOOKUP(B9071,'Current %'!$A$1:$G$24,7,0)</f>
        <v>44197.135357628926</v>
      </c>
      <c r="D9071" t="s">
        <v>341</v>
      </c>
      <c r="G9071">
        <f>VLOOKUP(A9071,'PY SIC'!$A$1:$C$331,3,0)</f>
        <v>822559.54765577277</v>
      </c>
      <c r="H9071">
        <f>VLOOKUP(B9071,'Current %'!$A$1:$G$24,7,0)</f>
        <v>5.3731228922680598E-2</v>
      </c>
      <c r="I9071">
        <f t="shared" si="143"/>
        <v>44197.135357628926</v>
      </c>
    </row>
    <row r="9072" spans="1:9" x14ac:dyDescent="0.35">
      <c r="A9072" t="s">
        <v>114</v>
      </c>
      <c r="B9072" s="1">
        <v>44907</v>
      </c>
      <c r="C9072" s="3">
        <f>VLOOKUP(A9072,'PY SIC'!$A$1:$C$332,3,0)*VLOOKUP(B9072,'Current %'!$A$1:$G$24,7,0)</f>
        <v>119687.24938832488</v>
      </c>
      <c r="D9072" t="s">
        <v>341</v>
      </c>
      <c r="G9072">
        <f>VLOOKUP(A9072,'PY SIC'!$A$1:$C$331,3,0)</f>
        <v>2227517.4379606168</v>
      </c>
      <c r="H9072">
        <f>VLOOKUP(B9072,'Current %'!$A$1:$G$24,7,0)</f>
        <v>5.3731228922680598E-2</v>
      </c>
      <c r="I9072">
        <f t="shared" si="143"/>
        <v>119687.24938832488</v>
      </c>
    </row>
    <row r="9073" spans="1:9" x14ac:dyDescent="0.35">
      <c r="A9073" t="s">
        <v>162</v>
      </c>
      <c r="B9073" s="1">
        <v>44907</v>
      </c>
      <c r="C9073" s="3">
        <f>VLOOKUP(A9073,'PY SIC'!$A$1:$C$332,3,0)*VLOOKUP(B9073,'Current %'!$A$1:$G$24,7,0)</f>
        <v>36526.894910958021</v>
      </c>
      <c r="D9073" t="s">
        <v>341</v>
      </c>
      <c r="G9073">
        <f>VLOOKUP(A9073,'PY SIC'!$A$1:$C$331,3,0)</f>
        <v>679807.54662284639</v>
      </c>
      <c r="H9073">
        <f>VLOOKUP(B9073,'Current %'!$A$1:$G$24,7,0)</f>
        <v>5.3731228922680598E-2</v>
      </c>
      <c r="I9073">
        <f t="shared" si="143"/>
        <v>36526.894910958021</v>
      </c>
    </row>
    <row r="9074" spans="1:9" x14ac:dyDescent="0.35">
      <c r="A9074" t="s">
        <v>77</v>
      </c>
      <c r="B9074" s="1">
        <v>44907</v>
      </c>
      <c r="C9074" s="3">
        <f>VLOOKUP(A9074,'PY SIC'!$A$1:$C$332,3,0)*VLOOKUP(B9074,'Current %'!$A$1:$G$24,7,0)</f>
        <v>137780.1564874649</v>
      </c>
      <c r="D9074" t="s">
        <v>341</v>
      </c>
      <c r="G9074">
        <f>VLOOKUP(A9074,'PY SIC'!$A$1:$C$331,3,0)</f>
        <v>2564247.2589958995</v>
      </c>
      <c r="H9074">
        <f>VLOOKUP(B9074,'Current %'!$A$1:$G$24,7,0)</f>
        <v>5.3731228922680598E-2</v>
      </c>
      <c r="I9074">
        <f t="shared" si="143"/>
        <v>137780.1564874649</v>
      </c>
    </row>
    <row r="9075" spans="1:9" x14ac:dyDescent="0.35">
      <c r="A9075" t="s">
        <v>163</v>
      </c>
      <c r="B9075" s="1">
        <v>44907</v>
      </c>
      <c r="C9075" s="3">
        <f>VLOOKUP(A9075,'PY SIC'!$A$1:$C$332,3,0)*VLOOKUP(B9075,'Current %'!$A$1:$G$24,7,0)</f>
        <v>103577.56199844109</v>
      </c>
      <c r="D9075" t="s">
        <v>341</v>
      </c>
      <c r="G9075">
        <f>VLOOKUP(A9075,'PY SIC'!$A$1:$C$331,3,0)</f>
        <v>1927697.6178506827</v>
      </c>
      <c r="H9075">
        <f>VLOOKUP(B9075,'Current %'!$A$1:$G$24,7,0)</f>
        <v>5.3731228922680598E-2</v>
      </c>
      <c r="I9075">
        <f t="shared" si="143"/>
        <v>103577.56199844109</v>
      </c>
    </row>
    <row r="9076" spans="1:9" x14ac:dyDescent="0.35">
      <c r="A9076" t="s">
        <v>223</v>
      </c>
      <c r="B9076" s="1">
        <v>44907</v>
      </c>
      <c r="C9076" s="3">
        <f>VLOOKUP(A9076,'PY SIC'!$A$1:$C$332,3,0)*VLOOKUP(B9076,'Current %'!$A$1:$G$24,7,0)</f>
        <v>579.32433752904547</v>
      </c>
      <c r="D9076" t="s">
        <v>341</v>
      </c>
      <c r="G9076">
        <f>VLOOKUP(A9076,'PY SIC'!$A$1:$C$331,3,0)</f>
        <v>10781.892563125533</v>
      </c>
      <c r="H9076">
        <f>VLOOKUP(B9076,'Current %'!$A$1:$G$24,7,0)</f>
        <v>5.3731228922680598E-2</v>
      </c>
      <c r="I9076">
        <f t="shared" si="143"/>
        <v>579.32433752904547</v>
      </c>
    </row>
    <row r="9077" spans="1:9" x14ac:dyDescent="0.35">
      <c r="A9077" t="s">
        <v>240</v>
      </c>
      <c r="B9077" s="1">
        <v>44907</v>
      </c>
      <c r="C9077" s="3">
        <f>VLOOKUP(A9077,'PY SIC'!$A$1:$C$332,3,0)*VLOOKUP(B9077,'Current %'!$A$1:$G$24,7,0)</f>
        <v>67792.079040882018</v>
      </c>
      <c r="D9077" t="s">
        <v>341</v>
      </c>
      <c r="G9077">
        <f>VLOOKUP(A9077,'PY SIC'!$A$1:$C$331,3,0)</f>
        <v>1261688.6008402121</v>
      </c>
      <c r="H9077">
        <f>VLOOKUP(B9077,'Current %'!$A$1:$G$24,7,0)</f>
        <v>5.3731228922680598E-2</v>
      </c>
      <c r="I9077">
        <f t="shared" si="143"/>
        <v>67792.079040882018</v>
      </c>
    </row>
    <row r="9078" spans="1:9" x14ac:dyDescent="0.35">
      <c r="A9078" t="s">
        <v>29</v>
      </c>
      <c r="B9078" s="1">
        <v>44907</v>
      </c>
      <c r="C9078" s="3">
        <f>VLOOKUP(A9078,'PY SIC'!$A$1:$C$332,3,0)*VLOOKUP(B9078,'Current %'!$A$1:$G$24,7,0)</f>
        <v>1010.1125382375204</v>
      </c>
      <c r="D9078" t="s">
        <v>341</v>
      </c>
      <c r="G9078">
        <f>VLOOKUP(A9078,'PY SIC'!$A$1:$C$331,3,0)</f>
        <v>18799.356696104522</v>
      </c>
      <c r="H9078">
        <f>VLOOKUP(B9078,'Current %'!$A$1:$G$24,7,0)</f>
        <v>5.3731228922680598E-2</v>
      </c>
      <c r="I9078">
        <f t="shared" si="143"/>
        <v>1010.1125382375204</v>
      </c>
    </row>
    <row r="9079" spans="1:9" x14ac:dyDescent="0.35">
      <c r="A9079" t="s">
        <v>241</v>
      </c>
      <c r="B9079" s="1">
        <v>44907</v>
      </c>
      <c r="C9079" s="3">
        <f>VLOOKUP(A9079,'PY SIC'!$A$1:$C$332,3,0)*VLOOKUP(B9079,'Current %'!$A$1:$G$24,7,0)</f>
        <v>68183.153681770898</v>
      </c>
      <c r="D9079" t="s">
        <v>341</v>
      </c>
      <c r="G9079">
        <f>VLOOKUP(A9079,'PY SIC'!$A$1:$C$331,3,0)</f>
        <v>1268966.9499256506</v>
      </c>
      <c r="H9079">
        <f>VLOOKUP(B9079,'Current %'!$A$1:$G$24,7,0)</f>
        <v>5.3731228922680598E-2</v>
      </c>
      <c r="I9079">
        <f t="shared" si="143"/>
        <v>68183.153681770898</v>
      </c>
    </row>
    <row r="9080" spans="1:9" x14ac:dyDescent="0.35">
      <c r="A9080" t="s">
        <v>164</v>
      </c>
      <c r="B9080" s="1">
        <v>44907</v>
      </c>
      <c r="C9080" s="3">
        <f>VLOOKUP(A9080,'PY SIC'!$A$1:$C$332,3,0)*VLOOKUP(B9080,'Current %'!$A$1:$G$24,7,0)</f>
        <v>23107.713977481264</v>
      </c>
      <c r="D9080" t="s">
        <v>341</v>
      </c>
      <c r="G9080">
        <f>VLOOKUP(A9080,'PY SIC'!$A$1:$C$331,3,0)</f>
        <v>430061.14769370592</v>
      </c>
      <c r="H9080">
        <f>VLOOKUP(B9080,'Current %'!$A$1:$G$24,7,0)</f>
        <v>5.3731228922680598E-2</v>
      </c>
      <c r="I9080">
        <f t="shared" si="143"/>
        <v>23107.713977481264</v>
      </c>
    </row>
    <row r="9081" spans="1:9" x14ac:dyDescent="0.35">
      <c r="A9081" t="s">
        <v>242</v>
      </c>
      <c r="B9081" s="1">
        <v>44907</v>
      </c>
      <c r="C9081" s="3">
        <f>VLOOKUP(A9081,'PY SIC'!$A$1:$C$332,3,0)*VLOOKUP(B9081,'Current %'!$A$1:$G$24,7,0)</f>
        <v>14060.043349579149</v>
      </c>
      <c r="D9081" t="s">
        <v>341</v>
      </c>
      <c r="G9081">
        <f>VLOOKUP(A9081,'PY SIC'!$A$1:$C$331,3,0)</f>
        <v>261673.58594778457</v>
      </c>
      <c r="H9081">
        <f>VLOOKUP(B9081,'Current %'!$A$1:$G$24,7,0)</f>
        <v>5.3731228922680598E-2</v>
      </c>
      <c r="I9081">
        <f t="shared" si="143"/>
        <v>14060.043349579149</v>
      </c>
    </row>
    <row r="9082" spans="1:9" x14ac:dyDescent="0.35">
      <c r="A9082" t="s">
        <v>126</v>
      </c>
      <c r="B9082" s="1">
        <v>44907</v>
      </c>
      <c r="C9082" s="3">
        <f>VLOOKUP(A9082,'PY SIC'!$A$1:$C$332,3,0)*VLOOKUP(B9082,'Current %'!$A$1:$G$24,7,0)</f>
        <v>82762.756172897643</v>
      </c>
      <c r="D9082" t="s">
        <v>341</v>
      </c>
      <c r="G9082">
        <f>VLOOKUP(A9082,'PY SIC'!$A$1:$C$331,3,0)</f>
        <v>1540310.1293661736</v>
      </c>
      <c r="H9082">
        <f>VLOOKUP(B9082,'Current %'!$A$1:$G$24,7,0)</f>
        <v>5.3731228922680598E-2</v>
      </c>
      <c r="I9082">
        <f t="shared" si="143"/>
        <v>82762.756172897643</v>
      </c>
    </row>
    <row r="9083" spans="1:9" x14ac:dyDescent="0.35">
      <c r="A9083" t="s">
        <v>165</v>
      </c>
      <c r="B9083" s="1">
        <v>44907</v>
      </c>
      <c r="C9083" s="3">
        <f>VLOOKUP(A9083,'PY SIC'!$A$1:$C$332,3,0)*VLOOKUP(B9083,'Current %'!$A$1:$G$24,7,0)</f>
        <v>91747.141201876701</v>
      </c>
      <c r="D9083" t="s">
        <v>341</v>
      </c>
      <c r="G9083">
        <f>VLOOKUP(A9083,'PY SIC'!$A$1:$C$331,3,0)</f>
        <v>1707519.873291957</v>
      </c>
      <c r="H9083">
        <f>VLOOKUP(B9083,'Current %'!$A$1:$G$24,7,0)</f>
        <v>5.3731228922680598E-2</v>
      </c>
      <c r="I9083">
        <f t="shared" si="143"/>
        <v>91747.141201876701</v>
      </c>
    </row>
    <row r="9084" spans="1:9" x14ac:dyDescent="0.35">
      <c r="A9084" t="s">
        <v>51</v>
      </c>
      <c r="B9084" s="1">
        <v>44907</v>
      </c>
      <c r="C9084" s="3">
        <f>VLOOKUP(A9084,'PY SIC'!$A$1:$C$332,3,0)*VLOOKUP(B9084,'Current %'!$A$1:$G$24,7,0)</f>
        <v>48595.417674970369</v>
      </c>
      <c r="D9084" t="s">
        <v>341</v>
      </c>
      <c r="G9084">
        <f>VLOOKUP(A9084,'PY SIC'!$A$1:$C$331,3,0)</f>
        <v>904416.64278513566</v>
      </c>
      <c r="H9084">
        <f>VLOOKUP(B9084,'Current %'!$A$1:$G$24,7,0)</f>
        <v>5.3731228922680598E-2</v>
      </c>
      <c r="I9084">
        <f t="shared" si="143"/>
        <v>48595.417674970369</v>
      </c>
    </row>
    <row r="9085" spans="1:9" x14ac:dyDescent="0.35">
      <c r="A9085" t="s">
        <v>13</v>
      </c>
      <c r="B9085" s="1">
        <v>44907</v>
      </c>
      <c r="C9085" s="3">
        <f>VLOOKUP(A9085,'PY SIC'!$A$1:$C$332,3,0)*VLOOKUP(B9085,'Current %'!$A$1:$G$24,7,0)</f>
        <v>13402.70351769915</v>
      </c>
      <c r="D9085" t="s">
        <v>341</v>
      </c>
      <c r="G9085">
        <f>VLOOKUP(A9085,'PY SIC'!$A$1:$C$331,3,0)</f>
        <v>249439.73526058154</v>
      </c>
      <c r="H9085">
        <f>VLOOKUP(B9085,'Current %'!$A$1:$G$24,7,0)</f>
        <v>5.3731228922680598E-2</v>
      </c>
      <c r="I9085">
        <f t="shared" si="143"/>
        <v>13402.70351769915</v>
      </c>
    </row>
    <row r="9086" spans="1:9" x14ac:dyDescent="0.35">
      <c r="A9086" t="s">
        <v>78</v>
      </c>
      <c r="B9086" s="1">
        <v>44907</v>
      </c>
      <c r="C9086" s="3">
        <f>VLOOKUP(A9086,'PY SIC'!$A$1:$C$332,3,0)*VLOOKUP(B9086,'Current %'!$A$1:$G$24,7,0)</f>
        <v>136803.40272088454</v>
      </c>
      <c r="D9086" t="s">
        <v>341</v>
      </c>
      <c r="G9086">
        <f>VLOOKUP(A9086,'PY SIC'!$A$1:$C$331,3,0)</f>
        <v>2546068.7474270328</v>
      </c>
      <c r="H9086">
        <f>VLOOKUP(B9086,'Current %'!$A$1:$G$24,7,0)</f>
        <v>5.3731228922680598E-2</v>
      </c>
      <c r="I9086">
        <f t="shared" si="143"/>
        <v>136803.40272088454</v>
      </c>
    </row>
    <row r="9087" spans="1:9" x14ac:dyDescent="0.35">
      <c r="A9087" t="s">
        <v>194</v>
      </c>
      <c r="B9087" s="1">
        <v>44907</v>
      </c>
      <c r="C9087" s="3">
        <f>VLOOKUP(A9087,'PY SIC'!$A$1:$C$332,3,0)*VLOOKUP(B9087,'Current %'!$A$1:$G$24,7,0)</f>
        <v>6873.6111803409131</v>
      </c>
      <c r="D9087" t="s">
        <v>341</v>
      </c>
      <c r="G9087">
        <f>VLOOKUP(A9087,'PY SIC'!$A$1:$C$331,3,0)</f>
        <v>127925.81368708429</v>
      </c>
      <c r="H9087">
        <f>VLOOKUP(B9087,'Current %'!$A$1:$G$24,7,0)</f>
        <v>5.3731228922680598E-2</v>
      </c>
      <c r="I9087">
        <f t="shared" si="143"/>
        <v>6873.6111803409131</v>
      </c>
    </row>
    <row r="9088" spans="1:9" x14ac:dyDescent="0.35">
      <c r="A9088" t="s">
        <v>115</v>
      </c>
      <c r="B9088" s="1">
        <v>44907</v>
      </c>
      <c r="C9088" s="3">
        <f>VLOOKUP(A9088,'PY SIC'!$A$1:$C$332,3,0)*VLOOKUP(B9088,'Current %'!$A$1:$G$24,7,0)</f>
        <v>51708.018650315396</v>
      </c>
      <c r="D9088" t="s">
        <v>341</v>
      </c>
      <c r="G9088">
        <f>VLOOKUP(A9088,'PY SIC'!$A$1:$C$331,3,0)</f>
        <v>962345.72867714218</v>
      </c>
      <c r="H9088">
        <f>VLOOKUP(B9088,'Current %'!$A$1:$G$24,7,0)</f>
        <v>5.3731228922680598E-2</v>
      </c>
      <c r="I9088">
        <f t="shared" si="143"/>
        <v>51708.018650315396</v>
      </c>
    </row>
    <row r="9089" spans="1:9" x14ac:dyDescent="0.35">
      <c r="A9089" t="s">
        <v>52</v>
      </c>
      <c r="B9089" s="1">
        <v>44907</v>
      </c>
      <c r="C9089" s="3">
        <f>VLOOKUP(A9089,'PY SIC'!$A$1:$C$332,3,0)*VLOOKUP(B9089,'Current %'!$A$1:$G$24,7,0)</f>
        <v>24826.698093716717</v>
      </c>
      <c r="D9089" t="s">
        <v>341</v>
      </c>
      <c r="G9089">
        <f>VLOOKUP(A9089,'PY SIC'!$A$1:$C$331,3,0)</f>
        <v>462053.42017102218</v>
      </c>
      <c r="H9089">
        <f>VLOOKUP(B9089,'Current %'!$A$1:$G$24,7,0)</f>
        <v>5.3731228922680598E-2</v>
      </c>
      <c r="I9089">
        <f t="shared" si="143"/>
        <v>24826.698093716717</v>
      </c>
    </row>
    <row r="9090" spans="1:9" x14ac:dyDescent="0.35">
      <c r="A9090" t="s">
        <v>88</v>
      </c>
      <c r="B9090" s="1">
        <v>44907</v>
      </c>
      <c r="C9090" s="3">
        <f>VLOOKUP(A9090,'PY SIC'!$A$1:$C$332,3,0)*VLOOKUP(B9090,'Current %'!$A$1:$G$24,7,0)</f>
        <v>22976.004141917027</v>
      </c>
      <c r="D9090" t="s">
        <v>341</v>
      </c>
      <c r="G9090">
        <f>VLOOKUP(A9090,'PY SIC'!$A$1:$C$331,3,0)</f>
        <v>427609.87609234784</v>
      </c>
      <c r="H9090">
        <f>VLOOKUP(B9090,'Current %'!$A$1:$G$24,7,0)</f>
        <v>5.3731228922680598E-2</v>
      </c>
      <c r="I9090">
        <f t="shared" si="143"/>
        <v>22976.004141917027</v>
      </c>
    </row>
    <row r="9091" spans="1:9" x14ac:dyDescent="0.35">
      <c r="A9091" t="s">
        <v>101</v>
      </c>
      <c r="B9091" s="1">
        <v>44907</v>
      </c>
      <c r="C9091" s="3">
        <f>VLOOKUP(A9091,'PY SIC'!$A$1:$C$332,3,0)*VLOOKUP(B9091,'Current %'!$A$1:$G$24,7,0)</f>
        <v>20350.311823472202</v>
      </c>
      <c r="D9091" t="s">
        <v>341</v>
      </c>
      <c r="G9091">
        <f>VLOOKUP(A9091,'PY SIC'!$A$1:$C$331,3,0)</f>
        <v>378742.72060213552</v>
      </c>
      <c r="H9091">
        <f>VLOOKUP(B9091,'Current %'!$A$1:$G$24,7,0)</f>
        <v>5.3731228922680598E-2</v>
      </c>
      <c r="I9091">
        <f t="shared" si="143"/>
        <v>20350.311823472202</v>
      </c>
    </row>
    <row r="9092" spans="1:9" x14ac:dyDescent="0.35">
      <c r="A9092" t="s">
        <v>224</v>
      </c>
      <c r="B9092" s="1">
        <v>44907</v>
      </c>
      <c r="C9092" s="3">
        <f>VLOOKUP(A9092,'PY SIC'!$A$1:$C$332,3,0)*VLOOKUP(B9092,'Current %'!$A$1:$G$24,7,0)</f>
        <v>104613.74692171343</v>
      </c>
      <c r="D9092" t="s">
        <v>341</v>
      </c>
      <c r="G9092">
        <f>VLOOKUP(A9092,'PY SIC'!$A$1:$C$331,3,0)</f>
        <v>1946982.2116343726</v>
      </c>
      <c r="H9092">
        <f>VLOOKUP(B9092,'Current %'!$A$1:$G$24,7,0)</f>
        <v>5.3731228922680598E-2</v>
      </c>
      <c r="I9092">
        <f t="shared" si="143"/>
        <v>104613.74692171343</v>
      </c>
    </row>
    <row r="9093" spans="1:9" x14ac:dyDescent="0.35">
      <c r="A9093" t="s">
        <v>79</v>
      </c>
      <c r="B9093" s="1">
        <v>44907</v>
      </c>
      <c r="C9093" s="3">
        <f>VLOOKUP(A9093,'PY SIC'!$A$1:$C$332,3,0)*VLOOKUP(B9093,'Current %'!$A$1:$G$24,7,0)</f>
        <v>92930.717249520618</v>
      </c>
      <c r="D9093" t="s">
        <v>341</v>
      </c>
      <c r="G9093">
        <f>VLOOKUP(A9093,'PY SIC'!$A$1:$C$331,3,0)</f>
        <v>1729547.5855065256</v>
      </c>
      <c r="H9093">
        <f>VLOOKUP(B9093,'Current %'!$A$1:$G$24,7,0)</f>
        <v>5.3731228922680598E-2</v>
      </c>
      <c r="I9093">
        <f t="shared" si="143"/>
        <v>92930.717249520618</v>
      </c>
    </row>
    <row r="9094" spans="1:9" x14ac:dyDescent="0.35">
      <c r="A9094" t="s">
        <v>53</v>
      </c>
      <c r="B9094" s="1">
        <v>44907</v>
      </c>
      <c r="C9094" s="3">
        <f>VLOOKUP(A9094,'PY SIC'!$A$1:$C$332,3,0)*VLOOKUP(B9094,'Current %'!$A$1:$G$24,7,0)</f>
        <v>34495.047741618648</v>
      </c>
      <c r="D9094" t="s">
        <v>341</v>
      </c>
      <c r="G9094">
        <f>VLOOKUP(A9094,'PY SIC'!$A$1:$C$331,3,0)</f>
        <v>641992.53270862508</v>
      </c>
      <c r="H9094">
        <f>VLOOKUP(B9094,'Current %'!$A$1:$G$24,7,0)</f>
        <v>5.3731228922680598E-2</v>
      </c>
      <c r="I9094">
        <f t="shared" si="143"/>
        <v>34495.047741618648</v>
      </c>
    </row>
    <row r="9095" spans="1:9" x14ac:dyDescent="0.35">
      <c r="A9095" t="s">
        <v>89</v>
      </c>
      <c r="B9095" s="1">
        <v>44907</v>
      </c>
      <c r="C9095" s="3">
        <f>VLOOKUP(A9095,'PY SIC'!$A$1:$C$332,3,0)*VLOOKUP(B9095,'Current %'!$A$1:$G$24,7,0)</f>
        <v>166388.72182817737</v>
      </c>
      <c r="D9095" t="s">
        <v>341</v>
      </c>
      <c r="G9095">
        <f>VLOOKUP(A9095,'PY SIC'!$A$1:$C$331,3,0)</f>
        <v>3096685.5805142899</v>
      </c>
      <c r="H9095">
        <f>VLOOKUP(B9095,'Current %'!$A$1:$G$24,7,0)</f>
        <v>5.3731228922680598E-2</v>
      </c>
      <c r="I9095">
        <f t="shared" si="143"/>
        <v>166388.72182817737</v>
      </c>
    </row>
    <row r="9096" spans="1:9" x14ac:dyDescent="0.35">
      <c r="A9096" t="s">
        <v>127</v>
      </c>
      <c r="B9096" s="1">
        <v>44907</v>
      </c>
      <c r="C9096" s="3">
        <f>VLOOKUP(A9096,'PY SIC'!$A$1:$C$332,3,0)*VLOOKUP(B9096,'Current %'!$A$1:$G$24,7,0)</f>
        <v>31327.656899913036</v>
      </c>
      <c r="D9096" t="s">
        <v>341</v>
      </c>
      <c r="G9096">
        <f>VLOOKUP(A9096,'PY SIC'!$A$1:$C$331,3,0)</f>
        <v>583043.74435570103</v>
      </c>
      <c r="H9096">
        <f>VLOOKUP(B9096,'Current %'!$A$1:$G$24,7,0)</f>
        <v>5.3731228922680598E-2</v>
      </c>
      <c r="I9096">
        <f t="shared" si="143"/>
        <v>31327.656899913036</v>
      </c>
    </row>
    <row r="9097" spans="1:9" x14ac:dyDescent="0.35">
      <c r="A9097" t="s">
        <v>90</v>
      </c>
      <c r="B9097" s="1">
        <v>44907</v>
      </c>
      <c r="C9097" s="3">
        <f>VLOOKUP(A9097,'PY SIC'!$A$1:$C$332,3,0)*VLOOKUP(B9097,'Current %'!$A$1:$G$24,7,0)</f>
        <v>144254.51339449489</v>
      </c>
      <c r="D9097" t="s">
        <v>341</v>
      </c>
      <c r="G9097">
        <f>VLOOKUP(A9097,'PY SIC'!$A$1:$C$331,3,0)</f>
        <v>2684742.4912256813</v>
      </c>
      <c r="H9097">
        <f>VLOOKUP(B9097,'Current %'!$A$1:$G$24,7,0)</f>
        <v>5.3731228922680598E-2</v>
      </c>
      <c r="I9097">
        <f t="shared" si="143"/>
        <v>144254.51339449489</v>
      </c>
    </row>
    <row r="9098" spans="1:9" x14ac:dyDescent="0.35">
      <c r="A9098" t="s">
        <v>91</v>
      </c>
      <c r="B9098" s="1">
        <v>44907</v>
      </c>
      <c r="C9098" s="3">
        <f>VLOOKUP(A9098,'PY SIC'!$A$1:$C$332,3,0)*VLOOKUP(B9098,'Current %'!$A$1:$G$24,7,0)</f>
        <v>173189.47842117012</v>
      </c>
      <c r="D9098" t="s">
        <v>341</v>
      </c>
      <c r="G9098">
        <f>VLOOKUP(A9098,'PY SIC'!$A$1:$C$331,3,0)</f>
        <v>3223255.4864953919</v>
      </c>
      <c r="H9098">
        <f>VLOOKUP(B9098,'Current %'!$A$1:$G$24,7,0)</f>
        <v>5.3731228922680598E-2</v>
      </c>
      <c r="I9098">
        <f t="shared" si="143"/>
        <v>173189.47842117012</v>
      </c>
    </row>
    <row r="9099" spans="1:9" x14ac:dyDescent="0.35">
      <c r="A9099" t="s">
        <v>14</v>
      </c>
      <c r="B9099" s="1">
        <v>44907</v>
      </c>
      <c r="C9099" s="3">
        <f>VLOOKUP(A9099,'PY SIC'!$A$1:$C$332,3,0)*VLOOKUP(B9099,'Current %'!$A$1:$G$24,7,0)</f>
        <v>584.36833078089774</v>
      </c>
      <c r="D9099" t="s">
        <v>341</v>
      </c>
      <c r="G9099">
        <f>VLOOKUP(A9099,'PY SIC'!$A$1:$C$331,3,0)</f>
        <v>10875.767081780421</v>
      </c>
      <c r="H9099">
        <f>VLOOKUP(B9099,'Current %'!$A$1:$G$24,7,0)</f>
        <v>5.3731228922680598E-2</v>
      </c>
      <c r="I9099">
        <f t="shared" si="143"/>
        <v>584.36833078089774</v>
      </c>
    </row>
    <row r="9100" spans="1:9" x14ac:dyDescent="0.35">
      <c r="A9100" t="s">
        <v>30</v>
      </c>
      <c r="B9100" s="1">
        <v>44907</v>
      </c>
      <c r="C9100" s="3">
        <f>VLOOKUP(A9100,'PY SIC'!$A$1:$C$332,3,0)*VLOOKUP(B9100,'Current %'!$A$1:$G$24,7,0)</f>
        <v>2889.7213019787546</v>
      </c>
      <c r="D9100" t="s">
        <v>341</v>
      </c>
      <c r="G9100">
        <f>VLOOKUP(A9100,'PY SIC'!$A$1:$C$331,3,0)</f>
        <v>53781.038697943659</v>
      </c>
      <c r="H9100">
        <f>VLOOKUP(B9100,'Current %'!$A$1:$G$24,7,0)</f>
        <v>5.3731228922680598E-2</v>
      </c>
      <c r="I9100">
        <f t="shared" ref="I9100:I9163" si="144">G9100*H9100</f>
        <v>2889.7213019787546</v>
      </c>
    </row>
    <row r="9101" spans="1:9" x14ac:dyDescent="0.35">
      <c r="A9101" t="s">
        <v>225</v>
      </c>
      <c r="B9101" s="1">
        <v>44907</v>
      </c>
      <c r="C9101" s="3">
        <f>VLOOKUP(A9101,'PY SIC'!$A$1:$C$332,3,0)*VLOOKUP(B9101,'Current %'!$A$1:$G$24,7,0)</f>
        <v>105367.89814381901</v>
      </c>
      <c r="D9101" t="s">
        <v>341</v>
      </c>
      <c r="G9101">
        <f>VLOOKUP(A9101,'PY SIC'!$A$1:$C$331,3,0)</f>
        <v>1961017.8336967453</v>
      </c>
      <c r="H9101">
        <f>VLOOKUP(B9101,'Current %'!$A$1:$G$24,7,0)</f>
        <v>5.3731228922680598E-2</v>
      </c>
      <c r="I9101">
        <f t="shared" si="144"/>
        <v>105367.89814381901</v>
      </c>
    </row>
    <row r="9102" spans="1:9" x14ac:dyDescent="0.35">
      <c r="A9102" t="s">
        <v>307</v>
      </c>
      <c r="B9102" s="1">
        <v>44907</v>
      </c>
      <c r="C9102" s="3">
        <f>VLOOKUP(A9102,'PY SIC'!$A$1:$C$332,3,0)*VLOOKUP(B9102,'Current %'!$A$1:$G$24,7,0)</f>
        <v>53607.899268711633</v>
      </c>
      <c r="D9102" t="s">
        <v>341</v>
      </c>
      <c r="G9102">
        <f>VLOOKUP(A9102,'PY SIC'!$A$1:$C$331,3,0)</f>
        <v>997704.69322139584</v>
      </c>
      <c r="H9102">
        <f>VLOOKUP(B9102,'Current %'!$A$1:$G$24,7,0)</f>
        <v>5.3731228922680598E-2</v>
      </c>
      <c r="I9102">
        <f t="shared" si="144"/>
        <v>53607.899268711633</v>
      </c>
    </row>
    <row r="9103" spans="1:9" x14ac:dyDescent="0.35">
      <c r="A9103" t="s">
        <v>54</v>
      </c>
      <c r="B9103" s="1">
        <v>44907</v>
      </c>
      <c r="C9103" s="3">
        <f>VLOOKUP(A9103,'PY SIC'!$A$1:$C$332,3,0)*VLOOKUP(B9103,'Current %'!$A$1:$G$24,7,0)</f>
        <v>98003.367360753691</v>
      </c>
      <c r="D9103" t="s">
        <v>341</v>
      </c>
      <c r="G9103">
        <f>VLOOKUP(A9103,'PY SIC'!$A$1:$C$331,3,0)</f>
        <v>1823955.4412905916</v>
      </c>
      <c r="H9103">
        <f>VLOOKUP(B9103,'Current %'!$A$1:$G$24,7,0)</f>
        <v>5.3731228922680598E-2</v>
      </c>
      <c r="I9103">
        <f t="shared" si="144"/>
        <v>98003.367360753691</v>
      </c>
    </row>
    <row r="9104" spans="1:9" x14ac:dyDescent="0.35">
      <c r="A9104" t="s">
        <v>102</v>
      </c>
      <c r="B9104" s="1">
        <v>44907</v>
      </c>
      <c r="C9104" s="3">
        <f>VLOOKUP(A9104,'PY SIC'!$A$1:$C$332,3,0)*VLOOKUP(B9104,'Current %'!$A$1:$G$24,7,0)</f>
        <v>77714.901055718918</v>
      </c>
      <c r="D9104" t="s">
        <v>341</v>
      </c>
      <c r="G9104">
        <f>VLOOKUP(A9104,'PY SIC'!$A$1:$C$331,3,0)</f>
        <v>1446363.7369536234</v>
      </c>
      <c r="H9104">
        <f>VLOOKUP(B9104,'Current %'!$A$1:$G$24,7,0)</f>
        <v>5.3731228922680598E-2</v>
      </c>
      <c r="I9104">
        <f t="shared" si="144"/>
        <v>77714.901055718918</v>
      </c>
    </row>
    <row r="9105" spans="1:9" x14ac:dyDescent="0.35">
      <c r="A9105" t="s">
        <v>31</v>
      </c>
      <c r="B9105" s="1">
        <v>44907</v>
      </c>
      <c r="C9105" s="3">
        <f>VLOOKUP(A9105,'PY SIC'!$A$1:$C$332,3,0)*VLOOKUP(B9105,'Current %'!$A$1:$G$24,7,0)</f>
        <v>3868.2733133939128</v>
      </c>
      <c r="D9105" t="s">
        <v>341</v>
      </c>
      <c r="G9105">
        <f>VLOOKUP(A9105,'PY SIC'!$A$1:$C$331,3,0)</f>
        <v>71993.017672466973</v>
      </c>
      <c r="H9105">
        <f>VLOOKUP(B9105,'Current %'!$A$1:$G$24,7,0)</f>
        <v>5.3731228922680598E-2</v>
      </c>
      <c r="I9105">
        <f t="shared" si="144"/>
        <v>3868.2733133939128</v>
      </c>
    </row>
    <row r="9106" spans="1:9" x14ac:dyDescent="0.35">
      <c r="A9106" t="s">
        <v>103</v>
      </c>
      <c r="B9106" s="1">
        <v>44907</v>
      </c>
      <c r="C9106" s="3">
        <f>VLOOKUP(A9106,'PY SIC'!$A$1:$C$332,3,0)*VLOOKUP(B9106,'Current %'!$A$1:$G$24,7,0)</f>
        <v>87807.889488470028</v>
      </c>
      <c r="D9106" t="s">
        <v>341</v>
      </c>
      <c r="G9106">
        <f>VLOOKUP(A9106,'PY SIC'!$A$1:$C$331,3,0)</f>
        <v>1634205.8659187909</v>
      </c>
      <c r="H9106">
        <f>VLOOKUP(B9106,'Current %'!$A$1:$G$24,7,0)</f>
        <v>5.3731228922680598E-2</v>
      </c>
      <c r="I9106">
        <f t="shared" si="144"/>
        <v>87807.889488470028</v>
      </c>
    </row>
    <row r="9107" spans="1:9" x14ac:dyDescent="0.35">
      <c r="A9107" t="s">
        <v>226</v>
      </c>
      <c r="B9107" s="1">
        <v>44907</v>
      </c>
      <c r="C9107" s="3">
        <f>VLOOKUP(A9107,'PY SIC'!$A$1:$C$332,3,0)*VLOOKUP(B9107,'Current %'!$A$1:$G$24,7,0)</f>
        <v>584.48091439284804</v>
      </c>
      <c r="D9107" t="s">
        <v>341</v>
      </c>
      <c r="G9107">
        <f>VLOOKUP(A9107,'PY SIC'!$A$1:$C$331,3,0)</f>
        <v>10877.862392351342</v>
      </c>
      <c r="H9107">
        <f>VLOOKUP(B9107,'Current %'!$A$1:$G$24,7,0)</f>
        <v>5.3731228922680598E-2</v>
      </c>
      <c r="I9107">
        <f t="shared" si="144"/>
        <v>584.48091439284804</v>
      </c>
    </row>
    <row r="9108" spans="1:9" x14ac:dyDescent="0.35">
      <c r="A9108" t="s">
        <v>227</v>
      </c>
      <c r="B9108" s="1">
        <v>44907</v>
      </c>
      <c r="C9108" s="3">
        <f>VLOOKUP(A9108,'PY SIC'!$A$1:$C$332,3,0)*VLOOKUP(B9108,'Current %'!$A$1:$G$24,7,0)</f>
        <v>101835.27121875829</v>
      </c>
      <c r="D9108" t="s">
        <v>341</v>
      </c>
      <c r="G9108">
        <f>VLOOKUP(A9108,'PY SIC'!$A$1:$C$331,3,0)</f>
        <v>1895271.5815471029</v>
      </c>
      <c r="H9108">
        <f>VLOOKUP(B9108,'Current %'!$A$1:$G$24,7,0)</f>
        <v>5.3731228922680598E-2</v>
      </c>
      <c r="I9108">
        <f t="shared" si="144"/>
        <v>101835.27121875829</v>
      </c>
    </row>
    <row r="9109" spans="1:9" x14ac:dyDescent="0.35">
      <c r="A9109" t="s">
        <v>80</v>
      </c>
      <c r="B9109" s="1">
        <v>44907</v>
      </c>
      <c r="C9109" s="3">
        <f>VLOOKUP(A9109,'PY SIC'!$A$1:$C$332,3,0)*VLOOKUP(B9109,'Current %'!$A$1:$G$24,7,0)</f>
        <v>195516.78816285951</v>
      </c>
      <c r="D9109" t="s">
        <v>341</v>
      </c>
      <c r="G9109">
        <f>VLOOKUP(A9109,'PY SIC'!$A$1:$C$331,3,0)</f>
        <v>3638792.4133320823</v>
      </c>
      <c r="H9109">
        <f>VLOOKUP(B9109,'Current %'!$A$1:$G$24,7,0)</f>
        <v>5.3731228922680598E-2</v>
      </c>
      <c r="I9109">
        <f t="shared" si="144"/>
        <v>195516.78816285951</v>
      </c>
    </row>
    <row r="9110" spans="1:9" x14ac:dyDescent="0.35">
      <c r="A9110" t="s">
        <v>243</v>
      </c>
      <c r="B9110" s="1">
        <v>44907</v>
      </c>
      <c r="C9110" s="3">
        <f>VLOOKUP(A9110,'PY SIC'!$A$1:$C$332,3,0)*VLOOKUP(B9110,'Current %'!$A$1:$G$24,7,0)</f>
        <v>32176.526199370324</v>
      </c>
      <c r="D9110" t="s">
        <v>341</v>
      </c>
      <c r="G9110">
        <f>VLOOKUP(A9110,'PY SIC'!$A$1:$C$331,3,0)</f>
        <v>598842.17883183807</v>
      </c>
      <c r="H9110">
        <f>VLOOKUP(B9110,'Current %'!$A$1:$G$24,7,0)</f>
        <v>5.3731228922680598E-2</v>
      </c>
      <c r="I9110">
        <f t="shared" si="144"/>
        <v>32176.526199370324</v>
      </c>
    </row>
    <row r="9111" spans="1:9" x14ac:dyDescent="0.35">
      <c r="A9111" t="s">
        <v>128</v>
      </c>
      <c r="B9111" s="1">
        <v>44907</v>
      </c>
      <c r="C9111" s="3">
        <f>VLOOKUP(A9111,'PY SIC'!$A$1:$C$332,3,0)*VLOOKUP(B9111,'Current %'!$A$1:$G$24,7,0)</f>
        <v>38602.562467587988</v>
      </c>
      <c r="D9111" t="s">
        <v>341</v>
      </c>
      <c r="G9111">
        <f>VLOOKUP(A9111,'PY SIC'!$A$1:$C$331,3,0)</f>
        <v>718438.10836966324</v>
      </c>
      <c r="H9111">
        <f>VLOOKUP(B9111,'Current %'!$A$1:$G$24,7,0)</f>
        <v>5.3731228922680598E-2</v>
      </c>
      <c r="I9111">
        <f t="shared" si="144"/>
        <v>38602.562467587988</v>
      </c>
    </row>
    <row r="9112" spans="1:9" x14ac:dyDescent="0.35">
      <c r="A9112" t="s">
        <v>92</v>
      </c>
      <c r="B9112" s="1">
        <v>44907</v>
      </c>
      <c r="C9112" s="3">
        <f>VLOOKUP(A9112,'PY SIC'!$A$1:$C$332,3,0)*VLOOKUP(B9112,'Current %'!$A$1:$G$24,7,0)</f>
        <v>64847.914283656501</v>
      </c>
      <c r="D9112" t="s">
        <v>341</v>
      </c>
      <c r="G9112">
        <f>VLOOKUP(A9112,'PY SIC'!$A$1:$C$331,3,0)</f>
        <v>1206894.3067908022</v>
      </c>
      <c r="H9112">
        <f>VLOOKUP(B9112,'Current %'!$A$1:$G$24,7,0)</f>
        <v>5.3731228922680598E-2</v>
      </c>
      <c r="I9112">
        <f t="shared" si="144"/>
        <v>64847.914283656501</v>
      </c>
    </row>
    <row r="9113" spans="1:9" x14ac:dyDescent="0.35">
      <c r="A9113" t="s">
        <v>195</v>
      </c>
      <c r="B9113" s="1">
        <v>44907</v>
      </c>
      <c r="C9113" s="3">
        <f>VLOOKUP(A9113,'PY SIC'!$A$1:$C$332,3,0)*VLOOKUP(B9113,'Current %'!$A$1:$G$24,7,0)</f>
        <v>4216.5377265433126</v>
      </c>
      <c r="D9113" t="s">
        <v>341</v>
      </c>
      <c r="G9113">
        <f>VLOOKUP(A9113,'PY SIC'!$A$1:$C$331,3,0)</f>
        <v>78474.619156969653</v>
      </c>
      <c r="H9113">
        <f>VLOOKUP(B9113,'Current %'!$A$1:$G$24,7,0)</f>
        <v>5.3731228922680598E-2</v>
      </c>
      <c r="I9113">
        <f t="shared" si="144"/>
        <v>4216.5377265433126</v>
      </c>
    </row>
    <row r="9114" spans="1:9" x14ac:dyDescent="0.35">
      <c r="A9114" t="s">
        <v>32</v>
      </c>
      <c r="B9114" s="1">
        <v>44907</v>
      </c>
      <c r="C9114" s="3">
        <f>VLOOKUP(A9114,'PY SIC'!$A$1:$C$332,3,0)*VLOOKUP(B9114,'Current %'!$A$1:$G$24,7,0)</f>
        <v>5401.3831234830222</v>
      </c>
      <c r="D9114" t="s">
        <v>341</v>
      </c>
      <c r="G9114">
        <f>VLOOKUP(A9114,'PY SIC'!$A$1:$C$331,3,0)</f>
        <v>100525.95542260217</v>
      </c>
      <c r="H9114">
        <f>VLOOKUP(B9114,'Current %'!$A$1:$G$24,7,0)</f>
        <v>5.3731228922680598E-2</v>
      </c>
      <c r="I9114">
        <f t="shared" si="144"/>
        <v>5401.3831234830222</v>
      </c>
    </row>
    <row r="9115" spans="1:9" x14ac:dyDescent="0.35">
      <c r="A9115" t="s">
        <v>15</v>
      </c>
      <c r="B9115" s="1">
        <v>44907</v>
      </c>
      <c r="C9115" s="3">
        <f>VLOOKUP(A9115,'PY SIC'!$A$1:$C$332,3,0)*VLOOKUP(B9115,'Current %'!$A$1:$G$24,7,0)</f>
        <v>26070.894230483322</v>
      </c>
      <c r="D9115" t="s">
        <v>341</v>
      </c>
      <c r="G9115">
        <f>VLOOKUP(A9115,'PY SIC'!$A$1:$C$331,3,0)</f>
        <v>485209.34200108133</v>
      </c>
      <c r="H9115">
        <f>VLOOKUP(B9115,'Current %'!$A$1:$G$24,7,0)</f>
        <v>5.3731228922680598E-2</v>
      </c>
      <c r="I9115">
        <f t="shared" si="144"/>
        <v>26070.894230483322</v>
      </c>
    </row>
    <row r="9116" spans="1:9" x14ac:dyDescent="0.35">
      <c r="A9116" t="s">
        <v>116</v>
      </c>
      <c r="B9116" s="1">
        <v>44907</v>
      </c>
      <c r="C9116" s="3">
        <f>VLOOKUP(A9116,'PY SIC'!$A$1:$C$332,3,0)*VLOOKUP(B9116,'Current %'!$A$1:$G$24,7,0)</f>
        <v>93758.517948762019</v>
      </c>
      <c r="D9116" t="s">
        <v>341</v>
      </c>
      <c r="G9116">
        <f>VLOOKUP(A9116,'PY SIC'!$A$1:$C$331,3,0)</f>
        <v>1744953.9090885269</v>
      </c>
      <c r="H9116">
        <f>VLOOKUP(B9116,'Current %'!$A$1:$G$24,7,0)</f>
        <v>5.3731228922680598E-2</v>
      </c>
      <c r="I9116">
        <f t="shared" si="144"/>
        <v>93758.517948762019</v>
      </c>
    </row>
    <row r="9117" spans="1:9" x14ac:dyDescent="0.35">
      <c r="A9117" t="s">
        <v>81</v>
      </c>
      <c r="B9117" s="1">
        <v>44907</v>
      </c>
      <c r="C9117" s="3">
        <f>VLOOKUP(A9117,'PY SIC'!$A$1:$C$332,3,0)*VLOOKUP(B9117,'Current %'!$A$1:$G$24,7,0)</f>
        <v>77882.208963353914</v>
      </c>
      <c r="D9117" t="s">
        <v>341</v>
      </c>
      <c r="G9117">
        <f>VLOOKUP(A9117,'PY SIC'!$A$1:$C$331,3,0)</f>
        <v>1449477.5296397305</v>
      </c>
      <c r="H9117">
        <f>VLOOKUP(B9117,'Current %'!$A$1:$G$24,7,0)</f>
        <v>5.3731228922680598E-2</v>
      </c>
      <c r="I9117">
        <f t="shared" si="144"/>
        <v>77882.208963353914</v>
      </c>
    </row>
    <row r="9118" spans="1:9" x14ac:dyDescent="0.35">
      <c r="A9118" t="s">
        <v>166</v>
      </c>
      <c r="B9118" s="1">
        <v>44907</v>
      </c>
      <c r="C9118" s="3">
        <f>VLOOKUP(A9118,'PY SIC'!$A$1:$C$332,3,0)*VLOOKUP(B9118,'Current %'!$A$1:$G$24,7,0)</f>
        <v>312.24569901208798</v>
      </c>
      <c r="D9118" t="s">
        <v>341</v>
      </c>
      <c r="G9118">
        <f>VLOOKUP(A9118,'PY SIC'!$A$1:$C$331,3,0)</f>
        <v>5811.2517668525788</v>
      </c>
      <c r="H9118">
        <f>VLOOKUP(B9118,'Current %'!$A$1:$G$24,7,0)</f>
        <v>5.3731228922680598E-2</v>
      </c>
      <c r="I9118">
        <f t="shared" si="144"/>
        <v>312.24569901208798</v>
      </c>
    </row>
    <row r="9119" spans="1:9" x14ac:dyDescent="0.35">
      <c r="A9119" t="s">
        <v>93</v>
      </c>
      <c r="B9119" s="1">
        <v>44907</v>
      </c>
      <c r="C9119" s="3">
        <f>VLOOKUP(A9119,'PY SIC'!$A$1:$C$332,3,0)*VLOOKUP(B9119,'Current %'!$A$1:$G$24,7,0)</f>
        <v>49319.754034829442</v>
      </c>
      <c r="D9119" t="s">
        <v>341</v>
      </c>
      <c r="G9119">
        <f>VLOOKUP(A9119,'PY SIC'!$A$1:$C$331,3,0)</f>
        <v>917897.37595245999</v>
      </c>
      <c r="H9119">
        <f>VLOOKUP(B9119,'Current %'!$A$1:$G$24,7,0)</f>
        <v>5.3731228922680598E-2</v>
      </c>
      <c r="I9119">
        <f t="shared" si="144"/>
        <v>49319.754034829442</v>
      </c>
    </row>
    <row r="9120" spans="1:9" x14ac:dyDescent="0.35">
      <c r="A9120" t="s">
        <v>55</v>
      </c>
      <c r="B9120" s="1">
        <v>44907</v>
      </c>
      <c r="C9120" s="3">
        <f>VLOOKUP(A9120,'PY SIC'!$A$1:$C$332,3,0)*VLOOKUP(B9120,'Current %'!$A$1:$G$24,7,0)</f>
        <v>38483.832532735447</v>
      </c>
      <c r="D9120" t="s">
        <v>341</v>
      </c>
      <c r="G9120">
        <f>VLOOKUP(A9120,'PY SIC'!$A$1:$C$331,3,0)</f>
        <v>716228.40765681723</v>
      </c>
      <c r="H9120">
        <f>VLOOKUP(B9120,'Current %'!$A$1:$G$24,7,0)</f>
        <v>5.3731228922680598E-2</v>
      </c>
      <c r="I9120">
        <f t="shared" si="144"/>
        <v>38483.832532735447</v>
      </c>
    </row>
    <row r="9121" spans="1:9" x14ac:dyDescent="0.35">
      <c r="A9121" t="s">
        <v>244</v>
      </c>
      <c r="B9121" s="1">
        <v>44907</v>
      </c>
      <c r="C9121" s="3">
        <f>VLOOKUP(A9121,'PY SIC'!$A$1:$C$332,3,0)*VLOOKUP(B9121,'Current %'!$A$1:$G$24,7,0)</f>
        <v>117225.37179258824</v>
      </c>
      <c r="D9121" t="s">
        <v>341</v>
      </c>
      <c r="G9121">
        <f>VLOOKUP(A9121,'PY SIC'!$A$1:$C$331,3,0)</f>
        <v>2181699.0629653363</v>
      </c>
      <c r="H9121">
        <f>VLOOKUP(B9121,'Current %'!$A$1:$G$24,7,0)</f>
        <v>5.3731228922680598E-2</v>
      </c>
      <c r="I9121">
        <f t="shared" si="144"/>
        <v>117225.37179258824</v>
      </c>
    </row>
    <row r="9122" spans="1:9" x14ac:dyDescent="0.35">
      <c r="A9122" t="s">
        <v>167</v>
      </c>
      <c r="B9122" s="1">
        <v>44907</v>
      </c>
      <c r="C9122" s="3">
        <f>VLOOKUP(A9122,'PY SIC'!$A$1:$C$332,3,0)*VLOOKUP(B9122,'Current %'!$A$1:$G$24,7,0)</f>
        <v>32773.189650322092</v>
      </c>
      <c r="D9122" t="s">
        <v>341</v>
      </c>
      <c r="G9122">
        <f>VLOOKUP(A9122,'PY SIC'!$A$1:$C$331,3,0)</f>
        <v>609946.77224827325</v>
      </c>
      <c r="H9122">
        <f>VLOOKUP(B9122,'Current %'!$A$1:$G$24,7,0)</f>
        <v>5.3731228922680598E-2</v>
      </c>
      <c r="I9122">
        <f t="shared" si="144"/>
        <v>32773.189650322092</v>
      </c>
    </row>
    <row r="9123" spans="1:9" x14ac:dyDescent="0.35">
      <c r="A9123" t="s">
        <v>129</v>
      </c>
      <c r="B9123" s="1">
        <v>44907</v>
      </c>
      <c r="C9123" s="3">
        <f>VLOOKUP(A9123,'PY SIC'!$A$1:$C$332,3,0)*VLOOKUP(B9123,'Current %'!$A$1:$G$24,7,0)</f>
        <v>36156.214605796435</v>
      </c>
      <c r="D9123" t="s">
        <v>341</v>
      </c>
      <c r="G9123">
        <f>VLOOKUP(A9123,'PY SIC'!$A$1:$C$331,3,0)</f>
        <v>672908.75959351938</v>
      </c>
      <c r="H9123">
        <f>VLOOKUP(B9123,'Current %'!$A$1:$G$24,7,0)</f>
        <v>5.3731228922680598E-2</v>
      </c>
      <c r="I9123">
        <f t="shared" si="144"/>
        <v>36156.214605796435</v>
      </c>
    </row>
    <row r="9124" spans="1:9" x14ac:dyDescent="0.35">
      <c r="A9124" t="s">
        <v>16</v>
      </c>
      <c r="B9124" s="1">
        <v>44907</v>
      </c>
      <c r="C9124" s="3">
        <f>VLOOKUP(A9124,'PY SIC'!$A$1:$C$332,3,0)*VLOOKUP(B9124,'Current %'!$A$1:$G$24,7,0)</f>
        <v>437.14793760107972</v>
      </c>
      <c r="D9124" t="s">
        <v>341</v>
      </c>
      <c r="G9124">
        <f>VLOOKUP(A9124,'PY SIC'!$A$1:$C$331,3,0)</f>
        <v>8135.8261548444561</v>
      </c>
      <c r="H9124">
        <f>VLOOKUP(B9124,'Current %'!$A$1:$G$24,7,0)</f>
        <v>5.3731228922680598E-2</v>
      </c>
      <c r="I9124">
        <f t="shared" si="144"/>
        <v>437.14793760107972</v>
      </c>
    </row>
    <row r="9125" spans="1:9" x14ac:dyDescent="0.35">
      <c r="A9125" t="s">
        <v>245</v>
      </c>
      <c r="B9125" s="1">
        <v>44907</v>
      </c>
      <c r="C9125" s="3">
        <f>VLOOKUP(A9125,'PY SIC'!$A$1:$C$332,3,0)*VLOOKUP(B9125,'Current %'!$A$1:$G$24,7,0)</f>
        <v>211405.38793829968</v>
      </c>
      <c r="D9125" t="s">
        <v>341</v>
      </c>
      <c r="G9125">
        <f>VLOOKUP(A9125,'PY SIC'!$A$1:$C$331,3,0)</f>
        <v>3934497.5385266673</v>
      </c>
      <c r="H9125">
        <f>VLOOKUP(B9125,'Current %'!$A$1:$G$24,7,0)</f>
        <v>5.3731228922680598E-2</v>
      </c>
      <c r="I9125">
        <f t="shared" si="144"/>
        <v>211405.38793829968</v>
      </c>
    </row>
    <row r="9126" spans="1:9" x14ac:dyDescent="0.35">
      <c r="A9126" t="s">
        <v>196</v>
      </c>
      <c r="B9126" s="1">
        <v>44907</v>
      </c>
      <c r="C9126" s="3">
        <f>VLOOKUP(A9126,'PY SIC'!$A$1:$C$332,3,0)*VLOOKUP(B9126,'Current %'!$A$1:$G$24,7,0)</f>
        <v>41155.874039600938</v>
      </c>
      <c r="D9126" t="s">
        <v>341</v>
      </c>
      <c r="G9126">
        <f>VLOOKUP(A9126,'PY SIC'!$A$1:$C$331,3,0)</f>
        <v>765958.17487860494</v>
      </c>
      <c r="H9126">
        <f>VLOOKUP(B9126,'Current %'!$A$1:$G$24,7,0)</f>
        <v>5.3731228922680598E-2</v>
      </c>
      <c r="I9126">
        <f t="shared" si="144"/>
        <v>41155.874039600938</v>
      </c>
    </row>
    <row r="9127" spans="1:9" x14ac:dyDescent="0.35">
      <c r="A9127" t="s">
        <v>94</v>
      </c>
      <c r="B9127" s="1">
        <v>44907</v>
      </c>
      <c r="C9127" s="3">
        <f>VLOOKUP(A9127,'PY SIC'!$A$1:$C$332,3,0)*VLOOKUP(B9127,'Current %'!$A$1:$G$24,7,0)</f>
        <v>91400.013759489739</v>
      </c>
      <c r="D9127" t="s">
        <v>341</v>
      </c>
      <c r="G9127">
        <f>VLOOKUP(A9127,'PY SIC'!$A$1:$C$331,3,0)</f>
        <v>1701059.4321416812</v>
      </c>
      <c r="H9127">
        <f>VLOOKUP(B9127,'Current %'!$A$1:$G$24,7,0)</f>
        <v>5.3731228922680598E-2</v>
      </c>
      <c r="I9127">
        <f t="shared" si="144"/>
        <v>91400.013759489739</v>
      </c>
    </row>
    <row r="9128" spans="1:9" x14ac:dyDescent="0.35">
      <c r="A9128" t="s">
        <v>95</v>
      </c>
      <c r="B9128" s="1">
        <v>44907</v>
      </c>
      <c r="C9128" s="3">
        <f>VLOOKUP(A9128,'PY SIC'!$A$1:$C$332,3,0)*VLOOKUP(B9128,'Current %'!$A$1:$G$24,7,0)</f>
        <v>42226.254069934148</v>
      </c>
      <c r="D9128" t="s">
        <v>341</v>
      </c>
      <c r="G9128">
        <f>VLOOKUP(A9128,'PY SIC'!$A$1:$C$331,3,0)</f>
        <v>785879.17895378603</v>
      </c>
      <c r="H9128">
        <f>VLOOKUP(B9128,'Current %'!$A$1:$G$24,7,0)</f>
        <v>5.3731228922680598E-2</v>
      </c>
      <c r="I9128">
        <f t="shared" si="144"/>
        <v>42226.254069934148</v>
      </c>
    </row>
    <row r="9129" spans="1:9" x14ac:dyDescent="0.35">
      <c r="A9129" t="s">
        <v>228</v>
      </c>
      <c r="B9129" s="1">
        <v>44907</v>
      </c>
      <c r="C9129" s="3">
        <f>VLOOKUP(A9129,'PY SIC'!$A$1:$C$332,3,0)*VLOOKUP(B9129,'Current %'!$A$1:$G$24,7,0)</f>
        <v>6891.0777235662399</v>
      </c>
      <c r="D9129" t="s">
        <v>341</v>
      </c>
      <c r="G9129">
        <f>VLOOKUP(A9129,'PY SIC'!$A$1:$C$331,3,0)</f>
        <v>128250.88615565674</v>
      </c>
      <c r="H9129">
        <f>VLOOKUP(B9129,'Current %'!$A$1:$G$24,7,0)</f>
        <v>5.3731228922680598E-2</v>
      </c>
      <c r="I9129">
        <f t="shared" si="144"/>
        <v>6891.0777235662399</v>
      </c>
    </row>
    <row r="9130" spans="1:9" x14ac:dyDescent="0.35">
      <c r="A9130" t="s">
        <v>229</v>
      </c>
      <c r="B9130" s="1">
        <v>44907</v>
      </c>
      <c r="C9130" s="3">
        <f>VLOOKUP(A9130,'PY SIC'!$A$1:$C$332,3,0)*VLOOKUP(B9130,'Current %'!$A$1:$G$24,7,0)</f>
        <v>26334.837848421375</v>
      </c>
      <c r="D9130" t="s">
        <v>341</v>
      </c>
      <c r="G9130">
        <f>VLOOKUP(A9130,'PY SIC'!$A$1:$C$331,3,0)</f>
        <v>490121.63645684131</v>
      </c>
      <c r="H9130">
        <f>VLOOKUP(B9130,'Current %'!$A$1:$G$24,7,0)</f>
        <v>5.3731228922680598E-2</v>
      </c>
      <c r="I9130">
        <f t="shared" si="144"/>
        <v>26334.837848421375</v>
      </c>
    </row>
    <row r="9131" spans="1:9" x14ac:dyDescent="0.35">
      <c r="A9131" t="s">
        <v>104</v>
      </c>
      <c r="B9131" s="1">
        <v>44907</v>
      </c>
      <c r="C9131" s="3">
        <f>VLOOKUP(A9131,'PY SIC'!$A$1:$C$332,3,0)*VLOOKUP(B9131,'Current %'!$A$1:$G$24,7,0)</f>
        <v>113362.83343889972</v>
      </c>
      <c r="D9131" t="s">
        <v>341</v>
      </c>
      <c r="G9131">
        <f>VLOOKUP(A9131,'PY SIC'!$A$1:$C$331,3,0)</f>
        <v>2109812.7794923354</v>
      </c>
      <c r="H9131">
        <f>VLOOKUP(B9131,'Current %'!$A$1:$G$24,7,0)</f>
        <v>5.3731228922680598E-2</v>
      </c>
      <c r="I9131">
        <f t="shared" si="144"/>
        <v>113362.83343889972</v>
      </c>
    </row>
    <row r="9132" spans="1:9" x14ac:dyDescent="0.35">
      <c r="A9132" t="s">
        <v>56</v>
      </c>
      <c r="B9132" s="1">
        <v>44907</v>
      </c>
      <c r="C9132" s="3">
        <f>VLOOKUP(A9132,'PY SIC'!$A$1:$C$332,3,0)*VLOOKUP(B9132,'Current %'!$A$1:$G$24,7,0)</f>
        <v>21705.6663378921</v>
      </c>
      <c r="D9132" t="s">
        <v>341</v>
      </c>
      <c r="G9132">
        <f>VLOOKUP(A9132,'PY SIC'!$A$1:$C$331,3,0)</f>
        <v>403967.42775279941</v>
      </c>
      <c r="H9132">
        <f>VLOOKUP(B9132,'Current %'!$A$1:$G$24,7,0)</f>
        <v>5.3731228922680598E-2</v>
      </c>
      <c r="I9132">
        <f t="shared" si="144"/>
        <v>21705.6663378921</v>
      </c>
    </row>
    <row r="9133" spans="1:9" x14ac:dyDescent="0.35">
      <c r="A9133" t="s">
        <v>230</v>
      </c>
      <c r="B9133" s="1">
        <v>44907</v>
      </c>
      <c r="C9133" s="3">
        <f>VLOOKUP(A9133,'PY SIC'!$A$1:$C$332,3,0)*VLOOKUP(B9133,'Current %'!$A$1:$G$24,7,0)</f>
        <v>1171.5846557893512</v>
      </c>
      <c r="D9133" t="s">
        <v>341</v>
      </c>
      <c r="G9133">
        <f>VLOOKUP(A9133,'PY SIC'!$A$1:$C$331,3,0)</f>
        <v>21804.538613387482</v>
      </c>
      <c r="H9133">
        <f>VLOOKUP(B9133,'Current %'!$A$1:$G$24,7,0)</f>
        <v>5.3731228922680598E-2</v>
      </c>
      <c r="I9133">
        <f t="shared" si="144"/>
        <v>1171.5846557893512</v>
      </c>
    </row>
    <row r="9134" spans="1:9" x14ac:dyDescent="0.35">
      <c r="A9134" t="s">
        <v>246</v>
      </c>
      <c r="B9134" s="1">
        <v>44907</v>
      </c>
      <c r="C9134" s="3">
        <f>VLOOKUP(A9134,'PY SIC'!$A$1:$C$332,3,0)*VLOOKUP(B9134,'Current %'!$A$1:$G$24,7,0)</f>
        <v>72983.843232149055</v>
      </c>
      <c r="D9134" t="s">
        <v>341</v>
      </c>
      <c r="G9134">
        <f>VLOOKUP(A9134,'PY SIC'!$A$1:$C$331,3,0)</f>
        <v>1358313.3067209951</v>
      </c>
      <c r="H9134">
        <f>VLOOKUP(B9134,'Current %'!$A$1:$G$24,7,0)</f>
        <v>5.3731228922680598E-2</v>
      </c>
      <c r="I9134">
        <f t="shared" si="144"/>
        <v>72983.843232149055</v>
      </c>
    </row>
    <row r="9135" spans="1:9" x14ac:dyDescent="0.35">
      <c r="A9135" t="s">
        <v>231</v>
      </c>
      <c r="B9135" s="1">
        <v>44907</v>
      </c>
      <c r="C9135" s="3">
        <f>VLOOKUP(A9135,'PY SIC'!$A$1:$C$332,3,0)*VLOOKUP(B9135,'Current %'!$A$1:$G$24,7,0)</f>
        <v>42494.17522976685</v>
      </c>
      <c r="D9135" t="s">
        <v>341</v>
      </c>
      <c r="G9135">
        <f>VLOOKUP(A9135,'PY SIC'!$A$1:$C$331,3,0)</f>
        <v>790865.5000412534</v>
      </c>
      <c r="H9135">
        <f>VLOOKUP(B9135,'Current %'!$A$1:$G$24,7,0)</f>
        <v>5.3731228922680598E-2</v>
      </c>
      <c r="I9135">
        <f t="shared" si="144"/>
        <v>42494.17522976685</v>
      </c>
    </row>
    <row r="9136" spans="1:9" x14ac:dyDescent="0.35">
      <c r="A9136" t="s">
        <v>105</v>
      </c>
      <c r="B9136" s="1">
        <v>44907</v>
      </c>
      <c r="C9136" s="3">
        <f>VLOOKUP(A9136,'PY SIC'!$A$1:$C$332,3,0)*VLOOKUP(B9136,'Current %'!$A$1:$G$24,7,0)</f>
        <v>93084.477389654552</v>
      </c>
      <c r="D9136" t="s">
        <v>341</v>
      </c>
      <c r="G9136">
        <f>VLOOKUP(A9136,'PY SIC'!$A$1:$C$331,3,0)</f>
        <v>1732409.2386497133</v>
      </c>
      <c r="H9136">
        <f>VLOOKUP(B9136,'Current %'!$A$1:$G$24,7,0)</f>
        <v>5.3731228922680598E-2</v>
      </c>
      <c r="I9136">
        <f t="shared" si="144"/>
        <v>93084.477389654552</v>
      </c>
    </row>
    <row r="9137" spans="1:9" x14ac:dyDescent="0.35">
      <c r="A9137" t="s">
        <v>168</v>
      </c>
      <c r="B9137" s="1">
        <v>44907</v>
      </c>
      <c r="C9137" s="3">
        <f>VLOOKUP(A9137,'PY SIC'!$A$1:$C$332,3,0)*VLOOKUP(B9137,'Current %'!$A$1:$G$24,7,0)</f>
        <v>1071.5955621875044</v>
      </c>
      <c r="D9137" t="s">
        <v>341</v>
      </c>
      <c r="G9137">
        <f>VLOOKUP(A9137,'PY SIC'!$A$1:$C$331,3,0)</f>
        <v>19943.62652172973</v>
      </c>
      <c r="H9137">
        <f>VLOOKUP(B9137,'Current %'!$A$1:$G$24,7,0)</f>
        <v>5.3731228922680598E-2</v>
      </c>
      <c r="I9137">
        <f t="shared" si="144"/>
        <v>1071.5955621875044</v>
      </c>
    </row>
    <row r="9138" spans="1:9" x14ac:dyDescent="0.35">
      <c r="A9138" t="s">
        <v>106</v>
      </c>
      <c r="B9138" s="1">
        <v>44907</v>
      </c>
      <c r="C9138" s="3">
        <f>VLOOKUP(A9138,'PY SIC'!$A$1:$C$332,3,0)*VLOOKUP(B9138,'Current %'!$A$1:$G$24,7,0)</f>
        <v>11714.733093599507</v>
      </c>
      <c r="D9138" t="s">
        <v>341</v>
      </c>
      <c r="G9138">
        <f>VLOOKUP(A9138,'PY SIC'!$A$1:$C$331,3,0)</f>
        <v>218024.66328207462</v>
      </c>
      <c r="H9138">
        <f>VLOOKUP(B9138,'Current %'!$A$1:$G$24,7,0)</f>
        <v>5.3731228922680598E-2</v>
      </c>
      <c r="I9138">
        <f t="shared" si="144"/>
        <v>11714.733093599507</v>
      </c>
    </row>
    <row r="9139" spans="1:9" x14ac:dyDescent="0.35">
      <c r="A9139" t="s">
        <v>96</v>
      </c>
      <c r="B9139" s="1">
        <v>44907</v>
      </c>
      <c r="C9139" s="3">
        <f>VLOOKUP(A9139,'PY SIC'!$A$1:$C$332,3,0)*VLOOKUP(B9139,'Current %'!$A$1:$G$24,7,0)</f>
        <v>30742.833285954202</v>
      </c>
      <c r="D9139" t="s">
        <v>341</v>
      </c>
      <c r="G9139">
        <f>VLOOKUP(A9139,'PY SIC'!$A$1:$C$331,3,0)</f>
        <v>572159.50393007451</v>
      </c>
      <c r="H9139">
        <f>VLOOKUP(B9139,'Current %'!$A$1:$G$24,7,0)</f>
        <v>5.3731228922680598E-2</v>
      </c>
      <c r="I9139">
        <f t="shared" si="144"/>
        <v>30742.833285954202</v>
      </c>
    </row>
    <row r="9140" spans="1:9" x14ac:dyDescent="0.35">
      <c r="A9140" t="s">
        <v>117</v>
      </c>
      <c r="B9140" s="1">
        <v>44907</v>
      </c>
      <c r="C9140" s="3">
        <f>VLOOKUP(A9140,'PY SIC'!$A$1:$C$332,3,0)*VLOOKUP(B9140,'Current %'!$A$1:$G$24,7,0)</f>
        <v>64916.689880140962</v>
      </c>
      <c r="D9140" t="s">
        <v>341</v>
      </c>
      <c r="G9140">
        <f>VLOOKUP(A9140,'PY SIC'!$A$1:$C$331,3,0)</f>
        <v>1208174.2997830233</v>
      </c>
      <c r="H9140">
        <f>VLOOKUP(B9140,'Current %'!$A$1:$G$24,7,0)</f>
        <v>5.3731228922680598E-2</v>
      </c>
      <c r="I9140">
        <f t="shared" si="144"/>
        <v>64916.689880140962</v>
      </c>
    </row>
    <row r="9141" spans="1:9" x14ac:dyDescent="0.35">
      <c r="A9141" t="s">
        <v>33</v>
      </c>
      <c r="B9141" s="1">
        <v>44907</v>
      </c>
      <c r="C9141" s="3">
        <f>VLOOKUP(A9141,'PY SIC'!$A$1:$C$332,3,0)*VLOOKUP(B9141,'Current %'!$A$1:$G$24,7,0)</f>
        <v>21757.769662347691</v>
      </c>
      <c r="D9141" t="s">
        <v>341</v>
      </c>
      <c r="G9141">
        <f>VLOOKUP(A9141,'PY SIC'!$A$1:$C$331,3,0)</f>
        <v>404937.13057740009</v>
      </c>
      <c r="H9141">
        <f>VLOOKUP(B9141,'Current %'!$A$1:$G$24,7,0)</f>
        <v>5.3731228922680598E-2</v>
      </c>
      <c r="I9141">
        <f t="shared" si="144"/>
        <v>21757.769662347691</v>
      </c>
    </row>
    <row r="9142" spans="1:9" x14ac:dyDescent="0.35">
      <c r="A9142" t="s">
        <v>107</v>
      </c>
      <c r="B9142" s="1">
        <v>44907</v>
      </c>
      <c r="C9142" s="3">
        <f>VLOOKUP(A9142,'PY SIC'!$A$1:$C$332,3,0)*VLOOKUP(B9142,'Current %'!$A$1:$G$24,7,0)</f>
        <v>46977.928922090105</v>
      </c>
      <c r="D9142" t="s">
        <v>341</v>
      </c>
      <c r="G9142">
        <f>VLOOKUP(A9142,'PY SIC'!$A$1:$C$331,3,0)</f>
        <v>874313.31581288576</v>
      </c>
      <c r="H9142">
        <f>VLOOKUP(B9142,'Current %'!$A$1:$G$24,7,0)</f>
        <v>5.3731228922680598E-2</v>
      </c>
      <c r="I9142">
        <f t="shared" si="144"/>
        <v>46977.928922090105</v>
      </c>
    </row>
    <row r="9143" spans="1:9" x14ac:dyDescent="0.35">
      <c r="A9143" t="s">
        <v>149</v>
      </c>
      <c r="B9143" s="1">
        <v>44907</v>
      </c>
      <c r="C9143" s="3">
        <f>VLOOKUP(A9143,'PY SIC'!$A$1:$C$332,3,0)*VLOOKUP(B9143,'Current %'!$A$1:$G$24,7,0)</f>
        <v>76625.6057413956</v>
      </c>
      <c r="D9143" t="s">
        <v>341</v>
      </c>
      <c r="G9143">
        <f>VLOOKUP(A9143,'PY SIC'!$A$1:$C$331,3,0)</f>
        <v>1426090.6976771383</v>
      </c>
      <c r="H9143">
        <f>VLOOKUP(B9143,'Current %'!$A$1:$G$24,7,0)</f>
        <v>5.3731228922680598E-2</v>
      </c>
      <c r="I9143">
        <f t="shared" si="144"/>
        <v>76625.6057413956</v>
      </c>
    </row>
    <row r="9144" spans="1:9" x14ac:dyDescent="0.35">
      <c r="A9144" t="s">
        <v>17</v>
      </c>
      <c r="B9144" s="1">
        <v>44907</v>
      </c>
      <c r="C9144" s="3">
        <f>VLOOKUP(A9144,'PY SIC'!$A$1:$C$332,3,0)*VLOOKUP(B9144,'Current %'!$A$1:$G$24,7,0)</f>
        <v>53853.991579651665</v>
      </c>
      <c r="D9144" t="s">
        <v>341</v>
      </c>
      <c r="G9144">
        <f>VLOOKUP(A9144,'PY SIC'!$A$1:$C$331,3,0)</f>
        <v>1002284.754312017</v>
      </c>
      <c r="H9144">
        <f>VLOOKUP(B9144,'Current %'!$A$1:$G$24,7,0)</f>
        <v>5.3731228922680598E-2</v>
      </c>
      <c r="I9144">
        <f t="shared" si="144"/>
        <v>53853.991579651665</v>
      </c>
    </row>
    <row r="9145" spans="1:9" x14ac:dyDescent="0.35">
      <c r="A9145" t="s">
        <v>97</v>
      </c>
      <c r="B9145" s="1">
        <v>44907</v>
      </c>
      <c r="C9145" s="3">
        <f>VLOOKUP(A9145,'PY SIC'!$A$1:$C$332,3,0)*VLOOKUP(B9145,'Current %'!$A$1:$G$24,7,0)</f>
        <v>56914.845539115253</v>
      </c>
      <c r="D9145" t="s">
        <v>341</v>
      </c>
      <c r="G9145">
        <f>VLOOKUP(A9145,'PY SIC'!$A$1:$C$331,3,0)</f>
        <v>1059250.7686920001</v>
      </c>
      <c r="H9145">
        <f>VLOOKUP(B9145,'Current %'!$A$1:$G$24,7,0)</f>
        <v>5.3731228922680598E-2</v>
      </c>
      <c r="I9145">
        <f t="shared" si="144"/>
        <v>56914.845539115253</v>
      </c>
    </row>
    <row r="9146" spans="1:9" x14ac:dyDescent="0.35">
      <c r="A9146" t="s">
        <v>247</v>
      </c>
      <c r="B9146" s="1">
        <v>44907</v>
      </c>
      <c r="C9146" s="3">
        <f>VLOOKUP(A9146,'PY SIC'!$A$1:$C$332,3,0)*VLOOKUP(B9146,'Current %'!$A$1:$G$24,7,0)</f>
        <v>20361.18851385083</v>
      </c>
      <c r="D9146" t="s">
        <v>341</v>
      </c>
      <c r="G9146">
        <f>VLOOKUP(A9146,'PY SIC'!$A$1:$C$331,3,0)</f>
        <v>378945.14832613716</v>
      </c>
      <c r="H9146">
        <f>VLOOKUP(B9146,'Current %'!$A$1:$G$24,7,0)</f>
        <v>5.3731228922680598E-2</v>
      </c>
      <c r="I9146">
        <f t="shared" si="144"/>
        <v>20361.18851385083</v>
      </c>
    </row>
    <row r="9147" spans="1:9" x14ac:dyDescent="0.35">
      <c r="A9147" t="s">
        <v>130</v>
      </c>
      <c r="B9147" s="1">
        <v>44907</v>
      </c>
      <c r="C9147" s="3">
        <f>VLOOKUP(A9147,'PY SIC'!$A$1:$C$332,3,0)*VLOOKUP(B9147,'Current %'!$A$1:$G$24,7,0)</f>
        <v>195486.3980107278</v>
      </c>
      <c r="D9147" t="s">
        <v>341</v>
      </c>
      <c r="G9147">
        <f>VLOOKUP(A9147,'PY SIC'!$A$1:$C$331,3,0)</f>
        <v>3638226.817630271</v>
      </c>
      <c r="H9147">
        <f>VLOOKUP(B9147,'Current %'!$A$1:$G$24,7,0)</f>
        <v>5.3731228922680598E-2</v>
      </c>
      <c r="I9147">
        <f t="shared" si="144"/>
        <v>195486.3980107278</v>
      </c>
    </row>
    <row r="9148" spans="1:9" x14ac:dyDescent="0.35">
      <c r="A9148" t="s">
        <v>57</v>
      </c>
      <c r="B9148" s="1">
        <v>44907</v>
      </c>
      <c r="C9148" s="3">
        <f>VLOOKUP(A9148,'PY SIC'!$A$1:$C$332,3,0)*VLOOKUP(B9148,'Current %'!$A$1:$G$24,7,0)</f>
        <v>36334.60210174806</v>
      </c>
      <c r="D9148" t="s">
        <v>341</v>
      </c>
      <c r="G9148">
        <f>VLOOKUP(A9148,'PY SIC'!$A$1:$C$331,3,0)</f>
        <v>676228.75616773369</v>
      </c>
      <c r="H9148">
        <f>VLOOKUP(B9148,'Current %'!$A$1:$G$24,7,0)</f>
        <v>5.3731228922680598E-2</v>
      </c>
      <c r="I9148">
        <f t="shared" si="144"/>
        <v>36334.60210174806</v>
      </c>
    </row>
    <row r="9149" spans="1:9" x14ac:dyDescent="0.35">
      <c r="A9149" t="s">
        <v>18</v>
      </c>
      <c r="B9149" s="1">
        <v>44907</v>
      </c>
      <c r="C9149" s="3">
        <f>VLOOKUP(A9149,'PY SIC'!$A$1:$C$332,3,0)*VLOOKUP(B9149,'Current %'!$A$1:$G$24,7,0)</f>
        <v>6503.9428905043196</v>
      </c>
      <c r="D9149" t="s">
        <v>341</v>
      </c>
      <c r="G9149">
        <f>VLOOKUP(A9149,'PY SIC'!$A$1:$C$331,3,0)</f>
        <v>121045.86142750454</v>
      </c>
      <c r="H9149">
        <f>VLOOKUP(B9149,'Current %'!$A$1:$G$24,7,0)</f>
        <v>5.3731228922680598E-2</v>
      </c>
      <c r="I9149">
        <f t="shared" si="144"/>
        <v>6503.9428905043196</v>
      </c>
    </row>
    <row r="9150" spans="1:9" x14ac:dyDescent="0.35">
      <c r="A9150" t="s">
        <v>34</v>
      </c>
      <c r="B9150" s="1">
        <v>44907</v>
      </c>
      <c r="C9150" s="3">
        <f>VLOOKUP(A9150,'PY SIC'!$A$1:$C$332,3,0)*VLOOKUP(B9150,'Current %'!$A$1:$G$24,7,0)</f>
        <v>1336.3971662232104</v>
      </c>
      <c r="D9150" t="s">
        <v>341</v>
      </c>
      <c r="G9150">
        <f>VLOOKUP(A9150,'PY SIC'!$A$1:$C$331,3,0)</f>
        <v>24871.889086071158</v>
      </c>
      <c r="H9150">
        <f>VLOOKUP(B9150,'Current %'!$A$1:$G$24,7,0)</f>
        <v>5.3731228922680598E-2</v>
      </c>
      <c r="I9150">
        <f t="shared" si="144"/>
        <v>1336.3971662232104</v>
      </c>
    </row>
    <row r="9151" spans="1:9" x14ac:dyDescent="0.35">
      <c r="A9151" t="s">
        <v>118</v>
      </c>
      <c r="B9151" s="1">
        <v>44907</v>
      </c>
      <c r="C9151" s="3">
        <f>VLOOKUP(A9151,'PY SIC'!$A$1:$C$332,3,0)*VLOOKUP(B9151,'Current %'!$A$1:$G$24,7,0)</f>
        <v>63145.794202745121</v>
      </c>
      <c r="D9151" t="s">
        <v>341</v>
      </c>
      <c r="G9151">
        <f>VLOOKUP(A9151,'PY SIC'!$A$1:$C$331,3,0)</f>
        <v>1175215.8934166965</v>
      </c>
      <c r="H9151">
        <f>VLOOKUP(B9151,'Current %'!$A$1:$G$24,7,0)</f>
        <v>5.3731228922680598E-2</v>
      </c>
      <c r="I9151">
        <f t="shared" si="144"/>
        <v>63145.794202745121</v>
      </c>
    </row>
    <row r="9152" spans="1:9" x14ac:dyDescent="0.35">
      <c r="A9152" t="s">
        <v>82</v>
      </c>
      <c r="B9152" s="1">
        <v>44907</v>
      </c>
      <c r="C9152" s="3">
        <f>VLOOKUP(A9152,'PY SIC'!$A$1:$C$332,3,0)*VLOOKUP(B9152,'Current %'!$A$1:$G$24,7,0)</f>
        <v>132746.05265431592</v>
      </c>
      <c r="D9152" t="s">
        <v>341</v>
      </c>
      <c r="G9152">
        <f>VLOOKUP(A9152,'PY SIC'!$A$1:$C$331,3,0)</f>
        <v>2470556.7938030581</v>
      </c>
      <c r="H9152">
        <f>VLOOKUP(B9152,'Current %'!$A$1:$G$24,7,0)</f>
        <v>5.3731228922680598E-2</v>
      </c>
      <c r="I9152">
        <f t="shared" si="144"/>
        <v>132746.05265431592</v>
      </c>
    </row>
    <row r="9153" spans="1:9" x14ac:dyDescent="0.35">
      <c r="A9153" t="s">
        <v>119</v>
      </c>
      <c r="B9153" s="1">
        <v>44907</v>
      </c>
      <c r="C9153" s="3">
        <f>VLOOKUP(A9153,'PY SIC'!$A$1:$C$332,3,0)*VLOOKUP(B9153,'Current %'!$A$1:$G$24,7,0)</f>
        <v>35136.025215698144</v>
      </c>
      <c r="D9153" t="s">
        <v>341</v>
      </c>
      <c r="G9153">
        <f>VLOOKUP(A9153,'PY SIC'!$A$1:$C$331,3,0)</f>
        <v>653921.86108862306</v>
      </c>
      <c r="H9153">
        <f>VLOOKUP(B9153,'Current %'!$A$1:$G$24,7,0)</f>
        <v>5.3731228922680598E-2</v>
      </c>
      <c r="I9153">
        <f t="shared" si="144"/>
        <v>35136.025215698144</v>
      </c>
    </row>
    <row r="9154" spans="1:9" x14ac:dyDescent="0.35">
      <c r="A9154" t="s">
        <v>232</v>
      </c>
      <c r="B9154" s="1">
        <v>44907</v>
      </c>
      <c r="C9154" s="3">
        <f>VLOOKUP(A9154,'PY SIC'!$A$1:$C$332,3,0)*VLOOKUP(B9154,'Current %'!$A$1:$G$24,7,0)</f>
        <v>212254.3252827971</v>
      </c>
      <c r="D9154" t="s">
        <v>341</v>
      </c>
      <c r="G9154">
        <f>VLOOKUP(A9154,'PY SIC'!$A$1:$C$331,3,0)</f>
        <v>3950297.2393993023</v>
      </c>
      <c r="H9154">
        <f>VLOOKUP(B9154,'Current %'!$A$1:$G$24,7,0)</f>
        <v>5.3731228922680598E-2</v>
      </c>
      <c r="I9154">
        <f t="shared" si="144"/>
        <v>212254.3252827971</v>
      </c>
    </row>
    <row r="9155" spans="1:9" x14ac:dyDescent="0.35">
      <c r="A9155" t="s">
        <v>308</v>
      </c>
      <c r="B9155" s="1">
        <v>44907</v>
      </c>
      <c r="C9155" s="3">
        <f>VLOOKUP(A9155,'PY SIC'!$A$1:$C$332,3,0)*VLOOKUP(B9155,'Current %'!$A$1:$G$24,7,0)</f>
        <v>29357.339767460562</v>
      </c>
      <c r="D9155" t="s">
        <v>341</v>
      </c>
      <c r="G9155">
        <f>VLOOKUP(A9155,'PY SIC'!$A$1:$C$331,3,0)</f>
        <v>546373.87523195986</v>
      </c>
      <c r="H9155">
        <f>VLOOKUP(B9155,'Current %'!$A$1:$G$24,7,0)</f>
        <v>5.3731228922680598E-2</v>
      </c>
      <c r="I9155">
        <f t="shared" si="144"/>
        <v>29357.339767460562</v>
      </c>
    </row>
    <row r="9156" spans="1:9" x14ac:dyDescent="0.35">
      <c r="A9156" t="s">
        <v>131</v>
      </c>
      <c r="B9156" s="1">
        <v>44907</v>
      </c>
      <c r="C9156" s="3">
        <f>VLOOKUP(A9156,'PY SIC'!$A$1:$C$332,3,0)*VLOOKUP(B9156,'Current %'!$A$1:$G$24,7,0)</f>
        <v>42339.986405880423</v>
      </c>
      <c r="D9156" t="s">
        <v>341</v>
      </c>
      <c r="G9156">
        <f>VLOOKUP(A9156,'PY SIC'!$A$1:$C$331,3,0)</f>
        <v>787995.86860013555</v>
      </c>
      <c r="H9156">
        <f>VLOOKUP(B9156,'Current %'!$A$1:$G$24,7,0)</f>
        <v>5.3731228922680598E-2</v>
      </c>
      <c r="I9156">
        <f t="shared" si="144"/>
        <v>42339.986405880423</v>
      </c>
    </row>
    <row r="9157" spans="1:9" x14ac:dyDescent="0.35">
      <c r="A9157" t="s">
        <v>35</v>
      </c>
      <c r="B9157" s="1">
        <v>44907</v>
      </c>
      <c r="C9157" s="3">
        <f>VLOOKUP(A9157,'PY SIC'!$A$1:$C$332,3,0)*VLOOKUP(B9157,'Current %'!$A$1:$G$24,7,0)</f>
        <v>17892.386407387938</v>
      </c>
      <c r="D9157" t="s">
        <v>341</v>
      </c>
      <c r="G9157">
        <f>VLOOKUP(A9157,'PY SIC'!$A$1:$C$331,3,0)</f>
        <v>332997.90021804889</v>
      </c>
      <c r="H9157">
        <f>VLOOKUP(B9157,'Current %'!$A$1:$G$24,7,0)</f>
        <v>5.3731228922680598E-2</v>
      </c>
      <c r="I9157">
        <f t="shared" si="144"/>
        <v>17892.386407387938</v>
      </c>
    </row>
    <row r="9158" spans="1:9" x14ac:dyDescent="0.35">
      <c r="A9158" t="s">
        <v>36</v>
      </c>
      <c r="B9158" s="1">
        <v>44907</v>
      </c>
      <c r="C9158" s="3">
        <f>VLOOKUP(A9158,'PY SIC'!$A$1:$C$332,3,0)*VLOOKUP(B9158,'Current %'!$A$1:$G$24,7,0)</f>
        <v>872.24277076226497</v>
      </c>
      <c r="D9158" t="s">
        <v>341</v>
      </c>
      <c r="G9158">
        <f>VLOOKUP(A9158,'PY SIC'!$A$1:$C$331,3,0)</f>
        <v>16233.441673508436</v>
      </c>
      <c r="H9158">
        <f>VLOOKUP(B9158,'Current %'!$A$1:$G$24,7,0)</f>
        <v>5.3731228922680598E-2</v>
      </c>
      <c r="I9158">
        <f t="shared" si="144"/>
        <v>872.24277076226497</v>
      </c>
    </row>
    <row r="9159" spans="1:9" x14ac:dyDescent="0.35">
      <c r="A9159" t="s">
        <v>83</v>
      </c>
      <c r="B9159" s="1">
        <v>44907</v>
      </c>
      <c r="C9159" s="3">
        <f>VLOOKUP(A9159,'PY SIC'!$A$1:$C$332,3,0)*VLOOKUP(B9159,'Current %'!$A$1:$G$24,7,0)</f>
        <v>56109.542385934888</v>
      </c>
      <c r="D9159" t="s">
        <v>341</v>
      </c>
      <c r="G9159">
        <f>VLOOKUP(A9159,'PY SIC'!$A$1:$C$331,3,0)</f>
        <v>1044263.1503306334</v>
      </c>
      <c r="H9159">
        <f>VLOOKUP(B9159,'Current %'!$A$1:$G$24,7,0)</f>
        <v>5.3731228922680598E-2</v>
      </c>
      <c r="I9159">
        <f t="shared" si="144"/>
        <v>56109.542385934888</v>
      </c>
    </row>
    <row r="9160" spans="1:9" x14ac:dyDescent="0.35">
      <c r="A9160" t="s">
        <v>233</v>
      </c>
      <c r="B9160" s="1">
        <v>44907</v>
      </c>
      <c r="C9160" s="3">
        <f>VLOOKUP(A9160,'PY SIC'!$A$1:$C$332,3,0)*VLOOKUP(B9160,'Current %'!$A$1:$G$24,7,0)</f>
        <v>275.29971655437782</v>
      </c>
      <c r="D9160" t="s">
        <v>341</v>
      </c>
      <c r="G9160">
        <f>VLOOKUP(A9160,'PY SIC'!$A$1:$C$331,3,0)</f>
        <v>5123.6445187310892</v>
      </c>
      <c r="H9160">
        <f>VLOOKUP(B9160,'Current %'!$A$1:$G$24,7,0)</f>
        <v>5.3731228922680598E-2</v>
      </c>
      <c r="I9160">
        <f t="shared" si="144"/>
        <v>275.29971655437782</v>
      </c>
    </row>
    <row r="9161" spans="1:9" x14ac:dyDescent="0.35">
      <c r="A9161" t="s">
        <v>37</v>
      </c>
      <c r="B9161" s="1">
        <v>44907</v>
      </c>
      <c r="C9161" s="3">
        <f>VLOOKUP(A9161,'PY SIC'!$A$1:$C$332,3,0)*VLOOKUP(B9161,'Current %'!$A$1:$G$24,7,0)</f>
        <v>327.62264091232856</v>
      </c>
      <c r="D9161" t="s">
        <v>341</v>
      </c>
      <c r="G9161">
        <f>VLOOKUP(A9161,'PY SIC'!$A$1:$C$331,3,0)</f>
        <v>6097.4343502133288</v>
      </c>
      <c r="H9161">
        <f>VLOOKUP(B9161,'Current %'!$A$1:$G$24,7,0)</f>
        <v>5.3731228922680598E-2</v>
      </c>
      <c r="I9161">
        <f t="shared" si="144"/>
        <v>327.62264091232856</v>
      </c>
    </row>
    <row r="9162" spans="1:9" x14ac:dyDescent="0.35">
      <c r="A9162" t="s">
        <v>169</v>
      </c>
      <c r="B9162" s="1">
        <v>44907</v>
      </c>
      <c r="C9162" s="3">
        <f>VLOOKUP(A9162,'PY SIC'!$A$1:$C$332,3,0)*VLOOKUP(B9162,'Current %'!$A$1:$G$24,7,0)</f>
        <v>30377.17965348878</v>
      </c>
      <c r="D9162" t="s">
        <v>341</v>
      </c>
      <c r="G9162">
        <f>VLOOKUP(A9162,'PY SIC'!$A$1:$C$331,3,0)</f>
        <v>565354.26906392991</v>
      </c>
      <c r="H9162">
        <f>VLOOKUP(B9162,'Current %'!$A$1:$G$24,7,0)</f>
        <v>5.3731228922680598E-2</v>
      </c>
      <c r="I9162">
        <f t="shared" si="144"/>
        <v>30377.17965348878</v>
      </c>
    </row>
    <row r="9163" spans="1:9" x14ac:dyDescent="0.35">
      <c r="A9163" t="s">
        <v>19</v>
      </c>
      <c r="B9163" s="1">
        <v>44907</v>
      </c>
      <c r="C9163" s="3">
        <f>VLOOKUP(A9163,'PY SIC'!$A$1:$C$332,3,0)*VLOOKUP(B9163,'Current %'!$A$1:$G$24,7,0)</f>
        <v>15409.472996772387</v>
      </c>
      <c r="D9163" t="s">
        <v>341</v>
      </c>
      <c r="G9163">
        <f>VLOOKUP(A9163,'PY SIC'!$A$1:$C$331,3,0)</f>
        <v>286788.02450148063</v>
      </c>
      <c r="H9163">
        <f>VLOOKUP(B9163,'Current %'!$A$1:$G$24,7,0)</f>
        <v>5.3731228922680598E-2</v>
      </c>
      <c r="I9163">
        <f t="shared" si="144"/>
        <v>15409.472996772387</v>
      </c>
    </row>
    <row r="9164" spans="1:9" x14ac:dyDescent="0.35">
      <c r="A9164" t="s">
        <v>38</v>
      </c>
      <c r="B9164" s="1">
        <v>44907</v>
      </c>
      <c r="C9164" s="3">
        <f>VLOOKUP(A9164,'PY SIC'!$A$1:$C$332,3,0)*VLOOKUP(B9164,'Current %'!$A$1:$G$24,7,0)</f>
        <v>21889.008749952132</v>
      </c>
      <c r="D9164" t="s">
        <v>341</v>
      </c>
      <c r="G9164">
        <f>VLOOKUP(A9164,'PY SIC'!$A$1:$C$331,3,0)</f>
        <v>407379.64101752598</v>
      </c>
      <c r="H9164">
        <f>VLOOKUP(B9164,'Current %'!$A$1:$G$24,7,0)</f>
        <v>5.3731228922680598E-2</v>
      </c>
      <c r="I9164">
        <f t="shared" ref="I9164:I9227" si="145">G9164*H9164</f>
        <v>21889.008749952132</v>
      </c>
    </row>
    <row r="9165" spans="1:9" x14ac:dyDescent="0.35">
      <c r="A9165" t="s">
        <v>132</v>
      </c>
      <c r="B9165" s="1">
        <v>44907</v>
      </c>
      <c r="C9165" s="3">
        <f>VLOOKUP(A9165,'PY SIC'!$A$1:$C$332,3,0)*VLOOKUP(B9165,'Current %'!$A$1:$G$24,7,0)</f>
        <v>134161.94684099295</v>
      </c>
      <c r="D9165" t="s">
        <v>341</v>
      </c>
      <c r="G9165">
        <f>VLOOKUP(A9165,'PY SIC'!$A$1:$C$331,3,0)</f>
        <v>2496908.213918807</v>
      </c>
      <c r="H9165">
        <f>VLOOKUP(B9165,'Current %'!$A$1:$G$24,7,0)</f>
        <v>5.3731228922680598E-2</v>
      </c>
      <c r="I9165">
        <f t="shared" si="145"/>
        <v>134161.94684099295</v>
      </c>
    </row>
    <row r="9166" spans="1:9" x14ac:dyDescent="0.35">
      <c r="A9166" t="s">
        <v>133</v>
      </c>
      <c r="B9166" s="1">
        <v>44907</v>
      </c>
      <c r="C9166" s="3">
        <f>VLOOKUP(A9166,'PY SIC'!$A$1:$C$332,3,0)*VLOOKUP(B9166,'Current %'!$A$1:$G$24,7,0)</f>
        <v>46217.930156667797</v>
      </c>
      <c r="D9166" t="s">
        <v>341</v>
      </c>
      <c r="G9166">
        <f>VLOOKUP(A9166,'PY SIC'!$A$1:$C$331,3,0)</f>
        <v>860168.86424048746</v>
      </c>
      <c r="H9166">
        <f>VLOOKUP(B9166,'Current %'!$A$1:$G$24,7,0)</f>
        <v>5.3731228922680598E-2</v>
      </c>
      <c r="I9166">
        <f t="shared" si="145"/>
        <v>46217.930156667797</v>
      </c>
    </row>
    <row r="9167" spans="1:9" x14ac:dyDescent="0.35">
      <c r="A9167" t="s">
        <v>150</v>
      </c>
      <c r="B9167" s="1">
        <v>44907</v>
      </c>
      <c r="C9167" s="3">
        <f>VLOOKUP(A9167,'PY SIC'!$A$1:$C$332,3,0)*VLOOKUP(B9167,'Current %'!$A$1:$G$24,7,0)</f>
        <v>20841.652686853886</v>
      </c>
      <c r="D9167" t="s">
        <v>341</v>
      </c>
      <c r="G9167">
        <f>VLOOKUP(A9167,'PY SIC'!$A$1:$C$331,3,0)</f>
        <v>387887.13946679106</v>
      </c>
      <c r="H9167">
        <f>VLOOKUP(B9167,'Current %'!$A$1:$G$24,7,0)</f>
        <v>5.3731228922680598E-2</v>
      </c>
      <c r="I9167">
        <f t="shared" si="145"/>
        <v>20841.652686853886</v>
      </c>
    </row>
    <row r="9168" spans="1:9" x14ac:dyDescent="0.35">
      <c r="A9168" t="s">
        <v>234</v>
      </c>
      <c r="B9168" s="1">
        <v>44907</v>
      </c>
      <c r="C9168" s="3">
        <f>VLOOKUP(A9168,'PY SIC'!$A$1:$C$332,3,0)*VLOOKUP(B9168,'Current %'!$A$1:$G$24,7,0)</f>
        <v>37714.650779843949</v>
      </c>
      <c r="D9168" t="s">
        <v>341</v>
      </c>
      <c r="G9168">
        <f>VLOOKUP(A9168,'PY SIC'!$A$1:$C$331,3,0)</f>
        <v>701913.05012054439</v>
      </c>
      <c r="H9168">
        <f>VLOOKUP(B9168,'Current %'!$A$1:$G$24,7,0)</f>
        <v>5.3731228922680598E-2</v>
      </c>
      <c r="I9168">
        <f t="shared" si="145"/>
        <v>37714.650779843949</v>
      </c>
    </row>
    <row r="9169" spans="1:9" x14ac:dyDescent="0.35">
      <c r="A9169" t="s">
        <v>84</v>
      </c>
      <c r="B9169" s="1">
        <v>44907</v>
      </c>
      <c r="C9169" s="3">
        <f>VLOOKUP(A9169,'PY SIC'!$A$1:$C$332,3,0)*VLOOKUP(B9169,'Current %'!$A$1:$G$24,7,0)</f>
        <v>75200.26814032346</v>
      </c>
      <c r="D9169" t="s">
        <v>341</v>
      </c>
      <c r="G9169">
        <f>VLOOKUP(A9169,'PY SIC'!$A$1:$C$331,3,0)</f>
        <v>1399563.5247527445</v>
      </c>
      <c r="H9169">
        <f>VLOOKUP(B9169,'Current %'!$A$1:$G$24,7,0)</f>
        <v>5.3731228922680598E-2</v>
      </c>
      <c r="I9169">
        <f t="shared" si="145"/>
        <v>75200.26814032346</v>
      </c>
    </row>
    <row r="9170" spans="1:9" x14ac:dyDescent="0.35">
      <c r="A9170" t="s">
        <v>170</v>
      </c>
      <c r="B9170" s="1">
        <v>44907</v>
      </c>
      <c r="C9170" s="3">
        <f>VLOOKUP(A9170,'PY SIC'!$A$1:$C$332,3,0)*VLOOKUP(B9170,'Current %'!$A$1:$G$24,7,0)</f>
        <v>49676.833992231019</v>
      </c>
      <c r="D9170" t="s">
        <v>341</v>
      </c>
      <c r="G9170">
        <f>VLOOKUP(A9170,'PY SIC'!$A$1:$C$331,3,0)</f>
        <v>924543.04485974321</v>
      </c>
      <c r="H9170">
        <f>VLOOKUP(B9170,'Current %'!$A$1:$G$24,7,0)</f>
        <v>5.3731228922680598E-2</v>
      </c>
      <c r="I9170">
        <f t="shared" si="145"/>
        <v>49676.833992231019</v>
      </c>
    </row>
    <row r="9171" spans="1:9" x14ac:dyDescent="0.35">
      <c r="A9171" t="s">
        <v>39</v>
      </c>
      <c r="B9171" s="1">
        <v>44907</v>
      </c>
      <c r="C9171" s="3">
        <f>VLOOKUP(A9171,'PY SIC'!$A$1:$C$332,3,0)*VLOOKUP(B9171,'Current %'!$A$1:$G$24,7,0)</f>
        <v>27378.592473119774</v>
      </c>
      <c r="D9171" t="s">
        <v>341</v>
      </c>
      <c r="G9171">
        <f>VLOOKUP(A9171,'PY SIC'!$A$1:$C$331,3,0)</f>
        <v>509547.1110946979</v>
      </c>
      <c r="H9171">
        <f>VLOOKUP(B9171,'Current %'!$A$1:$G$24,7,0)</f>
        <v>5.3731228922680598E-2</v>
      </c>
      <c r="I9171">
        <f t="shared" si="145"/>
        <v>27378.592473119774</v>
      </c>
    </row>
    <row r="9172" spans="1:9" x14ac:dyDescent="0.35">
      <c r="A9172" t="s">
        <v>248</v>
      </c>
      <c r="B9172" s="1">
        <v>44907</v>
      </c>
      <c r="C9172" s="3">
        <f>VLOOKUP(A9172,'PY SIC'!$A$1:$C$332,3,0)*VLOOKUP(B9172,'Current %'!$A$1:$G$24,7,0)</f>
        <v>382949.27067485248</v>
      </c>
      <c r="D9172" t="s">
        <v>341</v>
      </c>
      <c r="G9172">
        <f>VLOOKUP(A9172,'PY SIC'!$A$1:$C$331,3,0)</f>
        <v>7127126.5957068959</v>
      </c>
      <c r="H9172">
        <f>VLOOKUP(B9172,'Current %'!$A$1:$G$24,7,0)</f>
        <v>5.3731228922680598E-2</v>
      </c>
      <c r="I9172">
        <f t="shared" si="145"/>
        <v>382949.27067485248</v>
      </c>
    </row>
    <row r="9173" spans="1:9" x14ac:dyDescent="0.35">
      <c r="A9173" t="s">
        <v>40</v>
      </c>
      <c r="B9173" s="1">
        <v>44907</v>
      </c>
      <c r="C9173" s="3">
        <f>VLOOKUP(A9173,'PY SIC'!$A$1:$C$332,3,0)*VLOOKUP(B9173,'Current %'!$A$1:$G$24,7,0)</f>
        <v>42.358656109134564</v>
      </c>
      <c r="D9173" t="s">
        <v>341</v>
      </c>
      <c r="G9173">
        <f>VLOOKUP(A9173,'PY SIC'!$A$1:$C$331,3,0)</f>
        <v>788.34333326134788</v>
      </c>
      <c r="H9173">
        <f>VLOOKUP(B9173,'Current %'!$A$1:$G$24,7,0)</f>
        <v>5.3731228922680598E-2</v>
      </c>
      <c r="I9173">
        <f t="shared" si="145"/>
        <v>42.358656109134564</v>
      </c>
    </row>
    <row r="9174" spans="1:9" x14ac:dyDescent="0.35">
      <c r="A9174" t="s">
        <v>249</v>
      </c>
      <c r="B9174" s="1">
        <v>44907</v>
      </c>
      <c r="C9174" s="3">
        <f>VLOOKUP(A9174,'PY SIC'!$A$1:$C$332,3,0)*VLOOKUP(B9174,'Current %'!$A$1:$G$24,7,0)</f>
        <v>117886.46461773022</v>
      </c>
      <c r="D9174" t="s">
        <v>341</v>
      </c>
      <c r="G9174">
        <f>VLOOKUP(A9174,'PY SIC'!$A$1:$C$331,3,0)</f>
        <v>2194002.7611757996</v>
      </c>
      <c r="H9174">
        <f>VLOOKUP(B9174,'Current %'!$A$1:$G$24,7,0)</f>
        <v>5.3731228922680598E-2</v>
      </c>
      <c r="I9174">
        <f t="shared" si="145"/>
        <v>117886.46461773022</v>
      </c>
    </row>
    <row r="9175" spans="1:9" x14ac:dyDescent="0.35">
      <c r="A9175" t="s">
        <v>197</v>
      </c>
      <c r="B9175" s="1">
        <v>44907</v>
      </c>
      <c r="C9175" s="3">
        <f>VLOOKUP(A9175,'PY SIC'!$A$1:$C$332,3,0)*VLOOKUP(B9175,'Current %'!$A$1:$G$24,7,0)</f>
        <v>2274.5013499760062</v>
      </c>
      <c r="D9175" t="s">
        <v>341</v>
      </c>
      <c r="G9175">
        <f>VLOOKUP(A9175,'PY SIC'!$A$1:$C$331,3,0)</f>
        <v>42331.087443561366</v>
      </c>
      <c r="H9175">
        <f>VLOOKUP(B9175,'Current %'!$A$1:$G$24,7,0)</f>
        <v>5.3731228922680598E-2</v>
      </c>
      <c r="I9175">
        <f t="shared" si="145"/>
        <v>2274.5013499760062</v>
      </c>
    </row>
    <row r="9176" spans="1:9" x14ac:dyDescent="0.35">
      <c r="A9176" t="s">
        <v>20</v>
      </c>
      <c r="B9176" s="1">
        <v>44907</v>
      </c>
      <c r="C9176" s="3">
        <f>VLOOKUP(A9176,'PY SIC'!$A$1:$C$332,3,0)*VLOOKUP(B9176,'Current %'!$A$1:$G$24,7,0)</f>
        <v>43286.399507631621</v>
      </c>
      <c r="D9176" t="s">
        <v>341</v>
      </c>
      <c r="G9176">
        <f>VLOOKUP(A9176,'PY SIC'!$A$1:$C$331,3,0)</f>
        <v>805609.70548283716</v>
      </c>
      <c r="H9176">
        <f>VLOOKUP(B9176,'Current %'!$A$1:$G$24,7,0)</f>
        <v>5.3731228922680598E-2</v>
      </c>
      <c r="I9176">
        <f t="shared" si="145"/>
        <v>43286.399507631621</v>
      </c>
    </row>
    <row r="9177" spans="1:9" x14ac:dyDescent="0.35">
      <c r="A9177" t="s">
        <v>21</v>
      </c>
      <c r="B9177" s="1">
        <v>44907</v>
      </c>
      <c r="C9177" s="3">
        <f>VLOOKUP(A9177,'PY SIC'!$A$1:$C$332,3,0)*VLOOKUP(B9177,'Current %'!$A$1:$G$24,7,0)</f>
        <v>53656.113509824638</v>
      </c>
      <c r="D9177" t="s">
        <v>341</v>
      </c>
      <c r="G9177">
        <f>VLOOKUP(A9177,'PY SIC'!$A$1:$C$331,3,0)</f>
        <v>998602.01572973421</v>
      </c>
      <c r="H9177">
        <f>VLOOKUP(B9177,'Current %'!$A$1:$G$24,7,0)</f>
        <v>5.3731228922680598E-2</v>
      </c>
      <c r="I9177">
        <f t="shared" si="145"/>
        <v>53656.113509824638</v>
      </c>
    </row>
    <row r="9178" spans="1:9" x14ac:dyDescent="0.35">
      <c r="A9178" t="s">
        <v>58</v>
      </c>
      <c r="B9178" s="1">
        <v>44907</v>
      </c>
      <c r="C9178" s="3">
        <f>VLOOKUP(A9178,'PY SIC'!$A$1:$C$332,3,0)*VLOOKUP(B9178,'Current %'!$A$1:$G$24,7,0)</f>
        <v>104425.94694093043</v>
      </c>
      <c r="D9178" t="s">
        <v>341</v>
      </c>
      <c r="G9178">
        <f>VLOOKUP(A9178,'PY SIC'!$A$1:$C$331,3,0)</f>
        <v>1943487.0378862855</v>
      </c>
      <c r="H9178">
        <f>VLOOKUP(B9178,'Current %'!$A$1:$G$24,7,0)</f>
        <v>5.3731228922680598E-2</v>
      </c>
      <c r="I9178">
        <f t="shared" si="145"/>
        <v>104425.94694093043</v>
      </c>
    </row>
    <row r="9179" spans="1:9" x14ac:dyDescent="0.35">
      <c r="A9179" t="s">
        <v>235</v>
      </c>
      <c r="B9179" s="1">
        <v>44907</v>
      </c>
      <c r="C9179" s="3">
        <f>VLOOKUP(A9179,'PY SIC'!$A$1:$C$332,3,0)*VLOOKUP(B9179,'Current %'!$A$1:$G$24,7,0)</f>
        <v>6943.7495334029181</v>
      </c>
      <c r="D9179" t="s">
        <v>341</v>
      </c>
      <c r="G9179">
        <f>VLOOKUP(A9179,'PY SIC'!$A$1:$C$331,3,0)</f>
        <v>129231.16914736856</v>
      </c>
      <c r="H9179">
        <f>VLOOKUP(B9179,'Current %'!$A$1:$G$24,7,0)</f>
        <v>5.3731228922680598E-2</v>
      </c>
      <c r="I9179">
        <f t="shared" si="145"/>
        <v>6943.7495334029181</v>
      </c>
    </row>
    <row r="9180" spans="1:9" x14ac:dyDescent="0.35">
      <c r="A9180" t="s">
        <v>22</v>
      </c>
      <c r="B9180" s="1">
        <v>44907</v>
      </c>
      <c r="C9180" s="3">
        <f>VLOOKUP(A9180,'PY SIC'!$A$1:$C$332,3,0)*VLOOKUP(B9180,'Current %'!$A$1:$G$24,7,0)</f>
        <v>45716.412848230095</v>
      </c>
      <c r="D9180" t="s">
        <v>341</v>
      </c>
      <c r="G9180">
        <f>VLOOKUP(A9180,'PY SIC'!$A$1:$C$331,3,0)</f>
        <v>850835.05002307228</v>
      </c>
      <c r="H9180">
        <f>VLOOKUP(B9180,'Current %'!$A$1:$G$24,7,0)</f>
        <v>5.3731228922680598E-2</v>
      </c>
      <c r="I9180">
        <f t="shared" si="145"/>
        <v>45716.412848230095</v>
      </c>
    </row>
    <row r="9181" spans="1:9" x14ac:dyDescent="0.35">
      <c r="A9181" t="s">
        <v>343</v>
      </c>
      <c r="B9181" s="1">
        <v>44907</v>
      </c>
      <c r="C9181" s="3">
        <f>VLOOKUP(A9181,'PY SIC'!$A$1:$C$332,3,0)*VLOOKUP(B9181,'Current %'!$A$1:$G$24,7,0)</f>
        <v>1237.6916495158441</v>
      </c>
      <c r="D9181" t="s">
        <v>341</v>
      </c>
      <c r="G9181">
        <f>VLOOKUP(A9181,'PY SIC'!$A$1:$C$331,3,0)</f>
        <v>23034.865837460857</v>
      </c>
      <c r="H9181">
        <f>VLOOKUP(B9181,'Current %'!$A$1:$G$24,7,0)</f>
        <v>5.3731228922680598E-2</v>
      </c>
      <c r="I9181">
        <f t="shared" si="145"/>
        <v>1237.6916495158441</v>
      </c>
    </row>
    <row r="9182" spans="1:9" x14ac:dyDescent="0.35">
      <c r="A9182" t="s">
        <v>41</v>
      </c>
      <c r="B9182" s="1">
        <v>44907</v>
      </c>
      <c r="C9182" s="3">
        <f>VLOOKUP(A9182,'PY SIC'!$A$1:$C$332,3,0)*VLOOKUP(B9182,'Current %'!$A$1:$G$24,7,0)</f>
        <v>2275.5071793882653</v>
      </c>
      <c r="D9182" t="s">
        <v>341</v>
      </c>
      <c r="G9182">
        <f>VLOOKUP(A9182,'PY SIC'!$A$1:$C$331,3,0)</f>
        <v>42349.807086354325</v>
      </c>
      <c r="H9182">
        <f>VLOOKUP(B9182,'Current %'!$A$1:$G$24,7,0)</f>
        <v>5.3731228922680598E-2</v>
      </c>
      <c r="I9182">
        <f t="shared" si="145"/>
        <v>2275.5071793882653</v>
      </c>
    </row>
    <row r="9183" spans="1:9" x14ac:dyDescent="0.35">
      <c r="A9183" t="s">
        <v>236</v>
      </c>
      <c r="B9183" s="1">
        <v>44907</v>
      </c>
      <c r="C9183" s="3">
        <f>VLOOKUP(A9183,'PY SIC'!$A$1:$C$332,3,0)*VLOOKUP(B9183,'Current %'!$A$1:$G$24,7,0)</f>
        <v>15948.006807073087</v>
      </c>
      <c r="D9183" t="s">
        <v>341</v>
      </c>
      <c r="G9183">
        <f>VLOOKUP(A9183,'PY SIC'!$A$1:$C$331,3,0)</f>
        <v>296810.75841429789</v>
      </c>
      <c r="H9183">
        <f>VLOOKUP(B9183,'Current %'!$A$1:$G$24,7,0)</f>
        <v>5.3731228922680598E-2</v>
      </c>
      <c r="I9183">
        <f t="shared" si="145"/>
        <v>15948.006807073087</v>
      </c>
    </row>
    <row r="9184" spans="1:9" x14ac:dyDescent="0.35">
      <c r="A9184" t="s">
        <v>171</v>
      </c>
      <c r="B9184" s="1">
        <v>44907</v>
      </c>
      <c r="C9184" s="3">
        <f>VLOOKUP(A9184,'PY SIC'!$A$1:$C$332,3,0)*VLOOKUP(B9184,'Current %'!$A$1:$G$24,7,0)</f>
        <v>12574.122156270068</v>
      </c>
      <c r="D9184" t="s">
        <v>341</v>
      </c>
      <c r="G9184">
        <f>VLOOKUP(A9184,'PY SIC'!$A$1:$C$331,3,0)</f>
        <v>234018.8826569418</v>
      </c>
      <c r="H9184">
        <f>VLOOKUP(B9184,'Current %'!$A$1:$G$24,7,0)</f>
        <v>5.3731228922680598E-2</v>
      </c>
      <c r="I9184">
        <f t="shared" si="145"/>
        <v>12574.122156270068</v>
      </c>
    </row>
    <row r="9185" spans="1:9" x14ac:dyDescent="0.35">
      <c r="A9185" t="s">
        <v>250</v>
      </c>
      <c r="B9185" s="1">
        <v>44907</v>
      </c>
      <c r="C9185" s="3">
        <f>VLOOKUP(A9185,'PY SIC'!$A$1:$C$332,3,0)*VLOOKUP(B9185,'Current %'!$A$1:$G$24,7,0)</f>
        <v>93144.394140497607</v>
      </c>
      <c r="D9185" t="s">
        <v>341</v>
      </c>
      <c r="G9185">
        <f>VLOOKUP(A9185,'PY SIC'!$A$1:$C$331,3,0)</f>
        <v>1733524.3583304724</v>
      </c>
      <c r="H9185">
        <f>VLOOKUP(B9185,'Current %'!$A$1:$G$24,7,0)</f>
        <v>5.3731228922680598E-2</v>
      </c>
      <c r="I9185">
        <f t="shared" si="145"/>
        <v>93144.394140497607</v>
      </c>
    </row>
    <row r="9186" spans="1:9" x14ac:dyDescent="0.35">
      <c r="A9186" t="s">
        <v>172</v>
      </c>
      <c r="B9186" s="1">
        <v>44907</v>
      </c>
      <c r="C9186" s="3">
        <f>VLOOKUP(A9186,'PY SIC'!$A$1:$C$332,3,0)*VLOOKUP(B9186,'Current %'!$A$1:$G$24,7,0)</f>
        <v>43685.291905046979</v>
      </c>
      <c r="D9186" t="s">
        <v>341</v>
      </c>
      <c r="G9186">
        <f>VLOOKUP(A9186,'PY SIC'!$A$1:$C$331,3,0)</f>
        <v>813033.55201330397</v>
      </c>
      <c r="H9186">
        <f>VLOOKUP(B9186,'Current %'!$A$1:$G$24,7,0)</f>
        <v>5.3731228922680598E-2</v>
      </c>
      <c r="I9186">
        <f t="shared" si="145"/>
        <v>43685.291905046979</v>
      </c>
    </row>
    <row r="9187" spans="1:9" x14ac:dyDescent="0.35">
      <c r="A9187" t="s">
        <v>309</v>
      </c>
      <c r="B9187" s="1">
        <v>44907</v>
      </c>
      <c r="C9187" s="3">
        <f>VLOOKUP(A9187,'PY SIC'!$A$1:$C$332,3,0)*VLOOKUP(B9187,'Current %'!$A$1:$G$24,7,0)</f>
        <v>23699.734282327092</v>
      </c>
      <c r="D9187" t="s">
        <v>341</v>
      </c>
      <c r="G9187">
        <f>VLOOKUP(A9187,'PY SIC'!$A$1:$C$331,3,0)</f>
        <v>441079.32681813551</v>
      </c>
      <c r="H9187">
        <f>VLOOKUP(B9187,'Current %'!$A$1:$G$24,7,0)</f>
        <v>5.3731228922680598E-2</v>
      </c>
      <c r="I9187">
        <f t="shared" si="145"/>
        <v>23699.734282327092</v>
      </c>
    </row>
    <row r="9188" spans="1:9" x14ac:dyDescent="0.35">
      <c r="A9188" t="s">
        <v>120</v>
      </c>
      <c r="B9188" s="1">
        <v>44907</v>
      </c>
      <c r="C9188" s="3">
        <f>VLOOKUP(A9188,'PY SIC'!$A$1:$C$332,3,0)*VLOOKUP(B9188,'Current %'!$A$1:$G$24,7,0)</f>
        <v>54602.689301081075</v>
      </c>
      <c r="D9188" t="s">
        <v>341</v>
      </c>
      <c r="G9188">
        <f>VLOOKUP(A9188,'PY SIC'!$A$1:$C$331,3,0)</f>
        <v>1016218.8804513388</v>
      </c>
      <c r="H9188">
        <f>VLOOKUP(B9188,'Current %'!$A$1:$G$24,7,0)</f>
        <v>5.3731228922680598E-2</v>
      </c>
      <c r="I9188">
        <f t="shared" si="145"/>
        <v>54602.689301081075</v>
      </c>
    </row>
    <row r="9189" spans="1:9" x14ac:dyDescent="0.35">
      <c r="A9189" t="s">
        <v>23</v>
      </c>
      <c r="B9189" s="1">
        <v>44907</v>
      </c>
      <c r="C9189" s="3">
        <f>VLOOKUP(A9189,'PY SIC'!$A$1:$C$332,3,0)*VLOOKUP(B9189,'Current %'!$A$1:$G$24,7,0)</f>
        <v>70907.434603172223</v>
      </c>
      <c r="D9189" t="s">
        <v>341</v>
      </c>
      <c r="G9189">
        <f>VLOOKUP(A9189,'PY SIC'!$A$1:$C$331,3,0)</f>
        <v>1319668.9527650343</v>
      </c>
      <c r="H9189">
        <f>VLOOKUP(B9189,'Current %'!$A$1:$G$24,7,0)</f>
        <v>5.3731228922680598E-2</v>
      </c>
      <c r="I9189">
        <f t="shared" si="145"/>
        <v>70907.434603172223</v>
      </c>
    </row>
    <row r="9190" spans="1:9" x14ac:dyDescent="0.35">
      <c r="A9190" t="s">
        <v>98</v>
      </c>
      <c r="B9190" s="1">
        <v>44907</v>
      </c>
      <c r="C9190" s="3">
        <f>VLOOKUP(A9190,'PY SIC'!$A$1:$C$332,3,0)*VLOOKUP(B9190,'Current %'!$A$1:$G$24,7,0)</f>
        <v>27739.853488945406</v>
      </c>
      <c r="D9190" t="s">
        <v>341</v>
      </c>
      <c r="G9190">
        <f>VLOOKUP(A9190,'PY SIC'!$A$1:$C$331,3,0)</f>
        <v>516270.59431049193</v>
      </c>
      <c r="H9190">
        <f>VLOOKUP(B9190,'Current %'!$A$1:$G$24,7,0)</f>
        <v>5.3731228922680598E-2</v>
      </c>
      <c r="I9190">
        <f t="shared" si="145"/>
        <v>27739.853488945406</v>
      </c>
    </row>
    <row r="9191" spans="1:9" x14ac:dyDescent="0.35">
      <c r="A9191" t="s">
        <v>24</v>
      </c>
      <c r="B9191" s="1">
        <v>44907</v>
      </c>
      <c r="C9191" s="3">
        <f>VLOOKUP(A9191,'PY SIC'!$A$1:$C$332,3,0)*VLOOKUP(B9191,'Current %'!$A$1:$G$24,7,0)</f>
        <v>23980.262950924443</v>
      </c>
      <c r="D9191" t="s">
        <v>341</v>
      </c>
      <c r="G9191">
        <f>VLOOKUP(A9191,'PY SIC'!$A$1:$C$331,3,0)</f>
        <v>446300.28815146058</v>
      </c>
      <c r="H9191">
        <f>VLOOKUP(B9191,'Current %'!$A$1:$G$24,7,0)</f>
        <v>5.3731228922680598E-2</v>
      </c>
      <c r="I9191">
        <f t="shared" si="145"/>
        <v>23980.262950924443</v>
      </c>
    </row>
    <row r="9192" spans="1:9" x14ac:dyDescent="0.35">
      <c r="A9192" t="s">
        <v>108</v>
      </c>
      <c r="B9192" s="1">
        <v>44907</v>
      </c>
      <c r="C9192" s="3">
        <f>VLOOKUP(A9192,'PY SIC'!$A$1:$C$332,3,0)*VLOOKUP(B9192,'Current %'!$A$1:$G$24,7,0)</f>
        <v>71794.385618666434</v>
      </c>
      <c r="D9192" t="s">
        <v>341</v>
      </c>
      <c r="G9192">
        <f>VLOOKUP(A9192,'PY SIC'!$A$1:$C$331,3,0)</f>
        <v>1336176.1317981165</v>
      </c>
      <c r="H9192">
        <f>VLOOKUP(B9192,'Current %'!$A$1:$G$24,7,0)</f>
        <v>5.3731228922680598E-2</v>
      </c>
      <c r="I9192">
        <f t="shared" si="145"/>
        <v>71794.385618666434</v>
      </c>
    </row>
    <row r="9193" spans="1:9" x14ac:dyDescent="0.35">
      <c r="A9193" t="s">
        <v>25</v>
      </c>
      <c r="B9193" s="1">
        <v>44907</v>
      </c>
      <c r="C9193" s="3">
        <f>VLOOKUP(A9193,'PY SIC'!$A$1:$C$332,3,0)*VLOOKUP(B9193,'Current %'!$A$1:$G$24,7,0)</f>
        <v>26998.265855624501</v>
      </c>
      <c r="D9193" t="s">
        <v>341</v>
      </c>
      <c r="G9193">
        <f>VLOOKUP(A9193,'PY SIC'!$A$1:$C$331,3,0)</f>
        <v>502468.79509260971</v>
      </c>
      <c r="H9193">
        <f>VLOOKUP(B9193,'Current %'!$A$1:$G$24,7,0)</f>
        <v>5.3731228922680598E-2</v>
      </c>
      <c r="I9193">
        <f t="shared" si="145"/>
        <v>26998.265855624501</v>
      </c>
    </row>
    <row r="9194" spans="1:9" x14ac:dyDescent="0.35">
      <c r="A9194" t="s">
        <v>26</v>
      </c>
      <c r="B9194" s="1">
        <v>44907</v>
      </c>
      <c r="C9194" s="3">
        <f>VLOOKUP(A9194,'PY SIC'!$A$1:$C$332,3,0)*VLOOKUP(B9194,'Current %'!$A$1:$G$24,7,0)</f>
        <v>1125.097521514554</v>
      </c>
      <c r="D9194" t="s">
        <v>341</v>
      </c>
      <c r="G9194">
        <f>VLOOKUP(A9194,'PY SIC'!$A$1:$C$331,3,0)</f>
        <v>20939.359550729296</v>
      </c>
      <c r="H9194">
        <f>VLOOKUP(B9194,'Current %'!$A$1:$G$24,7,0)</f>
        <v>5.3731228922680598E-2</v>
      </c>
      <c r="I9194">
        <f t="shared" si="145"/>
        <v>1125.097521514554</v>
      </c>
    </row>
    <row r="9195" spans="1:9" x14ac:dyDescent="0.35">
      <c r="A9195" t="s">
        <v>42</v>
      </c>
      <c r="B9195" s="1">
        <v>44907</v>
      </c>
      <c r="C9195" s="3">
        <f>VLOOKUP(A9195,'PY SIC'!$A$1:$C$332,3,0)*VLOOKUP(B9195,'Current %'!$A$1:$G$24,7,0)</f>
        <v>2079.7793328312882</v>
      </c>
      <c r="D9195" t="s">
        <v>341</v>
      </c>
      <c r="G9195">
        <f>VLOOKUP(A9195,'PY SIC'!$A$1:$C$331,3,0)</f>
        <v>38707.086633438012</v>
      </c>
      <c r="H9195">
        <f>VLOOKUP(B9195,'Current %'!$A$1:$G$24,7,0)</f>
        <v>5.3731228922680598E-2</v>
      </c>
      <c r="I9195">
        <f t="shared" si="145"/>
        <v>2079.7793328312882</v>
      </c>
    </row>
    <row r="9196" spans="1:9" x14ac:dyDescent="0.35">
      <c r="A9196" t="s">
        <v>85</v>
      </c>
      <c r="B9196" s="1">
        <v>44907</v>
      </c>
      <c r="C9196" s="3">
        <f>VLOOKUP(A9196,'PY SIC'!$A$1:$C$332,3,0)*VLOOKUP(B9196,'Current %'!$A$1:$G$24,7,0)</f>
        <v>115266.77325323946</v>
      </c>
      <c r="D9196" t="s">
        <v>341</v>
      </c>
      <c r="G9196">
        <f>VLOOKUP(A9196,'PY SIC'!$A$1:$C$331,3,0)</f>
        <v>2145247.290344107</v>
      </c>
      <c r="H9196">
        <f>VLOOKUP(B9196,'Current %'!$A$1:$G$24,7,0)</f>
        <v>5.3731228922680598E-2</v>
      </c>
      <c r="I9196">
        <f t="shared" si="145"/>
        <v>115266.77325323946</v>
      </c>
    </row>
    <row r="9197" spans="1:9" x14ac:dyDescent="0.35">
      <c r="A9197" t="s">
        <v>173</v>
      </c>
      <c r="B9197" s="1">
        <v>44907</v>
      </c>
      <c r="C9197" s="3">
        <f>VLOOKUP(A9197,'PY SIC'!$A$1:$C$332,3,0)*VLOOKUP(B9197,'Current %'!$A$1:$G$24,7,0)</f>
        <v>46528.85701908276</v>
      </c>
      <c r="D9197" t="s">
        <v>341</v>
      </c>
      <c r="G9197">
        <f>VLOOKUP(A9197,'PY SIC'!$A$1:$C$331,3,0)</f>
        <v>865955.57094065216</v>
      </c>
      <c r="H9197">
        <f>VLOOKUP(B9197,'Current %'!$A$1:$G$24,7,0)</f>
        <v>5.3731228922680598E-2</v>
      </c>
      <c r="I9197">
        <f t="shared" si="145"/>
        <v>46528.85701908276</v>
      </c>
    </row>
    <row r="9198" spans="1:9" x14ac:dyDescent="0.35">
      <c r="A9198" t="s">
        <v>134</v>
      </c>
      <c r="B9198" s="1">
        <v>44907</v>
      </c>
      <c r="C9198" s="3">
        <f>VLOOKUP(A9198,'PY SIC'!$A$1:$C$332,3,0)*VLOOKUP(B9198,'Current %'!$A$1:$G$24,7,0)</f>
        <v>57172.353952025216</v>
      </c>
      <c r="D9198" t="s">
        <v>341</v>
      </c>
      <c r="G9198">
        <f>VLOOKUP(A9198,'PY SIC'!$A$1:$C$331,3,0)</f>
        <v>1064043.2965770504</v>
      </c>
      <c r="H9198">
        <f>VLOOKUP(B9198,'Current %'!$A$1:$G$24,7,0)</f>
        <v>5.3731228922680598E-2</v>
      </c>
      <c r="I9198">
        <f t="shared" si="145"/>
        <v>57172.353952025216</v>
      </c>
    </row>
    <row r="9199" spans="1:9" x14ac:dyDescent="0.35">
      <c r="A9199" t="s">
        <v>86</v>
      </c>
      <c r="B9199" s="1">
        <v>44907</v>
      </c>
      <c r="C9199" s="3">
        <f>VLOOKUP(A9199,'PY SIC'!$A$1:$C$332,3,0)*VLOOKUP(B9199,'Current %'!$A$1:$G$24,7,0)</f>
        <v>147113.48576140334</v>
      </c>
      <c r="D9199" t="s">
        <v>341</v>
      </c>
      <c r="G9199">
        <f>VLOOKUP(A9199,'PY SIC'!$A$1:$C$331,3,0)</f>
        <v>2737951.2568584667</v>
      </c>
      <c r="H9199">
        <f>VLOOKUP(B9199,'Current %'!$A$1:$G$24,7,0)</f>
        <v>5.3731228922680598E-2</v>
      </c>
      <c r="I9199">
        <f t="shared" si="145"/>
        <v>147113.48576140334</v>
      </c>
    </row>
    <row r="9200" spans="1:9" x14ac:dyDescent="0.35">
      <c r="A9200" t="s">
        <v>251</v>
      </c>
      <c r="B9200" s="1">
        <v>44907</v>
      </c>
      <c r="C9200" s="3">
        <f>VLOOKUP(A9200,'PY SIC'!$A$1:$C$332,3,0)*VLOOKUP(B9200,'Current %'!$A$1:$G$24,7,0)</f>
        <v>11323.403593105613</v>
      </c>
      <c r="D9200" t="s">
        <v>341</v>
      </c>
      <c r="G9200">
        <f>VLOOKUP(A9200,'PY SIC'!$A$1:$C$331,3,0)</f>
        <v>210741.57096611406</v>
      </c>
      <c r="H9200">
        <f>VLOOKUP(B9200,'Current %'!$A$1:$G$24,7,0)</f>
        <v>5.3731228922680598E-2</v>
      </c>
      <c r="I9200">
        <f t="shared" si="145"/>
        <v>11323.403593105613</v>
      </c>
    </row>
    <row r="9201" spans="1:9" x14ac:dyDescent="0.35">
      <c r="A9201" t="s">
        <v>59</v>
      </c>
      <c r="B9201" s="1">
        <v>44907</v>
      </c>
      <c r="C9201" s="3">
        <f>VLOOKUP(A9201,'PY SIC'!$A$1:$C$332,3,0)*VLOOKUP(B9201,'Current %'!$A$1:$G$24,7,0)</f>
        <v>32784.046545780009</v>
      </c>
      <c r="D9201" t="s">
        <v>341</v>
      </c>
      <c r="G9201">
        <f>VLOOKUP(A9201,'PY SIC'!$A$1:$C$331,3,0)</f>
        <v>610148.83156602189</v>
      </c>
      <c r="H9201">
        <f>VLOOKUP(B9201,'Current %'!$A$1:$G$24,7,0)</f>
        <v>5.3731228922680598E-2</v>
      </c>
      <c r="I9201">
        <f t="shared" si="145"/>
        <v>32784.046545780009</v>
      </c>
    </row>
    <row r="9202" spans="1:9" x14ac:dyDescent="0.35">
      <c r="A9202" t="s">
        <v>310</v>
      </c>
      <c r="B9202" s="1">
        <v>44907</v>
      </c>
      <c r="C9202" s="3">
        <f>VLOOKUP(A9202,'PY SIC'!$A$1:$C$332,3,0)*VLOOKUP(B9202,'Current %'!$A$1:$G$24,7,0)</f>
        <v>31120.655845970581</v>
      </c>
      <c r="D9202" t="s">
        <v>341</v>
      </c>
      <c r="G9202">
        <f>VLOOKUP(A9202,'PY SIC'!$A$1:$C$331,3,0)</f>
        <v>579191.21654100448</v>
      </c>
      <c r="H9202">
        <f>VLOOKUP(B9202,'Current %'!$A$1:$G$24,7,0)</f>
        <v>5.3731228922680598E-2</v>
      </c>
      <c r="I9202">
        <f t="shared" si="145"/>
        <v>31120.655845970581</v>
      </c>
    </row>
    <row r="9203" spans="1:9" x14ac:dyDescent="0.35">
      <c r="A9203" t="s">
        <v>121</v>
      </c>
      <c r="B9203" s="1">
        <v>44907</v>
      </c>
      <c r="C9203" s="3">
        <f>VLOOKUP(A9203,'PY SIC'!$A$1:$C$332,3,0)*VLOOKUP(B9203,'Current %'!$A$1:$G$24,7,0)</f>
        <v>30127.960982247696</v>
      </c>
      <c r="D9203" t="s">
        <v>341</v>
      </c>
      <c r="G9203">
        <f>VLOOKUP(A9203,'PY SIC'!$A$1:$C$331,3,0)</f>
        <v>560716.02281053213</v>
      </c>
      <c r="H9203">
        <f>VLOOKUP(B9203,'Current %'!$A$1:$G$24,7,0)</f>
        <v>5.3731228922680598E-2</v>
      </c>
      <c r="I9203">
        <f t="shared" si="145"/>
        <v>30127.960982247696</v>
      </c>
    </row>
    <row r="9204" spans="1:9" x14ac:dyDescent="0.35">
      <c r="A9204" t="s">
        <v>198</v>
      </c>
      <c r="B9204" s="1">
        <v>44907</v>
      </c>
      <c r="C9204" s="3">
        <f>VLOOKUP(A9204,'PY SIC'!$A$1:$C$332,3,0)*VLOOKUP(B9204,'Current %'!$A$1:$G$24,7,0)</f>
        <v>4487.6972116978013</v>
      </c>
      <c r="D9204" t="s">
        <v>341</v>
      </c>
      <c r="G9204">
        <f>VLOOKUP(A9204,'PY SIC'!$A$1:$C$331,3,0)</f>
        <v>83521.209205090228</v>
      </c>
      <c r="H9204">
        <f>VLOOKUP(B9204,'Current %'!$A$1:$G$24,7,0)</f>
        <v>5.3731228922680598E-2</v>
      </c>
      <c r="I9204">
        <f t="shared" si="145"/>
        <v>4487.6972116978013</v>
      </c>
    </row>
    <row r="9205" spans="1:9" x14ac:dyDescent="0.35">
      <c r="A9205" t="s">
        <v>43</v>
      </c>
      <c r="B9205" s="1">
        <v>44907</v>
      </c>
      <c r="C9205" s="3">
        <f>VLOOKUP(A9205,'PY SIC'!$A$1:$C$332,3,0)*VLOOKUP(B9205,'Current %'!$A$1:$G$24,7,0)</f>
        <v>1783.4704008228225</v>
      </c>
      <c r="D9205" t="s">
        <v>341</v>
      </c>
      <c r="G9205">
        <f>VLOOKUP(A9205,'PY SIC'!$A$1:$C$331,3,0)</f>
        <v>33192.436439323617</v>
      </c>
      <c r="H9205">
        <f>VLOOKUP(B9205,'Current %'!$A$1:$G$24,7,0)</f>
        <v>5.3731228922680598E-2</v>
      </c>
      <c r="I9205">
        <f t="shared" si="145"/>
        <v>1783.4704008228225</v>
      </c>
    </row>
    <row r="9206" spans="1:9" x14ac:dyDescent="0.35">
      <c r="A9206" t="s">
        <v>122</v>
      </c>
      <c r="B9206" s="1">
        <v>44907</v>
      </c>
      <c r="C9206" s="3">
        <f>VLOOKUP(A9206,'PY SIC'!$A$1:$C$332,3,0)*VLOOKUP(B9206,'Current %'!$A$1:$G$24,7,0)</f>
        <v>17307.476809241954</v>
      </c>
      <c r="D9206" t="s">
        <v>341</v>
      </c>
      <c r="G9206">
        <f>VLOOKUP(A9206,'PY SIC'!$A$1:$C$331,3,0)</f>
        <v>322112.0595277556</v>
      </c>
      <c r="H9206">
        <f>VLOOKUP(B9206,'Current %'!$A$1:$G$24,7,0)</f>
        <v>5.3731228922680598E-2</v>
      </c>
      <c r="I9206">
        <f t="shared" si="145"/>
        <v>17307.476809241954</v>
      </c>
    </row>
    <row r="9207" spans="1:9" x14ac:dyDescent="0.35">
      <c r="A9207" t="s">
        <v>109</v>
      </c>
      <c r="B9207" s="1">
        <v>44907</v>
      </c>
      <c r="C9207" s="3">
        <f>VLOOKUP(A9207,'PY SIC'!$A$1:$C$332,3,0)*VLOOKUP(B9207,'Current %'!$A$1:$G$24,7,0)</f>
        <v>129772.84256238995</v>
      </c>
      <c r="D9207" t="s">
        <v>341</v>
      </c>
      <c r="G9207">
        <f>VLOOKUP(A9207,'PY SIC'!$A$1:$C$331,3,0)</f>
        <v>2415221.9326517447</v>
      </c>
      <c r="H9207">
        <f>VLOOKUP(B9207,'Current %'!$A$1:$G$24,7,0)</f>
        <v>5.3731228922680598E-2</v>
      </c>
      <c r="I9207">
        <f t="shared" si="145"/>
        <v>129772.84256238995</v>
      </c>
    </row>
    <row r="9208" spans="1:9" x14ac:dyDescent="0.35">
      <c r="A9208" t="s">
        <v>237</v>
      </c>
      <c r="B9208" s="1">
        <v>44907</v>
      </c>
      <c r="C9208" s="3">
        <f>VLOOKUP(A9208,'PY SIC'!$A$1:$C$332,3,0)*VLOOKUP(B9208,'Current %'!$A$1:$G$24,7,0)</f>
        <v>27778.083666888804</v>
      </c>
      <c r="D9208" t="s">
        <v>341</v>
      </c>
      <c r="G9208">
        <f>VLOOKUP(A9208,'PY SIC'!$A$1:$C$331,3,0)</f>
        <v>516982.10191435507</v>
      </c>
      <c r="H9208">
        <f>VLOOKUP(B9208,'Current %'!$A$1:$G$24,7,0)</f>
        <v>5.3731228922680598E-2</v>
      </c>
      <c r="I9208">
        <f t="shared" si="145"/>
        <v>27778.083666888804</v>
      </c>
    </row>
    <row r="9209" spans="1:9" x14ac:dyDescent="0.35">
      <c r="A9209" t="s">
        <v>60</v>
      </c>
      <c r="B9209" s="1">
        <v>44907</v>
      </c>
      <c r="C9209" s="3">
        <f>VLOOKUP(A9209,'PY SIC'!$A$1:$C$332,3,0)*VLOOKUP(B9209,'Current %'!$A$1:$G$24,7,0)</f>
        <v>134682.82605632083</v>
      </c>
      <c r="D9209" t="s">
        <v>341</v>
      </c>
      <c r="G9209">
        <f>VLOOKUP(A9209,'PY SIC'!$A$1:$C$331,3,0)</f>
        <v>2506602.3755036355</v>
      </c>
      <c r="H9209">
        <f>VLOOKUP(B9209,'Current %'!$A$1:$G$24,7,0)</f>
        <v>5.3731228922680598E-2</v>
      </c>
      <c r="I9209">
        <f t="shared" si="145"/>
        <v>134682.82605632083</v>
      </c>
    </row>
    <row r="9210" spans="1:9" x14ac:dyDescent="0.35">
      <c r="A9210" t="s">
        <v>311</v>
      </c>
      <c r="B9210" s="1">
        <v>44907</v>
      </c>
      <c r="C9210" s="3">
        <f>VLOOKUP(A9210,'PY SIC'!$A$1:$C$332,3,0)*VLOOKUP(B9210,'Current %'!$A$1:$G$24,7,0)</f>
        <v>54956.509901057572</v>
      </c>
      <c r="D9210" t="s">
        <v>341</v>
      </c>
      <c r="G9210">
        <f>VLOOKUP(A9210,'PY SIC'!$A$1:$C$331,3,0)</f>
        <v>1022803.8889663245</v>
      </c>
      <c r="H9210">
        <f>VLOOKUP(B9210,'Current %'!$A$1:$G$24,7,0)</f>
        <v>5.3731228922680598E-2</v>
      </c>
      <c r="I9210">
        <f t="shared" si="145"/>
        <v>54956.509901057572</v>
      </c>
    </row>
    <row r="9211" spans="1:9" x14ac:dyDescent="0.35">
      <c r="A9211" t="s">
        <v>110</v>
      </c>
      <c r="B9211" s="1">
        <v>44907</v>
      </c>
      <c r="C9211" s="3">
        <f>VLOOKUP(A9211,'PY SIC'!$A$1:$C$332,3,0)*VLOOKUP(B9211,'Current %'!$A$1:$G$24,7,0)</f>
        <v>49506.866760707177</v>
      </c>
      <c r="D9211" t="s">
        <v>341</v>
      </c>
      <c r="G9211">
        <f>VLOOKUP(A9211,'PY SIC'!$A$1:$C$331,3,0)</f>
        <v>921379.75909592002</v>
      </c>
      <c r="H9211">
        <f>VLOOKUP(B9211,'Current %'!$A$1:$G$24,7,0)</f>
        <v>5.3731228922680598E-2</v>
      </c>
      <c r="I9211">
        <f t="shared" si="145"/>
        <v>49506.866760707177</v>
      </c>
    </row>
    <row r="9212" spans="1:9" x14ac:dyDescent="0.35">
      <c r="A9212" t="s">
        <v>312</v>
      </c>
      <c r="B9212" s="1">
        <v>44907</v>
      </c>
      <c r="C9212" s="3">
        <f>VLOOKUP(A9212,'PY SIC'!$A$1:$C$332,3,0)*VLOOKUP(B9212,'Current %'!$A$1:$G$24,7,0)</f>
        <v>83757.550535405986</v>
      </c>
      <c r="D9212" t="s">
        <v>341</v>
      </c>
      <c r="G9212">
        <f>VLOOKUP(A9212,'PY SIC'!$A$1:$C$331,3,0)</f>
        <v>1558824.3971849845</v>
      </c>
      <c r="H9212">
        <f>VLOOKUP(B9212,'Current %'!$A$1:$G$24,7,0)</f>
        <v>5.3731228922680598E-2</v>
      </c>
      <c r="I9212">
        <f t="shared" si="145"/>
        <v>83757.550535405986</v>
      </c>
    </row>
    <row r="9213" spans="1:9" x14ac:dyDescent="0.35">
      <c r="A9213" t="s">
        <v>313</v>
      </c>
      <c r="B9213" s="1">
        <v>44907</v>
      </c>
      <c r="C9213" s="3">
        <f>VLOOKUP(A9213,'PY SIC'!$A$1:$C$332,3,0)*VLOOKUP(B9213,'Current %'!$A$1:$G$24,7,0)</f>
        <v>133034.48135207983</v>
      </c>
      <c r="D9213" t="s">
        <v>341</v>
      </c>
      <c r="G9213">
        <f>VLOOKUP(A9213,'PY SIC'!$A$1:$C$331,3,0)</f>
        <v>2475924.7837699163</v>
      </c>
      <c r="H9213">
        <f>VLOOKUP(B9213,'Current %'!$A$1:$G$24,7,0)</f>
        <v>5.3731228922680598E-2</v>
      </c>
      <c r="I9213">
        <f t="shared" si="145"/>
        <v>133034.48135207983</v>
      </c>
    </row>
    <row r="9214" spans="1:9" x14ac:dyDescent="0.35">
      <c r="A9214" t="s">
        <v>252</v>
      </c>
      <c r="B9214" s="1">
        <v>44907</v>
      </c>
      <c r="C9214" s="3">
        <f>VLOOKUP(A9214,'PY SIC'!$A$1:$C$332,3,0)*VLOOKUP(B9214,'Current %'!$A$1:$G$24,7,0)</f>
        <v>75999.381050619821</v>
      </c>
      <c r="D9214" t="s">
        <v>341</v>
      </c>
      <c r="G9214">
        <f>VLOOKUP(A9214,'PY SIC'!$A$1:$C$331,3,0)</f>
        <v>1414435.9355707862</v>
      </c>
      <c r="H9214">
        <f>VLOOKUP(B9214,'Current %'!$A$1:$G$24,7,0)</f>
        <v>5.3731228922680598E-2</v>
      </c>
      <c r="I9214">
        <f t="shared" si="145"/>
        <v>75999.381050619821</v>
      </c>
    </row>
    <row r="9215" spans="1:9" x14ac:dyDescent="0.35">
      <c r="A9215" t="s">
        <v>199</v>
      </c>
      <c r="B9215" s="1">
        <v>44907</v>
      </c>
      <c r="C9215" s="3">
        <f>VLOOKUP(A9215,'PY SIC'!$A$1:$C$332,3,0)*VLOOKUP(B9215,'Current %'!$A$1:$G$24,7,0)</f>
        <v>29027.785884589404</v>
      </c>
      <c r="D9215" t="s">
        <v>341</v>
      </c>
      <c r="G9215">
        <f>VLOOKUP(A9215,'PY SIC'!$A$1:$C$331,3,0)</f>
        <v>540240.4982465686</v>
      </c>
      <c r="H9215">
        <f>VLOOKUP(B9215,'Current %'!$A$1:$G$24,7,0)</f>
        <v>5.3731228922680598E-2</v>
      </c>
      <c r="I9215">
        <f t="shared" si="145"/>
        <v>29027.785884589404</v>
      </c>
    </row>
    <row r="9216" spans="1:9" x14ac:dyDescent="0.35">
      <c r="A9216" t="s">
        <v>253</v>
      </c>
      <c r="B9216" s="1">
        <v>44907</v>
      </c>
      <c r="C9216" s="3">
        <f>VLOOKUP(A9216,'PY SIC'!$A$1:$C$332,3,0)*VLOOKUP(B9216,'Current %'!$A$1:$G$24,7,0)</f>
        <v>44943.170043621903</v>
      </c>
      <c r="D9216" t="s">
        <v>341</v>
      </c>
      <c r="G9216">
        <f>VLOOKUP(A9216,'PY SIC'!$A$1:$C$331,3,0)</f>
        <v>836444.11164120701</v>
      </c>
      <c r="H9216">
        <f>VLOOKUP(B9216,'Current %'!$A$1:$G$24,7,0)</f>
        <v>5.3731228922680598E-2</v>
      </c>
      <c r="I9216">
        <f t="shared" si="145"/>
        <v>44943.170043621903</v>
      </c>
    </row>
    <row r="9217" spans="1:9" x14ac:dyDescent="0.35">
      <c r="A9217" t="s">
        <v>44</v>
      </c>
      <c r="B9217" s="1">
        <v>44907</v>
      </c>
      <c r="C9217" s="3">
        <f>VLOOKUP(A9217,'PY SIC'!$A$1:$C$332,3,0)*VLOOKUP(B9217,'Current %'!$A$1:$G$24,7,0)</f>
        <v>15.187034378984789</v>
      </c>
      <c r="D9217" t="s">
        <v>341</v>
      </c>
      <c r="G9217">
        <f>VLOOKUP(A9217,'PY SIC'!$A$1:$C$331,3,0)</f>
        <v>282.64818585926963</v>
      </c>
      <c r="H9217">
        <f>VLOOKUP(B9217,'Current %'!$A$1:$G$24,7,0)</f>
        <v>5.3731228922680598E-2</v>
      </c>
      <c r="I9217">
        <f t="shared" si="145"/>
        <v>15.187034378984789</v>
      </c>
    </row>
    <row r="9218" spans="1:9" x14ac:dyDescent="0.35">
      <c r="A9218" t="s">
        <v>314</v>
      </c>
      <c r="B9218" s="1">
        <v>44907</v>
      </c>
      <c r="C9218" s="3">
        <f>VLOOKUP(A9218,'PY SIC'!$A$1:$C$332,3,0)*VLOOKUP(B9218,'Current %'!$A$1:$G$24,7,0)</f>
        <v>63389.673194105162</v>
      </c>
      <c r="D9218" t="s">
        <v>341</v>
      </c>
      <c r="G9218">
        <f>VLOOKUP(A9218,'PY SIC'!$A$1:$C$331,3,0)</f>
        <v>1179754.7620830168</v>
      </c>
      <c r="H9218">
        <f>VLOOKUP(B9218,'Current %'!$A$1:$G$24,7,0)</f>
        <v>5.3731228922680598E-2</v>
      </c>
      <c r="I9218">
        <f t="shared" si="145"/>
        <v>63389.673194105162</v>
      </c>
    </row>
    <row r="9219" spans="1:9" x14ac:dyDescent="0.35">
      <c r="A9219" t="s">
        <v>27</v>
      </c>
      <c r="B9219" s="1">
        <v>44907</v>
      </c>
      <c r="C9219" s="3">
        <f>VLOOKUP(A9219,'PY SIC'!$A$1:$C$332,3,0)*VLOOKUP(B9219,'Current %'!$A$1:$G$24,7,0)</f>
        <v>57755.905123732628</v>
      </c>
      <c r="D9219" t="s">
        <v>341</v>
      </c>
      <c r="G9219">
        <f>VLOOKUP(A9219,'PY SIC'!$A$1:$C$331,3,0)</f>
        <v>1074903.8553881496</v>
      </c>
      <c r="H9219">
        <f>VLOOKUP(B9219,'Current %'!$A$1:$G$24,7,0)</f>
        <v>5.3731228922680598E-2</v>
      </c>
      <c r="I9219">
        <f t="shared" si="145"/>
        <v>57755.905123732628</v>
      </c>
    </row>
    <row r="9220" spans="1:9" x14ac:dyDescent="0.35">
      <c r="A9220" t="s">
        <v>174</v>
      </c>
      <c r="B9220" s="1">
        <v>44907</v>
      </c>
      <c r="C9220" s="3">
        <f>VLOOKUP(A9220,'PY SIC'!$A$1:$C$332,3,0)*VLOOKUP(B9220,'Current %'!$A$1:$G$24,7,0)</f>
        <v>59201.575819995844</v>
      </c>
      <c r="D9220" t="s">
        <v>341</v>
      </c>
      <c r="G9220">
        <f>VLOOKUP(A9220,'PY SIC'!$A$1:$C$331,3,0)</f>
        <v>1101809.4506118051</v>
      </c>
      <c r="H9220">
        <f>VLOOKUP(B9220,'Current %'!$A$1:$G$24,7,0)</f>
        <v>5.3731228922680598E-2</v>
      </c>
      <c r="I9220">
        <f t="shared" si="145"/>
        <v>59201.575819995844</v>
      </c>
    </row>
    <row r="9221" spans="1:9" x14ac:dyDescent="0.35">
      <c r="A9221" t="s">
        <v>135</v>
      </c>
      <c r="B9221" s="1">
        <v>44907</v>
      </c>
      <c r="C9221" s="3">
        <f>VLOOKUP(A9221,'PY SIC'!$A$1:$C$332,3,0)*VLOOKUP(B9221,'Current %'!$A$1:$G$24,7,0)</f>
        <v>32001.597247234135</v>
      </c>
      <c r="D9221" t="s">
        <v>341</v>
      </c>
      <c r="G9221">
        <f>VLOOKUP(A9221,'PY SIC'!$A$1:$C$331,3,0)</f>
        <v>595586.54973785416</v>
      </c>
      <c r="H9221">
        <f>VLOOKUP(B9221,'Current %'!$A$1:$G$24,7,0)</f>
        <v>5.3731228922680598E-2</v>
      </c>
      <c r="I9221">
        <f t="shared" si="145"/>
        <v>32001.597247234135</v>
      </c>
    </row>
    <row r="9222" spans="1:9" x14ac:dyDescent="0.35">
      <c r="A9222" t="s">
        <v>61</v>
      </c>
      <c r="B9222" s="1">
        <v>44907</v>
      </c>
      <c r="C9222" s="3">
        <f>VLOOKUP(A9222,'PY SIC'!$A$1:$C$332,3,0)*VLOOKUP(B9222,'Current %'!$A$1:$G$24,7,0)</f>
        <v>83848.597273545034</v>
      </c>
      <c r="D9222" t="s">
        <v>341</v>
      </c>
      <c r="G9222">
        <f>VLOOKUP(A9222,'PY SIC'!$A$1:$C$331,3,0)</f>
        <v>1560518.8817513075</v>
      </c>
      <c r="H9222">
        <f>VLOOKUP(B9222,'Current %'!$A$1:$G$24,7,0)</f>
        <v>5.3731228922680598E-2</v>
      </c>
      <c r="I9222">
        <f t="shared" si="145"/>
        <v>83848.597273545034</v>
      </c>
    </row>
    <row r="9223" spans="1:9" x14ac:dyDescent="0.35">
      <c r="A9223" t="s">
        <v>238</v>
      </c>
      <c r="B9223" s="1">
        <v>44907</v>
      </c>
      <c r="C9223" s="3">
        <f>VLOOKUP(A9223,'PY SIC'!$A$1:$C$332,3,0)*VLOOKUP(B9223,'Current %'!$A$1:$G$24,7,0)</f>
        <v>3296.9158128884833</v>
      </c>
      <c r="D9223" t="s">
        <v>341</v>
      </c>
      <c r="G9223">
        <f>VLOOKUP(A9223,'PY SIC'!$A$1:$C$331,3,0)</f>
        <v>61359.397113971747</v>
      </c>
      <c r="H9223">
        <f>VLOOKUP(B9223,'Current %'!$A$1:$G$24,7,0)</f>
        <v>5.3731228922680598E-2</v>
      </c>
      <c r="I9223">
        <f t="shared" si="145"/>
        <v>3296.9158128884833</v>
      </c>
    </row>
    <row r="9224" spans="1:9" x14ac:dyDescent="0.35">
      <c r="A9224" t="s">
        <v>254</v>
      </c>
      <c r="B9224" s="1">
        <v>44907</v>
      </c>
      <c r="C9224" s="3">
        <f>VLOOKUP(A9224,'PY SIC'!$A$1:$C$332,3,0)*VLOOKUP(B9224,'Current %'!$A$1:$G$24,7,0)</f>
        <v>54894.185592974332</v>
      </c>
      <c r="D9224" t="s">
        <v>341</v>
      </c>
      <c r="G9224">
        <f>VLOOKUP(A9224,'PY SIC'!$A$1:$C$331,3,0)</f>
        <v>1021643.9618748947</v>
      </c>
      <c r="H9224">
        <f>VLOOKUP(B9224,'Current %'!$A$1:$G$24,7,0)</f>
        <v>5.3731228922680598E-2</v>
      </c>
      <c r="I9224">
        <f t="shared" si="145"/>
        <v>54894.185592974332</v>
      </c>
    </row>
    <row r="9225" spans="1:9" x14ac:dyDescent="0.35">
      <c r="A9225" t="s">
        <v>45</v>
      </c>
      <c r="B9225" s="1">
        <v>44907</v>
      </c>
      <c r="C9225" s="3">
        <f>VLOOKUP(A9225,'PY SIC'!$A$1:$C$332,3,0)*VLOOKUP(B9225,'Current %'!$A$1:$G$24,7,0)</f>
        <v>62721.663281332265</v>
      </c>
      <c r="D9225" t="s">
        <v>341</v>
      </c>
      <c r="G9225">
        <f>VLOOKUP(A9225,'PY SIC'!$A$1:$C$331,3,0)</f>
        <v>1167322.3289120919</v>
      </c>
      <c r="H9225">
        <f>VLOOKUP(B9225,'Current %'!$A$1:$G$24,7,0)</f>
        <v>5.3731228922680598E-2</v>
      </c>
      <c r="I9225">
        <f t="shared" si="145"/>
        <v>62721.663281332265</v>
      </c>
    </row>
    <row r="9226" spans="1:9" x14ac:dyDescent="0.35">
      <c r="A9226" t="s">
        <v>111</v>
      </c>
      <c r="B9226" s="1">
        <v>44907</v>
      </c>
      <c r="C9226" s="3">
        <f>VLOOKUP(A9226,'PY SIC'!$A$1:$C$332,3,0)*VLOOKUP(B9226,'Current %'!$A$1:$G$24,7,0)</f>
        <v>76559.443074453826</v>
      </c>
      <c r="D9226" t="s">
        <v>341</v>
      </c>
      <c r="G9226">
        <f>VLOOKUP(A9226,'PY SIC'!$A$1:$C$331,3,0)</f>
        <v>1424859.3343104639</v>
      </c>
      <c r="H9226">
        <f>VLOOKUP(B9226,'Current %'!$A$1:$G$24,7,0)</f>
        <v>5.3731228922680598E-2</v>
      </c>
      <c r="I9226">
        <f t="shared" si="145"/>
        <v>76559.443074453826</v>
      </c>
    </row>
    <row r="9227" spans="1:9" x14ac:dyDescent="0.35">
      <c r="A9227" t="s">
        <v>46</v>
      </c>
      <c r="B9227" s="1">
        <v>44907</v>
      </c>
      <c r="C9227" s="3">
        <f>VLOOKUP(A9227,'PY SIC'!$A$1:$C$332,3,0)*VLOOKUP(B9227,'Current %'!$A$1:$G$24,7,0)</f>
        <v>5004.8426100931083</v>
      </c>
      <c r="D9227" t="s">
        <v>341</v>
      </c>
      <c r="G9227">
        <f>VLOOKUP(A9227,'PY SIC'!$A$1:$C$331,3,0)</f>
        <v>93145.880160215427</v>
      </c>
      <c r="H9227">
        <f>VLOOKUP(B9227,'Current %'!$A$1:$G$24,7,0)</f>
        <v>5.3731228922680598E-2</v>
      </c>
      <c r="I9227">
        <f t="shared" si="145"/>
        <v>5004.8426100931083</v>
      </c>
    </row>
    <row r="9228" spans="1:9" x14ac:dyDescent="0.35">
      <c r="A9228" t="s">
        <v>47</v>
      </c>
      <c r="B9228" s="1">
        <v>44907</v>
      </c>
      <c r="C9228" s="3">
        <f>VLOOKUP(A9228,'PY SIC'!$A$1:$C$332,3,0)*VLOOKUP(B9228,'Current %'!$A$1:$G$24,7,0)</f>
        <v>16229.710180500557</v>
      </c>
      <c r="D9228" t="s">
        <v>341</v>
      </c>
      <c r="G9228">
        <f>VLOOKUP(A9228,'PY SIC'!$A$1:$C$331,3,0)</f>
        <v>302053.58235627104</v>
      </c>
      <c r="H9228">
        <f>VLOOKUP(B9228,'Current %'!$A$1:$G$24,7,0)</f>
        <v>5.3731228922680598E-2</v>
      </c>
      <c r="I9228">
        <f t="shared" ref="I9228:I9291" si="146">G9228*H9228</f>
        <v>16229.710180500557</v>
      </c>
    </row>
    <row r="9229" spans="1:9" x14ac:dyDescent="0.35">
      <c r="A9229" t="s">
        <v>99</v>
      </c>
      <c r="B9229" s="1">
        <v>44907</v>
      </c>
      <c r="C9229" s="3">
        <f>VLOOKUP(A9229,'PY SIC'!$A$1:$C$332,3,0)*VLOOKUP(B9229,'Current %'!$A$1:$G$24,7,0)</f>
        <v>55996.368019318215</v>
      </c>
      <c r="D9229" t="s">
        <v>341</v>
      </c>
      <c r="G9229">
        <f>VLOOKUP(A9229,'PY SIC'!$A$1:$C$331,3,0)</f>
        <v>1042156.8451355759</v>
      </c>
      <c r="H9229">
        <f>VLOOKUP(B9229,'Current %'!$A$1:$G$24,7,0)</f>
        <v>5.3731228922680598E-2</v>
      </c>
      <c r="I9229">
        <f t="shared" si="146"/>
        <v>55996.368019318215</v>
      </c>
    </row>
    <row r="9230" spans="1:9" x14ac:dyDescent="0.35">
      <c r="A9230" t="s">
        <v>48</v>
      </c>
      <c r="B9230" s="1">
        <v>44907</v>
      </c>
      <c r="C9230" s="3">
        <f>VLOOKUP(A9230,'PY SIC'!$A$1:$C$332,3,0)*VLOOKUP(B9230,'Current %'!$A$1:$G$24,7,0)</f>
        <v>4499.6650970845621</v>
      </c>
      <c r="D9230" t="s">
        <v>341</v>
      </c>
      <c r="G9230">
        <f>VLOOKUP(A9230,'PY SIC'!$A$1:$C$331,3,0)</f>
        <v>83743.945323856155</v>
      </c>
      <c r="H9230">
        <f>VLOOKUP(B9230,'Current %'!$A$1:$G$24,7,0)</f>
        <v>5.3731228922680598E-2</v>
      </c>
      <c r="I9230">
        <f t="shared" si="146"/>
        <v>4499.6650970845621</v>
      </c>
    </row>
    <row r="9231" spans="1:9" x14ac:dyDescent="0.35">
      <c r="A9231" t="s">
        <v>123</v>
      </c>
      <c r="B9231" s="1">
        <v>44907</v>
      </c>
      <c r="C9231" s="3">
        <f>VLOOKUP(A9231,'PY SIC'!$A$1:$C$332,3,0)*VLOOKUP(B9231,'Current %'!$A$1:$G$24,7,0)</f>
        <v>25644.136151927945</v>
      </c>
      <c r="D9231" t="s">
        <v>341</v>
      </c>
      <c r="G9231">
        <f>VLOOKUP(A9231,'PY SIC'!$A$1:$C$331,3,0)</f>
        <v>477266.88307892485</v>
      </c>
      <c r="H9231">
        <f>VLOOKUP(B9231,'Current %'!$A$1:$G$24,7,0)</f>
        <v>5.3731228922680598E-2</v>
      </c>
      <c r="I9231">
        <f t="shared" si="146"/>
        <v>25644.136151927945</v>
      </c>
    </row>
    <row r="9232" spans="1:9" x14ac:dyDescent="0.35">
      <c r="A9232" t="s">
        <v>136</v>
      </c>
      <c r="B9232" s="1">
        <v>44907</v>
      </c>
      <c r="C9232" s="3">
        <f>VLOOKUP(A9232,'PY SIC'!$A$1:$C$332,3,0)*VLOOKUP(B9232,'Current %'!$A$1:$G$24,7,0)</f>
        <v>16064.024219187173</v>
      </c>
      <c r="D9232" t="s">
        <v>341</v>
      </c>
      <c r="G9232">
        <f>VLOOKUP(A9232,'PY SIC'!$A$1:$C$331,3,0)</f>
        <v>298969.97595761961</v>
      </c>
      <c r="H9232">
        <f>VLOOKUP(B9232,'Current %'!$A$1:$G$24,7,0)</f>
        <v>5.3731228922680598E-2</v>
      </c>
      <c r="I9232">
        <f t="shared" si="146"/>
        <v>16064.024219187173</v>
      </c>
    </row>
    <row r="9233" spans="1:9" x14ac:dyDescent="0.35">
      <c r="A9233" t="s">
        <v>62</v>
      </c>
      <c r="B9233" s="1">
        <v>44907</v>
      </c>
      <c r="C9233" s="3">
        <f>VLOOKUP(A9233,'PY SIC'!$A$1:$C$332,3,0)*VLOOKUP(B9233,'Current %'!$A$1:$G$24,7,0)</f>
        <v>62455.878117170192</v>
      </c>
      <c r="D9233" t="s">
        <v>341</v>
      </c>
      <c r="G9233">
        <f>VLOOKUP(A9233,'PY SIC'!$A$1:$C$331,3,0)</f>
        <v>1162375.7611619937</v>
      </c>
      <c r="H9233">
        <f>VLOOKUP(B9233,'Current %'!$A$1:$G$24,7,0)</f>
        <v>5.3731228922680598E-2</v>
      </c>
      <c r="I9233">
        <f t="shared" si="146"/>
        <v>62455.878117170192</v>
      </c>
    </row>
    <row r="9234" spans="1:9" x14ac:dyDescent="0.35">
      <c r="A9234" t="s">
        <v>124</v>
      </c>
      <c r="B9234" s="1">
        <v>44907</v>
      </c>
      <c r="C9234" s="3">
        <f>VLOOKUP(A9234,'PY SIC'!$A$1:$C$332,3,0)*VLOOKUP(B9234,'Current %'!$A$1:$G$24,7,0)</f>
        <v>41813.281916521068</v>
      </c>
      <c r="D9234" t="s">
        <v>341</v>
      </c>
      <c r="G9234">
        <f>VLOOKUP(A9234,'PY SIC'!$A$1:$C$331,3,0)</f>
        <v>778193.29196230578</v>
      </c>
      <c r="H9234">
        <f>VLOOKUP(B9234,'Current %'!$A$1:$G$24,7,0)</f>
        <v>5.3731228922680598E-2</v>
      </c>
      <c r="I9234">
        <f t="shared" si="146"/>
        <v>41813.281916521068</v>
      </c>
    </row>
    <row r="9235" spans="1:9" x14ac:dyDescent="0.35">
      <c r="A9235" t="s">
        <v>200</v>
      </c>
      <c r="B9235" s="1">
        <v>44907</v>
      </c>
      <c r="C9235" s="3">
        <f>VLOOKUP(A9235,'PY SIC'!$A$1:$C$332,3,0)*VLOOKUP(B9235,'Current %'!$A$1:$G$24,7,0)</f>
        <v>14666.883864178213</v>
      </c>
      <c r="D9235" t="s">
        <v>341</v>
      </c>
      <c r="G9235">
        <f>VLOOKUP(A9235,'PY SIC'!$A$1:$C$331,3,0)</f>
        <v>272967.58622967481</v>
      </c>
      <c r="H9235">
        <f>VLOOKUP(B9235,'Current %'!$A$1:$G$24,7,0)</f>
        <v>5.3731228922680598E-2</v>
      </c>
      <c r="I9235">
        <f t="shared" si="146"/>
        <v>14666.883864178213</v>
      </c>
    </row>
    <row r="9236" spans="1:9" x14ac:dyDescent="0.35">
      <c r="A9236" t="s">
        <v>49</v>
      </c>
      <c r="B9236" s="1">
        <v>44907</v>
      </c>
      <c r="C9236" s="3">
        <f>VLOOKUP(A9236,'PY SIC'!$A$1:$C$332,3,0)*VLOOKUP(B9236,'Current %'!$A$1:$G$24,7,0)</f>
        <v>19616.498026697293</v>
      </c>
      <c r="D9236" t="s">
        <v>341</v>
      </c>
      <c r="G9236">
        <f>VLOOKUP(A9236,'PY SIC'!$A$1:$C$331,3,0)</f>
        <v>365085.60142790503</v>
      </c>
      <c r="H9236">
        <f>VLOOKUP(B9236,'Current %'!$A$1:$G$24,7,0)</f>
        <v>5.3731228922680598E-2</v>
      </c>
      <c r="I9236">
        <f t="shared" si="146"/>
        <v>19616.498026697293</v>
      </c>
    </row>
    <row r="9237" spans="1:9" x14ac:dyDescent="0.35">
      <c r="A9237" t="s">
        <v>239</v>
      </c>
      <c r="B9237" s="1">
        <v>44907</v>
      </c>
      <c r="C9237" s="3">
        <f>VLOOKUP(A9237,'PY SIC'!$A$1:$C$332,3,0)*VLOOKUP(B9237,'Current %'!$A$1:$G$24,7,0)</f>
        <v>41013.648152370952</v>
      </c>
      <c r="D9237" t="s">
        <v>341</v>
      </c>
      <c r="G9237">
        <f>VLOOKUP(A9237,'PY SIC'!$A$1:$C$331,3,0)</f>
        <v>763311.18745468708</v>
      </c>
      <c r="H9237">
        <f>VLOOKUP(B9237,'Current %'!$A$1:$G$24,7,0)</f>
        <v>5.3731228922680598E-2</v>
      </c>
      <c r="I9237">
        <f t="shared" si="146"/>
        <v>41013.648152370952</v>
      </c>
    </row>
    <row r="9238" spans="1:9" x14ac:dyDescent="0.35">
      <c r="A9238" t="s">
        <v>50</v>
      </c>
      <c r="B9238" s="1">
        <v>44907</v>
      </c>
      <c r="C9238" s="3">
        <f>VLOOKUP(A9238,'PY SIC'!$A$1:$C$332,3,0)*VLOOKUP(B9238,'Current %'!$A$1:$G$24,7,0)</f>
        <v>8322.7583595665801</v>
      </c>
      <c r="D9238" t="s">
        <v>341</v>
      </c>
      <c r="G9238">
        <f>VLOOKUP(A9238,'PY SIC'!$A$1:$C$331,3,0)</f>
        <v>154896.11025913915</v>
      </c>
      <c r="H9238">
        <f>VLOOKUP(B9238,'Current %'!$A$1:$G$24,7,0)</f>
        <v>5.3731228922680598E-2</v>
      </c>
      <c r="I9238">
        <f t="shared" si="146"/>
        <v>8322.7583595665801</v>
      </c>
    </row>
    <row r="9239" spans="1:9" x14ac:dyDescent="0.35">
      <c r="A9239" t="s">
        <v>28</v>
      </c>
      <c r="B9239" s="1">
        <v>44907</v>
      </c>
      <c r="C9239" s="3">
        <f>VLOOKUP(A9239,'PY SIC'!$A$1:$C$332,3,0)*VLOOKUP(B9239,'Current %'!$A$1:$G$24,7,0)</f>
        <v>73643.420508668671</v>
      </c>
      <c r="D9239" t="s">
        <v>341</v>
      </c>
      <c r="G9239">
        <f>VLOOKUP(A9239,'PY SIC'!$A$1:$C$331,3,0)</f>
        <v>1370588.79882762</v>
      </c>
      <c r="H9239">
        <f>VLOOKUP(B9239,'Current %'!$A$1:$G$24,7,0)</f>
        <v>5.3731228922680598E-2</v>
      </c>
      <c r="I9239">
        <f t="shared" si="146"/>
        <v>73643.420508668671</v>
      </c>
    </row>
    <row r="9240" spans="1:9" x14ac:dyDescent="0.35">
      <c r="A9240" t="s">
        <v>125</v>
      </c>
      <c r="B9240" s="1">
        <v>44907</v>
      </c>
      <c r="C9240" s="3">
        <f>VLOOKUP(A9240,'PY SIC'!$A$1:$C$332,3,0)*VLOOKUP(B9240,'Current %'!$A$1:$G$24,7,0)</f>
        <v>89181.134899728975</v>
      </c>
      <c r="D9240" t="s">
        <v>341</v>
      </c>
      <c r="G9240">
        <f>VLOOKUP(A9240,'PY SIC'!$A$1:$C$331,3,0)</f>
        <v>1659763.543247092</v>
      </c>
      <c r="H9240">
        <f>VLOOKUP(B9240,'Current %'!$A$1:$G$24,7,0)</f>
        <v>5.3731228922680598E-2</v>
      </c>
      <c r="I9240">
        <f t="shared" si="146"/>
        <v>89181.134899728975</v>
      </c>
    </row>
    <row r="9241" spans="1:9" x14ac:dyDescent="0.35">
      <c r="A9241" t="s">
        <v>318</v>
      </c>
      <c r="B9241" s="1">
        <v>44907</v>
      </c>
      <c r="C9241" s="3">
        <f>VLOOKUP(A9241,'PY SIC'!$A$1:$C$332,3,0)*VLOOKUP(B9241,'Current %'!$A$1:$G$24,7,0)</f>
        <v>325.16064764002357</v>
      </c>
      <c r="D9241" t="s">
        <v>341</v>
      </c>
      <c r="G9241">
        <f>VLOOKUP(A9241,'PY SIC'!$A$1:$C$331,3,0)</f>
        <v>6051.6138223439993</v>
      </c>
      <c r="H9241">
        <f>VLOOKUP(B9241,'Current %'!$A$1:$G$24,7,0)</f>
        <v>5.3731228922680598E-2</v>
      </c>
      <c r="I9241">
        <f t="shared" si="146"/>
        <v>325.16064764002357</v>
      </c>
    </row>
    <row r="9242" spans="1:9" x14ac:dyDescent="0.35">
      <c r="A9242" t="s">
        <v>145</v>
      </c>
      <c r="B9242" s="1">
        <v>44907</v>
      </c>
      <c r="C9242" s="3">
        <f>VLOOKUP(A9242,'PY SIC'!$A$1:$C$332,3,0)*VLOOKUP(B9242,'Current %'!$A$1:$G$24,7,0)</f>
        <v>6471.5818447136944</v>
      </c>
      <c r="D9242" t="s">
        <v>341</v>
      </c>
      <c r="G9242">
        <f>VLOOKUP(A9242,'PY SIC'!$A$1:$C$331,3,0)</f>
        <v>120443.58512674856</v>
      </c>
      <c r="H9242">
        <f>VLOOKUP(B9242,'Current %'!$A$1:$G$24,7,0)</f>
        <v>5.3731228922680598E-2</v>
      </c>
      <c r="I9242">
        <f t="shared" si="146"/>
        <v>6471.5818447136944</v>
      </c>
    </row>
    <row r="9243" spans="1:9" x14ac:dyDescent="0.35">
      <c r="A9243" t="s">
        <v>201</v>
      </c>
      <c r="B9243" s="1">
        <v>44908</v>
      </c>
      <c r="C9243" s="3">
        <f>VLOOKUP(A9243,'PY SIC'!$A$1:$C$332,3,0)*VLOOKUP(B9243,'Current %'!$A$1:$G$24,7,0)</f>
        <v>3587.2499658169772</v>
      </c>
      <c r="D9243" t="s">
        <v>341</v>
      </c>
      <c r="G9243">
        <f>VLOOKUP(A9243,'PY SIC'!$A$1:$C$331,3,0)</f>
        <v>67636.843970156144</v>
      </c>
      <c r="H9243">
        <f>VLOOKUP(B9243,'Current %'!$A$1:$G$24,7,0)</f>
        <v>5.3036921228905999E-2</v>
      </c>
      <c r="I9243">
        <f t="shared" si="146"/>
        <v>3587.2499658169772</v>
      </c>
    </row>
    <row r="9244" spans="1:9" x14ac:dyDescent="0.35">
      <c r="A9244" t="s">
        <v>176</v>
      </c>
      <c r="B9244" s="1">
        <v>44908</v>
      </c>
      <c r="C9244" s="3">
        <f>VLOOKUP(A9244,'PY SIC'!$A$1:$C$332,3,0)*VLOOKUP(B9244,'Current %'!$A$1:$G$24,7,0)</f>
        <v>12069.262915463725</v>
      </c>
      <c r="D9244" t="s">
        <v>341</v>
      </c>
      <c r="G9244">
        <f>VLOOKUP(A9244,'PY SIC'!$A$1:$C$331,3,0)</f>
        <v>227563.41499109825</v>
      </c>
      <c r="H9244">
        <f>VLOOKUP(B9244,'Current %'!$A$1:$G$24,7,0)</f>
        <v>5.3036921228905999E-2</v>
      </c>
      <c r="I9244">
        <f t="shared" si="146"/>
        <v>12069.262915463725</v>
      </c>
    </row>
    <row r="9245" spans="1:9" x14ac:dyDescent="0.35">
      <c r="A9245" t="s">
        <v>177</v>
      </c>
      <c r="B9245" s="1">
        <v>44908</v>
      </c>
      <c r="C9245" s="3">
        <f>VLOOKUP(A9245,'PY SIC'!$A$1:$C$332,3,0)*VLOOKUP(B9245,'Current %'!$A$1:$G$24,7,0)</f>
        <v>6183.4579845021308</v>
      </c>
      <c r="D9245" t="s">
        <v>341</v>
      </c>
      <c r="G9245">
        <f>VLOOKUP(A9245,'PY SIC'!$A$1:$C$331,3,0)</f>
        <v>116587.80037050952</v>
      </c>
      <c r="H9245">
        <f>VLOOKUP(B9245,'Current %'!$A$1:$G$24,7,0)</f>
        <v>5.3036921228905999E-2</v>
      </c>
      <c r="I9245">
        <f t="shared" si="146"/>
        <v>6183.4579845021308</v>
      </c>
    </row>
    <row r="9246" spans="1:9" x14ac:dyDescent="0.35">
      <c r="A9246" t="s">
        <v>202</v>
      </c>
      <c r="B9246" s="1">
        <v>44908</v>
      </c>
      <c r="C9246" s="3">
        <f>VLOOKUP(A9246,'PY SIC'!$A$1:$C$332,3,0)*VLOOKUP(B9246,'Current %'!$A$1:$G$24,7,0)</f>
        <v>22671.780476367476</v>
      </c>
      <c r="D9246" t="s">
        <v>341</v>
      </c>
      <c r="G9246">
        <f>VLOOKUP(A9246,'PY SIC'!$A$1:$C$331,3,0)</f>
        <v>427471.65467084054</v>
      </c>
      <c r="H9246">
        <f>VLOOKUP(B9246,'Current %'!$A$1:$G$24,7,0)</f>
        <v>5.3036921228905999E-2</v>
      </c>
      <c r="I9246">
        <f t="shared" si="146"/>
        <v>22671.780476367476</v>
      </c>
    </row>
    <row r="9247" spans="1:9" x14ac:dyDescent="0.35">
      <c r="A9247" t="s">
        <v>203</v>
      </c>
      <c r="B9247" s="1">
        <v>44908</v>
      </c>
      <c r="C9247" s="3">
        <f>VLOOKUP(A9247,'PY SIC'!$A$1:$C$332,3,0)*VLOOKUP(B9247,'Current %'!$A$1:$G$24,7,0)</f>
        <v>14347.841559010989</v>
      </c>
      <c r="D9247" t="s">
        <v>341</v>
      </c>
      <c r="G9247">
        <f>VLOOKUP(A9247,'PY SIC'!$A$1:$C$331,3,0)</f>
        <v>270525.53629736672</v>
      </c>
      <c r="H9247">
        <f>VLOOKUP(B9247,'Current %'!$A$1:$G$24,7,0)</f>
        <v>5.3036921228905999E-2</v>
      </c>
      <c r="I9247">
        <f t="shared" si="146"/>
        <v>14347.841559010989</v>
      </c>
    </row>
    <row r="9248" spans="1:9" x14ac:dyDescent="0.35">
      <c r="A9248" t="s">
        <v>204</v>
      </c>
      <c r="B9248" s="1">
        <v>44908</v>
      </c>
      <c r="C9248" s="3">
        <f>VLOOKUP(A9248,'PY SIC'!$A$1:$C$332,3,0)*VLOOKUP(B9248,'Current %'!$A$1:$G$24,7,0)</f>
        <v>3810.7178142960379</v>
      </c>
      <c r="D9248" t="s">
        <v>341</v>
      </c>
      <c r="G9248">
        <f>VLOOKUP(A9248,'PY SIC'!$A$1:$C$331,3,0)</f>
        <v>71850.283274345376</v>
      </c>
      <c r="H9248">
        <f>VLOOKUP(B9248,'Current %'!$A$1:$G$24,7,0)</f>
        <v>5.3036921228905999E-2</v>
      </c>
      <c r="I9248">
        <f t="shared" si="146"/>
        <v>3810.7178142960379</v>
      </c>
    </row>
    <row r="9249" spans="1:9" x14ac:dyDescent="0.35">
      <c r="A9249" t="s">
        <v>178</v>
      </c>
      <c r="B9249" s="1">
        <v>44908</v>
      </c>
      <c r="C9249" s="3">
        <f>VLOOKUP(A9249,'PY SIC'!$A$1:$C$332,3,0)*VLOOKUP(B9249,'Current %'!$A$1:$G$24,7,0)</f>
        <v>119123.38272700763</v>
      </c>
      <c r="D9249" t="s">
        <v>341</v>
      </c>
      <c r="G9249">
        <f>VLOOKUP(A9249,'PY SIC'!$A$1:$C$331,3,0)</f>
        <v>2246046.3384153494</v>
      </c>
      <c r="H9249">
        <f>VLOOKUP(B9249,'Current %'!$A$1:$G$24,7,0)</f>
        <v>5.3036921228905999E-2</v>
      </c>
      <c r="I9249">
        <f t="shared" si="146"/>
        <v>119123.38272700763</v>
      </c>
    </row>
    <row r="9250" spans="1:9" x14ac:dyDescent="0.35">
      <c r="A9250" t="s">
        <v>205</v>
      </c>
      <c r="B9250" s="1">
        <v>44908</v>
      </c>
      <c r="C9250" s="3">
        <f>VLOOKUP(A9250,'PY SIC'!$A$1:$C$332,3,0)*VLOOKUP(B9250,'Current %'!$A$1:$G$24,7,0)</f>
        <v>15153.188466278978</v>
      </c>
      <c r="D9250" t="s">
        <v>341</v>
      </c>
      <c r="G9250">
        <f>VLOOKUP(A9250,'PY SIC'!$A$1:$C$331,3,0)</f>
        <v>285710.18292857165</v>
      </c>
      <c r="H9250">
        <f>VLOOKUP(B9250,'Current %'!$A$1:$G$24,7,0)</f>
        <v>5.3036921228905999E-2</v>
      </c>
      <c r="I9250">
        <f t="shared" si="146"/>
        <v>15153.188466278978</v>
      </c>
    </row>
    <row r="9251" spans="1:9" x14ac:dyDescent="0.35">
      <c r="A9251" t="s">
        <v>286</v>
      </c>
      <c r="B9251" s="1">
        <v>44908</v>
      </c>
      <c r="C9251" s="3">
        <f>VLOOKUP(A9251,'PY SIC'!$A$1:$C$332,3,0)*VLOOKUP(B9251,'Current %'!$A$1:$G$24,7,0)</f>
        <v>130226.2120127682</v>
      </c>
      <c r="D9251" t="s">
        <v>341</v>
      </c>
      <c r="G9251">
        <f>VLOOKUP(A9251,'PY SIC'!$A$1:$C$331,3,0)</f>
        <v>2455387.8504884397</v>
      </c>
      <c r="H9251">
        <f>VLOOKUP(B9251,'Current %'!$A$1:$G$24,7,0)</f>
        <v>5.3036921228905999E-2</v>
      </c>
      <c r="I9251">
        <f t="shared" si="146"/>
        <v>130226.2120127682</v>
      </c>
    </row>
    <row r="9252" spans="1:9" x14ac:dyDescent="0.35">
      <c r="A9252" t="s">
        <v>303</v>
      </c>
      <c r="B9252" s="1">
        <v>44908</v>
      </c>
      <c r="C9252" s="3">
        <f>VLOOKUP(A9252,'PY SIC'!$A$1:$C$332,3,0)*VLOOKUP(B9252,'Current %'!$A$1:$G$24,7,0)</f>
        <v>30259.39630728765</v>
      </c>
      <c r="D9252" t="s">
        <v>341</v>
      </c>
      <c r="G9252">
        <f>VLOOKUP(A9252,'PY SIC'!$A$1:$C$331,3,0)</f>
        <v>570534.55604424828</v>
      </c>
      <c r="H9252">
        <f>VLOOKUP(B9252,'Current %'!$A$1:$G$24,7,0)</f>
        <v>5.3036921228905999E-2</v>
      </c>
      <c r="I9252">
        <f t="shared" si="146"/>
        <v>30259.39630728765</v>
      </c>
    </row>
    <row r="9253" spans="1:9" x14ac:dyDescent="0.35">
      <c r="A9253" t="s">
        <v>179</v>
      </c>
      <c r="B9253" s="1">
        <v>44908</v>
      </c>
      <c r="C9253" s="3">
        <f>VLOOKUP(A9253,'PY SIC'!$A$1:$C$332,3,0)*VLOOKUP(B9253,'Current %'!$A$1:$G$24,7,0)</f>
        <v>163882.3535661819</v>
      </c>
      <c r="D9253" t="s">
        <v>341</v>
      </c>
      <c r="G9253">
        <f>VLOOKUP(A9253,'PY SIC'!$A$1:$C$331,3,0)</f>
        <v>3089967.3240622291</v>
      </c>
      <c r="H9253">
        <f>VLOOKUP(B9253,'Current %'!$A$1:$G$24,7,0)</f>
        <v>5.3036921228905999E-2</v>
      </c>
      <c r="I9253">
        <f t="shared" si="146"/>
        <v>163882.3535661819</v>
      </c>
    </row>
    <row r="9254" spans="1:9" x14ac:dyDescent="0.35">
      <c r="A9254" t="s">
        <v>206</v>
      </c>
      <c r="B9254" s="1">
        <v>44908</v>
      </c>
      <c r="C9254" s="3">
        <f>VLOOKUP(A9254,'PY SIC'!$A$1:$C$332,3,0)*VLOOKUP(B9254,'Current %'!$A$1:$G$24,7,0)</f>
        <v>10504.925084524433</v>
      </c>
      <c r="D9254" t="s">
        <v>341</v>
      </c>
      <c r="G9254">
        <f>VLOOKUP(A9254,'PY SIC'!$A$1:$C$331,3,0)</f>
        <v>198068.15405414361</v>
      </c>
      <c r="H9254">
        <f>VLOOKUP(B9254,'Current %'!$A$1:$G$24,7,0)</f>
        <v>5.3036921228905999E-2</v>
      </c>
      <c r="I9254">
        <f t="shared" si="146"/>
        <v>10504.925084524433</v>
      </c>
    </row>
    <row r="9255" spans="1:9" x14ac:dyDescent="0.35">
      <c r="A9255" t="s">
        <v>207</v>
      </c>
      <c r="B9255" s="1">
        <v>44908</v>
      </c>
      <c r="C9255" s="3">
        <f>VLOOKUP(A9255,'PY SIC'!$A$1:$C$332,3,0)*VLOOKUP(B9255,'Current %'!$A$1:$G$24,7,0)</f>
        <v>2766.4213482512519</v>
      </c>
      <c r="D9255" t="s">
        <v>341</v>
      </c>
      <c r="G9255">
        <f>VLOOKUP(A9255,'PY SIC'!$A$1:$C$331,3,0)</f>
        <v>52160.292945954534</v>
      </c>
      <c r="H9255">
        <f>VLOOKUP(B9255,'Current %'!$A$1:$G$24,7,0)</f>
        <v>5.3036921228905999E-2</v>
      </c>
      <c r="I9255">
        <f t="shared" si="146"/>
        <v>2766.4213482512519</v>
      </c>
    </row>
    <row r="9256" spans="1:9" x14ac:dyDescent="0.35">
      <c r="A9256" t="s">
        <v>180</v>
      </c>
      <c r="B9256" s="1">
        <v>44908</v>
      </c>
      <c r="C9256" s="3">
        <f>VLOOKUP(A9256,'PY SIC'!$A$1:$C$332,3,0)*VLOOKUP(B9256,'Current %'!$A$1:$G$24,7,0)</f>
        <v>99225.024104059936</v>
      </c>
      <c r="D9256" t="s">
        <v>341</v>
      </c>
      <c r="G9256">
        <f>VLOOKUP(A9256,'PY SIC'!$A$1:$C$331,3,0)</f>
        <v>1870866.9697437237</v>
      </c>
      <c r="H9256">
        <f>VLOOKUP(B9256,'Current %'!$A$1:$G$24,7,0)</f>
        <v>5.3036921228905999E-2</v>
      </c>
      <c r="I9256">
        <f t="shared" si="146"/>
        <v>99225.024104059936</v>
      </c>
    </row>
    <row r="9257" spans="1:9" x14ac:dyDescent="0.35">
      <c r="A9257" t="s">
        <v>208</v>
      </c>
      <c r="B9257" s="1">
        <v>44908</v>
      </c>
      <c r="C9257" s="3">
        <f>VLOOKUP(A9257,'PY SIC'!$A$1:$C$332,3,0)*VLOOKUP(B9257,'Current %'!$A$1:$G$24,7,0)</f>
        <v>8556.8869091635934</v>
      </c>
      <c r="D9257" t="s">
        <v>341</v>
      </c>
      <c r="G9257">
        <f>VLOOKUP(A9257,'PY SIC'!$A$1:$C$331,3,0)</f>
        <v>161338.30378713514</v>
      </c>
      <c r="H9257">
        <f>VLOOKUP(B9257,'Current %'!$A$1:$G$24,7,0)</f>
        <v>5.3036921228905999E-2</v>
      </c>
      <c r="I9257">
        <f t="shared" si="146"/>
        <v>8556.8869091635934</v>
      </c>
    </row>
    <row r="9258" spans="1:9" x14ac:dyDescent="0.35">
      <c r="A9258" t="s">
        <v>209</v>
      </c>
      <c r="B9258" s="1">
        <v>44908</v>
      </c>
      <c r="C9258" s="3">
        <f>VLOOKUP(A9258,'PY SIC'!$A$1:$C$332,3,0)*VLOOKUP(B9258,'Current %'!$A$1:$G$24,7,0)</f>
        <v>125171.56701620345</v>
      </c>
      <c r="D9258" t="s">
        <v>341</v>
      </c>
      <c r="G9258">
        <f>VLOOKUP(A9258,'PY SIC'!$A$1:$C$331,3,0)</f>
        <v>2360083.5816989858</v>
      </c>
      <c r="H9258">
        <f>VLOOKUP(B9258,'Current %'!$A$1:$G$24,7,0)</f>
        <v>5.3036921228905999E-2</v>
      </c>
      <c r="I9258">
        <f t="shared" si="146"/>
        <v>125171.56701620345</v>
      </c>
    </row>
    <row r="9259" spans="1:9" x14ac:dyDescent="0.35">
      <c r="A9259" t="s">
        <v>210</v>
      </c>
      <c r="B9259" s="1">
        <v>44908</v>
      </c>
      <c r="C9259" s="3">
        <f>VLOOKUP(A9259,'PY SIC'!$A$1:$C$332,3,0)*VLOOKUP(B9259,'Current %'!$A$1:$G$24,7,0)</f>
        <v>154835.25177939021</v>
      </c>
      <c r="D9259" t="s">
        <v>341</v>
      </c>
      <c r="G9259">
        <f>VLOOKUP(A9259,'PY SIC'!$A$1:$C$331,3,0)</f>
        <v>2919386.1218136176</v>
      </c>
      <c r="H9259">
        <f>VLOOKUP(B9259,'Current %'!$A$1:$G$24,7,0)</f>
        <v>5.3036921228905999E-2</v>
      </c>
      <c r="I9259">
        <f t="shared" si="146"/>
        <v>154835.25177939021</v>
      </c>
    </row>
    <row r="9260" spans="1:9" x14ac:dyDescent="0.35">
      <c r="A9260" t="s">
        <v>211</v>
      </c>
      <c r="B9260" s="1">
        <v>44908</v>
      </c>
      <c r="C9260" s="3">
        <f>VLOOKUP(A9260,'PY SIC'!$A$1:$C$332,3,0)*VLOOKUP(B9260,'Current %'!$A$1:$G$24,7,0)</f>
        <v>96890.801061335878</v>
      </c>
      <c r="D9260" t="s">
        <v>341</v>
      </c>
      <c r="G9260">
        <f>VLOOKUP(A9260,'PY SIC'!$A$1:$C$331,3,0)</f>
        <v>1826855.6849889089</v>
      </c>
      <c r="H9260">
        <f>VLOOKUP(B9260,'Current %'!$A$1:$G$24,7,0)</f>
        <v>5.3036921228905999E-2</v>
      </c>
      <c r="I9260">
        <f t="shared" si="146"/>
        <v>96890.801061335878</v>
      </c>
    </row>
    <row r="9261" spans="1:9" x14ac:dyDescent="0.35">
      <c r="A9261" t="s">
        <v>137</v>
      </c>
      <c r="B9261" s="1">
        <v>44908</v>
      </c>
      <c r="C9261" s="3">
        <f>VLOOKUP(A9261,'PY SIC'!$A$1:$C$332,3,0)*VLOOKUP(B9261,'Current %'!$A$1:$G$24,7,0)</f>
        <v>75749.078838000351</v>
      </c>
      <c r="D9261" t="s">
        <v>341</v>
      </c>
      <c r="G9261">
        <f>VLOOKUP(A9261,'PY SIC'!$A$1:$C$331,3,0)</f>
        <v>1428232.957020059</v>
      </c>
      <c r="H9261">
        <f>VLOOKUP(B9261,'Current %'!$A$1:$G$24,7,0)</f>
        <v>5.3036921228905999E-2</v>
      </c>
      <c r="I9261">
        <f t="shared" si="146"/>
        <v>75749.078838000351</v>
      </c>
    </row>
    <row r="9262" spans="1:9" x14ac:dyDescent="0.35">
      <c r="A9262" t="s">
        <v>212</v>
      </c>
      <c r="B9262" s="1">
        <v>44908</v>
      </c>
      <c r="C9262" s="3">
        <f>VLOOKUP(A9262,'PY SIC'!$A$1:$C$332,3,0)*VLOOKUP(B9262,'Current %'!$A$1:$G$24,7,0)</f>
        <v>22373.431951794373</v>
      </c>
      <c r="D9262" t="s">
        <v>341</v>
      </c>
      <c r="G9262">
        <f>VLOOKUP(A9262,'PY SIC'!$A$1:$C$331,3,0)</f>
        <v>421846.35596080724</v>
      </c>
      <c r="H9262">
        <f>VLOOKUP(B9262,'Current %'!$A$1:$G$24,7,0)</f>
        <v>5.3036921228905999E-2</v>
      </c>
      <c r="I9262">
        <f t="shared" si="146"/>
        <v>22373.431951794373</v>
      </c>
    </row>
    <row r="9263" spans="1:9" x14ac:dyDescent="0.35">
      <c r="A9263" t="s">
        <v>213</v>
      </c>
      <c r="B9263" s="1">
        <v>44908</v>
      </c>
      <c r="C9263" s="3">
        <f>VLOOKUP(A9263,'PY SIC'!$A$1:$C$332,3,0)*VLOOKUP(B9263,'Current %'!$A$1:$G$24,7,0)</f>
        <v>223606.10189221808</v>
      </c>
      <c r="D9263" t="s">
        <v>341</v>
      </c>
      <c r="G9263">
        <f>VLOOKUP(A9263,'PY SIC'!$A$1:$C$331,3,0)</f>
        <v>4216046.043229769</v>
      </c>
      <c r="H9263">
        <f>VLOOKUP(B9263,'Current %'!$A$1:$G$24,7,0)</f>
        <v>5.3036921228905999E-2</v>
      </c>
      <c r="I9263">
        <f t="shared" si="146"/>
        <v>223606.10189221808</v>
      </c>
    </row>
    <row r="9264" spans="1:9" x14ac:dyDescent="0.35">
      <c r="A9264" t="s">
        <v>181</v>
      </c>
      <c r="B9264" s="1">
        <v>44908</v>
      </c>
      <c r="C9264" s="3">
        <f>VLOOKUP(A9264,'PY SIC'!$A$1:$C$332,3,0)*VLOOKUP(B9264,'Current %'!$A$1:$G$24,7,0)</f>
        <v>7370.6697788398624</v>
      </c>
      <c r="D9264" t="s">
        <v>341</v>
      </c>
      <c r="G9264">
        <f>VLOOKUP(A9264,'PY SIC'!$A$1:$C$331,3,0)</f>
        <v>138972.42916926192</v>
      </c>
      <c r="H9264">
        <f>VLOOKUP(B9264,'Current %'!$A$1:$G$24,7,0)</f>
        <v>5.3036921228905999E-2</v>
      </c>
      <c r="I9264">
        <f t="shared" si="146"/>
        <v>7370.6697788398624</v>
      </c>
    </row>
    <row r="9265" spans="1:9" x14ac:dyDescent="0.35">
      <c r="A9265" t="s">
        <v>214</v>
      </c>
      <c r="B9265" s="1">
        <v>44908</v>
      </c>
      <c r="C9265" s="3">
        <f>VLOOKUP(A9265,'PY SIC'!$A$1:$C$332,3,0)*VLOOKUP(B9265,'Current %'!$A$1:$G$24,7,0)</f>
        <v>5961.4861009305687</v>
      </c>
      <c r="D9265" t="s">
        <v>341</v>
      </c>
      <c r="G9265">
        <f>VLOOKUP(A9265,'PY SIC'!$A$1:$C$331,3,0)</f>
        <v>112402.56717015957</v>
      </c>
      <c r="H9265">
        <f>VLOOKUP(B9265,'Current %'!$A$1:$G$24,7,0)</f>
        <v>5.3036921228905999E-2</v>
      </c>
      <c r="I9265">
        <f t="shared" si="146"/>
        <v>5961.4861009305687</v>
      </c>
    </row>
    <row r="9266" spans="1:9" x14ac:dyDescent="0.35">
      <c r="A9266" t="s">
        <v>182</v>
      </c>
      <c r="B9266" s="1">
        <v>44908</v>
      </c>
      <c r="C9266" s="3">
        <f>VLOOKUP(A9266,'PY SIC'!$A$1:$C$332,3,0)*VLOOKUP(B9266,'Current %'!$A$1:$G$24,7,0)</f>
        <v>39097.322511147715</v>
      </c>
      <c r="D9266" t="s">
        <v>341</v>
      </c>
      <c r="G9266">
        <f>VLOOKUP(A9266,'PY SIC'!$A$1:$C$331,3,0)</f>
        <v>737171.79665095324</v>
      </c>
      <c r="H9266">
        <f>VLOOKUP(B9266,'Current %'!$A$1:$G$24,7,0)</f>
        <v>5.3036921228905999E-2</v>
      </c>
      <c r="I9266">
        <f t="shared" si="146"/>
        <v>39097.322511147715</v>
      </c>
    </row>
    <row r="9267" spans="1:9" x14ac:dyDescent="0.35">
      <c r="A9267" t="s">
        <v>215</v>
      </c>
      <c r="B9267" s="1">
        <v>44908</v>
      </c>
      <c r="C9267" s="3">
        <f>VLOOKUP(A9267,'PY SIC'!$A$1:$C$332,3,0)*VLOOKUP(B9267,'Current %'!$A$1:$G$24,7,0)</f>
        <v>1764.2701825370118</v>
      </c>
      <c r="D9267" t="s">
        <v>341</v>
      </c>
      <c r="G9267">
        <f>VLOOKUP(A9267,'PY SIC'!$A$1:$C$331,3,0)</f>
        <v>33264.943395233422</v>
      </c>
      <c r="H9267">
        <f>VLOOKUP(B9267,'Current %'!$A$1:$G$24,7,0)</f>
        <v>5.3036921228905999E-2</v>
      </c>
      <c r="I9267">
        <f t="shared" si="146"/>
        <v>1764.2701825370118</v>
      </c>
    </row>
    <row r="9268" spans="1:9" x14ac:dyDescent="0.35">
      <c r="A9268" t="s">
        <v>183</v>
      </c>
      <c r="B9268" s="1">
        <v>44908</v>
      </c>
      <c r="C9268" s="3">
        <f>VLOOKUP(A9268,'PY SIC'!$A$1:$C$332,3,0)*VLOOKUP(B9268,'Current %'!$A$1:$G$24,7,0)</f>
        <v>4686.2926414967515</v>
      </c>
      <c r="D9268" t="s">
        <v>341</v>
      </c>
      <c r="G9268">
        <f>VLOOKUP(A9268,'PY SIC'!$A$1:$C$331,3,0)</f>
        <v>88359.062572105802</v>
      </c>
      <c r="H9268">
        <f>VLOOKUP(B9268,'Current %'!$A$1:$G$24,7,0)</f>
        <v>5.3036921228905999E-2</v>
      </c>
      <c r="I9268">
        <f t="shared" si="146"/>
        <v>4686.2926414967515</v>
      </c>
    </row>
    <row r="9269" spans="1:9" x14ac:dyDescent="0.35">
      <c r="A9269" t="s">
        <v>216</v>
      </c>
      <c r="B9269" s="1">
        <v>44908</v>
      </c>
      <c r="C9269" s="3">
        <f>VLOOKUP(A9269,'PY SIC'!$A$1:$C$332,3,0)*VLOOKUP(B9269,'Current %'!$A$1:$G$24,7,0)</f>
        <v>15001.27842000545</v>
      </c>
      <c r="D9269" t="s">
        <v>341</v>
      </c>
      <c r="G9269">
        <f>VLOOKUP(A9269,'PY SIC'!$A$1:$C$331,3,0)</f>
        <v>282845.9509416151</v>
      </c>
      <c r="H9269">
        <f>VLOOKUP(B9269,'Current %'!$A$1:$G$24,7,0)</f>
        <v>5.3036921228905999E-2</v>
      </c>
      <c r="I9269">
        <f t="shared" si="146"/>
        <v>15001.27842000545</v>
      </c>
    </row>
    <row r="9270" spans="1:9" x14ac:dyDescent="0.35">
      <c r="A9270" t="s">
        <v>217</v>
      </c>
      <c r="B9270" s="1">
        <v>44908</v>
      </c>
      <c r="C9270" s="3">
        <f>VLOOKUP(A9270,'PY SIC'!$A$1:$C$332,3,0)*VLOOKUP(B9270,'Current %'!$A$1:$G$24,7,0)</f>
        <v>12721.013304999269</v>
      </c>
      <c r="D9270" t="s">
        <v>341</v>
      </c>
      <c r="G9270">
        <f>VLOOKUP(A9270,'PY SIC'!$A$1:$C$331,3,0)</f>
        <v>239852.03157052991</v>
      </c>
      <c r="H9270">
        <f>VLOOKUP(B9270,'Current %'!$A$1:$G$24,7,0)</f>
        <v>5.3036921228905999E-2</v>
      </c>
      <c r="I9270">
        <f t="shared" si="146"/>
        <v>12721.013304999269</v>
      </c>
    </row>
    <row r="9271" spans="1:9" x14ac:dyDescent="0.35">
      <c r="A9271" t="s">
        <v>304</v>
      </c>
      <c r="B9271" s="1">
        <v>44908</v>
      </c>
      <c r="C9271" s="3">
        <f>VLOOKUP(A9271,'PY SIC'!$A$1:$C$332,3,0)*VLOOKUP(B9271,'Current %'!$A$1:$G$24,7,0)</f>
        <v>57499.032967528801</v>
      </c>
      <c r="D9271" t="s">
        <v>341</v>
      </c>
      <c r="G9271">
        <f>VLOOKUP(A9271,'PY SIC'!$A$1:$C$331,3,0)</f>
        <v>1084132.1787772039</v>
      </c>
      <c r="H9271">
        <f>VLOOKUP(B9271,'Current %'!$A$1:$G$24,7,0)</f>
        <v>5.3036921228905999E-2</v>
      </c>
      <c r="I9271">
        <f t="shared" si="146"/>
        <v>57499.032967528801</v>
      </c>
    </row>
    <row r="9272" spans="1:9" x14ac:dyDescent="0.35">
      <c r="A9272" t="s">
        <v>305</v>
      </c>
      <c r="B9272" s="1">
        <v>44908</v>
      </c>
      <c r="C9272" s="3">
        <f>VLOOKUP(A9272,'PY SIC'!$A$1:$C$332,3,0)*VLOOKUP(B9272,'Current %'!$A$1:$G$24,7,0)</f>
        <v>51631.762125874207</v>
      </c>
      <c r="D9272" t="s">
        <v>341</v>
      </c>
      <c r="G9272">
        <f>VLOOKUP(A9272,'PY SIC'!$A$1:$C$331,3,0)</f>
        <v>973506.02051414037</v>
      </c>
      <c r="H9272">
        <f>VLOOKUP(B9272,'Current %'!$A$1:$G$24,7,0)</f>
        <v>5.3036921228905999E-2</v>
      </c>
      <c r="I9272">
        <f t="shared" si="146"/>
        <v>51631.762125874207</v>
      </c>
    </row>
    <row r="9273" spans="1:9" x14ac:dyDescent="0.35">
      <c r="A9273" t="s">
        <v>184</v>
      </c>
      <c r="B9273" s="1">
        <v>44908</v>
      </c>
      <c r="C9273" s="3">
        <f>VLOOKUP(A9273,'PY SIC'!$A$1:$C$332,3,0)*VLOOKUP(B9273,'Current %'!$A$1:$G$24,7,0)</f>
        <v>23613.586860105188</v>
      </c>
      <c r="D9273" t="s">
        <v>341</v>
      </c>
      <c r="G9273">
        <f>VLOOKUP(A9273,'PY SIC'!$A$1:$C$331,3,0)</f>
        <v>445229.21604347182</v>
      </c>
      <c r="H9273">
        <f>VLOOKUP(B9273,'Current %'!$A$1:$G$24,7,0)</f>
        <v>5.3036921228905999E-2</v>
      </c>
      <c r="I9273">
        <f t="shared" si="146"/>
        <v>23613.586860105188</v>
      </c>
    </row>
    <row r="9274" spans="1:9" x14ac:dyDescent="0.35">
      <c r="A9274" t="s">
        <v>185</v>
      </c>
      <c r="B9274" s="1">
        <v>44908</v>
      </c>
      <c r="C9274" s="3">
        <f>VLOOKUP(A9274,'PY SIC'!$A$1:$C$332,3,0)*VLOOKUP(B9274,'Current %'!$A$1:$G$24,7,0)</f>
        <v>13601.955898527174</v>
      </c>
      <c r="D9274" t="s">
        <v>341</v>
      </c>
      <c r="G9274">
        <f>VLOOKUP(A9274,'PY SIC'!$A$1:$C$331,3,0)</f>
        <v>256462.01897394232</v>
      </c>
      <c r="H9274">
        <f>VLOOKUP(B9274,'Current %'!$A$1:$G$24,7,0)</f>
        <v>5.3036921228905999E-2</v>
      </c>
      <c r="I9274">
        <f t="shared" si="146"/>
        <v>13601.955898527174</v>
      </c>
    </row>
    <row r="9275" spans="1:9" x14ac:dyDescent="0.35">
      <c r="A9275" t="s">
        <v>218</v>
      </c>
      <c r="B9275" s="1">
        <v>44908</v>
      </c>
      <c r="C9275" s="3">
        <f>VLOOKUP(A9275,'PY SIC'!$A$1:$C$332,3,0)*VLOOKUP(B9275,'Current %'!$A$1:$G$24,7,0)</f>
        <v>41247.425856645757</v>
      </c>
      <c r="D9275" t="s">
        <v>341</v>
      </c>
      <c r="G9275">
        <f>VLOOKUP(A9275,'PY SIC'!$A$1:$C$331,3,0)</f>
        <v>777711.54322142713</v>
      </c>
      <c r="H9275">
        <f>VLOOKUP(B9275,'Current %'!$A$1:$G$24,7,0)</f>
        <v>5.3036921228905999E-2</v>
      </c>
      <c r="I9275">
        <f t="shared" si="146"/>
        <v>41247.425856645757</v>
      </c>
    </row>
    <row r="9276" spans="1:9" x14ac:dyDescent="0.35">
      <c r="A9276" t="s">
        <v>175</v>
      </c>
      <c r="B9276" s="1">
        <v>44908</v>
      </c>
      <c r="C9276" s="3">
        <f>VLOOKUP(A9276,'PY SIC'!$A$1:$C$332,3,0)*VLOOKUP(B9276,'Current %'!$A$1:$G$24,7,0)</f>
        <v>7628.7322737531085</v>
      </c>
      <c r="D9276" t="s">
        <v>341</v>
      </c>
      <c r="G9276">
        <f>VLOOKUP(A9276,'PY SIC'!$A$1:$C$331,3,0)</f>
        <v>143838.14325925321</v>
      </c>
      <c r="H9276">
        <f>VLOOKUP(B9276,'Current %'!$A$1:$G$24,7,0)</f>
        <v>5.3036921228905999E-2</v>
      </c>
      <c r="I9276">
        <f t="shared" si="146"/>
        <v>7628.7322737531085</v>
      </c>
    </row>
    <row r="9277" spans="1:9" x14ac:dyDescent="0.35">
      <c r="A9277" t="s">
        <v>138</v>
      </c>
      <c r="B9277" s="1">
        <v>44908</v>
      </c>
      <c r="C9277" s="3">
        <f>VLOOKUP(A9277,'PY SIC'!$A$1:$C$332,3,0)*VLOOKUP(B9277,'Current %'!$A$1:$G$24,7,0)</f>
        <v>44753.173211910958</v>
      </c>
      <c r="D9277" t="s">
        <v>341</v>
      </c>
      <c r="G9277">
        <f>VLOOKUP(A9277,'PY SIC'!$A$1:$C$331,3,0)</f>
        <v>843811.67260364536</v>
      </c>
      <c r="H9277">
        <f>VLOOKUP(B9277,'Current %'!$A$1:$G$24,7,0)</f>
        <v>5.3036921228905999E-2</v>
      </c>
      <c r="I9277">
        <f t="shared" si="146"/>
        <v>44753.173211910958</v>
      </c>
    </row>
    <row r="9278" spans="1:9" x14ac:dyDescent="0.35">
      <c r="A9278" t="s">
        <v>306</v>
      </c>
      <c r="B9278" s="1">
        <v>44908</v>
      </c>
      <c r="C9278" s="3">
        <f>VLOOKUP(A9278,'PY SIC'!$A$1:$C$332,3,0)*VLOOKUP(B9278,'Current %'!$A$1:$G$24,7,0)</f>
        <v>83021.96990809546</v>
      </c>
      <c r="D9278" t="s">
        <v>341</v>
      </c>
      <c r="G9278">
        <f>VLOOKUP(A9278,'PY SIC'!$A$1:$C$331,3,0)</f>
        <v>1565361.789191623</v>
      </c>
      <c r="H9278">
        <f>VLOOKUP(B9278,'Current %'!$A$1:$G$24,7,0)</f>
        <v>5.3036921228905999E-2</v>
      </c>
      <c r="I9278">
        <f t="shared" si="146"/>
        <v>83021.96990809546</v>
      </c>
    </row>
    <row r="9279" spans="1:9" x14ac:dyDescent="0.35">
      <c r="A9279" t="s">
        <v>219</v>
      </c>
      <c r="B9279" s="1">
        <v>44908</v>
      </c>
      <c r="C9279" s="3">
        <f>VLOOKUP(A9279,'PY SIC'!$A$1:$C$332,3,0)*VLOOKUP(B9279,'Current %'!$A$1:$G$24,7,0)</f>
        <v>19000.179460695206</v>
      </c>
      <c r="D9279" t="s">
        <v>341</v>
      </c>
      <c r="G9279">
        <f>VLOOKUP(A9279,'PY SIC'!$A$1:$C$331,3,0)</f>
        <v>358244.38938849629</v>
      </c>
      <c r="H9279">
        <f>VLOOKUP(B9279,'Current %'!$A$1:$G$24,7,0)</f>
        <v>5.3036921228905999E-2</v>
      </c>
      <c r="I9279">
        <f t="shared" si="146"/>
        <v>19000.179460695206</v>
      </c>
    </row>
    <row r="9280" spans="1:9" x14ac:dyDescent="0.35">
      <c r="A9280" t="s">
        <v>186</v>
      </c>
      <c r="B9280" s="1">
        <v>44908</v>
      </c>
      <c r="C9280" s="3">
        <f>VLOOKUP(A9280,'PY SIC'!$A$1:$C$332,3,0)*VLOOKUP(B9280,'Current %'!$A$1:$G$24,7,0)</f>
        <v>25282.15803041722</v>
      </c>
      <c r="D9280" t="s">
        <v>341</v>
      </c>
      <c r="G9280">
        <f>VLOOKUP(A9280,'PY SIC'!$A$1:$C$331,3,0)</f>
        <v>476689.77468168014</v>
      </c>
      <c r="H9280">
        <f>VLOOKUP(B9280,'Current %'!$A$1:$G$24,7,0)</f>
        <v>5.3036921228905999E-2</v>
      </c>
      <c r="I9280">
        <f t="shared" si="146"/>
        <v>25282.15803041722</v>
      </c>
    </row>
    <row r="9281" spans="1:9" x14ac:dyDescent="0.35">
      <c r="A9281" t="s">
        <v>220</v>
      </c>
      <c r="B9281" s="1">
        <v>44908</v>
      </c>
      <c r="C9281" s="3">
        <f>VLOOKUP(A9281,'PY SIC'!$A$1:$C$332,3,0)*VLOOKUP(B9281,'Current %'!$A$1:$G$24,7,0)</f>
        <v>9392.5933556827058</v>
      </c>
      <c r="D9281" t="s">
        <v>341</v>
      </c>
      <c r="G9281">
        <f>VLOOKUP(A9281,'PY SIC'!$A$1:$C$331,3,0)</f>
        <v>177095.37314853765</v>
      </c>
      <c r="H9281">
        <f>VLOOKUP(B9281,'Current %'!$A$1:$G$24,7,0)</f>
        <v>5.3036921228905999E-2</v>
      </c>
      <c r="I9281">
        <f t="shared" si="146"/>
        <v>9392.5933556827058</v>
      </c>
    </row>
    <row r="9282" spans="1:9" x14ac:dyDescent="0.35">
      <c r="A9282" t="s">
        <v>221</v>
      </c>
      <c r="B9282" s="1">
        <v>44908</v>
      </c>
      <c r="C9282" s="3">
        <f>VLOOKUP(A9282,'PY SIC'!$A$1:$C$332,3,0)*VLOOKUP(B9282,'Current %'!$A$1:$G$24,7,0)</f>
        <v>102649.57964311585</v>
      </c>
      <c r="D9282" t="s">
        <v>341</v>
      </c>
      <c r="G9282">
        <f>VLOOKUP(A9282,'PY SIC'!$A$1:$C$331,3,0)</f>
        <v>1935436.2444999944</v>
      </c>
      <c r="H9282">
        <f>VLOOKUP(B9282,'Current %'!$A$1:$G$24,7,0)</f>
        <v>5.3036921228905999E-2</v>
      </c>
      <c r="I9282">
        <f t="shared" si="146"/>
        <v>102649.57964311585</v>
      </c>
    </row>
    <row r="9283" spans="1:9" x14ac:dyDescent="0.35">
      <c r="A9283" t="s">
        <v>187</v>
      </c>
      <c r="B9283" s="1">
        <v>44908</v>
      </c>
      <c r="C9283" s="3">
        <f>VLOOKUP(A9283,'PY SIC'!$A$1:$C$332,3,0)*VLOOKUP(B9283,'Current %'!$A$1:$G$24,7,0)</f>
        <v>10005.761283759233</v>
      </c>
      <c r="D9283" t="s">
        <v>341</v>
      </c>
      <c r="G9283">
        <f>VLOOKUP(A9283,'PY SIC'!$A$1:$C$331,3,0)</f>
        <v>188656.52552821877</v>
      </c>
      <c r="H9283">
        <f>VLOOKUP(B9283,'Current %'!$A$1:$G$24,7,0)</f>
        <v>5.3036921228905999E-2</v>
      </c>
      <c r="I9283">
        <f t="shared" si="146"/>
        <v>10005.761283759233</v>
      </c>
    </row>
    <row r="9284" spans="1:9" x14ac:dyDescent="0.35">
      <c r="A9284" t="s">
        <v>0</v>
      </c>
      <c r="B9284" s="1">
        <v>44908</v>
      </c>
      <c r="C9284" s="3">
        <f>VLOOKUP(A9284,'PY SIC'!$A$1:$C$332,3,0)*VLOOKUP(B9284,'Current %'!$A$1:$G$24,7,0)</f>
        <v>25247.084064614715</v>
      </c>
      <c r="D9284" t="s">
        <v>341</v>
      </c>
      <c r="G9284">
        <f>VLOOKUP(A9284,'PY SIC'!$A$1:$C$331,3,0)</f>
        <v>476028.46242995409</v>
      </c>
      <c r="H9284">
        <f>VLOOKUP(B9284,'Current %'!$A$1:$G$24,7,0)</f>
        <v>5.3036921228905999E-2</v>
      </c>
      <c r="I9284">
        <f t="shared" si="146"/>
        <v>25247.084064614715</v>
      </c>
    </row>
    <row r="9285" spans="1:9" x14ac:dyDescent="0.35">
      <c r="A9285" t="s">
        <v>1</v>
      </c>
      <c r="B9285" s="1">
        <v>44908</v>
      </c>
      <c r="C9285" s="3">
        <f>VLOOKUP(A9285,'PY SIC'!$A$1:$C$332,3,0)*VLOOKUP(B9285,'Current %'!$A$1:$G$24,7,0)</f>
        <v>23331.395977728844</v>
      </c>
      <c r="D9285" t="s">
        <v>341</v>
      </c>
      <c r="G9285">
        <f>VLOOKUP(A9285,'PY SIC'!$A$1:$C$331,3,0)</f>
        <v>439908.56628029241</v>
      </c>
      <c r="H9285">
        <f>VLOOKUP(B9285,'Current %'!$A$1:$G$24,7,0)</f>
        <v>5.3036921228905999E-2</v>
      </c>
      <c r="I9285">
        <f t="shared" si="146"/>
        <v>23331.395977728844</v>
      </c>
    </row>
    <row r="9286" spans="1:9" x14ac:dyDescent="0.35">
      <c r="A9286" t="s">
        <v>2</v>
      </c>
      <c r="B9286" s="1">
        <v>44908</v>
      </c>
      <c r="C9286" s="3">
        <f>VLOOKUP(A9286,'PY SIC'!$A$1:$C$332,3,0)*VLOOKUP(B9286,'Current %'!$A$1:$G$24,7,0)</f>
        <v>68912.586987131843</v>
      </c>
      <c r="D9286" t="s">
        <v>341</v>
      </c>
      <c r="G9286">
        <f>VLOOKUP(A9286,'PY SIC'!$A$1:$C$331,3,0)</f>
        <v>1299332.3403842933</v>
      </c>
      <c r="H9286">
        <f>VLOOKUP(B9286,'Current %'!$A$1:$G$24,7,0)</f>
        <v>5.3036921228905999E-2</v>
      </c>
      <c r="I9286">
        <f t="shared" si="146"/>
        <v>68912.586987131843</v>
      </c>
    </row>
    <row r="9287" spans="1:9" x14ac:dyDescent="0.35">
      <c r="A9287" t="s">
        <v>63</v>
      </c>
      <c r="B9287" s="1">
        <v>44908</v>
      </c>
      <c r="C9287" s="3">
        <f>VLOOKUP(A9287,'PY SIC'!$A$1:$C$332,3,0)*VLOOKUP(B9287,'Current %'!$A$1:$G$24,7,0)</f>
        <v>22627.379627315193</v>
      </c>
      <c r="D9287" t="s">
        <v>341</v>
      </c>
      <c r="G9287">
        <f>VLOOKUP(A9287,'PY SIC'!$A$1:$C$331,3,0)</f>
        <v>426634.48599619878</v>
      </c>
      <c r="H9287">
        <f>VLOOKUP(B9287,'Current %'!$A$1:$G$24,7,0)</f>
        <v>5.3036921228905999E-2</v>
      </c>
      <c r="I9287">
        <f t="shared" si="146"/>
        <v>22627.379627315193</v>
      </c>
    </row>
    <row r="9288" spans="1:9" x14ac:dyDescent="0.35">
      <c r="A9288" t="s">
        <v>139</v>
      </c>
      <c r="B9288" s="1">
        <v>44908</v>
      </c>
      <c r="C9288" s="3">
        <f>VLOOKUP(A9288,'PY SIC'!$A$1:$C$332,3,0)*VLOOKUP(B9288,'Current %'!$A$1:$G$24,7,0)</f>
        <v>49652.410657308923</v>
      </c>
      <c r="D9288" t="s">
        <v>341</v>
      </c>
      <c r="G9288">
        <f>VLOOKUP(A9288,'PY SIC'!$A$1:$C$331,3,0)</f>
        <v>936185.76468664885</v>
      </c>
      <c r="H9288">
        <f>VLOOKUP(B9288,'Current %'!$A$1:$G$24,7,0)</f>
        <v>5.3036921228905999E-2</v>
      </c>
      <c r="I9288">
        <f t="shared" si="146"/>
        <v>49652.410657308923</v>
      </c>
    </row>
    <row r="9289" spans="1:9" x14ac:dyDescent="0.35">
      <c r="A9289" t="s">
        <v>64</v>
      </c>
      <c r="B9289" s="1">
        <v>44908</v>
      </c>
      <c r="C9289" s="3">
        <f>VLOOKUP(A9289,'PY SIC'!$A$1:$C$332,3,0)*VLOOKUP(B9289,'Current %'!$A$1:$G$24,7,0)</f>
        <v>197032.16228863565</v>
      </c>
      <c r="D9289" t="s">
        <v>341</v>
      </c>
      <c r="G9289">
        <f>VLOOKUP(A9289,'PY SIC'!$A$1:$C$331,3,0)</f>
        <v>3714999.9985528924</v>
      </c>
      <c r="H9289">
        <f>VLOOKUP(B9289,'Current %'!$A$1:$G$24,7,0)</f>
        <v>5.3036921228905999E-2</v>
      </c>
      <c r="I9289">
        <f t="shared" si="146"/>
        <v>197032.16228863565</v>
      </c>
    </row>
    <row r="9290" spans="1:9" x14ac:dyDescent="0.35">
      <c r="A9290" t="s">
        <v>140</v>
      </c>
      <c r="B9290" s="1">
        <v>44908</v>
      </c>
      <c r="C9290" s="3">
        <f>VLOOKUP(A9290,'PY SIC'!$A$1:$C$332,3,0)*VLOOKUP(B9290,'Current %'!$A$1:$G$24,7,0)</f>
        <v>53159.697940531893</v>
      </c>
      <c r="D9290" t="s">
        <v>341</v>
      </c>
      <c r="G9290">
        <f>VLOOKUP(A9290,'PY SIC'!$A$1:$C$331,3,0)</f>
        <v>1002314.929086777</v>
      </c>
      <c r="H9290">
        <f>VLOOKUP(B9290,'Current %'!$A$1:$G$24,7,0)</f>
        <v>5.3036921228905999E-2</v>
      </c>
      <c r="I9290">
        <f t="shared" si="146"/>
        <v>53159.697940531893</v>
      </c>
    </row>
    <row r="9291" spans="1:9" x14ac:dyDescent="0.35">
      <c r="A9291" t="s">
        <v>65</v>
      </c>
      <c r="B9291" s="1">
        <v>44908</v>
      </c>
      <c r="C9291" s="3">
        <f>VLOOKUP(A9291,'PY SIC'!$A$1:$C$332,3,0)*VLOOKUP(B9291,'Current %'!$A$1:$G$24,7,0)</f>
        <v>34631.8666516866</v>
      </c>
      <c r="D9291" t="s">
        <v>341</v>
      </c>
      <c r="G9291">
        <f>VLOOKUP(A9291,'PY SIC'!$A$1:$C$331,3,0)</f>
        <v>652976.56517836591</v>
      </c>
      <c r="H9291">
        <f>VLOOKUP(B9291,'Current %'!$A$1:$G$24,7,0)</f>
        <v>5.3036921228905999E-2</v>
      </c>
      <c r="I9291">
        <f t="shared" si="146"/>
        <v>34631.8666516866</v>
      </c>
    </row>
    <row r="9292" spans="1:9" x14ac:dyDescent="0.35">
      <c r="A9292" t="s">
        <v>66</v>
      </c>
      <c r="B9292" s="1">
        <v>44908</v>
      </c>
      <c r="C9292" s="3">
        <f>VLOOKUP(A9292,'PY SIC'!$A$1:$C$332,3,0)*VLOOKUP(B9292,'Current %'!$A$1:$G$24,7,0)</f>
        <v>31491.020552038175</v>
      </c>
      <c r="D9292" t="s">
        <v>341</v>
      </c>
      <c r="G9292">
        <f>VLOOKUP(A9292,'PY SIC'!$A$1:$C$331,3,0)</f>
        <v>593756.57225885591</v>
      </c>
      <c r="H9292">
        <f>VLOOKUP(B9292,'Current %'!$A$1:$G$24,7,0)</f>
        <v>5.3036921228905999E-2</v>
      </c>
      <c r="I9292">
        <f t="shared" ref="I9292:I9355" si="147">G9292*H9292</f>
        <v>31491.020552038175</v>
      </c>
    </row>
    <row r="9293" spans="1:9" x14ac:dyDescent="0.35">
      <c r="A9293" t="s">
        <v>141</v>
      </c>
      <c r="B9293" s="1">
        <v>44908</v>
      </c>
      <c r="C9293" s="3">
        <f>VLOOKUP(A9293,'PY SIC'!$A$1:$C$332,3,0)*VLOOKUP(B9293,'Current %'!$A$1:$G$24,7,0)</f>
        <v>99221.03628903511</v>
      </c>
      <c r="D9293" t="s">
        <v>341</v>
      </c>
      <c r="G9293">
        <f>VLOOKUP(A9293,'PY SIC'!$A$1:$C$331,3,0)</f>
        <v>1870791.7803297753</v>
      </c>
      <c r="H9293">
        <f>VLOOKUP(B9293,'Current %'!$A$1:$G$24,7,0)</f>
        <v>5.3036921228905999E-2</v>
      </c>
      <c r="I9293">
        <f t="shared" si="147"/>
        <v>99221.03628903511</v>
      </c>
    </row>
    <row r="9294" spans="1:9" x14ac:dyDescent="0.35">
      <c r="A9294" t="s">
        <v>112</v>
      </c>
      <c r="B9294" s="1">
        <v>44908</v>
      </c>
      <c r="C9294" s="3">
        <f>VLOOKUP(A9294,'PY SIC'!$A$1:$C$332,3,0)*VLOOKUP(B9294,'Current %'!$A$1:$G$24,7,0)</f>
        <v>182.68357091537715</v>
      </c>
      <c r="D9294" t="s">
        <v>341</v>
      </c>
      <c r="G9294">
        <f>VLOOKUP(A9294,'PY SIC'!$A$1:$C$331,3,0)</f>
        <v>3444.4603246655197</v>
      </c>
      <c r="H9294">
        <f>VLOOKUP(B9294,'Current %'!$A$1:$G$24,7,0)</f>
        <v>5.3036921228905999E-2</v>
      </c>
      <c r="I9294">
        <f t="shared" si="147"/>
        <v>182.68357091537715</v>
      </c>
    </row>
    <row r="9295" spans="1:9" x14ac:dyDescent="0.35">
      <c r="A9295" t="s">
        <v>142</v>
      </c>
      <c r="B9295" s="1">
        <v>44908</v>
      </c>
      <c r="C9295" s="3">
        <f>VLOOKUP(A9295,'PY SIC'!$A$1:$C$332,3,0)*VLOOKUP(B9295,'Current %'!$A$1:$G$24,7,0)</f>
        <v>43766.032374899114</v>
      </c>
      <c r="D9295" t="s">
        <v>341</v>
      </c>
      <c r="G9295">
        <f>VLOOKUP(A9295,'PY SIC'!$A$1:$C$331,3,0)</f>
        <v>825199.33964503778</v>
      </c>
      <c r="H9295">
        <f>VLOOKUP(B9295,'Current %'!$A$1:$G$24,7,0)</f>
        <v>5.3036921228905999E-2</v>
      </c>
      <c r="I9295">
        <f t="shared" si="147"/>
        <v>43766.032374899114</v>
      </c>
    </row>
    <row r="9296" spans="1:9" x14ac:dyDescent="0.35">
      <c r="A9296" t="s">
        <v>151</v>
      </c>
      <c r="B9296" s="1">
        <v>44908</v>
      </c>
      <c r="C9296" s="3">
        <f>VLOOKUP(A9296,'PY SIC'!$A$1:$C$332,3,0)*VLOOKUP(B9296,'Current %'!$A$1:$G$24,7,0)</f>
        <v>23382.04690710489</v>
      </c>
      <c r="D9296" t="s">
        <v>341</v>
      </c>
      <c r="G9296">
        <f>VLOOKUP(A9296,'PY SIC'!$A$1:$C$331,3,0)</f>
        <v>440863.57890550571</v>
      </c>
      <c r="H9296">
        <f>VLOOKUP(B9296,'Current %'!$A$1:$G$24,7,0)</f>
        <v>5.3036921228905999E-2</v>
      </c>
      <c r="I9296">
        <f t="shared" si="147"/>
        <v>23382.04690710489</v>
      </c>
    </row>
    <row r="9297" spans="1:9" x14ac:dyDescent="0.35">
      <c r="A9297" t="s">
        <v>152</v>
      </c>
      <c r="B9297" s="1">
        <v>44908</v>
      </c>
      <c r="C9297" s="3">
        <f>VLOOKUP(A9297,'PY SIC'!$A$1:$C$332,3,0)*VLOOKUP(B9297,'Current %'!$A$1:$G$24,7,0)</f>
        <v>6136.4279008001331</v>
      </c>
      <c r="D9297" t="s">
        <v>341</v>
      </c>
      <c r="G9297">
        <f>VLOOKUP(A9297,'PY SIC'!$A$1:$C$331,3,0)</f>
        <v>115701.05802928242</v>
      </c>
      <c r="H9297">
        <f>VLOOKUP(B9297,'Current %'!$A$1:$G$24,7,0)</f>
        <v>5.3036921228905999E-2</v>
      </c>
      <c r="I9297">
        <f t="shared" si="147"/>
        <v>6136.4279008001331</v>
      </c>
    </row>
    <row r="9298" spans="1:9" x14ac:dyDescent="0.35">
      <c r="A9298" t="s">
        <v>143</v>
      </c>
      <c r="B9298" s="1">
        <v>44908</v>
      </c>
      <c r="C9298" s="3">
        <f>VLOOKUP(A9298,'PY SIC'!$A$1:$C$332,3,0)*VLOOKUP(B9298,'Current %'!$A$1:$G$24,7,0)</f>
        <v>39079.167603149981</v>
      </c>
      <c r="D9298" t="s">
        <v>341</v>
      </c>
      <c r="G9298">
        <f>VLOOKUP(A9298,'PY SIC'!$A$1:$C$331,3,0)</f>
        <v>736829.48967730033</v>
      </c>
      <c r="H9298">
        <f>VLOOKUP(B9298,'Current %'!$A$1:$G$24,7,0)</f>
        <v>5.3036921228905999E-2</v>
      </c>
      <c r="I9298">
        <f t="shared" si="147"/>
        <v>39079.167603149981</v>
      </c>
    </row>
    <row r="9299" spans="1:9" x14ac:dyDescent="0.35">
      <c r="A9299" t="s">
        <v>3</v>
      </c>
      <c r="B9299" s="1">
        <v>44908</v>
      </c>
      <c r="C9299" s="3">
        <f>VLOOKUP(A9299,'PY SIC'!$A$1:$C$332,3,0)*VLOOKUP(B9299,'Current %'!$A$1:$G$24,7,0)</f>
        <v>110974.55291335062</v>
      </c>
      <c r="D9299" t="s">
        <v>341</v>
      </c>
      <c r="G9299">
        <f>VLOOKUP(A9299,'PY SIC'!$A$1:$C$331,3,0)</f>
        <v>2092401.8653795398</v>
      </c>
      <c r="H9299">
        <f>VLOOKUP(B9299,'Current %'!$A$1:$G$24,7,0)</f>
        <v>5.3036921228905999E-2</v>
      </c>
      <c r="I9299">
        <f t="shared" si="147"/>
        <v>110974.55291335062</v>
      </c>
    </row>
    <row r="9300" spans="1:9" x14ac:dyDescent="0.35">
      <c r="A9300" t="s">
        <v>144</v>
      </c>
      <c r="B9300" s="1">
        <v>44908</v>
      </c>
      <c r="C9300" s="3">
        <f>VLOOKUP(A9300,'PY SIC'!$A$1:$C$332,3,0)*VLOOKUP(B9300,'Current %'!$A$1:$G$24,7,0)</f>
        <v>61525.208196172789</v>
      </c>
      <c r="D9300" t="s">
        <v>341</v>
      </c>
      <c r="G9300">
        <f>VLOOKUP(A9300,'PY SIC'!$A$1:$C$331,3,0)</f>
        <v>1160044.8663042027</v>
      </c>
      <c r="H9300">
        <f>VLOOKUP(B9300,'Current %'!$A$1:$G$24,7,0)</f>
        <v>5.3036921228905999E-2</v>
      </c>
      <c r="I9300">
        <f t="shared" si="147"/>
        <v>61525.208196172789</v>
      </c>
    </row>
    <row r="9301" spans="1:9" x14ac:dyDescent="0.35">
      <c r="A9301" t="s">
        <v>67</v>
      </c>
      <c r="B9301" s="1">
        <v>44908</v>
      </c>
      <c r="C9301" s="3">
        <f>VLOOKUP(A9301,'PY SIC'!$A$1:$C$332,3,0)*VLOOKUP(B9301,'Current %'!$A$1:$G$24,7,0)</f>
        <v>64370.643357848159</v>
      </c>
      <c r="D9301" t="s">
        <v>341</v>
      </c>
      <c r="G9301">
        <f>VLOOKUP(A9301,'PY SIC'!$A$1:$C$331,3,0)</f>
        <v>1213694.9480914646</v>
      </c>
      <c r="H9301">
        <f>VLOOKUP(B9301,'Current %'!$A$1:$G$24,7,0)</f>
        <v>5.3036921228905999E-2</v>
      </c>
      <c r="I9301">
        <f t="shared" si="147"/>
        <v>64370.643357848159</v>
      </c>
    </row>
    <row r="9302" spans="1:9" x14ac:dyDescent="0.35">
      <c r="A9302" t="s">
        <v>68</v>
      </c>
      <c r="B9302" s="1">
        <v>44908</v>
      </c>
      <c r="C9302" s="3">
        <f>VLOOKUP(A9302,'PY SIC'!$A$1:$C$332,3,0)*VLOOKUP(B9302,'Current %'!$A$1:$G$24,7,0)</f>
        <v>36174.850652117806</v>
      </c>
      <c r="D9302" t="s">
        <v>341</v>
      </c>
      <c r="G9302">
        <f>VLOOKUP(A9302,'PY SIC'!$A$1:$C$331,3,0)</f>
        <v>682069.20413023361</v>
      </c>
      <c r="H9302">
        <f>VLOOKUP(B9302,'Current %'!$A$1:$G$24,7,0)</f>
        <v>5.3036921228905999E-2</v>
      </c>
      <c r="I9302">
        <f t="shared" si="147"/>
        <v>36174.850652117806</v>
      </c>
    </row>
    <row r="9303" spans="1:9" x14ac:dyDescent="0.35">
      <c r="A9303" t="s">
        <v>153</v>
      </c>
      <c r="B9303" s="1">
        <v>44908</v>
      </c>
      <c r="C9303" s="3">
        <f>VLOOKUP(A9303,'PY SIC'!$A$1:$C$332,3,0)*VLOOKUP(B9303,'Current %'!$A$1:$G$24,7,0)</f>
        <v>48713.523542233546</v>
      </c>
      <c r="D9303" t="s">
        <v>341</v>
      </c>
      <c r="G9303">
        <f>VLOOKUP(A9303,'PY SIC'!$A$1:$C$331,3,0)</f>
        <v>918483.245510938</v>
      </c>
      <c r="H9303">
        <f>VLOOKUP(B9303,'Current %'!$A$1:$G$24,7,0)</f>
        <v>5.3036921228905999E-2</v>
      </c>
      <c r="I9303">
        <f t="shared" si="147"/>
        <v>48713.523542233546</v>
      </c>
    </row>
    <row r="9304" spans="1:9" x14ac:dyDescent="0.35">
      <c r="A9304" t="s">
        <v>4</v>
      </c>
      <c r="B9304" s="1">
        <v>44908</v>
      </c>
      <c r="C9304" s="3">
        <f>VLOOKUP(A9304,'PY SIC'!$A$1:$C$332,3,0)*VLOOKUP(B9304,'Current %'!$A$1:$G$24,7,0)</f>
        <v>77175.443520222718</v>
      </c>
      <c r="D9304" t="s">
        <v>341</v>
      </c>
      <c r="G9304">
        <f>VLOOKUP(A9304,'PY SIC'!$A$1:$C$331,3,0)</f>
        <v>1455126.7632435802</v>
      </c>
      <c r="H9304">
        <f>VLOOKUP(B9304,'Current %'!$A$1:$G$24,7,0)</f>
        <v>5.3036921228905999E-2</v>
      </c>
      <c r="I9304">
        <f t="shared" si="147"/>
        <v>77175.443520222718</v>
      </c>
    </row>
    <row r="9305" spans="1:9" x14ac:dyDescent="0.35">
      <c r="A9305" t="s">
        <v>69</v>
      </c>
      <c r="B9305" s="1">
        <v>44908</v>
      </c>
      <c r="C9305" s="3">
        <f>VLOOKUP(A9305,'PY SIC'!$A$1:$C$332,3,0)*VLOOKUP(B9305,'Current %'!$A$1:$G$24,7,0)</f>
        <v>51255.545880175581</v>
      </c>
      <c r="D9305" t="s">
        <v>341</v>
      </c>
      <c r="G9305">
        <f>VLOOKUP(A9305,'PY SIC'!$A$1:$C$331,3,0)</f>
        <v>966412.54229215067</v>
      </c>
      <c r="H9305">
        <f>VLOOKUP(B9305,'Current %'!$A$1:$G$24,7,0)</f>
        <v>5.3036921228905999E-2</v>
      </c>
      <c r="I9305">
        <f t="shared" si="147"/>
        <v>51255.545880175581</v>
      </c>
    </row>
    <row r="9306" spans="1:9" x14ac:dyDescent="0.35">
      <c r="A9306" t="s">
        <v>5</v>
      </c>
      <c r="B9306" s="1">
        <v>44908</v>
      </c>
      <c r="C9306" s="3">
        <f>VLOOKUP(A9306,'PY SIC'!$A$1:$C$332,3,0)*VLOOKUP(B9306,'Current %'!$A$1:$G$24,7,0)</f>
        <v>48567.423335182444</v>
      </c>
      <c r="D9306" t="s">
        <v>341</v>
      </c>
      <c r="G9306">
        <f>VLOOKUP(A9306,'PY SIC'!$A$1:$C$331,3,0)</f>
        <v>915728.55682113755</v>
      </c>
      <c r="H9306">
        <f>VLOOKUP(B9306,'Current %'!$A$1:$G$24,7,0)</f>
        <v>5.3036921228905999E-2</v>
      </c>
      <c r="I9306">
        <f t="shared" si="147"/>
        <v>48567.423335182444</v>
      </c>
    </row>
    <row r="9307" spans="1:9" x14ac:dyDescent="0.35">
      <c r="A9307" t="s">
        <v>154</v>
      </c>
      <c r="B9307" s="1">
        <v>44908</v>
      </c>
      <c r="C9307" s="3">
        <f>VLOOKUP(A9307,'PY SIC'!$A$1:$C$332,3,0)*VLOOKUP(B9307,'Current %'!$A$1:$G$24,7,0)</f>
        <v>41696.189683780671</v>
      </c>
      <c r="D9307" t="s">
        <v>341</v>
      </c>
      <c r="G9307">
        <f>VLOOKUP(A9307,'PY SIC'!$A$1:$C$331,3,0)</f>
        <v>786172.89083996753</v>
      </c>
      <c r="H9307">
        <f>VLOOKUP(B9307,'Current %'!$A$1:$G$24,7,0)</f>
        <v>5.3036921228905999E-2</v>
      </c>
      <c r="I9307">
        <f t="shared" si="147"/>
        <v>41696.189683780671</v>
      </c>
    </row>
    <row r="9308" spans="1:9" x14ac:dyDescent="0.35">
      <c r="A9308" t="s">
        <v>155</v>
      </c>
      <c r="B9308" s="1">
        <v>44908</v>
      </c>
      <c r="C9308" s="3">
        <f>VLOOKUP(A9308,'PY SIC'!$A$1:$C$332,3,0)*VLOOKUP(B9308,'Current %'!$A$1:$G$24,7,0)</f>
        <v>37454.836084038965</v>
      </c>
      <c r="D9308" t="s">
        <v>341</v>
      </c>
      <c r="G9308">
        <f>VLOOKUP(A9308,'PY SIC'!$A$1:$C$331,3,0)</f>
        <v>706203.06036213622</v>
      </c>
      <c r="H9308">
        <f>VLOOKUP(B9308,'Current %'!$A$1:$G$24,7,0)</f>
        <v>5.3036921228905999E-2</v>
      </c>
      <c r="I9308">
        <f t="shared" si="147"/>
        <v>37454.836084038965</v>
      </c>
    </row>
    <row r="9309" spans="1:9" x14ac:dyDescent="0.35">
      <c r="A9309" t="s">
        <v>6</v>
      </c>
      <c r="B9309" s="1">
        <v>44908</v>
      </c>
      <c r="C9309" s="3">
        <f>VLOOKUP(A9309,'PY SIC'!$A$1:$C$332,3,0)*VLOOKUP(B9309,'Current %'!$A$1:$G$24,7,0)</f>
        <v>40346.34452247341</v>
      </c>
      <c r="D9309" t="s">
        <v>341</v>
      </c>
      <c r="G9309">
        <f>VLOOKUP(A9309,'PY SIC'!$A$1:$C$331,3,0)</f>
        <v>760721.84409686259</v>
      </c>
      <c r="H9309">
        <f>VLOOKUP(B9309,'Current %'!$A$1:$G$24,7,0)</f>
        <v>5.3036921228905999E-2</v>
      </c>
      <c r="I9309">
        <f t="shared" si="147"/>
        <v>40346.34452247341</v>
      </c>
    </row>
    <row r="9310" spans="1:9" x14ac:dyDescent="0.35">
      <c r="A9310" t="s">
        <v>146</v>
      </c>
      <c r="B9310" s="1">
        <v>44908</v>
      </c>
      <c r="C9310" s="3">
        <f>VLOOKUP(A9310,'PY SIC'!$A$1:$C$332,3,0)*VLOOKUP(B9310,'Current %'!$A$1:$G$24,7,0)</f>
        <v>205928.31694207597</v>
      </c>
      <c r="D9310" t="s">
        <v>341</v>
      </c>
      <c r="G9310">
        <f>VLOOKUP(A9310,'PY SIC'!$A$1:$C$331,3,0)</f>
        <v>3882735.1243352648</v>
      </c>
      <c r="H9310">
        <f>VLOOKUP(B9310,'Current %'!$A$1:$G$24,7,0)</f>
        <v>5.3036921228905999E-2</v>
      </c>
      <c r="I9310">
        <f t="shared" si="147"/>
        <v>205928.31694207597</v>
      </c>
    </row>
    <row r="9311" spans="1:9" x14ac:dyDescent="0.35">
      <c r="A9311" t="s">
        <v>147</v>
      </c>
      <c r="B9311" s="1">
        <v>44908</v>
      </c>
      <c r="C9311" s="3">
        <f>VLOOKUP(A9311,'PY SIC'!$A$1:$C$332,3,0)*VLOOKUP(B9311,'Current %'!$A$1:$G$24,7,0)</f>
        <v>195734.66002354462</v>
      </c>
      <c r="D9311" t="s">
        <v>341</v>
      </c>
      <c r="G9311">
        <f>VLOOKUP(A9311,'PY SIC'!$A$1:$C$331,3,0)</f>
        <v>3690535.8661140762</v>
      </c>
      <c r="H9311">
        <f>VLOOKUP(B9311,'Current %'!$A$1:$G$24,7,0)</f>
        <v>5.3036921228905999E-2</v>
      </c>
      <c r="I9311">
        <f t="shared" si="147"/>
        <v>195734.66002354462</v>
      </c>
    </row>
    <row r="9312" spans="1:9" x14ac:dyDescent="0.35">
      <c r="A9312" t="s">
        <v>7</v>
      </c>
      <c r="B9312" s="1">
        <v>44908</v>
      </c>
      <c r="C9312" s="3">
        <f>VLOOKUP(A9312,'PY SIC'!$A$1:$C$332,3,0)*VLOOKUP(B9312,'Current %'!$A$1:$G$24,7,0)</f>
        <v>125531.34901884693</v>
      </c>
      <c r="D9312" t="s">
        <v>341</v>
      </c>
      <c r="G9312">
        <f>VLOOKUP(A9312,'PY SIC'!$A$1:$C$331,3,0)</f>
        <v>2366867.1957230857</v>
      </c>
      <c r="H9312">
        <f>VLOOKUP(B9312,'Current %'!$A$1:$G$24,7,0)</f>
        <v>5.3036921228905999E-2</v>
      </c>
      <c r="I9312">
        <f t="shared" si="147"/>
        <v>125531.34901884693</v>
      </c>
    </row>
    <row r="9313" spans="1:9" x14ac:dyDescent="0.35">
      <c r="A9313" t="s">
        <v>70</v>
      </c>
      <c r="B9313" s="1">
        <v>44908</v>
      </c>
      <c r="C9313" s="3">
        <f>VLOOKUP(A9313,'PY SIC'!$A$1:$C$332,3,0)*VLOOKUP(B9313,'Current %'!$A$1:$G$24,7,0)</f>
        <v>40328.333715585126</v>
      </c>
      <c r="D9313" t="s">
        <v>341</v>
      </c>
      <c r="G9313">
        <f>VLOOKUP(A9313,'PY SIC'!$A$1:$C$331,3,0)</f>
        <v>760382.25411933439</v>
      </c>
      <c r="H9313">
        <f>VLOOKUP(B9313,'Current %'!$A$1:$G$24,7,0)</f>
        <v>5.3036921228905999E-2</v>
      </c>
      <c r="I9313">
        <f t="shared" si="147"/>
        <v>40328.333715585126</v>
      </c>
    </row>
    <row r="9314" spans="1:9" x14ac:dyDescent="0.35">
      <c r="A9314" t="s">
        <v>8</v>
      </c>
      <c r="B9314" s="1">
        <v>44908</v>
      </c>
      <c r="C9314" s="3">
        <f>VLOOKUP(A9314,'PY SIC'!$A$1:$C$332,3,0)*VLOOKUP(B9314,'Current %'!$A$1:$G$24,7,0)</f>
        <v>71607.995797121344</v>
      </c>
      <c r="D9314" t="s">
        <v>341</v>
      </c>
      <c r="G9314">
        <f>VLOOKUP(A9314,'PY SIC'!$A$1:$C$331,3,0)</f>
        <v>1350153.7068500463</v>
      </c>
      <c r="H9314">
        <f>VLOOKUP(B9314,'Current %'!$A$1:$G$24,7,0)</f>
        <v>5.3036921228905999E-2</v>
      </c>
      <c r="I9314">
        <f t="shared" si="147"/>
        <v>71607.995797121344</v>
      </c>
    </row>
    <row r="9315" spans="1:9" x14ac:dyDescent="0.35">
      <c r="A9315" t="s">
        <v>156</v>
      </c>
      <c r="B9315" s="1">
        <v>44908</v>
      </c>
      <c r="C9315" s="3">
        <f>VLOOKUP(A9315,'PY SIC'!$A$1:$C$332,3,0)*VLOOKUP(B9315,'Current %'!$A$1:$G$24,7,0)</f>
        <v>70624.754238436333</v>
      </c>
      <c r="D9315" t="s">
        <v>341</v>
      </c>
      <c r="G9315">
        <f>VLOOKUP(A9315,'PY SIC'!$A$1:$C$331,3,0)</f>
        <v>1331614.8939645591</v>
      </c>
      <c r="H9315">
        <f>VLOOKUP(B9315,'Current %'!$A$1:$G$24,7,0)</f>
        <v>5.3036921228905999E-2</v>
      </c>
      <c r="I9315">
        <f t="shared" si="147"/>
        <v>70624.754238436333</v>
      </c>
    </row>
    <row r="9316" spans="1:9" x14ac:dyDescent="0.35">
      <c r="A9316" t="s">
        <v>157</v>
      </c>
      <c r="B9316" s="1">
        <v>44908</v>
      </c>
      <c r="C9316" s="3">
        <f>VLOOKUP(A9316,'PY SIC'!$A$1:$C$332,3,0)*VLOOKUP(B9316,'Current %'!$A$1:$G$24,7,0)</f>
        <v>20220.304925389442</v>
      </c>
      <c r="D9316" t="s">
        <v>341</v>
      </c>
      <c r="G9316">
        <f>VLOOKUP(A9316,'PY SIC'!$A$1:$C$331,3,0)</f>
        <v>381249.59852249193</v>
      </c>
      <c r="H9316">
        <f>VLOOKUP(B9316,'Current %'!$A$1:$G$24,7,0)</f>
        <v>5.3036921228905999E-2</v>
      </c>
      <c r="I9316">
        <f t="shared" si="147"/>
        <v>20220.304925389442</v>
      </c>
    </row>
    <row r="9317" spans="1:9" x14ac:dyDescent="0.35">
      <c r="A9317" t="s">
        <v>158</v>
      </c>
      <c r="B9317" s="1">
        <v>44908</v>
      </c>
      <c r="C9317" s="3">
        <f>VLOOKUP(A9317,'PY SIC'!$A$1:$C$332,3,0)*VLOOKUP(B9317,'Current %'!$A$1:$G$24,7,0)</f>
        <v>380.8421355513558</v>
      </c>
      <c r="D9317" t="s">
        <v>341</v>
      </c>
      <c r="G9317">
        <f>VLOOKUP(A9317,'PY SIC'!$A$1:$C$331,3,0)</f>
        <v>7180.6984026778409</v>
      </c>
      <c r="H9317">
        <f>VLOOKUP(B9317,'Current %'!$A$1:$G$24,7,0)</f>
        <v>5.3036921228905999E-2</v>
      </c>
      <c r="I9317">
        <f t="shared" si="147"/>
        <v>380.8421355513558</v>
      </c>
    </row>
    <row r="9318" spans="1:9" x14ac:dyDescent="0.35">
      <c r="A9318" t="s">
        <v>71</v>
      </c>
      <c r="B9318" s="1">
        <v>44908</v>
      </c>
      <c r="C9318" s="3">
        <f>VLOOKUP(A9318,'PY SIC'!$A$1:$C$332,3,0)*VLOOKUP(B9318,'Current %'!$A$1:$G$24,7,0)</f>
        <v>59437.090919863949</v>
      </c>
      <c r="D9318" t="s">
        <v>341</v>
      </c>
      <c r="G9318">
        <f>VLOOKUP(A9318,'PY SIC'!$A$1:$C$331,3,0)</f>
        <v>1120673.8540371712</v>
      </c>
      <c r="H9318">
        <f>VLOOKUP(B9318,'Current %'!$A$1:$G$24,7,0)</f>
        <v>5.3036921228905999E-2</v>
      </c>
      <c r="I9318">
        <f t="shared" si="147"/>
        <v>59437.090919863949</v>
      </c>
    </row>
    <row r="9319" spans="1:9" x14ac:dyDescent="0.35">
      <c r="A9319" t="s">
        <v>9</v>
      </c>
      <c r="B9319" s="1">
        <v>44908</v>
      </c>
      <c r="C9319" s="3">
        <f>VLOOKUP(A9319,'PY SIC'!$A$1:$C$332,3,0)*VLOOKUP(B9319,'Current %'!$A$1:$G$24,7,0)</f>
        <v>76571.293512848308</v>
      </c>
      <c r="D9319" t="s">
        <v>341</v>
      </c>
      <c r="G9319">
        <f>VLOOKUP(A9319,'PY SIC'!$A$1:$C$331,3,0)</f>
        <v>1443735.641862931</v>
      </c>
      <c r="H9319">
        <f>VLOOKUP(B9319,'Current %'!$A$1:$G$24,7,0)</f>
        <v>5.3036921228905999E-2</v>
      </c>
      <c r="I9319">
        <f t="shared" si="147"/>
        <v>76571.293512848308</v>
      </c>
    </row>
    <row r="9320" spans="1:9" x14ac:dyDescent="0.35">
      <c r="A9320" t="s">
        <v>72</v>
      </c>
      <c r="B9320" s="1">
        <v>44908</v>
      </c>
      <c r="C9320" s="3">
        <f>VLOOKUP(A9320,'PY SIC'!$A$1:$C$332,3,0)*VLOOKUP(B9320,'Current %'!$A$1:$G$24,7,0)</f>
        <v>55737.975140656476</v>
      </c>
      <c r="D9320" t="s">
        <v>341</v>
      </c>
      <c r="G9320">
        <f>VLOOKUP(A9320,'PY SIC'!$A$1:$C$331,3,0)</f>
        <v>1050927.8036727055</v>
      </c>
      <c r="H9320">
        <f>VLOOKUP(B9320,'Current %'!$A$1:$G$24,7,0)</f>
        <v>5.3036921228905999E-2</v>
      </c>
      <c r="I9320">
        <f t="shared" si="147"/>
        <v>55737.975140656476</v>
      </c>
    </row>
    <row r="9321" spans="1:9" x14ac:dyDescent="0.35">
      <c r="A9321" t="s">
        <v>73</v>
      </c>
      <c r="B9321" s="1">
        <v>44908</v>
      </c>
      <c r="C9321" s="3">
        <f>VLOOKUP(A9321,'PY SIC'!$A$1:$C$332,3,0)*VLOOKUP(B9321,'Current %'!$A$1:$G$24,7,0)</f>
        <v>34752.024384850054</v>
      </c>
      <c r="D9321" t="s">
        <v>341</v>
      </c>
      <c r="G9321">
        <f>VLOOKUP(A9321,'PY SIC'!$A$1:$C$331,3,0)</f>
        <v>655242.11397681257</v>
      </c>
      <c r="H9321">
        <f>VLOOKUP(B9321,'Current %'!$A$1:$G$24,7,0)</f>
        <v>5.3036921228905999E-2</v>
      </c>
      <c r="I9321">
        <f t="shared" si="147"/>
        <v>34752.024384850054</v>
      </c>
    </row>
    <row r="9322" spans="1:9" x14ac:dyDescent="0.35">
      <c r="A9322" t="s">
        <v>10</v>
      </c>
      <c r="B9322" s="1">
        <v>44908</v>
      </c>
      <c r="C9322" s="3">
        <f>VLOOKUP(A9322,'PY SIC'!$A$1:$C$332,3,0)*VLOOKUP(B9322,'Current %'!$A$1:$G$24,7,0)</f>
        <v>34991.81656875847</v>
      </c>
      <c r="D9322" t="s">
        <v>341</v>
      </c>
      <c r="G9322">
        <f>VLOOKUP(A9322,'PY SIC'!$A$1:$C$331,3,0)</f>
        <v>659763.34519371297</v>
      </c>
      <c r="H9322">
        <f>VLOOKUP(B9322,'Current %'!$A$1:$G$24,7,0)</f>
        <v>5.3036921228905999E-2</v>
      </c>
      <c r="I9322">
        <f t="shared" si="147"/>
        <v>34991.81656875847</v>
      </c>
    </row>
    <row r="9323" spans="1:9" x14ac:dyDescent="0.35">
      <c r="A9323" t="s">
        <v>159</v>
      </c>
      <c r="B9323" s="1">
        <v>44908</v>
      </c>
      <c r="C9323" s="3">
        <f>VLOOKUP(A9323,'PY SIC'!$A$1:$C$332,3,0)*VLOOKUP(B9323,'Current %'!$A$1:$G$24,7,0)</f>
        <v>12054.819832230271</v>
      </c>
      <c r="D9323" t="s">
        <v>341</v>
      </c>
      <c r="G9323">
        <f>VLOOKUP(A9323,'PY SIC'!$A$1:$C$331,3,0)</f>
        <v>227291.0936930516</v>
      </c>
      <c r="H9323">
        <f>VLOOKUP(B9323,'Current %'!$A$1:$G$24,7,0)</f>
        <v>5.3036921228905999E-2</v>
      </c>
      <c r="I9323">
        <f t="shared" si="147"/>
        <v>12054.819832230271</v>
      </c>
    </row>
    <row r="9324" spans="1:9" x14ac:dyDescent="0.35">
      <c r="A9324" t="s">
        <v>160</v>
      </c>
      <c r="B9324" s="1">
        <v>44908</v>
      </c>
      <c r="C9324" s="3">
        <f>VLOOKUP(A9324,'PY SIC'!$A$1:$C$332,3,0)*VLOOKUP(B9324,'Current %'!$A$1:$G$24,7,0)</f>
        <v>61242.71384662894</v>
      </c>
      <c r="D9324" t="s">
        <v>341</v>
      </c>
      <c r="G9324">
        <f>VLOOKUP(A9324,'PY SIC'!$A$1:$C$331,3,0)</f>
        <v>1154718.4947313769</v>
      </c>
      <c r="H9324">
        <f>VLOOKUP(B9324,'Current %'!$A$1:$G$24,7,0)</f>
        <v>5.3036921228905999E-2</v>
      </c>
      <c r="I9324">
        <f t="shared" si="147"/>
        <v>61242.71384662894</v>
      </c>
    </row>
    <row r="9325" spans="1:9" x14ac:dyDescent="0.35">
      <c r="A9325" t="s">
        <v>74</v>
      </c>
      <c r="B9325" s="1">
        <v>44908</v>
      </c>
      <c r="C9325" s="3">
        <f>VLOOKUP(A9325,'PY SIC'!$A$1:$C$332,3,0)*VLOOKUP(B9325,'Current %'!$A$1:$G$24,7,0)</f>
        <v>54607.845703601102</v>
      </c>
      <c r="D9325" t="s">
        <v>341</v>
      </c>
      <c r="G9325">
        <f>VLOOKUP(A9325,'PY SIC'!$A$1:$C$331,3,0)</f>
        <v>1029619.4507202829</v>
      </c>
      <c r="H9325">
        <f>VLOOKUP(B9325,'Current %'!$A$1:$G$24,7,0)</f>
        <v>5.3036921228905999E-2</v>
      </c>
      <c r="I9325">
        <f t="shared" si="147"/>
        <v>54607.845703601102</v>
      </c>
    </row>
    <row r="9326" spans="1:9" x14ac:dyDescent="0.35">
      <c r="A9326" t="s">
        <v>161</v>
      </c>
      <c r="B9326" s="1">
        <v>44908</v>
      </c>
      <c r="C9326" s="3">
        <f>VLOOKUP(A9326,'PY SIC'!$A$1:$C$332,3,0)*VLOOKUP(B9326,'Current %'!$A$1:$G$24,7,0)</f>
        <v>10376.193335348207</v>
      </c>
      <c r="D9326" t="s">
        <v>341</v>
      </c>
      <c r="G9326">
        <f>VLOOKUP(A9326,'PY SIC'!$A$1:$C$331,3,0)</f>
        <v>195640.94398626237</v>
      </c>
      <c r="H9326">
        <f>VLOOKUP(B9326,'Current %'!$A$1:$G$24,7,0)</f>
        <v>5.3036921228905999E-2</v>
      </c>
      <c r="I9326">
        <f t="shared" si="147"/>
        <v>10376.193335348207</v>
      </c>
    </row>
    <row r="9327" spans="1:9" x14ac:dyDescent="0.35">
      <c r="A9327" t="s">
        <v>75</v>
      </c>
      <c r="B9327" s="1">
        <v>44908</v>
      </c>
      <c r="C9327" s="3">
        <f>VLOOKUP(A9327,'PY SIC'!$A$1:$C$332,3,0)*VLOOKUP(B9327,'Current %'!$A$1:$G$24,7,0)</f>
        <v>155844.4309271794</v>
      </c>
      <c r="D9327" t="s">
        <v>341</v>
      </c>
      <c r="G9327">
        <f>VLOOKUP(A9327,'PY SIC'!$A$1:$C$331,3,0)</f>
        <v>2938413.9824888934</v>
      </c>
      <c r="H9327">
        <f>VLOOKUP(B9327,'Current %'!$A$1:$G$24,7,0)</f>
        <v>5.3036921228905999E-2</v>
      </c>
      <c r="I9327">
        <f t="shared" si="147"/>
        <v>155844.4309271794</v>
      </c>
    </row>
    <row r="9328" spans="1:9" x14ac:dyDescent="0.35">
      <c r="A9328" t="s">
        <v>113</v>
      </c>
      <c r="B9328" s="1">
        <v>44908</v>
      </c>
      <c r="C9328" s="3">
        <f>VLOOKUP(A9328,'PY SIC'!$A$1:$C$332,3,0)*VLOOKUP(B9328,'Current %'!$A$1:$G$24,7,0)</f>
        <v>33285.032348729881</v>
      </c>
      <c r="D9328" t="s">
        <v>341</v>
      </c>
      <c r="G9328">
        <f>VLOOKUP(A9328,'PY SIC'!$A$1:$C$331,3,0)</f>
        <v>627582.28753649804</v>
      </c>
      <c r="H9328">
        <f>VLOOKUP(B9328,'Current %'!$A$1:$G$24,7,0)</f>
        <v>5.3036921228905999E-2</v>
      </c>
      <c r="I9328">
        <f t="shared" si="147"/>
        <v>33285.032348729881</v>
      </c>
    </row>
    <row r="9329" spans="1:9" x14ac:dyDescent="0.35">
      <c r="A9329" t="s">
        <v>76</v>
      </c>
      <c r="B9329" s="1">
        <v>44908</v>
      </c>
      <c r="C9329" s="3">
        <f>VLOOKUP(A9329,'PY SIC'!$A$1:$C$332,3,0)*VLOOKUP(B9329,'Current %'!$A$1:$G$24,7,0)</f>
        <v>10130.815401654712</v>
      </c>
      <c r="D9329" t="s">
        <v>341</v>
      </c>
      <c r="G9329">
        <f>VLOOKUP(A9329,'PY SIC'!$A$1:$C$331,3,0)</f>
        <v>191014.39463143743</v>
      </c>
      <c r="H9329">
        <f>VLOOKUP(B9329,'Current %'!$A$1:$G$24,7,0)</f>
        <v>5.3036921228905999E-2</v>
      </c>
      <c r="I9329">
        <f t="shared" si="147"/>
        <v>10130.815401654712</v>
      </c>
    </row>
    <row r="9330" spans="1:9" x14ac:dyDescent="0.35">
      <c r="A9330" t="s">
        <v>266</v>
      </c>
      <c r="B9330" s="1">
        <v>44908</v>
      </c>
      <c r="C9330" s="3">
        <f>VLOOKUP(A9330,'PY SIC'!$A$1:$C$332,3,0)*VLOOKUP(B9330,'Current %'!$A$1:$G$24,7,0)</f>
        <v>1780.3057051494818</v>
      </c>
      <c r="D9330" t="s">
        <v>341</v>
      </c>
      <c r="G9330">
        <f>VLOOKUP(A9330,'PY SIC'!$A$1:$C$331,3,0)</f>
        <v>33567.289802998326</v>
      </c>
      <c r="H9330">
        <f>VLOOKUP(B9330,'Current %'!$A$1:$G$24,7,0)</f>
        <v>5.3036921228905999E-2</v>
      </c>
      <c r="I9330">
        <f t="shared" si="147"/>
        <v>1780.3057051494818</v>
      </c>
    </row>
    <row r="9331" spans="1:9" x14ac:dyDescent="0.35">
      <c r="A9331" t="s">
        <v>287</v>
      </c>
      <c r="B9331" s="1">
        <v>44908</v>
      </c>
      <c r="C9331" s="3">
        <f>VLOOKUP(A9331,'PY SIC'!$A$1:$C$332,3,0)*VLOOKUP(B9331,'Current %'!$A$1:$G$24,7,0)</f>
        <v>15322.018180955136</v>
      </c>
      <c r="D9331" t="s">
        <v>341</v>
      </c>
      <c r="G9331">
        <f>VLOOKUP(A9331,'PY SIC'!$A$1:$C$331,3,0)</f>
        <v>288893.43170629564</v>
      </c>
      <c r="H9331">
        <f>VLOOKUP(B9331,'Current %'!$A$1:$G$24,7,0)</f>
        <v>5.3036921228905999E-2</v>
      </c>
      <c r="I9331">
        <f t="shared" si="147"/>
        <v>15322.018180955136</v>
      </c>
    </row>
    <row r="9332" spans="1:9" x14ac:dyDescent="0.35">
      <c r="A9332" t="s">
        <v>267</v>
      </c>
      <c r="B9332" s="1">
        <v>44908</v>
      </c>
      <c r="C9332" s="3">
        <f>VLOOKUP(A9332,'PY SIC'!$A$1:$C$332,3,0)*VLOOKUP(B9332,'Current %'!$A$1:$G$24,7,0)</f>
        <v>4322.9276502503444</v>
      </c>
      <c r="D9332" t="s">
        <v>341</v>
      </c>
      <c r="G9332">
        <f>VLOOKUP(A9332,'PY SIC'!$A$1:$C$331,3,0)</f>
        <v>81507.892051137344</v>
      </c>
      <c r="H9332">
        <f>VLOOKUP(B9332,'Current %'!$A$1:$G$24,7,0)</f>
        <v>5.3036921228905999E-2</v>
      </c>
      <c r="I9332">
        <f t="shared" si="147"/>
        <v>4322.9276502503444</v>
      </c>
    </row>
    <row r="9333" spans="1:9" x14ac:dyDescent="0.35">
      <c r="A9333" t="s">
        <v>256</v>
      </c>
      <c r="B9333" s="1">
        <v>44908</v>
      </c>
      <c r="C9333" s="3">
        <f>VLOOKUP(A9333,'PY SIC'!$A$1:$C$332,3,0)*VLOOKUP(B9333,'Current %'!$A$1:$G$24,7,0)</f>
        <v>24964.782053416729</v>
      </c>
      <c r="D9333" t="s">
        <v>341</v>
      </c>
      <c r="G9333">
        <f>VLOOKUP(A9333,'PY SIC'!$A$1:$C$331,3,0)</f>
        <v>470705.71735620487</v>
      </c>
      <c r="H9333">
        <f>VLOOKUP(B9333,'Current %'!$A$1:$G$24,7,0)</f>
        <v>5.3036921228905999E-2</v>
      </c>
      <c r="I9333">
        <f t="shared" si="147"/>
        <v>24964.782053416729</v>
      </c>
    </row>
    <row r="9334" spans="1:9" x14ac:dyDescent="0.35">
      <c r="A9334" t="s">
        <v>268</v>
      </c>
      <c r="B9334" s="1">
        <v>44908</v>
      </c>
      <c r="C9334" s="3">
        <f>VLOOKUP(A9334,'PY SIC'!$A$1:$C$332,3,0)*VLOOKUP(B9334,'Current %'!$A$1:$G$24,7,0)</f>
        <v>11085.026082166176</v>
      </c>
      <c r="D9334" t="s">
        <v>341</v>
      </c>
      <c r="G9334">
        <f>VLOOKUP(A9334,'PY SIC'!$A$1:$C$331,3,0)</f>
        <v>209005.83641202486</v>
      </c>
      <c r="H9334">
        <f>VLOOKUP(B9334,'Current %'!$A$1:$G$24,7,0)</f>
        <v>5.3036921228905999E-2</v>
      </c>
      <c r="I9334">
        <f t="shared" si="147"/>
        <v>11085.026082166176</v>
      </c>
    </row>
    <row r="9335" spans="1:9" x14ac:dyDescent="0.35">
      <c r="A9335" t="s">
        <v>269</v>
      </c>
      <c r="B9335" s="1">
        <v>44908</v>
      </c>
      <c r="C9335" s="3">
        <f>VLOOKUP(A9335,'PY SIC'!$A$1:$C$332,3,0)*VLOOKUP(B9335,'Current %'!$A$1:$G$24,7,0)</f>
        <v>21565.607848759162</v>
      </c>
      <c r="D9335" t="s">
        <v>341</v>
      </c>
      <c r="G9335">
        <f>VLOOKUP(A9335,'PY SIC'!$A$1:$C$331,3,0)</f>
        <v>406615.00232418376</v>
      </c>
      <c r="H9335">
        <f>VLOOKUP(B9335,'Current %'!$A$1:$G$24,7,0)</f>
        <v>5.3036921228905999E-2</v>
      </c>
      <c r="I9335">
        <f t="shared" si="147"/>
        <v>21565.607848759162</v>
      </c>
    </row>
    <row r="9336" spans="1:9" x14ac:dyDescent="0.35">
      <c r="A9336" t="s">
        <v>270</v>
      </c>
      <c r="B9336" s="1">
        <v>44908</v>
      </c>
      <c r="C9336" s="3">
        <f>VLOOKUP(A9336,'PY SIC'!$A$1:$C$332,3,0)*VLOOKUP(B9336,'Current %'!$A$1:$G$24,7,0)</f>
        <v>5854.924551683428</v>
      </c>
      <c r="D9336" t="s">
        <v>341</v>
      </c>
      <c r="G9336">
        <f>VLOOKUP(A9336,'PY SIC'!$A$1:$C$331,3,0)</f>
        <v>110393.37156117572</v>
      </c>
      <c r="H9336">
        <f>VLOOKUP(B9336,'Current %'!$A$1:$G$24,7,0)</f>
        <v>5.3036921228905999E-2</v>
      </c>
      <c r="I9336">
        <f t="shared" si="147"/>
        <v>5854.924551683428</v>
      </c>
    </row>
    <row r="9337" spans="1:9" x14ac:dyDescent="0.35">
      <c r="A9337" t="s">
        <v>288</v>
      </c>
      <c r="B9337" s="1">
        <v>44908</v>
      </c>
      <c r="C9337" s="3">
        <f>VLOOKUP(A9337,'PY SIC'!$A$1:$C$332,3,0)*VLOOKUP(B9337,'Current %'!$A$1:$G$24,7,0)</f>
        <v>828.35790053481401</v>
      </c>
      <c r="D9337" t="s">
        <v>341</v>
      </c>
      <c r="G9337">
        <f>VLOOKUP(A9337,'PY SIC'!$A$1:$C$331,3,0)</f>
        <v>15618.514071728305</v>
      </c>
      <c r="H9337">
        <f>VLOOKUP(B9337,'Current %'!$A$1:$G$24,7,0)</f>
        <v>5.3036921228905999E-2</v>
      </c>
      <c r="I9337">
        <f t="shared" si="147"/>
        <v>828.35790053481401</v>
      </c>
    </row>
    <row r="9338" spans="1:9" x14ac:dyDescent="0.35">
      <c r="A9338" t="s">
        <v>315</v>
      </c>
      <c r="B9338" s="1">
        <v>44908</v>
      </c>
      <c r="C9338" s="3">
        <f>VLOOKUP(A9338,'PY SIC'!$A$1:$C$332,3,0)*VLOOKUP(B9338,'Current %'!$A$1:$G$24,7,0)</f>
        <v>11233.182172418656</v>
      </c>
      <c r="D9338" t="s">
        <v>341</v>
      </c>
      <c r="G9338">
        <f>VLOOKUP(A9338,'PY SIC'!$A$1:$C$331,3,0)</f>
        <v>211799.28834738594</v>
      </c>
      <c r="H9338">
        <f>VLOOKUP(B9338,'Current %'!$A$1:$G$24,7,0)</f>
        <v>5.3036921228905999E-2</v>
      </c>
      <c r="I9338">
        <f t="shared" si="147"/>
        <v>11233.182172418656</v>
      </c>
    </row>
    <row r="9339" spans="1:9" x14ac:dyDescent="0.35">
      <c r="A9339" t="s">
        <v>271</v>
      </c>
      <c r="B9339" s="1">
        <v>44908</v>
      </c>
      <c r="C9339" s="3">
        <f>VLOOKUP(A9339,'PY SIC'!$A$1:$C$332,3,0)*VLOOKUP(B9339,'Current %'!$A$1:$G$24,7,0)</f>
        <v>787.58278193996352</v>
      </c>
      <c r="D9339" t="s">
        <v>341</v>
      </c>
      <c r="G9339">
        <f>VLOOKUP(A9339,'PY SIC'!$A$1:$C$331,3,0)</f>
        <v>14849.707782636482</v>
      </c>
      <c r="H9339">
        <f>VLOOKUP(B9339,'Current %'!$A$1:$G$24,7,0)</f>
        <v>5.3036921228905999E-2</v>
      </c>
      <c r="I9339">
        <f t="shared" si="147"/>
        <v>787.58278193996352</v>
      </c>
    </row>
    <row r="9340" spans="1:9" x14ac:dyDescent="0.35">
      <c r="A9340" t="s">
        <v>289</v>
      </c>
      <c r="B9340" s="1">
        <v>44908</v>
      </c>
      <c r="C9340" s="3">
        <f>VLOOKUP(A9340,'PY SIC'!$A$1:$C$332,3,0)*VLOOKUP(B9340,'Current %'!$A$1:$G$24,7,0)</f>
        <v>42912.264441864179</v>
      </c>
      <c r="D9340" t="s">
        <v>341</v>
      </c>
      <c r="G9340">
        <f>VLOOKUP(A9340,'PY SIC'!$A$1:$C$331,3,0)</f>
        <v>809101.72475238412</v>
      </c>
      <c r="H9340">
        <f>VLOOKUP(B9340,'Current %'!$A$1:$G$24,7,0)</f>
        <v>5.3036921228905999E-2</v>
      </c>
      <c r="I9340">
        <f t="shared" si="147"/>
        <v>42912.264441864179</v>
      </c>
    </row>
    <row r="9341" spans="1:9" x14ac:dyDescent="0.35">
      <c r="A9341" t="s">
        <v>188</v>
      </c>
      <c r="B9341" s="1">
        <v>44908</v>
      </c>
      <c r="C9341" s="3">
        <f>VLOOKUP(A9341,'PY SIC'!$A$1:$C$332,3,0)*VLOOKUP(B9341,'Current %'!$A$1:$G$24,7,0)</f>
        <v>10956.973928476558</v>
      </c>
      <c r="D9341" t="s">
        <v>341</v>
      </c>
      <c r="G9341">
        <f>VLOOKUP(A9341,'PY SIC'!$A$1:$C$331,3,0)</f>
        <v>206591.43997417457</v>
      </c>
      <c r="H9341">
        <f>VLOOKUP(B9341,'Current %'!$A$1:$G$24,7,0)</f>
        <v>5.3036921228905999E-2</v>
      </c>
      <c r="I9341">
        <f t="shared" si="147"/>
        <v>10956.973928476558</v>
      </c>
    </row>
    <row r="9342" spans="1:9" x14ac:dyDescent="0.35">
      <c r="A9342" t="s">
        <v>189</v>
      </c>
      <c r="B9342" s="1">
        <v>44908</v>
      </c>
      <c r="C9342" s="3">
        <f>VLOOKUP(A9342,'PY SIC'!$A$1:$C$332,3,0)*VLOOKUP(B9342,'Current %'!$A$1:$G$24,7,0)</f>
        <v>2321.0512243636822</v>
      </c>
      <c r="D9342" t="s">
        <v>341</v>
      </c>
      <c r="G9342">
        <f>VLOOKUP(A9342,'PY SIC'!$A$1:$C$331,3,0)</f>
        <v>43762.932888696239</v>
      </c>
      <c r="H9342">
        <f>VLOOKUP(B9342,'Current %'!$A$1:$G$24,7,0)</f>
        <v>5.3036921228905999E-2</v>
      </c>
      <c r="I9342">
        <f t="shared" si="147"/>
        <v>2321.0512243636822</v>
      </c>
    </row>
    <row r="9343" spans="1:9" x14ac:dyDescent="0.35">
      <c r="A9343" t="s">
        <v>290</v>
      </c>
      <c r="B9343" s="1">
        <v>44908</v>
      </c>
      <c r="C9343" s="3">
        <f>VLOOKUP(A9343,'PY SIC'!$A$1:$C$332,3,0)*VLOOKUP(B9343,'Current %'!$A$1:$G$24,7,0)</f>
        <v>272.74126894430839</v>
      </c>
      <c r="D9343" t="s">
        <v>341</v>
      </c>
      <c r="G9343">
        <f>VLOOKUP(A9343,'PY SIC'!$A$1:$C$331,3,0)</f>
        <v>5142.4792884783801</v>
      </c>
      <c r="H9343">
        <f>VLOOKUP(B9343,'Current %'!$A$1:$G$24,7,0)</f>
        <v>5.3036921228905999E-2</v>
      </c>
      <c r="I9343">
        <f t="shared" si="147"/>
        <v>272.74126894430839</v>
      </c>
    </row>
    <row r="9344" spans="1:9" x14ac:dyDescent="0.35">
      <c r="A9344" t="s">
        <v>291</v>
      </c>
      <c r="B9344" s="1">
        <v>44908</v>
      </c>
      <c r="C9344" s="3">
        <f>VLOOKUP(A9344,'PY SIC'!$A$1:$C$332,3,0)*VLOOKUP(B9344,'Current %'!$A$1:$G$24,7,0)</f>
        <v>3143.8349764738105</v>
      </c>
      <c r="D9344" t="s">
        <v>341</v>
      </c>
      <c r="G9344">
        <f>VLOOKUP(A9344,'PY SIC'!$A$1:$C$331,3,0)</f>
        <v>59276.347563711308</v>
      </c>
      <c r="H9344">
        <f>VLOOKUP(B9344,'Current %'!$A$1:$G$24,7,0)</f>
        <v>5.3036921228905999E-2</v>
      </c>
      <c r="I9344">
        <f t="shared" si="147"/>
        <v>3143.8349764738105</v>
      </c>
    </row>
    <row r="9345" spans="1:9" x14ac:dyDescent="0.35">
      <c r="A9345" t="s">
        <v>292</v>
      </c>
      <c r="B9345" s="1">
        <v>44908</v>
      </c>
      <c r="C9345" s="3">
        <f>VLOOKUP(A9345,'PY SIC'!$A$1:$C$332,3,0)*VLOOKUP(B9345,'Current %'!$A$1:$G$24,7,0)</f>
        <v>211.68880397684009</v>
      </c>
      <c r="D9345" t="s">
        <v>341</v>
      </c>
      <c r="G9345">
        <f>VLOOKUP(A9345,'PY SIC'!$A$1:$C$331,3,0)</f>
        <v>3991.3478963682037</v>
      </c>
      <c r="H9345">
        <f>VLOOKUP(B9345,'Current %'!$A$1:$G$24,7,0)</f>
        <v>5.3036921228905999E-2</v>
      </c>
      <c r="I9345">
        <f t="shared" si="147"/>
        <v>211.68880397684009</v>
      </c>
    </row>
    <row r="9346" spans="1:9" x14ac:dyDescent="0.35">
      <c r="A9346" t="s">
        <v>190</v>
      </c>
      <c r="B9346" s="1">
        <v>44908</v>
      </c>
      <c r="C9346" s="3">
        <f>VLOOKUP(A9346,'PY SIC'!$A$1:$C$332,3,0)*VLOOKUP(B9346,'Current %'!$A$1:$G$24,7,0)</f>
        <v>93639.739594478495</v>
      </c>
      <c r="D9346" t="s">
        <v>341</v>
      </c>
      <c r="G9346">
        <f>VLOOKUP(A9346,'PY SIC'!$A$1:$C$331,3,0)</f>
        <v>1765557.6044908748</v>
      </c>
      <c r="H9346">
        <f>VLOOKUP(B9346,'Current %'!$A$1:$G$24,7,0)</f>
        <v>5.3036921228905999E-2</v>
      </c>
      <c r="I9346">
        <f t="shared" si="147"/>
        <v>93639.739594478495</v>
      </c>
    </row>
    <row r="9347" spans="1:9" x14ac:dyDescent="0.35">
      <c r="A9347" t="s">
        <v>316</v>
      </c>
      <c r="B9347" s="1">
        <v>44908</v>
      </c>
      <c r="C9347" s="3">
        <f>VLOOKUP(A9347,'PY SIC'!$A$1:$C$332,3,0)*VLOOKUP(B9347,'Current %'!$A$1:$G$24,7,0)</f>
        <v>3766.2962049144303</v>
      </c>
      <c r="D9347" t="s">
        <v>341</v>
      </c>
      <c r="G9347">
        <f>VLOOKUP(A9347,'PY SIC'!$A$1:$C$331,3,0)</f>
        <v>71012.723168058568</v>
      </c>
      <c r="H9347">
        <f>VLOOKUP(B9347,'Current %'!$A$1:$G$24,7,0)</f>
        <v>5.3036921228905999E-2</v>
      </c>
      <c r="I9347">
        <f t="shared" si="147"/>
        <v>3766.2962049144303</v>
      </c>
    </row>
    <row r="9348" spans="1:9" x14ac:dyDescent="0.35">
      <c r="A9348" t="s">
        <v>272</v>
      </c>
      <c r="B9348" s="1">
        <v>44908</v>
      </c>
      <c r="C9348" s="3">
        <f>VLOOKUP(A9348,'PY SIC'!$A$1:$C$332,3,0)*VLOOKUP(B9348,'Current %'!$A$1:$G$24,7,0)</f>
        <v>21714.853245703594</v>
      </c>
      <c r="D9348" t="s">
        <v>341</v>
      </c>
      <c r="G9348">
        <f>VLOOKUP(A9348,'PY SIC'!$A$1:$C$331,3,0)</f>
        <v>409428.99290822033</v>
      </c>
      <c r="H9348">
        <f>VLOOKUP(B9348,'Current %'!$A$1:$G$24,7,0)</f>
        <v>5.3036921228905999E-2</v>
      </c>
      <c r="I9348">
        <f t="shared" si="147"/>
        <v>21714.853245703594</v>
      </c>
    </row>
    <row r="9349" spans="1:9" x14ac:dyDescent="0.35">
      <c r="A9349" t="s">
        <v>293</v>
      </c>
      <c r="B9349" s="1">
        <v>44908</v>
      </c>
      <c r="C9349" s="3">
        <f>VLOOKUP(A9349,'PY SIC'!$A$1:$C$332,3,0)*VLOOKUP(B9349,'Current %'!$A$1:$G$24,7,0)</f>
        <v>575.76147821417351</v>
      </c>
      <c r="D9349" t="s">
        <v>341</v>
      </c>
      <c r="G9349">
        <f>VLOOKUP(A9349,'PY SIC'!$A$1:$C$331,3,0)</f>
        <v>10855.861631356798</v>
      </c>
      <c r="H9349">
        <f>VLOOKUP(B9349,'Current %'!$A$1:$G$24,7,0)</f>
        <v>5.3036921228905999E-2</v>
      </c>
      <c r="I9349">
        <f t="shared" si="147"/>
        <v>575.76147821417351</v>
      </c>
    </row>
    <row r="9350" spans="1:9" x14ac:dyDescent="0.35">
      <c r="A9350" t="s">
        <v>294</v>
      </c>
      <c r="B9350" s="1">
        <v>44908</v>
      </c>
      <c r="C9350" s="3">
        <f>VLOOKUP(A9350,'PY SIC'!$A$1:$C$332,3,0)*VLOOKUP(B9350,'Current %'!$A$1:$G$24,7,0)</f>
        <v>412.61398779479714</v>
      </c>
      <c r="D9350" t="s">
        <v>341</v>
      </c>
      <c r="G9350">
        <f>VLOOKUP(A9350,'PY SIC'!$A$1:$C$331,3,0)</f>
        <v>7779.7499974398152</v>
      </c>
      <c r="H9350">
        <f>VLOOKUP(B9350,'Current %'!$A$1:$G$24,7,0)</f>
        <v>5.3036921228905999E-2</v>
      </c>
      <c r="I9350">
        <f t="shared" si="147"/>
        <v>412.61398779479714</v>
      </c>
    </row>
    <row r="9351" spans="1:9" x14ac:dyDescent="0.35">
      <c r="A9351" t="s">
        <v>317</v>
      </c>
      <c r="B9351" s="1">
        <v>44908</v>
      </c>
      <c r="C9351" s="3">
        <f>VLOOKUP(A9351,'PY SIC'!$A$1:$C$332,3,0)*VLOOKUP(B9351,'Current %'!$A$1:$G$24,7,0)</f>
        <v>107563.41526361924</v>
      </c>
      <c r="D9351" t="s">
        <v>341</v>
      </c>
      <c r="G9351">
        <f>VLOOKUP(A9351,'PY SIC'!$A$1:$C$331,3,0)</f>
        <v>2028085.5821056862</v>
      </c>
      <c r="H9351">
        <f>VLOOKUP(B9351,'Current %'!$A$1:$G$24,7,0)</f>
        <v>5.3036921228905999E-2</v>
      </c>
      <c r="I9351">
        <f t="shared" si="147"/>
        <v>107563.41526361924</v>
      </c>
    </row>
    <row r="9352" spans="1:9" x14ac:dyDescent="0.35">
      <c r="A9352" t="s">
        <v>257</v>
      </c>
      <c r="B9352" s="1">
        <v>44908</v>
      </c>
      <c r="C9352" s="3">
        <f>VLOOKUP(A9352,'PY SIC'!$A$1:$C$332,3,0)*VLOOKUP(B9352,'Current %'!$A$1:$G$24,7,0)</f>
        <v>54694.508477186915</v>
      </c>
      <c r="D9352" t="s">
        <v>341</v>
      </c>
      <c r="G9352">
        <f>VLOOKUP(A9352,'PY SIC'!$A$1:$C$331,3,0)</f>
        <v>1031253.4590974241</v>
      </c>
      <c r="H9352">
        <f>VLOOKUP(B9352,'Current %'!$A$1:$G$24,7,0)</f>
        <v>5.3036921228905999E-2</v>
      </c>
      <c r="I9352">
        <f t="shared" si="147"/>
        <v>54694.508477186915</v>
      </c>
    </row>
    <row r="9353" spans="1:9" x14ac:dyDescent="0.35">
      <c r="A9353" t="s">
        <v>273</v>
      </c>
      <c r="B9353" s="1">
        <v>44908</v>
      </c>
      <c r="C9353" s="3">
        <f>VLOOKUP(A9353,'PY SIC'!$A$1:$C$332,3,0)*VLOOKUP(B9353,'Current %'!$A$1:$G$24,7,0)</f>
        <v>2011.888400004279</v>
      </c>
      <c r="D9353" t="s">
        <v>341</v>
      </c>
      <c r="G9353">
        <f>VLOOKUP(A9353,'PY SIC'!$A$1:$C$331,3,0)</f>
        <v>37933.732829645596</v>
      </c>
      <c r="H9353">
        <f>VLOOKUP(B9353,'Current %'!$A$1:$G$24,7,0)</f>
        <v>5.3036921228905999E-2</v>
      </c>
      <c r="I9353">
        <f t="shared" si="147"/>
        <v>2011.888400004279</v>
      </c>
    </row>
    <row r="9354" spans="1:9" x14ac:dyDescent="0.35">
      <c r="A9354" t="s">
        <v>191</v>
      </c>
      <c r="B9354" s="1">
        <v>44908</v>
      </c>
      <c r="C9354" s="3">
        <f>VLOOKUP(A9354,'PY SIC'!$A$1:$C$332,3,0)*VLOOKUP(B9354,'Current %'!$A$1:$G$24,7,0)</f>
        <v>11244.7835329258</v>
      </c>
      <c r="D9354" t="s">
        <v>341</v>
      </c>
      <c r="G9354">
        <f>VLOOKUP(A9354,'PY SIC'!$A$1:$C$331,3,0)</f>
        <v>212018.02956083367</v>
      </c>
      <c r="H9354">
        <f>VLOOKUP(B9354,'Current %'!$A$1:$G$24,7,0)</f>
        <v>5.3036921228905999E-2</v>
      </c>
      <c r="I9354">
        <f t="shared" si="147"/>
        <v>11244.7835329258</v>
      </c>
    </row>
    <row r="9355" spans="1:9" x14ac:dyDescent="0.35">
      <c r="A9355" t="s">
        <v>274</v>
      </c>
      <c r="B9355" s="1">
        <v>44908</v>
      </c>
      <c r="C9355" s="3">
        <f>VLOOKUP(A9355,'PY SIC'!$A$1:$C$332,3,0)*VLOOKUP(B9355,'Current %'!$A$1:$G$24,7,0)</f>
        <v>241.20999228190863</v>
      </c>
      <c r="D9355" t="s">
        <v>341</v>
      </c>
      <c r="G9355">
        <f>VLOOKUP(A9355,'PY SIC'!$A$1:$C$331,3,0)</f>
        <v>4547.9636957215607</v>
      </c>
      <c r="H9355">
        <f>VLOOKUP(B9355,'Current %'!$A$1:$G$24,7,0)</f>
        <v>5.3036921228905999E-2</v>
      </c>
      <c r="I9355">
        <f t="shared" si="147"/>
        <v>241.20999228190863</v>
      </c>
    </row>
    <row r="9356" spans="1:9" x14ac:dyDescent="0.35">
      <c r="A9356" t="s">
        <v>258</v>
      </c>
      <c r="B9356" s="1">
        <v>44908</v>
      </c>
      <c r="C9356" s="3">
        <f>VLOOKUP(A9356,'PY SIC'!$A$1:$C$332,3,0)*VLOOKUP(B9356,'Current %'!$A$1:$G$24,7,0)</f>
        <v>2715.1708117164235</v>
      </c>
      <c r="D9356" t="s">
        <v>341</v>
      </c>
      <c r="G9356">
        <f>VLOOKUP(A9356,'PY SIC'!$A$1:$C$331,3,0)</f>
        <v>51193.974853815809</v>
      </c>
      <c r="H9356">
        <f>VLOOKUP(B9356,'Current %'!$A$1:$G$24,7,0)</f>
        <v>5.3036921228905999E-2</v>
      </c>
      <c r="I9356">
        <f t="shared" ref="I9356:I9419" si="148">G9356*H9356</f>
        <v>2715.1708117164235</v>
      </c>
    </row>
    <row r="9357" spans="1:9" x14ac:dyDescent="0.35">
      <c r="A9357" t="s">
        <v>259</v>
      </c>
      <c r="B9357" s="1">
        <v>44908</v>
      </c>
      <c r="C9357" s="3">
        <f>VLOOKUP(A9357,'PY SIC'!$A$1:$C$332,3,0)*VLOOKUP(B9357,'Current %'!$A$1:$G$24,7,0)</f>
        <v>56139.73025501665</v>
      </c>
      <c r="D9357" t="s">
        <v>341</v>
      </c>
      <c r="G9357">
        <f>VLOOKUP(A9357,'PY SIC'!$A$1:$C$331,3,0)</f>
        <v>1058502.8118943595</v>
      </c>
      <c r="H9357">
        <f>VLOOKUP(B9357,'Current %'!$A$1:$G$24,7,0)</f>
        <v>5.3036921228905999E-2</v>
      </c>
      <c r="I9357">
        <f t="shared" si="148"/>
        <v>56139.73025501665</v>
      </c>
    </row>
    <row r="9358" spans="1:9" x14ac:dyDescent="0.35">
      <c r="A9358" t="s">
        <v>295</v>
      </c>
      <c r="B9358" s="1">
        <v>44908</v>
      </c>
      <c r="C9358" s="3">
        <f>VLOOKUP(A9358,'PY SIC'!$A$1:$C$332,3,0)*VLOOKUP(B9358,'Current %'!$A$1:$G$24,7,0)</f>
        <v>4713.077740515907</v>
      </c>
      <c r="D9358" t="s">
        <v>341</v>
      </c>
      <c r="G9358">
        <f>VLOOKUP(A9358,'PY SIC'!$A$1:$C$331,3,0)</f>
        <v>88864.089983171973</v>
      </c>
      <c r="H9358">
        <f>VLOOKUP(B9358,'Current %'!$A$1:$G$24,7,0)</f>
        <v>5.3036921228905999E-2</v>
      </c>
      <c r="I9358">
        <f t="shared" si="148"/>
        <v>4713.077740515907</v>
      </c>
    </row>
    <row r="9359" spans="1:9" x14ac:dyDescent="0.35">
      <c r="A9359" t="s">
        <v>260</v>
      </c>
      <c r="B9359" s="1">
        <v>44908</v>
      </c>
      <c r="C9359" s="3">
        <f>VLOOKUP(A9359,'PY SIC'!$A$1:$C$332,3,0)*VLOOKUP(B9359,'Current %'!$A$1:$G$24,7,0)</f>
        <v>198783.81080153826</v>
      </c>
      <c r="D9359" t="s">
        <v>341</v>
      </c>
      <c r="G9359">
        <f>VLOOKUP(A9359,'PY SIC'!$A$1:$C$331,3,0)</f>
        <v>3748026.9630205799</v>
      </c>
      <c r="H9359">
        <f>VLOOKUP(B9359,'Current %'!$A$1:$G$24,7,0)</f>
        <v>5.3036921228905999E-2</v>
      </c>
      <c r="I9359">
        <f t="shared" si="148"/>
        <v>198783.81080153826</v>
      </c>
    </row>
    <row r="9360" spans="1:9" x14ac:dyDescent="0.35">
      <c r="A9360" t="s">
        <v>261</v>
      </c>
      <c r="B9360" s="1">
        <v>44908</v>
      </c>
      <c r="C9360" s="3">
        <f>VLOOKUP(A9360,'PY SIC'!$A$1:$C$332,3,0)*VLOOKUP(B9360,'Current %'!$A$1:$G$24,7,0)</f>
        <v>209183.42362016279</v>
      </c>
      <c r="D9360" t="s">
        <v>341</v>
      </c>
      <c r="G9360">
        <f>VLOOKUP(A9360,'PY SIC'!$A$1:$C$331,3,0)</f>
        <v>3944109.4764406192</v>
      </c>
      <c r="H9360">
        <f>VLOOKUP(B9360,'Current %'!$A$1:$G$24,7,0)</f>
        <v>5.3036921228905999E-2</v>
      </c>
      <c r="I9360">
        <f t="shared" si="148"/>
        <v>209183.42362016279</v>
      </c>
    </row>
    <row r="9361" spans="1:9" x14ac:dyDescent="0.35">
      <c r="A9361" t="s">
        <v>275</v>
      </c>
      <c r="B9361" s="1">
        <v>44908</v>
      </c>
      <c r="C9361" s="3">
        <f>VLOOKUP(A9361,'PY SIC'!$A$1:$C$332,3,0)*VLOOKUP(B9361,'Current %'!$A$1:$G$24,7,0)</f>
        <v>1238.9795073120067</v>
      </c>
      <c r="D9361" t="s">
        <v>341</v>
      </c>
      <c r="G9361">
        <f>VLOOKUP(A9361,'PY SIC'!$A$1:$C$331,3,0)</f>
        <v>23360.698143932652</v>
      </c>
      <c r="H9361">
        <f>VLOOKUP(B9361,'Current %'!$A$1:$G$24,7,0)</f>
        <v>5.3036921228905999E-2</v>
      </c>
      <c r="I9361">
        <f t="shared" si="148"/>
        <v>1238.9795073120067</v>
      </c>
    </row>
    <row r="9362" spans="1:9" x14ac:dyDescent="0.35">
      <c r="A9362" t="s">
        <v>296</v>
      </c>
      <c r="B9362" s="1">
        <v>44908</v>
      </c>
      <c r="C9362" s="3">
        <f>VLOOKUP(A9362,'PY SIC'!$A$1:$C$332,3,0)*VLOOKUP(B9362,'Current %'!$A$1:$G$24,7,0)</f>
        <v>67996.487386484048</v>
      </c>
      <c r="D9362" t="s">
        <v>341</v>
      </c>
      <c r="G9362">
        <f>VLOOKUP(A9362,'PY SIC'!$A$1:$C$331,3,0)</f>
        <v>1282059.4750025731</v>
      </c>
      <c r="H9362">
        <f>VLOOKUP(B9362,'Current %'!$A$1:$G$24,7,0)</f>
        <v>5.3036921228905999E-2</v>
      </c>
      <c r="I9362">
        <f t="shared" si="148"/>
        <v>67996.487386484048</v>
      </c>
    </row>
    <row r="9363" spans="1:9" x14ac:dyDescent="0.35">
      <c r="A9363" t="s">
        <v>262</v>
      </c>
      <c r="B9363" s="1">
        <v>44908</v>
      </c>
      <c r="C9363" s="3">
        <f>VLOOKUP(A9363,'PY SIC'!$A$1:$C$332,3,0)*VLOOKUP(B9363,'Current %'!$A$1:$G$24,7,0)</f>
        <v>101665.57727942013</v>
      </c>
      <c r="D9363" t="s">
        <v>341</v>
      </c>
      <c r="G9363">
        <f>VLOOKUP(A9363,'PY SIC'!$A$1:$C$331,3,0)</f>
        <v>1916883.0867959717</v>
      </c>
      <c r="H9363">
        <f>VLOOKUP(B9363,'Current %'!$A$1:$G$24,7,0)</f>
        <v>5.3036921228905999E-2</v>
      </c>
      <c r="I9363">
        <f t="shared" si="148"/>
        <v>101665.57727942013</v>
      </c>
    </row>
    <row r="9364" spans="1:9" x14ac:dyDescent="0.35">
      <c r="A9364" t="s">
        <v>276</v>
      </c>
      <c r="B9364" s="1">
        <v>44908</v>
      </c>
      <c r="C9364" s="3">
        <f>VLOOKUP(A9364,'PY SIC'!$A$1:$C$332,3,0)*VLOOKUP(B9364,'Current %'!$A$1:$G$24,7,0)</f>
        <v>4554.771681015518</v>
      </c>
      <c r="D9364" t="s">
        <v>341</v>
      </c>
      <c r="G9364">
        <f>VLOOKUP(A9364,'PY SIC'!$A$1:$C$331,3,0)</f>
        <v>85879.262511434994</v>
      </c>
      <c r="H9364">
        <f>VLOOKUP(B9364,'Current %'!$A$1:$G$24,7,0)</f>
        <v>5.3036921228905999E-2</v>
      </c>
      <c r="I9364">
        <f t="shared" si="148"/>
        <v>4554.771681015518</v>
      </c>
    </row>
    <row r="9365" spans="1:9" x14ac:dyDescent="0.35">
      <c r="A9365" t="s">
        <v>319</v>
      </c>
      <c r="B9365" s="1">
        <v>44908</v>
      </c>
      <c r="C9365" s="3">
        <f>VLOOKUP(A9365,'PY SIC'!$A$1:$C$332,3,0)*VLOOKUP(B9365,'Current %'!$A$1:$G$24,7,0)</f>
        <v>3650.0835449212477</v>
      </c>
      <c r="D9365" t="s">
        <v>341</v>
      </c>
      <c r="G9365">
        <f>VLOOKUP(A9365,'PY SIC'!$A$1:$C$331,3,0)</f>
        <v>68821.557894878177</v>
      </c>
      <c r="H9365">
        <f>VLOOKUP(B9365,'Current %'!$A$1:$G$24,7,0)</f>
        <v>5.3036921228905999E-2</v>
      </c>
      <c r="I9365">
        <f t="shared" si="148"/>
        <v>3650.0835449212477</v>
      </c>
    </row>
    <row r="9366" spans="1:9" x14ac:dyDescent="0.35">
      <c r="A9366" t="s">
        <v>277</v>
      </c>
      <c r="B9366" s="1">
        <v>44908</v>
      </c>
      <c r="C9366" s="3">
        <f>VLOOKUP(A9366,'PY SIC'!$A$1:$C$332,3,0)*VLOOKUP(B9366,'Current %'!$A$1:$G$24,7,0)</f>
        <v>24867.413055876648</v>
      </c>
      <c r="D9366" t="s">
        <v>341</v>
      </c>
      <c r="G9366">
        <f>VLOOKUP(A9366,'PY SIC'!$A$1:$C$331,3,0)</f>
        <v>468869.84537713882</v>
      </c>
      <c r="H9366">
        <f>VLOOKUP(B9366,'Current %'!$A$1:$G$24,7,0)</f>
        <v>5.3036921228905999E-2</v>
      </c>
      <c r="I9366">
        <f t="shared" si="148"/>
        <v>24867.413055876648</v>
      </c>
    </row>
    <row r="9367" spans="1:9" x14ac:dyDescent="0.35">
      <c r="A9367" t="s">
        <v>320</v>
      </c>
      <c r="B9367" s="1">
        <v>44908</v>
      </c>
      <c r="C9367" s="3">
        <f>VLOOKUP(A9367,'PY SIC'!$A$1:$C$332,3,0)*VLOOKUP(B9367,'Current %'!$A$1:$G$24,7,0)</f>
        <v>89532.198529217145</v>
      </c>
      <c r="D9367" t="s">
        <v>341</v>
      </c>
      <c r="G9367">
        <f>VLOOKUP(A9367,'PY SIC'!$A$1:$C$331,3,0)</f>
        <v>1688110.7812197178</v>
      </c>
      <c r="H9367">
        <f>VLOOKUP(B9367,'Current %'!$A$1:$G$24,7,0)</f>
        <v>5.3036921228905999E-2</v>
      </c>
      <c r="I9367">
        <f t="shared" si="148"/>
        <v>89532.198529217145</v>
      </c>
    </row>
    <row r="9368" spans="1:9" x14ac:dyDescent="0.35">
      <c r="A9368" t="s">
        <v>263</v>
      </c>
      <c r="B9368" s="1">
        <v>44908</v>
      </c>
      <c r="C9368" s="3">
        <f>VLOOKUP(A9368,'PY SIC'!$A$1:$C$332,3,0)*VLOOKUP(B9368,'Current %'!$A$1:$G$24,7,0)</f>
        <v>133593.7242728087</v>
      </c>
      <c r="D9368" t="s">
        <v>341</v>
      </c>
      <c r="G9368">
        <f>VLOOKUP(A9368,'PY SIC'!$A$1:$C$331,3,0)</f>
        <v>2518881.5862108888</v>
      </c>
      <c r="H9368">
        <f>VLOOKUP(B9368,'Current %'!$A$1:$G$24,7,0)</f>
        <v>5.3036921228905999E-2</v>
      </c>
      <c r="I9368">
        <f t="shared" si="148"/>
        <v>133593.7242728087</v>
      </c>
    </row>
    <row r="9369" spans="1:9" x14ac:dyDescent="0.35">
      <c r="A9369" t="s">
        <v>297</v>
      </c>
      <c r="B9369" s="1">
        <v>44908</v>
      </c>
      <c r="C9369" s="3">
        <f>VLOOKUP(A9369,'PY SIC'!$A$1:$C$332,3,0)*VLOOKUP(B9369,'Current %'!$A$1:$G$24,7,0)</f>
        <v>104546.78248852842</v>
      </c>
      <c r="D9369" t="s">
        <v>341</v>
      </c>
      <c r="G9369">
        <f>VLOOKUP(A9369,'PY SIC'!$A$1:$C$331,3,0)</f>
        <v>1971207.6053077662</v>
      </c>
      <c r="H9369">
        <f>VLOOKUP(B9369,'Current %'!$A$1:$G$24,7,0)</f>
        <v>5.3036921228905999E-2</v>
      </c>
      <c r="I9369">
        <f t="shared" si="148"/>
        <v>104546.78248852842</v>
      </c>
    </row>
    <row r="9370" spans="1:9" x14ac:dyDescent="0.35">
      <c r="A9370" t="s">
        <v>278</v>
      </c>
      <c r="B9370" s="1">
        <v>44908</v>
      </c>
      <c r="C9370" s="3">
        <f>VLOOKUP(A9370,'PY SIC'!$A$1:$C$332,3,0)*VLOOKUP(B9370,'Current %'!$A$1:$G$24,7,0)</f>
        <v>6967.9511409596835</v>
      </c>
      <c r="D9370" t="s">
        <v>341</v>
      </c>
      <c r="G9370">
        <f>VLOOKUP(A9370,'PY SIC'!$A$1:$C$331,3,0)</f>
        <v>131379.25391419657</v>
      </c>
      <c r="H9370">
        <f>VLOOKUP(B9370,'Current %'!$A$1:$G$24,7,0)</f>
        <v>5.3036921228905999E-2</v>
      </c>
      <c r="I9370">
        <f t="shared" si="148"/>
        <v>6967.9511409596835</v>
      </c>
    </row>
    <row r="9371" spans="1:9" x14ac:dyDescent="0.35">
      <c r="A9371" t="s">
        <v>279</v>
      </c>
      <c r="B9371" s="1">
        <v>44908</v>
      </c>
      <c r="C9371" s="3">
        <f>VLOOKUP(A9371,'PY SIC'!$A$1:$C$332,3,0)*VLOOKUP(B9371,'Current %'!$A$1:$G$24,7,0)</f>
        <v>122140.76531634593</v>
      </c>
      <c r="D9371" t="s">
        <v>341</v>
      </c>
      <c r="G9371">
        <f>VLOOKUP(A9371,'PY SIC'!$A$1:$C$331,3,0)</f>
        <v>2302938.4528032746</v>
      </c>
      <c r="H9371">
        <f>VLOOKUP(B9371,'Current %'!$A$1:$G$24,7,0)</f>
        <v>5.3036921228905999E-2</v>
      </c>
      <c r="I9371">
        <f t="shared" si="148"/>
        <v>122140.76531634593</v>
      </c>
    </row>
    <row r="9372" spans="1:9" x14ac:dyDescent="0.35">
      <c r="A9372" t="s">
        <v>298</v>
      </c>
      <c r="B9372" s="1">
        <v>44908</v>
      </c>
      <c r="C9372" s="3">
        <f>VLOOKUP(A9372,'PY SIC'!$A$1:$C$332,3,0)*VLOOKUP(B9372,'Current %'!$A$1:$G$24,7,0)</f>
        <v>905.42512778542925</v>
      </c>
      <c r="D9372" t="s">
        <v>341</v>
      </c>
      <c r="G9372">
        <f>VLOOKUP(A9372,'PY SIC'!$A$1:$C$331,3,0)</f>
        <v>17071.600439958373</v>
      </c>
      <c r="H9372">
        <f>VLOOKUP(B9372,'Current %'!$A$1:$G$24,7,0)</f>
        <v>5.3036921228905999E-2</v>
      </c>
      <c r="I9372">
        <f t="shared" si="148"/>
        <v>905.42512778542925</v>
      </c>
    </row>
    <row r="9373" spans="1:9" x14ac:dyDescent="0.35">
      <c r="A9373" t="s">
        <v>280</v>
      </c>
      <c r="B9373" s="1">
        <v>44908</v>
      </c>
      <c r="C9373" s="3">
        <f>VLOOKUP(A9373,'PY SIC'!$A$1:$C$332,3,0)*VLOOKUP(B9373,'Current %'!$A$1:$G$24,7,0)</f>
        <v>19230.489058883828</v>
      </c>
      <c r="D9373" t="s">
        <v>341</v>
      </c>
      <c r="G9373">
        <f>VLOOKUP(A9373,'PY SIC'!$A$1:$C$331,3,0)</f>
        <v>362586.82844514161</v>
      </c>
      <c r="H9373">
        <f>VLOOKUP(B9373,'Current %'!$A$1:$G$24,7,0)</f>
        <v>5.3036921228905999E-2</v>
      </c>
      <c r="I9373">
        <f t="shared" si="148"/>
        <v>19230.489058883828</v>
      </c>
    </row>
    <row r="9374" spans="1:9" x14ac:dyDescent="0.35">
      <c r="A9374" t="s">
        <v>321</v>
      </c>
      <c r="B9374" s="1">
        <v>44908</v>
      </c>
      <c r="C9374" s="3">
        <f>VLOOKUP(A9374,'PY SIC'!$A$1:$C$332,3,0)*VLOOKUP(B9374,'Current %'!$A$1:$G$24,7,0)</f>
        <v>18461.933118773399</v>
      </c>
      <c r="D9374" t="s">
        <v>341</v>
      </c>
      <c r="G9374">
        <f>VLOOKUP(A9374,'PY SIC'!$A$1:$C$331,3,0)</f>
        <v>348095.86776525294</v>
      </c>
      <c r="H9374">
        <f>VLOOKUP(B9374,'Current %'!$A$1:$G$24,7,0)</f>
        <v>5.3036921228905999E-2</v>
      </c>
      <c r="I9374">
        <f t="shared" si="148"/>
        <v>18461.933118773399</v>
      </c>
    </row>
    <row r="9375" spans="1:9" x14ac:dyDescent="0.35">
      <c r="A9375" t="s">
        <v>322</v>
      </c>
      <c r="B9375" s="1">
        <v>44908</v>
      </c>
      <c r="C9375" s="3">
        <f>VLOOKUP(A9375,'PY SIC'!$A$1:$C$332,3,0)*VLOOKUP(B9375,'Current %'!$A$1:$G$24,7,0)</f>
        <v>105383.53794227661</v>
      </c>
      <c r="D9375" t="s">
        <v>341</v>
      </c>
      <c r="G9375">
        <f>VLOOKUP(A9375,'PY SIC'!$A$1:$C$331,3,0)</f>
        <v>1986984.4534799438</v>
      </c>
      <c r="H9375">
        <f>VLOOKUP(B9375,'Current %'!$A$1:$G$24,7,0)</f>
        <v>5.3036921228905999E-2</v>
      </c>
      <c r="I9375">
        <f t="shared" si="148"/>
        <v>105383.53794227661</v>
      </c>
    </row>
    <row r="9376" spans="1:9" x14ac:dyDescent="0.35">
      <c r="A9376" t="s">
        <v>299</v>
      </c>
      <c r="B9376" s="1">
        <v>44908</v>
      </c>
      <c r="C9376" s="3">
        <f>VLOOKUP(A9376,'PY SIC'!$A$1:$C$332,3,0)*VLOOKUP(B9376,'Current %'!$A$1:$G$24,7,0)</f>
        <v>97.34335242737734</v>
      </c>
      <c r="D9376" t="s">
        <v>341</v>
      </c>
      <c r="G9376">
        <f>VLOOKUP(A9376,'PY SIC'!$A$1:$C$331,3,0)</f>
        <v>1835.3884458572909</v>
      </c>
      <c r="H9376">
        <f>VLOOKUP(B9376,'Current %'!$A$1:$G$24,7,0)</f>
        <v>5.3036921228905999E-2</v>
      </c>
      <c r="I9376">
        <f t="shared" si="148"/>
        <v>97.34335242737734</v>
      </c>
    </row>
    <row r="9377" spans="1:9" x14ac:dyDescent="0.35">
      <c r="A9377" t="s">
        <v>323</v>
      </c>
      <c r="B9377" s="1">
        <v>44908</v>
      </c>
      <c r="C9377" s="3">
        <f>VLOOKUP(A9377,'PY SIC'!$A$1:$C$332,3,0)*VLOOKUP(B9377,'Current %'!$A$1:$G$24,7,0)</f>
        <v>75357.051159127019</v>
      </c>
      <c r="D9377" t="s">
        <v>341</v>
      </c>
      <c r="G9377">
        <f>VLOOKUP(A9377,'PY SIC'!$A$1:$C$331,3,0)</f>
        <v>1420841.3575495437</v>
      </c>
      <c r="H9377">
        <f>VLOOKUP(B9377,'Current %'!$A$1:$G$24,7,0)</f>
        <v>5.3036921228905999E-2</v>
      </c>
      <c r="I9377">
        <f t="shared" si="148"/>
        <v>75357.051159127019</v>
      </c>
    </row>
    <row r="9378" spans="1:9" x14ac:dyDescent="0.35">
      <c r="A9378" t="s">
        <v>300</v>
      </c>
      <c r="B9378" s="1">
        <v>44908</v>
      </c>
      <c r="C9378" s="3">
        <f>VLOOKUP(A9378,'PY SIC'!$A$1:$C$332,3,0)*VLOOKUP(B9378,'Current %'!$A$1:$G$24,7,0)</f>
        <v>291506.26012942282</v>
      </c>
      <c r="D9378" t="s">
        <v>341</v>
      </c>
      <c r="G9378">
        <f>VLOOKUP(A9378,'PY SIC'!$A$1:$C$331,3,0)</f>
        <v>5496289.2523736292</v>
      </c>
      <c r="H9378">
        <f>VLOOKUP(B9378,'Current %'!$A$1:$G$24,7,0)</f>
        <v>5.3036921228905999E-2</v>
      </c>
      <c r="I9378">
        <f t="shared" si="148"/>
        <v>291506.26012942282</v>
      </c>
    </row>
    <row r="9379" spans="1:9" x14ac:dyDescent="0.35">
      <c r="A9379" t="s">
        <v>255</v>
      </c>
      <c r="B9379" s="1">
        <v>44908</v>
      </c>
      <c r="C9379" s="3">
        <f>VLOOKUP(A9379,'PY SIC'!$A$1:$C$332,3,0)*VLOOKUP(B9379,'Current %'!$A$1:$G$24,7,0)</f>
        <v>123753.27627029549</v>
      </c>
      <c r="D9379" t="s">
        <v>341</v>
      </c>
      <c r="G9379">
        <f>VLOOKUP(A9379,'PY SIC'!$A$1:$C$331,3,0)</f>
        <v>2333342.0078473166</v>
      </c>
      <c r="H9379">
        <f>VLOOKUP(B9379,'Current %'!$A$1:$G$24,7,0)</f>
        <v>5.3036921228905999E-2</v>
      </c>
      <c r="I9379">
        <f t="shared" si="148"/>
        <v>123753.27627029549</v>
      </c>
    </row>
    <row r="9380" spans="1:9" x14ac:dyDescent="0.35">
      <c r="A9380" t="s">
        <v>281</v>
      </c>
      <c r="B9380" s="1">
        <v>44908</v>
      </c>
      <c r="C9380" s="3">
        <f>VLOOKUP(A9380,'PY SIC'!$A$1:$C$332,3,0)*VLOOKUP(B9380,'Current %'!$A$1:$G$24,7,0)</f>
        <v>76499.893855504386</v>
      </c>
      <c r="D9380" t="s">
        <v>341</v>
      </c>
      <c r="G9380">
        <f>VLOOKUP(A9380,'PY SIC'!$A$1:$C$331,3,0)</f>
        <v>1442389.4163338176</v>
      </c>
      <c r="H9380">
        <f>VLOOKUP(B9380,'Current %'!$A$1:$G$24,7,0)</f>
        <v>5.3036921228905999E-2</v>
      </c>
      <c r="I9380">
        <f t="shared" si="148"/>
        <v>76499.893855504386</v>
      </c>
    </row>
    <row r="9381" spans="1:9" x14ac:dyDescent="0.35">
      <c r="A9381" t="s">
        <v>324</v>
      </c>
      <c r="B9381" s="1">
        <v>44908</v>
      </c>
      <c r="C9381" s="3">
        <f>VLOOKUP(A9381,'PY SIC'!$A$1:$C$332,3,0)*VLOOKUP(B9381,'Current %'!$A$1:$G$24,7,0)</f>
        <v>25100.549111843491</v>
      </c>
      <c r="D9381" t="s">
        <v>341</v>
      </c>
      <c r="G9381">
        <f>VLOOKUP(A9381,'PY SIC'!$A$1:$C$331,3,0)</f>
        <v>473265.57670099591</v>
      </c>
      <c r="H9381">
        <f>VLOOKUP(B9381,'Current %'!$A$1:$G$24,7,0)</f>
        <v>5.3036921228905999E-2</v>
      </c>
      <c r="I9381">
        <f t="shared" si="148"/>
        <v>25100.549111843491</v>
      </c>
    </row>
    <row r="9382" spans="1:9" x14ac:dyDescent="0.35">
      <c r="A9382" t="s">
        <v>282</v>
      </c>
      <c r="B9382" s="1">
        <v>44908</v>
      </c>
      <c r="C9382" s="3">
        <f>VLOOKUP(A9382,'PY SIC'!$A$1:$C$332,3,0)*VLOOKUP(B9382,'Current %'!$A$1:$G$24,7,0)</f>
        <v>23164.487204113488</v>
      </c>
      <c r="D9382" t="s">
        <v>341</v>
      </c>
      <c r="G9382">
        <f>VLOOKUP(A9382,'PY SIC'!$A$1:$C$331,3,0)</f>
        <v>436761.53644243698</v>
      </c>
      <c r="H9382">
        <f>VLOOKUP(B9382,'Current %'!$A$1:$G$24,7,0)</f>
        <v>5.3036921228905999E-2</v>
      </c>
      <c r="I9382">
        <f t="shared" si="148"/>
        <v>23164.487204113488</v>
      </c>
    </row>
    <row r="9383" spans="1:9" x14ac:dyDescent="0.35">
      <c r="A9383" t="s">
        <v>325</v>
      </c>
      <c r="B9383" s="1">
        <v>44908</v>
      </c>
      <c r="C9383" s="3">
        <f>VLOOKUP(A9383,'PY SIC'!$A$1:$C$332,3,0)*VLOOKUP(B9383,'Current %'!$A$1:$G$24,7,0)</f>
        <v>19863.041639171781</v>
      </c>
      <c r="D9383" t="s">
        <v>341</v>
      </c>
      <c r="G9383">
        <f>VLOOKUP(A9383,'PY SIC'!$A$1:$C$331,3,0)</f>
        <v>374513.47436709987</v>
      </c>
      <c r="H9383">
        <f>VLOOKUP(B9383,'Current %'!$A$1:$G$24,7,0)</f>
        <v>5.3036921228905999E-2</v>
      </c>
      <c r="I9383">
        <f t="shared" si="148"/>
        <v>19863.041639171781</v>
      </c>
    </row>
    <row r="9384" spans="1:9" x14ac:dyDescent="0.35">
      <c r="A9384" t="s">
        <v>264</v>
      </c>
      <c r="B9384" s="1">
        <v>44908</v>
      </c>
      <c r="C9384" s="3">
        <f>VLOOKUP(A9384,'PY SIC'!$A$1:$C$332,3,0)*VLOOKUP(B9384,'Current %'!$A$1:$G$24,7,0)</f>
        <v>6527.7601086416362</v>
      </c>
      <c r="D9384" t="s">
        <v>341</v>
      </c>
      <c r="G9384">
        <f>VLOOKUP(A9384,'PY SIC'!$A$1:$C$331,3,0)</f>
        <v>123079.54453969887</v>
      </c>
      <c r="H9384">
        <f>VLOOKUP(B9384,'Current %'!$A$1:$G$24,7,0)</f>
        <v>5.3036921228905999E-2</v>
      </c>
      <c r="I9384">
        <f t="shared" si="148"/>
        <v>6527.7601086416362</v>
      </c>
    </row>
    <row r="9385" spans="1:9" x14ac:dyDescent="0.35">
      <c r="A9385" t="s">
        <v>326</v>
      </c>
      <c r="B9385" s="1">
        <v>44908</v>
      </c>
      <c r="C9385" s="3">
        <f>VLOOKUP(A9385,'PY SIC'!$A$1:$C$332,3,0)*VLOOKUP(B9385,'Current %'!$A$1:$G$24,7,0)</f>
        <v>18790.085538489126</v>
      </c>
      <c r="D9385" t="s">
        <v>341</v>
      </c>
      <c r="G9385">
        <f>VLOOKUP(A9385,'PY SIC'!$A$1:$C$331,3,0)</f>
        <v>354283.11265262921</v>
      </c>
      <c r="H9385">
        <f>VLOOKUP(B9385,'Current %'!$A$1:$G$24,7,0)</f>
        <v>5.3036921228905999E-2</v>
      </c>
      <c r="I9385">
        <f t="shared" si="148"/>
        <v>18790.085538489126</v>
      </c>
    </row>
    <row r="9386" spans="1:9" x14ac:dyDescent="0.35">
      <c r="A9386" t="s">
        <v>327</v>
      </c>
      <c r="B9386" s="1">
        <v>44908</v>
      </c>
      <c r="C9386" s="3">
        <f>VLOOKUP(A9386,'PY SIC'!$A$1:$C$332,3,0)*VLOOKUP(B9386,'Current %'!$A$1:$G$24,7,0)</f>
        <v>81360.206294009404</v>
      </c>
      <c r="D9386" t="s">
        <v>341</v>
      </c>
      <c r="G9386">
        <f>VLOOKUP(A9386,'PY SIC'!$A$1:$C$331,3,0)</f>
        <v>1534029.585594926</v>
      </c>
      <c r="H9386">
        <f>VLOOKUP(B9386,'Current %'!$A$1:$G$24,7,0)</f>
        <v>5.3036921228905999E-2</v>
      </c>
      <c r="I9386">
        <f t="shared" si="148"/>
        <v>81360.206294009404</v>
      </c>
    </row>
    <row r="9387" spans="1:9" x14ac:dyDescent="0.35">
      <c r="A9387" t="s">
        <v>192</v>
      </c>
      <c r="B9387" s="1">
        <v>44908</v>
      </c>
      <c r="C9387" s="3">
        <f>VLOOKUP(A9387,'PY SIC'!$A$1:$C$332,3,0)*VLOOKUP(B9387,'Current %'!$A$1:$G$24,7,0)</f>
        <v>116141.84406745071</v>
      </c>
      <c r="D9387" t="s">
        <v>341</v>
      </c>
      <c r="G9387">
        <f>VLOOKUP(A9387,'PY SIC'!$A$1:$C$331,3,0)</f>
        <v>2189830.053788105</v>
      </c>
      <c r="H9387">
        <f>VLOOKUP(B9387,'Current %'!$A$1:$G$24,7,0)</f>
        <v>5.3036921228905999E-2</v>
      </c>
      <c r="I9387">
        <f t="shared" si="148"/>
        <v>116141.84406745071</v>
      </c>
    </row>
    <row r="9388" spans="1:9" x14ac:dyDescent="0.35">
      <c r="A9388" t="s">
        <v>301</v>
      </c>
      <c r="B9388" s="1">
        <v>44908</v>
      </c>
      <c r="C9388" s="3">
        <f>VLOOKUP(A9388,'PY SIC'!$A$1:$C$332,3,0)*VLOOKUP(B9388,'Current %'!$A$1:$G$24,7,0)</f>
        <v>433.91286448995265</v>
      </c>
      <c r="D9388" t="s">
        <v>341</v>
      </c>
      <c r="G9388">
        <f>VLOOKUP(A9388,'PY SIC'!$A$1:$C$331,3,0)</f>
        <v>8181.3358399367826</v>
      </c>
      <c r="H9388">
        <f>VLOOKUP(B9388,'Current %'!$A$1:$G$24,7,0)</f>
        <v>5.3036921228905999E-2</v>
      </c>
      <c r="I9388">
        <f t="shared" si="148"/>
        <v>433.91286448995265</v>
      </c>
    </row>
    <row r="9389" spans="1:9" x14ac:dyDescent="0.35">
      <c r="A9389" t="s">
        <v>283</v>
      </c>
      <c r="B9389" s="1">
        <v>44908</v>
      </c>
      <c r="C9389" s="3">
        <f>VLOOKUP(A9389,'PY SIC'!$A$1:$C$332,3,0)*VLOOKUP(B9389,'Current %'!$A$1:$G$24,7,0)</f>
        <v>68432.55077685327</v>
      </c>
      <c r="D9389" t="s">
        <v>341</v>
      </c>
      <c r="G9389">
        <f>VLOOKUP(A9389,'PY SIC'!$A$1:$C$331,3,0)</f>
        <v>1290281.3585558657</v>
      </c>
      <c r="H9389">
        <f>VLOOKUP(B9389,'Current %'!$A$1:$G$24,7,0)</f>
        <v>5.3036921228905999E-2</v>
      </c>
      <c r="I9389">
        <f t="shared" si="148"/>
        <v>68432.55077685327</v>
      </c>
    </row>
    <row r="9390" spans="1:9" x14ac:dyDescent="0.35">
      <c r="A9390" t="s">
        <v>284</v>
      </c>
      <c r="B9390" s="1">
        <v>44908</v>
      </c>
      <c r="C9390" s="3">
        <f>VLOOKUP(A9390,'PY SIC'!$A$1:$C$332,3,0)*VLOOKUP(B9390,'Current %'!$A$1:$G$24,7,0)</f>
        <v>4838.6325487069007</v>
      </c>
      <c r="D9390" t="s">
        <v>341</v>
      </c>
      <c r="G9390">
        <f>VLOOKUP(A9390,'PY SIC'!$A$1:$C$331,3,0)</f>
        <v>91231.39949665415</v>
      </c>
      <c r="H9390">
        <f>VLOOKUP(B9390,'Current %'!$A$1:$G$24,7,0)</f>
        <v>5.3036921228905999E-2</v>
      </c>
      <c r="I9390">
        <f t="shared" si="148"/>
        <v>4838.6325487069007</v>
      </c>
    </row>
    <row r="9391" spans="1:9" x14ac:dyDescent="0.35">
      <c r="A9391" t="s">
        <v>302</v>
      </c>
      <c r="B9391" s="1">
        <v>44908</v>
      </c>
      <c r="C9391" s="3">
        <f>VLOOKUP(A9391,'PY SIC'!$A$1:$C$332,3,0)*VLOOKUP(B9391,'Current %'!$A$1:$G$24,7,0)</f>
        <v>43291.097099656065</v>
      </c>
      <c r="D9391" t="s">
        <v>341</v>
      </c>
      <c r="G9391">
        <f>VLOOKUP(A9391,'PY SIC'!$A$1:$C$331,3,0)</f>
        <v>816244.53487435274</v>
      </c>
      <c r="H9391">
        <f>VLOOKUP(B9391,'Current %'!$A$1:$G$24,7,0)</f>
        <v>5.3036921228905999E-2</v>
      </c>
      <c r="I9391">
        <f t="shared" si="148"/>
        <v>43291.097099656065</v>
      </c>
    </row>
    <row r="9392" spans="1:9" x14ac:dyDescent="0.35">
      <c r="A9392" t="s">
        <v>265</v>
      </c>
      <c r="B9392" s="1">
        <v>44908</v>
      </c>
      <c r="C9392" s="3">
        <f>VLOOKUP(A9392,'PY SIC'!$A$1:$C$332,3,0)*VLOOKUP(B9392,'Current %'!$A$1:$G$24,7,0)</f>
        <v>61448.721647545448</v>
      </c>
      <c r="D9392" t="s">
        <v>341</v>
      </c>
      <c r="G9392">
        <f>VLOOKUP(A9392,'PY SIC'!$A$1:$C$331,3,0)</f>
        <v>1158602.7285093404</v>
      </c>
      <c r="H9392">
        <f>VLOOKUP(B9392,'Current %'!$A$1:$G$24,7,0)</f>
        <v>5.3036921228905999E-2</v>
      </c>
      <c r="I9392">
        <f t="shared" si="148"/>
        <v>61448.721647545448</v>
      </c>
    </row>
    <row r="9393" spans="1:9" x14ac:dyDescent="0.35">
      <c r="A9393" t="s">
        <v>328</v>
      </c>
      <c r="B9393" s="1">
        <v>44908</v>
      </c>
      <c r="C9393" s="3">
        <f>VLOOKUP(A9393,'PY SIC'!$A$1:$C$332,3,0)*VLOOKUP(B9393,'Current %'!$A$1:$G$24,7,0)</f>
        <v>542.58952493690344</v>
      </c>
      <c r="D9393" t="s">
        <v>341</v>
      </c>
      <c r="G9393">
        <f>VLOOKUP(A9393,'PY SIC'!$A$1:$C$331,3,0)</f>
        <v>10230.411425940449</v>
      </c>
      <c r="H9393">
        <f>VLOOKUP(B9393,'Current %'!$A$1:$G$24,7,0)</f>
        <v>5.3036921228905999E-2</v>
      </c>
      <c r="I9393">
        <f t="shared" si="148"/>
        <v>542.58952493690344</v>
      </c>
    </row>
    <row r="9394" spans="1:9" x14ac:dyDescent="0.35">
      <c r="A9394" t="s">
        <v>285</v>
      </c>
      <c r="B9394" s="1">
        <v>44908</v>
      </c>
      <c r="C9394" s="3">
        <f>VLOOKUP(A9394,'PY SIC'!$A$1:$C$332,3,0)*VLOOKUP(B9394,'Current %'!$A$1:$G$24,7,0)</f>
        <v>989.87631569982773</v>
      </c>
      <c r="D9394" t="s">
        <v>341</v>
      </c>
      <c r="G9394">
        <f>VLOOKUP(A9394,'PY SIC'!$A$1:$C$331,3,0)</f>
        <v>18663.909834199214</v>
      </c>
      <c r="H9394">
        <f>VLOOKUP(B9394,'Current %'!$A$1:$G$24,7,0)</f>
        <v>5.3036921228905999E-2</v>
      </c>
      <c r="I9394">
        <f t="shared" si="148"/>
        <v>989.87631569982773</v>
      </c>
    </row>
    <row r="9395" spans="1:9" x14ac:dyDescent="0.35">
      <c r="A9395" t="s">
        <v>193</v>
      </c>
      <c r="B9395" s="1">
        <v>44908</v>
      </c>
      <c r="C9395" s="3">
        <f>VLOOKUP(A9395,'PY SIC'!$A$1:$C$332,3,0)*VLOOKUP(B9395,'Current %'!$A$1:$G$24,7,0)</f>
        <v>6426.0784579824713</v>
      </c>
      <c r="D9395" t="s">
        <v>341</v>
      </c>
      <c r="G9395">
        <f>VLOOKUP(A9395,'PY SIC'!$A$1:$C$331,3,0)</f>
        <v>121162.35839270685</v>
      </c>
      <c r="H9395">
        <f>VLOOKUP(B9395,'Current %'!$A$1:$G$24,7,0)</f>
        <v>5.3036921228905999E-2</v>
      </c>
      <c r="I9395">
        <f t="shared" si="148"/>
        <v>6426.0784579824713</v>
      </c>
    </row>
    <row r="9396" spans="1:9" x14ac:dyDescent="0.35">
      <c r="A9396" t="s">
        <v>11</v>
      </c>
      <c r="B9396" s="1">
        <v>44908</v>
      </c>
      <c r="C9396" s="3">
        <f>VLOOKUP(A9396,'PY SIC'!$A$1:$C$332,3,0)*VLOOKUP(B9396,'Current %'!$A$1:$G$24,7,0)</f>
        <v>37173.986685296004</v>
      </c>
      <c r="D9396" t="s">
        <v>341</v>
      </c>
      <c r="G9396">
        <f>VLOOKUP(A9396,'PY SIC'!$A$1:$C$331,3,0)</f>
        <v>700907.70399084873</v>
      </c>
      <c r="H9396">
        <f>VLOOKUP(B9396,'Current %'!$A$1:$G$24,7,0)</f>
        <v>5.3036921228905999E-2</v>
      </c>
      <c r="I9396">
        <f t="shared" si="148"/>
        <v>37173.986685296004</v>
      </c>
    </row>
    <row r="9397" spans="1:9" x14ac:dyDescent="0.35">
      <c r="A9397" t="s">
        <v>87</v>
      </c>
      <c r="B9397" s="1">
        <v>44908</v>
      </c>
      <c r="C9397" s="3">
        <f>VLOOKUP(A9397,'PY SIC'!$A$1:$C$332,3,0)*VLOOKUP(B9397,'Current %'!$A$1:$G$24,7,0)</f>
        <v>90702.409445628626</v>
      </c>
      <c r="D9397" t="s">
        <v>341</v>
      </c>
      <c r="G9397">
        <f>VLOOKUP(A9397,'PY SIC'!$A$1:$C$331,3,0)</f>
        <v>1710174.8620392072</v>
      </c>
      <c r="H9397">
        <f>VLOOKUP(B9397,'Current %'!$A$1:$G$24,7,0)</f>
        <v>5.3036921228905999E-2</v>
      </c>
      <c r="I9397">
        <f t="shared" si="148"/>
        <v>90702.409445628626</v>
      </c>
    </row>
    <row r="9398" spans="1:9" x14ac:dyDescent="0.35">
      <c r="A9398" t="s">
        <v>222</v>
      </c>
      <c r="B9398" s="1">
        <v>44908</v>
      </c>
      <c r="C9398" s="3">
        <f>VLOOKUP(A9398,'PY SIC'!$A$1:$C$332,3,0)*VLOOKUP(B9398,'Current %'!$A$1:$G$24,7,0)</f>
        <v>63624.308907892155</v>
      </c>
      <c r="D9398" t="s">
        <v>341</v>
      </c>
      <c r="G9398">
        <f>VLOOKUP(A9398,'PY SIC'!$A$1:$C$331,3,0)</f>
        <v>1199622.9689368894</v>
      </c>
      <c r="H9398">
        <f>VLOOKUP(B9398,'Current %'!$A$1:$G$24,7,0)</f>
        <v>5.3036921228905999E-2</v>
      </c>
      <c r="I9398">
        <f t="shared" si="148"/>
        <v>63624.308907892155</v>
      </c>
    </row>
    <row r="9399" spans="1:9" x14ac:dyDescent="0.35">
      <c r="A9399" t="s">
        <v>12</v>
      </c>
      <c r="B9399" s="1">
        <v>44908</v>
      </c>
      <c r="C9399" s="3">
        <f>VLOOKUP(A9399,'PY SIC'!$A$1:$C$332,3,0)*VLOOKUP(B9399,'Current %'!$A$1:$G$24,7,0)</f>
        <v>18275.432089653208</v>
      </c>
      <c r="D9399" t="s">
        <v>341</v>
      </c>
      <c r="G9399">
        <f>VLOOKUP(A9399,'PY SIC'!$A$1:$C$331,3,0)</f>
        <v>344579.43006866687</v>
      </c>
      <c r="H9399">
        <f>VLOOKUP(B9399,'Current %'!$A$1:$G$24,7,0)</f>
        <v>5.3036921228905999E-2</v>
      </c>
      <c r="I9399">
        <f t="shared" si="148"/>
        <v>18275.432089653208</v>
      </c>
    </row>
    <row r="9400" spans="1:9" x14ac:dyDescent="0.35">
      <c r="A9400" t="s">
        <v>100</v>
      </c>
      <c r="B9400" s="1">
        <v>44908</v>
      </c>
      <c r="C9400" s="3">
        <f>VLOOKUP(A9400,'PY SIC'!$A$1:$C$332,3,0)*VLOOKUP(B9400,'Current %'!$A$1:$G$24,7,0)</f>
        <v>65666.712549617601</v>
      </c>
      <c r="D9400" t="s">
        <v>341</v>
      </c>
      <c r="G9400">
        <f>VLOOKUP(A9400,'PY SIC'!$A$1:$C$331,3,0)</f>
        <v>1238132.0602340724</v>
      </c>
      <c r="H9400">
        <f>VLOOKUP(B9400,'Current %'!$A$1:$G$24,7,0)</f>
        <v>5.3036921228905999E-2</v>
      </c>
      <c r="I9400">
        <f t="shared" si="148"/>
        <v>65666.712549617601</v>
      </c>
    </row>
    <row r="9401" spans="1:9" x14ac:dyDescent="0.35">
      <c r="A9401" t="s">
        <v>148</v>
      </c>
      <c r="B9401" s="1">
        <v>44908</v>
      </c>
      <c r="C9401" s="3">
        <f>VLOOKUP(A9401,'PY SIC'!$A$1:$C$332,3,0)*VLOOKUP(B9401,'Current %'!$A$1:$G$24,7,0)</f>
        <v>43626.025935103768</v>
      </c>
      <c r="D9401" t="s">
        <v>341</v>
      </c>
      <c r="G9401">
        <f>VLOOKUP(A9401,'PY SIC'!$A$1:$C$331,3,0)</f>
        <v>822559.54765577277</v>
      </c>
      <c r="H9401">
        <f>VLOOKUP(B9401,'Current %'!$A$1:$G$24,7,0)</f>
        <v>5.3036921228905999E-2</v>
      </c>
      <c r="I9401">
        <f t="shared" si="148"/>
        <v>43626.025935103768</v>
      </c>
    </row>
    <row r="9402" spans="1:9" x14ac:dyDescent="0.35">
      <c r="A9402" t="s">
        <v>114</v>
      </c>
      <c r="B9402" s="1">
        <v>44908</v>
      </c>
      <c r="C9402" s="3">
        <f>VLOOKUP(A9402,'PY SIC'!$A$1:$C$332,3,0)*VLOOKUP(B9402,'Current %'!$A$1:$G$24,7,0)</f>
        <v>118140.66689313174</v>
      </c>
      <c r="D9402" t="s">
        <v>341</v>
      </c>
      <c r="G9402">
        <f>VLOOKUP(A9402,'PY SIC'!$A$1:$C$331,3,0)</f>
        <v>2227517.4379606168</v>
      </c>
      <c r="H9402">
        <f>VLOOKUP(B9402,'Current %'!$A$1:$G$24,7,0)</f>
        <v>5.3036921228905999E-2</v>
      </c>
      <c r="I9402">
        <f t="shared" si="148"/>
        <v>118140.66689313174</v>
      </c>
    </row>
    <row r="9403" spans="1:9" x14ac:dyDescent="0.35">
      <c r="A9403" t="s">
        <v>162</v>
      </c>
      <c r="B9403" s="1">
        <v>44908</v>
      </c>
      <c r="C9403" s="3">
        <f>VLOOKUP(A9403,'PY SIC'!$A$1:$C$332,3,0)*VLOOKUP(B9403,'Current %'!$A$1:$G$24,7,0)</f>
        <v>36054.899301051744</v>
      </c>
      <c r="D9403" t="s">
        <v>341</v>
      </c>
      <c r="G9403">
        <f>VLOOKUP(A9403,'PY SIC'!$A$1:$C$331,3,0)</f>
        <v>679807.54662284639</v>
      </c>
      <c r="H9403">
        <f>VLOOKUP(B9403,'Current %'!$A$1:$G$24,7,0)</f>
        <v>5.3036921228905999E-2</v>
      </c>
      <c r="I9403">
        <f t="shared" si="148"/>
        <v>36054.899301051744</v>
      </c>
    </row>
    <row r="9404" spans="1:9" x14ac:dyDescent="0.35">
      <c r="A9404" t="s">
        <v>77</v>
      </c>
      <c r="B9404" s="1">
        <v>44908</v>
      </c>
      <c r="C9404" s="3">
        <f>VLOOKUP(A9404,'PY SIC'!$A$1:$C$332,3,0)*VLOOKUP(B9404,'Current %'!$A$1:$G$24,7,0)</f>
        <v>135999.77988680365</v>
      </c>
      <c r="D9404" t="s">
        <v>341</v>
      </c>
      <c r="G9404">
        <f>VLOOKUP(A9404,'PY SIC'!$A$1:$C$331,3,0)</f>
        <v>2564247.2589958995</v>
      </c>
      <c r="H9404">
        <f>VLOOKUP(B9404,'Current %'!$A$1:$G$24,7,0)</f>
        <v>5.3036921228905999E-2</v>
      </c>
      <c r="I9404">
        <f t="shared" si="148"/>
        <v>135999.77988680365</v>
      </c>
    </row>
    <row r="9405" spans="1:9" x14ac:dyDescent="0.35">
      <c r="A9405" t="s">
        <v>163</v>
      </c>
      <c r="B9405" s="1">
        <v>44908</v>
      </c>
      <c r="C9405" s="3">
        <f>VLOOKUP(A9405,'PY SIC'!$A$1:$C$332,3,0)*VLOOKUP(B9405,'Current %'!$A$1:$G$24,7,0)</f>
        <v>102239.1467110964</v>
      </c>
      <c r="D9405" t="s">
        <v>341</v>
      </c>
      <c r="G9405">
        <f>VLOOKUP(A9405,'PY SIC'!$A$1:$C$331,3,0)</f>
        <v>1927697.6178506827</v>
      </c>
      <c r="H9405">
        <f>VLOOKUP(B9405,'Current %'!$A$1:$G$24,7,0)</f>
        <v>5.3036921228905999E-2</v>
      </c>
      <c r="I9405">
        <f t="shared" si="148"/>
        <v>102239.1467110964</v>
      </c>
    </row>
    <row r="9406" spans="1:9" x14ac:dyDescent="0.35">
      <c r="A9406" t="s">
        <v>223</v>
      </c>
      <c r="B9406" s="1">
        <v>44908</v>
      </c>
      <c r="C9406" s="3">
        <f>VLOOKUP(A9406,'PY SIC'!$A$1:$C$332,3,0)*VLOOKUP(B9406,'Current %'!$A$1:$G$24,7,0)</f>
        <v>571.83838656901628</v>
      </c>
      <c r="D9406" t="s">
        <v>341</v>
      </c>
      <c r="G9406">
        <f>VLOOKUP(A9406,'PY SIC'!$A$1:$C$331,3,0)</f>
        <v>10781.892563125533</v>
      </c>
      <c r="H9406">
        <f>VLOOKUP(B9406,'Current %'!$A$1:$G$24,7,0)</f>
        <v>5.3036921228905999E-2</v>
      </c>
      <c r="I9406">
        <f t="shared" si="148"/>
        <v>571.83838656901628</v>
      </c>
    </row>
    <row r="9407" spans="1:9" x14ac:dyDescent="0.35">
      <c r="A9407" t="s">
        <v>240</v>
      </c>
      <c r="B9407" s="1">
        <v>44908</v>
      </c>
      <c r="C9407" s="3">
        <f>VLOOKUP(A9407,'PY SIC'!$A$1:$C$332,3,0)*VLOOKUP(B9407,'Current %'!$A$1:$G$24,7,0)</f>
        <v>66916.078938170947</v>
      </c>
      <c r="D9407" t="s">
        <v>341</v>
      </c>
      <c r="G9407">
        <f>VLOOKUP(A9407,'PY SIC'!$A$1:$C$331,3,0)</f>
        <v>1261688.6008402121</v>
      </c>
      <c r="H9407">
        <f>VLOOKUP(B9407,'Current %'!$A$1:$G$24,7,0)</f>
        <v>5.3036921228905999E-2</v>
      </c>
      <c r="I9407">
        <f t="shared" si="148"/>
        <v>66916.078938170947</v>
      </c>
    </row>
    <row r="9408" spans="1:9" x14ac:dyDescent="0.35">
      <c r="A9408" t="s">
        <v>29</v>
      </c>
      <c r="B9408" s="1">
        <v>44908</v>
      </c>
      <c r="C9408" s="3">
        <f>VLOOKUP(A9408,'PY SIC'!$A$1:$C$332,3,0)*VLOOKUP(B9408,'Current %'!$A$1:$G$24,7,0)</f>
        <v>997.06000024540208</v>
      </c>
      <c r="D9408" t="s">
        <v>341</v>
      </c>
      <c r="G9408">
        <f>VLOOKUP(A9408,'PY SIC'!$A$1:$C$331,3,0)</f>
        <v>18799.356696104522</v>
      </c>
      <c r="H9408">
        <f>VLOOKUP(B9408,'Current %'!$A$1:$G$24,7,0)</f>
        <v>5.3036921228905999E-2</v>
      </c>
      <c r="I9408">
        <f t="shared" si="148"/>
        <v>997.06000024540208</v>
      </c>
    </row>
    <row r="9409" spans="1:9" x14ac:dyDescent="0.35">
      <c r="A9409" t="s">
        <v>241</v>
      </c>
      <c r="B9409" s="1">
        <v>44908</v>
      </c>
      <c r="C9409" s="3">
        <f>VLOOKUP(A9409,'PY SIC'!$A$1:$C$332,3,0)*VLOOKUP(B9409,'Current %'!$A$1:$G$24,7,0)</f>
        <v>67302.100165291835</v>
      </c>
      <c r="D9409" t="s">
        <v>341</v>
      </c>
      <c r="G9409">
        <f>VLOOKUP(A9409,'PY SIC'!$A$1:$C$331,3,0)</f>
        <v>1268966.9499256506</v>
      </c>
      <c r="H9409">
        <f>VLOOKUP(B9409,'Current %'!$A$1:$G$24,7,0)</f>
        <v>5.3036921228905999E-2</v>
      </c>
      <c r="I9409">
        <f t="shared" si="148"/>
        <v>67302.100165291835</v>
      </c>
    </row>
    <row r="9410" spans="1:9" x14ac:dyDescent="0.35">
      <c r="A9410" t="s">
        <v>164</v>
      </c>
      <c r="B9410" s="1">
        <v>44908</v>
      </c>
      <c r="C9410" s="3">
        <f>VLOOKUP(A9410,'PY SIC'!$A$1:$C$332,3,0)*VLOOKUP(B9410,'Current %'!$A$1:$G$24,7,0)</f>
        <v>22809.119213843991</v>
      </c>
      <c r="D9410" t="s">
        <v>341</v>
      </c>
      <c r="G9410">
        <f>VLOOKUP(A9410,'PY SIC'!$A$1:$C$331,3,0)</f>
        <v>430061.14769370592</v>
      </c>
      <c r="H9410">
        <f>VLOOKUP(B9410,'Current %'!$A$1:$G$24,7,0)</f>
        <v>5.3036921228905999E-2</v>
      </c>
      <c r="I9410">
        <f t="shared" si="148"/>
        <v>22809.119213843991</v>
      </c>
    </row>
    <row r="9411" spans="1:9" x14ac:dyDescent="0.35">
      <c r="A9411" t="s">
        <v>242</v>
      </c>
      <c r="B9411" s="1">
        <v>44908</v>
      </c>
      <c r="C9411" s="3">
        <f>VLOOKUP(A9411,'PY SIC'!$A$1:$C$332,3,0)*VLOOKUP(B9411,'Current %'!$A$1:$G$24,7,0)</f>
        <v>13878.361365598013</v>
      </c>
      <c r="D9411" t="s">
        <v>341</v>
      </c>
      <c r="G9411">
        <f>VLOOKUP(A9411,'PY SIC'!$A$1:$C$331,3,0)</f>
        <v>261673.58594778457</v>
      </c>
      <c r="H9411">
        <f>VLOOKUP(B9411,'Current %'!$A$1:$G$24,7,0)</f>
        <v>5.3036921228905999E-2</v>
      </c>
      <c r="I9411">
        <f t="shared" si="148"/>
        <v>13878.361365598013</v>
      </c>
    </row>
    <row r="9412" spans="1:9" x14ac:dyDescent="0.35">
      <c r="A9412" t="s">
        <v>126</v>
      </c>
      <c r="B9412" s="1">
        <v>44908</v>
      </c>
      <c r="C9412" s="3">
        <f>VLOOKUP(A9412,'PY SIC'!$A$1:$C$332,3,0)*VLOOKUP(B9412,'Current %'!$A$1:$G$24,7,0)</f>
        <v>81693.306999279754</v>
      </c>
      <c r="D9412" t="s">
        <v>341</v>
      </c>
      <c r="G9412">
        <f>VLOOKUP(A9412,'PY SIC'!$A$1:$C$331,3,0)</f>
        <v>1540310.1293661736</v>
      </c>
      <c r="H9412">
        <f>VLOOKUP(B9412,'Current %'!$A$1:$G$24,7,0)</f>
        <v>5.3036921228905999E-2</v>
      </c>
      <c r="I9412">
        <f t="shared" si="148"/>
        <v>81693.306999279754</v>
      </c>
    </row>
    <row r="9413" spans="1:9" x14ac:dyDescent="0.35">
      <c r="A9413" t="s">
        <v>165</v>
      </c>
      <c r="B9413" s="1">
        <v>44908</v>
      </c>
      <c r="C9413" s="3">
        <f>VLOOKUP(A9413,'PY SIC'!$A$1:$C$332,3,0)*VLOOKUP(B9413,'Current %'!$A$1:$G$24,7,0)</f>
        <v>90561.59701657707</v>
      </c>
      <c r="D9413" t="s">
        <v>341</v>
      </c>
      <c r="G9413">
        <f>VLOOKUP(A9413,'PY SIC'!$A$1:$C$331,3,0)</f>
        <v>1707519.873291957</v>
      </c>
      <c r="H9413">
        <f>VLOOKUP(B9413,'Current %'!$A$1:$G$24,7,0)</f>
        <v>5.3036921228905999E-2</v>
      </c>
      <c r="I9413">
        <f t="shared" si="148"/>
        <v>90561.59701657707</v>
      </c>
    </row>
    <row r="9414" spans="1:9" x14ac:dyDescent="0.35">
      <c r="A9414" t="s">
        <v>51</v>
      </c>
      <c r="B9414" s="1">
        <v>44908</v>
      </c>
      <c r="C9414" s="3">
        <f>VLOOKUP(A9414,'PY SIC'!$A$1:$C$332,3,0)*VLOOKUP(B9414,'Current %'!$A$1:$G$24,7,0)</f>
        <v>47967.474241506854</v>
      </c>
      <c r="D9414" t="s">
        <v>341</v>
      </c>
      <c r="G9414">
        <f>VLOOKUP(A9414,'PY SIC'!$A$1:$C$331,3,0)</f>
        <v>904416.64278513566</v>
      </c>
      <c r="H9414">
        <f>VLOOKUP(B9414,'Current %'!$A$1:$G$24,7,0)</f>
        <v>5.3036921228905999E-2</v>
      </c>
      <c r="I9414">
        <f t="shared" si="148"/>
        <v>47967.474241506854</v>
      </c>
    </row>
    <row r="9415" spans="1:9" x14ac:dyDescent="0.35">
      <c r="A9415" t="s">
        <v>13</v>
      </c>
      <c r="B9415" s="1">
        <v>44908</v>
      </c>
      <c r="C9415" s="3">
        <f>VLOOKUP(A9415,'PY SIC'!$A$1:$C$332,3,0)*VLOOKUP(B9415,'Current %'!$A$1:$G$24,7,0)</f>
        <v>13229.515590374629</v>
      </c>
      <c r="D9415" t="s">
        <v>341</v>
      </c>
      <c r="G9415">
        <f>VLOOKUP(A9415,'PY SIC'!$A$1:$C$331,3,0)</f>
        <v>249439.73526058154</v>
      </c>
      <c r="H9415">
        <f>VLOOKUP(B9415,'Current %'!$A$1:$G$24,7,0)</f>
        <v>5.3036921228905999E-2</v>
      </c>
      <c r="I9415">
        <f t="shared" si="148"/>
        <v>13229.515590374629</v>
      </c>
    </row>
    <row r="9416" spans="1:9" x14ac:dyDescent="0.35">
      <c r="A9416" t="s">
        <v>78</v>
      </c>
      <c r="B9416" s="1">
        <v>44908</v>
      </c>
      <c r="C9416" s="3">
        <f>VLOOKUP(A9416,'PY SIC'!$A$1:$C$332,3,0)*VLOOKUP(B9416,'Current %'!$A$1:$G$24,7,0)</f>
        <v>135035.64760066691</v>
      </c>
      <c r="D9416" t="s">
        <v>341</v>
      </c>
      <c r="G9416">
        <f>VLOOKUP(A9416,'PY SIC'!$A$1:$C$331,3,0)</f>
        <v>2546068.7474270328</v>
      </c>
      <c r="H9416">
        <f>VLOOKUP(B9416,'Current %'!$A$1:$G$24,7,0)</f>
        <v>5.3036921228905999E-2</v>
      </c>
      <c r="I9416">
        <f t="shared" si="148"/>
        <v>135035.64760066691</v>
      </c>
    </row>
    <row r="9417" spans="1:9" x14ac:dyDescent="0.35">
      <c r="A9417" t="s">
        <v>194</v>
      </c>
      <c r="B9417" s="1">
        <v>44908</v>
      </c>
      <c r="C9417" s="3">
        <f>VLOOKUP(A9417,'PY SIC'!$A$1:$C$332,3,0)*VLOOKUP(B9417,'Current %'!$A$1:$G$24,7,0)</f>
        <v>6784.7913036655946</v>
      </c>
      <c r="D9417" t="s">
        <v>341</v>
      </c>
      <c r="G9417">
        <f>VLOOKUP(A9417,'PY SIC'!$A$1:$C$331,3,0)</f>
        <v>127925.81368708429</v>
      </c>
      <c r="H9417">
        <f>VLOOKUP(B9417,'Current %'!$A$1:$G$24,7,0)</f>
        <v>5.3036921228905999E-2</v>
      </c>
      <c r="I9417">
        <f t="shared" si="148"/>
        <v>6784.7913036655946</v>
      </c>
    </row>
    <row r="9418" spans="1:9" x14ac:dyDescent="0.35">
      <c r="A9418" t="s">
        <v>115</v>
      </c>
      <c r="B9418" s="1">
        <v>44908</v>
      </c>
      <c r="C9418" s="3">
        <f>VLOOKUP(A9418,'PY SIC'!$A$1:$C$332,3,0)*VLOOKUP(B9418,'Current %'!$A$1:$G$24,7,0)</f>
        <v>51039.854606823734</v>
      </c>
      <c r="D9418" t="s">
        <v>341</v>
      </c>
      <c r="G9418">
        <f>VLOOKUP(A9418,'PY SIC'!$A$1:$C$331,3,0)</f>
        <v>962345.72867714218</v>
      </c>
      <c r="H9418">
        <f>VLOOKUP(B9418,'Current %'!$A$1:$G$24,7,0)</f>
        <v>5.3036921228905999E-2</v>
      </c>
      <c r="I9418">
        <f t="shared" si="148"/>
        <v>51039.854606823734</v>
      </c>
    </row>
    <row r="9419" spans="1:9" x14ac:dyDescent="0.35">
      <c r="A9419" t="s">
        <v>52</v>
      </c>
      <c r="B9419" s="1">
        <v>44908</v>
      </c>
      <c r="C9419" s="3">
        <f>VLOOKUP(A9419,'PY SIC'!$A$1:$C$332,3,0)*VLOOKUP(B9419,'Current %'!$A$1:$G$24,7,0)</f>
        <v>24505.890849157109</v>
      </c>
      <c r="D9419" t="s">
        <v>341</v>
      </c>
      <c r="G9419">
        <f>VLOOKUP(A9419,'PY SIC'!$A$1:$C$331,3,0)</f>
        <v>462053.42017102218</v>
      </c>
      <c r="H9419">
        <f>VLOOKUP(B9419,'Current %'!$A$1:$G$24,7,0)</f>
        <v>5.3036921228905999E-2</v>
      </c>
      <c r="I9419">
        <f t="shared" si="148"/>
        <v>24505.890849157109</v>
      </c>
    </row>
    <row r="9420" spans="1:9" x14ac:dyDescent="0.35">
      <c r="A9420" t="s">
        <v>88</v>
      </c>
      <c r="B9420" s="1">
        <v>44908</v>
      </c>
      <c r="C9420" s="3">
        <f>VLOOKUP(A9420,'PY SIC'!$A$1:$C$332,3,0)*VLOOKUP(B9420,'Current %'!$A$1:$G$24,7,0)</f>
        <v>22679.111315012105</v>
      </c>
      <c r="D9420" t="s">
        <v>341</v>
      </c>
      <c r="G9420">
        <f>VLOOKUP(A9420,'PY SIC'!$A$1:$C$331,3,0)</f>
        <v>427609.87609234784</v>
      </c>
      <c r="H9420">
        <f>VLOOKUP(B9420,'Current %'!$A$1:$G$24,7,0)</f>
        <v>5.3036921228905999E-2</v>
      </c>
      <c r="I9420">
        <f t="shared" ref="I9420:I9483" si="149">G9420*H9420</f>
        <v>22679.111315012105</v>
      </c>
    </row>
    <row r="9421" spans="1:9" x14ac:dyDescent="0.35">
      <c r="A9421" t="s">
        <v>101</v>
      </c>
      <c r="B9421" s="1">
        <v>44908</v>
      </c>
      <c r="C9421" s="3">
        <f>VLOOKUP(A9421,'PY SIC'!$A$1:$C$332,3,0)*VLOOKUP(B9421,'Current %'!$A$1:$G$24,7,0)</f>
        <v>20087.347838597016</v>
      </c>
      <c r="D9421" t="s">
        <v>341</v>
      </c>
      <c r="G9421">
        <f>VLOOKUP(A9421,'PY SIC'!$A$1:$C$331,3,0)</f>
        <v>378742.72060213552</v>
      </c>
      <c r="H9421">
        <f>VLOOKUP(B9421,'Current %'!$A$1:$G$24,7,0)</f>
        <v>5.3036921228905999E-2</v>
      </c>
      <c r="I9421">
        <f t="shared" si="149"/>
        <v>20087.347838597016</v>
      </c>
    </row>
    <row r="9422" spans="1:9" x14ac:dyDescent="0.35">
      <c r="A9422" t="s">
        <v>224</v>
      </c>
      <c r="B9422" s="1">
        <v>44908</v>
      </c>
      <c r="C9422" s="3">
        <f>VLOOKUP(A9422,'PY SIC'!$A$1:$C$332,3,0)*VLOOKUP(B9422,'Current %'!$A$1:$G$24,7,0)</f>
        <v>103261.9421925334</v>
      </c>
      <c r="D9422" t="s">
        <v>341</v>
      </c>
      <c r="G9422">
        <f>VLOOKUP(A9422,'PY SIC'!$A$1:$C$331,3,0)</f>
        <v>1946982.2116343726</v>
      </c>
      <c r="H9422">
        <f>VLOOKUP(B9422,'Current %'!$A$1:$G$24,7,0)</f>
        <v>5.3036921228905999E-2</v>
      </c>
      <c r="I9422">
        <f t="shared" si="149"/>
        <v>103261.9421925334</v>
      </c>
    </row>
    <row r="9423" spans="1:9" x14ac:dyDescent="0.35">
      <c r="A9423" t="s">
        <v>79</v>
      </c>
      <c r="B9423" s="1">
        <v>44908</v>
      </c>
      <c r="C9423" s="3">
        <f>VLOOKUP(A9423,'PY SIC'!$A$1:$C$332,3,0)*VLOOKUP(B9423,'Current %'!$A$1:$G$24,7,0)</f>
        <v>91729.879054154168</v>
      </c>
      <c r="D9423" t="s">
        <v>341</v>
      </c>
      <c r="G9423">
        <f>VLOOKUP(A9423,'PY SIC'!$A$1:$C$331,3,0)</f>
        <v>1729547.5855065256</v>
      </c>
      <c r="H9423">
        <f>VLOOKUP(B9423,'Current %'!$A$1:$G$24,7,0)</f>
        <v>5.3036921228905999E-2</v>
      </c>
      <c r="I9423">
        <f t="shared" si="149"/>
        <v>91729.879054154168</v>
      </c>
    </row>
    <row r="9424" spans="1:9" x14ac:dyDescent="0.35">
      <c r="A9424" t="s">
        <v>53</v>
      </c>
      <c r="B9424" s="1">
        <v>44908</v>
      </c>
      <c r="C9424" s="3">
        <f>VLOOKUP(A9424,'PY SIC'!$A$1:$C$332,3,0)*VLOOKUP(B9424,'Current %'!$A$1:$G$24,7,0)</f>
        <v>34049.307386813205</v>
      </c>
      <c r="D9424" t="s">
        <v>341</v>
      </c>
      <c r="G9424">
        <f>VLOOKUP(A9424,'PY SIC'!$A$1:$C$331,3,0)</f>
        <v>641992.53270862508</v>
      </c>
      <c r="H9424">
        <f>VLOOKUP(B9424,'Current %'!$A$1:$G$24,7,0)</f>
        <v>5.3036921228905999E-2</v>
      </c>
      <c r="I9424">
        <f t="shared" si="149"/>
        <v>34049.307386813205</v>
      </c>
    </row>
    <row r="9425" spans="1:9" x14ac:dyDescent="0.35">
      <c r="A9425" t="s">
        <v>89</v>
      </c>
      <c r="B9425" s="1">
        <v>44908</v>
      </c>
      <c r="C9425" s="3">
        <f>VLOOKUP(A9425,'PY SIC'!$A$1:$C$332,3,0)*VLOOKUP(B9425,'Current %'!$A$1:$G$24,7,0)</f>
        <v>164238.66920442545</v>
      </c>
      <c r="D9425" t="s">
        <v>341</v>
      </c>
      <c r="G9425">
        <f>VLOOKUP(A9425,'PY SIC'!$A$1:$C$331,3,0)</f>
        <v>3096685.5805142899</v>
      </c>
      <c r="H9425">
        <f>VLOOKUP(B9425,'Current %'!$A$1:$G$24,7,0)</f>
        <v>5.3036921228905999E-2</v>
      </c>
      <c r="I9425">
        <f t="shared" si="149"/>
        <v>164238.66920442545</v>
      </c>
    </row>
    <row r="9426" spans="1:9" x14ac:dyDescent="0.35">
      <c r="A9426" t="s">
        <v>127</v>
      </c>
      <c r="B9426" s="1">
        <v>44908</v>
      </c>
      <c r="C9426" s="3">
        <f>VLOOKUP(A9426,'PY SIC'!$A$1:$C$332,3,0)*VLOOKUP(B9426,'Current %'!$A$1:$G$24,7,0)</f>
        <v>30922.845142399721</v>
      </c>
      <c r="D9426" t="s">
        <v>341</v>
      </c>
      <c r="G9426">
        <f>VLOOKUP(A9426,'PY SIC'!$A$1:$C$331,3,0)</f>
        <v>583043.74435570103</v>
      </c>
      <c r="H9426">
        <f>VLOOKUP(B9426,'Current %'!$A$1:$G$24,7,0)</f>
        <v>5.3036921228905999E-2</v>
      </c>
      <c r="I9426">
        <f t="shared" si="149"/>
        <v>30922.845142399721</v>
      </c>
    </row>
    <row r="9427" spans="1:9" x14ac:dyDescent="0.35">
      <c r="A9427" t="s">
        <v>90</v>
      </c>
      <c r="B9427" s="1">
        <v>44908</v>
      </c>
      <c r="C9427" s="3">
        <f>VLOOKUP(A9427,'PY SIC'!$A$1:$C$332,3,0)*VLOOKUP(B9427,'Current %'!$A$1:$G$24,7,0)</f>
        <v>142390.47602703332</v>
      </c>
      <c r="D9427" t="s">
        <v>341</v>
      </c>
      <c r="G9427">
        <f>VLOOKUP(A9427,'PY SIC'!$A$1:$C$331,3,0)</f>
        <v>2684742.4912256813</v>
      </c>
      <c r="H9427">
        <f>VLOOKUP(B9427,'Current %'!$A$1:$G$24,7,0)</f>
        <v>5.3036921228905999E-2</v>
      </c>
      <c r="I9427">
        <f t="shared" si="149"/>
        <v>142390.47602703332</v>
      </c>
    </row>
    <row r="9428" spans="1:9" x14ac:dyDescent="0.35">
      <c r="A9428" t="s">
        <v>91</v>
      </c>
      <c r="B9428" s="1">
        <v>44908</v>
      </c>
      <c r="C9428" s="3">
        <f>VLOOKUP(A9428,'PY SIC'!$A$1:$C$332,3,0)*VLOOKUP(B9428,'Current %'!$A$1:$G$24,7,0)</f>
        <v>170951.54733789517</v>
      </c>
      <c r="D9428" t="s">
        <v>341</v>
      </c>
      <c r="G9428">
        <f>VLOOKUP(A9428,'PY SIC'!$A$1:$C$331,3,0)</f>
        <v>3223255.4864953919</v>
      </c>
      <c r="H9428">
        <f>VLOOKUP(B9428,'Current %'!$A$1:$G$24,7,0)</f>
        <v>5.3036921228905999E-2</v>
      </c>
      <c r="I9428">
        <f t="shared" si="149"/>
        <v>170951.54733789517</v>
      </c>
    </row>
    <row r="9429" spans="1:9" x14ac:dyDescent="0.35">
      <c r="A9429" t="s">
        <v>14</v>
      </c>
      <c r="B9429" s="1">
        <v>44908</v>
      </c>
      <c r="C9429" s="3">
        <f>VLOOKUP(A9429,'PY SIC'!$A$1:$C$332,3,0)*VLOOKUP(B9429,'Current %'!$A$1:$G$24,7,0)</f>
        <v>576.81720202031704</v>
      </c>
      <c r="D9429" t="s">
        <v>341</v>
      </c>
      <c r="G9429">
        <f>VLOOKUP(A9429,'PY SIC'!$A$1:$C$331,3,0)</f>
        <v>10875.767081780421</v>
      </c>
      <c r="H9429">
        <f>VLOOKUP(B9429,'Current %'!$A$1:$G$24,7,0)</f>
        <v>5.3036921228905999E-2</v>
      </c>
      <c r="I9429">
        <f t="shared" si="149"/>
        <v>576.81720202031704</v>
      </c>
    </row>
    <row r="9430" spans="1:9" x14ac:dyDescent="0.35">
      <c r="A9430" t="s">
        <v>30</v>
      </c>
      <c r="B9430" s="1">
        <v>44908</v>
      </c>
      <c r="C9430" s="3">
        <f>VLOOKUP(A9430,'PY SIC'!$A$1:$C$332,3,0)*VLOOKUP(B9430,'Current %'!$A$1:$G$24,7,0)</f>
        <v>2852.3807130315831</v>
      </c>
      <c r="D9430" t="s">
        <v>341</v>
      </c>
      <c r="G9430">
        <f>VLOOKUP(A9430,'PY SIC'!$A$1:$C$331,3,0)</f>
        <v>53781.038697943659</v>
      </c>
      <c r="H9430">
        <f>VLOOKUP(B9430,'Current %'!$A$1:$G$24,7,0)</f>
        <v>5.3036921228905999E-2</v>
      </c>
      <c r="I9430">
        <f t="shared" si="149"/>
        <v>2852.3807130315831</v>
      </c>
    </row>
    <row r="9431" spans="1:9" x14ac:dyDescent="0.35">
      <c r="A9431" t="s">
        <v>225</v>
      </c>
      <c r="B9431" s="1">
        <v>44908</v>
      </c>
      <c r="C9431" s="3">
        <f>VLOOKUP(A9431,'PY SIC'!$A$1:$C$332,3,0)*VLOOKUP(B9431,'Current %'!$A$1:$G$24,7,0)</f>
        <v>104006.34837425417</v>
      </c>
      <c r="D9431" t="s">
        <v>341</v>
      </c>
      <c r="G9431">
        <f>VLOOKUP(A9431,'PY SIC'!$A$1:$C$331,3,0)</f>
        <v>1961017.8336967453</v>
      </c>
      <c r="H9431">
        <f>VLOOKUP(B9431,'Current %'!$A$1:$G$24,7,0)</f>
        <v>5.3036921228905999E-2</v>
      </c>
      <c r="I9431">
        <f t="shared" si="149"/>
        <v>104006.34837425417</v>
      </c>
    </row>
    <row r="9432" spans="1:9" x14ac:dyDescent="0.35">
      <c r="A9432" t="s">
        <v>307</v>
      </c>
      <c r="B9432" s="1">
        <v>44908</v>
      </c>
      <c r="C9432" s="3">
        <f>VLOOKUP(A9432,'PY SIC'!$A$1:$C$332,3,0)*VLOOKUP(B9432,'Current %'!$A$1:$G$24,7,0)</f>
        <v>52915.185224092995</v>
      </c>
      <c r="D9432" t="s">
        <v>341</v>
      </c>
      <c r="G9432">
        <f>VLOOKUP(A9432,'PY SIC'!$A$1:$C$331,3,0)</f>
        <v>997704.69322139584</v>
      </c>
      <c r="H9432">
        <f>VLOOKUP(B9432,'Current %'!$A$1:$G$24,7,0)</f>
        <v>5.3036921228905999E-2</v>
      </c>
      <c r="I9432">
        <f t="shared" si="149"/>
        <v>52915.185224092995</v>
      </c>
    </row>
    <row r="9433" spans="1:9" x14ac:dyDescent="0.35">
      <c r="A9433" t="s">
        <v>54</v>
      </c>
      <c r="B9433" s="1">
        <v>44908</v>
      </c>
      <c r="C9433" s="3">
        <f>VLOOKUP(A9433,'PY SIC'!$A$1:$C$332,3,0)*VLOOKUP(B9433,'Current %'!$A$1:$G$24,7,0)</f>
        <v>96736.98106476359</v>
      </c>
      <c r="D9433" t="s">
        <v>341</v>
      </c>
      <c r="G9433">
        <f>VLOOKUP(A9433,'PY SIC'!$A$1:$C$331,3,0)</f>
        <v>1823955.4412905916</v>
      </c>
      <c r="H9433">
        <f>VLOOKUP(B9433,'Current %'!$A$1:$G$24,7,0)</f>
        <v>5.3036921228905999E-2</v>
      </c>
      <c r="I9433">
        <f t="shared" si="149"/>
        <v>96736.98106476359</v>
      </c>
    </row>
    <row r="9434" spans="1:9" x14ac:dyDescent="0.35">
      <c r="A9434" t="s">
        <v>102</v>
      </c>
      <c r="B9434" s="1">
        <v>44908</v>
      </c>
      <c r="C9434" s="3">
        <f>VLOOKUP(A9434,'PY SIC'!$A$1:$C$332,3,0)*VLOOKUP(B9434,'Current %'!$A$1:$G$24,7,0)</f>
        <v>76710.679585155434</v>
      </c>
      <c r="D9434" t="s">
        <v>341</v>
      </c>
      <c r="G9434">
        <f>VLOOKUP(A9434,'PY SIC'!$A$1:$C$331,3,0)</f>
        <v>1446363.7369536234</v>
      </c>
      <c r="H9434">
        <f>VLOOKUP(B9434,'Current %'!$A$1:$G$24,7,0)</f>
        <v>5.3036921228905999E-2</v>
      </c>
      <c r="I9434">
        <f t="shared" si="149"/>
        <v>76710.679585155434</v>
      </c>
    </row>
    <row r="9435" spans="1:9" x14ac:dyDescent="0.35">
      <c r="A9435" t="s">
        <v>31</v>
      </c>
      <c r="B9435" s="1">
        <v>44908</v>
      </c>
      <c r="C9435" s="3">
        <f>VLOOKUP(A9435,'PY SIC'!$A$1:$C$332,3,0)*VLOOKUP(B9435,'Current %'!$A$1:$G$24,7,0)</f>
        <v>3818.2880073258684</v>
      </c>
      <c r="D9435" t="s">
        <v>341</v>
      </c>
      <c r="G9435">
        <f>VLOOKUP(A9435,'PY SIC'!$A$1:$C$331,3,0)</f>
        <v>71993.017672466973</v>
      </c>
      <c r="H9435">
        <f>VLOOKUP(B9435,'Current %'!$A$1:$G$24,7,0)</f>
        <v>5.3036921228905999E-2</v>
      </c>
      <c r="I9435">
        <f t="shared" si="149"/>
        <v>3818.2880073258684</v>
      </c>
    </row>
    <row r="9436" spans="1:9" x14ac:dyDescent="0.35">
      <c r="A9436" t="s">
        <v>103</v>
      </c>
      <c r="B9436" s="1">
        <v>44908</v>
      </c>
      <c r="C9436" s="3">
        <f>VLOOKUP(A9436,'PY SIC'!$A$1:$C$332,3,0)*VLOOKUP(B9436,'Current %'!$A$1:$G$24,7,0)</f>
        <v>86673.247782551029</v>
      </c>
      <c r="D9436" t="s">
        <v>341</v>
      </c>
      <c r="G9436">
        <f>VLOOKUP(A9436,'PY SIC'!$A$1:$C$331,3,0)</f>
        <v>1634205.8659187909</v>
      </c>
      <c r="H9436">
        <f>VLOOKUP(B9436,'Current %'!$A$1:$G$24,7,0)</f>
        <v>5.3036921228905999E-2</v>
      </c>
      <c r="I9436">
        <f t="shared" si="149"/>
        <v>86673.247782551029</v>
      </c>
    </row>
    <row r="9437" spans="1:9" x14ac:dyDescent="0.35">
      <c r="A9437" t="s">
        <v>226</v>
      </c>
      <c r="B9437" s="1">
        <v>44908</v>
      </c>
      <c r="C9437" s="3">
        <f>VLOOKUP(A9437,'PY SIC'!$A$1:$C$332,3,0)*VLOOKUP(B9437,'Current %'!$A$1:$G$24,7,0)</f>
        <v>576.92833084201709</v>
      </c>
      <c r="D9437" t="s">
        <v>341</v>
      </c>
      <c r="G9437">
        <f>VLOOKUP(A9437,'PY SIC'!$A$1:$C$331,3,0)</f>
        <v>10877.862392351342</v>
      </c>
      <c r="H9437">
        <f>VLOOKUP(B9437,'Current %'!$A$1:$G$24,7,0)</f>
        <v>5.3036921228905999E-2</v>
      </c>
      <c r="I9437">
        <f t="shared" si="149"/>
        <v>576.92833084201709</v>
      </c>
    </row>
    <row r="9438" spans="1:9" x14ac:dyDescent="0.35">
      <c r="A9438" t="s">
        <v>227</v>
      </c>
      <c r="B9438" s="1">
        <v>44908</v>
      </c>
      <c r="C9438" s="3">
        <f>VLOOKUP(A9438,'PY SIC'!$A$1:$C$332,3,0)*VLOOKUP(B9438,'Current %'!$A$1:$G$24,7,0)</f>
        <v>100519.36957789779</v>
      </c>
      <c r="D9438" t="s">
        <v>341</v>
      </c>
      <c r="G9438">
        <f>VLOOKUP(A9438,'PY SIC'!$A$1:$C$331,3,0)</f>
        <v>1895271.5815471029</v>
      </c>
      <c r="H9438">
        <f>VLOOKUP(B9438,'Current %'!$A$1:$G$24,7,0)</f>
        <v>5.3036921228905999E-2</v>
      </c>
      <c r="I9438">
        <f t="shared" si="149"/>
        <v>100519.36957789779</v>
      </c>
    </row>
    <row r="9439" spans="1:9" x14ac:dyDescent="0.35">
      <c r="A9439" t="s">
        <v>80</v>
      </c>
      <c r="B9439" s="1">
        <v>44908</v>
      </c>
      <c r="C9439" s="3">
        <f>VLOOKUP(A9439,'PY SIC'!$A$1:$C$332,3,0)*VLOOKUP(B9439,'Current %'!$A$1:$G$24,7,0)</f>
        <v>192990.3465942344</v>
      </c>
      <c r="D9439" t="s">
        <v>341</v>
      </c>
      <c r="G9439">
        <f>VLOOKUP(A9439,'PY SIC'!$A$1:$C$331,3,0)</f>
        <v>3638792.4133320823</v>
      </c>
      <c r="H9439">
        <f>VLOOKUP(B9439,'Current %'!$A$1:$G$24,7,0)</f>
        <v>5.3036921228905999E-2</v>
      </c>
      <c r="I9439">
        <f t="shared" si="149"/>
        <v>192990.3465942344</v>
      </c>
    </row>
    <row r="9440" spans="1:9" x14ac:dyDescent="0.35">
      <c r="A9440" t="s">
        <v>243</v>
      </c>
      <c r="B9440" s="1">
        <v>44908</v>
      </c>
      <c r="C9440" s="3">
        <f>VLOOKUP(A9440,'PY SIC'!$A$1:$C$332,3,0)*VLOOKUP(B9440,'Current %'!$A$1:$G$24,7,0)</f>
        <v>31760.745467250636</v>
      </c>
      <c r="D9440" t="s">
        <v>341</v>
      </c>
      <c r="G9440">
        <f>VLOOKUP(A9440,'PY SIC'!$A$1:$C$331,3,0)</f>
        <v>598842.17883183807</v>
      </c>
      <c r="H9440">
        <f>VLOOKUP(B9440,'Current %'!$A$1:$G$24,7,0)</f>
        <v>5.3036921228905999E-2</v>
      </c>
      <c r="I9440">
        <f t="shared" si="149"/>
        <v>31760.745467250636</v>
      </c>
    </row>
    <row r="9441" spans="1:9" x14ac:dyDescent="0.35">
      <c r="A9441" t="s">
        <v>128</v>
      </c>
      <c r="B9441" s="1">
        <v>44908</v>
      </c>
      <c r="C9441" s="3">
        <f>VLOOKUP(A9441,'PY SIC'!$A$1:$C$332,3,0)*VLOOKUP(B9441,'Current %'!$A$1:$G$24,7,0)</f>
        <v>38103.745361446061</v>
      </c>
      <c r="D9441" t="s">
        <v>341</v>
      </c>
      <c r="G9441">
        <f>VLOOKUP(A9441,'PY SIC'!$A$1:$C$331,3,0)</f>
        <v>718438.10836966324</v>
      </c>
      <c r="H9441">
        <f>VLOOKUP(B9441,'Current %'!$A$1:$G$24,7,0)</f>
        <v>5.3036921228905999E-2</v>
      </c>
      <c r="I9441">
        <f t="shared" si="149"/>
        <v>38103.745361446061</v>
      </c>
    </row>
    <row r="9442" spans="1:9" x14ac:dyDescent="0.35">
      <c r="A9442" t="s">
        <v>92</v>
      </c>
      <c r="B9442" s="1">
        <v>44908</v>
      </c>
      <c r="C9442" s="3">
        <f>VLOOKUP(A9442,'PY SIC'!$A$1:$C$332,3,0)*VLOOKUP(B9442,'Current %'!$A$1:$G$24,7,0)</f>
        <v>64009.958280878884</v>
      </c>
      <c r="D9442" t="s">
        <v>341</v>
      </c>
      <c r="G9442">
        <f>VLOOKUP(A9442,'PY SIC'!$A$1:$C$331,3,0)</f>
        <v>1206894.3067908022</v>
      </c>
      <c r="H9442">
        <f>VLOOKUP(B9442,'Current %'!$A$1:$G$24,7,0)</f>
        <v>5.3036921228905999E-2</v>
      </c>
      <c r="I9442">
        <f t="shared" si="149"/>
        <v>64009.958280878884</v>
      </c>
    </row>
    <row r="9443" spans="1:9" x14ac:dyDescent="0.35">
      <c r="A9443" t="s">
        <v>195</v>
      </c>
      <c r="B9443" s="1">
        <v>44908</v>
      </c>
      <c r="C9443" s="3">
        <f>VLOOKUP(A9443,'PY SIC'!$A$1:$C$332,3,0)*VLOOKUP(B9443,'Current %'!$A$1:$G$24,7,0)</f>
        <v>4162.0521946965973</v>
      </c>
      <c r="D9443" t="s">
        <v>341</v>
      </c>
      <c r="G9443">
        <f>VLOOKUP(A9443,'PY SIC'!$A$1:$C$331,3,0)</f>
        <v>78474.619156969653</v>
      </c>
      <c r="H9443">
        <f>VLOOKUP(B9443,'Current %'!$A$1:$G$24,7,0)</f>
        <v>5.3036921228905999E-2</v>
      </c>
      <c r="I9443">
        <f t="shared" si="149"/>
        <v>4162.0521946965973</v>
      </c>
    </row>
    <row r="9444" spans="1:9" x14ac:dyDescent="0.35">
      <c r="A9444" t="s">
        <v>32</v>
      </c>
      <c r="B9444" s="1">
        <v>44908</v>
      </c>
      <c r="C9444" s="3">
        <f>VLOOKUP(A9444,'PY SIC'!$A$1:$C$332,3,0)*VLOOKUP(B9444,'Current %'!$A$1:$G$24,7,0)</f>
        <v>5331.5871792090675</v>
      </c>
      <c r="D9444" t="s">
        <v>341</v>
      </c>
      <c r="G9444">
        <f>VLOOKUP(A9444,'PY SIC'!$A$1:$C$331,3,0)</f>
        <v>100525.95542260217</v>
      </c>
      <c r="H9444">
        <f>VLOOKUP(B9444,'Current %'!$A$1:$G$24,7,0)</f>
        <v>5.3036921228905999E-2</v>
      </c>
      <c r="I9444">
        <f t="shared" si="149"/>
        <v>5331.5871792090675</v>
      </c>
    </row>
    <row r="9445" spans="1:9" x14ac:dyDescent="0.35">
      <c r="A9445" t="s">
        <v>15</v>
      </c>
      <c r="B9445" s="1">
        <v>44908</v>
      </c>
      <c r="C9445" s="3">
        <f>VLOOKUP(A9445,'PY SIC'!$A$1:$C$332,3,0)*VLOOKUP(B9445,'Current %'!$A$1:$G$24,7,0)</f>
        <v>25734.00965124066</v>
      </c>
      <c r="D9445" t="s">
        <v>341</v>
      </c>
      <c r="G9445">
        <f>VLOOKUP(A9445,'PY SIC'!$A$1:$C$331,3,0)</f>
        <v>485209.34200108133</v>
      </c>
      <c r="H9445">
        <f>VLOOKUP(B9445,'Current %'!$A$1:$G$24,7,0)</f>
        <v>5.3036921228905999E-2</v>
      </c>
      <c r="I9445">
        <f t="shared" si="149"/>
        <v>25734.00965124066</v>
      </c>
    </row>
    <row r="9446" spans="1:9" x14ac:dyDescent="0.35">
      <c r="A9446" t="s">
        <v>116</v>
      </c>
      <c r="B9446" s="1">
        <v>44908</v>
      </c>
      <c r="C9446" s="3">
        <f>VLOOKUP(A9446,'PY SIC'!$A$1:$C$332,3,0)*VLOOKUP(B9446,'Current %'!$A$1:$G$24,7,0)</f>
        <v>92546.9830243998</v>
      </c>
      <c r="D9446" t="s">
        <v>341</v>
      </c>
      <c r="G9446">
        <f>VLOOKUP(A9446,'PY SIC'!$A$1:$C$331,3,0)</f>
        <v>1744953.9090885269</v>
      </c>
      <c r="H9446">
        <f>VLOOKUP(B9446,'Current %'!$A$1:$G$24,7,0)</f>
        <v>5.3036921228905999E-2</v>
      </c>
      <c r="I9446">
        <f t="shared" si="149"/>
        <v>92546.9830243998</v>
      </c>
    </row>
    <row r="9447" spans="1:9" x14ac:dyDescent="0.35">
      <c r="A9447" t="s">
        <v>81</v>
      </c>
      <c r="B9447" s="1">
        <v>44908</v>
      </c>
      <c r="C9447" s="3">
        <f>VLOOKUP(A9447,'PY SIC'!$A$1:$C$332,3,0)*VLOOKUP(B9447,'Current %'!$A$1:$G$24,7,0)</f>
        <v>76875.825562571641</v>
      </c>
      <c r="D9447" t="s">
        <v>341</v>
      </c>
      <c r="G9447">
        <f>VLOOKUP(A9447,'PY SIC'!$A$1:$C$331,3,0)</f>
        <v>1449477.5296397305</v>
      </c>
      <c r="H9447">
        <f>VLOOKUP(B9447,'Current %'!$A$1:$G$24,7,0)</f>
        <v>5.3036921228905999E-2</v>
      </c>
      <c r="I9447">
        <f t="shared" si="149"/>
        <v>76875.825562571641</v>
      </c>
    </row>
    <row r="9448" spans="1:9" x14ac:dyDescent="0.35">
      <c r="A9448" t="s">
        <v>166</v>
      </c>
      <c r="B9448" s="1">
        <v>44908</v>
      </c>
      <c r="C9448" s="3">
        <f>VLOOKUP(A9448,'PY SIC'!$A$1:$C$332,3,0)*VLOOKUP(B9448,'Current %'!$A$1:$G$24,7,0)</f>
        <v>308.21090219990106</v>
      </c>
      <c r="D9448" t="s">
        <v>341</v>
      </c>
      <c r="G9448">
        <f>VLOOKUP(A9448,'PY SIC'!$A$1:$C$331,3,0)</f>
        <v>5811.2517668525788</v>
      </c>
      <c r="H9448">
        <f>VLOOKUP(B9448,'Current %'!$A$1:$G$24,7,0)</f>
        <v>5.3036921228905999E-2</v>
      </c>
      <c r="I9448">
        <f t="shared" si="149"/>
        <v>308.21090219990106</v>
      </c>
    </row>
    <row r="9449" spans="1:9" x14ac:dyDescent="0.35">
      <c r="A9449" t="s">
        <v>93</v>
      </c>
      <c r="B9449" s="1">
        <v>44908</v>
      </c>
      <c r="C9449" s="3">
        <f>VLOOKUP(A9449,'PY SIC'!$A$1:$C$332,3,0)*VLOOKUP(B9449,'Current %'!$A$1:$G$24,7,0)</f>
        <v>48682.45082461014</v>
      </c>
      <c r="D9449" t="s">
        <v>341</v>
      </c>
      <c r="G9449">
        <f>VLOOKUP(A9449,'PY SIC'!$A$1:$C$331,3,0)</f>
        <v>917897.37595245999</v>
      </c>
      <c r="H9449">
        <f>VLOOKUP(B9449,'Current %'!$A$1:$G$24,7,0)</f>
        <v>5.3036921228905999E-2</v>
      </c>
      <c r="I9449">
        <f t="shared" si="149"/>
        <v>48682.45082461014</v>
      </c>
    </row>
    <row r="9450" spans="1:9" x14ac:dyDescent="0.35">
      <c r="A9450" t="s">
        <v>55</v>
      </c>
      <c r="B9450" s="1">
        <v>44908</v>
      </c>
      <c r="C9450" s="3">
        <f>VLOOKUP(A9450,'PY SIC'!$A$1:$C$332,3,0)*VLOOKUP(B9450,'Current %'!$A$1:$G$24,7,0)</f>
        <v>37986.549638799392</v>
      </c>
      <c r="D9450" t="s">
        <v>341</v>
      </c>
      <c r="G9450">
        <f>VLOOKUP(A9450,'PY SIC'!$A$1:$C$331,3,0)</f>
        <v>716228.40765681723</v>
      </c>
      <c r="H9450">
        <f>VLOOKUP(B9450,'Current %'!$A$1:$G$24,7,0)</f>
        <v>5.3036921228905999E-2</v>
      </c>
      <c r="I9450">
        <f t="shared" si="149"/>
        <v>37986.549638799392</v>
      </c>
    </row>
    <row r="9451" spans="1:9" x14ac:dyDescent="0.35">
      <c r="A9451" t="s">
        <v>244</v>
      </c>
      <c r="B9451" s="1">
        <v>44908</v>
      </c>
      <c r="C9451" s="3">
        <f>VLOOKUP(A9451,'PY SIC'!$A$1:$C$332,3,0)*VLOOKUP(B9451,'Current %'!$A$1:$G$24,7,0)</f>
        <v>115710.60134767057</v>
      </c>
      <c r="D9451" t="s">
        <v>341</v>
      </c>
      <c r="G9451">
        <f>VLOOKUP(A9451,'PY SIC'!$A$1:$C$331,3,0)</f>
        <v>2181699.0629653363</v>
      </c>
      <c r="H9451">
        <f>VLOOKUP(B9451,'Current %'!$A$1:$G$24,7,0)</f>
        <v>5.3036921228905999E-2</v>
      </c>
      <c r="I9451">
        <f t="shared" si="149"/>
        <v>115710.60134767057</v>
      </c>
    </row>
    <row r="9452" spans="1:9" x14ac:dyDescent="0.35">
      <c r="A9452" t="s">
        <v>167</v>
      </c>
      <c r="B9452" s="1">
        <v>44908</v>
      </c>
      <c r="C9452" s="3">
        <f>VLOOKUP(A9452,'PY SIC'!$A$1:$C$332,3,0)*VLOOKUP(B9452,'Current %'!$A$1:$G$24,7,0)</f>
        <v>32349.698913557135</v>
      </c>
      <c r="D9452" t="s">
        <v>341</v>
      </c>
      <c r="G9452">
        <f>VLOOKUP(A9452,'PY SIC'!$A$1:$C$331,3,0)</f>
        <v>609946.77224827325</v>
      </c>
      <c r="H9452">
        <f>VLOOKUP(B9452,'Current %'!$A$1:$G$24,7,0)</f>
        <v>5.3036921228905999E-2</v>
      </c>
      <c r="I9452">
        <f t="shared" si="149"/>
        <v>32349.698913557135</v>
      </c>
    </row>
    <row r="9453" spans="1:9" x14ac:dyDescent="0.35">
      <c r="A9453" t="s">
        <v>129</v>
      </c>
      <c r="B9453" s="1">
        <v>44908</v>
      </c>
      <c r="C9453" s="3">
        <f>VLOOKUP(A9453,'PY SIC'!$A$1:$C$332,3,0)*VLOOKUP(B9453,'Current %'!$A$1:$G$24,7,0)</f>
        <v>35689.008876802334</v>
      </c>
      <c r="D9453" t="s">
        <v>341</v>
      </c>
      <c r="G9453">
        <f>VLOOKUP(A9453,'PY SIC'!$A$1:$C$331,3,0)</f>
        <v>672908.75959351938</v>
      </c>
      <c r="H9453">
        <f>VLOOKUP(B9453,'Current %'!$A$1:$G$24,7,0)</f>
        <v>5.3036921228905999E-2</v>
      </c>
      <c r="I9453">
        <f t="shared" si="149"/>
        <v>35689.008876802334</v>
      </c>
    </row>
    <row r="9454" spans="1:9" x14ac:dyDescent="0.35">
      <c r="A9454" t="s">
        <v>16</v>
      </c>
      <c r="B9454" s="1">
        <v>44908</v>
      </c>
      <c r="C9454" s="3">
        <f>VLOOKUP(A9454,'PY SIC'!$A$1:$C$332,3,0)*VLOOKUP(B9454,'Current %'!$A$1:$G$24,7,0)</f>
        <v>431.49917090655862</v>
      </c>
      <c r="D9454" t="s">
        <v>341</v>
      </c>
      <c r="G9454">
        <f>VLOOKUP(A9454,'PY SIC'!$A$1:$C$331,3,0)</f>
        <v>8135.8261548444561</v>
      </c>
      <c r="H9454">
        <f>VLOOKUP(B9454,'Current %'!$A$1:$G$24,7,0)</f>
        <v>5.3036921228905999E-2</v>
      </c>
      <c r="I9454">
        <f t="shared" si="149"/>
        <v>431.49917090655862</v>
      </c>
    </row>
    <row r="9455" spans="1:9" x14ac:dyDescent="0.35">
      <c r="A9455" t="s">
        <v>245</v>
      </c>
      <c r="B9455" s="1">
        <v>44908</v>
      </c>
      <c r="C9455" s="3">
        <f>VLOOKUP(A9455,'PY SIC'!$A$1:$C$332,3,0)*VLOOKUP(B9455,'Current %'!$A$1:$G$24,7,0)</f>
        <v>208673.63602616341</v>
      </c>
      <c r="D9455" t="s">
        <v>341</v>
      </c>
      <c r="G9455">
        <f>VLOOKUP(A9455,'PY SIC'!$A$1:$C$331,3,0)</f>
        <v>3934497.5385266673</v>
      </c>
      <c r="H9455">
        <f>VLOOKUP(B9455,'Current %'!$A$1:$G$24,7,0)</f>
        <v>5.3036921228905999E-2</v>
      </c>
      <c r="I9455">
        <f t="shared" si="149"/>
        <v>208673.63602616341</v>
      </c>
    </row>
    <row r="9456" spans="1:9" x14ac:dyDescent="0.35">
      <c r="A9456" t="s">
        <v>196</v>
      </c>
      <c r="B9456" s="1">
        <v>44908</v>
      </c>
      <c r="C9456" s="3">
        <f>VLOOKUP(A9456,'PY SIC'!$A$1:$C$332,3,0)*VLOOKUP(B9456,'Current %'!$A$1:$G$24,7,0)</f>
        <v>40624.063385673173</v>
      </c>
      <c r="D9456" t="s">
        <v>341</v>
      </c>
      <c r="G9456">
        <f>VLOOKUP(A9456,'PY SIC'!$A$1:$C$331,3,0)</f>
        <v>765958.17487860494</v>
      </c>
      <c r="H9456">
        <f>VLOOKUP(B9456,'Current %'!$A$1:$G$24,7,0)</f>
        <v>5.3036921228905999E-2</v>
      </c>
      <c r="I9456">
        <f t="shared" si="149"/>
        <v>40624.063385673173</v>
      </c>
    </row>
    <row r="9457" spans="1:9" x14ac:dyDescent="0.35">
      <c r="A9457" t="s">
        <v>94</v>
      </c>
      <c r="B9457" s="1">
        <v>44908</v>
      </c>
      <c r="C9457" s="3">
        <f>VLOOKUP(A9457,'PY SIC'!$A$1:$C$332,3,0)*VLOOKUP(B9457,'Current %'!$A$1:$G$24,7,0)</f>
        <v>90218.95510818591</v>
      </c>
      <c r="D9457" t="s">
        <v>341</v>
      </c>
      <c r="G9457">
        <f>VLOOKUP(A9457,'PY SIC'!$A$1:$C$331,3,0)</f>
        <v>1701059.4321416812</v>
      </c>
      <c r="H9457">
        <f>VLOOKUP(B9457,'Current %'!$A$1:$G$24,7,0)</f>
        <v>5.3036921228905999E-2</v>
      </c>
      <c r="I9457">
        <f t="shared" si="149"/>
        <v>90218.95510818591</v>
      </c>
    </row>
    <row r="9458" spans="1:9" x14ac:dyDescent="0.35">
      <c r="A9458" t="s">
        <v>95</v>
      </c>
      <c r="B9458" s="1">
        <v>44908</v>
      </c>
      <c r="C9458" s="3">
        <f>VLOOKUP(A9458,'PY SIC'!$A$1:$C$332,3,0)*VLOOKUP(B9458,'Current %'!$A$1:$G$24,7,0)</f>
        <v>41680.612109609268</v>
      </c>
      <c r="D9458" t="s">
        <v>341</v>
      </c>
      <c r="G9458">
        <f>VLOOKUP(A9458,'PY SIC'!$A$1:$C$331,3,0)</f>
        <v>785879.17895378603</v>
      </c>
      <c r="H9458">
        <f>VLOOKUP(B9458,'Current %'!$A$1:$G$24,7,0)</f>
        <v>5.3036921228905999E-2</v>
      </c>
      <c r="I9458">
        <f t="shared" si="149"/>
        <v>41680.612109609268</v>
      </c>
    </row>
    <row r="9459" spans="1:9" x14ac:dyDescent="0.35">
      <c r="A9459" t="s">
        <v>228</v>
      </c>
      <c r="B9459" s="1">
        <v>44908</v>
      </c>
      <c r="C9459" s="3">
        <f>VLOOKUP(A9459,'PY SIC'!$A$1:$C$332,3,0)*VLOOKUP(B9459,'Current %'!$A$1:$G$24,7,0)</f>
        <v>6802.0321465749576</v>
      </c>
      <c r="D9459" t="s">
        <v>341</v>
      </c>
      <c r="G9459">
        <f>VLOOKUP(A9459,'PY SIC'!$A$1:$C$331,3,0)</f>
        <v>128250.88615565674</v>
      </c>
      <c r="H9459">
        <f>VLOOKUP(B9459,'Current %'!$A$1:$G$24,7,0)</f>
        <v>5.3036921228905999E-2</v>
      </c>
      <c r="I9459">
        <f t="shared" si="149"/>
        <v>6802.0321465749576</v>
      </c>
    </row>
    <row r="9460" spans="1:9" x14ac:dyDescent="0.35">
      <c r="A9460" t="s">
        <v>229</v>
      </c>
      <c r="B9460" s="1">
        <v>44908</v>
      </c>
      <c r="C9460" s="3">
        <f>VLOOKUP(A9460,'PY SIC'!$A$1:$C$332,3,0)*VLOOKUP(B9460,'Current %'!$A$1:$G$24,7,0)</f>
        <v>25994.542625343995</v>
      </c>
      <c r="D9460" t="s">
        <v>341</v>
      </c>
      <c r="G9460">
        <f>VLOOKUP(A9460,'PY SIC'!$A$1:$C$331,3,0)</f>
        <v>490121.63645684131</v>
      </c>
      <c r="H9460">
        <f>VLOOKUP(B9460,'Current %'!$A$1:$G$24,7,0)</f>
        <v>5.3036921228905999E-2</v>
      </c>
      <c r="I9460">
        <f t="shared" si="149"/>
        <v>25994.542625343995</v>
      </c>
    </row>
    <row r="9461" spans="1:9" x14ac:dyDescent="0.35">
      <c r="A9461" t="s">
        <v>104</v>
      </c>
      <c r="B9461" s="1">
        <v>44908</v>
      </c>
      <c r="C9461" s="3">
        <f>VLOOKUP(A9461,'PY SIC'!$A$1:$C$332,3,0)*VLOOKUP(B9461,'Current %'!$A$1:$G$24,7,0)</f>
        <v>111897.97419367422</v>
      </c>
      <c r="D9461" t="s">
        <v>341</v>
      </c>
      <c r="G9461">
        <f>VLOOKUP(A9461,'PY SIC'!$A$1:$C$331,3,0)</f>
        <v>2109812.7794923354</v>
      </c>
      <c r="H9461">
        <f>VLOOKUP(B9461,'Current %'!$A$1:$G$24,7,0)</f>
        <v>5.3036921228905999E-2</v>
      </c>
      <c r="I9461">
        <f t="shared" si="149"/>
        <v>111897.97419367422</v>
      </c>
    </row>
    <row r="9462" spans="1:9" x14ac:dyDescent="0.35">
      <c r="A9462" t="s">
        <v>56</v>
      </c>
      <c r="B9462" s="1">
        <v>44908</v>
      </c>
      <c r="C9462" s="3">
        <f>VLOOKUP(A9462,'PY SIC'!$A$1:$C$332,3,0)*VLOOKUP(B9462,'Current %'!$A$1:$G$24,7,0)</f>
        <v>21425.188644768998</v>
      </c>
      <c r="D9462" t="s">
        <v>341</v>
      </c>
      <c r="G9462">
        <f>VLOOKUP(A9462,'PY SIC'!$A$1:$C$331,3,0)</f>
        <v>403967.42775279941</v>
      </c>
      <c r="H9462">
        <f>VLOOKUP(B9462,'Current %'!$A$1:$G$24,7,0)</f>
        <v>5.3036921228905999E-2</v>
      </c>
      <c r="I9462">
        <f t="shared" si="149"/>
        <v>21425.188644768998</v>
      </c>
    </row>
    <row r="9463" spans="1:9" x14ac:dyDescent="0.35">
      <c r="A9463" t="s">
        <v>230</v>
      </c>
      <c r="B9463" s="1">
        <v>44908</v>
      </c>
      <c r="C9463" s="3">
        <f>VLOOKUP(A9463,'PY SIC'!$A$1:$C$332,3,0)*VLOOKUP(B9463,'Current %'!$A$1:$G$24,7,0)</f>
        <v>1156.4455968708712</v>
      </c>
      <c r="D9463" t="s">
        <v>341</v>
      </c>
      <c r="G9463">
        <f>VLOOKUP(A9463,'PY SIC'!$A$1:$C$331,3,0)</f>
        <v>21804.538613387482</v>
      </c>
      <c r="H9463">
        <f>VLOOKUP(B9463,'Current %'!$A$1:$G$24,7,0)</f>
        <v>5.3036921228905999E-2</v>
      </c>
      <c r="I9463">
        <f t="shared" si="149"/>
        <v>1156.4455968708712</v>
      </c>
    </row>
    <row r="9464" spans="1:9" x14ac:dyDescent="0.35">
      <c r="A9464" t="s">
        <v>246</v>
      </c>
      <c r="B9464" s="1">
        <v>44908</v>
      </c>
      <c r="C9464" s="3">
        <f>VLOOKUP(A9464,'PY SIC'!$A$1:$C$332,3,0)*VLOOKUP(B9464,'Current %'!$A$1:$G$24,7,0)</f>
        <v>72040.755852736256</v>
      </c>
      <c r="D9464" t="s">
        <v>341</v>
      </c>
      <c r="G9464">
        <f>VLOOKUP(A9464,'PY SIC'!$A$1:$C$331,3,0)</f>
        <v>1358313.3067209951</v>
      </c>
      <c r="H9464">
        <f>VLOOKUP(B9464,'Current %'!$A$1:$G$24,7,0)</f>
        <v>5.3036921228905999E-2</v>
      </c>
      <c r="I9464">
        <f t="shared" si="149"/>
        <v>72040.755852736256</v>
      </c>
    </row>
    <row r="9465" spans="1:9" x14ac:dyDescent="0.35">
      <c r="A9465" t="s">
        <v>231</v>
      </c>
      <c r="B9465" s="1">
        <v>44908</v>
      </c>
      <c r="C9465" s="3">
        <f>VLOOKUP(A9465,'PY SIC'!$A$1:$C$332,3,0)*VLOOKUP(B9465,'Current %'!$A$1:$G$24,7,0)</f>
        <v>41945.071228347311</v>
      </c>
      <c r="D9465" t="s">
        <v>341</v>
      </c>
      <c r="G9465">
        <f>VLOOKUP(A9465,'PY SIC'!$A$1:$C$331,3,0)</f>
        <v>790865.5000412534</v>
      </c>
      <c r="H9465">
        <f>VLOOKUP(B9465,'Current %'!$A$1:$G$24,7,0)</f>
        <v>5.3036921228905999E-2</v>
      </c>
      <c r="I9465">
        <f t="shared" si="149"/>
        <v>41945.071228347311</v>
      </c>
    </row>
    <row r="9466" spans="1:9" x14ac:dyDescent="0.35">
      <c r="A9466" t="s">
        <v>105</v>
      </c>
      <c r="B9466" s="1">
        <v>44908</v>
      </c>
      <c r="C9466" s="3">
        <f>VLOOKUP(A9466,'PY SIC'!$A$1:$C$332,3,0)*VLOOKUP(B9466,'Current %'!$A$1:$G$24,7,0)</f>
        <v>91881.652326493859</v>
      </c>
      <c r="D9466" t="s">
        <v>341</v>
      </c>
      <c r="G9466">
        <f>VLOOKUP(A9466,'PY SIC'!$A$1:$C$331,3,0)</f>
        <v>1732409.2386497133</v>
      </c>
      <c r="H9466">
        <f>VLOOKUP(B9466,'Current %'!$A$1:$G$24,7,0)</f>
        <v>5.3036921228905999E-2</v>
      </c>
      <c r="I9466">
        <f t="shared" si="149"/>
        <v>91881.652326493859</v>
      </c>
    </row>
    <row r="9467" spans="1:9" x14ac:dyDescent="0.35">
      <c r="A9467" t="s">
        <v>168</v>
      </c>
      <c r="B9467" s="1">
        <v>44908</v>
      </c>
      <c r="C9467" s="3">
        <f>VLOOKUP(A9467,'PY SIC'!$A$1:$C$332,3,0)*VLOOKUP(B9467,'Current %'!$A$1:$G$24,7,0)</f>
        <v>1057.7485488517002</v>
      </c>
      <c r="D9467" t="s">
        <v>341</v>
      </c>
      <c r="G9467">
        <f>VLOOKUP(A9467,'PY SIC'!$A$1:$C$331,3,0)</f>
        <v>19943.62652172973</v>
      </c>
      <c r="H9467">
        <f>VLOOKUP(B9467,'Current %'!$A$1:$G$24,7,0)</f>
        <v>5.3036921228905999E-2</v>
      </c>
      <c r="I9467">
        <f t="shared" si="149"/>
        <v>1057.7485488517002</v>
      </c>
    </row>
    <row r="9468" spans="1:9" x14ac:dyDescent="0.35">
      <c r="A9468" t="s">
        <v>106</v>
      </c>
      <c r="B9468" s="1">
        <v>44908</v>
      </c>
      <c r="C9468" s="3">
        <f>VLOOKUP(A9468,'PY SIC'!$A$1:$C$332,3,0)*VLOOKUP(B9468,'Current %'!$A$1:$G$24,7,0)</f>
        <v>11563.356892450145</v>
      </c>
      <c r="D9468" t="s">
        <v>341</v>
      </c>
      <c r="G9468">
        <f>VLOOKUP(A9468,'PY SIC'!$A$1:$C$331,3,0)</f>
        <v>218024.66328207462</v>
      </c>
      <c r="H9468">
        <f>VLOOKUP(B9468,'Current %'!$A$1:$G$24,7,0)</f>
        <v>5.3036921228905999E-2</v>
      </c>
      <c r="I9468">
        <f t="shared" si="149"/>
        <v>11563.356892450145</v>
      </c>
    </row>
    <row r="9469" spans="1:9" x14ac:dyDescent="0.35">
      <c r="A9469" t="s">
        <v>96</v>
      </c>
      <c r="B9469" s="1">
        <v>44908</v>
      </c>
      <c r="C9469" s="3">
        <f>VLOOKUP(A9469,'PY SIC'!$A$1:$C$332,3,0)*VLOOKUP(B9469,'Current %'!$A$1:$G$24,7,0)</f>
        <v>30345.578540309296</v>
      </c>
      <c r="D9469" t="s">
        <v>341</v>
      </c>
      <c r="G9469">
        <f>VLOOKUP(A9469,'PY SIC'!$A$1:$C$331,3,0)</f>
        <v>572159.50393007451</v>
      </c>
      <c r="H9469">
        <f>VLOOKUP(B9469,'Current %'!$A$1:$G$24,7,0)</f>
        <v>5.3036921228905999E-2</v>
      </c>
      <c r="I9469">
        <f t="shared" si="149"/>
        <v>30345.578540309296</v>
      </c>
    </row>
    <row r="9470" spans="1:9" x14ac:dyDescent="0.35">
      <c r="A9470" t="s">
        <v>117</v>
      </c>
      <c r="B9470" s="1">
        <v>44908</v>
      </c>
      <c r="C9470" s="3">
        <f>VLOOKUP(A9470,'PY SIC'!$A$1:$C$332,3,0)*VLOOKUP(B9470,'Current %'!$A$1:$G$24,7,0)</f>
        <v>64077.845168380867</v>
      </c>
      <c r="D9470" t="s">
        <v>341</v>
      </c>
      <c r="G9470">
        <f>VLOOKUP(A9470,'PY SIC'!$A$1:$C$331,3,0)</f>
        <v>1208174.2997830233</v>
      </c>
      <c r="H9470">
        <f>VLOOKUP(B9470,'Current %'!$A$1:$G$24,7,0)</f>
        <v>5.3036921228905999E-2</v>
      </c>
      <c r="I9470">
        <f t="shared" si="149"/>
        <v>64077.845168380867</v>
      </c>
    </row>
    <row r="9471" spans="1:9" x14ac:dyDescent="0.35">
      <c r="A9471" t="s">
        <v>33</v>
      </c>
      <c r="B9471" s="1">
        <v>44908</v>
      </c>
      <c r="C9471" s="3">
        <f>VLOOKUP(A9471,'PY SIC'!$A$1:$C$332,3,0)*VLOOKUP(B9471,'Current %'!$A$1:$G$24,7,0)</f>
        <v>21476.618697092792</v>
      </c>
      <c r="D9471" t="s">
        <v>341</v>
      </c>
      <c r="G9471">
        <f>VLOOKUP(A9471,'PY SIC'!$A$1:$C$331,3,0)</f>
        <v>404937.13057740009</v>
      </c>
      <c r="H9471">
        <f>VLOOKUP(B9471,'Current %'!$A$1:$G$24,7,0)</f>
        <v>5.3036921228905999E-2</v>
      </c>
      <c r="I9471">
        <f t="shared" si="149"/>
        <v>21476.618697092792</v>
      </c>
    </row>
    <row r="9472" spans="1:9" x14ac:dyDescent="0.35">
      <c r="A9472" t="s">
        <v>107</v>
      </c>
      <c r="B9472" s="1">
        <v>44908</v>
      </c>
      <c r="C9472" s="3">
        <f>VLOOKUP(A9472,'PY SIC'!$A$1:$C$332,3,0)*VLOOKUP(B9472,'Current %'!$A$1:$G$24,7,0)</f>
        <v>46370.886460151632</v>
      </c>
      <c r="D9472" t="s">
        <v>341</v>
      </c>
      <c r="G9472">
        <f>VLOOKUP(A9472,'PY SIC'!$A$1:$C$331,3,0)</f>
        <v>874313.31581288576</v>
      </c>
      <c r="H9472">
        <f>VLOOKUP(B9472,'Current %'!$A$1:$G$24,7,0)</f>
        <v>5.3036921228905999E-2</v>
      </c>
      <c r="I9472">
        <f t="shared" si="149"/>
        <v>46370.886460151632</v>
      </c>
    </row>
    <row r="9473" spans="1:9" x14ac:dyDescent="0.35">
      <c r="A9473" t="s">
        <v>149</v>
      </c>
      <c r="B9473" s="1">
        <v>44908</v>
      </c>
      <c r="C9473" s="3">
        <f>VLOOKUP(A9473,'PY SIC'!$A$1:$C$332,3,0)*VLOOKUP(B9473,'Current %'!$A$1:$G$24,7,0)</f>
        <v>75635.459997977989</v>
      </c>
      <c r="D9473" t="s">
        <v>341</v>
      </c>
      <c r="G9473">
        <f>VLOOKUP(A9473,'PY SIC'!$A$1:$C$331,3,0)</f>
        <v>1426090.6976771383</v>
      </c>
      <c r="H9473">
        <f>VLOOKUP(B9473,'Current %'!$A$1:$G$24,7,0)</f>
        <v>5.3036921228905999E-2</v>
      </c>
      <c r="I9473">
        <f t="shared" si="149"/>
        <v>75635.459997977989</v>
      </c>
    </row>
    <row r="9474" spans="1:9" x14ac:dyDescent="0.35">
      <c r="A9474" t="s">
        <v>17</v>
      </c>
      <c r="B9474" s="1">
        <v>44908</v>
      </c>
      <c r="C9474" s="3">
        <f>VLOOKUP(A9474,'PY SIC'!$A$1:$C$332,3,0)*VLOOKUP(B9474,'Current %'!$A$1:$G$24,7,0)</f>
        <v>53158.097563379852</v>
      </c>
      <c r="D9474" t="s">
        <v>341</v>
      </c>
      <c r="G9474">
        <f>VLOOKUP(A9474,'PY SIC'!$A$1:$C$331,3,0)</f>
        <v>1002284.754312017</v>
      </c>
      <c r="H9474">
        <f>VLOOKUP(B9474,'Current %'!$A$1:$G$24,7,0)</f>
        <v>5.3036921228905999E-2</v>
      </c>
      <c r="I9474">
        <f t="shared" si="149"/>
        <v>53158.097563379852</v>
      </c>
    </row>
    <row r="9475" spans="1:9" x14ac:dyDescent="0.35">
      <c r="A9475" t="s">
        <v>97</v>
      </c>
      <c r="B9475" s="1">
        <v>44908</v>
      </c>
      <c r="C9475" s="3">
        <f>VLOOKUP(A9475,'PY SIC'!$A$1:$C$332,3,0)*VLOOKUP(B9475,'Current %'!$A$1:$G$24,7,0)</f>
        <v>56179.399580775738</v>
      </c>
      <c r="D9475" t="s">
        <v>341</v>
      </c>
      <c r="G9475">
        <f>VLOOKUP(A9475,'PY SIC'!$A$1:$C$331,3,0)</f>
        <v>1059250.7686920001</v>
      </c>
      <c r="H9475">
        <f>VLOOKUP(B9475,'Current %'!$A$1:$G$24,7,0)</f>
        <v>5.3036921228905999E-2</v>
      </c>
      <c r="I9475">
        <f t="shared" si="149"/>
        <v>56179.399580775738</v>
      </c>
    </row>
    <row r="9476" spans="1:9" x14ac:dyDescent="0.35">
      <c r="A9476" t="s">
        <v>247</v>
      </c>
      <c r="B9476" s="1">
        <v>44908</v>
      </c>
      <c r="C9476" s="3">
        <f>VLOOKUP(A9476,'PY SIC'!$A$1:$C$332,3,0)*VLOOKUP(B9476,'Current %'!$A$1:$G$24,7,0)</f>
        <v>20098.083981849435</v>
      </c>
      <c r="D9476" t="s">
        <v>341</v>
      </c>
      <c r="G9476">
        <f>VLOOKUP(A9476,'PY SIC'!$A$1:$C$331,3,0)</f>
        <v>378945.14832613716</v>
      </c>
      <c r="H9476">
        <f>VLOOKUP(B9476,'Current %'!$A$1:$G$24,7,0)</f>
        <v>5.3036921228905999E-2</v>
      </c>
      <c r="I9476">
        <f t="shared" si="149"/>
        <v>20098.083981849435</v>
      </c>
    </row>
    <row r="9477" spans="1:9" x14ac:dyDescent="0.35">
      <c r="A9477" t="s">
        <v>130</v>
      </c>
      <c r="B9477" s="1">
        <v>44908</v>
      </c>
      <c r="C9477" s="3">
        <f>VLOOKUP(A9477,'PY SIC'!$A$1:$C$332,3,0)*VLOOKUP(B9477,'Current %'!$A$1:$G$24,7,0)</f>
        <v>192960.34913955003</v>
      </c>
      <c r="D9477" t="s">
        <v>341</v>
      </c>
      <c r="G9477">
        <f>VLOOKUP(A9477,'PY SIC'!$A$1:$C$331,3,0)</f>
        <v>3638226.817630271</v>
      </c>
      <c r="H9477">
        <f>VLOOKUP(B9477,'Current %'!$A$1:$G$24,7,0)</f>
        <v>5.3036921228905999E-2</v>
      </c>
      <c r="I9477">
        <f t="shared" si="149"/>
        <v>192960.34913955003</v>
      </c>
    </row>
    <row r="9478" spans="1:9" x14ac:dyDescent="0.35">
      <c r="A9478" t="s">
        <v>57</v>
      </c>
      <c r="B9478" s="1">
        <v>44908</v>
      </c>
      <c r="C9478" s="3">
        <f>VLOOKUP(A9478,'PY SIC'!$A$1:$C$332,3,0)*VLOOKUP(B9478,'Current %'!$A$1:$G$24,7,0)</f>
        <v>35865.091273589176</v>
      </c>
      <c r="D9478" t="s">
        <v>341</v>
      </c>
      <c r="G9478">
        <f>VLOOKUP(A9478,'PY SIC'!$A$1:$C$331,3,0)</f>
        <v>676228.75616773369</v>
      </c>
      <c r="H9478">
        <f>VLOOKUP(B9478,'Current %'!$A$1:$G$24,7,0)</f>
        <v>5.3036921228905999E-2</v>
      </c>
      <c r="I9478">
        <f t="shared" si="149"/>
        <v>35865.091273589176</v>
      </c>
    </row>
    <row r="9479" spans="1:9" x14ac:dyDescent="0.35">
      <c r="A9479" t="s">
        <v>18</v>
      </c>
      <c r="B9479" s="1">
        <v>44908</v>
      </c>
      <c r="C9479" s="3">
        <f>VLOOKUP(A9479,'PY SIC'!$A$1:$C$332,3,0)*VLOOKUP(B9479,'Current %'!$A$1:$G$24,7,0)</f>
        <v>6419.8998176156292</v>
      </c>
      <c r="D9479" t="s">
        <v>341</v>
      </c>
      <c r="G9479">
        <f>VLOOKUP(A9479,'PY SIC'!$A$1:$C$331,3,0)</f>
        <v>121045.86142750454</v>
      </c>
      <c r="H9479">
        <f>VLOOKUP(B9479,'Current %'!$A$1:$G$24,7,0)</f>
        <v>5.3036921228905999E-2</v>
      </c>
      <c r="I9479">
        <f t="shared" si="149"/>
        <v>6419.8998176156292</v>
      </c>
    </row>
    <row r="9480" spans="1:9" x14ac:dyDescent="0.35">
      <c r="A9480" t="s">
        <v>34</v>
      </c>
      <c r="B9480" s="1">
        <v>44908</v>
      </c>
      <c r="C9480" s="3">
        <f>VLOOKUP(A9480,'PY SIC'!$A$1:$C$332,3,0)*VLOOKUP(B9480,'Current %'!$A$1:$G$24,7,0)</f>
        <v>1319.1284222720428</v>
      </c>
      <c r="D9480" t="s">
        <v>341</v>
      </c>
      <c r="G9480">
        <f>VLOOKUP(A9480,'PY SIC'!$A$1:$C$331,3,0)</f>
        <v>24871.889086071158</v>
      </c>
      <c r="H9480">
        <f>VLOOKUP(B9480,'Current %'!$A$1:$G$24,7,0)</f>
        <v>5.3036921228905999E-2</v>
      </c>
      <c r="I9480">
        <f t="shared" si="149"/>
        <v>1319.1284222720428</v>
      </c>
    </row>
    <row r="9481" spans="1:9" x14ac:dyDescent="0.35">
      <c r="A9481" t="s">
        <v>118</v>
      </c>
      <c r="B9481" s="1">
        <v>44908</v>
      </c>
      <c r="C9481" s="3">
        <f>VLOOKUP(A9481,'PY SIC'!$A$1:$C$332,3,0)*VLOOKUP(B9481,'Current %'!$A$1:$G$24,7,0)</f>
        <v>62329.832766099717</v>
      </c>
      <c r="D9481" t="s">
        <v>341</v>
      </c>
      <c r="G9481">
        <f>VLOOKUP(A9481,'PY SIC'!$A$1:$C$331,3,0)</f>
        <v>1175215.8934166965</v>
      </c>
      <c r="H9481">
        <f>VLOOKUP(B9481,'Current %'!$A$1:$G$24,7,0)</f>
        <v>5.3036921228905999E-2</v>
      </c>
      <c r="I9481">
        <f t="shared" si="149"/>
        <v>62329.832766099717</v>
      </c>
    </row>
    <row r="9482" spans="1:9" x14ac:dyDescent="0.35">
      <c r="A9482" t="s">
        <v>82</v>
      </c>
      <c r="B9482" s="1">
        <v>44908</v>
      </c>
      <c r="C9482" s="3">
        <f>VLOOKUP(A9482,'PY SIC'!$A$1:$C$332,3,0)*VLOOKUP(B9482,'Current %'!$A$1:$G$24,7,0)</f>
        <v>131030.72606447135</v>
      </c>
      <c r="D9482" t="s">
        <v>341</v>
      </c>
      <c r="G9482">
        <f>VLOOKUP(A9482,'PY SIC'!$A$1:$C$331,3,0)</f>
        <v>2470556.7938030581</v>
      </c>
      <c r="H9482">
        <f>VLOOKUP(B9482,'Current %'!$A$1:$G$24,7,0)</f>
        <v>5.3036921228905999E-2</v>
      </c>
      <c r="I9482">
        <f t="shared" si="149"/>
        <v>131030.72606447135</v>
      </c>
    </row>
    <row r="9483" spans="1:9" x14ac:dyDescent="0.35">
      <c r="A9483" t="s">
        <v>119</v>
      </c>
      <c r="B9483" s="1">
        <v>44908</v>
      </c>
      <c r="C9483" s="3">
        <f>VLOOKUP(A9483,'PY SIC'!$A$1:$C$332,3,0)*VLOOKUP(B9483,'Current %'!$A$1:$G$24,7,0)</f>
        <v>34682.002236416913</v>
      </c>
      <c r="D9483" t="s">
        <v>341</v>
      </c>
      <c r="G9483">
        <f>VLOOKUP(A9483,'PY SIC'!$A$1:$C$331,3,0)</f>
        <v>653921.86108862306</v>
      </c>
      <c r="H9483">
        <f>VLOOKUP(B9483,'Current %'!$A$1:$G$24,7,0)</f>
        <v>5.3036921228905999E-2</v>
      </c>
      <c r="I9483">
        <f t="shared" si="149"/>
        <v>34682.002236416913</v>
      </c>
    </row>
    <row r="9484" spans="1:9" x14ac:dyDescent="0.35">
      <c r="A9484" t="s">
        <v>232</v>
      </c>
      <c r="B9484" s="1">
        <v>44908</v>
      </c>
      <c r="C9484" s="3">
        <f>VLOOKUP(A9484,'PY SIC'!$A$1:$C$332,3,0)*VLOOKUP(B9484,'Current %'!$A$1:$G$24,7,0)</f>
        <v>209511.60351678563</v>
      </c>
      <c r="D9484" t="s">
        <v>341</v>
      </c>
      <c r="G9484">
        <f>VLOOKUP(A9484,'PY SIC'!$A$1:$C$331,3,0)</f>
        <v>3950297.2393993023</v>
      </c>
      <c r="H9484">
        <f>VLOOKUP(B9484,'Current %'!$A$1:$G$24,7,0)</f>
        <v>5.3036921228905999E-2</v>
      </c>
      <c r="I9484">
        <f t="shared" ref="I9484:I9547" si="150">G9484*H9484</f>
        <v>209511.60351678563</v>
      </c>
    </row>
    <row r="9485" spans="1:9" x14ac:dyDescent="0.35">
      <c r="A9485" t="s">
        <v>308</v>
      </c>
      <c r="B9485" s="1">
        <v>44908</v>
      </c>
      <c r="C9485" s="3">
        <f>VLOOKUP(A9485,'PY SIC'!$A$1:$C$332,3,0)*VLOOKUP(B9485,'Current %'!$A$1:$G$24,7,0)</f>
        <v>28977.98818220957</v>
      </c>
      <c r="D9485" t="s">
        <v>341</v>
      </c>
      <c r="G9485">
        <f>VLOOKUP(A9485,'PY SIC'!$A$1:$C$331,3,0)</f>
        <v>546373.87523195986</v>
      </c>
      <c r="H9485">
        <f>VLOOKUP(B9485,'Current %'!$A$1:$G$24,7,0)</f>
        <v>5.3036921228905999E-2</v>
      </c>
      <c r="I9485">
        <f t="shared" si="150"/>
        <v>28977.98818220957</v>
      </c>
    </row>
    <row r="9486" spans="1:9" x14ac:dyDescent="0.35">
      <c r="A9486" t="s">
        <v>131</v>
      </c>
      <c r="B9486" s="1">
        <v>44908</v>
      </c>
      <c r="C9486" s="3">
        <f>VLOOKUP(A9486,'PY SIC'!$A$1:$C$332,3,0)*VLOOKUP(B9486,'Current %'!$A$1:$G$24,7,0)</f>
        <v>41792.874811648755</v>
      </c>
      <c r="D9486" t="s">
        <v>341</v>
      </c>
      <c r="G9486">
        <f>VLOOKUP(A9486,'PY SIC'!$A$1:$C$331,3,0)</f>
        <v>787995.86860013555</v>
      </c>
      <c r="H9486">
        <f>VLOOKUP(B9486,'Current %'!$A$1:$G$24,7,0)</f>
        <v>5.3036921228905999E-2</v>
      </c>
      <c r="I9486">
        <f t="shared" si="150"/>
        <v>41792.874811648755</v>
      </c>
    </row>
    <row r="9487" spans="1:9" x14ac:dyDescent="0.35">
      <c r="A9487" t="s">
        <v>35</v>
      </c>
      <c r="B9487" s="1">
        <v>44908</v>
      </c>
      <c r="C9487" s="3">
        <f>VLOOKUP(A9487,'PY SIC'!$A$1:$C$332,3,0)*VLOOKUP(B9487,'Current %'!$A$1:$G$24,7,0)</f>
        <v>17661.18340325576</v>
      </c>
      <c r="D9487" t="s">
        <v>341</v>
      </c>
      <c r="G9487">
        <f>VLOOKUP(A9487,'PY SIC'!$A$1:$C$331,3,0)</f>
        <v>332997.90021804889</v>
      </c>
      <c r="H9487">
        <f>VLOOKUP(B9487,'Current %'!$A$1:$G$24,7,0)</f>
        <v>5.3036921228905999E-2</v>
      </c>
      <c r="I9487">
        <f t="shared" si="150"/>
        <v>17661.18340325576</v>
      </c>
    </row>
    <row r="9488" spans="1:9" x14ac:dyDescent="0.35">
      <c r="A9488" t="s">
        <v>36</v>
      </c>
      <c r="B9488" s="1">
        <v>44908</v>
      </c>
      <c r="C9488" s="3">
        <f>VLOOKUP(A9488,'PY SIC'!$A$1:$C$332,3,0)*VLOOKUP(B9488,'Current %'!$A$1:$G$24,7,0)</f>
        <v>860.97176731190689</v>
      </c>
      <c r="D9488" t="s">
        <v>341</v>
      </c>
      <c r="G9488">
        <f>VLOOKUP(A9488,'PY SIC'!$A$1:$C$331,3,0)</f>
        <v>16233.441673508436</v>
      </c>
      <c r="H9488">
        <f>VLOOKUP(B9488,'Current %'!$A$1:$G$24,7,0)</f>
        <v>5.3036921228905999E-2</v>
      </c>
      <c r="I9488">
        <f t="shared" si="150"/>
        <v>860.97176731190689</v>
      </c>
    </row>
    <row r="9489" spans="1:9" x14ac:dyDescent="0.35">
      <c r="A9489" t="s">
        <v>83</v>
      </c>
      <c r="B9489" s="1">
        <v>44908</v>
      </c>
      <c r="C9489" s="3">
        <f>VLOOKUP(A9489,'PY SIC'!$A$1:$C$332,3,0)*VLOOKUP(B9489,'Current %'!$A$1:$G$24,7,0)</f>
        <v>55384.502446335027</v>
      </c>
      <c r="D9489" t="s">
        <v>341</v>
      </c>
      <c r="G9489">
        <f>VLOOKUP(A9489,'PY SIC'!$A$1:$C$331,3,0)</f>
        <v>1044263.1503306334</v>
      </c>
      <c r="H9489">
        <f>VLOOKUP(B9489,'Current %'!$A$1:$G$24,7,0)</f>
        <v>5.3036921228905999E-2</v>
      </c>
      <c r="I9489">
        <f t="shared" si="150"/>
        <v>55384.502446335027</v>
      </c>
    </row>
    <row r="9490" spans="1:9" x14ac:dyDescent="0.35">
      <c r="A9490" t="s">
        <v>233</v>
      </c>
      <c r="B9490" s="1">
        <v>44908</v>
      </c>
      <c r="C9490" s="3">
        <f>VLOOKUP(A9490,'PY SIC'!$A$1:$C$332,3,0)*VLOOKUP(B9490,'Current %'!$A$1:$G$24,7,0)</f>
        <v>271.74233074485676</v>
      </c>
      <c r="D9490" t="s">
        <v>341</v>
      </c>
      <c r="G9490">
        <f>VLOOKUP(A9490,'PY SIC'!$A$1:$C$331,3,0)</f>
        <v>5123.6445187310892</v>
      </c>
      <c r="H9490">
        <f>VLOOKUP(B9490,'Current %'!$A$1:$G$24,7,0)</f>
        <v>5.3036921228905999E-2</v>
      </c>
      <c r="I9490">
        <f t="shared" si="150"/>
        <v>271.74233074485676</v>
      </c>
    </row>
    <row r="9491" spans="1:9" x14ac:dyDescent="0.35">
      <c r="A9491" t="s">
        <v>37</v>
      </c>
      <c r="B9491" s="1">
        <v>44908</v>
      </c>
      <c r="C9491" s="3">
        <f>VLOOKUP(A9491,'PY SIC'!$A$1:$C$332,3,0)*VLOOKUP(B9491,'Current %'!$A$1:$G$24,7,0)</f>
        <v>323.38914533068993</v>
      </c>
      <c r="D9491" t="s">
        <v>341</v>
      </c>
      <c r="G9491">
        <f>VLOOKUP(A9491,'PY SIC'!$A$1:$C$331,3,0)</f>
        <v>6097.4343502133288</v>
      </c>
      <c r="H9491">
        <f>VLOOKUP(B9491,'Current %'!$A$1:$G$24,7,0)</f>
        <v>5.3036921228905999E-2</v>
      </c>
      <c r="I9491">
        <f t="shared" si="150"/>
        <v>323.38914533068993</v>
      </c>
    </row>
    <row r="9492" spans="1:9" x14ac:dyDescent="0.35">
      <c r="A9492" t="s">
        <v>169</v>
      </c>
      <c r="B9492" s="1">
        <v>44908</v>
      </c>
      <c r="C9492" s="3">
        <f>VLOOKUP(A9492,'PY SIC'!$A$1:$C$332,3,0)*VLOOKUP(B9492,'Current %'!$A$1:$G$24,7,0)</f>
        <v>29984.649834769378</v>
      </c>
      <c r="D9492" t="s">
        <v>341</v>
      </c>
      <c r="G9492">
        <f>VLOOKUP(A9492,'PY SIC'!$A$1:$C$331,3,0)</f>
        <v>565354.26906392991</v>
      </c>
      <c r="H9492">
        <f>VLOOKUP(B9492,'Current %'!$A$1:$G$24,7,0)</f>
        <v>5.3036921228905999E-2</v>
      </c>
      <c r="I9492">
        <f t="shared" si="150"/>
        <v>29984.649834769378</v>
      </c>
    </row>
    <row r="9493" spans="1:9" x14ac:dyDescent="0.35">
      <c r="A9493" t="s">
        <v>19</v>
      </c>
      <c r="B9493" s="1">
        <v>44908</v>
      </c>
      <c r="C9493" s="3">
        <f>VLOOKUP(A9493,'PY SIC'!$A$1:$C$332,3,0)*VLOOKUP(B9493,'Current %'!$A$1:$G$24,7,0)</f>
        <v>15210.353864878593</v>
      </c>
      <c r="D9493" t="s">
        <v>341</v>
      </c>
      <c r="G9493">
        <f>VLOOKUP(A9493,'PY SIC'!$A$1:$C$331,3,0)</f>
        <v>286788.02450148063</v>
      </c>
      <c r="H9493">
        <f>VLOOKUP(B9493,'Current %'!$A$1:$G$24,7,0)</f>
        <v>5.3036921228905999E-2</v>
      </c>
      <c r="I9493">
        <f t="shared" si="150"/>
        <v>15210.353864878593</v>
      </c>
    </row>
    <row r="9494" spans="1:9" x14ac:dyDescent="0.35">
      <c r="A9494" t="s">
        <v>38</v>
      </c>
      <c r="B9494" s="1">
        <v>44908</v>
      </c>
      <c r="C9494" s="3">
        <f>VLOOKUP(A9494,'PY SIC'!$A$1:$C$332,3,0)*VLOOKUP(B9494,'Current %'!$A$1:$G$24,7,0)</f>
        <v>21606.161930906528</v>
      </c>
      <c r="D9494" t="s">
        <v>341</v>
      </c>
      <c r="G9494">
        <f>VLOOKUP(A9494,'PY SIC'!$A$1:$C$331,3,0)</f>
        <v>407379.64101752598</v>
      </c>
      <c r="H9494">
        <f>VLOOKUP(B9494,'Current %'!$A$1:$G$24,7,0)</f>
        <v>5.3036921228905999E-2</v>
      </c>
      <c r="I9494">
        <f t="shared" si="150"/>
        <v>21606.161930906528</v>
      </c>
    </row>
    <row r="9495" spans="1:9" x14ac:dyDescent="0.35">
      <c r="A9495" t="s">
        <v>132</v>
      </c>
      <c r="B9495" s="1">
        <v>44908</v>
      </c>
      <c r="C9495" s="3">
        <f>VLOOKUP(A9495,'PY SIC'!$A$1:$C$332,3,0)*VLOOKUP(B9495,'Current %'!$A$1:$G$24,7,0)</f>
        <v>132428.32425742014</v>
      </c>
      <c r="D9495" t="s">
        <v>341</v>
      </c>
      <c r="G9495">
        <f>VLOOKUP(A9495,'PY SIC'!$A$1:$C$331,3,0)</f>
        <v>2496908.213918807</v>
      </c>
      <c r="H9495">
        <f>VLOOKUP(B9495,'Current %'!$A$1:$G$24,7,0)</f>
        <v>5.3036921228905999E-2</v>
      </c>
      <c r="I9495">
        <f t="shared" si="150"/>
        <v>132428.32425742014</v>
      </c>
    </row>
    <row r="9496" spans="1:9" x14ac:dyDescent="0.35">
      <c r="A9496" t="s">
        <v>133</v>
      </c>
      <c r="B9496" s="1">
        <v>44908</v>
      </c>
      <c r="C9496" s="3">
        <f>VLOOKUP(A9496,'PY SIC'!$A$1:$C$332,3,0)*VLOOKUP(B9496,'Current %'!$A$1:$G$24,7,0)</f>
        <v>45620.708296280274</v>
      </c>
      <c r="D9496" t="s">
        <v>341</v>
      </c>
      <c r="G9496">
        <f>VLOOKUP(A9496,'PY SIC'!$A$1:$C$331,3,0)</f>
        <v>860168.86424048746</v>
      </c>
      <c r="H9496">
        <f>VLOOKUP(B9496,'Current %'!$A$1:$G$24,7,0)</f>
        <v>5.3036921228905999E-2</v>
      </c>
      <c r="I9496">
        <f t="shared" si="150"/>
        <v>45620.708296280274</v>
      </c>
    </row>
    <row r="9497" spans="1:9" x14ac:dyDescent="0.35">
      <c r="A9497" t="s">
        <v>150</v>
      </c>
      <c r="B9497" s="1">
        <v>44908</v>
      </c>
      <c r="C9497" s="3">
        <f>VLOOKUP(A9497,'PY SIC'!$A$1:$C$332,3,0)*VLOOKUP(B9497,'Current %'!$A$1:$G$24,7,0)</f>
        <v>20572.339661605874</v>
      </c>
      <c r="D9497" t="s">
        <v>341</v>
      </c>
      <c r="G9497">
        <f>VLOOKUP(A9497,'PY SIC'!$A$1:$C$331,3,0)</f>
        <v>387887.13946679106</v>
      </c>
      <c r="H9497">
        <f>VLOOKUP(B9497,'Current %'!$A$1:$G$24,7,0)</f>
        <v>5.3036921228905999E-2</v>
      </c>
      <c r="I9497">
        <f t="shared" si="150"/>
        <v>20572.339661605874</v>
      </c>
    </row>
    <row r="9498" spans="1:9" x14ac:dyDescent="0.35">
      <c r="A9498" t="s">
        <v>234</v>
      </c>
      <c r="B9498" s="1">
        <v>44908</v>
      </c>
      <c r="C9498" s="3">
        <f>VLOOKUP(A9498,'PY SIC'!$A$1:$C$332,3,0)*VLOOKUP(B9498,'Current %'!$A$1:$G$24,7,0)</f>
        <v>37227.307148784465</v>
      </c>
      <c r="D9498" t="s">
        <v>341</v>
      </c>
      <c r="G9498">
        <f>VLOOKUP(A9498,'PY SIC'!$A$1:$C$331,3,0)</f>
        <v>701913.05012054439</v>
      </c>
      <c r="H9498">
        <f>VLOOKUP(B9498,'Current %'!$A$1:$G$24,7,0)</f>
        <v>5.3036921228905999E-2</v>
      </c>
      <c r="I9498">
        <f t="shared" si="150"/>
        <v>37227.307148784465</v>
      </c>
    </row>
    <row r="9499" spans="1:9" x14ac:dyDescent="0.35">
      <c r="A9499" t="s">
        <v>84</v>
      </c>
      <c r="B9499" s="1">
        <v>44908</v>
      </c>
      <c r="C9499" s="3">
        <f>VLOOKUP(A9499,'PY SIC'!$A$1:$C$332,3,0)*VLOOKUP(B9499,'Current %'!$A$1:$G$24,7,0)</f>
        <v>74228.540417161334</v>
      </c>
      <c r="D9499" t="s">
        <v>341</v>
      </c>
      <c r="G9499">
        <f>VLOOKUP(A9499,'PY SIC'!$A$1:$C$331,3,0)</f>
        <v>1399563.5247527445</v>
      </c>
      <c r="H9499">
        <f>VLOOKUP(B9499,'Current %'!$A$1:$G$24,7,0)</f>
        <v>5.3036921228905999E-2</v>
      </c>
      <c r="I9499">
        <f t="shared" si="150"/>
        <v>74228.540417161334</v>
      </c>
    </row>
    <row r="9500" spans="1:9" x14ac:dyDescent="0.35">
      <c r="A9500" t="s">
        <v>170</v>
      </c>
      <c r="B9500" s="1">
        <v>44908</v>
      </c>
      <c r="C9500" s="3">
        <f>VLOOKUP(A9500,'PY SIC'!$A$1:$C$332,3,0)*VLOOKUP(B9500,'Current %'!$A$1:$G$24,7,0)</f>
        <v>49034.916642959106</v>
      </c>
      <c r="D9500" t="s">
        <v>341</v>
      </c>
      <c r="G9500">
        <f>VLOOKUP(A9500,'PY SIC'!$A$1:$C$331,3,0)</f>
        <v>924543.04485974321</v>
      </c>
      <c r="H9500">
        <f>VLOOKUP(B9500,'Current %'!$A$1:$G$24,7,0)</f>
        <v>5.3036921228905999E-2</v>
      </c>
      <c r="I9500">
        <f t="shared" si="150"/>
        <v>49034.916642959106</v>
      </c>
    </row>
    <row r="9501" spans="1:9" x14ac:dyDescent="0.35">
      <c r="A9501" t="s">
        <v>39</v>
      </c>
      <c r="B9501" s="1">
        <v>44908</v>
      </c>
      <c r="C9501" s="3">
        <f>VLOOKUP(A9501,'PY SIC'!$A$1:$C$332,3,0)*VLOOKUP(B9501,'Current %'!$A$1:$G$24,7,0)</f>
        <v>27024.809993546107</v>
      </c>
      <c r="D9501" t="s">
        <v>341</v>
      </c>
      <c r="G9501">
        <f>VLOOKUP(A9501,'PY SIC'!$A$1:$C$331,3,0)</f>
        <v>509547.1110946979</v>
      </c>
      <c r="H9501">
        <f>VLOOKUP(B9501,'Current %'!$A$1:$G$24,7,0)</f>
        <v>5.3036921228905999E-2</v>
      </c>
      <c r="I9501">
        <f t="shared" si="150"/>
        <v>27024.809993546107</v>
      </c>
    </row>
    <row r="9502" spans="1:9" x14ac:dyDescent="0.35">
      <c r="A9502" t="s">
        <v>248</v>
      </c>
      <c r="B9502" s="1">
        <v>44908</v>
      </c>
      <c r="C9502" s="3">
        <f>VLOOKUP(A9502,'PY SIC'!$A$1:$C$332,3,0)*VLOOKUP(B9502,'Current %'!$A$1:$G$24,7,0)</f>
        <v>378000.85184494761</v>
      </c>
      <c r="D9502" t="s">
        <v>341</v>
      </c>
      <c r="G9502">
        <f>VLOOKUP(A9502,'PY SIC'!$A$1:$C$331,3,0)</f>
        <v>7127126.5957068959</v>
      </c>
      <c r="H9502">
        <f>VLOOKUP(B9502,'Current %'!$A$1:$G$24,7,0)</f>
        <v>5.3036921228905999E-2</v>
      </c>
      <c r="I9502">
        <f t="shared" si="150"/>
        <v>378000.85184494761</v>
      </c>
    </row>
    <row r="9503" spans="1:9" x14ac:dyDescent="0.35">
      <c r="A9503" t="s">
        <v>40</v>
      </c>
      <c r="B9503" s="1">
        <v>44908</v>
      </c>
      <c r="C9503" s="3">
        <f>VLOOKUP(A9503,'PY SIC'!$A$1:$C$332,3,0)*VLOOKUP(B9503,'Current %'!$A$1:$G$24,7,0)</f>
        <v>41.811303267515299</v>
      </c>
      <c r="D9503" t="s">
        <v>341</v>
      </c>
      <c r="G9503">
        <f>VLOOKUP(A9503,'PY SIC'!$A$1:$C$331,3,0)</f>
        <v>788.34333326134788</v>
      </c>
      <c r="H9503">
        <f>VLOOKUP(B9503,'Current %'!$A$1:$G$24,7,0)</f>
        <v>5.3036921228905999E-2</v>
      </c>
      <c r="I9503">
        <f t="shared" si="150"/>
        <v>41.811303267515299</v>
      </c>
    </row>
    <row r="9504" spans="1:9" x14ac:dyDescent="0.35">
      <c r="A9504" t="s">
        <v>249</v>
      </c>
      <c r="B9504" s="1">
        <v>44908</v>
      </c>
      <c r="C9504" s="3">
        <f>VLOOKUP(A9504,'PY SIC'!$A$1:$C$332,3,0)*VLOOKUP(B9504,'Current %'!$A$1:$G$24,7,0)</f>
        <v>116363.15162048314</v>
      </c>
      <c r="D9504" t="s">
        <v>341</v>
      </c>
      <c r="G9504">
        <f>VLOOKUP(A9504,'PY SIC'!$A$1:$C$331,3,0)</f>
        <v>2194002.7611757996</v>
      </c>
      <c r="H9504">
        <f>VLOOKUP(B9504,'Current %'!$A$1:$G$24,7,0)</f>
        <v>5.3036921228905999E-2</v>
      </c>
      <c r="I9504">
        <f t="shared" si="150"/>
        <v>116363.15162048314</v>
      </c>
    </row>
    <row r="9505" spans="1:9" x14ac:dyDescent="0.35">
      <c r="A9505" t="s">
        <v>197</v>
      </c>
      <c r="B9505" s="1">
        <v>44908</v>
      </c>
      <c r="C9505" s="3">
        <f>VLOOKUP(A9505,'PY SIC'!$A$1:$C$332,3,0)*VLOOKUP(B9505,'Current %'!$A$1:$G$24,7,0)</f>
        <v>2245.1105502780961</v>
      </c>
      <c r="D9505" t="s">
        <v>341</v>
      </c>
      <c r="G9505">
        <f>VLOOKUP(A9505,'PY SIC'!$A$1:$C$331,3,0)</f>
        <v>42331.087443561366</v>
      </c>
      <c r="H9505">
        <f>VLOOKUP(B9505,'Current %'!$A$1:$G$24,7,0)</f>
        <v>5.3036921228905999E-2</v>
      </c>
      <c r="I9505">
        <f t="shared" si="150"/>
        <v>2245.1105502780961</v>
      </c>
    </row>
    <row r="9506" spans="1:9" x14ac:dyDescent="0.35">
      <c r="A9506" t="s">
        <v>20</v>
      </c>
      <c r="B9506" s="1">
        <v>44908</v>
      </c>
      <c r="C9506" s="3">
        <f>VLOOKUP(A9506,'PY SIC'!$A$1:$C$332,3,0)*VLOOKUP(B9506,'Current %'!$A$1:$G$24,7,0)</f>
        <v>42727.058490935393</v>
      </c>
      <c r="D9506" t="s">
        <v>341</v>
      </c>
      <c r="G9506">
        <f>VLOOKUP(A9506,'PY SIC'!$A$1:$C$331,3,0)</f>
        <v>805609.70548283716</v>
      </c>
      <c r="H9506">
        <f>VLOOKUP(B9506,'Current %'!$A$1:$G$24,7,0)</f>
        <v>5.3036921228905999E-2</v>
      </c>
      <c r="I9506">
        <f t="shared" si="150"/>
        <v>42727.058490935393</v>
      </c>
    </row>
    <row r="9507" spans="1:9" x14ac:dyDescent="0.35">
      <c r="A9507" t="s">
        <v>21</v>
      </c>
      <c r="B9507" s="1">
        <v>44908</v>
      </c>
      <c r="C9507" s="3">
        <f>VLOOKUP(A9507,'PY SIC'!$A$1:$C$332,3,0)*VLOOKUP(B9507,'Current %'!$A$1:$G$24,7,0)</f>
        <v>52962.776447284661</v>
      </c>
      <c r="D9507" t="s">
        <v>341</v>
      </c>
      <c r="G9507">
        <f>VLOOKUP(A9507,'PY SIC'!$A$1:$C$331,3,0)</f>
        <v>998602.01572973421</v>
      </c>
      <c r="H9507">
        <f>VLOOKUP(B9507,'Current %'!$A$1:$G$24,7,0)</f>
        <v>5.3036921228905999E-2</v>
      </c>
      <c r="I9507">
        <f t="shared" si="150"/>
        <v>52962.776447284661</v>
      </c>
    </row>
    <row r="9508" spans="1:9" x14ac:dyDescent="0.35">
      <c r="A9508" t="s">
        <v>58</v>
      </c>
      <c r="B9508" s="1">
        <v>44908</v>
      </c>
      <c r="C9508" s="3">
        <f>VLOOKUP(A9508,'PY SIC'!$A$1:$C$332,3,0)*VLOOKUP(B9508,'Current %'!$A$1:$G$24,7,0)</f>
        <v>103076.56893777478</v>
      </c>
      <c r="D9508" t="s">
        <v>341</v>
      </c>
      <c r="G9508">
        <f>VLOOKUP(A9508,'PY SIC'!$A$1:$C$331,3,0)</f>
        <v>1943487.0378862855</v>
      </c>
      <c r="H9508">
        <f>VLOOKUP(B9508,'Current %'!$A$1:$G$24,7,0)</f>
        <v>5.3036921228905999E-2</v>
      </c>
      <c r="I9508">
        <f t="shared" si="150"/>
        <v>103076.56893777478</v>
      </c>
    </row>
    <row r="9509" spans="1:9" x14ac:dyDescent="0.35">
      <c r="A9509" t="s">
        <v>235</v>
      </c>
      <c r="B9509" s="1">
        <v>44908</v>
      </c>
      <c r="C9509" s="3">
        <f>VLOOKUP(A9509,'PY SIC'!$A$1:$C$332,3,0)*VLOOKUP(B9509,'Current %'!$A$1:$G$24,7,0)</f>
        <v>6854.0233383884142</v>
      </c>
      <c r="D9509" t="s">
        <v>341</v>
      </c>
      <c r="G9509">
        <f>VLOOKUP(A9509,'PY SIC'!$A$1:$C$331,3,0)</f>
        <v>129231.16914736856</v>
      </c>
      <c r="H9509">
        <f>VLOOKUP(B9509,'Current %'!$A$1:$G$24,7,0)</f>
        <v>5.3036921228905999E-2</v>
      </c>
      <c r="I9509">
        <f t="shared" si="150"/>
        <v>6854.0233383884142</v>
      </c>
    </row>
    <row r="9510" spans="1:9" x14ac:dyDescent="0.35">
      <c r="A9510" t="s">
        <v>22</v>
      </c>
      <c r="B9510" s="1">
        <v>44908</v>
      </c>
      <c r="C9510" s="3">
        <f>VLOOKUP(A9510,'PY SIC'!$A$1:$C$332,3,0)*VLOOKUP(B9510,'Current %'!$A$1:$G$24,7,0)</f>
        <v>45125.671526865983</v>
      </c>
      <c r="D9510" t="s">
        <v>341</v>
      </c>
      <c r="G9510">
        <f>VLOOKUP(A9510,'PY SIC'!$A$1:$C$331,3,0)</f>
        <v>850835.05002307228</v>
      </c>
      <c r="H9510">
        <f>VLOOKUP(B9510,'Current %'!$A$1:$G$24,7,0)</f>
        <v>5.3036921228905999E-2</v>
      </c>
      <c r="I9510">
        <f t="shared" si="150"/>
        <v>45125.671526865983</v>
      </c>
    </row>
    <row r="9511" spans="1:9" x14ac:dyDescent="0.35">
      <c r="A9511" t="s">
        <v>343</v>
      </c>
      <c r="B9511" s="1">
        <v>44908</v>
      </c>
      <c r="C9511" s="3">
        <f>VLOOKUP(A9511,'PY SIC'!$A$1:$C$332,3,0)*VLOOKUP(B9511,'Current %'!$A$1:$G$24,7,0)</f>
        <v>1221.6983649398294</v>
      </c>
      <c r="D9511" t="s">
        <v>341</v>
      </c>
      <c r="G9511">
        <f>VLOOKUP(A9511,'PY SIC'!$A$1:$C$331,3,0)</f>
        <v>23034.865837460857</v>
      </c>
      <c r="H9511">
        <f>VLOOKUP(B9511,'Current %'!$A$1:$G$24,7,0)</f>
        <v>5.3036921228905999E-2</v>
      </c>
      <c r="I9511">
        <f t="shared" si="150"/>
        <v>1221.6983649398294</v>
      </c>
    </row>
    <row r="9512" spans="1:9" x14ac:dyDescent="0.35">
      <c r="A9512" t="s">
        <v>41</v>
      </c>
      <c r="B9512" s="1">
        <v>44908</v>
      </c>
      <c r="C9512" s="3">
        <f>VLOOKUP(A9512,'PY SIC'!$A$1:$C$332,3,0)*VLOOKUP(B9512,'Current %'!$A$1:$G$24,7,0)</f>
        <v>2246.1033824983392</v>
      </c>
      <c r="D9512" t="s">
        <v>341</v>
      </c>
      <c r="G9512">
        <f>VLOOKUP(A9512,'PY SIC'!$A$1:$C$331,3,0)</f>
        <v>42349.807086354325</v>
      </c>
      <c r="H9512">
        <f>VLOOKUP(B9512,'Current %'!$A$1:$G$24,7,0)</f>
        <v>5.3036921228905999E-2</v>
      </c>
      <c r="I9512">
        <f t="shared" si="150"/>
        <v>2246.1033824983392</v>
      </c>
    </row>
    <row r="9513" spans="1:9" x14ac:dyDescent="0.35">
      <c r="A9513" t="s">
        <v>236</v>
      </c>
      <c r="B9513" s="1">
        <v>44908</v>
      </c>
      <c r="C9513" s="3">
        <f>VLOOKUP(A9513,'PY SIC'!$A$1:$C$332,3,0)*VLOOKUP(B9513,'Current %'!$A$1:$G$24,7,0)</f>
        <v>15741.928813910965</v>
      </c>
      <c r="D9513" t="s">
        <v>341</v>
      </c>
      <c r="G9513">
        <f>VLOOKUP(A9513,'PY SIC'!$A$1:$C$331,3,0)</f>
        <v>296810.75841429789</v>
      </c>
      <c r="H9513">
        <f>VLOOKUP(B9513,'Current %'!$A$1:$G$24,7,0)</f>
        <v>5.3036921228905999E-2</v>
      </c>
      <c r="I9513">
        <f t="shared" si="150"/>
        <v>15741.928813910965</v>
      </c>
    </row>
    <row r="9514" spans="1:9" x14ac:dyDescent="0.35">
      <c r="A9514" t="s">
        <v>171</v>
      </c>
      <c r="B9514" s="1">
        <v>44908</v>
      </c>
      <c r="C9514" s="3">
        <f>VLOOKUP(A9514,'PY SIC'!$A$1:$C$332,3,0)*VLOOKUP(B9514,'Current %'!$A$1:$G$24,7,0)</f>
        <v>12411.641045552818</v>
      </c>
      <c r="D9514" t="s">
        <v>341</v>
      </c>
      <c r="G9514">
        <f>VLOOKUP(A9514,'PY SIC'!$A$1:$C$331,3,0)</f>
        <v>234018.8826569418</v>
      </c>
      <c r="H9514">
        <f>VLOOKUP(B9514,'Current %'!$A$1:$G$24,7,0)</f>
        <v>5.3036921228905999E-2</v>
      </c>
      <c r="I9514">
        <f t="shared" si="150"/>
        <v>12411.641045552818</v>
      </c>
    </row>
    <row r="9515" spans="1:9" x14ac:dyDescent="0.35">
      <c r="A9515" t="s">
        <v>250</v>
      </c>
      <c r="B9515" s="1">
        <v>44908</v>
      </c>
      <c r="C9515" s="3">
        <f>VLOOKUP(A9515,'PY SIC'!$A$1:$C$332,3,0)*VLOOKUP(B9515,'Current %'!$A$1:$G$24,7,0)</f>
        <v>91940.794841163079</v>
      </c>
      <c r="D9515" t="s">
        <v>341</v>
      </c>
      <c r="G9515">
        <f>VLOOKUP(A9515,'PY SIC'!$A$1:$C$331,3,0)</f>
        <v>1733524.3583304724</v>
      </c>
      <c r="H9515">
        <f>VLOOKUP(B9515,'Current %'!$A$1:$G$24,7,0)</f>
        <v>5.3036921228905999E-2</v>
      </c>
      <c r="I9515">
        <f t="shared" si="150"/>
        <v>91940.794841163079</v>
      </c>
    </row>
    <row r="9516" spans="1:9" x14ac:dyDescent="0.35">
      <c r="A9516" t="s">
        <v>172</v>
      </c>
      <c r="B9516" s="1">
        <v>44908</v>
      </c>
      <c r="C9516" s="3">
        <f>VLOOKUP(A9516,'PY SIC'!$A$1:$C$332,3,0)*VLOOKUP(B9516,'Current %'!$A$1:$G$24,7,0)</f>
        <v>43120.796454587253</v>
      </c>
      <c r="D9516" t="s">
        <v>341</v>
      </c>
      <c r="G9516">
        <f>VLOOKUP(A9516,'PY SIC'!$A$1:$C$331,3,0)</f>
        <v>813033.55201330397</v>
      </c>
      <c r="H9516">
        <f>VLOOKUP(B9516,'Current %'!$A$1:$G$24,7,0)</f>
        <v>5.3036921228905999E-2</v>
      </c>
      <c r="I9516">
        <f t="shared" si="150"/>
        <v>43120.796454587253</v>
      </c>
    </row>
    <row r="9517" spans="1:9" x14ac:dyDescent="0.35">
      <c r="A9517" t="s">
        <v>309</v>
      </c>
      <c r="B9517" s="1">
        <v>44908</v>
      </c>
      <c r="C9517" s="3">
        <f>VLOOKUP(A9517,'PY SIC'!$A$1:$C$332,3,0)*VLOOKUP(B9517,'Current %'!$A$1:$G$24,7,0)</f>
        <v>23393.489512152337</v>
      </c>
      <c r="D9517" t="s">
        <v>341</v>
      </c>
      <c r="G9517">
        <f>VLOOKUP(A9517,'PY SIC'!$A$1:$C$331,3,0)</f>
        <v>441079.32681813551</v>
      </c>
      <c r="H9517">
        <f>VLOOKUP(B9517,'Current %'!$A$1:$G$24,7,0)</f>
        <v>5.3036921228905999E-2</v>
      </c>
      <c r="I9517">
        <f t="shared" si="150"/>
        <v>23393.489512152337</v>
      </c>
    </row>
    <row r="9518" spans="1:9" x14ac:dyDescent="0.35">
      <c r="A9518" t="s">
        <v>120</v>
      </c>
      <c r="B9518" s="1">
        <v>44908</v>
      </c>
      <c r="C9518" s="3">
        <f>VLOOKUP(A9518,'PY SIC'!$A$1:$C$332,3,0)*VLOOKUP(B9518,'Current %'!$A$1:$G$24,7,0)</f>
        <v>53897.120713824697</v>
      </c>
      <c r="D9518" t="s">
        <v>341</v>
      </c>
      <c r="G9518">
        <f>VLOOKUP(A9518,'PY SIC'!$A$1:$C$331,3,0)</f>
        <v>1016218.8804513388</v>
      </c>
      <c r="H9518">
        <f>VLOOKUP(B9518,'Current %'!$A$1:$G$24,7,0)</f>
        <v>5.3036921228905999E-2</v>
      </c>
      <c r="I9518">
        <f t="shared" si="150"/>
        <v>53897.120713824697</v>
      </c>
    </row>
    <row r="9519" spans="1:9" x14ac:dyDescent="0.35">
      <c r="A9519" t="s">
        <v>23</v>
      </c>
      <c r="B9519" s="1">
        <v>44908</v>
      </c>
      <c r="C9519" s="3">
        <f>VLOOKUP(A9519,'PY SIC'!$A$1:$C$332,3,0)*VLOOKUP(B9519,'Current %'!$A$1:$G$24,7,0)</f>
        <v>69991.178296031998</v>
      </c>
      <c r="D9519" t="s">
        <v>341</v>
      </c>
      <c r="G9519">
        <f>VLOOKUP(A9519,'PY SIC'!$A$1:$C$331,3,0)</f>
        <v>1319668.9527650343</v>
      </c>
      <c r="H9519">
        <f>VLOOKUP(B9519,'Current %'!$A$1:$G$24,7,0)</f>
        <v>5.3036921228905999E-2</v>
      </c>
      <c r="I9519">
        <f t="shared" si="150"/>
        <v>69991.178296031998</v>
      </c>
    </row>
    <row r="9520" spans="1:9" x14ac:dyDescent="0.35">
      <c r="A9520" t="s">
        <v>98</v>
      </c>
      <c r="B9520" s="1">
        <v>44908</v>
      </c>
      <c r="C9520" s="3">
        <f>VLOOKUP(A9520,'PY SIC'!$A$1:$C$332,3,0)*VLOOKUP(B9520,'Current %'!$A$1:$G$24,7,0)</f>
        <v>27381.402843246047</v>
      </c>
      <c r="D9520" t="s">
        <v>341</v>
      </c>
      <c r="G9520">
        <f>VLOOKUP(A9520,'PY SIC'!$A$1:$C$331,3,0)</f>
        <v>516270.59431049193</v>
      </c>
      <c r="H9520">
        <f>VLOOKUP(B9520,'Current %'!$A$1:$G$24,7,0)</f>
        <v>5.3036921228905999E-2</v>
      </c>
      <c r="I9520">
        <f t="shared" si="150"/>
        <v>27381.402843246047</v>
      </c>
    </row>
    <row r="9521" spans="1:9" x14ac:dyDescent="0.35">
      <c r="A9521" t="s">
        <v>24</v>
      </c>
      <c r="B9521" s="1">
        <v>44908</v>
      </c>
      <c r="C9521" s="3">
        <f>VLOOKUP(A9521,'PY SIC'!$A$1:$C$332,3,0)*VLOOKUP(B9521,'Current %'!$A$1:$G$24,7,0)</f>
        <v>23670.393227127064</v>
      </c>
      <c r="D9521" t="s">
        <v>341</v>
      </c>
      <c r="G9521">
        <f>VLOOKUP(A9521,'PY SIC'!$A$1:$C$331,3,0)</f>
        <v>446300.28815146058</v>
      </c>
      <c r="H9521">
        <f>VLOOKUP(B9521,'Current %'!$A$1:$G$24,7,0)</f>
        <v>5.3036921228905999E-2</v>
      </c>
      <c r="I9521">
        <f t="shared" si="150"/>
        <v>23670.393227127064</v>
      </c>
    </row>
    <row r="9522" spans="1:9" x14ac:dyDescent="0.35">
      <c r="A9522" t="s">
        <v>108</v>
      </c>
      <c r="B9522" s="1">
        <v>44908</v>
      </c>
      <c r="C9522" s="3">
        <f>VLOOKUP(A9522,'PY SIC'!$A$1:$C$332,3,0)*VLOOKUP(B9522,'Current %'!$A$1:$G$24,7,0)</f>
        <v>70866.668250121031</v>
      </c>
      <c r="D9522" t="s">
        <v>341</v>
      </c>
      <c r="G9522">
        <f>VLOOKUP(A9522,'PY SIC'!$A$1:$C$331,3,0)</f>
        <v>1336176.1317981165</v>
      </c>
      <c r="H9522">
        <f>VLOOKUP(B9522,'Current %'!$A$1:$G$24,7,0)</f>
        <v>5.3036921228905999E-2</v>
      </c>
      <c r="I9522">
        <f t="shared" si="150"/>
        <v>70866.668250121031</v>
      </c>
    </row>
    <row r="9523" spans="1:9" x14ac:dyDescent="0.35">
      <c r="A9523" t="s">
        <v>25</v>
      </c>
      <c r="B9523" s="1">
        <v>44908</v>
      </c>
      <c r="C9523" s="3">
        <f>VLOOKUP(A9523,'PY SIC'!$A$1:$C$332,3,0)*VLOOKUP(B9523,'Current %'!$A$1:$G$24,7,0)</f>
        <v>26649.397905310052</v>
      </c>
      <c r="D9523" t="s">
        <v>341</v>
      </c>
      <c r="G9523">
        <f>VLOOKUP(A9523,'PY SIC'!$A$1:$C$331,3,0)</f>
        <v>502468.79509260971</v>
      </c>
      <c r="H9523">
        <f>VLOOKUP(B9523,'Current %'!$A$1:$G$24,7,0)</f>
        <v>5.3036921228905999E-2</v>
      </c>
      <c r="I9523">
        <f t="shared" si="150"/>
        <v>26649.397905310052</v>
      </c>
    </row>
    <row r="9524" spans="1:9" x14ac:dyDescent="0.35">
      <c r="A9524" t="s">
        <v>26</v>
      </c>
      <c r="B9524" s="1">
        <v>44908</v>
      </c>
      <c r="C9524" s="3">
        <f>VLOOKUP(A9524,'PY SIC'!$A$1:$C$332,3,0)*VLOOKUP(B9524,'Current %'!$A$1:$G$24,7,0)</f>
        <v>1110.5591630757701</v>
      </c>
      <c r="D9524" t="s">
        <v>341</v>
      </c>
      <c r="G9524">
        <f>VLOOKUP(A9524,'PY SIC'!$A$1:$C$331,3,0)</f>
        <v>20939.359550729296</v>
      </c>
      <c r="H9524">
        <f>VLOOKUP(B9524,'Current %'!$A$1:$G$24,7,0)</f>
        <v>5.3036921228905999E-2</v>
      </c>
      <c r="I9524">
        <f t="shared" si="150"/>
        <v>1110.5591630757701</v>
      </c>
    </row>
    <row r="9525" spans="1:9" x14ac:dyDescent="0.35">
      <c r="A9525" t="s">
        <v>42</v>
      </c>
      <c r="B9525" s="1">
        <v>44908</v>
      </c>
      <c r="C9525" s="3">
        <f>VLOOKUP(A9525,'PY SIC'!$A$1:$C$332,3,0)*VLOOKUP(B9525,'Current %'!$A$1:$G$24,7,0)</f>
        <v>2052.9047047780923</v>
      </c>
      <c r="D9525" t="s">
        <v>341</v>
      </c>
      <c r="G9525">
        <f>VLOOKUP(A9525,'PY SIC'!$A$1:$C$331,3,0)</f>
        <v>38707.086633438012</v>
      </c>
      <c r="H9525">
        <f>VLOOKUP(B9525,'Current %'!$A$1:$G$24,7,0)</f>
        <v>5.3036921228905999E-2</v>
      </c>
      <c r="I9525">
        <f t="shared" si="150"/>
        <v>2052.9047047780923</v>
      </c>
    </row>
    <row r="9526" spans="1:9" x14ac:dyDescent="0.35">
      <c r="A9526" t="s">
        <v>85</v>
      </c>
      <c r="B9526" s="1">
        <v>44908</v>
      </c>
      <c r="C9526" s="3">
        <f>VLOOKUP(A9526,'PY SIC'!$A$1:$C$332,3,0)*VLOOKUP(B9526,'Current %'!$A$1:$G$24,7,0)</f>
        <v>113777.31155450444</v>
      </c>
      <c r="D9526" t="s">
        <v>341</v>
      </c>
      <c r="G9526">
        <f>VLOOKUP(A9526,'PY SIC'!$A$1:$C$331,3,0)</f>
        <v>2145247.290344107</v>
      </c>
      <c r="H9526">
        <f>VLOOKUP(B9526,'Current %'!$A$1:$G$24,7,0)</f>
        <v>5.3036921228905999E-2</v>
      </c>
      <c r="I9526">
        <f t="shared" si="150"/>
        <v>113777.31155450444</v>
      </c>
    </row>
    <row r="9527" spans="1:9" x14ac:dyDescent="0.35">
      <c r="A9527" t="s">
        <v>173</v>
      </c>
      <c r="B9527" s="1">
        <v>44908</v>
      </c>
      <c r="C9527" s="3">
        <f>VLOOKUP(A9527,'PY SIC'!$A$1:$C$332,3,0)*VLOOKUP(B9527,'Current %'!$A$1:$G$24,7,0)</f>
        <v>45927.617403711687</v>
      </c>
      <c r="D9527" t="s">
        <v>341</v>
      </c>
      <c r="G9527">
        <f>VLOOKUP(A9527,'PY SIC'!$A$1:$C$331,3,0)</f>
        <v>865955.57094065216</v>
      </c>
      <c r="H9527">
        <f>VLOOKUP(B9527,'Current %'!$A$1:$G$24,7,0)</f>
        <v>5.3036921228905999E-2</v>
      </c>
      <c r="I9527">
        <f t="shared" si="150"/>
        <v>45927.617403711687</v>
      </c>
    </row>
    <row r="9528" spans="1:9" x14ac:dyDescent="0.35">
      <c r="A9528" t="s">
        <v>134</v>
      </c>
      <c r="B9528" s="1">
        <v>44908</v>
      </c>
      <c r="C9528" s="3">
        <f>VLOOKUP(A9528,'PY SIC'!$A$1:$C$332,3,0)*VLOOKUP(B9528,'Current %'!$A$1:$G$24,7,0)</f>
        <v>56433.580504702484</v>
      </c>
      <c r="D9528" t="s">
        <v>341</v>
      </c>
      <c r="G9528">
        <f>VLOOKUP(A9528,'PY SIC'!$A$1:$C$331,3,0)</f>
        <v>1064043.2965770504</v>
      </c>
      <c r="H9528">
        <f>VLOOKUP(B9528,'Current %'!$A$1:$G$24,7,0)</f>
        <v>5.3036921228905999E-2</v>
      </c>
      <c r="I9528">
        <f t="shared" si="150"/>
        <v>56433.580504702484</v>
      </c>
    </row>
    <row r="9529" spans="1:9" x14ac:dyDescent="0.35">
      <c r="A9529" t="s">
        <v>86</v>
      </c>
      <c r="B9529" s="1">
        <v>44908</v>
      </c>
      <c r="C9529" s="3">
        <f>VLOOKUP(A9529,'PY SIC'!$A$1:$C$332,3,0)*VLOOKUP(B9529,'Current %'!$A$1:$G$24,7,0)</f>
        <v>145212.50513858668</v>
      </c>
      <c r="D9529" t="s">
        <v>341</v>
      </c>
      <c r="G9529">
        <f>VLOOKUP(A9529,'PY SIC'!$A$1:$C$331,3,0)</f>
        <v>2737951.2568584667</v>
      </c>
      <c r="H9529">
        <f>VLOOKUP(B9529,'Current %'!$A$1:$G$24,7,0)</f>
        <v>5.3036921228905999E-2</v>
      </c>
      <c r="I9529">
        <f t="shared" si="150"/>
        <v>145212.50513858668</v>
      </c>
    </row>
    <row r="9530" spans="1:9" x14ac:dyDescent="0.35">
      <c r="A9530" t="s">
        <v>251</v>
      </c>
      <c r="B9530" s="1">
        <v>44908</v>
      </c>
      <c r="C9530" s="3">
        <f>VLOOKUP(A9530,'PY SIC'!$A$1:$C$332,3,0)*VLOOKUP(B9530,'Current %'!$A$1:$G$24,7,0)</f>
        <v>11177.084098985695</v>
      </c>
      <c r="D9530" t="s">
        <v>341</v>
      </c>
      <c r="G9530">
        <f>VLOOKUP(A9530,'PY SIC'!$A$1:$C$331,3,0)</f>
        <v>210741.57096611406</v>
      </c>
      <c r="H9530">
        <f>VLOOKUP(B9530,'Current %'!$A$1:$G$24,7,0)</f>
        <v>5.3036921228905999E-2</v>
      </c>
      <c r="I9530">
        <f t="shared" si="150"/>
        <v>11177.084098985695</v>
      </c>
    </row>
    <row r="9531" spans="1:9" x14ac:dyDescent="0.35">
      <c r="A9531" t="s">
        <v>59</v>
      </c>
      <c r="B9531" s="1">
        <v>44908</v>
      </c>
      <c r="C9531" s="3">
        <f>VLOOKUP(A9531,'PY SIC'!$A$1:$C$332,3,0)*VLOOKUP(B9531,'Current %'!$A$1:$G$24,7,0)</f>
        <v>32360.415517676138</v>
      </c>
      <c r="D9531" t="s">
        <v>341</v>
      </c>
      <c r="G9531">
        <f>VLOOKUP(A9531,'PY SIC'!$A$1:$C$331,3,0)</f>
        <v>610148.83156602189</v>
      </c>
      <c r="H9531">
        <f>VLOOKUP(B9531,'Current %'!$A$1:$G$24,7,0)</f>
        <v>5.3036921228905999E-2</v>
      </c>
      <c r="I9531">
        <f t="shared" si="150"/>
        <v>32360.415517676138</v>
      </c>
    </row>
    <row r="9532" spans="1:9" x14ac:dyDescent="0.35">
      <c r="A9532" t="s">
        <v>310</v>
      </c>
      <c r="B9532" s="1">
        <v>44908</v>
      </c>
      <c r="C9532" s="3">
        <f>VLOOKUP(A9532,'PY SIC'!$A$1:$C$332,3,0)*VLOOKUP(B9532,'Current %'!$A$1:$G$24,7,0)</f>
        <v>30718.518928159494</v>
      </c>
      <c r="D9532" t="s">
        <v>341</v>
      </c>
      <c r="G9532">
        <f>VLOOKUP(A9532,'PY SIC'!$A$1:$C$331,3,0)</f>
        <v>579191.21654100448</v>
      </c>
      <c r="H9532">
        <f>VLOOKUP(B9532,'Current %'!$A$1:$G$24,7,0)</f>
        <v>5.3036921228905999E-2</v>
      </c>
      <c r="I9532">
        <f t="shared" si="150"/>
        <v>30718.518928159494</v>
      </c>
    </row>
    <row r="9533" spans="1:9" x14ac:dyDescent="0.35">
      <c r="A9533" t="s">
        <v>121</v>
      </c>
      <c r="B9533" s="1">
        <v>44908</v>
      </c>
      <c r="C9533" s="3">
        <f>VLOOKUP(A9533,'PY SIC'!$A$1:$C$332,3,0)*VLOOKUP(B9533,'Current %'!$A$1:$G$24,7,0)</f>
        <v>29738.65153358765</v>
      </c>
      <c r="D9533" t="s">
        <v>341</v>
      </c>
      <c r="G9533">
        <f>VLOOKUP(A9533,'PY SIC'!$A$1:$C$331,3,0)</f>
        <v>560716.02281053213</v>
      </c>
      <c r="H9533">
        <f>VLOOKUP(B9533,'Current %'!$A$1:$G$24,7,0)</f>
        <v>5.3036921228905999E-2</v>
      </c>
      <c r="I9533">
        <f t="shared" si="150"/>
        <v>29738.65153358765</v>
      </c>
    </row>
    <row r="9534" spans="1:9" x14ac:dyDescent="0.35">
      <c r="A9534" t="s">
        <v>198</v>
      </c>
      <c r="B9534" s="1">
        <v>44908</v>
      </c>
      <c r="C9534" s="3">
        <f>VLOOKUP(A9534,'PY SIC'!$A$1:$C$332,3,0)*VLOOKUP(B9534,'Current %'!$A$1:$G$24,7,0)</f>
        <v>4429.7077935533489</v>
      </c>
      <c r="D9534" t="s">
        <v>341</v>
      </c>
      <c r="G9534">
        <f>VLOOKUP(A9534,'PY SIC'!$A$1:$C$331,3,0)</f>
        <v>83521.209205090228</v>
      </c>
      <c r="H9534">
        <f>VLOOKUP(B9534,'Current %'!$A$1:$G$24,7,0)</f>
        <v>5.3036921228905999E-2</v>
      </c>
      <c r="I9534">
        <f t="shared" si="150"/>
        <v>4429.7077935533489</v>
      </c>
    </row>
    <row r="9535" spans="1:9" x14ac:dyDescent="0.35">
      <c r="A9535" t="s">
        <v>43</v>
      </c>
      <c r="B9535" s="1">
        <v>44908</v>
      </c>
      <c r="C9535" s="3">
        <f>VLOOKUP(A9535,'PY SIC'!$A$1:$C$332,3,0)*VLOOKUP(B9535,'Current %'!$A$1:$G$24,7,0)</f>
        <v>1760.4246368278757</v>
      </c>
      <c r="D9535" t="s">
        <v>341</v>
      </c>
      <c r="G9535">
        <f>VLOOKUP(A9535,'PY SIC'!$A$1:$C$331,3,0)</f>
        <v>33192.436439323617</v>
      </c>
      <c r="H9535">
        <f>VLOOKUP(B9535,'Current %'!$A$1:$G$24,7,0)</f>
        <v>5.3036921228905999E-2</v>
      </c>
      <c r="I9535">
        <f t="shared" si="150"/>
        <v>1760.4246368278757</v>
      </c>
    </row>
    <row r="9536" spans="1:9" x14ac:dyDescent="0.35">
      <c r="A9536" t="s">
        <v>122</v>
      </c>
      <c r="B9536" s="1">
        <v>44908</v>
      </c>
      <c r="C9536" s="3">
        <f>VLOOKUP(A9536,'PY SIC'!$A$1:$C$332,3,0)*VLOOKUP(B9536,'Current %'!$A$1:$G$24,7,0)</f>
        <v>17083.831928054253</v>
      </c>
      <c r="D9536" t="s">
        <v>341</v>
      </c>
      <c r="G9536">
        <f>VLOOKUP(A9536,'PY SIC'!$A$1:$C$331,3,0)</f>
        <v>322112.0595277556</v>
      </c>
      <c r="H9536">
        <f>VLOOKUP(B9536,'Current %'!$A$1:$G$24,7,0)</f>
        <v>5.3036921228905999E-2</v>
      </c>
      <c r="I9536">
        <f t="shared" si="150"/>
        <v>17083.831928054253</v>
      </c>
    </row>
    <row r="9537" spans="1:9" x14ac:dyDescent="0.35">
      <c r="A9537" t="s">
        <v>109</v>
      </c>
      <c r="B9537" s="1">
        <v>44908</v>
      </c>
      <c r="C9537" s="3">
        <f>VLOOKUP(A9537,'PY SIC'!$A$1:$C$332,3,0)*VLOOKUP(B9537,'Current %'!$A$1:$G$24,7,0)</f>
        <v>128095.93539237669</v>
      </c>
      <c r="D9537" t="s">
        <v>341</v>
      </c>
      <c r="G9537">
        <f>VLOOKUP(A9537,'PY SIC'!$A$1:$C$331,3,0)</f>
        <v>2415221.9326517447</v>
      </c>
      <c r="H9537">
        <f>VLOOKUP(B9537,'Current %'!$A$1:$G$24,7,0)</f>
        <v>5.3036921228905999E-2</v>
      </c>
      <c r="I9537">
        <f t="shared" si="150"/>
        <v>128095.93539237669</v>
      </c>
    </row>
    <row r="9538" spans="1:9" x14ac:dyDescent="0.35">
      <c r="A9538" t="s">
        <v>237</v>
      </c>
      <c r="B9538" s="1">
        <v>44908</v>
      </c>
      <c r="C9538" s="3">
        <f>VLOOKUP(A9538,'PY SIC'!$A$1:$C$332,3,0)*VLOOKUP(B9538,'Current %'!$A$1:$G$24,7,0)</f>
        <v>27419.139015985904</v>
      </c>
      <c r="D9538" t="s">
        <v>341</v>
      </c>
      <c r="G9538">
        <f>VLOOKUP(A9538,'PY SIC'!$A$1:$C$331,3,0)</f>
        <v>516982.10191435507</v>
      </c>
      <c r="H9538">
        <f>VLOOKUP(B9538,'Current %'!$A$1:$G$24,7,0)</f>
        <v>5.3036921228905999E-2</v>
      </c>
      <c r="I9538">
        <f t="shared" si="150"/>
        <v>27419.139015985904</v>
      </c>
    </row>
    <row r="9539" spans="1:9" x14ac:dyDescent="0.35">
      <c r="A9539" t="s">
        <v>60</v>
      </c>
      <c r="B9539" s="1">
        <v>44908</v>
      </c>
      <c r="C9539" s="3">
        <f>VLOOKUP(A9539,'PY SIC'!$A$1:$C$332,3,0)*VLOOKUP(B9539,'Current %'!$A$1:$G$24,7,0)</f>
        <v>132942.47274177498</v>
      </c>
      <c r="D9539" t="s">
        <v>341</v>
      </c>
      <c r="G9539">
        <f>VLOOKUP(A9539,'PY SIC'!$A$1:$C$331,3,0)</f>
        <v>2506602.3755036355</v>
      </c>
      <c r="H9539">
        <f>VLOOKUP(B9539,'Current %'!$A$1:$G$24,7,0)</f>
        <v>5.3036921228905999E-2</v>
      </c>
      <c r="I9539">
        <f t="shared" si="150"/>
        <v>132942.47274177498</v>
      </c>
    </row>
    <row r="9540" spans="1:9" x14ac:dyDescent="0.35">
      <c r="A9540" t="s">
        <v>311</v>
      </c>
      <c r="B9540" s="1">
        <v>44908</v>
      </c>
      <c r="C9540" s="3">
        <f>VLOOKUP(A9540,'PY SIC'!$A$1:$C$332,3,0)*VLOOKUP(B9540,'Current %'!$A$1:$G$24,7,0)</f>
        <v>54246.36929172567</v>
      </c>
      <c r="D9540" t="s">
        <v>341</v>
      </c>
      <c r="G9540">
        <f>VLOOKUP(A9540,'PY SIC'!$A$1:$C$331,3,0)</f>
        <v>1022803.8889663245</v>
      </c>
      <c r="H9540">
        <f>VLOOKUP(B9540,'Current %'!$A$1:$G$24,7,0)</f>
        <v>5.3036921228905999E-2</v>
      </c>
      <c r="I9540">
        <f t="shared" si="150"/>
        <v>54246.36929172567</v>
      </c>
    </row>
    <row r="9541" spans="1:9" x14ac:dyDescent="0.35">
      <c r="A9541" t="s">
        <v>110</v>
      </c>
      <c r="B9541" s="1">
        <v>44908</v>
      </c>
      <c r="C9541" s="3">
        <f>VLOOKUP(A9541,'PY SIC'!$A$1:$C$332,3,0)*VLOOKUP(B9541,'Current %'!$A$1:$G$24,7,0)</f>
        <v>48867.145705078692</v>
      </c>
      <c r="D9541" t="s">
        <v>341</v>
      </c>
      <c r="G9541">
        <f>VLOOKUP(A9541,'PY SIC'!$A$1:$C$331,3,0)</f>
        <v>921379.75909592002</v>
      </c>
      <c r="H9541">
        <f>VLOOKUP(B9541,'Current %'!$A$1:$G$24,7,0)</f>
        <v>5.3036921228905999E-2</v>
      </c>
      <c r="I9541">
        <f t="shared" si="150"/>
        <v>48867.145705078692</v>
      </c>
    </row>
    <row r="9542" spans="1:9" x14ac:dyDescent="0.35">
      <c r="A9542" t="s">
        <v>312</v>
      </c>
      <c r="B9542" s="1">
        <v>44908</v>
      </c>
      <c r="C9542" s="3">
        <f>VLOOKUP(A9542,'PY SIC'!$A$1:$C$332,3,0)*VLOOKUP(B9542,'Current %'!$A$1:$G$24,7,0)</f>
        <v>82675.246763196905</v>
      </c>
      <c r="D9542" t="s">
        <v>341</v>
      </c>
      <c r="G9542">
        <f>VLOOKUP(A9542,'PY SIC'!$A$1:$C$331,3,0)</f>
        <v>1558824.3971849845</v>
      </c>
      <c r="H9542">
        <f>VLOOKUP(B9542,'Current %'!$A$1:$G$24,7,0)</f>
        <v>5.3036921228905999E-2</v>
      </c>
      <c r="I9542">
        <f t="shared" si="150"/>
        <v>82675.246763196905</v>
      </c>
    </row>
    <row r="9543" spans="1:9" x14ac:dyDescent="0.35">
      <c r="A9543" t="s">
        <v>313</v>
      </c>
      <c r="B9543" s="1">
        <v>44908</v>
      </c>
      <c r="C9543" s="3">
        <f>VLOOKUP(A9543,'PY SIC'!$A$1:$C$332,3,0)*VLOOKUP(B9543,'Current %'!$A$1:$G$24,7,0)</f>
        <v>131315.42772550115</v>
      </c>
      <c r="D9543" t="s">
        <v>341</v>
      </c>
      <c r="G9543">
        <f>VLOOKUP(A9543,'PY SIC'!$A$1:$C$331,3,0)</f>
        <v>2475924.7837699163</v>
      </c>
      <c r="H9543">
        <f>VLOOKUP(B9543,'Current %'!$A$1:$G$24,7,0)</f>
        <v>5.3036921228905999E-2</v>
      </c>
      <c r="I9543">
        <f t="shared" si="150"/>
        <v>131315.42772550115</v>
      </c>
    </row>
    <row r="9544" spans="1:9" x14ac:dyDescent="0.35">
      <c r="A9544" t="s">
        <v>252</v>
      </c>
      <c r="B9544" s="1">
        <v>44908</v>
      </c>
      <c r="C9544" s="3">
        <f>VLOOKUP(A9544,'PY SIC'!$A$1:$C$332,3,0)*VLOOKUP(B9544,'Current %'!$A$1:$G$24,7,0)</f>
        <v>75017.327298201752</v>
      </c>
      <c r="D9544" t="s">
        <v>341</v>
      </c>
      <c r="G9544">
        <f>VLOOKUP(A9544,'PY SIC'!$A$1:$C$331,3,0)</f>
        <v>1414435.9355707862</v>
      </c>
      <c r="H9544">
        <f>VLOOKUP(B9544,'Current %'!$A$1:$G$24,7,0)</f>
        <v>5.3036921228905999E-2</v>
      </c>
      <c r="I9544">
        <f t="shared" si="150"/>
        <v>75017.327298201752</v>
      </c>
    </row>
    <row r="9545" spans="1:9" x14ac:dyDescent="0.35">
      <c r="A9545" t="s">
        <v>199</v>
      </c>
      <c r="B9545" s="1">
        <v>44908</v>
      </c>
      <c r="C9545" s="3">
        <f>VLOOKUP(A9545,'PY SIC'!$A$1:$C$332,3,0)*VLOOKUP(B9545,'Current %'!$A$1:$G$24,7,0)</f>
        <v>28652.692750168189</v>
      </c>
      <c r="D9545" t="s">
        <v>341</v>
      </c>
      <c r="G9545">
        <f>VLOOKUP(A9545,'PY SIC'!$A$1:$C$331,3,0)</f>
        <v>540240.4982465686</v>
      </c>
      <c r="H9545">
        <f>VLOOKUP(B9545,'Current %'!$A$1:$G$24,7,0)</f>
        <v>5.3036921228905999E-2</v>
      </c>
      <c r="I9545">
        <f t="shared" si="150"/>
        <v>28652.692750168189</v>
      </c>
    </row>
    <row r="9546" spans="1:9" x14ac:dyDescent="0.35">
      <c r="A9546" t="s">
        <v>253</v>
      </c>
      <c r="B9546" s="1">
        <v>44908</v>
      </c>
      <c r="C9546" s="3">
        <f>VLOOKUP(A9546,'PY SIC'!$A$1:$C$332,3,0)*VLOOKUP(B9546,'Current %'!$A$1:$G$24,7,0)</f>
        <v>44362.420461496949</v>
      </c>
      <c r="D9546" t="s">
        <v>341</v>
      </c>
      <c r="G9546">
        <f>VLOOKUP(A9546,'PY SIC'!$A$1:$C$331,3,0)</f>
        <v>836444.11164120701</v>
      </c>
      <c r="H9546">
        <f>VLOOKUP(B9546,'Current %'!$A$1:$G$24,7,0)</f>
        <v>5.3036921228905999E-2</v>
      </c>
      <c r="I9546">
        <f t="shared" si="150"/>
        <v>44362.420461496949</v>
      </c>
    </row>
    <row r="9547" spans="1:9" x14ac:dyDescent="0.35">
      <c r="A9547" t="s">
        <v>44</v>
      </c>
      <c r="B9547" s="1">
        <v>44908</v>
      </c>
      <c r="C9547" s="3">
        <f>VLOOKUP(A9547,'PY SIC'!$A$1:$C$332,3,0)*VLOOKUP(B9547,'Current %'!$A$1:$G$24,7,0)</f>
        <v>14.990789568911266</v>
      </c>
      <c r="D9547" t="s">
        <v>341</v>
      </c>
      <c r="G9547">
        <f>VLOOKUP(A9547,'PY SIC'!$A$1:$C$331,3,0)</f>
        <v>282.64818585926963</v>
      </c>
      <c r="H9547">
        <f>VLOOKUP(B9547,'Current %'!$A$1:$G$24,7,0)</f>
        <v>5.3036921228905999E-2</v>
      </c>
      <c r="I9547">
        <f t="shared" si="150"/>
        <v>14.990789568911266</v>
      </c>
    </row>
    <row r="9548" spans="1:9" x14ac:dyDescent="0.35">
      <c r="A9548" t="s">
        <v>314</v>
      </c>
      <c r="B9548" s="1">
        <v>44908</v>
      </c>
      <c r="C9548" s="3">
        <f>VLOOKUP(A9548,'PY SIC'!$A$1:$C$332,3,0)*VLOOKUP(B9548,'Current %'!$A$1:$G$24,7,0)</f>
        <v>62570.560386023702</v>
      </c>
      <c r="D9548" t="s">
        <v>341</v>
      </c>
      <c r="G9548">
        <f>VLOOKUP(A9548,'PY SIC'!$A$1:$C$331,3,0)</f>
        <v>1179754.7620830168</v>
      </c>
      <c r="H9548">
        <f>VLOOKUP(B9548,'Current %'!$A$1:$G$24,7,0)</f>
        <v>5.3036921228905999E-2</v>
      </c>
      <c r="I9548">
        <f t="shared" ref="I9548:I9611" si="151">G9548*H9548</f>
        <v>62570.560386023702</v>
      </c>
    </row>
    <row r="9549" spans="1:9" x14ac:dyDescent="0.35">
      <c r="A9549" t="s">
        <v>27</v>
      </c>
      <c r="B9549" s="1">
        <v>44908</v>
      </c>
      <c r="C9549" s="3">
        <f>VLOOKUP(A9549,'PY SIC'!$A$1:$C$332,3,0)*VLOOKUP(B9549,'Current %'!$A$1:$G$24,7,0)</f>
        <v>57009.591106868655</v>
      </c>
      <c r="D9549" t="s">
        <v>341</v>
      </c>
      <c r="G9549">
        <f>VLOOKUP(A9549,'PY SIC'!$A$1:$C$331,3,0)</f>
        <v>1074903.8553881496</v>
      </c>
      <c r="H9549">
        <f>VLOOKUP(B9549,'Current %'!$A$1:$G$24,7,0)</f>
        <v>5.3036921228905999E-2</v>
      </c>
      <c r="I9549">
        <f t="shared" si="151"/>
        <v>57009.591106868655</v>
      </c>
    </row>
    <row r="9550" spans="1:9" x14ac:dyDescent="0.35">
      <c r="A9550" t="s">
        <v>174</v>
      </c>
      <c r="B9550" s="1">
        <v>44908</v>
      </c>
      <c r="C9550" s="3">
        <f>VLOOKUP(A9550,'PY SIC'!$A$1:$C$332,3,0)*VLOOKUP(B9550,'Current %'!$A$1:$G$24,7,0)</f>
        <v>58436.5810413625</v>
      </c>
      <c r="D9550" t="s">
        <v>341</v>
      </c>
      <c r="G9550">
        <f>VLOOKUP(A9550,'PY SIC'!$A$1:$C$331,3,0)</f>
        <v>1101809.4506118051</v>
      </c>
      <c r="H9550">
        <f>VLOOKUP(B9550,'Current %'!$A$1:$G$24,7,0)</f>
        <v>5.3036921228905999E-2</v>
      </c>
      <c r="I9550">
        <f t="shared" si="151"/>
        <v>58436.5810413625</v>
      </c>
    </row>
    <row r="9551" spans="1:9" x14ac:dyDescent="0.35">
      <c r="A9551" t="s">
        <v>135</v>
      </c>
      <c r="B9551" s="1">
        <v>44908</v>
      </c>
      <c r="C9551" s="3">
        <f>VLOOKUP(A9551,'PY SIC'!$A$1:$C$332,3,0)*VLOOKUP(B9551,'Current %'!$A$1:$G$24,7,0)</f>
        <v>31588.076923442477</v>
      </c>
      <c r="D9551" t="s">
        <v>341</v>
      </c>
      <c r="G9551">
        <f>VLOOKUP(A9551,'PY SIC'!$A$1:$C$331,3,0)</f>
        <v>595586.54973785416</v>
      </c>
      <c r="H9551">
        <f>VLOOKUP(B9551,'Current %'!$A$1:$G$24,7,0)</f>
        <v>5.3036921228905999E-2</v>
      </c>
      <c r="I9551">
        <f t="shared" si="151"/>
        <v>31588.076923442477</v>
      </c>
    </row>
    <row r="9552" spans="1:9" x14ac:dyDescent="0.35">
      <c r="A9552" t="s">
        <v>61</v>
      </c>
      <c r="B9552" s="1">
        <v>44908</v>
      </c>
      <c r="C9552" s="3">
        <f>VLOOKUP(A9552,'PY SIC'!$A$1:$C$332,3,0)*VLOOKUP(B9552,'Current %'!$A$1:$G$24,7,0)</f>
        <v>82765.117007664579</v>
      </c>
      <c r="D9552" t="s">
        <v>341</v>
      </c>
      <c r="G9552">
        <f>VLOOKUP(A9552,'PY SIC'!$A$1:$C$331,3,0)</f>
        <v>1560518.8817513075</v>
      </c>
      <c r="H9552">
        <f>VLOOKUP(B9552,'Current %'!$A$1:$G$24,7,0)</f>
        <v>5.3036921228905999E-2</v>
      </c>
      <c r="I9552">
        <f t="shared" si="151"/>
        <v>82765.117007664579</v>
      </c>
    </row>
    <row r="9553" spans="1:9" x14ac:dyDescent="0.35">
      <c r="A9553" t="s">
        <v>238</v>
      </c>
      <c r="B9553" s="1">
        <v>44908</v>
      </c>
      <c r="C9553" s="3">
        <f>VLOOKUP(A9553,'PY SIC'!$A$1:$C$332,3,0)*VLOOKUP(B9553,'Current %'!$A$1:$G$24,7,0)</f>
        <v>3254.3135113868816</v>
      </c>
      <c r="D9553" t="s">
        <v>341</v>
      </c>
      <c r="G9553">
        <f>VLOOKUP(A9553,'PY SIC'!$A$1:$C$331,3,0)</f>
        <v>61359.397113971747</v>
      </c>
      <c r="H9553">
        <f>VLOOKUP(B9553,'Current %'!$A$1:$G$24,7,0)</f>
        <v>5.3036921228905999E-2</v>
      </c>
      <c r="I9553">
        <f t="shared" si="151"/>
        <v>3254.3135113868816</v>
      </c>
    </row>
    <row r="9554" spans="1:9" x14ac:dyDescent="0.35">
      <c r="A9554" t="s">
        <v>254</v>
      </c>
      <c r="B9554" s="1">
        <v>44908</v>
      </c>
      <c r="C9554" s="3">
        <f>VLOOKUP(A9554,'PY SIC'!$A$1:$C$332,3,0)*VLOOKUP(B9554,'Current %'!$A$1:$G$24,7,0)</f>
        <v>54184.850329946232</v>
      </c>
      <c r="D9554" t="s">
        <v>341</v>
      </c>
      <c r="G9554">
        <f>VLOOKUP(A9554,'PY SIC'!$A$1:$C$331,3,0)</f>
        <v>1021643.9618748947</v>
      </c>
      <c r="H9554">
        <f>VLOOKUP(B9554,'Current %'!$A$1:$G$24,7,0)</f>
        <v>5.3036921228905999E-2</v>
      </c>
      <c r="I9554">
        <f t="shared" si="151"/>
        <v>54184.850329946232</v>
      </c>
    </row>
    <row r="9555" spans="1:9" x14ac:dyDescent="0.35">
      <c r="A9555" t="s">
        <v>45</v>
      </c>
      <c r="B9555" s="1">
        <v>44908</v>
      </c>
      <c r="C9555" s="3">
        <f>VLOOKUP(A9555,'PY SIC'!$A$1:$C$332,3,0)*VLOOKUP(B9555,'Current %'!$A$1:$G$24,7,0)</f>
        <v>61911.18240725372</v>
      </c>
      <c r="D9555" t="s">
        <v>341</v>
      </c>
      <c r="G9555">
        <f>VLOOKUP(A9555,'PY SIC'!$A$1:$C$331,3,0)</f>
        <v>1167322.3289120919</v>
      </c>
      <c r="H9555">
        <f>VLOOKUP(B9555,'Current %'!$A$1:$G$24,7,0)</f>
        <v>5.3036921228905999E-2</v>
      </c>
      <c r="I9555">
        <f t="shared" si="151"/>
        <v>61911.18240725372</v>
      </c>
    </row>
    <row r="9556" spans="1:9" x14ac:dyDescent="0.35">
      <c r="A9556" t="s">
        <v>111</v>
      </c>
      <c r="B9556" s="1">
        <v>44908</v>
      </c>
      <c r="C9556" s="3">
        <f>VLOOKUP(A9556,'PY SIC'!$A$1:$C$332,3,0)*VLOOKUP(B9556,'Current %'!$A$1:$G$24,7,0)</f>
        <v>75570.152276095512</v>
      </c>
      <c r="D9556" t="s">
        <v>341</v>
      </c>
      <c r="G9556">
        <f>VLOOKUP(A9556,'PY SIC'!$A$1:$C$331,3,0)</f>
        <v>1424859.3343104639</v>
      </c>
      <c r="H9556">
        <f>VLOOKUP(B9556,'Current %'!$A$1:$G$24,7,0)</f>
        <v>5.3036921228905999E-2</v>
      </c>
      <c r="I9556">
        <f t="shared" si="151"/>
        <v>75570.152276095512</v>
      </c>
    </row>
    <row r="9557" spans="1:9" x14ac:dyDescent="0.35">
      <c r="A9557" t="s">
        <v>46</v>
      </c>
      <c r="B9557" s="1">
        <v>44908</v>
      </c>
      <c r="C9557" s="3">
        <f>VLOOKUP(A9557,'PY SIC'!$A$1:$C$332,3,0)*VLOOKUP(B9557,'Current %'!$A$1:$G$24,7,0)</f>
        <v>4940.1707088544636</v>
      </c>
      <c r="D9557" t="s">
        <v>341</v>
      </c>
      <c r="G9557">
        <f>VLOOKUP(A9557,'PY SIC'!$A$1:$C$331,3,0)</f>
        <v>93145.880160215427</v>
      </c>
      <c r="H9557">
        <f>VLOOKUP(B9557,'Current %'!$A$1:$G$24,7,0)</f>
        <v>5.3036921228905999E-2</v>
      </c>
      <c r="I9557">
        <f t="shared" si="151"/>
        <v>4940.1707088544636</v>
      </c>
    </row>
    <row r="9558" spans="1:9" x14ac:dyDescent="0.35">
      <c r="A9558" t="s">
        <v>47</v>
      </c>
      <c r="B9558" s="1">
        <v>44908</v>
      </c>
      <c r="C9558" s="3">
        <f>VLOOKUP(A9558,'PY SIC'!$A$1:$C$332,3,0)*VLOOKUP(B9558,'Current %'!$A$1:$G$24,7,0)</f>
        <v>16019.992054338418</v>
      </c>
      <c r="D9558" t="s">
        <v>341</v>
      </c>
      <c r="G9558">
        <f>VLOOKUP(A9558,'PY SIC'!$A$1:$C$331,3,0)</f>
        <v>302053.58235627104</v>
      </c>
      <c r="H9558">
        <f>VLOOKUP(B9558,'Current %'!$A$1:$G$24,7,0)</f>
        <v>5.3036921228905999E-2</v>
      </c>
      <c r="I9558">
        <f t="shared" si="151"/>
        <v>16019.992054338418</v>
      </c>
    </row>
    <row r="9559" spans="1:9" x14ac:dyDescent="0.35">
      <c r="A9559" t="s">
        <v>99</v>
      </c>
      <c r="B9559" s="1">
        <v>44908</v>
      </c>
      <c r="C9559" s="3">
        <f>VLOOKUP(A9559,'PY SIC'!$A$1:$C$332,3,0)*VLOOKUP(B9559,'Current %'!$A$1:$G$24,7,0)</f>
        <v>55272.790503620723</v>
      </c>
      <c r="D9559" t="s">
        <v>341</v>
      </c>
      <c r="G9559">
        <f>VLOOKUP(A9559,'PY SIC'!$A$1:$C$331,3,0)</f>
        <v>1042156.8451355759</v>
      </c>
      <c r="H9559">
        <f>VLOOKUP(B9559,'Current %'!$A$1:$G$24,7,0)</f>
        <v>5.3036921228905999E-2</v>
      </c>
      <c r="I9559">
        <f t="shared" si="151"/>
        <v>55272.790503620723</v>
      </c>
    </row>
    <row r="9560" spans="1:9" x14ac:dyDescent="0.35">
      <c r="A9560" t="s">
        <v>48</v>
      </c>
      <c r="B9560" s="1">
        <v>44908</v>
      </c>
      <c r="C9560" s="3">
        <f>VLOOKUP(A9560,'PY SIC'!$A$1:$C$332,3,0)*VLOOKUP(B9560,'Current %'!$A$1:$G$24,7,0)</f>
        <v>4441.5210315391696</v>
      </c>
      <c r="D9560" t="s">
        <v>341</v>
      </c>
      <c r="G9560">
        <f>VLOOKUP(A9560,'PY SIC'!$A$1:$C$331,3,0)</f>
        <v>83743.945323856155</v>
      </c>
      <c r="H9560">
        <f>VLOOKUP(B9560,'Current %'!$A$1:$G$24,7,0)</f>
        <v>5.3036921228905999E-2</v>
      </c>
      <c r="I9560">
        <f t="shared" si="151"/>
        <v>4441.5210315391696</v>
      </c>
    </row>
    <row r="9561" spans="1:9" x14ac:dyDescent="0.35">
      <c r="A9561" t="s">
        <v>123</v>
      </c>
      <c r="B9561" s="1">
        <v>44908</v>
      </c>
      <c r="C9561" s="3">
        <f>VLOOKUP(A9561,'PY SIC'!$A$1:$C$332,3,0)*VLOOKUP(B9561,'Current %'!$A$1:$G$24,7,0)</f>
        <v>25312.766083022427</v>
      </c>
      <c r="D9561" t="s">
        <v>341</v>
      </c>
      <c r="G9561">
        <f>VLOOKUP(A9561,'PY SIC'!$A$1:$C$331,3,0)</f>
        <v>477266.88307892485</v>
      </c>
      <c r="H9561">
        <f>VLOOKUP(B9561,'Current %'!$A$1:$G$24,7,0)</f>
        <v>5.3036921228905999E-2</v>
      </c>
      <c r="I9561">
        <f t="shared" si="151"/>
        <v>25312.766083022427</v>
      </c>
    </row>
    <row r="9562" spans="1:9" x14ac:dyDescent="0.35">
      <c r="A9562" t="s">
        <v>136</v>
      </c>
      <c r="B9562" s="1">
        <v>44908</v>
      </c>
      <c r="C9562" s="3">
        <f>VLOOKUP(A9562,'PY SIC'!$A$1:$C$332,3,0)*VLOOKUP(B9562,'Current %'!$A$1:$G$24,7,0)</f>
        <v>15856.447064672191</v>
      </c>
      <c r="D9562" t="s">
        <v>341</v>
      </c>
      <c r="G9562">
        <f>VLOOKUP(A9562,'PY SIC'!$A$1:$C$331,3,0)</f>
        <v>298969.97595761961</v>
      </c>
      <c r="H9562">
        <f>VLOOKUP(B9562,'Current %'!$A$1:$G$24,7,0)</f>
        <v>5.3036921228905999E-2</v>
      </c>
      <c r="I9562">
        <f t="shared" si="151"/>
        <v>15856.447064672191</v>
      </c>
    </row>
    <row r="9563" spans="1:9" x14ac:dyDescent="0.35">
      <c r="A9563" t="s">
        <v>62</v>
      </c>
      <c r="B9563" s="1">
        <v>44908</v>
      </c>
      <c r="C9563" s="3">
        <f>VLOOKUP(A9563,'PY SIC'!$A$1:$C$332,3,0)*VLOOKUP(B9563,'Current %'!$A$1:$G$24,7,0)</f>
        <v>61648.831683138313</v>
      </c>
      <c r="D9563" t="s">
        <v>341</v>
      </c>
      <c r="G9563">
        <f>VLOOKUP(A9563,'PY SIC'!$A$1:$C$331,3,0)</f>
        <v>1162375.7611619937</v>
      </c>
      <c r="H9563">
        <f>VLOOKUP(B9563,'Current %'!$A$1:$G$24,7,0)</f>
        <v>5.3036921228905999E-2</v>
      </c>
      <c r="I9563">
        <f t="shared" si="151"/>
        <v>61648.831683138313</v>
      </c>
    </row>
    <row r="9564" spans="1:9" x14ac:dyDescent="0.35">
      <c r="A9564" t="s">
        <v>124</v>
      </c>
      <c r="B9564" s="1">
        <v>44908</v>
      </c>
      <c r="C9564" s="3">
        <f>VLOOKUP(A9564,'PY SIC'!$A$1:$C$332,3,0)*VLOOKUP(B9564,'Current %'!$A$1:$G$24,7,0)</f>
        <v>41272.976326667856</v>
      </c>
      <c r="D9564" t="s">
        <v>341</v>
      </c>
      <c r="G9564">
        <f>VLOOKUP(A9564,'PY SIC'!$A$1:$C$331,3,0)</f>
        <v>778193.29196230578</v>
      </c>
      <c r="H9564">
        <f>VLOOKUP(B9564,'Current %'!$A$1:$G$24,7,0)</f>
        <v>5.3036921228905999E-2</v>
      </c>
      <c r="I9564">
        <f t="shared" si="151"/>
        <v>41272.976326667856</v>
      </c>
    </row>
    <row r="9565" spans="1:9" x14ac:dyDescent="0.35">
      <c r="A9565" t="s">
        <v>200</v>
      </c>
      <c r="B9565" s="1">
        <v>44908</v>
      </c>
      <c r="C9565" s="3">
        <f>VLOOKUP(A9565,'PY SIC'!$A$1:$C$332,3,0)*VLOOKUP(B9565,'Current %'!$A$1:$G$24,7,0)</f>
        <v>14477.360368907868</v>
      </c>
      <c r="D9565" t="s">
        <v>341</v>
      </c>
      <c r="G9565">
        <f>VLOOKUP(A9565,'PY SIC'!$A$1:$C$331,3,0)</f>
        <v>272967.58622967481</v>
      </c>
      <c r="H9565">
        <f>VLOOKUP(B9565,'Current %'!$A$1:$G$24,7,0)</f>
        <v>5.3036921228905999E-2</v>
      </c>
      <c r="I9565">
        <f t="shared" si="151"/>
        <v>14477.360368907868</v>
      </c>
    </row>
    <row r="9566" spans="1:9" x14ac:dyDescent="0.35">
      <c r="A9566" t="s">
        <v>49</v>
      </c>
      <c r="B9566" s="1">
        <v>44908</v>
      </c>
      <c r="C9566" s="3">
        <f>VLOOKUP(A9566,'PY SIC'!$A$1:$C$332,3,0)*VLOOKUP(B9566,'Current %'!$A$1:$G$24,7,0)</f>
        <v>19363.01628473957</v>
      </c>
      <c r="D9566" t="s">
        <v>341</v>
      </c>
      <c r="G9566">
        <f>VLOOKUP(A9566,'PY SIC'!$A$1:$C$331,3,0)</f>
        <v>365085.60142790503</v>
      </c>
      <c r="H9566">
        <f>VLOOKUP(B9566,'Current %'!$A$1:$G$24,7,0)</f>
        <v>5.3036921228905999E-2</v>
      </c>
      <c r="I9566">
        <f t="shared" si="151"/>
        <v>19363.01628473957</v>
      </c>
    </row>
    <row r="9567" spans="1:9" x14ac:dyDescent="0.35">
      <c r="A9567" t="s">
        <v>239</v>
      </c>
      <c r="B9567" s="1">
        <v>44908</v>
      </c>
      <c r="C9567" s="3">
        <f>VLOOKUP(A9567,'PY SIC'!$A$1:$C$332,3,0)*VLOOKUP(B9567,'Current %'!$A$1:$G$24,7,0)</f>
        <v>40483.67532217694</v>
      </c>
      <c r="D9567" t="s">
        <v>341</v>
      </c>
      <c r="G9567">
        <f>VLOOKUP(A9567,'PY SIC'!$A$1:$C$331,3,0)</f>
        <v>763311.18745468708</v>
      </c>
      <c r="H9567">
        <f>VLOOKUP(B9567,'Current %'!$A$1:$G$24,7,0)</f>
        <v>5.3036921228905999E-2</v>
      </c>
      <c r="I9567">
        <f t="shared" si="151"/>
        <v>40483.67532217694</v>
      </c>
    </row>
    <row r="9568" spans="1:9" x14ac:dyDescent="0.35">
      <c r="A9568" t="s">
        <v>50</v>
      </c>
      <c r="B9568" s="1">
        <v>44908</v>
      </c>
      <c r="C9568" s="3">
        <f>VLOOKUP(A9568,'PY SIC'!$A$1:$C$332,3,0)*VLOOKUP(B9568,'Current %'!$A$1:$G$24,7,0)</f>
        <v>8215.2127984779017</v>
      </c>
      <c r="D9568" t="s">
        <v>341</v>
      </c>
      <c r="G9568">
        <f>VLOOKUP(A9568,'PY SIC'!$A$1:$C$331,3,0)</f>
        <v>154896.11025913915</v>
      </c>
      <c r="H9568">
        <f>VLOOKUP(B9568,'Current %'!$A$1:$G$24,7,0)</f>
        <v>5.3036921228905999E-2</v>
      </c>
      <c r="I9568">
        <f t="shared" si="151"/>
        <v>8215.2127984779017</v>
      </c>
    </row>
    <row r="9569" spans="1:9" x14ac:dyDescent="0.35">
      <c r="A9569" t="s">
        <v>28</v>
      </c>
      <c r="B9569" s="1">
        <v>44908</v>
      </c>
      <c r="C9569" s="3">
        <f>VLOOKUP(A9569,'PY SIC'!$A$1:$C$332,3,0)*VLOOKUP(B9569,'Current %'!$A$1:$G$24,7,0)</f>
        <v>72691.810160641369</v>
      </c>
      <c r="D9569" t="s">
        <v>341</v>
      </c>
      <c r="G9569">
        <f>VLOOKUP(A9569,'PY SIC'!$A$1:$C$331,3,0)</f>
        <v>1370588.79882762</v>
      </c>
      <c r="H9569">
        <f>VLOOKUP(B9569,'Current %'!$A$1:$G$24,7,0)</f>
        <v>5.3036921228905999E-2</v>
      </c>
      <c r="I9569">
        <f t="shared" si="151"/>
        <v>72691.810160641369</v>
      </c>
    </row>
    <row r="9570" spans="1:9" x14ac:dyDescent="0.35">
      <c r="A9570" t="s">
        <v>125</v>
      </c>
      <c r="B9570" s="1">
        <v>44908</v>
      </c>
      <c r="C9570" s="3">
        <f>VLOOKUP(A9570,'PY SIC'!$A$1:$C$332,3,0)*VLOOKUP(B9570,'Current %'!$A$1:$G$24,7,0)</f>
        <v>88028.748301805943</v>
      </c>
      <c r="D9570" t="s">
        <v>341</v>
      </c>
      <c r="G9570">
        <f>VLOOKUP(A9570,'PY SIC'!$A$1:$C$331,3,0)</f>
        <v>1659763.543247092</v>
      </c>
      <c r="H9570">
        <f>VLOOKUP(B9570,'Current %'!$A$1:$G$24,7,0)</f>
        <v>5.3036921228905999E-2</v>
      </c>
      <c r="I9570">
        <f t="shared" si="151"/>
        <v>88028.748301805943</v>
      </c>
    </row>
    <row r="9571" spans="1:9" x14ac:dyDescent="0.35">
      <c r="A9571" t="s">
        <v>318</v>
      </c>
      <c r="B9571" s="1">
        <v>44908</v>
      </c>
      <c r="C9571" s="3">
        <f>VLOOKUP(A9571,'PY SIC'!$A$1:$C$332,3,0)*VLOOKUP(B9571,'Current %'!$A$1:$G$24,7,0)</f>
        <v>320.95896560341743</v>
      </c>
      <c r="D9571" t="s">
        <v>341</v>
      </c>
      <c r="G9571">
        <f>VLOOKUP(A9571,'PY SIC'!$A$1:$C$331,3,0)</f>
        <v>6051.6138223439993</v>
      </c>
      <c r="H9571">
        <f>VLOOKUP(B9571,'Current %'!$A$1:$G$24,7,0)</f>
        <v>5.3036921228905999E-2</v>
      </c>
      <c r="I9571">
        <f t="shared" si="151"/>
        <v>320.95896560341743</v>
      </c>
    </row>
    <row r="9572" spans="1:9" x14ac:dyDescent="0.35">
      <c r="A9572" t="s">
        <v>145</v>
      </c>
      <c r="B9572" s="1">
        <v>44908</v>
      </c>
      <c r="C9572" s="3">
        <f>VLOOKUP(A9572,'PY SIC'!$A$1:$C$332,3,0)*VLOOKUP(B9572,'Current %'!$A$1:$G$24,7,0)</f>
        <v>6387.9569368943976</v>
      </c>
      <c r="D9572" t="s">
        <v>341</v>
      </c>
      <c r="G9572">
        <f>VLOOKUP(A9572,'PY SIC'!$A$1:$C$331,3,0)</f>
        <v>120443.58512674856</v>
      </c>
      <c r="H9572">
        <f>VLOOKUP(B9572,'Current %'!$A$1:$G$24,7,0)</f>
        <v>5.3036921228905999E-2</v>
      </c>
      <c r="I9572">
        <f t="shared" si="151"/>
        <v>6387.9569368943976</v>
      </c>
    </row>
    <row r="9573" spans="1:9" x14ac:dyDescent="0.35">
      <c r="A9573" t="s">
        <v>201</v>
      </c>
      <c r="B9573" s="1">
        <v>44909</v>
      </c>
      <c r="C9573" s="3">
        <f>VLOOKUP(A9573,'PY SIC'!$A$1:$C$332,3,0)*VLOOKUP(B9573,'Current %'!$A$1:$G$24,7,0)</f>
        <v>3621.5119357410504</v>
      </c>
      <c r="D9573" t="s">
        <v>341</v>
      </c>
      <c r="G9573">
        <f>VLOOKUP(A9573,'PY SIC'!$A$1:$C$331,3,0)</f>
        <v>67636.843970156144</v>
      </c>
      <c r="H9573">
        <f>VLOOKUP(B9573,'Current %'!$A$1:$G$24,7,0)</f>
        <v>5.3543479014765888E-2</v>
      </c>
      <c r="I9573">
        <f t="shared" si="151"/>
        <v>3621.5119357410504</v>
      </c>
    </row>
    <row r="9574" spans="1:9" x14ac:dyDescent="0.35">
      <c r="A9574" t="s">
        <v>176</v>
      </c>
      <c r="B9574" s="1">
        <v>44909</v>
      </c>
      <c r="C9574" s="3">
        <f>VLOOKUP(A9574,'PY SIC'!$A$1:$C$332,3,0)*VLOOKUP(B9574,'Current %'!$A$1:$G$24,7,0)</f>
        <v>12184.53693510433</v>
      </c>
      <c r="D9574" t="s">
        <v>341</v>
      </c>
      <c r="G9574">
        <f>VLOOKUP(A9574,'PY SIC'!$A$1:$C$331,3,0)</f>
        <v>227563.41499109825</v>
      </c>
      <c r="H9574">
        <f>VLOOKUP(B9574,'Current %'!$A$1:$G$24,7,0)</f>
        <v>5.3543479014765888E-2</v>
      </c>
      <c r="I9574">
        <f t="shared" si="151"/>
        <v>12184.53693510433</v>
      </c>
    </row>
    <row r="9575" spans="1:9" x14ac:dyDescent="0.35">
      <c r="A9575" t="s">
        <v>177</v>
      </c>
      <c r="B9575" s="1">
        <v>44909</v>
      </c>
      <c r="C9575" s="3">
        <f>VLOOKUP(A9575,'PY SIC'!$A$1:$C$332,3,0)*VLOOKUP(B9575,'Current %'!$A$1:$G$24,7,0)</f>
        <v>6242.516442516091</v>
      </c>
      <c r="D9575" t="s">
        <v>341</v>
      </c>
      <c r="G9575">
        <f>VLOOKUP(A9575,'PY SIC'!$A$1:$C$331,3,0)</f>
        <v>116587.80037050952</v>
      </c>
      <c r="H9575">
        <f>VLOOKUP(B9575,'Current %'!$A$1:$G$24,7,0)</f>
        <v>5.3543479014765888E-2</v>
      </c>
      <c r="I9575">
        <f t="shared" si="151"/>
        <v>6242.516442516091</v>
      </c>
    </row>
    <row r="9576" spans="1:9" x14ac:dyDescent="0.35">
      <c r="A9576" t="s">
        <v>202</v>
      </c>
      <c r="B9576" s="1">
        <v>44909</v>
      </c>
      <c r="C9576" s="3">
        <f>VLOOKUP(A9576,'PY SIC'!$A$1:$C$332,3,0)*VLOOKUP(B9576,'Current %'!$A$1:$G$24,7,0)</f>
        <v>22888.319571275402</v>
      </c>
      <c r="D9576" t="s">
        <v>341</v>
      </c>
      <c r="G9576">
        <f>VLOOKUP(A9576,'PY SIC'!$A$1:$C$331,3,0)</f>
        <v>427471.65467084054</v>
      </c>
      <c r="H9576">
        <f>VLOOKUP(B9576,'Current %'!$A$1:$G$24,7,0)</f>
        <v>5.3543479014765888E-2</v>
      </c>
      <c r="I9576">
        <f t="shared" si="151"/>
        <v>22888.319571275402</v>
      </c>
    </row>
    <row r="9577" spans="1:9" x14ac:dyDescent="0.35">
      <c r="A9577" t="s">
        <v>203</v>
      </c>
      <c r="B9577" s="1">
        <v>44909</v>
      </c>
      <c r="C9577" s="3">
        <f>VLOOKUP(A9577,'PY SIC'!$A$1:$C$332,3,0)*VLOOKUP(B9577,'Current %'!$A$1:$G$24,7,0)</f>
        <v>14484.878375696342</v>
      </c>
      <c r="D9577" t="s">
        <v>341</v>
      </c>
      <c r="G9577">
        <f>VLOOKUP(A9577,'PY SIC'!$A$1:$C$331,3,0)</f>
        <v>270525.53629736672</v>
      </c>
      <c r="H9577">
        <f>VLOOKUP(B9577,'Current %'!$A$1:$G$24,7,0)</f>
        <v>5.3543479014765888E-2</v>
      </c>
      <c r="I9577">
        <f t="shared" si="151"/>
        <v>14484.878375696342</v>
      </c>
    </row>
    <row r="9578" spans="1:9" x14ac:dyDescent="0.35">
      <c r="A9578" t="s">
        <v>204</v>
      </c>
      <c r="B9578" s="1">
        <v>44909</v>
      </c>
      <c r="C9578" s="3">
        <f>VLOOKUP(A9578,'PY SIC'!$A$1:$C$332,3,0)*VLOOKUP(B9578,'Current %'!$A$1:$G$24,7,0)</f>
        <v>3847.1141347048961</v>
      </c>
      <c r="D9578" t="s">
        <v>341</v>
      </c>
      <c r="G9578">
        <f>VLOOKUP(A9578,'PY SIC'!$A$1:$C$331,3,0)</f>
        <v>71850.283274345376</v>
      </c>
      <c r="H9578">
        <f>VLOOKUP(B9578,'Current %'!$A$1:$G$24,7,0)</f>
        <v>5.3543479014765888E-2</v>
      </c>
      <c r="I9578">
        <f t="shared" si="151"/>
        <v>3847.1141347048961</v>
      </c>
    </row>
    <row r="9579" spans="1:9" x14ac:dyDescent="0.35">
      <c r="A9579" t="s">
        <v>178</v>
      </c>
      <c r="B9579" s="1">
        <v>44909</v>
      </c>
      <c r="C9579" s="3">
        <f>VLOOKUP(A9579,'PY SIC'!$A$1:$C$332,3,0)*VLOOKUP(B9579,'Current %'!$A$1:$G$24,7,0)</f>
        <v>120261.13498713402</v>
      </c>
      <c r="D9579" t="s">
        <v>341</v>
      </c>
      <c r="G9579">
        <f>VLOOKUP(A9579,'PY SIC'!$A$1:$C$331,3,0)</f>
        <v>2246046.3384153494</v>
      </c>
      <c r="H9579">
        <f>VLOOKUP(B9579,'Current %'!$A$1:$G$24,7,0)</f>
        <v>5.3543479014765888E-2</v>
      </c>
      <c r="I9579">
        <f t="shared" si="151"/>
        <v>120261.13498713402</v>
      </c>
    </row>
    <row r="9580" spans="1:9" x14ac:dyDescent="0.35">
      <c r="A9580" t="s">
        <v>205</v>
      </c>
      <c r="B9580" s="1">
        <v>44909</v>
      </c>
      <c r="C9580" s="3">
        <f>VLOOKUP(A9580,'PY SIC'!$A$1:$C$332,3,0)*VLOOKUP(B9580,'Current %'!$A$1:$G$24,7,0)</f>
        <v>15297.917183940899</v>
      </c>
      <c r="D9580" t="s">
        <v>341</v>
      </c>
      <c r="G9580">
        <f>VLOOKUP(A9580,'PY SIC'!$A$1:$C$331,3,0)</f>
        <v>285710.18292857165</v>
      </c>
      <c r="H9580">
        <f>VLOOKUP(B9580,'Current %'!$A$1:$G$24,7,0)</f>
        <v>5.3543479014765888E-2</v>
      </c>
      <c r="I9580">
        <f t="shared" si="151"/>
        <v>15297.917183940899</v>
      </c>
    </row>
    <row r="9581" spans="1:9" x14ac:dyDescent="0.35">
      <c r="A9581" t="s">
        <v>286</v>
      </c>
      <c r="B9581" s="1">
        <v>44909</v>
      </c>
      <c r="C9581" s="3">
        <f>VLOOKUP(A9581,'PY SIC'!$A$1:$C$332,3,0)*VLOOKUP(B9581,'Current %'!$A$1:$G$24,7,0)</f>
        <v>131470.0078457389</v>
      </c>
      <c r="D9581" t="s">
        <v>341</v>
      </c>
      <c r="G9581">
        <f>VLOOKUP(A9581,'PY SIC'!$A$1:$C$331,3,0)</f>
        <v>2455387.8504884397</v>
      </c>
      <c r="H9581">
        <f>VLOOKUP(B9581,'Current %'!$A$1:$G$24,7,0)</f>
        <v>5.3543479014765888E-2</v>
      </c>
      <c r="I9581">
        <f t="shared" si="151"/>
        <v>131470.0078457389</v>
      </c>
    </row>
    <row r="9582" spans="1:9" x14ac:dyDescent="0.35">
      <c r="A9582" t="s">
        <v>303</v>
      </c>
      <c r="B9582" s="1">
        <v>44909</v>
      </c>
      <c r="C9582" s="3">
        <f>VLOOKUP(A9582,'PY SIC'!$A$1:$C$332,3,0)*VLOOKUP(B9582,'Current %'!$A$1:$G$24,7,0)</f>
        <v>30548.405028753979</v>
      </c>
      <c r="D9582" t="s">
        <v>341</v>
      </c>
      <c r="G9582">
        <f>VLOOKUP(A9582,'PY SIC'!$A$1:$C$331,3,0)</f>
        <v>570534.55604424828</v>
      </c>
      <c r="H9582">
        <f>VLOOKUP(B9582,'Current %'!$A$1:$G$24,7,0)</f>
        <v>5.3543479014765888E-2</v>
      </c>
      <c r="I9582">
        <f t="shared" si="151"/>
        <v>30548.405028753979</v>
      </c>
    </row>
    <row r="9583" spans="1:9" x14ac:dyDescent="0.35">
      <c r="A9583" t="s">
        <v>179</v>
      </c>
      <c r="B9583" s="1">
        <v>44909</v>
      </c>
      <c r="C9583" s="3">
        <f>VLOOKUP(A9583,'PY SIC'!$A$1:$C$332,3,0)*VLOOKUP(B9583,'Current %'!$A$1:$G$24,7,0)</f>
        <v>165447.60057223827</v>
      </c>
      <c r="D9583" t="s">
        <v>341</v>
      </c>
      <c r="G9583">
        <f>VLOOKUP(A9583,'PY SIC'!$A$1:$C$331,3,0)</f>
        <v>3089967.3240622291</v>
      </c>
      <c r="H9583">
        <f>VLOOKUP(B9583,'Current %'!$A$1:$G$24,7,0)</f>
        <v>5.3543479014765888E-2</v>
      </c>
      <c r="I9583">
        <f t="shared" si="151"/>
        <v>165447.60057223827</v>
      </c>
    </row>
    <row r="9584" spans="1:9" x14ac:dyDescent="0.35">
      <c r="A9584" t="s">
        <v>206</v>
      </c>
      <c r="B9584" s="1">
        <v>44909</v>
      </c>
      <c r="C9584" s="3">
        <f>VLOOKUP(A9584,'PY SIC'!$A$1:$C$332,3,0)*VLOOKUP(B9584,'Current %'!$A$1:$G$24,7,0)</f>
        <v>10605.258050091456</v>
      </c>
      <c r="D9584" t="s">
        <v>341</v>
      </c>
      <c r="G9584">
        <f>VLOOKUP(A9584,'PY SIC'!$A$1:$C$331,3,0)</f>
        <v>198068.15405414361</v>
      </c>
      <c r="H9584">
        <f>VLOOKUP(B9584,'Current %'!$A$1:$G$24,7,0)</f>
        <v>5.3543479014765888E-2</v>
      </c>
      <c r="I9584">
        <f t="shared" si="151"/>
        <v>10605.258050091456</v>
      </c>
    </row>
    <row r="9585" spans="1:9" x14ac:dyDescent="0.35">
      <c r="A9585" t="s">
        <v>207</v>
      </c>
      <c r="B9585" s="1">
        <v>44909</v>
      </c>
      <c r="C9585" s="3">
        <f>VLOOKUP(A9585,'PY SIC'!$A$1:$C$332,3,0)*VLOOKUP(B9585,'Current %'!$A$1:$G$24,7,0)</f>
        <v>2792.8435507557579</v>
      </c>
      <c r="D9585" t="s">
        <v>341</v>
      </c>
      <c r="G9585">
        <f>VLOOKUP(A9585,'PY SIC'!$A$1:$C$331,3,0)</f>
        <v>52160.292945954534</v>
      </c>
      <c r="H9585">
        <f>VLOOKUP(B9585,'Current %'!$A$1:$G$24,7,0)</f>
        <v>5.3543479014765888E-2</v>
      </c>
      <c r="I9585">
        <f t="shared" si="151"/>
        <v>2792.8435507557579</v>
      </c>
    </row>
    <row r="9586" spans="1:9" x14ac:dyDescent="0.35">
      <c r="A9586" t="s">
        <v>180</v>
      </c>
      <c r="B9586" s="1">
        <v>44909</v>
      </c>
      <c r="C9586" s="3">
        <f>VLOOKUP(A9586,'PY SIC'!$A$1:$C$332,3,0)*VLOOKUP(B9586,'Current %'!$A$1:$G$24,7,0)</f>
        <v>100172.72633389173</v>
      </c>
      <c r="D9586" t="s">
        <v>341</v>
      </c>
      <c r="G9586">
        <f>VLOOKUP(A9586,'PY SIC'!$A$1:$C$331,3,0)</f>
        <v>1870866.9697437237</v>
      </c>
      <c r="H9586">
        <f>VLOOKUP(B9586,'Current %'!$A$1:$G$24,7,0)</f>
        <v>5.3543479014765888E-2</v>
      </c>
      <c r="I9586">
        <f t="shared" si="151"/>
        <v>100172.72633389173</v>
      </c>
    </row>
    <row r="9587" spans="1:9" x14ac:dyDescent="0.35">
      <c r="A9587" t="s">
        <v>208</v>
      </c>
      <c r="B9587" s="1">
        <v>44909</v>
      </c>
      <c r="C9587" s="3">
        <f>VLOOKUP(A9587,'PY SIC'!$A$1:$C$332,3,0)*VLOOKUP(B9587,'Current %'!$A$1:$G$24,7,0)</f>
        <v>8638.614083104394</v>
      </c>
      <c r="D9587" t="s">
        <v>341</v>
      </c>
      <c r="G9587">
        <f>VLOOKUP(A9587,'PY SIC'!$A$1:$C$331,3,0)</f>
        <v>161338.30378713514</v>
      </c>
      <c r="H9587">
        <f>VLOOKUP(B9587,'Current %'!$A$1:$G$24,7,0)</f>
        <v>5.3543479014765888E-2</v>
      </c>
      <c r="I9587">
        <f t="shared" si="151"/>
        <v>8638.614083104394</v>
      </c>
    </row>
    <row r="9588" spans="1:9" x14ac:dyDescent="0.35">
      <c r="A9588" t="s">
        <v>209</v>
      </c>
      <c r="B9588" s="1">
        <v>44909</v>
      </c>
      <c r="C9588" s="3">
        <f>VLOOKUP(A9588,'PY SIC'!$A$1:$C$332,3,0)*VLOOKUP(B9588,'Current %'!$A$1:$G$24,7,0)</f>
        <v>126367.08572979317</v>
      </c>
      <c r="D9588" t="s">
        <v>341</v>
      </c>
      <c r="G9588">
        <f>VLOOKUP(A9588,'PY SIC'!$A$1:$C$331,3,0)</f>
        <v>2360083.5816989858</v>
      </c>
      <c r="H9588">
        <f>VLOOKUP(B9588,'Current %'!$A$1:$G$24,7,0)</f>
        <v>5.3543479014765888E-2</v>
      </c>
      <c r="I9588">
        <f t="shared" si="151"/>
        <v>126367.08572979317</v>
      </c>
    </row>
    <row r="9589" spans="1:9" x14ac:dyDescent="0.35">
      <c r="A9589" t="s">
        <v>210</v>
      </c>
      <c r="B9589" s="1">
        <v>44909</v>
      </c>
      <c r="C9589" s="3">
        <f>VLOOKUP(A9589,'PY SIC'!$A$1:$C$332,3,0)*VLOOKUP(B9589,'Current %'!$A$1:$G$24,7,0)</f>
        <v>156314.08954932619</v>
      </c>
      <c r="D9589" t="s">
        <v>341</v>
      </c>
      <c r="G9589">
        <f>VLOOKUP(A9589,'PY SIC'!$A$1:$C$331,3,0)</f>
        <v>2919386.1218136176</v>
      </c>
      <c r="H9589">
        <f>VLOOKUP(B9589,'Current %'!$A$1:$G$24,7,0)</f>
        <v>5.3543479014765888E-2</v>
      </c>
      <c r="I9589">
        <f t="shared" si="151"/>
        <v>156314.08954932619</v>
      </c>
    </row>
    <row r="9590" spans="1:9" x14ac:dyDescent="0.35">
      <c r="A9590" t="s">
        <v>211</v>
      </c>
      <c r="B9590" s="1">
        <v>44909</v>
      </c>
      <c r="C9590" s="3">
        <f>VLOOKUP(A9590,'PY SIC'!$A$1:$C$332,3,0)*VLOOKUP(B9590,'Current %'!$A$1:$G$24,7,0)</f>
        <v>97816.209032209401</v>
      </c>
      <c r="D9590" t="s">
        <v>341</v>
      </c>
      <c r="G9590">
        <f>VLOOKUP(A9590,'PY SIC'!$A$1:$C$331,3,0)</f>
        <v>1826855.6849889089</v>
      </c>
      <c r="H9590">
        <f>VLOOKUP(B9590,'Current %'!$A$1:$G$24,7,0)</f>
        <v>5.3543479014765888E-2</v>
      </c>
      <c r="I9590">
        <f t="shared" si="151"/>
        <v>97816.209032209401</v>
      </c>
    </row>
    <row r="9591" spans="1:9" x14ac:dyDescent="0.35">
      <c r="A9591" t="s">
        <v>137</v>
      </c>
      <c r="B9591" s="1">
        <v>44909</v>
      </c>
      <c r="C9591" s="3">
        <f>VLOOKUP(A9591,'PY SIC'!$A$1:$C$332,3,0)*VLOOKUP(B9591,'Current %'!$A$1:$G$24,7,0)</f>
        <v>76472.561362400564</v>
      </c>
      <c r="D9591" t="s">
        <v>341</v>
      </c>
      <c r="G9591">
        <f>VLOOKUP(A9591,'PY SIC'!$A$1:$C$331,3,0)</f>
        <v>1428232.957020059</v>
      </c>
      <c r="H9591">
        <f>VLOOKUP(B9591,'Current %'!$A$1:$G$24,7,0)</f>
        <v>5.3543479014765888E-2</v>
      </c>
      <c r="I9591">
        <f t="shared" si="151"/>
        <v>76472.561362400564</v>
      </c>
    </row>
    <row r="9592" spans="1:9" x14ac:dyDescent="0.35">
      <c r="A9592" t="s">
        <v>212</v>
      </c>
      <c r="B9592" s="1">
        <v>44909</v>
      </c>
      <c r="C9592" s="3">
        <f>VLOOKUP(A9592,'PY SIC'!$A$1:$C$332,3,0)*VLOOKUP(B9592,'Current %'!$A$1:$G$24,7,0)</f>
        <v>22587.121507842945</v>
      </c>
      <c r="D9592" t="s">
        <v>341</v>
      </c>
      <c r="G9592">
        <f>VLOOKUP(A9592,'PY SIC'!$A$1:$C$331,3,0)</f>
        <v>421846.35596080724</v>
      </c>
      <c r="H9592">
        <f>VLOOKUP(B9592,'Current %'!$A$1:$G$24,7,0)</f>
        <v>5.3543479014765888E-2</v>
      </c>
      <c r="I9592">
        <f t="shared" si="151"/>
        <v>22587.121507842945</v>
      </c>
    </row>
    <row r="9593" spans="1:9" x14ac:dyDescent="0.35">
      <c r="A9593" t="s">
        <v>213</v>
      </c>
      <c r="B9593" s="1">
        <v>44909</v>
      </c>
      <c r="C9593" s="3">
        <f>VLOOKUP(A9593,'PY SIC'!$A$1:$C$332,3,0)*VLOOKUP(B9593,'Current %'!$A$1:$G$24,7,0)</f>
        <v>225741.77284095989</v>
      </c>
      <c r="D9593" t="s">
        <v>341</v>
      </c>
      <c r="G9593">
        <f>VLOOKUP(A9593,'PY SIC'!$A$1:$C$331,3,0)</f>
        <v>4216046.043229769</v>
      </c>
      <c r="H9593">
        <f>VLOOKUP(B9593,'Current %'!$A$1:$G$24,7,0)</f>
        <v>5.3543479014765888E-2</v>
      </c>
      <c r="I9593">
        <f t="shared" si="151"/>
        <v>225741.77284095989</v>
      </c>
    </row>
    <row r="9594" spans="1:9" x14ac:dyDescent="0.35">
      <c r="A9594" t="s">
        <v>181</v>
      </c>
      <c r="B9594" s="1">
        <v>44909</v>
      </c>
      <c r="C9594" s="3">
        <f>VLOOKUP(A9594,'PY SIC'!$A$1:$C$332,3,0)*VLOOKUP(B9594,'Current %'!$A$1:$G$24,7,0)</f>
        <v>7441.0673448554144</v>
      </c>
      <c r="D9594" t="s">
        <v>341</v>
      </c>
      <c r="G9594">
        <f>VLOOKUP(A9594,'PY SIC'!$A$1:$C$331,3,0)</f>
        <v>138972.42916926192</v>
      </c>
      <c r="H9594">
        <f>VLOOKUP(B9594,'Current %'!$A$1:$G$24,7,0)</f>
        <v>5.3543479014765888E-2</v>
      </c>
      <c r="I9594">
        <f t="shared" si="151"/>
        <v>7441.0673448554144</v>
      </c>
    </row>
    <row r="9595" spans="1:9" x14ac:dyDescent="0.35">
      <c r="A9595" t="s">
        <v>214</v>
      </c>
      <c r="B9595" s="1">
        <v>44909</v>
      </c>
      <c r="C9595" s="3">
        <f>VLOOKUP(A9595,'PY SIC'!$A$1:$C$332,3,0)*VLOOKUP(B9595,'Current %'!$A$1:$G$24,7,0)</f>
        <v>6018.4244964812524</v>
      </c>
      <c r="D9595" t="s">
        <v>341</v>
      </c>
      <c r="G9595">
        <f>VLOOKUP(A9595,'PY SIC'!$A$1:$C$331,3,0)</f>
        <v>112402.56717015957</v>
      </c>
      <c r="H9595">
        <f>VLOOKUP(B9595,'Current %'!$A$1:$G$24,7,0)</f>
        <v>5.3543479014765888E-2</v>
      </c>
      <c r="I9595">
        <f t="shared" si="151"/>
        <v>6018.4244964812524</v>
      </c>
    </row>
    <row r="9596" spans="1:9" x14ac:dyDescent="0.35">
      <c r="A9596" t="s">
        <v>182</v>
      </c>
      <c r="B9596" s="1">
        <v>44909</v>
      </c>
      <c r="C9596" s="3">
        <f>VLOOKUP(A9596,'PY SIC'!$A$1:$C$332,3,0)*VLOOKUP(B9596,'Current %'!$A$1:$G$24,7,0)</f>
        <v>39470.742624257582</v>
      </c>
      <c r="D9596" t="s">
        <v>341</v>
      </c>
      <c r="G9596">
        <f>VLOOKUP(A9596,'PY SIC'!$A$1:$C$331,3,0)</f>
        <v>737171.79665095324</v>
      </c>
      <c r="H9596">
        <f>VLOOKUP(B9596,'Current %'!$A$1:$G$24,7,0)</f>
        <v>5.3543479014765888E-2</v>
      </c>
      <c r="I9596">
        <f t="shared" si="151"/>
        <v>39470.742624257582</v>
      </c>
    </row>
    <row r="9597" spans="1:9" x14ac:dyDescent="0.35">
      <c r="A9597" t="s">
        <v>215</v>
      </c>
      <c r="B9597" s="1">
        <v>44909</v>
      </c>
      <c r="C9597" s="3">
        <f>VLOOKUP(A9597,'PY SIC'!$A$1:$C$332,3,0)*VLOOKUP(B9597,'Current %'!$A$1:$G$24,7,0)</f>
        <v>1781.1207986100558</v>
      </c>
      <c r="D9597" t="s">
        <v>341</v>
      </c>
      <c r="G9597">
        <f>VLOOKUP(A9597,'PY SIC'!$A$1:$C$331,3,0)</f>
        <v>33264.943395233422</v>
      </c>
      <c r="H9597">
        <f>VLOOKUP(B9597,'Current %'!$A$1:$G$24,7,0)</f>
        <v>5.3543479014765888E-2</v>
      </c>
      <c r="I9597">
        <f t="shared" si="151"/>
        <v>1781.1207986100558</v>
      </c>
    </row>
    <row r="9598" spans="1:9" x14ac:dyDescent="0.35">
      <c r="A9598" t="s">
        <v>183</v>
      </c>
      <c r="B9598" s="1">
        <v>44909</v>
      </c>
      <c r="C9598" s="3">
        <f>VLOOKUP(A9598,'PY SIC'!$A$1:$C$332,3,0)*VLOOKUP(B9598,'Current %'!$A$1:$G$24,7,0)</f>
        <v>4731.051612593933</v>
      </c>
      <c r="D9598" t="s">
        <v>341</v>
      </c>
      <c r="G9598">
        <f>VLOOKUP(A9598,'PY SIC'!$A$1:$C$331,3,0)</f>
        <v>88359.062572105802</v>
      </c>
      <c r="H9598">
        <f>VLOOKUP(B9598,'Current %'!$A$1:$G$24,7,0)</f>
        <v>5.3543479014765888E-2</v>
      </c>
      <c r="I9598">
        <f t="shared" si="151"/>
        <v>4731.051612593933</v>
      </c>
    </row>
    <row r="9599" spans="1:9" x14ac:dyDescent="0.35">
      <c r="A9599" t="s">
        <v>216</v>
      </c>
      <c r="B9599" s="1">
        <v>44909</v>
      </c>
      <c r="C9599" s="3">
        <f>VLOOKUP(A9599,'PY SIC'!$A$1:$C$332,3,0)*VLOOKUP(B9599,'Current %'!$A$1:$G$24,7,0)</f>
        <v>15144.55623865387</v>
      </c>
      <c r="D9599" t="s">
        <v>341</v>
      </c>
      <c r="G9599">
        <f>VLOOKUP(A9599,'PY SIC'!$A$1:$C$331,3,0)</f>
        <v>282845.9509416151</v>
      </c>
      <c r="H9599">
        <f>VLOOKUP(B9599,'Current %'!$A$1:$G$24,7,0)</f>
        <v>5.3543479014765888E-2</v>
      </c>
      <c r="I9599">
        <f t="shared" si="151"/>
        <v>15144.55623865387</v>
      </c>
    </row>
    <row r="9600" spans="1:9" x14ac:dyDescent="0.35">
      <c r="A9600" t="s">
        <v>217</v>
      </c>
      <c r="B9600" s="1">
        <v>44909</v>
      </c>
      <c r="C9600" s="3">
        <f>VLOOKUP(A9600,'PY SIC'!$A$1:$C$332,3,0)*VLOOKUP(B9600,'Current %'!$A$1:$G$24,7,0)</f>
        <v>12842.512219045633</v>
      </c>
      <c r="D9600" t="s">
        <v>341</v>
      </c>
      <c r="G9600">
        <f>VLOOKUP(A9600,'PY SIC'!$A$1:$C$331,3,0)</f>
        <v>239852.03157052991</v>
      </c>
      <c r="H9600">
        <f>VLOOKUP(B9600,'Current %'!$A$1:$G$24,7,0)</f>
        <v>5.3543479014765888E-2</v>
      </c>
      <c r="I9600">
        <f t="shared" si="151"/>
        <v>12842.512219045633</v>
      </c>
    </row>
    <row r="9601" spans="1:9" x14ac:dyDescent="0.35">
      <c r="A9601" t="s">
        <v>304</v>
      </c>
      <c r="B9601" s="1">
        <v>44909</v>
      </c>
      <c r="C9601" s="3">
        <f>VLOOKUP(A9601,'PY SIC'!$A$1:$C$332,3,0)*VLOOKUP(B9601,'Current %'!$A$1:$G$24,7,0)</f>
        <v>58048.208563589636</v>
      </c>
      <c r="D9601" t="s">
        <v>341</v>
      </c>
      <c r="G9601">
        <f>VLOOKUP(A9601,'PY SIC'!$A$1:$C$331,3,0)</f>
        <v>1084132.1787772039</v>
      </c>
      <c r="H9601">
        <f>VLOOKUP(B9601,'Current %'!$A$1:$G$24,7,0)</f>
        <v>5.3543479014765888E-2</v>
      </c>
      <c r="I9601">
        <f t="shared" si="151"/>
        <v>58048.208563589636</v>
      </c>
    </row>
    <row r="9602" spans="1:9" x14ac:dyDescent="0.35">
      <c r="A9602" t="s">
        <v>305</v>
      </c>
      <c r="B9602" s="1">
        <v>44909</v>
      </c>
      <c r="C9602" s="3">
        <f>VLOOKUP(A9602,'PY SIC'!$A$1:$C$332,3,0)*VLOOKUP(B9602,'Current %'!$A$1:$G$24,7,0)</f>
        <v>52124.899180147127</v>
      </c>
      <c r="D9602" t="s">
        <v>341</v>
      </c>
      <c r="G9602">
        <f>VLOOKUP(A9602,'PY SIC'!$A$1:$C$331,3,0)</f>
        <v>973506.02051414037</v>
      </c>
      <c r="H9602">
        <f>VLOOKUP(B9602,'Current %'!$A$1:$G$24,7,0)</f>
        <v>5.3543479014765888E-2</v>
      </c>
      <c r="I9602">
        <f t="shared" si="151"/>
        <v>52124.899180147127</v>
      </c>
    </row>
    <row r="9603" spans="1:9" x14ac:dyDescent="0.35">
      <c r="A9603" t="s">
        <v>184</v>
      </c>
      <c r="B9603" s="1">
        <v>44909</v>
      </c>
      <c r="C9603" s="3">
        <f>VLOOKUP(A9603,'PY SIC'!$A$1:$C$332,3,0)*VLOOKUP(B9603,'Current %'!$A$1:$G$24,7,0)</f>
        <v>23839.121185984302</v>
      </c>
      <c r="D9603" t="s">
        <v>341</v>
      </c>
      <c r="G9603">
        <f>VLOOKUP(A9603,'PY SIC'!$A$1:$C$331,3,0)</f>
        <v>445229.21604347182</v>
      </c>
      <c r="H9603">
        <f>VLOOKUP(B9603,'Current %'!$A$1:$G$24,7,0)</f>
        <v>5.3543479014765888E-2</v>
      </c>
      <c r="I9603">
        <f t="shared" si="151"/>
        <v>23839.121185984302</v>
      </c>
    </row>
    <row r="9604" spans="1:9" x14ac:dyDescent="0.35">
      <c r="A9604" t="s">
        <v>185</v>
      </c>
      <c r="B9604" s="1">
        <v>44909</v>
      </c>
      <c r="C9604" s="3">
        <f>VLOOKUP(A9604,'PY SIC'!$A$1:$C$332,3,0)*VLOOKUP(B9604,'Current %'!$A$1:$G$24,7,0)</f>
        <v>13731.868731015771</v>
      </c>
      <c r="D9604" t="s">
        <v>341</v>
      </c>
      <c r="G9604">
        <f>VLOOKUP(A9604,'PY SIC'!$A$1:$C$331,3,0)</f>
        <v>256462.01897394232</v>
      </c>
      <c r="H9604">
        <f>VLOOKUP(B9604,'Current %'!$A$1:$G$24,7,0)</f>
        <v>5.3543479014765888E-2</v>
      </c>
      <c r="I9604">
        <f t="shared" si="151"/>
        <v>13731.868731015771</v>
      </c>
    </row>
    <row r="9605" spans="1:9" x14ac:dyDescent="0.35">
      <c r="A9605" t="s">
        <v>218</v>
      </c>
      <c r="B9605" s="1">
        <v>44909</v>
      </c>
      <c r="C9605" s="3">
        <f>VLOOKUP(A9605,'PY SIC'!$A$1:$C$332,3,0)*VLOOKUP(B9605,'Current %'!$A$1:$G$24,7,0)</f>
        <v>41641.381694017677</v>
      </c>
      <c r="D9605" t="s">
        <v>341</v>
      </c>
      <c r="G9605">
        <f>VLOOKUP(A9605,'PY SIC'!$A$1:$C$331,3,0)</f>
        <v>777711.54322142713</v>
      </c>
      <c r="H9605">
        <f>VLOOKUP(B9605,'Current %'!$A$1:$G$24,7,0)</f>
        <v>5.3543479014765888E-2</v>
      </c>
      <c r="I9605">
        <f t="shared" si="151"/>
        <v>41641.381694017677</v>
      </c>
    </row>
    <row r="9606" spans="1:9" x14ac:dyDescent="0.35">
      <c r="A9606" t="s">
        <v>175</v>
      </c>
      <c r="B9606" s="1">
        <v>44909</v>
      </c>
      <c r="C9606" s="3">
        <f>VLOOKUP(A9606,'PY SIC'!$A$1:$C$332,3,0)*VLOOKUP(B9606,'Current %'!$A$1:$G$24,7,0)</f>
        <v>7701.5946051247138</v>
      </c>
      <c r="D9606" t="s">
        <v>341</v>
      </c>
      <c r="G9606">
        <f>VLOOKUP(A9606,'PY SIC'!$A$1:$C$331,3,0)</f>
        <v>143838.14325925321</v>
      </c>
      <c r="H9606">
        <f>VLOOKUP(B9606,'Current %'!$A$1:$G$24,7,0)</f>
        <v>5.3543479014765888E-2</v>
      </c>
      <c r="I9606">
        <f t="shared" si="151"/>
        <v>7701.5946051247138</v>
      </c>
    </row>
    <row r="9607" spans="1:9" x14ac:dyDescent="0.35">
      <c r="A9607" t="s">
        <v>138</v>
      </c>
      <c r="B9607" s="1">
        <v>44909</v>
      </c>
      <c r="C9607" s="3">
        <f>VLOOKUP(A9607,'PY SIC'!$A$1:$C$332,3,0)*VLOOKUP(B9607,'Current %'!$A$1:$G$24,7,0)</f>
        <v>45180.612584467788</v>
      </c>
      <c r="D9607" t="s">
        <v>341</v>
      </c>
      <c r="G9607">
        <f>VLOOKUP(A9607,'PY SIC'!$A$1:$C$331,3,0)</f>
        <v>843811.67260364536</v>
      </c>
      <c r="H9607">
        <f>VLOOKUP(B9607,'Current %'!$A$1:$G$24,7,0)</f>
        <v>5.3543479014765888E-2</v>
      </c>
      <c r="I9607">
        <f t="shared" si="151"/>
        <v>45180.612584467788</v>
      </c>
    </row>
    <row r="9608" spans="1:9" x14ac:dyDescent="0.35">
      <c r="A9608" t="s">
        <v>306</v>
      </c>
      <c r="B9608" s="1">
        <v>44909</v>
      </c>
      <c r="C9608" s="3">
        <f>VLOOKUP(A9608,'PY SIC'!$A$1:$C$332,3,0)*VLOOKUP(B9608,'Current %'!$A$1:$G$24,7,0)</f>
        <v>83814.916110098042</v>
      </c>
      <c r="D9608" t="s">
        <v>341</v>
      </c>
      <c r="G9608">
        <f>VLOOKUP(A9608,'PY SIC'!$A$1:$C$331,3,0)</f>
        <v>1565361.789191623</v>
      </c>
      <c r="H9608">
        <f>VLOOKUP(B9608,'Current %'!$A$1:$G$24,7,0)</f>
        <v>5.3543479014765888E-2</v>
      </c>
      <c r="I9608">
        <f t="shared" si="151"/>
        <v>83814.916110098042</v>
      </c>
    </row>
    <row r="9609" spans="1:9" x14ac:dyDescent="0.35">
      <c r="A9609" t="s">
        <v>219</v>
      </c>
      <c r="B9609" s="1">
        <v>44909</v>
      </c>
      <c r="C9609" s="3">
        <f>VLOOKUP(A9609,'PY SIC'!$A$1:$C$332,3,0)*VLOOKUP(B9609,'Current %'!$A$1:$G$24,7,0)</f>
        <v>19181.65094538057</v>
      </c>
      <c r="D9609" t="s">
        <v>341</v>
      </c>
      <c r="G9609">
        <f>VLOOKUP(A9609,'PY SIC'!$A$1:$C$331,3,0)</f>
        <v>358244.38938849629</v>
      </c>
      <c r="H9609">
        <f>VLOOKUP(B9609,'Current %'!$A$1:$G$24,7,0)</f>
        <v>5.3543479014765888E-2</v>
      </c>
      <c r="I9609">
        <f t="shared" si="151"/>
        <v>19181.65094538057</v>
      </c>
    </row>
    <row r="9610" spans="1:9" x14ac:dyDescent="0.35">
      <c r="A9610" t="s">
        <v>186</v>
      </c>
      <c r="B9610" s="1">
        <v>44909</v>
      </c>
      <c r="C9610" s="3">
        <f>VLOOKUP(A9610,'PY SIC'!$A$1:$C$332,3,0)*VLOOKUP(B9610,'Current %'!$A$1:$G$24,7,0)</f>
        <v>25523.62894722202</v>
      </c>
      <c r="D9610" t="s">
        <v>341</v>
      </c>
      <c r="G9610">
        <f>VLOOKUP(A9610,'PY SIC'!$A$1:$C$331,3,0)</f>
        <v>476689.77468168014</v>
      </c>
      <c r="H9610">
        <f>VLOOKUP(B9610,'Current %'!$A$1:$G$24,7,0)</f>
        <v>5.3543479014765888E-2</v>
      </c>
      <c r="I9610">
        <f t="shared" si="151"/>
        <v>25523.62894722202</v>
      </c>
    </row>
    <row r="9611" spans="1:9" x14ac:dyDescent="0.35">
      <c r="A9611" t="s">
        <v>220</v>
      </c>
      <c r="B9611" s="1">
        <v>44909</v>
      </c>
      <c r="C9611" s="3">
        <f>VLOOKUP(A9611,'PY SIC'!$A$1:$C$332,3,0)*VLOOKUP(B9611,'Current %'!$A$1:$G$24,7,0)</f>
        <v>9482.302395790859</v>
      </c>
      <c r="D9611" t="s">
        <v>341</v>
      </c>
      <c r="G9611">
        <f>VLOOKUP(A9611,'PY SIC'!$A$1:$C$331,3,0)</f>
        <v>177095.37314853765</v>
      </c>
      <c r="H9611">
        <f>VLOOKUP(B9611,'Current %'!$A$1:$G$24,7,0)</f>
        <v>5.3543479014765888E-2</v>
      </c>
      <c r="I9611">
        <f t="shared" si="151"/>
        <v>9482.302395790859</v>
      </c>
    </row>
    <row r="9612" spans="1:9" x14ac:dyDescent="0.35">
      <c r="A9612" t="s">
        <v>221</v>
      </c>
      <c r="B9612" s="1">
        <v>44909</v>
      </c>
      <c r="C9612" s="3">
        <f>VLOOKUP(A9612,'PY SIC'!$A$1:$C$332,3,0)*VLOOKUP(B9612,'Current %'!$A$1:$G$24,7,0)</f>
        <v>103629.98994180275</v>
      </c>
      <c r="D9612" t="s">
        <v>341</v>
      </c>
      <c r="G9612">
        <f>VLOOKUP(A9612,'PY SIC'!$A$1:$C$331,3,0)</f>
        <v>1935436.2444999944</v>
      </c>
      <c r="H9612">
        <f>VLOOKUP(B9612,'Current %'!$A$1:$G$24,7,0)</f>
        <v>5.3543479014765888E-2</v>
      </c>
      <c r="I9612">
        <f t="shared" ref="I9612:I9675" si="152">G9612*H9612</f>
        <v>103629.98994180275</v>
      </c>
    </row>
    <row r="9613" spans="1:9" x14ac:dyDescent="0.35">
      <c r="A9613" t="s">
        <v>187</v>
      </c>
      <c r="B9613" s="1">
        <v>44909</v>
      </c>
      <c r="C9613" s="3">
        <f>VLOOKUP(A9613,'PY SIC'!$A$1:$C$332,3,0)*VLOOKUP(B9613,'Current %'!$A$1:$G$24,7,0)</f>
        <v>10101.326715618827</v>
      </c>
      <c r="D9613" t="s">
        <v>341</v>
      </c>
      <c r="G9613">
        <f>VLOOKUP(A9613,'PY SIC'!$A$1:$C$331,3,0)</f>
        <v>188656.52552821877</v>
      </c>
      <c r="H9613">
        <f>VLOOKUP(B9613,'Current %'!$A$1:$G$24,7,0)</f>
        <v>5.3543479014765888E-2</v>
      </c>
      <c r="I9613">
        <f t="shared" si="152"/>
        <v>10101.326715618827</v>
      </c>
    </row>
    <row r="9614" spans="1:9" x14ac:dyDescent="0.35">
      <c r="A9614" t="s">
        <v>0</v>
      </c>
      <c r="B9614" s="1">
        <v>44909</v>
      </c>
      <c r="C9614" s="3">
        <f>VLOOKUP(A9614,'PY SIC'!$A$1:$C$332,3,0)*VLOOKUP(B9614,'Current %'!$A$1:$G$24,7,0)</f>
        <v>25488.219988549517</v>
      </c>
      <c r="D9614" t="s">
        <v>341</v>
      </c>
      <c r="G9614">
        <f>VLOOKUP(A9614,'PY SIC'!$A$1:$C$331,3,0)</f>
        <v>476028.46242995409</v>
      </c>
      <c r="H9614">
        <f>VLOOKUP(B9614,'Current %'!$A$1:$G$24,7,0)</f>
        <v>5.3543479014765888E-2</v>
      </c>
      <c r="I9614">
        <f t="shared" si="152"/>
        <v>25488.219988549517</v>
      </c>
    </row>
    <row r="9615" spans="1:9" x14ac:dyDescent="0.35">
      <c r="A9615" t="s">
        <v>1</v>
      </c>
      <c r="B9615" s="1">
        <v>44909</v>
      </c>
      <c r="C9615" s="3">
        <f>VLOOKUP(A9615,'PY SIC'!$A$1:$C$332,3,0)*VLOOKUP(B9615,'Current %'!$A$1:$G$24,7,0)</f>
        <v>23554.235087044584</v>
      </c>
      <c r="D9615" t="s">
        <v>341</v>
      </c>
      <c r="G9615">
        <f>VLOOKUP(A9615,'PY SIC'!$A$1:$C$331,3,0)</f>
        <v>439908.56628029241</v>
      </c>
      <c r="H9615">
        <f>VLOOKUP(B9615,'Current %'!$A$1:$G$24,7,0)</f>
        <v>5.3543479014765888E-2</v>
      </c>
      <c r="I9615">
        <f t="shared" si="152"/>
        <v>23554.235087044584</v>
      </c>
    </row>
    <row r="9616" spans="1:9" x14ac:dyDescent="0.35">
      <c r="A9616" t="s">
        <v>2</v>
      </c>
      <c r="B9616" s="1">
        <v>44909</v>
      </c>
      <c r="C9616" s="3">
        <f>VLOOKUP(A9616,'PY SIC'!$A$1:$C$332,3,0)*VLOOKUP(B9616,'Current %'!$A$1:$G$24,7,0)</f>
        <v>69570.773900573055</v>
      </c>
      <c r="D9616" t="s">
        <v>341</v>
      </c>
      <c r="G9616">
        <f>VLOOKUP(A9616,'PY SIC'!$A$1:$C$331,3,0)</f>
        <v>1299332.3403842933</v>
      </c>
      <c r="H9616">
        <f>VLOOKUP(B9616,'Current %'!$A$1:$G$24,7,0)</f>
        <v>5.3543479014765888E-2</v>
      </c>
      <c r="I9616">
        <f t="shared" si="152"/>
        <v>69570.773900573055</v>
      </c>
    </row>
    <row r="9617" spans="1:9" x14ac:dyDescent="0.35">
      <c r="A9617" t="s">
        <v>63</v>
      </c>
      <c r="B9617" s="1">
        <v>44909</v>
      </c>
      <c r="C9617" s="3">
        <f>VLOOKUP(A9617,'PY SIC'!$A$1:$C$332,3,0)*VLOOKUP(B9617,'Current %'!$A$1:$G$24,7,0)</f>
        <v>22843.494647912899</v>
      </c>
      <c r="D9617" t="s">
        <v>341</v>
      </c>
      <c r="G9617">
        <f>VLOOKUP(A9617,'PY SIC'!$A$1:$C$331,3,0)</f>
        <v>426634.48599619878</v>
      </c>
      <c r="H9617">
        <f>VLOOKUP(B9617,'Current %'!$A$1:$G$24,7,0)</f>
        <v>5.3543479014765888E-2</v>
      </c>
      <c r="I9617">
        <f t="shared" si="152"/>
        <v>22843.494647912899</v>
      </c>
    </row>
    <row r="9618" spans="1:9" x14ac:dyDescent="0.35">
      <c r="A9618" t="s">
        <v>139</v>
      </c>
      <c r="B9618" s="1">
        <v>44909</v>
      </c>
      <c r="C9618" s="3">
        <f>VLOOKUP(A9618,'PY SIC'!$A$1:$C$332,3,0)*VLOOKUP(B9618,'Current %'!$A$1:$G$24,7,0)</f>
        <v>50126.642845422139</v>
      </c>
      <c r="D9618" t="s">
        <v>341</v>
      </c>
      <c r="G9618">
        <f>VLOOKUP(A9618,'PY SIC'!$A$1:$C$331,3,0)</f>
        <v>936185.76468664885</v>
      </c>
      <c r="H9618">
        <f>VLOOKUP(B9618,'Current %'!$A$1:$G$24,7,0)</f>
        <v>5.3543479014765888E-2</v>
      </c>
      <c r="I9618">
        <f t="shared" si="152"/>
        <v>50126.642845422139</v>
      </c>
    </row>
    <row r="9619" spans="1:9" x14ac:dyDescent="0.35">
      <c r="A9619" t="s">
        <v>64</v>
      </c>
      <c r="B9619" s="1">
        <v>44909</v>
      </c>
      <c r="C9619" s="3">
        <f>VLOOKUP(A9619,'PY SIC'!$A$1:$C$332,3,0)*VLOOKUP(B9619,'Current %'!$A$1:$G$24,7,0)</f>
        <v>198914.02446237209</v>
      </c>
      <c r="D9619" t="s">
        <v>341</v>
      </c>
      <c r="G9619">
        <f>VLOOKUP(A9619,'PY SIC'!$A$1:$C$331,3,0)</f>
        <v>3714999.9985528924</v>
      </c>
      <c r="H9619">
        <f>VLOOKUP(B9619,'Current %'!$A$1:$G$24,7,0)</f>
        <v>5.3543479014765888E-2</v>
      </c>
      <c r="I9619">
        <f t="shared" si="152"/>
        <v>198914.02446237209</v>
      </c>
    </row>
    <row r="9620" spans="1:9" x14ac:dyDescent="0.35">
      <c r="A9620" t="s">
        <v>140</v>
      </c>
      <c r="B9620" s="1">
        <v>44909</v>
      </c>
      <c r="C9620" s="3">
        <f>VLOOKUP(A9620,'PY SIC'!$A$1:$C$332,3,0)*VLOOKUP(B9620,'Current %'!$A$1:$G$24,7,0)</f>
        <v>53667.428371744405</v>
      </c>
      <c r="D9620" t="s">
        <v>341</v>
      </c>
      <c r="G9620">
        <f>VLOOKUP(A9620,'PY SIC'!$A$1:$C$331,3,0)</f>
        <v>1002314.929086777</v>
      </c>
      <c r="H9620">
        <f>VLOOKUP(B9620,'Current %'!$A$1:$G$24,7,0)</f>
        <v>5.3543479014765888E-2</v>
      </c>
      <c r="I9620">
        <f t="shared" si="152"/>
        <v>53667.428371744405</v>
      </c>
    </row>
    <row r="9621" spans="1:9" x14ac:dyDescent="0.35">
      <c r="A9621" t="s">
        <v>65</v>
      </c>
      <c r="B9621" s="1">
        <v>44909</v>
      </c>
      <c r="C9621" s="3">
        <f>VLOOKUP(A9621,'PY SIC'!$A$1:$C$332,3,0)*VLOOKUP(B9621,'Current %'!$A$1:$G$24,7,0)</f>
        <v>34962.637014761742</v>
      </c>
      <c r="D9621" t="s">
        <v>341</v>
      </c>
      <c r="G9621">
        <f>VLOOKUP(A9621,'PY SIC'!$A$1:$C$331,3,0)</f>
        <v>652976.56517836591</v>
      </c>
      <c r="H9621">
        <f>VLOOKUP(B9621,'Current %'!$A$1:$G$24,7,0)</f>
        <v>5.3543479014765888E-2</v>
      </c>
      <c r="I9621">
        <f t="shared" si="152"/>
        <v>34962.637014761742</v>
      </c>
    </row>
    <row r="9622" spans="1:9" x14ac:dyDescent="0.35">
      <c r="A9622" t="s">
        <v>66</v>
      </c>
      <c r="B9622" s="1">
        <v>44909</v>
      </c>
      <c r="C9622" s="3">
        <f>VLOOKUP(A9622,'PY SIC'!$A$1:$C$332,3,0)*VLOOKUP(B9622,'Current %'!$A$1:$G$24,7,0)</f>
        <v>31791.792566621378</v>
      </c>
      <c r="D9622" t="s">
        <v>341</v>
      </c>
      <c r="G9622">
        <f>VLOOKUP(A9622,'PY SIC'!$A$1:$C$331,3,0)</f>
        <v>593756.57225885591</v>
      </c>
      <c r="H9622">
        <f>VLOOKUP(B9622,'Current %'!$A$1:$G$24,7,0)</f>
        <v>5.3543479014765888E-2</v>
      </c>
      <c r="I9622">
        <f t="shared" si="152"/>
        <v>31791.792566621378</v>
      </c>
    </row>
    <row r="9623" spans="1:9" x14ac:dyDescent="0.35">
      <c r="A9623" t="s">
        <v>141</v>
      </c>
      <c r="B9623" s="1">
        <v>44909</v>
      </c>
      <c r="C9623" s="3">
        <f>VLOOKUP(A9623,'PY SIC'!$A$1:$C$332,3,0)*VLOOKUP(B9623,'Current %'!$A$1:$G$24,7,0)</f>
        <v>100168.70043108384</v>
      </c>
      <c r="D9623" t="s">
        <v>341</v>
      </c>
      <c r="G9623">
        <f>VLOOKUP(A9623,'PY SIC'!$A$1:$C$331,3,0)</f>
        <v>1870791.7803297753</v>
      </c>
      <c r="H9623">
        <f>VLOOKUP(B9623,'Current %'!$A$1:$G$24,7,0)</f>
        <v>5.3543479014765888E-2</v>
      </c>
      <c r="I9623">
        <f t="shared" si="152"/>
        <v>100168.70043108384</v>
      </c>
    </row>
    <row r="9624" spans="1:9" x14ac:dyDescent="0.35">
      <c r="A9624" t="s">
        <v>112</v>
      </c>
      <c r="B9624" s="1">
        <v>44909</v>
      </c>
      <c r="C9624" s="3">
        <f>VLOOKUP(A9624,'PY SIC'!$A$1:$C$332,3,0)*VLOOKUP(B9624,'Current %'!$A$1:$G$24,7,0)</f>
        <v>184.42838911092196</v>
      </c>
      <c r="D9624" t="s">
        <v>341</v>
      </c>
      <c r="G9624">
        <f>VLOOKUP(A9624,'PY SIC'!$A$1:$C$331,3,0)</f>
        <v>3444.4603246655197</v>
      </c>
      <c r="H9624">
        <f>VLOOKUP(B9624,'Current %'!$A$1:$G$24,7,0)</f>
        <v>5.3543479014765888E-2</v>
      </c>
      <c r="I9624">
        <f t="shared" si="152"/>
        <v>184.42838911092196</v>
      </c>
    </row>
    <row r="9625" spans="1:9" x14ac:dyDescent="0.35">
      <c r="A9625" t="s">
        <v>142</v>
      </c>
      <c r="B9625" s="1">
        <v>44909</v>
      </c>
      <c r="C9625" s="3">
        <f>VLOOKUP(A9625,'PY SIC'!$A$1:$C$332,3,0)*VLOOKUP(B9625,'Current %'!$A$1:$G$24,7,0)</f>
        <v>44184.043525282752</v>
      </c>
      <c r="D9625" t="s">
        <v>341</v>
      </c>
      <c r="G9625">
        <f>VLOOKUP(A9625,'PY SIC'!$A$1:$C$331,3,0)</f>
        <v>825199.33964503778</v>
      </c>
      <c r="H9625">
        <f>VLOOKUP(B9625,'Current %'!$A$1:$G$24,7,0)</f>
        <v>5.3543479014765888E-2</v>
      </c>
      <c r="I9625">
        <f t="shared" si="152"/>
        <v>44184.043525282752</v>
      </c>
    </row>
    <row r="9626" spans="1:9" x14ac:dyDescent="0.35">
      <c r="A9626" t="s">
        <v>151</v>
      </c>
      <c r="B9626" s="1">
        <v>44909</v>
      </c>
      <c r="C9626" s="3">
        <f>VLOOKUP(A9626,'PY SIC'!$A$1:$C$332,3,0)*VLOOKUP(B9626,'Current %'!$A$1:$G$24,7,0)</f>
        <v>23605.369785501531</v>
      </c>
      <c r="D9626" t="s">
        <v>341</v>
      </c>
      <c r="G9626">
        <f>VLOOKUP(A9626,'PY SIC'!$A$1:$C$331,3,0)</f>
        <v>440863.57890550571</v>
      </c>
      <c r="H9626">
        <f>VLOOKUP(B9626,'Current %'!$A$1:$G$24,7,0)</f>
        <v>5.3543479014765888E-2</v>
      </c>
      <c r="I9626">
        <f t="shared" si="152"/>
        <v>23605.369785501531</v>
      </c>
    </row>
    <row r="9627" spans="1:9" x14ac:dyDescent="0.35">
      <c r="A9627" t="s">
        <v>152</v>
      </c>
      <c r="B9627" s="1">
        <v>44909</v>
      </c>
      <c r="C9627" s="3">
        <f>VLOOKUP(A9627,'PY SIC'!$A$1:$C$332,3,0)*VLOOKUP(B9627,'Current %'!$A$1:$G$24,7,0)</f>
        <v>6195.0371725770929</v>
      </c>
      <c r="D9627" t="s">
        <v>341</v>
      </c>
      <c r="G9627">
        <f>VLOOKUP(A9627,'PY SIC'!$A$1:$C$331,3,0)</f>
        <v>115701.05802928242</v>
      </c>
      <c r="H9627">
        <f>VLOOKUP(B9627,'Current %'!$A$1:$G$24,7,0)</f>
        <v>5.3543479014765888E-2</v>
      </c>
      <c r="I9627">
        <f t="shared" si="152"/>
        <v>6195.0371725770929</v>
      </c>
    </row>
    <row r="9628" spans="1:9" x14ac:dyDescent="0.35">
      <c r="A9628" t="s">
        <v>143</v>
      </c>
      <c r="B9628" s="1">
        <v>44909</v>
      </c>
      <c r="C9628" s="3">
        <f>VLOOKUP(A9628,'PY SIC'!$A$1:$C$332,3,0)*VLOOKUP(B9628,'Current %'!$A$1:$G$24,7,0)</f>
        <v>39452.414317997187</v>
      </c>
      <c r="D9628" t="s">
        <v>341</v>
      </c>
      <c r="G9628">
        <f>VLOOKUP(A9628,'PY SIC'!$A$1:$C$331,3,0)</f>
        <v>736829.48967730033</v>
      </c>
      <c r="H9628">
        <f>VLOOKUP(B9628,'Current %'!$A$1:$G$24,7,0)</f>
        <v>5.3543479014765888E-2</v>
      </c>
      <c r="I9628">
        <f t="shared" si="152"/>
        <v>39452.414317997187</v>
      </c>
    </row>
    <row r="9629" spans="1:9" x14ac:dyDescent="0.35">
      <c r="A9629" t="s">
        <v>3</v>
      </c>
      <c r="B9629" s="1">
        <v>44909</v>
      </c>
      <c r="C9629" s="3">
        <f>VLOOKUP(A9629,'PY SIC'!$A$1:$C$332,3,0)*VLOOKUP(B9629,'Current %'!$A$1:$G$24,7,0)</f>
        <v>112034.47536940638</v>
      </c>
      <c r="D9629" t="s">
        <v>341</v>
      </c>
      <c r="G9629">
        <f>VLOOKUP(A9629,'PY SIC'!$A$1:$C$331,3,0)</f>
        <v>2092401.8653795398</v>
      </c>
      <c r="H9629">
        <f>VLOOKUP(B9629,'Current %'!$A$1:$G$24,7,0)</f>
        <v>5.3543479014765888E-2</v>
      </c>
      <c r="I9629">
        <f t="shared" si="152"/>
        <v>112034.47536940638</v>
      </c>
    </row>
    <row r="9630" spans="1:9" x14ac:dyDescent="0.35">
      <c r="A9630" t="s">
        <v>144</v>
      </c>
      <c r="B9630" s="1">
        <v>44909</v>
      </c>
      <c r="C9630" s="3">
        <f>VLOOKUP(A9630,'PY SIC'!$A$1:$C$332,3,0)*VLOOKUP(B9630,'Current %'!$A$1:$G$24,7,0)</f>
        <v>62112.83795514598</v>
      </c>
      <c r="D9630" t="s">
        <v>341</v>
      </c>
      <c r="G9630">
        <f>VLOOKUP(A9630,'PY SIC'!$A$1:$C$331,3,0)</f>
        <v>1160044.8663042027</v>
      </c>
      <c r="H9630">
        <f>VLOOKUP(B9630,'Current %'!$A$1:$G$24,7,0)</f>
        <v>5.3543479014765888E-2</v>
      </c>
      <c r="I9630">
        <f t="shared" si="152"/>
        <v>62112.83795514598</v>
      </c>
    </row>
    <row r="9631" spans="1:9" x14ac:dyDescent="0.35">
      <c r="A9631" t="s">
        <v>67</v>
      </c>
      <c r="B9631" s="1">
        <v>44909</v>
      </c>
      <c r="C9631" s="3">
        <f>VLOOKUP(A9631,'PY SIC'!$A$1:$C$332,3,0)*VLOOKUP(B9631,'Current %'!$A$1:$G$24,7,0)</f>
        <v>64985.449983462706</v>
      </c>
      <c r="D9631" t="s">
        <v>341</v>
      </c>
      <c r="G9631">
        <f>VLOOKUP(A9631,'PY SIC'!$A$1:$C$331,3,0)</f>
        <v>1213694.9480914646</v>
      </c>
      <c r="H9631">
        <f>VLOOKUP(B9631,'Current %'!$A$1:$G$24,7,0)</f>
        <v>5.3543479014765888E-2</v>
      </c>
      <c r="I9631">
        <f t="shared" si="152"/>
        <v>64985.449983462706</v>
      </c>
    </row>
    <row r="9632" spans="1:9" x14ac:dyDescent="0.35">
      <c r="A9632" t="s">
        <v>68</v>
      </c>
      <c r="B9632" s="1">
        <v>44909</v>
      </c>
      <c r="C9632" s="3">
        <f>VLOOKUP(A9632,'PY SIC'!$A$1:$C$332,3,0)*VLOOKUP(B9632,'Current %'!$A$1:$G$24,7,0)</f>
        <v>36520.358117965232</v>
      </c>
      <c r="D9632" t="s">
        <v>341</v>
      </c>
      <c r="G9632">
        <f>VLOOKUP(A9632,'PY SIC'!$A$1:$C$331,3,0)</f>
        <v>682069.20413023361</v>
      </c>
      <c r="H9632">
        <f>VLOOKUP(B9632,'Current %'!$A$1:$G$24,7,0)</f>
        <v>5.3543479014765888E-2</v>
      </c>
      <c r="I9632">
        <f t="shared" si="152"/>
        <v>36520.358117965232</v>
      </c>
    </row>
    <row r="9633" spans="1:9" x14ac:dyDescent="0.35">
      <c r="A9633" t="s">
        <v>153</v>
      </c>
      <c r="B9633" s="1">
        <v>44909</v>
      </c>
      <c r="C9633" s="3">
        <f>VLOOKUP(A9633,'PY SIC'!$A$1:$C$332,3,0)*VLOOKUP(B9633,'Current %'!$A$1:$G$24,7,0)</f>
        <v>49178.788381428974</v>
      </c>
      <c r="D9633" t="s">
        <v>341</v>
      </c>
      <c r="G9633">
        <f>VLOOKUP(A9633,'PY SIC'!$A$1:$C$331,3,0)</f>
        <v>918483.245510938</v>
      </c>
      <c r="H9633">
        <f>VLOOKUP(B9633,'Current %'!$A$1:$G$24,7,0)</f>
        <v>5.3543479014765888E-2</v>
      </c>
      <c r="I9633">
        <f t="shared" si="152"/>
        <v>49178.788381428974</v>
      </c>
    </row>
    <row r="9634" spans="1:9" x14ac:dyDescent="0.35">
      <c r="A9634" t="s">
        <v>4</v>
      </c>
      <c r="B9634" s="1">
        <v>44909</v>
      </c>
      <c r="C9634" s="3">
        <f>VLOOKUP(A9634,'PY SIC'!$A$1:$C$332,3,0)*VLOOKUP(B9634,'Current %'!$A$1:$G$24,7,0)</f>
        <v>77912.549311556853</v>
      </c>
      <c r="D9634" t="s">
        <v>341</v>
      </c>
      <c r="G9634">
        <f>VLOOKUP(A9634,'PY SIC'!$A$1:$C$331,3,0)</f>
        <v>1455126.7632435802</v>
      </c>
      <c r="H9634">
        <f>VLOOKUP(B9634,'Current %'!$A$1:$G$24,7,0)</f>
        <v>5.3543479014765888E-2</v>
      </c>
      <c r="I9634">
        <f t="shared" si="152"/>
        <v>77912.549311556853</v>
      </c>
    </row>
    <row r="9635" spans="1:9" x14ac:dyDescent="0.35">
      <c r="A9635" t="s">
        <v>69</v>
      </c>
      <c r="B9635" s="1">
        <v>44909</v>
      </c>
      <c r="C9635" s="3">
        <f>VLOOKUP(A9635,'PY SIC'!$A$1:$C$332,3,0)*VLOOKUP(B9635,'Current %'!$A$1:$G$24,7,0)</f>
        <v>51745.08967782632</v>
      </c>
      <c r="D9635" t="s">
        <v>341</v>
      </c>
      <c r="G9635">
        <f>VLOOKUP(A9635,'PY SIC'!$A$1:$C$331,3,0)</f>
        <v>966412.54229215067</v>
      </c>
      <c r="H9635">
        <f>VLOOKUP(B9635,'Current %'!$A$1:$G$24,7,0)</f>
        <v>5.3543479014765888E-2</v>
      </c>
      <c r="I9635">
        <f t="shared" si="152"/>
        <v>51745.08967782632</v>
      </c>
    </row>
    <row r="9636" spans="1:9" x14ac:dyDescent="0.35">
      <c r="A9636" t="s">
        <v>5</v>
      </c>
      <c r="B9636" s="1">
        <v>44909</v>
      </c>
      <c r="C9636" s="3">
        <f>VLOOKUP(A9636,'PY SIC'!$A$1:$C$332,3,0)*VLOOKUP(B9636,'Current %'!$A$1:$G$24,7,0)</f>
        <v>49031.292765374434</v>
      </c>
      <c r="D9636" t="s">
        <v>341</v>
      </c>
      <c r="G9636">
        <f>VLOOKUP(A9636,'PY SIC'!$A$1:$C$331,3,0)</f>
        <v>915728.55682113755</v>
      </c>
      <c r="H9636">
        <f>VLOOKUP(B9636,'Current %'!$A$1:$G$24,7,0)</f>
        <v>5.3543479014765888E-2</v>
      </c>
      <c r="I9636">
        <f t="shared" si="152"/>
        <v>49031.292765374434</v>
      </c>
    </row>
    <row r="9637" spans="1:9" x14ac:dyDescent="0.35">
      <c r="A9637" t="s">
        <v>154</v>
      </c>
      <c r="B9637" s="1">
        <v>44909</v>
      </c>
      <c r="C9637" s="3">
        <f>VLOOKUP(A9637,'PY SIC'!$A$1:$C$332,3,0)*VLOOKUP(B9637,'Current %'!$A$1:$G$24,7,0)</f>
        <v>42094.431682667637</v>
      </c>
      <c r="D9637" t="s">
        <v>341</v>
      </c>
      <c r="G9637">
        <f>VLOOKUP(A9637,'PY SIC'!$A$1:$C$331,3,0)</f>
        <v>786172.89083996753</v>
      </c>
      <c r="H9637">
        <f>VLOOKUP(B9637,'Current %'!$A$1:$G$24,7,0)</f>
        <v>5.3543479014765888E-2</v>
      </c>
      <c r="I9637">
        <f t="shared" si="152"/>
        <v>42094.431682667637</v>
      </c>
    </row>
    <row r="9638" spans="1:9" x14ac:dyDescent="0.35">
      <c r="A9638" t="s">
        <v>155</v>
      </c>
      <c r="B9638" s="1">
        <v>44909</v>
      </c>
      <c r="C9638" s="3">
        <f>VLOOKUP(A9638,'PY SIC'!$A$1:$C$332,3,0)*VLOOKUP(B9638,'Current %'!$A$1:$G$24,7,0)</f>
        <v>37812.56874266349</v>
      </c>
      <c r="D9638" t="s">
        <v>341</v>
      </c>
      <c r="G9638">
        <f>VLOOKUP(A9638,'PY SIC'!$A$1:$C$331,3,0)</f>
        <v>706203.06036213622</v>
      </c>
      <c r="H9638">
        <f>VLOOKUP(B9638,'Current %'!$A$1:$G$24,7,0)</f>
        <v>5.3543479014765888E-2</v>
      </c>
      <c r="I9638">
        <f t="shared" si="152"/>
        <v>37812.56874266349</v>
      </c>
    </row>
    <row r="9639" spans="1:9" x14ac:dyDescent="0.35">
      <c r="A9639" t="s">
        <v>6</v>
      </c>
      <c r="B9639" s="1">
        <v>44909</v>
      </c>
      <c r="C9639" s="3">
        <f>VLOOKUP(A9639,'PY SIC'!$A$1:$C$332,3,0)*VLOOKUP(B9639,'Current %'!$A$1:$G$24,7,0)</f>
        <v>40731.69409547437</v>
      </c>
      <c r="D9639" t="s">
        <v>341</v>
      </c>
      <c r="G9639">
        <f>VLOOKUP(A9639,'PY SIC'!$A$1:$C$331,3,0)</f>
        <v>760721.84409686259</v>
      </c>
      <c r="H9639">
        <f>VLOOKUP(B9639,'Current %'!$A$1:$G$24,7,0)</f>
        <v>5.3543479014765888E-2</v>
      </c>
      <c r="I9639">
        <f t="shared" si="152"/>
        <v>40731.69409547437</v>
      </c>
    </row>
    <row r="9640" spans="1:9" x14ac:dyDescent="0.35">
      <c r="A9640" t="s">
        <v>146</v>
      </c>
      <c r="B9640" s="1">
        <v>44909</v>
      </c>
      <c r="C9640" s="3">
        <f>VLOOKUP(A9640,'PY SIC'!$A$1:$C$332,3,0)*VLOOKUP(B9640,'Current %'!$A$1:$G$24,7,0)</f>
        <v>207895.14664973968</v>
      </c>
      <c r="D9640" t="s">
        <v>341</v>
      </c>
      <c r="G9640">
        <f>VLOOKUP(A9640,'PY SIC'!$A$1:$C$331,3,0)</f>
        <v>3882735.1243352648</v>
      </c>
      <c r="H9640">
        <f>VLOOKUP(B9640,'Current %'!$A$1:$G$24,7,0)</f>
        <v>5.3543479014765888E-2</v>
      </c>
      <c r="I9640">
        <f t="shared" si="152"/>
        <v>207895.14664973968</v>
      </c>
    </row>
    <row r="9641" spans="1:9" x14ac:dyDescent="0.35">
      <c r="A9641" t="s">
        <v>147</v>
      </c>
      <c r="B9641" s="1">
        <v>44909</v>
      </c>
      <c r="C9641" s="3">
        <f>VLOOKUP(A9641,'PY SIC'!$A$1:$C$332,3,0)*VLOOKUP(B9641,'Current %'!$A$1:$G$24,7,0)</f>
        <v>197604.1297005199</v>
      </c>
      <c r="D9641" t="s">
        <v>341</v>
      </c>
      <c r="G9641">
        <f>VLOOKUP(A9641,'PY SIC'!$A$1:$C$331,3,0)</f>
        <v>3690535.8661140762</v>
      </c>
      <c r="H9641">
        <f>VLOOKUP(B9641,'Current %'!$A$1:$G$24,7,0)</f>
        <v>5.3543479014765888E-2</v>
      </c>
      <c r="I9641">
        <f t="shared" si="152"/>
        <v>197604.1297005199</v>
      </c>
    </row>
    <row r="9642" spans="1:9" x14ac:dyDescent="0.35">
      <c r="A9642" t="s">
        <v>7</v>
      </c>
      <c r="B9642" s="1">
        <v>44909</v>
      </c>
      <c r="C9642" s="3">
        <f>VLOOKUP(A9642,'PY SIC'!$A$1:$C$332,3,0)*VLOOKUP(B9642,'Current %'!$A$1:$G$24,7,0)</f>
        <v>126730.30402493682</v>
      </c>
      <c r="D9642" t="s">
        <v>341</v>
      </c>
      <c r="G9642">
        <f>VLOOKUP(A9642,'PY SIC'!$A$1:$C$331,3,0)</f>
        <v>2366867.1957230857</v>
      </c>
      <c r="H9642">
        <f>VLOOKUP(B9642,'Current %'!$A$1:$G$24,7,0)</f>
        <v>5.3543479014765888E-2</v>
      </c>
      <c r="I9642">
        <f t="shared" si="152"/>
        <v>126730.30402493682</v>
      </c>
    </row>
    <row r="9643" spans="1:9" x14ac:dyDescent="0.35">
      <c r="A9643" t="s">
        <v>70</v>
      </c>
      <c r="B9643" s="1">
        <v>44909</v>
      </c>
      <c r="C9643" s="3">
        <f>VLOOKUP(A9643,'PY SIC'!$A$1:$C$332,3,0)*VLOOKUP(B9643,'Current %'!$A$1:$G$24,7,0)</f>
        <v>40713.511266638961</v>
      </c>
      <c r="D9643" t="s">
        <v>341</v>
      </c>
      <c r="G9643">
        <f>VLOOKUP(A9643,'PY SIC'!$A$1:$C$331,3,0)</f>
        <v>760382.25411933439</v>
      </c>
      <c r="H9643">
        <f>VLOOKUP(B9643,'Current %'!$A$1:$G$24,7,0)</f>
        <v>5.3543479014765888E-2</v>
      </c>
      <c r="I9643">
        <f t="shared" si="152"/>
        <v>40713.511266638961</v>
      </c>
    </row>
    <row r="9644" spans="1:9" x14ac:dyDescent="0.35">
      <c r="A9644" t="s">
        <v>8</v>
      </c>
      <c r="B9644" s="1">
        <v>44909</v>
      </c>
      <c r="C9644" s="3">
        <f>VLOOKUP(A9644,'PY SIC'!$A$1:$C$332,3,0)*VLOOKUP(B9644,'Current %'!$A$1:$G$24,7,0)</f>
        <v>72291.926669433829</v>
      </c>
      <c r="D9644" t="s">
        <v>341</v>
      </c>
      <c r="G9644">
        <f>VLOOKUP(A9644,'PY SIC'!$A$1:$C$331,3,0)</f>
        <v>1350153.7068500463</v>
      </c>
      <c r="H9644">
        <f>VLOOKUP(B9644,'Current %'!$A$1:$G$24,7,0)</f>
        <v>5.3543479014765888E-2</v>
      </c>
      <c r="I9644">
        <f t="shared" si="152"/>
        <v>72291.926669433829</v>
      </c>
    </row>
    <row r="9645" spans="1:9" x14ac:dyDescent="0.35">
      <c r="A9645" t="s">
        <v>156</v>
      </c>
      <c r="B9645" s="1">
        <v>44909</v>
      </c>
      <c r="C9645" s="3">
        <f>VLOOKUP(A9645,'PY SIC'!$A$1:$C$332,3,0)*VLOOKUP(B9645,'Current %'!$A$1:$G$24,7,0)</f>
        <v>71299.294130741066</v>
      </c>
      <c r="D9645" t="s">
        <v>341</v>
      </c>
      <c r="G9645">
        <f>VLOOKUP(A9645,'PY SIC'!$A$1:$C$331,3,0)</f>
        <v>1331614.8939645591</v>
      </c>
      <c r="H9645">
        <f>VLOOKUP(B9645,'Current %'!$A$1:$G$24,7,0)</f>
        <v>5.3543479014765888E-2</v>
      </c>
      <c r="I9645">
        <f t="shared" si="152"/>
        <v>71299.294130741066</v>
      </c>
    </row>
    <row r="9646" spans="1:9" x14ac:dyDescent="0.35">
      <c r="A9646" t="s">
        <v>157</v>
      </c>
      <c r="B9646" s="1">
        <v>44909</v>
      </c>
      <c r="C9646" s="3">
        <f>VLOOKUP(A9646,'PY SIC'!$A$1:$C$332,3,0)*VLOOKUP(B9646,'Current %'!$A$1:$G$24,7,0)</f>
        <v>20413.429877876966</v>
      </c>
      <c r="D9646" t="s">
        <v>341</v>
      </c>
      <c r="G9646">
        <f>VLOOKUP(A9646,'PY SIC'!$A$1:$C$331,3,0)</f>
        <v>381249.59852249193</v>
      </c>
      <c r="H9646">
        <f>VLOOKUP(B9646,'Current %'!$A$1:$G$24,7,0)</f>
        <v>5.3543479014765888E-2</v>
      </c>
      <c r="I9646">
        <f t="shared" si="152"/>
        <v>20413.429877876966</v>
      </c>
    </row>
    <row r="9647" spans="1:9" x14ac:dyDescent="0.35">
      <c r="A9647" t="s">
        <v>158</v>
      </c>
      <c r="B9647" s="1">
        <v>44909</v>
      </c>
      <c r="C9647" s="3">
        <f>VLOOKUP(A9647,'PY SIC'!$A$1:$C$332,3,0)*VLOOKUP(B9647,'Current %'!$A$1:$G$24,7,0)</f>
        <v>384.4795742351439</v>
      </c>
      <c r="D9647" t="s">
        <v>341</v>
      </c>
      <c r="G9647">
        <f>VLOOKUP(A9647,'PY SIC'!$A$1:$C$331,3,0)</f>
        <v>7180.6984026778409</v>
      </c>
      <c r="H9647">
        <f>VLOOKUP(B9647,'Current %'!$A$1:$G$24,7,0)</f>
        <v>5.3543479014765888E-2</v>
      </c>
      <c r="I9647">
        <f t="shared" si="152"/>
        <v>384.4795742351439</v>
      </c>
    </row>
    <row r="9648" spans="1:9" x14ac:dyDescent="0.35">
      <c r="A9648" t="s">
        <v>71</v>
      </c>
      <c r="B9648" s="1">
        <v>44909</v>
      </c>
      <c r="C9648" s="3">
        <f>VLOOKUP(A9648,'PY SIC'!$A$1:$C$332,3,0)*VLOOKUP(B9648,'Current %'!$A$1:$G$24,7,0)</f>
        <v>60004.776986036086</v>
      </c>
      <c r="D9648" t="s">
        <v>341</v>
      </c>
      <c r="G9648">
        <f>VLOOKUP(A9648,'PY SIC'!$A$1:$C$331,3,0)</f>
        <v>1120673.8540371712</v>
      </c>
      <c r="H9648">
        <f>VLOOKUP(B9648,'Current %'!$A$1:$G$24,7,0)</f>
        <v>5.3543479014765888E-2</v>
      </c>
      <c r="I9648">
        <f t="shared" si="152"/>
        <v>60004.776986036086</v>
      </c>
    </row>
    <row r="9649" spans="1:9" x14ac:dyDescent="0.35">
      <c r="A9649" t="s">
        <v>9</v>
      </c>
      <c r="B9649" s="1">
        <v>44909</v>
      </c>
      <c r="C9649" s="3">
        <f>VLOOKUP(A9649,'PY SIC'!$A$1:$C$332,3,0)*VLOOKUP(B9649,'Current %'!$A$1:$G$24,7,0)</f>
        <v>77302.6290429574</v>
      </c>
      <c r="D9649" t="s">
        <v>341</v>
      </c>
      <c r="G9649">
        <f>VLOOKUP(A9649,'PY SIC'!$A$1:$C$331,3,0)</f>
        <v>1443735.641862931</v>
      </c>
      <c r="H9649">
        <f>VLOOKUP(B9649,'Current %'!$A$1:$G$24,7,0)</f>
        <v>5.3543479014765888E-2</v>
      </c>
      <c r="I9649">
        <f t="shared" si="152"/>
        <v>77302.6290429574</v>
      </c>
    </row>
    <row r="9650" spans="1:9" x14ac:dyDescent="0.35">
      <c r="A9650" t="s">
        <v>72</v>
      </c>
      <c r="B9650" s="1">
        <v>44909</v>
      </c>
      <c r="C9650" s="3">
        <f>VLOOKUP(A9650,'PY SIC'!$A$1:$C$332,3,0)*VLOOKUP(B9650,'Current %'!$A$1:$G$24,7,0)</f>
        <v>56270.330801983517</v>
      </c>
      <c r="D9650" t="s">
        <v>341</v>
      </c>
      <c r="G9650">
        <f>VLOOKUP(A9650,'PY SIC'!$A$1:$C$331,3,0)</f>
        <v>1050927.8036727055</v>
      </c>
      <c r="H9650">
        <f>VLOOKUP(B9650,'Current %'!$A$1:$G$24,7,0)</f>
        <v>5.3543479014765888E-2</v>
      </c>
      <c r="I9650">
        <f t="shared" si="152"/>
        <v>56270.330801983517</v>
      </c>
    </row>
    <row r="9651" spans="1:9" x14ac:dyDescent="0.35">
      <c r="A9651" t="s">
        <v>73</v>
      </c>
      <c r="B9651" s="1">
        <v>44909</v>
      </c>
      <c r="C9651" s="3">
        <f>VLOOKUP(A9651,'PY SIC'!$A$1:$C$332,3,0)*VLOOKUP(B9651,'Current %'!$A$1:$G$24,7,0)</f>
        <v>35083.942379308304</v>
      </c>
      <c r="D9651" t="s">
        <v>341</v>
      </c>
      <c r="G9651">
        <f>VLOOKUP(A9651,'PY SIC'!$A$1:$C$331,3,0)</f>
        <v>655242.11397681257</v>
      </c>
      <c r="H9651">
        <f>VLOOKUP(B9651,'Current %'!$A$1:$G$24,7,0)</f>
        <v>5.3543479014765888E-2</v>
      </c>
      <c r="I9651">
        <f t="shared" si="152"/>
        <v>35083.942379308304</v>
      </c>
    </row>
    <row r="9652" spans="1:9" x14ac:dyDescent="0.35">
      <c r="A9652" t="s">
        <v>10</v>
      </c>
      <c r="B9652" s="1">
        <v>44909</v>
      </c>
      <c r="C9652" s="3">
        <f>VLOOKUP(A9652,'PY SIC'!$A$1:$C$332,3,0)*VLOOKUP(B9652,'Current %'!$A$1:$G$24,7,0)</f>
        <v>35326.024828091315</v>
      </c>
      <c r="D9652" t="s">
        <v>341</v>
      </c>
      <c r="G9652">
        <f>VLOOKUP(A9652,'PY SIC'!$A$1:$C$331,3,0)</f>
        <v>659763.34519371297</v>
      </c>
      <c r="H9652">
        <f>VLOOKUP(B9652,'Current %'!$A$1:$G$24,7,0)</f>
        <v>5.3543479014765888E-2</v>
      </c>
      <c r="I9652">
        <f t="shared" si="152"/>
        <v>35326.024828091315</v>
      </c>
    </row>
    <row r="9653" spans="1:9" x14ac:dyDescent="0.35">
      <c r="A9653" t="s">
        <v>159</v>
      </c>
      <c r="B9653" s="1">
        <v>44909</v>
      </c>
      <c r="C9653" s="3">
        <f>VLOOKUP(A9653,'PY SIC'!$A$1:$C$332,3,0)*VLOOKUP(B9653,'Current %'!$A$1:$G$24,7,0)</f>
        <v>12169.955905397095</v>
      </c>
      <c r="D9653" t="s">
        <v>341</v>
      </c>
      <c r="G9653">
        <f>VLOOKUP(A9653,'PY SIC'!$A$1:$C$331,3,0)</f>
        <v>227291.0936930516</v>
      </c>
      <c r="H9653">
        <f>VLOOKUP(B9653,'Current %'!$A$1:$G$24,7,0)</f>
        <v>5.3543479014765888E-2</v>
      </c>
      <c r="I9653">
        <f t="shared" si="152"/>
        <v>12169.955905397095</v>
      </c>
    </row>
    <row r="9654" spans="1:9" x14ac:dyDescent="0.35">
      <c r="A9654" t="s">
        <v>160</v>
      </c>
      <c r="B9654" s="1">
        <v>44909</v>
      </c>
      <c r="C9654" s="3">
        <f>VLOOKUP(A9654,'PY SIC'!$A$1:$C$332,3,0)*VLOOKUP(B9654,'Current %'!$A$1:$G$24,7,0)</f>
        <v>61827.645490611532</v>
      </c>
      <c r="D9654" t="s">
        <v>341</v>
      </c>
      <c r="G9654">
        <f>VLOOKUP(A9654,'PY SIC'!$A$1:$C$331,3,0)</f>
        <v>1154718.4947313769</v>
      </c>
      <c r="H9654">
        <f>VLOOKUP(B9654,'Current %'!$A$1:$G$24,7,0)</f>
        <v>5.3543479014765888E-2</v>
      </c>
      <c r="I9654">
        <f t="shared" si="152"/>
        <v>61827.645490611532</v>
      </c>
    </row>
    <row r="9655" spans="1:9" x14ac:dyDescent="0.35">
      <c r="A9655" t="s">
        <v>74</v>
      </c>
      <c r="B9655" s="1">
        <v>44909</v>
      </c>
      <c r="C9655" s="3">
        <f>VLOOKUP(A9655,'PY SIC'!$A$1:$C$332,3,0)*VLOOKUP(B9655,'Current %'!$A$1:$G$24,7,0)</f>
        <v>55129.407452836247</v>
      </c>
      <c r="D9655" t="s">
        <v>341</v>
      </c>
      <c r="G9655">
        <f>VLOOKUP(A9655,'PY SIC'!$A$1:$C$331,3,0)</f>
        <v>1029619.4507202829</v>
      </c>
      <c r="H9655">
        <f>VLOOKUP(B9655,'Current %'!$A$1:$G$24,7,0)</f>
        <v>5.3543479014765888E-2</v>
      </c>
      <c r="I9655">
        <f t="shared" si="152"/>
        <v>55129.407452836247</v>
      </c>
    </row>
    <row r="9656" spans="1:9" x14ac:dyDescent="0.35">
      <c r="A9656" t="s">
        <v>161</v>
      </c>
      <c r="B9656" s="1">
        <v>44909</v>
      </c>
      <c r="C9656" s="3">
        <f>VLOOKUP(A9656,'PY SIC'!$A$1:$C$332,3,0)*VLOOKUP(B9656,'Current %'!$A$1:$G$24,7,0)</f>
        <v>10475.296778757427</v>
      </c>
      <c r="D9656" t="s">
        <v>341</v>
      </c>
      <c r="G9656">
        <f>VLOOKUP(A9656,'PY SIC'!$A$1:$C$331,3,0)</f>
        <v>195640.94398626237</v>
      </c>
      <c r="H9656">
        <f>VLOOKUP(B9656,'Current %'!$A$1:$G$24,7,0)</f>
        <v>5.3543479014765888E-2</v>
      </c>
      <c r="I9656">
        <f t="shared" si="152"/>
        <v>10475.296778757427</v>
      </c>
    </row>
    <row r="9657" spans="1:9" x14ac:dyDescent="0.35">
      <c r="A9657" t="s">
        <v>75</v>
      </c>
      <c r="B9657" s="1">
        <v>44909</v>
      </c>
      <c r="C9657" s="3">
        <f>VLOOKUP(A9657,'PY SIC'!$A$1:$C$332,3,0)*VLOOKUP(B9657,'Current %'!$A$1:$G$24,7,0)</f>
        <v>157332.90740808874</v>
      </c>
      <c r="D9657" t="s">
        <v>341</v>
      </c>
      <c r="G9657">
        <f>VLOOKUP(A9657,'PY SIC'!$A$1:$C$331,3,0)</f>
        <v>2938413.9824888934</v>
      </c>
      <c r="H9657">
        <f>VLOOKUP(B9657,'Current %'!$A$1:$G$24,7,0)</f>
        <v>5.3543479014765888E-2</v>
      </c>
      <c r="I9657">
        <f t="shared" si="152"/>
        <v>157332.90740808874</v>
      </c>
    </row>
    <row r="9658" spans="1:9" x14ac:dyDescent="0.35">
      <c r="A9658" t="s">
        <v>113</v>
      </c>
      <c r="B9658" s="1">
        <v>44909</v>
      </c>
      <c r="C9658" s="3">
        <f>VLOOKUP(A9658,'PY SIC'!$A$1:$C$332,3,0)*VLOOKUP(B9658,'Current %'!$A$1:$G$24,7,0)</f>
        <v>33602.939042749254</v>
      </c>
      <c r="D9658" t="s">
        <v>341</v>
      </c>
      <c r="G9658">
        <f>VLOOKUP(A9658,'PY SIC'!$A$1:$C$331,3,0)</f>
        <v>627582.28753649804</v>
      </c>
      <c r="H9658">
        <f>VLOOKUP(B9658,'Current %'!$A$1:$G$24,7,0)</f>
        <v>5.3543479014765888E-2</v>
      </c>
      <c r="I9658">
        <f t="shared" si="152"/>
        <v>33602.939042749254</v>
      </c>
    </row>
    <row r="9659" spans="1:9" x14ac:dyDescent="0.35">
      <c r="A9659" t="s">
        <v>76</v>
      </c>
      <c r="B9659" s="1">
        <v>44909</v>
      </c>
      <c r="C9659" s="3">
        <f>VLOOKUP(A9659,'PY SIC'!$A$1:$C$332,3,0)*VLOOKUP(B9659,'Current %'!$A$1:$G$24,7,0)</f>
        <v>10227.57523046658</v>
      </c>
      <c r="D9659" t="s">
        <v>341</v>
      </c>
      <c r="G9659">
        <f>VLOOKUP(A9659,'PY SIC'!$A$1:$C$331,3,0)</f>
        <v>191014.39463143743</v>
      </c>
      <c r="H9659">
        <f>VLOOKUP(B9659,'Current %'!$A$1:$G$24,7,0)</f>
        <v>5.3543479014765888E-2</v>
      </c>
      <c r="I9659">
        <f t="shared" si="152"/>
        <v>10227.57523046658</v>
      </c>
    </row>
    <row r="9660" spans="1:9" x14ac:dyDescent="0.35">
      <c r="A9660" t="s">
        <v>266</v>
      </c>
      <c r="B9660" s="1">
        <v>44909</v>
      </c>
      <c r="C9660" s="3">
        <f>VLOOKUP(A9660,'PY SIC'!$A$1:$C$332,3,0)*VLOOKUP(B9660,'Current %'!$A$1:$G$24,7,0)</f>
        <v>1797.3094771494059</v>
      </c>
      <c r="D9660" t="s">
        <v>341</v>
      </c>
      <c r="G9660">
        <f>VLOOKUP(A9660,'PY SIC'!$A$1:$C$331,3,0)</f>
        <v>33567.289802998326</v>
      </c>
      <c r="H9660">
        <f>VLOOKUP(B9660,'Current %'!$A$1:$G$24,7,0)</f>
        <v>5.3543479014765888E-2</v>
      </c>
      <c r="I9660">
        <f t="shared" si="152"/>
        <v>1797.3094771494059</v>
      </c>
    </row>
    <row r="9661" spans="1:9" x14ac:dyDescent="0.35">
      <c r="A9661" t="s">
        <v>287</v>
      </c>
      <c r="B9661" s="1">
        <v>44909</v>
      </c>
      <c r="C9661" s="3">
        <f>VLOOKUP(A9661,'PY SIC'!$A$1:$C$332,3,0)*VLOOKUP(B9661,'Current %'!$A$1:$G$24,7,0)</f>
        <v>15468.359398069742</v>
      </c>
      <c r="D9661" t="s">
        <v>341</v>
      </c>
      <c r="G9661">
        <f>VLOOKUP(A9661,'PY SIC'!$A$1:$C$331,3,0)</f>
        <v>288893.43170629564</v>
      </c>
      <c r="H9661">
        <f>VLOOKUP(B9661,'Current %'!$A$1:$G$24,7,0)</f>
        <v>5.3543479014765888E-2</v>
      </c>
      <c r="I9661">
        <f t="shared" si="152"/>
        <v>15468.359398069742</v>
      </c>
    </row>
    <row r="9662" spans="1:9" x14ac:dyDescent="0.35">
      <c r="A9662" t="s">
        <v>267</v>
      </c>
      <c r="B9662" s="1">
        <v>44909</v>
      </c>
      <c r="C9662" s="3">
        <f>VLOOKUP(A9662,'PY SIC'!$A$1:$C$332,3,0)*VLOOKUP(B9662,'Current %'!$A$1:$G$24,7,0)</f>
        <v>4364.2161075778758</v>
      </c>
      <c r="D9662" t="s">
        <v>341</v>
      </c>
      <c r="G9662">
        <f>VLOOKUP(A9662,'PY SIC'!$A$1:$C$331,3,0)</f>
        <v>81507.892051137344</v>
      </c>
      <c r="H9662">
        <f>VLOOKUP(B9662,'Current %'!$A$1:$G$24,7,0)</f>
        <v>5.3543479014765888E-2</v>
      </c>
      <c r="I9662">
        <f t="shared" si="152"/>
        <v>4364.2161075778758</v>
      </c>
    </row>
    <row r="9663" spans="1:9" x14ac:dyDescent="0.35">
      <c r="A9663" t="s">
        <v>256</v>
      </c>
      <c r="B9663" s="1">
        <v>44909</v>
      </c>
      <c r="C9663" s="3">
        <f>VLOOKUP(A9663,'PY SIC'!$A$1:$C$332,3,0)*VLOOKUP(B9663,'Current %'!$A$1:$G$24,7,0)</f>
        <v>25203.221699392278</v>
      </c>
      <c r="D9663" t="s">
        <v>341</v>
      </c>
      <c r="G9663">
        <f>VLOOKUP(A9663,'PY SIC'!$A$1:$C$331,3,0)</f>
        <v>470705.71735620487</v>
      </c>
      <c r="H9663">
        <f>VLOOKUP(B9663,'Current %'!$A$1:$G$24,7,0)</f>
        <v>5.3543479014765888E-2</v>
      </c>
      <c r="I9663">
        <f t="shared" si="152"/>
        <v>25203.221699392278</v>
      </c>
    </row>
    <row r="9664" spans="1:9" x14ac:dyDescent="0.35">
      <c r="A9664" t="s">
        <v>268</v>
      </c>
      <c r="B9664" s="1">
        <v>44909</v>
      </c>
      <c r="C9664" s="3">
        <f>VLOOKUP(A9664,'PY SIC'!$A$1:$C$332,3,0)*VLOOKUP(B9664,'Current %'!$A$1:$G$24,7,0)</f>
        <v>11190.899615890845</v>
      </c>
      <c r="D9664" t="s">
        <v>341</v>
      </c>
      <c r="G9664">
        <f>VLOOKUP(A9664,'PY SIC'!$A$1:$C$331,3,0)</f>
        <v>209005.83641202486</v>
      </c>
      <c r="H9664">
        <f>VLOOKUP(B9664,'Current %'!$A$1:$G$24,7,0)</f>
        <v>5.3543479014765888E-2</v>
      </c>
      <c r="I9664">
        <f t="shared" si="152"/>
        <v>11190.899615890845</v>
      </c>
    </row>
    <row r="9665" spans="1:9" x14ac:dyDescent="0.35">
      <c r="A9665" t="s">
        <v>269</v>
      </c>
      <c r="B9665" s="1">
        <v>44909</v>
      </c>
      <c r="C9665" s="3">
        <f>VLOOKUP(A9665,'PY SIC'!$A$1:$C$332,3,0)*VLOOKUP(B9665,'Current %'!$A$1:$G$24,7,0)</f>
        <v>21771.581844033917</v>
      </c>
      <c r="D9665" t="s">
        <v>341</v>
      </c>
      <c r="G9665">
        <f>VLOOKUP(A9665,'PY SIC'!$A$1:$C$331,3,0)</f>
        <v>406615.00232418376</v>
      </c>
      <c r="H9665">
        <f>VLOOKUP(B9665,'Current %'!$A$1:$G$24,7,0)</f>
        <v>5.3543479014765888E-2</v>
      </c>
      <c r="I9665">
        <f t="shared" si="152"/>
        <v>21771.581844033917</v>
      </c>
    </row>
    <row r="9666" spans="1:9" x14ac:dyDescent="0.35">
      <c r="A9666" t="s">
        <v>270</v>
      </c>
      <c r="B9666" s="1">
        <v>44909</v>
      </c>
      <c r="C9666" s="3">
        <f>VLOOKUP(A9666,'PY SIC'!$A$1:$C$332,3,0)*VLOOKUP(B9666,'Current %'!$A$1:$G$24,7,0)</f>
        <v>5910.8451735550652</v>
      </c>
      <c r="D9666" t="s">
        <v>341</v>
      </c>
      <c r="G9666">
        <f>VLOOKUP(A9666,'PY SIC'!$A$1:$C$331,3,0)</f>
        <v>110393.37156117572</v>
      </c>
      <c r="H9666">
        <f>VLOOKUP(B9666,'Current %'!$A$1:$G$24,7,0)</f>
        <v>5.3543479014765888E-2</v>
      </c>
      <c r="I9666">
        <f t="shared" si="152"/>
        <v>5910.8451735550652</v>
      </c>
    </row>
    <row r="9667" spans="1:9" x14ac:dyDescent="0.35">
      <c r="A9667" t="s">
        <v>288</v>
      </c>
      <c r="B9667" s="1">
        <v>44909</v>
      </c>
      <c r="C9667" s="3">
        <f>VLOOKUP(A9667,'PY SIC'!$A$1:$C$332,3,0)*VLOOKUP(B9667,'Current %'!$A$1:$G$24,7,0)</f>
        <v>836.2695804414102</v>
      </c>
      <c r="D9667" t="s">
        <v>341</v>
      </c>
      <c r="G9667">
        <f>VLOOKUP(A9667,'PY SIC'!$A$1:$C$331,3,0)</f>
        <v>15618.514071728305</v>
      </c>
      <c r="H9667">
        <f>VLOOKUP(B9667,'Current %'!$A$1:$G$24,7,0)</f>
        <v>5.3543479014765888E-2</v>
      </c>
      <c r="I9667">
        <f t="shared" si="152"/>
        <v>836.2695804414102</v>
      </c>
    </row>
    <row r="9668" spans="1:9" x14ac:dyDescent="0.35">
      <c r="A9668" t="s">
        <v>315</v>
      </c>
      <c r="B9668" s="1">
        <v>44909</v>
      </c>
      <c r="C9668" s="3">
        <f>VLOOKUP(A9668,'PY SIC'!$A$1:$C$332,3,0)*VLOOKUP(B9668,'Current %'!$A$1:$G$24,7,0)</f>
        <v>11340.470750970608</v>
      </c>
      <c r="D9668" t="s">
        <v>341</v>
      </c>
      <c r="G9668">
        <f>VLOOKUP(A9668,'PY SIC'!$A$1:$C$331,3,0)</f>
        <v>211799.28834738594</v>
      </c>
      <c r="H9668">
        <f>VLOOKUP(B9668,'Current %'!$A$1:$G$24,7,0)</f>
        <v>5.3543479014765888E-2</v>
      </c>
      <c r="I9668">
        <f t="shared" si="152"/>
        <v>11340.470750970608</v>
      </c>
    </row>
    <row r="9669" spans="1:9" x14ac:dyDescent="0.35">
      <c r="A9669" t="s">
        <v>271</v>
      </c>
      <c r="B9669" s="1">
        <v>44909</v>
      </c>
      <c r="C9669" s="3">
        <f>VLOOKUP(A9669,'PY SIC'!$A$1:$C$332,3,0)*VLOOKUP(B9669,'Current %'!$A$1:$G$24,7,0)</f>
        <v>795.10501703500222</v>
      </c>
      <c r="D9669" t="s">
        <v>341</v>
      </c>
      <c r="G9669">
        <f>VLOOKUP(A9669,'PY SIC'!$A$1:$C$331,3,0)</f>
        <v>14849.707782636482</v>
      </c>
      <c r="H9669">
        <f>VLOOKUP(B9669,'Current %'!$A$1:$G$24,7,0)</f>
        <v>5.3543479014765888E-2</v>
      </c>
      <c r="I9669">
        <f t="shared" si="152"/>
        <v>795.10501703500222</v>
      </c>
    </row>
    <row r="9670" spans="1:9" x14ac:dyDescent="0.35">
      <c r="A9670" t="s">
        <v>289</v>
      </c>
      <c r="B9670" s="1">
        <v>44909</v>
      </c>
      <c r="C9670" s="3">
        <f>VLOOKUP(A9670,'PY SIC'!$A$1:$C$332,3,0)*VLOOKUP(B9670,'Current %'!$A$1:$G$24,7,0)</f>
        <v>43322.121220090165</v>
      </c>
      <c r="D9670" t="s">
        <v>341</v>
      </c>
      <c r="G9670">
        <f>VLOOKUP(A9670,'PY SIC'!$A$1:$C$331,3,0)</f>
        <v>809101.72475238412</v>
      </c>
      <c r="H9670">
        <f>VLOOKUP(B9670,'Current %'!$A$1:$G$24,7,0)</f>
        <v>5.3543479014765888E-2</v>
      </c>
      <c r="I9670">
        <f t="shared" si="152"/>
        <v>43322.121220090165</v>
      </c>
    </row>
    <row r="9671" spans="1:9" x14ac:dyDescent="0.35">
      <c r="A9671" t="s">
        <v>188</v>
      </c>
      <c r="B9671" s="1">
        <v>44909</v>
      </c>
      <c r="C9671" s="3">
        <f>VLOOKUP(A9671,'PY SIC'!$A$1:$C$332,3,0)*VLOOKUP(B9671,'Current %'!$A$1:$G$24,7,0)</f>
        <v>11061.624430887483</v>
      </c>
      <c r="D9671" t="s">
        <v>341</v>
      </c>
      <c r="G9671">
        <f>VLOOKUP(A9671,'PY SIC'!$A$1:$C$331,3,0)</f>
        <v>206591.43997417457</v>
      </c>
      <c r="H9671">
        <f>VLOOKUP(B9671,'Current %'!$A$1:$G$24,7,0)</f>
        <v>5.3543479014765888E-2</v>
      </c>
      <c r="I9671">
        <f t="shared" si="152"/>
        <v>11061.624430887483</v>
      </c>
    </row>
    <row r="9672" spans="1:9" x14ac:dyDescent="0.35">
      <c r="A9672" t="s">
        <v>189</v>
      </c>
      <c r="B9672" s="1">
        <v>44909</v>
      </c>
      <c r="C9672" s="3">
        <f>VLOOKUP(A9672,'PY SIC'!$A$1:$C$332,3,0)*VLOOKUP(B9672,'Current %'!$A$1:$G$24,7,0)</f>
        <v>2343.219678750515</v>
      </c>
      <c r="D9672" t="s">
        <v>341</v>
      </c>
      <c r="G9672">
        <f>VLOOKUP(A9672,'PY SIC'!$A$1:$C$331,3,0)</f>
        <v>43762.932888696239</v>
      </c>
      <c r="H9672">
        <f>VLOOKUP(B9672,'Current %'!$A$1:$G$24,7,0)</f>
        <v>5.3543479014765888E-2</v>
      </c>
      <c r="I9672">
        <f t="shared" si="152"/>
        <v>2343.219678750515</v>
      </c>
    </row>
    <row r="9673" spans="1:9" x14ac:dyDescent="0.35">
      <c r="A9673" t="s">
        <v>290</v>
      </c>
      <c r="B9673" s="1">
        <v>44909</v>
      </c>
      <c r="C9673" s="3">
        <f>VLOOKUP(A9673,'PY SIC'!$A$1:$C$332,3,0)*VLOOKUP(B9673,'Current %'!$A$1:$G$24,7,0)</f>
        <v>275.34623186651038</v>
      </c>
      <c r="D9673" t="s">
        <v>341</v>
      </c>
      <c r="G9673">
        <f>VLOOKUP(A9673,'PY SIC'!$A$1:$C$331,3,0)</f>
        <v>5142.4792884783801</v>
      </c>
      <c r="H9673">
        <f>VLOOKUP(B9673,'Current %'!$A$1:$G$24,7,0)</f>
        <v>5.3543479014765888E-2</v>
      </c>
      <c r="I9673">
        <f t="shared" si="152"/>
        <v>275.34623186651038</v>
      </c>
    </row>
    <row r="9674" spans="1:9" x14ac:dyDescent="0.35">
      <c r="A9674" t="s">
        <v>291</v>
      </c>
      <c r="B9674" s="1">
        <v>44909</v>
      </c>
      <c r="C9674" s="3">
        <f>VLOOKUP(A9674,'PY SIC'!$A$1:$C$332,3,0)*VLOOKUP(B9674,'Current %'!$A$1:$G$24,7,0)</f>
        <v>3173.8618718495454</v>
      </c>
      <c r="D9674" t="s">
        <v>341</v>
      </c>
      <c r="G9674">
        <f>VLOOKUP(A9674,'PY SIC'!$A$1:$C$331,3,0)</f>
        <v>59276.347563711308</v>
      </c>
      <c r="H9674">
        <f>VLOOKUP(B9674,'Current %'!$A$1:$G$24,7,0)</f>
        <v>5.3543479014765888E-2</v>
      </c>
      <c r="I9674">
        <f t="shared" si="152"/>
        <v>3173.8618718495454</v>
      </c>
    </row>
    <row r="9675" spans="1:9" x14ac:dyDescent="0.35">
      <c r="A9675" t="s">
        <v>292</v>
      </c>
      <c r="B9675" s="1">
        <v>44909</v>
      </c>
      <c r="C9675" s="3">
        <f>VLOOKUP(A9675,'PY SIC'!$A$1:$C$332,3,0)*VLOOKUP(B9675,'Current %'!$A$1:$G$24,7,0)</f>
        <v>213.71065232982087</v>
      </c>
      <c r="D9675" t="s">
        <v>341</v>
      </c>
      <c r="G9675">
        <f>VLOOKUP(A9675,'PY SIC'!$A$1:$C$331,3,0)</f>
        <v>3991.3478963682037</v>
      </c>
      <c r="H9675">
        <f>VLOOKUP(B9675,'Current %'!$A$1:$G$24,7,0)</f>
        <v>5.3543479014765888E-2</v>
      </c>
      <c r="I9675">
        <f t="shared" si="152"/>
        <v>213.71065232982087</v>
      </c>
    </row>
    <row r="9676" spans="1:9" x14ac:dyDescent="0.35">
      <c r="A9676" t="s">
        <v>190</v>
      </c>
      <c r="B9676" s="1">
        <v>44909</v>
      </c>
      <c r="C9676" s="3">
        <f>VLOOKUP(A9676,'PY SIC'!$A$1:$C$332,3,0)*VLOOKUP(B9676,'Current %'!$A$1:$G$24,7,0)</f>
        <v>94534.096545417488</v>
      </c>
      <c r="D9676" t="s">
        <v>341</v>
      </c>
      <c r="G9676">
        <f>VLOOKUP(A9676,'PY SIC'!$A$1:$C$331,3,0)</f>
        <v>1765557.6044908748</v>
      </c>
      <c r="H9676">
        <f>VLOOKUP(B9676,'Current %'!$A$1:$G$24,7,0)</f>
        <v>5.3543479014765888E-2</v>
      </c>
      <c r="I9676">
        <f t="shared" ref="I9676:I9739" si="153">G9676*H9676</f>
        <v>94534.096545417488</v>
      </c>
    </row>
    <row r="9677" spans="1:9" x14ac:dyDescent="0.35">
      <c r="A9677" t="s">
        <v>316</v>
      </c>
      <c r="B9677" s="1">
        <v>44909</v>
      </c>
      <c r="C9677" s="3">
        <f>VLOOKUP(A9677,'PY SIC'!$A$1:$C$332,3,0)*VLOOKUP(B9677,'Current %'!$A$1:$G$24,7,0)</f>
        <v>3802.2682527303232</v>
      </c>
      <c r="D9677" t="s">
        <v>341</v>
      </c>
      <c r="G9677">
        <f>VLOOKUP(A9677,'PY SIC'!$A$1:$C$331,3,0)</f>
        <v>71012.723168058568</v>
      </c>
      <c r="H9677">
        <f>VLOOKUP(B9677,'Current %'!$A$1:$G$24,7,0)</f>
        <v>5.3543479014765888E-2</v>
      </c>
      <c r="I9677">
        <f t="shared" si="153"/>
        <v>3802.2682527303232</v>
      </c>
    </row>
    <row r="9678" spans="1:9" x14ac:dyDescent="0.35">
      <c r="A9678" t="s">
        <v>272</v>
      </c>
      <c r="B9678" s="1">
        <v>44909</v>
      </c>
      <c r="C9678" s="3">
        <f>VLOOKUP(A9678,'PY SIC'!$A$1:$C$332,3,0)*VLOOKUP(B9678,'Current %'!$A$1:$G$24,7,0)</f>
        <v>21922.252689818026</v>
      </c>
      <c r="D9678" t="s">
        <v>341</v>
      </c>
      <c r="G9678">
        <f>VLOOKUP(A9678,'PY SIC'!$A$1:$C$331,3,0)</f>
        <v>409428.99290822033</v>
      </c>
      <c r="H9678">
        <f>VLOOKUP(B9678,'Current %'!$A$1:$G$24,7,0)</f>
        <v>5.3543479014765888E-2</v>
      </c>
      <c r="I9678">
        <f t="shared" si="153"/>
        <v>21922.252689818026</v>
      </c>
    </row>
    <row r="9679" spans="1:9" x14ac:dyDescent="0.35">
      <c r="A9679" t="s">
        <v>293</v>
      </c>
      <c r="B9679" s="1">
        <v>44909</v>
      </c>
      <c r="C9679" s="3">
        <f>VLOOKUP(A9679,'PY SIC'!$A$1:$C$332,3,0)*VLOOKUP(B9679,'Current %'!$A$1:$G$24,7,0)</f>
        <v>581.26059944575491</v>
      </c>
      <c r="D9679" t="s">
        <v>341</v>
      </c>
      <c r="G9679">
        <f>VLOOKUP(A9679,'PY SIC'!$A$1:$C$331,3,0)</f>
        <v>10855.861631356798</v>
      </c>
      <c r="H9679">
        <f>VLOOKUP(B9679,'Current %'!$A$1:$G$24,7,0)</f>
        <v>5.3543479014765888E-2</v>
      </c>
      <c r="I9679">
        <f t="shared" si="153"/>
        <v>581.26059944575491</v>
      </c>
    </row>
    <row r="9680" spans="1:9" x14ac:dyDescent="0.35">
      <c r="A9680" t="s">
        <v>294</v>
      </c>
      <c r="B9680" s="1">
        <v>44909</v>
      </c>
      <c r="C9680" s="3">
        <f>VLOOKUP(A9680,'PY SIC'!$A$1:$C$332,3,0)*VLOOKUP(B9680,'Current %'!$A$1:$G$24,7,0)</f>
        <v>416.55488072804371</v>
      </c>
      <c r="D9680" t="s">
        <v>341</v>
      </c>
      <c r="G9680">
        <f>VLOOKUP(A9680,'PY SIC'!$A$1:$C$331,3,0)</f>
        <v>7779.7499974398152</v>
      </c>
      <c r="H9680">
        <f>VLOOKUP(B9680,'Current %'!$A$1:$G$24,7,0)</f>
        <v>5.3543479014765888E-2</v>
      </c>
      <c r="I9680">
        <f t="shared" si="153"/>
        <v>416.55488072804371</v>
      </c>
    </row>
    <row r="9681" spans="1:9" x14ac:dyDescent="0.35">
      <c r="A9681" t="s">
        <v>317</v>
      </c>
      <c r="B9681" s="1">
        <v>44909</v>
      </c>
      <c r="C9681" s="3">
        <f>VLOOKUP(A9681,'PY SIC'!$A$1:$C$332,3,0)*VLOOKUP(B9681,'Current %'!$A$1:$G$24,7,0)</f>
        <v>108590.75780562506</v>
      </c>
      <c r="D9681" t="s">
        <v>341</v>
      </c>
      <c r="G9681">
        <f>VLOOKUP(A9681,'PY SIC'!$A$1:$C$331,3,0)</f>
        <v>2028085.5821056862</v>
      </c>
      <c r="H9681">
        <f>VLOOKUP(B9681,'Current %'!$A$1:$G$24,7,0)</f>
        <v>5.3543479014765888E-2</v>
      </c>
      <c r="I9681">
        <f t="shared" si="153"/>
        <v>108590.75780562506</v>
      </c>
    </row>
    <row r="9682" spans="1:9" x14ac:dyDescent="0.35">
      <c r="A9682" t="s">
        <v>257</v>
      </c>
      <c r="B9682" s="1">
        <v>44909</v>
      </c>
      <c r="C9682" s="3">
        <f>VLOOKUP(A9682,'PY SIC'!$A$1:$C$332,3,0)*VLOOKUP(B9682,'Current %'!$A$1:$G$24,7,0)</f>
        <v>55216.897946087658</v>
      </c>
      <c r="D9682" t="s">
        <v>341</v>
      </c>
      <c r="G9682">
        <f>VLOOKUP(A9682,'PY SIC'!$A$1:$C$331,3,0)</f>
        <v>1031253.4590974241</v>
      </c>
      <c r="H9682">
        <f>VLOOKUP(B9682,'Current %'!$A$1:$G$24,7,0)</f>
        <v>5.3543479014765888E-2</v>
      </c>
      <c r="I9682">
        <f t="shared" si="153"/>
        <v>55216.897946087658</v>
      </c>
    </row>
    <row r="9683" spans="1:9" x14ac:dyDescent="0.35">
      <c r="A9683" t="s">
        <v>273</v>
      </c>
      <c r="B9683" s="1">
        <v>44909</v>
      </c>
      <c r="C9683" s="3">
        <f>VLOOKUP(A9683,'PY SIC'!$A$1:$C$332,3,0)*VLOOKUP(B9683,'Current %'!$A$1:$G$24,7,0)</f>
        <v>2031.1040277158647</v>
      </c>
      <c r="D9683" t="s">
        <v>341</v>
      </c>
      <c r="G9683">
        <f>VLOOKUP(A9683,'PY SIC'!$A$1:$C$331,3,0)</f>
        <v>37933.732829645596</v>
      </c>
      <c r="H9683">
        <f>VLOOKUP(B9683,'Current %'!$A$1:$G$24,7,0)</f>
        <v>5.3543479014765888E-2</v>
      </c>
      <c r="I9683">
        <f t="shared" si="153"/>
        <v>2031.1040277158647</v>
      </c>
    </row>
    <row r="9684" spans="1:9" x14ac:dyDescent="0.35">
      <c r="A9684" t="s">
        <v>191</v>
      </c>
      <c r="B9684" s="1">
        <v>44909</v>
      </c>
      <c r="C9684" s="3">
        <f>VLOOKUP(A9684,'PY SIC'!$A$1:$C$332,3,0)*VLOOKUP(B9684,'Current %'!$A$1:$G$24,7,0)</f>
        <v>11352.182916542512</v>
      </c>
      <c r="D9684" t="s">
        <v>341</v>
      </c>
      <c r="G9684">
        <f>VLOOKUP(A9684,'PY SIC'!$A$1:$C$331,3,0)</f>
        <v>212018.02956083367</v>
      </c>
      <c r="H9684">
        <f>VLOOKUP(B9684,'Current %'!$A$1:$G$24,7,0)</f>
        <v>5.3543479014765888E-2</v>
      </c>
      <c r="I9684">
        <f t="shared" si="153"/>
        <v>11352.182916542512</v>
      </c>
    </row>
    <row r="9685" spans="1:9" x14ac:dyDescent="0.35">
      <c r="A9685" t="s">
        <v>274</v>
      </c>
      <c r="B9685" s="1">
        <v>44909</v>
      </c>
      <c r="C9685" s="3">
        <f>VLOOKUP(A9685,'PY SIC'!$A$1:$C$332,3,0)*VLOOKUP(B9685,'Current %'!$A$1:$G$24,7,0)</f>
        <v>243.51379870178451</v>
      </c>
      <c r="D9685" t="s">
        <v>341</v>
      </c>
      <c r="G9685">
        <f>VLOOKUP(A9685,'PY SIC'!$A$1:$C$331,3,0)</f>
        <v>4547.9636957215607</v>
      </c>
      <c r="H9685">
        <f>VLOOKUP(B9685,'Current %'!$A$1:$G$24,7,0)</f>
        <v>5.3543479014765888E-2</v>
      </c>
      <c r="I9685">
        <f t="shared" si="153"/>
        <v>243.51379870178451</v>
      </c>
    </row>
    <row r="9686" spans="1:9" x14ac:dyDescent="0.35">
      <c r="A9686" t="s">
        <v>258</v>
      </c>
      <c r="B9686" s="1">
        <v>44909</v>
      </c>
      <c r="C9686" s="3">
        <f>VLOOKUP(A9686,'PY SIC'!$A$1:$C$332,3,0)*VLOOKUP(B9686,'Current %'!$A$1:$G$24,7,0)</f>
        <v>2741.1035182677392</v>
      </c>
      <c r="D9686" t="s">
        <v>341</v>
      </c>
      <c r="G9686">
        <f>VLOOKUP(A9686,'PY SIC'!$A$1:$C$331,3,0)</f>
        <v>51193.974853815809</v>
      </c>
      <c r="H9686">
        <f>VLOOKUP(B9686,'Current %'!$A$1:$G$24,7,0)</f>
        <v>5.3543479014765888E-2</v>
      </c>
      <c r="I9686">
        <f t="shared" si="153"/>
        <v>2741.1035182677392</v>
      </c>
    </row>
    <row r="9687" spans="1:9" x14ac:dyDescent="0.35">
      <c r="A9687" t="s">
        <v>259</v>
      </c>
      <c r="B9687" s="1">
        <v>44909</v>
      </c>
      <c r="C9687" s="3">
        <f>VLOOKUP(A9687,'PY SIC'!$A$1:$C$332,3,0)*VLOOKUP(B9687,'Current %'!$A$1:$G$24,7,0)</f>
        <v>56675.923095736325</v>
      </c>
      <c r="D9687" t="s">
        <v>341</v>
      </c>
      <c r="G9687">
        <f>VLOOKUP(A9687,'PY SIC'!$A$1:$C$331,3,0)</f>
        <v>1058502.8118943595</v>
      </c>
      <c r="H9687">
        <f>VLOOKUP(B9687,'Current %'!$A$1:$G$24,7,0)</f>
        <v>5.3543479014765888E-2</v>
      </c>
      <c r="I9687">
        <f t="shared" si="153"/>
        <v>56675.923095736325</v>
      </c>
    </row>
    <row r="9688" spans="1:9" x14ac:dyDescent="0.35">
      <c r="A9688" t="s">
        <v>295</v>
      </c>
      <c r="B9688" s="1">
        <v>44909</v>
      </c>
      <c r="C9688" s="3">
        <f>VLOOKUP(A9688,'PY SIC'!$A$1:$C$332,3,0)*VLOOKUP(B9688,'Current %'!$A$1:$G$24,7,0)</f>
        <v>4758.0925371802359</v>
      </c>
      <c r="D9688" t="s">
        <v>341</v>
      </c>
      <c r="G9688">
        <f>VLOOKUP(A9688,'PY SIC'!$A$1:$C$331,3,0)</f>
        <v>88864.089983171973</v>
      </c>
      <c r="H9688">
        <f>VLOOKUP(B9688,'Current %'!$A$1:$G$24,7,0)</f>
        <v>5.3543479014765888E-2</v>
      </c>
      <c r="I9688">
        <f t="shared" si="153"/>
        <v>4758.0925371802359</v>
      </c>
    </row>
    <row r="9689" spans="1:9" x14ac:dyDescent="0.35">
      <c r="A9689" t="s">
        <v>260</v>
      </c>
      <c r="B9689" s="1">
        <v>44909</v>
      </c>
      <c r="C9689" s="3">
        <f>VLOOKUP(A9689,'PY SIC'!$A$1:$C$332,3,0)*VLOOKUP(B9689,'Current %'!$A$1:$G$24,7,0)</f>
        <v>200682.40304126914</v>
      </c>
      <c r="D9689" t="s">
        <v>341</v>
      </c>
      <c r="G9689">
        <f>VLOOKUP(A9689,'PY SIC'!$A$1:$C$331,3,0)</f>
        <v>3748026.9630205799</v>
      </c>
      <c r="H9689">
        <f>VLOOKUP(B9689,'Current %'!$A$1:$G$24,7,0)</f>
        <v>5.3543479014765888E-2</v>
      </c>
      <c r="I9689">
        <f t="shared" si="153"/>
        <v>200682.40304126914</v>
      </c>
    </row>
    <row r="9690" spans="1:9" x14ac:dyDescent="0.35">
      <c r="A9690" t="s">
        <v>261</v>
      </c>
      <c r="B9690" s="1">
        <v>44909</v>
      </c>
      <c r="C9690" s="3">
        <f>VLOOKUP(A9690,'PY SIC'!$A$1:$C$332,3,0)*VLOOKUP(B9690,'Current %'!$A$1:$G$24,7,0)</f>
        <v>211181.34298373756</v>
      </c>
      <c r="D9690" t="s">
        <v>341</v>
      </c>
      <c r="G9690">
        <f>VLOOKUP(A9690,'PY SIC'!$A$1:$C$331,3,0)</f>
        <v>3944109.4764406192</v>
      </c>
      <c r="H9690">
        <f>VLOOKUP(B9690,'Current %'!$A$1:$G$24,7,0)</f>
        <v>5.3543479014765888E-2</v>
      </c>
      <c r="I9690">
        <f t="shared" si="153"/>
        <v>211181.34298373756</v>
      </c>
    </row>
    <row r="9691" spans="1:9" x14ac:dyDescent="0.35">
      <c r="A9691" t="s">
        <v>275</v>
      </c>
      <c r="B9691" s="1">
        <v>44909</v>
      </c>
      <c r="C9691" s="3">
        <f>VLOOKUP(A9691,'PY SIC'!$A$1:$C$332,3,0)*VLOOKUP(B9691,'Current %'!$A$1:$G$24,7,0)</f>
        <v>1250.8130508399383</v>
      </c>
      <c r="D9691" t="s">
        <v>341</v>
      </c>
      <c r="G9691">
        <f>VLOOKUP(A9691,'PY SIC'!$A$1:$C$331,3,0)</f>
        <v>23360.698143932652</v>
      </c>
      <c r="H9691">
        <f>VLOOKUP(B9691,'Current %'!$A$1:$G$24,7,0)</f>
        <v>5.3543479014765888E-2</v>
      </c>
      <c r="I9691">
        <f t="shared" si="153"/>
        <v>1250.8130508399383</v>
      </c>
    </row>
    <row r="9692" spans="1:9" x14ac:dyDescent="0.35">
      <c r="A9692" t="s">
        <v>296</v>
      </c>
      <c r="B9692" s="1">
        <v>44909</v>
      </c>
      <c r="C9692" s="3">
        <f>VLOOKUP(A9692,'PY SIC'!$A$1:$C$332,3,0)*VLOOKUP(B9692,'Current %'!$A$1:$G$24,7,0)</f>
        <v>68645.924595482051</v>
      </c>
      <c r="D9692" t="s">
        <v>341</v>
      </c>
      <c r="G9692">
        <f>VLOOKUP(A9692,'PY SIC'!$A$1:$C$331,3,0)</f>
        <v>1282059.4750025731</v>
      </c>
      <c r="H9692">
        <f>VLOOKUP(B9692,'Current %'!$A$1:$G$24,7,0)</f>
        <v>5.3543479014765888E-2</v>
      </c>
      <c r="I9692">
        <f t="shared" si="153"/>
        <v>68645.924595482051</v>
      </c>
    </row>
    <row r="9693" spans="1:9" x14ac:dyDescent="0.35">
      <c r="A9693" t="s">
        <v>262</v>
      </c>
      <c r="B9693" s="1">
        <v>44909</v>
      </c>
      <c r="C9693" s="3">
        <f>VLOOKUP(A9693,'PY SIC'!$A$1:$C$332,3,0)*VLOOKUP(B9693,'Current %'!$A$1:$G$24,7,0)</f>
        <v>102636.58933161978</v>
      </c>
      <c r="D9693" t="s">
        <v>341</v>
      </c>
      <c r="G9693">
        <f>VLOOKUP(A9693,'PY SIC'!$A$1:$C$331,3,0)</f>
        <v>1916883.0867959717</v>
      </c>
      <c r="H9693">
        <f>VLOOKUP(B9693,'Current %'!$A$1:$G$24,7,0)</f>
        <v>5.3543479014765888E-2</v>
      </c>
      <c r="I9693">
        <f t="shared" si="153"/>
        <v>102636.58933161978</v>
      </c>
    </row>
    <row r="9694" spans="1:9" x14ac:dyDescent="0.35">
      <c r="A9694" t="s">
        <v>276</v>
      </c>
      <c r="B9694" s="1">
        <v>44909</v>
      </c>
      <c r="C9694" s="3">
        <f>VLOOKUP(A9694,'PY SIC'!$A$1:$C$332,3,0)*VLOOKUP(B9694,'Current %'!$A$1:$G$24,7,0)</f>
        <v>4598.2744900845901</v>
      </c>
      <c r="D9694" t="s">
        <v>341</v>
      </c>
      <c r="G9694">
        <f>VLOOKUP(A9694,'PY SIC'!$A$1:$C$331,3,0)</f>
        <v>85879.262511434994</v>
      </c>
      <c r="H9694">
        <f>VLOOKUP(B9694,'Current %'!$A$1:$G$24,7,0)</f>
        <v>5.3543479014765888E-2</v>
      </c>
      <c r="I9694">
        <f t="shared" si="153"/>
        <v>4598.2744900845901</v>
      </c>
    </row>
    <row r="9695" spans="1:9" x14ac:dyDescent="0.35">
      <c r="A9695" t="s">
        <v>319</v>
      </c>
      <c r="B9695" s="1">
        <v>44909</v>
      </c>
      <c r="C9695" s="3">
        <f>VLOOKUP(A9695,'PY SIC'!$A$1:$C$332,3,0)*VLOOKUP(B9695,'Current %'!$A$1:$G$24,7,0)</f>
        <v>3684.9456409079053</v>
      </c>
      <c r="D9695" t="s">
        <v>341</v>
      </c>
      <c r="G9695">
        <f>VLOOKUP(A9695,'PY SIC'!$A$1:$C$331,3,0)</f>
        <v>68821.557894878177</v>
      </c>
      <c r="H9695">
        <f>VLOOKUP(B9695,'Current %'!$A$1:$G$24,7,0)</f>
        <v>5.3543479014765888E-2</v>
      </c>
      <c r="I9695">
        <f t="shared" si="153"/>
        <v>3684.9456409079053</v>
      </c>
    </row>
    <row r="9696" spans="1:9" x14ac:dyDescent="0.35">
      <c r="A9696" t="s">
        <v>277</v>
      </c>
      <c r="B9696" s="1">
        <v>44909</v>
      </c>
      <c r="C9696" s="3">
        <f>VLOOKUP(A9696,'PY SIC'!$A$1:$C$332,3,0)*VLOOKUP(B9696,'Current %'!$A$1:$G$24,7,0)</f>
        <v>25104.922726607358</v>
      </c>
      <c r="D9696" t="s">
        <v>341</v>
      </c>
      <c r="G9696">
        <f>VLOOKUP(A9696,'PY SIC'!$A$1:$C$331,3,0)</f>
        <v>468869.84537713882</v>
      </c>
      <c r="H9696">
        <f>VLOOKUP(B9696,'Current %'!$A$1:$G$24,7,0)</f>
        <v>5.3543479014765888E-2</v>
      </c>
      <c r="I9696">
        <f t="shared" si="153"/>
        <v>25104.922726607358</v>
      </c>
    </row>
    <row r="9697" spans="1:9" x14ac:dyDescent="0.35">
      <c r="A9697" t="s">
        <v>320</v>
      </c>
      <c r="B9697" s="1">
        <v>44909</v>
      </c>
      <c r="C9697" s="3">
        <f>VLOOKUP(A9697,'PY SIC'!$A$1:$C$332,3,0)*VLOOKUP(B9697,'Current %'!$A$1:$G$24,7,0)</f>
        <v>90387.324188838014</v>
      </c>
      <c r="D9697" t="s">
        <v>341</v>
      </c>
      <c r="G9697">
        <f>VLOOKUP(A9697,'PY SIC'!$A$1:$C$331,3,0)</f>
        <v>1688110.7812197178</v>
      </c>
      <c r="H9697">
        <f>VLOOKUP(B9697,'Current %'!$A$1:$G$24,7,0)</f>
        <v>5.3543479014765888E-2</v>
      </c>
      <c r="I9697">
        <f t="shared" si="153"/>
        <v>90387.324188838014</v>
      </c>
    </row>
    <row r="9698" spans="1:9" x14ac:dyDescent="0.35">
      <c r="A9698" t="s">
        <v>263</v>
      </c>
      <c r="B9698" s="1">
        <v>44909</v>
      </c>
      <c r="C9698" s="3">
        <f>VLOOKUP(A9698,'PY SIC'!$A$1:$C$332,3,0)*VLOOKUP(B9698,'Current %'!$A$1:$G$24,7,0)</f>
        <v>134869.68335196294</v>
      </c>
      <c r="D9698" t="s">
        <v>341</v>
      </c>
      <c r="G9698">
        <f>VLOOKUP(A9698,'PY SIC'!$A$1:$C$331,3,0)</f>
        <v>2518881.5862108888</v>
      </c>
      <c r="H9698">
        <f>VLOOKUP(B9698,'Current %'!$A$1:$G$24,7,0)</f>
        <v>5.3543479014765888E-2</v>
      </c>
      <c r="I9698">
        <f t="shared" si="153"/>
        <v>134869.68335196294</v>
      </c>
    </row>
    <row r="9699" spans="1:9" x14ac:dyDescent="0.35">
      <c r="A9699" t="s">
        <v>297</v>
      </c>
      <c r="B9699" s="1">
        <v>44909</v>
      </c>
      <c r="C9699" s="3">
        <f>VLOOKUP(A9699,'PY SIC'!$A$1:$C$332,3,0)*VLOOKUP(B9699,'Current %'!$A$1:$G$24,7,0)</f>
        <v>105545.31304854331</v>
      </c>
      <c r="D9699" t="s">
        <v>341</v>
      </c>
      <c r="G9699">
        <f>VLOOKUP(A9699,'PY SIC'!$A$1:$C$331,3,0)</f>
        <v>1971207.6053077662</v>
      </c>
      <c r="H9699">
        <f>VLOOKUP(B9699,'Current %'!$A$1:$G$24,7,0)</f>
        <v>5.3543479014765888E-2</v>
      </c>
      <c r="I9699">
        <f t="shared" si="153"/>
        <v>105545.31304854331</v>
      </c>
    </row>
    <row r="9700" spans="1:9" x14ac:dyDescent="0.35">
      <c r="A9700" t="s">
        <v>278</v>
      </c>
      <c r="B9700" s="1">
        <v>44909</v>
      </c>
      <c r="C9700" s="3">
        <f>VLOOKUP(A9700,'PY SIC'!$A$1:$C$332,3,0)*VLOOKUP(B9700,'Current %'!$A$1:$G$24,7,0)</f>
        <v>7034.5023249303831</v>
      </c>
      <c r="D9700" t="s">
        <v>341</v>
      </c>
      <c r="G9700">
        <f>VLOOKUP(A9700,'PY SIC'!$A$1:$C$331,3,0)</f>
        <v>131379.25391419657</v>
      </c>
      <c r="H9700">
        <f>VLOOKUP(B9700,'Current %'!$A$1:$G$24,7,0)</f>
        <v>5.3543479014765888E-2</v>
      </c>
      <c r="I9700">
        <f t="shared" si="153"/>
        <v>7034.5023249303831</v>
      </c>
    </row>
    <row r="9701" spans="1:9" x14ac:dyDescent="0.35">
      <c r="A9701" t="s">
        <v>279</v>
      </c>
      <c r="B9701" s="1">
        <v>44909</v>
      </c>
      <c r="C9701" s="3">
        <f>VLOOKUP(A9701,'PY SIC'!$A$1:$C$332,3,0)*VLOOKUP(B9701,'Current %'!$A$1:$G$24,7,0)</f>
        <v>123307.33671996955</v>
      </c>
      <c r="D9701" t="s">
        <v>341</v>
      </c>
      <c r="G9701">
        <f>VLOOKUP(A9701,'PY SIC'!$A$1:$C$331,3,0)</f>
        <v>2302938.4528032746</v>
      </c>
      <c r="H9701">
        <f>VLOOKUP(B9701,'Current %'!$A$1:$G$24,7,0)</f>
        <v>5.3543479014765888E-2</v>
      </c>
      <c r="I9701">
        <f t="shared" si="153"/>
        <v>123307.33671996955</v>
      </c>
    </row>
    <row r="9702" spans="1:9" x14ac:dyDescent="0.35">
      <c r="A9702" t="s">
        <v>298</v>
      </c>
      <c r="B9702" s="1">
        <v>44909</v>
      </c>
      <c r="C9702" s="3">
        <f>VLOOKUP(A9702,'PY SIC'!$A$1:$C$332,3,0)*VLOOKUP(B9702,'Current %'!$A$1:$G$24,7,0)</f>
        <v>914.07287990537918</v>
      </c>
      <c r="D9702" t="s">
        <v>341</v>
      </c>
      <c r="G9702">
        <f>VLOOKUP(A9702,'PY SIC'!$A$1:$C$331,3,0)</f>
        <v>17071.600439958373</v>
      </c>
      <c r="H9702">
        <f>VLOOKUP(B9702,'Current %'!$A$1:$G$24,7,0)</f>
        <v>5.3543479014765888E-2</v>
      </c>
      <c r="I9702">
        <f t="shared" si="153"/>
        <v>914.07287990537918</v>
      </c>
    </row>
    <row r="9703" spans="1:9" x14ac:dyDescent="0.35">
      <c r="A9703" t="s">
        <v>280</v>
      </c>
      <c r="B9703" s="1">
        <v>44909</v>
      </c>
      <c r="C9703" s="3">
        <f>VLOOKUP(A9703,'PY SIC'!$A$1:$C$332,3,0)*VLOOKUP(B9703,'Current %'!$A$1:$G$24,7,0)</f>
        <v>19414.16023988296</v>
      </c>
      <c r="D9703" t="s">
        <v>341</v>
      </c>
      <c r="G9703">
        <f>VLOOKUP(A9703,'PY SIC'!$A$1:$C$331,3,0)</f>
        <v>362586.82844514161</v>
      </c>
      <c r="H9703">
        <f>VLOOKUP(B9703,'Current %'!$A$1:$G$24,7,0)</f>
        <v>5.3543479014765888E-2</v>
      </c>
      <c r="I9703">
        <f t="shared" si="153"/>
        <v>19414.16023988296</v>
      </c>
    </row>
    <row r="9704" spans="1:9" x14ac:dyDescent="0.35">
      <c r="A9704" t="s">
        <v>321</v>
      </c>
      <c r="B9704" s="1">
        <v>44909</v>
      </c>
      <c r="C9704" s="3">
        <f>VLOOKUP(A9704,'PY SIC'!$A$1:$C$332,3,0)*VLOOKUP(B9704,'Current %'!$A$1:$G$24,7,0)</f>
        <v>18638.263790815541</v>
      </c>
      <c r="D9704" t="s">
        <v>341</v>
      </c>
      <c r="G9704">
        <f>VLOOKUP(A9704,'PY SIC'!$A$1:$C$331,3,0)</f>
        <v>348095.86776525294</v>
      </c>
      <c r="H9704">
        <f>VLOOKUP(B9704,'Current %'!$A$1:$G$24,7,0)</f>
        <v>5.3543479014765888E-2</v>
      </c>
      <c r="I9704">
        <f t="shared" si="153"/>
        <v>18638.263790815541</v>
      </c>
    </row>
    <row r="9705" spans="1:9" x14ac:dyDescent="0.35">
      <c r="A9705" t="s">
        <v>322</v>
      </c>
      <c r="B9705" s="1">
        <v>44909</v>
      </c>
      <c r="C9705" s="3">
        <f>VLOOKUP(A9705,'PY SIC'!$A$1:$C$332,3,0)*VLOOKUP(B9705,'Current %'!$A$1:$G$24,7,0)</f>
        <v>106390.06038756944</v>
      </c>
      <c r="D9705" t="s">
        <v>341</v>
      </c>
      <c r="G9705">
        <f>VLOOKUP(A9705,'PY SIC'!$A$1:$C$331,3,0)</f>
        <v>1986984.4534799438</v>
      </c>
      <c r="H9705">
        <f>VLOOKUP(B9705,'Current %'!$A$1:$G$24,7,0)</f>
        <v>5.3543479014765888E-2</v>
      </c>
      <c r="I9705">
        <f t="shared" si="153"/>
        <v>106390.06038756944</v>
      </c>
    </row>
    <row r="9706" spans="1:9" x14ac:dyDescent="0.35">
      <c r="A9706" t="s">
        <v>299</v>
      </c>
      <c r="B9706" s="1">
        <v>44909</v>
      </c>
      <c r="C9706" s="3">
        <f>VLOOKUP(A9706,'PY SIC'!$A$1:$C$332,3,0)*VLOOKUP(B9706,'Current %'!$A$1:$G$24,7,0)</f>
        <v>98.273082734703635</v>
      </c>
      <c r="D9706" t="s">
        <v>341</v>
      </c>
      <c r="G9706">
        <f>VLOOKUP(A9706,'PY SIC'!$A$1:$C$331,3,0)</f>
        <v>1835.3884458572909</v>
      </c>
      <c r="H9706">
        <f>VLOOKUP(B9706,'Current %'!$A$1:$G$24,7,0)</f>
        <v>5.3543479014765888E-2</v>
      </c>
      <c r="I9706">
        <f t="shared" si="153"/>
        <v>98.273082734703635</v>
      </c>
    </row>
    <row r="9707" spans="1:9" x14ac:dyDescent="0.35">
      <c r="A9707" t="s">
        <v>323</v>
      </c>
      <c r="B9707" s="1">
        <v>44909</v>
      </c>
      <c r="C9707" s="3">
        <f>VLOOKUP(A9707,'PY SIC'!$A$1:$C$332,3,0)*VLOOKUP(B9707,'Current %'!$A$1:$G$24,7,0)</f>
        <v>76076.789411265476</v>
      </c>
      <c r="D9707" t="s">
        <v>341</v>
      </c>
      <c r="G9707">
        <f>VLOOKUP(A9707,'PY SIC'!$A$1:$C$331,3,0)</f>
        <v>1420841.3575495437</v>
      </c>
      <c r="H9707">
        <f>VLOOKUP(B9707,'Current %'!$A$1:$G$24,7,0)</f>
        <v>5.3543479014765888E-2</v>
      </c>
      <c r="I9707">
        <f t="shared" si="153"/>
        <v>76076.789411265476</v>
      </c>
    </row>
    <row r="9708" spans="1:9" x14ac:dyDescent="0.35">
      <c r="A9708" t="s">
        <v>300</v>
      </c>
      <c r="B9708" s="1">
        <v>44909</v>
      </c>
      <c r="C9708" s="3">
        <f>VLOOKUP(A9708,'PY SIC'!$A$1:$C$332,3,0)*VLOOKUP(B9708,'Current %'!$A$1:$G$24,7,0)</f>
        <v>294290.44824355072</v>
      </c>
      <c r="D9708" t="s">
        <v>341</v>
      </c>
      <c r="G9708">
        <f>VLOOKUP(A9708,'PY SIC'!$A$1:$C$331,3,0)</f>
        <v>5496289.2523736292</v>
      </c>
      <c r="H9708">
        <f>VLOOKUP(B9708,'Current %'!$A$1:$G$24,7,0)</f>
        <v>5.3543479014765888E-2</v>
      </c>
      <c r="I9708">
        <f t="shared" si="153"/>
        <v>294290.44824355072</v>
      </c>
    </row>
    <row r="9709" spans="1:9" x14ac:dyDescent="0.35">
      <c r="A9709" t="s">
        <v>255</v>
      </c>
      <c r="B9709" s="1">
        <v>44909</v>
      </c>
      <c r="C9709" s="3">
        <f>VLOOKUP(A9709,'PY SIC'!$A$1:$C$332,3,0)*VLOOKUP(B9709,'Current %'!$A$1:$G$24,7,0)</f>
        <v>124935.24883144449</v>
      </c>
      <c r="D9709" t="s">
        <v>341</v>
      </c>
      <c r="G9709">
        <f>VLOOKUP(A9709,'PY SIC'!$A$1:$C$331,3,0)</f>
        <v>2333342.0078473166</v>
      </c>
      <c r="H9709">
        <f>VLOOKUP(B9709,'Current %'!$A$1:$G$24,7,0)</f>
        <v>5.3543479014765888E-2</v>
      </c>
      <c r="I9709">
        <f t="shared" si="153"/>
        <v>124935.24883144449</v>
      </c>
    </row>
    <row r="9710" spans="1:9" x14ac:dyDescent="0.35">
      <c r="A9710" t="s">
        <v>281</v>
      </c>
      <c r="B9710" s="1">
        <v>44909</v>
      </c>
      <c r="C9710" s="3">
        <f>VLOOKUP(A9710,'PY SIC'!$A$1:$C$332,3,0)*VLOOKUP(B9710,'Current %'!$A$1:$G$24,7,0)</f>
        <v>77230.547444590178</v>
      </c>
      <c r="D9710" t="s">
        <v>341</v>
      </c>
      <c r="G9710">
        <f>VLOOKUP(A9710,'PY SIC'!$A$1:$C$331,3,0)</f>
        <v>1442389.4163338176</v>
      </c>
      <c r="H9710">
        <f>VLOOKUP(B9710,'Current %'!$A$1:$G$24,7,0)</f>
        <v>5.3543479014765888E-2</v>
      </c>
      <c r="I9710">
        <f t="shared" si="153"/>
        <v>77230.547444590178</v>
      </c>
    </row>
    <row r="9711" spans="1:9" x14ac:dyDescent="0.35">
      <c r="A9711" t="s">
        <v>324</v>
      </c>
      <c r="B9711" s="1">
        <v>44909</v>
      </c>
      <c r="C9711" s="3">
        <f>VLOOKUP(A9711,'PY SIC'!$A$1:$C$332,3,0)*VLOOKUP(B9711,'Current %'!$A$1:$G$24,7,0)</f>
        <v>25340.285474500852</v>
      </c>
      <c r="D9711" t="s">
        <v>341</v>
      </c>
      <c r="G9711">
        <f>VLOOKUP(A9711,'PY SIC'!$A$1:$C$331,3,0)</f>
        <v>473265.57670099591</v>
      </c>
      <c r="H9711">
        <f>VLOOKUP(B9711,'Current %'!$A$1:$G$24,7,0)</f>
        <v>5.3543479014765888E-2</v>
      </c>
      <c r="I9711">
        <f t="shared" si="153"/>
        <v>25340.285474500852</v>
      </c>
    </row>
    <row r="9712" spans="1:9" x14ac:dyDescent="0.35">
      <c r="A9712" t="s">
        <v>282</v>
      </c>
      <c r="B9712" s="1">
        <v>44909</v>
      </c>
      <c r="C9712" s="3">
        <f>VLOOKUP(A9712,'PY SIC'!$A$1:$C$332,3,0)*VLOOKUP(B9712,'Current %'!$A$1:$G$24,7,0)</f>
        <v>23385.732160962532</v>
      </c>
      <c r="D9712" t="s">
        <v>341</v>
      </c>
      <c r="G9712">
        <f>VLOOKUP(A9712,'PY SIC'!$A$1:$C$331,3,0)</f>
        <v>436761.53644243698</v>
      </c>
      <c r="H9712">
        <f>VLOOKUP(B9712,'Current %'!$A$1:$G$24,7,0)</f>
        <v>5.3543479014765888E-2</v>
      </c>
      <c r="I9712">
        <f t="shared" si="153"/>
        <v>23385.732160962532</v>
      </c>
    </row>
    <row r="9713" spans="1:9" x14ac:dyDescent="0.35">
      <c r="A9713" t="s">
        <v>325</v>
      </c>
      <c r="B9713" s="1">
        <v>44909</v>
      </c>
      <c r="C9713" s="3">
        <f>VLOOKUP(A9713,'PY SIC'!$A$1:$C$332,3,0)*VLOOKUP(B9713,'Current %'!$A$1:$G$24,7,0)</f>
        <v>20052.754355521873</v>
      </c>
      <c r="D9713" t="s">
        <v>341</v>
      </c>
      <c r="G9713">
        <f>VLOOKUP(A9713,'PY SIC'!$A$1:$C$331,3,0)</f>
        <v>374513.47436709987</v>
      </c>
      <c r="H9713">
        <f>VLOOKUP(B9713,'Current %'!$A$1:$G$24,7,0)</f>
        <v>5.3543479014765888E-2</v>
      </c>
      <c r="I9713">
        <f t="shared" si="153"/>
        <v>20052.754355521873</v>
      </c>
    </row>
    <row r="9714" spans="1:9" x14ac:dyDescent="0.35">
      <c r="A9714" t="s">
        <v>264</v>
      </c>
      <c r="B9714" s="1">
        <v>44909</v>
      </c>
      <c r="C9714" s="3">
        <f>VLOOKUP(A9714,'PY SIC'!$A$1:$C$332,3,0)*VLOOKUP(B9714,'Current %'!$A$1:$G$24,7,0)</f>
        <v>6590.1070102083095</v>
      </c>
      <c r="D9714" t="s">
        <v>341</v>
      </c>
      <c r="G9714">
        <f>VLOOKUP(A9714,'PY SIC'!$A$1:$C$331,3,0)</f>
        <v>123079.54453969887</v>
      </c>
      <c r="H9714">
        <f>VLOOKUP(B9714,'Current %'!$A$1:$G$24,7,0)</f>
        <v>5.3543479014765888E-2</v>
      </c>
      <c r="I9714">
        <f t="shared" si="153"/>
        <v>6590.1070102083095</v>
      </c>
    </row>
    <row r="9715" spans="1:9" x14ac:dyDescent="0.35">
      <c r="A9715" t="s">
        <v>326</v>
      </c>
      <c r="B9715" s="1">
        <v>44909</v>
      </c>
      <c r="C9715" s="3">
        <f>VLOOKUP(A9715,'PY SIC'!$A$1:$C$332,3,0)*VLOOKUP(B9715,'Current %'!$A$1:$G$24,7,0)</f>
        <v>18969.55040760199</v>
      </c>
      <c r="D9715" t="s">
        <v>341</v>
      </c>
      <c r="G9715">
        <f>VLOOKUP(A9715,'PY SIC'!$A$1:$C$331,3,0)</f>
        <v>354283.11265262921</v>
      </c>
      <c r="H9715">
        <f>VLOOKUP(B9715,'Current %'!$A$1:$G$24,7,0)</f>
        <v>5.3543479014765888E-2</v>
      </c>
      <c r="I9715">
        <f t="shared" si="153"/>
        <v>18969.55040760199</v>
      </c>
    </row>
    <row r="9716" spans="1:9" x14ac:dyDescent="0.35">
      <c r="A9716" t="s">
        <v>327</v>
      </c>
      <c r="B9716" s="1">
        <v>44909</v>
      </c>
      <c r="C9716" s="3">
        <f>VLOOKUP(A9716,'PY SIC'!$A$1:$C$332,3,0)*VLOOKUP(B9716,'Current %'!$A$1:$G$24,7,0)</f>
        <v>82137.280924331935</v>
      </c>
      <c r="D9716" t="s">
        <v>341</v>
      </c>
      <c r="G9716">
        <f>VLOOKUP(A9716,'PY SIC'!$A$1:$C$331,3,0)</f>
        <v>1534029.585594926</v>
      </c>
      <c r="H9716">
        <f>VLOOKUP(B9716,'Current %'!$A$1:$G$24,7,0)</f>
        <v>5.3543479014765888E-2</v>
      </c>
      <c r="I9716">
        <f t="shared" si="153"/>
        <v>82137.280924331935</v>
      </c>
    </row>
    <row r="9717" spans="1:9" x14ac:dyDescent="0.35">
      <c r="A9717" t="s">
        <v>192</v>
      </c>
      <c r="B9717" s="1">
        <v>44909</v>
      </c>
      <c r="C9717" s="3">
        <f>VLOOKUP(A9717,'PY SIC'!$A$1:$C$332,3,0)*VLOOKUP(B9717,'Current %'!$A$1:$G$24,7,0)</f>
        <v>117251.11953090706</v>
      </c>
      <c r="D9717" t="s">
        <v>341</v>
      </c>
      <c r="G9717">
        <f>VLOOKUP(A9717,'PY SIC'!$A$1:$C$331,3,0)</f>
        <v>2189830.053788105</v>
      </c>
      <c r="H9717">
        <f>VLOOKUP(B9717,'Current %'!$A$1:$G$24,7,0)</f>
        <v>5.3543479014765888E-2</v>
      </c>
      <c r="I9717">
        <f t="shared" si="153"/>
        <v>117251.11953090706</v>
      </c>
    </row>
    <row r="9718" spans="1:9" x14ac:dyDescent="0.35">
      <c r="A9718" t="s">
        <v>301</v>
      </c>
      <c r="B9718" s="1">
        <v>44909</v>
      </c>
      <c r="C9718" s="3">
        <f>VLOOKUP(A9718,'PY SIC'!$A$1:$C$332,3,0)*VLOOKUP(B9718,'Current %'!$A$1:$G$24,7,0)</f>
        <v>438.05718385840714</v>
      </c>
      <c r="D9718" t="s">
        <v>341</v>
      </c>
      <c r="G9718">
        <f>VLOOKUP(A9718,'PY SIC'!$A$1:$C$331,3,0)</f>
        <v>8181.3358399367826</v>
      </c>
      <c r="H9718">
        <f>VLOOKUP(B9718,'Current %'!$A$1:$G$24,7,0)</f>
        <v>5.3543479014765888E-2</v>
      </c>
      <c r="I9718">
        <f t="shared" si="153"/>
        <v>438.05718385840714</v>
      </c>
    </row>
    <row r="9719" spans="1:9" x14ac:dyDescent="0.35">
      <c r="A9719" t="s">
        <v>283</v>
      </c>
      <c r="B9719" s="1">
        <v>44909</v>
      </c>
      <c r="C9719" s="3">
        <f>VLOOKUP(A9719,'PY SIC'!$A$1:$C$332,3,0)*VLOOKUP(B9719,'Current %'!$A$1:$G$24,7,0)</f>
        <v>69086.152844979617</v>
      </c>
      <c r="D9719" t="s">
        <v>341</v>
      </c>
      <c r="G9719">
        <f>VLOOKUP(A9719,'PY SIC'!$A$1:$C$331,3,0)</f>
        <v>1290281.3585558657</v>
      </c>
      <c r="H9719">
        <f>VLOOKUP(B9719,'Current %'!$A$1:$G$24,7,0)</f>
        <v>5.3543479014765888E-2</v>
      </c>
      <c r="I9719">
        <f t="shared" si="153"/>
        <v>69086.152844979617</v>
      </c>
    </row>
    <row r="9720" spans="1:9" x14ac:dyDescent="0.35">
      <c r="A9720" t="s">
        <v>284</v>
      </c>
      <c r="B9720" s="1">
        <v>44909</v>
      </c>
      <c r="C9720" s="3">
        <f>VLOOKUP(A9720,'PY SIC'!$A$1:$C$332,3,0)*VLOOKUP(B9720,'Current %'!$A$1:$G$24,7,0)</f>
        <v>4884.8465244368244</v>
      </c>
      <c r="D9720" t="s">
        <v>341</v>
      </c>
      <c r="G9720">
        <f>VLOOKUP(A9720,'PY SIC'!$A$1:$C$331,3,0)</f>
        <v>91231.39949665415</v>
      </c>
      <c r="H9720">
        <f>VLOOKUP(B9720,'Current %'!$A$1:$G$24,7,0)</f>
        <v>5.3543479014765888E-2</v>
      </c>
      <c r="I9720">
        <f t="shared" si="153"/>
        <v>4884.8465244368244</v>
      </c>
    </row>
    <row r="9721" spans="1:9" x14ac:dyDescent="0.35">
      <c r="A9721" t="s">
        <v>302</v>
      </c>
      <c r="B9721" s="1">
        <v>44909</v>
      </c>
      <c r="C9721" s="3">
        <f>VLOOKUP(A9721,'PY SIC'!$A$1:$C$332,3,0)*VLOOKUP(B9721,'Current %'!$A$1:$G$24,7,0)</f>
        <v>43704.572123962251</v>
      </c>
      <c r="D9721" t="s">
        <v>341</v>
      </c>
      <c r="G9721">
        <f>VLOOKUP(A9721,'PY SIC'!$A$1:$C$331,3,0)</f>
        <v>816244.53487435274</v>
      </c>
      <c r="H9721">
        <f>VLOOKUP(B9721,'Current %'!$A$1:$G$24,7,0)</f>
        <v>5.3543479014765888E-2</v>
      </c>
      <c r="I9721">
        <f t="shared" si="153"/>
        <v>43704.572123962251</v>
      </c>
    </row>
    <row r="9722" spans="1:9" x14ac:dyDescent="0.35">
      <c r="A9722" t="s">
        <v>265</v>
      </c>
      <c r="B9722" s="1">
        <v>44909</v>
      </c>
      <c r="C9722" s="3">
        <f>VLOOKUP(A9722,'PY SIC'!$A$1:$C$332,3,0)*VLOOKUP(B9722,'Current %'!$A$1:$G$24,7,0)</f>
        <v>62035.620880390372</v>
      </c>
      <c r="D9722" t="s">
        <v>341</v>
      </c>
      <c r="G9722">
        <f>VLOOKUP(A9722,'PY SIC'!$A$1:$C$331,3,0)</f>
        <v>1158602.7285093404</v>
      </c>
      <c r="H9722">
        <f>VLOOKUP(B9722,'Current %'!$A$1:$G$24,7,0)</f>
        <v>5.3543479014765888E-2</v>
      </c>
      <c r="I9722">
        <f t="shared" si="153"/>
        <v>62035.620880390372</v>
      </c>
    </row>
    <row r="9723" spans="1:9" x14ac:dyDescent="0.35">
      <c r="A9723" t="s">
        <v>328</v>
      </c>
      <c r="B9723" s="1">
        <v>44909</v>
      </c>
      <c r="C9723" s="3">
        <f>VLOOKUP(A9723,'PY SIC'!$A$1:$C$332,3,0)*VLOOKUP(B9723,'Current %'!$A$1:$G$24,7,0)</f>
        <v>547.77181949726355</v>
      </c>
      <c r="D9723" t="s">
        <v>341</v>
      </c>
      <c r="G9723">
        <f>VLOOKUP(A9723,'PY SIC'!$A$1:$C$331,3,0)</f>
        <v>10230.411425940449</v>
      </c>
      <c r="H9723">
        <f>VLOOKUP(B9723,'Current %'!$A$1:$G$24,7,0)</f>
        <v>5.3543479014765888E-2</v>
      </c>
      <c r="I9723">
        <f t="shared" si="153"/>
        <v>547.77181949726355</v>
      </c>
    </row>
    <row r="9724" spans="1:9" x14ac:dyDescent="0.35">
      <c r="A9724" t="s">
        <v>285</v>
      </c>
      <c r="B9724" s="1">
        <v>44909</v>
      </c>
      <c r="C9724" s="3">
        <f>VLOOKUP(A9724,'PY SIC'!$A$1:$C$332,3,0)*VLOOKUP(B9724,'Current %'!$A$1:$G$24,7,0)</f>
        <v>999.3306645409283</v>
      </c>
      <c r="D9724" t="s">
        <v>341</v>
      </c>
      <c r="G9724">
        <f>VLOOKUP(A9724,'PY SIC'!$A$1:$C$331,3,0)</f>
        <v>18663.909834199214</v>
      </c>
      <c r="H9724">
        <f>VLOOKUP(B9724,'Current %'!$A$1:$G$24,7,0)</f>
        <v>5.3543479014765888E-2</v>
      </c>
      <c r="I9724">
        <f t="shared" si="153"/>
        <v>999.3306645409283</v>
      </c>
    </row>
    <row r="9725" spans="1:9" x14ac:dyDescent="0.35">
      <c r="A9725" t="s">
        <v>193</v>
      </c>
      <c r="B9725" s="1">
        <v>44909</v>
      </c>
      <c r="C9725" s="3">
        <f>VLOOKUP(A9725,'PY SIC'!$A$1:$C$332,3,0)*VLOOKUP(B9725,'Current %'!$A$1:$G$24,7,0)</f>
        <v>6487.4541939794426</v>
      </c>
      <c r="D9725" t="s">
        <v>341</v>
      </c>
      <c r="G9725">
        <f>VLOOKUP(A9725,'PY SIC'!$A$1:$C$331,3,0)</f>
        <v>121162.35839270685</v>
      </c>
      <c r="H9725">
        <f>VLOOKUP(B9725,'Current %'!$A$1:$G$24,7,0)</f>
        <v>5.3543479014765888E-2</v>
      </c>
      <c r="I9725">
        <f t="shared" si="153"/>
        <v>6487.4541939794426</v>
      </c>
    </row>
    <row r="9726" spans="1:9" x14ac:dyDescent="0.35">
      <c r="A9726" t="s">
        <v>11</v>
      </c>
      <c r="B9726" s="1">
        <v>44909</v>
      </c>
      <c r="C9726" s="3">
        <f>VLOOKUP(A9726,'PY SIC'!$A$1:$C$332,3,0)*VLOOKUP(B9726,'Current %'!$A$1:$G$24,7,0)</f>
        <v>37529.036939921752</v>
      </c>
      <c r="D9726" t="s">
        <v>341</v>
      </c>
      <c r="G9726">
        <f>VLOOKUP(A9726,'PY SIC'!$A$1:$C$331,3,0)</f>
        <v>700907.70399084873</v>
      </c>
      <c r="H9726">
        <f>VLOOKUP(B9726,'Current %'!$A$1:$G$24,7,0)</f>
        <v>5.3543479014765888E-2</v>
      </c>
      <c r="I9726">
        <f t="shared" si="153"/>
        <v>37529.036939921752</v>
      </c>
    </row>
    <row r="9727" spans="1:9" x14ac:dyDescent="0.35">
      <c r="A9727" t="s">
        <v>87</v>
      </c>
      <c r="B9727" s="1">
        <v>44909</v>
      </c>
      <c r="C9727" s="3">
        <f>VLOOKUP(A9727,'PY SIC'!$A$1:$C$332,3,0)*VLOOKUP(B9727,'Current %'!$A$1:$G$24,7,0)</f>
        <v>91568.711837176437</v>
      </c>
      <c r="D9727" t="s">
        <v>341</v>
      </c>
      <c r="G9727">
        <f>VLOOKUP(A9727,'PY SIC'!$A$1:$C$331,3,0)</f>
        <v>1710174.8620392072</v>
      </c>
      <c r="H9727">
        <f>VLOOKUP(B9727,'Current %'!$A$1:$G$24,7,0)</f>
        <v>5.3543479014765888E-2</v>
      </c>
      <c r="I9727">
        <f t="shared" si="153"/>
        <v>91568.711837176437</v>
      </c>
    </row>
    <row r="9728" spans="1:9" x14ac:dyDescent="0.35">
      <c r="A9728" t="s">
        <v>222</v>
      </c>
      <c r="B9728" s="1">
        <v>44909</v>
      </c>
      <c r="C9728" s="3">
        <f>VLOOKUP(A9728,'PY SIC'!$A$1:$C$332,3,0)*VLOOKUP(B9728,'Current %'!$A$1:$G$24,7,0)</f>
        <v>64231.987262903487</v>
      </c>
      <c r="D9728" t="s">
        <v>341</v>
      </c>
      <c r="G9728">
        <f>VLOOKUP(A9728,'PY SIC'!$A$1:$C$331,3,0)</f>
        <v>1199622.9689368894</v>
      </c>
      <c r="H9728">
        <f>VLOOKUP(B9728,'Current %'!$A$1:$G$24,7,0)</f>
        <v>5.3543479014765888E-2</v>
      </c>
      <c r="I9728">
        <f t="shared" si="153"/>
        <v>64231.987262903487</v>
      </c>
    </row>
    <row r="9729" spans="1:9" x14ac:dyDescent="0.35">
      <c r="A9729" t="s">
        <v>12</v>
      </c>
      <c r="B9729" s="1">
        <v>44909</v>
      </c>
      <c r="C9729" s="3">
        <f>VLOOKUP(A9729,'PY SIC'!$A$1:$C$332,3,0)*VLOOKUP(B9729,'Current %'!$A$1:$G$24,7,0)</f>
        <v>18449.981482801653</v>
      </c>
      <c r="D9729" t="s">
        <v>341</v>
      </c>
      <c r="G9729">
        <f>VLOOKUP(A9729,'PY SIC'!$A$1:$C$331,3,0)</f>
        <v>344579.43006866687</v>
      </c>
      <c r="H9729">
        <f>VLOOKUP(B9729,'Current %'!$A$1:$G$24,7,0)</f>
        <v>5.3543479014765888E-2</v>
      </c>
      <c r="I9729">
        <f t="shared" si="153"/>
        <v>18449.981482801653</v>
      </c>
    </row>
    <row r="9730" spans="1:9" x14ac:dyDescent="0.35">
      <c r="A9730" t="s">
        <v>100</v>
      </c>
      <c r="B9730" s="1">
        <v>44909</v>
      </c>
      <c r="C9730" s="3">
        <f>VLOOKUP(A9730,'PY SIC'!$A$1:$C$332,3,0)*VLOOKUP(B9730,'Current %'!$A$1:$G$24,7,0)</f>
        <v>66293.897984651907</v>
      </c>
      <c r="D9730" t="s">
        <v>341</v>
      </c>
      <c r="G9730">
        <f>VLOOKUP(A9730,'PY SIC'!$A$1:$C$331,3,0)</f>
        <v>1238132.0602340724</v>
      </c>
      <c r="H9730">
        <f>VLOOKUP(B9730,'Current %'!$A$1:$G$24,7,0)</f>
        <v>5.3543479014765888E-2</v>
      </c>
      <c r="I9730">
        <f t="shared" si="153"/>
        <v>66293.897984651907</v>
      </c>
    </row>
    <row r="9731" spans="1:9" x14ac:dyDescent="0.35">
      <c r="A9731" t="s">
        <v>148</v>
      </c>
      <c r="B9731" s="1">
        <v>44909</v>
      </c>
      <c r="C9731" s="3">
        <f>VLOOKUP(A9731,'PY SIC'!$A$1:$C$332,3,0)*VLOOKUP(B9731,'Current %'!$A$1:$G$24,7,0)</f>
        <v>44042.699878302192</v>
      </c>
      <c r="D9731" t="s">
        <v>341</v>
      </c>
      <c r="G9731">
        <f>VLOOKUP(A9731,'PY SIC'!$A$1:$C$331,3,0)</f>
        <v>822559.54765577277</v>
      </c>
      <c r="H9731">
        <f>VLOOKUP(B9731,'Current %'!$A$1:$G$24,7,0)</f>
        <v>5.3543479014765888E-2</v>
      </c>
      <c r="I9731">
        <f t="shared" si="153"/>
        <v>44042.699878302192</v>
      </c>
    </row>
    <row r="9732" spans="1:9" x14ac:dyDescent="0.35">
      <c r="A9732" t="s">
        <v>114</v>
      </c>
      <c r="B9732" s="1">
        <v>44909</v>
      </c>
      <c r="C9732" s="3">
        <f>VLOOKUP(A9732,'PY SIC'!$A$1:$C$332,3,0)*VLOOKUP(B9732,'Current %'!$A$1:$G$24,7,0)</f>
        <v>119269.03319446936</v>
      </c>
      <c r="D9732" t="s">
        <v>341</v>
      </c>
      <c r="G9732">
        <f>VLOOKUP(A9732,'PY SIC'!$A$1:$C$331,3,0)</f>
        <v>2227517.4379606168</v>
      </c>
      <c r="H9732">
        <f>VLOOKUP(B9732,'Current %'!$A$1:$G$24,7,0)</f>
        <v>5.3543479014765888E-2</v>
      </c>
      <c r="I9732">
        <f t="shared" si="153"/>
        <v>119269.03319446936</v>
      </c>
    </row>
    <row r="9733" spans="1:9" x14ac:dyDescent="0.35">
      <c r="A9733" t="s">
        <v>162</v>
      </c>
      <c r="B9733" s="1">
        <v>44909</v>
      </c>
      <c r="C9733" s="3">
        <f>VLOOKUP(A9733,'PY SIC'!$A$1:$C$332,3,0)*VLOOKUP(B9733,'Current %'!$A$1:$G$24,7,0)</f>
        <v>36399.261106679856</v>
      </c>
      <c r="D9733" t="s">
        <v>341</v>
      </c>
      <c r="G9733">
        <f>VLOOKUP(A9733,'PY SIC'!$A$1:$C$331,3,0)</f>
        <v>679807.54662284639</v>
      </c>
      <c r="H9733">
        <f>VLOOKUP(B9733,'Current %'!$A$1:$G$24,7,0)</f>
        <v>5.3543479014765888E-2</v>
      </c>
      <c r="I9733">
        <f t="shared" si="153"/>
        <v>36399.261106679856</v>
      </c>
    </row>
    <row r="9734" spans="1:9" x14ac:dyDescent="0.35">
      <c r="A9734" t="s">
        <v>77</v>
      </c>
      <c r="B9734" s="1">
        <v>44909</v>
      </c>
      <c r="C9734" s="3">
        <f>VLOOKUP(A9734,'PY SIC'!$A$1:$C$332,3,0)*VLOOKUP(B9734,'Current %'!$A$1:$G$24,7,0)</f>
        <v>137298.7193007179</v>
      </c>
      <c r="D9734" t="s">
        <v>341</v>
      </c>
      <c r="G9734">
        <f>VLOOKUP(A9734,'PY SIC'!$A$1:$C$331,3,0)</f>
        <v>2564247.2589958995</v>
      </c>
      <c r="H9734">
        <f>VLOOKUP(B9734,'Current %'!$A$1:$G$24,7,0)</f>
        <v>5.3543479014765888E-2</v>
      </c>
      <c r="I9734">
        <f t="shared" si="153"/>
        <v>137298.7193007179</v>
      </c>
    </row>
    <row r="9735" spans="1:9" x14ac:dyDescent="0.35">
      <c r="A9735" t="s">
        <v>163</v>
      </c>
      <c r="B9735" s="1">
        <v>44909</v>
      </c>
      <c r="C9735" s="3">
        <f>VLOOKUP(A9735,'PY SIC'!$A$1:$C$332,3,0)*VLOOKUP(B9735,'Current %'!$A$1:$G$24,7,0)</f>
        <v>103215.63694820223</v>
      </c>
      <c r="D9735" t="s">
        <v>341</v>
      </c>
      <c r="G9735">
        <f>VLOOKUP(A9735,'PY SIC'!$A$1:$C$331,3,0)</f>
        <v>1927697.6178506827</v>
      </c>
      <c r="H9735">
        <f>VLOOKUP(B9735,'Current %'!$A$1:$G$24,7,0)</f>
        <v>5.3543479014765888E-2</v>
      </c>
      <c r="I9735">
        <f t="shared" si="153"/>
        <v>103215.63694820223</v>
      </c>
    </row>
    <row r="9736" spans="1:9" x14ac:dyDescent="0.35">
      <c r="A9736" t="s">
        <v>223</v>
      </c>
      <c r="B9736" s="1">
        <v>44909</v>
      </c>
      <c r="C9736" s="3">
        <f>VLOOKUP(A9736,'PY SIC'!$A$1:$C$332,3,0)*VLOOKUP(B9736,'Current %'!$A$1:$G$24,7,0)</f>
        <v>577.30003819317244</v>
      </c>
      <c r="D9736" t="s">
        <v>341</v>
      </c>
      <c r="G9736">
        <f>VLOOKUP(A9736,'PY SIC'!$A$1:$C$331,3,0)</f>
        <v>10781.892563125533</v>
      </c>
      <c r="H9736">
        <f>VLOOKUP(B9736,'Current %'!$A$1:$G$24,7,0)</f>
        <v>5.3543479014765888E-2</v>
      </c>
      <c r="I9736">
        <f t="shared" si="153"/>
        <v>577.30003819317244</v>
      </c>
    </row>
    <row r="9737" spans="1:9" x14ac:dyDescent="0.35">
      <c r="A9737" t="s">
        <v>240</v>
      </c>
      <c r="B9737" s="1">
        <v>44909</v>
      </c>
      <c r="C9737" s="3">
        <f>VLOOKUP(A9737,'PY SIC'!$A$1:$C$332,3,0)*VLOOKUP(B9737,'Current %'!$A$1:$G$24,7,0)</f>
        <v>67555.197122257232</v>
      </c>
      <c r="D9737" t="s">
        <v>341</v>
      </c>
      <c r="G9737">
        <f>VLOOKUP(A9737,'PY SIC'!$A$1:$C$331,3,0)</f>
        <v>1261688.6008402121</v>
      </c>
      <c r="H9737">
        <f>VLOOKUP(B9737,'Current %'!$A$1:$G$24,7,0)</f>
        <v>5.3543479014765888E-2</v>
      </c>
      <c r="I9737">
        <f t="shared" si="153"/>
        <v>67555.197122257232</v>
      </c>
    </row>
    <row r="9738" spans="1:9" x14ac:dyDescent="0.35">
      <c r="A9738" t="s">
        <v>29</v>
      </c>
      <c r="B9738" s="1">
        <v>44909</v>
      </c>
      <c r="C9738" s="3">
        <f>VLOOKUP(A9738,'PY SIC'!$A$1:$C$332,3,0)*VLOOKUP(B9738,'Current %'!$A$1:$G$24,7,0)</f>
        <v>1006.582960748971</v>
      </c>
      <c r="D9738" t="s">
        <v>341</v>
      </c>
      <c r="G9738">
        <f>VLOOKUP(A9738,'PY SIC'!$A$1:$C$331,3,0)</f>
        <v>18799.356696104522</v>
      </c>
      <c r="H9738">
        <f>VLOOKUP(B9738,'Current %'!$A$1:$G$24,7,0)</f>
        <v>5.3543479014765888E-2</v>
      </c>
      <c r="I9738">
        <f t="shared" si="153"/>
        <v>1006.582960748971</v>
      </c>
    </row>
    <row r="9739" spans="1:9" x14ac:dyDescent="0.35">
      <c r="A9739" t="s">
        <v>241</v>
      </c>
      <c r="B9739" s="1">
        <v>44909</v>
      </c>
      <c r="C9739" s="3">
        <f>VLOOKUP(A9739,'PY SIC'!$A$1:$C$332,3,0)*VLOOKUP(B9739,'Current %'!$A$1:$G$24,7,0)</f>
        <v>67944.905253775549</v>
      </c>
      <c r="D9739" t="s">
        <v>341</v>
      </c>
      <c r="G9739">
        <f>VLOOKUP(A9739,'PY SIC'!$A$1:$C$331,3,0)</f>
        <v>1268966.9499256506</v>
      </c>
      <c r="H9739">
        <f>VLOOKUP(B9739,'Current %'!$A$1:$G$24,7,0)</f>
        <v>5.3543479014765888E-2</v>
      </c>
      <c r="I9739">
        <f t="shared" si="153"/>
        <v>67944.905253775549</v>
      </c>
    </row>
    <row r="9740" spans="1:9" x14ac:dyDescent="0.35">
      <c r="A9740" t="s">
        <v>164</v>
      </c>
      <c r="B9740" s="1">
        <v>44909</v>
      </c>
      <c r="C9740" s="3">
        <f>VLOOKUP(A9740,'PY SIC'!$A$1:$C$332,3,0)*VLOOKUP(B9740,'Current %'!$A$1:$G$24,7,0)</f>
        <v>23026.970036604074</v>
      </c>
      <c r="D9740" t="s">
        <v>341</v>
      </c>
      <c r="G9740">
        <f>VLOOKUP(A9740,'PY SIC'!$A$1:$C$331,3,0)</f>
        <v>430061.14769370592</v>
      </c>
      <c r="H9740">
        <f>VLOOKUP(B9740,'Current %'!$A$1:$G$24,7,0)</f>
        <v>5.3543479014765888E-2</v>
      </c>
      <c r="I9740">
        <f t="shared" ref="I9740:I9803" si="154">G9740*H9740</f>
        <v>23026.970036604074</v>
      </c>
    </row>
    <row r="9741" spans="1:9" x14ac:dyDescent="0.35">
      <c r="A9741" t="s">
        <v>242</v>
      </c>
      <c r="B9741" s="1">
        <v>44909</v>
      </c>
      <c r="C9741" s="3">
        <f>VLOOKUP(A9741,'PY SIC'!$A$1:$C$332,3,0)*VLOOKUP(B9741,'Current %'!$A$1:$G$24,7,0)</f>
        <v>14010.914157913741</v>
      </c>
      <c r="D9741" t="s">
        <v>341</v>
      </c>
      <c r="G9741">
        <f>VLOOKUP(A9741,'PY SIC'!$A$1:$C$331,3,0)</f>
        <v>261673.58594778457</v>
      </c>
      <c r="H9741">
        <f>VLOOKUP(B9741,'Current %'!$A$1:$G$24,7,0)</f>
        <v>5.3543479014765888E-2</v>
      </c>
      <c r="I9741">
        <f t="shared" si="154"/>
        <v>14010.914157913741</v>
      </c>
    </row>
    <row r="9742" spans="1:9" x14ac:dyDescent="0.35">
      <c r="A9742" t="s">
        <v>126</v>
      </c>
      <c r="B9742" s="1">
        <v>44909</v>
      </c>
      <c r="C9742" s="3">
        <f>VLOOKUP(A9742,'PY SIC'!$A$1:$C$332,3,0)*VLOOKUP(B9742,'Current %'!$A$1:$G$24,7,0)</f>
        <v>82473.563087949049</v>
      </c>
      <c r="D9742" t="s">
        <v>341</v>
      </c>
      <c r="G9742">
        <f>VLOOKUP(A9742,'PY SIC'!$A$1:$C$331,3,0)</f>
        <v>1540310.1293661736</v>
      </c>
      <c r="H9742">
        <f>VLOOKUP(B9742,'Current %'!$A$1:$G$24,7,0)</f>
        <v>5.3543479014765888E-2</v>
      </c>
      <c r="I9742">
        <f t="shared" si="154"/>
        <v>82473.563087949049</v>
      </c>
    </row>
    <row r="9743" spans="1:9" x14ac:dyDescent="0.35">
      <c r="A9743" t="s">
        <v>165</v>
      </c>
      <c r="B9743" s="1">
        <v>44909</v>
      </c>
      <c r="C9743" s="3">
        <f>VLOOKUP(A9743,'PY SIC'!$A$1:$C$332,3,0)*VLOOKUP(B9743,'Current %'!$A$1:$G$24,7,0)</f>
        <v>91426.5545029036</v>
      </c>
      <c r="D9743" t="s">
        <v>341</v>
      </c>
      <c r="G9743">
        <f>VLOOKUP(A9743,'PY SIC'!$A$1:$C$331,3,0)</f>
        <v>1707519.873291957</v>
      </c>
      <c r="H9743">
        <f>VLOOKUP(B9743,'Current %'!$A$1:$G$24,7,0)</f>
        <v>5.3543479014765888E-2</v>
      </c>
      <c r="I9743">
        <f t="shared" si="154"/>
        <v>91426.5545029036</v>
      </c>
    </row>
    <row r="9744" spans="1:9" x14ac:dyDescent="0.35">
      <c r="A9744" t="s">
        <v>51</v>
      </c>
      <c r="B9744" s="1">
        <v>44909</v>
      </c>
      <c r="C9744" s="3">
        <f>VLOOKUP(A9744,'PY SIC'!$A$1:$C$332,3,0)*VLOOKUP(B9744,'Current %'!$A$1:$G$24,7,0)</f>
        <v>48425.613533570926</v>
      </c>
      <c r="D9744" t="s">
        <v>341</v>
      </c>
      <c r="G9744">
        <f>VLOOKUP(A9744,'PY SIC'!$A$1:$C$331,3,0)</f>
        <v>904416.64278513566</v>
      </c>
      <c r="H9744">
        <f>VLOOKUP(B9744,'Current %'!$A$1:$G$24,7,0)</f>
        <v>5.3543479014765888E-2</v>
      </c>
      <c r="I9744">
        <f t="shared" si="154"/>
        <v>48425.613533570926</v>
      </c>
    </row>
    <row r="9745" spans="1:9" x14ac:dyDescent="0.35">
      <c r="A9745" t="s">
        <v>13</v>
      </c>
      <c r="B9745" s="1">
        <v>44909</v>
      </c>
      <c r="C9745" s="3">
        <f>VLOOKUP(A9745,'PY SIC'!$A$1:$C$332,3,0)*VLOOKUP(B9745,'Current %'!$A$1:$G$24,7,0)</f>
        <v>13355.871230373707</v>
      </c>
      <c r="D9745" t="s">
        <v>341</v>
      </c>
      <c r="G9745">
        <f>VLOOKUP(A9745,'PY SIC'!$A$1:$C$331,3,0)</f>
        <v>249439.73526058154</v>
      </c>
      <c r="H9745">
        <f>VLOOKUP(B9745,'Current %'!$A$1:$G$24,7,0)</f>
        <v>5.3543479014765888E-2</v>
      </c>
      <c r="I9745">
        <f t="shared" si="154"/>
        <v>13355.871230373707</v>
      </c>
    </row>
    <row r="9746" spans="1:9" x14ac:dyDescent="0.35">
      <c r="A9746" t="s">
        <v>78</v>
      </c>
      <c r="B9746" s="1">
        <v>44909</v>
      </c>
      <c r="C9746" s="3">
        <f>VLOOKUP(A9746,'PY SIC'!$A$1:$C$332,3,0)*VLOOKUP(B9746,'Current %'!$A$1:$G$24,7,0)</f>
        <v>136325.3785480106</v>
      </c>
      <c r="D9746" t="s">
        <v>341</v>
      </c>
      <c r="G9746">
        <f>VLOOKUP(A9746,'PY SIC'!$A$1:$C$331,3,0)</f>
        <v>2546068.7474270328</v>
      </c>
      <c r="H9746">
        <f>VLOOKUP(B9746,'Current %'!$A$1:$G$24,7,0)</f>
        <v>5.3543479014765888E-2</v>
      </c>
      <c r="I9746">
        <f t="shared" si="154"/>
        <v>136325.3785480106</v>
      </c>
    </row>
    <row r="9747" spans="1:9" x14ac:dyDescent="0.35">
      <c r="A9747" t="s">
        <v>194</v>
      </c>
      <c r="B9747" s="1">
        <v>44909</v>
      </c>
      <c r="C9747" s="3">
        <f>VLOOKUP(A9747,'PY SIC'!$A$1:$C$332,3,0)*VLOOKUP(B9747,'Current %'!$A$1:$G$24,7,0)</f>
        <v>6849.5931206012483</v>
      </c>
      <c r="D9747" t="s">
        <v>341</v>
      </c>
      <c r="G9747">
        <f>VLOOKUP(A9747,'PY SIC'!$A$1:$C$331,3,0)</f>
        <v>127925.81368708429</v>
      </c>
      <c r="H9747">
        <f>VLOOKUP(B9747,'Current %'!$A$1:$G$24,7,0)</f>
        <v>5.3543479014765888E-2</v>
      </c>
      <c r="I9747">
        <f t="shared" si="154"/>
        <v>6849.5931206012483</v>
      </c>
    </row>
    <row r="9748" spans="1:9" x14ac:dyDescent="0.35">
      <c r="A9748" t="s">
        <v>115</v>
      </c>
      <c r="B9748" s="1">
        <v>44909</v>
      </c>
      <c r="C9748" s="3">
        <f>VLOOKUP(A9748,'PY SIC'!$A$1:$C$332,3,0)*VLOOKUP(B9748,'Current %'!$A$1:$G$24,7,0)</f>
        <v>51527.33832837415</v>
      </c>
      <c r="D9748" t="s">
        <v>341</v>
      </c>
      <c r="G9748">
        <f>VLOOKUP(A9748,'PY SIC'!$A$1:$C$331,3,0)</f>
        <v>962345.72867714218</v>
      </c>
      <c r="H9748">
        <f>VLOOKUP(B9748,'Current %'!$A$1:$G$24,7,0)</f>
        <v>5.3543479014765888E-2</v>
      </c>
      <c r="I9748">
        <f t="shared" si="154"/>
        <v>51527.33832837415</v>
      </c>
    </row>
    <row r="9749" spans="1:9" x14ac:dyDescent="0.35">
      <c r="A9749" t="s">
        <v>52</v>
      </c>
      <c r="B9749" s="1">
        <v>44909</v>
      </c>
      <c r="C9749" s="3">
        <f>VLOOKUP(A9749,'PY SIC'!$A$1:$C$332,3,0)*VLOOKUP(B9749,'Current %'!$A$1:$G$24,7,0)</f>
        <v>24739.947606627931</v>
      </c>
      <c r="D9749" t="s">
        <v>341</v>
      </c>
      <c r="G9749">
        <f>VLOOKUP(A9749,'PY SIC'!$A$1:$C$331,3,0)</f>
        <v>462053.42017102218</v>
      </c>
      <c r="H9749">
        <f>VLOOKUP(B9749,'Current %'!$A$1:$G$24,7,0)</f>
        <v>5.3543479014765888E-2</v>
      </c>
      <c r="I9749">
        <f t="shared" si="154"/>
        <v>24739.947606627931</v>
      </c>
    </row>
    <row r="9750" spans="1:9" x14ac:dyDescent="0.35">
      <c r="A9750" t="s">
        <v>88</v>
      </c>
      <c r="B9750" s="1">
        <v>44909</v>
      </c>
      <c r="C9750" s="3">
        <f>VLOOKUP(A9750,'PY SIC'!$A$1:$C$332,3,0)*VLOOKUP(B9750,'Current %'!$A$1:$G$24,7,0)</f>
        <v>22895.720427057269</v>
      </c>
      <c r="D9750" t="s">
        <v>341</v>
      </c>
      <c r="G9750">
        <f>VLOOKUP(A9750,'PY SIC'!$A$1:$C$331,3,0)</f>
        <v>427609.87609234784</v>
      </c>
      <c r="H9750">
        <f>VLOOKUP(B9750,'Current %'!$A$1:$G$24,7,0)</f>
        <v>5.3543479014765888E-2</v>
      </c>
      <c r="I9750">
        <f t="shared" si="154"/>
        <v>22895.720427057269</v>
      </c>
    </row>
    <row r="9751" spans="1:9" x14ac:dyDescent="0.35">
      <c r="A9751" t="s">
        <v>101</v>
      </c>
      <c r="B9751" s="1">
        <v>44909</v>
      </c>
      <c r="C9751" s="3">
        <f>VLOOKUP(A9751,'PY SIC'!$A$1:$C$332,3,0)*VLOOKUP(B9751,'Current %'!$A$1:$G$24,7,0)</f>
        <v>20279.202912555782</v>
      </c>
      <c r="D9751" t="s">
        <v>341</v>
      </c>
      <c r="G9751">
        <f>VLOOKUP(A9751,'PY SIC'!$A$1:$C$331,3,0)</f>
        <v>378742.72060213552</v>
      </c>
      <c r="H9751">
        <f>VLOOKUP(B9751,'Current %'!$A$1:$G$24,7,0)</f>
        <v>5.3543479014765888E-2</v>
      </c>
      <c r="I9751">
        <f t="shared" si="154"/>
        <v>20279.202912555782</v>
      </c>
    </row>
    <row r="9752" spans="1:9" x14ac:dyDescent="0.35">
      <c r="A9752" t="s">
        <v>224</v>
      </c>
      <c r="B9752" s="1">
        <v>44909</v>
      </c>
      <c r="C9752" s="3">
        <f>VLOOKUP(A9752,'PY SIC'!$A$1:$C$332,3,0)*VLOOKUP(B9752,'Current %'!$A$1:$G$24,7,0)</f>
        <v>104248.2011907675</v>
      </c>
      <c r="D9752" t="s">
        <v>341</v>
      </c>
      <c r="G9752">
        <f>VLOOKUP(A9752,'PY SIC'!$A$1:$C$331,3,0)</f>
        <v>1946982.2116343726</v>
      </c>
      <c r="H9752">
        <f>VLOOKUP(B9752,'Current %'!$A$1:$G$24,7,0)</f>
        <v>5.3543479014765888E-2</v>
      </c>
      <c r="I9752">
        <f t="shared" si="154"/>
        <v>104248.2011907675</v>
      </c>
    </row>
    <row r="9753" spans="1:9" x14ac:dyDescent="0.35">
      <c r="A9753" t="s">
        <v>79</v>
      </c>
      <c r="B9753" s="1">
        <v>44909</v>
      </c>
      <c r="C9753" s="3">
        <f>VLOOKUP(A9753,'PY SIC'!$A$1:$C$332,3,0)*VLOOKUP(B9753,'Current %'!$A$1:$G$24,7,0)</f>
        <v>92605.994849607669</v>
      </c>
      <c r="D9753" t="s">
        <v>341</v>
      </c>
      <c r="G9753">
        <f>VLOOKUP(A9753,'PY SIC'!$A$1:$C$331,3,0)</f>
        <v>1729547.5855065256</v>
      </c>
      <c r="H9753">
        <f>VLOOKUP(B9753,'Current %'!$A$1:$G$24,7,0)</f>
        <v>5.3543479014765888E-2</v>
      </c>
      <c r="I9753">
        <f t="shared" si="154"/>
        <v>92605.994849607669</v>
      </c>
    </row>
    <row r="9754" spans="1:9" x14ac:dyDescent="0.35">
      <c r="A9754" t="s">
        <v>53</v>
      </c>
      <c r="B9754" s="1">
        <v>44909</v>
      </c>
      <c r="C9754" s="3">
        <f>VLOOKUP(A9754,'PY SIC'!$A$1:$C$332,3,0)*VLOOKUP(B9754,'Current %'!$A$1:$G$24,7,0)</f>
        <v>34374.513702720673</v>
      </c>
      <c r="D9754" t="s">
        <v>341</v>
      </c>
      <c r="G9754">
        <f>VLOOKUP(A9754,'PY SIC'!$A$1:$C$331,3,0)</f>
        <v>641992.53270862508</v>
      </c>
      <c r="H9754">
        <f>VLOOKUP(B9754,'Current %'!$A$1:$G$24,7,0)</f>
        <v>5.3543479014765888E-2</v>
      </c>
      <c r="I9754">
        <f t="shared" si="154"/>
        <v>34374.513702720673</v>
      </c>
    </row>
    <row r="9755" spans="1:9" x14ac:dyDescent="0.35">
      <c r="A9755" t="s">
        <v>89</v>
      </c>
      <c r="B9755" s="1">
        <v>44909</v>
      </c>
      <c r="C9755" s="3">
        <f>VLOOKUP(A9755,'PY SIC'!$A$1:$C$332,3,0)*VLOOKUP(B9755,'Current %'!$A$1:$G$24,7,0)</f>
        <v>165807.319395595</v>
      </c>
      <c r="D9755" t="s">
        <v>341</v>
      </c>
      <c r="G9755">
        <f>VLOOKUP(A9755,'PY SIC'!$A$1:$C$331,3,0)</f>
        <v>3096685.5805142899</v>
      </c>
      <c r="H9755">
        <f>VLOOKUP(B9755,'Current %'!$A$1:$G$24,7,0)</f>
        <v>5.3543479014765888E-2</v>
      </c>
      <c r="I9755">
        <f t="shared" si="154"/>
        <v>165807.319395595</v>
      </c>
    </row>
    <row r="9756" spans="1:9" x14ac:dyDescent="0.35">
      <c r="A9756" t="s">
        <v>127</v>
      </c>
      <c r="B9756" s="1">
        <v>44909</v>
      </c>
      <c r="C9756" s="3">
        <f>VLOOKUP(A9756,'PY SIC'!$A$1:$C$332,3,0)*VLOOKUP(B9756,'Current %'!$A$1:$G$24,7,0)</f>
        <v>31218.190490600005</v>
      </c>
      <c r="D9756" t="s">
        <v>341</v>
      </c>
      <c r="G9756">
        <f>VLOOKUP(A9756,'PY SIC'!$A$1:$C$331,3,0)</f>
        <v>583043.74435570103</v>
      </c>
      <c r="H9756">
        <f>VLOOKUP(B9756,'Current %'!$A$1:$G$24,7,0)</f>
        <v>5.3543479014765888E-2</v>
      </c>
      <c r="I9756">
        <f t="shared" si="154"/>
        <v>31218.190490600005</v>
      </c>
    </row>
    <row r="9757" spans="1:9" x14ac:dyDescent="0.35">
      <c r="A9757" t="s">
        <v>90</v>
      </c>
      <c r="B9757" s="1">
        <v>44909</v>
      </c>
      <c r="C9757" s="3">
        <f>VLOOKUP(A9757,'PY SIC'!$A$1:$C$332,3,0)*VLOOKUP(B9757,'Current %'!$A$1:$G$24,7,0)</f>
        <v>143750.45323899254</v>
      </c>
      <c r="D9757" t="s">
        <v>341</v>
      </c>
      <c r="G9757">
        <f>VLOOKUP(A9757,'PY SIC'!$A$1:$C$331,3,0)</f>
        <v>2684742.4912256813</v>
      </c>
      <c r="H9757">
        <f>VLOOKUP(B9757,'Current %'!$A$1:$G$24,7,0)</f>
        <v>5.3543479014765888E-2</v>
      </c>
      <c r="I9757">
        <f t="shared" si="154"/>
        <v>143750.45323899254</v>
      </c>
    </row>
    <row r="9758" spans="1:9" x14ac:dyDescent="0.35">
      <c r="A9758" t="s">
        <v>91</v>
      </c>
      <c r="B9758" s="1">
        <v>44909</v>
      </c>
      <c r="C9758" s="3">
        <f>VLOOKUP(A9758,'PY SIC'!$A$1:$C$332,3,0)*VLOOKUP(B9758,'Current %'!$A$1:$G$24,7,0)</f>
        <v>172584.31250039503</v>
      </c>
      <c r="D9758" t="s">
        <v>341</v>
      </c>
      <c r="G9758">
        <f>VLOOKUP(A9758,'PY SIC'!$A$1:$C$331,3,0)</f>
        <v>3223255.4864953919</v>
      </c>
      <c r="H9758">
        <f>VLOOKUP(B9758,'Current %'!$A$1:$G$24,7,0)</f>
        <v>5.3543479014765888E-2</v>
      </c>
      <c r="I9758">
        <f t="shared" si="154"/>
        <v>172584.31250039503</v>
      </c>
    </row>
    <row r="9759" spans="1:9" x14ac:dyDescent="0.35">
      <c r="A9759" t="s">
        <v>14</v>
      </c>
      <c r="B9759" s="1">
        <v>44909</v>
      </c>
      <c r="C9759" s="3">
        <f>VLOOKUP(A9759,'PY SIC'!$A$1:$C$332,3,0)*VLOOKUP(B9759,'Current %'!$A$1:$G$24,7,0)</f>
        <v>582.32640651279166</v>
      </c>
      <c r="D9759" t="s">
        <v>341</v>
      </c>
      <c r="G9759">
        <f>VLOOKUP(A9759,'PY SIC'!$A$1:$C$331,3,0)</f>
        <v>10875.767081780421</v>
      </c>
      <c r="H9759">
        <f>VLOOKUP(B9759,'Current %'!$A$1:$G$24,7,0)</f>
        <v>5.3543479014765888E-2</v>
      </c>
      <c r="I9759">
        <f t="shared" si="154"/>
        <v>582.32640651279166</v>
      </c>
    </row>
    <row r="9760" spans="1:9" x14ac:dyDescent="0.35">
      <c r="A9760" t="s">
        <v>30</v>
      </c>
      <c r="B9760" s="1">
        <v>44909</v>
      </c>
      <c r="C9760" s="3">
        <f>VLOOKUP(A9760,'PY SIC'!$A$1:$C$332,3,0)*VLOOKUP(B9760,'Current %'!$A$1:$G$24,7,0)</f>
        <v>2879.6239169156584</v>
      </c>
      <c r="D9760" t="s">
        <v>341</v>
      </c>
      <c r="G9760">
        <f>VLOOKUP(A9760,'PY SIC'!$A$1:$C$331,3,0)</f>
        <v>53781.038697943659</v>
      </c>
      <c r="H9760">
        <f>VLOOKUP(B9760,'Current %'!$A$1:$G$24,7,0)</f>
        <v>5.3543479014765888E-2</v>
      </c>
      <c r="I9760">
        <f t="shared" si="154"/>
        <v>2879.6239169156584</v>
      </c>
    </row>
    <row r="9761" spans="1:9" x14ac:dyDescent="0.35">
      <c r="A9761" t="s">
        <v>225</v>
      </c>
      <c r="B9761" s="1">
        <v>44909</v>
      </c>
      <c r="C9761" s="3">
        <f>VLOOKUP(A9761,'PY SIC'!$A$1:$C$332,3,0)*VLOOKUP(B9761,'Current %'!$A$1:$G$24,7,0)</f>
        <v>104999.71722612335</v>
      </c>
      <c r="D9761" t="s">
        <v>341</v>
      </c>
      <c r="G9761">
        <f>VLOOKUP(A9761,'PY SIC'!$A$1:$C$331,3,0)</f>
        <v>1961017.8336967453</v>
      </c>
      <c r="H9761">
        <f>VLOOKUP(B9761,'Current %'!$A$1:$G$24,7,0)</f>
        <v>5.3543479014765888E-2</v>
      </c>
      <c r="I9761">
        <f t="shared" si="154"/>
        <v>104999.71722612335</v>
      </c>
    </row>
    <row r="9762" spans="1:9" x14ac:dyDescent="0.35">
      <c r="A9762" t="s">
        <v>307</v>
      </c>
      <c r="B9762" s="1">
        <v>44909</v>
      </c>
      <c r="C9762" s="3">
        <f>VLOOKUP(A9762,'PY SIC'!$A$1:$C$332,3,0)*VLOOKUP(B9762,'Current %'!$A$1:$G$24,7,0)</f>
        <v>53420.580304433242</v>
      </c>
      <c r="D9762" t="s">
        <v>341</v>
      </c>
      <c r="G9762">
        <f>VLOOKUP(A9762,'PY SIC'!$A$1:$C$331,3,0)</f>
        <v>997704.69322139584</v>
      </c>
      <c r="H9762">
        <f>VLOOKUP(B9762,'Current %'!$A$1:$G$24,7,0)</f>
        <v>5.3543479014765888E-2</v>
      </c>
      <c r="I9762">
        <f t="shared" si="154"/>
        <v>53420.580304433242</v>
      </c>
    </row>
    <row r="9763" spans="1:9" x14ac:dyDescent="0.35">
      <c r="A9763" t="s">
        <v>54</v>
      </c>
      <c r="B9763" s="1">
        <v>44909</v>
      </c>
      <c r="C9763" s="3">
        <f>VLOOKUP(A9763,'PY SIC'!$A$1:$C$332,3,0)*VLOOKUP(B9763,'Current %'!$A$1:$G$24,7,0)</f>
        <v>97660.919894610852</v>
      </c>
      <c r="D9763" t="s">
        <v>341</v>
      </c>
      <c r="G9763">
        <f>VLOOKUP(A9763,'PY SIC'!$A$1:$C$331,3,0)</f>
        <v>1823955.4412905916</v>
      </c>
      <c r="H9763">
        <f>VLOOKUP(B9763,'Current %'!$A$1:$G$24,7,0)</f>
        <v>5.3543479014765888E-2</v>
      </c>
      <c r="I9763">
        <f t="shared" si="154"/>
        <v>97660.919894610852</v>
      </c>
    </row>
    <row r="9764" spans="1:9" x14ac:dyDescent="0.35">
      <c r="A9764" t="s">
        <v>102</v>
      </c>
      <c r="B9764" s="1">
        <v>44909</v>
      </c>
      <c r="C9764" s="3">
        <f>VLOOKUP(A9764,'PY SIC'!$A$1:$C$332,3,0)*VLOOKUP(B9764,'Current %'!$A$1:$G$24,7,0)</f>
        <v>77443.346397294707</v>
      </c>
      <c r="D9764" t="s">
        <v>341</v>
      </c>
      <c r="G9764">
        <f>VLOOKUP(A9764,'PY SIC'!$A$1:$C$331,3,0)</f>
        <v>1446363.7369536234</v>
      </c>
      <c r="H9764">
        <f>VLOOKUP(B9764,'Current %'!$A$1:$G$24,7,0)</f>
        <v>5.3543479014765888E-2</v>
      </c>
      <c r="I9764">
        <f t="shared" si="154"/>
        <v>77443.346397294707</v>
      </c>
    </row>
    <row r="9765" spans="1:9" x14ac:dyDescent="0.35">
      <c r="A9765" t="s">
        <v>31</v>
      </c>
      <c r="B9765" s="1">
        <v>44909</v>
      </c>
      <c r="C9765" s="3">
        <f>VLOOKUP(A9765,'PY SIC'!$A$1:$C$332,3,0)*VLOOKUP(B9765,'Current %'!$A$1:$G$24,7,0)</f>
        <v>3854.7566309554049</v>
      </c>
      <c r="D9765" t="s">
        <v>341</v>
      </c>
      <c r="G9765">
        <f>VLOOKUP(A9765,'PY SIC'!$A$1:$C$331,3,0)</f>
        <v>71993.017672466973</v>
      </c>
      <c r="H9765">
        <f>VLOOKUP(B9765,'Current %'!$A$1:$G$24,7,0)</f>
        <v>5.3543479014765888E-2</v>
      </c>
      <c r="I9765">
        <f t="shared" si="154"/>
        <v>3854.7566309554049</v>
      </c>
    </row>
    <row r="9766" spans="1:9" x14ac:dyDescent="0.35">
      <c r="A9766" t="s">
        <v>103</v>
      </c>
      <c r="B9766" s="1">
        <v>44909</v>
      </c>
      <c r="C9766" s="3">
        <f>VLOOKUP(A9766,'PY SIC'!$A$1:$C$332,3,0)*VLOOKUP(B9766,'Current %'!$A$1:$G$24,7,0)</f>
        <v>87501.067487630091</v>
      </c>
      <c r="D9766" t="s">
        <v>341</v>
      </c>
      <c r="G9766">
        <f>VLOOKUP(A9766,'PY SIC'!$A$1:$C$331,3,0)</f>
        <v>1634205.8659187909</v>
      </c>
      <c r="H9766">
        <f>VLOOKUP(B9766,'Current %'!$A$1:$G$24,7,0)</f>
        <v>5.3543479014765888E-2</v>
      </c>
      <c r="I9766">
        <f t="shared" si="154"/>
        <v>87501.067487630091</v>
      </c>
    </row>
    <row r="9767" spans="1:9" x14ac:dyDescent="0.35">
      <c r="A9767" t="s">
        <v>226</v>
      </c>
      <c r="B9767" s="1">
        <v>44909</v>
      </c>
      <c r="C9767" s="3">
        <f>VLOOKUP(A9767,'PY SIC'!$A$1:$C$332,3,0)*VLOOKUP(B9767,'Current %'!$A$1:$G$24,7,0)</f>
        <v>582.43859673037514</v>
      </c>
      <c r="D9767" t="s">
        <v>341</v>
      </c>
      <c r="G9767">
        <f>VLOOKUP(A9767,'PY SIC'!$A$1:$C$331,3,0)</f>
        <v>10877.862392351342</v>
      </c>
      <c r="H9767">
        <f>VLOOKUP(B9767,'Current %'!$A$1:$G$24,7,0)</f>
        <v>5.3543479014765888E-2</v>
      </c>
      <c r="I9767">
        <f t="shared" si="154"/>
        <v>582.43859673037514</v>
      </c>
    </row>
    <row r="9768" spans="1:9" x14ac:dyDescent="0.35">
      <c r="A9768" t="s">
        <v>227</v>
      </c>
      <c r="B9768" s="1">
        <v>44909</v>
      </c>
      <c r="C9768" s="3">
        <f>VLOOKUP(A9768,'PY SIC'!$A$1:$C$332,3,0)*VLOOKUP(B9768,'Current %'!$A$1:$G$24,7,0)</f>
        <v>101479.43415384946</v>
      </c>
      <c r="D9768" t="s">
        <v>341</v>
      </c>
      <c r="G9768">
        <f>VLOOKUP(A9768,'PY SIC'!$A$1:$C$331,3,0)</f>
        <v>1895271.5815471029</v>
      </c>
      <c r="H9768">
        <f>VLOOKUP(B9768,'Current %'!$A$1:$G$24,7,0)</f>
        <v>5.3543479014765888E-2</v>
      </c>
      <c r="I9768">
        <f t="shared" si="154"/>
        <v>101479.43415384946</v>
      </c>
    </row>
    <row r="9769" spans="1:9" x14ac:dyDescent="0.35">
      <c r="A9769" t="s">
        <v>80</v>
      </c>
      <c r="B9769" s="1">
        <v>44909</v>
      </c>
      <c r="C9769" s="3">
        <f>VLOOKUP(A9769,'PY SIC'!$A$1:$C$332,3,0)*VLOOKUP(B9769,'Current %'!$A$1:$G$24,7,0)</f>
        <v>194833.60522233567</v>
      </c>
      <c r="D9769" t="s">
        <v>341</v>
      </c>
      <c r="G9769">
        <f>VLOOKUP(A9769,'PY SIC'!$A$1:$C$331,3,0)</f>
        <v>3638792.4133320823</v>
      </c>
      <c r="H9769">
        <f>VLOOKUP(B9769,'Current %'!$A$1:$G$24,7,0)</f>
        <v>5.3543479014765888E-2</v>
      </c>
      <c r="I9769">
        <f t="shared" si="154"/>
        <v>194833.60522233567</v>
      </c>
    </row>
    <row r="9770" spans="1:9" x14ac:dyDescent="0.35">
      <c r="A9770" t="s">
        <v>243</v>
      </c>
      <c r="B9770" s="1">
        <v>44909</v>
      </c>
      <c r="C9770" s="3">
        <f>VLOOKUP(A9770,'PY SIC'!$A$1:$C$332,3,0)*VLOOKUP(B9770,'Current %'!$A$1:$G$24,7,0)</f>
        <v>32064.093635439203</v>
      </c>
      <c r="D9770" t="s">
        <v>341</v>
      </c>
      <c r="G9770">
        <f>VLOOKUP(A9770,'PY SIC'!$A$1:$C$331,3,0)</f>
        <v>598842.17883183807</v>
      </c>
      <c r="H9770">
        <f>VLOOKUP(B9770,'Current %'!$A$1:$G$24,7,0)</f>
        <v>5.3543479014765888E-2</v>
      </c>
      <c r="I9770">
        <f t="shared" si="154"/>
        <v>32064.093635439203</v>
      </c>
    </row>
    <row r="9771" spans="1:9" x14ac:dyDescent="0.35">
      <c r="A9771" t="s">
        <v>128</v>
      </c>
      <c r="B9771" s="1">
        <v>44909</v>
      </c>
      <c r="C9771" s="3">
        <f>VLOOKUP(A9771,'PY SIC'!$A$1:$C$332,3,0)*VLOOKUP(B9771,'Current %'!$A$1:$G$24,7,0)</f>
        <v>38467.675778899167</v>
      </c>
      <c r="D9771" t="s">
        <v>341</v>
      </c>
      <c r="G9771">
        <f>VLOOKUP(A9771,'PY SIC'!$A$1:$C$331,3,0)</f>
        <v>718438.10836966324</v>
      </c>
      <c r="H9771">
        <f>VLOOKUP(B9771,'Current %'!$A$1:$G$24,7,0)</f>
        <v>5.3543479014765888E-2</v>
      </c>
      <c r="I9771">
        <f t="shared" si="154"/>
        <v>38467.675778899167</v>
      </c>
    </row>
    <row r="9772" spans="1:9" x14ac:dyDescent="0.35">
      <c r="A9772" t="s">
        <v>92</v>
      </c>
      <c r="B9772" s="1">
        <v>44909</v>
      </c>
      <c r="C9772" s="3">
        <f>VLOOKUP(A9772,'PY SIC'!$A$1:$C$332,3,0)*VLOOKUP(B9772,'Current %'!$A$1:$G$24,7,0)</f>
        <v>64621.319988693736</v>
      </c>
      <c r="D9772" t="s">
        <v>341</v>
      </c>
      <c r="G9772">
        <f>VLOOKUP(A9772,'PY SIC'!$A$1:$C$331,3,0)</f>
        <v>1206894.3067908022</v>
      </c>
      <c r="H9772">
        <f>VLOOKUP(B9772,'Current %'!$A$1:$G$24,7,0)</f>
        <v>5.3543479014765888E-2</v>
      </c>
      <c r="I9772">
        <f t="shared" si="154"/>
        <v>64621.319988693736</v>
      </c>
    </row>
    <row r="9773" spans="1:9" x14ac:dyDescent="0.35">
      <c r="A9773" t="s">
        <v>195</v>
      </c>
      <c r="B9773" s="1">
        <v>44909</v>
      </c>
      <c r="C9773" s="3">
        <f>VLOOKUP(A9773,'PY SIC'!$A$1:$C$332,3,0)*VLOOKUP(B9773,'Current %'!$A$1:$G$24,7,0)</f>
        <v>4201.8041240229495</v>
      </c>
      <c r="D9773" t="s">
        <v>341</v>
      </c>
      <c r="G9773">
        <f>VLOOKUP(A9773,'PY SIC'!$A$1:$C$331,3,0)</f>
        <v>78474.619156969653</v>
      </c>
      <c r="H9773">
        <f>VLOOKUP(B9773,'Current %'!$A$1:$G$24,7,0)</f>
        <v>5.3543479014765888E-2</v>
      </c>
      <c r="I9773">
        <f t="shared" si="154"/>
        <v>4201.8041240229495</v>
      </c>
    </row>
    <row r="9774" spans="1:9" x14ac:dyDescent="0.35">
      <c r="A9774" t="s">
        <v>32</v>
      </c>
      <c r="B9774" s="1">
        <v>44909</v>
      </c>
      <c r="C9774" s="3">
        <f>VLOOKUP(A9774,'PY SIC'!$A$1:$C$332,3,0)*VLOOKUP(B9774,'Current %'!$A$1:$G$24,7,0)</f>
        <v>5382.5093846093905</v>
      </c>
      <c r="D9774" t="s">
        <v>341</v>
      </c>
      <c r="G9774">
        <f>VLOOKUP(A9774,'PY SIC'!$A$1:$C$331,3,0)</f>
        <v>100525.95542260217</v>
      </c>
      <c r="H9774">
        <f>VLOOKUP(B9774,'Current %'!$A$1:$G$24,7,0)</f>
        <v>5.3543479014765888E-2</v>
      </c>
      <c r="I9774">
        <f t="shared" si="154"/>
        <v>5382.5093846093905</v>
      </c>
    </row>
    <row r="9775" spans="1:9" x14ac:dyDescent="0.35">
      <c r="A9775" t="s">
        <v>15</v>
      </c>
      <c r="B9775" s="1">
        <v>44909</v>
      </c>
      <c r="C9775" s="3">
        <f>VLOOKUP(A9775,'PY SIC'!$A$1:$C$332,3,0)*VLOOKUP(B9775,'Current %'!$A$1:$G$24,7,0)</f>
        <v>25979.796221203262</v>
      </c>
      <c r="D9775" t="s">
        <v>341</v>
      </c>
      <c r="G9775">
        <f>VLOOKUP(A9775,'PY SIC'!$A$1:$C$331,3,0)</f>
        <v>485209.34200108133</v>
      </c>
      <c r="H9775">
        <f>VLOOKUP(B9775,'Current %'!$A$1:$G$24,7,0)</f>
        <v>5.3543479014765888E-2</v>
      </c>
      <c r="I9775">
        <f t="shared" si="154"/>
        <v>25979.796221203262</v>
      </c>
    </row>
    <row r="9776" spans="1:9" x14ac:dyDescent="0.35">
      <c r="A9776" t="s">
        <v>116</v>
      </c>
      <c r="B9776" s="1">
        <v>44909</v>
      </c>
      <c r="C9776" s="3">
        <f>VLOOKUP(A9776,'PY SIC'!$A$1:$C$332,3,0)*VLOOKUP(B9776,'Current %'!$A$1:$G$24,7,0)</f>
        <v>93430.903013015239</v>
      </c>
      <c r="D9776" t="s">
        <v>341</v>
      </c>
      <c r="G9776">
        <f>VLOOKUP(A9776,'PY SIC'!$A$1:$C$331,3,0)</f>
        <v>1744953.9090885269</v>
      </c>
      <c r="H9776">
        <f>VLOOKUP(B9776,'Current %'!$A$1:$G$24,7,0)</f>
        <v>5.3543479014765888E-2</v>
      </c>
      <c r="I9776">
        <f t="shared" si="154"/>
        <v>93430.903013015239</v>
      </c>
    </row>
    <row r="9777" spans="1:9" x14ac:dyDescent="0.35">
      <c r="A9777" t="s">
        <v>81</v>
      </c>
      <c r="B9777" s="1">
        <v>44909</v>
      </c>
      <c r="C9777" s="3">
        <f>VLOOKUP(A9777,'PY SIC'!$A$1:$C$332,3,0)*VLOOKUP(B9777,'Current %'!$A$1:$G$24,7,0)</f>
        <v>77610.069690639604</v>
      </c>
      <c r="D9777" t="s">
        <v>341</v>
      </c>
      <c r="G9777">
        <f>VLOOKUP(A9777,'PY SIC'!$A$1:$C$331,3,0)</f>
        <v>1449477.5296397305</v>
      </c>
      <c r="H9777">
        <f>VLOOKUP(B9777,'Current %'!$A$1:$G$24,7,0)</f>
        <v>5.3543479014765888E-2</v>
      </c>
      <c r="I9777">
        <f t="shared" si="154"/>
        <v>77610.069690639604</v>
      </c>
    </row>
    <row r="9778" spans="1:9" x14ac:dyDescent="0.35">
      <c r="A9778" t="s">
        <v>166</v>
      </c>
      <c r="B9778" s="1">
        <v>44909</v>
      </c>
      <c r="C9778" s="3">
        <f>VLOOKUP(A9778,'PY SIC'!$A$1:$C$332,3,0)*VLOOKUP(B9778,'Current %'!$A$1:$G$24,7,0)</f>
        <v>311.15463702799224</v>
      </c>
      <c r="D9778" t="s">
        <v>341</v>
      </c>
      <c r="G9778">
        <f>VLOOKUP(A9778,'PY SIC'!$A$1:$C$331,3,0)</f>
        <v>5811.2517668525788</v>
      </c>
      <c r="H9778">
        <f>VLOOKUP(B9778,'Current %'!$A$1:$G$24,7,0)</f>
        <v>5.3543479014765888E-2</v>
      </c>
      <c r="I9778">
        <f t="shared" si="154"/>
        <v>311.15463702799224</v>
      </c>
    </row>
    <row r="9779" spans="1:9" x14ac:dyDescent="0.35">
      <c r="A9779" t="s">
        <v>93</v>
      </c>
      <c r="B9779" s="1">
        <v>44909</v>
      </c>
      <c r="C9779" s="3">
        <f>VLOOKUP(A9779,'PY SIC'!$A$1:$C$332,3,0)*VLOOKUP(B9779,'Current %'!$A$1:$G$24,7,0)</f>
        <v>49147.418887019216</v>
      </c>
      <c r="D9779" t="s">
        <v>341</v>
      </c>
      <c r="G9779">
        <f>VLOOKUP(A9779,'PY SIC'!$A$1:$C$331,3,0)</f>
        <v>917897.37595245999</v>
      </c>
      <c r="H9779">
        <f>VLOOKUP(B9779,'Current %'!$A$1:$G$24,7,0)</f>
        <v>5.3543479014765888E-2</v>
      </c>
      <c r="I9779">
        <f t="shared" si="154"/>
        <v>49147.418887019216</v>
      </c>
    </row>
    <row r="9780" spans="1:9" x14ac:dyDescent="0.35">
      <c r="A9780" t="s">
        <v>55</v>
      </c>
      <c r="B9780" s="1">
        <v>44909</v>
      </c>
      <c r="C9780" s="3">
        <f>VLOOKUP(A9780,'PY SIC'!$A$1:$C$332,3,0)*VLOOKUP(B9780,'Current %'!$A$1:$G$24,7,0)</f>
        <v>38349.360715151983</v>
      </c>
      <c r="D9780" t="s">
        <v>341</v>
      </c>
      <c r="G9780">
        <f>VLOOKUP(A9780,'PY SIC'!$A$1:$C$331,3,0)</f>
        <v>716228.40765681723</v>
      </c>
      <c r="H9780">
        <f>VLOOKUP(B9780,'Current %'!$A$1:$G$24,7,0)</f>
        <v>5.3543479014765888E-2</v>
      </c>
      <c r="I9780">
        <f t="shared" si="154"/>
        <v>38349.360715151983</v>
      </c>
    </row>
    <row r="9781" spans="1:9" x14ac:dyDescent="0.35">
      <c r="A9781" t="s">
        <v>244</v>
      </c>
      <c r="B9781" s="1">
        <v>44909</v>
      </c>
      <c r="C9781" s="3">
        <f>VLOOKUP(A9781,'PY SIC'!$A$1:$C$332,3,0)*VLOOKUP(B9781,'Current %'!$A$1:$G$24,7,0)</f>
        <v>116815.75799441888</v>
      </c>
      <c r="D9781" t="s">
        <v>341</v>
      </c>
      <c r="G9781">
        <f>VLOOKUP(A9781,'PY SIC'!$A$1:$C$331,3,0)</f>
        <v>2181699.0629653363</v>
      </c>
      <c r="H9781">
        <f>VLOOKUP(B9781,'Current %'!$A$1:$G$24,7,0)</f>
        <v>5.3543479014765888E-2</v>
      </c>
      <c r="I9781">
        <f t="shared" si="154"/>
        <v>116815.75799441888</v>
      </c>
    </row>
    <row r="9782" spans="1:9" x14ac:dyDescent="0.35">
      <c r="A9782" t="s">
        <v>167</v>
      </c>
      <c r="B9782" s="1">
        <v>44909</v>
      </c>
      <c r="C9782" s="3">
        <f>VLOOKUP(A9782,'PY SIC'!$A$1:$C$332,3,0)*VLOOKUP(B9782,'Current %'!$A$1:$G$24,7,0)</f>
        <v>32658.672199999608</v>
      </c>
      <c r="D9782" t="s">
        <v>341</v>
      </c>
      <c r="G9782">
        <f>VLOOKUP(A9782,'PY SIC'!$A$1:$C$331,3,0)</f>
        <v>609946.77224827325</v>
      </c>
      <c r="H9782">
        <f>VLOOKUP(B9782,'Current %'!$A$1:$G$24,7,0)</f>
        <v>5.3543479014765888E-2</v>
      </c>
      <c r="I9782">
        <f t="shared" si="154"/>
        <v>32658.672199999608</v>
      </c>
    </row>
    <row r="9783" spans="1:9" x14ac:dyDescent="0.35">
      <c r="A9783" t="s">
        <v>129</v>
      </c>
      <c r="B9783" s="1">
        <v>44909</v>
      </c>
      <c r="C9783" s="3">
        <f>VLOOKUP(A9783,'PY SIC'!$A$1:$C$332,3,0)*VLOOKUP(B9783,'Current %'!$A$1:$G$24,7,0)</f>
        <v>36029.876048147751</v>
      </c>
      <c r="D9783" t="s">
        <v>341</v>
      </c>
      <c r="G9783">
        <f>VLOOKUP(A9783,'PY SIC'!$A$1:$C$331,3,0)</f>
        <v>672908.75959351938</v>
      </c>
      <c r="H9783">
        <f>VLOOKUP(B9783,'Current %'!$A$1:$G$24,7,0)</f>
        <v>5.3543479014765888E-2</v>
      </c>
      <c r="I9783">
        <f t="shared" si="154"/>
        <v>36029.876048147751</v>
      </c>
    </row>
    <row r="9784" spans="1:9" x14ac:dyDescent="0.35">
      <c r="A9784" t="s">
        <v>16</v>
      </c>
      <c r="B9784" s="1">
        <v>44909</v>
      </c>
      <c r="C9784" s="3">
        <f>VLOOKUP(A9784,'PY SIC'!$A$1:$C$332,3,0)*VLOOKUP(B9784,'Current %'!$A$1:$G$24,7,0)</f>
        <v>435.62043698969757</v>
      </c>
      <c r="D9784" t="s">
        <v>341</v>
      </c>
      <c r="G9784">
        <f>VLOOKUP(A9784,'PY SIC'!$A$1:$C$331,3,0)</f>
        <v>8135.8261548444561</v>
      </c>
      <c r="H9784">
        <f>VLOOKUP(B9784,'Current %'!$A$1:$G$24,7,0)</f>
        <v>5.3543479014765888E-2</v>
      </c>
      <c r="I9784">
        <f t="shared" si="154"/>
        <v>435.62043698969757</v>
      </c>
    </row>
    <row r="9785" spans="1:9" x14ac:dyDescent="0.35">
      <c r="A9785" t="s">
        <v>245</v>
      </c>
      <c r="B9785" s="1">
        <v>44909</v>
      </c>
      <c r="C9785" s="3">
        <f>VLOOKUP(A9785,'PY SIC'!$A$1:$C$332,3,0)*VLOOKUP(B9785,'Current %'!$A$1:$G$24,7,0)</f>
        <v>210666.68638775064</v>
      </c>
      <c r="D9785" t="s">
        <v>341</v>
      </c>
      <c r="G9785">
        <f>VLOOKUP(A9785,'PY SIC'!$A$1:$C$331,3,0)</f>
        <v>3934497.5385266673</v>
      </c>
      <c r="H9785">
        <f>VLOOKUP(B9785,'Current %'!$A$1:$G$24,7,0)</f>
        <v>5.3543479014765888E-2</v>
      </c>
      <c r="I9785">
        <f t="shared" si="154"/>
        <v>210666.68638775064</v>
      </c>
    </row>
    <row r="9786" spans="1:9" x14ac:dyDescent="0.35">
      <c r="A9786" t="s">
        <v>196</v>
      </c>
      <c r="B9786" s="1">
        <v>44909</v>
      </c>
      <c r="C9786" s="3">
        <f>VLOOKUP(A9786,'PY SIC'!$A$1:$C$332,3,0)*VLOOKUP(B9786,'Current %'!$A$1:$G$24,7,0)</f>
        <v>41012.065462800965</v>
      </c>
      <c r="D9786" t="s">
        <v>341</v>
      </c>
      <c r="G9786">
        <f>VLOOKUP(A9786,'PY SIC'!$A$1:$C$331,3,0)</f>
        <v>765958.17487860494</v>
      </c>
      <c r="H9786">
        <f>VLOOKUP(B9786,'Current %'!$A$1:$G$24,7,0)</f>
        <v>5.3543479014765888E-2</v>
      </c>
      <c r="I9786">
        <f t="shared" si="154"/>
        <v>41012.065462800965</v>
      </c>
    </row>
    <row r="9787" spans="1:9" x14ac:dyDescent="0.35">
      <c r="A9787" t="s">
        <v>94</v>
      </c>
      <c r="B9787" s="1">
        <v>44909</v>
      </c>
      <c r="C9787" s="3">
        <f>VLOOKUP(A9787,'PY SIC'!$A$1:$C$332,3,0)*VLOOKUP(B9787,'Current %'!$A$1:$G$24,7,0)</f>
        <v>91080.640007747686</v>
      </c>
      <c r="D9787" t="s">
        <v>341</v>
      </c>
      <c r="G9787">
        <f>VLOOKUP(A9787,'PY SIC'!$A$1:$C$331,3,0)</f>
        <v>1701059.4321416812</v>
      </c>
      <c r="H9787">
        <f>VLOOKUP(B9787,'Current %'!$A$1:$G$24,7,0)</f>
        <v>5.3543479014765888E-2</v>
      </c>
      <c r="I9787">
        <f t="shared" si="154"/>
        <v>91080.640007747686</v>
      </c>
    </row>
    <row r="9788" spans="1:9" x14ac:dyDescent="0.35">
      <c r="A9788" t="s">
        <v>95</v>
      </c>
      <c r="B9788" s="1">
        <v>44909</v>
      </c>
      <c r="C9788" s="3">
        <f>VLOOKUP(A9788,'PY SIC'!$A$1:$C$332,3,0)*VLOOKUP(B9788,'Current %'!$A$1:$G$24,7,0)</f>
        <v>42078.705326453492</v>
      </c>
      <c r="D9788" t="s">
        <v>341</v>
      </c>
      <c r="G9788">
        <f>VLOOKUP(A9788,'PY SIC'!$A$1:$C$331,3,0)</f>
        <v>785879.17895378603</v>
      </c>
      <c r="H9788">
        <f>VLOOKUP(B9788,'Current %'!$A$1:$G$24,7,0)</f>
        <v>5.3543479014765888E-2</v>
      </c>
      <c r="I9788">
        <f t="shared" si="154"/>
        <v>42078.705326453492</v>
      </c>
    </row>
    <row r="9789" spans="1:9" x14ac:dyDescent="0.35">
      <c r="A9789" t="s">
        <v>228</v>
      </c>
      <c r="B9789" s="1">
        <v>44909</v>
      </c>
      <c r="C9789" s="3">
        <f>VLOOKUP(A9789,'PY SIC'!$A$1:$C$332,3,0)*VLOOKUP(B9789,'Current %'!$A$1:$G$24,7,0)</f>
        <v>6866.9986315005353</v>
      </c>
      <c r="D9789" t="s">
        <v>341</v>
      </c>
      <c r="G9789">
        <f>VLOOKUP(A9789,'PY SIC'!$A$1:$C$331,3,0)</f>
        <v>128250.88615565674</v>
      </c>
      <c r="H9789">
        <f>VLOOKUP(B9789,'Current %'!$A$1:$G$24,7,0)</f>
        <v>5.3543479014765888E-2</v>
      </c>
      <c r="I9789">
        <f t="shared" si="154"/>
        <v>6866.9986315005353</v>
      </c>
    </row>
    <row r="9790" spans="1:9" x14ac:dyDescent="0.35">
      <c r="A9790" t="s">
        <v>229</v>
      </c>
      <c r="B9790" s="1">
        <v>44909</v>
      </c>
      <c r="C9790" s="3">
        <f>VLOOKUP(A9790,'PY SIC'!$A$1:$C$332,3,0)*VLOOKUP(B9790,'Current %'!$A$1:$G$24,7,0)</f>
        <v>26242.817556309597</v>
      </c>
      <c r="D9790" t="s">
        <v>341</v>
      </c>
      <c r="G9790">
        <f>VLOOKUP(A9790,'PY SIC'!$A$1:$C$331,3,0)</f>
        <v>490121.63645684131</v>
      </c>
      <c r="H9790">
        <f>VLOOKUP(B9790,'Current %'!$A$1:$G$24,7,0)</f>
        <v>5.3543479014765888E-2</v>
      </c>
      <c r="I9790">
        <f t="shared" si="154"/>
        <v>26242.817556309597</v>
      </c>
    </row>
    <row r="9791" spans="1:9" x14ac:dyDescent="0.35">
      <c r="A9791" t="s">
        <v>104</v>
      </c>
      <c r="B9791" s="1">
        <v>44909</v>
      </c>
      <c r="C9791" s="3">
        <f>VLOOKUP(A9791,'PY SIC'!$A$1:$C$332,3,0)*VLOOKUP(B9791,'Current %'!$A$1:$G$24,7,0)</f>
        <v>112966.71628383275</v>
      </c>
      <c r="D9791" t="s">
        <v>341</v>
      </c>
      <c r="G9791">
        <f>VLOOKUP(A9791,'PY SIC'!$A$1:$C$331,3,0)</f>
        <v>2109812.7794923354</v>
      </c>
      <c r="H9791">
        <f>VLOOKUP(B9791,'Current %'!$A$1:$G$24,7,0)</f>
        <v>5.3543479014765888E-2</v>
      </c>
      <c r="I9791">
        <f t="shared" si="154"/>
        <v>112966.71628383275</v>
      </c>
    </row>
    <row r="9792" spans="1:9" x14ac:dyDescent="0.35">
      <c r="A9792" t="s">
        <v>56</v>
      </c>
      <c r="B9792" s="1">
        <v>44909</v>
      </c>
      <c r="C9792" s="3">
        <f>VLOOKUP(A9792,'PY SIC'!$A$1:$C$332,3,0)*VLOOKUP(B9792,'Current %'!$A$1:$G$24,7,0)</f>
        <v>21629.821490530969</v>
      </c>
      <c r="D9792" t="s">
        <v>341</v>
      </c>
      <c r="G9792">
        <f>VLOOKUP(A9792,'PY SIC'!$A$1:$C$331,3,0)</f>
        <v>403967.42775279941</v>
      </c>
      <c r="H9792">
        <f>VLOOKUP(B9792,'Current %'!$A$1:$G$24,7,0)</f>
        <v>5.3543479014765888E-2</v>
      </c>
      <c r="I9792">
        <f t="shared" si="154"/>
        <v>21629.821490530969</v>
      </c>
    </row>
    <row r="9793" spans="1:9" x14ac:dyDescent="0.35">
      <c r="A9793" t="s">
        <v>230</v>
      </c>
      <c r="B9793" s="1">
        <v>44909</v>
      </c>
      <c r="C9793" s="3">
        <f>VLOOKUP(A9793,'PY SIC'!$A$1:$C$332,3,0)*VLOOKUP(B9793,'Current %'!$A$1:$G$24,7,0)</f>
        <v>1167.4908556725652</v>
      </c>
      <c r="D9793" t="s">
        <v>341</v>
      </c>
      <c r="G9793">
        <f>VLOOKUP(A9793,'PY SIC'!$A$1:$C$331,3,0)</f>
        <v>21804.538613387482</v>
      </c>
      <c r="H9793">
        <f>VLOOKUP(B9793,'Current %'!$A$1:$G$24,7,0)</f>
        <v>5.3543479014765888E-2</v>
      </c>
      <c r="I9793">
        <f t="shared" si="154"/>
        <v>1167.4908556725652</v>
      </c>
    </row>
    <row r="9794" spans="1:9" x14ac:dyDescent="0.35">
      <c r="A9794" t="s">
        <v>246</v>
      </c>
      <c r="B9794" s="1">
        <v>44909</v>
      </c>
      <c r="C9794" s="3">
        <f>VLOOKUP(A9794,'PY SIC'!$A$1:$C$332,3,0)*VLOOKUP(B9794,'Current %'!$A$1:$G$24,7,0)</f>
        <v>72728.820033892858</v>
      </c>
      <c r="D9794" t="s">
        <v>341</v>
      </c>
      <c r="G9794">
        <f>VLOOKUP(A9794,'PY SIC'!$A$1:$C$331,3,0)</f>
        <v>1358313.3067209951</v>
      </c>
      <c r="H9794">
        <f>VLOOKUP(B9794,'Current %'!$A$1:$G$24,7,0)</f>
        <v>5.3543479014765888E-2</v>
      </c>
      <c r="I9794">
        <f t="shared" si="154"/>
        <v>72728.820033892858</v>
      </c>
    </row>
    <row r="9795" spans="1:9" x14ac:dyDescent="0.35">
      <c r="A9795" t="s">
        <v>231</v>
      </c>
      <c r="B9795" s="1">
        <v>44909</v>
      </c>
      <c r="C9795" s="3">
        <f>VLOOKUP(A9795,'PY SIC'!$A$1:$C$332,3,0)*VLOOKUP(B9795,'Current %'!$A$1:$G$24,7,0)</f>
        <v>42345.690304961179</v>
      </c>
      <c r="D9795" t="s">
        <v>341</v>
      </c>
      <c r="G9795">
        <f>VLOOKUP(A9795,'PY SIC'!$A$1:$C$331,3,0)</f>
        <v>790865.5000412534</v>
      </c>
      <c r="H9795">
        <f>VLOOKUP(B9795,'Current %'!$A$1:$G$24,7,0)</f>
        <v>5.3543479014765888E-2</v>
      </c>
      <c r="I9795">
        <f t="shared" si="154"/>
        <v>42345.690304961179</v>
      </c>
    </row>
    <row r="9796" spans="1:9" x14ac:dyDescent="0.35">
      <c r="A9796" t="s">
        <v>105</v>
      </c>
      <c r="B9796" s="1">
        <v>44909</v>
      </c>
      <c r="C9796" s="3">
        <f>VLOOKUP(A9796,'PY SIC'!$A$1:$C$332,3,0)*VLOOKUP(B9796,'Current %'!$A$1:$G$24,7,0)</f>
        <v>92759.217714627477</v>
      </c>
      <c r="D9796" t="s">
        <v>341</v>
      </c>
      <c r="G9796">
        <f>VLOOKUP(A9796,'PY SIC'!$A$1:$C$331,3,0)</f>
        <v>1732409.2386497133</v>
      </c>
      <c r="H9796">
        <f>VLOOKUP(B9796,'Current %'!$A$1:$G$24,7,0)</f>
        <v>5.3543479014765888E-2</v>
      </c>
      <c r="I9796">
        <f t="shared" si="154"/>
        <v>92759.217714627477</v>
      </c>
    </row>
    <row r="9797" spans="1:9" x14ac:dyDescent="0.35">
      <c r="A9797" t="s">
        <v>168</v>
      </c>
      <c r="B9797" s="1">
        <v>44909</v>
      </c>
      <c r="C9797" s="3">
        <f>VLOOKUP(A9797,'PY SIC'!$A$1:$C$332,3,0)*VLOOKUP(B9797,'Current %'!$A$1:$G$24,7,0)</f>
        <v>1067.8511481445641</v>
      </c>
      <c r="D9797" t="s">
        <v>341</v>
      </c>
      <c r="G9797">
        <f>VLOOKUP(A9797,'PY SIC'!$A$1:$C$331,3,0)</f>
        <v>19943.62652172973</v>
      </c>
      <c r="H9797">
        <f>VLOOKUP(B9797,'Current %'!$A$1:$G$24,7,0)</f>
        <v>5.3543479014765888E-2</v>
      </c>
      <c r="I9797">
        <f t="shared" si="154"/>
        <v>1067.8511481445641</v>
      </c>
    </row>
    <row r="9798" spans="1:9" x14ac:dyDescent="0.35">
      <c r="A9798" t="s">
        <v>106</v>
      </c>
      <c r="B9798" s="1">
        <v>44909</v>
      </c>
      <c r="C9798" s="3">
        <f>VLOOKUP(A9798,'PY SIC'!$A$1:$C$332,3,0)*VLOOKUP(B9798,'Current %'!$A$1:$G$24,7,0)</f>
        <v>11673.798983145161</v>
      </c>
      <c r="D9798" t="s">
        <v>341</v>
      </c>
      <c r="G9798">
        <f>VLOOKUP(A9798,'PY SIC'!$A$1:$C$331,3,0)</f>
        <v>218024.66328207462</v>
      </c>
      <c r="H9798">
        <f>VLOOKUP(B9798,'Current %'!$A$1:$G$24,7,0)</f>
        <v>5.3543479014765888E-2</v>
      </c>
      <c r="I9798">
        <f t="shared" si="154"/>
        <v>11673.798983145161</v>
      </c>
    </row>
    <row r="9799" spans="1:9" x14ac:dyDescent="0.35">
      <c r="A9799" t="s">
        <v>96</v>
      </c>
      <c r="B9799" s="1">
        <v>44909</v>
      </c>
      <c r="C9799" s="3">
        <f>VLOOKUP(A9799,'PY SIC'!$A$1:$C$332,3,0)*VLOOKUP(B9799,'Current %'!$A$1:$G$24,7,0)</f>
        <v>30635.410391778805</v>
      </c>
      <c r="D9799" t="s">
        <v>341</v>
      </c>
      <c r="G9799">
        <f>VLOOKUP(A9799,'PY SIC'!$A$1:$C$331,3,0)</f>
        <v>572159.50393007451</v>
      </c>
      <c r="H9799">
        <f>VLOOKUP(B9799,'Current %'!$A$1:$G$24,7,0)</f>
        <v>5.3543479014765888E-2</v>
      </c>
      <c r="I9799">
        <f t="shared" si="154"/>
        <v>30635.410391778805</v>
      </c>
    </row>
    <row r="9800" spans="1:9" x14ac:dyDescent="0.35">
      <c r="A9800" t="s">
        <v>117</v>
      </c>
      <c r="B9800" s="1">
        <v>44909</v>
      </c>
      <c r="C9800" s="3">
        <f>VLOOKUP(A9800,'PY SIC'!$A$1:$C$332,3,0)*VLOOKUP(B9800,'Current %'!$A$1:$G$24,7,0)</f>
        <v>64689.855266611776</v>
      </c>
      <c r="D9800" t="s">
        <v>341</v>
      </c>
      <c r="G9800">
        <f>VLOOKUP(A9800,'PY SIC'!$A$1:$C$331,3,0)</f>
        <v>1208174.2997830233</v>
      </c>
      <c r="H9800">
        <f>VLOOKUP(B9800,'Current %'!$A$1:$G$24,7,0)</f>
        <v>5.3543479014765888E-2</v>
      </c>
      <c r="I9800">
        <f t="shared" si="154"/>
        <v>64689.855266611776</v>
      </c>
    </row>
    <row r="9801" spans="1:9" x14ac:dyDescent="0.35">
      <c r="A9801" t="s">
        <v>33</v>
      </c>
      <c r="B9801" s="1">
        <v>44909</v>
      </c>
      <c r="C9801" s="3">
        <f>VLOOKUP(A9801,'PY SIC'!$A$1:$C$332,3,0)*VLOOKUP(B9801,'Current %'!$A$1:$G$24,7,0)</f>
        <v>21681.742753370538</v>
      </c>
      <c r="D9801" t="s">
        <v>341</v>
      </c>
      <c r="G9801">
        <f>VLOOKUP(A9801,'PY SIC'!$A$1:$C$331,3,0)</f>
        <v>404937.13057740009</v>
      </c>
      <c r="H9801">
        <f>VLOOKUP(B9801,'Current %'!$A$1:$G$24,7,0)</f>
        <v>5.3543479014765888E-2</v>
      </c>
      <c r="I9801">
        <f t="shared" si="154"/>
        <v>21681.742753370538</v>
      </c>
    </row>
    <row r="9802" spans="1:9" x14ac:dyDescent="0.35">
      <c r="A9802" t="s">
        <v>107</v>
      </c>
      <c r="B9802" s="1">
        <v>44909</v>
      </c>
      <c r="C9802" s="3">
        <f>VLOOKUP(A9802,'PY SIC'!$A$1:$C$332,3,0)*VLOOKUP(B9802,'Current %'!$A$1:$G$24,7,0)</f>
        <v>46813.776677557631</v>
      </c>
      <c r="D9802" t="s">
        <v>341</v>
      </c>
      <c r="G9802">
        <f>VLOOKUP(A9802,'PY SIC'!$A$1:$C$331,3,0)</f>
        <v>874313.31581288576</v>
      </c>
      <c r="H9802">
        <f>VLOOKUP(B9802,'Current %'!$A$1:$G$24,7,0)</f>
        <v>5.3543479014765888E-2</v>
      </c>
      <c r="I9802">
        <f t="shared" si="154"/>
        <v>46813.776677557631</v>
      </c>
    </row>
    <row r="9803" spans="1:9" x14ac:dyDescent="0.35">
      <c r="A9803" t="s">
        <v>149</v>
      </c>
      <c r="B9803" s="1">
        <v>44909</v>
      </c>
      <c r="C9803" s="3">
        <f>VLOOKUP(A9803,'PY SIC'!$A$1:$C$332,3,0)*VLOOKUP(B9803,'Current %'!$A$1:$G$24,7,0)</f>
        <v>76357.857344228702</v>
      </c>
      <c r="D9803" t="s">
        <v>341</v>
      </c>
      <c r="G9803">
        <f>VLOOKUP(A9803,'PY SIC'!$A$1:$C$331,3,0)</f>
        <v>1426090.6976771383</v>
      </c>
      <c r="H9803">
        <f>VLOOKUP(B9803,'Current %'!$A$1:$G$24,7,0)</f>
        <v>5.3543479014765888E-2</v>
      </c>
      <c r="I9803">
        <f t="shared" si="154"/>
        <v>76357.857344228702</v>
      </c>
    </row>
    <row r="9804" spans="1:9" x14ac:dyDescent="0.35">
      <c r="A9804" t="s">
        <v>17</v>
      </c>
      <c r="B9804" s="1">
        <v>44909</v>
      </c>
      <c r="C9804" s="3">
        <f>VLOOKUP(A9804,'PY SIC'!$A$1:$C$332,3,0)*VLOOKUP(B9804,'Current %'!$A$1:$G$24,7,0)</f>
        <v>53665.81270932527</v>
      </c>
      <c r="D9804" t="s">
        <v>341</v>
      </c>
      <c r="G9804">
        <f>VLOOKUP(A9804,'PY SIC'!$A$1:$C$331,3,0)</f>
        <v>1002284.754312017</v>
      </c>
      <c r="H9804">
        <f>VLOOKUP(B9804,'Current %'!$A$1:$G$24,7,0)</f>
        <v>5.3543479014765888E-2</v>
      </c>
      <c r="I9804">
        <f t="shared" ref="I9804:I9867" si="155">G9804*H9804</f>
        <v>53665.81270932527</v>
      </c>
    </row>
    <row r="9805" spans="1:9" x14ac:dyDescent="0.35">
      <c r="A9805" t="s">
        <v>97</v>
      </c>
      <c r="B9805" s="1">
        <v>44909</v>
      </c>
      <c r="C9805" s="3">
        <f>VLOOKUP(A9805,'PY SIC'!$A$1:$C$332,3,0)*VLOOKUP(B9805,'Current %'!$A$1:$G$24,7,0)</f>
        <v>56715.97130483474</v>
      </c>
      <c r="D9805" t="s">
        <v>341</v>
      </c>
      <c r="G9805">
        <f>VLOOKUP(A9805,'PY SIC'!$A$1:$C$331,3,0)</f>
        <v>1059250.7686920001</v>
      </c>
      <c r="H9805">
        <f>VLOOKUP(B9805,'Current %'!$A$1:$G$24,7,0)</f>
        <v>5.3543479014765888E-2</v>
      </c>
      <c r="I9805">
        <f t="shared" si="155"/>
        <v>56715.97130483474</v>
      </c>
    </row>
    <row r="9806" spans="1:9" x14ac:dyDescent="0.35">
      <c r="A9806" t="s">
        <v>247</v>
      </c>
      <c r="B9806" s="1">
        <v>44909</v>
      </c>
      <c r="C9806" s="3">
        <f>VLOOKUP(A9806,'PY SIC'!$A$1:$C$332,3,0)*VLOOKUP(B9806,'Current %'!$A$1:$G$24,7,0)</f>
        <v>20290.041597147872</v>
      </c>
      <c r="D9806" t="s">
        <v>341</v>
      </c>
      <c r="G9806">
        <f>VLOOKUP(A9806,'PY SIC'!$A$1:$C$331,3,0)</f>
        <v>378945.14832613716</v>
      </c>
      <c r="H9806">
        <f>VLOOKUP(B9806,'Current %'!$A$1:$G$24,7,0)</f>
        <v>5.3543479014765888E-2</v>
      </c>
      <c r="I9806">
        <f t="shared" si="155"/>
        <v>20290.041597147872</v>
      </c>
    </row>
    <row r="9807" spans="1:9" x14ac:dyDescent="0.35">
      <c r="A9807" t="s">
        <v>130</v>
      </c>
      <c r="B9807" s="1">
        <v>44909</v>
      </c>
      <c r="C9807" s="3">
        <f>VLOOKUP(A9807,'PY SIC'!$A$1:$C$332,3,0)*VLOOKUP(B9807,'Current %'!$A$1:$G$24,7,0)</f>
        <v>194803.32126074488</v>
      </c>
      <c r="D9807" t="s">
        <v>341</v>
      </c>
      <c r="G9807">
        <f>VLOOKUP(A9807,'PY SIC'!$A$1:$C$331,3,0)</f>
        <v>3638226.817630271</v>
      </c>
      <c r="H9807">
        <f>VLOOKUP(B9807,'Current %'!$A$1:$G$24,7,0)</f>
        <v>5.3543479014765888E-2</v>
      </c>
      <c r="I9807">
        <f t="shared" si="155"/>
        <v>194803.32126074488</v>
      </c>
    </row>
    <row r="9808" spans="1:9" x14ac:dyDescent="0.35">
      <c r="A9808" t="s">
        <v>57</v>
      </c>
      <c r="B9808" s="1">
        <v>44909</v>
      </c>
      <c r="C9808" s="3">
        <f>VLOOKUP(A9808,'PY SIC'!$A$1:$C$332,3,0)*VLOOKUP(B9808,'Current %'!$A$1:$G$24,7,0)</f>
        <v>36207.64021504829</v>
      </c>
      <c r="D9808" t="s">
        <v>341</v>
      </c>
      <c r="G9808">
        <f>VLOOKUP(A9808,'PY SIC'!$A$1:$C$331,3,0)</f>
        <v>676228.75616773369</v>
      </c>
      <c r="H9808">
        <f>VLOOKUP(B9808,'Current %'!$A$1:$G$24,7,0)</f>
        <v>5.3543479014765888E-2</v>
      </c>
      <c r="I9808">
        <f t="shared" si="155"/>
        <v>36207.64021504829</v>
      </c>
    </row>
    <row r="9809" spans="1:9" x14ac:dyDescent="0.35">
      <c r="A9809" t="s">
        <v>18</v>
      </c>
      <c r="B9809" s="1">
        <v>44909</v>
      </c>
      <c r="C9809" s="3">
        <f>VLOOKUP(A9809,'PY SIC'!$A$1:$C$332,3,0)*VLOOKUP(B9809,'Current %'!$A$1:$G$24,7,0)</f>
        <v>6481.2165411678488</v>
      </c>
      <c r="D9809" t="s">
        <v>341</v>
      </c>
      <c r="G9809">
        <f>VLOOKUP(A9809,'PY SIC'!$A$1:$C$331,3,0)</f>
        <v>121045.86142750454</v>
      </c>
      <c r="H9809">
        <f>VLOOKUP(B9809,'Current %'!$A$1:$G$24,7,0)</f>
        <v>5.3543479014765888E-2</v>
      </c>
      <c r="I9809">
        <f t="shared" si="155"/>
        <v>6481.2165411678488</v>
      </c>
    </row>
    <row r="9810" spans="1:9" x14ac:dyDescent="0.35">
      <c r="A9810" t="s">
        <v>34</v>
      </c>
      <c r="B9810" s="1">
        <v>44909</v>
      </c>
      <c r="C9810" s="3">
        <f>VLOOKUP(A9810,'PY SIC'!$A$1:$C$332,3,0)*VLOOKUP(B9810,'Current %'!$A$1:$G$24,7,0)</f>
        <v>1331.7274713376357</v>
      </c>
      <c r="D9810" t="s">
        <v>341</v>
      </c>
      <c r="G9810">
        <f>VLOOKUP(A9810,'PY SIC'!$A$1:$C$331,3,0)</f>
        <v>24871.889086071158</v>
      </c>
      <c r="H9810">
        <f>VLOOKUP(B9810,'Current %'!$A$1:$G$24,7,0)</f>
        <v>5.3543479014765888E-2</v>
      </c>
      <c r="I9810">
        <f t="shared" si="155"/>
        <v>1331.7274713376357</v>
      </c>
    </row>
    <row r="9811" spans="1:9" x14ac:dyDescent="0.35">
      <c r="A9811" t="s">
        <v>118</v>
      </c>
      <c r="B9811" s="1">
        <v>44909</v>
      </c>
      <c r="C9811" s="3">
        <f>VLOOKUP(A9811,'PY SIC'!$A$1:$C$332,3,0)*VLOOKUP(B9811,'Current %'!$A$1:$G$24,7,0)</f>
        <v>62925.14752697623</v>
      </c>
      <c r="D9811" t="s">
        <v>341</v>
      </c>
      <c r="G9811">
        <f>VLOOKUP(A9811,'PY SIC'!$A$1:$C$331,3,0)</f>
        <v>1175215.8934166965</v>
      </c>
      <c r="H9811">
        <f>VLOOKUP(B9811,'Current %'!$A$1:$G$24,7,0)</f>
        <v>5.3543479014765888E-2</v>
      </c>
      <c r="I9811">
        <f t="shared" si="155"/>
        <v>62925.14752697623</v>
      </c>
    </row>
    <row r="9812" spans="1:9" x14ac:dyDescent="0.35">
      <c r="A9812" t="s">
        <v>82</v>
      </c>
      <c r="B9812" s="1">
        <v>44909</v>
      </c>
      <c r="C9812" s="3">
        <f>VLOOKUP(A9812,'PY SIC'!$A$1:$C$332,3,0)*VLOOKUP(B9812,'Current %'!$A$1:$G$24,7,0)</f>
        <v>132282.20584378132</v>
      </c>
      <c r="D9812" t="s">
        <v>341</v>
      </c>
      <c r="G9812">
        <f>VLOOKUP(A9812,'PY SIC'!$A$1:$C$331,3,0)</f>
        <v>2470556.7938030581</v>
      </c>
      <c r="H9812">
        <f>VLOOKUP(B9812,'Current %'!$A$1:$G$24,7,0)</f>
        <v>5.3543479014765888E-2</v>
      </c>
      <c r="I9812">
        <f t="shared" si="155"/>
        <v>132282.20584378132</v>
      </c>
    </row>
    <row r="9813" spans="1:9" x14ac:dyDescent="0.35">
      <c r="A9813" t="s">
        <v>119</v>
      </c>
      <c r="B9813" s="1">
        <v>44909</v>
      </c>
      <c r="C9813" s="3">
        <f>VLOOKUP(A9813,'PY SIC'!$A$1:$C$332,3,0)*VLOOKUP(B9813,'Current %'!$A$1:$G$24,7,0)</f>
        <v>35013.251446495342</v>
      </c>
      <c r="D9813" t="s">
        <v>341</v>
      </c>
      <c r="G9813">
        <f>VLOOKUP(A9813,'PY SIC'!$A$1:$C$331,3,0)</f>
        <v>653921.86108862306</v>
      </c>
      <c r="H9813">
        <f>VLOOKUP(B9813,'Current %'!$A$1:$G$24,7,0)</f>
        <v>5.3543479014765888E-2</v>
      </c>
      <c r="I9813">
        <f t="shared" si="155"/>
        <v>35013.251446495342</v>
      </c>
    </row>
    <row r="9814" spans="1:9" x14ac:dyDescent="0.35">
      <c r="A9814" t="s">
        <v>232</v>
      </c>
      <c r="B9814" s="1">
        <v>44909</v>
      </c>
      <c r="C9814" s="3">
        <f>VLOOKUP(A9814,'PY SIC'!$A$1:$C$332,3,0)*VLOOKUP(B9814,'Current %'!$A$1:$G$24,7,0)</f>
        <v>211512.65733986415</v>
      </c>
      <c r="D9814" t="s">
        <v>341</v>
      </c>
      <c r="G9814">
        <f>VLOOKUP(A9814,'PY SIC'!$A$1:$C$331,3,0)</f>
        <v>3950297.2393993023</v>
      </c>
      <c r="H9814">
        <f>VLOOKUP(B9814,'Current %'!$A$1:$G$24,7,0)</f>
        <v>5.3543479014765888E-2</v>
      </c>
      <c r="I9814">
        <f t="shared" si="155"/>
        <v>211512.65733986415</v>
      </c>
    </row>
    <row r="9815" spans="1:9" x14ac:dyDescent="0.35">
      <c r="A9815" t="s">
        <v>308</v>
      </c>
      <c r="B9815" s="1">
        <v>44909</v>
      </c>
      <c r="C9815" s="3">
        <f>VLOOKUP(A9815,'PY SIC'!$A$1:$C$332,3,0)*VLOOKUP(B9815,'Current %'!$A$1:$G$24,7,0)</f>
        <v>29254.758122698757</v>
      </c>
      <c r="D9815" t="s">
        <v>341</v>
      </c>
      <c r="G9815">
        <f>VLOOKUP(A9815,'PY SIC'!$A$1:$C$331,3,0)</f>
        <v>546373.87523195986</v>
      </c>
      <c r="H9815">
        <f>VLOOKUP(B9815,'Current %'!$A$1:$G$24,7,0)</f>
        <v>5.3543479014765888E-2</v>
      </c>
      <c r="I9815">
        <f t="shared" si="155"/>
        <v>29254.758122698757</v>
      </c>
    </row>
    <row r="9816" spans="1:9" x14ac:dyDescent="0.35">
      <c r="A9816" t="s">
        <v>131</v>
      </c>
      <c r="B9816" s="1">
        <v>44909</v>
      </c>
      <c r="C9816" s="3">
        <f>VLOOKUP(A9816,'PY SIC'!$A$1:$C$332,3,0)*VLOOKUP(B9816,'Current %'!$A$1:$G$24,7,0)</f>
        <v>42192.040254113577</v>
      </c>
      <c r="D9816" t="s">
        <v>341</v>
      </c>
      <c r="G9816">
        <f>VLOOKUP(A9816,'PY SIC'!$A$1:$C$331,3,0)</f>
        <v>787995.86860013555</v>
      </c>
      <c r="H9816">
        <f>VLOOKUP(B9816,'Current %'!$A$1:$G$24,7,0)</f>
        <v>5.3543479014765888E-2</v>
      </c>
      <c r="I9816">
        <f t="shared" si="155"/>
        <v>42192.040254113577</v>
      </c>
    </row>
    <row r="9817" spans="1:9" x14ac:dyDescent="0.35">
      <c r="A9817" t="s">
        <v>35</v>
      </c>
      <c r="B9817" s="1">
        <v>44909</v>
      </c>
      <c r="C9817" s="3">
        <f>VLOOKUP(A9817,'PY SIC'!$A$1:$C$332,3,0)*VLOOKUP(B9817,'Current %'!$A$1:$G$24,7,0)</f>
        <v>17829.866082286208</v>
      </c>
      <c r="D9817" t="s">
        <v>341</v>
      </c>
      <c r="G9817">
        <f>VLOOKUP(A9817,'PY SIC'!$A$1:$C$331,3,0)</f>
        <v>332997.90021804889</v>
      </c>
      <c r="H9817">
        <f>VLOOKUP(B9817,'Current %'!$A$1:$G$24,7,0)</f>
        <v>5.3543479014765888E-2</v>
      </c>
      <c r="I9817">
        <f t="shared" si="155"/>
        <v>17829.866082286208</v>
      </c>
    </row>
    <row r="9818" spans="1:9" x14ac:dyDescent="0.35">
      <c r="A9818" t="s">
        <v>36</v>
      </c>
      <c r="B9818" s="1">
        <v>44909</v>
      </c>
      <c r="C9818" s="3">
        <f>VLOOKUP(A9818,'PY SIC'!$A$1:$C$332,3,0)*VLOOKUP(B9818,'Current %'!$A$1:$G$24,7,0)</f>
        <v>869.19494358292502</v>
      </c>
      <c r="D9818" t="s">
        <v>341</v>
      </c>
      <c r="G9818">
        <f>VLOOKUP(A9818,'PY SIC'!$A$1:$C$331,3,0)</f>
        <v>16233.441673508436</v>
      </c>
      <c r="H9818">
        <f>VLOOKUP(B9818,'Current %'!$A$1:$G$24,7,0)</f>
        <v>5.3543479014765888E-2</v>
      </c>
      <c r="I9818">
        <f t="shared" si="155"/>
        <v>869.19494358292502</v>
      </c>
    </row>
    <row r="9819" spans="1:9" x14ac:dyDescent="0.35">
      <c r="A9819" t="s">
        <v>83</v>
      </c>
      <c r="B9819" s="1">
        <v>44909</v>
      </c>
      <c r="C9819" s="3">
        <f>VLOOKUP(A9819,'PY SIC'!$A$1:$C$332,3,0)*VLOOKUP(B9819,'Current %'!$A$1:$G$24,7,0)</f>
        <v>55913.482075621585</v>
      </c>
      <c r="D9819" t="s">
        <v>341</v>
      </c>
      <c r="G9819">
        <f>VLOOKUP(A9819,'PY SIC'!$A$1:$C$331,3,0)</f>
        <v>1044263.1503306334</v>
      </c>
      <c r="H9819">
        <f>VLOOKUP(B9819,'Current %'!$A$1:$G$24,7,0)</f>
        <v>5.3543479014765888E-2</v>
      </c>
      <c r="I9819">
        <f t="shared" si="155"/>
        <v>55913.482075621585</v>
      </c>
    </row>
    <row r="9820" spans="1:9" x14ac:dyDescent="0.35">
      <c r="A9820" t="s">
        <v>233</v>
      </c>
      <c r="B9820" s="1">
        <v>44909</v>
      </c>
      <c r="C9820" s="3">
        <f>VLOOKUP(A9820,'PY SIC'!$A$1:$C$332,3,0)*VLOOKUP(B9820,'Current %'!$A$1:$G$24,7,0)</f>
        <v>274.33775276779835</v>
      </c>
      <c r="D9820" t="s">
        <v>341</v>
      </c>
      <c r="G9820">
        <f>VLOOKUP(A9820,'PY SIC'!$A$1:$C$331,3,0)</f>
        <v>5123.6445187310892</v>
      </c>
      <c r="H9820">
        <f>VLOOKUP(B9820,'Current %'!$A$1:$G$24,7,0)</f>
        <v>5.3543479014765888E-2</v>
      </c>
      <c r="I9820">
        <f t="shared" si="155"/>
        <v>274.33775276779835</v>
      </c>
    </row>
    <row r="9821" spans="1:9" x14ac:dyDescent="0.35">
      <c r="A9821" t="s">
        <v>37</v>
      </c>
      <c r="B9821" s="1">
        <v>44909</v>
      </c>
      <c r="C9821" s="3">
        <f>VLOOKUP(A9821,'PY SIC'!$A$1:$C$332,3,0)*VLOOKUP(B9821,'Current %'!$A$1:$G$24,7,0)</f>
        <v>326.47784817456005</v>
      </c>
      <c r="D9821" t="s">
        <v>341</v>
      </c>
      <c r="G9821">
        <f>VLOOKUP(A9821,'PY SIC'!$A$1:$C$331,3,0)</f>
        <v>6097.4343502133288</v>
      </c>
      <c r="H9821">
        <f>VLOOKUP(B9821,'Current %'!$A$1:$G$24,7,0)</f>
        <v>5.3543479014765888E-2</v>
      </c>
      <c r="I9821">
        <f t="shared" si="155"/>
        <v>326.47784817456005</v>
      </c>
    </row>
    <row r="9822" spans="1:9" x14ac:dyDescent="0.35">
      <c r="A9822" t="s">
        <v>169</v>
      </c>
      <c r="B9822" s="1">
        <v>44909</v>
      </c>
      <c r="C9822" s="3">
        <f>VLOOKUP(A9822,'PY SIC'!$A$1:$C$332,3,0)*VLOOKUP(B9822,'Current %'!$A$1:$G$24,7,0)</f>
        <v>30271.03444153284</v>
      </c>
      <c r="D9822" t="s">
        <v>341</v>
      </c>
      <c r="G9822">
        <f>VLOOKUP(A9822,'PY SIC'!$A$1:$C$331,3,0)</f>
        <v>565354.26906392991</v>
      </c>
      <c r="H9822">
        <f>VLOOKUP(B9822,'Current %'!$A$1:$G$24,7,0)</f>
        <v>5.3543479014765888E-2</v>
      </c>
      <c r="I9822">
        <f t="shared" si="155"/>
        <v>30271.03444153284</v>
      </c>
    </row>
    <row r="9823" spans="1:9" x14ac:dyDescent="0.35">
      <c r="A9823" t="s">
        <v>19</v>
      </c>
      <c r="B9823" s="1">
        <v>44909</v>
      </c>
      <c r="C9823" s="3">
        <f>VLOOKUP(A9823,'PY SIC'!$A$1:$C$332,3,0)*VLOOKUP(B9823,'Current %'!$A$1:$G$24,7,0)</f>
        <v>15355.628571581194</v>
      </c>
      <c r="D9823" t="s">
        <v>341</v>
      </c>
      <c r="G9823">
        <f>VLOOKUP(A9823,'PY SIC'!$A$1:$C$331,3,0)</f>
        <v>286788.02450148063</v>
      </c>
      <c r="H9823">
        <f>VLOOKUP(B9823,'Current %'!$A$1:$G$24,7,0)</f>
        <v>5.3543479014765888E-2</v>
      </c>
      <c r="I9823">
        <f t="shared" si="155"/>
        <v>15355.628571581194</v>
      </c>
    </row>
    <row r="9824" spans="1:9" x14ac:dyDescent="0.35">
      <c r="A9824" t="s">
        <v>38</v>
      </c>
      <c r="B9824" s="1">
        <v>44909</v>
      </c>
      <c r="C9824" s="3">
        <f>VLOOKUP(A9824,'PY SIC'!$A$1:$C$332,3,0)*VLOOKUP(B9824,'Current %'!$A$1:$G$24,7,0)</f>
        <v>21812.523259864764</v>
      </c>
      <c r="D9824" t="s">
        <v>341</v>
      </c>
      <c r="G9824">
        <f>VLOOKUP(A9824,'PY SIC'!$A$1:$C$331,3,0)</f>
        <v>407379.64101752598</v>
      </c>
      <c r="H9824">
        <f>VLOOKUP(B9824,'Current %'!$A$1:$G$24,7,0)</f>
        <v>5.3543479014765888E-2</v>
      </c>
      <c r="I9824">
        <f t="shared" si="155"/>
        <v>21812.523259864764</v>
      </c>
    </row>
    <row r="9825" spans="1:9" x14ac:dyDescent="0.35">
      <c r="A9825" t="s">
        <v>132</v>
      </c>
      <c r="B9825" s="1">
        <v>44909</v>
      </c>
      <c r="C9825" s="3">
        <f>VLOOKUP(A9825,'PY SIC'!$A$1:$C$332,3,0)*VLOOKUP(B9825,'Current %'!$A$1:$G$24,7,0)</f>
        <v>133693.15255375821</v>
      </c>
      <c r="D9825" t="s">
        <v>341</v>
      </c>
      <c r="G9825">
        <f>VLOOKUP(A9825,'PY SIC'!$A$1:$C$331,3,0)</f>
        <v>2496908.213918807</v>
      </c>
      <c r="H9825">
        <f>VLOOKUP(B9825,'Current %'!$A$1:$G$24,7,0)</f>
        <v>5.3543479014765888E-2</v>
      </c>
      <c r="I9825">
        <f t="shared" si="155"/>
        <v>133693.15255375821</v>
      </c>
    </row>
    <row r="9826" spans="1:9" x14ac:dyDescent="0.35">
      <c r="A9826" t="s">
        <v>133</v>
      </c>
      <c r="B9826" s="1">
        <v>44909</v>
      </c>
      <c r="C9826" s="3">
        <f>VLOOKUP(A9826,'PY SIC'!$A$1:$C$332,3,0)*VLOOKUP(B9826,'Current %'!$A$1:$G$24,7,0)</f>
        <v>46056.433531615548</v>
      </c>
      <c r="D9826" t="s">
        <v>341</v>
      </c>
      <c r="G9826">
        <f>VLOOKUP(A9826,'PY SIC'!$A$1:$C$331,3,0)</f>
        <v>860168.86424048746</v>
      </c>
      <c r="H9826">
        <f>VLOOKUP(B9826,'Current %'!$A$1:$G$24,7,0)</f>
        <v>5.3543479014765888E-2</v>
      </c>
      <c r="I9826">
        <f t="shared" si="155"/>
        <v>46056.433531615548</v>
      </c>
    </row>
    <row r="9827" spans="1:9" x14ac:dyDescent="0.35">
      <c r="A9827" t="s">
        <v>150</v>
      </c>
      <c r="B9827" s="1">
        <v>44909</v>
      </c>
      <c r="C9827" s="3">
        <f>VLOOKUP(A9827,'PY SIC'!$A$1:$C$332,3,0)*VLOOKUP(B9827,'Current %'!$A$1:$G$24,7,0)</f>
        <v>20768.826912137698</v>
      </c>
      <c r="D9827" t="s">
        <v>341</v>
      </c>
      <c r="G9827">
        <f>VLOOKUP(A9827,'PY SIC'!$A$1:$C$331,3,0)</f>
        <v>387887.13946679106</v>
      </c>
      <c r="H9827">
        <f>VLOOKUP(B9827,'Current %'!$A$1:$G$24,7,0)</f>
        <v>5.3543479014765888E-2</v>
      </c>
      <c r="I9827">
        <f t="shared" si="155"/>
        <v>20768.826912137698</v>
      </c>
    </row>
    <row r="9828" spans="1:9" x14ac:dyDescent="0.35">
      <c r="A9828" t="s">
        <v>234</v>
      </c>
      <c r="B9828" s="1">
        <v>44909</v>
      </c>
      <c r="C9828" s="3">
        <f>VLOOKUP(A9828,'PY SIC'!$A$1:$C$332,3,0)*VLOOKUP(B9828,'Current %'!$A$1:$G$24,7,0)</f>
        <v>37582.866669319686</v>
      </c>
      <c r="D9828" t="s">
        <v>341</v>
      </c>
      <c r="G9828">
        <f>VLOOKUP(A9828,'PY SIC'!$A$1:$C$331,3,0)</f>
        <v>701913.05012054439</v>
      </c>
      <c r="H9828">
        <f>VLOOKUP(B9828,'Current %'!$A$1:$G$24,7,0)</f>
        <v>5.3543479014765888E-2</v>
      </c>
      <c r="I9828">
        <f t="shared" si="155"/>
        <v>37582.866669319686</v>
      </c>
    </row>
    <row r="9829" spans="1:9" x14ac:dyDescent="0.35">
      <c r="A9829" t="s">
        <v>84</v>
      </c>
      <c r="B9829" s="1">
        <v>44909</v>
      </c>
      <c r="C9829" s="3">
        <f>VLOOKUP(A9829,'PY SIC'!$A$1:$C$332,3,0)*VLOOKUP(B9829,'Current %'!$A$1:$G$24,7,0)</f>
        <v>74937.500217430352</v>
      </c>
      <c r="D9829" t="s">
        <v>341</v>
      </c>
      <c r="G9829">
        <f>VLOOKUP(A9829,'PY SIC'!$A$1:$C$331,3,0)</f>
        <v>1399563.5247527445</v>
      </c>
      <c r="H9829">
        <f>VLOOKUP(B9829,'Current %'!$A$1:$G$24,7,0)</f>
        <v>5.3543479014765888E-2</v>
      </c>
      <c r="I9829">
        <f t="shared" si="155"/>
        <v>74937.500217430352</v>
      </c>
    </row>
    <row r="9830" spans="1:9" x14ac:dyDescent="0.35">
      <c r="A9830" t="s">
        <v>170</v>
      </c>
      <c r="B9830" s="1">
        <v>44909</v>
      </c>
      <c r="C9830" s="3">
        <f>VLOOKUP(A9830,'PY SIC'!$A$1:$C$332,3,0)*VLOOKUP(B9830,'Current %'!$A$1:$G$24,7,0)</f>
        <v>49503.251120695415</v>
      </c>
      <c r="D9830" t="s">
        <v>341</v>
      </c>
      <c r="G9830">
        <f>VLOOKUP(A9830,'PY SIC'!$A$1:$C$331,3,0)</f>
        <v>924543.04485974321</v>
      </c>
      <c r="H9830">
        <f>VLOOKUP(B9830,'Current %'!$A$1:$G$24,7,0)</f>
        <v>5.3543479014765888E-2</v>
      </c>
      <c r="I9830">
        <f t="shared" si="155"/>
        <v>49503.251120695415</v>
      </c>
    </row>
    <row r="9831" spans="1:9" x14ac:dyDescent="0.35">
      <c r="A9831" t="s">
        <v>39</v>
      </c>
      <c r="B9831" s="1">
        <v>44909</v>
      </c>
      <c r="C9831" s="3">
        <f>VLOOKUP(A9831,'PY SIC'!$A$1:$C$332,3,0)*VLOOKUP(B9831,'Current %'!$A$1:$G$24,7,0)</f>
        <v>27282.925049933539</v>
      </c>
      <c r="D9831" t="s">
        <v>341</v>
      </c>
      <c r="G9831">
        <f>VLOOKUP(A9831,'PY SIC'!$A$1:$C$331,3,0)</f>
        <v>509547.1110946979</v>
      </c>
      <c r="H9831">
        <f>VLOOKUP(B9831,'Current %'!$A$1:$G$24,7,0)</f>
        <v>5.3543479014765888E-2</v>
      </c>
      <c r="I9831">
        <f t="shared" si="155"/>
        <v>27282.925049933539</v>
      </c>
    </row>
    <row r="9832" spans="1:9" x14ac:dyDescent="0.35">
      <c r="A9832" t="s">
        <v>248</v>
      </c>
      <c r="B9832" s="1">
        <v>44909</v>
      </c>
      <c r="C9832" s="3">
        <f>VLOOKUP(A9832,'PY SIC'!$A$1:$C$332,3,0)*VLOOKUP(B9832,'Current %'!$A$1:$G$24,7,0)</f>
        <v>381611.15331281204</v>
      </c>
      <c r="D9832" t="s">
        <v>341</v>
      </c>
      <c r="G9832">
        <f>VLOOKUP(A9832,'PY SIC'!$A$1:$C$331,3,0)</f>
        <v>7127126.5957068959</v>
      </c>
      <c r="H9832">
        <f>VLOOKUP(B9832,'Current %'!$A$1:$G$24,7,0)</f>
        <v>5.3543479014765888E-2</v>
      </c>
      <c r="I9832">
        <f t="shared" si="155"/>
        <v>381611.15331281204</v>
      </c>
    </row>
    <row r="9833" spans="1:9" x14ac:dyDescent="0.35">
      <c r="A9833" t="s">
        <v>40</v>
      </c>
      <c r="B9833" s="1">
        <v>44909</v>
      </c>
      <c r="C9833" s="3">
        <f>VLOOKUP(A9833,'PY SIC'!$A$1:$C$332,3,0)*VLOOKUP(B9833,'Current %'!$A$1:$G$24,7,0)</f>
        <v>42.210644720909571</v>
      </c>
      <c r="D9833" t="s">
        <v>341</v>
      </c>
      <c r="G9833">
        <f>VLOOKUP(A9833,'PY SIC'!$A$1:$C$331,3,0)</f>
        <v>788.34333326134788</v>
      </c>
      <c r="H9833">
        <f>VLOOKUP(B9833,'Current %'!$A$1:$G$24,7,0)</f>
        <v>5.3543479014765888E-2</v>
      </c>
      <c r="I9833">
        <f t="shared" si="155"/>
        <v>42.210644720909571</v>
      </c>
    </row>
    <row r="9834" spans="1:9" x14ac:dyDescent="0.35">
      <c r="A9834" t="s">
        <v>249</v>
      </c>
      <c r="B9834" s="1">
        <v>44909</v>
      </c>
      <c r="C9834" s="3">
        <f>VLOOKUP(A9834,'PY SIC'!$A$1:$C$332,3,0)*VLOOKUP(B9834,'Current %'!$A$1:$G$24,7,0)</f>
        <v>117474.54080135484</v>
      </c>
      <c r="D9834" t="s">
        <v>341</v>
      </c>
      <c r="G9834">
        <f>VLOOKUP(A9834,'PY SIC'!$A$1:$C$331,3,0)</f>
        <v>2194002.7611757996</v>
      </c>
      <c r="H9834">
        <f>VLOOKUP(B9834,'Current %'!$A$1:$G$24,7,0)</f>
        <v>5.3543479014765888E-2</v>
      </c>
      <c r="I9834">
        <f t="shared" si="155"/>
        <v>117474.54080135484</v>
      </c>
    </row>
    <row r="9835" spans="1:9" x14ac:dyDescent="0.35">
      <c r="A9835" t="s">
        <v>197</v>
      </c>
      <c r="B9835" s="1">
        <v>44909</v>
      </c>
      <c r="C9835" s="3">
        <f>VLOOKUP(A9835,'PY SIC'!$A$1:$C$332,3,0)*VLOOKUP(B9835,'Current %'!$A$1:$G$24,7,0)</f>
        <v>2266.5536922065476</v>
      </c>
      <c r="D9835" t="s">
        <v>341</v>
      </c>
      <c r="G9835">
        <f>VLOOKUP(A9835,'PY SIC'!$A$1:$C$331,3,0)</f>
        <v>42331.087443561366</v>
      </c>
      <c r="H9835">
        <f>VLOOKUP(B9835,'Current %'!$A$1:$G$24,7,0)</f>
        <v>5.3543479014765888E-2</v>
      </c>
      <c r="I9835">
        <f t="shared" si="155"/>
        <v>2266.5536922065476</v>
      </c>
    </row>
    <row r="9836" spans="1:9" x14ac:dyDescent="0.35">
      <c r="A9836" t="s">
        <v>20</v>
      </c>
      <c r="B9836" s="1">
        <v>44909</v>
      </c>
      <c r="C9836" s="3">
        <f>VLOOKUP(A9836,'PY SIC'!$A$1:$C$332,3,0)*VLOOKUP(B9836,'Current %'!$A$1:$G$24,7,0)</f>
        <v>43135.146359612016</v>
      </c>
      <c r="D9836" t="s">
        <v>341</v>
      </c>
      <c r="G9836">
        <f>VLOOKUP(A9836,'PY SIC'!$A$1:$C$331,3,0)</f>
        <v>805609.70548283716</v>
      </c>
      <c r="H9836">
        <f>VLOOKUP(B9836,'Current %'!$A$1:$G$24,7,0)</f>
        <v>5.3543479014765888E-2</v>
      </c>
      <c r="I9836">
        <f t="shared" si="155"/>
        <v>43135.146359612016</v>
      </c>
    </row>
    <row r="9837" spans="1:9" x14ac:dyDescent="0.35">
      <c r="A9837" t="s">
        <v>21</v>
      </c>
      <c r="B9837" s="1">
        <v>44909</v>
      </c>
      <c r="C9837" s="3">
        <f>VLOOKUP(A9837,'PY SIC'!$A$1:$C$332,3,0)*VLOOKUP(B9837,'Current %'!$A$1:$G$24,7,0)</f>
        <v>53468.626073327941</v>
      </c>
      <c r="D9837" t="s">
        <v>341</v>
      </c>
      <c r="G9837">
        <f>VLOOKUP(A9837,'PY SIC'!$A$1:$C$331,3,0)</f>
        <v>998602.01572973421</v>
      </c>
      <c r="H9837">
        <f>VLOOKUP(B9837,'Current %'!$A$1:$G$24,7,0)</f>
        <v>5.3543479014765888E-2</v>
      </c>
      <c r="I9837">
        <f t="shared" si="155"/>
        <v>53468.626073327941</v>
      </c>
    </row>
    <row r="9838" spans="1:9" x14ac:dyDescent="0.35">
      <c r="A9838" t="s">
        <v>58</v>
      </c>
      <c r="B9838" s="1">
        <v>44909</v>
      </c>
      <c r="C9838" s="3">
        <f>VLOOKUP(A9838,'PY SIC'!$A$1:$C$332,3,0)*VLOOKUP(B9838,'Current %'!$A$1:$G$24,7,0)</f>
        <v>104061.05742853384</v>
      </c>
      <c r="D9838" t="s">
        <v>341</v>
      </c>
      <c r="G9838">
        <f>VLOOKUP(A9838,'PY SIC'!$A$1:$C$331,3,0)</f>
        <v>1943487.0378862855</v>
      </c>
      <c r="H9838">
        <f>VLOOKUP(B9838,'Current %'!$A$1:$G$24,7,0)</f>
        <v>5.3543479014765888E-2</v>
      </c>
      <c r="I9838">
        <f t="shared" si="155"/>
        <v>104061.05742853384</v>
      </c>
    </row>
    <row r="9839" spans="1:9" x14ac:dyDescent="0.35">
      <c r="A9839" t="s">
        <v>235</v>
      </c>
      <c r="B9839" s="1">
        <v>44909</v>
      </c>
      <c r="C9839" s="3">
        <f>VLOOKUP(A9839,'PY SIC'!$A$1:$C$332,3,0)*VLOOKUP(B9839,'Current %'!$A$1:$G$24,7,0)</f>
        <v>6919.4863932957896</v>
      </c>
      <c r="D9839" t="s">
        <v>341</v>
      </c>
      <c r="G9839">
        <f>VLOOKUP(A9839,'PY SIC'!$A$1:$C$331,3,0)</f>
        <v>129231.16914736856</v>
      </c>
      <c r="H9839">
        <f>VLOOKUP(B9839,'Current %'!$A$1:$G$24,7,0)</f>
        <v>5.3543479014765888E-2</v>
      </c>
      <c r="I9839">
        <f t="shared" si="155"/>
        <v>6919.4863932957896</v>
      </c>
    </row>
    <row r="9840" spans="1:9" x14ac:dyDescent="0.35">
      <c r="A9840" t="s">
        <v>22</v>
      </c>
      <c r="B9840" s="1">
        <v>44909</v>
      </c>
      <c r="C9840" s="3">
        <f>VLOOKUP(A9840,'PY SIC'!$A$1:$C$332,3,0)*VLOOKUP(B9840,'Current %'!$A$1:$G$24,7,0)</f>
        <v>45556.668645937658</v>
      </c>
      <c r="D9840" t="s">
        <v>341</v>
      </c>
      <c r="G9840">
        <f>VLOOKUP(A9840,'PY SIC'!$A$1:$C$331,3,0)</f>
        <v>850835.05002307228</v>
      </c>
      <c r="H9840">
        <f>VLOOKUP(B9840,'Current %'!$A$1:$G$24,7,0)</f>
        <v>5.3543479014765888E-2</v>
      </c>
      <c r="I9840">
        <f t="shared" si="155"/>
        <v>45556.668645937658</v>
      </c>
    </row>
    <row r="9841" spans="1:9" x14ac:dyDescent="0.35">
      <c r="A9841" t="s">
        <v>343</v>
      </c>
      <c r="B9841" s="1">
        <v>44909</v>
      </c>
      <c r="C9841" s="3">
        <f>VLOOKUP(A9841,'PY SIC'!$A$1:$C$332,3,0)*VLOOKUP(B9841,'Current %'!$A$1:$G$24,7,0)</f>
        <v>1233.366855576033</v>
      </c>
      <c r="D9841" t="s">
        <v>341</v>
      </c>
      <c r="G9841">
        <f>VLOOKUP(A9841,'PY SIC'!$A$1:$C$331,3,0)</f>
        <v>23034.865837460857</v>
      </c>
      <c r="H9841">
        <f>VLOOKUP(B9841,'Current %'!$A$1:$G$24,7,0)</f>
        <v>5.3543479014765888E-2</v>
      </c>
      <c r="I9841">
        <f t="shared" si="155"/>
        <v>1233.366855576033</v>
      </c>
    </row>
    <row r="9842" spans="1:9" x14ac:dyDescent="0.35">
      <c r="A9842" t="s">
        <v>41</v>
      </c>
      <c r="B9842" s="1">
        <v>44909</v>
      </c>
      <c r="C9842" s="3">
        <f>VLOOKUP(A9842,'PY SIC'!$A$1:$C$332,3,0)*VLOOKUP(B9842,'Current %'!$A$1:$G$24,7,0)</f>
        <v>2267.5560070075967</v>
      </c>
      <c r="D9842" t="s">
        <v>341</v>
      </c>
      <c r="G9842">
        <f>VLOOKUP(A9842,'PY SIC'!$A$1:$C$331,3,0)</f>
        <v>42349.807086354325</v>
      </c>
      <c r="H9842">
        <f>VLOOKUP(B9842,'Current %'!$A$1:$G$24,7,0)</f>
        <v>5.3543479014765888E-2</v>
      </c>
      <c r="I9842">
        <f t="shared" si="155"/>
        <v>2267.5560070075967</v>
      </c>
    </row>
    <row r="9843" spans="1:9" x14ac:dyDescent="0.35">
      <c r="A9843" t="s">
        <v>236</v>
      </c>
      <c r="B9843" s="1">
        <v>44909</v>
      </c>
      <c r="C9843" s="3">
        <f>VLOOKUP(A9843,'PY SIC'!$A$1:$C$332,3,0)*VLOOKUP(B9843,'Current %'!$A$1:$G$24,7,0)</f>
        <v>15892.280614512707</v>
      </c>
      <c r="D9843" t="s">
        <v>341</v>
      </c>
      <c r="G9843">
        <f>VLOOKUP(A9843,'PY SIC'!$A$1:$C$331,3,0)</f>
        <v>296810.75841429789</v>
      </c>
      <c r="H9843">
        <f>VLOOKUP(B9843,'Current %'!$A$1:$G$24,7,0)</f>
        <v>5.3543479014765888E-2</v>
      </c>
      <c r="I9843">
        <f t="shared" si="155"/>
        <v>15892.280614512707</v>
      </c>
    </row>
    <row r="9844" spans="1:9" x14ac:dyDescent="0.35">
      <c r="A9844" t="s">
        <v>171</v>
      </c>
      <c r="B9844" s="1">
        <v>44909</v>
      </c>
      <c r="C9844" s="3">
        <f>VLOOKUP(A9844,'PY SIC'!$A$1:$C$332,3,0)*VLOOKUP(B9844,'Current %'!$A$1:$G$24,7,0)</f>
        <v>12530.185132600924</v>
      </c>
      <c r="D9844" t="s">
        <v>341</v>
      </c>
      <c r="G9844">
        <f>VLOOKUP(A9844,'PY SIC'!$A$1:$C$331,3,0)</f>
        <v>234018.8826569418</v>
      </c>
      <c r="H9844">
        <f>VLOOKUP(B9844,'Current %'!$A$1:$G$24,7,0)</f>
        <v>5.3543479014765888E-2</v>
      </c>
      <c r="I9844">
        <f t="shared" si="155"/>
        <v>12530.185132600924</v>
      </c>
    </row>
    <row r="9845" spans="1:9" x14ac:dyDescent="0.35">
      <c r="A9845" t="s">
        <v>250</v>
      </c>
      <c r="B9845" s="1">
        <v>44909</v>
      </c>
      <c r="C9845" s="3">
        <f>VLOOKUP(A9845,'PY SIC'!$A$1:$C$332,3,0)*VLOOKUP(B9845,'Current %'!$A$1:$G$24,7,0)</f>
        <v>92818.92510185315</v>
      </c>
      <c r="D9845" t="s">
        <v>341</v>
      </c>
      <c r="G9845">
        <f>VLOOKUP(A9845,'PY SIC'!$A$1:$C$331,3,0)</f>
        <v>1733524.3583304724</v>
      </c>
      <c r="H9845">
        <f>VLOOKUP(B9845,'Current %'!$A$1:$G$24,7,0)</f>
        <v>5.3543479014765888E-2</v>
      </c>
      <c r="I9845">
        <f t="shared" si="155"/>
        <v>92818.92510185315</v>
      </c>
    </row>
    <row r="9846" spans="1:9" x14ac:dyDescent="0.35">
      <c r="A9846" t="s">
        <v>172</v>
      </c>
      <c r="B9846" s="1">
        <v>44909</v>
      </c>
      <c r="C9846" s="3">
        <f>VLOOKUP(A9846,'PY SIC'!$A$1:$C$332,3,0)*VLOOKUP(B9846,'Current %'!$A$1:$G$24,7,0)</f>
        <v>43532.644930524912</v>
      </c>
      <c r="D9846" t="s">
        <v>341</v>
      </c>
      <c r="G9846">
        <f>VLOOKUP(A9846,'PY SIC'!$A$1:$C$331,3,0)</f>
        <v>813033.55201330397</v>
      </c>
      <c r="H9846">
        <f>VLOOKUP(B9846,'Current %'!$A$1:$G$24,7,0)</f>
        <v>5.3543479014765888E-2</v>
      </c>
      <c r="I9846">
        <f t="shared" si="155"/>
        <v>43532.644930524912</v>
      </c>
    </row>
    <row r="9847" spans="1:9" x14ac:dyDescent="0.35">
      <c r="A9847" t="s">
        <v>309</v>
      </c>
      <c r="B9847" s="1">
        <v>44909</v>
      </c>
      <c r="C9847" s="3">
        <f>VLOOKUP(A9847,'PY SIC'!$A$1:$C$332,3,0)*VLOOKUP(B9847,'Current %'!$A$1:$G$24,7,0)</f>
        <v>23616.921679333904</v>
      </c>
      <c r="D9847" t="s">
        <v>341</v>
      </c>
      <c r="G9847">
        <f>VLOOKUP(A9847,'PY SIC'!$A$1:$C$331,3,0)</f>
        <v>441079.32681813551</v>
      </c>
      <c r="H9847">
        <f>VLOOKUP(B9847,'Current %'!$A$1:$G$24,7,0)</f>
        <v>5.3543479014765888E-2</v>
      </c>
      <c r="I9847">
        <f t="shared" si="155"/>
        <v>23616.921679333904</v>
      </c>
    </row>
    <row r="9848" spans="1:9" x14ac:dyDescent="0.35">
      <c r="A9848" t="s">
        <v>120</v>
      </c>
      <c r="B9848" s="1">
        <v>44909</v>
      </c>
      <c r="C9848" s="3">
        <f>VLOOKUP(A9848,'PY SIC'!$A$1:$C$332,3,0)*VLOOKUP(B9848,'Current %'!$A$1:$G$24,7,0)</f>
        <v>54411.894299855143</v>
      </c>
      <c r="D9848" t="s">
        <v>341</v>
      </c>
      <c r="G9848">
        <f>VLOOKUP(A9848,'PY SIC'!$A$1:$C$331,3,0)</f>
        <v>1016218.8804513388</v>
      </c>
      <c r="H9848">
        <f>VLOOKUP(B9848,'Current %'!$A$1:$G$24,7,0)</f>
        <v>5.3543479014765888E-2</v>
      </c>
      <c r="I9848">
        <f t="shared" si="155"/>
        <v>54411.894299855143</v>
      </c>
    </row>
    <row r="9849" spans="1:9" x14ac:dyDescent="0.35">
      <c r="A9849" t="s">
        <v>23</v>
      </c>
      <c r="B9849" s="1">
        <v>44909</v>
      </c>
      <c r="C9849" s="3">
        <f>VLOOKUP(A9849,'PY SIC'!$A$1:$C$332,3,0)*VLOOKUP(B9849,'Current %'!$A$1:$G$24,7,0)</f>
        <v>70659.666878812684</v>
      </c>
      <c r="D9849" t="s">
        <v>341</v>
      </c>
      <c r="G9849">
        <f>VLOOKUP(A9849,'PY SIC'!$A$1:$C$331,3,0)</f>
        <v>1319668.9527650343</v>
      </c>
      <c r="H9849">
        <f>VLOOKUP(B9849,'Current %'!$A$1:$G$24,7,0)</f>
        <v>5.3543479014765888E-2</v>
      </c>
      <c r="I9849">
        <f t="shared" si="155"/>
        <v>70659.666878812684</v>
      </c>
    </row>
    <row r="9850" spans="1:9" x14ac:dyDescent="0.35">
      <c r="A9850" t="s">
        <v>98</v>
      </c>
      <c r="B9850" s="1">
        <v>44909</v>
      </c>
      <c r="C9850" s="3">
        <f>VLOOKUP(A9850,'PY SIC'!$A$1:$C$332,3,0)*VLOOKUP(B9850,'Current %'!$A$1:$G$24,7,0)</f>
        <v>27642.923732404539</v>
      </c>
      <c r="D9850" t="s">
        <v>341</v>
      </c>
      <c r="G9850">
        <f>VLOOKUP(A9850,'PY SIC'!$A$1:$C$331,3,0)</f>
        <v>516270.59431049193</v>
      </c>
      <c r="H9850">
        <f>VLOOKUP(B9850,'Current %'!$A$1:$G$24,7,0)</f>
        <v>5.3543479014765888E-2</v>
      </c>
      <c r="I9850">
        <f t="shared" si="155"/>
        <v>27642.923732404539</v>
      </c>
    </row>
    <row r="9851" spans="1:9" x14ac:dyDescent="0.35">
      <c r="A9851" t="s">
        <v>24</v>
      </c>
      <c r="B9851" s="1">
        <v>44909</v>
      </c>
      <c r="C9851" s="3">
        <f>VLOOKUP(A9851,'PY SIC'!$A$1:$C$332,3,0)*VLOOKUP(B9851,'Current %'!$A$1:$G$24,7,0)</f>
        <v>23896.470112921699</v>
      </c>
      <c r="D9851" t="s">
        <v>341</v>
      </c>
      <c r="G9851">
        <f>VLOOKUP(A9851,'PY SIC'!$A$1:$C$331,3,0)</f>
        <v>446300.28815146058</v>
      </c>
      <c r="H9851">
        <f>VLOOKUP(B9851,'Current %'!$A$1:$G$24,7,0)</f>
        <v>5.3543479014765888E-2</v>
      </c>
      <c r="I9851">
        <f t="shared" si="155"/>
        <v>23896.470112921699</v>
      </c>
    </row>
    <row r="9852" spans="1:9" x14ac:dyDescent="0.35">
      <c r="A9852" t="s">
        <v>108</v>
      </c>
      <c r="B9852" s="1">
        <v>44909</v>
      </c>
      <c r="C9852" s="3">
        <f>VLOOKUP(A9852,'PY SIC'!$A$1:$C$332,3,0)*VLOOKUP(B9852,'Current %'!$A$1:$G$24,7,0)</f>
        <v>71543.518672963502</v>
      </c>
      <c r="D9852" t="s">
        <v>341</v>
      </c>
      <c r="G9852">
        <f>VLOOKUP(A9852,'PY SIC'!$A$1:$C$331,3,0)</f>
        <v>1336176.1317981165</v>
      </c>
      <c r="H9852">
        <f>VLOOKUP(B9852,'Current %'!$A$1:$G$24,7,0)</f>
        <v>5.3543479014765888E-2</v>
      </c>
      <c r="I9852">
        <f t="shared" si="155"/>
        <v>71543.518672963502</v>
      </c>
    </row>
    <row r="9853" spans="1:9" x14ac:dyDescent="0.35">
      <c r="A9853" t="s">
        <v>25</v>
      </c>
      <c r="B9853" s="1">
        <v>44909</v>
      </c>
      <c r="C9853" s="3">
        <f>VLOOKUP(A9853,'PY SIC'!$A$1:$C$332,3,0)*VLOOKUP(B9853,'Current %'!$A$1:$G$24,7,0)</f>
        <v>26903.927385615851</v>
      </c>
      <c r="D9853" t="s">
        <v>341</v>
      </c>
      <c r="G9853">
        <f>VLOOKUP(A9853,'PY SIC'!$A$1:$C$331,3,0)</f>
        <v>502468.79509260971</v>
      </c>
      <c r="H9853">
        <f>VLOOKUP(B9853,'Current %'!$A$1:$G$24,7,0)</f>
        <v>5.3543479014765888E-2</v>
      </c>
      <c r="I9853">
        <f t="shared" si="155"/>
        <v>26903.927385615851</v>
      </c>
    </row>
    <row r="9854" spans="1:9" x14ac:dyDescent="0.35">
      <c r="A9854" t="s">
        <v>26</v>
      </c>
      <c r="B9854" s="1">
        <v>44909</v>
      </c>
      <c r="C9854" s="3">
        <f>VLOOKUP(A9854,'PY SIC'!$A$1:$C$332,3,0)*VLOOKUP(B9854,'Current %'!$A$1:$G$24,7,0)</f>
        <v>1121.1661586871116</v>
      </c>
      <c r="D9854" t="s">
        <v>341</v>
      </c>
      <c r="G9854">
        <f>VLOOKUP(A9854,'PY SIC'!$A$1:$C$331,3,0)</f>
        <v>20939.359550729296</v>
      </c>
      <c r="H9854">
        <f>VLOOKUP(B9854,'Current %'!$A$1:$G$24,7,0)</f>
        <v>5.3543479014765888E-2</v>
      </c>
      <c r="I9854">
        <f t="shared" si="155"/>
        <v>1121.1661586871116</v>
      </c>
    </row>
    <row r="9855" spans="1:9" x14ac:dyDescent="0.35">
      <c r="A9855" t="s">
        <v>42</v>
      </c>
      <c r="B9855" s="1">
        <v>44909</v>
      </c>
      <c r="C9855" s="3">
        <f>VLOOKUP(A9855,'PY SIC'!$A$1:$C$332,3,0)*VLOOKUP(B9855,'Current %'!$A$1:$G$24,7,0)</f>
        <v>2072.5120808802135</v>
      </c>
      <c r="D9855" t="s">
        <v>341</v>
      </c>
      <c r="G9855">
        <f>VLOOKUP(A9855,'PY SIC'!$A$1:$C$331,3,0)</f>
        <v>38707.086633438012</v>
      </c>
      <c r="H9855">
        <f>VLOOKUP(B9855,'Current %'!$A$1:$G$24,7,0)</f>
        <v>5.3543479014765888E-2</v>
      </c>
      <c r="I9855">
        <f t="shared" si="155"/>
        <v>2072.5120808802135</v>
      </c>
    </row>
    <row r="9856" spans="1:9" x14ac:dyDescent="0.35">
      <c r="A9856" t="s">
        <v>85</v>
      </c>
      <c r="B9856" s="1">
        <v>44909</v>
      </c>
      <c r="C9856" s="3">
        <f>VLOOKUP(A9856,'PY SIC'!$A$1:$C$332,3,0)*VLOOKUP(B9856,'Current %'!$A$1:$G$24,7,0)</f>
        <v>114864.00327202308</v>
      </c>
      <c r="D9856" t="s">
        <v>341</v>
      </c>
      <c r="G9856">
        <f>VLOOKUP(A9856,'PY SIC'!$A$1:$C$331,3,0)</f>
        <v>2145247.290344107</v>
      </c>
      <c r="H9856">
        <f>VLOOKUP(B9856,'Current %'!$A$1:$G$24,7,0)</f>
        <v>5.3543479014765888E-2</v>
      </c>
      <c r="I9856">
        <f t="shared" si="155"/>
        <v>114864.00327202308</v>
      </c>
    </row>
    <row r="9857" spans="1:9" x14ac:dyDescent="0.35">
      <c r="A9857" t="s">
        <v>173</v>
      </c>
      <c r="B9857" s="1">
        <v>44909</v>
      </c>
      <c r="C9857" s="3">
        <f>VLOOKUP(A9857,'PY SIC'!$A$1:$C$332,3,0)*VLOOKUP(B9857,'Current %'!$A$1:$G$24,7,0)</f>
        <v>46366.273940380423</v>
      </c>
      <c r="D9857" t="s">
        <v>341</v>
      </c>
      <c r="G9857">
        <f>VLOOKUP(A9857,'PY SIC'!$A$1:$C$331,3,0)</f>
        <v>865955.57094065216</v>
      </c>
      <c r="H9857">
        <f>VLOOKUP(B9857,'Current %'!$A$1:$G$24,7,0)</f>
        <v>5.3543479014765888E-2</v>
      </c>
      <c r="I9857">
        <f t="shared" si="155"/>
        <v>46366.273940380423</v>
      </c>
    </row>
    <row r="9858" spans="1:9" x14ac:dyDescent="0.35">
      <c r="A9858" t="s">
        <v>134</v>
      </c>
      <c r="B9858" s="1">
        <v>44909</v>
      </c>
      <c r="C9858" s="3">
        <f>VLOOKUP(A9858,'PY SIC'!$A$1:$C$332,3,0)*VLOOKUP(B9858,'Current %'!$A$1:$G$24,7,0)</f>
        <v>56972.579921075609</v>
      </c>
      <c r="D9858" t="s">
        <v>341</v>
      </c>
      <c r="G9858">
        <f>VLOOKUP(A9858,'PY SIC'!$A$1:$C$331,3,0)</f>
        <v>1064043.2965770504</v>
      </c>
      <c r="H9858">
        <f>VLOOKUP(B9858,'Current %'!$A$1:$G$24,7,0)</f>
        <v>5.3543479014765888E-2</v>
      </c>
      <c r="I9858">
        <f t="shared" si="155"/>
        <v>56972.579921075609</v>
      </c>
    </row>
    <row r="9859" spans="1:9" x14ac:dyDescent="0.35">
      <c r="A9859" t="s">
        <v>86</v>
      </c>
      <c r="B9859" s="1">
        <v>44909</v>
      </c>
      <c r="C9859" s="3">
        <f>VLOOKUP(A9859,'PY SIC'!$A$1:$C$332,3,0)*VLOOKUP(B9859,'Current %'!$A$1:$G$24,7,0)</f>
        <v>146599.4356650532</v>
      </c>
      <c r="D9859" t="s">
        <v>341</v>
      </c>
      <c r="G9859">
        <f>VLOOKUP(A9859,'PY SIC'!$A$1:$C$331,3,0)</f>
        <v>2737951.2568584667</v>
      </c>
      <c r="H9859">
        <f>VLOOKUP(B9859,'Current %'!$A$1:$G$24,7,0)</f>
        <v>5.3543479014765888E-2</v>
      </c>
      <c r="I9859">
        <f t="shared" si="155"/>
        <v>146599.4356650532</v>
      </c>
    </row>
    <row r="9860" spans="1:9" x14ac:dyDescent="0.35">
      <c r="A9860" t="s">
        <v>251</v>
      </c>
      <c r="B9860" s="1">
        <v>44909</v>
      </c>
      <c r="C9860" s="3">
        <f>VLOOKUP(A9860,'PY SIC'!$A$1:$C$332,3,0)*VLOOKUP(B9860,'Current %'!$A$1:$G$24,7,0)</f>
        <v>11283.836882562924</v>
      </c>
      <c r="D9860" t="s">
        <v>341</v>
      </c>
      <c r="G9860">
        <f>VLOOKUP(A9860,'PY SIC'!$A$1:$C$331,3,0)</f>
        <v>210741.57096611406</v>
      </c>
      <c r="H9860">
        <f>VLOOKUP(B9860,'Current %'!$A$1:$G$24,7,0)</f>
        <v>5.3543479014765888E-2</v>
      </c>
      <c r="I9860">
        <f t="shared" si="155"/>
        <v>11283.836882562924</v>
      </c>
    </row>
    <row r="9861" spans="1:9" x14ac:dyDescent="0.35">
      <c r="A9861" t="s">
        <v>59</v>
      </c>
      <c r="B9861" s="1">
        <v>44909</v>
      </c>
      <c r="C9861" s="3">
        <f>VLOOKUP(A9861,'PY SIC'!$A$1:$C$332,3,0)*VLOOKUP(B9861,'Current %'!$A$1:$G$24,7,0)</f>
        <v>32669.491158839221</v>
      </c>
      <c r="D9861" t="s">
        <v>341</v>
      </c>
      <c r="G9861">
        <f>VLOOKUP(A9861,'PY SIC'!$A$1:$C$331,3,0)</f>
        <v>610148.83156602189</v>
      </c>
      <c r="H9861">
        <f>VLOOKUP(B9861,'Current %'!$A$1:$G$24,7,0)</f>
        <v>5.3543479014765888E-2</v>
      </c>
      <c r="I9861">
        <f t="shared" si="155"/>
        <v>32669.491158839221</v>
      </c>
    </row>
    <row r="9862" spans="1:9" x14ac:dyDescent="0.35">
      <c r="A9862" t="s">
        <v>310</v>
      </c>
      <c r="B9862" s="1">
        <v>44909</v>
      </c>
      <c r="C9862" s="3">
        <f>VLOOKUP(A9862,'PY SIC'!$A$1:$C$332,3,0)*VLOOKUP(B9862,'Current %'!$A$1:$G$24,7,0)</f>
        <v>31011.912748399998</v>
      </c>
      <c r="D9862" t="s">
        <v>341</v>
      </c>
      <c r="G9862">
        <f>VLOOKUP(A9862,'PY SIC'!$A$1:$C$331,3,0)</f>
        <v>579191.21654100448</v>
      </c>
      <c r="H9862">
        <f>VLOOKUP(B9862,'Current %'!$A$1:$G$24,7,0)</f>
        <v>5.3543479014765888E-2</v>
      </c>
      <c r="I9862">
        <f t="shared" si="155"/>
        <v>31011.912748399998</v>
      </c>
    </row>
    <row r="9863" spans="1:9" x14ac:dyDescent="0.35">
      <c r="A9863" t="s">
        <v>121</v>
      </c>
      <c r="B9863" s="1">
        <v>44909</v>
      </c>
      <c r="C9863" s="3">
        <f>VLOOKUP(A9863,'PY SIC'!$A$1:$C$332,3,0)*VLOOKUP(B9863,'Current %'!$A$1:$G$24,7,0)</f>
        <v>30022.686600598718</v>
      </c>
      <c r="D9863" t="s">
        <v>341</v>
      </c>
      <c r="G9863">
        <f>VLOOKUP(A9863,'PY SIC'!$A$1:$C$331,3,0)</f>
        <v>560716.02281053213</v>
      </c>
      <c r="H9863">
        <f>VLOOKUP(B9863,'Current %'!$A$1:$G$24,7,0)</f>
        <v>5.3543479014765888E-2</v>
      </c>
      <c r="I9863">
        <f t="shared" si="155"/>
        <v>30022.686600598718</v>
      </c>
    </row>
    <row r="9864" spans="1:9" x14ac:dyDescent="0.35">
      <c r="A9864" t="s">
        <v>198</v>
      </c>
      <c r="B9864" s="1">
        <v>44909</v>
      </c>
      <c r="C9864" s="3">
        <f>VLOOKUP(A9864,'PY SIC'!$A$1:$C$332,3,0)*VLOOKUP(B9864,'Current %'!$A$1:$G$24,7,0)</f>
        <v>4472.0161123606204</v>
      </c>
      <c r="D9864" t="s">
        <v>341</v>
      </c>
      <c r="G9864">
        <f>VLOOKUP(A9864,'PY SIC'!$A$1:$C$331,3,0)</f>
        <v>83521.209205090228</v>
      </c>
      <c r="H9864">
        <f>VLOOKUP(B9864,'Current %'!$A$1:$G$24,7,0)</f>
        <v>5.3543479014765888E-2</v>
      </c>
      <c r="I9864">
        <f t="shared" si="155"/>
        <v>4472.0161123606204</v>
      </c>
    </row>
    <row r="9865" spans="1:9" x14ac:dyDescent="0.35">
      <c r="A9865" t="s">
        <v>43</v>
      </c>
      <c r="B9865" s="1">
        <v>44909</v>
      </c>
      <c r="C9865" s="3">
        <f>VLOOKUP(A9865,'PY SIC'!$A$1:$C$332,3,0)*VLOOKUP(B9865,'Current %'!$A$1:$G$24,7,0)</f>
        <v>1777.2385239378748</v>
      </c>
      <c r="D9865" t="s">
        <v>341</v>
      </c>
      <c r="G9865">
        <f>VLOOKUP(A9865,'PY SIC'!$A$1:$C$331,3,0)</f>
        <v>33192.436439323617</v>
      </c>
      <c r="H9865">
        <f>VLOOKUP(B9865,'Current %'!$A$1:$G$24,7,0)</f>
        <v>5.3543479014765888E-2</v>
      </c>
      <c r="I9865">
        <f t="shared" si="155"/>
        <v>1777.2385239378748</v>
      </c>
    </row>
    <row r="9866" spans="1:9" x14ac:dyDescent="0.35">
      <c r="A9866" t="s">
        <v>122</v>
      </c>
      <c r="B9866" s="1">
        <v>44909</v>
      </c>
      <c r="C9866" s="3">
        <f>VLOOKUP(A9866,'PY SIC'!$A$1:$C$332,3,0)*VLOOKUP(B9866,'Current %'!$A$1:$G$24,7,0)</f>
        <v>17247.000299727402</v>
      </c>
      <c r="D9866" t="s">
        <v>341</v>
      </c>
      <c r="G9866">
        <f>VLOOKUP(A9866,'PY SIC'!$A$1:$C$331,3,0)</f>
        <v>322112.0595277556</v>
      </c>
      <c r="H9866">
        <f>VLOOKUP(B9866,'Current %'!$A$1:$G$24,7,0)</f>
        <v>5.3543479014765888E-2</v>
      </c>
      <c r="I9866">
        <f t="shared" si="155"/>
        <v>17247.000299727402</v>
      </c>
    </row>
    <row r="9867" spans="1:9" x14ac:dyDescent="0.35">
      <c r="A9867" t="s">
        <v>109</v>
      </c>
      <c r="B9867" s="1">
        <v>44909</v>
      </c>
      <c r="C9867" s="3">
        <f>VLOOKUP(A9867,'PY SIC'!$A$1:$C$332,3,0)*VLOOKUP(B9867,'Current %'!$A$1:$G$24,7,0)</f>
        <v>129319.38486694101</v>
      </c>
      <c r="D9867" t="s">
        <v>341</v>
      </c>
      <c r="G9867">
        <f>VLOOKUP(A9867,'PY SIC'!$A$1:$C$331,3,0)</f>
        <v>2415221.9326517447</v>
      </c>
      <c r="H9867">
        <f>VLOOKUP(B9867,'Current %'!$A$1:$G$24,7,0)</f>
        <v>5.3543479014765888E-2</v>
      </c>
      <c r="I9867">
        <f t="shared" si="155"/>
        <v>129319.38486694101</v>
      </c>
    </row>
    <row r="9868" spans="1:9" x14ac:dyDescent="0.35">
      <c r="A9868" t="s">
        <v>237</v>
      </c>
      <c r="B9868" s="1">
        <v>44909</v>
      </c>
      <c r="C9868" s="3">
        <f>VLOOKUP(A9868,'PY SIC'!$A$1:$C$332,3,0)*VLOOKUP(B9868,'Current %'!$A$1:$G$24,7,0)</f>
        <v>27681.02032486083</v>
      </c>
      <c r="D9868" t="s">
        <v>341</v>
      </c>
      <c r="G9868">
        <f>VLOOKUP(A9868,'PY SIC'!$A$1:$C$331,3,0)</f>
        <v>516982.10191435507</v>
      </c>
      <c r="H9868">
        <f>VLOOKUP(B9868,'Current %'!$A$1:$G$24,7,0)</f>
        <v>5.3543479014765888E-2</v>
      </c>
      <c r="I9868">
        <f t="shared" ref="I9868:I9931" si="156">G9868*H9868</f>
        <v>27681.02032486083</v>
      </c>
    </row>
    <row r="9869" spans="1:9" x14ac:dyDescent="0.35">
      <c r="A9869" t="s">
        <v>60</v>
      </c>
      <c r="B9869" s="1">
        <v>44909</v>
      </c>
      <c r="C9869" s="3">
        <f>VLOOKUP(A9869,'PY SIC'!$A$1:$C$332,3,0)*VLOOKUP(B9869,'Current %'!$A$1:$G$24,7,0)</f>
        <v>134212.21169114124</v>
      </c>
      <c r="D9869" t="s">
        <v>341</v>
      </c>
      <c r="G9869">
        <f>VLOOKUP(A9869,'PY SIC'!$A$1:$C$331,3,0)</f>
        <v>2506602.3755036355</v>
      </c>
      <c r="H9869">
        <f>VLOOKUP(B9869,'Current %'!$A$1:$G$24,7,0)</f>
        <v>5.3543479014765888E-2</v>
      </c>
      <c r="I9869">
        <f t="shared" si="156"/>
        <v>134212.21169114124</v>
      </c>
    </row>
    <row r="9870" spans="1:9" x14ac:dyDescent="0.35">
      <c r="A9870" t="s">
        <v>311</v>
      </c>
      <c r="B9870" s="1">
        <v>44909</v>
      </c>
      <c r="C9870" s="3">
        <f>VLOOKUP(A9870,'PY SIC'!$A$1:$C$332,3,0)*VLOOKUP(B9870,'Current %'!$A$1:$G$24,7,0)</f>
        <v>54764.478565089339</v>
      </c>
      <c r="D9870" t="s">
        <v>341</v>
      </c>
      <c r="G9870">
        <f>VLOOKUP(A9870,'PY SIC'!$A$1:$C$331,3,0)</f>
        <v>1022803.8889663245</v>
      </c>
      <c r="H9870">
        <f>VLOOKUP(B9870,'Current %'!$A$1:$G$24,7,0)</f>
        <v>5.3543479014765888E-2</v>
      </c>
      <c r="I9870">
        <f t="shared" si="156"/>
        <v>54764.478565089339</v>
      </c>
    </row>
    <row r="9871" spans="1:9" x14ac:dyDescent="0.35">
      <c r="A9871" t="s">
        <v>110</v>
      </c>
      <c r="B9871" s="1">
        <v>44909</v>
      </c>
      <c r="C9871" s="3">
        <f>VLOOKUP(A9871,'PY SIC'!$A$1:$C$332,3,0)*VLOOKUP(B9871,'Current %'!$A$1:$G$24,7,0)</f>
        <v>49333.877795782442</v>
      </c>
      <c r="D9871" t="s">
        <v>341</v>
      </c>
      <c r="G9871">
        <f>VLOOKUP(A9871,'PY SIC'!$A$1:$C$331,3,0)</f>
        <v>921379.75909592002</v>
      </c>
      <c r="H9871">
        <f>VLOOKUP(B9871,'Current %'!$A$1:$G$24,7,0)</f>
        <v>5.3543479014765888E-2</v>
      </c>
      <c r="I9871">
        <f t="shared" si="156"/>
        <v>49333.877795782442</v>
      </c>
    </row>
    <row r="9872" spans="1:9" x14ac:dyDescent="0.35">
      <c r="A9872" t="s">
        <v>312</v>
      </c>
      <c r="B9872" s="1">
        <v>44909</v>
      </c>
      <c r="C9872" s="3">
        <f>VLOOKUP(A9872,'PY SIC'!$A$1:$C$332,3,0)*VLOOKUP(B9872,'Current %'!$A$1:$G$24,7,0)</f>
        <v>83464.881398379308</v>
      </c>
      <c r="D9872" t="s">
        <v>341</v>
      </c>
      <c r="G9872">
        <f>VLOOKUP(A9872,'PY SIC'!$A$1:$C$331,3,0)</f>
        <v>1558824.3971849845</v>
      </c>
      <c r="H9872">
        <f>VLOOKUP(B9872,'Current %'!$A$1:$G$24,7,0)</f>
        <v>5.3543479014765888E-2</v>
      </c>
      <c r="I9872">
        <f t="shared" si="156"/>
        <v>83464.881398379308</v>
      </c>
    </row>
    <row r="9873" spans="1:9" x14ac:dyDescent="0.35">
      <c r="A9873" t="s">
        <v>313</v>
      </c>
      <c r="B9873" s="1">
        <v>44909</v>
      </c>
      <c r="C9873" s="3">
        <f>VLOOKUP(A9873,'PY SIC'!$A$1:$C$332,3,0)*VLOOKUP(B9873,'Current %'!$A$1:$G$24,7,0)</f>
        <v>132569.62670192329</v>
      </c>
      <c r="D9873" t="s">
        <v>341</v>
      </c>
      <c r="G9873">
        <f>VLOOKUP(A9873,'PY SIC'!$A$1:$C$331,3,0)</f>
        <v>2475924.7837699163</v>
      </c>
      <c r="H9873">
        <f>VLOOKUP(B9873,'Current %'!$A$1:$G$24,7,0)</f>
        <v>5.3543479014765888E-2</v>
      </c>
      <c r="I9873">
        <f t="shared" si="156"/>
        <v>132569.62670192329</v>
      </c>
    </row>
    <row r="9874" spans="1:9" x14ac:dyDescent="0.35">
      <c r="A9874" t="s">
        <v>252</v>
      </c>
      <c r="B9874" s="1">
        <v>44909</v>
      </c>
      <c r="C9874" s="3">
        <f>VLOOKUP(A9874,'PY SIC'!$A$1:$C$332,3,0)*VLOOKUP(B9874,'Current %'!$A$1:$G$24,7,0)</f>
        <v>75733.820833965146</v>
      </c>
      <c r="D9874" t="s">
        <v>341</v>
      </c>
      <c r="G9874">
        <f>VLOOKUP(A9874,'PY SIC'!$A$1:$C$331,3,0)</f>
        <v>1414435.9355707862</v>
      </c>
      <c r="H9874">
        <f>VLOOKUP(B9874,'Current %'!$A$1:$G$24,7,0)</f>
        <v>5.3543479014765888E-2</v>
      </c>
      <c r="I9874">
        <f t="shared" si="156"/>
        <v>75733.820833965146</v>
      </c>
    </row>
    <row r="9875" spans="1:9" x14ac:dyDescent="0.35">
      <c r="A9875" t="s">
        <v>199</v>
      </c>
      <c r="B9875" s="1">
        <v>44909</v>
      </c>
      <c r="C9875" s="3">
        <f>VLOOKUP(A9875,'PY SIC'!$A$1:$C$332,3,0)*VLOOKUP(B9875,'Current %'!$A$1:$G$24,7,0)</f>
        <v>28926.355780791815</v>
      </c>
      <c r="D9875" t="s">
        <v>341</v>
      </c>
      <c r="G9875">
        <f>VLOOKUP(A9875,'PY SIC'!$A$1:$C$331,3,0)</f>
        <v>540240.4982465686</v>
      </c>
      <c r="H9875">
        <f>VLOOKUP(B9875,'Current %'!$A$1:$G$24,7,0)</f>
        <v>5.3543479014765888E-2</v>
      </c>
      <c r="I9875">
        <f t="shared" si="156"/>
        <v>28926.355780791815</v>
      </c>
    </row>
    <row r="9876" spans="1:9" x14ac:dyDescent="0.35">
      <c r="A9876" t="s">
        <v>253</v>
      </c>
      <c r="B9876" s="1">
        <v>44909</v>
      </c>
      <c r="C9876" s="3">
        <f>VLOOKUP(A9876,'PY SIC'!$A$1:$C$332,3,0)*VLOOKUP(B9876,'Current %'!$A$1:$G$24,7,0)</f>
        <v>44786.127738685464</v>
      </c>
      <c r="D9876" t="s">
        <v>341</v>
      </c>
      <c r="G9876">
        <f>VLOOKUP(A9876,'PY SIC'!$A$1:$C$331,3,0)</f>
        <v>836444.11164120701</v>
      </c>
      <c r="H9876">
        <f>VLOOKUP(B9876,'Current %'!$A$1:$G$24,7,0)</f>
        <v>5.3543479014765888E-2</v>
      </c>
      <c r="I9876">
        <f t="shared" si="156"/>
        <v>44786.127738685464</v>
      </c>
    </row>
    <row r="9877" spans="1:9" x14ac:dyDescent="0.35">
      <c r="A9877" t="s">
        <v>44</v>
      </c>
      <c r="B9877" s="1">
        <v>44909</v>
      </c>
      <c r="C9877" s="3">
        <f>VLOOKUP(A9877,'PY SIC'!$A$1:$C$332,3,0)*VLOOKUP(B9877,'Current %'!$A$1:$G$24,7,0)</f>
        <v>15.133967208117452</v>
      </c>
      <c r="D9877" t="s">
        <v>341</v>
      </c>
      <c r="G9877">
        <f>VLOOKUP(A9877,'PY SIC'!$A$1:$C$331,3,0)</f>
        <v>282.64818585926963</v>
      </c>
      <c r="H9877">
        <f>VLOOKUP(B9877,'Current %'!$A$1:$G$24,7,0)</f>
        <v>5.3543479014765888E-2</v>
      </c>
      <c r="I9877">
        <f t="shared" si="156"/>
        <v>15.133967208117452</v>
      </c>
    </row>
    <row r="9878" spans="1:9" x14ac:dyDescent="0.35">
      <c r="A9878" t="s">
        <v>314</v>
      </c>
      <c r="B9878" s="1">
        <v>44909</v>
      </c>
      <c r="C9878" s="3">
        <f>VLOOKUP(A9878,'PY SIC'!$A$1:$C$332,3,0)*VLOOKUP(B9878,'Current %'!$A$1:$G$24,7,0)</f>
        <v>63168.17434616213</v>
      </c>
      <c r="D9878" t="s">
        <v>341</v>
      </c>
      <c r="G9878">
        <f>VLOOKUP(A9878,'PY SIC'!$A$1:$C$331,3,0)</f>
        <v>1179754.7620830168</v>
      </c>
      <c r="H9878">
        <f>VLOOKUP(B9878,'Current %'!$A$1:$G$24,7,0)</f>
        <v>5.3543479014765888E-2</v>
      </c>
      <c r="I9878">
        <f t="shared" si="156"/>
        <v>63168.17434616213</v>
      </c>
    </row>
    <row r="9879" spans="1:9" x14ac:dyDescent="0.35">
      <c r="A9879" t="s">
        <v>27</v>
      </c>
      <c r="B9879" s="1">
        <v>44909</v>
      </c>
      <c r="C9879" s="3">
        <f>VLOOKUP(A9879,'PY SIC'!$A$1:$C$332,3,0)*VLOOKUP(B9879,'Current %'!$A$1:$G$24,7,0)</f>
        <v>57554.092023866338</v>
      </c>
      <c r="D9879" t="s">
        <v>341</v>
      </c>
      <c r="G9879">
        <f>VLOOKUP(A9879,'PY SIC'!$A$1:$C$331,3,0)</f>
        <v>1074903.8553881496</v>
      </c>
      <c r="H9879">
        <f>VLOOKUP(B9879,'Current %'!$A$1:$G$24,7,0)</f>
        <v>5.3543479014765888E-2</v>
      </c>
      <c r="I9879">
        <f t="shared" si="156"/>
        <v>57554.092023866338</v>
      </c>
    </row>
    <row r="9880" spans="1:9" x14ac:dyDescent="0.35">
      <c r="A9880" t="s">
        <v>174</v>
      </c>
      <c r="B9880" s="1">
        <v>44909</v>
      </c>
      <c r="C9880" s="3">
        <f>VLOOKUP(A9880,'PY SIC'!$A$1:$C$332,3,0)*VLOOKUP(B9880,'Current %'!$A$1:$G$24,7,0)</f>
        <v>58994.711197103919</v>
      </c>
      <c r="D9880" t="s">
        <v>341</v>
      </c>
      <c r="G9880">
        <f>VLOOKUP(A9880,'PY SIC'!$A$1:$C$331,3,0)</f>
        <v>1101809.4506118051</v>
      </c>
      <c r="H9880">
        <f>VLOOKUP(B9880,'Current %'!$A$1:$G$24,7,0)</f>
        <v>5.3543479014765888E-2</v>
      </c>
      <c r="I9880">
        <f t="shared" si="156"/>
        <v>58994.711197103919</v>
      </c>
    </row>
    <row r="9881" spans="1:9" x14ac:dyDescent="0.35">
      <c r="A9881" t="s">
        <v>135</v>
      </c>
      <c r="B9881" s="1">
        <v>44909</v>
      </c>
      <c r="C9881" s="3">
        <f>VLOOKUP(A9881,'PY SIC'!$A$1:$C$332,3,0)*VLOOKUP(B9881,'Current %'!$A$1:$G$24,7,0)</f>
        <v>31889.775927365616</v>
      </c>
      <c r="D9881" t="s">
        <v>341</v>
      </c>
      <c r="G9881">
        <f>VLOOKUP(A9881,'PY SIC'!$A$1:$C$331,3,0)</f>
        <v>595586.54973785416</v>
      </c>
      <c r="H9881">
        <f>VLOOKUP(B9881,'Current %'!$A$1:$G$24,7,0)</f>
        <v>5.3543479014765888E-2</v>
      </c>
      <c r="I9881">
        <f t="shared" si="156"/>
        <v>31889.775927365616</v>
      </c>
    </row>
    <row r="9882" spans="1:9" x14ac:dyDescent="0.35">
      <c r="A9882" t="s">
        <v>61</v>
      </c>
      <c r="B9882" s="1">
        <v>44909</v>
      </c>
      <c r="C9882" s="3">
        <f>VLOOKUP(A9882,'PY SIC'!$A$1:$C$332,3,0)*VLOOKUP(B9882,'Current %'!$A$1:$G$24,7,0)</f>
        <v>83555.609997197069</v>
      </c>
      <c r="D9882" t="s">
        <v>341</v>
      </c>
      <c r="G9882">
        <f>VLOOKUP(A9882,'PY SIC'!$A$1:$C$331,3,0)</f>
        <v>1560518.8817513075</v>
      </c>
      <c r="H9882">
        <f>VLOOKUP(B9882,'Current %'!$A$1:$G$24,7,0)</f>
        <v>5.3543479014765888E-2</v>
      </c>
      <c r="I9882">
        <f t="shared" si="156"/>
        <v>83555.609997197069</v>
      </c>
    </row>
    <row r="9883" spans="1:9" x14ac:dyDescent="0.35">
      <c r="A9883" t="s">
        <v>238</v>
      </c>
      <c r="B9883" s="1">
        <v>44909</v>
      </c>
      <c r="C9883" s="3">
        <f>VLOOKUP(A9883,'PY SIC'!$A$1:$C$332,3,0)*VLOOKUP(B9883,'Current %'!$A$1:$G$24,7,0)</f>
        <v>3285.395591730633</v>
      </c>
      <c r="D9883" t="s">
        <v>341</v>
      </c>
      <c r="G9883">
        <f>VLOOKUP(A9883,'PY SIC'!$A$1:$C$331,3,0)</f>
        <v>61359.397113971747</v>
      </c>
      <c r="H9883">
        <f>VLOOKUP(B9883,'Current %'!$A$1:$G$24,7,0)</f>
        <v>5.3543479014765888E-2</v>
      </c>
      <c r="I9883">
        <f t="shared" si="156"/>
        <v>3285.395591730633</v>
      </c>
    </row>
    <row r="9884" spans="1:9" x14ac:dyDescent="0.35">
      <c r="A9884" t="s">
        <v>254</v>
      </c>
      <c r="B9884" s="1">
        <v>44909</v>
      </c>
      <c r="C9884" s="3">
        <f>VLOOKUP(A9884,'PY SIC'!$A$1:$C$332,3,0)*VLOOKUP(B9884,'Current %'!$A$1:$G$24,7,0)</f>
        <v>54702.372033210704</v>
      </c>
      <c r="D9884" t="s">
        <v>341</v>
      </c>
      <c r="G9884">
        <f>VLOOKUP(A9884,'PY SIC'!$A$1:$C$331,3,0)</f>
        <v>1021643.9618748947</v>
      </c>
      <c r="H9884">
        <f>VLOOKUP(B9884,'Current %'!$A$1:$G$24,7,0)</f>
        <v>5.3543479014765888E-2</v>
      </c>
      <c r="I9884">
        <f t="shared" si="156"/>
        <v>54702.372033210704</v>
      </c>
    </row>
    <row r="9885" spans="1:9" x14ac:dyDescent="0.35">
      <c r="A9885" t="s">
        <v>45</v>
      </c>
      <c r="B9885" s="1">
        <v>44909</v>
      </c>
      <c r="C9885" s="3">
        <f>VLOOKUP(A9885,'PY SIC'!$A$1:$C$332,3,0)*VLOOKUP(B9885,'Current %'!$A$1:$G$24,7,0)</f>
        <v>62502.498621572238</v>
      </c>
      <c r="D9885" t="s">
        <v>341</v>
      </c>
      <c r="G9885">
        <f>VLOOKUP(A9885,'PY SIC'!$A$1:$C$331,3,0)</f>
        <v>1167322.3289120919</v>
      </c>
      <c r="H9885">
        <f>VLOOKUP(B9885,'Current %'!$A$1:$G$24,7,0)</f>
        <v>5.3543479014765888E-2</v>
      </c>
      <c r="I9885">
        <f t="shared" si="156"/>
        <v>62502.498621572238</v>
      </c>
    </row>
    <row r="9886" spans="1:9" x14ac:dyDescent="0.35">
      <c r="A9886" t="s">
        <v>111</v>
      </c>
      <c r="B9886" s="1">
        <v>44909</v>
      </c>
      <c r="C9886" s="3">
        <f>VLOOKUP(A9886,'PY SIC'!$A$1:$C$332,3,0)*VLOOKUP(B9886,'Current %'!$A$1:$G$24,7,0)</f>
        <v>76291.925865645608</v>
      </c>
      <c r="D9886" t="s">
        <v>341</v>
      </c>
      <c r="G9886">
        <f>VLOOKUP(A9886,'PY SIC'!$A$1:$C$331,3,0)</f>
        <v>1424859.3343104639</v>
      </c>
      <c r="H9886">
        <f>VLOOKUP(B9886,'Current %'!$A$1:$G$24,7,0)</f>
        <v>5.3543479014765888E-2</v>
      </c>
      <c r="I9886">
        <f t="shared" si="156"/>
        <v>76291.925865645608</v>
      </c>
    </row>
    <row r="9887" spans="1:9" x14ac:dyDescent="0.35">
      <c r="A9887" t="s">
        <v>46</v>
      </c>
      <c r="B9887" s="1">
        <v>44909</v>
      </c>
      <c r="C9887" s="3">
        <f>VLOOKUP(A9887,'PY SIC'!$A$1:$C$332,3,0)*VLOOKUP(B9887,'Current %'!$A$1:$G$24,7,0)</f>
        <v>4987.3544796703927</v>
      </c>
      <c r="D9887" t="s">
        <v>341</v>
      </c>
      <c r="G9887">
        <f>VLOOKUP(A9887,'PY SIC'!$A$1:$C$331,3,0)</f>
        <v>93145.880160215427</v>
      </c>
      <c r="H9887">
        <f>VLOOKUP(B9887,'Current %'!$A$1:$G$24,7,0)</f>
        <v>5.3543479014765888E-2</v>
      </c>
      <c r="I9887">
        <f t="shared" si="156"/>
        <v>4987.3544796703927</v>
      </c>
    </row>
    <row r="9888" spans="1:9" x14ac:dyDescent="0.35">
      <c r="A9888" t="s">
        <v>47</v>
      </c>
      <c r="B9888" s="1">
        <v>44909</v>
      </c>
      <c r="C9888" s="3">
        <f>VLOOKUP(A9888,'PY SIC'!$A$1:$C$332,3,0)*VLOOKUP(B9888,'Current %'!$A$1:$G$24,7,0)</f>
        <v>16172.999648227858</v>
      </c>
      <c r="D9888" t="s">
        <v>341</v>
      </c>
      <c r="G9888">
        <f>VLOOKUP(A9888,'PY SIC'!$A$1:$C$331,3,0)</f>
        <v>302053.58235627104</v>
      </c>
      <c r="H9888">
        <f>VLOOKUP(B9888,'Current %'!$A$1:$G$24,7,0)</f>
        <v>5.3543479014765888E-2</v>
      </c>
      <c r="I9888">
        <f t="shared" si="156"/>
        <v>16172.999648227858</v>
      </c>
    </row>
    <row r="9889" spans="1:9" x14ac:dyDescent="0.35">
      <c r="A9889" t="s">
        <v>99</v>
      </c>
      <c r="B9889" s="1">
        <v>44909</v>
      </c>
      <c r="C9889" s="3">
        <f>VLOOKUP(A9889,'PY SIC'!$A$1:$C$332,3,0)*VLOOKUP(B9889,'Current %'!$A$1:$G$24,7,0)</f>
        <v>55800.703167611333</v>
      </c>
      <c r="D9889" t="s">
        <v>341</v>
      </c>
      <c r="G9889">
        <f>VLOOKUP(A9889,'PY SIC'!$A$1:$C$331,3,0)</f>
        <v>1042156.8451355759</v>
      </c>
      <c r="H9889">
        <f>VLOOKUP(B9889,'Current %'!$A$1:$G$24,7,0)</f>
        <v>5.3543479014765888E-2</v>
      </c>
      <c r="I9889">
        <f t="shared" si="156"/>
        <v>55800.703167611333</v>
      </c>
    </row>
    <row r="9890" spans="1:9" x14ac:dyDescent="0.35">
      <c r="A9890" t="s">
        <v>48</v>
      </c>
      <c r="B9890" s="1">
        <v>44909</v>
      </c>
      <c r="C9890" s="3">
        <f>VLOOKUP(A9890,'PY SIC'!$A$1:$C$332,3,0)*VLOOKUP(B9890,'Current %'!$A$1:$G$24,7,0)</f>
        <v>4483.9421790615943</v>
      </c>
      <c r="D9890" t="s">
        <v>341</v>
      </c>
      <c r="G9890">
        <f>VLOOKUP(A9890,'PY SIC'!$A$1:$C$331,3,0)</f>
        <v>83743.945323856155</v>
      </c>
      <c r="H9890">
        <f>VLOOKUP(B9890,'Current %'!$A$1:$G$24,7,0)</f>
        <v>5.3543479014765888E-2</v>
      </c>
      <c r="I9890">
        <f t="shared" si="156"/>
        <v>4483.9421790615943</v>
      </c>
    </row>
    <row r="9891" spans="1:9" x14ac:dyDescent="0.35">
      <c r="A9891" t="s">
        <v>123</v>
      </c>
      <c r="B9891" s="1">
        <v>44909</v>
      </c>
      <c r="C9891" s="3">
        <f>VLOOKUP(A9891,'PY SIC'!$A$1:$C$332,3,0)*VLOOKUP(B9891,'Current %'!$A$1:$G$24,7,0)</f>
        <v>25554.529338579137</v>
      </c>
      <c r="D9891" t="s">
        <v>341</v>
      </c>
      <c r="G9891">
        <f>VLOOKUP(A9891,'PY SIC'!$A$1:$C$331,3,0)</f>
        <v>477266.88307892485</v>
      </c>
      <c r="H9891">
        <f>VLOOKUP(B9891,'Current %'!$A$1:$G$24,7,0)</f>
        <v>5.3543479014765888E-2</v>
      </c>
      <c r="I9891">
        <f t="shared" si="156"/>
        <v>25554.529338579137</v>
      </c>
    </row>
    <row r="9892" spans="1:9" x14ac:dyDescent="0.35">
      <c r="A9892" t="s">
        <v>136</v>
      </c>
      <c r="B9892" s="1">
        <v>44909</v>
      </c>
      <c r="C9892" s="3">
        <f>VLOOKUP(A9892,'PY SIC'!$A$1:$C$332,3,0)*VLOOKUP(B9892,'Current %'!$A$1:$G$24,7,0)</f>
        <v>16007.892633731868</v>
      </c>
      <c r="D9892" t="s">
        <v>341</v>
      </c>
      <c r="G9892">
        <f>VLOOKUP(A9892,'PY SIC'!$A$1:$C$331,3,0)</f>
        <v>298969.97595761961</v>
      </c>
      <c r="H9892">
        <f>VLOOKUP(B9892,'Current %'!$A$1:$G$24,7,0)</f>
        <v>5.3543479014765888E-2</v>
      </c>
      <c r="I9892">
        <f t="shared" si="156"/>
        <v>16007.892633731868</v>
      </c>
    </row>
    <row r="9893" spans="1:9" x14ac:dyDescent="0.35">
      <c r="A9893" t="s">
        <v>62</v>
      </c>
      <c r="B9893" s="1">
        <v>44909</v>
      </c>
      <c r="C9893" s="3">
        <f>VLOOKUP(A9893,'PY SIC'!$A$1:$C$332,3,0)*VLOOKUP(B9893,'Current %'!$A$1:$G$24,7,0)</f>
        <v>62237.642175049739</v>
      </c>
      <c r="D9893" t="s">
        <v>341</v>
      </c>
      <c r="G9893">
        <f>VLOOKUP(A9893,'PY SIC'!$A$1:$C$331,3,0)</f>
        <v>1162375.7611619937</v>
      </c>
      <c r="H9893">
        <f>VLOOKUP(B9893,'Current %'!$A$1:$G$24,7,0)</f>
        <v>5.3543479014765888E-2</v>
      </c>
      <c r="I9893">
        <f t="shared" si="156"/>
        <v>62237.642175049739</v>
      </c>
    </row>
    <row r="9894" spans="1:9" x14ac:dyDescent="0.35">
      <c r="A9894" t="s">
        <v>124</v>
      </c>
      <c r="B9894" s="1">
        <v>44909</v>
      </c>
      <c r="C9894" s="3">
        <f>VLOOKUP(A9894,'PY SIC'!$A$1:$C$332,3,0)*VLOOKUP(B9894,'Current %'!$A$1:$G$24,7,0)</f>
        <v>41667.176197615307</v>
      </c>
      <c r="D9894" t="s">
        <v>341</v>
      </c>
      <c r="G9894">
        <f>VLOOKUP(A9894,'PY SIC'!$A$1:$C$331,3,0)</f>
        <v>778193.29196230578</v>
      </c>
      <c r="H9894">
        <f>VLOOKUP(B9894,'Current %'!$A$1:$G$24,7,0)</f>
        <v>5.3543479014765888E-2</v>
      </c>
      <c r="I9894">
        <f t="shared" si="156"/>
        <v>41667.176197615307</v>
      </c>
    </row>
    <row r="9895" spans="1:9" x14ac:dyDescent="0.35">
      <c r="A9895" t="s">
        <v>200</v>
      </c>
      <c r="B9895" s="1">
        <v>44909</v>
      </c>
      <c r="C9895" s="3">
        <f>VLOOKUP(A9895,'PY SIC'!$A$1:$C$332,3,0)*VLOOKUP(B9895,'Current %'!$A$1:$G$24,7,0)</f>
        <v>14615.634224999891</v>
      </c>
      <c r="D9895" t="s">
        <v>341</v>
      </c>
      <c r="G9895">
        <f>VLOOKUP(A9895,'PY SIC'!$A$1:$C$331,3,0)</f>
        <v>272967.58622967481</v>
      </c>
      <c r="H9895">
        <f>VLOOKUP(B9895,'Current %'!$A$1:$G$24,7,0)</f>
        <v>5.3543479014765888E-2</v>
      </c>
      <c r="I9895">
        <f t="shared" si="156"/>
        <v>14615.634224999891</v>
      </c>
    </row>
    <row r="9896" spans="1:9" x14ac:dyDescent="0.35">
      <c r="A9896" t="s">
        <v>49</v>
      </c>
      <c r="B9896" s="1">
        <v>44909</v>
      </c>
      <c r="C9896" s="3">
        <f>VLOOKUP(A9896,'PY SIC'!$A$1:$C$332,3,0)*VLOOKUP(B9896,'Current %'!$A$1:$G$24,7,0)</f>
        <v>19547.953238648217</v>
      </c>
      <c r="D9896" t="s">
        <v>341</v>
      </c>
      <c r="G9896">
        <f>VLOOKUP(A9896,'PY SIC'!$A$1:$C$331,3,0)</f>
        <v>365085.60142790503</v>
      </c>
      <c r="H9896">
        <f>VLOOKUP(B9896,'Current %'!$A$1:$G$24,7,0)</f>
        <v>5.3543479014765888E-2</v>
      </c>
      <c r="I9896">
        <f t="shared" si="156"/>
        <v>19547.953238648217</v>
      </c>
    </row>
    <row r="9897" spans="1:9" x14ac:dyDescent="0.35">
      <c r="A9897" t="s">
        <v>239</v>
      </c>
      <c r="B9897" s="1">
        <v>44909</v>
      </c>
      <c r="C9897" s="3">
        <f>VLOOKUP(A9897,'PY SIC'!$A$1:$C$332,3,0)*VLOOKUP(B9897,'Current %'!$A$1:$G$24,7,0)</f>
        <v>40870.336547216066</v>
      </c>
      <c r="D9897" t="s">
        <v>341</v>
      </c>
      <c r="G9897">
        <f>VLOOKUP(A9897,'PY SIC'!$A$1:$C$331,3,0)</f>
        <v>763311.18745468708</v>
      </c>
      <c r="H9897">
        <f>VLOOKUP(B9897,'Current %'!$A$1:$G$24,7,0)</f>
        <v>5.3543479014765888E-2</v>
      </c>
      <c r="I9897">
        <f t="shared" si="156"/>
        <v>40870.336547216066</v>
      </c>
    </row>
    <row r="9898" spans="1:9" x14ac:dyDescent="0.35">
      <c r="A9898" t="s">
        <v>50</v>
      </c>
      <c r="B9898" s="1">
        <v>44909</v>
      </c>
      <c r="C9898" s="3">
        <f>VLOOKUP(A9898,'PY SIC'!$A$1:$C$332,3,0)*VLOOKUP(B9898,'Current %'!$A$1:$G$24,7,0)</f>
        <v>8293.6766291290805</v>
      </c>
      <c r="D9898" t="s">
        <v>341</v>
      </c>
      <c r="G9898">
        <f>VLOOKUP(A9898,'PY SIC'!$A$1:$C$331,3,0)</f>
        <v>154896.11025913915</v>
      </c>
      <c r="H9898">
        <f>VLOOKUP(B9898,'Current %'!$A$1:$G$24,7,0)</f>
        <v>5.3543479014765888E-2</v>
      </c>
      <c r="I9898">
        <f t="shared" si="156"/>
        <v>8293.6766291290805</v>
      </c>
    </row>
    <row r="9899" spans="1:9" x14ac:dyDescent="0.35">
      <c r="A9899" t="s">
        <v>28</v>
      </c>
      <c r="B9899" s="1">
        <v>44909</v>
      </c>
      <c r="C9899" s="3">
        <f>VLOOKUP(A9899,'PY SIC'!$A$1:$C$332,3,0)*VLOOKUP(B9899,'Current %'!$A$1:$G$24,7,0)</f>
        <v>73386.092587899853</v>
      </c>
      <c r="D9899" t="s">
        <v>341</v>
      </c>
      <c r="G9899">
        <f>VLOOKUP(A9899,'PY SIC'!$A$1:$C$331,3,0)</f>
        <v>1370588.79882762</v>
      </c>
      <c r="H9899">
        <f>VLOOKUP(B9899,'Current %'!$A$1:$G$24,7,0)</f>
        <v>5.3543479014765888E-2</v>
      </c>
      <c r="I9899">
        <f t="shared" si="156"/>
        <v>73386.092587899853</v>
      </c>
    </row>
    <row r="9900" spans="1:9" x14ac:dyDescent="0.35">
      <c r="A9900" t="s">
        <v>125</v>
      </c>
      <c r="B9900" s="1">
        <v>44909</v>
      </c>
      <c r="C9900" s="3">
        <f>VLOOKUP(A9900,'PY SIC'!$A$1:$C$332,3,0)*VLOOKUP(B9900,'Current %'!$A$1:$G$24,7,0)</f>
        <v>88869.514447324153</v>
      </c>
      <c r="D9900" t="s">
        <v>341</v>
      </c>
      <c r="G9900">
        <f>VLOOKUP(A9900,'PY SIC'!$A$1:$C$331,3,0)</f>
        <v>1659763.543247092</v>
      </c>
      <c r="H9900">
        <f>VLOOKUP(B9900,'Current %'!$A$1:$G$24,7,0)</f>
        <v>5.3543479014765888E-2</v>
      </c>
      <c r="I9900">
        <f t="shared" si="156"/>
        <v>88869.514447324153</v>
      </c>
    </row>
    <row r="9901" spans="1:9" x14ac:dyDescent="0.35">
      <c r="A9901" t="s">
        <v>318</v>
      </c>
      <c r="B9901" s="1">
        <v>44909</v>
      </c>
      <c r="C9901" s="3">
        <f>VLOOKUP(A9901,'PY SIC'!$A$1:$C$332,3,0)*VLOOKUP(B9901,'Current %'!$A$1:$G$24,7,0)</f>
        <v>324.02445770214314</v>
      </c>
      <c r="D9901" t="s">
        <v>341</v>
      </c>
      <c r="G9901">
        <f>VLOOKUP(A9901,'PY SIC'!$A$1:$C$331,3,0)</f>
        <v>6051.6138223439993</v>
      </c>
      <c r="H9901">
        <f>VLOOKUP(B9901,'Current %'!$A$1:$G$24,7,0)</f>
        <v>5.3543479014765888E-2</v>
      </c>
      <c r="I9901">
        <f t="shared" si="156"/>
        <v>324.02445770214314</v>
      </c>
    </row>
    <row r="9902" spans="1:9" x14ac:dyDescent="0.35">
      <c r="A9902" t="s">
        <v>145</v>
      </c>
      <c r="B9902" s="1">
        <v>44909</v>
      </c>
      <c r="C9902" s="3">
        <f>VLOOKUP(A9902,'PY SIC'!$A$1:$C$332,3,0)*VLOOKUP(B9902,'Current %'!$A$1:$G$24,7,0)</f>
        <v>6448.9685726972302</v>
      </c>
      <c r="D9902" t="s">
        <v>341</v>
      </c>
      <c r="G9902">
        <f>VLOOKUP(A9902,'PY SIC'!$A$1:$C$331,3,0)</f>
        <v>120443.58512674856</v>
      </c>
      <c r="H9902">
        <f>VLOOKUP(B9902,'Current %'!$A$1:$G$24,7,0)</f>
        <v>5.3543479014765888E-2</v>
      </c>
      <c r="I9902">
        <f t="shared" si="156"/>
        <v>6448.9685726972302</v>
      </c>
    </row>
    <row r="9903" spans="1:9" x14ac:dyDescent="0.35">
      <c r="A9903" t="s">
        <v>201</v>
      </c>
      <c r="B9903" s="1">
        <v>44910</v>
      </c>
      <c r="C9903" s="3">
        <f>VLOOKUP(A9903,'PY SIC'!$A$1:$C$332,3,0)*VLOOKUP(B9903,'Current %'!$A$1:$G$24,7,0)</f>
        <v>3440.1989247483561</v>
      </c>
      <c r="D9903" t="s">
        <v>341</v>
      </c>
      <c r="G9903">
        <f>VLOOKUP(A9903,'PY SIC'!$A$1:$C$331,3,0)</f>
        <v>67636.843970156144</v>
      </c>
      <c r="H9903">
        <f>VLOOKUP(B9903,'Current %'!$A$1:$G$24,7,0)</f>
        <v>5.0862794932689318E-2</v>
      </c>
      <c r="I9903">
        <f t="shared" si="156"/>
        <v>3440.1989247483561</v>
      </c>
    </row>
    <row r="9904" spans="1:9" x14ac:dyDescent="0.35">
      <c r="A9904" t="s">
        <v>176</v>
      </c>
      <c r="B9904" s="1">
        <v>44910</v>
      </c>
      <c r="C9904" s="3">
        <f>VLOOKUP(A9904,'PY SIC'!$A$1:$C$332,3,0)*VLOOKUP(B9904,'Current %'!$A$1:$G$24,7,0)</f>
        <v>11574.511310874708</v>
      </c>
      <c r="D9904" t="s">
        <v>341</v>
      </c>
      <c r="G9904">
        <f>VLOOKUP(A9904,'PY SIC'!$A$1:$C$331,3,0)</f>
        <v>227563.41499109825</v>
      </c>
      <c r="H9904">
        <f>VLOOKUP(B9904,'Current %'!$A$1:$G$24,7,0)</f>
        <v>5.0862794932689318E-2</v>
      </c>
      <c r="I9904">
        <f t="shared" si="156"/>
        <v>11574.511310874708</v>
      </c>
    </row>
    <row r="9905" spans="1:9" x14ac:dyDescent="0.35">
      <c r="A9905" t="s">
        <v>177</v>
      </c>
      <c r="B9905" s="1">
        <v>44910</v>
      </c>
      <c r="C9905" s="3">
        <f>VLOOKUP(A9905,'PY SIC'!$A$1:$C$332,3,0)*VLOOKUP(B9905,'Current %'!$A$1:$G$24,7,0)</f>
        <v>5929.9813818985449</v>
      </c>
      <c r="D9905" t="s">
        <v>341</v>
      </c>
      <c r="G9905">
        <f>VLOOKUP(A9905,'PY SIC'!$A$1:$C$331,3,0)</f>
        <v>116587.80037050952</v>
      </c>
      <c r="H9905">
        <f>VLOOKUP(B9905,'Current %'!$A$1:$G$24,7,0)</f>
        <v>5.0862794932689318E-2</v>
      </c>
      <c r="I9905">
        <f t="shared" si="156"/>
        <v>5929.9813818985449</v>
      </c>
    </row>
    <row r="9906" spans="1:9" x14ac:dyDescent="0.35">
      <c r="A9906" t="s">
        <v>202</v>
      </c>
      <c r="B9906" s="1">
        <v>44910</v>
      </c>
      <c r="C9906" s="3">
        <f>VLOOKUP(A9906,'PY SIC'!$A$1:$C$332,3,0)*VLOOKUP(B9906,'Current %'!$A$1:$G$24,7,0)</f>
        <v>21742.403111060346</v>
      </c>
      <c r="D9906" t="s">
        <v>341</v>
      </c>
      <c r="G9906">
        <f>VLOOKUP(A9906,'PY SIC'!$A$1:$C$331,3,0)</f>
        <v>427471.65467084054</v>
      </c>
      <c r="H9906">
        <f>VLOOKUP(B9906,'Current %'!$A$1:$G$24,7,0)</f>
        <v>5.0862794932689318E-2</v>
      </c>
      <c r="I9906">
        <f t="shared" si="156"/>
        <v>21742.403111060346</v>
      </c>
    </row>
    <row r="9907" spans="1:9" x14ac:dyDescent="0.35">
      <c r="A9907" t="s">
        <v>203</v>
      </c>
      <c r="B9907" s="1">
        <v>44910</v>
      </c>
      <c r="C9907" s="3">
        <f>VLOOKUP(A9907,'PY SIC'!$A$1:$C$332,3,0)*VLOOKUP(B9907,'Current %'!$A$1:$G$24,7,0)</f>
        <v>13759.684876748765</v>
      </c>
      <c r="D9907" t="s">
        <v>341</v>
      </c>
      <c r="G9907">
        <f>VLOOKUP(A9907,'PY SIC'!$A$1:$C$331,3,0)</f>
        <v>270525.53629736672</v>
      </c>
      <c r="H9907">
        <f>VLOOKUP(B9907,'Current %'!$A$1:$G$24,7,0)</f>
        <v>5.0862794932689318E-2</v>
      </c>
      <c r="I9907">
        <f t="shared" si="156"/>
        <v>13759.684876748765</v>
      </c>
    </row>
    <row r="9908" spans="1:9" x14ac:dyDescent="0.35">
      <c r="A9908" t="s">
        <v>204</v>
      </c>
      <c r="B9908" s="1">
        <v>44910</v>
      </c>
      <c r="C9908" s="3">
        <f>VLOOKUP(A9908,'PY SIC'!$A$1:$C$332,3,0)*VLOOKUP(B9908,'Current %'!$A$1:$G$24,7,0)</f>
        <v>3654.506224038666</v>
      </c>
      <c r="D9908" t="s">
        <v>341</v>
      </c>
      <c r="G9908">
        <f>VLOOKUP(A9908,'PY SIC'!$A$1:$C$331,3,0)</f>
        <v>71850.283274345376</v>
      </c>
      <c r="H9908">
        <f>VLOOKUP(B9908,'Current %'!$A$1:$G$24,7,0)</f>
        <v>5.0862794932689318E-2</v>
      </c>
      <c r="I9908">
        <f t="shared" si="156"/>
        <v>3654.506224038666</v>
      </c>
    </row>
    <row r="9909" spans="1:9" x14ac:dyDescent="0.35">
      <c r="A9909" t="s">
        <v>178</v>
      </c>
      <c r="B9909" s="1">
        <v>44910</v>
      </c>
      <c r="C9909" s="3">
        <f>VLOOKUP(A9909,'PY SIC'!$A$1:$C$332,3,0)*VLOOKUP(B9909,'Current %'!$A$1:$G$24,7,0)</f>
        <v>114240.19432013763</v>
      </c>
      <c r="D9909" t="s">
        <v>341</v>
      </c>
      <c r="G9909">
        <f>VLOOKUP(A9909,'PY SIC'!$A$1:$C$331,3,0)</f>
        <v>2246046.3384153494</v>
      </c>
      <c r="H9909">
        <f>VLOOKUP(B9909,'Current %'!$A$1:$G$24,7,0)</f>
        <v>5.0862794932689318E-2</v>
      </c>
      <c r="I9909">
        <f t="shared" si="156"/>
        <v>114240.19432013763</v>
      </c>
    </row>
    <row r="9910" spans="1:9" x14ac:dyDescent="0.35">
      <c r="A9910" t="s">
        <v>205</v>
      </c>
      <c r="B9910" s="1">
        <v>44910</v>
      </c>
      <c r="C9910" s="3">
        <f>VLOOKUP(A9910,'PY SIC'!$A$1:$C$332,3,0)*VLOOKUP(B9910,'Current %'!$A$1:$G$24,7,0)</f>
        <v>14532.018444477093</v>
      </c>
      <c r="D9910" t="s">
        <v>341</v>
      </c>
      <c r="G9910">
        <f>VLOOKUP(A9910,'PY SIC'!$A$1:$C$331,3,0)</f>
        <v>285710.18292857165</v>
      </c>
      <c r="H9910">
        <f>VLOOKUP(B9910,'Current %'!$A$1:$G$24,7,0)</f>
        <v>5.0862794932689318E-2</v>
      </c>
      <c r="I9910">
        <f t="shared" si="156"/>
        <v>14532.018444477093</v>
      </c>
    </row>
    <row r="9911" spans="1:9" x14ac:dyDescent="0.35">
      <c r="A9911" t="s">
        <v>286</v>
      </c>
      <c r="B9911" s="1">
        <v>44910</v>
      </c>
      <c r="C9911" s="3">
        <f>VLOOKUP(A9911,'PY SIC'!$A$1:$C$332,3,0)*VLOOKUP(B9911,'Current %'!$A$1:$G$24,7,0)</f>
        <v>124887.88871961033</v>
      </c>
      <c r="D9911" t="s">
        <v>341</v>
      </c>
      <c r="G9911">
        <f>VLOOKUP(A9911,'PY SIC'!$A$1:$C$331,3,0)</f>
        <v>2455387.8504884397</v>
      </c>
      <c r="H9911">
        <f>VLOOKUP(B9911,'Current %'!$A$1:$G$24,7,0)</f>
        <v>5.0862794932689318E-2</v>
      </c>
      <c r="I9911">
        <f t="shared" si="156"/>
        <v>124887.88871961033</v>
      </c>
    </row>
    <row r="9912" spans="1:9" x14ac:dyDescent="0.35">
      <c r="A9912" t="s">
        <v>303</v>
      </c>
      <c r="B9912" s="1">
        <v>44910</v>
      </c>
      <c r="C9912" s="3">
        <f>VLOOKUP(A9912,'PY SIC'!$A$1:$C$332,3,0)*VLOOKUP(B9912,'Current %'!$A$1:$G$24,7,0)</f>
        <v>29018.982126091541</v>
      </c>
      <c r="D9912" t="s">
        <v>341</v>
      </c>
      <c r="G9912">
        <f>VLOOKUP(A9912,'PY SIC'!$A$1:$C$331,3,0)</f>
        <v>570534.55604424828</v>
      </c>
      <c r="H9912">
        <f>VLOOKUP(B9912,'Current %'!$A$1:$G$24,7,0)</f>
        <v>5.0862794932689318E-2</v>
      </c>
      <c r="I9912">
        <f t="shared" si="156"/>
        <v>29018.982126091541</v>
      </c>
    </row>
    <row r="9913" spans="1:9" x14ac:dyDescent="0.35">
      <c r="A9913" t="s">
        <v>179</v>
      </c>
      <c r="B9913" s="1">
        <v>44910</v>
      </c>
      <c r="C9913" s="3">
        <f>VLOOKUP(A9913,'PY SIC'!$A$1:$C$332,3,0)*VLOOKUP(B9913,'Current %'!$A$1:$G$24,7,0)</f>
        <v>157164.37435248791</v>
      </c>
      <c r="D9913" t="s">
        <v>341</v>
      </c>
      <c r="G9913">
        <f>VLOOKUP(A9913,'PY SIC'!$A$1:$C$331,3,0)</f>
        <v>3089967.3240622291</v>
      </c>
      <c r="H9913">
        <f>VLOOKUP(B9913,'Current %'!$A$1:$G$24,7,0)</f>
        <v>5.0862794932689318E-2</v>
      </c>
      <c r="I9913">
        <f t="shared" si="156"/>
        <v>157164.37435248791</v>
      </c>
    </row>
    <row r="9914" spans="1:9" x14ac:dyDescent="0.35">
      <c r="A9914" t="s">
        <v>206</v>
      </c>
      <c r="B9914" s="1">
        <v>44910</v>
      </c>
      <c r="C9914" s="3">
        <f>VLOOKUP(A9914,'PY SIC'!$A$1:$C$332,3,0)*VLOOKUP(B9914,'Current %'!$A$1:$G$24,7,0)</f>
        <v>10074.299902352222</v>
      </c>
      <c r="D9914" t="s">
        <v>341</v>
      </c>
      <c r="G9914">
        <f>VLOOKUP(A9914,'PY SIC'!$A$1:$C$331,3,0)</f>
        <v>198068.15405414361</v>
      </c>
      <c r="H9914">
        <f>VLOOKUP(B9914,'Current %'!$A$1:$G$24,7,0)</f>
        <v>5.0862794932689318E-2</v>
      </c>
      <c r="I9914">
        <f t="shared" si="156"/>
        <v>10074.299902352222</v>
      </c>
    </row>
    <row r="9915" spans="1:9" x14ac:dyDescent="0.35">
      <c r="A9915" t="s">
        <v>207</v>
      </c>
      <c r="B9915" s="1">
        <v>44910</v>
      </c>
      <c r="C9915" s="3">
        <f>VLOOKUP(A9915,'PY SIC'!$A$1:$C$332,3,0)*VLOOKUP(B9915,'Current %'!$A$1:$G$24,7,0)</f>
        <v>2653.0182837390867</v>
      </c>
      <c r="D9915" t="s">
        <v>341</v>
      </c>
      <c r="G9915">
        <f>VLOOKUP(A9915,'PY SIC'!$A$1:$C$331,3,0)</f>
        <v>52160.292945954534</v>
      </c>
      <c r="H9915">
        <f>VLOOKUP(B9915,'Current %'!$A$1:$G$24,7,0)</f>
        <v>5.0862794932689318E-2</v>
      </c>
      <c r="I9915">
        <f t="shared" si="156"/>
        <v>2653.0182837390867</v>
      </c>
    </row>
    <row r="9916" spans="1:9" x14ac:dyDescent="0.35">
      <c r="A9916" t="s">
        <v>180</v>
      </c>
      <c r="B9916" s="1">
        <v>44910</v>
      </c>
      <c r="C9916" s="3">
        <f>VLOOKUP(A9916,'PY SIC'!$A$1:$C$332,3,0)*VLOOKUP(B9916,'Current %'!$A$1:$G$24,7,0)</f>
        <v>95157.523028416894</v>
      </c>
      <c r="D9916" t="s">
        <v>341</v>
      </c>
      <c r="G9916">
        <f>VLOOKUP(A9916,'PY SIC'!$A$1:$C$331,3,0)</f>
        <v>1870866.9697437237</v>
      </c>
      <c r="H9916">
        <f>VLOOKUP(B9916,'Current %'!$A$1:$G$24,7,0)</f>
        <v>5.0862794932689318E-2</v>
      </c>
      <c r="I9916">
        <f t="shared" si="156"/>
        <v>95157.523028416894</v>
      </c>
    </row>
    <row r="9917" spans="1:9" x14ac:dyDescent="0.35">
      <c r="A9917" t="s">
        <v>208</v>
      </c>
      <c r="B9917" s="1">
        <v>44910</v>
      </c>
      <c r="C9917" s="3">
        <f>VLOOKUP(A9917,'PY SIC'!$A$1:$C$332,3,0)*VLOOKUP(B9917,'Current %'!$A$1:$G$24,7,0)</f>
        <v>8206.1170603129867</v>
      </c>
      <c r="D9917" t="s">
        <v>341</v>
      </c>
      <c r="G9917">
        <f>VLOOKUP(A9917,'PY SIC'!$A$1:$C$331,3,0)</f>
        <v>161338.30378713514</v>
      </c>
      <c r="H9917">
        <f>VLOOKUP(B9917,'Current %'!$A$1:$G$24,7,0)</f>
        <v>5.0862794932689318E-2</v>
      </c>
      <c r="I9917">
        <f t="shared" si="156"/>
        <v>8206.1170603129867</v>
      </c>
    </row>
    <row r="9918" spans="1:9" x14ac:dyDescent="0.35">
      <c r="A9918" t="s">
        <v>209</v>
      </c>
      <c r="B9918" s="1">
        <v>44910</v>
      </c>
      <c r="C9918" s="3">
        <f>VLOOKUP(A9918,'PY SIC'!$A$1:$C$332,3,0)*VLOOKUP(B9918,'Current %'!$A$1:$G$24,7,0)</f>
        <v>120040.44723996244</v>
      </c>
      <c r="D9918" t="s">
        <v>341</v>
      </c>
      <c r="G9918">
        <f>VLOOKUP(A9918,'PY SIC'!$A$1:$C$331,3,0)</f>
        <v>2360083.5816989858</v>
      </c>
      <c r="H9918">
        <f>VLOOKUP(B9918,'Current %'!$A$1:$G$24,7,0)</f>
        <v>5.0862794932689318E-2</v>
      </c>
      <c r="I9918">
        <f t="shared" si="156"/>
        <v>120040.44723996244</v>
      </c>
    </row>
    <row r="9919" spans="1:9" x14ac:dyDescent="0.35">
      <c r="A9919" t="s">
        <v>210</v>
      </c>
      <c r="B9919" s="1">
        <v>44910</v>
      </c>
      <c r="C9919" s="3">
        <f>VLOOKUP(A9919,'PY SIC'!$A$1:$C$332,3,0)*VLOOKUP(B9919,'Current %'!$A$1:$G$24,7,0)</f>
        <v>148488.13764314519</v>
      </c>
      <c r="D9919" t="s">
        <v>341</v>
      </c>
      <c r="G9919">
        <f>VLOOKUP(A9919,'PY SIC'!$A$1:$C$331,3,0)</f>
        <v>2919386.1218136176</v>
      </c>
      <c r="H9919">
        <f>VLOOKUP(B9919,'Current %'!$A$1:$G$24,7,0)</f>
        <v>5.0862794932689318E-2</v>
      </c>
      <c r="I9919">
        <f t="shared" si="156"/>
        <v>148488.13764314519</v>
      </c>
    </row>
    <row r="9920" spans="1:9" x14ac:dyDescent="0.35">
      <c r="A9920" t="s">
        <v>211</v>
      </c>
      <c r="B9920" s="1">
        <v>44910</v>
      </c>
      <c r="C9920" s="3">
        <f>VLOOKUP(A9920,'PY SIC'!$A$1:$C$332,3,0)*VLOOKUP(B9920,'Current %'!$A$1:$G$24,7,0)</f>
        <v>92918.986077208552</v>
      </c>
      <c r="D9920" t="s">
        <v>341</v>
      </c>
      <c r="G9920">
        <f>VLOOKUP(A9920,'PY SIC'!$A$1:$C$331,3,0)</f>
        <v>1826855.6849889089</v>
      </c>
      <c r="H9920">
        <f>VLOOKUP(B9920,'Current %'!$A$1:$G$24,7,0)</f>
        <v>5.0862794932689318E-2</v>
      </c>
      <c r="I9920">
        <f t="shared" si="156"/>
        <v>92918.986077208552</v>
      </c>
    </row>
    <row r="9921" spans="1:9" x14ac:dyDescent="0.35">
      <c r="A9921" t="s">
        <v>137</v>
      </c>
      <c r="B9921" s="1">
        <v>44910</v>
      </c>
      <c r="C9921" s="3">
        <f>VLOOKUP(A9921,'PY SIC'!$A$1:$C$332,3,0)*VLOOKUP(B9921,'Current %'!$A$1:$G$24,7,0)</f>
        <v>72643.920009019741</v>
      </c>
      <c r="D9921" t="s">
        <v>341</v>
      </c>
      <c r="G9921">
        <f>VLOOKUP(A9921,'PY SIC'!$A$1:$C$331,3,0)</f>
        <v>1428232.957020059</v>
      </c>
      <c r="H9921">
        <f>VLOOKUP(B9921,'Current %'!$A$1:$G$24,7,0)</f>
        <v>5.0862794932689318E-2</v>
      </c>
      <c r="I9921">
        <f t="shared" si="156"/>
        <v>72643.920009019741</v>
      </c>
    </row>
    <row r="9922" spans="1:9" x14ac:dyDescent="0.35">
      <c r="A9922" t="s">
        <v>212</v>
      </c>
      <c r="B9922" s="1">
        <v>44910</v>
      </c>
      <c r="C9922" s="3">
        <f>VLOOKUP(A9922,'PY SIC'!$A$1:$C$332,3,0)*VLOOKUP(B9922,'Current %'!$A$1:$G$24,7,0)</f>
        <v>21456.284696336799</v>
      </c>
      <c r="D9922" t="s">
        <v>341</v>
      </c>
      <c r="G9922">
        <f>VLOOKUP(A9922,'PY SIC'!$A$1:$C$331,3,0)</f>
        <v>421846.35596080724</v>
      </c>
      <c r="H9922">
        <f>VLOOKUP(B9922,'Current %'!$A$1:$G$24,7,0)</f>
        <v>5.0862794932689318E-2</v>
      </c>
      <c r="I9922">
        <f t="shared" si="156"/>
        <v>21456.284696336799</v>
      </c>
    </row>
    <row r="9923" spans="1:9" x14ac:dyDescent="0.35">
      <c r="A9923" t="s">
        <v>213</v>
      </c>
      <c r="B9923" s="1">
        <v>44910</v>
      </c>
      <c r="C9923" s="3">
        <f>VLOOKUP(A9923,'PY SIC'!$A$1:$C$332,3,0)*VLOOKUP(B9923,'Current %'!$A$1:$G$24,7,0)</f>
        <v>214439.88532357194</v>
      </c>
      <c r="D9923" t="s">
        <v>341</v>
      </c>
      <c r="G9923">
        <f>VLOOKUP(A9923,'PY SIC'!$A$1:$C$331,3,0)</f>
        <v>4216046.043229769</v>
      </c>
      <c r="H9923">
        <f>VLOOKUP(B9923,'Current %'!$A$1:$G$24,7,0)</f>
        <v>5.0862794932689318E-2</v>
      </c>
      <c r="I9923">
        <f t="shared" si="156"/>
        <v>214439.88532357194</v>
      </c>
    </row>
    <row r="9924" spans="1:9" x14ac:dyDescent="0.35">
      <c r="A9924" t="s">
        <v>181</v>
      </c>
      <c r="B9924" s="1">
        <v>44910</v>
      </c>
      <c r="C9924" s="3">
        <f>VLOOKUP(A9924,'PY SIC'!$A$1:$C$332,3,0)*VLOOKUP(B9924,'Current %'!$A$1:$G$24,7,0)</f>
        <v>7068.52616613386</v>
      </c>
      <c r="D9924" t="s">
        <v>341</v>
      </c>
      <c r="G9924">
        <f>VLOOKUP(A9924,'PY SIC'!$A$1:$C$331,3,0)</f>
        <v>138972.42916926192</v>
      </c>
      <c r="H9924">
        <f>VLOOKUP(B9924,'Current %'!$A$1:$G$24,7,0)</f>
        <v>5.0862794932689318E-2</v>
      </c>
      <c r="I9924">
        <f t="shared" si="156"/>
        <v>7068.52616613386</v>
      </c>
    </row>
    <row r="9925" spans="1:9" x14ac:dyDescent="0.35">
      <c r="A9925" t="s">
        <v>214</v>
      </c>
      <c r="B9925" s="1">
        <v>44910</v>
      </c>
      <c r="C9925" s="3">
        <f>VLOOKUP(A9925,'PY SIC'!$A$1:$C$332,3,0)*VLOOKUP(B9925,'Current %'!$A$1:$G$24,7,0)</f>
        <v>5717.1087238836626</v>
      </c>
      <c r="D9925" t="s">
        <v>341</v>
      </c>
      <c r="G9925">
        <f>VLOOKUP(A9925,'PY SIC'!$A$1:$C$331,3,0)</f>
        <v>112402.56717015957</v>
      </c>
      <c r="H9925">
        <f>VLOOKUP(B9925,'Current %'!$A$1:$G$24,7,0)</f>
        <v>5.0862794932689318E-2</v>
      </c>
      <c r="I9925">
        <f t="shared" si="156"/>
        <v>5717.1087238836626</v>
      </c>
    </row>
    <row r="9926" spans="1:9" x14ac:dyDescent="0.35">
      <c r="A9926" t="s">
        <v>182</v>
      </c>
      <c r="B9926" s="1">
        <v>44910</v>
      </c>
      <c r="C9926" s="3">
        <f>VLOOKUP(A9926,'PY SIC'!$A$1:$C$332,3,0)*VLOOKUP(B9926,'Current %'!$A$1:$G$24,7,0)</f>
        <v>37494.617923219586</v>
      </c>
      <c r="D9926" t="s">
        <v>341</v>
      </c>
      <c r="G9926">
        <f>VLOOKUP(A9926,'PY SIC'!$A$1:$C$331,3,0)</f>
        <v>737171.79665095324</v>
      </c>
      <c r="H9926">
        <f>VLOOKUP(B9926,'Current %'!$A$1:$G$24,7,0)</f>
        <v>5.0862794932689318E-2</v>
      </c>
      <c r="I9926">
        <f t="shared" si="156"/>
        <v>37494.617923219586</v>
      </c>
    </row>
    <row r="9927" spans="1:9" x14ac:dyDescent="0.35">
      <c r="A9927" t="s">
        <v>215</v>
      </c>
      <c r="B9927" s="1">
        <v>44910</v>
      </c>
      <c r="C9927" s="3">
        <f>VLOOKUP(A9927,'PY SIC'!$A$1:$C$332,3,0)*VLOOKUP(B9927,'Current %'!$A$1:$G$24,7,0)</f>
        <v>1691.9479943592755</v>
      </c>
      <c r="D9927" t="s">
        <v>341</v>
      </c>
      <c r="G9927">
        <f>VLOOKUP(A9927,'PY SIC'!$A$1:$C$331,3,0)</f>
        <v>33264.943395233422</v>
      </c>
      <c r="H9927">
        <f>VLOOKUP(B9927,'Current %'!$A$1:$G$24,7,0)</f>
        <v>5.0862794932689318E-2</v>
      </c>
      <c r="I9927">
        <f t="shared" si="156"/>
        <v>1691.9479943592755</v>
      </c>
    </row>
    <row r="9928" spans="1:9" x14ac:dyDescent="0.35">
      <c r="A9928" t="s">
        <v>183</v>
      </c>
      <c r="B9928" s="1">
        <v>44910</v>
      </c>
      <c r="C9928" s="3">
        <f>VLOOKUP(A9928,'PY SIC'!$A$1:$C$332,3,0)*VLOOKUP(B9928,'Current %'!$A$1:$G$24,7,0)</f>
        <v>4494.1888800496818</v>
      </c>
      <c r="D9928" t="s">
        <v>341</v>
      </c>
      <c r="G9928">
        <f>VLOOKUP(A9928,'PY SIC'!$A$1:$C$331,3,0)</f>
        <v>88359.062572105802</v>
      </c>
      <c r="H9928">
        <f>VLOOKUP(B9928,'Current %'!$A$1:$G$24,7,0)</f>
        <v>5.0862794932689318E-2</v>
      </c>
      <c r="I9928">
        <f t="shared" si="156"/>
        <v>4494.1888800496818</v>
      </c>
    </row>
    <row r="9929" spans="1:9" x14ac:dyDescent="0.35">
      <c r="A9929" t="s">
        <v>216</v>
      </c>
      <c r="B9929" s="1">
        <v>44910</v>
      </c>
      <c r="C9929" s="3">
        <f>VLOOKUP(A9929,'PY SIC'!$A$1:$C$332,3,0)*VLOOKUP(B9929,'Current %'!$A$1:$G$24,7,0)</f>
        <v>14386.335600284872</v>
      </c>
      <c r="D9929" t="s">
        <v>341</v>
      </c>
      <c r="G9929">
        <f>VLOOKUP(A9929,'PY SIC'!$A$1:$C$331,3,0)</f>
        <v>282845.9509416151</v>
      </c>
      <c r="H9929">
        <f>VLOOKUP(B9929,'Current %'!$A$1:$G$24,7,0)</f>
        <v>5.0862794932689318E-2</v>
      </c>
      <c r="I9929">
        <f t="shared" si="156"/>
        <v>14386.335600284872</v>
      </c>
    </row>
    <row r="9930" spans="1:9" x14ac:dyDescent="0.35">
      <c r="A9930" t="s">
        <v>217</v>
      </c>
      <c r="B9930" s="1">
        <v>44910</v>
      </c>
      <c r="C9930" s="3">
        <f>VLOOKUP(A9930,'PY SIC'!$A$1:$C$332,3,0)*VLOOKUP(B9930,'Current %'!$A$1:$G$24,7,0)</f>
        <v>12199.544695960787</v>
      </c>
      <c r="D9930" t="s">
        <v>341</v>
      </c>
      <c r="G9930">
        <f>VLOOKUP(A9930,'PY SIC'!$A$1:$C$331,3,0)</f>
        <v>239852.03157052991</v>
      </c>
      <c r="H9930">
        <f>VLOOKUP(B9930,'Current %'!$A$1:$G$24,7,0)</f>
        <v>5.0862794932689318E-2</v>
      </c>
      <c r="I9930">
        <f t="shared" si="156"/>
        <v>12199.544695960787</v>
      </c>
    </row>
    <row r="9931" spans="1:9" x14ac:dyDescent="0.35">
      <c r="A9931" t="s">
        <v>304</v>
      </c>
      <c r="B9931" s="1">
        <v>44910</v>
      </c>
      <c r="C9931" s="3">
        <f>VLOOKUP(A9931,'PY SIC'!$A$1:$C$332,3,0)*VLOOKUP(B9931,'Current %'!$A$1:$G$24,7,0)</f>
        <v>55141.992689074592</v>
      </c>
      <c r="D9931" t="s">
        <v>341</v>
      </c>
      <c r="G9931">
        <f>VLOOKUP(A9931,'PY SIC'!$A$1:$C$331,3,0)</f>
        <v>1084132.1787772039</v>
      </c>
      <c r="H9931">
        <f>VLOOKUP(B9931,'Current %'!$A$1:$G$24,7,0)</f>
        <v>5.0862794932689318E-2</v>
      </c>
      <c r="I9931">
        <f t="shared" si="156"/>
        <v>55141.992689074592</v>
      </c>
    </row>
    <row r="9932" spans="1:9" x14ac:dyDescent="0.35">
      <c r="A9932" t="s">
        <v>305</v>
      </c>
      <c r="B9932" s="1">
        <v>44910</v>
      </c>
      <c r="C9932" s="3">
        <f>VLOOKUP(A9932,'PY SIC'!$A$1:$C$332,3,0)*VLOOKUP(B9932,'Current %'!$A$1:$G$24,7,0)</f>
        <v>49515.237087149158</v>
      </c>
      <c r="D9932" t="s">
        <v>341</v>
      </c>
      <c r="G9932">
        <f>VLOOKUP(A9932,'PY SIC'!$A$1:$C$331,3,0)</f>
        <v>973506.02051414037</v>
      </c>
      <c r="H9932">
        <f>VLOOKUP(B9932,'Current %'!$A$1:$G$24,7,0)</f>
        <v>5.0862794932689318E-2</v>
      </c>
      <c r="I9932">
        <f t="shared" ref="I9932:I9995" si="157">G9932*H9932</f>
        <v>49515.237087149158</v>
      </c>
    </row>
    <row r="9933" spans="1:9" x14ac:dyDescent="0.35">
      <c r="A9933" t="s">
        <v>184</v>
      </c>
      <c r="B9933" s="1">
        <v>44910</v>
      </c>
      <c r="C9933" s="3">
        <f>VLOOKUP(A9933,'PY SIC'!$A$1:$C$332,3,0)*VLOOKUP(B9933,'Current %'!$A$1:$G$24,7,0)</f>
        <v>22645.602313661137</v>
      </c>
      <c r="D9933" t="s">
        <v>341</v>
      </c>
      <c r="G9933">
        <f>VLOOKUP(A9933,'PY SIC'!$A$1:$C$331,3,0)</f>
        <v>445229.21604347182</v>
      </c>
      <c r="H9933">
        <f>VLOOKUP(B9933,'Current %'!$A$1:$G$24,7,0)</f>
        <v>5.0862794932689318E-2</v>
      </c>
      <c r="I9933">
        <f t="shared" si="157"/>
        <v>22645.602313661137</v>
      </c>
    </row>
    <row r="9934" spans="1:9" x14ac:dyDescent="0.35">
      <c r="A9934" t="s">
        <v>185</v>
      </c>
      <c r="B9934" s="1">
        <v>44910</v>
      </c>
      <c r="C9934" s="3">
        <f>VLOOKUP(A9934,'PY SIC'!$A$1:$C$332,3,0)*VLOOKUP(B9934,'Current %'!$A$1:$G$24,7,0)</f>
        <v>13044.375079095105</v>
      </c>
      <c r="D9934" t="s">
        <v>341</v>
      </c>
      <c r="G9934">
        <f>VLOOKUP(A9934,'PY SIC'!$A$1:$C$331,3,0)</f>
        <v>256462.01897394232</v>
      </c>
      <c r="H9934">
        <f>VLOOKUP(B9934,'Current %'!$A$1:$G$24,7,0)</f>
        <v>5.0862794932689318E-2</v>
      </c>
      <c r="I9934">
        <f t="shared" si="157"/>
        <v>13044.375079095105</v>
      </c>
    </row>
    <row r="9935" spans="1:9" x14ac:dyDescent="0.35">
      <c r="A9935" t="s">
        <v>218</v>
      </c>
      <c r="B9935" s="1">
        <v>44910</v>
      </c>
      <c r="C9935" s="3">
        <f>VLOOKUP(A9935,'PY SIC'!$A$1:$C$332,3,0)*VLOOKUP(B9935,'Current %'!$A$1:$G$24,7,0)</f>
        <v>39556.582739656791</v>
      </c>
      <c r="D9935" t="s">
        <v>341</v>
      </c>
      <c r="G9935">
        <f>VLOOKUP(A9935,'PY SIC'!$A$1:$C$331,3,0)</f>
        <v>777711.54322142713</v>
      </c>
      <c r="H9935">
        <f>VLOOKUP(B9935,'Current %'!$A$1:$G$24,7,0)</f>
        <v>5.0862794932689318E-2</v>
      </c>
      <c r="I9935">
        <f t="shared" si="157"/>
        <v>39556.582739656791</v>
      </c>
    </row>
    <row r="9936" spans="1:9" x14ac:dyDescent="0.35">
      <c r="A9936" t="s">
        <v>175</v>
      </c>
      <c r="B9936" s="1">
        <v>44910</v>
      </c>
      <c r="C9936" s="3">
        <f>VLOOKUP(A9936,'PY SIC'!$A$1:$C$332,3,0)*VLOOKUP(B9936,'Current %'!$A$1:$G$24,7,0)</f>
        <v>7316.0099840941839</v>
      </c>
      <c r="D9936" t="s">
        <v>341</v>
      </c>
      <c r="G9936">
        <f>VLOOKUP(A9936,'PY SIC'!$A$1:$C$331,3,0)</f>
        <v>143838.14325925321</v>
      </c>
      <c r="H9936">
        <f>VLOOKUP(B9936,'Current %'!$A$1:$G$24,7,0)</f>
        <v>5.0862794932689318E-2</v>
      </c>
      <c r="I9936">
        <f t="shared" si="157"/>
        <v>7316.0099840941839</v>
      </c>
    </row>
    <row r="9937" spans="1:9" x14ac:dyDescent="0.35">
      <c r="A9937" t="s">
        <v>138</v>
      </c>
      <c r="B9937" s="1">
        <v>44910</v>
      </c>
      <c r="C9937" s="3">
        <f>VLOOKUP(A9937,'PY SIC'!$A$1:$C$332,3,0)*VLOOKUP(B9937,'Current %'!$A$1:$G$24,7,0)</f>
        <v>42918.620065448791</v>
      </c>
      <c r="D9937" t="s">
        <v>341</v>
      </c>
      <c r="G9937">
        <f>VLOOKUP(A9937,'PY SIC'!$A$1:$C$331,3,0)</f>
        <v>843811.67260364536</v>
      </c>
      <c r="H9937">
        <f>VLOOKUP(B9937,'Current %'!$A$1:$G$24,7,0)</f>
        <v>5.0862794932689318E-2</v>
      </c>
      <c r="I9937">
        <f t="shared" si="157"/>
        <v>42918.620065448791</v>
      </c>
    </row>
    <row r="9938" spans="1:9" x14ac:dyDescent="0.35">
      <c r="A9938" t="s">
        <v>306</v>
      </c>
      <c r="B9938" s="1">
        <v>44910</v>
      </c>
      <c r="C9938" s="3">
        <f>VLOOKUP(A9938,'PY SIC'!$A$1:$C$332,3,0)*VLOOKUP(B9938,'Current %'!$A$1:$G$24,7,0)</f>
        <v>79618.675679121166</v>
      </c>
      <c r="D9938" t="s">
        <v>341</v>
      </c>
      <c r="G9938">
        <f>VLOOKUP(A9938,'PY SIC'!$A$1:$C$331,3,0)</f>
        <v>1565361.789191623</v>
      </c>
      <c r="H9938">
        <f>VLOOKUP(B9938,'Current %'!$A$1:$G$24,7,0)</f>
        <v>5.0862794932689318E-2</v>
      </c>
      <c r="I9938">
        <f t="shared" si="157"/>
        <v>79618.675679121166</v>
      </c>
    </row>
    <row r="9939" spans="1:9" x14ac:dyDescent="0.35">
      <c r="A9939" t="s">
        <v>219</v>
      </c>
      <c r="B9939" s="1">
        <v>44910</v>
      </c>
      <c r="C9939" s="3">
        <f>VLOOKUP(A9939,'PY SIC'!$A$1:$C$332,3,0)*VLOOKUP(B9939,'Current %'!$A$1:$G$24,7,0)</f>
        <v>18221.310913253586</v>
      </c>
      <c r="D9939" t="s">
        <v>341</v>
      </c>
      <c r="G9939">
        <f>VLOOKUP(A9939,'PY SIC'!$A$1:$C$331,3,0)</f>
        <v>358244.38938849629</v>
      </c>
      <c r="H9939">
        <f>VLOOKUP(B9939,'Current %'!$A$1:$G$24,7,0)</f>
        <v>5.0862794932689318E-2</v>
      </c>
      <c r="I9939">
        <f t="shared" si="157"/>
        <v>18221.310913253586</v>
      </c>
    </row>
    <row r="9940" spans="1:9" x14ac:dyDescent="0.35">
      <c r="A9940" t="s">
        <v>186</v>
      </c>
      <c r="B9940" s="1">
        <v>44910</v>
      </c>
      <c r="C9940" s="3">
        <f>VLOOKUP(A9940,'PY SIC'!$A$1:$C$332,3,0)*VLOOKUP(B9940,'Current %'!$A$1:$G$24,7,0)</f>
        <v>24245.774256144174</v>
      </c>
      <c r="D9940" t="s">
        <v>341</v>
      </c>
      <c r="G9940">
        <f>VLOOKUP(A9940,'PY SIC'!$A$1:$C$331,3,0)</f>
        <v>476689.77468168014</v>
      </c>
      <c r="H9940">
        <f>VLOOKUP(B9940,'Current %'!$A$1:$G$24,7,0)</f>
        <v>5.0862794932689318E-2</v>
      </c>
      <c r="I9940">
        <f t="shared" si="157"/>
        <v>24245.774256144174</v>
      </c>
    </row>
    <row r="9941" spans="1:9" x14ac:dyDescent="0.35">
      <c r="A9941" t="s">
        <v>220</v>
      </c>
      <c r="B9941" s="1">
        <v>44910</v>
      </c>
      <c r="C9941" s="3">
        <f>VLOOKUP(A9941,'PY SIC'!$A$1:$C$332,3,0)*VLOOKUP(B9941,'Current %'!$A$1:$G$24,7,0)</f>
        <v>9007.5656479821646</v>
      </c>
      <c r="D9941" t="s">
        <v>341</v>
      </c>
      <c r="G9941">
        <f>VLOOKUP(A9941,'PY SIC'!$A$1:$C$331,3,0)</f>
        <v>177095.37314853765</v>
      </c>
      <c r="H9941">
        <f>VLOOKUP(B9941,'Current %'!$A$1:$G$24,7,0)</f>
        <v>5.0862794932689318E-2</v>
      </c>
      <c r="I9941">
        <f t="shared" si="157"/>
        <v>9007.5656479821646</v>
      </c>
    </row>
    <row r="9942" spans="1:9" x14ac:dyDescent="0.35">
      <c r="A9942" t="s">
        <v>221</v>
      </c>
      <c r="B9942" s="1">
        <v>44910</v>
      </c>
      <c r="C9942" s="3">
        <f>VLOOKUP(A9942,'PY SIC'!$A$1:$C$332,3,0)*VLOOKUP(B9942,'Current %'!$A$1:$G$24,7,0)</f>
        <v>98441.696809297559</v>
      </c>
      <c r="D9942" t="s">
        <v>341</v>
      </c>
      <c r="G9942">
        <f>VLOOKUP(A9942,'PY SIC'!$A$1:$C$331,3,0)</f>
        <v>1935436.2444999944</v>
      </c>
      <c r="H9942">
        <f>VLOOKUP(B9942,'Current %'!$A$1:$G$24,7,0)</f>
        <v>5.0862794932689318E-2</v>
      </c>
      <c r="I9942">
        <f t="shared" si="157"/>
        <v>98441.696809297559</v>
      </c>
    </row>
    <row r="9943" spans="1:9" x14ac:dyDescent="0.35">
      <c r="A9943" t="s">
        <v>187</v>
      </c>
      <c r="B9943" s="1">
        <v>44910</v>
      </c>
      <c r="C9943" s="3">
        <f>VLOOKUP(A9943,'PY SIC'!$A$1:$C$332,3,0)*VLOOKUP(B9943,'Current %'!$A$1:$G$24,7,0)</f>
        <v>9595.5981706554594</v>
      </c>
      <c r="D9943" t="s">
        <v>341</v>
      </c>
      <c r="G9943">
        <f>VLOOKUP(A9943,'PY SIC'!$A$1:$C$331,3,0)</f>
        <v>188656.52552821877</v>
      </c>
      <c r="H9943">
        <f>VLOOKUP(B9943,'Current %'!$A$1:$G$24,7,0)</f>
        <v>5.0862794932689318E-2</v>
      </c>
      <c r="I9943">
        <f t="shared" si="157"/>
        <v>9595.5981706554594</v>
      </c>
    </row>
    <row r="9944" spans="1:9" x14ac:dyDescent="0.35">
      <c r="A9944" t="s">
        <v>0</v>
      </c>
      <c r="B9944" s="1">
        <v>44910</v>
      </c>
      <c r="C9944" s="3">
        <f>VLOOKUP(A9944,'PY SIC'!$A$1:$C$332,3,0)*VLOOKUP(B9944,'Current %'!$A$1:$G$24,7,0)</f>
        <v>24212.138066698157</v>
      </c>
      <c r="D9944" t="s">
        <v>341</v>
      </c>
      <c r="G9944">
        <f>VLOOKUP(A9944,'PY SIC'!$A$1:$C$331,3,0)</f>
        <v>476028.46242995409</v>
      </c>
      <c r="H9944">
        <f>VLOOKUP(B9944,'Current %'!$A$1:$G$24,7,0)</f>
        <v>5.0862794932689318E-2</v>
      </c>
      <c r="I9944">
        <f t="shared" si="157"/>
        <v>24212.138066698157</v>
      </c>
    </row>
    <row r="9945" spans="1:9" x14ac:dyDescent="0.35">
      <c r="A9945" t="s">
        <v>1</v>
      </c>
      <c r="B9945" s="1">
        <v>44910</v>
      </c>
      <c r="C9945" s="3">
        <f>VLOOKUP(A9945,'PY SIC'!$A$1:$C$332,3,0)*VLOOKUP(B9945,'Current %'!$A$1:$G$24,7,0)</f>
        <v>22374.979195847878</v>
      </c>
      <c r="D9945" t="s">
        <v>341</v>
      </c>
      <c r="G9945">
        <f>VLOOKUP(A9945,'PY SIC'!$A$1:$C$331,3,0)</f>
        <v>439908.56628029241</v>
      </c>
      <c r="H9945">
        <f>VLOOKUP(B9945,'Current %'!$A$1:$G$24,7,0)</f>
        <v>5.0862794932689318E-2</v>
      </c>
      <c r="I9945">
        <f t="shared" si="157"/>
        <v>22374.979195847878</v>
      </c>
    </row>
    <row r="9946" spans="1:9" x14ac:dyDescent="0.35">
      <c r="A9946" t="s">
        <v>2</v>
      </c>
      <c r="B9946" s="1">
        <v>44910</v>
      </c>
      <c r="C9946" s="3">
        <f>VLOOKUP(A9946,'PY SIC'!$A$1:$C$332,3,0)*VLOOKUP(B9946,'Current %'!$A$1:$G$24,7,0)</f>
        <v>66087.674378377589</v>
      </c>
      <c r="D9946" t="s">
        <v>341</v>
      </c>
      <c r="G9946">
        <f>VLOOKUP(A9946,'PY SIC'!$A$1:$C$331,3,0)</f>
        <v>1299332.3403842933</v>
      </c>
      <c r="H9946">
        <f>VLOOKUP(B9946,'Current %'!$A$1:$G$24,7,0)</f>
        <v>5.0862794932689318E-2</v>
      </c>
      <c r="I9946">
        <f t="shared" si="157"/>
        <v>66087.674378377589</v>
      </c>
    </row>
    <row r="9947" spans="1:9" x14ac:dyDescent="0.35">
      <c r="A9947" t="s">
        <v>63</v>
      </c>
      <c r="B9947" s="1">
        <v>44910</v>
      </c>
      <c r="C9947" s="3">
        <f>VLOOKUP(A9947,'PY SIC'!$A$1:$C$332,3,0)*VLOOKUP(B9947,'Current %'!$A$1:$G$24,7,0)</f>
        <v>21699.822372437971</v>
      </c>
      <c r="D9947" t="s">
        <v>341</v>
      </c>
      <c r="G9947">
        <f>VLOOKUP(A9947,'PY SIC'!$A$1:$C$331,3,0)</f>
        <v>426634.48599619878</v>
      </c>
      <c r="H9947">
        <f>VLOOKUP(B9947,'Current %'!$A$1:$G$24,7,0)</f>
        <v>5.0862794932689318E-2</v>
      </c>
      <c r="I9947">
        <f t="shared" si="157"/>
        <v>21699.822372437971</v>
      </c>
    </row>
    <row r="9948" spans="1:9" x14ac:dyDescent="0.35">
      <c r="A9948" t="s">
        <v>139</v>
      </c>
      <c r="B9948" s="1">
        <v>44910</v>
      </c>
      <c r="C9948" s="3">
        <f>VLOOKUP(A9948,'PY SIC'!$A$1:$C$332,3,0)*VLOOKUP(B9948,'Current %'!$A$1:$G$24,7,0)</f>
        <v>47617.024568159955</v>
      </c>
      <c r="D9948" t="s">
        <v>341</v>
      </c>
      <c r="G9948">
        <f>VLOOKUP(A9948,'PY SIC'!$A$1:$C$331,3,0)</f>
        <v>936185.76468664885</v>
      </c>
      <c r="H9948">
        <f>VLOOKUP(B9948,'Current %'!$A$1:$G$24,7,0)</f>
        <v>5.0862794932689318E-2</v>
      </c>
      <c r="I9948">
        <f t="shared" si="157"/>
        <v>47617.024568159955</v>
      </c>
    </row>
    <row r="9949" spans="1:9" x14ac:dyDescent="0.35">
      <c r="A9949" t="s">
        <v>64</v>
      </c>
      <c r="B9949" s="1">
        <v>44910</v>
      </c>
      <c r="C9949" s="3">
        <f>VLOOKUP(A9949,'PY SIC'!$A$1:$C$332,3,0)*VLOOKUP(B9949,'Current %'!$A$1:$G$24,7,0)</f>
        <v>188955.28310133689</v>
      </c>
      <c r="D9949" t="s">
        <v>341</v>
      </c>
      <c r="G9949">
        <f>VLOOKUP(A9949,'PY SIC'!$A$1:$C$331,3,0)</f>
        <v>3714999.9985528924</v>
      </c>
      <c r="H9949">
        <f>VLOOKUP(B9949,'Current %'!$A$1:$G$24,7,0)</f>
        <v>5.0862794932689318E-2</v>
      </c>
      <c r="I9949">
        <f t="shared" si="157"/>
        <v>188955.28310133689</v>
      </c>
    </row>
    <row r="9950" spans="1:9" x14ac:dyDescent="0.35">
      <c r="A9950" t="s">
        <v>140</v>
      </c>
      <c r="B9950" s="1">
        <v>44910</v>
      </c>
      <c r="C9950" s="3">
        <f>VLOOKUP(A9950,'PY SIC'!$A$1:$C$332,3,0)*VLOOKUP(B9950,'Current %'!$A$1:$G$24,7,0)</f>
        <v>50980.538696113777</v>
      </c>
      <c r="D9950" t="s">
        <v>341</v>
      </c>
      <c r="G9950">
        <f>VLOOKUP(A9950,'PY SIC'!$A$1:$C$331,3,0)</f>
        <v>1002314.929086777</v>
      </c>
      <c r="H9950">
        <f>VLOOKUP(B9950,'Current %'!$A$1:$G$24,7,0)</f>
        <v>5.0862794932689318E-2</v>
      </c>
      <c r="I9950">
        <f t="shared" si="157"/>
        <v>50980.538696113777</v>
      </c>
    </row>
    <row r="9951" spans="1:9" x14ac:dyDescent="0.35">
      <c r="A9951" t="s">
        <v>65</v>
      </c>
      <c r="B9951" s="1">
        <v>44910</v>
      </c>
      <c r="C9951" s="3">
        <f>VLOOKUP(A9951,'PY SIC'!$A$1:$C$332,3,0)*VLOOKUP(B9951,'Current %'!$A$1:$G$24,7,0)</f>
        <v>33212.213130519063</v>
      </c>
      <c r="D9951" t="s">
        <v>341</v>
      </c>
      <c r="G9951">
        <f>VLOOKUP(A9951,'PY SIC'!$A$1:$C$331,3,0)</f>
        <v>652976.56517836591</v>
      </c>
      <c r="H9951">
        <f>VLOOKUP(B9951,'Current %'!$A$1:$G$24,7,0)</f>
        <v>5.0862794932689318E-2</v>
      </c>
      <c r="I9951">
        <f t="shared" si="157"/>
        <v>33212.213130519063</v>
      </c>
    </row>
    <row r="9952" spans="1:9" x14ac:dyDescent="0.35">
      <c r="A9952" t="s">
        <v>66</v>
      </c>
      <c r="B9952" s="1">
        <v>44910</v>
      </c>
      <c r="C9952" s="3">
        <f>VLOOKUP(A9952,'PY SIC'!$A$1:$C$332,3,0)*VLOOKUP(B9952,'Current %'!$A$1:$G$24,7,0)</f>
        <v>30200.118774738716</v>
      </c>
      <c r="D9952" t="s">
        <v>341</v>
      </c>
      <c r="G9952">
        <f>VLOOKUP(A9952,'PY SIC'!$A$1:$C$331,3,0)</f>
        <v>593756.57225885591</v>
      </c>
      <c r="H9952">
        <f>VLOOKUP(B9952,'Current %'!$A$1:$G$24,7,0)</f>
        <v>5.0862794932689318E-2</v>
      </c>
      <c r="I9952">
        <f t="shared" si="157"/>
        <v>30200.118774738716</v>
      </c>
    </row>
    <row r="9953" spans="1:9" x14ac:dyDescent="0.35">
      <c r="A9953" t="s">
        <v>141</v>
      </c>
      <c r="B9953" s="1">
        <v>44910</v>
      </c>
      <c r="C9953" s="3">
        <f>VLOOKUP(A9953,'PY SIC'!$A$1:$C$332,3,0)*VLOOKUP(B9953,'Current %'!$A$1:$G$24,7,0)</f>
        <v>95153.69868467412</v>
      </c>
      <c r="D9953" t="s">
        <v>341</v>
      </c>
      <c r="G9953">
        <f>VLOOKUP(A9953,'PY SIC'!$A$1:$C$331,3,0)</f>
        <v>1870791.7803297753</v>
      </c>
      <c r="H9953">
        <f>VLOOKUP(B9953,'Current %'!$A$1:$G$24,7,0)</f>
        <v>5.0862794932689318E-2</v>
      </c>
      <c r="I9953">
        <f t="shared" si="157"/>
        <v>95153.69868467412</v>
      </c>
    </row>
    <row r="9954" spans="1:9" x14ac:dyDescent="0.35">
      <c r="A9954" t="s">
        <v>112</v>
      </c>
      <c r="B9954" s="1">
        <v>44910</v>
      </c>
      <c r="C9954" s="3">
        <f>VLOOKUP(A9954,'PY SIC'!$A$1:$C$332,3,0)*VLOOKUP(B9954,'Current %'!$A$1:$G$24,7,0)</f>
        <v>175.19487914724681</v>
      </c>
      <c r="D9954" t="s">
        <v>341</v>
      </c>
      <c r="G9954">
        <f>VLOOKUP(A9954,'PY SIC'!$A$1:$C$331,3,0)</f>
        <v>3444.4603246655197</v>
      </c>
      <c r="H9954">
        <f>VLOOKUP(B9954,'Current %'!$A$1:$G$24,7,0)</f>
        <v>5.0862794932689318E-2</v>
      </c>
      <c r="I9954">
        <f t="shared" si="157"/>
        <v>175.19487914724681</v>
      </c>
    </row>
    <row r="9955" spans="1:9" x14ac:dyDescent="0.35">
      <c r="A9955" t="s">
        <v>142</v>
      </c>
      <c r="B9955" s="1">
        <v>44910</v>
      </c>
      <c r="C9955" s="3">
        <f>VLOOKUP(A9955,'PY SIC'!$A$1:$C$332,3,0)*VLOOKUP(B9955,'Current %'!$A$1:$G$24,7,0)</f>
        <v>41971.9447909562</v>
      </c>
      <c r="D9955" t="s">
        <v>341</v>
      </c>
      <c r="G9955">
        <f>VLOOKUP(A9955,'PY SIC'!$A$1:$C$331,3,0)</f>
        <v>825199.33964503778</v>
      </c>
      <c r="H9955">
        <f>VLOOKUP(B9955,'Current %'!$A$1:$G$24,7,0)</f>
        <v>5.0862794932689318E-2</v>
      </c>
      <c r="I9955">
        <f t="shared" si="157"/>
        <v>41971.9447909562</v>
      </c>
    </row>
    <row r="9956" spans="1:9" x14ac:dyDescent="0.35">
      <c r="A9956" t="s">
        <v>151</v>
      </c>
      <c r="B9956" s="1">
        <v>44910</v>
      </c>
      <c r="C9956" s="3">
        <f>VLOOKUP(A9956,'PY SIC'!$A$1:$C$332,3,0)*VLOOKUP(B9956,'Current %'!$A$1:$G$24,7,0)</f>
        <v>22423.553807162232</v>
      </c>
      <c r="D9956" t="s">
        <v>341</v>
      </c>
      <c r="G9956">
        <f>VLOOKUP(A9956,'PY SIC'!$A$1:$C$331,3,0)</f>
        <v>440863.57890550571</v>
      </c>
      <c r="H9956">
        <f>VLOOKUP(B9956,'Current %'!$A$1:$G$24,7,0)</f>
        <v>5.0862794932689318E-2</v>
      </c>
      <c r="I9956">
        <f t="shared" si="157"/>
        <v>22423.553807162232</v>
      </c>
    </row>
    <row r="9957" spans="1:9" x14ac:dyDescent="0.35">
      <c r="A9957" t="s">
        <v>152</v>
      </c>
      <c r="B9957" s="1">
        <v>44910</v>
      </c>
      <c r="C9957" s="3">
        <f>VLOOKUP(A9957,'PY SIC'!$A$1:$C$332,3,0)*VLOOKUP(B9957,'Current %'!$A$1:$G$24,7,0)</f>
        <v>5884.8791880385779</v>
      </c>
      <c r="D9957" t="s">
        <v>341</v>
      </c>
      <c r="G9957">
        <f>VLOOKUP(A9957,'PY SIC'!$A$1:$C$331,3,0)</f>
        <v>115701.05802928242</v>
      </c>
      <c r="H9957">
        <f>VLOOKUP(B9957,'Current %'!$A$1:$G$24,7,0)</f>
        <v>5.0862794932689318E-2</v>
      </c>
      <c r="I9957">
        <f t="shared" si="157"/>
        <v>5884.8791880385779</v>
      </c>
    </row>
    <row r="9958" spans="1:9" x14ac:dyDescent="0.35">
      <c r="A9958" t="s">
        <v>143</v>
      </c>
      <c r="B9958" s="1">
        <v>44910</v>
      </c>
      <c r="C9958" s="3">
        <f>VLOOKUP(A9958,'PY SIC'!$A$1:$C$332,3,0)*VLOOKUP(B9958,'Current %'!$A$1:$G$24,7,0)</f>
        <v>37477.207233814646</v>
      </c>
      <c r="D9958" t="s">
        <v>341</v>
      </c>
      <c r="G9958">
        <f>VLOOKUP(A9958,'PY SIC'!$A$1:$C$331,3,0)</f>
        <v>736829.48967730033</v>
      </c>
      <c r="H9958">
        <f>VLOOKUP(B9958,'Current %'!$A$1:$G$24,7,0)</f>
        <v>5.0862794932689318E-2</v>
      </c>
      <c r="I9958">
        <f t="shared" si="157"/>
        <v>37477.207233814646</v>
      </c>
    </row>
    <row r="9959" spans="1:9" x14ac:dyDescent="0.35">
      <c r="A9959" t="s">
        <v>3</v>
      </c>
      <c r="B9959" s="1">
        <v>44910</v>
      </c>
      <c r="C9959" s="3">
        <f>VLOOKUP(A9959,'PY SIC'!$A$1:$C$332,3,0)*VLOOKUP(B9959,'Current %'!$A$1:$G$24,7,0)</f>
        <v>106425.40699557614</v>
      </c>
      <c r="D9959" t="s">
        <v>341</v>
      </c>
      <c r="G9959">
        <f>VLOOKUP(A9959,'PY SIC'!$A$1:$C$331,3,0)</f>
        <v>2092401.8653795398</v>
      </c>
      <c r="H9959">
        <f>VLOOKUP(B9959,'Current %'!$A$1:$G$24,7,0)</f>
        <v>5.0862794932689318E-2</v>
      </c>
      <c r="I9959">
        <f t="shared" si="157"/>
        <v>106425.40699557614</v>
      </c>
    </row>
    <row r="9960" spans="1:9" x14ac:dyDescent="0.35">
      <c r="A9960" t="s">
        <v>144</v>
      </c>
      <c r="B9960" s="1">
        <v>44910</v>
      </c>
      <c r="C9960" s="3">
        <f>VLOOKUP(A9960,'PY SIC'!$A$1:$C$332,3,0)*VLOOKUP(B9960,'Current %'!$A$1:$G$24,7,0)</f>
        <v>59003.124147549657</v>
      </c>
      <c r="D9960" t="s">
        <v>341</v>
      </c>
      <c r="G9960">
        <f>VLOOKUP(A9960,'PY SIC'!$A$1:$C$331,3,0)</f>
        <v>1160044.8663042027</v>
      </c>
      <c r="H9960">
        <f>VLOOKUP(B9960,'Current %'!$A$1:$G$24,7,0)</f>
        <v>5.0862794932689318E-2</v>
      </c>
      <c r="I9960">
        <f t="shared" si="157"/>
        <v>59003.124147549657</v>
      </c>
    </row>
    <row r="9961" spans="1:9" x14ac:dyDescent="0.35">
      <c r="A9961" t="s">
        <v>67</v>
      </c>
      <c r="B9961" s="1">
        <v>44910</v>
      </c>
      <c r="C9961" s="3">
        <f>VLOOKUP(A9961,'PY SIC'!$A$1:$C$332,3,0)*VLOOKUP(B9961,'Current %'!$A$1:$G$24,7,0)</f>
        <v>61731.917255617169</v>
      </c>
      <c r="D9961" t="s">
        <v>341</v>
      </c>
      <c r="G9961">
        <f>VLOOKUP(A9961,'PY SIC'!$A$1:$C$331,3,0)</f>
        <v>1213694.9480914646</v>
      </c>
      <c r="H9961">
        <f>VLOOKUP(B9961,'Current %'!$A$1:$G$24,7,0)</f>
        <v>5.0862794932689318E-2</v>
      </c>
      <c r="I9961">
        <f t="shared" si="157"/>
        <v>61731.917255617169</v>
      </c>
    </row>
    <row r="9962" spans="1:9" x14ac:dyDescent="0.35">
      <c r="A9962" t="s">
        <v>68</v>
      </c>
      <c r="B9962" s="1">
        <v>44910</v>
      </c>
      <c r="C9962" s="3">
        <f>VLOOKUP(A9962,'PY SIC'!$A$1:$C$332,3,0)*VLOOKUP(B9962,'Current %'!$A$1:$G$24,7,0)</f>
        <v>34691.94605957868</v>
      </c>
      <c r="D9962" t="s">
        <v>341</v>
      </c>
      <c r="G9962">
        <f>VLOOKUP(A9962,'PY SIC'!$A$1:$C$331,3,0)</f>
        <v>682069.20413023361</v>
      </c>
      <c r="H9962">
        <f>VLOOKUP(B9962,'Current %'!$A$1:$G$24,7,0)</f>
        <v>5.0862794932689318E-2</v>
      </c>
      <c r="I9962">
        <f t="shared" si="157"/>
        <v>34691.94605957868</v>
      </c>
    </row>
    <row r="9963" spans="1:9" x14ac:dyDescent="0.35">
      <c r="A9963" t="s">
        <v>153</v>
      </c>
      <c r="B9963" s="1">
        <v>44910</v>
      </c>
      <c r="C9963" s="3">
        <f>VLOOKUP(A9963,'PY SIC'!$A$1:$C$332,3,0)*VLOOKUP(B9963,'Current %'!$A$1:$G$24,7,0)</f>
        <v>46716.624965533774</v>
      </c>
      <c r="D9963" t="s">
        <v>341</v>
      </c>
      <c r="G9963">
        <f>VLOOKUP(A9963,'PY SIC'!$A$1:$C$331,3,0)</f>
        <v>918483.245510938</v>
      </c>
      <c r="H9963">
        <f>VLOOKUP(B9963,'Current %'!$A$1:$G$24,7,0)</f>
        <v>5.0862794932689318E-2</v>
      </c>
      <c r="I9963">
        <f t="shared" si="157"/>
        <v>46716.624965533774</v>
      </c>
    </row>
    <row r="9964" spans="1:9" x14ac:dyDescent="0.35">
      <c r="A9964" t="s">
        <v>4</v>
      </c>
      <c r="B9964" s="1">
        <v>44910</v>
      </c>
      <c r="C9964" s="3">
        <f>VLOOKUP(A9964,'PY SIC'!$A$1:$C$332,3,0)*VLOOKUP(B9964,'Current %'!$A$1:$G$24,7,0)</f>
        <v>74011.814159926187</v>
      </c>
      <c r="D9964" t="s">
        <v>341</v>
      </c>
      <c r="G9964">
        <f>VLOOKUP(A9964,'PY SIC'!$A$1:$C$331,3,0)</f>
        <v>1455126.7632435802</v>
      </c>
      <c r="H9964">
        <f>VLOOKUP(B9964,'Current %'!$A$1:$G$24,7,0)</f>
        <v>5.0862794932689318E-2</v>
      </c>
      <c r="I9964">
        <f t="shared" si="157"/>
        <v>74011.814159926187</v>
      </c>
    </row>
    <row r="9965" spans="1:9" x14ac:dyDescent="0.35">
      <c r="A9965" t="s">
        <v>69</v>
      </c>
      <c r="B9965" s="1">
        <v>44910</v>
      </c>
      <c r="C9965" s="3">
        <f>VLOOKUP(A9965,'PY SIC'!$A$1:$C$332,3,0)*VLOOKUP(B9965,'Current %'!$A$1:$G$24,7,0)</f>
        <v>49154.442958984604</v>
      </c>
      <c r="D9965" t="s">
        <v>341</v>
      </c>
      <c r="G9965">
        <f>VLOOKUP(A9965,'PY SIC'!$A$1:$C$331,3,0)</f>
        <v>966412.54229215067</v>
      </c>
      <c r="H9965">
        <f>VLOOKUP(B9965,'Current %'!$A$1:$G$24,7,0)</f>
        <v>5.0862794932689318E-2</v>
      </c>
      <c r="I9965">
        <f t="shared" si="157"/>
        <v>49154.442958984604</v>
      </c>
    </row>
    <row r="9966" spans="1:9" x14ac:dyDescent="0.35">
      <c r="A9966" t="s">
        <v>5</v>
      </c>
      <c r="B9966" s="1">
        <v>44910</v>
      </c>
      <c r="C9966" s="3">
        <f>VLOOKUP(A9966,'PY SIC'!$A$1:$C$332,3,0)*VLOOKUP(B9966,'Current %'!$A$1:$G$24,7,0)</f>
        <v>46576.51379960106</v>
      </c>
      <c r="D9966" t="s">
        <v>341</v>
      </c>
      <c r="G9966">
        <f>VLOOKUP(A9966,'PY SIC'!$A$1:$C$331,3,0)</f>
        <v>915728.55682113755</v>
      </c>
      <c r="H9966">
        <f>VLOOKUP(B9966,'Current %'!$A$1:$G$24,7,0)</f>
        <v>5.0862794932689318E-2</v>
      </c>
      <c r="I9966">
        <f t="shared" si="157"/>
        <v>46576.51379960106</v>
      </c>
    </row>
    <row r="9967" spans="1:9" x14ac:dyDescent="0.35">
      <c r="A9967" t="s">
        <v>154</v>
      </c>
      <c r="B9967" s="1">
        <v>44910</v>
      </c>
      <c r="C9967" s="3">
        <f>VLOOKUP(A9967,'PY SIC'!$A$1:$C$332,3,0)*VLOOKUP(B9967,'Current %'!$A$1:$G$24,7,0)</f>
        <v>39986.950528432812</v>
      </c>
      <c r="D9967" t="s">
        <v>341</v>
      </c>
      <c r="G9967">
        <f>VLOOKUP(A9967,'PY SIC'!$A$1:$C$331,3,0)</f>
        <v>786172.89083996753</v>
      </c>
      <c r="H9967">
        <f>VLOOKUP(B9967,'Current %'!$A$1:$G$24,7,0)</f>
        <v>5.0862794932689318E-2</v>
      </c>
      <c r="I9967">
        <f t="shared" si="157"/>
        <v>39986.950528432812</v>
      </c>
    </row>
    <row r="9968" spans="1:9" x14ac:dyDescent="0.35">
      <c r="A9968" t="s">
        <v>155</v>
      </c>
      <c r="B9968" s="1">
        <v>44910</v>
      </c>
      <c r="C9968" s="3">
        <f>VLOOKUP(A9968,'PY SIC'!$A$1:$C$332,3,0)*VLOOKUP(B9968,'Current %'!$A$1:$G$24,7,0)</f>
        <v>35919.461440036954</v>
      </c>
      <c r="D9968" t="s">
        <v>341</v>
      </c>
      <c r="G9968">
        <f>VLOOKUP(A9968,'PY SIC'!$A$1:$C$331,3,0)</f>
        <v>706203.06036213622</v>
      </c>
      <c r="H9968">
        <f>VLOOKUP(B9968,'Current %'!$A$1:$G$24,7,0)</f>
        <v>5.0862794932689318E-2</v>
      </c>
      <c r="I9968">
        <f t="shared" si="157"/>
        <v>35919.461440036954</v>
      </c>
    </row>
    <row r="9969" spans="1:9" x14ac:dyDescent="0.35">
      <c r="A9969" t="s">
        <v>6</v>
      </c>
      <c r="B9969" s="1">
        <v>44910</v>
      </c>
      <c r="C9969" s="3">
        <f>VLOOKUP(A9969,'PY SIC'!$A$1:$C$332,3,0)*VLOOKUP(B9969,'Current %'!$A$1:$G$24,7,0)</f>
        <v>38692.439157115972</v>
      </c>
      <c r="D9969" t="s">
        <v>341</v>
      </c>
      <c r="G9969">
        <f>VLOOKUP(A9969,'PY SIC'!$A$1:$C$331,3,0)</f>
        <v>760721.84409686259</v>
      </c>
      <c r="H9969">
        <f>VLOOKUP(B9969,'Current %'!$A$1:$G$24,7,0)</f>
        <v>5.0862794932689318E-2</v>
      </c>
      <c r="I9969">
        <f t="shared" si="157"/>
        <v>38692.439157115972</v>
      </c>
    </row>
    <row r="9970" spans="1:9" x14ac:dyDescent="0.35">
      <c r="A9970" t="s">
        <v>146</v>
      </c>
      <c r="B9970" s="1">
        <v>44910</v>
      </c>
      <c r="C9970" s="3">
        <f>VLOOKUP(A9970,'PY SIC'!$A$1:$C$332,3,0)*VLOOKUP(B9970,'Current %'!$A$1:$G$24,7,0)</f>
        <v>197486.76040701455</v>
      </c>
      <c r="D9970" t="s">
        <v>341</v>
      </c>
      <c r="G9970">
        <f>VLOOKUP(A9970,'PY SIC'!$A$1:$C$331,3,0)</f>
        <v>3882735.1243352648</v>
      </c>
      <c r="H9970">
        <f>VLOOKUP(B9970,'Current %'!$A$1:$G$24,7,0)</f>
        <v>5.0862794932689318E-2</v>
      </c>
      <c r="I9970">
        <f t="shared" si="157"/>
        <v>197486.76040701455</v>
      </c>
    </row>
    <row r="9971" spans="1:9" x14ac:dyDescent="0.35">
      <c r="A9971" t="s">
        <v>147</v>
      </c>
      <c r="B9971" s="1">
        <v>44910</v>
      </c>
      <c r="C9971" s="3">
        <f>VLOOKUP(A9971,'PY SIC'!$A$1:$C$332,3,0)*VLOOKUP(B9971,'Current %'!$A$1:$G$24,7,0)</f>
        <v>187710.96894989521</v>
      </c>
      <c r="D9971" t="s">
        <v>341</v>
      </c>
      <c r="G9971">
        <f>VLOOKUP(A9971,'PY SIC'!$A$1:$C$331,3,0)</f>
        <v>3690535.8661140762</v>
      </c>
      <c r="H9971">
        <f>VLOOKUP(B9971,'Current %'!$A$1:$G$24,7,0)</f>
        <v>5.0862794932689318E-2</v>
      </c>
      <c r="I9971">
        <f t="shared" si="157"/>
        <v>187710.96894989521</v>
      </c>
    </row>
    <row r="9972" spans="1:9" x14ac:dyDescent="0.35">
      <c r="A9972" t="s">
        <v>7</v>
      </c>
      <c r="B9972" s="1">
        <v>44910</v>
      </c>
      <c r="C9972" s="3">
        <f>VLOOKUP(A9972,'PY SIC'!$A$1:$C$332,3,0)*VLOOKUP(B9972,'Current %'!$A$1:$G$24,7,0)</f>
        <v>120385.48080897273</v>
      </c>
      <c r="D9972" t="s">
        <v>341</v>
      </c>
      <c r="G9972">
        <f>VLOOKUP(A9972,'PY SIC'!$A$1:$C$331,3,0)</f>
        <v>2366867.1957230857</v>
      </c>
      <c r="H9972">
        <f>VLOOKUP(B9972,'Current %'!$A$1:$G$24,7,0)</f>
        <v>5.0862794932689318E-2</v>
      </c>
      <c r="I9972">
        <f t="shared" si="157"/>
        <v>120385.48080897273</v>
      </c>
    </row>
    <row r="9973" spans="1:9" x14ac:dyDescent="0.35">
      <c r="A9973" t="s">
        <v>70</v>
      </c>
      <c r="B9973" s="1">
        <v>44910</v>
      </c>
      <c r="C9973" s="3">
        <f>VLOOKUP(A9973,'PY SIC'!$A$1:$C$332,3,0)*VLOOKUP(B9973,'Current %'!$A$1:$G$24,7,0)</f>
        <v>38675.166661727759</v>
      </c>
      <c r="D9973" t="s">
        <v>341</v>
      </c>
      <c r="G9973">
        <f>VLOOKUP(A9973,'PY SIC'!$A$1:$C$331,3,0)</f>
        <v>760382.25411933439</v>
      </c>
      <c r="H9973">
        <f>VLOOKUP(B9973,'Current %'!$A$1:$G$24,7,0)</f>
        <v>5.0862794932689318E-2</v>
      </c>
      <c r="I9973">
        <f t="shared" si="157"/>
        <v>38675.166661727759</v>
      </c>
    </row>
    <row r="9974" spans="1:9" x14ac:dyDescent="0.35">
      <c r="A9974" t="s">
        <v>8</v>
      </c>
      <c r="B9974" s="1">
        <v>44910</v>
      </c>
      <c r="C9974" s="3">
        <f>VLOOKUP(A9974,'PY SIC'!$A$1:$C$332,3,0)*VLOOKUP(B9974,'Current %'!$A$1:$G$24,7,0)</f>
        <v>68672.591119124234</v>
      </c>
      <c r="D9974" t="s">
        <v>341</v>
      </c>
      <c r="G9974">
        <f>VLOOKUP(A9974,'PY SIC'!$A$1:$C$331,3,0)</f>
        <v>1350153.7068500463</v>
      </c>
      <c r="H9974">
        <f>VLOOKUP(B9974,'Current %'!$A$1:$G$24,7,0)</f>
        <v>5.0862794932689318E-2</v>
      </c>
      <c r="I9974">
        <f t="shared" si="157"/>
        <v>68672.591119124234</v>
      </c>
    </row>
    <row r="9975" spans="1:9" x14ac:dyDescent="0.35">
      <c r="A9975" t="s">
        <v>156</v>
      </c>
      <c r="B9975" s="1">
        <v>44910</v>
      </c>
      <c r="C9975" s="3">
        <f>VLOOKUP(A9975,'PY SIC'!$A$1:$C$332,3,0)*VLOOKUP(B9975,'Current %'!$A$1:$G$24,7,0)</f>
        <v>67729.655281034196</v>
      </c>
      <c r="D9975" t="s">
        <v>341</v>
      </c>
      <c r="G9975">
        <f>VLOOKUP(A9975,'PY SIC'!$A$1:$C$331,3,0)</f>
        <v>1331614.8939645591</v>
      </c>
      <c r="H9975">
        <f>VLOOKUP(B9975,'Current %'!$A$1:$G$24,7,0)</f>
        <v>5.0862794932689318E-2</v>
      </c>
      <c r="I9975">
        <f t="shared" si="157"/>
        <v>67729.655281034196</v>
      </c>
    </row>
    <row r="9976" spans="1:9" x14ac:dyDescent="0.35">
      <c r="A9976" t="s">
        <v>157</v>
      </c>
      <c r="B9976" s="1">
        <v>44910</v>
      </c>
      <c r="C9976" s="3">
        <f>VLOOKUP(A9976,'PY SIC'!$A$1:$C$332,3,0)*VLOOKUP(B9976,'Current %'!$A$1:$G$24,7,0)</f>
        <v>19391.420147819637</v>
      </c>
      <c r="D9976" t="s">
        <v>341</v>
      </c>
      <c r="G9976">
        <f>VLOOKUP(A9976,'PY SIC'!$A$1:$C$331,3,0)</f>
        <v>381249.59852249193</v>
      </c>
      <c r="H9976">
        <f>VLOOKUP(B9976,'Current %'!$A$1:$G$24,7,0)</f>
        <v>5.0862794932689318E-2</v>
      </c>
      <c r="I9976">
        <f t="shared" si="157"/>
        <v>19391.420147819637</v>
      </c>
    </row>
    <row r="9977" spans="1:9" x14ac:dyDescent="0.35">
      <c r="A9977" t="s">
        <v>158</v>
      </c>
      <c r="B9977" s="1">
        <v>44910</v>
      </c>
      <c r="C9977" s="3">
        <f>VLOOKUP(A9977,'PY SIC'!$A$1:$C$332,3,0)*VLOOKUP(B9977,'Current %'!$A$1:$G$24,7,0)</f>
        <v>365.23039032889278</v>
      </c>
      <c r="D9977" t="s">
        <v>341</v>
      </c>
      <c r="G9977">
        <f>VLOOKUP(A9977,'PY SIC'!$A$1:$C$331,3,0)</f>
        <v>7180.6984026778409</v>
      </c>
      <c r="H9977">
        <f>VLOOKUP(B9977,'Current %'!$A$1:$G$24,7,0)</f>
        <v>5.0862794932689318E-2</v>
      </c>
      <c r="I9977">
        <f t="shared" si="157"/>
        <v>365.23039032889278</v>
      </c>
    </row>
    <row r="9978" spans="1:9" x14ac:dyDescent="0.35">
      <c r="A9978" t="s">
        <v>71</v>
      </c>
      <c r="B9978" s="1">
        <v>44910</v>
      </c>
      <c r="C9978" s="3">
        <f>VLOOKUP(A9978,'PY SIC'!$A$1:$C$332,3,0)*VLOOKUP(B9978,'Current %'!$A$1:$G$24,7,0)</f>
        <v>57000.604424319237</v>
      </c>
      <c r="D9978" t="s">
        <v>341</v>
      </c>
      <c r="G9978">
        <f>VLOOKUP(A9978,'PY SIC'!$A$1:$C$331,3,0)</f>
        <v>1120673.8540371712</v>
      </c>
      <c r="H9978">
        <f>VLOOKUP(B9978,'Current %'!$A$1:$G$24,7,0)</f>
        <v>5.0862794932689318E-2</v>
      </c>
      <c r="I9978">
        <f t="shared" si="157"/>
        <v>57000.604424319237</v>
      </c>
    </row>
    <row r="9979" spans="1:9" x14ac:dyDescent="0.35">
      <c r="A9979" t="s">
        <v>9</v>
      </c>
      <c r="B9979" s="1">
        <v>44910</v>
      </c>
      <c r="C9979" s="3">
        <f>VLOOKUP(A9979,'PY SIC'!$A$1:$C$332,3,0)*VLOOKUP(B9979,'Current %'!$A$1:$G$24,7,0)</f>
        <v>73432.429889088846</v>
      </c>
      <c r="D9979" t="s">
        <v>341</v>
      </c>
      <c r="G9979">
        <f>VLOOKUP(A9979,'PY SIC'!$A$1:$C$331,3,0)</f>
        <v>1443735.641862931</v>
      </c>
      <c r="H9979">
        <f>VLOOKUP(B9979,'Current %'!$A$1:$G$24,7,0)</f>
        <v>5.0862794932689318E-2</v>
      </c>
      <c r="I9979">
        <f t="shared" si="157"/>
        <v>73432.429889088846</v>
      </c>
    </row>
    <row r="9980" spans="1:9" x14ac:dyDescent="0.35">
      <c r="A9980" t="s">
        <v>72</v>
      </c>
      <c r="B9980" s="1">
        <v>44910</v>
      </c>
      <c r="C9980" s="3">
        <f>VLOOKUP(A9980,'PY SIC'!$A$1:$C$332,3,0)*VLOOKUP(B9980,'Current %'!$A$1:$G$24,7,0)</f>
        <v>53453.125367266402</v>
      </c>
      <c r="D9980" t="s">
        <v>341</v>
      </c>
      <c r="G9980">
        <f>VLOOKUP(A9980,'PY SIC'!$A$1:$C$331,3,0)</f>
        <v>1050927.8036727055</v>
      </c>
      <c r="H9980">
        <f>VLOOKUP(B9980,'Current %'!$A$1:$G$24,7,0)</f>
        <v>5.0862794932689318E-2</v>
      </c>
      <c r="I9980">
        <f t="shared" si="157"/>
        <v>53453.125367266402</v>
      </c>
    </row>
    <row r="9981" spans="1:9" x14ac:dyDescent="0.35">
      <c r="A9981" t="s">
        <v>73</v>
      </c>
      <c r="B9981" s="1">
        <v>44910</v>
      </c>
      <c r="C9981" s="3">
        <f>VLOOKUP(A9981,'PY SIC'!$A$1:$C$332,3,0)*VLOOKUP(B9981,'Current %'!$A$1:$G$24,7,0)</f>
        <v>33327.445274464459</v>
      </c>
      <c r="D9981" t="s">
        <v>341</v>
      </c>
      <c r="G9981">
        <f>VLOOKUP(A9981,'PY SIC'!$A$1:$C$331,3,0)</f>
        <v>655242.11397681257</v>
      </c>
      <c r="H9981">
        <f>VLOOKUP(B9981,'Current %'!$A$1:$G$24,7,0)</f>
        <v>5.0862794932689318E-2</v>
      </c>
      <c r="I9981">
        <f t="shared" si="157"/>
        <v>33327.445274464459</v>
      </c>
    </row>
    <row r="9982" spans="1:9" x14ac:dyDescent="0.35">
      <c r="A9982" t="s">
        <v>10</v>
      </c>
      <c r="B9982" s="1">
        <v>44910</v>
      </c>
      <c r="C9982" s="3">
        <f>VLOOKUP(A9982,'PY SIC'!$A$1:$C$332,3,0)*VLOOKUP(B9982,'Current %'!$A$1:$G$24,7,0)</f>
        <v>33557.407730692939</v>
      </c>
      <c r="D9982" t="s">
        <v>341</v>
      </c>
      <c r="G9982">
        <f>VLOOKUP(A9982,'PY SIC'!$A$1:$C$331,3,0)</f>
        <v>659763.34519371297</v>
      </c>
      <c r="H9982">
        <f>VLOOKUP(B9982,'Current %'!$A$1:$G$24,7,0)</f>
        <v>5.0862794932689318E-2</v>
      </c>
      <c r="I9982">
        <f t="shared" si="157"/>
        <v>33557.407730692939</v>
      </c>
    </row>
    <row r="9983" spans="1:9" x14ac:dyDescent="0.35">
      <c r="A9983" t="s">
        <v>159</v>
      </c>
      <c r="B9983" s="1">
        <v>44910</v>
      </c>
      <c r="C9983" s="3">
        <f>VLOOKUP(A9983,'PY SIC'!$A$1:$C$332,3,0)*VLOOKUP(B9983,'Current %'!$A$1:$G$24,7,0)</f>
        <v>11560.660288536357</v>
      </c>
      <c r="D9983" t="s">
        <v>341</v>
      </c>
      <c r="G9983">
        <f>VLOOKUP(A9983,'PY SIC'!$A$1:$C$331,3,0)</f>
        <v>227291.0936930516</v>
      </c>
      <c r="H9983">
        <f>VLOOKUP(B9983,'Current %'!$A$1:$G$24,7,0)</f>
        <v>5.0862794932689318E-2</v>
      </c>
      <c r="I9983">
        <f t="shared" si="157"/>
        <v>11560.660288536357</v>
      </c>
    </row>
    <row r="9984" spans="1:9" x14ac:dyDescent="0.35">
      <c r="A9984" t="s">
        <v>160</v>
      </c>
      <c r="B9984" s="1">
        <v>44910</v>
      </c>
      <c r="C9984" s="3">
        <f>VLOOKUP(A9984,'PY SIC'!$A$1:$C$332,3,0)*VLOOKUP(B9984,'Current %'!$A$1:$G$24,7,0)</f>
        <v>58732.210002505715</v>
      </c>
      <c r="D9984" t="s">
        <v>341</v>
      </c>
      <c r="G9984">
        <f>VLOOKUP(A9984,'PY SIC'!$A$1:$C$331,3,0)</f>
        <v>1154718.4947313769</v>
      </c>
      <c r="H9984">
        <f>VLOOKUP(B9984,'Current %'!$A$1:$G$24,7,0)</f>
        <v>5.0862794932689318E-2</v>
      </c>
      <c r="I9984">
        <f t="shared" si="157"/>
        <v>58732.210002505715</v>
      </c>
    </row>
    <row r="9985" spans="1:9" x14ac:dyDescent="0.35">
      <c r="A9985" t="s">
        <v>74</v>
      </c>
      <c r="B9985" s="1">
        <v>44910</v>
      </c>
      <c r="C9985" s="3">
        <f>VLOOKUP(A9985,'PY SIC'!$A$1:$C$332,3,0)*VLOOKUP(B9985,'Current %'!$A$1:$G$24,7,0)</f>
        <v>52369.322980693963</v>
      </c>
      <c r="D9985" t="s">
        <v>341</v>
      </c>
      <c r="G9985">
        <f>VLOOKUP(A9985,'PY SIC'!$A$1:$C$331,3,0)</f>
        <v>1029619.4507202829</v>
      </c>
      <c r="H9985">
        <f>VLOOKUP(B9985,'Current %'!$A$1:$G$24,7,0)</f>
        <v>5.0862794932689318E-2</v>
      </c>
      <c r="I9985">
        <f t="shared" si="157"/>
        <v>52369.322980693963</v>
      </c>
    </row>
    <row r="9986" spans="1:9" x14ac:dyDescent="0.35">
      <c r="A9986" t="s">
        <v>161</v>
      </c>
      <c r="B9986" s="1">
        <v>44910</v>
      </c>
      <c r="C9986" s="3">
        <f>VLOOKUP(A9986,'PY SIC'!$A$1:$C$332,3,0)*VLOOKUP(B9986,'Current %'!$A$1:$G$24,7,0)</f>
        <v>9950.8452144110197</v>
      </c>
      <c r="D9986" t="s">
        <v>341</v>
      </c>
      <c r="G9986">
        <f>VLOOKUP(A9986,'PY SIC'!$A$1:$C$331,3,0)</f>
        <v>195640.94398626237</v>
      </c>
      <c r="H9986">
        <f>VLOOKUP(B9986,'Current %'!$A$1:$G$24,7,0)</f>
        <v>5.0862794932689318E-2</v>
      </c>
      <c r="I9986">
        <f t="shared" si="157"/>
        <v>9950.8452144110197</v>
      </c>
    </row>
    <row r="9987" spans="1:9" x14ac:dyDescent="0.35">
      <c r="A9987" t="s">
        <v>75</v>
      </c>
      <c r="B9987" s="1">
        <v>44910</v>
      </c>
      <c r="C9987" s="3">
        <f>VLOOKUP(A9987,'PY SIC'!$A$1:$C$332,3,0)*VLOOKUP(B9987,'Current %'!$A$1:$G$24,7,0)</f>
        <v>149455.94781867953</v>
      </c>
      <c r="D9987" t="s">
        <v>341</v>
      </c>
      <c r="G9987">
        <f>VLOOKUP(A9987,'PY SIC'!$A$1:$C$331,3,0)</f>
        <v>2938413.9824888934</v>
      </c>
      <c r="H9987">
        <f>VLOOKUP(B9987,'Current %'!$A$1:$G$24,7,0)</f>
        <v>5.0862794932689318E-2</v>
      </c>
      <c r="I9987">
        <f t="shared" si="157"/>
        <v>149455.94781867953</v>
      </c>
    </row>
    <row r="9988" spans="1:9" x14ac:dyDescent="0.35">
      <c r="A9988" t="s">
        <v>113</v>
      </c>
      <c r="B9988" s="1">
        <v>44910</v>
      </c>
      <c r="C9988" s="3">
        <f>VLOOKUP(A9988,'PY SIC'!$A$1:$C$332,3,0)*VLOOKUP(B9988,'Current %'!$A$1:$G$24,7,0)</f>
        <v>31920.589194356962</v>
      </c>
      <c r="D9988" t="s">
        <v>341</v>
      </c>
      <c r="G9988">
        <f>VLOOKUP(A9988,'PY SIC'!$A$1:$C$331,3,0)</f>
        <v>627582.28753649804</v>
      </c>
      <c r="H9988">
        <f>VLOOKUP(B9988,'Current %'!$A$1:$G$24,7,0)</f>
        <v>5.0862794932689318E-2</v>
      </c>
      <c r="I9988">
        <f t="shared" si="157"/>
        <v>31920.589194356962</v>
      </c>
    </row>
    <row r="9989" spans="1:9" x14ac:dyDescent="0.35">
      <c r="A9989" t="s">
        <v>76</v>
      </c>
      <c r="B9989" s="1">
        <v>44910</v>
      </c>
      <c r="C9989" s="3">
        <f>VLOOKUP(A9989,'PY SIC'!$A$1:$C$332,3,0)*VLOOKUP(B9989,'Current %'!$A$1:$G$24,7,0)</f>
        <v>9715.5259833305936</v>
      </c>
      <c r="D9989" t="s">
        <v>341</v>
      </c>
      <c r="G9989">
        <f>VLOOKUP(A9989,'PY SIC'!$A$1:$C$331,3,0)</f>
        <v>191014.39463143743</v>
      </c>
      <c r="H9989">
        <f>VLOOKUP(B9989,'Current %'!$A$1:$G$24,7,0)</f>
        <v>5.0862794932689318E-2</v>
      </c>
      <c r="I9989">
        <f t="shared" si="157"/>
        <v>9715.5259833305936</v>
      </c>
    </row>
    <row r="9990" spans="1:9" x14ac:dyDescent="0.35">
      <c r="A9990" t="s">
        <v>266</v>
      </c>
      <c r="B9990" s="1">
        <v>44910</v>
      </c>
      <c r="C9990" s="3">
        <f>VLOOKUP(A9990,'PY SIC'!$A$1:$C$332,3,0)*VLOOKUP(B9990,'Current %'!$A$1:$G$24,7,0)</f>
        <v>1707.3261776960571</v>
      </c>
      <c r="D9990" t="s">
        <v>341</v>
      </c>
      <c r="G9990">
        <f>VLOOKUP(A9990,'PY SIC'!$A$1:$C$331,3,0)</f>
        <v>33567.289802998326</v>
      </c>
      <c r="H9990">
        <f>VLOOKUP(B9990,'Current %'!$A$1:$G$24,7,0)</f>
        <v>5.0862794932689318E-2</v>
      </c>
      <c r="I9990">
        <f t="shared" si="157"/>
        <v>1707.3261776960571</v>
      </c>
    </row>
    <row r="9991" spans="1:9" x14ac:dyDescent="0.35">
      <c r="A9991" t="s">
        <v>287</v>
      </c>
      <c r="B9991" s="1">
        <v>44910</v>
      </c>
      <c r="C9991" s="3">
        <f>VLOOKUP(A9991,'PY SIC'!$A$1:$C$332,3,0)*VLOOKUP(B9991,'Current %'!$A$1:$G$24,7,0)</f>
        <v>14693.927374278201</v>
      </c>
      <c r="D9991" t="s">
        <v>341</v>
      </c>
      <c r="G9991">
        <f>VLOOKUP(A9991,'PY SIC'!$A$1:$C$331,3,0)</f>
        <v>288893.43170629564</v>
      </c>
      <c r="H9991">
        <f>VLOOKUP(B9991,'Current %'!$A$1:$G$24,7,0)</f>
        <v>5.0862794932689318E-2</v>
      </c>
      <c r="I9991">
        <f t="shared" si="157"/>
        <v>14693.927374278201</v>
      </c>
    </row>
    <row r="9992" spans="1:9" x14ac:dyDescent="0.35">
      <c r="A9992" t="s">
        <v>267</v>
      </c>
      <c r="B9992" s="1">
        <v>44910</v>
      </c>
      <c r="C9992" s="3">
        <f>VLOOKUP(A9992,'PY SIC'!$A$1:$C$332,3,0)*VLOOKUP(B9992,'Current %'!$A$1:$G$24,7,0)</f>
        <v>4145.7191987927763</v>
      </c>
      <c r="D9992" t="s">
        <v>341</v>
      </c>
      <c r="G9992">
        <f>VLOOKUP(A9992,'PY SIC'!$A$1:$C$331,3,0)</f>
        <v>81507.892051137344</v>
      </c>
      <c r="H9992">
        <f>VLOOKUP(B9992,'Current %'!$A$1:$G$24,7,0)</f>
        <v>5.0862794932689318E-2</v>
      </c>
      <c r="I9992">
        <f t="shared" si="157"/>
        <v>4145.7191987927763</v>
      </c>
    </row>
    <row r="9993" spans="1:9" x14ac:dyDescent="0.35">
      <c r="A9993" t="s">
        <v>256</v>
      </c>
      <c r="B9993" s="1">
        <v>44910</v>
      </c>
      <c r="C9993" s="3">
        <f>VLOOKUP(A9993,'PY SIC'!$A$1:$C$332,3,0)*VLOOKUP(B9993,'Current %'!$A$1:$G$24,7,0)</f>
        <v>23941.408375533068</v>
      </c>
      <c r="D9993" t="s">
        <v>341</v>
      </c>
      <c r="G9993">
        <f>VLOOKUP(A9993,'PY SIC'!$A$1:$C$331,3,0)</f>
        <v>470705.71735620487</v>
      </c>
      <c r="H9993">
        <f>VLOOKUP(B9993,'Current %'!$A$1:$G$24,7,0)</f>
        <v>5.0862794932689318E-2</v>
      </c>
      <c r="I9993">
        <f t="shared" si="157"/>
        <v>23941.408375533068</v>
      </c>
    </row>
    <row r="9994" spans="1:9" x14ac:dyDescent="0.35">
      <c r="A9994" t="s">
        <v>268</v>
      </c>
      <c r="B9994" s="1">
        <v>44910</v>
      </c>
      <c r="C9994" s="3">
        <f>VLOOKUP(A9994,'PY SIC'!$A$1:$C$332,3,0)*VLOOKUP(B9994,'Current %'!$A$1:$G$24,7,0)</f>
        <v>10630.620997160031</v>
      </c>
      <c r="D9994" t="s">
        <v>341</v>
      </c>
      <c r="G9994">
        <f>VLOOKUP(A9994,'PY SIC'!$A$1:$C$331,3,0)</f>
        <v>209005.83641202486</v>
      </c>
      <c r="H9994">
        <f>VLOOKUP(B9994,'Current %'!$A$1:$G$24,7,0)</f>
        <v>5.0862794932689318E-2</v>
      </c>
      <c r="I9994">
        <f t="shared" si="157"/>
        <v>10630.620997160031</v>
      </c>
    </row>
    <row r="9995" spans="1:9" x14ac:dyDescent="0.35">
      <c r="A9995" t="s">
        <v>269</v>
      </c>
      <c r="B9995" s="1">
        <v>44910</v>
      </c>
      <c r="C9995" s="3">
        <f>VLOOKUP(A9995,'PY SIC'!$A$1:$C$332,3,0)*VLOOKUP(B9995,'Current %'!$A$1:$G$24,7,0)</f>
        <v>20681.575479769948</v>
      </c>
      <c r="D9995" t="s">
        <v>341</v>
      </c>
      <c r="G9995">
        <f>VLOOKUP(A9995,'PY SIC'!$A$1:$C$331,3,0)</f>
        <v>406615.00232418376</v>
      </c>
      <c r="H9995">
        <f>VLOOKUP(B9995,'Current %'!$A$1:$G$24,7,0)</f>
        <v>5.0862794932689318E-2</v>
      </c>
      <c r="I9995">
        <f t="shared" si="157"/>
        <v>20681.575479769948</v>
      </c>
    </row>
    <row r="9996" spans="1:9" x14ac:dyDescent="0.35">
      <c r="A9996" t="s">
        <v>270</v>
      </c>
      <c r="B9996" s="1">
        <v>44910</v>
      </c>
      <c r="C9996" s="3">
        <f>VLOOKUP(A9996,'PY SIC'!$A$1:$C$332,3,0)*VLOOKUP(B9996,'Current %'!$A$1:$G$24,7,0)</f>
        <v>5614.9154196442578</v>
      </c>
      <c r="D9996" t="s">
        <v>341</v>
      </c>
      <c r="G9996">
        <f>VLOOKUP(A9996,'PY SIC'!$A$1:$C$331,3,0)</f>
        <v>110393.37156117572</v>
      </c>
      <c r="H9996">
        <f>VLOOKUP(B9996,'Current %'!$A$1:$G$24,7,0)</f>
        <v>5.0862794932689318E-2</v>
      </c>
      <c r="I9996">
        <f t="shared" ref="I9996:I10059" si="158">G9996*H9996</f>
        <v>5614.9154196442578</v>
      </c>
    </row>
    <row r="9997" spans="1:9" x14ac:dyDescent="0.35">
      <c r="A9997" t="s">
        <v>288</v>
      </c>
      <c r="B9997" s="1">
        <v>44910</v>
      </c>
      <c r="C9997" s="3">
        <f>VLOOKUP(A9997,'PY SIC'!$A$1:$C$332,3,0)*VLOOKUP(B9997,'Current %'!$A$1:$G$24,7,0)</f>
        <v>794.40127838363924</v>
      </c>
      <c r="D9997" t="s">
        <v>341</v>
      </c>
      <c r="G9997">
        <f>VLOOKUP(A9997,'PY SIC'!$A$1:$C$331,3,0)</f>
        <v>15618.514071728305</v>
      </c>
      <c r="H9997">
        <f>VLOOKUP(B9997,'Current %'!$A$1:$G$24,7,0)</f>
        <v>5.0862794932689318E-2</v>
      </c>
      <c r="I9997">
        <f t="shared" si="158"/>
        <v>794.40127838363924</v>
      </c>
    </row>
    <row r="9998" spans="1:9" x14ac:dyDescent="0.35">
      <c r="A9998" t="s">
        <v>315</v>
      </c>
      <c r="B9998" s="1">
        <v>44910</v>
      </c>
      <c r="C9998" s="3">
        <f>VLOOKUP(A9998,'PY SIC'!$A$1:$C$332,3,0)*VLOOKUP(B9998,'Current %'!$A$1:$G$24,7,0)</f>
        <v>10772.703770102626</v>
      </c>
      <c r="D9998" t="s">
        <v>341</v>
      </c>
      <c r="G9998">
        <f>VLOOKUP(A9998,'PY SIC'!$A$1:$C$331,3,0)</f>
        <v>211799.28834738594</v>
      </c>
      <c r="H9998">
        <f>VLOOKUP(B9998,'Current %'!$A$1:$G$24,7,0)</f>
        <v>5.0862794932689318E-2</v>
      </c>
      <c r="I9998">
        <f t="shared" si="158"/>
        <v>10772.703770102626</v>
      </c>
    </row>
    <row r="9999" spans="1:9" x14ac:dyDescent="0.35">
      <c r="A9999" t="s">
        <v>271</v>
      </c>
      <c r="B9999" s="1">
        <v>44910</v>
      </c>
      <c r="C9999" s="3">
        <f>VLOOKUP(A9999,'PY SIC'!$A$1:$C$332,3,0)*VLOOKUP(B9999,'Current %'!$A$1:$G$24,7,0)</f>
        <v>755.29764175859998</v>
      </c>
      <c r="D9999" t="s">
        <v>341</v>
      </c>
      <c r="G9999">
        <f>VLOOKUP(A9999,'PY SIC'!$A$1:$C$331,3,0)</f>
        <v>14849.707782636482</v>
      </c>
      <c r="H9999">
        <f>VLOOKUP(B9999,'Current %'!$A$1:$G$24,7,0)</f>
        <v>5.0862794932689318E-2</v>
      </c>
      <c r="I9999">
        <f t="shared" si="158"/>
        <v>755.29764175859998</v>
      </c>
    </row>
    <row r="10000" spans="1:9" x14ac:dyDescent="0.35">
      <c r="A10000" t="s">
        <v>289</v>
      </c>
      <c r="B10000" s="1">
        <v>44910</v>
      </c>
      <c r="C10000" s="3">
        <f>VLOOKUP(A10000,'PY SIC'!$A$1:$C$332,3,0)*VLOOKUP(B10000,'Current %'!$A$1:$G$24,7,0)</f>
        <v>41153.175105765753</v>
      </c>
      <c r="D10000" t="s">
        <v>341</v>
      </c>
      <c r="G10000">
        <f>VLOOKUP(A10000,'PY SIC'!$A$1:$C$331,3,0)</f>
        <v>809101.72475238412</v>
      </c>
      <c r="H10000">
        <f>VLOOKUP(B10000,'Current %'!$A$1:$G$24,7,0)</f>
        <v>5.0862794932689318E-2</v>
      </c>
      <c r="I10000">
        <f t="shared" si="158"/>
        <v>41153.175105765753</v>
      </c>
    </row>
    <row r="10001" spans="1:9" x14ac:dyDescent="0.35">
      <c r="A10001" t="s">
        <v>188</v>
      </c>
      <c r="B10001" s="1">
        <v>44910</v>
      </c>
      <c r="C10001" s="3">
        <f>VLOOKUP(A10001,'PY SIC'!$A$1:$C$332,3,0)*VLOOKUP(B10001,'Current %'!$A$1:$G$24,7,0)</f>
        <v>10507.818046255436</v>
      </c>
      <c r="D10001" t="s">
        <v>341</v>
      </c>
      <c r="G10001">
        <f>VLOOKUP(A10001,'PY SIC'!$A$1:$C$331,3,0)</f>
        <v>206591.43997417457</v>
      </c>
      <c r="H10001">
        <f>VLOOKUP(B10001,'Current %'!$A$1:$G$24,7,0)</f>
        <v>5.0862794932689318E-2</v>
      </c>
      <c r="I10001">
        <f t="shared" si="158"/>
        <v>10507.818046255436</v>
      </c>
    </row>
    <row r="10002" spans="1:9" x14ac:dyDescent="0.35">
      <c r="A10002" t="s">
        <v>189</v>
      </c>
      <c r="B10002" s="1">
        <v>44910</v>
      </c>
      <c r="C10002" s="3">
        <f>VLOOKUP(A10002,'PY SIC'!$A$1:$C$332,3,0)*VLOOKUP(B10002,'Current %'!$A$1:$G$24,7,0)</f>
        <v>2225.9050811708016</v>
      </c>
      <c r="D10002" t="s">
        <v>341</v>
      </c>
      <c r="G10002">
        <f>VLOOKUP(A10002,'PY SIC'!$A$1:$C$331,3,0)</f>
        <v>43762.932888696239</v>
      </c>
      <c r="H10002">
        <f>VLOOKUP(B10002,'Current %'!$A$1:$G$24,7,0)</f>
        <v>5.0862794932689318E-2</v>
      </c>
      <c r="I10002">
        <f t="shared" si="158"/>
        <v>2225.9050811708016</v>
      </c>
    </row>
    <row r="10003" spans="1:9" x14ac:dyDescent="0.35">
      <c r="A10003" t="s">
        <v>290</v>
      </c>
      <c r="B10003" s="1">
        <v>44910</v>
      </c>
      <c r="C10003" s="3">
        <f>VLOOKUP(A10003,'PY SIC'!$A$1:$C$332,3,0)*VLOOKUP(B10003,'Current %'!$A$1:$G$24,7,0)</f>
        <v>261.5608694954779</v>
      </c>
      <c r="D10003" t="s">
        <v>341</v>
      </c>
      <c r="G10003">
        <f>VLOOKUP(A10003,'PY SIC'!$A$1:$C$331,3,0)</f>
        <v>5142.4792884783801</v>
      </c>
      <c r="H10003">
        <f>VLOOKUP(B10003,'Current %'!$A$1:$G$24,7,0)</f>
        <v>5.0862794932689318E-2</v>
      </c>
      <c r="I10003">
        <f t="shared" si="158"/>
        <v>261.5608694954779</v>
      </c>
    </row>
    <row r="10004" spans="1:9" x14ac:dyDescent="0.35">
      <c r="A10004" t="s">
        <v>291</v>
      </c>
      <c r="B10004" s="1">
        <v>44910</v>
      </c>
      <c r="C10004" s="3">
        <f>VLOOKUP(A10004,'PY SIC'!$A$1:$C$332,3,0)*VLOOKUP(B10004,'Current %'!$A$1:$G$24,7,0)</f>
        <v>3014.9607104918664</v>
      </c>
      <c r="D10004" t="s">
        <v>341</v>
      </c>
      <c r="G10004">
        <f>VLOOKUP(A10004,'PY SIC'!$A$1:$C$331,3,0)</f>
        <v>59276.347563711308</v>
      </c>
      <c r="H10004">
        <f>VLOOKUP(B10004,'Current %'!$A$1:$G$24,7,0)</f>
        <v>5.0862794932689318E-2</v>
      </c>
      <c r="I10004">
        <f t="shared" si="158"/>
        <v>3014.9607104918664</v>
      </c>
    </row>
    <row r="10005" spans="1:9" x14ac:dyDescent="0.35">
      <c r="A10005" t="s">
        <v>292</v>
      </c>
      <c r="B10005" s="1">
        <v>44910</v>
      </c>
      <c r="C10005" s="3">
        <f>VLOOKUP(A10005,'PY SIC'!$A$1:$C$332,3,0)*VLOOKUP(B10005,'Current %'!$A$1:$G$24,7,0)</f>
        <v>203.01110955799683</v>
      </c>
      <c r="D10005" t="s">
        <v>341</v>
      </c>
      <c r="G10005">
        <f>VLOOKUP(A10005,'PY SIC'!$A$1:$C$331,3,0)</f>
        <v>3991.3478963682037</v>
      </c>
      <c r="H10005">
        <f>VLOOKUP(B10005,'Current %'!$A$1:$G$24,7,0)</f>
        <v>5.0862794932689318E-2</v>
      </c>
      <c r="I10005">
        <f t="shared" si="158"/>
        <v>203.01110955799683</v>
      </c>
    </row>
    <row r="10006" spans="1:9" x14ac:dyDescent="0.35">
      <c r="A10006" t="s">
        <v>190</v>
      </c>
      <c r="B10006" s="1">
        <v>44910</v>
      </c>
      <c r="C10006" s="3">
        <f>VLOOKUP(A10006,'PY SIC'!$A$1:$C$332,3,0)*VLOOKUP(B10006,'Current %'!$A$1:$G$24,7,0)</f>
        <v>89801.194379069551</v>
      </c>
      <c r="D10006" t="s">
        <v>341</v>
      </c>
      <c r="G10006">
        <f>VLOOKUP(A10006,'PY SIC'!$A$1:$C$331,3,0)</f>
        <v>1765557.6044908748</v>
      </c>
      <c r="H10006">
        <f>VLOOKUP(B10006,'Current %'!$A$1:$G$24,7,0)</f>
        <v>5.0862794932689318E-2</v>
      </c>
      <c r="I10006">
        <f t="shared" si="158"/>
        <v>89801.194379069551</v>
      </c>
    </row>
    <row r="10007" spans="1:9" x14ac:dyDescent="0.35">
      <c r="A10007" t="s">
        <v>316</v>
      </c>
      <c r="B10007" s="1">
        <v>44910</v>
      </c>
      <c r="C10007" s="3">
        <f>VLOOKUP(A10007,'PY SIC'!$A$1:$C$332,3,0)*VLOOKUP(B10007,'Current %'!$A$1:$G$24,7,0)</f>
        <v>3611.9055761087989</v>
      </c>
      <c r="D10007" t="s">
        <v>341</v>
      </c>
      <c r="G10007">
        <f>VLOOKUP(A10007,'PY SIC'!$A$1:$C$331,3,0)</f>
        <v>71012.723168058568</v>
      </c>
      <c r="H10007">
        <f>VLOOKUP(B10007,'Current %'!$A$1:$G$24,7,0)</f>
        <v>5.0862794932689318E-2</v>
      </c>
      <c r="I10007">
        <f t="shared" si="158"/>
        <v>3611.9055761087989</v>
      </c>
    </row>
    <row r="10008" spans="1:9" x14ac:dyDescent="0.35">
      <c r="A10008" t="s">
        <v>272</v>
      </c>
      <c r="B10008" s="1">
        <v>44910</v>
      </c>
      <c r="C10008" s="3">
        <f>VLOOKUP(A10008,'PY SIC'!$A$1:$C$332,3,0)*VLOOKUP(B10008,'Current %'!$A$1:$G$24,7,0)</f>
        <v>20824.702905788319</v>
      </c>
      <c r="D10008" t="s">
        <v>341</v>
      </c>
      <c r="G10008">
        <f>VLOOKUP(A10008,'PY SIC'!$A$1:$C$331,3,0)</f>
        <v>409428.99290822033</v>
      </c>
      <c r="H10008">
        <f>VLOOKUP(B10008,'Current %'!$A$1:$G$24,7,0)</f>
        <v>5.0862794932689318E-2</v>
      </c>
      <c r="I10008">
        <f t="shared" si="158"/>
        <v>20824.702905788319</v>
      </c>
    </row>
    <row r="10009" spans="1:9" x14ac:dyDescent="0.35">
      <c r="A10009" t="s">
        <v>293</v>
      </c>
      <c r="B10009" s="1">
        <v>44910</v>
      </c>
      <c r="C10009" s="3">
        <f>VLOOKUP(A10009,'PY SIC'!$A$1:$C$332,3,0)*VLOOKUP(B10009,'Current %'!$A$1:$G$24,7,0)</f>
        <v>552.15946397335097</v>
      </c>
      <c r="D10009" t="s">
        <v>341</v>
      </c>
      <c r="G10009">
        <f>VLOOKUP(A10009,'PY SIC'!$A$1:$C$331,3,0)</f>
        <v>10855.861631356798</v>
      </c>
      <c r="H10009">
        <f>VLOOKUP(B10009,'Current %'!$A$1:$G$24,7,0)</f>
        <v>5.0862794932689318E-2</v>
      </c>
      <c r="I10009">
        <f t="shared" si="158"/>
        <v>552.15946397335097</v>
      </c>
    </row>
    <row r="10010" spans="1:9" x14ac:dyDescent="0.35">
      <c r="A10010" t="s">
        <v>294</v>
      </c>
      <c r="B10010" s="1">
        <v>44910</v>
      </c>
      <c r="C10010" s="3">
        <f>VLOOKUP(A10010,'PY SIC'!$A$1:$C$332,3,0)*VLOOKUP(B10010,'Current %'!$A$1:$G$24,7,0)</f>
        <v>395.69982874737155</v>
      </c>
      <c r="D10010" t="s">
        <v>341</v>
      </c>
      <c r="G10010">
        <f>VLOOKUP(A10010,'PY SIC'!$A$1:$C$331,3,0)</f>
        <v>7779.7499974398152</v>
      </c>
      <c r="H10010">
        <f>VLOOKUP(B10010,'Current %'!$A$1:$G$24,7,0)</f>
        <v>5.0862794932689318E-2</v>
      </c>
      <c r="I10010">
        <f t="shared" si="158"/>
        <v>395.69982874737155</v>
      </c>
    </row>
    <row r="10011" spans="1:9" x14ac:dyDescent="0.35">
      <c r="A10011" t="s">
        <v>317</v>
      </c>
      <c r="B10011" s="1">
        <v>44910</v>
      </c>
      <c r="C10011" s="3">
        <f>VLOOKUP(A10011,'PY SIC'!$A$1:$C$332,3,0)*VLOOKUP(B10011,'Current %'!$A$1:$G$24,7,0)</f>
        <v>103154.10106858535</v>
      </c>
      <c r="D10011" t="s">
        <v>341</v>
      </c>
      <c r="G10011">
        <f>VLOOKUP(A10011,'PY SIC'!$A$1:$C$331,3,0)</f>
        <v>2028085.5821056862</v>
      </c>
      <c r="H10011">
        <f>VLOOKUP(B10011,'Current %'!$A$1:$G$24,7,0)</f>
        <v>5.0862794932689318E-2</v>
      </c>
      <c r="I10011">
        <f t="shared" si="158"/>
        <v>103154.10106858535</v>
      </c>
    </row>
    <row r="10012" spans="1:9" x14ac:dyDescent="0.35">
      <c r="A10012" t="s">
        <v>257</v>
      </c>
      <c r="B10012" s="1">
        <v>44910</v>
      </c>
      <c r="C10012" s="3">
        <f>VLOOKUP(A10012,'PY SIC'!$A$1:$C$332,3,0)*VLOOKUP(B10012,'Current %'!$A$1:$G$24,7,0)</f>
        <v>52452.433213698794</v>
      </c>
      <c r="D10012" t="s">
        <v>341</v>
      </c>
      <c r="G10012">
        <f>VLOOKUP(A10012,'PY SIC'!$A$1:$C$331,3,0)</f>
        <v>1031253.4590974241</v>
      </c>
      <c r="H10012">
        <f>VLOOKUP(B10012,'Current %'!$A$1:$G$24,7,0)</f>
        <v>5.0862794932689318E-2</v>
      </c>
      <c r="I10012">
        <f t="shared" si="158"/>
        <v>52452.433213698794</v>
      </c>
    </row>
    <row r="10013" spans="1:9" x14ac:dyDescent="0.35">
      <c r="A10013" t="s">
        <v>273</v>
      </c>
      <c r="B10013" s="1">
        <v>44910</v>
      </c>
      <c r="C10013" s="3">
        <f>VLOOKUP(A10013,'PY SIC'!$A$1:$C$332,3,0)*VLOOKUP(B10013,'Current %'!$A$1:$G$24,7,0)</f>
        <v>1929.4156739456885</v>
      </c>
      <c r="D10013" t="s">
        <v>341</v>
      </c>
      <c r="G10013">
        <f>VLOOKUP(A10013,'PY SIC'!$A$1:$C$331,3,0)</f>
        <v>37933.732829645596</v>
      </c>
      <c r="H10013">
        <f>VLOOKUP(B10013,'Current %'!$A$1:$G$24,7,0)</f>
        <v>5.0862794932689318E-2</v>
      </c>
      <c r="I10013">
        <f t="shared" si="158"/>
        <v>1929.4156739456885</v>
      </c>
    </row>
    <row r="10014" spans="1:9" x14ac:dyDescent="0.35">
      <c r="A10014" t="s">
        <v>191</v>
      </c>
      <c r="B10014" s="1">
        <v>44910</v>
      </c>
      <c r="C10014" s="3">
        <f>VLOOKUP(A10014,'PY SIC'!$A$1:$C$332,3,0)*VLOOKUP(B10014,'Current %'!$A$1:$G$24,7,0)</f>
        <v>10783.829559585545</v>
      </c>
      <c r="D10014" t="s">
        <v>341</v>
      </c>
      <c r="G10014">
        <f>VLOOKUP(A10014,'PY SIC'!$A$1:$C$331,3,0)</f>
        <v>212018.02956083367</v>
      </c>
      <c r="H10014">
        <f>VLOOKUP(B10014,'Current %'!$A$1:$G$24,7,0)</f>
        <v>5.0862794932689318E-2</v>
      </c>
      <c r="I10014">
        <f t="shared" si="158"/>
        <v>10783.829559585545</v>
      </c>
    </row>
    <row r="10015" spans="1:9" x14ac:dyDescent="0.35">
      <c r="A10015" t="s">
        <v>274</v>
      </c>
      <c r="B10015" s="1">
        <v>44910</v>
      </c>
      <c r="C10015" s="3">
        <f>VLOOKUP(A10015,'PY SIC'!$A$1:$C$332,3,0)*VLOOKUP(B10015,'Current %'!$A$1:$G$24,7,0)</f>
        <v>231.32214481680157</v>
      </c>
      <c r="D10015" t="s">
        <v>341</v>
      </c>
      <c r="G10015">
        <f>VLOOKUP(A10015,'PY SIC'!$A$1:$C$331,3,0)</f>
        <v>4547.9636957215607</v>
      </c>
      <c r="H10015">
        <f>VLOOKUP(B10015,'Current %'!$A$1:$G$24,7,0)</f>
        <v>5.0862794932689318E-2</v>
      </c>
      <c r="I10015">
        <f t="shared" si="158"/>
        <v>231.32214481680157</v>
      </c>
    </row>
    <row r="10016" spans="1:9" x14ac:dyDescent="0.35">
      <c r="A10016" t="s">
        <v>258</v>
      </c>
      <c r="B10016" s="1">
        <v>44910</v>
      </c>
      <c r="C10016" s="3">
        <f>VLOOKUP(A10016,'PY SIC'!$A$1:$C$332,3,0)*VLOOKUP(B10016,'Current %'!$A$1:$G$24,7,0)</f>
        <v>2603.8686447788873</v>
      </c>
      <c r="D10016" t="s">
        <v>341</v>
      </c>
      <c r="G10016">
        <f>VLOOKUP(A10016,'PY SIC'!$A$1:$C$331,3,0)</f>
        <v>51193.974853815809</v>
      </c>
      <c r="H10016">
        <f>VLOOKUP(B10016,'Current %'!$A$1:$G$24,7,0)</f>
        <v>5.0862794932689318E-2</v>
      </c>
      <c r="I10016">
        <f t="shared" si="158"/>
        <v>2603.8686447788873</v>
      </c>
    </row>
    <row r="10017" spans="1:9" x14ac:dyDescent="0.35">
      <c r="A10017" t="s">
        <v>259</v>
      </c>
      <c r="B10017" s="1">
        <v>44910</v>
      </c>
      <c r="C10017" s="3">
        <f>VLOOKUP(A10017,'PY SIC'!$A$1:$C$332,3,0)*VLOOKUP(B10017,'Current %'!$A$1:$G$24,7,0)</f>
        <v>53838.411457057824</v>
      </c>
      <c r="D10017" t="s">
        <v>341</v>
      </c>
      <c r="G10017">
        <f>VLOOKUP(A10017,'PY SIC'!$A$1:$C$331,3,0)</f>
        <v>1058502.8118943595</v>
      </c>
      <c r="H10017">
        <f>VLOOKUP(B10017,'Current %'!$A$1:$G$24,7,0)</f>
        <v>5.0862794932689318E-2</v>
      </c>
      <c r="I10017">
        <f t="shared" si="158"/>
        <v>53838.411457057824</v>
      </c>
    </row>
    <row r="10018" spans="1:9" x14ac:dyDescent="0.35">
      <c r="A10018" t="s">
        <v>295</v>
      </c>
      <c r="B10018" s="1">
        <v>44910</v>
      </c>
      <c r="C10018" s="3">
        <f>VLOOKUP(A10018,'PY SIC'!$A$1:$C$332,3,0)*VLOOKUP(B10018,'Current %'!$A$1:$G$24,7,0)</f>
        <v>4519.8759856941269</v>
      </c>
      <c r="D10018" t="s">
        <v>341</v>
      </c>
      <c r="G10018">
        <f>VLOOKUP(A10018,'PY SIC'!$A$1:$C$331,3,0)</f>
        <v>88864.089983171973</v>
      </c>
      <c r="H10018">
        <f>VLOOKUP(B10018,'Current %'!$A$1:$G$24,7,0)</f>
        <v>5.0862794932689318E-2</v>
      </c>
      <c r="I10018">
        <f t="shared" si="158"/>
        <v>4519.8759856941269</v>
      </c>
    </row>
    <row r="10019" spans="1:9" x14ac:dyDescent="0.35">
      <c r="A10019" t="s">
        <v>260</v>
      </c>
      <c r="B10019" s="1">
        <v>44910</v>
      </c>
      <c r="C10019" s="3">
        <f>VLOOKUP(A10019,'PY SIC'!$A$1:$C$332,3,0)*VLOOKUP(B10019,'Current %'!$A$1:$G$24,7,0)</f>
        <v>190635.12682230608</v>
      </c>
      <c r="D10019" t="s">
        <v>341</v>
      </c>
      <c r="G10019">
        <f>VLOOKUP(A10019,'PY SIC'!$A$1:$C$331,3,0)</f>
        <v>3748026.9630205799</v>
      </c>
      <c r="H10019">
        <f>VLOOKUP(B10019,'Current %'!$A$1:$G$24,7,0)</f>
        <v>5.0862794932689318E-2</v>
      </c>
      <c r="I10019">
        <f t="shared" si="158"/>
        <v>190635.12682230608</v>
      </c>
    </row>
    <row r="10020" spans="1:9" x14ac:dyDescent="0.35">
      <c r="A10020" t="s">
        <v>261</v>
      </c>
      <c r="B10020" s="1">
        <v>44910</v>
      </c>
      <c r="C10020" s="3">
        <f>VLOOKUP(A10020,'PY SIC'!$A$1:$C$332,3,0)*VLOOKUP(B10020,'Current %'!$A$1:$G$24,7,0)</f>
        <v>200608.43149227585</v>
      </c>
      <c r="D10020" t="s">
        <v>341</v>
      </c>
      <c r="G10020">
        <f>VLOOKUP(A10020,'PY SIC'!$A$1:$C$331,3,0)</f>
        <v>3944109.4764406192</v>
      </c>
      <c r="H10020">
        <f>VLOOKUP(B10020,'Current %'!$A$1:$G$24,7,0)</f>
        <v>5.0862794932689318E-2</v>
      </c>
      <c r="I10020">
        <f t="shared" si="158"/>
        <v>200608.43149227585</v>
      </c>
    </row>
    <row r="10021" spans="1:9" x14ac:dyDescent="0.35">
      <c r="A10021" t="s">
        <v>275</v>
      </c>
      <c r="B10021" s="1">
        <v>44910</v>
      </c>
      <c r="C10021" s="3">
        <f>VLOOKUP(A10021,'PY SIC'!$A$1:$C$332,3,0)*VLOOKUP(B10021,'Current %'!$A$1:$G$24,7,0)</f>
        <v>1188.1903991793024</v>
      </c>
      <c r="D10021" t="s">
        <v>341</v>
      </c>
      <c r="G10021">
        <f>VLOOKUP(A10021,'PY SIC'!$A$1:$C$331,3,0)</f>
        <v>23360.698143932652</v>
      </c>
      <c r="H10021">
        <f>VLOOKUP(B10021,'Current %'!$A$1:$G$24,7,0)</f>
        <v>5.0862794932689318E-2</v>
      </c>
      <c r="I10021">
        <f t="shared" si="158"/>
        <v>1188.1903991793024</v>
      </c>
    </row>
    <row r="10022" spans="1:9" x14ac:dyDescent="0.35">
      <c r="A10022" t="s">
        <v>296</v>
      </c>
      <c r="B10022" s="1">
        <v>44910</v>
      </c>
      <c r="C10022" s="3">
        <f>VLOOKUP(A10022,'PY SIC'!$A$1:$C$332,3,0)*VLOOKUP(B10022,'Current %'!$A$1:$G$24,7,0)</f>
        <v>65209.1281685672</v>
      </c>
      <c r="D10022" t="s">
        <v>341</v>
      </c>
      <c r="G10022">
        <f>VLOOKUP(A10022,'PY SIC'!$A$1:$C$331,3,0)</f>
        <v>1282059.4750025731</v>
      </c>
      <c r="H10022">
        <f>VLOOKUP(B10022,'Current %'!$A$1:$G$24,7,0)</f>
        <v>5.0862794932689318E-2</v>
      </c>
      <c r="I10022">
        <f t="shared" si="158"/>
        <v>65209.1281685672</v>
      </c>
    </row>
    <row r="10023" spans="1:9" x14ac:dyDescent="0.35">
      <c r="A10023" t="s">
        <v>262</v>
      </c>
      <c r="B10023" s="1">
        <v>44910</v>
      </c>
      <c r="C10023" s="3">
        <f>VLOOKUP(A10023,'PY SIC'!$A$1:$C$332,3,0)*VLOOKUP(B10023,'Current %'!$A$1:$G$24,7,0)</f>
        <v>97498.031353644008</v>
      </c>
      <c r="D10023" t="s">
        <v>341</v>
      </c>
      <c r="G10023">
        <f>VLOOKUP(A10023,'PY SIC'!$A$1:$C$331,3,0)</f>
        <v>1916883.0867959717</v>
      </c>
      <c r="H10023">
        <f>VLOOKUP(B10023,'Current %'!$A$1:$G$24,7,0)</f>
        <v>5.0862794932689318E-2</v>
      </c>
      <c r="I10023">
        <f t="shared" si="158"/>
        <v>97498.031353644008</v>
      </c>
    </row>
    <row r="10024" spans="1:9" x14ac:dyDescent="0.35">
      <c r="A10024" t="s">
        <v>276</v>
      </c>
      <c r="B10024" s="1">
        <v>44910</v>
      </c>
      <c r="C10024" s="3">
        <f>VLOOKUP(A10024,'PY SIC'!$A$1:$C$332,3,0)*VLOOKUP(B10024,'Current %'!$A$1:$G$24,7,0)</f>
        <v>4368.0593180897113</v>
      </c>
      <c r="D10024" t="s">
        <v>341</v>
      </c>
      <c r="G10024">
        <f>VLOOKUP(A10024,'PY SIC'!$A$1:$C$331,3,0)</f>
        <v>85879.262511434994</v>
      </c>
      <c r="H10024">
        <f>VLOOKUP(B10024,'Current %'!$A$1:$G$24,7,0)</f>
        <v>5.0862794932689318E-2</v>
      </c>
      <c r="I10024">
        <f t="shared" si="158"/>
        <v>4368.0593180897113</v>
      </c>
    </row>
    <row r="10025" spans="1:9" x14ac:dyDescent="0.35">
      <c r="A10025" t="s">
        <v>319</v>
      </c>
      <c r="B10025" s="1">
        <v>44910</v>
      </c>
      <c r="C10025" s="3">
        <f>VLOOKUP(A10025,'PY SIC'!$A$1:$C$332,3,0)*VLOOKUP(B10025,'Current %'!$A$1:$G$24,7,0)</f>
        <v>3500.4567861553942</v>
      </c>
      <c r="D10025" t="s">
        <v>341</v>
      </c>
      <c r="G10025">
        <f>VLOOKUP(A10025,'PY SIC'!$A$1:$C$331,3,0)</f>
        <v>68821.557894878177</v>
      </c>
      <c r="H10025">
        <f>VLOOKUP(B10025,'Current %'!$A$1:$G$24,7,0)</f>
        <v>5.0862794932689318E-2</v>
      </c>
      <c r="I10025">
        <f t="shared" si="158"/>
        <v>3500.4567861553942</v>
      </c>
    </row>
    <row r="10026" spans="1:9" x14ac:dyDescent="0.35">
      <c r="A10026" t="s">
        <v>277</v>
      </c>
      <c r="B10026" s="1">
        <v>44910</v>
      </c>
      <c r="C10026" s="3">
        <f>VLOOKUP(A10026,'PY SIC'!$A$1:$C$332,3,0)*VLOOKUP(B10026,'Current %'!$A$1:$G$24,7,0)</f>
        <v>23848.030795539162</v>
      </c>
      <c r="D10026" t="s">
        <v>341</v>
      </c>
      <c r="G10026">
        <f>VLOOKUP(A10026,'PY SIC'!$A$1:$C$331,3,0)</f>
        <v>468869.84537713882</v>
      </c>
      <c r="H10026">
        <f>VLOOKUP(B10026,'Current %'!$A$1:$G$24,7,0)</f>
        <v>5.0862794932689318E-2</v>
      </c>
      <c r="I10026">
        <f t="shared" si="158"/>
        <v>23848.030795539162</v>
      </c>
    </row>
    <row r="10027" spans="1:9" x14ac:dyDescent="0.35">
      <c r="A10027" t="s">
        <v>320</v>
      </c>
      <c r="B10027" s="1">
        <v>44910</v>
      </c>
      <c r="C10027" s="3">
        <f>VLOOKUP(A10027,'PY SIC'!$A$1:$C$332,3,0)*VLOOKUP(B10027,'Current %'!$A$1:$G$24,7,0)</f>
        <v>85862.032488840472</v>
      </c>
      <c r="D10027" t="s">
        <v>341</v>
      </c>
      <c r="G10027">
        <f>VLOOKUP(A10027,'PY SIC'!$A$1:$C$331,3,0)</f>
        <v>1688110.7812197178</v>
      </c>
      <c r="H10027">
        <f>VLOOKUP(B10027,'Current %'!$A$1:$G$24,7,0)</f>
        <v>5.0862794932689318E-2</v>
      </c>
      <c r="I10027">
        <f t="shared" si="158"/>
        <v>85862.032488840472</v>
      </c>
    </row>
    <row r="10028" spans="1:9" x14ac:dyDescent="0.35">
      <c r="A10028" t="s">
        <v>263</v>
      </c>
      <c r="B10028" s="1">
        <v>44910</v>
      </c>
      <c r="C10028" s="3">
        <f>VLOOKUP(A10028,'PY SIC'!$A$1:$C$332,3,0)*VLOOKUP(B10028,'Current %'!$A$1:$G$24,7,0)</f>
        <v>128117.35757917163</v>
      </c>
      <c r="D10028" t="s">
        <v>341</v>
      </c>
      <c r="G10028">
        <f>VLOOKUP(A10028,'PY SIC'!$A$1:$C$331,3,0)</f>
        <v>2518881.5862108888</v>
      </c>
      <c r="H10028">
        <f>VLOOKUP(B10028,'Current %'!$A$1:$G$24,7,0)</f>
        <v>5.0862794932689318E-2</v>
      </c>
      <c r="I10028">
        <f t="shared" si="158"/>
        <v>128117.35757917163</v>
      </c>
    </row>
    <row r="10029" spans="1:9" x14ac:dyDescent="0.35">
      <c r="A10029" t="s">
        <v>297</v>
      </c>
      <c r="B10029" s="1">
        <v>44910</v>
      </c>
      <c r="C10029" s="3">
        <f>VLOOKUP(A10029,'PY SIC'!$A$1:$C$332,3,0)*VLOOKUP(B10029,'Current %'!$A$1:$G$24,7,0)</f>
        <v>100261.12819852649</v>
      </c>
      <c r="D10029" t="s">
        <v>341</v>
      </c>
      <c r="G10029">
        <f>VLOOKUP(A10029,'PY SIC'!$A$1:$C$331,3,0)</f>
        <v>1971207.6053077662</v>
      </c>
      <c r="H10029">
        <f>VLOOKUP(B10029,'Current %'!$A$1:$G$24,7,0)</f>
        <v>5.0862794932689318E-2</v>
      </c>
      <c r="I10029">
        <f t="shared" si="158"/>
        <v>100261.12819852649</v>
      </c>
    </row>
    <row r="10030" spans="1:9" x14ac:dyDescent="0.35">
      <c r="A10030" t="s">
        <v>278</v>
      </c>
      <c r="B10030" s="1">
        <v>44910</v>
      </c>
      <c r="C10030" s="3">
        <f>VLOOKUP(A10030,'PY SIC'!$A$1:$C$332,3,0)*VLOOKUP(B10030,'Current %'!$A$1:$G$24,7,0)</f>
        <v>6682.3160502475002</v>
      </c>
      <c r="D10030" t="s">
        <v>341</v>
      </c>
      <c r="G10030">
        <f>VLOOKUP(A10030,'PY SIC'!$A$1:$C$331,3,0)</f>
        <v>131379.25391419657</v>
      </c>
      <c r="H10030">
        <f>VLOOKUP(B10030,'Current %'!$A$1:$G$24,7,0)</f>
        <v>5.0862794932689318E-2</v>
      </c>
      <c r="I10030">
        <f t="shared" si="158"/>
        <v>6682.3160502475002</v>
      </c>
    </row>
    <row r="10031" spans="1:9" x14ac:dyDescent="0.35">
      <c r="A10031" t="s">
        <v>279</v>
      </c>
      <c r="B10031" s="1">
        <v>44910</v>
      </c>
      <c r="C10031" s="3">
        <f>VLOOKUP(A10031,'PY SIC'!$A$1:$C$332,3,0)*VLOOKUP(B10031,'Current %'!$A$1:$G$24,7,0)</f>
        <v>117133.88626753777</v>
      </c>
      <c r="D10031" t="s">
        <v>341</v>
      </c>
      <c r="G10031">
        <f>VLOOKUP(A10031,'PY SIC'!$A$1:$C$331,3,0)</f>
        <v>2302938.4528032746</v>
      </c>
      <c r="H10031">
        <f>VLOOKUP(B10031,'Current %'!$A$1:$G$24,7,0)</f>
        <v>5.0862794932689318E-2</v>
      </c>
      <c r="I10031">
        <f t="shared" si="158"/>
        <v>117133.88626753777</v>
      </c>
    </row>
    <row r="10032" spans="1:9" x14ac:dyDescent="0.35">
      <c r="A10032" t="s">
        <v>298</v>
      </c>
      <c r="B10032" s="1">
        <v>44910</v>
      </c>
      <c r="C10032" s="3">
        <f>VLOOKUP(A10032,'PY SIC'!$A$1:$C$332,3,0)*VLOOKUP(B10032,'Current %'!$A$1:$G$24,7,0)</f>
        <v>868.30931235041146</v>
      </c>
      <c r="D10032" t="s">
        <v>341</v>
      </c>
      <c r="G10032">
        <f>VLOOKUP(A10032,'PY SIC'!$A$1:$C$331,3,0)</f>
        <v>17071.600439958373</v>
      </c>
      <c r="H10032">
        <f>VLOOKUP(B10032,'Current %'!$A$1:$G$24,7,0)</f>
        <v>5.0862794932689318E-2</v>
      </c>
      <c r="I10032">
        <f t="shared" si="158"/>
        <v>868.30931235041146</v>
      </c>
    </row>
    <row r="10033" spans="1:9" x14ac:dyDescent="0.35">
      <c r="A10033" t="s">
        <v>280</v>
      </c>
      <c r="B10033" s="1">
        <v>44910</v>
      </c>
      <c r="C10033" s="3">
        <f>VLOOKUP(A10033,'PY SIC'!$A$1:$C$332,3,0)*VLOOKUP(B10033,'Current %'!$A$1:$G$24,7,0)</f>
        <v>18442.179500499438</v>
      </c>
      <c r="D10033" t="s">
        <v>341</v>
      </c>
      <c r="G10033">
        <f>VLOOKUP(A10033,'PY SIC'!$A$1:$C$331,3,0)</f>
        <v>362586.82844514161</v>
      </c>
      <c r="H10033">
        <f>VLOOKUP(B10033,'Current %'!$A$1:$G$24,7,0)</f>
        <v>5.0862794932689318E-2</v>
      </c>
      <c r="I10033">
        <f t="shared" si="158"/>
        <v>18442.179500499438</v>
      </c>
    </row>
    <row r="10034" spans="1:9" x14ac:dyDescent="0.35">
      <c r="A10034" t="s">
        <v>321</v>
      </c>
      <c r="B10034" s="1">
        <v>44910</v>
      </c>
      <c r="C10034" s="3">
        <f>VLOOKUP(A10034,'PY SIC'!$A$1:$C$332,3,0)*VLOOKUP(B10034,'Current %'!$A$1:$G$24,7,0)</f>
        <v>17705.128739060598</v>
      </c>
      <c r="D10034" t="s">
        <v>341</v>
      </c>
      <c r="G10034">
        <f>VLOOKUP(A10034,'PY SIC'!$A$1:$C$331,3,0)</f>
        <v>348095.86776525294</v>
      </c>
      <c r="H10034">
        <f>VLOOKUP(B10034,'Current %'!$A$1:$G$24,7,0)</f>
        <v>5.0862794932689318E-2</v>
      </c>
      <c r="I10034">
        <f t="shared" si="158"/>
        <v>17705.128739060598</v>
      </c>
    </row>
    <row r="10035" spans="1:9" x14ac:dyDescent="0.35">
      <c r="A10035" t="s">
        <v>322</v>
      </c>
      <c r="B10035" s="1">
        <v>44910</v>
      </c>
      <c r="C10035" s="3">
        <f>VLOOKUP(A10035,'PY SIC'!$A$1:$C$332,3,0)*VLOOKUP(B10035,'Current %'!$A$1:$G$24,7,0)</f>
        <v>101063.58279179214</v>
      </c>
      <c r="D10035" t="s">
        <v>341</v>
      </c>
      <c r="G10035">
        <f>VLOOKUP(A10035,'PY SIC'!$A$1:$C$331,3,0)</f>
        <v>1986984.4534799438</v>
      </c>
      <c r="H10035">
        <f>VLOOKUP(B10035,'Current %'!$A$1:$G$24,7,0)</f>
        <v>5.0862794932689318E-2</v>
      </c>
      <c r="I10035">
        <f t="shared" si="158"/>
        <v>101063.58279179214</v>
      </c>
    </row>
    <row r="10036" spans="1:9" x14ac:dyDescent="0.35">
      <c r="A10036" t="s">
        <v>299</v>
      </c>
      <c r="B10036" s="1">
        <v>44910</v>
      </c>
      <c r="C10036" s="3">
        <f>VLOOKUP(A10036,'PY SIC'!$A$1:$C$332,3,0)*VLOOKUP(B10036,'Current %'!$A$1:$G$24,7,0)</f>
        <v>93.352986143466737</v>
      </c>
      <c r="D10036" t="s">
        <v>341</v>
      </c>
      <c r="G10036">
        <f>VLOOKUP(A10036,'PY SIC'!$A$1:$C$331,3,0)</f>
        <v>1835.3884458572909</v>
      </c>
      <c r="H10036">
        <f>VLOOKUP(B10036,'Current %'!$A$1:$G$24,7,0)</f>
        <v>5.0862794932689318E-2</v>
      </c>
      <c r="I10036">
        <f t="shared" si="158"/>
        <v>93.352986143466737</v>
      </c>
    </row>
    <row r="10037" spans="1:9" x14ac:dyDescent="0.35">
      <c r="A10037" t="s">
        <v>323</v>
      </c>
      <c r="B10037" s="1">
        <v>44910</v>
      </c>
      <c r="C10037" s="3">
        <f>VLOOKUP(A10037,'PY SIC'!$A$1:$C$332,3,0)*VLOOKUP(B10037,'Current %'!$A$1:$G$24,7,0)</f>
        <v>72267.962600926345</v>
      </c>
      <c r="D10037" t="s">
        <v>341</v>
      </c>
      <c r="G10037">
        <f>VLOOKUP(A10037,'PY SIC'!$A$1:$C$331,3,0)</f>
        <v>1420841.3575495437</v>
      </c>
      <c r="H10037">
        <f>VLOOKUP(B10037,'Current %'!$A$1:$G$24,7,0)</f>
        <v>5.0862794932689318E-2</v>
      </c>
      <c r="I10037">
        <f t="shared" si="158"/>
        <v>72267.962600926345</v>
      </c>
    </row>
    <row r="10038" spans="1:9" x14ac:dyDescent="0.35">
      <c r="A10038" t="s">
        <v>300</v>
      </c>
      <c r="B10038" s="1">
        <v>44910</v>
      </c>
      <c r="C10038" s="3">
        <f>VLOOKUP(A10038,'PY SIC'!$A$1:$C$332,3,0)*VLOOKUP(B10038,'Current %'!$A$1:$G$24,7,0)</f>
        <v>279556.63313422416</v>
      </c>
      <c r="D10038" t="s">
        <v>341</v>
      </c>
      <c r="G10038">
        <f>VLOOKUP(A10038,'PY SIC'!$A$1:$C$331,3,0)</f>
        <v>5496289.2523736292</v>
      </c>
      <c r="H10038">
        <f>VLOOKUP(B10038,'Current %'!$A$1:$G$24,7,0)</f>
        <v>5.0862794932689318E-2</v>
      </c>
      <c r="I10038">
        <f t="shared" si="158"/>
        <v>279556.63313422416</v>
      </c>
    </row>
    <row r="10039" spans="1:9" x14ac:dyDescent="0.35">
      <c r="A10039" t="s">
        <v>255</v>
      </c>
      <c r="B10039" s="1">
        <v>44910</v>
      </c>
      <c r="C10039" s="3">
        <f>VLOOKUP(A10039,'PY SIC'!$A$1:$C$332,3,0)*VLOOKUP(B10039,'Current %'!$A$1:$G$24,7,0)</f>
        <v>118680.29605296761</v>
      </c>
      <c r="D10039" t="s">
        <v>341</v>
      </c>
      <c r="G10039">
        <f>VLOOKUP(A10039,'PY SIC'!$A$1:$C$331,3,0)</f>
        <v>2333342.0078473166</v>
      </c>
      <c r="H10039">
        <f>VLOOKUP(B10039,'Current %'!$A$1:$G$24,7,0)</f>
        <v>5.0862794932689318E-2</v>
      </c>
      <c r="I10039">
        <f t="shared" si="158"/>
        <v>118680.29605296761</v>
      </c>
    </row>
    <row r="10040" spans="1:9" x14ac:dyDescent="0.35">
      <c r="A10040" t="s">
        <v>281</v>
      </c>
      <c r="B10040" s="1">
        <v>44910</v>
      </c>
      <c r="C10040" s="3">
        <f>VLOOKUP(A10040,'PY SIC'!$A$1:$C$332,3,0)*VLOOKUP(B10040,'Current %'!$A$1:$G$24,7,0)</f>
        <v>73363.957096068407</v>
      </c>
      <c r="D10040" t="s">
        <v>341</v>
      </c>
      <c r="G10040">
        <f>VLOOKUP(A10040,'PY SIC'!$A$1:$C$331,3,0)</f>
        <v>1442389.4163338176</v>
      </c>
      <c r="H10040">
        <f>VLOOKUP(B10040,'Current %'!$A$1:$G$24,7,0)</f>
        <v>5.0862794932689318E-2</v>
      </c>
      <c r="I10040">
        <f t="shared" si="158"/>
        <v>73363.957096068407</v>
      </c>
    </row>
    <row r="10041" spans="1:9" x14ac:dyDescent="0.35">
      <c r="A10041" t="s">
        <v>324</v>
      </c>
      <c r="B10041" s="1">
        <v>44910</v>
      </c>
      <c r="C10041" s="3">
        <f>VLOOKUP(A10041,'PY SIC'!$A$1:$C$332,3,0)*VLOOKUP(B10041,'Current %'!$A$1:$G$24,7,0)</f>
        <v>24071.609976443702</v>
      </c>
      <c r="D10041" t="s">
        <v>341</v>
      </c>
      <c r="G10041">
        <f>VLOOKUP(A10041,'PY SIC'!$A$1:$C$331,3,0)</f>
        <v>473265.57670099591</v>
      </c>
      <c r="H10041">
        <f>VLOOKUP(B10041,'Current %'!$A$1:$G$24,7,0)</f>
        <v>5.0862794932689318E-2</v>
      </c>
      <c r="I10041">
        <f t="shared" si="158"/>
        <v>24071.609976443702</v>
      </c>
    </row>
    <row r="10042" spans="1:9" x14ac:dyDescent="0.35">
      <c r="A10042" t="s">
        <v>282</v>
      </c>
      <c r="B10042" s="1">
        <v>44910</v>
      </c>
      <c r="C10042" s="3">
        <f>VLOOKUP(A10042,'PY SIC'!$A$1:$C$332,3,0)*VLOOKUP(B10042,'Current %'!$A$1:$G$24,7,0)</f>
        <v>22214.912462557983</v>
      </c>
      <c r="D10042" t="s">
        <v>341</v>
      </c>
      <c r="G10042">
        <f>VLOOKUP(A10042,'PY SIC'!$A$1:$C$331,3,0)</f>
        <v>436761.53644243698</v>
      </c>
      <c r="H10042">
        <f>VLOOKUP(B10042,'Current %'!$A$1:$G$24,7,0)</f>
        <v>5.0862794932689318E-2</v>
      </c>
      <c r="I10042">
        <f t="shared" si="158"/>
        <v>22214.912462557983</v>
      </c>
    </row>
    <row r="10043" spans="1:9" x14ac:dyDescent="0.35">
      <c r="A10043" t="s">
        <v>325</v>
      </c>
      <c r="B10043" s="1">
        <v>44910</v>
      </c>
      <c r="C10043" s="3">
        <f>VLOOKUP(A10043,'PY SIC'!$A$1:$C$332,3,0)*VLOOKUP(B10043,'Current %'!$A$1:$G$24,7,0)</f>
        <v>19048.802046262797</v>
      </c>
      <c r="D10043" t="s">
        <v>341</v>
      </c>
      <c r="G10043">
        <f>VLOOKUP(A10043,'PY SIC'!$A$1:$C$331,3,0)</f>
        <v>374513.47436709987</v>
      </c>
      <c r="H10043">
        <f>VLOOKUP(B10043,'Current %'!$A$1:$G$24,7,0)</f>
        <v>5.0862794932689318E-2</v>
      </c>
      <c r="I10043">
        <f t="shared" si="158"/>
        <v>19048.802046262797</v>
      </c>
    </row>
    <row r="10044" spans="1:9" x14ac:dyDescent="0.35">
      <c r="A10044" t="s">
        <v>264</v>
      </c>
      <c r="B10044" s="1">
        <v>44910</v>
      </c>
      <c r="C10044" s="3">
        <f>VLOOKUP(A10044,'PY SIC'!$A$1:$C$332,3,0)*VLOOKUP(B10044,'Current %'!$A$1:$G$24,7,0)</f>
        <v>6260.1696343315043</v>
      </c>
      <c r="D10044" t="s">
        <v>341</v>
      </c>
      <c r="G10044">
        <f>VLOOKUP(A10044,'PY SIC'!$A$1:$C$331,3,0)</f>
        <v>123079.54453969887</v>
      </c>
      <c r="H10044">
        <f>VLOOKUP(B10044,'Current %'!$A$1:$G$24,7,0)</f>
        <v>5.0862794932689318E-2</v>
      </c>
      <c r="I10044">
        <f t="shared" si="158"/>
        <v>6260.1696343315043</v>
      </c>
    </row>
    <row r="10045" spans="1:9" x14ac:dyDescent="0.35">
      <c r="A10045" t="s">
        <v>326</v>
      </c>
      <c r="B10045" s="1">
        <v>44910</v>
      </c>
      <c r="C10045" s="3">
        <f>VLOOKUP(A10045,'PY SIC'!$A$1:$C$332,3,0)*VLOOKUP(B10045,'Current %'!$A$1:$G$24,7,0)</f>
        <v>18019.829306965548</v>
      </c>
      <c r="D10045" t="s">
        <v>341</v>
      </c>
      <c r="G10045">
        <f>VLOOKUP(A10045,'PY SIC'!$A$1:$C$331,3,0)</f>
        <v>354283.11265262921</v>
      </c>
      <c r="H10045">
        <f>VLOOKUP(B10045,'Current %'!$A$1:$G$24,7,0)</f>
        <v>5.0862794932689318E-2</v>
      </c>
      <c r="I10045">
        <f t="shared" si="158"/>
        <v>18019.829306965548</v>
      </c>
    </row>
    <row r="10046" spans="1:9" x14ac:dyDescent="0.35">
      <c r="A10046" t="s">
        <v>327</v>
      </c>
      <c r="B10046" s="1">
        <v>44910</v>
      </c>
      <c r="C10046" s="3">
        <f>VLOOKUP(A10046,'PY SIC'!$A$1:$C$332,3,0)*VLOOKUP(B10046,'Current %'!$A$1:$G$24,7,0)</f>
        <v>78025.032232793092</v>
      </c>
      <c r="D10046" t="s">
        <v>341</v>
      </c>
      <c r="G10046">
        <f>VLOOKUP(A10046,'PY SIC'!$A$1:$C$331,3,0)</f>
        <v>1534029.585594926</v>
      </c>
      <c r="H10046">
        <f>VLOOKUP(B10046,'Current %'!$A$1:$G$24,7,0)</f>
        <v>5.0862794932689318E-2</v>
      </c>
      <c r="I10046">
        <f t="shared" si="158"/>
        <v>78025.032232793092</v>
      </c>
    </row>
    <row r="10047" spans="1:9" x14ac:dyDescent="0.35">
      <c r="A10047" t="s">
        <v>192</v>
      </c>
      <c r="B10047" s="1">
        <v>44910</v>
      </c>
      <c r="C10047" s="3">
        <f>VLOOKUP(A10047,'PY SIC'!$A$1:$C$332,3,0)*VLOOKUP(B10047,'Current %'!$A$1:$G$24,7,0)</f>
        <v>111380.87696326441</v>
      </c>
      <c r="D10047" t="s">
        <v>341</v>
      </c>
      <c r="G10047">
        <f>VLOOKUP(A10047,'PY SIC'!$A$1:$C$331,3,0)</f>
        <v>2189830.053788105</v>
      </c>
      <c r="H10047">
        <f>VLOOKUP(B10047,'Current %'!$A$1:$G$24,7,0)</f>
        <v>5.0862794932689318E-2</v>
      </c>
      <c r="I10047">
        <f t="shared" si="158"/>
        <v>111380.87696326441</v>
      </c>
    </row>
    <row r="10048" spans="1:9" x14ac:dyDescent="0.35">
      <c r="A10048" t="s">
        <v>301</v>
      </c>
      <c r="B10048" s="1">
        <v>44910</v>
      </c>
      <c r="C10048" s="3">
        <f>VLOOKUP(A10048,'PY SIC'!$A$1:$C$332,3,0)*VLOOKUP(B10048,'Current %'!$A$1:$G$24,7,0)</f>
        <v>416.1256071021661</v>
      </c>
      <c r="D10048" t="s">
        <v>341</v>
      </c>
      <c r="G10048">
        <f>VLOOKUP(A10048,'PY SIC'!$A$1:$C$331,3,0)</f>
        <v>8181.3358399367826</v>
      </c>
      <c r="H10048">
        <f>VLOOKUP(B10048,'Current %'!$A$1:$G$24,7,0)</f>
        <v>5.0862794932689318E-2</v>
      </c>
      <c r="I10048">
        <f t="shared" si="158"/>
        <v>416.1256071021661</v>
      </c>
    </row>
    <row r="10049" spans="1:9" x14ac:dyDescent="0.35">
      <c r="A10049" t="s">
        <v>283</v>
      </c>
      <c r="B10049" s="1">
        <v>44910</v>
      </c>
      <c r="C10049" s="3">
        <f>VLOOKUP(A10049,'PY SIC'!$A$1:$C$332,3,0)*VLOOKUP(B10049,'Current %'!$A$1:$G$24,7,0)</f>
        <v>65627.316145698773</v>
      </c>
      <c r="D10049" t="s">
        <v>341</v>
      </c>
      <c r="G10049">
        <f>VLOOKUP(A10049,'PY SIC'!$A$1:$C$331,3,0)</f>
        <v>1290281.3585558657</v>
      </c>
      <c r="H10049">
        <f>VLOOKUP(B10049,'Current %'!$A$1:$G$24,7,0)</f>
        <v>5.0862794932689318E-2</v>
      </c>
      <c r="I10049">
        <f t="shared" si="158"/>
        <v>65627.316145698773</v>
      </c>
    </row>
    <row r="10050" spans="1:9" x14ac:dyDescent="0.35">
      <c r="A10050" t="s">
        <v>284</v>
      </c>
      <c r="B10050" s="1">
        <v>44910</v>
      </c>
      <c r="C10050" s="3">
        <f>VLOOKUP(A10050,'PY SIC'!$A$1:$C$332,3,0)*VLOOKUP(B10050,'Current %'!$A$1:$G$24,7,0)</f>
        <v>4640.2839640205757</v>
      </c>
      <c r="D10050" t="s">
        <v>341</v>
      </c>
      <c r="G10050">
        <f>VLOOKUP(A10050,'PY SIC'!$A$1:$C$331,3,0)</f>
        <v>91231.39949665415</v>
      </c>
      <c r="H10050">
        <f>VLOOKUP(B10050,'Current %'!$A$1:$G$24,7,0)</f>
        <v>5.0862794932689318E-2</v>
      </c>
      <c r="I10050">
        <f t="shared" si="158"/>
        <v>4640.2839640205757</v>
      </c>
    </row>
    <row r="10051" spans="1:9" x14ac:dyDescent="0.35">
      <c r="A10051" t="s">
        <v>302</v>
      </c>
      <c r="B10051" s="1">
        <v>44910</v>
      </c>
      <c r="C10051" s="3">
        <f>VLOOKUP(A10051,'PY SIC'!$A$1:$C$332,3,0)*VLOOKUP(B10051,'Current %'!$A$1:$G$24,7,0)</f>
        <v>41516.478392242578</v>
      </c>
      <c r="D10051" t="s">
        <v>341</v>
      </c>
      <c r="G10051">
        <f>VLOOKUP(A10051,'PY SIC'!$A$1:$C$331,3,0)</f>
        <v>816244.53487435274</v>
      </c>
      <c r="H10051">
        <f>VLOOKUP(B10051,'Current %'!$A$1:$G$24,7,0)</f>
        <v>5.0862794932689318E-2</v>
      </c>
      <c r="I10051">
        <f t="shared" si="158"/>
        <v>41516.478392242578</v>
      </c>
    </row>
    <row r="10052" spans="1:9" x14ac:dyDescent="0.35">
      <c r="A10052" t="s">
        <v>265</v>
      </c>
      <c r="B10052" s="1">
        <v>44910</v>
      </c>
      <c r="C10052" s="3">
        <f>VLOOKUP(A10052,'PY SIC'!$A$1:$C$332,3,0)*VLOOKUP(B10052,'Current %'!$A$1:$G$24,7,0)</f>
        <v>58929.7729886249</v>
      </c>
      <c r="D10052" t="s">
        <v>341</v>
      </c>
      <c r="G10052">
        <f>VLOOKUP(A10052,'PY SIC'!$A$1:$C$331,3,0)</f>
        <v>1158602.7285093404</v>
      </c>
      <c r="H10052">
        <f>VLOOKUP(B10052,'Current %'!$A$1:$G$24,7,0)</f>
        <v>5.0862794932689318E-2</v>
      </c>
      <c r="I10052">
        <f t="shared" si="158"/>
        <v>58929.7729886249</v>
      </c>
    </row>
    <row r="10053" spans="1:9" x14ac:dyDescent="0.35">
      <c r="A10053" t="s">
        <v>328</v>
      </c>
      <c r="B10053" s="1">
        <v>44910</v>
      </c>
      <c r="C10053" s="3">
        <f>VLOOKUP(A10053,'PY SIC'!$A$1:$C$332,3,0)*VLOOKUP(B10053,'Current %'!$A$1:$G$24,7,0)</f>
        <v>520.34731843465079</v>
      </c>
      <c r="D10053" t="s">
        <v>341</v>
      </c>
      <c r="G10053">
        <f>VLOOKUP(A10053,'PY SIC'!$A$1:$C$331,3,0)</f>
        <v>10230.411425940449</v>
      </c>
      <c r="H10053">
        <f>VLOOKUP(B10053,'Current %'!$A$1:$G$24,7,0)</f>
        <v>5.0862794932689318E-2</v>
      </c>
      <c r="I10053">
        <f t="shared" si="158"/>
        <v>520.34731843465079</v>
      </c>
    </row>
    <row r="10054" spans="1:9" x14ac:dyDescent="0.35">
      <c r="A10054" t="s">
        <v>285</v>
      </c>
      <c r="B10054" s="1">
        <v>44910</v>
      </c>
      <c r="C10054" s="3">
        <f>VLOOKUP(A10054,'PY SIC'!$A$1:$C$332,3,0)*VLOOKUP(B10054,'Current %'!$A$1:$G$24,7,0)</f>
        <v>949.29861853907812</v>
      </c>
      <c r="D10054" t="s">
        <v>341</v>
      </c>
      <c r="G10054">
        <f>VLOOKUP(A10054,'PY SIC'!$A$1:$C$331,3,0)</f>
        <v>18663.909834199214</v>
      </c>
      <c r="H10054">
        <f>VLOOKUP(B10054,'Current %'!$A$1:$G$24,7,0)</f>
        <v>5.0862794932689318E-2</v>
      </c>
      <c r="I10054">
        <f t="shared" si="158"/>
        <v>949.29861853907812</v>
      </c>
    </row>
    <row r="10055" spans="1:9" x14ac:dyDescent="0.35">
      <c r="A10055" t="s">
        <v>193</v>
      </c>
      <c r="B10055" s="1">
        <v>44910</v>
      </c>
      <c r="C10055" s="3">
        <f>VLOOKUP(A10055,'PY SIC'!$A$1:$C$332,3,0)*VLOOKUP(B10055,'Current %'!$A$1:$G$24,7,0)</f>
        <v>6162.6561884892571</v>
      </c>
      <c r="D10055" t="s">
        <v>341</v>
      </c>
      <c r="G10055">
        <f>VLOOKUP(A10055,'PY SIC'!$A$1:$C$331,3,0)</f>
        <v>121162.35839270685</v>
      </c>
      <c r="H10055">
        <f>VLOOKUP(B10055,'Current %'!$A$1:$G$24,7,0)</f>
        <v>5.0862794932689318E-2</v>
      </c>
      <c r="I10055">
        <f t="shared" si="158"/>
        <v>6162.6561884892571</v>
      </c>
    </row>
    <row r="10056" spans="1:9" x14ac:dyDescent="0.35">
      <c r="A10056" t="s">
        <v>11</v>
      </c>
      <c r="B10056" s="1">
        <v>44910</v>
      </c>
      <c r="C10056" s="3">
        <f>VLOOKUP(A10056,'PY SIC'!$A$1:$C$332,3,0)*VLOOKUP(B10056,'Current %'!$A$1:$G$24,7,0)</f>
        <v>35650.124814828647</v>
      </c>
      <c r="D10056" t="s">
        <v>341</v>
      </c>
      <c r="G10056">
        <f>VLOOKUP(A10056,'PY SIC'!$A$1:$C$331,3,0)</f>
        <v>700907.70399084873</v>
      </c>
      <c r="H10056">
        <f>VLOOKUP(B10056,'Current %'!$A$1:$G$24,7,0)</f>
        <v>5.0862794932689318E-2</v>
      </c>
      <c r="I10056">
        <f t="shared" si="158"/>
        <v>35650.124814828647</v>
      </c>
    </row>
    <row r="10057" spans="1:9" x14ac:dyDescent="0.35">
      <c r="A10057" t="s">
        <v>87</v>
      </c>
      <c r="B10057" s="1">
        <v>44910</v>
      </c>
      <c r="C10057" s="3">
        <f>VLOOKUP(A10057,'PY SIC'!$A$1:$C$332,3,0)*VLOOKUP(B10057,'Current %'!$A$1:$G$24,7,0)</f>
        <v>86984.273306940449</v>
      </c>
      <c r="D10057" t="s">
        <v>341</v>
      </c>
      <c r="G10057">
        <f>VLOOKUP(A10057,'PY SIC'!$A$1:$C$331,3,0)</f>
        <v>1710174.8620392072</v>
      </c>
      <c r="H10057">
        <f>VLOOKUP(B10057,'Current %'!$A$1:$G$24,7,0)</f>
        <v>5.0862794932689318E-2</v>
      </c>
      <c r="I10057">
        <f t="shared" si="158"/>
        <v>86984.273306940449</v>
      </c>
    </row>
    <row r="10058" spans="1:9" x14ac:dyDescent="0.35">
      <c r="A10058" t="s">
        <v>222</v>
      </c>
      <c r="B10058" s="1">
        <v>44910</v>
      </c>
      <c r="C10058" s="3">
        <f>VLOOKUP(A10058,'PY SIC'!$A$1:$C$332,3,0)*VLOOKUP(B10058,'Current %'!$A$1:$G$24,7,0)</f>
        <v>61016.177065580938</v>
      </c>
      <c r="D10058" t="s">
        <v>341</v>
      </c>
      <c r="G10058">
        <f>VLOOKUP(A10058,'PY SIC'!$A$1:$C$331,3,0)</f>
        <v>1199622.9689368894</v>
      </c>
      <c r="H10058">
        <f>VLOOKUP(B10058,'Current %'!$A$1:$G$24,7,0)</f>
        <v>5.0862794932689318E-2</v>
      </c>
      <c r="I10058">
        <f t="shared" si="158"/>
        <v>61016.177065580938</v>
      </c>
    </row>
    <row r="10059" spans="1:9" x14ac:dyDescent="0.35">
      <c r="A10059" t="s">
        <v>12</v>
      </c>
      <c r="B10059" s="1">
        <v>44910</v>
      </c>
      <c r="C10059" s="3">
        <f>VLOOKUP(A10059,'PY SIC'!$A$1:$C$332,3,0)*VLOOKUP(B10059,'Current %'!$A$1:$G$24,7,0)</f>
        <v>17526.272889605563</v>
      </c>
      <c r="D10059" t="s">
        <v>341</v>
      </c>
      <c r="G10059">
        <f>VLOOKUP(A10059,'PY SIC'!$A$1:$C$331,3,0)</f>
        <v>344579.43006866687</v>
      </c>
      <c r="H10059">
        <f>VLOOKUP(B10059,'Current %'!$A$1:$G$24,7,0)</f>
        <v>5.0862794932689318E-2</v>
      </c>
      <c r="I10059">
        <f t="shared" si="158"/>
        <v>17526.272889605563</v>
      </c>
    </row>
    <row r="10060" spans="1:9" x14ac:dyDescent="0.35">
      <c r="A10060" t="s">
        <v>100</v>
      </c>
      <c r="B10060" s="1">
        <v>44910</v>
      </c>
      <c r="C10060" s="3">
        <f>VLOOKUP(A10060,'PY SIC'!$A$1:$C$332,3,0)*VLOOKUP(B10060,'Current %'!$A$1:$G$24,7,0)</f>
        <v>62974.857079273759</v>
      </c>
      <c r="D10060" t="s">
        <v>341</v>
      </c>
      <c r="G10060">
        <f>VLOOKUP(A10060,'PY SIC'!$A$1:$C$331,3,0)</f>
        <v>1238132.0602340724</v>
      </c>
      <c r="H10060">
        <f>VLOOKUP(B10060,'Current %'!$A$1:$G$24,7,0)</f>
        <v>5.0862794932689318E-2</v>
      </c>
      <c r="I10060">
        <f t="shared" ref="I10060:I10123" si="159">G10060*H10060</f>
        <v>62974.857079273759</v>
      </c>
    </row>
    <row r="10061" spans="1:9" x14ac:dyDescent="0.35">
      <c r="A10061" t="s">
        <v>148</v>
      </c>
      <c r="B10061" s="1">
        <v>44910</v>
      </c>
      <c r="C10061" s="3">
        <f>VLOOKUP(A10061,'PY SIC'!$A$1:$C$332,3,0)*VLOOKUP(B10061,'Current %'!$A$1:$G$24,7,0)</f>
        <v>41837.677592341257</v>
      </c>
      <c r="D10061" t="s">
        <v>341</v>
      </c>
      <c r="G10061">
        <f>VLOOKUP(A10061,'PY SIC'!$A$1:$C$331,3,0)</f>
        <v>822559.54765577277</v>
      </c>
      <c r="H10061">
        <f>VLOOKUP(B10061,'Current %'!$A$1:$G$24,7,0)</f>
        <v>5.0862794932689318E-2</v>
      </c>
      <c r="I10061">
        <f t="shared" si="159"/>
        <v>41837.677592341257</v>
      </c>
    </row>
    <row r="10062" spans="1:9" x14ac:dyDescent="0.35">
      <c r="A10062" t="s">
        <v>114</v>
      </c>
      <c r="B10062" s="1">
        <v>44910</v>
      </c>
      <c r="C10062" s="3">
        <f>VLOOKUP(A10062,'PY SIC'!$A$1:$C$332,3,0)*VLOOKUP(B10062,'Current %'!$A$1:$G$24,7,0)</f>
        <v>113297.76265598035</v>
      </c>
      <c r="D10062" t="s">
        <v>341</v>
      </c>
      <c r="G10062">
        <f>VLOOKUP(A10062,'PY SIC'!$A$1:$C$331,3,0)</f>
        <v>2227517.4379606168</v>
      </c>
      <c r="H10062">
        <f>VLOOKUP(B10062,'Current %'!$A$1:$G$24,7,0)</f>
        <v>5.0862794932689318E-2</v>
      </c>
      <c r="I10062">
        <f t="shared" si="159"/>
        <v>113297.76265598035</v>
      </c>
    </row>
    <row r="10063" spans="1:9" x14ac:dyDescent="0.35">
      <c r="A10063" t="s">
        <v>162</v>
      </c>
      <c r="B10063" s="1">
        <v>44910</v>
      </c>
      <c r="C10063" s="3">
        <f>VLOOKUP(A10063,'PY SIC'!$A$1:$C$332,3,0)*VLOOKUP(B10063,'Current %'!$A$1:$G$24,7,0)</f>
        <v>34576.911837572472</v>
      </c>
      <c r="D10063" t="s">
        <v>341</v>
      </c>
      <c r="G10063">
        <f>VLOOKUP(A10063,'PY SIC'!$A$1:$C$331,3,0)</f>
        <v>679807.54662284639</v>
      </c>
      <c r="H10063">
        <f>VLOOKUP(B10063,'Current %'!$A$1:$G$24,7,0)</f>
        <v>5.0862794932689318E-2</v>
      </c>
      <c r="I10063">
        <f t="shared" si="159"/>
        <v>34576.911837572472</v>
      </c>
    </row>
    <row r="10064" spans="1:9" x14ac:dyDescent="0.35">
      <c r="A10064" t="s">
        <v>77</v>
      </c>
      <c r="B10064" s="1">
        <v>44910</v>
      </c>
      <c r="C10064" s="3">
        <f>VLOOKUP(A10064,'PY SIC'!$A$1:$C$332,3,0)*VLOOKUP(B10064,'Current %'!$A$1:$G$24,7,0)</f>
        <v>130424.78249101911</v>
      </c>
      <c r="D10064" t="s">
        <v>341</v>
      </c>
      <c r="G10064">
        <f>VLOOKUP(A10064,'PY SIC'!$A$1:$C$331,3,0)</f>
        <v>2564247.2589958995</v>
      </c>
      <c r="H10064">
        <f>VLOOKUP(B10064,'Current %'!$A$1:$G$24,7,0)</f>
        <v>5.0862794932689318E-2</v>
      </c>
      <c r="I10064">
        <f t="shared" si="159"/>
        <v>130424.78249101911</v>
      </c>
    </row>
    <row r="10065" spans="1:9" x14ac:dyDescent="0.35">
      <c r="A10065" t="s">
        <v>163</v>
      </c>
      <c r="B10065" s="1">
        <v>44910</v>
      </c>
      <c r="C10065" s="3">
        <f>VLOOKUP(A10065,'PY SIC'!$A$1:$C$332,3,0)*VLOOKUP(B10065,'Current %'!$A$1:$G$24,7,0)</f>
        <v>98048.088628972968</v>
      </c>
      <c r="D10065" t="s">
        <v>341</v>
      </c>
      <c r="G10065">
        <f>VLOOKUP(A10065,'PY SIC'!$A$1:$C$331,3,0)</f>
        <v>1927697.6178506827</v>
      </c>
      <c r="H10065">
        <f>VLOOKUP(B10065,'Current %'!$A$1:$G$24,7,0)</f>
        <v>5.0862794932689318E-2</v>
      </c>
      <c r="I10065">
        <f t="shared" si="159"/>
        <v>98048.088628972968</v>
      </c>
    </row>
    <row r="10066" spans="1:9" x14ac:dyDescent="0.35">
      <c r="A10066" t="s">
        <v>223</v>
      </c>
      <c r="B10066" s="1">
        <v>44910</v>
      </c>
      <c r="C10066" s="3">
        <f>VLOOKUP(A10066,'PY SIC'!$A$1:$C$332,3,0)*VLOOKUP(B10066,'Current %'!$A$1:$G$24,7,0)</f>
        <v>548.39719042454203</v>
      </c>
      <c r="D10066" t="s">
        <v>341</v>
      </c>
      <c r="G10066">
        <f>VLOOKUP(A10066,'PY SIC'!$A$1:$C$331,3,0)</f>
        <v>10781.892563125533</v>
      </c>
      <c r="H10066">
        <f>VLOOKUP(B10066,'Current %'!$A$1:$G$24,7,0)</f>
        <v>5.0862794932689318E-2</v>
      </c>
      <c r="I10066">
        <f t="shared" si="159"/>
        <v>548.39719042454203</v>
      </c>
    </row>
    <row r="10067" spans="1:9" x14ac:dyDescent="0.35">
      <c r="A10067" t="s">
        <v>240</v>
      </c>
      <c r="B10067" s="1">
        <v>44910</v>
      </c>
      <c r="C10067" s="3">
        <f>VLOOKUP(A10067,'PY SIC'!$A$1:$C$332,3,0)*VLOOKUP(B10067,'Current %'!$A$1:$G$24,7,0)</f>
        <v>64173.008573447412</v>
      </c>
      <c r="D10067" t="s">
        <v>341</v>
      </c>
      <c r="G10067">
        <f>VLOOKUP(A10067,'PY SIC'!$A$1:$C$331,3,0)</f>
        <v>1261688.6008402121</v>
      </c>
      <c r="H10067">
        <f>VLOOKUP(B10067,'Current %'!$A$1:$G$24,7,0)</f>
        <v>5.0862794932689318E-2</v>
      </c>
      <c r="I10067">
        <f t="shared" si="159"/>
        <v>64173.008573447412</v>
      </c>
    </row>
    <row r="10068" spans="1:9" x14ac:dyDescent="0.35">
      <c r="A10068" t="s">
        <v>29</v>
      </c>
      <c r="B10068" s="1">
        <v>44910</v>
      </c>
      <c r="C10068" s="3">
        <f>VLOOKUP(A10068,'PY SIC'!$A$1:$C$332,3,0)*VLOOKUP(B10068,'Current %'!$A$1:$G$24,7,0)</f>
        <v>956.18782450044409</v>
      </c>
      <c r="D10068" t="s">
        <v>341</v>
      </c>
      <c r="G10068">
        <f>VLOOKUP(A10068,'PY SIC'!$A$1:$C$331,3,0)</f>
        <v>18799.356696104522</v>
      </c>
      <c r="H10068">
        <f>VLOOKUP(B10068,'Current %'!$A$1:$G$24,7,0)</f>
        <v>5.0862794932689318E-2</v>
      </c>
      <c r="I10068">
        <f t="shared" si="159"/>
        <v>956.18782450044409</v>
      </c>
    </row>
    <row r="10069" spans="1:9" x14ac:dyDescent="0.35">
      <c r="A10069" t="s">
        <v>241</v>
      </c>
      <c r="B10069" s="1">
        <v>44910</v>
      </c>
      <c r="C10069" s="3">
        <f>VLOOKUP(A10069,'PY SIC'!$A$1:$C$332,3,0)*VLOOKUP(B10069,'Current %'!$A$1:$G$24,7,0)</f>
        <v>64543.205750428599</v>
      </c>
      <c r="D10069" t="s">
        <v>341</v>
      </c>
      <c r="G10069">
        <f>VLOOKUP(A10069,'PY SIC'!$A$1:$C$331,3,0)</f>
        <v>1268966.9499256506</v>
      </c>
      <c r="H10069">
        <f>VLOOKUP(B10069,'Current %'!$A$1:$G$24,7,0)</f>
        <v>5.0862794932689318E-2</v>
      </c>
      <c r="I10069">
        <f t="shared" si="159"/>
        <v>64543.205750428599</v>
      </c>
    </row>
    <row r="10070" spans="1:9" x14ac:dyDescent="0.35">
      <c r="A10070" t="s">
        <v>164</v>
      </c>
      <c r="B10070" s="1">
        <v>44910</v>
      </c>
      <c r="C10070" s="3">
        <f>VLOOKUP(A10070,'PY SIC'!$A$1:$C$332,3,0)*VLOOKUP(B10070,'Current %'!$A$1:$G$24,7,0)</f>
        <v>21874.111963661977</v>
      </c>
      <c r="D10070" t="s">
        <v>341</v>
      </c>
      <c r="G10070">
        <f>VLOOKUP(A10070,'PY SIC'!$A$1:$C$331,3,0)</f>
        <v>430061.14769370592</v>
      </c>
      <c r="H10070">
        <f>VLOOKUP(B10070,'Current %'!$A$1:$G$24,7,0)</f>
        <v>5.0862794932689318E-2</v>
      </c>
      <c r="I10070">
        <f t="shared" si="159"/>
        <v>21874.111963661977</v>
      </c>
    </row>
    <row r="10071" spans="1:9" x14ac:dyDescent="0.35">
      <c r="A10071" t="s">
        <v>242</v>
      </c>
      <c r="B10071" s="1">
        <v>44910</v>
      </c>
      <c r="C10071" s="3">
        <f>VLOOKUP(A10071,'PY SIC'!$A$1:$C$332,3,0)*VLOOKUP(B10071,'Current %'!$A$1:$G$24,7,0)</f>
        <v>13309.449941363619</v>
      </c>
      <c r="D10071" t="s">
        <v>341</v>
      </c>
      <c r="G10071">
        <f>VLOOKUP(A10071,'PY SIC'!$A$1:$C$331,3,0)</f>
        <v>261673.58594778457</v>
      </c>
      <c r="H10071">
        <f>VLOOKUP(B10071,'Current %'!$A$1:$G$24,7,0)</f>
        <v>5.0862794932689318E-2</v>
      </c>
      <c r="I10071">
        <f t="shared" si="159"/>
        <v>13309.449941363619</v>
      </c>
    </row>
    <row r="10072" spans="1:9" x14ac:dyDescent="0.35">
      <c r="A10072" t="s">
        <v>126</v>
      </c>
      <c r="B10072" s="1">
        <v>44910</v>
      </c>
      <c r="C10072" s="3">
        <f>VLOOKUP(A10072,'PY SIC'!$A$1:$C$332,3,0)*VLOOKUP(B10072,'Current %'!$A$1:$G$24,7,0)</f>
        <v>78344.478242695841</v>
      </c>
      <c r="D10072" t="s">
        <v>341</v>
      </c>
      <c r="G10072">
        <f>VLOOKUP(A10072,'PY SIC'!$A$1:$C$331,3,0)</f>
        <v>1540310.1293661736</v>
      </c>
      <c r="H10072">
        <f>VLOOKUP(B10072,'Current %'!$A$1:$G$24,7,0)</f>
        <v>5.0862794932689318E-2</v>
      </c>
      <c r="I10072">
        <f t="shared" si="159"/>
        <v>78344.478242695841</v>
      </c>
    </row>
    <row r="10073" spans="1:9" x14ac:dyDescent="0.35">
      <c r="A10073" t="s">
        <v>165</v>
      </c>
      <c r="B10073" s="1">
        <v>44910</v>
      </c>
      <c r="C10073" s="3">
        <f>VLOOKUP(A10073,'PY SIC'!$A$1:$C$332,3,0)*VLOOKUP(B10073,'Current %'!$A$1:$G$24,7,0)</f>
        <v>86849.233158740448</v>
      </c>
      <c r="D10073" t="s">
        <v>341</v>
      </c>
      <c r="G10073">
        <f>VLOOKUP(A10073,'PY SIC'!$A$1:$C$331,3,0)</f>
        <v>1707519.873291957</v>
      </c>
      <c r="H10073">
        <f>VLOOKUP(B10073,'Current %'!$A$1:$G$24,7,0)</f>
        <v>5.0862794932689318E-2</v>
      </c>
      <c r="I10073">
        <f t="shared" si="159"/>
        <v>86849.233158740448</v>
      </c>
    </row>
    <row r="10074" spans="1:9" x14ac:dyDescent="0.35">
      <c r="A10074" t="s">
        <v>51</v>
      </c>
      <c r="B10074" s="1">
        <v>44910</v>
      </c>
      <c r="C10074" s="3">
        <f>VLOOKUP(A10074,'PY SIC'!$A$1:$C$332,3,0)*VLOOKUP(B10074,'Current %'!$A$1:$G$24,7,0)</f>
        <v>46001.158235691684</v>
      </c>
      <c r="D10074" t="s">
        <v>341</v>
      </c>
      <c r="G10074">
        <f>VLOOKUP(A10074,'PY SIC'!$A$1:$C$331,3,0)</f>
        <v>904416.64278513566</v>
      </c>
      <c r="H10074">
        <f>VLOOKUP(B10074,'Current %'!$A$1:$G$24,7,0)</f>
        <v>5.0862794932689318E-2</v>
      </c>
      <c r="I10074">
        <f t="shared" si="159"/>
        <v>46001.158235691684</v>
      </c>
    </row>
    <row r="10075" spans="1:9" x14ac:dyDescent="0.35">
      <c r="A10075" t="s">
        <v>13</v>
      </c>
      <c r="B10075" s="1">
        <v>44910</v>
      </c>
      <c r="C10075" s="3">
        <f>VLOOKUP(A10075,'PY SIC'!$A$1:$C$332,3,0)*VLOOKUP(B10075,'Current %'!$A$1:$G$24,7,0)</f>
        <v>12687.202102623272</v>
      </c>
      <c r="D10075" t="s">
        <v>341</v>
      </c>
      <c r="G10075">
        <f>VLOOKUP(A10075,'PY SIC'!$A$1:$C$331,3,0)</f>
        <v>249439.73526058154</v>
      </c>
      <c r="H10075">
        <f>VLOOKUP(B10075,'Current %'!$A$1:$G$24,7,0)</f>
        <v>5.0862794932689318E-2</v>
      </c>
      <c r="I10075">
        <f t="shared" si="159"/>
        <v>12687.202102623272</v>
      </c>
    </row>
    <row r="10076" spans="1:9" x14ac:dyDescent="0.35">
      <c r="A10076" t="s">
        <v>78</v>
      </c>
      <c r="B10076" s="1">
        <v>44910</v>
      </c>
      <c r="C10076" s="3">
        <f>VLOOKUP(A10076,'PY SIC'!$A$1:$C$332,3,0)*VLOOKUP(B10076,'Current %'!$A$1:$G$24,7,0)</f>
        <v>129500.17258491032</v>
      </c>
      <c r="D10076" t="s">
        <v>341</v>
      </c>
      <c r="G10076">
        <f>VLOOKUP(A10076,'PY SIC'!$A$1:$C$331,3,0)</f>
        <v>2546068.7474270328</v>
      </c>
      <c r="H10076">
        <f>VLOOKUP(B10076,'Current %'!$A$1:$G$24,7,0)</f>
        <v>5.0862794932689318E-2</v>
      </c>
      <c r="I10076">
        <f t="shared" si="159"/>
        <v>129500.17258491032</v>
      </c>
    </row>
    <row r="10077" spans="1:9" x14ac:dyDescent="0.35">
      <c r="A10077" t="s">
        <v>194</v>
      </c>
      <c r="B10077" s="1">
        <v>44910</v>
      </c>
      <c r="C10077" s="3">
        <f>VLOOKUP(A10077,'PY SIC'!$A$1:$C$332,3,0)*VLOOKUP(B10077,'Current %'!$A$1:$G$24,7,0)</f>
        <v>6506.6644281635881</v>
      </c>
      <c r="D10077" t="s">
        <v>341</v>
      </c>
      <c r="G10077">
        <f>VLOOKUP(A10077,'PY SIC'!$A$1:$C$331,3,0)</f>
        <v>127925.81368708429</v>
      </c>
      <c r="H10077">
        <f>VLOOKUP(B10077,'Current %'!$A$1:$G$24,7,0)</f>
        <v>5.0862794932689318E-2</v>
      </c>
      <c r="I10077">
        <f t="shared" si="159"/>
        <v>6506.6644281635881</v>
      </c>
    </row>
    <row r="10078" spans="1:9" x14ac:dyDescent="0.35">
      <c r="A10078" t="s">
        <v>115</v>
      </c>
      <c r="B10078" s="1">
        <v>44910</v>
      </c>
      <c r="C10078" s="3">
        <f>VLOOKUP(A10078,'PY SIC'!$A$1:$C$332,3,0)*VLOOKUP(B10078,'Current %'!$A$1:$G$24,7,0)</f>
        <v>48947.593452054956</v>
      </c>
      <c r="D10078" t="s">
        <v>341</v>
      </c>
      <c r="G10078">
        <f>VLOOKUP(A10078,'PY SIC'!$A$1:$C$331,3,0)</f>
        <v>962345.72867714218</v>
      </c>
      <c r="H10078">
        <f>VLOOKUP(B10078,'Current %'!$A$1:$G$24,7,0)</f>
        <v>5.0862794932689318E-2</v>
      </c>
      <c r="I10078">
        <f t="shared" si="159"/>
        <v>48947.593452054956</v>
      </c>
    </row>
    <row r="10079" spans="1:9" x14ac:dyDescent="0.35">
      <c r="A10079" t="s">
        <v>52</v>
      </c>
      <c r="B10079" s="1">
        <v>44910</v>
      </c>
      <c r="C10079" s="3">
        <f>VLOOKUP(A10079,'PY SIC'!$A$1:$C$332,3,0)*VLOOKUP(B10079,'Current %'!$A$1:$G$24,7,0)</f>
        <v>23501.328358106435</v>
      </c>
      <c r="D10079" t="s">
        <v>341</v>
      </c>
      <c r="G10079">
        <f>VLOOKUP(A10079,'PY SIC'!$A$1:$C$331,3,0)</f>
        <v>462053.42017102218</v>
      </c>
      <c r="H10079">
        <f>VLOOKUP(B10079,'Current %'!$A$1:$G$24,7,0)</f>
        <v>5.0862794932689318E-2</v>
      </c>
      <c r="I10079">
        <f t="shared" si="159"/>
        <v>23501.328358106435</v>
      </c>
    </row>
    <row r="10080" spans="1:9" x14ac:dyDescent="0.35">
      <c r="A10080" t="s">
        <v>88</v>
      </c>
      <c r="B10080" s="1">
        <v>44910</v>
      </c>
      <c r="C10080" s="3">
        <f>VLOOKUP(A10080,'PY SIC'!$A$1:$C$332,3,0)*VLOOKUP(B10080,'Current %'!$A$1:$G$24,7,0)</f>
        <v>21749.433438877775</v>
      </c>
      <c r="D10080" t="s">
        <v>341</v>
      </c>
      <c r="G10080">
        <f>VLOOKUP(A10080,'PY SIC'!$A$1:$C$331,3,0)</f>
        <v>427609.87609234784</v>
      </c>
      <c r="H10080">
        <f>VLOOKUP(B10080,'Current %'!$A$1:$G$24,7,0)</f>
        <v>5.0862794932689318E-2</v>
      </c>
      <c r="I10080">
        <f t="shared" si="159"/>
        <v>21749.433438877775</v>
      </c>
    </row>
    <row r="10081" spans="1:9" x14ac:dyDescent="0.35">
      <c r="A10081" t="s">
        <v>101</v>
      </c>
      <c r="B10081" s="1">
        <v>44910</v>
      </c>
      <c r="C10081" s="3">
        <f>VLOOKUP(A10081,'PY SIC'!$A$1:$C$332,3,0)*VLOOKUP(B10081,'Current %'!$A$1:$G$24,7,0)</f>
        <v>19263.913330235264</v>
      </c>
      <c r="D10081" t="s">
        <v>341</v>
      </c>
      <c r="G10081">
        <f>VLOOKUP(A10081,'PY SIC'!$A$1:$C$331,3,0)</f>
        <v>378742.72060213552</v>
      </c>
      <c r="H10081">
        <f>VLOOKUP(B10081,'Current %'!$A$1:$G$24,7,0)</f>
        <v>5.0862794932689318E-2</v>
      </c>
      <c r="I10081">
        <f t="shared" si="159"/>
        <v>19263.913330235264</v>
      </c>
    </row>
    <row r="10082" spans="1:9" x14ac:dyDescent="0.35">
      <c r="A10082" t="s">
        <v>224</v>
      </c>
      <c r="B10082" s="1">
        <v>44910</v>
      </c>
      <c r="C10082" s="3">
        <f>VLOOKUP(A10082,'PY SIC'!$A$1:$C$332,3,0)*VLOOKUP(B10082,'Current %'!$A$1:$G$24,7,0)</f>
        <v>99028.95696795301</v>
      </c>
      <c r="D10082" t="s">
        <v>341</v>
      </c>
      <c r="G10082">
        <f>VLOOKUP(A10082,'PY SIC'!$A$1:$C$331,3,0)</f>
        <v>1946982.2116343726</v>
      </c>
      <c r="H10082">
        <f>VLOOKUP(B10082,'Current %'!$A$1:$G$24,7,0)</f>
        <v>5.0862794932689318E-2</v>
      </c>
      <c r="I10082">
        <f t="shared" si="159"/>
        <v>99028.95696795301</v>
      </c>
    </row>
    <row r="10083" spans="1:9" x14ac:dyDescent="0.35">
      <c r="A10083" t="s">
        <v>79</v>
      </c>
      <c r="B10083" s="1">
        <v>44910</v>
      </c>
      <c r="C10083" s="3">
        <f>VLOOKUP(A10083,'PY SIC'!$A$1:$C$332,3,0)*VLOOKUP(B10083,'Current %'!$A$1:$G$24,7,0)</f>
        <v>87969.624167946356</v>
      </c>
      <c r="D10083" t="s">
        <v>341</v>
      </c>
      <c r="G10083">
        <f>VLOOKUP(A10083,'PY SIC'!$A$1:$C$331,3,0)</f>
        <v>1729547.5855065256</v>
      </c>
      <c r="H10083">
        <f>VLOOKUP(B10083,'Current %'!$A$1:$G$24,7,0)</f>
        <v>5.0862794932689318E-2</v>
      </c>
      <c r="I10083">
        <f t="shared" si="159"/>
        <v>87969.624167946356</v>
      </c>
    </row>
    <row r="10084" spans="1:9" x14ac:dyDescent="0.35">
      <c r="A10084" t="s">
        <v>53</v>
      </c>
      <c r="B10084" s="1">
        <v>44910</v>
      </c>
      <c r="C10084" s="3">
        <f>VLOOKUP(A10084,'PY SIC'!$A$1:$C$332,3,0)*VLOOKUP(B10084,'Current %'!$A$1:$G$24,7,0)</f>
        <v>32653.534539476637</v>
      </c>
      <c r="D10084" t="s">
        <v>341</v>
      </c>
      <c r="G10084">
        <f>VLOOKUP(A10084,'PY SIC'!$A$1:$C$331,3,0)</f>
        <v>641992.53270862508</v>
      </c>
      <c r="H10084">
        <f>VLOOKUP(B10084,'Current %'!$A$1:$G$24,7,0)</f>
        <v>5.0862794932689318E-2</v>
      </c>
      <c r="I10084">
        <f t="shared" si="159"/>
        <v>32653.534539476637</v>
      </c>
    </row>
    <row r="10085" spans="1:9" x14ac:dyDescent="0.35">
      <c r="A10085" t="s">
        <v>89</v>
      </c>
      <c r="B10085" s="1">
        <v>44910</v>
      </c>
      <c r="C10085" s="3">
        <f>VLOOKUP(A10085,'PY SIC'!$A$1:$C$332,3,0)*VLOOKUP(B10085,'Current %'!$A$1:$G$24,7,0)</f>
        <v>157506.0836527143</v>
      </c>
      <c r="D10085" t="s">
        <v>341</v>
      </c>
      <c r="G10085">
        <f>VLOOKUP(A10085,'PY SIC'!$A$1:$C$331,3,0)</f>
        <v>3096685.5805142899</v>
      </c>
      <c r="H10085">
        <f>VLOOKUP(B10085,'Current %'!$A$1:$G$24,7,0)</f>
        <v>5.0862794932689318E-2</v>
      </c>
      <c r="I10085">
        <f t="shared" si="159"/>
        <v>157506.0836527143</v>
      </c>
    </row>
    <row r="10086" spans="1:9" x14ac:dyDescent="0.35">
      <c r="A10086" t="s">
        <v>127</v>
      </c>
      <c r="B10086" s="1">
        <v>44910</v>
      </c>
      <c r="C10086" s="3">
        <f>VLOOKUP(A10086,'PY SIC'!$A$1:$C$332,3,0)*VLOOKUP(B10086,'Current %'!$A$1:$G$24,7,0)</f>
        <v>29655.234405951356</v>
      </c>
      <c r="D10086" t="s">
        <v>341</v>
      </c>
      <c r="G10086">
        <f>VLOOKUP(A10086,'PY SIC'!$A$1:$C$331,3,0)</f>
        <v>583043.74435570103</v>
      </c>
      <c r="H10086">
        <f>VLOOKUP(B10086,'Current %'!$A$1:$G$24,7,0)</f>
        <v>5.0862794932689318E-2</v>
      </c>
      <c r="I10086">
        <f t="shared" si="159"/>
        <v>29655.234405951356</v>
      </c>
    </row>
    <row r="10087" spans="1:9" x14ac:dyDescent="0.35">
      <c r="A10087" t="s">
        <v>90</v>
      </c>
      <c r="B10087" s="1">
        <v>44910</v>
      </c>
      <c r="C10087" s="3">
        <f>VLOOKUP(A10087,'PY SIC'!$A$1:$C$332,3,0)*VLOOKUP(B10087,'Current %'!$A$1:$G$24,7,0)</f>
        <v>136553.50677828927</v>
      </c>
      <c r="D10087" t="s">
        <v>341</v>
      </c>
      <c r="G10087">
        <f>VLOOKUP(A10087,'PY SIC'!$A$1:$C$331,3,0)</f>
        <v>2684742.4912256813</v>
      </c>
      <c r="H10087">
        <f>VLOOKUP(B10087,'Current %'!$A$1:$G$24,7,0)</f>
        <v>5.0862794932689318E-2</v>
      </c>
      <c r="I10087">
        <f t="shared" si="159"/>
        <v>136553.50677828927</v>
      </c>
    </row>
    <row r="10088" spans="1:9" x14ac:dyDescent="0.35">
      <c r="A10088" t="s">
        <v>91</v>
      </c>
      <c r="B10088" s="1">
        <v>44910</v>
      </c>
      <c r="C10088" s="3">
        <f>VLOOKUP(A10088,'PY SIC'!$A$1:$C$332,3,0)*VLOOKUP(B10088,'Current %'!$A$1:$G$24,7,0)</f>
        <v>163943.78282528085</v>
      </c>
      <c r="D10088" t="s">
        <v>341</v>
      </c>
      <c r="G10088">
        <f>VLOOKUP(A10088,'PY SIC'!$A$1:$C$331,3,0)</f>
        <v>3223255.4864953919</v>
      </c>
      <c r="H10088">
        <f>VLOOKUP(B10088,'Current %'!$A$1:$G$24,7,0)</f>
        <v>5.0862794932689318E-2</v>
      </c>
      <c r="I10088">
        <f t="shared" si="159"/>
        <v>163943.78282528085</v>
      </c>
    </row>
    <row r="10089" spans="1:9" x14ac:dyDescent="0.35">
      <c r="A10089" t="s">
        <v>14</v>
      </c>
      <c r="B10089" s="1">
        <v>44910</v>
      </c>
      <c r="C10089" s="3">
        <f>VLOOKUP(A10089,'PY SIC'!$A$1:$C$332,3,0)*VLOOKUP(B10089,'Current %'!$A$1:$G$24,7,0)</f>
        <v>553.17191081629051</v>
      </c>
      <c r="D10089" t="s">
        <v>341</v>
      </c>
      <c r="G10089">
        <f>VLOOKUP(A10089,'PY SIC'!$A$1:$C$331,3,0)</f>
        <v>10875.767081780421</v>
      </c>
      <c r="H10089">
        <f>VLOOKUP(B10089,'Current %'!$A$1:$G$24,7,0)</f>
        <v>5.0862794932689318E-2</v>
      </c>
      <c r="I10089">
        <f t="shared" si="159"/>
        <v>553.17191081629051</v>
      </c>
    </row>
    <row r="10090" spans="1:9" x14ac:dyDescent="0.35">
      <c r="A10090" t="s">
        <v>30</v>
      </c>
      <c r="B10090" s="1">
        <v>44910</v>
      </c>
      <c r="C10090" s="3">
        <f>VLOOKUP(A10090,'PY SIC'!$A$1:$C$332,3,0)*VLOOKUP(B10090,'Current %'!$A$1:$G$24,7,0)</f>
        <v>2735.4539425605367</v>
      </c>
      <c r="D10090" t="s">
        <v>341</v>
      </c>
      <c r="G10090">
        <f>VLOOKUP(A10090,'PY SIC'!$A$1:$C$331,3,0)</f>
        <v>53781.038697943659</v>
      </c>
      <c r="H10090">
        <f>VLOOKUP(B10090,'Current %'!$A$1:$G$24,7,0)</f>
        <v>5.0862794932689318E-2</v>
      </c>
      <c r="I10090">
        <f t="shared" si="159"/>
        <v>2735.4539425605367</v>
      </c>
    </row>
    <row r="10091" spans="1:9" x14ac:dyDescent="0.35">
      <c r="A10091" t="s">
        <v>225</v>
      </c>
      <c r="B10091" s="1">
        <v>44910</v>
      </c>
      <c r="C10091" s="3">
        <f>VLOOKUP(A10091,'PY SIC'!$A$1:$C$332,3,0)*VLOOKUP(B10091,'Current %'!$A$1:$G$24,7,0)</f>
        <v>99742.847934664198</v>
      </c>
      <c r="D10091" t="s">
        <v>341</v>
      </c>
      <c r="G10091">
        <f>VLOOKUP(A10091,'PY SIC'!$A$1:$C$331,3,0)</f>
        <v>1961017.8336967453</v>
      </c>
      <c r="H10091">
        <f>VLOOKUP(B10091,'Current %'!$A$1:$G$24,7,0)</f>
        <v>5.0862794932689318E-2</v>
      </c>
      <c r="I10091">
        <f t="shared" si="159"/>
        <v>99742.847934664198</v>
      </c>
    </row>
    <row r="10092" spans="1:9" x14ac:dyDescent="0.35">
      <c r="A10092" t="s">
        <v>307</v>
      </c>
      <c r="B10092" s="1">
        <v>44910</v>
      </c>
      <c r="C10092" s="3">
        <f>VLOOKUP(A10092,'PY SIC'!$A$1:$C$332,3,0)*VLOOKUP(B10092,'Current %'!$A$1:$G$24,7,0)</f>
        <v>50746.049214701561</v>
      </c>
      <c r="D10092" t="s">
        <v>341</v>
      </c>
      <c r="G10092">
        <f>VLOOKUP(A10092,'PY SIC'!$A$1:$C$331,3,0)</f>
        <v>997704.69322139584</v>
      </c>
      <c r="H10092">
        <f>VLOOKUP(B10092,'Current %'!$A$1:$G$24,7,0)</f>
        <v>5.0862794932689318E-2</v>
      </c>
      <c r="I10092">
        <f t="shared" si="159"/>
        <v>50746.049214701561</v>
      </c>
    </row>
    <row r="10093" spans="1:9" x14ac:dyDescent="0.35">
      <c r="A10093" t="s">
        <v>54</v>
      </c>
      <c r="B10093" s="1">
        <v>44910</v>
      </c>
      <c r="C10093" s="3">
        <f>VLOOKUP(A10093,'PY SIC'!$A$1:$C$332,3,0)*VLOOKUP(B10093,'Current %'!$A$1:$G$24,7,0)</f>
        <v>92771.47157672621</v>
      </c>
      <c r="D10093" t="s">
        <v>341</v>
      </c>
      <c r="G10093">
        <f>VLOOKUP(A10093,'PY SIC'!$A$1:$C$331,3,0)</f>
        <v>1823955.4412905916</v>
      </c>
      <c r="H10093">
        <f>VLOOKUP(B10093,'Current %'!$A$1:$G$24,7,0)</f>
        <v>5.0862794932689318E-2</v>
      </c>
      <c r="I10093">
        <f t="shared" si="159"/>
        <v>92771.47157672621</v>
      </c>
    </row>
    <row r="10094" spans="1:9" x14ac:dyDescent="0.35">
      <c r="A10094" t="s">
        <v>102</v>
      </c>
      <c r="B10094" s="1">
        <v>44910</v>
      </c>
      <c r="C10094" s="3">
        <f>VLOOKUP(A10094,'PY SIC'!$A$1:$C$332,3,0)*VLOOKUP(B10094,'Current %'!$A$1:$G$24,7,0)</f>
        <v>73566.102150750332</v>
      </c>
      <c r="D10094" t="s">
        <v>341</v>
      </c>
      <c r="G10094">
        <f>VLOOKUP(A10094,'PY SIC'!$A$1:$C$331,3,0)</f>
        <v>1446363.7369536234</v>
      </c>
      <c r="H10094">
        <f>VLOOKUP(B10094,'Current %'!$A$1:$G$24,7,0)</f>
        <v>5.0862794932689318E-2</v>
      </c>
      <c r="I10094">
        <f t="shared" si="159"/>
        <v>73566.102150750332</v>
      </c>
    </row>
    <row r="10095" spans="1:9" x14ac:dyDescent="0.35">
      <c r="A10095" t="s">
        <v>31</v>
      </c>
      <c r="B10095" s="1">
        <v>44910</v>
      </c>
      <c r="C10095" s="3">
        <f>VLOOKUP(A10095,'PY SIC'!$A$1:$C$332,3,0)*VLOOKUP(B10095,'Current %'!$A$1:$G$24,7,0)</f>
        <v>3661.7660944601657</v>
      </c>
      <c r="D10095" t="s">
        <v>341</v>
      </c>
      <c r="G10095">
        <f>VLOOKUP(A10095,'PY SIC'!$A$1:$C$331,3,0)</f>
        <v>71993.017672466973</v>
      </c>
      <c r="H10095">
        <f>VLOOKUP(B10095,'Current %'!$A$1:$G$24,7,0)</f>
        <v>5.0862794932689318E-2</v>
      </c>
      <c r="I10095">
        <f t="shared" si="159"/>
        <v>3661.7660944601657</v>
      </c>
    </row>
    <row r="10096" spans="1:9" x14ac:dyDescent="0.35">
      <c r="A10096" t="s">
        <v>103</v>
      </c>
      <c r="B10096" s="1">
        <v>44910</v>
      </c>
      <c r="C10096" s="3">
        <f>VLOOKUP(A10096,'PY SIC'!$A$1:$C$332,3,0)*VLOOKUP(B10096,'Current %'!$A$1:$G$24,7,0)</f>
        <v>83120.277836025431</v>
      </c>
      <c r="D10096" t="s">
        <v>341</v>
      </c>
      <c r="G10096">
        <f>VLOOKUP(A10096,'PY SIC'!$A$1:$C$331,3,0)</f>
        <v>1634205.8659187909</v>
      </c>
      <c r="H10096">
        <f>VLOOKUP(B10096,'Current %'!$A$1:$G$24,7,0)</f>
        <v>5.0862794932689318E-2</v>
      </c>
      <c r="I10096">
        <f t="shared" si="159"/>
        <v>83120.277836025431</v>
      </c>
    </row>
    <row r="10097" spans="1:9" x14ac:dyDescent="0.35">
      <c r="A10097" t="s">
        <v>226</v>
      </c>
      <c r="B10097" s="1">
        <v>44910</v>
      </c>
      <c r="C10097" s="3">
        <f>VLOOKUP(A10097,'PY SIC'!$A$1:$C$332,3,0)*VLOOKUP(B10097,'Current %'!$A$1:$G$24,7,0)</f>
        <v>553.2784841681796</v>
      </c>
      <c r="D10097" t="s">
        <v>341</v>
      </c>
      <c r="G10097">
        <f>VLOOKUP(A10097,'PY SIC'!$A$1:$C$331,3,0)</f>
        <v>10877.862392351342</v>
      </c>
      <c r="H10097">
        <f>VLOOKUP(B10097,'Current %'!$A$1:$G$24,7,0)</f>
        <v>5.0862794932689318E-2</v>
      </c>
      <c r="I10097">
        <f t="shared" si="159"/>
        <v>553.2784841681796</v>
      </c>
    </row>
    <row r="10098" spans="1:9" x14ac:dyDescent="0.35">
      <c r="A10098" t="s">
        <v>227</v>
      </c>
      <c r="B10098" s="1">
        <v>44910</v>
      </c>
      <c r="C10098" s="3">
        <f>VLOOKUP(A10098,'PY SIC'!$A$1:$C$332,3,0)*VLOOKUP(B10098,'Current %'!$A$1:$G$24,7,0)</f>
        <v>96398.809793984052</v>
      </c>
      <c r="D10098" t="s">
        <v>341</v>
      </c>
      <c r="G10098">
        <f>VLOOKUP(A10098,'PY SIC'!$A$1:$C$331,3,0)</f>
        <v>1895271.5815471029</v>
      </c>
      <c r="H10098">
        <f>VLOOKUP(B10098,'Current %'!$A$1:$G$24,7,0)</f>
        <v>5.0862794932689318E-2</v>
      </c>
      <c r="I10098">
        <f t="shared" si="159"/>
        <v>96398.809793984052</v>
      </c>
    </row>
    <row r="10099" spans="1:9" x14ac:dyDescent="0.35">
      <c r="A10099" t="s">
        <v>80</v>
      </c>
      <c r="B10099" s="1">
        <v>44910</v>
      </c>
      <c r="C10099" s="3">
        <f>VLOOKUP(A10099,'PY SIC'!$A$1:$C$332,3,0)*VLOOKUP(B10099,'Current %'!$A$1:$G$24,7,0)</f>
        <v>185079.15232193537</v>
      </c>
      <c r="D10099" t="s">
        <v>341</v>
      </c>
      <c r="G10099">
        <f>VLOOKUP(A10099,'PY SIC'!$A$1:$C$331,3,0)</f>
        <v>3638792.4133320823</v>
      </c>
      <c r="H10099">
        <f>VLOOKUP(B10099,'Current %'!$A$1:$G$24,7,0)</f>
        <v>5.0862794932689318E-2</v>
      </c>
      <c r="I10099">
        <f t="shared" si="159"/>
        <v>185079.15232193537</v>
      </c>
    </row>
    <row r="10100" spans="1:9" x14ac:dyDescent="0.35">
      <c r="A10100" t="s">
        <v>243</v>
      </c>
      <c r="B10100" s="1">
        <v>44910</v>
      </c>
      <c r="C10100" s="3">
        <f>VLOOKUP(A10100,'PY SIC'!$A$1:$C$332,3,0)*VLOOKUP(B10100,'Current %'!$A$1:$G$24,7,0)</f>
        <v>30458.786938968642</v>
      </c>
      <c r="D10100" t="s">
        <v>341</v>
      </c>
      <c r="G10100">
        <f>VLOOKUP(A10100,'PY SIC'!$A$1:$C$331,3,0)</f>
        <v>598842.17883183807</v>
      </c>
      <c r="H10100">
        <f>VLOOKUP(B10100,'Current %'!$A$1:$G$24,7,0)</f>
        <v>5.0862794932689318E-2</v>
      </c>
      <c r="I10100">
        <f t="shared" si="159"/>
        <v>30458.786938968642</v>
      </c>
    </row>
    <row r="10101" spans="1:9" x14ac:dyDescent="0.35">
      <c r="A10101" t="s">
        <v>128</v>
      </c>
      <c r="B10101" s="1">
        <v>44910</v>
      </c>
      <c r="C10101" s="3">
        <f>VLOOKUP(A10101,'PY SIC'!$A$1:$C$332,3,0)*VLOOKUP(B10101,'Current %'!$A$1:$G$24,7,0)</f>
        <v>36541.770177835409</v>
      </c>
      <c r="D10101" t="s">
        <v>341</v>
      </c>
      <c r="G10101">
        <f>VLOOKUP(A10101,'PY SIC'!$A$1:$C$331,3,0)</f>
        <v>718438.10836966324</v>
      </c>
      <c r="H10101">
        <f>VLOOKUP(B10101,'Current %'!$A$1:$G$24,7,0)</f>
        <v>5.0862794932689318E-2</v>
      </c>
      <c r="I10101">
        <f t="shared" si="159"/>
        <v>36541.770177835409</v>
      </c>
    </row>
    <row r="10102" spans="1:9" x14ac:dyDescent="0.35">
      <c r="A10102" t="s">
        <v>92</v>
      </c>
      <c r="B10102" s="1">
        <v>44910</v>
      </c>
      <c r="C10102" s="3">
        <f>VLOOKUP(A10102,'PY SIC'!$A$1:$C$332,3,0)*VLOOKUP(B10102,'Current %'!$A$1:$G$24,7,0)</f>
        <v>61386.0176317308</v>
      </c>
      <c r="D10102" t="s">
        <v>341</v>
      </c>
      <c r="G10102">
        <f>VLOOKUP(A10102,'PY SIC'!$A$1:$C$331,3,0)</f>
        <v>1206894.3067908022</v>
      </c>
      <c r="H10102">
        <f>VLOOKUP(B10102,'Current %'!$A$1:$G$24,7,0)</f>
        <v>5.0862794932689318E-2</v>
      </c>
      <c r="I10102">
        <f t="shared" si="159"/>
        <v>61386.0176317308</v>
      </c>
    </row>
    <row r="10103" spans="1:9" x14ac:dyDescent="0.35">
      <c r="A10103" t="s">
        <v>195</v>
      </c>
      <c r="B10103" s="1">
        <v>44910</v>
      </c>
      <c r="C10103" s="3">
        <f>VLOOKUP(A10103,'PY SIC'!$A$1:$C$332,3,0)*VLOOKUP(B10103,'Current %'!$A$1:$G$24,7,0)</f>
        <v>3991.4384616018401</v>
      </c>
      <c r="D10103" t="s">
        <v>341</v>
      </c>
      <c r="G10103">
        <f>VLOOKUP(A10103,'PY SIC'!$A$1:$C$331,3,0)</f>
        <v>78474.619156969653</v>
      </c>
      <c r="H10103">
        <f>VLOOKUP(B10103,'Current %'!$A$1:$G$24,7,0)</f>
        <v>5.0862794932689318E-2</v>
      </c>
      <c r="I10103">
        <f t="shared" si="159"/>
        <v>3991.4384616018401</v>
      </c>
    </row>
    <row r="10104" spans="1:9" x14ac:dyDescent="0.35">
      <c r="A10104" t="s">
        <v>32</v>
      </c>
      <c r="B10104" s="1">
        <v>44910</v>
      </c>
      <c r="C10104" s="3">
        <f>VLOOKUP(A10104,'PY SIC'!$A$1:$C$332,3,0)*VLOOKUP(B10104,'Current %'!$A$1:$G$24,7,0)</f>
        <v>5113.031056072482</v>
      </c>
      <c r="D10104" t="s">
        <v>341</v>
      </c>
      <c r="G10104">
        <f>VLOOKUP(A10104,'PY SIC'!$A$1:$C$331,3,0)</f>
        <v>100525.95542260217</v>
      </c>
      <c r="H10104">
        <f>VLOOKUP(B10104,'Current %'!$A$1:$G$24,7,0)</f>
        <v>5.0862794932689318E-2</v>
      </c>
      <c r="I10104">
        <f t="shared" si="159"/>
        <v>5113.031056072482</v>
      </c>
    </row>
    <row r="10105" spans="1:9" x14ac:dyDescent="0.35">
      <c r="A10105" t="s">
        <v>15</v>
      </c>
      <c r="B10105" s="1">
        <v>44910</v>
      </c>
      <c r="C10105" s="3">
        <f>VLOOKUP(A10105,'PY SIC'!$A$1:$C$332,3,0)*VLOOKUP(B10105,'Current %'!$A$1:$G$24,7,0)</f>
        <v>24679.103261626118</v>
      </c>
      <c r="D10105" t="s">
        <v>341</v>
      </c>
      <c r="G10105">
        <f>VLOOKUP(A10105,'PY SIC'!$A$1:$C$331,3,0)</f>
        <v>485209.34200108133</v>
      </c>
      <c r="H10105">
        <f>VLOOKUP(B10105,'Current %'!$A$1:$G$24,7,0)</f>
        <v>5.0862794932689318E-2</v>
      </c>
      <c r="I10105">
        <f t="shared" si="159"/>
        <v>24679.103261626118</v>
      </c>
    </row>
    <row r="10106" spans="1:9" x14ac:dyDescent="0.35">
      <c r="A10106" t="s">
        <v>116</v>
      </c>
      <c r="B10106" s="1">
        <v>44910</v>
      </c>
      <c r="C10106" s="3">
        <f>VLOOKUP(A10106,'PY SIC'!$A$1:$C$332,3,0)*VLOOKUP(B10106,'Current %'!$A$1:$G$24,7,0)</f>
        <v>88753.232844964339</v>
      </c>
      <c r="D10106" t="s">
        <v>341</v>
      </c>
      <c r="G10106">
        <f>VLOOKUP(A10106,'PY SIC'!$A$1:$C$331,3,0)</f>
        <v>1744953.9090885269</v>
      </c>
      <c r="H10106">
        <f>VLOOKUP(B10106,'Current %'!$A$1:$G$24,7,0)</f>
        <v>5.0862794932689318E-2</v>
      </c>
      <c r="I10106">
        <f t="shared" si="159"/>
        <v>88753.232844964339</v>
      </c>
    </row>
    <row r="10107" spans="1:9" x14ac:dyDescent="0.35">
      <c r="A10107" t="s">
        <v>81</v>
      </c>
      <c r="B10107" s="1">
        <v>44910</v>
      </c>
      <c r="C10107" s="3">
        <f>VLOOKUP(A10107,'PY SIC'!$A$1:$C$332,3,0)*VLOOKUP(B10107,'Current %'!$A$1:$G$24,7,0)</f>
        <v>73724.47834960671</v>
      </c>
      <c r="D10107" t="s">
        <v>341</v>
      </c>
      <c r="G10107">
        <f>VLOOKUP(A10107,'PY SIC'!$A$1:$C$331,3,0)</f>
        <v>1449477.5296397305</v>
      </c>
      <c r="H10107">
        <f>VLOOKUP(B10107,'Current %'!$A$1:$G$24,7,0)</f>
        <v>5.0862794932689318E-2</v>
      </c>
      <c r="I10107">
        <f t="shared" si="159"/>
        <v>73724.47834960671</v>
      </c>
    </row>
    <row r="10108" spans="1:9" x14ac:dyDescent="0.35">
      <c r="A10108" t="s">
        <v>166</v>
      </c>
      <c r="B10108" s="1">
        <v>44910</v>
      </c>
      <c r="C10108" s="3">
        <f>VLOOKUP(A10108,'PY SIC'!$A$1:$C$332,3,0)*VLOOKUP(B10108,'Current %'!$A$1:$G$24,7,0)</f>
        <v>295.57650691965119</v>
      </c>
      <c r="D10108" t="s">
        <v>341</v>
      </c>
      <c r="G10108">
        <f>VLOOKUP(A10108,'PY SIC'!$A$1:$C$331,3,0)</f>
        <v>5811.2517668525788</v>
      </c>
      <c r="H10108">
        <f>VLOOKUP(B10108,'Current %'!$A$1:$G$24,7,0)</f>
        <v>5.0862794932689318E-2</v>
      </c>
      <c r="I10108">
        <f t="shared" si="159"/>
        <v>295.57650691965119</v>
      </c>
    </row>
    <row r="10109" spans="1:9" x14ac:dyDescent="0.35">
      <c r="A10109" t="s">
        <v>93</v>
      </c>
      <c r="B10109" s="1">
        <v>44910</v>
      </c>
      <c r="C10109" s="3">
        <f>VLOOKUP(A10109,'PY SIC'!$A$1:$C$332,3,0)*VLOOKUP(B10109,'Current %'!$A$1:$G$24,7,0)</f>
        <v>46686.8260023236</v>
      </c>
      <c r="D10109" t="s">
        <v>341</v>
      </c>
      <c r="G10109">
        <f>VLOOKUP(A10109,'PY SIC'!$A$1:$C$331,3,0)</f>
        <v>917897.37595245999</v>
      </c>
      <c r="H10109">
        <f>VLOOKUP(B10109,'Current %'!$A$1:$G$24,7,0)</f>
        <v>5.0862794932689318E-2</v>
      </c>
      <c r="I10109">
        <f t="shared" si="159"/>
        <v>46686.8260023236</v>
      </c>
    </row>
    <row r="10110" spans="1:9" x14ac:dyDescent="0.35">
      <c r="A10110" t="s">
        <v>55</v>
      </c>
      <c r="B10110" s="1">
        <v>44910</v>
      </c>
      <c r="C10110" s="3">
        <f>VLOOKUP(A10110,'PY SIC'!$A$1:$C$332,3,0)*VLOOKUP(B10110,'Current %'!$A$1:$G$24,7,0)</f>
        <v>36429.378623615303</v>
      </c>
      <c r="D10110" t="s">
        <v>341</v>
      </c>
      <c r="G10110">
        <f>VLOOKUP(A10110,'PY SIC'!$A$1:$C$331,3,0)</f>
        <v>716228.40765681723</v>
      </c>
      <c r="H10110">
        <f>VLOOKUP(B10110,'Current %'!$A$1:$G$24,7,0)</f>
        <v>5.0862794932689318E-2</v>
      </c>
      <c r="I10110">
        <f t="shared" si="159"/>
        <v>36429.378623615303</v>
      </c>
    </row>
    <row r="10111" spans="1:9" x14ac:dyDescent="0.35">
      <c r="A10111" t="s">
        <v>244</v>
      </c>
      <c r="B10111" s="1">
        <v>44910</v>
      </c>
      <c r="C10111" s="3">
        <f>VLOOKUP(A10111,'PY SIC'!$A$1:$C$332,3,0)*VLOOKUP(B10111,'Current %'!$A$1:$G$24,7,0)</f>
        <v>110967.31204444634</v>
      </c>
      <c r="D10111" t="s">
        <v>341</v>
      </c>
      <c r="G10111">
        <f>VLOOKUP(A10111,'PY SIC'!$A$1:$C$331,3,0)</f>
        <v>2181699.0629653363</v>
      </c>
      <c r="H10111">
        <f>VLOOKUP(B10111,'Current %'!$A$1:$G$24,7,0)</f>
        <v>5.0862794932689318E-2</v>
      </c>
      <c r="I10111">
        <f t="shared" si="159"/>
        <v>110967.31204444634</v>
      </c>
    </row>
    <row r="10112" spans="1:9" x14ac:dyDescent="0.35">
      <c r="A10112" t="s">
        <v>167</v>
      </c>
      <c r="B10112" s="1">
        <v>44910</v>
      </c>
      <c r="C10112" s="3">
        <f>VLOOKUP(A10112,'PY SIC'!$A$1:$C$332,3,0)*VLOOKUP(B10112,'Current %'!$A$1:$G$24,7,0)</f>
        <v>31023.597596719679</v>
      </c>
      <c r="D10112" t="s">
        <v>341</v>
      </c>
      <c r="G10112">
        <f>VLOOKUP(A10112,'PY SIC'!$A$1:$C$331,3,0)</f>
        <v>609946.77224827325</v>
      </c>
      <c r="H10112">
        <f>VLOOKUP(B10112,'Current %'!$A$1:$G$24,7,0)</f>
        <v>5.0862794932689318E-2</v>
      </c>
      <c r="I10112">
        <f t="shared" si="159"/>
        <v>31023.597596719679</v>
      </c>
    </row>
    <row r="10113" spans="1:9" x14ac:dyDescent="0.35">
      <c r="A10113" t="s">
        <v>129</v>
      </c>
      <c r="B10113" s="1">
        <v>44910</v>
      </c>
      <c r="C10113" s="3">
        <f>VLOOKUP(A10113,'PY SIC'!$A$1:$C$332,3,0)*VLOOKUP(B10113,'Current %'!$A$1:$G$24,7,0)</f>
        <v>34226.02024761551</v>
      </c>
      <c r="D10113" t="s">
        <v>341</v>
      </c>
      <c r="G10113">
        <f>VLOOKUP(A10113,'PY SIC'!$A$1:$C$331,3,0)</f>
        <v>672908.75959351938</v>
      </c>
      <c r="H10113">
        <f>VLOOKUP(B10113,'Current %'!$A$1:$G$24,7,0)</f>
        <v>5.0862794932689318E-2</v>
      </c>
      <c r="I10113">
        <f t="shared" si="159"/>
        <v>34226.02024761551</v>
      </c>
    </row>
    <row r="10114" spans="1:9" x14ac:dyDescent="0.35">
      <c r="A10114" t="s">
        <v>16</v>
      </c>
      <c r="B10114" s="1">
        <v>44910</v>
      </c>
      <c r="C10114" s="3">
        <f>VLOOKUP(A10114,'PY SIC'!$A$1:$C$332,3,0)*VLOOKUP(B10114,'Current %'!$A$1:$G$24,7,0)</f>
        <v>413.81085732186381</v>
      </c>
      <c r="D10114" t="s">
        <v>341</v>
      </c>
      <c r="G10114">
        <f>VLOOKUP(A10114,'PY SIC'!$A$1:$C$331,3,0)</f>
        <v>8135.8261548444561</v>
      </c>
      <c r="H10114">
        <f>VLOOKUP(B10114,'Current %'!$A$1:$G$24,7,0)</f>
        <v>5.0862794932689318E-2</v>
      </c>
      <c r="I10114">
        <f t="shared" si="159"/>
        <v>413.81085732186381</v>
      </c>
    </row>
    <row r="10115" spans="1:9" x14ac:dyDescent="0.35">
      <c r="A10115" t="s">
        <v>245</v>
      </c>
      <c r="B10115" s="1">
        <v>44910</v>
      </c>
      <c r="C10115" s="3">
        <f>VLOOKUP(A10115,'PY SIC'!$A$1:$C$332,3,0)*VLOOKUP(B10115,'Current %'!$A$1:$G$24,7,0)</f>
        <v>200119.54146525275</v>
      </c>
      <c r="D10115" t="s">
        <v>341</v>
      </c>
      <c r="G10115">
        <f>VLOOKUP(A10115,'PY SIC'!$A$1:$C$331,3,0)</f>
        <v>3934497.5385266673</v>
      </c>
      <c r="H10115">
        <f>VLOOKUP(B10115,'Current %'!$A$1:$G$24,7,0)</f>
        <v>5.0862794932689318E-2</v>
      </c>
      <c r="I10115">
        <f t="shared" si="159"/>
        <v>200119.54146525275</v>
      </c>
    </row>
    <row r="10116" spans="1:9" x14ac:dyDescent="0.35">
      <c r="A10116" t="s">
        <v>196</v>
      </c>
      <c r="B10116" s="1">
        <v>44910</v>
      </c>
      <c r="C10116" s="3">
        <f>VLOOKUP(A10116,'PY SIC'!$A$1:$C$332,3,0)*VLOOKUP(B10116,'Current %'!$A$1:$G$24,7,0)</f>
        <v>38958.773575867468</v>
      </c>
      <c r="D10116" t="s">
        <v>341</v>
      </c>
      <c r="G10116">
        <f>VLOOKUP(A10116,'PY SIC'!$A$1:$C$331,3,0)</f>
        <v>765958.17487860494</v>
      </c>
      <c r="H10116">
        <f>VLOOKUP(B10116,'Current %'!$A$1:$G$24,7,0)</f>
        <v>5.0862794932689318E-2</v>
      </c>
      <c r="I10116">
        <f t="shared" si="159"/>
        <v>38958.773575867468</v>
      </c>
    </row>
    <row r="10117" spans="1:9" x14ac:dyDescent="0.35">
      <c r="A10117" t="s">
        <v>94</v>
      </c>
      <c r="B10117" s="1">
        <v>44910</v>
      </c>
      <c r="C10117" s="3">
        <f>VLOOKUP(A10117,'PY SIC'!$A$1:$C$332,3,0)*VLOOKUP(B10117,'Current %'!$A$1:$G$24,7,0)</f>
        <v>86520.637065339266</v>
      </c>
      <c r="D10117" t="s">
        <v>341</v>
      </c>
      <c r="G10117">
        <f>VLOOKUP(A10117,'PY SIC'!$A$1:$C$331,3,0)</f>
        <v>1701059.4321416812</v>
      </c>
      <c r="H10117">
        <f>VLOOKUP(B10117,'Current %'!$A$1:$G$24,7,0)</f>
        <v>5.0862794932689318E-2</v>
      </c>
      <c r="I10117">
        <f t="shared" si="159"/>
        <v>86520.637065339266</v>
      </c>
    </row>
    <row r="10118" spans="1:9" x14ac:dyDescent="0.35">
      <c r="A10118" t="s">
        <v>95</v>
      </c>
      <c r="B10118" s="1">
        <v>44910</v>
      </c>
      <c r="C10118" s="3">
        <f>VLOOKUP(A10118,'PY SIC'!$A$1:$C$332,3,0)*VLOOKUP(B10118,'Current %'!$A$1:$G$24,7,0)</f>
        <v>39972.011520996668</v>
      </c>
      <c r="D10118" t="s">
        <v>341</v>
      </c>
      <c r="G10118">
        <f>VLOOKUP(A10118,'PY SIC'!$A$1:$C$331,3,0)</f>
        <v>785879.17895378603</v>
      </c>
      <c r="H10118">
        <f>VLOOKUP(B10118,'Current %'!$A$1:$G$24,7,0)</f>
        <v>5.0862794932689318E-2</v>
      </c>
      <c r="I10118">
        <f t="shared" si="159"/>
        <v>39972.011520996668</v>
      </c>
    </row>
    <row r="10119" spans="1:9" x14ac:dyDescent="0.35">
      <c r="A10119" t="s">
        <v>228</v>
      </c>
      <c r="B10119" s="1">
        <v>44910</v>
      </c>
      <c r="C10119" s="3">
        <f>VLOOKUP(A10119,'PY SIC'!$A$1:$C$332,3,0)*VLOOKUP(B10119,'Current %'!$A$1:$G$24,7,0)</f>
        <v>6523.1985224708524</v>
      </c>
      <c r="D10119" t="s">
        <v>341</v>
      </c>
      <c r="G10119">
        <f>VLOOKUP(A10119,'PY SIC'!$A$1:$C$331,3,0)</f>
        <v>128250.88615565674</v>
      </c>
      <c r="H10119">
        <f>VLOOKUP(B10119,'Current %'!$A$1:$G$24,7,0)</f>
        <v>5.0862794932689318E-2</v>
      </c>
      <c r="I10119">
        <f t="shared" si="159"/>
        <v>6523.1985224708524</v>
      </c>
    </row>
    <row r="10120" spans="1:9" x14ac:dyDescent="0.35">
      <c r="A10120" t="s">
        <v>229</v>
      </c>
      <c r="B10120" s="1">
        <v>44910</v>
      </c>
      <c r="C10120" s="3">
        <f>VLOOKUP(A10120,'PY SIC'!$A$1:$C$332,3,0)*VLOOKUP(B10120,'Current %'!$A$1:$G$24,7,0)</f>
        <v>24928.956287178426</v>
      </c>
      <c r="D10120" t="s">
        <v>341</v>
      </c>
      <c r="G10120">
        <f>VLOOKUP(A10120,'PY SIC'!$A$1:$C$331,3,0)</f>
        <v>490121.63645684131</v>
      </c>
      <c r="H10120">
        <f>VLOOKUP(B10120,'Current %'!$A$1:$G$24,7,0)</f>
        <v>5.0862794932689318E-2</v>
      </c>
      <c r="I10120">
        <f t="shared" si="159"/>
        <v>24928.956287178426</v>
      </c>
    </row>
    <row r="10121" spans="1:9" x14ac:dyDescent="0.35">
      <c r="A10121" t="s">
        <v>104</v>
      </c>
      <c r="B10121" s="1">
        <v>44910</v>
      </c>
      <c r="C10121" s="3">
        <f>VLOOKUP(A10121,'PY SIC'!$A$1:$C$332,3,0)*VLOOKUP(B10121,'Current %'!$A$1:$G$24,7,0)</f>
        <v>107310.97474968592</v>
      </c>
      <c r="D10121" t="s">
        <v>341</v>
      </c>
      <c r="G10121">
        <f>VLOOKUP(A10121,'PY SIC'!$A$1:$C$331,3,0)</f>
        <v>2109812.7794923354</v>
      </c>
      <c r="H10121">
        <f>VLOOKUP(B10121,'Current %'!$A$1:$G$24,7,0)</f>
        <v>5.0862794932689318E-2</v>
      </c>
      <c r="I10121">
        <f t="shared" si="159"/>
        <v>107310.97474968592</v>
      </c>
    </row>
    <row r="10122" spans="1:9" x14ac:dyDescent="0.35">
      <c r="A10122" t="s">
        <v>56</v>
      </c>
      <c r="B10122" s="1">
        <v>44910</v>
      </c>
      <c r="C10122" s="3">
        <f>VLOOKUP(A10122,'PY SIC'!$A$1:$C$332,3,0)*VLOOKUP(B10122,'Current %'!$A$1:$G$24,7,0)</f>
        <v>20546.912437276624</v>
      </c>
      <c r="D10122" t="s">
        <v>341</v>
      </c>
      <c r="G10122">
        <f>VLOOKUP(A10122,'PY SIC'!$A$1:$C$331,3,0)</f>
        <v>403967.42775279941</v>
      </c>
      <c r="H10122">
        <f>VLOOKUP(B10122,'Current %'!$A$1:$G$24,7,0)</f>
        <v>5.0862794932689318E-2</v>
      </c>
      <c r="I10122">
        <f t="shared" si="159"/>
        <v>20546.912437276624</v>
      </c>
    </row>
    <row r="10123" spans="1:9" x14ac:dyDescent="0.35">
      <c r="A10123" t="s">
        <v>230</v>
      </c>
      <c r="B10123" s="1">
        <v>44910</v>
      </c>
      <c r="C10123" s="3">
        <f>VLOOKUP(A10123,'PY SIC'!$A$1:$C$332,3,0)*VLOOKUP(B10123,'Current %'!$A$1:$G$24,7,0)</f>
        <v>1109.0397760946335</v>
      </c>
      <c r="D10123" t="s">
        <v>341</v>
      </c>
      <c r="G10123">
        <f>VLOOKUP(A10123,'PY SIC'!$A$1:$C$331,3,0)</f>
        <v>21804.538613387482</v>
      </c>
      <c r="H10123">
        <f>VLOOKUP(B10123,'Current %'!$A$1:$G$24,7,0)</f>
        <v>5.0862794932689318E-2</v>
      </c>
      <c r="I10123">
        <f t="shared" si="159"/>
        <v>1109.0397760946335</v>
      </c>
    </row>
    <row r="10124" spans="1:9" x14ac:dyDescent="0.35">
      <c r="A10124" t="s">
        <v>246</v>
      </c>
      <c r="B10124" s="1">
        <v>44910</v>
      </c>
      <c r="C10124" s="3">
        <f>VLOOKUP(A10124,'PY SIC'!$A$1:$C$332,3,0)*VLOOKUP(B10124,'Current %'!$A$1:$G$24,7,0)</f>
        <v>69087.611174093094</v>
      </c>
      <c r="D10124" t="s">
        <v>341</v>
      </c>
      <c r="G10124">
        <f>VLOOKUP(A10124,'PY SIC'!$A$1:$C$331,3,0)</f>
        <v>1358313.3067209951</v>
      </c>
      <c r="H10124">
        <f>VLOOKUP(B10124,'Current %'!$A$1:$G$24,7,0)</f>
        <v>5.0862794932689318E-2</v>
      </c>
      <c r="I10124">
        <f t="shared" ref="I10124:I10187" si="160">G10124*H10124</f>
        <v>69087.611174093094</v>
      </c>
    </row>
    <row r="10125" spans="1:9" x14ac:dyDescent="0.35">
      <c r="A10125" t="s">
        <v>231</v>
      </c>
      <c r="B10125" s="1">
        <v>44910</v>
      </c>
      <c r="C10125" s="3">
        <f>VLOOKUP(A10125,'PY SIC'!$A$1:$C$332,3,0)*VLOOKUP(B10125,'Current %'!$A$1:$G$24,7,0)</f>
        <v>40225.62974793707</v>
      </c>
      <c r="D10125" t="s">
        <v>341</v>
      </c>
      <c r="G10125">
        <f>VLOOKUP(A10125,'PY SIC'!$A$1:$C$331,3,0)</f>
        <v>790865.5000412534</v>
      </c>
      <c r="H10125">
        <f>VLOOKUP(B10125,'Current %'!$A$1:$G$24,7,0)</f>
        <v>5.0862794932689318E-2</v>
      </c>
      <c r="I10125">
        <f t="shared" si="160"/>
        <v>40225.62974793707</v>
      </c>
    </row>
    <row r="10126" spans="1:9" x14ac:dyDescent="0.35">
      <c r="A10126" t="s">
        <v>105</v>
      </c>
      <c r="B10126" s="1">
        <v>44910</v>
      </c>
      <c r="C10126" s="3">
        <f>VLOOKUP(A10126,'PY SIC'!$A$1:$C$332,3,0)*VLOOKUP(B10126,'Current %'!$A$1:$G$24,7,0)</f>
        <v>88115.175844936792</v>
      </c>
      <c r="D10126" t="s">
        <v>341</v>
      </c>
      <c r="G10126">
        <f>VLOOKUP(A10126,'PY SIC'!$A$1:$C$331,3,0)</f>
        <v>1732409.2386497133</v>
      </c>
      <c r="H10126">
        <f>VLOOKUP(B10126,'Current %'!$A$1:$G$24,7,0)</f>
        <v>5.0862794932689318E-2</v>
      </c>
      <c r="I10126">
        <f t="shared" si="160"/>
        <v>88115.175844936792</v>
      </c>
    </row>
    <row r="10127" spans="1:9" x14ac:dyDescent="0.35">
      <c r="A10127" t="s">
        <v>168</v>
      </c>
      <c r="B10127" s="1">
        <v>44910</v>
      </c>
      <c r="C10127" s="3">
        <f>VLOOKUP(A10127,'PY SIC'!$A$1:$C$332,3,0)*VLOOKUP(B10127,'Current %'!$A$1:$G$24,7,0)</f>
        <v>1014.3885859888832</v>
      </c>
      <c r="D10127" t="s">
        <v>341</v>
      </c>
      <c r="G10127">
        <f>VLOOKUP(A10127,'PY SIC'!$A$1:$C$331,3,0)</f>
        <v>19943.62652172973</v>
      </c>
      <c r="H10127">
        <f>VLOOKUP(B10127,'Current %'!$A$1:$G$24,7,0)</f>
        <v>5.0862794932689318E-2</v>
      </c>
      <c r="I10127">
        <f t="shared" si="160"/>
        <v>1014.3885859888832</v>
      </c>
    </row>
    <row r="10128" spans="1:9" x14ac:dyDescent="0.35">
      <c r="A10128" t="s">
        <v>106</v>
      </c>
      <c r="B10128" s="1">
        <v>44910</v>
      </c>
      <c r="C10128" s="3">
        <f>VLOOKUP(A10128,'PY SIC'!$A$1:$C$332,3,0)*VLOOKUP(B10128,'Current %'!$A$1:$G$24,7,0)</f>
        <v>11089.343738784799</v>
      </c>
      <c r="D10128" t="s">
        <v>341</v>
      </c>
      <c r="G10128">
        <f>VLOOKUP(A10128,'PY SIC'!$A$1:$C$331,3,0)</f>
        <v>218024.66328207462</v>
      </c>
      <c r="H10128">
        <f>VLOOKUP(B10128,'Current %'!$A$1:$G$24,7,0)</f>
        <v>5.0862794932689318E-2</v>
      </c>
      <c r="I10128">
        <f t="shared" si="160"/>
        <v>11089.343738784799</v>
      </c>
    </row>
    <row r="10129" spans="1:9" x14ac:dyDescent="0.35">
      <c r="A10129" t="s">
        <v>96</v>
      </c>
      <c r="B10129" s="1">
        <v>44910</v>
      </c>
      <c r="C10129" s="3">
        <f>VLOOKUP(A10129,'PY SIC'!$A$1:$C$332,3,0)*VLOOKUP(B10129,'Current %'!$A$1:$G$24,7,0)</f>
        <v>29101.631517184629</v>
      </c>
      <c r="D10129" t="s">
        <v>341</v>
      </c>
      <c r="G10129">
        <f>VLOOKUP(A10129,'PY SIC'!$A$1:$C$331,3,0)</f>
        <v>572159.50393007451</v>
      </c>
      <c r="H10129">
        <f>VLOOKUP(B10129,'Current %'!$A$1:$G$24,7,0)</f>
        <v>5.0862794932689318E-2</v>
      </c>
      <c r="I10129">
        <f t="shared" si="160"/>
        <v>29101.631517184629</v>
      </c>
    </row>
    <row r="10130" spans="1:9" x14ac:dyDescent="0.35">
      <c r="A10130" t="s">
        <v>117</v>
      </c>
      <c r="B10130" s="1">
        <v>44910</v>
      </c>
      <c r="C10130" s="3">
        <f>VLOOKUP(A10130,'PY SIC'!$A$1:$C$332,3,0)*VLOOKUP(B10130,'Current %'!$A$1:$G$24,7,0)</f>
        <v>61451.121652809423</v>
      </c>
      <c r="D10130" t="s">
        <v>341</v>
      </c>
      <c r="G10130">
        <f>VLOOKUP(A10130,'PY SIC'!$A$1:$C$331,3,0)</f>
        <v>1208174.2997830233</v>
      </c>
      <c r="H10130">
        <f>VLOOKUP(B10130,'Current %'!$A$1:$G$24,7,0)</f>
        <v>5.0862794932689318E-2</v>
      </c>
      <c r="I10130">
        <f t="shared" si="160"/>
        <v>61451.121652809423</v>
      </c>
    </row>
    <row r="10131" spans="1:9" x14ac:dyDescent="0.35">
      <c r="A10131" t="s">
        <v>33</v>
      </c>
      <c r="B10131" s="1">
        <v>44910</v>
      </c>
      <c r="C10131" s="3">
        <f>VLOOKUP(A10131,'PY SIC'!$A$1:$C$332,3,0)*VLOOKUP(B10131,'Current %'!$A$1:$G$24,7,0)</f>
        <v>20596.234233189938</v>
      </c>
      <c r="D10131" t="s">
        <v>341</v>
      </c>
      <c r="G10131">
        <f>VLOOKUP(A10131,'PY SIC'!$A$1:$C$331,3,0)</f>
        <v>404937.13057740009</v>
      </c>
      <c r="H10131">
        <f>VLOOKUP(B10131,'Current %'!$A$1:$G$24,7,0)</f>
        <v>5.0862794932689318E-2</v>
      </c>
      <c r="I10131">
        <f t="shared" si="160"/>
        <v>20596.234233189938</v>
      </c>
    </row>
    <row r="10132" spans="1:9" x14ac:dyDescent="0.35">
      <c r="A10132" t="s">
        <v>107</v>
      </c>
      <c r="B10132" s="1">
        <v>44910</v>
      </c>
      <c r="C10132" s="3">
        <f>VLOOKUP(A10132,'PY SIC'!$A$1:$C$332,3,0)*VLOOKUP(B10132,'Current %'!$A$1:$G$24,7,0)</f>
        <v>44470.018889110441</v>
      </c>
      <c r="D10132" t="s">
        <v>341</v>
      </c>
      <c r="G10132">
        <f>VLOOKUP(A10132,'PY SIC'!$A$1:$C$331,3,0)</f>
        <v>874313.31581288576</v>
      </c>
      <c r="H10132">
        <f>VLOOKUP(B10132,'Current %'!$A$1:$G$24,7,0)</f>
        <v>5.0862794932689318E-2</v>
      </c>
      <c r="I10132">
        <f t="shared" si="160"/>
        <v>44470.018889110441</v>
      </c>
    </row>
    <row r="10133" spans="1:9" x14ac:dyDescent="0.35">
      <c r="A10133" t="s">
        <v>149</v>
      </c>
      <c r="B10133" s="1">
        <v>44910</v>
      </c>
      <c r="C10133" s="3">
        <f>VLOOKUP(A10133,'PY SIC'!$A$1:$C$332,3,0)*VLOOKUP(B10133,'Current %'!$A$1:$G$24,7,0)</f>
        <v>72534.958711368119</v>
      </c>
      <c r="D10133" t="s">
        <v>341</v>
      </c>
      <c r="G10133">
        <f>VLOOKUP(A10133,'PY SIC'!$A$1:$C$331,3,0)</f>
        <v>1426090.6976771383</v>
      </c>
      <c r="H10133">
        <f>VLOOKUP(B10133,'Current %'!$A$1:$G$24,7,0)</f>
        <v>5.0862794932689318E-2</v>
      </c>
      <c r="I10133">
        <f t="shared" si="160"/>
        <v>72534.958711368119</v>
      </c>
    </row>
    <row r="10134" spans="1:9" x14ac:dyDescent="0.35">
      <c r="A10134" t="s">
        <v>17</v>
      </c>
      <c r="B10134" s="1">
        <v>44910</v>
      </c>
      <c r="C10134" s="3">
        <f>VLOOKUP(A10134,'PY SIC'!$A$1:$C$332,3,0)*VLOOKUP(B10134,'Current %'!$A$1:$G$24,7,0)</f>
        <v>50979.003922733013</v>
      </c>
      <c r="D10134" t="s">
        <v>341</v>
      </c>
      <c r="G10134">
        <f>VLOOKUP(A10134,'PY SIC'!$A$1:$C$331,3,0)</f>
        <v>1002284.754312017</v>
      </c>
      <c r="H10134">
        <f>VLOOKUP(B10134,'Current %'!$A$1:$G$24,7,0)</f>
        <v>5.0862794932689318E-2</v>
      </c>
      <c r="I10134">
        <f t="shared" si="160"/>
        <v>50979.003922733013</v>
      </c>
    </row>
    <row r="10135" spans="1:9" x14ac:dyDescent="0.35">
      <c r="A10135" t="s">
        <v>97</v>
      </c>
      <c r="B10135" s="1">
        <v>44910</v>
      </c>
      <c r="C10135" s="3">
        <f>VLOOKUP(A10135,'PY SIC'!$A$1:$C$332,3,0)*VLOOKUP(B10135,'Current %'!$A$1:$G$24,7,0)</f>
        <v>53876.454630274726</v>
      </c>
      <c r="D10135" t="s">
        <v>341</v>
      </c>
      <c r="G10135">
        <f>VLOOKUP(A10135,'PY SIC'!$A$1:$C$331,3,0)</f>
        <v>1059250.7686920001</v>
      </c>
      <c r="H10135">
        <f>VLOOKUP(B10135,'Current %'!$A$1:$G$24,7,0)</f>
        <v>5.0862794932689318E-2</v>
      </c>
      <c r="I10135">
        <f t="shared" si="160"/>
        <v>53876.454630274726</v>
      </c>
    </row>
    <row r="10136" spans="1:9" x14ac:dyDescent="0.35">
      <c r="A10136" t="s">
        <v>247</v>
      </c>
      <c r="B10136" s="1">
        <v>44910</v>
      </c>
      <c r="C10136" s="3">
        <f>VLOOKUP(A10136,'PY SIC'!$A$1:$C$332,3,0)*VLOOKUP(B10136,'Current %'!$A$1:$G$24,7,0)</f>
        <v>19274.209370049852</v>
      </c>
      <c r="D10136" t="s">
        <v>341</v>
      </c>
      <c r="G10136">
        <f>VLOOKUP(A10136,'PY SIC'!$A$1:$C$331,3,0)</f>
        <v>378945.14832613716</v>
      </c>
      <c r="H10136">
        <f>VLOOKUP(B10136,'Current %'!$A$1:$G$24,7,0)</f>
        <v>5.0862794932689318E-2</v>
      </c>
      <c r="I10136">
        <f t="shared" si="160"/>
        <v>19274.209370049852</v>
      </c>
    </row>
    <row r="10137" spans="1:9" x14ac:dyDescent="0.35">
      <c r="A10137" t="s">
        <v>130</v>
      </c>
      <c r="B10137" s="1">
        <v>44910</v>
      </c>
      <c r="C10137" s="3">
        <f>VLOOKUP(A10137,'PY SIC'!$A$1:$C$332,3,0)*VLOOKUP(B10137,'Current %'!$A$1:$G$24,7,0)</f>
        <v>185050.38454373932</v>
      </c>
      <c r="D10137" t="s">
        <v>341</v>
      </c>
      <c r="G10137">
        <f>VLOOKUP(A10137,'PY SIC'!$A$1:$C$331,3,0)</f>
        <v>3638226.817630271</v>
      </c>
      <c r="H10137">
        <f>VLOOKUP(B10137,'Current %'!$A$1:$G$24,7,0)</f>
        <v>5.0862794932689318E-2</v>
      </c>
      <c r="I10137">
        <f t="shared" si="160"/>
        <v>185050.38454373932</v>
      </c>
    </row>
    <row r="10138" spans="1:9" x14ac:dyDescent="0.35">
      <c r="A10138" t="s">
        <v>57</v>
      </c>
      <c r="B10138" s="1">
        <v>44910</v>
      </c>
      <c r="C10138" s="3">
        <f>VLOOKUP(A10138,'PY SIC'!$A$1:$C$332,3,0)*VLOOKUP(B10138,'Current %'!$A$1:$G$24,7,0)</f>
        <v>34394.884552547002</v>
      </c>
      <c r="D10138" t="s">
        <v>341</v>
      </c>
      <c r="G10138">
        <f>VLOOKUP(A10138,'PY SIC'!$A$1:$C$331,3,0)</f>
        <v>676228.75616773369</v>
      </c>
      <c r="H10138">
        <f>VLOOKUP(B10138,'Current %'!$A$1:$G$24,7,0)</f>
        <v>5.0862794932689318E-2</v>
      </c>
      <c r="I10138">
        <f t="shared" si="160"/>
        <v>34394.884552547002</v>
      </c>
    </row>
    <row r="10139" spans="1:9" x14ac:dyDescent="0.35">
      <c r="A10139" t="s">
        <v>18</v>
      </c>
      <c r="B10139" s="1">
        <v>44910</v>
      </c>
      <c r="C10139" s="3">
        <f>VLOOKUP(A10139,'PY SIC'!$A$1:$C$332,3,0)*VLOOKUP(B10139,'Current %'!$A$1:$G$24,7,0)</f>
        <v>6156.7308272378914</v>
      </c>
      <c r="D10139" t="s">
        <v>341</v>
      </c>
      <c r="G10139">
        <f>VLOOKUP(A10139,'PY SIC'!$A$1:$C$331,3,0)</f>
        <v>121045.86142750454</v>
      </c>
      <c r="H10139">
        <f>VLOOKUP(B10139,'Current %'!$A$1:$G$24,7,0)</f>
        <v>5.0862794932689318E-2</v>
      </c>
      <c r="I10139">
        <f t="shared" si="160"/>
        <v>6156.7308272378914</v>
      </c>
    </row>
    <row r="10140" spans="1:9" x14ac:dyDescent="0.35">
      <c r="A10140" t="s">
        <v>34</v>
      </c>
      <c r="B10140" s="1">
        <v>44910</v>
      </c>
      <c r="C10140" s="3">
        <f>VLOOKUP(A10140,'PY SIC'!$A$1:$C$332,3,0)*VLOOKUP(B10140,'Current %'!$A$1:$G$24,7,0)</f>
        <v>1265.0537941734308</v>
      </c>
      <c r="D10140" t="s">
        <v>341</v>
      </c>
      <c r="G10140">
        <f>VLOOKUP(A10140,'PY SIC'!$A$1:$C$331,3,0)</f>
        <v>24871.889086071158</v>
      </c>
      <c r="H10140">
        <f>VLOOKUP(B10140,'Current %'!$A$1:$G$24,7,0)</f>
        <v>5.0862794932689318E-2</v>
      </c>
      <c r="I10140">
        <f t="shared" si="160"/>
        <v>1265.0537941734308</v>
      </c>
    </row>
    <row r="10141" spans="1:9" x14ac:dyDescent="0.35">
      <c r="A10141" t="s">
        <v>118</v>
      </c>
      <c r="B10141" s="1">
        <v>44910</v>
      </c>
      <c r="C10141" s="3">
        <f>VLOOKUP(A10141,'PY SIC'!$A$1:$C$332,3,0)*VLOOKUP(B10141,'Current %'!$A$1:$G$24,7,0)</f>
        <v>59774.7649884907</v>
      </c>
      <c r="D10141" t="s">
        <v>341</v>
      </c>
      <c r="G10141">
        <f>VLOOKUP(A10141,'PY SIC'!$A$1:$C$331,3,0)</f>
        <v>1175215.8934166965</v>
      </c>
      <c r="H10141">
        <f>VLOOKUP(B10141,'Current %'!$A$1:$G$24,7,0)</f>
        <v>5.0862794932689318E-2</v>
      </c>
      <c r="I10141">
        <f t="shared" si="160"/>
        <v>59774.7649884907</v>
      </c>
    </row>
    <row r="10142" spans="1:9" x14ac:dyDescent="0.35">
      <c r="A10142" t="s">
        <v>82</v>
      </c>
      <c r="B10142" s="1">
        <v>44910</v>
      </c>
      <c r="C10142" s="3">
        <f>VLOOKUP(A10142,'PY SIC'!$A$1:$C$332,3,0)*VLOOKUP(B10142,'Current %'!$A$1:$G$24,7,0)</f>
        <v>125659.42357276735</v>
      </c>
      <c r="D10142" t="s">
        <v>341</v>
      </c>
      <c r="G10142">
        <f>VLOOKUP(A10142,'PY SIC'!$A$1:$C$331,3,0)</f>
        <v>2470556.7938030581</v>
      </c>
      <c r="H10142">
        <f>VLOOKUP(B10142,'Current %'!$A$1:$G$24,7,0)</f>
        <v>5.0862794932689318E-2</v>
      </c>
      <c r="I10142">
        <f t="shared" si="160"/>
        <v>125659.42357276735</v>
      </c>
    </row>
    <row r="10143" spans="1:9" x14ac:dyDescent="0.35">
      <c r="A10143" t="s">
        <v>119</v>
      </c>
      <c r="B10143" s="1">
        <v>44910</v>
      </c>
      <c r="C10143" s="3">
        <f>VLOOKUP(A10143,'PY SIC'!$A$1:$C$332,3,0)*VLOOKUP(B10143,'Current %'!$A$1:$G$24,7,0)</f>
        <v>33260.293522553184</v>
      </c>
      <c r="D10143" t="s">
        <v>341</v>
      </c>
      <c r="G10143">
        <f>VLOOKUP(A10143,'PY SIC'!$A$1:$C$331,3,0)</f>
        <v>653921.86108862306</v>
      </c>
      <c r="H10143">
        <f>VLOOKUP(B10143,'Current %'!$A$1:$G$24,7,0)</f>
        <v>5.0862794932689318E-2</v>
      </c>
      <c r="I10143">
        <f t="shared" si="160"/>
        <v>33260.293522553184</v>
      </c>
    </row>
    <row r="10144" spans="1:9" x14ac:dyDescent="0.35">
      <c r="A10144" t="s">
        <v>232</v>
      </c>
      <c r="B10144" s="1">
        <v>44910</v>
      </c>
      <c r="C10144" s="3">
        <f>VLOOKUP(A10144,'PY SIC'!$A$1:$C$332,3,0)*VLOOKUP(B10144,'Current %'!$A$1:$G$24,7,0)</f>
        <v>200923.15841073543</v>
      </c>
      <c r="D10144" t="s">
        <v>341</v>
      </c>
      <c r="G10144">
        <f>VLOOKUP(A10144,'PY SIC'!$A$1:$C$331,3,0)</f>
        <v>3950297.2393993023</v>
      </c>
      <c r="H10144">
        <f>VLOOKUP(B10144,'Current %'!$A$1:$G$24,7,0)</f>
        <v>5.0862794932689318E-2</v>
      </c>
      <c r="I10144">
        <f t="shared" si="160"/>
        <v>200923.15841073543</v>
      </c>
    </row>
    <row r="10145" spans="1:9" x14ac:dyDescent="0.35">
      <c r="A10145" t="s">
        <v>308</v>
      </c>
      <c r="B10145" s="1">
        <v>44910</v>
      </c>
      <c r="C10145" s="3">
        <f>VLOOKUP(A10145,'PY SIC'!$A$1:$C$332,3,0)*VLOOKUP(B10145,'Current %'!$A$1:$G$24,7,0)</f>
        <v>27790.102372501955</v>
      </c>
      <c r="D10145" t="s">
        <v>341</v>
      </c>
      <c r="G10145">
        <f>VLOOKUP(A10145,'PY SIC'!$A$1:$C$331,3,0)</f>
        <v>546373.87523195986</v>
      </c>
      <c r="H10145">
        <f>VLOOKUP(B10145,'Current %'!$A$1:$G$24,7,0)</f>
        <v>5.0862794932689318E-2</v>
      </c>
      <c r="I10145">
        <f t="shared" si="160"/>
        <v>27790.102372501955</v>
      </c>
    </row>
    <row r="10146" spans="1:9" x14ac:dyDescent="0.35">
      <c r="A10146" t="s">
        <v>131</v>
      </c>
      <c r="B10146" s="1">
        <v>44910</v>
      </c>
      <c r="C10146" s="3">
        <f>VLOOKUP(A10146,'PY SIC'!$A$1:$C$332,3,0)*VLOOKUP(B10146,'Current %'!$A$1:$G$24,7,0)</f>
        <v>40079.67227241509</v>
      </c>
      <c r="D10146" t="s">
        <v>341</v>
      </c>
      <c r="G10146">
        <f>VLOOKUP(A10146,'PY SIC'!$A$1:$C$331,3,0)</f>
        <v>787995.86860013555</v>
      </c>
      <c r="H10146">
        <f>VLOOKUP(B10146,'Current %'!$A$1:$G$24,7,0)</f>
        <v>5.0862794932689318E-2</v>
      </c>
      <c r="I10146">
        <f t="shared" si="160"/>
        <v>40079.67227241509</v>
      </c>
    </row>
    <row r="10147" spans="1:9" x14ac:dyDescent="0.35">
      <c r="A10147" t="s">
        <v>35</v>
      </c>
      <c r="B10147" s="1">
        <v>44910</v>
      </c>
      <c r="C10147" s="3">
        <f>VLOOKUP(A10147,'PY SIC'!$A$1:$C$332,3,0)*VLOOKUP(B10147,'Current %'!$A$1:$G$24,7,0)</f>
        <v>16937.203911806759</v>
      </c>
      <c r="D10147" t="s">
        <v>341</v>
      </c>
      <c r="G10147">
        <f>VLOOKUP(A10147,'PY SIC'!$A$1:$C$331,3,0)</f>
        <v>332997.90021804889</v>
      </c>
      <c r="H10147">
        <f>VLOOKUP(B10147,'Current %'!$A$1:$G$24,7,0)</f>
        <v>5.0862794932689318E-2</v>
      </c>
      <c r="I10147">
        <f t="shared" si="160"/>
        <v>16937.203911806759</v>
      </c>
    </row>
    <row r="10148" spans="1:9" x14ac:dyDescent="0.35">
      <c r="A10148" t="s">
        <v>36</v>
      </c>
      <c r="B10148" s="1">
        <v>44910</v>
      </c>
      <c r="C10148" s="3">
        <f>VLOOKUP(A10148,'PY SIC'!$A$1:$C$332,3,0)*VLOOKUP(B10148,'Current %'!$A$1:$G$24,7,0)</f>
        <v>825.6782148914325</v>
      </c>
      <c r="D10148" t="s">
        <v>341</v>
      </c>
      <c r="G10148">
        <f>VLOOKUP(A10148,'PY SIC'!$A$1:$C$331,3,0)</f>
        <v>16233.441673508436</v>
      </c>
      <c r="H10148">
        <f>VLOOKUP(B10148,'Current %'!$A$1:$G$24,7,0)</f>
        <v>5.0862794932689318E-2</v>
      </c>
      <c r="I10148">
        <f t="shared" si="160"/>
        <v>825.6782148914325</v>
      </c>
    </row>
    <row r="10149" spans="1:9" x14ac:dyDescent="0.35">
      <c r="A10149" t="s">
        <v>83</v>
      </c>
      <c r="B10149" s="1">
        <v>44910</v>
      </c>
      <c r="C10149" s="3">
        <f>VLOOKUP(A10149,'PY SIC'!$A$1:$C$332,3,0)*VLOOKUP(B10149,'Current %'!$A$1:$G$24,7,0)</f>
        <v>53114.142471031126</v>
      </c>
      <c r="D10149" t="s">
        <v>341</v>
      </c>
      <c r="G10149">
        <f>VLOOKUP(A10149,'PY SIC'!$A$1:$C$331,3,0)</f>
        <v>1044263.1503306334</v>
      </c>
      <c r="H10149">
        <f>VLOOKUP(B10149,'Current %'!$A$1:$G$24,7,0)</f>
        <v>5.0862794932689318E-2</v>
      </c>
      <c r="I10149">
        <f t="shared" si="160"/>
        <v>53114.142471031126</v>
      </c>
    </row>
    <row r="10150" spans="1:9" x14ac:dyDescent="0.35">
      <c r="A10150" t="s">
        <v>233</v>
      </c>
      <c r="B10150" s="1">
        <v>44910</v>
      </c>
      <c r="C10150" s="3">
        <f>VLOOKUP(A10150,'PY SIC'!$A$1:$C$332,3,0)*VLOOKUP(B10150,'Current %'!$A$1:$G$24,7,0)</f>
        <v>260.60288046421704</v>
      </c>
      <c r="D10150" t="s">
        <v>341</v>
      </c>
      <c r="G10150">
        <f>VLOOKUP(A10150,'PY SIC'!$A$1:$C$331,3,0)</f>
        <v>5123.6445187310892</v>
      </c>
      <c r="H10150">
        <f>VLOOKUP(B10150,'Current %'!$A$1:$G$24,7,0)</f>
        <v>5.0862794932689318E-2</v>
      </c>
      <c r="I10150">
        <f t="shared" si="160"/>
        <v>260.60288046421704</v>
      </c>
    </row>
    <row r="10151" spans="1:9" x14ac:dyDescent="0.35">
      <c r="A10151" t="s">
        <v>37</v>
      </c>
      <c r="B10151" s="1">
        <v>44910</v>
      </c>
      <c r="C10151" s="3">
        <f>VLOOKUP(A10151,'PY SIC'!$A$1:$C$332,3,0)*VLOOKUP(B10151,'Current %'!$A$1:$G$24,7,0)</f>
        <v>310.13255297043628</v>
      </c>
      <c r="D10151" t="s">
        <v>341</v>
      </c>
      <c r="G10151">
        <f>VLOOKUP(A10151,'PY SIC'!$A$1:$C$331,3,0)</f>
        <v>6097.4343502133288</v>
      </c>
      <c r="H10151">
        <f>VLOOKUP(B10151,'Current %'!$A$1:$G$24,7,0)</f>
        <v>5.0862794932689318E-2</v>
      </c>
      <c r="I10151">
        <f t="shared" si="160"/>
        <v>310.13255297043628</v>
      </c>
    </row>
    <row r="10152" spans="1:9" x14ac:dyDescent="0.35">
      <c r="A10152" t="s">
        <v>169</v>
      </c>
      <c r="B10152" s="1">
        <v>44910</v>
      </c>
      <c r="C10152" s="3">
        <f>VLOOKUP(A10152,'PY SIC'!$A$1:$C$332,3,0)*VLOOKUP(B10152,'Current %'!$A$1:$G$24,7,0)</f>
        <v>28755.498251719127</v>
      </c>
      <c r="D10152" t="s">
        <v>341</v>
      </c>
      <c r="G10152">
        <f>VLOOKUP(A10152,'PY SIC'!$A$1:$C$331,3,0)</f>
        <v>565354.26906392991</v>
      </c>
      <c r="H10152">
        <f>VLOOKUP(B10152,'Current %'!$A$1:$G$24,7,0)</f>
        <v>5.0862794932689318E-2</v>
      </c>
      <c r="I10152">
        <f t="shared" si="160"/>
        <v>28755.498251719127</v>
      </c>
    </row>
    <row r="10153" spans="1:9" x14ac:dyDescent="0.35">
      <c r="A10153" t="s">
        <v>19</v>
      </c>
      <c r="B10153" s="1">
        <v>44910</v>
      </c>
      <c r="C10153" s="3">
        <f>VLOOKUP(A10153,'PY SIC'!$A$1:$C$332,3,0)*VLOOKUP(B10153,'Current %'!$A$1:$G$24,7,0)</f>
        <v>14586.840479369888</v>
      </c>
      <c r="D10153" t="s">
        <v>341</v>
      </c>
      <c r="G10153">
        <f>VLOOKUP(A10153,'PY SIC'!$A$1:$C$331,3,0)</f>
        <v>286788.02450148063</v>
      </c>
      <c r="H10153">
        <f>VLOOKUP(B10153,'Current %'!$A$1:$G$24,7,0)</f>
        <v>5.0862794932689318E-2</v>
      </c>
      <c r="I10153">
        <f t="shared" si="160"/>
        <v>14586.840479369888</v>
      </c>
    </row>
    <row r="10154" spans="1:9" x14ac:dyDescent="0.35">
      <c r="A10154" t="s">
        <v>38</v>
      </c>
      <c r="B10154" s="1">
        <v>44910</v>
      </c>
      <c r="C10154" s="3">
        <f>VLOOKUP(A10154,'PY SIC'!$A$1:$C$332,3,0)*VLOOKUP(B10154,'Current %'!$A$1:$G$24,7,0)</f>
        <v>20720.467140827015</v>
      </c>
      <c r="D10154" t="s">
        <v>341</v>
      </c>
      <c r="G10154">
        <f>VLOOKUP(A10154,'PY SIC'!$A$1:$C$331,3,0)</f>
        <v>407379.64101752598</v>
      </c>
      <c r="H10154">
        <f>VLOOKUP(B10154,'Current %'!$A$1:$G$24,7,0)</f>
        <v>5.0862794932689318E-2</v>
      </c>
      <c r="I10154">
        <f t="shared" si="160"/>
        <v>20720.467140827015</v>
      </c>
    </row>
    <row r="10155" spans="1:9" x14ac:dyDescent="0.35">
      <c r="A10155" t="s">
        <v>132</v>
      </c>
      <c r="B10155" s="1">
        <v>44910</v>
      </c>
      <c r="C10155" s="3">
        <f>VLOOKUP(A10155,'PY SIC'!$A$1:$C$332,3,0)*VLOOKUP(B10155,'Current %'!$A$1:$G$24,7,0)</f>
        <v>126999.73045029983</v>
      </c>
      <c r="D10155" t="s">
        <v>341</v>
      </c>
      <c r="G10155">
        <f>VLOOKUP(A10155,'PY SIC'!$A$1:$C$331,3,0)</f>
        <v>2496908.213918807</v>
      </c>
      <c r="H10155">
        <f>VLOOKUP(B10155,'Current %'!$A$1:$G$24,7,0)</f>
        <v>5.0862794932689318E-2</v>
      </c>
      <c r="I10155">
        <f t="shared" si="160"/>
        <v>126999.73045029983</v>
      </c>
    </row>
    <row r="10156" spans="1:9" x14ac:dyDescent="0.35">
      <c r="A10156" t="s">
        <v>133</v>
      </c>
      <c r="B10156" s="1">
        <v>44910</v>
      </c>
      <c r="C10156" s="3">
        <f>VLOOKUP(A10156,'PY SIC'!$A$1:$C$332,3,0)*VLOOKUP(B10156,'Current %'!$A$1:$G$24,7,0)</f>
        <v>43750.592549348192</v>
      </c>
      <c r="D10156" t="s">
        <v>341</v>
      </c>
      <c r="G10156">
        <f>VLOOKUP(A10156,'PY SIC'!$A$1:$C$331,3,0)</f>
        <v>860168.86424048746</v>
      </c>
      <c r="H10156">
        <f>VLOOKUP(B10156,'Current %'!$A$1:$G$24,7,0)</f>
        <v>5.0862794932689318E-2</v>
      </c>
      <c r="I10156">
        <f t="shared" si="160"/>
        <v>43750.592549348192</v>
      </c>
    </row>
    <row r="10157" spans="1:9" x14ac:dyDescent="0.35">
      <c r="A10157" t="s">
        <v>150</v>
      </c>
      <c r="B10157" s="1">
        <v>44910</v>
      </c>
      <c r="C10157" s="3">
        <f>VLOOKUP(A10157,'PY SIC'!$A$1:$C$332,3,0)*VLOOKUP(B10157,'Current %'!$A$1:$G$24,7,0)</f>
        <v>19729.024031726854</v>
      </c>
      <c r="D10157" t="s">
        <v>341</v>
      </c>
      <c r="G10157">
        <f>VLOOKUP(A10157,'PY SIC'!$A$1:$C$331,3,0)</f>
        <v>387887.13946679106</v>
      </c>
      <c r="H10157">
        <f>VLOOKUP(B10157,'Current %'!$A$1:$G$24,7,0)</f>
        <v>5.0862794932689318E-2</v>
      </c>
      <c r="I10157">
        <f t="shared" si="160"/>
        <v>19729.024031726854</v>
      </c>
    </row>
    <row r="10158" spans="1:9" x14ac:dyDescent="0.35">
      <c r="A10158" t="s">
        <v>234</v>
      </c>
      <c r="B10158" s="1">
        <v>44910</v>
      </c>
      <c r="C10158" s="3">
        <f>VLOOKUP(A10158,'PY SIC'!$A$1:$C$332,3,0)*VLOOKUP(B10158,'Current %'!$A$1:$G$24,7,0)</f>
        <v>35701.259528859729</v>
      </c>
      <c r="D10158" t="s">
        <v>341</v>
      </c>
      <c r="G10158">
        <f>VLOOKUP(A10158,'PY SIC'!$A$1:$C$331,3,0)</f>
        <v>701913.05012054439</v>
      </c>
      <c r="H10158">
        <f>VLOOKUP(B10158,'Current %'!$A$1:$G$24,7,0)</f>
        <v>5.0862794932689318E-2</v>
      </c>
      <c r="I10158">
        <f t="shared" si="160"/>
        <v>35701.259528859729</v>
      </c>
    </row>
    <row r="10159" spans="1:9" x14ac:dyDescent="0.35">
      <c r="A10159" t="s">
        <v>84</v>
      </c>
      <c r="B10159" s="1">
        <v>44910</v>
      </c>
      <c r="C10159" s="3">
        <f>VLOOKUP(A10159,'PY SIC'!$A$1:$C$332,3,0)*VLOOKUP(B10159,'Current %'!$A$1:$G$24,7,0)</f>
        <v>71185.712554770696</v>
      </c>
      <c r="D10159" t="s">
        <v>341</v>
      </c>
      <c r="G10159">
        <f>VLOOKUP(A10159,'PY SIC'!$A$1:$C$331,3,0)</f>
        <v>1399563.5247527445</v>
      </c>
      <c r="H10159">
        <f>VLOOKUP(B10159,'Current %'!$A$1:$G$24,7,0)</f>
        <v>5.0862794932689318E-2</v>
      </c>
      <c r="I10159">
        <f t="shared" si="160"/>
        <v>71185.712554770696</v>
      </c>
    </row>
    <row r="10160" spans="1:9" x14ac:dyDescent="0.35">
      <c r="A10160" t="s">
        <v>170</v>
      </c>
      <c r="B10160" s="1">
        <v>44910</v>
      </c>
      <c r="C10160" s="3">
        <f>VLOOKUP(A10160,'PY SIC'!$A$1:$C$332,3,0)*VLOOKUP(B10160,'Current %'!$A$1:$G$24,7,0)</f>
        <v>47024.8432971453</v>
      </c>
      <c r="D10160" t="s">
        <v>341</v>
      </c>
      <c r="G10160">
        <f>VLOOKUP(A10160,'PY SIC'!$A$1:$C$331,3,0)</f>
        <v>924543.04485974321</v>
      </c>
      <c r="H10160">
        <f>VLOOKUP(B10160,'Current %'!$A$1:$G$24,7,0)</f>
        <v>5.0862794932689318E-2</v>
      </c>
      <c r="I10160">
        <f t="shared" si="160"/>
        <v>47024.8432971453</v>
      </c>
    </row>
    <row r="10161" spans="1:9" x14ac:dyDescent="0.35">
      <c r="A10161" t="s">
        <v>39</v>
      </c>
      <c r="B10161" s="1">
        <v>44910</v>
      </c>
      <c r="C10161" s="3">
        <f>VLOOKUP(A10161,'PY SIC'!$A$1:$C$332,3,0)*VLOOKUP(B10161,'Current %'!$A$1:$G$24,7,0)</f>
        <v>25916.990220153883</v>
      </c>
      <c r="D10161" t="s">
        <v>341</v>
      </c>
      <c r="G10161">
        <f>VLOOKUP(A10161,'PY SIC'!$A$1:$C$331,3,0)</f>
        <v>509547.1110946979</v>
      </c>
      <c r="H10161">
        <f>VLOOKUP(B10161,'Current %'!$A$1:$G$24,7,0)</f>
        <v>5.0862794932689318E-2</v>
      </c>
      <c r="I10161">
        <f t="shared" si="160"/>
        <v>25916.990220153883</v>
      </c>
    </row>
    <row r="10162" spans="1:9" x14ac:dyDescent="0.35">
      <c r="A10162" t="s">
        <v>248</v>
      </c>
      <c r="B10162" s="1">
        <v>44910</v>
      </c>
      <c r="C10162" s="3">
        <f>VLOOKUP(A10162,'PY SIC'!$A$1:$C$332,3,0)*VLOOKUP(B10162,'Current %'!$A$1:$G$24,7,0)</f>
        <v>362505.57849675597</v>
      </c>
      <c r="D10162" t="s">
        <v>341</v>
      </c>
      <c r="G10162">
        <f>VLOOKUP(A10162,'PY SIC'!$A$1:$C$331,3,0)</f>
        <v>7127126.5957068959</v>
      </c>
      <c r="H10162">
        <f>VLOOKUP(B10162,'Current %'!$A$1:$G$24,7,0)</f>
        <v>5.0862794932689318E-2</v>
      </c>
      <c r="I10162">
        <f t="shared" si="160"/>
        <v>362505.57849675597</v>
      </c>
    </row>
    <row r="10163" spans="1:9" x14ac:dyDescent="0.35">
      <c r="A10163" t="s">
        <v>40</v>
      </c>
      <c r="B10163" s="1">
        <v>44910</v>
      </c>
      <c r="C10163" s="3">
        <f>VLOOKUP(A10163,'PY SIC'!$A$1:$C$332,3,0)*VLOOKUP(B10163,'Current %'!$A$1:$G$24,7,0)</f>
        <v>40.097345296224688</v>
      </c>
      <c r="D10163" t="s">
        <v>341</v>
      </c>
      <c r="G10163">
        <f>VLOOKUP(A10163,'PY SIC'!$A$1:$C$331,3,0)</f>
        <v>788.34333326134788</v>
      </c>
      <c r="H10163">
        <f>VLOOKUP(B10163,'Current %'!$A$1:$G$24,7,0)</f>
        <v>5.0862794932689318E-2</v>
      </c>
      <c r="I10163">
        <f t="shared" si="160"/>
        <v>40.097345296224688</v>
      </c>
    </row>
    <row r="10164" spans="1:9" x14ac:dyDescent="0.35">
      <c r="A10164" t="s">
        <v>249</v>
      </c>
      <c r="B10164" s="1">
        <v>44910</v>
      </c>
      <c r="C10164" s="3">
        <f>VLOOKUP(A10164,'PY SIC'!$A$1:$C$332,3,0)*VLOOKUP(B10164,'Current %'!$A$1:$G$24,7,0)</f>
        <v>111593.11252343883</v>
      </c>
      <c r="D10164" t="s">
        <v>341</v>
      </c>
      <c r="G10164">
        <f>VLOOKUP(A10164,'PY SIC'!$A$1:$C$331,3,0)</f>
        <v>2194002.7611757996</v>
      </c>
      <c r="H10164">
        <f>VLOOKUP(B10164,'Current %'!$A$1:$G$24,7,0)</f>
        <v>5.0862794932689318E-2</v>
      </c>
      <c r="I10164">
        <f t="shared" si="160"/>
        <v>111593.11252343883</v>
      </c>
    </row>
    <row r="10165" spans="1:9" x14ac:dyDescent="0.35">
      <c r="A10165" t="s">
        <v>197</v>
      </c>
      <c r="B10165" s="1">
        <v>44910</v>
      </c>
      <c r="C10165" s="3">
        <f>VLOOKUP(A10165,'PY SIC'!$A$1:$C$332,3,0)*VLOOKUP(B10165,'Current %'!$A$1:$G$24,7,0)</f>
        <v>2153.0774199196017</v>
      </c>
      <c r="D10165" t="s">
        <v>341</v>
      </c>
      <c r="G10165">
        <f>VLOOKUP(A10165,'PY SIC'!$A$1:$C$331,3,0)</f>
        <v>42331.087443561366</v>
      </c>
      <c r="H10165">
        <f>VLOOKUP(B10165,'Current %'!$A$1:$G$24,7,0)</f>
        <v>5.0862794932689318E-2</v>
      </c>
      <c r="I10165">
        <f t="shared" si="160"/>
        <v>2153.0774199196017</v>
      </c>
    </row>
    <row r="10166" spans="1:9" x14ac:dyDescent="0.35">
      <c r="A10166" t="s">
        <v>20</v>
      </c>
      <c r="B10166" s="1">
        <v>44910</v>
      </c>
      <c r="C10166" s="3">
        <f>VLOOKUP(A10166,'PY SIC'!$A$1:$C$332,3,0)*VLOOKUP(B10166,'Current %'!$A$1:$G$24,7,0)</f>
        <v>40975.561245757781</v>
      </c>
      <c r="D10166" t="s">
        <v>341</v>
      </c>
      <c r="G10166">
        <f>VLOOKUP(A10166,'PY SIC'!$A$1:$C$331,3,0)</f>
        <v>805609.70548283716</v>
      </c>
      <c r="H10166">
        <f>VLOOKUP(B10166,'Current %'!$A$1:$G$24,7,0)</f>
        <v>5.0862794932689318E-2</v>
      </c>
      <c r="I10166">
        <f t="shared" si="160"/>
        <v>40975.561245757781</v>
      </c>
    </row>
    <row r="10167" spans="1:9" x14ac:dyDescent="0.35">
      <c r="A10167" t="s">
        <v>21</v>
      </c>
      <c r="B10167" s="1">
        <v>44910</v>
      </c>
      <c r="C10167" s="3">
        <f>VLOOKUP(A10167,'PY SIC'!$A$1:$C$332,3,0)*VLOOKUP(B10167,'Current %'!$A$1:$G$24,7,0)</f>
        <v>50791.689545431662</v>
      </c>
      <c r="D10167" t="s">
        <v>341</v>
      </c>
      <c r="G10167">
        <f>VLOOKUP(A10167,'PY SIC'!$A$1:$C$331,3,0)</f>
        <v>998602.01572973421</v>
      </c>
      <c r="H10167">
        <f>VLOOKUP(B10167,'Current %'!$A$1:$G$24,7,0)</f>
        <v>5.0862794932689318E-2</v>
      </c>
      <c r="I10167">
        <f t="shared" si="160"/>
        <v>50791.689545431662</v>
      </c>
    </row>
    <row r="10168" spans="1:9" x14ac:dyDescent="0.35">
      <c r="A10168" t="s">
        <v>58</v>
      </c>
      <c r="B10168" s="1">
        <v>44910</v>
      </c>
      <c r="C10168" s="3">
        <f>VLOOKUP(A10168,'PY SIC'!$A$1:$C$332,3,0)*VLOOKUP(B10168,'Current %'!$A$1:$G$24,7,0)</f>
        <v>98851.182662349936</v>
      </c>
      <c r="D10168" t="s">
        <v>341</v>
      </c>
      <c r="G10168">
        <f>VLOOKUP(A10168,'PY SIC'!$A$1:$C$331,3,0)</f>
        <v>1943487.0378862855</v>
      </c>
      <c r="H10168">
        <f>VLOOKUP(B10168,'Current %'!$A$1:$G$24,7,0)</f>
        <v>5.0862794932689318E-2</v>
      </c>
      <c r="I10168">
        <f t="shared" si="160"/>
        <v>98851.182662349936</v>
      </c>
    </row>
    <row r="10169" spans="1:9" x14ac:dyDescent="0.35">
      <c r="A10169" t="s">
        <v>235</v>
      </c>
      <c r="B10169" s="1">
        <v>44910</v>
      </c>
      <c r="C10169" s="3">
        <f>VLOOKUP(A10169,'PY SIC'!$A$1:$C$332,3,0)*VLOOKUP(B10169,'Current %'!$A$1:$G$24,7,0)</f>
        <v>6573.0584552542941</v>
      </c>
      <c r="D10169" t="s">
        <v>341</v>
      </c>
      <c r="G10169">
        <f>VLOOKUP(A10169,'PY SIC'!$A$1:$C$331,3,0)</f>
        <v>129231.16914736856</v>
      </c>
      <c r="H10169">
        <f>VLOOKUP(B10169,'Current %'!$A$1:$G$24,7,0)</f>
        <v>5.0862794932689318E-2</v>
      </c>
      <c r="I10169">
        <f t="shared" si="160"/>
        <v>6573.0584552542941</v>
      </c>
    </row>
    <row r="10170" spans="1:9" x14ac:dyDescent="0.35">
      <c r="A10170" t="s">
        <v>22</v>
      </c>
      <c r="B10170" s="1">
        <v>44910</v>
      </c>
      <c r="C10170" s="3">
        <f>VLOOKUP(A10170,'PY SIC'!$A$1:$C$332,3,0)*VLOOKUP(B10170,'Current %'!$A$1:$G$24,7,0)</f>
        <v>43275.848670867985</v>
      </c>
      <c r="D10170" t="s">
        <v>341</v>
      </c>
      <c r="G10170">
        <f>VLOOKUP(A10170,'PY SIC'!$A$1:$C$331,3,0)</f>
        <v>850835.05002307228</v>
      </c>
      <c r="H10170">
        <f>VLOOKUP(B10170,'Current %'!$A$1:$G$24,7,0)</f>
        <v>5.0862794932689318E-2</v>
      </c>
      <c r="I10170">
        <f t="shared" si="160"/>
        <v>43275.848670867985</v>
      </c>
    </row>
    <row r="10171" spans="1:9" x14ac:dyDescent="0.35">
      <c r="A10171" t="s">
        <v>343</v>
      </c>
      <c r="B10171" s="1">
        <v>44910</v>
      </c>
      <c r="C10171" s="3">
        <f>VLOOKUP(A10171,'PY SIC'!$A$1:$C$332,3,0)*VLOOKUP(B10171,'Current %'!$A$1:$G$24,7,0)</f>
        <v>1171.6176573927823</v>
      </c>
      <c r="D10171" t="s">
        <v>341</v>
      </c>
      <c r="G10171">
        <f>VLOOKUP(A10171,'PY SIC'!$A$1:$C$331,3,0)</f>
        <v>23034.865837460857</v>
      </c>
      <c r="H10171">
        <f>VLOOKUP(B10171,'Current %'!$A$1:$G$24,7,0)</f>
        <v>5.0862794932689318E-2</v>
      </c>
      <c r="I10171">
        <f t="shared" si="160"/>
        <v>1171.6176573927823</v>
      </c>
    </row>
    <row r="10172" spans="1:9" x14ac:dyDescent="0.35">
      <c r="A10172" t="s">
        <v>41</v>
      </c>
      <c r="B10172" s="1">
        <v>44910</v>
      </c>
      <c r="C10172" s="3">
        <f>VLOOKUP(A10172,'PY SIC'!$A$1:$C$332,3,0)*VLOOKUP(B10172,'Current %'!$A$1:$G$24,7,0)</f>
        <v>2154.029553272193</v>
      </c>
      <c r="D10172" t="s">
        <v>341</v>
      </c>
      <c r="G10172">
        <f>VLOOKUP(A10172,'PY SIC'!$A$1:$C$331,3,0)</f>
        <v>42349.807086354325</v>
      </c>
      <c r="H10172">
        <f>VLOOKUP(B10172,'Current %'!$A$1:$G$24,7,0)</f>
        <v>5.0862794932689318E-2</v>
      </c>
      <c r="I10172">
        <f t="shared" si="160"/>
        <v>2154.029553272193</v>
      </c>
    </row>
    <row r="10173" spans="1:9" x14ac:dyDescent="0.35">
      <c r="A10173" t="s">
        <v>236</v>
      </c>
      <c r="B10173" s="1">
        <v>44910</v>
      </c>
      <c r="C10173" s="3">
        <f>VLOOKUP(A10173,'PY SIC'!$A$1:$C$332,3,0)*VLOOKUP(B10173,'Current %'!$A$1:$G$24,7,0)</f>
        <v>15096.624739042423</v>
      </c>
      <c r="D10173" t="s">
        <v>341</v>
      </c>
      <c r="G10173">
        <f>VLOOKUP(A10173,'PY SIC'!$A$1:$C$331,3,0)</f>
        <v>296810.75841429789</v>
      </c>
      <c r="H10173">
        <f>VLOOKUP(B10173,'Current %'!$A$1:$G$24,7,0)</f>
        <v>5.0862794932689318E-2</v>
      </c>
      <c r="I10173">
        <f t="shared" si="160"/>
        <v>15096.624739042423</v>
      </c>
    </row>
    <row r="10174" spans="1:9" x14ac:dyDescent="0.35">
      <c r="A10174" t="s">
        <v>171</v>
      </c>
      <c r="B10174" s="1">
        <v>44910</v>
      </c>
      <c r="C10174" s="3">
        <f>VLOOKUP(A10174,'PY SIC'!$A$1:$C$332,3,0)*VLOOKUP(B10174,'Current %'!$A$1:$G$24,7,0)</f>
        <v>11902.854438957116</v>
      </c>
      <c r="D10174" t="s">
        <v>341</v>
      </c>
      <c r="G10174">
        <f>VLOOKUP(A10174,'PY SIC'!$A$1:$C$331,3,0)</f>
        <v>234018.8826569418</v>
      </c>
      <c r="H10174">
        <f>VLOOKUP(B10174,'Current %'!$A$1:$G$24,7,0)</f>
        <v>5.0862794932689318E-2</v>
      </c>
      <c r="I10174">
        <f t="shared" si="160"/>
        <v>11902.854438957116</v>
      </c>
    </row>
    <row r="10175" spans="1:9" x14ac:dyDescent="0.35">
      <c r="A10175" t="s">
        <v>250</v>
      </c>
      <c r="B10175" s="1">
        <v>44910</v>
      </c>
      <c r="C10175" s="3">
        <f>VLOOKUP(A10175,'PY SIC'!$A$1:$C$332,3,0)*VLOOKUP(B10175,'Current %'!$A$1:$G$24,7,0)</f>
        <v>88171.893948584649</v>
      </c>
      <c r="D10175" t="s">
        <v>341</v>
      </c>
      <c r="G10175">
        <f>VLOOKUP(A10175,'PY SIC'!$A$1:$C$331,3,0)</f>
        <v>1733524.3583304724</v>
      </c>
      <c r="H10175">
        <f>VLOOKUP(B10175,'Current %'!$A$1:$G$24,7,0)</f>
        <v>5.0862794932689318E-2</v>
      </c>
      <c r="I10175">
        <f t="shared" si="160"/>
        <v>88171.893948584649</v>
      </c>
    </row>
    <row r="10176" spans="1:9" x14ac:dyDescent="0.35">
      <c r="A10176" t="s">
        <v>172</v>
      </c>
      <c r="B10176" s="1">
        <v>44910</v>
      </c>
      <c r="C10176" s="3">
        <f>VLOOKUP(A10176,'PY SIC'!$A$1:$C$332,3,0)*VLOOKUP(B10176,'Current %'!$A$1:$G$24,7,0)</f>
        <v>41353.158829448672</v>
      </c>
      <c r="D10176" t="s">
        <v>341</v>
      </c>
      <c r="G10176">
        <f>VLOOKUP(A10176,'PY SIC'!$A$1:$C$331,3,0)</f>
        <v>813033.55201330397</v>
      </c>
      <c r="H10176">
        <f>VLOOKUP(B10176,'Current %'!$A$1:$G$24,7,0)</f>
        <v>5.0862794932689318E-2</v>
      </c>
      <c r="I10176">
        <f t="shared" si="160"/>
        <v>41353.158829448672</v>
      </c>
    </row>
    <row r="10177" spans="1:9" x14ac:dyDescent="0.35">
      <c r="A10177" t="s">
        <v>309</v>
      </c>
      <c r="B10177" s="1">
        <v>44910</v>
      </c>
      <c r="C10177" s="3">
        <f>VLOOKUP(A10177,'PY SIC'!$A$1:$C$332,3,0)*VLOOKUP(B10177,'Current %'!$A$1:$G$24,7,0)</f>
        <v>22434.52734899948</v>
      </c>
      <c r="D10177" t="s">
        <v>341</v>
      </c>
      <c r="G10177">
        <f>VLOOKUP(A10177,'PY SIC'!$A$1:$C$331,3,0)</f>
        <v>441079.32681813551</v>
      </c>
      <c r="H10177">
        <f>VLOOKUP(B10177,'Current %'!$A$1:$G$24,7,0)</f>
        <v>5.0862794932689318E-2</v>
      </c>
      <c r="I10177">
        <f t="shared" si="160"/>
        <v>22434.52734899948</v>
      </c>
    </row>
    <row r="10178" spans="1:9" x14ac:dyDescent="0.35">
      <c r="A10178" t="s">
        <v>120</v>
      </c>
      <c r="B10178" s="1">
        <v>44910</v>
      </c>
      <c r="C10178" s="3">
        <f>VLOOKUP(A10178,'PY SIC'!$A$1:$C$332,3,0)*VLOOKUP(B10178,'Current %'!$A$1:$G$24,7,0)</f>
        <v>51687.732523123566</v>
      </c>
      <c r="D10178" t="s">
        <v>341</v>
      </c>
      <c r="G10178">
        <f>VLOOKUP(A10178,'PY SIC'!$A$1:$C$331,3,0)</f>
        <v>1016218.8804513388</v>
      </c>
      <c r="H10178">
        <f>VLOOKUP(B10178,'Current %'!$A$1:$G$24,7,0)</f>
        <v>5.0862794932689318E-2</v>
      </c>
      <c r="I10178">
        <f t="shared" si="160"/>
        <v>51687.732523123566</v>
      </c>
    </row>
    <row r="10179" spans="1:9" x14ac:dyDescent="0.35">
      <c r="A10179" t="s">
        <v>23</v>
      </c>
      <c r="B10179" s="1">
        <v>44910</v>
      </c>
      <c r="C10179" s="3">
        <f>VLOOKUP(A10179,'PY SIC'!$A$1:$C$332,3,0)*VLOOKUP(B10179,'Current %'!$A$1:$G$24,7,0)</f>
        <v>67122.051323524807</v>
      </c>
      <c r="D10179" t="s">
        <v>341</v>
      </c>
      <c r="G10179">
        <f>VLOOKUP(A10179,'PY SIC'!$A$1:$C$331,3,0)</f>
        <v>1319668.9527650343</v>
      </c>
      <c r="H10179">
        <f>VLOOKUP(B10179,'Current %'!$A$1:$G$24,7,0)</f>
        <v>5.0862794932689318E-2</v>
      </c>
      <c r="I10179">
        <f t="shared" si="160"/>
        <v>67122.051323524807</v>
      </c>
    </row>
    <row r="10180" spans="1:9" x14ac:dyDescent="0.35">
      <c r="A10180" t="s">
        <v>98</v>
      </c>
      <c r="B10180" s="1">
        <v>44910</v>
      </c>
      <c r="C10180" s="3">
        <f>VLOOKUP(A10180,'PY SIC'!$A$1:$C$332,3,0)*VLOOKUP(B10180,'Current %'!$A$1:$G$24,7,0)</f>
        <v>26258.965368192192</v>
      </c>
      <c r="D10180" t="s">
        <v>341</v>
      </c>
      <c r="G10180">
        <f>VLOOKUP(A10180,'PY SIC'!$A$1:$C$331,3,0)</f>
        <v>516270.59431049193</v>
      </c>
      <c r="H10180">
        <f>VLOOKUP(B10180,'Current %'!$A$1:$G$24,7,0)</f>
        <v>5.0862794932689318E-2</v>
      </c>
      <c r="I10180">
        <f t="shared" si="160"/>
        <v>26258.965368192192</v>
      </c>
    </row>
    <row r="10181" spans="1:9" x14ac:dyDescent="0.35">
      <c r="A10181" t="s">
        <v>24</v>
      </c>
      <c r="B10181" s="1">
        <v>44910</v>
      </c>
      <c r="C10181" s="3">
        <f>VLOOKUP(A10181,'PY SIC'!$A$1:$C$332,3,0)*VLOOKUP(B10181,'Current %'!$A$1:$G$24,7,0)</f>
        <v>22700.08003464789</v>
      </c>
      <c r="D10181" t="s">
        <v>341</v>
      </c>
      <c r="G10181">
        <f>VLOOKUP(A10181,'PY SIC'!$A$1:$C$331,3,0)</f>
        <v>446300.28815146058</v>
      </c>
      <c r="H10181">
        <f>VLOOKUP(B10181,'Current %'!$A$1:$G$24,7,0)</f>
        <v>5.0862794932689318E-2</v>
      </c>
      <c r="I10181">
        <f t="shared" si="160"/>
        <v>22700.08003464789</v>
      </c>
    </row>
    <row r="10182" spans="1:9" x14ac:dyDescent="0.35">
      <c r="A10182" t="s">
        <v>108</v>
      </c>
      <c r="B10182" s="1">
        <v>44910</v>
      </c>
      <c r="C10182" s="3">
        <f>VLOOKUP(A10182,'PY SIC'!$A$1:$C$332,3,0)*VLOOKUP(B10182,'Current %'!$A$1:$G$24,7,0)</f>
        <v>67961.652585601652</v>
      </c>
      <c r="D10182" t="s">
        <v>341</v>
      </c>
      <c r="G10182">
        <f>VLOOKUP(A10182,'PY SIC'!$A$1:$C$331,3,0)</f>
        <v>1336176.1317981165</v>
      </c>
      <c r="H10182">
        <f>VLOOKUP(B10182,'Current %'!$A$1:$G$24,7,0)</f>
        <v>5.0862794932689318E-2</v>
      </c>
      <c r="I10182">
        <f t="shared" si="160"/>
        <v>67961.652585601652</v>
      </c>
    </row>
    <row r="10183" spans="1:9" x14ac:dyDescent="0.35">
      <c r="A10183" t="s">
        <v>25</v>
      </c>
      <c r="B10183" s="1">
        <v>44910</v>
      </c>
      <c r="C10183" s="3">
        <f>VLOOKUP(A10183,'PY SIC'!$A$1:$C$332,3,0)*VLOOKUP(B10183,'Current %'!$A$1:$G$24,7,0)</f>
        <v>25556.967284870898</v>
      </c>
      <c r="D10183" t="s">
        <v>341</v>
      </c>
      <c r="G10183">
        <f>VLOOKUP(A10183,'PY SIC'!$A$1:$C$331,3,0)</f>
        <v>502468.79509260971</v>
      </c>
      <c r="H10183">
        <f>VLOOKUP(B10183,'Current %'!$A$1:$G$24,7,0)</f>
        <v>5.0862794932689318E-2</v>
      </c>
      <c r="I10183">
        <f t="shared" si="160"/>
        <v>25556.967284870898</v>
      </c>
    </row>
    <row r="10184" spans="1:9" x14ac:dyDescent="0.35">
      <c r="A10184" t="s">
        <v>26</v>
      </c>
      <c r="B10184" s="1">
        <v>44910</v>
      </c>
      <c r="C10184" s="3">
        <f>VLOOKUP(A10184,'PY SIC'!$A$1:$C$332,3,0)*VLOOKUP(B10184,'Current %'!$A$1:$G$24,7,0)</f>
        <v>1065.0343508505937</v>
      </c>
      <c r="D10184" t="s">
        <v>341</v>
      </c>
      <c r="G10184">
        <f>VLOOKUP(A10184,'PY SIC'!$A$1:$C$331,3,0)</f>
        <v>20939.359550729296</v>
      </c>
      <c r="H10184">
        <f>VLOOKUP(B10184,'Current %'!$A$1:$G$24,7,0)</f>
        <v>5.0862794932689318E-2</v>
      </c>
      <c r="I10184">
        <f t="shared" si="160"/>
        <v>1065.0343508505937</v>
      </c>
    </row>
    <row r="10185" spans="1:9" x14ac:dyDescent="0.35">
      <c r="A10185" t="s">
        <v>42</v>
      </c>
      <c r="B10185" s="1">
        <v>44910</v>
      </c>
      <c r="C10185" s="3">
        <f>VLOOKUP(A10185,'PY SIC'!$A$1:$C$332,3,0)*VLOOKUP(B10185,'Current %'!$A$1:$G$24,7,0)</f>
        <v>1968.7506098783972</v>
      </c>
      <c r="D10185" t="s">
        <v>341</v>
      </c>
      <c r="G10185">
        <f>VLOOKUP(A10185,'PY SIC'!$A$1:$C$331,3,0)</f>
        <v>38707.086633438012</v>
      </c>
      <c r="H10185">
        <f>VLOOKUP(B10185,'Current %'!$A$1:$G$24,7,0)</f>
        <v>5.0862794932689318E-2</v>
      </c>
      <c r="I10185">
        <f t="shared" si="160"/>
        <v>1968.7506098783972</v>
      </c>
    </row>
    <row r="10186" spans="1:9" x14ac:dyDescent="0.35">
      <c r="A10186" t="s">
        <v>85</v>
      </c>
      <c r="B10186" s="1">
        <v>44910</v>
      </c>
      <c r="C10186" s="3">
        <f>VLOOKUP(A10186,'PY SIC'!$A$1:$C$332,3,0)*VLOOKUP(B10186,'Current %'!$A$1:$G$24,7,0)</f>
        <v>109113.27300867974</v>
      </c>
      <c r="D10186" t="s">
        <v>341</v>
      </c>
      <c r="G10186">
        <f>VLOOKUP(A10186,'PY SIC'!$A$1:$C$331,3,0)</f>
        <v>2145247.290344107</v>
      </c>
      <c r="H10186">
        <f>VLOOKUP(B10186,'Current %'!$A$1:$G$24,7,0)</f>
        <v>5.0862794932689318E-2</v>
      </c>
      <c r="I10186">
        <f t="shared" si="160"/>
        <v>109113.27300867974</v>
      </c>
    </row>
    <row r="10187" spans="1:9" x14ac:dyDescent="0.35">
      <c r="A10187" t="s">
        <v>173</v>
      </c>
      <c r="B10187" s="1">
        <v>44910</v>
      </c>
      <c r="C10187" s="3">
        <f>VLOOKUP(A10187,'PY SIC'!$A$1:$C$332,3,0)*VLOOKUP(B10187,'Current %'!$A$1:$G$24,7,0)</f>
        <v>44044.92062557429</v>
      </c>
      <c r="D10187" t="s">
        <v>341</v>
      </c>
      <c r="G10187">
        <f>VLOOKUP(A10187,'PY SIC'!$A$1:$C$331,3,0)</f>
        <v>865955.57094065216</v>
      </c>
      <c r="H10187">
        <f>VLOOKUP(B10187,'Current %'!$A$1:$G$24,7,0)</f>
        <v>5.0862794932689318E-2</v>
      </c>
      <c r="I10187">
        <f t="shared" si="160"/>
        <v>44044.92062557429</v>
      </c>
    </row>
    <row r="10188" spans="1:9" x14ac:dyDescent="0.35">
      <c r="A10188" t="s">
        <v>134</v>
      </c>
      <c r="B10188" s="1">
        <v>44910</v>
      </c>
      <c r="C10188" s="3">
        <f>VLOOKUP(A10188,'PY SIC'!$A$1:$C$332,3,0)*VLOOKUP(B10188,'Current %'!$A$1:$G$24,7,0)</f>
        <v>54120.21599330123</v>
      </c>
      <c r="D10188" t="s">
        <v>341</v>
      </c>
      <c r="G10188">
        <f>VLOOKUP(A10188,'PY SIC'!$A$1:$C$331,3,0)</f>
        <v>1064043.2965770504</v>
      </c>
      <c r="H10188">
        <f>VLOOKUP(B10188,'Current %'!$A$1:$G$24,7,0)</f>
        <v>5.0862794932689318E-2</v>
      </c>
      <c r="I10188">
        <f t="shared" ref="I10188:I10251" si="161">G10188*H10188</f>
        <v>54120.21599330123</v>
      </c>
    </row>
    <row r="10189" spans="1:9" x14ac:dyDescent="0.35">
      <c r="A10189" t="s">
        <v>86</v>
      </c>
      <c r="B10189" s="1">
        <v>44910</v>
      </c>
      <c r="C10189" s="3">
        <f>VLOOKUP(A10189,'PY SIC'!$A$1:$C$332,3,0)*VLOOKUP(B10189,'Current %'!$A$1:$G$24,7,0)</f>
        <v>139259.85331329115</v>
      </c>
      <c r="D10189" t="s">
        <v>341</v>
      </c>
      <c r="G10189">
        <f>VLOOKUP(A10189,'PY SIC'!$A$1:$C$331,3,0)</f>
        <v>2737951.2568584667</v>
      </c>
      <c r="H10189">
        <f>VLOOKUP(B10189,'Current %'!$A$1:$G$24,7,0)</f>
        <v>5.0862794932689318E-2</v>
      </c>
      <c r="I10189">
        <f t="shared" si="161"/>
        <v>139259.85331329115</v>
      </c>
    </row>
    <row r="10190" spans="1:9" x14ac:dyDescent="0.35">
      <c r="A10190" t="s">
        <v>251</v>
      </c>
      <c r="B10190" s="1">
        <v>44910</v>
      </c>
      <c r="C10190" s="3">
        <f>VLOOKUP(A10190,'PY SIC'!$A$1:$C$332,3,0)*VLOOKUP(B10190,'Current %'!$A$1:$G$24,7,0)</f>
        <v>10718.905307842253</v>
      </c>
      <c r="D10190" t="s">
        <v>341</v>
      </c>
      <c r="G10190">
        <f>VLOOKUP(A10190,'PY SIC'!$A$1:$C$331,3,0)</f>
        <v>210741.57096611406</v>
      </c>
      <c r="H10190">
        <f>VLOOKUP(B10190,'Current %'!$A$1:$G$24,7,0)</f>
        <v>5.0862794932689318E-2</v>
      </c>
      <c r="I10190">
        <f t="shared" si="161"/>
        <v>10718.905307842253</v>
      </c>
    </row>
    <row r="10191" spans="1:9" x14ac:dyDescent="0.35">
      <c r="A10191" t="s">
        <v>59</v>
      </c>
      <c r="B10191" s="1">
        <v>44910</v>
      </c>
      <c r="C10191" s="3">
        <f>VLOOKUP(A10191,'PY SIC'!$A$1:$C$332,3,0)*VLOOKUP(B10191,'Current %'!$A$1:$G$24,7,0)</f>
        <v>31033.874898362566</v>
      </c>
      <c r="D10191" t="s">
        <v>341</v>
      </c>
      <c r="G10191">
        <f>VLOOKUP(A10191,'PY SIC'!$A$1:$C$331,3,0)</f>
        <v>610148.83156602189</v>
      </c>
      <c r="H10191">
        <f>VLOOKUP(B10191,'Current %'!$A$1:$G$24,7,0)</f>
        <v>5.0862794932689318E-2</v>
      </c>
      <c r="I10191">
        <f t="shared" si="161"/>
        <v>31033.874898362566</v>
      </c>
    </row>
    <row r="10192" spans="1:9" x14ac:dyDescent="0.35">
      <c r="A10192" t="s">
        <v>310</v>
      </c>
      <c r="B10192" s="1">
        <v>44910</v>
      </c>
      <c r="C10192" s="3">
        <f>VLOOKUP(A10192,'PY SIC'!$A$1:$C$332,3,0)*VLOOKUP(B10192,'Current %'!$A$1:$G$24,7,0)</f>
        <v>29459.284073739964</v>
      </c>
      <c r="D10192" t="s">
        <v>341</v>
      </c>
      <c r="G10192">
        <f>VLOOKUP(A10192,'PY SIC'!$A$1:$C$331,3,0)</f>
        <v>579191.21654100448</v>
      </c>
      <c r="H10192">
        <f>VLOOKUP(B10192,'Current %'!$A$1:$G$24,7,0)</f>
        <v>5.0862794932689318E-2</v>
      </c>
      <c r="I10192">
        <f t="shared" si="161"/>
        <v>29459.284073739964</v>
      </c>
    </row>
    <row r="10193" spans="1:9" x14ac:dyDescent="0.35">
      <c r="A10193" t="s">
        <v>121</v>
      </c>
      <c r="B10193" s="1">
        <v>44910</v>
      </c>
      <c r="C10193" s="3">
        <f>VLOOKUP(A10193,'PY SIC'!$A$1:$C$332,3,0)*VLOOKUP(B10193,'Current %'!$A$1:$G$24,7,0)</f>
        <v>28519.58408368524</v>
      </c>
      <c r="D10193" t="s">
        <v>341</v>
      </c>
      <c r="G10193">
        <f>VLOOKUP(A10193,'PY SIC'!$A$1:$C$331,3,0)</f>
        <v>560716.02281053213</v>
      </c>
      <c r="H10193">
        <f>VLOOKUP(B10193,'Current %'!$A$1:$G$24,7,0)</f>
        <v>5.0862794932689318E-2</v>
      </c>
      <c r="I10193">
        <f t="shared" si="161"/>
        <v>28519.58408368524</v>
      </c>
    </row>
    <row r="10194" spans="1:9" x14ac:dyDescent="0.35">
      <c r="A10194" t="s">
        <v>198</v>
      </c>
      <c r="B10194" s="1">
        <v>44910</v>
      </c>
      <c r="C10194" s="3">
        <f>VLOOKUP(A10194,'PY SIC'!$A$1:$C$332,3,0)*VLOOKUP(B10194,'Current %'!$A$1:$G$24,7,0)</f>
        <v>4248.1221363287477</v>
      </c>
      <c r="D10194" t="s">
        <v>341</v>
      </c>
      <c r="G10194">
        <f>VLOOKUP(A10194,'PY SIC'!$A$1:$C$331,3,0)</f>
        <v>83521.209205090228</v>
      </c>
      <c r="H10194">
        <f>VLOOKUP(B10194,'Current %'!$A$1:$G$24,7,0)</f>
        <v>5.0862794932689318E-2</v>
      </c>
      <c r="I10194">
        <f t="shared" si="161"/>
        <v>4248.1221363287477</v>
      </c>
    </row>
    <row r="10195" spans="1:9" x14ac:dyDescent="0.35">
      <c r="A10195" t="s">
        <v>43</v>
      </c>
      <c r="B10195" s="1">
        <v>44910</v>
      </c>
      <c r="C10195" s="3">
        <f>VLOOKUP(A10195,'PY SIC'!$A$1:$C$332,3,0)*VLOOKUP(B10195,'Current %'!$A$1:$G$24,7,0)</f>
        <v>1688.2600879296415</v>
      </c>
      <c r="D10195" t="s">
        <v>341</v>
      </c>
      <c r="G10195">
        <f>VLOOKUP(A10195,'PY SIC'!$A$1:$C$331,3,0)</f>
        <v>33192.436439323617</v>
      </c>
      <c r="H10195">
        <f>VLOOKUP(B10195,'Current %'!$A$1:$G$24,7,0)</f>
        <v>5.0862794932689318E-2</v>
      </c>
      <c r="I10195">
        <f t="shared" si="161"/>
        <v>1688.2600879296415</v>
      </c>
    </row>
    <row r="10196" spans="1:9" x14ac:dyDescent="0.35">
      <c r="A10196" t="s">
        <v>122</v>
      </c>
      <c r="B10196" s="1">
        <v>44910</v>
      </c>
      <c r="C10196" s="3">
        <f>VLOOKUP(A10196,'PY SIC'!$A$1:$C$332,3,0)*VLOOKUP(B10196,'Current %'!$A$1:$G$24,7,0)</f>
        <v>16383.519629106448</v>
      </c>
      <c r="D10196" t="s">
        <v>341</v>
      </c>
      <c r="G10196">
        <f>VLOOKUP(A10196,'PY SIC'!$A$1:$C$331,3,0)</f>
        <v>322112.0595277556</v>
      </c>
      <c r="H10196">
        <f>VLOOKUP(B10196,'Current %'!$A$1:$G$24,7,0)</f>
        <v>5.0862794932689318E-2</v>
      </c>
      <c r="I10196">
        <f t="shared" si="161"/>
        <v>16383.519629106448</v>
      </c>
    </row>
    <row r="10197" spans="1:9" x14ac:dyDescent="0.35">
      <c r="A10197" t="s">
        <v>109</v>
      </c>
      <c r="B10197" s="1">
        <v>44910</v>
      </c>
      <c r="C10197" s="3">
        <f>VLOOKUP(A10197,'PY SIC'!$A$1:$C$332,3,0)*VLOOKUP(B10197,'Current %'!$A$1:$G$24,7,0)</f>
        <v>122844.93787739926</v>
      </c>
      <c r="D10197" t="s">
        <v>341</v>
      </c>
      <c r="G10197">
        <f>VLOOKUP(A10197,'PY SIC'!$A$1:$C$331,3,0)</f>
        <v>2415221.9326517447</v>
      </c>
      <c r="H10197">
        <f>VLOOKUP(B10197,'Current %'!$A$1:$G$24,7,0)</f>
        <v>5.0862794932689318E-2</v>
      </c>
      <c r="I10197">
        <f t="shared" si="161"/>
        <v>122844.93787739926</v>
      </c>
    </row>
    <row r="10198" spans="1:9" x14ac:dyDescent="0.35">
      <c r="A10198" t="s">
        <v>237</v>
      </c>
      <c r="B10198" s="1">
        <v>44910</v>
      </c>
      <c r="C10198" s="3">
        <f>VLOOKUP(A10198,'PY SIC'!$A$1:$C$332,3,0)*VLOOKUP(B10198,'Current %'!$A$1:$G$24,7,0)</f>
        <v>26295.154633540533</v>
      </c>
      <c r="D10198" t="s">
        <v>341</v>
      </c>
      <c r="G10198">
        <f>VLOOKUP(A10198,'PY SIC'!$A$1:$C$331,3,0)</f>
        <v>516982.10191435507</v>
      </c>
      <c r="H10198">
        <f>VLOOKUP(B10198,'Current %'!$A$1:$G$24,7,0)</f>
        <v>5.0862794932689318E-2</v>
      </c>
      <c r="I10198">
        <f t="shared" si="161"/>
        <v>26295.154633540533</v>
      </c>
    </row>
    <row r="10199" spans="1:9" x14ac:dyDescent="0.35">
      <c r="A10199" t="s">
        <v>60</v>
      </c>
      <c r="B10199" s="1">
        <v>44910</v>
      </c>
      <c r="C10199" s="3">
        <f>VLOOKUP(A10199,'PY SIC'!$A$1:$C$332,3,0)*VLOOKUP(B10199,'Current %'!$A$1:$G$24,7,0)</f>
        <v>127492.80260303331</v>
      </c>
      <c r="D10199" t="s">
        <v>341</v>
      </c>
      <c r="G10199">
        <f>VLOOKUP(A10199,'PY SIC'!$A$1:$C$331,3,0)</f>
        <v>2506602.3755036355</v>
      </c>
      <c r="H10199">
        <f>VLOOKUP(B10199,'Current %'!$A$1:$G$24,7,0)</f>
        <v>5.0862794932689318E-2</v>
      </c>
      <c r="I10199">
        <f t="shared" si="161"/>
        <v>127492.80260303331</v>
      </c>
    </row>
    <row r="10200" spans="1:9" x14ac:dyDescent="0.35">
      <c r="A10200" t="s">
        <v>311</v>
      </c>
      <c r="B10200" s="1">
        <v>44910</v>
      </c>
      <c r="C10200" s="3">
        <f>VLOOKUP(A10200,'PY SIC'!$A$1:$C$332,3,0)*VLOOKUP(B10200,'Current %'!$A$1:$G$24,7,0)</f>
        <v>52022.664460851294</v>
      </c>
      <c r="D10200" t="s">
        <v>341</v>
      </c>
      <c r="G10200">
        <f>VLOOKUP(A10200,'PY SIC'!$A$1:$C$331,3,0)</f>
        <v>1022803.8889663245</v>
      </c>
      <c r="H10200">
        <f>VLOOKUP(B10200,'Current %'!$A$1:$G$24,7,0)</f>
        <v>5.0862794932689318E-2</v>
      </c>
      <c r="I10200">
        <f t="shared" si="161"/>
        <v>52022.664460851294</v>
      </c>
    </row>
    <row r="10201" spans="1:9" x14ac:dyDescent="0.35">
      <c r="A10201" t="s">
        <v>110</v>
      </c>
      <c r="B10201" s="1">
        <v>44910</v>
      </c>
      <c r="C10201" s="3">
        <f>VLOOKUP(A10201,'PY SIC'!$A$1:$C$332,3,0)*VLOOKUP(B10201,'Current %'!$A$1:$G$24,7,0)</f>
        <v>46863.949742026467</v>
      </c>
      <c r="D10201" t="s">
        <v>341</v>
      </c>
      <c r="G10201">
        <f>VLOOKUP(A10201,'PY SIC'!$A$1:$C$331,3,0)</f>
        <v>921379.75909592002</v>
      </c>
      <c r="H10201">
        <f>VLOOKUP(B10201,'Current %'!$A$1:$G$24,7,0)</f>
        <v>5.0862794932689318E-2</v>
      </c>
      <c r="I10201">
        <f t="shared" si="161"/>
        <v>46863.949742026467</v>
      </c>
    </row>
    <row r="10202" spans="1:9" x14ac:dyDescent="0.35">
      <c r="A10202" t="s">
        <v>312</v>
      </c>
      <c r="B10202" s="1">
        <v>44910</v>
      </c>
      <c r="C10202" s="3">
        <f>VLOOKUP(A10202,'PY SIC'!$A$1:$C$332,3,0)*VLOOKUP(B10202,'Current %'!$A$1:$G$24,7,0)</f>
        <v>79286.165650092909</v>
      </c>
      <c r="D10202" t="s">
        <v>341</v>
      </c>
      <c r="G10202">
        <f>VLOOKUP(A10202,'PY SIC'!$A$1:$C$331,3,0)</f>
        <v>1558824.3971849845</v>
      </c>
      <c r="H10202">
        <f>VLOOKUP(B10202,'Current %'!$A$1:$G$24,7,0)</f>
        <v>5.0862794932689318E-2</v>
      </c>
      <c r="I10202">
        <f t="shared" si="161"/>
        <v>79286.165650092909</v>
      </c>
    </row>
    <row r="10203" spans="1:9" x14ac:dyDescent="0.35">
      <c r="A10203" t="s">
        <v>313</v>
      </c>
      <c r="B10203" s="1">
        <v>44910</v>
      </c>
      <c r="C10203" s="3">
        <f>VLOOKUP(A10203,'PY SIC'!$A$1:$C$332,3,0)*VLOOKUP(B10203,'Current %'!$A$1:$G$24,7,0)</f>
        <v>125932.45454565239</v>
      </c>
      <c r="D10203" t="s">
        <v>341</v>
      </c>
      <c r="G10203">
        <f>VLOOKUP(A10203,'PY SIC'!$A$1:$C$331,3,0)</f>
        <v>2475924.7837699163</v>
      </c>
      <c r="H10203">
        <f>VLOOKUP(B10203,'Current %'!$A$1:$G$24,7,0)</f>
        <v>5.0862794932689318E-2</v>
      </c>
      <c r="I10203">
        <f t="shared" si="161"/>
        <v>125932.45454565239</v>
      </c>
    </row>
    <row r="10204" spans="1:9" x14ac:dyDescent="0.35">
      <c r="A10204" t="s">
        <v>252</v>
      </c>
      <c r="B10204" s="1">
        <v>44910</v>
      </c>
      <c r="C10204" s="3">
        <f>VLOOKUP(A10204,'PY SIC'!$A$1:$C$332,3,0)*VLOOKUP(B10204,'Current %'!$A$1:$G$24,7,0)</f>
        <v>71942.164936363464</v>
      </c>
      <c r="D10204" t="s">
        <v>341</v>
      </c>
      <c r="G10204">
        <f>VLOOKUP(A10204,'PY SIC'!$A$1:$C$331,3,0)</f>
        <v>1414435.9355707862</v>
      </c>
      <c r="H10204">
        <f>VLOOKUP(B10204,'Current %'!$A$1:$G$24,7,0)</f>
        <v>5.0862794932689318E-2</v>
      </c>
      <c r="I10204">
        <f t="shared" si="161"/>
        <v>71942.164936363464</v>
      </c>
    </row>
    <row r="10205" spans="1:9" x14ac:dyDescent="0.35">
      <c r="A10205" t="s">
        <v>199</v>
      </c>
      <c r="B10205" s="1">
        <v>44910</v>
      </c>
      <c r="C10205" s="3">
        <f>VLOOKUP(A10205,'PY SIC'!$A$1:$C$332,3,0)*VLOOKUP(B10205,'Current %'!$A$1:$G$24,7,0)</f>
        <v>27478.14167664912</v>
      </c>
      <c r="D10205" t="s">
        <v>341</v>
      </c>
      <c r="G10205">
        <f>VLOOKUP(A10205,'PY SIC'!$A$1:$C$331,3,0)</f>
        <v>540240.4982465686</v>
      </c>
      <c r="H10205">
        <f>VLOOKUP(B10205,'Current %'!$A$1:$G$24,7,0)</f>
        <v>5.0862794932689318E-2</v>
      </c>
      <c r="I10205">
        <f t="shared" si="161"/>
        <v>27478.14167664912</v>
      </c>
    </row>
    <row r="10206" spans="1:9" x14ac:dyDescent="0.35">
      <c r="A10206" t="s">
        <v>253</v>
      </c>
      <c r="B10206" s="1">
        <v>44910</v>
      </c>
      <c r="C10206" s="3">
        <f>VLOOKUP(A10206,'PY SIC'!$A$1:$C$332,3,0)*VLOOKUP(B10206,'Current %'!$A$1:$G$24,7,0)</f>
        <v>42543.885323062204</v>
      </c>
      <c r="D10206" t="s">
        <v>341</v>
      </c>
      <c r="G10206">
        <f>VLOOKUP(A10206,'PY SIC'!$A$1:$C$331,3,0)</f>
        <v>836444.11164120701</v>
      </c>
      <c r="H10206">
        <f>VLOOKUP(B10206,'Current %'!$A$1:$G$24,7,0)</f>
        <v>5.0862794932689318E-2</v>
      </c>
      <c r="I10206">
        <f t="shared" si="161"/>
        <v>42543.885323062204</v>
      </c>
    </row>
    <row r="10207" spans="1:9" x14ac:dyDescent="0.35">
      <c r="A10207" t="s">
        <v>44</v>
      </c>
      <c r="B10207" s="1">
        <v>44910</v>
      </c>
      <c r="C10207" s="3">
        <f>VLOOKUP(A10207,'PY SIC'!$A$1:$C$332,3,0)*VLOOKUP(B10207,'Current %'!$A$1:$G$24,7,0)</f>
        <v>14.376276715456688</v>
      </c>
      <c r="D10207" t="s">
        <v>341</v>
      </c>
      <c r="G10207">
        <f>VLOOKUP(A10207,'PY SIC'!$A$1:$C$331,3,0)</f>
        <v>282.64818585926963</v>
      </c>
      <c r="H10207">
        <f>VLOOKUP(B10207,'Current %'!$A$1:$G$24,7,0)</f>
        <v>5.0862794932689318E-2</v>
      </c>
      <c r="I10207">
        <f t="shared" si="161"/>
        <v>14.376276715456688</v>
      </c>
    </row>
    <row r="10208" spans="1:9" x14ac:dyDescent="0.35">
      <c r="A10208" t="s">
        <v>314</v>
      </c>
      <c r="B10208" s="1">
        <v>44910</v>
      </c>
      <c r="C10208" s="3">
        <f>VLOOKUP(A10208,'PY SIC'!$A$1:$C$332,3,0)*VLOOKUP(B10208,'Current %'!$A$1:$G$24,7,0)</f>
        <v>60005.624534692157</v>
      </c>
      <c r="D10208" t="s">
        <v>341</v>
      </c>
      <c r="G10208">
        <f>VLOOKUP(A10208,'PY SIC'!$A$1:$C$331,3,0)</f>
        <v>1179754.7620830168</v>
      </c>
      <c r="H10208">
        <f>VLOOKUP(B10208,'Current %'!$A$1:$G$24,7,0)</f>
        <v>5.0862794932689318E-2</v>
      </c>
      <c r="I10208">
        <f t="shared" si="161"/>
        <v>60005.624534692157</v>
      </c>
    </row>
    <row r="10209" spans="1:9" x14ac:dyDescent="0.35">
      <c r="A10209" t="s">
        <v>27</v>
      </c>
      <c r="B10209" s="1">
        <v>44910</v>
      </c>
      <c r="C10209" s="3">
        <f>VLOOKUP(A10209,'PY SIC'!$A$1:$C$332,3,0)*VLOOKUP(B10209,'Current %'!$A$1:$G$24,7,0)</f>
        <v>54672.614368964591</v>
      </c>
      <c r="D10209" t="s">
        <v>341</v>
      </c>
      <c r="G10209">
        <f>VLOOKUP(A10209,'PY SIC'!$A$1:$C$331,3,0)</f>
        <v>1074903.8553881496</v>
      </c>
      <c r="H10209">
        <f>VLOOKUP(B10209,'Current %'!$A$1:$G$24,7,0)</f>
        <v>5.0862794932689318E-2</v>
      </c>
      <c r="I10209">
        <f t="shared" si="161"/>
        <v>54672.614368964591</v>
      </c>
    </row>
    <row r="10210" spans="1:9" x14ac:dyDescent="0.35">
      <c r="A10210" t="s">
        <v>174</v>
      </c>
      <c r="B10210" s="1">
        <v>44910</v>
      </c>
      <c r="C10210" s="3">
        <f>VLOOKUP(A10210,'PY SIC'!$A$1:$C$332,3,0)*VLOOKUP(B10210,'Current %'!$A$1:$G$24,7,0)</f>
        <v>56041.108141367324</v>
      </c>
      <c r="D10210" t="s">
        <v>341</v>
      </c>
      <c r="G10210">
        <f>VLOOKUP(A10210,'PY SIC'!$A$1:$C$331,3,0)</f>
        <v>1101809.4506118051</v>
      </c>
      <c r="H10210">
        <f>VLOOKUP(B10210,'Current %'!$A$1:$G$24,7,0)</f>
        <v>5.0862794932689318E-2</v>
      </c>
      <c r="I10210">
        <f t="shared" si="161"/>
        <v>56041.108141367324</v>
      </c>
    </row>
    <row r="10211" spans="1:9" x14ac:dyDescent="0.35">
      <c r="A10211" t="s">
        <v>135</v>
      </c>
      <c r="B10211" s="1">
        <v>44910</v>
      </c>
      <c r="C10211" s="3">
        <f>VLOOKUP(A10211,'PY SIC'!$A$1:$C$332,3,0)*VLOOKUP(B10211,'Current %'!$A$1:$G$24,7,0)</f>
        <v>30293.196543984443</v>
      </c>
      <c r="D10211" t="s">
        <v>341</v>
      </c>
      <c r="G10211">
        <f>VLOOKUP(A10211,'PY SIC'!$A$1:$C$331,3,0)</f>
        <v>595586.54973785416</v>
      </c>
      <c r="H10211">
        <f>VLOOKUP(B10211,'Current %'!$A$1:$G$24,7,0)</f>
        <v>5.0862794932689318E-2</v>
      </c>
      <c r="I10211">
        <f t="shared" si="161"/>
        <v>30293.196543984443</v>
      </c>
    </row>
    <row r="10212" spans="1:9" x14ac:dyDescent="0.35">
      <c r="A10212" t="s">
        <v>61</v>
      </c>
      <c r="B10212" s="1">
        <v>44910</v>
      </c>
      <c r="C10212" s="3">
        <f>VLOOKUP(A10212,'PY SIC'!$A$1:$C$332,3,0)*VLOOKUP(B10212,'Current %'!$A$1:$G$24,7,0)</f>
        <v>79372.35187110641</v>
      </c>
      <c r="D10212" t="s">
        <v>341</v>
      </c>
      <c r="G10212">
        <f>VLOOKUP(A10212,'PY SIC'!$A$1:$C$331,3,0)</f>
        <v>1560518.8817513075</v>
      </c>
      <c r="H10212">
        <f>VLOOKUP(B10212,'Current %'!$A$1:$G$24,7,0)</f>
        <v>5.0862794932689318E-2</v>
      </c>
      <c r="I10212">
        <f t="shared" si="161"/>
        <v>79372.35187110641</v>
      </c>
    </row>
    <row r="10213" spans="1:9" x14ac:dyDescent="0.35">
      <c r="A10213" t="s">
        <v>238</v>
      </c>
      <c r="B10213" s="1">
        <v>44910</v>
      </c>
      <c r="C10213" s="3">
        <f>VLOOKUP(A10213,'PY SIC'!$A$1:$C$332,3,0)*VLOOKUP(B10213,'Current %'!$A$1:$G$24,7,0)</f>
        <v>3120.9104326013935</v>
      </c>
      <c r="D10213" t="s">
        <v>341</v>
      </c>
      <c r="G10213">
        <f>VLOOKUP(A10213,'PY SIC'!$A$1:$C$331,3,0)</f>
        <v>61359.397113971747</v>
      </c>
      <c r="H10213">
        <f>VLOOKUP(B10213,'Current %'!$A$1:$G$24,7,0)</f>
        <v>5.0862794932689318E-2</v>
      </c>
      <c r="I10213">
        <f t="shared" si="161"/>
        <v>3120.9104326013935</v>
      </c>
    </row>
    <row r="10214" spans="1:9" x14ac:dyDescent="0.35">
      <c r="A10214" t="s">
        <v>254</v>
      </c>
      <c r="B10214" s="1">
        <v>44910</v>
      </c>
      <c r="C10214" s="3">
        <f>VLOOKUP(A10214,'PY SIC'!$A$1:$C$332,3,0)*VLOOKUP(B10214,'Current %'!$A$1:$G$24,7,0)</f>
        <v>51963.667327063034</v>
      </c>
      <c r="D10214" t="s">
        <v>341</v>
      </c>
      <c r="G10214">
        <f>VLOOKUP(A10214,'PY SIC'!$A$1:$C$331,3,0)</f>
        <v>1021643.9618748947</v>
      </c>
      <c r="H10214">
        <f>VLOOKUP(B10214,'Current %'!$A$1:$G$24,7,0)</f>
        <v>5.0862794932689318E-2</v>
      </c>
      <c r="I10214">
        <f t="shared" si="161"/>
        <v>51963.667327063034</v>
      </c>
    </row>
    <row r="10215" spans="1:9" x14ac:dyDescent="0.35">
      <c r="A10215" t="s">
        <v>45</v>
      </c>
      <c r="B10215" s="1">
        <v>44910</v>
      </c>
      <c r="C10215" s="3">
        <f>VLOOKUP(A10215,'PY SIC'!$A$1:$C$332,3,0)*VLOOKUP(B10215,'Current %'!$A$1:$G$24,7,0)</f>
        <v>59373.276235805039</v>
      </c>
      <c r="D10215" t="s">
        <v>341</v>
      </c>
      <c r="G10215">
        <f>VLOOKUP(A10215,'PY SIC'!$A$1:$C$331,3,0)</f>
        <v>1167322.3289120919</v>
      </c>
      <c r="H10215">
        <f>VLOOKUP(B10215,'Current %'!$A$1:$G$24,7,0)</f>
        <v>5.0862794932689318E-2</v>
      </c>
      <c r="I10215">
        <f t="shared" si="161"/>
        <v>59373.276235805039</v>
      </c>
    </row>
    <row r="10216" spans="1:9" x14ac:dyDescent="0.35">
      <c r="A10216" t="s">
        <v>111</v>
      </c>
      <c r="B10216" s="1">
        <v>44910</v>
      </c>
      <c r="C10216" s="3">
        <f>VLOOKUP(A10216,'PY SIC'!$A$1:$C$332,3,0)*VLOOKUP(B10216,'Current %'!$A$1:$G$24,7,0)</f>
        <v>72472.328128961337</v>
      </c>
      <c r="D10216" t="s">
        <v>341</v>
      </c>
      <c r="G10216">
        <f>VLOOKUP(A10216,'PY SIC'!$A$1:$C$331,3,0)</f>
        <v>1424859.3343104639</v>
      </c>
      <c r="H10216">
        <f>VLOOKUP(B10216,'Current %'!$A$1:$G$24,7,0)</f>
        <v>5.0862794932689318E-2</v>
      </c>
      <c r="I10216">
        <f t="shared" si="161"/>
        <v>72472.328128961337</v>
      </c>
    </row>
    <row r="10217" spans="1:9" x14ac:dyDescent="0.35">
      <c r="A10217" t="s">
        <v>46</v>
      </c>
      <c r="B10217" s="1">
        <v>44910</v>
      </c>
      <c r="C10217" s="3">
        <f>VLOOKUP(A10217,'PY SIC'!$A$1:$C$332,3,0)*VLOOKUP(B10217,'Current %'!$A$1:$G$24,7,0)</f>
        <v>4737.6598014138917</v>
      </c>
      <c r="D10217" t="s">
        <v>341</v>
      </c>
      <c r="G10217">
        <f>VLOOKUP(A10217,'PY SIC'!$A$1:$C$331,3,0)</f>
        <v>93145.880160215427</v>
      </c>
      <c r="H10217">
        <f>VLOOKUP(B10217,'Current %'!$A$1:$G$24,7,0)</f>
        <v>5.0862794932689318E-2</v>
      </c>
      <c r="I10217">
        <f t="shared" si="161"/>
        <v>4737.6598014138917</v>
      </c>
    </row>
    <row r="10218" spans="1:9" x14ac:dyDescent="0.35">
      <c r="A10218" t="s">
        <v>47</v>
      </c>
      <c r="B10218" s="1">
        <v>44910</v>
      </c>
      <c r="C10218" s="3">
        <f>VLOOKUP(A10218,'PY SIC'!$A$1:$C$332,3,0)*VLOOKUP(B10218,'Current %'!$A$1:$G$24,7,0)</f>
        <v>15363.289418071197</v>
      </c>
      <c r="D10218" t="s">
        <v>341</v>
      </c>
      <c r="G10218">
        <f>VLOOKUP(A10218,'PY SIC'!$A$1:$C$331,3,0)</f>
        <v>302053.58235627104</v>
      </c>
      <c r="H10218">
        <f>VLOOKUP(B10218,'Current %'!$A$1:$G$24,7,0)</f>
        <v>5.0862794932689318E-2</v>
      </c>
      <c r="I10218">
        <f t="shared" si="161"/>
        <v>15363.289418071197</v>
      </c>
    </row>
    <row r="10219" spans="1:9" x14ac:dyDescent="0.35">
      <c r="A10219" t="s">
        <v>99</v>
      </c>
      <c r="B10219" s="1">
        <v>44910</v>
      </c>
      <c r="C10219" s="3">
        <f>VLOOKUP(A10219,'PY SIC'!$A$1:$C$332,3,0)*VLOOKUP(B10219,'Current %'!$A$1:$G$24,7,0)</f>
        <v>53007.009901829253</v>
      </c>
      <c r="D10219" t="s">
        <v>341</v>
      </c>
      <c r="G10219">
        <f>VLOOKUP(A10219,'PY SIC'!$A$1:$C$331,3,0)</f>
        <v>1042156.8451355759</v>
      </c>
      <c r="H10219">
        <f>VLOOKUP(B10219,'Current %'!$A$1:$G$24,7,0)</f>
        <v>5.0862794932689318E-2</v>
      </c>
      <c r="I10219">
        <f t="shared" si="161"/>
        <v>53007.009901829253</v>
      </c>
    </row>
    <row r="10220" spans="1:9" x14ac:dyDescent="0.35">
      <c r="A10220" t="s">
        <v>48</v>
      </c>
      <c r="B10220" s="1">
        <v>44910</v>
      </c>
      <c r="C10220" s="3">
        <f>VLOOKUP(A10220,'PY SIC'!$A$1:$C$332,3,0)*VLOOKUP(B10220,'Current %'!$A$1:$G$24,7,0)</f>
        <v>4259.4511178616422</v>
      </c>
      <c r="D10220" t="s">
        <v>341</v>
      </c>
      <c r="G10220">
        <f>VLOOKUP(A10220,'PY SIC'!$A$1:$C$331,3,0)</f>
        <v>83743.945323856155</v>
      </c>
      <c r="H10220">
        <f>VLOOKUP(B10220,'Current %'!$A$1:$G$24,7,0)</f>
        <v>5.0862794932689318E-2</v>
      </c>
      <c r="I10220">
        <f t="shared" si="161"/>
        <v>4259.4511178616422</v>
      </c>
    </row>
    <row r="10221" spans="1:9" x14ac:dyDescent="0.35">
      <c r="A10221" t="s">
        <v>123</v>
      </c>
      <c r="B10221" s="1">
        <v>44910</v>
      </c>
      <c r="C10221" s="3">
        <f>VLOOKUP(A10221,'PY SIC'!$A$1:$C$332,3,0)*VLOOKUP(B10221,'Current %'!$A$1:$G$24,7,0)</f>
        <v>24275.127602207165</v>
      </c>
      <c r="D10221" t="s">
        <v>341</v>
      </c>
      <c r="G10221">
        <f>VLOOKUP(A10221,'PY SIC'!$A$1:$C$331,3,0)</f>
        <v>477266.88307892485</v>
      </c>
      <c r="H10221">
        <f>VLOOKUP(B10221,'Current %'!$A$1:$G$24,7,0)</f>
        <v>5.0862794932689318E-2</v>
      </c>
      <c r="I10221">
        <f t="shared" si="161"/>
        <v>24275.127602207165</v>
      </c>
    </row>
    <row r="10222" spans="1:9" x14ac:dyDescent="0.35">
      <c r="A10222" t="s">
        <v>136</v>
      </c>
      <c r="B10222" s="1">
        <v>44910</v>
      </c>
      <c r="C10222" s="3">
        <f>VLOOKUP(A10222,'PY SIC'!$A$1:$C$332,3,0)*VLOOKUP(B10222,'Current %'!$A$1:$G$24,7,0)</f>
        <v>15206.448578163461</v>
      </c>
      <c r="D10222" t="s">
        <v>341</v>
      </c>
      <c r="G10222">
        <f>VLOOKUP(A10222,'PY SIC'!$A$1:$C$331,3,0)</f>
        <v>298969.97595761961</v>
      </c>
      <c r="H10222">
        <f>VLOOKUP(B10222,'Current %'!$A$1:$G$24,7,0)</f>
        <v>5.0862794932689318E-2</v>
      </c>
      <c r="I10222">
        <f t="shared" si="161"/>
        <v>15206.448578163461</v>
      </c>
    </row>
    <row r="10223" spans="1:9" x14ac:dyDescent="0.35">
      <c r="A10223" t="s">
        <v>62</v>
      </c>
      <c r="B10223" s="1">
        <v>44910</v>
      </c>
      <c r="C10223" s="3">
        <f>VLOOKUP(A10223,'PY SIC'!$A$1:$C$332,3,0)*VLOOKUP(B10223,'Current %'!$A$1:$G$24,7,0)</f>
        <v>59121.679974711144</v>
      </c>
      <c r="D10223" t="s">
        <v>341</v>
      </c>
      <c r="G10223">
        <f>VLOOKUP(A10223,'PY SIC'!$A$1:$C$331,3,0)</f>
        <v>1162375.7611619937</v>
      </c>
      <c r="H10223">
        <f>VLOOKUP(B10223,'Current %'!$A$1:$G$24,7,0)</f>
        <v>5.0862794932689318E-2</v>
      </c>
      <c r="I10223">
        <f t="shared" si="161"/>
        <v>59121.679974711144</v>
      </c>
    </row>
    <row r="10224" spans="1:9" x14ac:dyDescent="0.35">
      <c r="A10224" t="s">
        <v>124</v>
      </c>
      <c r="B10224" s="1">
        <v>44910</v>
      </c>
      <c r="C10224" s="3">
        <f>VLOOKUP(A10224,'PY SIC'!$A$1:$C$332,3,0)*VLOOKUP(B10224,'Current %'!$A$1:$G$24,7,0)</f>
        <v>39581.085827073184</v>
      </c>
      <c r="D10224" t="s">
        <v>341</v>
      </c>
      <c r="G10224">
        <f>VLOOKUP(A10224,'PY SIC'!$A$1:$C$331,3,0)</f>
        <v>778193.29196230578</v>
      </c>
      <c r="H10224">
        <f>VLOOKUP(B10224,'Current %'!$A$1:$G$24,7,0)</f>
        <v>5.0862794932689318E-2</v>
      </c>
      <c r="I10224">
        <f t="shared" si="161"/>
        <v>39581.085827073184</v>
      </c>
    </row>
    <row r="10225" spans="1:9" x14ac:dyDescent="0.35">
      <c r="A10225" t="s">
        <v>200</v>
      </c>
      <c r="B10225" s="1">
        <v>44910</v>
      </c>
      <c r="C10225" s="3">
        <f>VLOOKUP(A10225,'PY SIC'!$A$1:$C$332,3,0)*VLOOKUP(B10225,'Current %'!$A$1:$G$24,7,0)</f>
        <v>13883.894361671139</v>
      </c>
      <c r="D10225" t="s">
        <v>341</v>
      </c>
      <c r="G10225">
        <f>VLOOKUP(A10225,'PY SIC'!$A$1:$C$331,3,0)</f>
        <v>272967.58622967481</v>
      </c>
      <c r="H10225">
        <f>VLOOKUP(B10225,'Current %'!$A$1:$G$24,7,0)</f>
        <v>5.0862794932689318E-2</v>
      </c>
      <c r="I10225">
        <f t="shared" si="161"/>
        <v>13883.894361671139</v>
      </c>
    </row>
    <row r="10226" spans="1:9" x14ac:dyDescent="0.35">
      <c r="A10226" t="s">
        <v>49</v>
      </c>
      <c r="B10226" s="1">
        <v>44910</v>
      </c>
      <c r="C10226" s="3">
        <f>VLOOKUP(A10226,'PY SIC'!$A$1:$C$332,3,0)*VLOOKUP(B10226,'Current %'!$A$1:$G$24,7,0)</f>
        <v>18569.274078305079</v>
      </c>
      <c r="D10226" t="s">
        <v>341</v>
      </c>
      <c r="G10226">
        <f>VLOOKUP(A10226,'PY SIC'!$A$1:$C$331,3,0)</f>
        <v>365085.60142790503</v>
      </c>
      <c r="H10226">
        <f>VLOOKUP(B10226,'Current %'!$A$1:$G$24,7,0)</f>
        <v>5.0862794932689318E-2</v>
      </c>
      <c r="I10226">
        <f t="shared" si="161"/>
        <v>18569.274078305079</v>
      </c>
    </row>
    <row r="10227" spans="1:9" x14ac:dyDescent="0.35">
      <c r="A10227" t="s">
        <v>239</v>
      </c>
      <c r="B10227" s="1">
        <v>44910</v>
      </c>
      <c r="C10227" s="3">
        <f>VLOOKUP(A10227,'PY SIC'!$A$1:$C$332,3,0)*VLOOKUP(B10227,'Current %'!$A$1:$G$24,7,0)</f>
        <v>38824.140397335323</v>
      </c>
      <c r="D10227" t="s">
        <v>341</v>
      </c>
      <c r="G10227">
        <f>VLOOKUP(A10227,'PY SIC'!$A$1:$C$331,3,0)</f>
        <v>763311.18745468708</v>
      </c>
      <c r="H10227">
        <f>VLOOKUP(B10227,'Current %'!$A$1:$G$24,7,0)</f>
        <v>5.0862794932689318E-2</v>
      </c>
      <c r="I10227">
        <f t="shared" si="161"/>
        <v>38824.140397335323</v>
      </c>
    </row>
    <row r="10228" spans="1:9" x14ac:dyDescent="0.35">
      <c r="A10228" t="s">
        <v>50</v>
      </c>
      <c r="B10228" s="1">
        <v>44910</v>
      </c>
      <c r="C10228" s="3">
        <f>VLOOKUP(A10228,'PY SIC'!$A$1:$C$332,3,0)*VLOOKUP(B10228,'Current %'!$A$1:$G$24,7,0)</f>
        <v>7878.449091981829</v>
      </c>
      <c r="D10228" t="s">
        <v>341</v>
      </c>
      <c r="G10228">
        <f>VLOOKUP(A10228,'PY SIC'!$A$1:$C$331,3,0)</f>
        <v>154896.11025913915</v>
      </c>
      <c r="H10228">
        <f>VLOOKUP(B10228,'Current %'!$A$1:$G$24,7,0)</f>
        <v>5.0862794932689318E-2</v>
      </c>
      <c r="I10228">
        <f t="shared" si="161"/>
        <v>7878.449091981829</v>
      </c>
    </row>
    <row r="10229" spans="1:9" x14ac:dyDescent="0.35">
      <c r="A10229" t="s">
        <v>28</v>
      </c>
      <c r="B10229" s="1">
        <v>44910</v>
      </c>
      <c r="C10229" s="3">
        <f>VLOOKUP(A10229,'PY SIC'!$A$1:$C$332,3,0)*VLOOKUP(B10229,'Current %'!$A$1:$G$24,7,0)</f>
        <v>69711.977011810202</v>
      </c>
      <c r="D10229" t="s">
        <v>341</v>
      </c>
      <c r="G10229">
        <f>VLOOKUP(A10229,'PY SIC'!$A$1:$C$331,3,0)</f>
        <v>1370588.79882762</v>
      </c>
      <c r="H10229">
        <f>VLOOKUP(B10229,'Current %'!$A$1:$G$24,7,0)</f>
        <v>5.0862794932689318E-2</v>
      </c>
      <c r="I10229">
        <f t="shared" si="161"/>
        <v>69711.977011810202</v>
      </c>
    </row>
    <row r="10230" spans="1:9" x14ac:dyDescent="0.35">
      <c r="A10230" t="s">
        <v>125</v>
      </c>
      <c r="B10230" s="1">
        <v>44910</v>
      </c>
      <c r="C10230" s="3">
        <f>VLOOKUP(A10230,'PY SIC'!$A$1:$C$332,3,0)*VLOOKUP(B10230,'Current %'!$A$1:$G$24,7,0)</f>
        <v>84420.212736930655</v>
      </c>
      <c r="D10230" t="s">
        <v>341</v>
      </c>
      <c r="G10230">
        <f>VLOOKUP(A10230,'PY SIC'!$A$1:$C$331,3,0)</f>
        <v>1659763.543247092</v>
      </c>
      <c r="H10230">
        <f>VLOOKUP(B10230,'Current %'!$A$1:$G$24,7,0)</f>
        <v>5.0862794932689318E-2</v>
      </c>
      <c r="I10230">
        <f t="shared" si="161"/>
        <v>84420.212736930655</v>
      </c>
    </row>
    <row r="10231" spans="1:9" x14ac:dyDescent="0.35">
      <c r="A10231" t="s">
        <v>318</v>
      </c>
      <c r="B10231" s="1">
        <v>44910</v>
      </c>
      <c r="C10231" s="3">
        <f>VLOOKUP(A10231,'PY SIC'!$A$1:$C$332,3,0)*VLOOKUP(B10231,'Current %'!$A$1:$G$24,7,0)</f>
        <v>307.80199285771101</v>
      </c>
      <c r="D10231" t="s">
        <v>341</v>
      </c>
      <c r="G10231">
        <f>VLOOKUP(A10231,'PY SIC'!$A$1:$C$331,3,0)</f>
        <v>6051.6138223439993</v>
      </c>
      <c r="H10231">
        <f>VLOOKUP(B10231,'Current %'!$A$1:$G$24,7,0)</f>
        <v>5.0862794932689318E-2</v>
      </c>
      <c r="I10231">
        <f t="shared" si="161"/>
        <v>307.80199285771101</v>
      </c>
    </row>
    <row r="10232" spans="1:9" x14ac:dyDescent="0.35">
      <c r="A10232" t="s">
        <v>145</v>
      </c>
      <c r="B10232" s="1">
        <v>44910</v>
      </c>
      <c r="C10232" s="3">
        <f>VLOOKUP(A10232,'PY SIC'!$A$1:$C$332,3,0)*VLOOKUP(B10232,'Current %'!$A$1:$G$24,7,0)</f>
        <v>6126.0973712597206</v>
      </c>
      <c r="D10232" t="s">
        <v>341</v>
      </c>
      <c r="G10232">
        <f>VLOOKUP(A10232,'PY SIC'!$A$1:$C$331,3,0)</f>
        <v>120443.58512674856</v>
      </c>
      <c r="H10232">
        <f>VLOOKUP(B10232,'Current %'!$A$1:$G$24,7,0)</f>
        <v>5.0862794932689318E-2</v>
      </c>
      <c r="I10232">
        <f t="shared" si="161"/>
        <v>6126.0973712597206</v>
      </c>
    </row>
    <row r="10233" spans="1:9" x14ac:dyDescent="0.35">
      <c r="A10233" t="s">
        <v>201</v>
      </c>
      <c r="B10233" s="1">
        <v>44911</v>
      </c>
      <c r="C10233" s="3">
        <f>VLOOKUP(A10233,'PY SIC'!$A$1:$C$332,3,0)*VLOOKUP(B10233,'Current %'!$A$1:$G$24,7,0)</f>
        <v>3481.3566364102735</v>
      </c>
      <c r="D10233" t="s">
        <v>341</v>
      </c>
      <c r="G10233">
        <f>VLOOKUP(A10233,'PY SIC'!$A$1:$C$331,3,0)</f>
        <v>67636.843970156144</v>
      </c>
      <c r="H10233">
        <f>VLOOKUP(B10233,'Current %'!$A$1:$G$24,7,0)</f>
        <v>5.1471305165367798E-2</v>
      </c>
      <c r="I10233">
        <f t="shared" si="161"/>
        <v>3481.3566364102735</v>
      </c>
    </row>
    <row r="10234" spans="1:9" x14ac:dyDescent="0.35">
      <c r="A10234" t="s">
        <v>176</v>
      </c>
      <c r="B10234" s="1">
        <v>44911</v>
      </c>
      <c r="C10234" s="3">
        <f>VLOOKUP(A10234,'PY SIC'!$A$1:$C$332,3,0)*VLOOKUP(B10234,'Current %'!$A$1:$G$24,7,0)</f>
        <v>11712.985977480052</v>
      </c>
      <c r="D10234" t="s">
        <v>341</v>
      </c>
      <c r="G10234">
        <f>VLOOKUP(A10234,'PY SIC'!$A$1:$C$331,3,0)</f>
        <v>227563.41499109825</v>
      </c>
      <c r="H10234">
        <f>VLOOKUP(B10234,'Current %'!$A$1:$G$24,7,0)</f>
        <v>5.1471305165367798E-2</v>
      </c>
      <c r="I10234">
        <f t="shared" si="161"/>
        <v>11712.985977480052</v>
      </c>
    </row>
    <row r="10235" spans="1:9" x14ac:dyDescent="0.35">
      <c r="A10235" t="s">
        <v>177</v>
      </c>
      <c r="B10235" s="1">
        <v>44911</v>
      </c>
      <c r="C10235" s="3">
        <f>VLOOKUP(A10235,'PY SIC'!$A$1:$C$332,3,0)*VLOOKUP(B10235,'Current %'!$A$1:$G$24,7,0)</f>
        <v>6000.926251429476</v>
      </c>
      <c r="D10235" t="s">
        <v>341</v>
      </c>
      <c r="G10235">
        <f>VLOOKUP(A10235,'PY SIC'!$A$1:$C$331,3,0)</f>
        <v>116587.80037050952</v>
      </c>
      <c r="H10235">
        <f>VLOOKUP(B10235,'Current %'!$A$1:$G$24,7,0)</f>
        <v>5.1471305165367798E-2</v>
      </c>
      <c r="I10235">
        <f t="shared" si="161"/>
        <v>6000.926251429476</v>
      </c>
    </row>
    <row r="10236" spans="1:9" x14ac:dyDescent="0.35">
      <c r="A10236" t="s">
        <v>202</v>
      </c>
      <c r="B10236" s="1">
        <v>44911</v>
      </c>
      <c r="C10236" s="3">
        <f>VLOOKUP(A10236,'PY SIC'!$A$1:$C$332,3,0)*VLOOKUP(B10236,'Current %'!$A$1:$G$24,7,0)</f>
        <v>22002.523987107554</v>
      </c>
      <c r="D10236" t="s">
        <v>341</v>
      </c>
      <c r="G10236">
        <f>VLOOKUP(A10236,'PY SIC'!$A$1:$C$331,3,0)</f>
        <v>427471.65467084054</v>
      </c>
      <c r="H10236">
        <f>VLOOKUP(B10236,'Current %'!$A$1:$G$24,7,0)</f>
        <v>5.1471305165367798E-2</v>
      </c>
      <c r="I10236">
        <f t="shared" si="161"/>
        <v>22002.523987107554</v>
      </c>
    </row>
    <row r="10237" spans="1:9" x14ac:dyDescent="0.35">
      <c r="A10237" t="s">
        <v>203</v>
      </c>
      <c r="B10237" s="1">
        <v>44911</v>
      </c>
      <c r="C10237" s="3">
        <f>VLOOKUP(A10237,'PY SIC'!$A$1:$C$332,3,0)*VLOOKUP(B10237,'Current %'!$A$1:$G$24,7,0)</f>
        <v>13924.302433786544</v>
      </c>
      <c r="D10237" t="s">
        <v>341</v>
      </c>
      <c r="G10237">
        <f>VLOOKUP(A10237,'PY SIC'!$A$1:$C$331,3,0)</f>
        <v>270525.53629736672</v>
      </c>
      <c r="H10237">
        <f>VLOOKUP(B10237,'Current %'!$A$1:$G$24,7,0)</f>
        <v>5.1471305165367798E-2</v>
      </c>
      <c r="I10237">
        <f t="shared" si="161"/>
        <v>13924.302433786544</v>
      </c>
    </row>
    <row r="10238" spans="1:9" x14ac:dyDescent="0.35">
      <c r="A10238" t="s">
        <v>204</v>
      </c>
      <c r="B10238" s="1">
        <v>44911</v>
      </c>
      <c r="C10238" s="3">
        <f>VLOOKUP(A10238,'PY SIC'!$A$1:$C$332,3,0)*VLOOKUP(B10238,'Current %'!$A$1:$G$24,7,0)</f>
        <v>3698.2278566319528</v>
      </c>
      <c r="D10238" t="s">
        <v>341</v>
      </c>
      <c r="G10238">
        <f>VLOOKUP(A10238,'PY SIC'!$A$1:$C$331,3,0)</f>
        <v>71850.283274345376</v>
      </c>
      <c r="H10238">
        <f>VLOOKUP(B10238,'Current %'!$A$1:$G$24,7,0)</f>
        <v>5.1471305165367798E-2</v>
      </c>
      <c r="I10238">
        <f t="shared" si="161"/>
        <v>3698.2278566319528</v>
      </c>
    </row>
    <row r="10239" spans="1:9" x14ac:dyDescent="0.35">
      <c r="A10239" t="s">
        <v>178</v>
      </c>
      <c r="B10239" s="1">
        <v>44911</v>
      </c>
      <c r="C10239" s="3">
        <f>VLOOKUP(A10239,'PY SIC'!$A$1:$C$332,3,0)*VLOOKUP(B10239,'Current %'!$A$1:$G$24,7,0)</f>
        <v>115606.93650013339</v>
      </c>
      <c r="D10239" t="s">
        <v>341</v>
      </c>
      <c r="G10239">
        <f>VLOOKUP(A10239,'PY SIC'!$A$1:$C$331,3,0)</f>
        <v>2246046.3384153494</v>
      </c>
      <c r="H10239">
        <f>VLOOKUP(B10239,'Current %'!$A$1:$G$24,7,0)</f>
        <v>5.1471305165367798E-2</v>
      </c>
      <c r="I10239">
        <f t="shared" si="161"/>
        <v>115606.93650013339</v>
      </c>
    </row>
    <row r="10240" spans="1:9" x14ac:dyDescent="0.35">
      <c r="A10240" t="s">
        <v>205</v>
      </c>
      <c r="B10240" s="1">
        <v>44911</v>
      </c>
      <c r="C10240" s="3">
        <f>VLOOKUP(A10240,'PY SIC'!$A$1:$C$332,3,0)*VLOOKUP(B10240,'Current %'!$A$1:$G$24,7,0)</f>
        <v>14705.876014369569</v>
      </c>
      <c r="D10240" t="s">
        <v>341</v>
      </c>
      <c r="G10240">
        <f>VLOOKUP(A10240,'PY SIC'!$A$1:$C$331,3,0)</f>
        <v>285710.18292857165</v>
      </c>
      <c r="H10240">
        <f>VLOOKUP(B10240,'Current %'!$A$1:$G$24,7,0)</f>
        <v>5.1471305165367798E-2</v>
      </c>
      <c r="I10240">
        <f t="shared" si="161"/>
        <v>14705.876014369569</v>
      </c>
    </row>
    <row r="10241" spans="1:9" x14ac:dyDescent="0.35">
      <c r="A10241" t="s">
        <v>286</v>
      </c>
      <c r="B10241" s="1">
        <v>44911</v>
      </c>
      <c r="C10241" s="3">
        <f>VLOOKUP(A10241,'PY SIC'!$A$1:$C$332,3,0)*VLOOKUP(B10241,'Current %'!$A$1:$G$24,7,0)</f>
        <v>126382.01735182696</v>
      </c>
      <c r="D10241" t="s">
        <v>341</v>
      </c>
      <c r="G10241">
        <f>VLOOKUP(A10241,'PY SIC'!$A$1:$C$331,3,0)</f>
        <v>2455387.8504884397</v>
      </c>
      <c r="H10241">
        <f>VLOOKUP(B10241,'Current %'!$A$1:$G$24,7,0)</f>
        <v>5.1471305165367798E-2</v>
      </c>
      <c r="I10241">
        <f t="shared" si="161"/>
        <v>126382.01735182696</v>
      </c>
    </row>
    <row r="10242" spans="1:9" x14ac:dyDescent="0.35">
      <c r="A10242" t="s">
        <v>303</v>
      </c>
      <c r="B10242" s="1">
        <v>44911</v>
      </c>
      <c r="C10242" s="3">
        <f>VLOOKUP(A10242,'PY SIC'!$A$1:$C$332,3,0)*VLOOKUP(B10242,'Current %'!$A$1:$G$24,7,0)</f>
        <v>29366.158241541139</v>
      </c>
      <c r="D10242" t="s">
        <v>341</v>
      </c>
      <c r="G10242">
        <f>VLOOKUP(A10242,'PY SIC'!$A$1:$C$331,3,0)</f>
        <v>570534.55604424828</v>
      </c>
      <c r="H10242">
        <f>VLOOKUP(B10242,'Current %'!$A$1:$G$24,7,0)</f>
        <v>5.1471305165367798E-2</v>
      </c>
      <c r="I10242">
        <f t="shared" si="161"/>
        <v>29366.158241541139</v>
      </c>
    </row>
    <row r="10243" spans="1:9" x14ac:dyDescent="0.35">
      <c r="A10243" t="s">
        <v>179</v>
      </c>
      <c r="B10243" s="1">
        <v>44911</v>
      </c>
      <c r="C10243" s="3">
        <f>VLOOKUP(A10243,'PY SIC'!$A$1:$C$332,3,0)*VLOOKUP(B10243,'Current %'!$A$1:$G$24,7,0)</f>
        <v>159044.65108782193</v>
      </c>
      <c r="D10243" t="s">
        <v>341</v>
      </c>
      <c r="G10243">
        <f>VLOOKUP(A10243,'PY SIC'!$A$1:$C$331,3,0)</f>
        <v>3089967.3240622291</v>
      </c>
      <c r="H10243">
        <f>VLOOKUP(B10243,'Current %'!$A$1:$G$24,7,0)</f>
        <v>5.1471305165367798E-2</v>
      </c>
      <c r="I10243">
        <f t="shared" si="161"/>
        <v>159044.65108782193</v>
      </c>
    </row>
    <row r="10244" spans="1:9" x14ac:dyDescent="0.35">
      <c r="A10244" t="s">
        <v>206</v>
      </c>
      <c r="B10244" s="1">
        <v>44911</v>
      </c>
      <c r="C10244" s="3">
        <f>VLOOKUP(A10244,'PY SIC'!$A$1:$C$332,3,0)*VLOOKUP(B10244,'Current %'!$A$1:$G$24,7,0)</f>
        <v>10194.826400861906</v>
      </c>
      <c r="D10244" t="s">
        <v>341</v>
      </c>
      <c r="G10244">
        <f>VLOOKUP(A10244,'PY SIC'!$A$1:$C$331,3,0)</f>
        <v>198068.15405414361</v>
      </c>
      <c r="H10244">
        <f>VLOOKUP(B10244,'Current %'!$A$1:$G$24,7,0)</f>
        <v>5.1471305165367798E-2</v>
      </c>
      <c r="I10244">
        <f t="shared" si="161"/>
        <v>10194.826400861906</v>
      </c>
    </row>
    <row r="10245" spans="1:9" x14ac:dyDescent="0.35">
      <c r="A10245" t="s">
        <v>207</v>
      </c>
      <c r="B10245" s="1">
        <v>44911</v>
      </c>
      <c r="C10245" s="3">
        <f>VLOOKUP(A10245,'PY SIC'!$A$1:$C$332,3,0)*VLOOKUP(B10245,'Current %'!$A$1:$G$24,7,0)</f>
        <v>2684.7583557362072</v>
      </c>
      <c r="D10245" t="s">
        <v>341</v>
      </c>
      <c r="G10245">
        <f>VLOOKUP(A10245,'PY SIC'!$A$1:$C$331,3,0)</f>
        <v>52160.292945954534</v>
      </c>
      <c r="H10245">
        <f>VLOOKUP(B10245,'Current %'!$A$1:$G$24,7,0)</f>
        <v>5.1471305165367798E-2</v>
      </c>
      <c r="I10245">
        <f t="shared" si="161"/>
        <v>2684.7583557362072</v>
      </c>
    </row>
    <row r="10246" spans="1:9" x14ac:dyDescent="0.35">
      <c r="A10246" t="s">
        <v>180</v>
      </c>
      <c r="B10246" s="1">
        <v>44911</v>
      </c>
      <c r="C10246" s="3">
        <f>VLOOKUP(A10246,'PY SIC'!$A$1:$C$332,3,0)*VLOOKUP(B10246,'Current %'!$A$1:$G$24,7,0)</f>
        <v>96295.964723486133</v>
      </c>
      <c r="D10246" t="s">
        <v>341</v>
      </c>
      <c r="G10246">
        <f>VLOOKUP(A10246,'PY SIC'!$A$1:$C$331,3,0)</f>
        <v>1870866.9697437237</v>
      </c>
      <c r="H10246">
        <f>VLOOKUP(B10246,'Current %'!$A$1:$G$24,7,0)</f>
        <v>5.1471305165367798E-2</v>
      </c>
      <c r="I10246">
        <f t="shared" si="161"/>
        <v>96295.964723486133</v>
      </c>
    </row>
    <row r="10247" spans="1:9" x14ac:dyDescent="0.35">
      <c r="A10247" t="s">
        <v>208</v>
      </c>
      <c r="B10247" s="1">
        <v>44911</v>
      </c>
      <c r="C10247" s="3">
        <f>VLOOKUP(A10247,'PY SIC'!$A$1:$C$332,3,0)*VLOOKUP(B10247,'Current %'!$A$1:$G$24,7,0)</f>
        <v>8304.2930690904486</v>
      </c>
      <c r="D10247" t="s">
        <v>341</v>
      </c>
      <c r="G10247">
        <f>VLOOKUP(A10247,'PY SIC'!$A$1:$C$331,3,0)</f>
        <v>161338.30378713514</v>
      </c>
      <c r="H10247">
        <f>VLOOKUP(B10247,'Current %'!$A$1:$G$24,7,0)</f>
        <v>5.1471305165367798E-2</v>
      </c>
      <c r="I10247">
        <f t="shared" si="161"/>
        <v>8304.2930690904486</v>
      </c>
    </row>
    <row r="10248" spans="1:9" x14ac:dyDescent="0.35">
      <c r="A10248" t="s">
        <v>209</v>
      </c>
      <c r="B10248" s="1">
        <v>44911</v>
      </c>
      <c r="C10248" s="3">
        <f>VLOOKUP(A10248,'PY SIC'!$A$1:$C$332,3,0)*VLOOKUP(B10248,'Current %'!$A$1:$G$24,7,0)</f>
        <v>121476.58224940274</v>
      </c>
      <c r="D10248" t="s">
        <v>341</v>
      </c>
      <c r="G10248">
        <f>VLOOKUP(A10248,'PY SIC'!$A$1:$C$331,3,0)</f>
        <v>2360083.5816989858</v>
      </c>
      <c r="H10248">
        <f>VLOOKUP(B10248,'Current %'!$A$1:$G$24,7,0)</f>
        <v>5.1471305165367798E-2</v>
      </c>
      <c r="I10248">
        <f t="shared" si="161"/>
        <v>121476.58224940274</v>
      </c>
    </row>
    <row r="10249" spans="1:9" x14ac:dyDescent="0.35">
      <c r="A10249" t="s">
        <v>210</v>
      </c>
      <c r="B10249" s="1">
        <v>44911</v>
      </c>
      <c r="C10249" s="3">
        <f>VLOOKUP(A10249,'PY SIC'!$A$1:$C$332,3,0)*VLOOKUP(B10249,'Current %'!$A$1:$G$24,7,0)</f>
        <v>150264.61397140831</v>
      </c>
      <c r="D10249" t="s">
        <v>341</v>
      </c>
      <c r="G10249">
        <f>VLOOKUP(A10249,'PY SIC'!$A$1:$C$331,3,0)</f>
        <v>2919386.1218136176</v>
      </c>
      <c r="H10249">
        <f>VLOOKUP(B10249,'Current %'!$A$1:$G$24,7,0)</f>
        <v>5.1471305165367798E-2</v>
      </c>
      <c r="I10249">
        <f t="shared" si="161"/>
        <v>150264.61397140831</v>
      </c>
    </row>
    <row r="10250" spans="1:9" x14ac:dyDescent="0.35">
      <c r="A10250" t="s">
        <v>211</v>
      </c>
      <c r="B10250" s="1">
        <v>44911</v>
      </c>
      <c r="C10250" s="3">
        <f>VLOOKUP(A10250,'PY SIC'!$A$1:$C$332,3,0)*VLOOKUP(B10250,'Current %'!$A$1:$G$24,7,0)</f>
        <v>94030.64645515116</v>
      </c>
      <c r="D10250" t="s">
        <v>341</v>
      </c>
      <c r="G10250">
        <f>VLOOKUP(A10250,'PY SIC'!$A$1:$C$331,3,0)</f>
        <v>1826855.6849889089</v>
      </c>
      <c r="H10250">
        <f>VLOOKUP(B10250,'Current %'!$A$1:$G$24,7,0)</f>
        <v>5.1471305165367798E-2</v>
      </c>
      <c r="I10250">
        <f t="shared" si="161"/>
        <v>94030.64645515116</v>
      </c>
    </row>
    <row r="10251" spans="1:9" x14ac:dyDescent="0.35">
      <c r="A10251" t="s">
        <v>137</v>
      </c>
      <c r="B10251" s="1">
        <v>44911</v>
      </c>
      <c r="C10251" s="3">
        <f>VLOOKUP(A10251,'PY SIC'!$A$1:$C$332,3,0)*VLOOKUP(B10251,'Current %'!$A$1:$G$24,7,0)</f>
        <v>73513.014378015083</v>
      </c>
      <c r="D10251" t="s">
        <v>341</v>
      </c>
      <c r="G10251">
        <f>VLOOKUP(A10251,'PY SIC'!$A$1:$C$331,3,0)</f>
        <v>1428232.957020059</v>
      </c>
      <c r="H10251">
        <f>VLOOKUP(B10251,'Current %'!$A$1:$G$24,7,0)</f>
        <v>5.1471305165367798E-2</v>
      </c>
      <c r="I10251">
        <f t="shared" si="161"/>
        <v>73513.014378015083</v>
      </c>
    </row>
    <row r="10252" spans="1:9" x14ac:dyDescent="0.35">
      <c r="A10252" t="s">
        <v>212</v>
      </c>
      <c r="B10252" s="1">
        <v>44911</v>
      </c>
      <c r="C10252" s="3">
        <f>VLOOKUP(A10252,'PY SIC'!$A$1:$C$332,3,0)*VLOOKUP(B10252,'Current %'!$A$1:$G$24,7,0)</f>
        <v>21712.982520557081</v>
      </c>
      <c r="D10252" t="s">
        <v>341</v>
      </c>
      <c r="G10252">
        <f>VLOOKUP(A10252,'PY SIC'!$A$1:$C$331,3,0)</f>
        <v>421846.35596080724</v>
      </c>
      <c r="H10252">
        <f>VLOOKUP(B10252,'Current %'!$A$1:$G$24,7,0)</f>
        <v>5.1471305165367798E-2</v>
      </c>
      <c r="I10252">
        <f t="shared" ref="I10252:I10315" si="162">G10252*H10252</f>
        <v>21712.982520557081</v>
      </c>
    </row>
    <row r="10253" spans="1:9" x14ac:dyDescent="0.35">
      <c r="A10253" t="s">
        <v>213</v>
      </c>
      <c r="B10253" s="1">
        <v>44911</v>
      </c>
      <c r="C10253" s="3">
        <f>VLOOKUP(A10253,'PY SIC'!$A$1:$C$332,3,0)*VLOOKUP(B10253,'Current %'!$A$1:$G$24,7,0)</f>
        <v>217005.39248232087</v>
      </c>
      <c r="D10253" t="s">
        <v>341</v>
      </c>
      <c r="G10253">
        <f>VLOOKUP(A10253,'PY SIC'!$A$1:$C$331,3,0)</f>
        <v>4216046.043229769</v>
      </c>
      <c r="H10253">
        <f>VLOOKUP(B10253,'Current %'!$A$1:$G$24,7,0)</f>
        <v>5.1471305165367798E-2</v>
      </c>
      <c r="I10253">
        <f t="shared" si="162"/>
        <v>217005.39248232087</v>
      </c>
    </row>
    <row r="10254" spans="1:9" x14ac:dyDescent="0.35">
      <c r="A10254" t="s">
        <v>181</v>
      </c>
      <c r="B10254" s="1">
        <v>44911</v>
      </c>
      <c r="C10254" s="3">
        <f>VLOOKUP(A10254,'PY SIC'!$A$1:$C$332,3,0)*VLOOKUP(B10254,'Current %'!$A$1:$G$24,7,0)</f>
        <v>7153.092311343541</v>
      </c>
      <c r="D10254" t="s">
        <v>341</v>
      </c>
      <c r="G10254">
        <f>VLOOKUP(A10254,'PY SIC'!$A$1:$C$331,3,0)</f>
        <v>138972.42916926192</v>
      </c>
      <c r="H10254">
        <f>VLOOKUP(B10254,'Current %'!$A$1:$G$24,7,0)</f>
        <v>5.1471305165367798E-2</v>
      </c>
      <c r="I10254">
        <f t="shared" si="162"/>
        <v>7153.092311343541</v>
      </c>
    </row>
    <row r="10255" spans="1:9" x14ac:dyDescent="0.35">
      <c r="A10255" t="s">
        <v>214</v>
      </c>
      <c r="B10255" s="1">
        <v>44911</v>
      </c>
      <c r="C10255" s="3">
        <f>VLOOKUP(A10255,'PY SIC'!$A$1:$C$332,3,0)*VLOOKUP(B10255,'Current %'!$A$1:$G$24,7,0)</f>
        <v>5785.5068361860349</v>
      </c>
      <c r="D10255" t="s">
        <v>341</v>
      </c>
      <c r="G10255">
        <f>VLOOKUP(A10255,'PY SIC'!$A$1:$C$331,3,0)</f>
        <v>112402.56717015957</v>
      </c>
      <c r="H10255">
        <f>VLOOKUP(B10255,'Current %'!$A$1:$G$24,7,0)</f>
        <v>5.1471305165367798E-2</v>
      </c>
      <c r="I10255">
        <f t="shared" si="162"/>
        <v>5785.5068361860349</v>
      </c>
    </row>
    <row r="10256" spans="1:9" x14ac:dyDescent="0.35">
      <c r="A10256" t="s">
        <v>182</v>
      </c>
      <c r="B10256" s="1">
        <v>44911</v>
      </c>
      <c r="C10256" s="3">
        <f>VLOOKUP(A10256,'PY SIC'!$A$1:$C$332,3,0)*VLOOKUP(B10256,'Current %'!$A$1:$G$24,7,0)</f>
        <v>37943.194504723666</v>
      </c>
      <c r="D10256" t="s">
        <v>341</v>
      </c>
      <c r="G10256">
        <f>VLOOKUP(A10256,'PY SIC'!$A$1:$C$331,3,0)</f>
        <v>737171.79665095324</v>
      </c>
      <c r="H10256">
        <f>VLOOKUP(B10256,'Current %'!$A$1:$G$24,7,0)</f>
        <v>5.1471305165367798E-2</v>
      </c>
      <c r="I10256">
        <f t="shared" si="162"/>
        <v>37943.194504723666</v>
      </c>
    </row>
    <row r="10257" spans="1:9" x14ac:dyDescent="0.35">
      <c r="A10257" t="s">
        <v>215</v>
      </c>
      <c r="B10257" s="1">
        <v>44911</v>
      </c>
      <c r="C10257" s="3">
        <f>VLOOKUP(A10257,'PY SIC'!$A$1:$C$332,3,0)*VLOOKUP(B10257,'Current %'!$A$1:$G$24,7,0)</f>
        <v>1712.1900528047454</v>
      </c>
      <c r="D10257" t="s">
        <v>341</v>
      </c>
      <c r="G10257">
        <f>VLOOKUP(A10257,'PY SIC'!$A$1:$C$331,3,0)</f>
        <v>33264.943395233422</v>
      </c>
      <c r="H10257">
        <f>VLOOKUP(B10257,'Current %'!$A$1:$G$24,7,0)</f>
        <v>5.1471305165367798E-2</v>
      </c>
      <c r="I10257">
        <f t="shared" si="162"/>
        <v>1712.1900528047454</v>
      </c>
    </row>
    <row r="10258" spans="1:9" x14ac:dyDescent="0.35">
      <c r="A10258" t="s">
        <v>183</v>
      </c>
      <c r="B10258" s="1">
        <v>44911</v>
      </c>
      <c r="C10258" s="3">
        <f>VLOOKUP(A10258,'PY SIC'!$A$1:$C$332,3,0)*VLOOKUP(B10258,'Current %'!$A$1:$G$24,7,0)</f>
        <v>4547.9562737746855</v>
      </c>
      <c r="D10258" t="s">
        <v>341</v>
      </c>
      <c r="G10258">
        <f>VLOOKUP(A10258,'PY SIC'!$A$1:$C$331,3,0)</f>
        <v>88359.062572105802</v>
      </c>
      <c r="H10258">
        <f>VLOOKUP(B10258,'Current %'!$A$1:$G$24,7,0)</f>
        <v>5.1471305165367798E-2</v>
      </c>
      <c r="I10258">
        <f t="shared" si="162"/>
        <v>4547.9562737746855</v>
      </c>
    </row>
    <row r="10259" spans="1:9" x14ac:dyDescent="0.35">
      <c r="A10259" t="s">
        <v>216</v>
      </c>
      <c r="B10259" s="1">
        <v>44911</v>
      </c>
      <c r="C10259" s="3">
        <f>VLOOKUP(A10259,'PY SIC'!$A$1:$C$332,3,0)*VLOOKUP(B10259,'Current %'!$A$1:$G$24,7,0)</f>
        <v>14558.45025570452</v>
      </c>
      <c r="D10259" t="s">
        <v>341</v>
      </c>
      <c r="G10259">
        <f>VLOOKUP(A10259,'PY SIC'!$A$1:$C$331,3,0)</f>
        <v>282845.9509416151</v>
      </c>
      <c r="H10259">
        <f>VLOOKUP(B10259,'Current %'!$A$1:$G$24,7,0)</f>
        <v>5.1471305165367798E-2</v>
      </c>
      <c r="I10259">
        <f t="shared" si="162"/>
        <v>14558.45025570452</v>
      </c>
    </row>
    <row r="10260" spans="1:9" x14ac:dyDescent="0.35">
      <c r="A10260" t="s">
        <v>217</v>
      </c>
      <c r="B10260" s="1">
        <v>44911</v>
      </c>
      <c r="C10260" s="3">
        <f>VLOOKUP(A10260,'PY SIC'!$A$1:$C$332,3,0)*VLOOKUP(B10260,'Current %'!$A$1:$G$24,7,0)</f>
        <v>12345.497111500177</v>
      </c>
      <c r="D10260" t="s">
        <v>341</v>
      </c>
      <c r="G10260">
        <f>VLOOKUP(A10260,'PY SIC'!$A$1:$C$331,3,0)</f>
        <v>239852.03157052991</v>
      </c>
      <c r="H10260">
        <f>VLOOKUP(B10260,'Current %'!$A$1:$G$24,7,0)</f>
        <v>5.1471305165367798E-2</v>
      </c>
      <c r="I10260">
        <f t="shared" si="162"/>
        <v>12345.497111500177</v>
      </c>
    </row>
    <row r="10261" spans="1:9" x14ac:dyDescent="0.35">
      <c r="A10261" t="s">
        <v>304</v>
      </c>
      <c r="B10261" s="1">
        <v>44911</v>
      </c>
      <c r="C10261" s="3">
        <f>VLOOKUP(A10261,'PY SIC'!$A$1:$C$332,3,0)*VLOOKUP(B10261,'Current %'!$A$1:$G$24,7,0)</f>
        <v>55801.698213436539</v>
      </c>
      <c r="D10261" t="s">
        <v>341</v>
      </c>
      <c r="G10261">
        <f>VLOOKUP(A10261,'PY SIC'!$A$1:$C$331,3,0)</f>
        <v>1084132.1787772039</v>
      </c>
      <c r="H10261">
        <f>VLOOKUP(B10261,'Current %'!$A$1:$G$24,7,0)</f>
        <v>5.1471305165367798E-2</v>
      </c>
      <c r="I10261">
        <f t="shared" si="162"/>
        <v>55801.698213436539</v>
      </c>
    </row>
    <row r="10262" spans="1:9" x14ac:dyDescent="0.35">
      <c r="A10262" t="s">
        <v>305</v>
      </c>
      <c r="B10262" s="1">
        <v>44911</v>
      </c>
      <c r="C10262" s="3">
        <f>VLOOKUP(A10262,'PY SIC'!$A$1:$C$332,3,0)*VLOOKUP(B10262,'Current %'!$A$1:$G$24,7,0)</f>
        <v>50107.625462206124</v>
      </c>
      <c r="D10262" t="s">
        <v>341</v>
      </c>
      <c r="G10262">
        <f>VLOOKUP(A10262,'PY SIC'!$A$1:$C$331,3,0)</f>
        <v>973506.02051414037</v>
      </c>
      <c r="H10262">
        <f>VLOOKUP(B10262,'Current %'!$A$1:$G$24,7,0)</f>
        <v>5.1471305165367798E-2</v>
      </c>
      <c r="I10262">
        <f t="shared" si="162"/>
        <v>50107.625462206124</v>
      </c>
    </row>
    <row r="10263" spans="1:9" x14ac:dyDescent="0.35">
      <c r="A10263" t="s">
        <v>184</v>
      </c>
      <c r="B10263" s="1">
        <v>44911</v>
      </c>
      <c r="C10263" s="3">
        <f>VLOOKUP(A10263,'PY SIC'!$A$1:$C$332,3,0)*VLOOKUP(B10263,'Current %'!$A$1:$G$24,7,0)</f>
        <v>22916.528847511006</v>
      </c>
      <c r="D10263" t="s">
        <v>341</v>
      </c>
      <c r="G10263">
        <f>VLOOKUP(A10263,'PY SIC'!$A$1:$C$331,3,0)</f>
        <v>445229.21604347182</v>
      </c>
      <c r="H10263">
        <f>VLOOKUP(B10263,'Current %'!$A$1:$G$24,7,0)</f>
        <v>5.1471305165367798E-2</v>
      </c>
      <c r="I10263">
        <f t="shared" si="162"/>
        <v>22916.528847511006</v>
      </c>
    </row>
    <row r="10264" spans="1:9" x14ac:dyDescent="0.35">
      <c r="A10264" t="s">
        <v>185</v>
      </c>
      <c r="B10264" s="1">
        <v>44911</v>
      </c>
      <c r="C10264" s="3">
        <f>VLOOKUP(A10264,'PY SIC'!$A$1:$C$332,3,0)*VLOOKUP(B10264,'Current %'!$A$1:$G$24,7,0)</f>
        <v>13200.434841934131</v>
      </c>
      <c r="D10264" t="s">
        <v>341</v>
      </c>
      <c r="G10264">
        <f>VLOOKUP(A10264,'PY SIC'!$A$1:$C$331,3,0)</f>
        <v>256462.01897394232</v>
      </c>
      <c r="H10264">
        <f>VLOOKUP(B10264,'Current %'!$A$1:$G$24,7,0)</f>
        <v>5.1471305165367798E-2</v>
      </c>
      <c r="I10264">
        <f t="shared" si="162"/>
        <v>13200.434841934131</v>
      </c>
    </row>
    <row r="10265" spans="1:9" x14ac:dyDescent="0.35">
      <c r="A10265" t="s">
        <v>218</v>
      </c>
      <c r="B10265" s="1">
        <v>44911</v>
      </c>
      <c r="C10265" s="3">
        <f>VLOOKUP(A10265,'PY SIC'!$A$1:$C$332,3,0)*VLOOKUP(B10265,'Current %'!$A$1:$G$24,7,0)</f>
        <v>40029.828171779205</v>
      </c>
      <c r="D10265" t="s">
        <v>341</v>
      </c>
      <c r="G10265">
        <f>VLOOKUP(A10265,'PY SIC'!$A$1:$C$331,3,0)</f>
        <v>777711.54322142713</v>
      </c>
      <c r="H10265">
        <f>VLOOKUP(B10265,'Current %'!$A$1:$G$24,7,0)</f>
        <v>5.1471305165367798E-2</v>
      </c>
      <c r="I10265">
        <f t="shared" si="162"/>
        <v>40029.828171779205</v>
      </c>
    </row>
    <row r="10266" spans="1:9" x14ac:dyDescent="0.35">
      <c r="A10266" t="s">
        <v>175</v>
      </c>
      <c r="B10266" s="1">
        <v>44911</v>
      </c>
      <c r="C10266" s="3">
        <f>VLOOKUP(A10266,'PY SIC'!$A$1:$C$332,3,0)*VLOOKUP(B10266,'Current %'!$A$1:$G$24,7,0)</f>
        <v>7403.5369661169125</v>
      </c>
      <c r="D10266" t="s">
        <v>341</v>
      </c>
      <c r="G10266">
        <f>VLOOKUP(A10266,'PY SIC'!$A$1:$C$331,3,0)</f>
        <v>143838.14325925321</v>
      </c>
      <c r="H10266">
        <f>VLOOKUP(B10266,'Current %'!$A$1:$G$24,7,0)</f>
        <v>5.1471305165367798E-2</v>
      </c>
      <c r="I10266">
        <f t="shared" si="162"/>
        <v>7403.5369661169125</v>
      </c>
    </row>
    <row r="10267" spans="1:9" x14ac:dyDescent="0.35">
      <c r="A10267" t="s">
        <v>138</v>
      </c>
      <c r="B10267" s="1">
        <v>44911</v>
      </c>
      <c r="C10267" s="3">
        <f>VLOOKUP(A10267,'PY SIC'!$A$1:$C$332,3,0)*VLOOKUP(B10267,'Current %'!$A$1:$G$24,7,0)</f>
        <v>43432.08810268165</v>
      </c>
      <c r="D10267" t="s">
        <v>341</v>
      </c>
      <c r="G10267">
        <f>VLOOKUP(A10267,'PY SIC'!$A$1:$C$331,3,0)</f>
        <v>843811.67260364536</v>
      </c>
      <c r="H10267">
        <f>VLOOKUP(B10267,'Current %'!$A$1:$G$24,7,0)</f>
        <v>5.1471305165367798E-2</v>
      </c>
      <c r="I10267">
        <f t="shared" si="162"/>
        <v>43432.08810268165</v>
      </c>
    </row>
    <row r="10268" spans="1:9" x14ac:dyDescent="0.35">
      <c r="A10268" t="s">
        <v>306</v>
      </c>
      <c r="B10268" s="1">
        <v>44911</v>
      </c>
      <c r="C10268" s="3">
        <f>VLOOKUP(A10268,'PY SIC'!$A$1:$C$332,3,0)*VLOOKUP(B10268,'Current %'!$A$1:$G$24,7,0)</f>
        <v>80571.21434568816</v>
      </c>
      <c r="D10268" t="s">
        <v>341</v>
      </c>
      <c r="G10268">
        <f>VLOOKUP(A10268,'PY SIC'!$A$1:$C$331,3,0)</f>
        <v>1565361.789191623</v>
      </c>
      <c r="H10268">
        <f>VLOOKUP(B10268,'Current %'!$A$1:$G$24,7,0)</f>
        <v>5.1471305165367798E-2</v>
      </c>
      <c r="I10268">
        <f t="shared" si="162"/>
        <v>80571.21434568816</v>
      </c>
    </row>
    <row r="10269" spans="1:9" x14ac:dyDescent="0.35">
      <c r="A10269" t="s">
        <v>219</v>
      </c>
      <c r="B10269" s="1">
        <v>44911</v>
      </c>
      <c r="C10269" s="3">
        <f>VLOOKUP(A10269,'PY SIC'!$A$1:$C$332,3,0)*VLOOKUP(B10269,'Current %'!$A$1:$G$24,7,0)</f>
        <v>18439.306289996141</v>
      </c>
      <c r="D10269" t="s">
        <v>341</v>
      </c>
      <c r="G10269">
        <f>VLOOKUP(A10269,'PY SIC'!$A$1:$C$331,3,0)</f>
        <v>358244.38938849629</v>
      </c>
      <c r="H10269">
        <f>VLOOKUP(B10269,'Current %'!$A$1:$G$24,7,0)</f>
        <v>5.1471305165367798E-2</v>
      </c>
      <c r="I10269">
        <f t="shared" si="162"/>
        <v>18439.306289996141</v>
      </c>
    </row>
    <row r="10270" spans="1:9" x14ac:dyDescent="0.35">
      <c r="A10270" t="s">
        <v>186</v>
      </c>
      <c r="B10270" s="1">
        <v>44911</v>
      </c>
      <c r="C10270" s="3">
        <f>VLOOKUP(A10270,'PY SIC'!$A$1:$C$332,3,0)*VLOOKUP(B10270,'Current %'!$A$1:$G$24,7,0)</f>
        <v>24535.844861851176</v>
      </c>
      <c r="D10270" t="s">
        <v>341</v>
      </c>
      <c r="G10270">
        <f>VLOOKUP(A10270,'PY SIC'!$A$1:$C$331,3,0)</f>
        <v>476689.77468168014</v>
      </c>
      <c r="H10270">
        <f>VLOOKUP(B10270,'Current %'!$A$1:$G$24,7,0)</f>
        <v>5.1471305165367798E-2</v>
      </c>
      <c r="I10270">
        <f t="shared" si="162"/>
        <v>24535.844861851176</v>
      </c>
    </row>
    <row r="10271" spans="1:9" x14ac:dyDescent="0.35">
      <c r="A10271" t="s">
        <v>220</v>
      </c>
      <c r="B10271" s="1">
        <v>44911</v>
      </c>
      <c r="C10271" s="3">
        <f>VLOOKUP(A10271,'PY SIC'!$A$1:$C$332,3,0)*VLOOKUP(B10271,'Current %'!$A$1:$G$24,7,0)</f>
        <v>9115.3299947030628</v>
      </c>
      <c r="D10271" t="s">
        <v>341</v>
      </c>
      <c r="G10271">
        <f>VLOOKUP(A10271,'PY SIC'!$A$1:$C$331,3,0)</f>
        <v>177095.37314853765</v>
      </c>
      <c r="H10271">
        <f>VLOOKUP(B10271,'Current %'!$A$1:$G$24,7,0)</f>
        <v>5.1471305165367798E-2</v>
      </c>
      <c r="I10271">
        <f t="shared" si="162"/>
        <v>9115.3299947030628</v>
      </c>
    </row>
    <row r="10272" spans="1:9" x14ac:dyDescent="0.35">
      <c r="A10272" t="s">
        <v>221</v>
      </c>
      <c r="B10272" s="1">
        <v>44911</v>
      </c>
      <c r="C10272" s="3">
        <f>VLOOKUP(A10272,'PY SIC'!$A$1:$C$332,3,0)*VLOOKUP(B10272,'Current %'!$A$1:$G$24,7,0)</f>
        <v>99619.429568772612</v>
      </c>
      <c r="D10272" t="s">
        <v>341</v>
      </c>
      <c r="G10272">
        <f>VLOOKUP(A10272,'PY SIC'!$A$1:$C$331,3,0)</f>
        <v>1935436.2444999944</v>
      </c>
      <c r="H10272">
        <f>VLOOKUP(B10272,'Current %'!$A$1:$G$24,7,0)</f>
        <v>5.1471305165367798E-2</v>
      </c>
      <c r="I10272">
        <f t="shared" si="162"/>
        <v>99619.429568772612</v>
      </c>
    </row>
    <row r="10273" spans="1:9" x14ac:dyDescent="0.35">
      <c r="A10273" t="s">
        <v>187</v>
      </c>
      <c r="B10273" s="1">
        <v>44911</v>
      </c>
      <c r="C10273" s="3">
        <f>VLOOKUP(A10273,'PY SIC'!$A$1:$C$332,3,0)*VLOOKUP(B10273,'Current %'!$A$1:$G$24,7,0)</f>
        <v>9710.397596900948</v>
      </c>
      <c r="D10273" t="s">
        <v>341</v>
      </c>
      <c r="G10273">
        <f>VLOOKUP(A10273,'PY SIC'!$A$1:$C$331,3,0)</f>
        <v>188656.52552821877</v>
      </c>
      <c r="H10273">
        <f>VLOOKUP(B10273,'Current %'!$A$1:$G$24,7,0)</f>
        <v>5.1471305165367798E-2</v>
      </c>
      <c r="I10273">
        <f t="shared" si="162"/>
        <v>9710.397596900948</v>
      </c>
    </row>
    <row r="10274" spans="1:9" x14ac:dyDescent="0.35">
      <c r="A10274" t="s">
        <v>0</v>
      </c>
      <c r="B10274" s="1">
        <v>44911</v>
      </c>
      <c r="C10274" s="3">
        <f>VLOOKUP(A10274,'PY SIC'!$A$1:$C$332,3,0)*VLOOKUP(B10274,'Current %'!$A$1:$G$24,7,0)</f>
        <v>24501.806257132987</v>
      </c>
      <c r="D10274" t="s">
        <v>341</v>
      </c>
      <c r="G10274">
        <f>VLOOKUP(A10274,'PY SIC'!$A$1:$C$331,3,0)</f>
        <v>476028.46242995409</v>
      </c>
      <c r="H10274">
        <f>VLOOKUP(B10274,'Current %'!$A$1:$G$24,7,0)</f>
        <v>5.1471305165367798E-2</v>
      </c>
      <c r="I10274">
        <f t="shared" si="162"/>
        <v>24501.806257132987</v>
      </c>
    </row>
    <row r="10275" spans="1:9" x14ac:dyDescent="0.35">
      <c r="A10275" t="s">
        <v>1</v>
      </c>
      <c r="B10275" s="1">
        <v>44911</v>
      </c>
      <c r="C10275" s="3">
        <f>VLOOKUP(A10275,'PY SIC'!$A$1:$C$332,3,0)*VLOOKUP(B10275,'Current %'!$A$1:$G$24,7,0)</f>
        <v>22642.668059872358</v>
      </c>
      <c r="D10275" t="s">
        <v>341</v>
      </c>
      <c r="G10275">
        <f>VLOOKUP(A10275,'PY SIC'!$A$1:$C$331,3,0)</f>
        <v>439908.56628029241</v>
      </c>
      <c r="H10275">
        <f>VLOOKUP(B10275,'Current %'!$A$1:$G$24,7,0)</f>
        <v>5.1471305165367798E-2</v>
      </c>
      <c r="I10275">
        <f t="shared" si="162"/>
        <v>22642.668059872358</v>
      </c>
    </row>
    <row r="10276" spans="1:9" x14ac:dyDescent="0.35">
      <c r="A10276" t="s">
        <v>2</v>
      </c>
      <c r="B10276" s="1">
        <v>44911</v>
      </c>
      <c r="C10276" s="3">
        <f>VLOOKUP(A10276,'PY SIC'!$A$1:$C$332,3,0)*VLOOKUP(B10276,'Current %'!$A$1:$G$24,7,0)</f>
        <v>66878.331403151504</v>
      </c>
      <c r="D10276" t="s">
        <v>341</v>
      </c>
      <c r="G10276">
        <f>VLOOKUP(A10276,'PY SIC'!$A$1:$C$331,3,0)</f>
        <v>1299332.3403842933</v>
      </c>
      <c r="H10276">
        <f>VLOOKUP(B10276,'Current %'!$A$1:$G$24,7,0)</f>
        <v>5.1471305165367798E-2</v>
      </c>
      <c r="I10276">
        <f t="shared" si="162"/>
        <v>66878.331403151504</v>
      </c>
    </row>
    <row r="10277" spans="1:9" x14ac:dyDescent="0.35">
      <c r="A10277" t="s">
        <v>63</v>
      </c>
      <c r="B10277" s="1">
        <v>44911</v>
      </c>
      <c r="C10277" s="3">
        <f>VLOOKUP(A10277,'PY SIC'!$A$1:$C$332,3,0)*VLOOKUP(B10277,'Current %'!$A$1:$G$24,7,0)</f>
        <v>21959.433822780182</v>
      </c>
      <c r="D10277" t="s">
        <v>341</v>
      </c>
      <c r="G10277">
        <f>VLOOKUP(A10277,'PY SIC'!$A$1:$C$331,3,0)</f>
        <v>426634.48599619878</v>
      </c>
      <c r="H10277">
        <f>VLOOKUP(B10277,'Current %'!$A$1:$G$24,7,0)</f>
        <v>5.1471305165367798E-2</v>
      </c>
      <c r="I10277">
        <f t="shared" si="162"/>
        <v>21959.433822780182</v>
      </c>
    </row>
    <row r="10278" spans="1:9" x14ac:dyDescent="0.35">
      <c r="A10278" t="s">
        <v>139</v>
      </c>
      <c r="B10278" s="1">
        <v>44911</v>
      </c>
      <c r="C10278" s="3">
        <f>VLOOKUP(A10278,'PY SIC'!$A$1:$C$332,3,0)*VLOOKUP(B10278,'Current %'!$A$1:$G$24,7,0)</f>
        <v>48186.70318565971</v>
      </c>
      <c r="D10278" t="s">
        <v>341</v>
      </c>
      <c r="G10278">
        <f>VLOOKUP(A10278,'PY SIC'!$A$1:$C$331,3,0)</f>
        <v>936185.76468664885</v>
      </c>
      <c r="H10278">
        <f>VLOOKUP(B10278,'Current %'!$A$1:$G$24,7,0)</f>
        <v>5.1471305165367798E-2</v>
      </c>
      <c r="I10278">
        <f t="shared" si="162"/>
        <v>48186.70318565971</v>
      </c>
    </row>
    <row r="10279" spans="1:9" x14ac:dyDescent="0.35">
      <c r="A10279" t="s">
        <v>64</v>
      </c>
      <c r="B10279" s="1">
        <v>44911</v>
      </c>
      <c r="C10279" s="3">
        <f>VLOOKUP(A10279,'PY SIC'!$A$1:$C$332,3,0)*VLOOKUP(B10279,'Current %'!$A$1:$G$24,7,0)</f>
        <v>191215.89861485685</v>
      </c>
      <c r="D10279" t="s">
        <v>341</v>
      </c>
      <c r="G10279">
        <f>VLOOKUP(A10279,'PY SIC'!$A$1:$C$331,3,0)</f>
        <v>3714999.9985528924</v>
      </c>
      <c r="H10279">
        <f>VLOOKUP(B10279,'Current %'!$A$1:$G$24,7,0)</f>
        <v>5.1471305165367798E-2</v>
      </c>
      <c r="I10279">
        <f t="shared" si="162"/>
        <v>191215.89861485685</v>
      </c>
    </row>
    <row r="10280" spans="1:9" x14ac:dyDescent="0.35">
      <c r="A10280" t="s">
        <v>140</v>
      </c>
      <c r="B10280" s="1">
        <v>44911</v>
      </c>
      <c r="C10280" s="3">
        <f>VLOOKUP(A10280,'PY SIC'!$A$1:$C$332,3,0)*VLOOKUP(B10280,'Current %'!$A$1:$G$24,7,0)</f>
        <v>51590.457586829485</v>
      </c>
      <c r="D10280" t="s">
        <v>341</v>
      </c>
      <c r="G10280">
        <f>VLOOKUP(A10280,'PY SIC'!$A$1:$C$331,3,0)</f>
        <v>1002314.929086777</v>
      </c>
      <c r="H10280">
        <f>VLOOKUP(B10280,'Current %'!$A$1:$G$24,7,0)</f>
        <v>5.1471305165367798E-2</v>
      </c>
      <c r="I10280">
        <f t="shared" si="162"/>
        <v>51590.457586829485</v>
      </c>
    </row>
    <row r="10281" spans="1:9" x14ac:dyDescent="0.35">
      <c r="A10281" t="s">
        <v>65</v>
      </c>
      <c r="B10281" s="1">
        <v>44911</v>
      </c>
      <c r="C10281" s="3">
        <f>VLOOKUP(A10281,'PY SIC'!$A$1:$C$332,3,0)*VLOOKUP(B10281,'Current %'!$A$1:$G$24,7,0)</f>
        <v>33609.556052129345</v>
      </c>
      <c r="D10281" t="s">
        <v>341</v>
      </c>
      <c r="G10281">
        <f>VLOOKUP(A10281,'PY SIC'!$A$1:$C$331,3,0)</f>
        <v>652976.56517836591</v>
      </c>
      <c r="H10281">
        <f>VLOOKUP(B10281,'Current %'!$A$1:$G$24,7,0)</f>
        <v>5.1471305165367798E-2</v>
      </c>
      <c r="I10281">
        <f t="shared" si="162"/>
        <v>33609.556052129345</v>
      </c>
    </row>
    <row r="10282" spans="1:9" x14ac:dyDescent="0.35">
      <c r="A10282" t="s">
        <v>66</v>
      </c>
      <c r="B10282" s="1">
        <v>44911</v>
      </c>
      <c r="C10282" s="3">
        <f>VLOOKUP(A10282,'PY SIC'!$A$1:$C$332,3,0)*VLOOKUP(B10282,'Current %'!$A$1:$G$24,7,0)</f>
        <v>30561.425724678327</v>
      </c>
      <c r="D10282" t="s">
        <v>341</v>
      </c>
      <c r="G10282">
        <f>VLOOKUP(A10282,'PY SIC'!$A$1:$C$331,3,0)</f>
        <v>593756.57225885591</v>
      </c>
      <c r="H10282">
        <f>VLOOKUP(B10282,'Current %'!$A$1:$G$24,7,0)</f>
        <v>5.1471305165367798E-2</v>
      </c>
      <c r="I10282">
        <f t="shared" si="162"/>
        <v>30561.425724678327</v>
      </c>
    </row>
    <row r="10283" spans="1:9" x14ac:dyDescent="0.35">
      <c r="A10283" t="s">
        <v>141</v>
      </c>
      <c r="B10283" s="1">
        <v>44911</v>
      </c>
      <c r="C10283" s="3">
        <f>VLOOKUP(A10283,'PY SIC'!$A$1:$C$332,3,0)*VLOOKUP(B10283,'Current %'!$A$1:$G$24,7,0)</f>
        <v>96292.094626215578</v>
      </c>
      <c r="D10283" t="s">
        <v>341</v>
      </c>
      <c r="G10283">
        <f>VLOOKUP(A10283,'PY SIC'!$A$1:$C$331,3,0)</f>
        <v>1870791.7803297753</v>
      </c>
      <c r="H10283">
        <f>VLOOKUP(B10283,'Current %'!$A$1:$G$24,7,0)</f>
        <v>5.1471305165367798E-2</v>
      </c>
      <c r="I10283">
        <f t="shared" si="162"/>
        <v>96292.094626215578</v>
      </c>
    </row>
    <row r="10284" spans="1:9" x14ac:dyDescent="0.35">
      <c r="A10284" t="s">
        <v>112</v>
      </c>
      <c r="B10284" s="1">
        <v>44911</v>
      </c>
      <c r="C10284" s="3">
        <f>VLOOKUP(A10284,'PY SIC'!$A$1:$C$332,3,0)*VLOOKUP(B10284,'Current %'!$A$1:$G$24,7,0)</f>
        <v>177.2908685008608</v>
      </c>
      <c r="D10284" t="s">
        <v>341</v>
      </c>
      <c r="G10284">
        <f>VLOOKUP(A10284,'PY SIC'!$A$1:$C$331,3,0)</f>
        <v>3444.4603246655197</v>
      </c>
      <c r="H10284">
        <f>VLOOKUP(B10284,'Current %'!$A$1:$G$24,7,0)</f>
        <v>5.1471305165367798E-2</v>
      </c>
      <c r="I10284">
        <f t="shared" si="162"/>
        <v>177.2908685008608</v>
      </c>
    </row>
    <row r="10285" spans="1:9" x14ac:dyDescent="0.35">
      <c r="A10285" t="s">
        <v>142</v>
      </c>
      <c r="B10285" s="1">
        <v>44911</v>
      </c>
      <c r="C10285" s="3">
        <f>VLOOKUP(A10285,'PY SIC'!$A$1:$C$332,3,0)*VLOOKUP(B10285,'Current %'!$A$1:$G$24,7,0)</f>
        <v>42474.087033129726</v>
      </c>
      <c r="D10285" t="s">
        <v>341</v>
      </c>
      <c r="G10285">
        <f>VLOOKUP(A10285,'PY SIC'!$A$1:$C$331,3,0)</f>
        <v>825199.33964503778</v>
      </c>
      <c r="H10285">
        <f>VLOOKUP(B10285,'Current %'!$A$1:$G$24,7,0)</f>
        <v>5.1471305165367798E-2</v>
      </c>
      <c r="I10285">
        <f t="shared" si="162"/>
        <v>42474.087033129726</v>
      </c>
    </row>
    <row r="10286" spans="1:9" x14ac:dyDescent="0.35">
      <c r="A10286" t="s">
        <v>151</v>
      </c>
      <c r="B10286" s="1">
        <v>44911</v>
      </c>
      <c r="C10286" s="3">
        <f>VLOOKUP(A10286,'PY SIC'!$A$1:$C$332,3,0)*VLOOKUP(B10286,'Current %'!$A$1:$G$24,7,0)</f>
        <v>22691.823806141489</v>
      </c>
      <c r="D10286" t="s">
        <v>341</v>
      </c>
      <c r="G10286">
        <f>VLOOKUP(A10286,'PY SIC'!$A$1:$C$331,3,0)</f>
        <v>440863.57890550571</v>
      </c>
      <c r="H10286">
        <f>VLOOKUP(B10286,'Current %'!$A$1:$G$24,7,0)</f>
        <v>5.1471305165367798E-2</v>
      </c>
      <c r="I10286">
        <f t="shared" si="162"/>
        <v>22691.823806141489</v>
      </c>
    </row>
    <row r="10287" spans="1:9" x14ac:dyDescent="0.35">
      <c r="A10287" t="s">
        <v>152</v>
      </c>
      <c r="B10287" s="1">
        <v>44911</v>
      </c>
      <c r="C10287" s="3">
        <f>VLOOKUP(A10287,'PY SIC'!$A$1:$C$332,3,0)*VLOOKUP(B10287,'Current %'!$A$1:$G$24,7,0)</f>
        <v>5955.2844657811229</v>
      </c>
      <c r="D10287" t="s">
        <v>341</v>
      </c>
      <c r="G10287">
        <f>VLOOKUP(A10287,'PY SIC'!$A$1:$C$331,3,0)</f>
        <v>115701.05802928242</v>
      </c>
      <c r="H10287">
        <f>VLOOKUP(B10287,'Current %'!$A$1:$G$24,7,0)</f>
        <v>5.1471305165367798E-2</v>
      </c>
      <c r="I10287">
        <f t="shared" si="162"/>
        <v>5955.2844657811229</v>
      </c>
    </row>
    <row r="10288" spans="1:9" x14ac:dyDescent="0.35">
      <c r="A10288" t="s">
        <v>143</v>
      </c>
      <c r="B10288" s="1">
        <v>44911</v>
      </c>
      <c r="C10288" s="3">
        <f>VLOOKUP(A10288,'PY SIC'!$A$1:$C$332,3,0)*VLOOKUP(B10288,'Current %'!$A$1:$G$24,7,0)</f>
        <v>37925.575518022546</v>
      </c>
      <c r="D10288" t="s">
        <v>341</v>
      </c>
      <c r="G10288">
        <f>VLOOKUP(A10288,'PY SIC'!$A$1:$C$331,3,0)</f>
        <v>736829.48967730033</v>
      </c>
      <c r="H10288">
        <f>VLOOKUP(B10288,'Current %'!$A$1:$G$24,7,0)</f>
        <v>5.1471305165367798E-2</v>
      </c>
      <c r="I10288">
        <f t="shared" si="162"/>
        <v>37925.575518022546</v>
      </c>
    </row>
    <row r="10289" spans="1:9" x14ac:dyDescent="0.35">
      <c r="A10289" t="s">
        <v>3</v>
      </c>
      <c r="B10289" s="1">
        <v>44911</v>
      </c>
      <c r="C10289" s="3">
        <f>VLOOKUP(A10289,'PY SIC'!$A$1:$C$332,3,0)*VLOOKUP(B10289,'Current %'!$A$1:$G$24,7,0)</f>
        <v>107698.65494153512</v>
      </c>
      <c r="D10289" t="s">
        <v>341</v>
      </c>
      <c r="G10289">
        <f>VLOOKUP(A10289,'PY SIC'!$A$1:$C$331,3,0)</f>
        <v>2092401.8653795398</v>
      </c>
      <c r="H10289">
        <f>VLOOKUP(B10289,'Current %'!$A$1:$G$24,7,0)</f>
        <v>5.1471305165367798E-2</v>
      </c>
      <c r="I10289">
        <f t="shared" si="162"/>
        <v>107698.65494153512</v>
      </c>
    </row>
    <row r="10290" spans="1:9" x14ac:dyDescent="0.35">
      <c r="A10290" t="s">
        <v>144</v>
      </c>
      <c r="B10290" s="1">
        <v>44911</v>
      </c>
      <c r="C10290" s="3">
        <f>VLOOKUP(A10290,'PY SIC'!$A$1:$C$332,3,0)*VLOOKUP(B10290,'Current %'!$A$1:$G$24,7,0)</f>
        <v>59709.023319061904</v>
      </c>
      <c r="D10290" t="s">
        <v>341</v>
      </c>
      <c r="G10290">
        <f>VLOOKUP(A10290,'PY SIC'!$A$1:$C$331,3,0)</f>
        <v>1160044.8663042027</v>
      </c>
      <c r="H10290">
        <f>VLOOKUP(B10290,'Current %'!$A$1:$G$24,7,0)</f>
        <v>5.1471305165367798E-2</v>
      </c>
      <c r="I10290">
        <f t="shared" si="162"/>
        <v>59709.023319061904</v>
      </c>
    </row>
    <row r="10291" spans="1:9" x14ac:dyDescent="0.35">
      <c r="A10291" t="s">
        <v>67</v>
      </c>
      <c r="B10291" s="1">
        <v>44911</v>
      </c>
      <c r="C10291" s="3">
        <f>VLOOKUP(A10291,'PY SIC'!$A$1:$C$332,3,0)*VLOOKUP(B10291,'Current %'!$A$1:$G$24,7,0)</f>
        <v>62470.463050881001</v>
      </c>
      <c r="D10291" t="s">
        <v>341</v>
      </c>
      <c r="G10291">
        <f>VLOOKUP(A10291,'PY SIC'!$A$1:$C$331,3,0)</f>
        <v>1213694.9480914646</v>
      </c>
      <c r="H10291">
        <f>VLOOKUP(B10291,'Current %'!$A$1:$G$24,7,0)</f>
        <v>5.1471305165367798E-2</v>
      </c>
      <c r="I10291">
        <f t="shared" si="162"/>
        <v>62470.463050881001</v>
      </c>
    </row>
    <row r="10292" spans="1:9" x14ac:dyDescent="0.35">
      <c r="A10292" t="s">
        <v>68</v>
      </c>
      <c r="B10292" s="1">
        <v>44911</v>
      </c>
      <c r="C10292" s="3">
        <f>VLOOKUP(A10292,'PY SIC'!$A$1:$C$332,3,0)*VLOOKUP(B10292,'Current %'!$A$1:$G$24,7,0)</f>
        <v>35106.992149686797</v>
      </c>
      <c r="D10292" t="s">
        <v>341</v>
      </c>
      <c r="G10292">
        <f>VLOOKUP(A10292,'PY SIC'!$A$1:$C$331,3,0)</f>
        <v>682069.20413023361</v>
      </c>
      <c r="H10292">
        <f>VLOOKUP(B10292,'Current %'!$A$1:$G$24,7,0)</f>
        <v>5.1471305165367798E-2</v>
      </c>
      <c r="I10292">
        <f t="shared" si="162"/>
        <v>35106.992149686797</v>
      </c>
    </row>
    <row r="10293" spans="1:9" x14ac:dyDescent="0.35">
      <c r="A10293" t="s">
        <v>153</v>
      </c>
      <c r="B10293" s="1">
        <v>44911</v>
      </c>
      <c r="C10293" s="3">
        <f>VLOOKUP(A10293,'PY SIC'!$A$1:$C$332,3,0)*VLOOKUP(B10293,'Current %'!$A$1:$G$24,7,0)</f>
        <v>47275.531418970924</v>
      </c>
      <c r="D10293" t="s">
        <v>341</v>
      </c>
      <c r="G10293">
        <f>VLOOKUP(A10293,'PY SIC'!$A$1:$C$331,3,0)</f>
        <v>918483.245510938</v>
      </c>
      <c r="H10293">
        <f>VLOOKUP(B10293,'Current %'!$A$1:$G$24,7,0)</f>
        <v>5.1471305165367798E-2</v>
      </c>
      <c r="I10293">
        <f t="shared" si="162"/>
        <v>47275.531418970924</v>
      </c>
    </row>
    <row r="10294" spans="1:9" x14ac:dyDescent="0.35">
      <c r="A10294" t="s">
        <v>4</v>
      </c>
      <c r="B10294" s="1">
        <v>44911</v>
      </c>
      <c r="C10294" s="3">
        <f>VLOOKUP(A10294,'PY SIC'!$A$1:$C$332,3,0)*VLOOKUP(B10294,'Current %'!$A$1:$G$24,7,0)</f>
        <v>74897.273685204214</v>
      </c>
      <c r="D10294" t="s">
        <v>341</v>
      </c>
      <c r="G10294">
        <f>VLOOKUP(A10294,'PY SIC'!$A$1:$C$331,3,0)</f>
        <v>1455126.7632435802</v>
      </c>
      <c r="H10294">
        <f>VLOOKUP(B10294,'Current %'!$A$1:$G$24,7,0)</f>
        <v>5.1471305165367798E-2</v>
      </c>
      <c r="I10294">
        <f t="shared" si="162"/>
        <v>74897.273685204214</v>
      </c>
    </row>
    <row r="10295" spans="1:9" x14ac:dyDescent="0.35">
      <c r="A10295" t="s">
        <v>69</v>
      </c>
      <c r="B10295" s="1">
        <v>44911</v>
      </c>
      <c r="C10295" s="3">
        <f>VLOOKUP(A10295,'PY SIC'!$A$1:$C$332,3,0)*VLOOKUP(B10295,'Current %'!$A$1:$G$24,7,0)</f>
        <v>49742.514879958202</v>
      </c>
      <c r="D10295" t="s">
        <v>341</v>
      </c>
      <c r="G10295">
        <f>VLOOKUP(A10295,'PY SIC'!$A$1:$C$331,3,0)</f>
        <v>966412.54229215067</v>
      </c>
      <c r="H10295">
        <f>VLOOKUP(B10295,'Current %'!$A$1:$G$24,7,0)</f>
        <v>5.1471305165367798E-2</v>
      </c>
      <c r="I10295">
        <f t="shared" si="162"/>
        <v>49742.514879958202</v>
      </c>
    </row>
    <row r="10296" spans="1:9" x14ac:dyDescent="0.35">
      <c r="A10296" t="s">
        <v>5</v>
      </c>
      <c r="B10296" s="1">
        <v>44911</v>
      </c>
      <c r="C10296" s="3">
        <f>VLOOKUP(A10296,'PY SIC'!$A$1:$C$332,3,0)*VLOOKUP(B10296,'Current %'!$A$1:$G$24,7,0)</f>
        <v>47133.743996782614</v>
      </c>
      <c r="D10296" t="s">
        <v>341</v>
      </c>
      <c r="G10296">
        <f>VLOOKUP(A10296,'PY SIC'!$A$1:$C$331,3,0)</f>
        <v>915728.55682113755</v>
      </c>
      <c r="H10296">
        <f>VLOOKUP(B10296,'Current %'!$A$1:$G$24,7,0)</f>
        <v>5.1471305165367798E-2</v>
      </c>
      <c r="I10296">
        <f t="shared" si="162"/>
        <v>47133.743996782614</v>
      </c>
    </row>
    <row r="10297" spans="1:9" x14ac:dyDescent="0.35">
      <c r="A10297" t="s">
        <v>154</v>
      </c>
      <c r="B10297" s="1">
        <v>44911</v>
      </c>
      <c r="C10297" s="3">
        <f>VLOOKUP(A10297,'PY SIC'!$A$1:$C$332,3,0)*VLOOKUP(B10297,'Current %'!$A$1:$G$24,7,0)</f>
        <v>40465.344777163351</v>
      </c>
      <c r="D10297" t="s">
        <v>341</v>
      </c>
      <c r="G10297">
        <f>VLOOKUP(A10297,'PY SIC'!$A$1:$C$331,3,0)</f>
        <v>786172.89083996753</v>
      </c>
      <c r="H10297">
        <f>VLOOKUP(B10297,'Current %'!$A$1:$G$24,7,0)</f>
        <v>5.1471305165367798E-2</v>
      </c>
      <c r="I10297">
        <f t="shared" si="162"/>
        <v>40465.344777163351</v>
      </c>
    </row>
    <row r="10298" spans="1:9" x14ac:dyDescent="0.35">
      <c r="A10298" t="s">
        <v>155</v>
      </c>
      <c r="B10298" s="1">
        <v>44911</v>
      </c>
      <c r="C10298" s="3">
        <f>VLOOKUP(A10298,'PY SIC'!$A$1:$C$332,3,0)*VLOOKUP(B10298,'Current %'!$A$1:$G$24,7,0)</f>
        <v>36349.193228616168</v>
      </c>
      <c r="D10298" t="s">
        <v>341</v>
      </c>
      <c r="G10298">
        <f>VLOOKUP(A10298,'PY SIC'!$A$1:$C$331,3,0)</f>
        <v>706203.06036213622</v>
      </c>
      <c r="H10298">
        <f>VLOOKUP(B10298,'Current %'!$A$1:$G$24,7,0)</f>
        <v>5.1471305165367798E-2</v>
      </c>
      <c r="I10298">
        <f t="shared" si="162"/>
        <v>36349.193228616168</v>
      </c>
    </row>
    <row r="10299" spans="1:9" x14ac:dyDescent="0.35">
      <c r="A10299" t="s">
        <v>6</v>
      </c>
      <c r="B10299" s="1">
        <v>44911</v>
      </c>
      <c r="C10299" s="3">
        <f>VLOOKUP(A10299,'PY SIC'!$A$1:$C$332,3,0)*VLOOKUP(B10299,'Current %'!$A$1:$G$24,7,0)</f>
        <v>39155.34618347096</v>
      </c>
      <c r="D10299" t="s">
        <v>341</v>
      </c>
      <c r="G10299">
        <f>VLOOKUP(A10299,'PY SIC'!$A$1:$C$331,3,0)</f>
        <v>760721.84409686259</v>
      </c>
      <c r="H10299">
        <f>VLOOKUP(B10299,'Current %'!$A$1:$G$24,7,0)</f>
        <v>5.1471305165367798E-2</v>
      </c>
      <c r="I10299">
        <f t="shared" si="162"/>
        <v>39155.34618347096</v>
      </c>
    </row>
    <row r="10300" spans="1:9" x14ac:dyDescent="0.35">
      <c r="A10300" t="s">
        <v>146</v>
      </c>
      <c r="B10300" s="1">
        <v>44911</v>
      </c>
      <c r="C10300" s="3">
        <f>VLOOKUP(A10300,'PY SIC'!$A$1:$C$332,3,0)*VLOOKUP(B10300,'Current %'!$A$1:$G$24,7,0)</f>
        <v>199849.44446095268</v>
      </c>
      <c r="D10300" t="s">
        <v>341</v>
      </c>
      <c r="G10300">
        <f>VLOOKUP(A10300,'PY SIC'!$A$1:$C$331,3,0)</f>
        <v>3882735.1243352648</v>
      </c>
      <c r="H10300">
        <f>VLOOKUP(B10300,'Current %'!$A$1:$G$24,7,0)</f>
        <v>5.1471305165367798E-2</v>
      </c>
      <c r="I10300">
        <f t="shared" si="162"/>
        <v>199849.44446095268</v>
      </c>
    </row>
    <row r="10301" spans="1:9" x14ac:dyDescent="0.35">
      <c r="A10301" t="s">
        <v>147</v>
      </c>
      <c r="B10301" s="1">
        <v>44911</v>
      </c>
      <c r="C10301" s="3">
        <f>VLOOKUP(A10301,'PY SIC'!$A$1:$C$332,3,0)*VLOOKUP(B10301,'Current %'!$A$1:$G$24,7,0)</f>
        <v>189956.69778849257</v>
      </c>
      <c r="D10301" t="s">
        <v>341</v>
      </c>
      <c r="G10301">
        <f>VLOOKUP(A10301,'PY SIC'!$A$1:$C$331,3,0)</f>
        <v>3690535.8661140762</v>
      </c>
      <c r="H10301">
        <f>VLOOKUP(B10301,'Current %'!$A$1:$G$24,7,0)</f>
        <v>5.1471305165367798E-2</v>
      </c>
      <c r="I10301">
        <f t="shared" si="162"/>
        <v>189956.69778849257</v>
      </c>
    </row>
    <row r="10302" spans="1:9" x14ac:dyDescent="0.35">
      <c r="A10302" t="s">
        <v>7</v>
      </c>
      <c r="B10302" s="1">
        <v>44911</v>
      </c>
      <c r="C10302" s="3">
        <f>VLOOKUP(A10302,'PY SIC'!$A$1:$C$332,3,0)*VLOOKUP(B10302,'Current %'!$A$1:$G$24,7,0)</f>
        <v>121825.74371696125</v>
      </c>
      <c r="D10302" t="s">
        <v>341</v>
      </c>
      <c r="G10302">
        <f>VLOOKUP(A10302,'PY SIC'!$A$1:$C$331,3,0)</f>
        <v>2366867.1957230857</v>
      </c>
      <c r="H10302">
        <f>VLOOKUP(B10302,'Current %'!$A$1:$G$24,7,0)</f>
        <v>5.1471305165367798E-2</v>
      </c>
      <c r="I10302">
        <f t="shared" si="162"/>
        <v>121825.74371696125</v>
      </c>
    </row>
    <row r="10303" spans="1:9" x14ac:dyDescent="0.35">
      <c r="A10303" t="s">
        <v>70</v>
      </c>
      <c r="B10303" s="1">
        <v>44911</v>
      </c>
      <c r="C10303" s="3">
        <f>VLOOKUP(A10303,'PY SIC'!$A$1:$C$332,3,0)*VLOOKUP(B10303,'Current %'!$A$1:$G$24,7,0)</f>
        <v>39137.867044106504</v>
      </c>
      <c r="D10303" t="s">
        <v>341</v>
      </c>
      <c r="G10303">
        <f>VLOOKUP(A10303,'PY SIC'!$A$1:$C$331,3,0)</f>
        <v>760382.25411933439</v>
      </c>
      <c r="H10303">
        <f>VLOOKUP(B10303,'Current %'!$A$1:$G$24,7,0)</f>
        <v>5.1471305165367798E-2</v>
      </c>
      <c r="I10303">
        <f t="shared" si="162"/>
        <v>39137.867044106504</v>
      </c>
    </row>
    <row r="10304" spans="1:9" x14ac:dyDescent="0.35">
      <c r="A10304" t="s">
        <v>8</v>
      </c>
      <c r="B10304" s="1">
        <v>44911</v>
      </c>
      <c r="C10304" s="3">
        <f>VLOOKUP(A10304,'PY SIC'!$A$1:$C$332,3,0)*VLOOKUP(B10304,'Current %'!$A$1:$G$24,7,0)</f>
        <v>69494.17346543126</v>
      </c>
      <c r="D10304" t="s">
        <v>341</v>
      </c>
      <c r="G10304">
        <f>VLOOKUP(A10304,'PY SIC'!$A$1:$C$331,3,0)</f>
        <v>1350153.7068500463</v>
      </c>
      <c r="H10304">
        <f>VLOOKUP(B10304,'Current %'!$A$1:$G$24,7,0)</f>
        <v>5.1471305165367798E-2</v>
      </c>
      <c r="I10304">
        <f t="shared" si="162"/>
        <v>69494.17346543126</v>
      </c>
    </row>
    <row r="10305" spans="1:9" x14ac:dyDescent="0.35">
      <c r="A10305" t="s">
        <v>156</v>
      </c>
      <c r="B10305" s="1">
        <v>44911</v>
      </c>
      <c r="C10305" s="3">
        <f>VLOOKUP(A10305,'PY SIC'!$A$1:$C$332,3,0)*VLOOKUP(B10305,'Current %'!$A$1:$G$24,7,0)</f>
        <v>68539.9565699987</v>
      </c>
      <c r="D10305" t="s">
        <v>341</v>
      </c>
      <c r="G10305">
        <f>VLOOKUP(A10305,'PY SIC'!$A$1:$C$331,3,0)</f>
        <v>1331614.8939645591</v>
      </c>
      <c r="H10305">
        <f>VLOOKUP(B10305,'Current %'!$A$1:$G$24,7,0)</f>
        <v>5.1471305165367798E-2</v>
      </c>
      <c r="I10305">
        <f t="shared" si="162"/>
        <v>68539.9565699987</v>
      </c>
    </row>
    <row r="10306" spans="1:9" x14ac:dyDescent="0.35">
      <c r="A10306" t="s">
        <v>157</v>
      </c>
      <c r="B10306" s="1">
        <v>44911</v>
      </c>
      <c r="C10306" s="3">
        <f>VLOOKUP(A10306,'PY SIC'!$A$1:$C$332,3,0)*VLOOKUP(B10306,'Current %'!$A$1:$G$24,7,0)</f>
        <v>19623.414429725137</v>
      </c>
      <c r="D10306" t="s">
        <v>341</v>
      </c>
      <c r="G10306">
        <f>VLOOKUP(A10306,'PY SIC'!$A$1:$C$331,3,0)</f>
        <v>381249.59852249193</v>
      </c>
      <c r="H10306">
        <f>VLOOKUP(B10306,'Current %'!$A$1:$G$24,7,0)</f>
        <v>5.1471305165367798E-2</v>
      </c>
      <c r="I10306">
        <f t="shared" si="162"/>
        <v>19623.414429725137</v>
      </c>
    </row>
    <row r="10307" spans="1:9" x14ac:dyDescent="0.35">
      <c r="A10307" t="s">
        <v>158</v>
      </c>
      <c r="B10307" s="1">
        <v>44911</v>
      </c>
      <c r="C10307" s="3">
        <f>VLOOKUP(A10307,'PY SIC'!$A$1:$C$332,3,0)*VLOOKUP(B10307,'Current %'!$A$1:$G$24,7,0)</f>
        <v>369.59991878470026</v>
      </c>
      <c r="D10307" t="s">
        <v>341</v>
      </c>
      <c r="G10307">
        <f>VLOOKUP(A10307,'PY SIC'!$A$1:$C$331,3,0)</f>
        <v>7180.6984026778409</v>
      </c>
      <c r="H10307">
        <f>VLOOKUP(B10307,'Current %'!$A$1:$G$24,7,0)</f>
        <v>5.1471305165367798E-2</v>
      </c>
      <c r="I10307">
        <f t="shared" si="162"/>
        <v>369.59991878470026</v>
      </c>
    </row>
    <row r="10308" spans="1:9" x14ac:dyDescent="0.35">
      <c r="A10308" t="s">
        <v>71</v>
      </c>
      <c r="B10308" s="1">
        <v>44911</v>
      </c>
      <c r="C10308" s="3">
        <f>VLOOKUP(A10308,'PY SIC'!$A$1:$C$332,3,0)*VLOOKUP(B10308,'Current %'!$A$1:$G$24,7,0)</f>
        <v>57682.545931996086</v>
      </c>
      <c r="D10308" t="s">
        <v>341</v>
      </c>
      <c r="G10308">
        <f>VLOOKUP(A10308,'PY SIC'!$A$1:$C$331,3,0)</f>
        <v>1120673.8540371712</v>
      </c>
      <c r="H10308">
        <f>VLOOKUP(B10308,'Current %'!$A$1:$G$24,7,0)</f>
        <v>5.1471305165367798E-2</v>
      </c>
      <c r="I10308">
        <f t="shared" si="162"/>
        <v>57682.545931996086</v>
      </c>
    </row>
    <row r="10309" spans="1:9" x14ac:dyDescent="0.35">
      <c r="A10309" t="s">
        <v>9</v>
      </c>
      <c r="B10309" s="1">
        <v>44911</v>
      </c>
      <c r="C10309" s="3">
        <f>VLOOKUP(A10309,'PY SIC'!$A$1:$C$332,3,0)*VLOOKUP(B10309,'Current %'!$A$1:$G$24,7,0)</f>
        <v>74310.957800445074</v>
      </c>
      <c r="D10309" t="s">
        <v>341</v>
      </c>
      <c r="G10309">
        <f>VLOOKUP(A10309,'PY SIC'!$A$1:$C$331,3,0)</f>
        <v>1443735.641862931</v>
      </c>
      <c r="H10309">
        <f>VLOOKUP(B10309,'Current %'!$A$1:$G$24,7,0)</f>
        <v>5.1471305165367798E-2</v>
      </c>
      <c r="I10309">
        <f t="shared" si="162"/>
        <v>74310.957800445074</v>
      </c>
    </row>
    <row r="10310" spans="1:9" x14ac:dyDescent="0.35">
      <c r="A10310" t="s">
        <v>72</v>
      </c>
      <c r="B10310" s="1">
        <v>44911</v>
      </c>
      <c r="C10310" s="3">
        <f>VLOOKUP(A10310,'PY SIC'!$A$1:$C$332,3,0)*VLOOKUP(B10310,'Current %'!$A$1:$G$24,7,0)</f>
        <v>54092.625689607565</v>
      </c>
      <c r="D10310" t="s">
        <v>341</v>
      </c>
      <c r="G10310">
        <f>VLOOKUP(A10310,'PY SIC'!$A$1:$C$331,3,0)</f>
        <v>1050927.8036727055</v>
      </c>
      <c r="H10310">
        <f>VLOOKUP(B10310,'Current %'!$A$1:$G$24,7,0)</f>
        <v>5.1471305165367798E-2</v>
      </c>
      <c r="I10310">
        <f t="shared" si="162"/>
        <v>54092.625689607565</v>
      </c>
    </row>
    <row r="10311" spans="1:9" x14ac:dyDescent="0.35">
      <c r="A10311" t="s">
        <v>73</v>
      </c>
      <c r="B10311" s="1">
        <v>44911</v>
      </c>
      <c r="C10311" s="3">
        <f>VLOOKUP(A10311,'PY SIC'!$A$1:$C$332,3,0)*VLOOKUP(B10311,'Current %'!$A$1:$G$24,7,0)</f>
        <v>33726.166805701228</v>
      </c>
      <c r="D10311" t="s">
        <v>341</v>
      </c>
      <c r="G10311">
        <f>VLOOKUP(A10311,'PY SIC'!$A$1:$C$331,3,0)</f>
        <v>655242.11397681257</v>
      </c>
      <c r="H10311">
        <f>VLOOKUP(B10311,'Current %'!$A$1:$G$24,7,0)</f>
        <v>5.1471305165367798E-2</v>
      </c>
      <c r="I10311">
        <f t="shared" si="162"/>
        <v>33726.166805701228</v>
      </c>
    </row>
    <row r="10312" spans="1:9" x14ac:dyDescent="0.35">
      <c r="A10312" t="s">
        <v>10</v>
      </c>
      <c r="B10312" s="1">
        <v>44911</v>
      </c>
      <c r="C10312" s="3">
        <f>VLOOKUP(A10312,'PY SIC'!$A$1:$C$332,3,0)*VLOOKUP(B10312,'Current %'!$A$1:$G$24,7,0)</f>
        <v>33958.880477389495</v>
      </c>
      <c r="D10312" t="s">
        <v>341</v>
      </c>
      <c r="G10312">
        <f>VLOOKUP(A10312,'PY SIC'!$A$1:$C$331,3,0)</f>
        <v>659763.34519371297</v>
      </c>
      <c r="H10312">
        <f>VLOOKUP(B10312,'Current %'!$A$1:$G$24,7,0)</f>
        <v>5.1471305165367798E-2</v>
      </c>
      <c r="I10312">
        <f t="shared" si="162"/>
        <v>33958.880477389495</v>
      </c>
    </row>
    <row r="10313" spans="1:9" x14ac:dyDescent="0.35">
      <c r="A10313" t="s">
        <v>159</v>
      </c>
      <c r="B10313" s="1">
        <v>44911</v>
      </c>
      <c r="C10313" s="3">
        <f>VLOOKUP(A10313,'PY SIC'!$A$1:$C$332,3,0)*VLOOKUP(B10313,'Current %'!$A$1:$G$24,7,0)</f>
        <v>11698.969244845262</v>
      </c>
      <c r="D10313" t="s">
        <v>341</v>
      </c>
      <c r="G10313">
        <f>VLOOKUP(A10313,'PY SIC'!$A$1:$C$331,3,0)</f>
        <v>227291.0936930516</v>
      </c>
      <c r="H10313">
        <f>VLOOKUP(B10313,'Current %'!$A$1:$G$24,7,0)</f>
        <v>5.1471305165367798E-2</v>
      </c>
      <c r="I10313">
        <f t="shared" si="162"/>
        <v>11698.969244845262</v>
      </c>
    </row>
    <row r="10314" spans="1:9" x14ac:dyDescent="0.35">
      <c r="A10314" t="s">
        <v>160</v>
      </c>
      <c r="B10314" s="1">
        <v>44911</v>
      </c>
      <c r="C10314" s="3">
        <f>VLOOKUP(A10314,'PY SIC'!$A$1:$C$332,3,0)*VLOOKUP(B10314,'Current %'!$A$1:$G$24,7,0)</f>
        <v>59434.868022412847</v>
      </c>
      <c r="D10314" t="s">
        <v>341</v>
      </c>
      <c r="G10314">
        <f>VLOOKUP(A10314,'PY SIC'!$A$1:$C$331,3,0)</f>
        <v>1154718.4947313769</v>
      </c>
      <c r="H10314">
        <f>VLOOKUP(B10314,'Current %'!$A$1:$G$24,7,0)</f>
        <v>5.1471305165367798E-2</v>
      </c>
      <c r="I10314">
        <f t="shared" si="162"/>
        <v>59434.868022412847</v>
      </c>
    </row>
    <row r="10315" spans="1:9" x14ac:dyDescent="0.35">
      <c r="A10315" t="s">
        <v>74</v>
      </c>
      <c r="B10315" s="1">
        <v>44911</v>
      </c>
      <c r="C10315" s="3">
        <f>VLOOKUP(A10315,'PY SIC'!$A$1:$C$332,3,0)*VLOOKUP(B10315,'Current %'!$A$1:$G$24,7,0)</f>
        <v>52995.85695222205</v>
      </c>
      <c r="D10315" t="s">
        <v>341</v>
      </c>
      <c r="G10315">
        <f>VLOOKUP(A10315,'PY SIC'!$A$1:$C$331,3,0)</f>
        <v>1029619.4507202829</v>
      </c>
      <c r="H10315">
        <f>VLOOKUP(B10315,'Current %'!$A$1:$G$24,7,0)</f>
        <v>5.1471305165367798E-2</v>
      </c>
      <c r="I10315">
        <f t="shared" si="162"/>
        <v>52995.85695222205</v>
      </c>
    </row>
    <row r="10316" spans="1:9" x14ac:dyDescent="0.35">
      <c r="A10316" t="s">
        <v>161</v>
      </c>
      <c r="B10316" s="1">
        <v>44911</v>
      </c>
      <c r="C10316" s="3">
        <f>VLOOKUP(A10316,'PY SIC'!$A$1:$C$332,3,0)*VLOOKUP(B10316,'Current %'!$A$1:$G$24,7,0)</f>
        <v>10069.894730757538</v>
      </c>
      <c r="D10316" t="s">
        <v>341</v>
      </c>
      <c r="G10316">
        <f>VLOOKUP(A10316,'PY SIC'!$A$1:$C$331,3,0)</f>
        <v>195640.94398626237</v>
      </c>
      <c r="H10316">
        <f>VLOOKUP(B10316,'Current %'!$A$1:$G$24,7,0)</f>
        <v>5.1471305165367798E-2</v>
      </c>
      <c r="I10316">
        <f t="shared" ref="I10316:I10379" si="163">G10316*H10316</f>
        <v>10069.894730757538</v>
      </c>
    </row>
    <row r="10317" spans="1:9" x14ac:dyDescent="0.35">
      <c r="A10317" t="s">
        <v>75</v>
      </c>
      <c r="B10317" s="1">
        <v>44911</v>
      </c>
      <c r="C10317" s="3">
        <f>VLOOKUP(A10317,'PY SIC'!$A$1:$C$332,3,0)*VLOOKUP(B10317,'Current %'!$A$1:$G$24,7,0)</f>
        <v>151244.00279486954</v>
      </c>
      <c r="D10317" t="s">
        <v>341</v>
      </c>
      <c r="G10317">
        <f>VLOOKUP(A10317,'PY SIC'!$A$1:$C$331,3,0)</f>
        <v>2938413.9824888934</v>
      </c>
      <c r="H10317">
        <f>VLOOKUP(B10317,'Current %'!$A$1:$G$24,7,0)</f>
        <v>5.1471305165367798E-2</v>
      </c>
      <c r="I10317">
        <f t="shared" si="163"/>
        <v>151244.00279486954</v>
      </c>
    </row>
    <row r="10318" spans="1:9" x14ac:dyDescent="0.35">
      <c r="A10318" t="s">
        <v>113</v>
      </c>
      <c r="B10318" s="1">
        <v>44911</v>
      </c>
      <c r="C10318" s="3">
        <f>VLOOKUP(A10318,'PY SIC'!$A$1:$C$332,3,0)*VLOOKUP(B10318,'Current %'!$A$1:$G$24,7,0)</f>
        <v>32302.479438170689</v>
      </c>
      <c r="D10318" t="s">
        <v>341</v>
      </c>
      <c r="G10318">
        <f>VLOOKUP(A10318,'PY SIC'!$A$1:$C$331,3,0)</f>
        <v>627582.28753649804</v>
      </c>
      <c r="H10318">
        <f>VLOOKUP(B10318,'Current %'!$A$1:$G$24,7,0)</f>
        <v>5.1471305165367798E-2</v>
      </c>
      <c r="I10318">
        <f t="shared" si="163"/>
        <v>32302.479438170689</v>
      </c>
    </row>
    <row r="10319" spans="1:9" x14ac:dyDescent="0.35">
      <c r="A10319" t="s">
        <v>76</v>
      </c>
      <c r="B10319" s="1">
        <v>44911</v>
      </c>
      <c r="C10319" s="3">
        <f>VLOOKUP(A10319,'PY SIC'!$A$1:$C$332,3,0)*VLOOKUP(B10319,'Current %'!$A$1:$G$24,7,0)</f>
        <v>9831.7601970527085</v>
      </c>
      <c r="D10319" t="s">
        <v>341</v>
      </c>
      <c r="G10319">
        <f>VLOOKUP(A10319,'PY SIC'!$A$1:$C$331,3,0)</f>
        <v>191014.39463143743</v>
      </c>
      <c r="H10319">
        <f>VLOOKUP(B10319,'Current %'!$A$1:$G$24,7,0)</f>
        <v>5.1471305165367798E-2</v>
      </c>
      <c r="I10319">
        <f t="shared" si="163"/>
        <v>9831.7601970527085</v>
      </c>
    </row>
    <row r="10320" spans="1:9" x14ac:dyDescent="0.35">
      <c r="A10320" t="s">
        <v>266</v>
      </c>
      <c r="B10320" s="1">
        <v>44911</v>
      </c>
      <c r="C10320" s="3">
        <f>VLOOKUP(A10320,'PY SIC'!$A$1:$C$332,3,0)*VLOOKUP(B10320,'Current %'!$A$1:$G$24,7,0)</f>
        <v>1727.7522170244656</v>
      </c>
      <c r="D10320" t="s">
        <v>341</v>
      </c>
      <c r="G10320">
        <f>VLOOKUP(A10320,'PY SIC'!$A$1:$C$331,3,0)</f>
        <v>33567.289802998326</v>
      </c>
      <c r="H10320">
        <f>VLOOKUP(B10320,'Current %'!$A$1:$G$24,7,0)</f>
        <v>5.1471305165367798E-2</v>
      </c>
      <c r="I10320">
        <f t="shared" si="163"/>
        <v>1727.7522170244656</v>
      </c>
    </row>
    <row r="10321" spans="1:9" x14ac:dyDescent="0.35">
      <c r="A10321" t="s">
        <v>287</v>
      </c>
      <c r="B10321" s="1">
        <v>44911</v>
      </c>
      <c r="C10321" s="3">
        <f>VLOOKUP(A10321,'PY SIC'!$A$1:$C$332,3,0)*VLOOKUP(B10321,'Current %'!$A$1:$G$24,7,0)</f>
        <v>14869.721983625084</v>
      </c>
      <c r="D10321" t="s">
        <v>341</v>
      </c>
      <c r="G10321">
        <f>VLOOKUP(A10321,'PY SIC'!$A$1:$C$331,3,0)</f>
        <v>288893.43170629564</v>
      </c>
      <c r="H10321">
        <f>VLOOKUP(B10321,'Current %'!$A$1:$G$24,7,0)</f>
        <v>5.1471305165367798E-2</v>
      </c>
      <c r="I10321">
        <f t="shared" si="163"/>
        <v>14869.721983625084</v>
      </c>
    </row>
    <row r="10322" spans="1:9" x14ac:dyDescent="0.35">
      <c r="A10322" t="s">
        <v>267</v>
      </c>
      <c r="B10322" s="1">
        <v>44911</v>
      </c>
      <c r="C10322" s="3">
        <f>VLOOKUP(A10322,'PY SIC'!$A$1:$C$332,3,0)*VLOOKUP(B10322,'Current %'!$A$1:$G$24,7,0)</f>
        <v>4195.3175851499464</v>
      </c>
      <c r="D10322" t="s">
        <v>341</v>
      </c>
      <c r="G10322">
        <f>VLOOKUP(A10322,'PY SIC'!$A$1:$C$331,3,0)</f>
        <v>81507.892051137344</v>
      </c>
      <c r="H10322">
        <f>VLOOKUP(B10322,'Current %'!$A$1:$G$24,7,0)</f>
        <v>5.1471305165367798E-2</v>
      </c>
      <c r="I10322">
        <f t="shared" si="163"/>
        <v>4195.3175851499464</v>
      </c>
    </row>
    <row r="10323" spans="1:9" x14ac:dyDescent="0.35">
      <c r="A10323" t="s">
        <v>256</v>
      </c>
      <c r="B10323" s="1">
        <v>44911</v>
      </c>
      <c r="C10323" s="3">
        <f>VLOOKUP(A10323,'PY SIC'!$A$1:$C$332,3,0)*VLOOKUP(B10323,'Current %'!$A$1:$G$24,7,0)</f>
        <v>24227.837621124581</v>
      </c>
      <c r="D10323" t="s">
        <v>341</v>
      </c>
      <c r="G10323">
        <f>VLOOKUP(A10323,'PY SIC'!$A$1:$C$331,3,0)</f>
        <v>470705.71735620487</v>
      </c>
      <c r="H10323">
        <f>VLOOKUP(B10323,'Current %'!$A$1:$G$24,7,0)</f>
        <v>5.1471305165367798E-2</v>
      </c>
      <c r="I10323">
        <f t="shared" si="163"/>
        <v>24227.837621124581</v>
      </c>
    </row>
    <row r="10324" spans="1:9" x14ac:dyDescent="0.35">
      <c r="A10324" t="s">
        <v>268</v>
      </c>
      <c r="B10324" s="1">
        <v>44911</v>
      </c>
      <c r="C10324" s="3">
        <f>VLOOKUP(A10324,'PY SIC'!$A$1:$C$332,3,0)*VLOOKUP(B10324,'Current %'!$A$1:$G$24,7,0)</f>
        <v>10757.803187306272</v>
      </c>
      <c r="D10324" t="s">
        <v>341</v>
      </c>
      <c r="G10324">
        <f>VLOOKUP(A10324,'PY SIC'!$A$1:$C$331,3,0)</f>
        <v>209005.83641202486</v>
      </c>
      <c r="H10324">
        <f>VLOOKUP(B10324,'Current %'!$A$1:$G$24,7,0)</f>
        <v>5.1471305165367798E-2</v>
      </c>
      <c r="I10324">
        <f t="shared" si="163"/>
        <v>10757.803187306272</v>
      </c>
    </row>
    <row r="10325" spans="1:9" x14ac:dyDescent="0.35">
      <c r="A10325" t="s">
        <v>269</v>
      </c>
      <c r="B10325" s="1">
        <v>44911</v>
      </c>
      <c r="C10325" s="3">
        <f>VLOOKUP(A10325,'PY SIC'!$A$1:$C$332,3,0)*VLOOKUP(B10325,'Current %'!$A$1:$G$24,7,0)</f>
        <v>20929.004869444798</v>
      </c>
      <c r="D10325" t="s">
        <v>341</v>
      </c>
      <c r="G10325">
        <f>VLOOKUP(A10325,'PY SIC'!$A$1:$C$331,3,0)</f>
        <v>406615.00232418376</v>
      </c>
      <c r="H10325">
        <f>VLOOKUP(B10325,'Current %'!$A$1:$G$24,7,0)</f>
        <v>5.1471305165367798E-2</v>
      </c>
      <c r="I10325">
        <f t="shared" si="163"/>
        <v>20929.004869444798</v>
      </c>
    </row>
    <row r="10326" spans="1:9" x14ac:dyDescent="0.35">
      <c r="A10326" t="s">
        <v>270</v>
      </c>
      <c r="B10326" s="1">
        <v>44911</v>
      </c>
      <c r="C10326" s="3">
        <f>VLOOKUP(A10326,'PY SIC'!$A$1:$C$332,3,0)*VLOOKUP(B10326,'Current %'!$A$1:$G$24,7,0)</f>
        <v>5682.0909158591103</v>
      </c>
      <c r="D10326" t="s">
        <v>341</v>
      </c>
      <c r="G10326">
        <f>VLOOKUP(A10326,'PY SIC'!$A$1:$C$331,3,0)</f>
        <v>110393.37156117572</v>
      </c>
      <c r="H10326">
        <f>VLOOKUP(B10326,'Current %'!$A$1:$G$24,7,0)</f>
        <v>5.1471305165367798E-2</v>
      </c>
      <c r="I10326">
        <f t="shared" si="163"/>
        <v>5682.0909158591103</v>
      </c>
    </row>
    <row r="10327" spans="1:9" x14ac:dyDescent="0.35">
      <c r="A10327" t="s">
        <v>288</v>
      </c>
      <c r="B10327" s="1">
        <v>44911</v>
      </c>
      <c r="C10327" s="3">
        <f>VLOOKUP(A10327,'PY SIC'!$A$1:$C$332,3,0)*VLOOKUP(B10327,'Current %'!$A$1:$G$24,7,0)</f>
        <v>803.90530401551871</v>
      </c>
      <c r="D10327" t="s">
        <v>341</v>
      </c>
      <c r="G10327">
        <f>VLOOKUP(A10327,'PY SIC'!$A$1:$C$331,3,0)</f>
        <v>15618.514071728305</v>
      </c>
      <c r="H10327">
        <f>VLOOKUP(B10327,'Current %'!$A$1:$G$24,7,0)</f>
        <v>5.1471305165367798E-2</v>
      </c>
      <c r="I10327">
        <f t="shared" si="163"/>
        <v>803.90530401551871</v>
      </c>
    </row>
    <row r="10328" spans="1:9" x14ac:dyDescent="0.35">
      <c r="A10328" t="s">
        <v>315</v>
      </c>
      <c r="B10328" s="1">
        <v>44911</v>
      </c>
      <c r="C10328" s="3">
        <f>VLOOKUP(A10328,'PY SIC'!$A$1:$C$332,3,0)*VLOOKUP(B10328,'Current %'!$A$1:$G$24,7,0)</f>
        <v>10901.585804336029</v>
      </c>
      <c r="D10328" t="s">
        <v>341</v>
      </c>
      <c r="G10328">
        <f>VLOOKUP(A10328,'PY SIC'!$A$1:$C$331,3,0)</f>
        <v>211799.28834738594</v>
      </c>
      <c r="H10328">
        <f>VLOOKUP(B10328,'Current %'!$A$1:$G$24,7,0)</f>
        <v>5.1471305165367798E-2</v>
      </c>
      <c r="I10328">
        <f t="shared" si="163"/>
        <v>10901.585804336029</v>
      </c>
    </row>
    <row r="10329" spans="1:9" x14ac:dyDescent="0.35">
      <c r="A10329" t="s">
        <v>271</v>
      </c>
      <c r="B10329" s="1">
        <v>44911</v>
      </c>
      <c r="C10329" s="3">
        <f>VLOOKUP(A10329,'PY SIC'!$A$1:$C$332,3,0)*VLOOKUP(B10329,'Current %'!$A$1:$G$24,7,0)</f>
        <v>764.33384089661956</v>
      </c>
      <c r="D10329" t="s">
        <v>341</v>
      </c>
      <c r="G10329">
        <f>VLOOKUP(A10329,'PY SIC'!$A$1:$C$331,3,0)</f>
        <v>14849.707782636482</v>
      </c>
      <c r="H10329">
        <f>VLOOKUP(B10329,'Current %'!$A$1:$G$24,7,0)</f>
        <v>5.1471305165367798E-2</v>
      </c>
      <c r="I10329">
        <f t="shared" si="163"/>
        <v>764.33384089661956</v>
      </c>
    </row>
    <row r="10330" spans="1:9" x14ac:dyDescent="0.35">
      <c r="A10330" t="s">
        <v>289</v>
      </c>
      <c r="B10330" s="1">
        <v>44911</v>
      </c>
      <c r="C10330" s="3">
        <f>VLOOKUP(A10330,'PY SIC'!$A$1:$C$332,3,0)*VLOOKUP(B10330,'Current %'!$A$1:$G$24,7,0)</f>
        <v>41645.521784555385</v>
      </c>
      <c r="D10330" t="s">
        <v>341</v>
      </c>
      <c r="G10330">
        <f>VLOOKUP(A10330,'PY SIC'!$A$1:$C$331,3,0)</f>
        <v>809101.72475238412</v>
      </c>
      <c r="H10330">
        <f>VLOOKUP(B10330,'Current %'!$A$1:$G$24,7,0)</f>
        <v>5.1471305165367798E-2</v>
      </c>
      <c r="I10330">
        <f t="shared" si="163"/>
        <v>41645.521784555385</v>
      </c>
    </row>
    <row r="10331" spans="1:9" x14ac:dyDescent="0.35">
      <c r="A10331" t="s">
        <v>188</v>
      </c>
      <c r="B10331" s="1">
        <v>44911</v>
      </c>
      <c r="C10331" s="3">
        <f>VLOOKUP(A10331,'PY SIC'!$A$1:$C$332,3,0)*VLOOKUP(B10331,'Current %'!$A$1:$G$24,7,0)</f>
        <v>10633.531051463504</v>
      </c>
      <c r="D10331" t="s">
        <v>341</v>
      </c>
      <c r="G10331">
        <f>VLOOKUP(A10331,'PY SIC'!$A$1:$C$331,3,0)</f>
        <v>206591.43997417457</v>
      </c>
      <c r="H10331">
        <f>VLOOKUP(B10331,'Current %'!$A$1:$G$24,7,0)</f>
        <v>5.1471305165367798E-2</v>
      </c>
      <c r="I10331">
        <f t="shared" si="163"/>
        <v>10633.531051463504</v>
      </c>
    </row>
    <row r="10332" spans="1:9" x14ac:dyDescent="0.35">
      <c r="A10332" t="s">
        <v>189</v>
      </c>
      <c r="B10332" s="1">
        <v>44911</v>
      </c>
      <c r="C10332" s="3">
        <f>VLOOKUP(A10332,'PY SIC'!$A$1:$C$332,3,0)*VLOOKUP(B10332,'Current %'!$A$1:$G$24,7,0)</f>
        <v>2252.5352736455952</v>
      </c>
      <c r="D10332" t="s">
        <v>341</v>
      </c>
      <c r="G10332">
        <f>VLOOKUP(A10332,'PY SIC'!$A$1:$C$331,3,0)</f>
        <v>43762.932888696239</v>
      </c>
      <c r="H10332">
        <f>VLOOKUP(B10332,'Current %'!$A$1:$G$24,7,0)</f>
        <v>5.1471305165367798E-2</v>
      </c>
      <c r="I10332">
        <f t="shared" si="163"/>
        <v>2252.5352736455952</v>
      </c>
    </row>
    <row r="10333" spans="1:9" x14ac:dyDescent="0.35">
      <c r="A10333" t="s">
        <v>290</v>
      </c>
      <c r="B10333" s="1">
        <v>44911</v>
      </c>
      <c r="C10333" s="3">
        <f>VLOOKUP(A10333,'PY SIC'!$A$1:$C$332,3,0)*VLOOKUP(B10333,'Current %'!$A$1:$G$24,7,0)</f>
        <v>264.69012076385417</v>
      </c>
      <c r="D10333" t="s">
        <v>341</v>
      </c>
      <c r="G10333">
        <f>VLOOKUP(A10333,'PY SIC'!$A$1:$C$331,3,0)</f>
        <v>5142.4792884783801</v>
      </c>
      <c r="H10333">
        <f>VLOOKUP(B10333,'Current %'!$A$1:$G$24,7,0)</f>
        <v>5.1471305165367798E-2</v>
      </c>
      <c r="I10333">
        <f t="shared" si="163"/>
        <v>264.69012076385417</v>
      </c>
    </row>
    <row r="10334" spans="1:9" x14ac:dyDescent="0.35">
      <c r="A10334" t="s">
        <v>291</v>
      </c>
      <c r="B10334" s="1">
        <v>44911</v>
      </c>
      <c r="C10334" s="3">
        <f>VLOOKUP(A10334,'PY SIC'!$A$1:$C$332,3,0)*VLOOKUP(B10334,'Current %'!$A$1:$G$24,7,0)</f>
        <v>3051.0309745401905</v>
      </c>
      <c r="D10334" t="s">
        <v>341</v>
      </c>
      <c r="G10334">
        <f>VLOOKUP(A10334,'PY SIC'!$A$1:$C$331,3,0)</f>
        <v>59276.347563711308</v>
      </c>
      <c r="H10334">
        <f>VLOOKUP(B10334,'Current %'!$A$1:$G$24,7,0)</f>
        <v>5.1471305165367798E-2</v>
      </c>
      <c r="I10334">
        <f t="shared" si="163"/>
        <v>3051.0309745401905</v>
      </c>
    </row>
    <row r="10335" spans="1:9" x14ac:dyDescent="0.35">
      <c r="A10335" t="s">
        <v>292</v>
      </c>
      <c r="B10335" s="1">
        <v>44911</v>
      </c>
      <c r="C10335" s="3">
        <f>VLOOKUP(A10335,'PY SIC'!$A$1:$C$332,3,0)*VLOOKUP(B10335,'Current %'!$A$1:$G$24,7,0)</f>
        <v>205.43988559511661</v>
      </c>
      <c r="D10335" t="s">
        <v>341</v>
      </c>
      <c r="G10335">
        <f>VLOOKUP(A10335,'PY SIC'!$A$1:$C$331,3,0)</f>
        <v>3991.3478963682037</v>
      </c>
      <c r="H10335">
        <f>VLOOKUP(B10335,'Current %'!$A$1:$G$24,7,0)</f>
        <v>5.1471305165367798E-2</v>
      </c>
      <c r="I10335">
        <f t="shared" si="163"/>
        <v>205.43988559511661</v>
      </c>
    </row>
    <row r="10336" spans="1:9" x14ac:dyDescent="0.35">
      <c r="A10336" t="s">
        <v>190</v>
      </c>
      <c r="B10336" s="1">
        <v>44911</v>
      </c>
      <c r="C10336" s="3">
        <f>VLOOKUP(A10336,'PY SIC'!$A$1:$C$332,3,0)*VLOOKUP(B10336,'Current %'!$A$1:$G$24,7,0)</f>
        <v>90875.554247785563</v>
      </c>
      <c r="D10336" t="s">
        <v>341</v>
      </c>
      <c r="G10336">
        <f>VLOOKUP(A10336,'PY SIC'!$A$1:$C$331,3,0)</f>
        <v>1765557.6044908748</v>
      </c>
      <c r="H10336">
        <f>VLOOKUP(B10336,'Current %'!$A$1:$G$24,7,0)</f>
        <v>5.1471305165367798E-2</v>
      </c>
      <c r="I10336">
        <f t="shared" si="163"/>
        <v>90875.554247785563</v>
      </c>
    </row>
    <row r="10337" spans="1:9" x14ac:dyDescent="0.35">
      <c r="A10337" t="s">
        <v>316</v>
      </c>
      <c r="B10337" s="1">
        <v>44911</v>
      </c>
      <c r="C10337" s="3">
        <f>VLOOKUP(A10337,'PY SIC'!$A$1:$C$332,3,0)*VLOOKUP(B10337,'Current %'!$A$1:$G$24,7,0)</f>
        <v>3655.1175448069266</v>
      </c>
      <c r="D10337" t="s">
        <v>341</v>
      </c>
      <c r="G10337">
        <f>VLOOKUP(A10337,'PY SIC'!$A$1:$C$331,3,0)</f>
        <v>71012.723168058568</v>
      </c>
      <c r="H10337">
        <f>VLOOKUP(B10337,'Current %'!$A$1:$G$24,7,0)</f>
        <v>5.1471305165367798E-2</v>
      </c>
      <c r="I10337">
        <f t="shared" si="163"/>
        <v>3655.1175448069266</v>
      </c>
    </row>
    <row r="10338" spans="1:9" x14ac:dyDescent="0.35">
      <c r="A10338" t="s">
        <v>272</v>
      </c>
      <c r="B10338" s="1">
        <v>44911</v>
      </c>
      <c r="C10338" s="3">
        <f>VLOOKUP(A10338,'PY SIC'!$A$1:$C$332,3,0)*VLOOKUP(B10338,'Current %'!$A$1:$G$24,7,0)</f>
        <v>21073.844637528218</v>
      </c>
      <c r="D10338" t="s">
        <v>341</v>
      </c>
      <c r="G10338">
        <f>VLOOKUP(A10338,'PY SIC'!$A$1:$C$331,3,0)</f>
        <v>409428.99290822033</v>
      </c>
      <c r="H10338">
        <f>VLOOKUP(B10338,'Current %'!$A$1:$G$24,7,0)</f>
        <v>5.1471305165367798E-2</v>
      </c>
      <c r="I10338">
        <f t="shared" si="163"/>
        <v>21073.844637528218</v>
      </c>
    </row>
    <row r="10339" spans="1:9" x14ac:dyDescent="0.35">
      <c r="A10339" t="s">
        <v>293</v>
      </c>
      <c r="B10339" s="1">
        <v>44911</v>
      </c>
      <c r="C10339" s="3">
        <f>VLOOKUP(A10339,'PY SIC'!$A$1:$C$332,3,0)*VLOOKUP(B10339,'Current %'!$A$1:$G$24,7,0)</f>
        <v>558.76536686057329</v>
      </c>
      <c r="D10339" t="s">
        <v>341</v>
      </c>
      <c r="G10339">
        <f>VLOOKUP(A10339,'PY SIC'!$A$1:$C$331,3,0)</f>
        <v>10855.861631356798</v>
      </c>
      <c r="H10339">
        <f>VLOOKUP(B10339,'Current %'!$A$1:$G$24,7,0)</f>
        <v>5.1471305165367798E-2</v>
      </c>
      <c r="I10339">
        <f t="shared" si="163"/>
        <v>558.76536686057329</v>
      </c>
    </row>
    <row r="10340" spans="1:9" x14ac:dyDescent="0.35">
      <c r="A10340" t="s">
        <v>294</v>
      </c>
      <c r="B10340" s="1">
        <v>44911</v>
      </c>
      <c r="C10340" s="3">
        <f>VLOOKUP(A10340,'PY SIC'!$A$1:$C$332,3,0)*VLOOKUP(B10340,'Current %'!$A$1:$G$24,7,0)</f>
        <v>400.43388622849409</v>
      </c>
      <c r="D10340" t="s">
        <v>341</v>
      </c>
      <c r="G10340">
        <f>VLOOKUP(A10340,'PY SIC'!$A$1:$C$331,3,0)</f>
        <v>7779.7499974398152</v>
      </c>
      <c r="H10340">
        <f>VLOOKUP(B10340,'Current %'!$A$1:$G$24,7,0)</f>
        <v>5.1471305165367798E-2</v>
      </c>
      <c r="I10340">
        <f t="shared" si="163"/>
        <v>400.43388622849409</v>
      </c>
    </row>
    <row r="10341" spans="1:9" x14ac:dyDescent="0.35">
      <c r="A10341" t="s">
        <v>317</v>
      </c>
      <c r="B10341" s="1">
        <v>44911</v>
      </c>
      <c r="C10341" s="3">
        <f>VLOOKUP(A10341,'PY SIC'!$A$1:$C$332,3,0)*VLOOKUP(B10341,'Current %'!$A$1:$G$24,7,0)</f>
        <v>104388.21189804436</v>
      </c>
      <c r="D10341" t="s">
        <v>341</v>
      </c>
      <c r="G10341">
        <f>VLOOKUP(A10341,'PY SIC'!$A$1:$C$331,3,0)</f>
        <v>2028085.5821056862</v>
      </c>
      <c r="H10341">
        <f>VLOOKUP(B10341,'Current %'!$A$1:$G$24,7,0)</f>
        <v>5.1471305165367798E-2</v>
      </c>
      <c r="I10341">
        <f t="shared" si="163"/>
        <v>104388.21189804436</v>
      </c>
    </row>
    <row r="10342" spans="1:9" x14ac:dyDescent="0.35">
      <c r="A10342" t="s">
        <v>257</v>
      </c>
      <c r="B10342" s="1">
        <v>44911</v>
      </c>
      <c r="C10342" s="3">
        <f>VLOOKUP(A10342,'PY SIC'!$A$1:$C$332,3,0)*VLOOKUP(B10342,'Current %'!$A$1:$G$24,7,0)</f>
        <v>53079.961496044649</v>
      </c>
      <c r="D10342" t="s">
        <v>341</v>
      </c>
      <c r="G10342">
        <f>VLOOKUP(A10342,'PY SIC'!$A$1:$C$331,3,0)</f>
        <v>1031253.4590974241</v>
      </c>
      <c r="H10342">
        <f>VLOOKUP(B10342,'Current %'!$A$1:$G$24,7,0)</f>
        <v>5.1471305165367798E-2</v>
      </c>
      <c r="I10342">
        <f t="shared" si="163"/>
        <v>53079.961496044649</v>
      </c>
    </row>
    <row r="10343" spans="1:9" x14ac:dyDescent="0.35">
      <c r="A10343" t="s">
        <v>273</v>
      </c>
      <c r="B10343" s="1">
        <v>44911</v>
      </c>
      <c r="C10343" s="3">
        <f>VLOOKUP(A10343,'PY SIC'!$A$1:$C$332,3,0)*VLOOKUP(B10343,'Current %'!$A$1:$G$24,7,0)</f>
        <v>1952.4987385362194</v>
      </c>
      <c r="D10343" t="s">
        <v>341</v>
      </c>
      <c r="G10343">
        <f>VLOOKUP(A10343,'PY SIC'!$A$1:$C$331,3,0)</f>
        <v>37933.732829645596</v>
      </c>
      <c r="H10343">
        <f>VLOOKUP(B10343,'Current %'!$A$1:$G$24,7,0)</f>
        <v>5.1471305165367798E-2</v>
      </c>
      <c r="I10343">
        <f t="shared" si="163"/>
        <v>1952.4987385362194</v>
      </c>
    </row>
    <row r="10344" spans="1:9" x14ac:dyDescent="0.35">
      <c r="A10344" t="s">
        <v>191</v>
      </c>
      <c r="B10344" s="1">
        <v>44911</v>
      </c>
      <c r="C10344" s="3">
        <f>VLOOKUP(A10344,'PY SIC'!$A$1:$C$332,3,0)*VLOOKUP(B10344,'Current %'!$A$1:$G$24,7,0)</f>
        <v>10912.844700085641</v>
      </c>
      <c r="D10344" t="s">
        <v>341</v>
      </c>
      <c r="G10344">
        <f>VLOOKUP(A10344,'PY SIC'!$A$1:$C$331,3,0)</f>
        <v>212018.02956083367</v>
      </c>
      <c r="H10344">
        <f>VLOOKUP(B10344,'Current %'!$A$1:$G$24,7,0)</f>
        <v>5.1471305165367798E-2</v>
      </c>
      <c r="I10344">
        <f t="shared" si="163"/>
        <v>10912.844700085641</v>
      </c>
    </row>
    <row r="10345" spans="1:9" x14ac:dyDescent="0.35">
      <c r="A10345" t="s">
        <v>274</v>
      </c>
      <c r="B10345" s="1">
        <v>44911</v>
      </c>
      <c r="C10345" s="3">
        <f>VLOOKUP(A10345,'PY SIC'!$A$1:$C$332,3,0)*VLOOKUP(B10345,'Current %'!$A$1:$G$24,7,0)</f>
        <v>234.08962726349839</v>
      </c>
      <c r="D10345" t="s">
        <v>341</v>
      </c>
      <c r="G10345">
        <f>VLOOKUP(A10345,'PY SIC'!$A$1:$C$331,3,0)</f>
        <v>4547.9636957215607</v>
      </c>
      <c r="H10345">
        <f>VLOOKUP(B10345,'Current %'!$A$1:$G$24,7,0)</f>
        <v>5.1471305165367798E-2</v>
      </c>
      <c r="I10345">
        <f t="shared" si="163"/>
        <v>234.08962726349839</v>
      </c>
    </row>
    <row r="10346" spans="1:9" x14ac:dyDescent="0.35">
      <c r="A10346" t="s">
        <v>258</v>
      </c>
      <c r="B10346" s="1">
        <v>44911</v>
      </c>
      <c r="C10346" s="3">
        <f>VLOOKUP(A10346,'PY SIC'!$A$1:$C$332,3,0)*VLOOKUP(B10346,'Current %'!$A$1:$G$24,7,0)</f>
        <v>2635.020702328919</v>
      </c>
      <c r="D10346" t="s">
        <v>341</v>
      </c>
      <c r="G10346">
        <f>VLOOKUP(A10346,'PY SIC'!$A$1:$C$331,3,0)</f>
        <v>51193.974853815809</v>
      </c>
      <c r="H10346">
        <f>VLOOKUP(B10346,'Current %'!$A$1:$G$24,7,0)</f>
        <v>5.1471305165367798E-2</v>
      </c>
      <c r="I10346">
        <f t="shared" si="163"/>
        <v>2635.020702328919</v>
      </c>
    </row>
    <row r="10347" spans="1:9" x14ac:dyDescent="0.35">
      <c r="A10347" t="s">
        <v>259</v>
      </c>
      <c r="B10347" s="1">
        <v>44911</v>
      </c>
      <c r="C10347" s="3">
        <f>VLOOKUP(A10347,'PY SIC'!$A$1:$C$332,3,0)*VLOOKUP(B10347,'Current %'!$A$1:$G$24,7,0)</f>
        <v>54482.521249414487</v>
      </c>
      <c r="D10347" t="s">
        <v>341</v>
      </c>
      <c r="G10347">
        <f>VLOOKUP(A10347,'PY SIC'!$A$1:$C$331,3,0)</f>
        <v>1058502.8118943595</v>
      </c>
      <c r="H10347">
        <f>VLOOKUP(B10347,'Current %'!$A$1:$G$24,7,0)</f>
        <v>5.1471305165367798E-2</v>
      </c>
      <c r="I10347">
        <f t="shared" si="163"/>
        <v>54482.521249414487</v>
      </c>
    </row>
    <row r="10348" spans="1:9" x14ac:dyDescent="0.35">
      <c r="A10348" t="s">
        <v>295</v>
      </c>
      <c r="B10348" s="1">
        <v>44911</v>
      </c>
      <c r="C10348" s="3">
        <f>VLOOKUP(A10348,'PY SIC'!$A$1:$C$332,3,0)*VLOOKUP(B10348,'Current %'!$A$1:$G$24,7,0)</f>
        <v>4573.9506937665483</v>
      </c>
      <c r="D10348" t="s">
        <v>341</v>
      </c>
      <c r="G10348">
        <f>VLOOKUP(A10348,'PY SIC'!$A$1:$C$331,3,0)</f>
        <v>88864.089983171973</v>
      </c>
      <c r="H10348">
        <f>VLOOKUP(B10348,'Current %'!$A$1:$G$24,7,0)</f>
        <v>5.1471305165367798E-2</v>
      </c>
      <c r="I10348">
        <f t="shared" si="163"/>
        <v>4573.9506937665483</v>
      </c>
    </row>
    <row r="10349" spans="1:9" x14ac:dyDescent="0.35">
      <c r="A10349" t="s">
        <v>260</v>
      </c>
      <c r="B10349" s="1">
        <v>44911</v>
      </c>
      <c r="C10349" s="3">
        <f>VLOOKUP(A10349,'PY SIC'!$A$1:$C$332,3,0)*VLOOKUP(B10349,'Current %'!$A$1:$G$24,7,0)</f>
        <v>192915.83958165895</v>
      </c>
      <c r="D10349" t="s">
        <v>341</v>
      </c>
      <c r="G10349">
        <f>VLOOKUP(A10349,'PY SIC'!$A$1:$C$331,3,0)</f>
        <v>3748026.9630205799</v>
      </c>
      <c r="H10349">
        <f>VLOOKUP(B10349,'Current %'!$A$1:$G$24,7,0)</f>
        <v>5.1471305165367798E-2</v>
      </c>
      <c r="I10349">
        <f t="shared" si="163"/>
        <v>192915.83958165895</v>
      </c>
    </row>
    <row r="10350" spans="1:9" x14ac:dyDescent="0.35">
      <c r="A10350" t="s">
        <v>261</v>
      </c>
      <c r="B10350" s="1">
        <v>44911</v>
      </c>
      <c r="C10350" s="3">
        <f>VLOOKUP(A10350,'PY SIC'!$A$1:$C$332,3,0)*VLOOKUP(B10350,'Current %'!$A$1:$G$24,7,0)</f>
        <v>203008.46246749413</v>
      </c>
      <c r="D10350" t="s">
        <v>341</v>
      </c>
      <c r="G10350">
        <f>VLOOKUP(A10350,'PY SIC'!$A$1:$C$331,3,0)</f>
        <v>3944109.4764406192</v>
      </c>
      <c r="H10350">
        <f>VLOOKUP(B10350,'Current %'!$A$1:$G$24,7,0)</f>
        <v>5.1471305165367798E-2</v>
      </c>
      <c r="I10350">
        <f t="shared" si="163"/>
        <v>203008.46246749413</v>
      </c>
    </row>
    <row r="10351" spans="1:9" x14ac:dyDescent="0.35">
      <c r="A10351" t="s">
        <v>275</v>
      </c>
      <c r="B10351" s="1">
        <v>44911</v>
      </c>
      <c r="C10351" s="3">
        <f>VLOOKUP(A10351,'PY SIC'!$A$1:$C$332,3,0)*VLOOKUP(B10351,'Current %'!$A$1:$G$24,7,0)</f>
        <v>1202.4056230423987</v>
      </c>
      <c r="D10351" t="s">
        <v>341</v>
      </c>
      <c r="G10351">
        <f>VLOOKUP(A10351,'PY SIC'!$A$1:$C$331,3,0)</f>
        <v>23360.698143932652</v>
      </c>
      <c r="H10351">
        <f>VLOOKUP(B10351,'Current %'!$A$1:$G$24,7,0)</f>
        <v>5.1471305165367798E-2</v>
      </c>
      <c r="I10351">
        <f t="shared" si="163"/>
        <v>1202.4056230423987</v>
      </c>
    </row>
    <row r="10352" spans="1:9" x14ac:dyDescent="0.35">
      <c r="A10352" t="s">
        <v>296</v>
      </c>
      <c r="B10352" s="1">
        <v>44911</v>
      </c>
      <c r="C10352" s="3">
        <f>VLOOKUP(A10352,'PY SIC'!$A$1:$C$332,3,0)*VLOOKUP(B10352,'Current %'!$A$1:$G$24,7,0)</f>
        <v>65989.274478008665</v>
      </c>
      <c r="D10352" t="s">
        <v>341</v>
      </c>
      <c r="G10352">
        <f>VLOOKUP(A10352,'PY SIC'!$A$1:$C$331,3,0)</f>
        <v>1282059.4750025731</v>
      </c>
      <c r="H10352">
        <f>VLOOKUP(B10352,'Current %'!$A$1:$G$24,7,0)</f>
        <v>5.1471305165367798E-2</v>
      </c>
      <c r="I10352">
        <f t="shared" si="163"/>
        <v>65989.274478008665</v>
      </c>
    </row>
    <row r="10353" spans="1:9" x14ac:dyDescent="0.35">
      <c r="A10353" t="s">
        <v>262</v>
      </c>
      <c r="B10353" s="1">
        <v>44911</v>
      </c>
      <c r="C10353" s="3">
        <f>VLOOKUP(A10353,'PY SIC'!$A$1:$C$332,3,0)*VLOOKUP(B10353,'Current %'!$A$1:$G$24,7,0)</f>
        <v>98664.474326807671</v>
      </c>
      <c r="D10353" t="s">
        <v>341</v>
      </c>
      <c r="G10353">
        <f>VLOOKUP(A10353,'PY SIC'!$A$1:$C$331,3,0)</f>
        <v>1916883.0867959717</v>
      </c>
      <c r="H10353">
        <f>VLOOKUP(B10353,'Current %'!$A$1:$G$24,7,0)</f>
        <v>5.1471305165367798E-2</v>
      </c>
      <c r="I10353">
        <f t="shared" si="163"/>
        <v>98664.474326807671</v>
      </c>
    </row>
    <row r="10354" spans="1:9" x14ac:dyDescent="0.35">
      <c r="A10354" t="s">
        <v>276</v>
      </c>
      <c r="B10354" s="1">
        <v>44911</v>
      </c>
      <c r="C10354" s="3">
        <f>VLOOKUP(A10354,'PY SIC'!$A$1:$C$332,3,0)*VLOOKUP(B10354,'Current %'!$A$1:$G$24,7,0)</f>
        <v>4420.3177281028011</v>
      </c>
      <c r="D10354" t="s">
        <v>341</v>
      </c>
      <c r="G10354">
        <f>VLOOKUP(A10354,'PY SIC'!$A$1:$C$331,3,0)</f>
        <v>85879.262511434994</v>
      </c>
      <c r="H10354">
        <f>VLOOKUP(B10354,'Current %'!$A$1:$G$24,7,0)</f>
        <v>5.1471305165367798E-2</v>
      </c>
      <c r="I10354">
        <f t="shared" si="163"/>
        <v>4420.3177281028011</v>
      </c>
    </row>
    <row r="10355" spans="1:9" x14ac:dyDescent="0.35">
      <c r="A10355" t="s">
        <v>319</v>
      </c>
      <c r="B10355" s="1">
        <v>44911</v>
      </c>
      <c r="C10355" s="3">
        <f>VLOOKUP(A10355,'PY SIC'!$A$1:$C$332,3,0)*VLOOKUP(B10355,'Current %'!$A$1:$G$24,7,0)</f>
        <v>3542.3354083633021</v>
      </c>
      <c r="D10355" t="s">
        <v>341</v>
      </c>
      <c r="G10355">
        <f>VLOOKUP(A10355,'PY SIC'!$A$1:$C$331,3,0)</f>
        <v>68821.557894878177</v>
      </c>
      <c r="H10355">
        <f>VLOOKUP(B10355,'Current %'!$A$1:$G$24,7,0)</f>
        <v>5.1471305165367798E-2</v>
      </c>
      <c r="I10355">
        <f t="shared" si="163"/>
        <v>3542.3354083633021</v>
      </c>
    </row>
    <row r="10356" spans="1:9" x14ac:dyDescent="0.35">
      <c r="A10356" t="s">
        <v>277</v>
      </c>
      <c r="B10356" s="1">
        <v>44911</v>
      </c>
      <c r="C10356" s="3">
        <f>VLOOKUP(A10356,'PY SIC'!$A$1:$C$332,3,0)*VLOOKUP(B10356,'Current %'!$A$1:$G$24,7,0)</f>
        <v>24133.342894245525</v>
      </c>
      <c r="D10356" t="s">
        <v>341</v>
      </c>
      <c r="G10356">
        <f>VLOOKUP(A10356,'PY SIC'!$A$1:$C$331,3,0)</f>
        <v>468869.84537713882</v>
      </c>
      <c r="H10356">
        <f>VLOOKUP(B10356,'Current %'!$A$1:$G$24,7,0)</f>
        <v>5.1471305165367798E-2</v>
      </c>
      <c r="I10356">
        <f t="shared" si="163"/>
        <v>24133.342894245525</v>
      </c>
    </row>
    <row r="10357" spans="1:9" x14ac:dyDescent="0.35">
      <c r="A10357" t="s">
        <v>320</v>
      </c>
      <c r="B10357" s="1">
        <v>44911</v>
      </c>
      <c r="C10357" s="3">
        <f>VLOOKUP(A10357,'PY SIC'!$A$1:$C$332,3,0)*VLOOKUP(B10357,'Current %'!$A$1:$G$24,7,0)</f>
        <v>86889.265173107531</v>
      </c>
      <c r="D10357" t="s">
        <v>341</v>
      </c>
      <c r="G10357">
        <f>VLOOKUP(A10357,'PY SIC'!$A$1:$C$331,3,0)</f>
        <v>1688110.7812197178</v>
      </c>
      <c r="H10357">
        <f>VLOOKUP(B10357,'Current %'!$A$1:$G$24,7,0)</f>
        <v>5.1471305165367798E-2</v>
      </c>
      <c r="I10357">
        <f t="shared" si="163"/>
        <v>86889.265173107531</v>
      </c>
    </row>
    <row r="10358" spans="1:9" x14ac:dyDescent="0.35">
      <c r="A10358" t="s">
        <v>263</v>
      </c>
      <c r="B10358" s="1">
        <v>44911</v>
      </c>
      <c r="C10358" s="3">
        <f>VLOOKUP(A10358,'PY SIC'!$A$1:$C$332,3,0)*VLOOKUP(B10358,'Current %'!$A$1:$G$24,7,0)</f>
        <v>129650.12279928636</v>
      </c>
      <c r="D10358" t="s">
        <v>341</v>
      </c>
      <c r="G10358">
        <f>VLOOKUP(A10358,'PY SIC'!$A$1:$C$331,3,0)</f>
        <v>2518881.5862108888</v>
      </c>
      <c r="H10358">
        <f>VLOOKUP(B10358,'Current %'!$A$1:$G$24,7,0)</f>
        <v>5.1471305165367798E-2</v>
      </c>
      <c r="I10358">
        <f t="shared" si="163"/>
        <v>129650.12279928636</v>
      </c>
    </row>
    <row r="10359" spans="1:9" x14ac:dyDescent="0.35">
      <c r="A10359" t="s">
        <v>297</v>
      </c>
      <c r="B10359" s="1">
        <v>44911</v>
      </c>
      <c r="C10359" s="3">
        <f>VLOOKUP(A10359,'PY SIC'!$A$1:$C$332,3,0)*VLOOKUP(B10359,'Current %'!$A$1:$G$24,7,0)</f>
        <v>101460.62819708991</v>
      </c>
      <c r="D10359" t="s">
        <v>341</v>
      </c>
      <c r="G10359">
        <f>VLOOKUP(A10359,'PY SIC'!$A$1:$C$331,3,0)</f>
        <v>1971207.6053077662</v>
      </c>
      <c r="H10359">
        <f>VLOOKUP(B10359,'Current %'!$A$1:$G$24,7,0)</f>
        <v>5.1471305165367798E-2</v>
      </c>
      <c r="I10359">
        <f t="shared" si="163"/>
        <v>101460.62819708991</v>
      </c>
    </row>
    <row r="10360" spans="1:9" x14ac:dyDescent="0.35">
      <c r="A10360" t="s">
        <v>278</v>
      </c>
      <c r="B10360" s="1">
        <v>44911</v>
      </c>
      <c r="C10360" s="3">
        <f>VLOOKUP(A10360,'PY SIC'!$A$1:$C$332,3,0)*VLOOKUP(B10360,'Current %'!$A$1:$G$24,7,0)</f>
        <v>6762.2616706159533</v>
      </c>
      <c r="D10360" t="s">
        <v>341</v>
      </c>
      <c r="G10360">
        <f>VLOOKUP(A10360,'PY SIC'!$A$1:$C$331,3,0)</f>
        <v>131379.25391419657</v>
      </c>
      <c r="H10360">
        <f>VLOOKUP(B10360,'Current %'!$A$1:$G$24,7,0)</f>
        <v>5.1471305165367798E-2</v>
      </c>
      <c r="I10360">
        <f t="shared" si="163"/>
        <v>6762.2616706159533</v>
      </c>
    </row>
    <row r="10361" spans="1:9" x14ac:dyDescent="0.35">
      <c r="A10361" t="s">
        <v>279</v>
      </c>
      <c r="B10361" s="1">
        <v>44911</v>
      </c>
      <c r="C10361" s="3">
        <f>VLOOKUP(A10361,'PY SIC'!$A$1:$C$332,3,0)*VLOOKUP(B10361,'Current %'!$A$1:$G$24,7,0)</f>
        <v>118535.24788129731</v>
      </c>
      <c r="D10361" t="s">
        <v>341</v>
      </c>
      <c r="G10361">
        <f>VLOOKUP(A10361,'PY SIC'!$A$1:$C$331,3,0)</f>
        <v>2302938.4528032746</v>
      </c>
      <c r="H10361">
        <f>VLOOKUP(B10361,'Current %'!$A$1:$G$24,7,0)</f>
        <v>5.1471305165367798E-2</v>
      </c>
      <c r="I10361">
        <f t="shared" si="163"/>
        <v>118535.24788129731</v>
      </c>
    </row>
    <row r="10362" spans="1:9" x14ac:dyDescent="0.35">
      <c r="A10362" t="s">
        <v>298</v>
      </c>
      <c r="B10362" s="1">
        <v>44911</v>
      </c>
      <c r="C10362" s="3">
        <f>VLOOKUP(A10362,'PY SIC'!$A$1:$C$332,3,0)*VLOOKUP(B10362,'Current %'!$A$1:$G$24,7,0)</f>
        <v>878.69755590632451</v>
      </c>
      <c r="D10362" t="s">
        <v>341</v>
      </c>
      <c r="G10362">
        <f>VLOOKUP(A10362,'PY SIC'!$A$1:$C$331,3,0)</f>
        <v>17071.600439958373</v>
      </c>
      <c r="H10362">
        <f>VLOOKUP(B10362,'Current %'!$A$1:$G$24,7,0)</f>
        <v>5.1471305165367798E-2</v>
      </c>
      <c r="I10362">
        <f t="shared" si="163"/>
        <v>878.69755590632451</v>
      </c>
    </row>
    <row r="10363" spans="1:9" x14ac:dyDescent="0.35">
      <c r="A10363" t="s">
        <v>280</v>
      </c>
      <c r="B10363" s="1">
        <v>44911</v>
      </c>
      <c r="C10363" s="3">
        <f>VLOOKUP(A10363,'PY SIC'!$A$1:$C$332,3,0)*VLOOKUP(B10363,'Current %'!$A$1:$G$24,7,0)</f>
        <v>18662.817295842746</v>
      </c>
      <c r="D10363" t="s">
        <v>341</v>
      </c>
      <c r="G10363">
        <f>VLOOKUP(A10363,'PY SIC'!$A$1:$C$331,3,0)</f>
        <v>362586.82844514161</v>
      </c>
      <c r="H10363">
        <f>VLOOKUP(B10363,'Current %'!$A$1:$G$24,7,0)</f>
        <v>5.1471305165367798E-2</v>
      </c>
      <c r="I10363">
        <f t="shared" si="163"/>
        <v>18662.817295842746</v>
      </c>
    </row>
    <row r="10364" spans="1:9" x14ac:dyDescent="0.35">
      <c r="A10364" t="s">
        <v>321</v>
      </c>
      <c r="B10364" s="1">
        <v>44911</v>
      </c>
      <c r="C10364" s="3">
        <f>VLOOKUP(A10364,'PY SIC'!$A$1:$C$332,3,0)*VLOOKUP(B10364,'Current %'!$A$1:$G$24,7,0)</f>
        <v>17916.948636548848</v>
      </c>
      <c r="D10364" t="s">
        <v>341</v>
      </c>
      <c r="G10364">
        <f>VLOOKUP(A10364,'PY SIC'!$A$1:$C$331,3,0)</f>
        <v>348095.86776525294</v>
      </c>
      <c r="H10364">
        <f>VLOOKUP(B10364,'Current %'!$A$1:$G$24,7,0)</f>
        <v>5.1471305165367798E-2</v>
      </c>
      <c r="I10364">
        <f t="shared" si="163"/>
        <v>17916.948636548848</v>
      </c>
    </row>
    <row r="10365" spans="1:9" x14ac:dyDescent="0.35">
      <c r="A10365" t="s">
        <v>322</v>
      </c>
      <c r="B10365" s="1">
        <v>44911</v>
      </c>
      <c r="C10365" s="3">
        <f>VLOOKUP(A10365,'PY SIC'!$A$1:$C$332,3,0)*VLOOKUP(B10365,'Current %'!$A$1:$G$24,7,0)</f>
        <v>102272.68316390774</v>
      </c>
      <c r="D10365" t="s">
        <v>341</v>
      </c>
      <c r="G10365">
        <f>VLOOKUP(A10365,'PY SIC'!$A$1:$C$331,3,0)</f>
        <v>1986984.4534799438</v>
      </c>
      <c r="H10365">
        <f>VLOOKUP(B10365,'Current %'!$A$1:$G$24,7,0)</f>
        <v>5.1471305165367798E-2</v>
      </c>
      <c r="I10365">
        <f t="shared" si="163"/>
        <v>102272.68316390774</v>
      </c>
    </row>
    <row r="10366" spans="1:9" x14ac:dyDescent="0.35">
      <c r="A10366" t="s">
        <v>299</v>
      </c>
      <c r="B10366" s="1">
        <v>44911</v>
      </c>
      <c r="C10366" s="3">
        <f>VLOOKUP(A10366,'PY SIC'!$A$1:$C$332,3,0)*VLOOKUP(B10366,'Current %'!$A$1:$G$24,7,0)</f>
        <v>94.46983879371075</v>
      </c>
      <c r="D10366" t="s">
        <v>341</v>
      </c>
      <c r="G10366">
        <f>VLOOKUP(A10366,'PY SIC'!$A$1:$C$331,3,0)</f>
        <v>1835.3884458572909</v>
      </c>
      <c r="H10366">
        <f>VLOOKUP(B10366,'Current %'!$A$1:$G$24,7,0)</f>
        <v>5.1471305165367798E-2</v>
      </c>
      <c r="I10366">
        <f t="shared" si="163"/>
        <v>94.46983879371075</v>
      </c>
    </row>
    <row r="10367" spans="1:9" x14ac:dyDescent="0.35">
      <c r="A10367" t="s">
        <v>323</v>
      </c>
      <c r="B10367" s="1">
        <v>44911</v>
      </c>
      <c r="C10367" s="3">
        <f>VLOOKUP(A10367,'PY SIC'!$A$1:$C$332,3,0)*VLOOKUP(B10367,'Current %'!$A$1:$G$24,7,0)</f>
        <v>73132.559106008019</v>
      </c>
      <c r="D10367" t="s">
        <v>341</v>
      </c>
      <c r="G10367">
        <f>VLOOKUP(A10367,'PY SIC'!$A$1:$C$331,3,0)</f>
        <v>1420841.3575495437</v>
      </c>
      <c r="H10367">
        <f>VLOOKUP(B10367,'Current %'!$A$1:$G$24,7,0)</f>
        <v>5.1471305165367798E-2</v>
      </c>
      <c r="I10367">
        <f t="shared" si="163"/>
        <v>73132.559106008019</v>
      </c>
    </row>
    <row r="10368" spans="1:9" x14ac:dyDescent="0.35">
      <c r="A10368" t="s">
        <v>300</v>
      </c>
      <c r="B10368" s="1">
        <v>44911</v>
      </c>
      <c r="C10368" s="3">
        <f>VLOOKUP(A10368,'PY SIC'!$A$1:$C$332,3,0)*VLOOKUP(B10368,'Current %'!$A$1:$G$24,7,0)</f>
        <v>282901.18138605432</v>
      </c>
      <c r="D10368" t="s">
        <v>341</v>
      </c>
      <c r="G10368">
        <f>VLOOKUP(A10368,'PY SIC'!$A$1:$C$331,3,0)</f>
        <v>5496289.2523736292</v>
      </c>
      <c r="H10368">
        <f>VLOOKUP(B10368,'Current %'!$A$1:$G$24,7,0)</f>
        <v>5.1471305165367798E-2</v>
      </c>
      <c r="I10368">
        <f t="shared" si="163"/>
        <v>282901.18138605432</v>
      </c>
    </row>
    <row r="10369" spans="1:9" x14ac:dyDescent="0.35">
      <c r="A10369" t="s">
        <v>255</v>
      </c>
      <c r="B10369" s="1">
        <v>44911</v>
      </c>
      <c r="C10369" s="3">
        <f>VLOOKUP(A10369,'PY SIC'!$A$1:$C$332,3,0)*VLOOKUP(B10369,'Current %'!$A$1:$G$24,7,0)</f>
        <v>120100.15854108125</v>
      </c>
      <c r="D10369" t="s">
        <v>341</v>
      </c>
      <c r="G10369">
        <f>VLOOKUP(A10369,'PY SIC'!$A$1:$C$331,3,0)</f>
        <v>2333342.0078473166</v>
      </c>
      <c r="H10369">
        <f>VLOOKUP(B10369,'Current %'!$A$1:$G$24,7,0)</f>
        <v>5.1471305165367798E-2</v>
      </c>
      <c r="I10369">
        <f t="shared" si="163"/>
        <v>120100.15854108125</v>
      </c>
    </row>
    <row r="10370" spans="1:9" x14ac:dyDescent="0.35">
      <c r="A10370" t="s">
        <v>281</v>
      </c>
      <c r="B10370" s="1">
        <v>44911</v>
      </c>
      <c r="C10370" s="3">
        <f>VLOOKUP(A10370,'PY SIC'!$A$1:$C$332,3,0)*VLOOKUP(B10370,'Current %'!$A$1:$G$24,7,0)</f>
        <v>74241.665815414672</v>
      </c>
      <c r="D10370" t="s">
        <v>341</v>
      </c>
      <c r="G10370">
        <f>VLOOKUP(A10370,'PY SIC'!$A$1:$C$331,3,0)</f>
        <v>1442389.4163338176</v>
      </c>
      <c r="H10370">
        <f>VLOOKUP(B10370,'Current %'!$A$1:$G$24,7,0)</f>
        <v>5.1471305165367798E-2</v>
      </c>
      <c r="I10370">
        <f t="shared" si="163"/>
        <v>74241.665815414672</v>
      </c>
    </row>
    <row r="10371" spans="1:9" x14ac:dyDescent="0.35">
      <c r="A10371" t="s">
        <v>324</v>
      </c>
      <c r="B10371" s="1">
        <v>44911</v>
      </c>
      <c r="C10371" s="3">
        <f>VLOOKUP(A10371,'PY SIC'!$A$1:$C$332,3,0)*VLOOKUP(B10371,'Current %'!$A$1:$G$24,7,0)</f>
        <v>24359.59692264074</v>
      </c>
      <c r="D10371" t="s">
        <v>341</v>
      </c>
      <c r="G10371">
        <f>VLOOKUP(A10371,'PY SIC'!$A$1:$C$331,3,0)</f>
        <v>473265.57670099591</v>
      </c>
      <c r="H10371">
        <f>VLOOKUP(B10371,'Current %'!$A$1:$G$24,7,0)</f>
        <v>5.1471305165367798E-2</v>
      </c>
      <c r="I10371">
        <f t="shared" si="163"/>
        <v>24359.59692264074</v>
      </c>
    </row>
    <row r="10372" spans="1:9" x14ac:dyDescent="0.35">
      <c r="A10372" t="s">
        <v>282</v>
      </c>
      <c r="B10372" s="1">
        <v>44911</v>
      </c>
      <c r="C10372" s="3">
        <f>VLOOKUP(A10372,'PY SIC'!$A$1:$C$332,3,0)*VLOOKUP(B10372,'Current %'!$A$1:$G$24,7,0)</f>
        <v>22480.686326723582</v>
      </c>
      <c r="D10372" t="s">
        <v>341</v>
      </c>
      <c r="G10372">
        <f>VLOOKUP(A10372,'PY SIC'!$A$1:$C$331,3,0)</f>
        <v>436761.53644243698</v>
      </c>
      <c r="H10372">
        <f>VLOOKUP(B10372,'Current %'!$A$1:$G$24,7,0)</f>
        <v>5.1471305165367798E-2</v>
      </c>
      <c r="I10372">
        <f t="shared" si="163"/>
        <v>22480.686326723582</v>
      </c>
    </row>
    <row r="10373" spans="1:9" x14ac:dyDescent="0.35">
      <c r="A10373" t="s">
        <v>325</v>
      </c>
      <c r="B10373" s="1">
        <v>44911</v>
      </c>
      <c r="C10373" s="3">
        <f>VLOOKUP(A10373,'PY SIC'!$A$1:$C$332,3,0)*VLOOKUP(B10373,'Current %'!$A$1:$G$24,7,0)</f>
        <v>19276.697327691149</v>
      </c>
      <c r="D10373" t="s">
        <v>341</v>
      </c>
      <c r="G10373">
        <f>VLOOKUP(A10373,'PY SIC'!$A$1:$C$331,3,0)</f>
        <v>374513.47436709987</v>
      </c>
      <c r="H10373">
        <f>VLOOKUP(B10373,'Current %'!$A$1:$G$24,7,0)</f>
        <v>5.1471305165367798E-2</v>
      </c>
      <c r="I10373">
        <f t="shared" si="163"/>
        <v>19276.697327691149</v>
      </c>
    </row>
    <row r="10374" spans="1:9" x14ac:dyDescent="0.35">
      <c r="A10374" t="s">
        <v>264</v>
      </c>
      <c r="B10374" s="1">
        <v>44911</v>
      </c>
      <c r="C10374" s="3">
        <f>VLOOKUP(A10374,'PY SIC'!$A$1:$C$332,3,0)*VLOOKUP(B10374,'Current %'!$A$1:$G$24,7,0)</f>
        <v>6335.0647966173183</v>
      </c>
      <c r="D10374" t="s">
        <v>341</v>
      </c>
      <c r="G10374">
        <f>VLOOKUP(A10374,'PY SIC'!$A$1:$C$331,3,0)</f>
        <v>123079.54453969887</v>
      </c>
      <c r="H10374">
        <f>VLOOKUP(B10374,'Current %'!$A$1:$G$24,7,0)</f>
        <v>5.1471305165367798E-2</v>
      </c>
      <c r="I10374">
        <f t="shared" si="163"/>
        <v>6335.0647966173183</v>
      </c>
    </row>
    <row r="10375" spans="1:9" x14ac:dyDescent="0.35">
      <c r="A10375" t="s">
        <v>326</v>
      </c>
      <c r="B10375" s="1">
        <v>44911</v>
      </c>
      <c r="C10375" s="3">
        <f>VLOOKUP(A10375,'PY SIC'!$A$1:$C$332,3,0)*VLOOKUP(B10375,'Current %'!$A$1:$G$24,7,0)</f>
        <v>18235.414206279856</v>
      </c>
      <c r="D10375" t="s">
        <v>341</v>
      </c>
      <c r="G10375">
        <f>VLOOKUP(A10375,'PY SIC'!$A$1:$C$331,3,0)</f>
        <v>354283.11265262921</v>
      </c>
      <c r="H10375">
        <f>VLOOKUP(B10375,'Current %'!$A$1:$G$24,7,0)</f>
        <v>5.1471305165367798E-2</v>
      </c>
      <c r="I10375">
        <f t="shared" si="163"/>
        <v>18235.414206279856</v>
      </c>
    </row>
    <row r="10376" spans="1:9" x14ac:dyDescent="0.35">
      <c r="A10376" t="s">
        <v>327</v>
      </c>
      <c r="B10376" s="1">
        <v>44911</v>
      </c>
      <c r="C10376" s="3">
        <f>VLOOKUP(A10376,'PY SIC'!$A$1:$C$332,3,0)*VLOOKUP(B10376,'Current %'!$A$1:$G$24,7,0)</f>
        <v>78958.504932859141</v>
      </c>
      <c r="D10376" t="s">
        <v>341</v>
      </c>
      <c r="G10376">
        <f>VLOOKUP(A10376,'PY SIC'!$A$1:$C$331,3,0)</f>
        <v>1534029.585594926</v>
      </c>
      <c r="H10376">
        <f>VLOOKUP(B10376,'Current %'!$A$1:$G$24,7,0)</f>
        <v>5.1471305165367798E-2</v>
      </c>
      <c r="I10376">
        <f t="shared" si="163"/>
        <v>78958.504932859141</v>
      </c>
    </row>
    <row r="10377" spans="1:9" x14ac:dyDescent="0.35">
      <c r="A10377" t="s">
        <v>192</v>
      </c>
      <c r="B10377" s="1">
        <v>44911</v>
      </c>
      <c r="C10377" s="3">
        <f>VLOOKUP(A10377,'PY SIC'!$A$1:$C$332,3,0)*VLOOKUP(B10377,'Current %'!$A$1:$G$24,7,0)</f>
        <v>112713.41095882133</v>
      </c>
      <c r="D10377" t="s">
        <v>341</v>
      </c>
      <c r="G10377">
        <f>VLOOKUP(A10377,'PY SIC'!$A$1:$C$331,3,0)</f>
        <v>2189830.053788105</v>
      </c>
      <c r="H10377">
        <f>VLOOKUP(B10377,'Current %'!$A$1:$G$24,7,0)</f>
        <v>5.1471305165367798E-2</v>
      </c>
      <c r="I10377">
        <f t="shared" si="163"/>
        <v>112713.41095882133</v>
      </c>
    </row>
    <row r="10378" spans="1:9" x14ac:dyDescent="0.35">
      <c r="A10378" t="s">
        <v>301</v>
      </c>
      <c r="B10378" s="1">
        <v>44911</v>
      </c>
      <c r="C10378" s="3">
        <f>VLOOKUP(A10378,'PY SIC'!$A$1:$C$332,3,0)*VLOOKUP(B10378,'Current %'!$A$1:$G$24,7,0)</f>
        <v>421.10403367774683</v>
      </c>
      <c r="D10378" t="s">
        <v>341</v>
      </c>
      <c r="G10378">
        <f>VLOOKUP(A10378,'PY SIC'!$A$1:$C$331,3,0)</f>
        <v>8181.3358399367826</v>
      </c>
      <c r="H10378">
        <f>VLOOKUP(B10378,'Current %'!$A$1:$G$24,7,0)</f>
        <v>5.1471305165367798E-2</v>
      </c>
      <c r="I10378">
        <f t="shared" si="163"/>
        <v>421.10403367774683</v>
      </c>
    </row>
    <row r="10379" spans="1:9" x14ac:dyDescent="0.35">
      <c r="A10379" t="s">
        <v>283</v>
      </c>
      <c r="B10379" s="1">
        <v>44911</v>
      </c>
      <c r="C10379" s="3">
        <f>VLOOKUP(A10379,'PY SIC'!$A$1:$C$332,3,0)*VLOOKUP(B10379,'Current %'!$A$1:$G$24,7,0)</f>
        <v>66412.46555541431</v>
      </c>
      <c r="D10379" t="s">
        <v>341</v>
      </c>
      <c r="G10379">
        <f>VLOOKUP(A10379,'PY SIC'!$A$1:$C$331,3,0)</f>
        <v>1290281.3585558657</v>
      </c>
      <c r="H10379">
        <f>VLOOKUP(B10379,'Current %'!$A$1:$G$24,7,0)</f>
        <v>5.1471305165367798E-2</v>
      </c>
      <c r="I10379">
        <f t="shared" si="163"/>
        <v>66412.46555541431</v>
      </c>
    </row>
    <row r="10380" spans="1:9" x14ac:dyDescent="0.35">
      <c r="A10380" t="s">
        <v>284</v>
      </c>
      <c r="B10380" s="1">
        <v>44911</v>
      </c>
      <c r="C10380" s="3">
        <f>VLOOKUP(A10380,'PY SIC'!$A$1:$C$332,3,0)*VLOOKUP(B10380,'Current %'!$A$1:$G$24,7,0)</f>
        <v>4695.7992041558682</v>
      </c>
      <c r="D10380" t="s">
        <v>341</v>
      </c>
      <c r="G10380">
        <f>VLOOKUP(A10380,'PY SIC'!$A$1:$C$331,3,0)</f>
        <v>91231.39949665415</v>
      </c>
      <c r="H10380">
        <f>VLOOKUP(B10380,'Current %'!$A$1:$G$24,7,0)</f>
        <v>5.1471305165367798E-2</v>
      </c>
      <c r="I10380">
        <f t="shared" ref="I10380:I10443" si="164">G10380*H10380</f>
        <v>4695.7992041558682</v>
      </c>
    </row>
    <row r="10381" spans="1:9" x14ac:dyDescent="0.35">
      <c r="A10381" t="s">
        <v>302</v>
      </c>
      <c r="B10381" s="1">
        <v>44911</v>
      </c>
      <c r="C10381" s="3">
        <f>VLOOKUP(A10381,'PY SIC'!$A$1:$C$332,3,0)*VLOOKUP(B10381,'Current %'!$A$1:$G$24,7,0)</f>
        <v>42013.17154408151</v>
      </c>
      <c r="D10381" t="s">
        <v>341</v>
      </c>
      <c r="G10381">
        <f>VLOOKUP(A10381,'PY SIC'!$A$1:$C$331,3,0)</f>
        <v>816244.53487435274</v>
      </c>
      <c r="H10381">
        <f>VLOOKUP(B10381,'Current %'!$A$1:$G$24,7,0)</f>
        <v>5.1471305165367798E-2</v>
      </c>
      <c r="I10381">
        <f t="shared" si="164"/>
        <v>42013.17154408151</v>
      </c>
    </row>
    <row r="10382" spans="1:9" x14ac:dyDescent="0.35">
      <c r="A10382" t="s">
        <v>265</v>
      </c>
      <c r="B10382" s="1">
        <v>44911</v>
      </c>
      <c r="C10382" s="3">
        <f>VLOOKUP(A10382,'PY SIC'!$A$1:$C$332,3,0)*VLOOKUP(B10382,'Current %'!$A$1:$G$24,7,0)</f>
        <v>59634.794604532035</v>
      </c>
      <c r="D10382" t="s">
        <v>341</v>
      </c>
      <c r="G10382">
        <f>VLOOKUP(A10382,'PY SIC'!$A$1:$C$331,3,0)</f>
        <v>1158602.7285093404</v>
      </c>
      <c r="H10382">
        <f>VLOOKUP(B10382,'Current %'!$A$1:$G$24,7,0)</f>
        <v>5.1471305165367798E-2</v>
      </c>
      <c r="I10382">
        <f t="shared" si="164"/>
        <v>59634.794604532035</v>
      </c>
    </row>
    <row r="10383" spans="1:9" x14ac:dyDescent="0.35">
      <c r="A10383" t="s">
        <v>328</v>
      </c>
      <c r="B10383" s="1">
        <v>44911</v>
      </c>
      <c r="C10383" s="3">
        <f>VLOOKUP(A10383,'PY SIC'!$A$1:$C$332,3,0)*VLOOKUP(B10383,'Current %'!$A$1:$G$24,7,0)</f>
        <v>526.57262847184631</v>
      </c>
      <c r="D10383" t="s">
        <v>341</v>
      </c>
      <c r="G10383">
        <f>VLOOKUP(A10383,'PY SIC'!$A$1:$C$331,3,0)</f>
        <v>10230.411425940449</v>
      </c>
      <c r="H10383">
        <f>VLOOKUP(B10383,'Current %'!$A$1:$G$24,7,0)</f>
        <v>5.1471305165367798E-2</v>
      </c>
      <c r="I10383">
        <f t="shared" si="164"/>
        <v>526.57262847184631</v>
      </c>
    </row>
    <row r="10384" spans="1:9" x14ac:dyDescent="0.35">
      <c r="A10384" t="s">
        <v>285</v>
      </c>
      <c r="B10384" s="1">
        <v>44911</v>
      </c>
      <c r="C10384" s="3">
        <f>VLOOKUP(A10384,'PY SIC'!$A$1:$C$332,3,0)*VLOOKUP(B10384,'Current %'!$A$1:$G$24,7,0)</f>
        <v>960.65579865497682</v>
      </c>
      <c r="D10384" t="s">
        <v>341</v>
      </c>
      <c r="G10384">
        <f>VLOOKUP(A10384,'PY SIC'!$A$1:$C$331,3,0)</f>
        <v>18663.909834199214</v>
      </c>
      <c r="H10384">
        <f>VLOOKUP(B10384,'Current %'!$A$1:$G$24,7,0)</f>
        <v>5.1471305165367798E-2</v>
      </c>
      <c r="I10384">
        <f t="shared" si="164"/>
        <v>960.65579865497682</v>
      </c>
    </row>
    <row r="10385" spans="1:9" x14ac:dyDescent="0.35">
      <c r="A10385" t="s">
        <v>193</v>
      </c>
      <c r="B10385" s="1">
        <v>44911</v>
      </c>
      <c r="C10385" s="3">
        <f>VLOOKUP(A10385,'PY SIC'!$A$1:$C$332,3,0)*VLOOKUP(B10385,'Current %'!$A$1:$G$24,7,0)</f>
        <v>6236.3847233866763</v>
      </c>
      <c r="D10385" t="s">
        <v>341</v>
      </c>
      <c r="G10385">
        <f>VLOOKUP(A10385,'PY SIC'!$A$1:$C$331,3,0)</f>
        <v>121162.35839270685</v>
      </c>
      <c r="H10385">
        <f>VLOOKUP(B10385,'Current %'!$A$1:$G$24,7,0)</f>
        <v>5.1471305165367798E-2</v>
      </c>
      <c r="I10385">
        <f t="shared" si="164"/>
        <v>6236.3847233866763</v>
      </c>
    </row>
    <row r="10386" spans="1:9" x14ac:dyDescent="0.35">
      <c r="A10386" t="s">
        <v>11</v>
      </c>
      <c r="B10386" s="1">
        <v>44911</v>
      </c>
      <c r="C10386" s="3">
        <f>VLOOKUP(A10386,'PY SIC'!$A$1:$C$332,3,0)*VLOOKUP(B10386,'Current %'!$A$1:$G$24,7,0)</f>
        <v>36076.634324870254</v>
      </c>
      <c r="D10386" t="s">
        <v>341</v>
      </c>
      <c r="G10386">
        <f>VLOOKUP(A10386,'PY SIC'!$A$1:$C$331,3,0)</f>
        <v>700907.70399084873</v>
      </c>
      <c r="H10386">
        <f>VLOOKUP(B10386,'Current %'!$A$1:$G$24,7,0)</f>
        <v>5.1471305165367798E-2</v>
      </c>
      <c r="I10386">
        <f t="shared" si="164"/>
        <v>36076.634324870254</v>
      </c>
    </row>
    <row r="10387" spans="1:9" x14ac:dyDescent="0.35">
      <c r="A10387" t="s">
        <v>87</v>
      </c>
      <c r="B10387" s="1">
        <v>44911</v>
      </c>
      <c r="C10387" s="3">
        <f>VLOOKUP(A10387,'PY SIC'!$A$1:$C$332,3,0)*VLOOKUP(B10387,'Current %'!$A$1:$G$24,7,0)</f>
        <v>88024.932210160812</v>
      </c>
      <c r="D10387" t="s">
        <v>341</v>
      </c>
      <c r="G10387">
        <f>VLOOKUP(A10387,'PY SIC'!$A$1:$C$331,3,0)</f>
        <v>1710174.8620392072</v>
      </c>
      <c r="H10387">
        <f>VLOOKUP(B10387,'Current %'!$A$1:$G$24,7,0)</f>
        <v>5.1471305165367798E-2</v>
      </c>
      <c r="I10387">
        <f t="shared" si="164"/>
        <v>88024.932210160812</v>
      </c>
    </row>
    <row r="10388" spans="1:9" x14ac:dyDescent="0.35">
      <c r="A10388" t="s">
        <v>222</v>
      </c>
      <c r="B10388" s="1">
        <v>44911</v>
      </c>
      <c r="C10388" s="3">
        <f>VLOOKUP(A10388,'PY SIC'!$A$1:$C$332,3,0)*VLOOKUP(B10388,'Current %'!$A$1:$G$24,7,0)</f>
        <v>61746.159917535173</v>
      </c>
      <c r="D10388" t="s">
        <v>341</v>
      </c>
      <c r="G10388">
        <f>VLOOKUP(A10388,'PY SIC'!$A$1:$C$331,3,0)</f>
        <v>1199622.9689368894</v>
      </c>
      <c r="H10388">
        <f>VLOOKUP(B10388,'Current %'!$A$1:$G$24,7,0)</f>
        <v>5.1471305165367798E-2</v>
      </c>
      <c r="I10388">
        <f t="shared" si="164"/>
        <v>61746.159917535173</v>
      </c>
    </row>
    <row r="10389" spans="1:9" x14ac:dyDescent="0.35">
      <c r="A10389" t="s">
        <v>12</v>
      </c>
      <c r="B10389" s="1">
        <v>44911</v>
      </c>
      <c r="C10389" s="3">
        <f>VLOOKUP(A10389,'PY SIC'!$A$1:$C$332,3,0)*VLOOKUP(B10389,'Current %'!$A$1:$G$24,7,0)</f>
        <v>17735.952998772864</v>
      </c>
      <c r="D10389" t="s">
        <v>341</v>
      </c>
      <c r="G10389">
        <f>VLOOKUP(A10389,'PY SIC'!$A$1:$C$331,3,0)</f>
        <v>344579.43006866687</v>
      </c>
      <c r="H10389">
        <f>VLOOKUP(B10389,'Current %'!$A$1:$G$24,7,0)</f>
        <v>5.1471305165367798E-2</v>
      </c>
      <c r="I10389">
        <f t="shared" si="164"/>
        <v>17735.952998772864</v>
      </c>
    </row>
    <row r="10390" spans="1:9" x14ac:dyDescent="0.35">
      <c r="A10390" t="s">
        <v>100</v>
      </c>
      <c r="B10390" s="1">
        <v>44911</v>
      </c>
      <c r="C10390" s="3">
        <f>VLOOKUP(A10390,'PY SIC'!$A$1:$C$332,3,0)*VLOOKUP(B10390,'Current %'!$A$1:$G$24,7,0)</f>
        <v>63728.27310733348</v>
      </c>
      <c r="D10390" t="s">
        <v>341</v>
      </c>
      <c r="G10390">
        <f>VLOOKUP(A10390,'PY SIC'!$A$1:$C$331,3,0)</f>
        <v>1238132.0602340724</v>
      </c>
      <c r="H10390">
        <f>VLOOKUP(B10390,'Current %'!$A$1:$G$24,7,0)</f>
        <v>5.1471305165367798E-2</v>
      </c>
      <c r="I10390">
        <f t="shared" si="164"/>
        <v>63728.27310733348</v>
      </c>
    </row>
    <row r="10391" spans="1:9" x14ac:dyDescent="0.35">
      <c r="A10391" t="s">
        <v>148</v>
      </c>
      <c r="B10391" s="1">
        <v>44911</v>
      </c>
      <c r="C10391" s="3">
        <f>VLOOKUP(A10391,'PY SIC'!$A$1:$C$332,3,0)*VLOOKUP(B10391,'Current %'!$A$1:$G$24,7,0)</f>
        <v>42338.213494077179</v>
      </c>
      <c r="D10391" t="s">
        <v>341</v>
      </c>
      <c r="G10391">
        <f>VLOOKUP(A10391,'PY SIC'!$A$1:$C$331,3,0)</f>
        <v>822559.54765577277</v>
      </c>
      <c r="H10391">
        <f>VLOOKUP(B10391,'Current %'!$A$1:$G$24,7,0)</f>
        <v>5.1471305165367798E-2</v>
      </c>
      <c r="I10391">
        <f t="shared" si="164"/>
        <v>42338.213494077179</v>
      </c>
    </row>
    <row r="10392" spans="1:9" x14ac:dyDescent="0.35">
      <c r="A10392" t="s">
        <v>114</v>
      </c>
      <c r="B10392" s="1">
        <v>44911</v>
      </c>
      <c r="C10392" s="3">
        <f>VLOOKUP(A10392,'PY SIC'!$A$1:$C$332,3,0)*VLOOKUP(B10392,'Current %'!$A$1:$G$24,7,0)</f>
        <v>114653.22981044913</v>
      </c>
      <c r="D10392" t="s">
        <v>341</v>
      </c>
      <c r="G10392">
        <f>VLOOKUP(A10392,'PY SIC'!$A$1:$C$331,3,0)</f>
        <v>2227517.4379606168</v>
      </c>
      <c r="H10392">
        <f>VLOOKUP(B10392,'Current %'!$A$1:$G$24,7,0)</f>
        <v>5.1471305165367798E-2</v>
      </c>
      <c r="I10392">
        <f t="shared" si="164"/>
        <v>114653.22981044913</v>
      </c>
    </row>
    <row r="10393" spans="1:9" x14ac:dyDescent="0.35">
      <c r="A10393" t="s">
        <v>162</v>
      </c>
      <c r="B10393" s="1">
        <v>44911</v>
      </c>
      <c r="C10393" s="3">
        <f>VLOOKUP(A10393,'PY SIC'!$A$1:$C$332,3,0)*VLOOKUP(B10393,'Current %'!$A$1:$G$24,7,0)</f>
        <v>34990.581685944526</v>
      </c>
      <c r="D10393" t="s">
        <v>341</v>
      </c>
      <c r="G10393">
        <f>VLOOKUP(A10393,'PY SIC'!$A$1:$C$331,3,0)</f>
        <v>679807.54662284639</v>
      </c>
      <c r="H10393">
        <f>VLOOKUP(B10393,'Current %'!$A$1:$G$24,7,0)</f>
        <v>5.1471305165367798E-2</v>
      </c>
      <c r="I10393">
        <f t="shared" si="164"/>
        <v>34990.581685944526</v>
      </c>
    </row>
    <row r="10394" spans="1:9" x14ac:dyDescent="0.35">
      <c r="A10394" t="s">
        <v>77</v>
      </c>
      <c r="B10394" s="1">
        <v>44911</v>
      </c>
      <c r="C10394" s="3">
        <f>VLOOKUP(A10394,'PY SIC'!$A$1:$C$332,3,0)*VLOOKUP(B10394,'Current %'!$A$1:$G$24,7,0)</f>
        <v>131985.15318723585</v>
      </c>
      <c r="D10394" t="s">
        <v>341</v>
      </c>
      <c r="G10394">
        <f>VLOOKUP(A10394,'PY SIC'!$A$1:$C$331,3,0)</f>
        <v>2564247.2589958995</v>
      </c>
      <c r="H10394">
        <f>VLOOKUP(B10394,'Current %'!$A$1:$G$24,7,0)</f>
        <v>5.1471305165367798E-2</v>
      </c>
      <c r="I10394">
        <f t="shared" si="164"/>
        <v>131985.15318723585</v>
      </c>
    </row>
    <row r="10395" spans="1:9" x14ac:dyDescent="0.35">
      <c r="A10395" t="s">
        <v>163</v>
      </c>
      <c r="B10395" s="1">
        <v>44911</v>
      </c>
      <c r="C10395" s="3">
        <f>VLOOKUP(A10395,'PY SIC'!$A$1:$C$332,3,0)*VLOOKUP(B10395,'Current %'!$A$1:$G$24,7,0)</f>
        <v>99221.112354945042</v>
      </c>
      <c r="D10395" t="s">
        <v>341</v>
      </c>
      <c r="G10395">
        <f>VLOOKUP(A10395,'PY SIC'!$A$1:$C$331,3,0)</f>
        <v>1927697.6178506827</v>
      </c>
      <c r="H10395">
        <f>VLOOKUP(B10395,'Current %'!$A$1:$G$24,7,0)</f>
        <v>5.1471305165367798E-2</v>
      </c>
      <c r="I10395">
        <f t="shared" si="164"/>
        <v>99221.112354945042</v>
      </c>
    </row>
    <row r="10396" spans="1:9" x14ac:dyDescent="0.35">
      <c r="A10396" t="s">
        <v>223</v>
      </c>
      <c r="B10396" s="1">
        <v>44911</v>
      </c>
      <c r="C10396" s="3">
        <f>VLOOKUP(A10396,'PY SIC'!$A$1:$C$332,3,0)*VLOOKUP(B10396,'Current %'!$A$1:$G$24,7,0)</f>
        <v>554.95808237684389</v>
      </c>
      <c r="D10396" t="s">
        <v>341</v>
      </c>
      <c r="G10396">
        <f>VLOOKUP(A10396,'PY SIC'!$A$1:$C$331,3,0)</f>
        <v>10781.892563125533</v>
      </c>
      <c r="H10396">
        <f>VLOOKUP(B10396,'Current %'!$A$1:$G$24,7,0)</f>
        <v>5.1471305165367798E-2</v>
      </c>
      <c r="I10396">
        <f t="shared" si="164"/>
        <v>554.95808237684389</v>
      </c>
    </row>
    <row r="10397" spans="1:9" x14ac:dyDescent="0.35">
      <c r="A10397" t="s">
        <v>240</v>
      </c>
      <c r="B10397" s="1">
        <v>44911</v>
      </c>
      <c r="C10397" s="3">
        <f>VLOOKUP(A10397,'PY SIC'!$A$1:$C$332,3,0)*VLOOKUP(B10397,'Current %'!$A$1:$G$24,7,0)</f>
        <v>64940.758997512479</v>
      </c>
      <c r="D10397" t="s">
        <v>341</v>
      </c>
      <c r="G10397">
        <f>VLOOKUP(A10397,'PY SIC'!$A$1:$C$331,3,0)</f>
        <v>1261688.6008402121</v>
      </c>
      <c r="H10397">
        <f>VLOOKUP(B10397,'Current %'!$A$1:$G$24,7,0)</f>
        <v>5.1471305165367798E-2</v>
      </c>
      <c r="I10397">
        <f t="shared" si="164"/>
        <v>64940.758997512479</v>
      </c>
    </row>
    <row r="10398" spans="1:9" x14ac:dyDescent="0.35">
      <c r="A10398" t="s">
        <v>29</v>
      </c>
      <c r="B10398" s="1">
        <v>44911</v>
      </c>
      <c r="C10398" s="3">
        <f>VLOOKUP(A10398,'PY SIC'!$A$1:$C$332,3,0)*VLOOKUP(B10398,'Current %'!$A$1:$G$24,7,0)</f>
        <v>967.62742541779642</v>
      </c>
      <c r="D10398" t="s">
        <v>341</v>
      </c>
      <c r="G10398">
        <f>VLOOKUP(A10398,'PY SIC'!$A$1:$C$331,3,0)</f>
        <v>18799.356696104522</v>
      </c>
      <c r="H10398">
        <f>VLOOKUP(B10398,'Current %'!$A$1:$G$24,7,0)</f>
        <v>5.1471305165367798E-2</v>
      </c>
      <c r="I10398">
        <f t="shared" si="164"/>
        <v>967.62742541779642</v>
      </c>
    </row>
    <row r="10399" spans="1:9" x14ac:dyDescent="0.35">
      <c r="A10399" t="s">
        <v>241</v>
      </c>
      <c r="B10399" s="1">
        <v>44911</v>
      </c>
      <c r="C10399" s="3">
        <f>VLOOKUP(A10399,'PY SIC'!$A$1:$C$332,3,0)*VLOOKUP(B10399,'Current %'!$A$1:$G$24,7,0)</f>
        <v>65315.385124389162</v>
      </c>
      <c r="D10399" t="s">
        <v>341</v>
      </c>
      <c r="G10399">
        <f>VLOOKUP(A10399,'PY SIC'!$A$1:$C$331,3,0)</f>
        <v>1268966.9499256506</v>
      </c>
      <c r="H10399">
        <f>VLOOKUP(B10399,'Current %'!$A$1:$G$24,7,0)</f>
        <v>5.1471305165367798E-2</v>
      </c>
      <c r="I10399">
        <f t="shared" si="164"/>
        <v>65315.385124389162</v>
      </c>
    </row>
    <row r="10400" spans="1:9" x14ac:dyDescent="0.35">
      <c r="A10400" t="s">
        <v>164</v>
      </c>
      <c r="B10400" s="1">
        <v>44911</v>
      </c>
      <c r="C10400" s="3">
        <f>VLOOKUP(A10400,'PY SIC'!$A$1:$C$332,3,0)*VLOOKUP(B10400,'Current %'!$A$1:$G$24,7,0)</f>
        <v>22135.808572711048</v>
      </c>
      <c r="D10400" t="s">
        <v>341</v>
      </c>
      <c r="G10400">
        <f>VLOOKUP(A10400,'PY SIC'!$A$1:$C$331,3,0)</f>
        <v>430061.14769370592</v>
      </c>
      <c r="H10400">
        <f>VLOOKUP(B10400,'Current %'!$A$1:$G$24,7,0)</f>
        <v>5.1471305165367798E-2</v>
      </c>
      <c r="I10400">
        <f t="shared" si="164"/>
        <v>22135.808572711048</v>
      </c>
    </row>
    <row r="10401" spans="1:9" x14ac:dyDescent="0.35">
      <c r="A10401" t="s">
        <v>242</v>
      </c>
      <c r="B10401" s="1">
        <v>44911</v>
      </c>
      <c r="C10401" s="3">
        <f>VLOOKUP(A10401,'PY SIC'!$A$1:$C$332,3,0)*VLOOKUP(B10401,'Current %'!$A$1:$G$24,7,0)</f>
        <v>13468.680996034518</v>
      </c>
      <c r="D10401" t="s">
        <v>341</v>
      </c>
      <c r="G10401">
        <f>VLOOKUP(A10401,'PY SIC'!$A$1:$C$331,3,0)</f>
        <v>261673.58594778457</v>
      </c>
      <c r="H10401">
        <f>VLOOKUP(B10401,'Current %'!$A$1:$G$24,7,0)</f>
        <v>5.1471305165367798E-2</v>
      </c>
      <c r="I10401">
        <f t="shared" si="164"/>
        <v>13468.680996034518</v>
      </c>
    </row>
    <row r="10402" spans="1:9" x14ac:dyDescent="0.35">
      <c r="A10402" t="s">
        <v>126</v>
      </c>
      <c r="B10402" s="1">
        <v>44911</v>
      </c>
      <c r="C10402" s="3">
        <f>VLOOKUP(A10402,'PY SIC'!$A$1:$C$332,3,0)*VLOOKUP(B10402,'Current %'!$A$1:$G$24,7,0)</f>
        <v>79281.772717913467</v>
      </c>
      <c r="D10402" t="s">
        <v>341</v>
      </c>
      <c r="G10402">
        <f>VLOOKUP(A10402,'PY SIC'!$A$1:$C$331,3,0)</f>
        <v>1540310.1293661736</v>
      </c>
      <c r="H10402">
        <f>VLOOKUP(B10402,'Current %'!$A$1:$G$24,7,0)</f>
        <v>5.1471305165367798E-2</v>
      </c>
      <c r="I10402">
        <f t="shared" si="164"/>
        <v>79281.772717913467</v>
      </c>
    </row>
    <row r="10403" spans="1:9" x14ac:dyDescent="0.35">
      <c r="A10403" t="s">
        <v>165</v>
      </c>
      <c r="B10403" s="1">
        <v>44911</v>
      </c>
      <c r="C10403" s="3">
        <f>VLOOKUP(A10403,'PY SIC'!$A$1:$C$332,3,0)*VLOOKUP(B10403,'Current %'!$A$1:$G$24,7,0)</f>
        <v>87888.276474140468</v>
      </c>
      <c r="D10403" t="s">
        <v>341</v>
      </c>
      <c r="G10403">
        <f>VLOOKUP(A10403,'PY SIC'!$A$1:$C$331,3,0)</f>
        <v>1707519.873291957</v>
      </c>
      <c r="H10403">
        <f>VLOOKUP(B10403,'Current %'!$A$1:$G$24,7,0)</f>
        <v>5.1471305165367798E-2</v>
      </c>
      <c r="I10403">
        <f t="shared" si="164"/>
        <v>87888.276474140468</v>
      </c>
    </row>
    <row r="10404" spans="1:9" x14ac:dyDescent="0.35">
      <c r="A10404" t="s">
        <v>51</v>
      </c>
      <c r="B10404" s="1">
        <v>44911</v>
      </c>
      <c r="C10404" s="3">
        <f>VLOOKUP(A10404,'PY SIC'!$A$1:$C$332,3,0)*VLOOKUP(B10404,'Current %'!$A$1:$G$24,7,0)</f>
        <v>46551.505017431155</v>
      </c>
      <c r="D10404" t="s">
        <v>341</v>
      </c>
      <c r="G10404">
        <f>VLOOKUP(A10404,'PY SIC'!$A$1:$C$331,3,0)</f>
        <v>904416.64278513566</v>
      </c>
      <c r="H10404">
        <f>VLOOKUP(B10404,'Current %'!$A$1:$G$24,7,0)</f>
        <v>5.1471305165367798E-2</v>
      </c>
      <c r="I10404">
        <f t="shared" si="164"/>
        <v>46551.505017431155</v>
      </c>
    </row>
    <row r="10405" spans="1:9" x14ac:dyDescent="0.35">
      <c r="A10405" t="s">
        <v>13</v>
      </c>
      <c r="B10405" s="1">
        <v>44911</v>
      </c>
      <c r="C10405" s="3">
        <f>VLOOKUP(A10405,'PY SIC'!$A$1:$C$332,3,0)*VLOOKUP(B10405,'Current %'!$A$1:$G$24,7,0)</f>
        <v>12838.988733965947</v>
      </c>
      <c r="D10405" t="s">
        <v>341</v>
      </c>
      <c r="G10405">
        <f>VLOOKUP(A10405,'PY SIC'!$A$1:$C$331,3,0)</f>
        <v>249439.73526058154</v>
      </c>
      <c r="H10405">
        <f>VLOOKUP(B10405,'Current %'!$A$1:$G$24,7,0)</f>
        <v>5.1471305165367798E-2</v>
      </c>
      <c r="I10405">
        <f t="shared" si="164"/>
        <v>12838.988733965947</v>
      </c>
    </row>
    <row r="10406" spans="1:9" x14ac:dyDescent="0.35">
      <c r="A10406" t="s">
        <v>78</v>
      </c>
      <c r="B10406" s="1">
        <v>44911</v>
      </c>
      <c r="C10406" s="3">
        <f>VLOOKUP(A10406,'PY SIC'!$A$1:$C$332,3,0)*VLOOKUP(B10406,'Current %'!$A$1:$G$24,7,0)</f>
        <v>131049.48147082255</v>
      </c>
      <c r="D10406" t="s">
        <v>341</v>
      </c>
      <c r="G10406">
        <f>VLOOKUP(A10406,'PY SIC'!$A$1:$C$331,3,0)</f>
        <v>2546068.7474270328</v>
      </c>
      <c r="H10406">
        <f>VLOOKUP(B10406,'Current %'!$A$1:$G$24,7,0)</f>
        <v>5.1471305165367798E-2</v>
      </c>
      <c r="I10406">
        <f t="shared" si="164"/>
        <v>131049.48147082255</v>
      </c>
    </row>
    <row r="10407" spans="1:9" x14ac:dyDescent="0.35">
      <c r="A10407" t="s">
        <v>194</v>
      </c>
      <c r="B10407" s="1">
        <v>44911</v>
      </c>
      <c r="C10407" s="3">
        <f>VLOOKUP(A10407,'PY SIC'!$A$1:$C$332,3,0)*VLOOKUP(B10407,'Current %'!$A$1:$G$24,7,0)</f>
        <v>6584.5085948159003</v>
      </c>
      <c r="D10407" t="s">
        <v>341</v>
      </c>
      <c r="G10407">
        <f>VLOOKUP(A10407,'PY SIC'!$A$1:$C$331,3,0)</f>
        <v>127925.81368708429</v>
      </c>
      <c r="H10407">
        <f>VLOOKUP(B10407,'Current %'!$A$1:$G$24,7,0)</f>
        <v>5.1471305165367798E-2</v>
      </c>
      <c r="I10407">
        <f t="shared" si="164"/>
        <v>6584.5085948159003</v>
      </c>
    </row>
    <row r="10408" spans="1:9" x14ac:dyDescent="0.35">
      <c r="A10408" t="s">
        <v>115</v>
      </c>
      <c r="B10408" s="1">
        <v>44911</v>
      </c>
      <c r="C10408" s="3">
        <f>VLOOKUP(A10408,'PY SIC'!$A$1:$C$332,3,0)*VLOOKUP(B10408,'Current %'!$A$1:$G$24,7,0)</f>
        <v>49533.190675329424</v>
      </c>
      <c r="D10408" t="s">
        <v>341</v>
      </c>
      <c r="G10408">
        <f>VLOOKUP(A10408,'PY SIC'!$A$1:$C$331,3,0)</f>
        <v>962345.72867714218</v>
      </c>
      <c r="H10408">
        <f>VLOOKUP(B10408,'Current %'!$A$1:$G$24,7,0)</f>
        <v>5.1471305165367798E-2</v>
      </c>
      <c r="I10408">
        <f t="shared" si="164"/>
        <v>49533.190675329424</v>
      </c>
    </row>
    <row r="10409" spans="1:9" x14ac:dyDescent="0.35">
      <c r="A10409" t="s">
        <v>52</v>
      </c>
      <c r="B10409" s="1">
        <v>44911</v>
      </c>
      <c r="C10409" s="3">
        <f>VLOOKUP(A10409,'PY SIC'!$A$1:$C$332,3,0)*VLOOKUP(B10409,'Current %'!$A$1:$G$24,7,0)</f>
        <v>23782.49259232459</v>
      </c>
      <c r="D10409" t="s">
        <v>341</v>
      </c>
      <c r="G10409">
        <f>VLOOKUP(A10409,'PY SIC'!$A$1:$C$331,3,0)</f>
        <v>462053.42017102218</v>
      </c>
      <c r="H10409">
        <f>VLOOKUP(B10409,'Current %'!$A$1:$G$24,7,0)</f>
        <v>5.1471305165367798E-2</v>
      </c>
      <c r="I10409">
        <f t="shared" si="164"/>
        <v>23782.49259232459</v>
      </c>
    </row>
    <row r="10410" spans="1:9" x14ac:dyDescent="0.35">
      <c r="A10410" t="s">
        <v>88</v>
      </c>
      <c r="B10410" s="1">
        <v>44911</v>
      </c>
      <c r="C10410" s="3">
        <f>VLOOKUP(A10410,'PY SIC'!$A$1:$C$332,3,0)*VLOOKUP(B10410,'Current %'!$A$1:$G$24,7,0)</f>
        <v>22009.638424074346</v>
      </c>
      <c r="D10410" t="s">
        <v>341</v>
      </c>
      <c r="G10410">
        <f>VLOOKUP(A10410,'PY SIC'!$A$1:$C$331,3,0)</f>
        <v>427609.87609234784</v>
      </c>
      <c r="H10410">
        <f>VLOOKUP(B10410,'Current %'!$A$1:$G$24,7,0)</f>
        <v>5.1471305165367798E-2</v>
      </c>
      <c r="I10410">
        <f t="shared" si="164"/>
        <v>22009.638424074346</v>
      </c>
    </row>
    <row r="10411" spans="1:9" x14ac:dyDescent="0.35">
      <c r="A10411" t="s">
        <v>101</v>
      </c>
      <c r="B10411" s="1">
        <v>44911</v>
      </c>
      <c r="C10411" s="3">
        <f>VLOOKUP(A10411,'PY SIC'!$A$1:$C$332,3,0)*VLOOKUP(B10411,'Current %'!$A$1:$G$24,7,0)</f>
        <v>19494.382151274152</v>
      </c>
      <c r="D10411" t="s">
        <v>341</v>
      </c>
      <c r="G10411">
        <f>VLOOKUP(A10411,'PY SIC'!$A$1:$C$331,3,0)</f>
        <v>378742.72060213552</v>
      </c>
      <c r="H10411">
        <f>VLOOKUP(B10411,'Current %'!$A$1:$G$24,7,0)</f>
        <v>5.1471305165367798E-2</v>
      </c>
      <c r="I10411">
        <f t="shared" si="164"/>
        <v>19494.382151274152</v>
      </c>
    </row>
    <row r="10412" spans="1:9" x14ac:dyDescent="0.35">
      <c r="A10412" t="s">
        <v>224</v>
      </c>
      <c r="B10412" s="1">
        <v>44911</v>
      </c>
      <c r="C10412" s="3">
        <f>VLOOKUP(A10412,'PY SIC'!$A$1:$C$332,3,0)*VLOOKUP(B10412,'Current %'!$A$1:$G$24,7,0)</f>
        <v>100213.7155665755</v>
      </c>
      <c r="D10412" t="s">
        <v>341</v>
      </c>
      <c r="G10412">
        <f>VLOOKUP(A10412,'PY SIC'!$A$1:$C$331,3,0)</f>
        <v>1946982.2116343726</v>
      </c>
      <c r="H10412">
        <f>VLOOKUP(B10412,'Current %'!$A$1:$G$24,7,0)</f>
        <v>5.1471305165367798E-2</v>
      </c>
      <c r="I10412">
        <f t="shared" si="164"/>
        <v>100213.7155665755</v>
      </c>
    </row>
    <row r="10413" spans="1:9" x14ac:dyDescent="0.35">
      <c r="A10413" t="s">
        <v>79</v>
      </c>
      <c r="B10413" s="1">
        <v>44911</v>
      </c>
      <c r="C10413" s="3">
        <f>VLOOKUP(A10413,'PY SIC'!$A$1:$C$332,3,0)*VLOOKUP(B10413,'Current %'!$A$1:$G$24,7,0)</f>
        <v>89022.07157163143</v>
      </c>
      <c r="D10413" t="s">
        <v>341</v>
      </c>
      <c r="G10413">
        <f>VLOOKUP(A10413,'PY SIC'!$A$1:$C$331,3,0)</f>
        <v>1729547.5855065256</v>
      </c>
      <c r="H10413">
        <f>VLOOKUP(B10413,'Current %'!$A$1:$G$24,7,0)</f>
        <v>5.1471305165367798E-2</v>
      </c>
      <c r="I10413">
        <f t="shared" si="164"/>
        <v>89022.07157163143</v>
      </c>
    </row>
    <row r="10414" spans="1:9" x14ac:dyDescent="0.35">
      <c r="A10414" t="s">
        <v>53</v>
      </c>
      <c r="B10414" s="1">
        <v>44911</v>
      </c>
      <c r="C10414" s="3">
        <f>VLOOKUP(A10414,'PY SIC'!$A$1:$C$332,3,0)*VLOOKUP(B10414,'Current %'!$A$1:$G$24,7,0)</f>
        <v>33044.193564933012</v>
      </c>
      <c r="D10414" t="s">
        <v>341</v>
      </c>
      <c r="G10414">
        <f>VLOOKUP(A10414,'PY SIC'!$A$1:$C$331,3,0)</f>
        <v>641992.53270862508</v>
      </c>
      <c r="H10414">
        <f>VLOOKUP(B10414,'Current %'!$A$1:$G$24,7,0)</f>
        <v>5.1471305165367798E-2</v>
      </c>
      <c r="I10414">
        <f t="shared" si="164"/>
        <v>33044.193564933012</v>
      </c>
    </row>
    <row r="10415" spans="1:9" x14ac:dyDescent="0.35">
      <c r="A10415" t="s">
        <v>89</v>
      </c>
      <c r="B10415" s="1">
        <v>44911</v>
      </c>
      <c r="C10415" s="3">
        <f>VLOOKUP(A10415,'PY SIC'!$A$1:$C$332,3,0)*VLOOKUP(B10415,'Current %'!$A$1:$G$24,7,0)</f>
        <v>159390.44851584514</v>
      </c>
      <c r="D10415" t="s">
        <v>341</v>
      </c>
      <c r="G10415">
        <f>VLOOKUP(A10415,'PY SIC'!$A$1:$C$331,3,0)</f>
        <v>3096685.5805142899</v>
      </c>
      <c r="H10415">
        <f>VLOOKUP(B10415,'Current %'!$A$1:$G$24,7,0)</f>
        <v>5.1471305165367798E-2</v>
      </c>
      <c r="I10415">
        <f t="shared" si="164"/>
        <v>159390.44851584514</v>
      </c>
    </row>
    <row r="10416" spans="1:9" x14ac:dyDescent="0.35">
      <c r="A10416" t="s">
        <v>127</v>
      </c>
      <c r="B10416" s="1">
        <v>44911</v>
      </c>
      <c r="C10416" s="3">
        <f>VLOOKUP(A10416,'PY SIC'!$A$1:$C$332,3,0)*VLOOKUP(B10416,'Current %'!$A$1:$G$24,7,0)</f>
        <v>30010.022490490977</v>
      </c>
      <c r="D10416" t="s">
        <v>341</v>
      </c>
      <c r="G10416">
        <f>VLOOKUP(A10416,'PY SIC'!$A$1:$C$331,3,0)</f>
        <v>583043.74435570103</v>
      </c>
      <c r="H10416">
        <f>VLOOKUP(B10416,'Current %'!$A$1:$G$24,7,0)</f>
        <v>5.1471305165367798E-2</v>
      </c>
      <c r="I10416">
        <f t="shared" si="164"/>
        <v>30010.022490490977</v>
      </c>
    </row>
    <row r="10417" spans="1:9" x14ac:dyDescent="0.35">
      <c r="A10417" t="s">
        <v>90</v>
      </c>
      <c r="B10417" s="1">
        <v>44911</v>
      </c>
      <c r="C10417" s="3">
        <f>VLOOKUP(A10417,'PY SIC'!$A$1:$C$332,3,0)*VLOOKUP(B10417,'Current %'!$A$1:$G$24,7,0)</f>
        <v>138187.20005630681</v>
      </c>
      <c r="D10417" t="s">
        <v>341</v>
      </c>
      <c r="G10417">
        <f>VLOOKUP(A10417,'PY SIC'!$A$1:$C$331,3,0)</f>
        <v>2684742.4912256813</v>
      </c>
      <c r="H10417">
        <f>VLOOKUP(B10417,'Current %'!$A$1:$G$24,7,0)</f>
        <v>5.1471305165367798E-2</v>
      </c>
      <c r="I10417">
        <f t="shared" si="164"/>
        <v>138187.20005630681</v>
      </c>
    </row>
    <row r="10418" spans="1:9" x14ac:dyDescent="0.35">
      <c r="A10418" t="s">
        <v>91</v>
      </c>
      <c r="B10418" s="1">
        <v>44911</v>
      </c>
      <c r="C10418" s="3">
        <f>VLOOKUP(A10418,'PY SIC'!$A$1:$C$332,3,0)*VLOOKUP(B10418,'Current %'!$A$1:$G$24,7,0)</f>
        <v>165905.16677135037</v>
      </c>
      <c r="D10418" t="s">
        <v>341</v>
      </c>
      <c r="G10418">
        <f>VLOOKUP(A10418,'PY SIC'!$A$1:$C$331,3,0)</f>
        <v>3223255.4864953919</v>
      </c>
      <c r="H10418">
        <f>VLOOKUP(B10418,'Current %'!$A$1:$G$24,7,0)</f>
        <v>5.1471305165367798E-2</v>
      </c>
      <c r="I10418">
        <f t="shared" si="164"/>
        <v>165905.16677135037</v>
      </c>
    </row>
    <row r="10419" spans="1:9" x14ac:dyDescent="0.35">
      <c r="A10419" t="s">
        <v>14</v>
      </c>
      <c r="B10419" s="1">
        <v>44911</v>
      </c>
      <c r="C10419" s="3">
        <f>VLOOKUP(A10419,'PY SIC'!$A$1:$C$332,3,0)*VLOOKUP(B10419,'Current %'!$A$1:$G$24,7,0)</f>
        <v>559.78992637378167</v>
      </c>
      <c r="D10419" t="s">
        <v>341</v>
      </c>
      <c r="G10419">
        <f>VLOOKUP(A10419,'PY SIC'!$A$1:$C$331,3,0)</f>
        <v>10875.767081780421</v>
      </c>
      <c r="H10419">
        <f>VLOOKUP(B10419,'Current %'!$A$1:$G$24,7,0)</f>
        <v>5.1471305165367798E-2</v>
      </c>
      <c r="I10419">
        <f t="shared" si="164"/>
        <v>559.78992637378167</v>
      </c>
    </row>
    <row r="10420" spans="1:9" x14ac:dyDescent="0.35">
      <c r="A10420" t="s">
        <v>30</v>
      </c>
      <c r="B10420" s="1">
        <v>44911</v>
      </c>
      <c r="C10420" s="3">
        <f>VLOOKUP(A10420,'PY SIC'!$A$1:$C$332,3,0)*VLOOKUP(B10420,'Current %'!$A$1:$G$24,7,0)</f>
        <v>2768.1802549323129</v>
      </c>
      <c r="D10420" t="s">
        <v>341</v>
      </c>
      <c r="G10420">
        <f>VLOOKUP(A10420,'PY SIC'!$A$1:$C$331,3,0)</f>
        <v>53781.038697943659</v>
      </c>
      <c r="H10420">
        <f>VLOOKUP(B10420,'Current %'!$A$1:$G$24,7,0)</f>
        <v>5.1471305165367798E-2</v>
      </c>
      <c r="I10420">
        <f t="shared" si="164"/>
        <v>2768.1802549323129</v>
      </c>
    </row>
    <row r="10421" spans="1:9" x14ac:dyDescent="0.35">
      <c r="A10421" t="s">
        <v>225</v>
      </c>
      <c r="B10421" s="1">
        <v>44911</v>
      </c>
      <c r="C10421" s="3">
        <f>VLOOKUP(A10421,'PY SIC'!$A$1:$C$332,3,0)*VLOOKUP(B10421,'Current %'!$A$1:$G$24,7,0)</f>
        <v>100936.14735293365</v>
      </c>
      <c r="D10421" t="s">
        <v>341</v>
      </c>
      <c r="G10421">
        <f>VLOOKUP(A10421,'PY SIC'!$A$1:$C$331,3,0)</f>
        <v>1961017.8336967453</v>
      </c>
      <c r="H10421">
        <f>VLOOKUP(B10421,'Current %'!$A$1:$G$24,7,0)</f>
        <v>5.1471305165367798E-2</v>
      </c>
      <c r="I10421">
        <f t="shared" si="164"/>
        <v>100936.14735293365</v>
      </c>
    </row>
    <row r="10422" spans="1:9" x14ac:dyDescent="0.35">
      <c r="A10422" t="s">
        <v>307</v>
      </c>
      <c r="B10422" s="1">
        <v>44911</v>
      </c>
      <c r="C10422" s="3">
        <f>VLOOKUP(A10422,'PY SIC'!$A$1:$C$332,3,0)*VLOOKUP(B10422,'Current %'!$A$1:$G$24,7,0)</f>
        <v>51353.162729718126</v>
      </c>
      <c r="D10422" t="s">
        <v>341</v>
      </c>
      <c r="G10422">
        <f>VLOOKUP(A10422,'PY SIC'!$A$1:$C$331,3,0)</f>
        <v>997704.69322139584</v>
      </c>
      <c r="H10422">
        <f>VLOOKUP(B10422,'Current %'!$A$1:$G$24,7,0)</f>
        <v>5.1471305165367798E-2</v>
      </c>
      <c r="I10422">
        <f t="shared" si="164"/>
        <v>51353.162729718126</v>
      </c>
    </row>
    <row r="10423" spans="1:9" x14ac:dyDescent="0.35">
      <c r="A10423" t="s">
        <v>54</v>
      </c>
      <c r="B10423" s="1">
        <v>44911</v>
      </c>
      <c r="C10423" s="3">
        <f>VLOOKUP(A10423,'PY SIC'!$A$1:$C$332,3,0)*VLOOKUP(B10423,'Current %'!$A$1:$G$24,7,0)</f>
        <v>93881.367126701123</v>
      </c>
      <c r="D10423" t="s">
        <v>341</v>
      </c>
      <c r="G10423">
        <f>VLOOKUP(A10423,'PY SIC'!$A$1:$C$331,3,0)</f>
        <v>1823955.4412905916</v>
      </c>
      <c r="H10423">
        <f>VLOOKUP(B10423,'Current %'!$A$1:$G$24,7,0)</f>
        <v>5.1471305165367798E-2</v>
      </c>
      <c r="I10423">
        <f t="shared" si="164"/>
        <v>93881.367126701123</v>
      </c>
    </row>
    <row r="10424" spans="1:9" x14ac:dyDescent="0.35">
      <c r="A10424" t="s">
        <v>102</v>
      </c>
      <c r="B10424" s="1">
        <v>44911</v>
      </c>
      <c r="C10424" s="3">
        <f>VLOOKUP(A10424,'PY SIC'!$A$1:$C$332,3,0)*VLOOKUP(B10424,'Current %'!$A$1:$G$24,7,0)</f>
        <v>74446.229284861707</v>
      </c>
      <c r="D10424" t="s">
        <v>341</v>
      </c>
      <c r="G10424">
        <f>VLOOKUP(A10424,'PY SIC'!$A$1:$C$331,3,0)</f>
        <v>1446363.7369536234</v>
      </c>
      <c r="H10424">
        <f>VLOOKUP(B10424,'Current %'!$A$1:$G$24,7,0)</f>
        <v>5.1471305165367798E-2</v>
      </c>
      <c r="I10424">
        <f t="shared" si="164"/>
        <v>74446.229284861707</v>
      </c>
    </row>
    <row r="10425" spans="1:9" x14ac:dyDescent="0.35">
      <c r="A10425" t="s">
        <v>31</v>
      </c>
      <c r="B10425" s="1">
        <v>44911</v>
      </c>
      <c r="C10425" s="3">
        <f>VLOOKUP(A10425,'PY SIC'!$A$1:$C$332,3,0)*VLOOKUP(B10425,'Current %'!$A$1:$G$24,7,0)</f>
        <v>3705.5745823952643</v>
      </c>
      <c r="D10425" t="s">
        <v>341</v>
      </c>
      <c r="G10425">
        <f>VLOOKUP(A10425,'PY SIC'!$A$1:$C$331,3,0)</f>
        <v>71993.017672466973</v>
      </c>
      <c r="H10425">
        <f>VLOOKUP(B10425,'Current %'!$A$1:$G$24,7,0)</f>
        <v>5.1471305165367798E-2</v>
      </c>
      <c r="I10425">
        <f t="shared" si="164"/>
        <v>3705.5745823952643</v>
      </c>
    </row>
    <row r="10426" spans="1:9" x14ac:dyDescent="0.35">
      <c r="A10426" t="s">
        <v>103</v>
      </c>
      <c r="B10426" s="1">
        <v>44911</v>
      </c>
      <c r="C10426" s="3">
        <f>VLOOKUP(A10426,'PY SIC'!$A$1:$C$332,3,0)*VLOOKUP(B10426,'Current %'!$A$1:$G$24,7,0)</f>
        <v>84114.708827740222</v>
      </c>
      <c r="D10426" t="s">
        <v>341</v>
      </c>
      <c r="G10426">
        <f>VLOOKUP(A10426,'PY SIC'!$A$1:$C$331,3,0)</f>
        <v>1634205.8659187909</v>
      </c>
      <c r="H10426">
        <f>VLOOKUP(B10426,'Current %'!$A$1:$G$24,7,0)</f>
        <v>5.1471305165367798E-2</v>
      </c>
      <c r="I10426">
        <f t="shared" si="164"/>
        <v>84114.708827740222</v>
      </c>
    </row>
    <row r="10427" spans="1:9" x14ac:dyDescent="0.35">
      <c r="A10427" t="s">
        <v>226</v>
      </c>
      <c r="B10427" s="1">
        <v>44911</v>
      </c>
      <c r="C10427" s="3">
        <f>VLOOKUP(A10427,'PY SIC'!$A$1:$C$332,3,0)*VLOOKUP(B10427,'Current %'!$A$1:$G$24,7,0)</f>
        <v>559.8977747435938</v>
      </c>
      <c r="D10427" t="s">
        <v>341</v>
      </c>
      <c r="G10427">
        <f>VLOOKUP(A10427,'PY SIC'!$A$1:$C$331,3,0)</f>
        <v>10877.862392351342</v>
      </c>
      <c r="H10427">
        <f>VLOOKUP(B10427,'Current %'!$A$1:$G$24,7,0)</f>
        <v>5.1471305165367798E-2</v>
      </c>
      <c r="I10427">
        <f t="shared" si="164"/>
        <v>559.8977747435938</v>
      </c>
    </row>
    <row r="10428" spans="1:9" x14ac:dyDescent="0.35">
      <c r="A10428" t="s">
        <v>227</v>
      </c>
      <c r="B10428" s="1">
        <v>44911</v>
      </c>
      <c r="C10428" s="3">
        <f>VLOOKUP(A10428,'PY SIC'!$A$1:$C$332,3,0)*VLOOKUP(B10428,'Current %'!$A$1:$G$24,7,0)</f>
        <v>97552.101945060189</v>
      </c>
      <c r="D10428" t="s">
        <v>341</v>
      </c>
      <c r="G10428">
        <f>VLOOKUP(A10428,'PY SIC'!$A$1:$C$331,3,0)</f>
        <v>1895271.5815471029</v>
      </c>
      <c r="H10428">
        <f>VLOOKUP(B10428,'Current %'!$A$1:$G$24,7,0)</f>
        <v>5.1471305165367798E-2</v>
      </c>
      <c r="I10428">
        <f t="shared" si="164"/>
        <v>97552.101945060189</v>
      </c>
    </row>
    <row r="10429" spans="1:9" x14ac:dyDescent="0.35">
      <c r="A10429" t="s">
        <v>80</v>
      </c>
      <c r="B10429" s="1">
        <v>44911</v>
      </c>
      <c r="C10429" s="3">
        <f>VLOOKUP(A10429,'PY SIC'!$A$1:$C$332,3,0)*VLOOKUP(B10429,'Current %'!$A$1:$G$24,7,0)</f>
        <v>187293.39474004076</v>
      </c>
      <c r="D10429" t="s">
        <v>341</v>
      </c>
      <c r="G10429">
        <f>VLOOKUP(A10429,'PY SIC'!$A$1:$C$331,3,0)</f>
        <v>3638792.4133320823</v>
      </c>
      <c r="H10429">
        <f>VLOOKUP(B10429,'Current %'!$A$1:$G$24,7,0)</f>
        <v>5.1471305165367798E-2</v>
      </c>
      <c r="I10429">
        <f t="shared" si="164"/>
        <v>187293.39474004076</v>
      </c>
    </row>
    <row r="10430" spans="1:9" x14ac:dyDescent="0.35">
      <c r="A10430" t="s">
        <v>243</v>
      </c>
      <c r="B10430" s="1">
        <v>44911</v>
      </c>
      <c r="C10430" s="3">
        <f>VLOOKUP(A10430,'PY SIC'!$A$1:$C$332,3,0)*VLOOKUP(B10430,'Current %'!$A$1:$G$24,7,0)</f>
        <v>30823.188532547294</v>
      </c>
      <c r="D10430" t="s">
        <v>341</v>
      </c>
      <c r="G10430">
        <f>VLOOKUP(A10430,'PY SIC'!$A$1:$C$331,3,0)</f>
        <v>598842.17883183807</v>
      </c>
      <c r="H10430">
        <f>VLOOKUP(B10430,'Current %'!$A$1:$G$24,7,0)</f>
        <v>5.1471305165367798E-2</v>
      </c>
      <c r="I10430">
        <f t="shared" si="164"/>
        <v>30823.188532547294</v>
      </c>
    </row>
    <row r="10431" spans="1:9" x14ac:dyDescent="0.35">
      <c r="A10431" t="s">
        <v>128</v>
      </c>
      <c r="B10431" s="1">
        <v>44911</v>
      </c>
      <c r="C10431" s="3">
        <f>VLOOKUP(A10431,'PY SIC'!$A$1:$C$332,3,0)*VLOOKUP(B10431,'Current %'!$A$1:$G$24,7,0)</f>
        <v>36978.947118324519</v>
      </c>
      <c r="D10431" t="s">
        <v>341</v>
      </c>
      <c r="G10431">
        <f>VLOOKUP(A10431,'PY SIC'!$A$1:$C$331,3,0)</f>
        <v>718438.10836966324</v>
      </c>
      <c r="H10431">
        <f>VLOOKUP(B10431,'Current %'!$A$1:$G$24,7,0)</f>
        <v>5.1471305165367798E-2</v>
      </c>
      <c r="I10431">
        <f t="shared" si="164"/>
        <v>36978.947118324519</v>
      </c>
    </row>
    <row r="10432" spans="1:9" x14ac:dyDescent="0.35">
      <c r="A10432" t="s">
        <v>92</v>
      </c>
      <c r="B10432" s="1">
        <v>44911</v>
      </c>
      <c r="C10432" s="3">
        <f>VLOOKUP(A10432,'PY SIC'!$A$1:$C$332,3,0)*VLOOKUP(B10432,'Current %'!$A$1:$G$24,7,0)</f>
        <v>62120.425167174406</v>
      </c>
      <c r="D10432" t="s">
        <v>341</v>
      </c>
      <c r="G10432">
        <f>VLOOKUP(A10432,'PY SIC'!$A$1:$C$331,3,0)</f>
        <v>1206894.3067908022</v>
      </c>
      <c r="H10432">
        <f>VLOOKUP(B10432,'Current %'!$A$1:$G$24,7,0)</f>
        <v>5.1471305165367798E-2</v>
      </c>
      <c r="I10432">
        <f t="shared" si="164"/>
        <v>62120.425167174406</v>
      </c>
    </row>
    <row r="10433" spans="1:9" x14ac:dyDescent="0.35">
      <c r="A10433" t="s">
        <v>195</v>
      </c>
      <c r="B10433" s="1">
        <v>44911</v>
      </c>
      <c r="C10433" s="3">
        <f>VLOOKUP(A10433,'PY SIC'!$A$1:$C$332,3,0)*VLOOKUP(B10433,'Current %'!$A$1:$G$24,7,0)</f>
        <v>4039.191070364403</v>
      </c>
      <c r="D10433" t="s">
        <v>341</v>
      </c>
      <c r="G10433">
        <f>VLOOKUP(A10433,'PY SIC'!$A$1:$C$331,3,0)</f>
        <v>78474.619156969653</v>
      </c>
      <c r="H10433">
        <f>VLOOKUP(B10433,'Current %'!$A$1:$G$24,7,0)</f>
        <v>5.1471305165367798E-2</v>
      </c>
      <c r="I10433">
        <f t="shared" si="164"/>
        <v>4039.191070364403</v>
      </c>
    </row>
    <row r="10434" spans="1:9" x14ac:dyDescent="0.35">
      <c r="A10434" t="s">
        <v>32</v>
      </c>
      <c r="B10434" s="1">
        <v>44911</v>
      </c>
      <c r="C10434" s="3">
        <f>VLOOKUP(A10434,'PY SIC'!$A$1:$C$332,3,0)*VLOOKUP(B10434,'Current %'!$A$1:$G$24,7,0)</f>
        <v>5174.2021285969158</v>
      </c>
      <c r="D10434" t="s">
        <v>341</v>
      </c>
      <c r="G10434">
        <f>VLOOKUP(A10434,'PY SIC'!$A$1:$C$331,3,0)</f>
        <v>100525.95542260217</v>
      </c>
      <c r="H10434">
        <f>VLOOKUP(B10434,'Current %'!$A$1:$G$24,7,0)</f>
        <v>5.1471305165367798E-2</v>
      </c>
      <c r="I10434">
        <f t="shared" si="164"/>
        <v>5174.2021285969158</v>
      </c>
    </row>
    <row r="10435" spans="1:9" x14ac:dyDescent="0.35">
      <c r="A10435" t="s">
        <v>15</v>
      </c>
      <c r="B10435" s="1">
        <v>44911</v>
      </c>
      <c r="C10435" s="3">
        <f>VLOOKUP(A10435,'PY SIC'!$A$1:$C$332,3,0)*VLOOKUP(B10435,'Current %'!$A$1:$G$24,7,0)</f>
        <v>24974.358111224967</v>
      </c>
      <c r="D10435" t="s">
        <v>341</v>
      </c>
      <c r="G10435">
        <f>VLOOKUP(A10435,'PY SIC'!$A$1:$C$331,3,0)</f>
        <v>485209.34200108133</v>
      </c>
      <c r="H10435">
        <f>VLOOKUP(B10435,'Current %'!$A$1:$G$24,7,0)</f>
        <v>5.1471305165367798E-2</v>
      </c>
      <c r="I10435">
        <f t="shared" si="164"/>
        <v>24974.358111224967</v>
      </c>
    </row>
    <row r="10436" spans="1:9" x14ac:dyDescent="0.35">
      <c r="A10436" t="s">
        <v>116</v>
      </c>
      <c r="B10436" s="1">
        <v>44911</v>
      </c>
      <c r="C10436" s="3">
        <f>VLOOKUP(A10436,'PY SIC'!$A$1:$C$332,3,0)*VLOOKUP(B10436,'Current %'!$A$1:$G$24,7,0)</f>
        <v>89815.05515419702</v>
      </c>
      <c r="D10436" t="s">
        <v>341</v>
      </c>
      <c r="G10436">
        <f>VLOOKUP(A10436,'PY SIC'!$A$1:$C$331,3,0)</f>
        <v>1744953.9090885269</v>
      </c>
      <c r="H10436">
        <f>VLOOKUP(B10436,'Current %'!$A$1:$G$24,7,0)</f>
        <v>5.1471305165367798E-2</v>
      </c>
      <c r="I10436">
        <f t="shared" si="164"/>
        <v>89815.05515419702</v>
      </c>
    </row>
    <row r="10437" spans="1:9" x14ac:dyDescent="0.35">
      <c r="A10437" t="s">
        <v>81</v>
      </c>
      <c r="B10437" s="1">
        <v>44911</v>
      </c>
      <c r="C10437" s="3">
        <f>VLOOKUP(A10437,'PY SIC'!$A$1:$C$332,3,0)*VLOOKUP(B10437,'Current %'!$A$1:$G$24,7,0)</f>
        <v>74606.500258430009</v>
      </c>
      <c r="D10437" t="s">
        <v>341</v>
      </c>
      <c r="G10437">
        <f>VLOOKUP(A10437,'PY SIC'!$A$1:$C$331,3,0)</f>
        <v>1449477.5296397305</v>
      </c>
      <c r="H10437">
        <f>VLOOKUP(B10437,'Current %'!$A$1:$G$24,7,0)</f>
        <v>5.1471305165367798E-2</v>
      </c>
      <c r="I10437">
        <f t="shared" si="164"/>
        <v>74606.500258430009</v>
      </c>
    </row>
    <row r="10438" spans="1:9" x14ac:dyDescent="0.35">
      <c r="A10438" t="s">
        <v>166</v>
      </c>
      <c r="B10438" s="1">
        <v>44911</v>
      </c>
      <c r="C10438" s="3">
        <f>VLOOKUP(A10438,'PY SIC'!$A$1:$C$332,3,0)*VLOOKUP(B10438,'Current %'!$A$1:$G$24,7,0)</f>
        <v>299.11271308445185</v>
      </c>
      <c r="D10438" t="s">
        <v>341</v>
      </c>
      <c r="G10438">
        <f>VLOOKUP(A10438,'PY SIC'!$A$1:$C$331,3,0)</f>
        <v>5811.2517668525788</v>
      </c>
      <c r="H10438">
        <f>VLOOKUP(B10438,'Current %'!$A$1:$G$24,7,0)</f>
        <v>5.1471305165367798E-2</v>
      </c>
      <c r="I10438">
        <f t="shared" si="164"/>
        <v>299.11271308445185</v>
      </c>
    </row>
    <row r="10439" spans="1:9" x14ac:dyDescent="0.35">
      <c r="A10439" t="s">
        <v>93</v>
      </c>
      <c r="B10439" s="1">
        <v>44911</v>
      </c>
      <c r="C10439" s="3">
        <f>VLOOKUP(A10439,'PY SIC'!$A$1:$C$332,3,0)*VLOOKUP(B10439,'Current %'!$A$1:$G$24,7,0)</f>
        <v>47245.375948139401</v>
      </c>
      <c r="D10439" t="s">
        <v>341</v>
      </c>
      <c r="G10439">
        <f>VLOOKUP(A10439,'PY SIC'!$A$1:$C$331,3,0)</f>
        <v>917897.37595245999</v>
      </c>
      <c r="H10439">
        <f>VLOOKUP(B10439,'Current %'!$A$1:$G$24,7,0)</f>
        <v>5.1471305165367798E-2</v>
      </c>
      <c r="I10439">
        <f t="shared" si="164"/>
        <v>47245.375948139401</v>
      </c>
    </row>
    <row r="10440" spans="1:9" x14ac:dyDescent="0.35">
      <c r="A10440" t="s">
        <v>55</v>
      </c>
      <c r="B10440" s="1">
        <v>44911</v>
      </c>
      <c r="C10440" s="3">
        <f>VLOOKUP(A10440,'PY SIC'!$A$1:$C$332,3,0)*VLOOKUP(B10440,'Current %'!$A$1:$G$24,7,0)</f>
        <v>36865.210938609489</v>
      </c>
      <c r="D10440" t="s">
        <v>341</v>
      </c>
      <c r="G10440">
        <f>VLOOKUP(A10440,'PY SIC'!$A$1:$C$331,3,0)</f>
        <v>716228.40765681723</v>
      </c>
      <c r="H10440">
        <f>VLOOKUP(B10440,'Current %'!$A$1:$G$24,7,0)</f>
        <v>5.1471305165367798E-2</v>
      </c>
      <c r="I10440">
        <f t="shared" si="164"/>
        <v>36865.210938609489</v>
      </c>
    </row>
    <row r="10441" spans="1:9" x14ac:dyDescent="0.35">
      <c r="A10441" t="s">
        <v>244</v>
      </c>
      <c r="B10441" s="1">
        <v>44911</v>
      </c>
      <c r="C10441" s="3">
        <f>VLOOKUP(A10441,'PY SIC'!$A$1:$C$332,3,0)*VLOOKUP(B10441,'Current %'!$A$1:$G$24,7,0)</f>
        <v>112294.8982488858</v>
      </c>
      <c r="D10441" t="s">
        <v>341</v>
      </c>
      <c r="G10441">
        <f>VLOOKUP(A10441,'PY SIC'!$A$1:$C$331,3,0)</f>
        <v>2181699.0629653363</v>
      </c>
      <c r="H10441">
        <f>VLOOKUP(B10441,'Current %'!$A$1:$G$24,7,0)</f>
        <v>5.1471305165367798E-2</v>
      </c>
      <c r="I10441">
        <f t="shared" si="164"/>
        <v>112294.8982488858</v>
      </c>
    </row>
    <row r="10442" spans="1:9" x14ac:dyDescent="0.35">
      <c r="A10442" t="s">
        <v>167</v>
      </c>
      <c r="B10442" s="1">
        <v>44911</v>
      </c>
      <c r="C10442" s="3">
        <f>VLOOKUP(A10442,'PY SIC'!$A$1:$C$332,3,0)*VLOOKUP(B10442,'Current %'!$A$1:$G$24,7,0)</f>
        <v>31394.756449021963</v>
      </c>
      <c r="D10442" t="s">
        <v>341</v>
      </c>
      <c r="G10442">
        <f>VLOOKUP(A10442,'PY SIC'!$A$1:$C$331,3,0)</f>
        <v>609946.77224827325</v>
      </c>
      <c r="H10442">
        <f>VLOOKUP(B10442,'Current %'!$A$1:$G$24,7,0)</f>
        <v>5.1471305165367798E-2</v>
      </c>
      <c r="I10442">
        <f t="shared" si="164"/>
        <v>31394.756449021963</v>
      </c>
    </row>
    <row r="10443" spans="1:9" x14ac:dyDescent="0.35">
      <c r="A10443" t="s">
        <v>129</v>
      </c>
      <c r="B10443" s="1">
        <v>44911</v>
      </c>
      <c r="C10443" s="3">
        <f>VLOOKUP(A10443,'PY SIC'!$A$1:$C$332,3,0)*VLOOKUP(B10443,'Current %'!$A$1:$G$24,7,0)</f>
        <v>34635.492113487155</v>
      </c>
      <c r="D10443" t="s">
        <v>341</v>
      </c>
      <c r="G10443">
        <f>VLOOKUP(A10443,'PY SIC'!$A$1:$C$331,3,0)</f>
        <v>672908.75959351938</v>
      </c>
      <c r="H10443">
        <f>VLOOKUP(B10443,'Current %'!$A$1:$G$24,7,0)</f>
        <v>5.1471305165367798E-2</v>
      </c>
      <c r="I10443">
        <f t="shared" si="164"/>
        <v>34635.492113487155</v>
      </c>
    </row>
    <row r="10444" spans="1:9" x14ac:dyDescent="0.35">
      <c r="A10444" t="s">
        <v>16</v>
      </c>
      <c r="B10444" s="1">
        <v>44911</v>
      </c>
      <c r="C10444" s="3">
        <f>VLOOKUP(A10444,'PY SIC'!$A$1:$C$332,3,0)*VLOOKUP(B10444,'Current %'!$A$1:$G$24,7,0)</f>
        <v>418.76159078837986</v>
      </c>
      <c r="D10444" t="s">
        <v>341</v>
      </c>
      <c r="G10444">
        <f>VLOOKUP(A10444,'PY SIC'!$A$1:$C$331,3,0)</f>
        <v>8135.8261548444561</v>
      </c>
      <c r="H10444">
        <f>VLOOKUP(B10444,'Current %'!$A$1:$G$24,7,0)</f>
        <v>5.1471305165367798E-2</v>
      </c>
      <c r="I10444">
        <f t="shared" ref="I10444:I10507" si="165">G10444*H10444</f>
        <v>418.76159078837986</v>
      </c>
    </row>
    <row r="10445" spans="1:9" x14ac:dyDescent="0.35">
      <c r="A10445" t="s">
        <v>245</v>
      </c>
      <c r="B10445" s="1">
        <v>44911</v>
      </c>
      <c r="C10445" s="3">
        <f>VLOOKUP(A10445,'PY SIC'!$A$1:$C$332,3,0)*VLOOKUP(B10445,'Current %'!$A$1:$G$24,7,0)</f>
        <v>202513.72347789453</v>
      </c>
      <c r="D10445" t="s">
        <v>341</v>
      </c>
      <c r="G10445">
        <f>VLOOKUP(A10445,'PY SIC'!$A$1:$C$331,3,0)</f>
        <v>3934497.5385266673</v>
      </c>
      <c r="H10445">
        <f>VLOOKUP(B10445,'Current %'!$A$1:$G$24,7,0)</f>
        <v>5.1471305165367798E-2</v>
      </c>
      <c r="I10445">
        <f t="shared" si="165"/>
        <v>202513.72347789453</v>
      </c>
    </row>
    <row r="10446" spans="1:9" x14ac:dyDescent="0.35">
      <c r="A10446" t="s">
        <v>196</v>
      </c>
      <c r="B10446" s="1">
        <v>44911</v>
      </c>
      <c r="C10446" s="3">
        <f>VLOOKUP(A10446,'PY SIC'!$A$1:$C$332,3,0)*VLOOKUP(B10446,'Current %'!$A$1:$G$24,7,0)</f>
        <v>39424.866963084831</v>
      </c>
      <c r="D10446" t="s">
        <v>341</v>
      </c>
      <c r="G10446">
        <f>VLOOKUP(A10446,'PY SIC'!$A$1:$C$331,3,0)</f>
        <v>765958.17487860494</v>
      </c>
      <c r="H10446">
        <f>VLOOKUP(B10446,'Current %'!$A$1:$G$24,7,0)</f>
        <v>5.1471305165367798E-2</v>
      </c>
      <c r="I10446">
        <f t="shared" si="165"/>
        <v>39424.866963084831</v>
      </c>
    </row>
    <row r="10447" spans="1:9" x14ac:dyDescent="0.35">
      <c r="A10447" t="s">
        <v>94</v>
      </c>
      <c r="B10447" s="1">
        <v>44911</v>
      </c>
      <c r="C10447" s="3">
        <f>VLOOKUP(A10447,'PY SIC'!$A$1:$C$332,3,0)*VLOOKUP(B10447,'Current %'!$A$1:$G$24,7,0)</f>
        <v>87555.749136191735</v>
      </c>
      <c r="D10447" t="s">
        <v>341</v>
      </c>
      <c r="G10447">
        <f>VLOOKUP(A10447,'PY SIC'!$A$1:$C$331,3,0)</f>
        <v>1701059.4321416812</v>
      </c>
      <c r="H10447">
        <f>VLOOKUP(B10447,'Current %'!$A$1:$G$24,7,0)</f>
        <v>5.1471305165367798E-2</v>
      </c>
      <c r="I10447">
        <f t="shared" si="165"/>
        <v>87555.749136191735</v>
      </c>
    </row>
    <row r="10448" spans="1:9" x14ac:dyDescent="0.35">
      <c r="A10448" t="s">
        <v>95</v>
      </c>
      <c r="B10448" s="1">
        <v>44911</v>
      </c>
      <c r="C10448" s="3">
        <f>VLOOKUP(A10448,'PY SIC'!$A$1:$C$332,3,0)*VLOOKUP(B10448,'Current %'!$A$1:$G$24,7,0)</f>
        <v>40450.227043039013</v>
      </c>
      <c r="D10448" t="s">
        <v>341</v>
      </c>
      <c r="G10448">
        <f>VLOOKUP(A10448,'PY SIC'!$A$1:$C$331,3,0)</f>
        <v>785879.17895378603</v>
      </c>
      <c r="H10448">
        <f>VLOOKUP(B10448,'Current %'!$A$1:$G$24,7,0)</f>
        <v>5.1471305165367798E-2</v>
      </c>
      <c r="I10448">
        <f t="shared" si="165"/>
        <v>40450.227043039013</v>
      </c>
    </row>
    <row r="10449" spans="1:9" x14ac:dyDescent="0.35">
      <c r="A10449" t="s">
        <v>228</v>
      </c>
      <c r="B10449" s="1">
        <v>44911</v>
      </c>
      <c r="C10449" s="3">
        <f>VLOOKUP(A10449,'PY SIC'!$A$1:$C$332,3,0)*VLOOKUP(B10449,'Current %'!$A$1:$G$24,7,0)</f>
        <v>6601.2404990466521</v>
      </c>
      <c r="D10449" t="s">
        <v>341</v>
      </c>
      <c r="G10449">
        <f>VLOOKUP(A10449,'PY SIC'!$A$1:$C$331,3,0)</f>
        <v>128250.88615565674</v>
      </c>
      <c r="H10449">
        <f>VLOOKUP(B10449,'Current %'!$A$1:$G$24,7,0)</f>
        <v>5.1471305165367798E-2</v>
      </c>
      <c r="I10449">
        <f t="shared" si="165"/>
        <v>6601.2404990466521</v>
      </c>
    </row>
    <row r="10450" spans="1:9" x14ac:dyDescent="0.35">
      <c r="A10450" t="s">
        <v>229</v>
      </c>
      <c r="B10450" s="1">
        <v>44911</v>
      </c>
      <c r="C10450" s="3">
        <f>VLOOKUP(A10450,'PY SIC'!$A$1:$C$332,3,0)*VLOOKUP(B10450,'Current %'!$A$1:$G$24,7,0)</f>
        <v>25227.200318219533</v>
      </c>
      <c r="D10450" t="s">
        <v>341</v>
      </c>
      <c r="G10450">
        <f>VLOOKUP(A10450,'PY SIC'!$A$1:$C$331,3,0)</f>
        <v>490121.63645684131</v>
      </c>
      <c r="H10450">
        <f>VLOOKUP(B10450,'Current %'!$A$1:$G$24,7,0)</f>
        <v>5.1471305165367798E-2</v>
      </c>
      <c r="I10450">
        <f t="shared" si="165"/>
        <v>25227.200318219533</v>
      </c>
    </row>
    <row r="10451" spans="1:9" x14ac:dyDescent="0.35">
      <c r="A10451" t="s">
        <v>104</v>
      </c>
      <c r="B10451" s="1">
        <v>44911</v>
      </c>
      <c r="C10451" s="3">
        <f>VLOOKUP(A10451,'PY SIC'!$A$1:$C$332,3,0)*VLOOKUP(B10451,'Current %'!$A$1:$G$24,7,0)</f>
        <v>108594.81741504284</v>
      </c>
      <c r="D10451" t="s">
        <v>341</v>
      </c>
      <c r="G10451">
        <f>VLOOKUP(A10451,'PY SIC'!$A$1:$C$331,3,0)</f>
        <v>2109812.7794923354</v>
      </c>
      <c r="H10451">
        <f>VLOOKUP(B10451,'Current %'!$A$1:$G$24,7,0)</f>
        <v>5.1471305165367798E-2</v>
      </c>
      <c r="I10451">
        <f t="shared" si="165"/>
        <v>108594.81741504284</v>
      </c>
    </row>
    <row r="10452" spans="1:9" x14ac:dyDescent="0.35">
      <c r="A10452" t="s">
        <v>56</v>
      </c>
      <c r="B10452" s="1">
        <v>44911</v>
      </c>
      <c r="C10452" s="3">
        <f>VLOOKUP(A10452,'PY SIC'!$A$1:$C$332,3,0)*VLOOKUP(B10452,'Current %'!$A$1:$G$24,7,0)</f>
        <v>20792.730750733008</v>
      </c>
      <c r="D10452" t="s">
        <v>341</v>
      </c>
      <c r="G10452">
        <f>VLOOKUP(A10452,'PY SIC'!$A$1:$C$331,3,0)</f>
        <v>403967.42775279941</v>
      </c>
      <c r="H10452">
        <f>VLOOKUP(B10452,'Current %'!$A$1:$G$24,7,0)</f>
        <v>5.1471305165367798E-2</v>
      </c>
      <c r="I10452">
        <f t="shared" si="165"/>
        <v>20792.730750733008</v>
      </c>
    </row>
    <row r="10453" spans="1:9" x14ac:dyDescent="0.35">
      <c r="A10453" t="s">
        <v>230</v>
      </c>
      <c r="B10453" s="1">
        <v>44911</v>
      </c>
      <c r="C10453" s="3">
        <f>VLOOKUP(A10453,'PY SIC'!$A$1:$C$332,3,0)*VLOOKUP(B10453,'Current %'!$A$1:$G$24,7,0)</f>
        <v>1122.3080609597127</v>
      </c>
      <c r="D10453" t="s">
        <v>341</v>
      </c>
      <c r="G10453">
        <f>VLOOKUP(A10453,'PY SIC'!$A$1:$C$331,3,0)</f>
        <v>21804.538613387482</v>
      </c>
      <c r="H10453">
        <f>VLOOKUP(B10453,'Current %'!$A$1:$G$24,7,0)</f>
        <v>5.1471305165367798E-2</v>
      </c>
      <c r="I10453">
        <f t="shared" si="165"/>
        <v>1122.3080609597127</v>
      </c>
    </row>
    <row r="10454" spans="1:9" x14ac:dyDescent="0.35">
      <c r="A10454" t="s">
        <v>246</v>
      </c>
      <c r="B10454" s="1">
        <v>44911</v>
      </c>
      <c r="C10454" s="3">
        <f>VLOOKUP(A10454,'PY SIC'!$A$1:$C$332,3,0)*VLOOKUP(B10454,'Current %'!$A$1:$G$24,7,0)</f>
        <v>69914.158720416162</v>
      </c>
      <c r="D10454" t="s">
        <v>341</v>
      </c>
      <c r="G10454">
        <f>VLOOKUP(A10454,'PY SIC'!$A$1:$C$331,3,0)</f>
        <v>1358313.3067209951</v>
      </c>
      <c r="H10454">
        <f>VLOOKUP(B10454,'Current %'!$A$1:$G$24,7,0)</f>
        <v>5.1471305165367798E-2</v>
      </c>
      <c r="I10454">
        <f t="shared" si="165"/>
        <v>69914.158720416162</v>
      </c>
    </row>
    <row r="10455" spans="1:9" x14ac:dyDescent="0.35">
      <c r="A10455" t="s">
        <v>231</v>
      </c>
      <c r="B10455" s="1">
        <v>44911</v>
      </c>
      <c r="C10455" s="3">
        <f>VLOOKUP(A10455,'PY SIC'!$A$1:$C$332,3,0)*VLOOKUP(B10455,'Current %'!$A$1:$G$24,7,0)</f>
        <v>40706.879497384551</v>
      </c>
      <c r="D10455" t="s">
        <v>341</v>
      </c>
      <c r="G10455">
        <f>VLOOKUP(A10455,'PY SIC'!$A$1:$C$331,3,0)</f>
        <v>790865.5000412534</v>
      </c>
      <c r="H10455">
        <f>VLOOKUP(B10455,'Current %'!$A$1:$G$24,7,0)</f>
        <v>5.1471305165367798E-2</v>
      </c>
      <c r="I10455">
        <f t="shared" si="165"/>
        <v>40706.879497384551</v>
      </c>
    </row>
    <row r="10456" spans="1:9" x14ac:dyDescent="0.35">
      <c r="A10456" t="s">
        <v>105</v>
      </c>
      <c r="B10456" s="1">
        <v>44911</v>
      </c>
      <c r="C10456" s="3">
        <f>VLOOKUP(A10456,'PY SIC'!$A$1:$C$332,3,0)*VLOOKUP(B10456,'Current %'!$A$1:$G$24,7,0)</f>
        <v>89169.364593841878</v>
      </c>
      <c r="D10456" t="s">
        <v>341</v>
      </c>
      <c r="G10456">
        <f>VLOOKUP(A10456,'PY SIC'!$A$1:$C$331,3,0)</f>
        <v>1732409.2386497133</v>
      </c>
      <c r="H10456">
        <f>VLOOKUP(B10456,'Current %'!$A$1:$G$24,7,0)</f>
        <v>5.1471305165367798E-2</v>
      </c>
      <c r="I10456">
        <f t="shared" si="165"/>
        <v>89169.364593841878</v>
      </c>
    </row>
    <row r="10457" spans="1:9" x14ac:dyDescent="0.35">
      <c r="A10457" t="s">
        <v>168</v>
      </c>
      <c r="B10457" s="1">
        <v>44911</v>
      </c>
      <c r="C10457" s="3">
        <f>VLOOKUP(A10457,'PY SIC'!$A$1:$C$332,3,0)*VLOOKUP(B10457,'Current %'!$A$1:$G$24,7,0)</f>
        <v>1026.5244868040736</v>
      </c>
      <c r="D10457" t="s">
        <v>341</v>
      </c>
      <c r="G10457">
        <f>VLOOKUP(A10457,'PY SIC'!$A$1:$C$331,3,0)</f>
        <v>19943.62652172973</v>
      </c>
      <c r="H10457">
        <f>VLOOKUP(B10457,'Current %'!$A$1:$G$24,7,0)</f>
        <v>5.1471305165367798E-2</v>
      </c>
      <c r="I10457">
        <f t="shared" si="165"/>
        <v>1026.5244868040736</v>
      </c>
    </row>
    <row r="10458" spans="1:9" x14ac:dyDescent="0.35">
      <c r="A10458" t="s">
        <v>106</v>
      </c>
      <c r="B10458" s="1">
        <v>44911</v>
      </c>
      <c r="C10458" s="3">
        <f>VLOOKUP(A10458,'PY SIC'!$A$1:$C$332,3,0)*VLOOKUP(B10458,'Current %'!$A$1:$G$24,7,0)</f>
        <v>11222.013977368222</v>
      </c>
      <c r="D10458" t="s">
        <v>341</v>
      </c>
      <c r="G10458">
        <f>VLOOKUP(A10458,'PY SIC'!$A$1:$C$331,3,0)</f>
        <v>218024.66328207462</v>
      </c>
      <c r="H10458">
        <f>VLOOKUP(B10458,'Current %'!$A$1:$G$24,7,0)</f>
        <v>5.1471305165367798E-2</v>
      </c>
      <c r="I10458">
        <f t="shared" si="165"/>
        <v>11222.013977368222</v>
      </c>
    </row>
    <row r="10459" spans="1:9" x14ac:dyDescent="0.35">
      <c r="A10459" t="s">
        <v>96</v>
      </c>
      <c r="B10459" s="1">
        <v>44911</v>
      </c>
      <c r="C10459" s="3">
        <f>VLOOKUP(A10459,'PY SIC'!$A$1:$C$332,3,0)*VLOOKUP(B10459,'Current %'!$A$1:$G$24,7,0)</f>
        <v>29449.796430050323</v>
      </c>
      <c r="D10459" t="s">
        <v>341</v>
      </c>
      <c r="G10459">
        <f>VLOOKUP(A10459,'PY SIC'!$A$1:$C$331,3,0)</f>
        <v>572159.50393007451</v>
      </c>
      <c r="H10459">
        <f>VLOOKUP(B10459,'Current %'!$A$1:$G$24,7,0)</f>
        <v>5.1471305165367798E-2</v>
      </c>
      <c r="I10459">
        <f t="shared" si="165"/>
        <v>29449.796430050323</v>
      </c>
    </row>
    <row r="10460" spans="1:9" x14ac:dyDescent="0.35">
      <c r="A10460" t="s">
        <v>117</v>
      </c>
      <c r="B10460" s="1">
        <v>44911</v>
      </c>
      <c r="C10460" s="3">
        <f>VLOOKUP(A10460,'PY SIC'!$A$1:$C$332,3,0)*VLOOKUP(B10460,'Current %'!$A$1:$G$24,7,0)</f>
        <v>62186.308077086549</v>
      </c>
      <c r="D10460" t="s">
        <v>341</v>
      </c>
      <c r="G10460">
        <f>VLOOKUP(A10460,'PY SIC'!$A$1:$C$331,3,0)</f>
        <v>1208174.2997830233</v>
      </c>
      <c r="H10460">
        <f>VLOOKUP(B10460,'Current %'!$A$1:$G$24,7,0)</f>
        <v>5.1471305165367798E-2</v>
      </c>
      <c r="I10460">
        <f t="shared" si="165"/>
        <v>62186.308077086549</v>
      </c>
    </row>
    <row r="10461" spans="1:9" x14ac:dyDescent="0.35">
      <c r="A10461" t="s">
        <v>33</v>
      </c>
      <c r="B10461" s="1">
        <v>44911</v>
      </c>
      <c r="C10461" s="3">
        <f>VLOOKUP(A10461,'PY SIC'!$A$1:$C$332,3,0)*VLOOKUP(B10461,'Current %'!$A$1:$G$24,7,0)</f>
        <v>20842.642620737748</v>
      </c>
      <c r="D10461" t="s">
        <v>341</v>
      </c>
      <c r="G10461">
        <f>VLOOKUP(A10461,'PY SIC'!$A$1:$C$331,3,0)</f>
        <v>404937.13057740009</v>
      </c>
      <c r="H10461">
        <f>VLOOKUP(B10461,'Current %'!$A$1:$G$24,7,0)</f>
        <v>5.1471305165367798E-2</v>
      </c>
      <c r="I10461">
        <f t="shared" si="165"/>
        <v>20842.642620737748</v>
      </c>
    </row>
    <row r="10462" spans="1:9" x14ac:dyDescent="0.35">
      <c r="A10462" t="s">
        <v>107</v>
      </c>
      <c r="B10462" s="1">
        <v>44911</v>
      </c>
      <c r="C10462" s="3">
        <f>VLOOKUP(A10462,'PY SIC'!$A$1:$C$332,3,0)*VLOOKUP(B10462,'Current %'!$A$1:$G$24,7,0)</f>
        <v>45002.047488349635</v>
      </c>
      <c r="D10462" t="s">
        <v>341</v>
      </c>
      <c r="G10462">
        <f>VLOOKUP(A10462,'PY SIC'!$A$1:$C$331,3,0)</f>
        <v>874313.31581288576</v>
      </c>
      <c r="H10462">
        <f>VLOOKUP(B10462,'Current %'!$A$1:$G$24,7,0)</f>
        <v>5.1471305165367798E-2</v>
      </c>
      <c r="I10462">
        <f t="shared" si="165"/>
        <v>45002.047488349635</v>
      </c>
    </row>
    <row r="10463" spans="1:9" x14ac:dyDescent="0.35">
      <c r="A10463" t="s">
        <v>149</v>
      </c>
      <c r="B10463" s="1">
        <v>44911</v>
      </c>
      <c r="C10463" s="3">
        <f>VLOOKUP(A10463,'PY SIC'!$A$1:$C$332,3,0)*VLOOKUP(B10463,'Current %'!$A$1:$G$24,7,0)</f>
        <v>73402.749493632247</v>
      </c>
      <c r="D10463" t="s">
        <v>341</v>
      </c>
      <c r="G10463">
        <f>VLOOKUP(A10463,'PY SIC'!$A$1:$C$331,3,0)</f>
        <v>1426090.6976771383</v>
      </c>
      <c r="H10463">
        <f>VLOOKUP(B10463,'Current %'!$A$1:$G$24,7,0)</f>
        <v>5.1471305165367798E-2</v>
      </c>
      <c r="I10463">
        <f t="shared" si="165"/>
        <v>73402.749493632247</v>
      </c>
    </row>
    <row r="10464" spans="1:9" x14ac:dyDescent="0.35">
      <c r="A10464" t="s">
        <v>17</v>
      </c>
      <c r="B10464" s="1">
        <v>44911</v>
      </c>
      <c r="C10464" s="3">
        <f>VLOOKUP(A10464,'PY SIC'!$A$1:$C$332,3,0)*VLOOKUP(B10464,'Current %'!$A$1:$G$24,7,0)</f>
        <v>51588.904451789516</v>
      </c>
      <c r="D10464" t="s">
        <v>341</v>
      </c>
      <c r="G10464">
        <f>VLOOKUP(A10464,'PY SIC'!$A$1:$C$331,3,0)</f>
        <v>1002284.754312017</v>
      </c>
      <c r="H10464">
        <f>VLOOKUP(B10464,'Current %'!$A$1:$G$24,7,0)</f>
        <v>5.1471305165367798E-2</v>
      </c>
      <c r="I10464">
        <f t="shared" si="165"/>
        <v>51588.904451789516</v>
      </c>
    </row>
    <row r="10465" spans="1:9" x14ac:dyDescent="0.35">
      <c r="A10465" t="s">
        <v>97</v>
      </c>
      <c r="B10465" s="1">
        <v>44911</v>
      </c>
      <c r="C10465" s="3">
        <f>VLOOKUP(A10465,'PY SIC'!$A$1:$C$332,3,0)*VLOOKUP(B10465,'Current %'!$A$1:$G$24,7,0)</f>
        <v>54521.019561996356</v>
      </c>
      <c r="D10465" t="s">
        <v>341</v>
      </c>
      <c r="G10465">
        <f>VLOOKUP(A10465,'PY SIC'!$A$1:$C$331,3,0)</f>
        <v>1059250.7686920001</v>
      </c>
      <c r="H10465">
        <f>VLOOKUP(B10465,'Current %'!$A$1:$G$24,7,0)</f>
        <v>5.1471305165367798E-2</v>
      </c>
      <c r="I10465">
        <f t="shared" si="165"/>
        <v>54521.019561996356</v>
      </c>
    </row>
    <row r="10466" spans="1:9" x14ac:dyDescent="0.35">
      <c r="A10466" t="s">
        <v>247</v>
      </c>
      <c r="B10466" s="1">
        <v>44911</v>
      </c>
      <c r="C10466" s="3">
        <f>VLOOKUP(A10466,'PY SIC'!$A$1:$C$332,3,0)*VLOOKUP(B10466,'Current %'!$A$1:$G$24,7,0)</f>
        <v>19504.80137043017</v>
      </c>
      <c r="D10466" t="s">
        <v>341</v>
      </c>
      <c r="G10466">
        <f>VLOOKUP(A10466,'PY SIC'!$A$1:$C$331,3,0)</f>
        <v>378945.14832613716</v>
      </c>
      <c r="H10466">
        <f>VLOOKUP(B10466,'Current %'!$A$1:$G$24,7,0)</f>
        <v>5.1471305165367798E-2</v>
      </c>
      <c r="I10466">
        <f t="shared" si="165"/>
        <v>19504.80137043017</v>
      </c>
    </row>
    <row r="10467" spans="1:9" x14ac:dyDescent="0.35">
      <c r="A10467" t="s">
        <v>130</v>
      </c>
      <c r="B10467" s="1">
        <v>44911</v>
      </c>
      <c r="C10467" s="3">
        <f>VLOOKUP(A10467,'PY SIC'!$A$1:$C$332,3,0)*VLOOKUP(B10467,'Current %'!$A$1:$G$24,7,0)</f>
        <v>187264.28279107262</v>
      </c>
      <c r="D10467" t="s">
        <v>341</v>
      </c>
      <c r="G10467">
        <f>VLOOKUP(A10467,'PY SIC'!$A$1:$C$331,3,0)</f>
        <v>3638226.817630271</v>
      </c>
      <c r="H10467">
        <f>VLOOKUP(B10467,'Current %'!$A$1:$G$24,7,0)</f>
        <v>5.1471305165367798E-2</v>
      </c>
      <c r="I10467">
        <f t="shared" si="165"/>
        <v>187264.28279107262</v>
      </c>
    </row>
    <row r="10468" spans="1:9" x14ac:dyDescent="0.35">
      <c r="A10468" t="s">
        <v>57</v>
      </c>
      <c r="B10468" s="1">
        <v>44911</v>
      </c>
      <c r="C10468" s="3">
        <f>VLOOKUP(A10468,'PY SIC'!$A$1:$C$332,3,0)*VLOOKUP(B10468,'Current %'!$A$1:$G$24,7,0)</f>
        <v>34806.376670306512</v>
      </c>
      <c r="D10468" t="s">
        <v>341</v>
      </c>
      <c r="G10468">
        <f>VLOOKUP(A10468,'PY SIC'!$A$1:$C$331,3,0)</f>
        <v>676228.75616773369</v>
      </c>
      <c r="H10468">
        <f>VLOOKUP(B10468,'Current %'!$A$1:$G$24,7,0)</f>
        <v>5.1471305165367798E-2</v>
      </c>
      <c r="I10468">
        <f t="shared" si="165"/>
        <v>34806.376670306512</v>
      </c>
    </row>
    <row r="10469" spans="1:9" x14ac:dyDescent="0.35">
      <c r="A10469" t="s">
        <v>18</v>
      </c>
      <c r="B10469" s="1">
        <v>44911</v>
      </c>
      <c r="C10469" s="3">
        <f>VLOOKUP(A10469,'PY SIC'!$A$1:$C$332,3,0)*VLOOKUP(B10469,'Current %'!$A$1:$G$24,7,0)</f>
        <v>6230.3884725399093</v>
      </c>
      <c r="D10469" t="s">
        <v>341</v>
      </c>
      <c r="G10469">
        <f>VLOOKUP(A10469,'PY SIC'!$A$1:$C$331,3,0)</f>
        <v>121045.86142750454</v>
      </c>
      <c r="H10469">
        <f>VLOOKUP(B10469,'Current %'!$A$1:$G$24,7,0)</f>
        <v>5.1471305165367798E-2</v>
      </c>
      <c r="I10469">
        <f t="shared" si="165"/>
        <v>6230.3884725399093</v>
      </c>
    </row>
    <row r="10470" spans="1:9" x14ac:dyDescent="0.35">
      <c r="A10470" t="s">
        <v>34</v>
      </c>
      <c r="B10470" s="1">
        <v>44911</v>
      </c>
      <c r="C10470" s="3">
        <f>VLOOKUP(A10470,'PY SIC'!$A$1:$C$332,3,0)*VLOOKUP(B10470,'Current %'!$A$1:$G$24,7,0)</f>
        <v>1280.1885931883494</v>
      </c>
      <c r="D10470" t="s">
        <v>341</v>
      </c>
      <c r="G10470">
        <f>VLOOKUP(A10470,'PY SIC'!$A$1:$C$331,3,0)</f>
        <v>24871.889086071158</v>
      </c>
      <c r="H10470">
        <f>VLOOKUP(B10470,'Current %'!$A$1:$G$24,7,0)</f>
        <v>5.1471305165367798E-2</v>
      </c>
      <c r="I10470">
        <f t="shared" si="165"/>
        <v>1280.1885931883494</v>
      </c>
    </row>
    <row r="10471" spans="1:9" x14ac:dyDescent="0.35">
      <c r="A10471" t="s">
        <v>118</v>
      </c>
      <c r="B10471" s="1">
        <v>44911</v>
      </c>
      <c r="C10471" s="3">
        <f>VLOOKUP(A10471,'PY SIC'!$A$1:$C$332,3,0)*VLOOKUP(B10471,'Current %'!$A$1:$G$24,7,0)</f>
        <v>60489.895885241138</v>
      </c>
      <c r="D10471" t="s">
        <v>341</v>
      </c>
      <c r="G10471">
        <f>VLOOKUP(A10471,'PY SIC'!$A$1:$C$331,3,0)</f>
        <v>1175215.8934166965</v>
      </c>
      <c r="H10471">
        <f>VLOOKUP(B10471,'Current %'!$A$1:$G$24,7,0)</f>
        <v>5.1471305165367798E-2</v>
      </c>
      <c r="I10471">
        <f t="shared" si="165"/>
        <v>60489.895885241138</v>
      </c>
    </row>
    <row r="10472" spans="1:9" x14ac:dyDescent="0.35">
      <c r="A10472" t="s">
        <v>82</v>
      </c>
      <c r="B10472" s="1">
        <v>44911</v>
      </c>
      <c r="C10472" s="3">
        <f>VLOOKUP(A10472,'PY SIC'!$A$1:$C$332,3,0)*VLOOKUP(B10472,'Current %'!$A$1:$G$24,7,0)</f>
        <v>127162.78266220985</v>
      </c>
      <c r="D10472" t="s">
        <v>341</v>
      </c>
      <c r="G10472">
        <f>VLOOKUP(A10472,'PY SIC'!$A$1:$C$331,3,0)</f>
        <v>2470556.7938030581</v>
      </c>
      <c r="H10472">
        <f>VLOOKUP(B10472,'Current %'!$A$1:$G$24,7,0)</f>
        <v>5.1471305165367798E-2</v>
      </c>
      <c r="I10472">
        <f t="shared" si="165"/>
        <v>127162.78266220985</v>
      </c>
    </row>
    <row r="10473" spans="1:9" x14ac:dyDescent="0.35">
      <c r="A10473" t="s">
        <v>119</v>
      </c>
      <c r="B10473" s="1">
        <v>44911</v>
      </c>
      <c r="C10473" s="3">
        <f>VLOOKUP(A10473,'PY SIC'!$A$1:$C$332,3,0)*VLOOKUP(B10473,'Current %'!$A$1:$G$24,7,0)</f>
        <v>33658.211666397765</v>
      </c>
      <c r="D10473" t="s">
        <v>341</v>
      </c>
      <c r="G10473">
        <f>VLOOKUP(A10473,'PY SIC'!$A$1:$C$331,3,0)</f>
        <v>653921.86108862306</v>
      </c>
      <c r="H10473">
        <f>VLOOKUP(B10473,'Current %'!$A$1:$G$24,7,0)</f>
        <v>5.1471305165367798E-2</v>
      </c>
      <c r="I10473">
        <f t="shared" si="165"/>
        <v>33658.211666397765</v>
      </c>
    </row>
    <row r="10474" spans="1:9" x14ac:dyDescent="0.35">
      <c r="A10474" t="s">
        <v>232</v>
      </c>
      <c r="B10474" s="1">
        <v>44911</v>
      </c>
      <c r="C10474" s="3">
        <f>VLOOKUP(A10474,'PY SIC'!$A$1:$C$332,3,0)*VLOOKUP(B10474,'Current %'!$A$1:$G$24,7,0)</f>
        <v>203326.95470303146</v>
      </c>
      <c r="D10474" t="s">
        <v>341</v>
      </c>
      <c r="G10474">
        <f>VLOOKUP(A10474,'PY SIC'!$A$1:$C$331,3,0)</f>
        <v>3950297.2393993023</v>
      </c>
      <c r="H10474">
        <f>VLOOKUP(B10474,'Current %'!$A$1:$G$24,7,0)</f>
        <v>5.1471305165367798E-2</v>
      </c>
      <c r="I10474">
        <f t="shared" si="165"/>
        <v>203326.95470303146</v>
      </c>
    </row>
    <row r="10475" spans="1:9" x14ac:dyDescent="0.35">
      <c r="A10475" t="s">
        <v>308</v>
      </c>
      <c r="B10475" s="1">
        <v>44911</v>
      </c>
      <c r="C10475" s="3">
        <f>VLOOKUP(A10475,'PY SIC'!$A$1:$C$332,3,0)*VLOOKUP(B10475,'Current %'!$A$1:$G$24,7,0)</f>
        <v>28122.576466448794</v>
      </c>
      <c r="D10475" t="s">
        <v>341</v>
      </c>
      <c r="G10475">
        <f>VLOOKUP(A10475,'PY SIC'!$A$1:$C$331,3,0)</f>
        <v>546373.87523195986</v>
      </c>
      <c r="H10475">
        <f>VLOOKUP(B10475,'Current %'!$A$1:$G$24,7,0)</f>
        <v>5.1471305165367798E-2</v>
      </c>
      <c r="I10475">
        <f t="shared" si="165"/>
        <v>28122.576466448794</v>
      </c>
    </row>
    <row r="10476" spans="1:9" x14ac:dyDescent="0.35">
      <c r="A10476" t="s">
        <v>131</v>
      </c>
      <c r="B10476" s="1">
        <v>44911</v>
      </c>
      <c r="C10476" s="3">
        <f>VLOOKUP(A10476,'PY SIC'!$A$1:$C$332,3,0)*VLOOKUP(B10476,'Current %'!$A$1:$G$24,7,0)</f>
        <v>40559.175821766643</v>
      </c>
      <c r="D10476" t="s">
        <v>341</v>
      </c>
      <c r="G10476">
        <f>VLOOKUP(A10476,'PY SIC'!$A$1:$C$331,3,0)</f>
        <v>787995.86860013555</v>
      </c>
      <c r="H10476">
        <f>VLOOKUP(B10476,'Current %'!$A$1:$G$24,7,0)</f>
        <v>5.1471305165367798E-2</v>
      </c>
      <c r="I10476">
        <f t="shared" si="165"/>
        <v>40559.175821766643</v>
      </c>
    </row>
    <row r="10477" spans="1:9" x14ac:dyDescent="0.35">
      <c r="A10477" t="s">
        <v>35</v>
      </c>
      <c r="B10477" s="1">
        <v>44911</v>
      </c>
      <c r="C10477" s="3">
        <f>VLOOKUP(A10477,'PY SIC'!$A$1:$C$332,3,0)*VLOOKUP(B10477,'Current %'!$A$1:$G$24,7,0)</f>
        <v>17139.836541549892</v>
      </c>
      <c r="D10477" t="s">
        <v>341</v>
      </c>
      <c r="G10477">
        <f>VLOOKUP(A10477,'PY SIC'!$A$1:$C$331,3,0)</f>
        <v>332997.90021804889</v>
      </c>
      <c r="H10477">
        <f>VLOOKUP(B10477,'Current %'!$A$1:$G$24,7,0)</f>
        <v>5.1471305165367798E-2</v>
      </c>
      <c r="I10477">
        <f t="shared" si="165"/>
        <v>17139.836541549892</v>
      </c>
    </row>
    <row r="10478" spans="1:9" x14ac:dyDescent="0.35">
      <c r="A10478" t="s">
        <v>36</v>
      </c>
      <c r="B10478" s="1">
        <v>44911</v>
      </c>
      <c r="C10478" s="3">
        <f>VLOOKUP(A10478,'PY SIC'!$A$1:$C$332,3,0)*VLOOKUP(B10478,'Current %'!$A$1:$G$24,7,0)</f>
        <v>835.55643026135158</v>
      </c>
      <c r="D10478" t="s">
        <v>341</v>
      </c>
      <c r="G10478">
        <f>VLOOKUP(A10478,'PY SIC'!$A$1:$C$331,3,0)</f>
        <v>16233.441673508436</v>
      </c>
      <c r="H10478">
        <f>VLOOKUP(B10478,'Current %'!$A$1:$G$24,7,0)</f>
        <v>5.1471305165367798E-2</v>
      </c>
      <c r="I10478">
        <f t="shared" si="165"/>
        <v>835.55643026135158</v>
      </c>
    </row>
    <row r="10479" spans="1:9" x14ac:dyDescent="0.35">
      <c r="A10479" t="s">
        <v>83</v>
      </c>
      <c r="B10479" s="1">
        <v>44911</v>
      </c>
      <c r="C10479" s="3">
        <f>VLOOKUP(A10479,'PY SIC'!$A$1:$C$332,3,0)*VLOOKUP(B10479,'Current %'!$A$1:$G$24,7,0)</f>
        <v>53749.587283616376</v>
      </c>
      <c r="D10479" t="s">
        <v>341</v>
      </c>
      <c r="G10479">
        <f>VLOOKUP(A10479,'PY SIC'!$A$1:$C$331,3,0)</f>
        <v>1044263.1503306334</v>
      </c>
      <c r="H10479">
        <f>VLOOKUP(B10479,'Current %'!$A$1:$G$24,7,0)</f>
        <v>5.1471305165367798E-2</v>
      </c>
      <c r="I10479">
        <f t="shared" si="165"/>
        <v>53749.587283616376</v>
      </c>
    </row>
    <row r="10480" spans="1:9" x14ac:dyDescent="0.35">
      <c r="A10480" t="s">
        <v>233</v>
      </c>
      <c r="B10480" s="1">
        <v>44911</v>
      </c>
      <c r="C10480" s="3">
        <f>VLOOKUP(A10480,'PY SIC'!$A$1:$C$332,3,0)*VLOOKUP(B10480,'Current %'!$A$1:$G$24,7,0)</f>
        <v>263.72067058247194</v>
      </c>
      <c r="D10480" t="s">
        <v>341</v>
      </c>
      <c r="G10480">
        <f>VLOOKUP(A10480,'PY SIC'!$A$1:$C$331,3,0)</f>
        <v>5123.6445187310892</v>
      </c>
      <c r="H10480">
        <f>VLOOKUP(B10480,'Current %'!$A$1:$G$24,7,0)</f>
        <v>5.1471305165367798E-2</v>
      </c>
      <c r="I10480">
        <f t="shared" si="165"/>
        <v>263.72067058247194</v>
      </c>
    </row>
    <row r="10481" spans="1:9" x14ac:dyDescent="0.35">
      <c r="A10481" t="s">
        <v>37</v>
      </c>
      <c r="B10481" s="1">
        <v>44911</v>
      </c>
      <c r="C10481" s="3">
        <f>VLOOKUP(A10481,'PY SIC'!$A$1:$C$332,3,0)*VLOOKUP(B10481,'Current %'!$A$1:$G$24,7,0)</f>
        <v>313.84290416562635</v>
      </c>
      <c r="D10481" t="s">
        <v>341</v>
      </c>
      <c r="G10481">
        <f>VLOOKUP(A10481,'PY SIC'!$A$1:$C$331,3,0)</f>
        <v>6097.4343502133288</v>
      </c>
      <c r="H10481">
        <f>VLOOKUP(B10481,'Current %'!$A$1:$G$24,7,0)</f>
        <v>5.1471305165367798E-2</v>
      </c>
      <c r="I10481">
        <f t="shared" si="165"/>
        <v>313.84290416562635</v>
      </c>
    </row>
    <row r="10482" spans="1:9" x14ac:dyDescent="0.35">
      <c r="A10482" t="s">
        <v>169</v>
      </c>
      <c r="B10482" s="1">
        <v>44911</v>
      </c>
      <c r="C10482" s="3">
        <f>VLOOKUP(A10482,'PY SIC'!$A$1:$C$332,3,0)*VLOOKUP(B10482,'Current %'!$A$1:$G$24,7,0)</f>
        <v>29099.522109532991</v>
      </c>
      <c r="D10482" t="s">
        <v>341</v>
      </c>
      <c r="G10482">
        <f>VLOOKUP(A10482,'PY SIC'!$A$1:$C$331,3,0)</f>
        <v>565354.26906392991</v>
      </c>
      <c r="H10482">
        <f>VLOOKUP(B10482,'Current %'!$A$1:$G$24,7,0)</f>
        <v>5.1471305165367798E-2</v>
      </c>
      <c r="I10482">
        <f t="shared" si="165"/>
        <v>29099.522109532991</v>
      </c>
    </row>
    <row r="10483" spans="1:9" x14ac:dyDescent="0.35">
      <c r="A10483" t="s">
        <v>19</v>
      </c>
      <c r="B10483" s="1">
        <v>44911</v>
      </c>
      <c r="C10483" s="3">
        <f>VLOOKUP(A10483,'PY SIC'!$A$1:$C$332,3,0)*VLOOKUP(B10483,'Current %'!$A$1:$G$24,7,0)</f>
        <v>14761.353926888687</v>
      </c>
      <c r="D10483" t="s">
        <v>341</v>
      </c>
      <c r="G10483">
        <f>VLOOKUP(A10483,'PY SIC'!$A$1:$C$331,3,0)</f>
        <v>286788.02450148063</v>
      </c>
      <c r="H10483">
        <f>VLOOKUP(B10483,'Current %'!$A$1:$G$24,7,0)</f>
        <v>5.1471305165367798E-2</v>
      </c>
      <c r="I10483">
        <f t="shared" si="165"/>
        <v>14761.353926888687</v>
      </c>
    </row>
    <row r="10484" spans="1:9" x14ac:dyDescent="0.35">
      <c r="A10484" t="s">
        <v>38</v>
      </c>
      <c r="B10484" s="1">
        <v>44911</v>
      </c>
      <c r="C10484" s="3">
        <f>VLOOKUP(A10484,'PY SIC'!$A$1:$C$332,3,0)*VLOOKUP(B10484,'Current %'!$A$1:$G$24,7,0)</f>
        <v>20968.361820971066</v>
      </c>
      <c r="D10484" t="s">
        <v>341</v>
      </c>
      <c r="G10484">
        <f>VLOOKUP(A10484,'PY SIC'!$A$1:$C$331,3,0)</f>
        <v>407379.64101752598</v>
      </c>
      <c r="H10484">
        <f>VLOOKUP(B10484,'Current %'!$A$1:$G$24,7,0)</f>
        <v>5.1471305165367798E-2</v>
      </c>
      <c r="I10484">
        <f t="shared" si="165"/>
        <v>20968.361820971066</v>
      </c>
    </row>
    <row r="10485" spans="1:9" x14ac:dyDescent="0.35">
      <c r="A10485" t="s">
        <v>132</v>
      </c>
      <c r="B10485" s="1">
        <v>44911</v>
      </c>
      <c r="C10485" s="3">
        <f>VLOOKUP(A10485,'PY SIC'!$A$1:$C$332,3,0)*VLOOKUP(B10485,'Current %'!$A$1:$G$24,7,0)</f>
        <v>128519.12464852838</v>
      </c>
      <c r="D10485" t="s">
        <v>341</v>
      </c>
      <c r="G10485">
        <f>VLOOKUP(A10485,'PY SIC'!$A$1:$C$331,3,0)</f>
        <v>2496908.213918807</v>
      </c>
      <c r="H10485">
        <f>VLOOKUP(B10485,'Current %'!$A$1:$G$24,7,0)</f>
        <v>5.1471305165367798E-2</v>
      </c>
      <c r="I10485">
        <f t="shared" si="165"/>
        <v>128519.12464852838</v>
      </c>
    </row>
    <row r="10486" spans="1:9" x14ac:dyDescent="0.35">
      <c r="A10486" t="s">
        <v>133</v>
      </c>
      <c r="B10486" s="1">
        <v>44911</v>
      </c>
      <c r="C10486" s="3">
        <f>VLOOKUP(A10486,'PY SIC'!$A$1:$C$332,3,0)*VLOOKUP(B10486,'Current %'!$A$1:$G$24,7,0)</f>
        <v>44274.014105069953</v>
      </c>
      <c r="D10486" t="s">
        <v>341</v>
      </c>
      <c r="G10486">
        <f>VLOOKUP(A10486,'PY SIC'!$A$1:$C$331,3,0)</f>
        <v>860168.86424048746</v>
      </c>
      <c r="H10486">
        <f>VLOOKUP(B10486,'Current %'!$A$1:$G$24,7,0)</f>
        <v>5.1471305165367798E-2</v>
      </c>
      <c r="I10486">
        <f t="shared" si="165"/>
        <v>44274.014105069953</v>
      </c>
    </row>
    <row r="10487" spans="1:9" x14ac:dyDescent="0.35">
      <c r="A10487" t="s">
        <v>150</v>
      </c>
      <c r="B10487" s="1">
        <v>44911</v>
      </c>
      <c r="C10487" s="3">
        <f>VLOOKUP(A10487,'PY SIC'!$A$1:$C$332,3,0)*VLOOKUP(B10487,'Current %'!$A$1:$G$24,7,0)</f>
        <v>19965.057325216781</v>
      </c>
      <c r="D10487" t="s">
        <v>341</v>
      </c>
      <c r="G10487">
        <f>VLOOKUP(A10487,'PY SIC'!$A$1:$C$331,3,0)</f>
        <v>387887.13946679106</v>
      </c>
      <c r="H10487">
        <f>VLOOKUP(B10487,'Current %'!$A$1:$G$24,7,0)</f>
        <v>5.1471305165367798E-2</v>
      </c>
      <c r="I10487">
        <f t="shared" si="165"/>
        <v>19965.057325216781</v>
      </c>
    </row>
    <row r="10488" spans="1:9" x14ac:dyDescent="0.35">
      <c r="A10488" t="s">
        <v>234</v>
      </c>
      <c r="B10488" s="1">
        <v>44911</v>
      </c>
      <c r="C10488" s="3">
        <f>VLOOKUP(A10488,'PY SIC'!$A$1:$C$332,3,0)*VLOOKUP(B10488,'Current %'!$A$1:$G$24,7,0)</f>
        <v>36128.380802308646</v>
      </c>
      <c r="D10488" t="s">
        <v>341</v>
      </c>
      <c r="G10488">
        <f>VLOOKUP(A10488,'PY SIC'!$A$1:$C$331,3,0)</f>
        <v>701913.05012054439</v>
      </c>
      <c r="H10488">
        <f>VLOOKUP(B10488,'Current %'!$A$1:$G$24,7,0)</f>
        <v>5.1471305165367798E-2</v>
      </c>
      <c r="I10488">
        <f t="shared" si="165"/>
        <v>36128.380802308646</v>
      </c>
    </row>
    <row r="10489" spans="1:9" x14ac:dyDescent="0.35">
      <c r="A10489" t="s">
        <v>84</v>
      </c>
      <c r="B10489" s="1">
        <v>44911</v>
      </c>
      <c r="C10489" s="3">
        <f>VLOOKUP(A10489,'PY SIC'!$A$1:$C$332,3,0)*VLOOKUP(B10489,'Current %'!$A$1:$G$24,7,0)</f>
        <v>72037.361280866302</v>
      </c>
      <c r="D10489" t="s">
        <v>341</v>
      </c>
      <c r="G10489">
        <f>VLOOKUP(A10489,'PY SIC'!$A$1:$C$331,3,0)</f>
        <v>1399563.5247527445</v>
      </c>
      <c r="H10489">
        <f>VLOOKUP(B10489,'Current %'!$A$1:$G$24,7,0)</f>
        <v>5.1471305165367798E-2</v>
      </c>
      <c r="I10489">
        <f t="shared" si="165"/>
        <v>72037.361280866302</v>
      </c>
    </row>
    <row r="10490" spans="1:9" x14ac:dyDescent="0.35">
      <c r="A10490" t="s">
        <v>170</v>
      </c>
      <c r="B10490" s="1">
        <v>44911</v>
      </c>
      <c r="C10490" s="3">
        <f>VLOOKUP(A10490,'PY SIC'!$A$1:$C$332,3,0)*VLOOKUP(B10490,'Current %'!$A$1:$G$24,7,0)</f>
        <v>47587.437200494169</v>
      </c>
      <c r="D10490" t="s">
        <v>341</v>
      </c>
      <c r="G10490">
        <f>VLOOKUP(A10490,'PY SIC'!$A$1:$C$331,3,0)</f>
        <v>924543.04485974321</v>
      </c>
      <c r="H10490">
        <f>VLOOKUP(B10490,'Current %'!$A$1:$G$24,7,0)</f>
        <v>5.1471305165367798E-2</v>
      </c>
      <c r="I10490">
        <f t="shared" si="165"/>
        <v>47587.437200494169</v>
      </c>
    </row>
    <row r="10491" spans="1:9" x14ac:dyDescent="0.35">
      <c r="A10491" t="s">
        <v>39</v>
      </c>
      <c r="B10491" s="1">
        <v>44911</v>
      </c>
      <c r="C10491" s="3">
        <f>VLOOKUP(A10491,'PY SIC'!$A$1:$C$332,3,0)*VLOOKUP(B10491,'Current %'!$A$1:$G$24,7,0)</f>
        <v>26227.054851286764</v>
      </c>
      <c r="D10491" t="s">
        <v>341</v>
      </c>
      <c r="G10491">
        <f>VLOOKUP(A10491,'PY SIC'!$A$1:$C$331,3,0)</f>
        <v>509547.1110946979</v>
      </c>
      <c r="H10491">
        <f>VLOOKUP(B10491,'Current %'!$A$1:$G$24,7,0)</f>
        <v>5.1471305165367798E-2</v>
      </c>
      <c r="I10491">
        <f t="shared" si="165"/>
        <v>26227.054851286764</v>
      </c>
    </row>
    <row r="10492" spans="1:9" x14ac:dyDescent="0.35">
      <c r="A10492" t="s">
        <v>248</v>
      </c>
      <c r="B10492" s="1">
        <v>44911</v>
      </c>
      <c r="C10492" s="3">
        <f>VLOOKUP(A10492,'PY SIC'!$A$1:$C$332,3,0)*VLOOKUP(B10492,'Current %'!$A$1:$G$24,7,0)</f>
        <v>366842.50795983855</v>
      </c>
      <c r="D10492" t="s">
        <v>341</v>
      </c>
      <c r="G10492">
        <f>VLOOKUP(A10492,'PY SIC'!$A$1:$C$331,3,0)</f>
        <v>7127126.5957068959</v>
      </c>
      <c r="H10492">
        <f>VLOOKUP(B10492,'Current %'!$A$1:$G$24,7,0)</f>
        <v>5.1471305165367798E-2</v>
      </c>
      <c r="I10492">
        <f t="shared" si="165"/>
        <v>366842.50795983855</v>
      </c>
    </row>
    <row r="10493" spans="1:9" x14ac:dyDescent="0.35">
      <c r="A10493" t="s">
        <v>40</v>
      </c>
      <c r="B10493" s="1">
        <v>44911</v>
      </c>
      <c r="C10493" s="3">
        <f>VLOOKUP(A10493,'PY SIC'!$A$1:$C$332,3,0)*VLOOKUP(B10493,'Current %'!$A$1:$G$24,7,0)</f>
        <v>40.577060281378081</v>
      </c>
      <c r="D10493" t="s">
        <v>341</v>
      </c>
      <c r="G10493">
        <f>VLOOKUP(A10493,'PY SIC'!$A$1:$C$331,3,0)</f>
        <v>788.34333326134788</v>
      </c>
      <c r="H10493">
        <f>VLOOKUP(B10493,'Current %'!$A$1:$G$24,7,0)</f>
        <v>5.1471305165367798E-2</v>
      </c>
      <c r="I10493">
        <f t="shared" si="165"/>
        <v>40.577060281378081</v>
      </c>
    </row>
    <row r="10494" spans="1:9" x14ac:dyDescent="0.35">
      <c r="A10494" t="s">
        <v>249</v>
      </c>
      <c r="B10494" s="1">
        <v>44911</v>
      </c>
      <c r="C10494" s="3">
        <f>VLOOKUP(A10494,'PY SIC'!$A$1:$C$332,3,0)*VLOOKUP(B10494,'Current %'!$A$1:$G$24,7,0)</f>
        <v>112928.18565413915</v>
      </c>
      <c r="D10494" t="s">
        <v>341</v>
      </c>
      <c r="G10494">
        <f>VLOOKUP(A10494,'PY SIC'!$A$1:$C$331,3,0)</f>
        <v>2194002.7611757996</v>
      </c>
      <c r="H10494">
        <f>VLOOKUP(B10494,'Current %'!$A$1:$G$24,7,0)</f>
        <v>5.1471305165367798E-2</v>
      </c>
      <c r="I10494">
        <f t="shared" si="165"/>
        <v>112928.18565413915</v>
      </c>
    </row>
    <row r="10495" spans="1:9" x14ac:dyDescent="0.35">
      <c r="A10495" t="s">
        <v>197</v>
      </c>
      <c r="B10495" s="1">
        <v>44911</v>
      </c>
      <c r="C10495" s="3">
        <f>VLOOKUP(A10495,'PY SIC'!$A$1:$C$332,3,0)*VLOOKUP(B10495,'Current %'!$A$1:$G$24,7,0)</f>
        <v>2178.8363197894159</v>
      </c>
      <c r="D10495" t="s">
        <v>341</v>
      </c>
      <c r="G10495">
        <f>VLOOKUP(A10495,'PY SIC'!$A$1:$C$331,3,0)</f>
        <v>42331.087443561366</v>
      </c>
      <c r="H10495">
        <f>VLOOKUP(B10495,'Current %'!$A$1:$G$24,7,0)</f>
        <v>5.1471305165367798E-2</v>
      </c>
      <c r="I10495">
        <f t="shared" si="165"/>
        <v>2178.8363197894159</v>
      </c>
    </row>
    <row r="10496" spans="1:9" x14ac:dyDescent="0.35">
      <c r="A10496" t="s">
        <v>20</v>
      </c>
      <c r="B10496" s="1">
        <v>44911</v>
      </c>
      <c r="C10496" s="3">
        <f>VLOOKUP(A10496,'PY SIC'!$A$1:$C$332,3,0)*VLOOKUP(B10496,'Current %'!$A$1:$G$24,7,0)</f>
        <v>41465.78299508919</v>
      </c>
      <c r="D10496" t="s">
        <v>341</v>
      </c>
      <c r="G10496">
        <f>VLOOKUP(A10496,'PY SIC'!$A$1:$C$331,3,0)</f>
        <v>805609.70548283716</v>
      </c>
      <c r="H10496">
        <f>VLOOKUP(B10496,'Current %'!$A$1:$G$24,7,0)</f>
        <v>5.1471305165367798E-2</v>
      </c>
      <c r="I10496">
        <f t="shared" si="165"/>
        <v>41465.78299508919</v>
      </c>
    </row>
    <row r="10497" spans="1:9" x14ac:dyDescent="0.35">
      <c r="A10497" t="s">
        <v>21</v>
      </c>
      <c r="B10497" s="1">
        <v>44911</v>
      </c>
      <c r="C10497" s="3">
        <f>VLOOKUP(A10497,'PY SIC'!$A$1:$C$332,3,0)*VLOOKUP(B10497,'Current %'!$A$1:$G$24,7,0)</f>
        <v>51399.349090376563</v>
      </c>
      <c r="D10497" t="s">
        <v>341</v>
      </c>
      <c r="G10497">
        <f>VLOOKUP(A10497,'PY SIC'!$A$1:$C$331,3,0)</f>
        <v>998602.01572973421</v>
      </c>
      <c r="H10497">
        <f>VLOOKUP(B10497,'Current %'!$A$1:$G$24,7,0)</f>
        <v>5.1471305165367798E-2</v>
      </c>
      <c r="I10497">
        <f t="shared" si="165"/>
        <v>51399.349090376563</v>
      </c>
    </row>
    <row r="10498" spans="1:9" x14ac:dyDescent="0.35">
      <c r="A10498" t="s">
        <v>58</v>
      </c>
      <c r="B10498" s="1">
        <v>44911</v>
      </c>
      <c r="C10498" s="3">
        <f>VLOOKUP(A10498,'PY SIC'!$A$1:$C$332,3,0)*VLOOKUP(B10498,'Current %'!$A$1:$G$24,7,0)</f>
        <v>100033.81441198173</v>
      </c>
      <c r="D10498" t="s">
        <v>341</v>
      </c>
      <c r="G10498">
        <f>VLOOKUP(A10498,'PY SIC'!$A$1:$C$331,3,0)</f>
        <v>1943487.0378862855</v>
      </c>
      <c r="H10498">
        <f>VLOOKUP(B10498,'Current %'!$A$1:$G$24,7,0)</f>
        <v>5.1471305165367798E-2</v>
      </c>
      <c r="I10498">
        <f t="shared" si="165"/>
        <v>100033.81441198173</v>
      </c>
    </row>
    <row r="10499" spans="1:9" x14ac:dyDescent="0.35">
      <c r="A10499" t="s">
        <v>235</v>
      </c>
      <c r="B10499" s="1">
        <v>44911</v>
      </c>
      <c r="C10499" s="3">
        <f>VLOOKUP(A10499,'PY SIC'!$A$1:$C$332,3,0)*VLOOKUP(B10499,'Current %'!$A$1:$G$24,7,0)</f>
        <v>6651.6969440614712</v>
      </c>
      <c r="D10499" t="s">
        <v>341</v>
      </c>
      <c r="G10499">
        <f>VLOOKUP(A10499,'PY SIC'!$A$1:$C$331,3,0)</f>
        <v>129231.16914736856</v>
      </c>
      <c r="H10499">
        <f>VLOOKUP(B10499,'Current %'!$A$1:$G$24,7,0)</f>
        <v>5.1471305165367798E-2</v>
      </c>
      <c r="I10499">
        <f t="shared" si="165"/>
        <v>6651.6969440614712</v>
      </c>
    </row>
    <row r="10500" spans="1:9" x14ac:dyDescent="0.35">
      <c r="A10500" t="s">
        <v>22</v>
      </c>
      <c r="B10500" s="1">
        <v>44911</v>
      </c>
      <c r="C10500" s="3">
        <f>VLOOKUP(A10500,'PY SIC'!$A$1:$C$332,3,0)*VLOOKUP(B10500,'Current %'!$A$1:$G$24,7,0)</f>
        <v>43793.59050512853</v>
      </c>
      <c r="D10500" t="s">
        <v>341</v>
      </c>
      <c r="G10500">
        <f>VLOOKUP(A10500,'PY SIC'!$A$1:$C$331,3,0)</f>
        <v>850835.05002307228</v>
      </c>
      <c r="H10500">
        <f>VLOOKUP(B10500,'Current %'!$A$1:$G$24,7,0)</f>
        <v>5.1471305165367798E-2</v>
      </c>
      <c r="I10500">
        <f t="shared" si="165"/>
        <v>43793.59050512853</v>
      </c>
    </row>
    <row r="10501" spans="1:9" x14ac:dyDescent="0.35">
      <c r="A10501" t="s">
        <v>343</v>
      </c>
      <c r="B10501" s="1">
        <v>44911</v>
      </c>
      <c r="C10501" s="3">
        <f>VLOOKUP(A10501,'PY SIC'!$A$1:$C$332,3,0)*VLOOKUP(B10501,'Current %'!$A$1:$G$24,7,0)</f>
        <v>1185.6346089632532</v>
      </c>
      <c r="D10501" t="s">
        <v>341</v>
      </c>
      <c r="G10501">
        <f>VLOOKUP(A10501,'PY SIC'!$A$1:$C$331,3,0)</f>
        <v>23034.865837460857</v>
      </c>
      <c r="H10501">
        <f>VLOOKUP(B10501,'Current %'!$A$1:$G$24,7,0)</f>
        <v>5.1471305165367798E-2</v>
      </c>
      <c r="I10501">
        <f t="shared" si="165"/>
        <v>1185.6346089632532</v>
      </c>
    </row>
    <row r="10502" spans="1:9" x14ac:dyDescent="0.35">
      <c r="A10502" t="s">
        <v>41</v>
      </c>
      <c r="B10502" s="1">
        <v>44911</v>
      </c>
      <c r="C10502" s="3">
        <f>VLOOKUP(A10502,'PY SIC'!$A$1:$C$332,3,0)*VLOOKUP(B10502,'Current %'!$A$1:$G$24,7,0)</f>
        <v>2179.7998442361991</v>
      </c>
      <c r="D10502" t="s">
        <v>341</v>
      </c>
      <c r="G10502">
        <f>VLOOKUP(A10502,'PY SIC'!$A$1:$C$331,3,0)</f>
        <v>42349.807086354325</v>
      </c>
      <c r="H10502">
        <f>VLOOKUP(B10502,'Current %'!$A$1:$G$24,7,0)</f>
        <v>5.1471305165367798E-2</v>
      </c>
      <c r="I10502">
        <f t="shared" si="165"/>
        <v>2179.7998442361991</v>
      </c>
    </row>
    <row r="10503" spans="1:9" x14ac:dyDescent="0.35">
      <c r="A10503" t="s">
        <v>236</v>
      </c>
      <c r="B10503" s="1">
        <v>44911</v>
      </c>
      <c r="C10503" s="3">
        <f>VLOOKUP(A10503,'PY SIC'!$A$1:$C$332,3,0)*VLOOKUP(B10503,'Current %'!$A$1:$G$24,7,0)</f>
        <v>15277.237122706585</v>
      </c>
      <c r="D10503" t="s">
        <v>341</v>
      </c>
      <c r="G10503">
        <f>VLOOKUP(A10503,'PY SIC'!$A$1:$C$331,3,0)</f>
        <v>296810.75841429789</v>
      </c>
      <c r="H10503">
        <f>VLOOKUP(B10503,'Current %'!$A$1:$G$24,7,0)</f>
        <v>5.1471305165367798E-2</v>
      </c>
      <c r="I10503">
        <f t="shared" si="165"/>
        <v>15277.237122706585</v>
      </c>
    </row>
    <row r="10504" spans="1:9" x14ac:dyDescent="0.35">
      <c r="A10504" t="s">
        <v>171</v>
      </c>
      <c r="B10504" s="1">
        <v>44911</v>
      </c>
      <c r="C10504" s="3">
        <f>VLOOKUP(A10504,'PY SIC'!$A$1:$C$332,3,0)*VLOOKUP(B10504,'Current %'!$A$1:$G$24,7,0)</f>
        <v>12045.25732369385</v>
      </c>
      <c r="D10504" t="s">
        <v>341</v>
      </c>
      <c r="G10504">
        <f>VLOOKUP(A10504,'PY SIC'!$A$1:$C$331,3,0)</f>
        <v>234018.8826569418</v>
      </c>
      <c r="H10504">
        <f>VLOOKUP(B10504,'Current %'!$A$1:$G$24,7,0)</f>
        <v>5.1471305165367798E-2</v>
      </c>
      <c r="I10504">
        <f t="shared" si="165"/>
        <v>12045.25732369385</v>
      </c>
    </row>
    <row r="10505" spans="1:9" x14ac:dyDescent="0.35">
      <c r="A10505" t="s">
        <v>250</v>
      </c>
      <c r="B10505" s="1">
        <v>44911</v>
      </c>
      <c r="C10505" s="3">
        <f>VLOOKUP(A10505,'PY SIC'!$A$1:$C$332,3,0)*VLOOKUP(B10505,'Current %'!$A$1:$G$24,7,0)</f>
        <v>89226.761259226143</v>
      </c>
      <c r="D10505" t="s">
        <v>341</v>
      </c>
      <c r="G10505">
        <f>VLOOKUP(A10505,'PY SIC'!$A$1:$C$331,3,0)</f>
        <v>1733524.3583304724</v>
      </c>
      <c r="H10505">
        <f>VLOOKUP(B10505,'Current %'!$A$1:$G$24,7,0)</f>
        <v>5.1471305165367798E-2</v>
      </c>
      <c r="I10505">
        <f t="shared" si="165"/>
        <v>89226.761259226143</v>
      </c>
    </row>
    <row r="10506" spans="1:9" x14ac:dyDescent="0.35">
      <c r="A10506" t="s">
        <v>172</v>
      </c>
      <c r="B10506" s="1">
        <v>44911</v>
      </c>
      <c r="C10506" s="3">
        <f>VLOOKUP(A10506,'PY SIC'!$A$1:$C$332,3,0)*VLOOKUP(B10506,'Current %'!$A$1:$G$24,7,0)</f>
        <v>41847.898065359703</v>
      </c>
      <c r="D10506" t="s">
        <v>341</v>
      </c>
      <c r="G10506">
        <f>VLOOKUP(A10506,'PY SIC'!$A$1:$C$331,3,0)</f>
        <v>813033.55201330397</v>
      </c>
      <c r="H10506">
        <f>VLOOKUP(B10506,'Current %'!$A$1:$G$24,7,0)</f>
        <v>5.1471305165367798E-2</v>
      </c>
      <c r="I10506">
        <f t="shared" si="165"/>
        <v>41847.898065359703</v>
      </c>
    </row>
    <row r="10507" spans="1:9" x14ac:dyDescent="0.35">
      <c r="A10507" t="s">
        <v>309</v>
      </c>
      <c r="B10507" s="1">
        <v>44911</v>
      </c>
      <c r="C10507" s="3">
        <f>VLOOKUP(A10507,'PY SIC'!$A$1:$C$332,3,0)*VLOOKUP(B10507,'Current %'!$A$1:$G$24,7,0)</f>
        <v>22702.928632791249</v>
      </c>
      <c r="D10507" t="s">
        <v>341</v>
      </c>
      <c r="G10507">
        <f>VLOOKUP(A10507,'PY SIC'!$A$1:$C$331,3,0)</f>
        <v>441079.32681813551</v>
      </c>
      <c r="H10507">
        <f>VLOOKUP(B10507,'Current %'!$A$1:$G$24,7,0)</f>
        <v>5.1471305165367798E-2</v>
      </c>
      <c r="I10507">
        <f t="shared" si="165"/>
        <v>22702.928632791249</v>
      </c>
    </row>
    <row r="10508" spans="1:9" x14ac:dyDescent="0.35">
      <c r="A10508" t="s">
        <v>120</v>
      </c>
      <c r="B10508" s="1">
        <v>44911</v>
      </c>
      <c r="C10508" s="3">
        <f>VLOOKUP(A10508,'PY SIC'!$A$1:$C$332,3,0)*VLOOKUP(B10508,'Current %'!$A$1:$G$24,7,0)</f>
        <v>52306.11211051928</v>
      </c>
      <c r="D10508" t="s">
        <v>341</v>
      </c>
      <c r="G10508">
        <f>VLOOKUP(A10508,'PY SIC'!$A$1:$C$331,3,0)</f>
        <v>1016218.8804513388</v>
      </c>
      <c r="H10508">
        <f>VLOOKUP(B10508,'Current %'!$A$1:$G$24,7,0)</f>
        <v>5.1471305165367798E-2</v>
      </c>
      <c r="I10508">
        <f t="shared" ref="I10508:I10571" si="166">G10508*H10508</f>
        <v>52306.11211051928</v>
      </c>
    </row>
    <row r="10509" spans="1:9" x14ac:dyDescent="0.35">
      <c r="A10509" t="s">
        <v>23</v>
      </c>
      <c r="B10509" s="1">
        <v>44911</v>
      </c>
      <c r="C10509" s="3">
        <f>VLOOKUP(A10509,'PY SIC'!$A$1:$C$332,3,0)*VLOOKUP(B10509,'Current %'!$A$1:$G$24,7,0)</f>
        <v>67925.083385030419</v>
      </c>
      <c r="D10509" t="s">
        <v>341</v>
      </c>
      <c r="G10509">
        <f>VLOOKUP(A10509,'PY SIC'!$A$1:$C$331,3,0)</f>
        <v>1319668.9527650343</v>
      </c>
      <c r="H10509">
        <f>VLOOKUP(B10509,'Current %'!$A$1:$G$24,7,0)</f>
        <v>5.1471305165367798E-2</v>
      </c>
      <c r="I10509">
        <f t="shared" si="166"/>
        <v>67925.083385030419</v>
      </c>
    </row>
    <row r="10510" spans="1:9" x14ac:dyDescent="0.35">
      <c r="A10510" t="s">
        <v>98</v>
      </c>
      <c r="B10510" s="1">
        <v>44911</v>
      </c>
      <c r="C10510" s="3">
        <f>VLOOKUP(A10510,'PY SIC'!$A$1:$C$332,3,0)*VLOOKUP(B10510,'Current %'!$A$1:$G$24,7,0)</f>
        <v>26573.121307661128</v>
      </c>
      <c r="D10510" t="s">
        <v>341</v>
      </c>
      <c r="G10510">
        <f>VLOOKUP(A10510,'PY SIC'!$A$1:$C$331,3,0)</f>
        <v>516270.59431049193</v>
      </c>
      <c r="H10510">
        <f>VLOOKUP(B10510,'Current %'!$A$1:$G$24,7,0)</f>
        <v>5.1471305165367798E-2</v>
      </c>
      <c r="I10510">
        <f t="shared" si="166"/>
        <v>26573.121307661128</v>
      </c>
    </row>
    <row r="10511" spans="1:9" x14ac:dyDescent="0.35">
      <c r="A10511" t="s">
        <v>24</v>
      </c>
      <c r="B10511" s="1">
        <v>44911</v>
      </c>
      <c r="C10511" s="3">
        <f>VLOOKUP(A10511,'PY SIC'!$A$1:$C$332,3,0)*VLOOKUP(B10511,'Current %'!$A$1:$G$24,7,0)</f>
        <v>22971.658326835408</v>
      </c>
      <c r="D10511" t="s">
        <v>341</v>
      </c>
      <c r="G10511">
        <f>VLOOKUP(A10511,'PY SIC'!$A$1:$C$331,3,0)</f>
        <v>446300.28815146058</v>
      </c>
      <c r="H10511">
        <f>VLOOKUP(B10511,'Current %'!$A$1:$G$24,7,0)</f>
        <v>5.1471305165367798E-2</v>
      </c>
      <c r="I10511">
        <f t="shared" si="166"/>
        <v>22971.658326835408</v>
      </c>
    </row>
    <row r="10512" spans="1:9" x14ac:dyDescent="0.35">
      <c r="A10512" t="s">
        <v>108</v>
      </c>
      <c r="B10512" s="1">
        <v>44911</v>
      </c>
      <c r="C10512" s="3">
        <f>VLOOKUP(A10512,'PY SIC'!$A$1:$C$332,3,0)*VLOOKUP(B10512,'Current %'!$A$1:$G$24,7,0)</f>
        <v>68774.729434461551</v>
      </c>
      <c r="D10512" t="s">
        <v>341</v>
      </c>
      <c r="G10512">
        <f>VLOOKUP(A10512,'PY SIC'!$A$1:$C$331,3,0)</f>
        <v>1336176.1317981165</v>
      </c>
      <c r="H10512">
        <f>VLOOKUP(B10512,'Current %'!$A$1:$G$24,7,0)</f>
        <v>5.1471305165367798E-2</v>
      </c>
      <c r="I10512">
        <f t="shared" si="166"/>
        <v>68774.729434461551</v>
      </c>
    </row>
    <row r="10513" spans="1:9" x14ac:dyDescent="0.35">
      <c r="A10513" t="s">
        <v>25</v>
      </c>
      <c r="B10513" s="1">
        <v>44911</v>
      </c>
      <c r="C10513" s="3">
        <f>VLOOKUP(A10513,'PY SIC'!$A$1:$C$332,3,0)*VLOOKUP(B10513,'Current %'!$A$1:$G$24,7,0)</f>
        <v>25862.724688286376</v>
      </c>
      <c r="D10513" t="s">
        <v>341</v>
      </c>
      <c r="G10513">
        <f>VLOOKUP(A10513,'PY SIC'!$A$1:$C$331,3,0)</f>
        <v>502468.79509260971</v>
      </c>
      <c r="H10513">
        <f>VLOOKUP(B10513,'Current %'!$A$1:$G$24,7,0)</f>
        <v>5.1471305165367798E-2</v>
      </c>
      <c r="I10513">
        <f t="shared" si="166"/>
        <v>25862.724688286376</v>
      </c>
    </row>
    <row r="10514" spans="1:9" x14ac:dyDescent="0.35">
      <c r="A10514" t="s">
        <v>26</v>
      </c>
      <c r="B10514" s="1">
        <v>44911</v>
      </c>
      <c r="C10514" s="3">
        <f>VLOOKUP(A10514,'PY SIC'!$A$1:$C$332,3,0)*VLOOKUP(B10514,'Current %'!$A$1:$G$24,7,0)</f>
        <v>1077.7761654029464</v>
      </c>
      <c r="D10514" t="s">
        <v>341</v>
      </c>
      <c r="G10514">
        <f>VLOOKUP(A10514,'PY SIC'!$A$1:$C$331,3,0)</f>
        <v>20939.359550729296</v>
      </c>
      <c r="H10514">
        <f>VLOOKUP(B10514,'Current %'!$A$1:$G$24,7,0)</f>
        <v>5.1471305165367798E-2</v>
      </c>
      <c r="I10514">
        <f t="shared" si="166"/>
        <v>1077.7761654029464</v>
      </c>
    </row>
    <row r="10515" spans="1:9" x14ac:dyDescent="0.35">
      <c r="A10515" t="s">
        <v>42</v>
      </c>
      <c r="B10515" s="1">
        <v>44911</v>
      </c>
      <c r="C10515" s="3">
        <f>VLOOKUP(A10515,'PY SIC'!$A$1:$C$332,3,0)*VLOOKUP(B10515,'Current %'!$A$1:$G$24,7,0)</f>
        <v>1992.3042681720167</v>
      </c>
      <c r="D10515" t="s">
        <v>341</v>
      </c>
      <c r="G10515">
        <f>VLOOKUP(A10515,'PY SIC'!$A$1:$C$331,3,0)</f>
        <v>38707.086633438012</v>
      </c>
      <c r="H10515">
        <f>VLOOKUP(B10515,'Current %'!$A$1:$G$24,7,0)</f>
        <v>5.1471305165367798E-2</v>
      </c>
      <c r="I10515">
        <f t="shared" si="166"/>
        <v>1992.3042681720167</v>
      </c>
    </row>
    <row r="10516" spans="1:9" x14ac:dyDescent="0.35">
      <c r="A10516" t="s">
        <v>85</v>
      </c>
      <c r="B10516" s="1">
        <v>44911</v>
      </c>
      <c r="C10516" s="3">
        <f>VLOOKUP(A10516,'PY SIC'!$A$1:$C$332,3,0)*VLOOKUP(B10516,'Current %'!$A$1:$G$24,7,0)</f>
        <v>110418.6779364799</v>
      </c>
      <c r="D10516" t="s">
        <v>341</v>
      </c>
      <c r="G10516">
        <f>VLOOKUP(A10516,'PY SIC'!$A$1:$C$331,3,0)</f>
        <v>2145247.290344107</v>
      </c>
      <c r="H10516">
        <f>VLOOKUP(B10516,'Current %'!$A$1:$G$24,7,0)</f>
        <v>5.1471305165367798E-2</v>
      </c>
      <c r="I10516">
        <f t="shared" si="166"/>
        <v>110418.6779364799</v>
      </c>
    </row>
    <row r="10517" spans="1:9" x14ac:dyDescent="0.35">
      <c r="A10517" t="s">
        <v>173</v>
      </c>
      <c r="B10517" s="1">
        <v>44911</v>
      </c>
      <c r="C10517" s="3">
        <f>VLOOKUP(A10517,'PY SIC'!$A$1:$C$332,3,0)*VLOOKUP(B10517,'Current %'!$A$1:$G$24,7,0)</f>
        <v>44571.863451536607</v>
      </c>
      <c r="D10517" t="s">
        <v>341</v>
      </c>
      <c r="G10517">
        <f>VLOOKUP(A10517,'PY SIC'!$A$1:$C$331,3,0)</f>
        <v>865955.57094065216</v>
      </c>
      <c r="H10517">
        <f>VLOOKUP(B10517,'Current %'!$A$1:$G$24,7,0)</f>
        <v>5.1471305165367798E-2</v>
      </c>
      <c r="I10517">
        <f t="shared" si="166"/>
        <v>44571.863451536607</v>
      </c>
    </row>
    <row r="10518" spans="1:9" x14ac:dyDescent="0.35">
      <c r="A10518" t="s">
        <v>134</v>
      </c>
      <c r="B10518" s="1">
        <v>44911</v>
      </c>
      <c r="C10518" s="3">
        <f>VLOOKUP(A10518,'PY SIC'!$A$1:$C$332,3,0)*VLOOKUP(B10518,'Current %'!$A$1:$G$24,7,0)</f>
        <v>54767.697227281315</v>
      </c>
      <c r="D10518" t="s">
        <v>341</v>
      </c>
      <c r="G10518">
        <f>VLOOKUP(A10518,'PY SIC'!$A$1:$C$331,3,0)</f>
        <v>1064043.2965770504</v>
      </c>
      <c r="H10518">
        <f>VLOOKUP(B10518,'Current %'!$A$1:$G$24,7,0)</f>
        <v>5.1471305165367798E-2</v>
      </c>
      <c r="I10518">
        <f t="shared" si="166"/>
        <v>54767.697227281315</v>
      </c>
    </row>
    <row r="10519" spans="1:9" x14ac:dyDescent="0.35">
      <c r="A10519" t="s">
        <v>86</v>
      </c>
      <c r="B10519" s="1">
        <v>44911</v>
      </c>
      <c r="C10519" s="3">
        <f>VLOOKUP(A10519,'PY SIC'!$A$1:$C$332,3,0)*VLOOKUP(B10519,'Current %'!$A$1:$G$24,7,0)</f>
        <v>140925.92466966444</v>
      </c>
      <c r="D10519" t="s">
        <v>341</v>
      </c>
      <c r="G10519">
        <f>VLOOKUP(A10519,'PY SIC'!$A$1:$C$331,3,0)</f>
        <v>2737951.2568584667</v>
      </c>
      <c r="H10519">
        <f>VLOOKUP(B10519,'Current %'!$A$1:$G$24,7,0)</f>
        <v>5.1471305165367798E-2</v>
      </c>
      <c r="I10519">
        <f t="shared" si="166"/>
        <v>140925.92466966444</v>
      </c>
    </row>
    <row r="10520" spans="1:9" x14ac:dyDescent="0.35">
      <c r="A10520" t="s">
        <v>251</v>
      </c>
      <c r="B10520" s="1">
        <v>44911</v>
      </c>
      <c r="C10520" s="3">
        <f>VLOOKUP(A10520,'PY SIC'!$A$1:$C$332,3,0)*VLOOKUP(B10520,'Current %'!$A$1:$G$24,7,0)</f>
        <v>10847.143710225871</v>
      </c>
      <c r="D10520" t="s">
        <v>341</v>
      </c>
      <c r="G10520">
        <f>VLOOKUP(A10520,'PY SIC'!$A$1:$C$331,3,0)</f>
        <v>210741.57096611406</v>
      </c>
      <c r="H10520">
        <f>VLOOKUP(B10520,'Current %'!$A$1:$G$24,7,0)</f>
        <v>5.1471305165367798E-2</v>
      </c>
      <c r="I10520">
        <f t="shared" si="166"/>
        <v>10847.143710225871</v>
      </c>
    </row>
    <row r="10521" spans="1:9" x14ac:dyDescent="0.35">
      <c r="A10521" t="s">
        <v>59</v>
      </c>
      <c r="B10521" s="1">
        <v>44911</v>
      </c>
      <c r="C10521" s="3">
        <f>VLOOKUP(A10521,'PY SIC'!$A$1:$C$332,3,0)*VLOOKUP(B10521,'Current %'!$A$1:$G$24,7,0)</f>
        <v>31405.15670582731</v>
      </c>
      <c r="D10521" t="s">
        <v>341</v>
      </c>
      <c r="G10521">
        <f>VLOOKUP(A10521,'PY SIC'!$A$1:$C$331,3,0)</f>
        <v>610148.83156602189</v>
      </c>
      <c r="H10521">
        <f>VLOOKUP(B10521,'Current %'!$A$1:$G$24,7,0)</f>
        <v>5.1471305165367798E-2</v>
      </c>
      <c r="I10521">
        <f t="shared" si="166"/>
        <v>31405.15670582731</v>
      </c>
    </row>
    <row r="10522" spans="1:9" x14ac:dyDescent="0.35">
      <c r="A10522" t="s">
        <v>310</v>
      </c>
      <c r="B10522" s="1">
        <v>44911</v>
      </c>
      <c r="C10522" s="3">
        <f>VLOOKUP(A10522,'PY SIC'!$A$1:$C$332,3,0)*VLOOKUP(B10522,'Current %'!$A$1:$G$24,7,0)</f>
        <v>29811.727855682664</v>
      </c>
      <c r="D10522" t="s">
        <v>341</v>
      </c>
      <c r="G10522">
        <f>VLOOKUP(A10522,'PY SIC'!$A$1:$C$331,3,0)</f>
        <v>579191.21654100448</v>
      </c>
      <c r="H10522">
        <f>VLOOKUP(B10522,'Current %'!$A$1:$G$24,7,0)</f>
        <v>5.1471305165367798E-2</v>
      </c>
      <c r="I10522">
        <f t="shared" si="166"/>
        <v>29811.727855682664</v>
      </c>
    </row>
    <row r="10523" spans="1:9" x14ac:dyDescent="0.35">
      <c r="A10523" t="s">
        <v>121</v>
      </c>
      <c r="B10523" s="1">
        <v>44911</v>
      </c>
      <c r="C10523" s="3">
        <f>VLOOKUP(A10523,'PY SIC'!$A$1:$C$332,3,0)*VLOOKUP(B10523,'Current %'!$A$1:$G$24,7,0)</f>
        <v>28860.785521192229</v>
      </c>
      <c r="D10523" t="s">
        <v>341</v>
      </c>
      <c r="G10523">
        <f>VLOOKUP(A10523,'PY SIC'!$A$1:$C$331,3,0)</f>
        <v>560716.02281053213</v>
      </c>
      <c r="H10523">
        <f>VLOOKUP(B10523,'Current %'!$A$1:$G$24,7,0)</f>
        <v>5.1471305165367798E-2</v>
      </c>
      <c r="I10523">
        <f t="shared" si="166"/>
        <v>28860.785521192229</v>
      </c>
    </row>
    <row r="10524" spans="1:9" x14ac:dyDescent="0.35">
      <c r="A10524" t="s">
        <v>198</v>
      </c>
      <c r="B10524" s="1">
        <v>44911</v>
      </c>
      <c r="C10524" s="3">
        <f>VLOOKUP(A10524,'PY SIC'!$A$1:$C$332,3,0)*VLOOKUP(B10524,'Current %'!$A$1:$G$24,7,0)</f>
        <v>4298.9456467757254</v>
      </c>
      <c r="D10524" t="s">
        <v>341</v>
      </c>
      <c r="G10524">
        <f>VLOOKUP(A10524,'PY SIC'!$A$1:$C$331,3,0)</f>
        <v>83521.209205090228</v>
      </c>
      <c r="H10524">
        <f>VLOOKUP(B10524,'Current %'!$A$1:$G$24,7,0)</f>
        <v>5.1471305165367798E-2</v>
      </c>
      <c r="I10524">
        <f t="shared" si="166"/>
        <v>4298.9456467757254</v>
      </c>
    </row>
    <row r="10525" spans="1:9" x14ac:dyDescent="0.35">
      <c r="A10525" t="s">
        <v>43</v>
      </c>
      <c r="B10525" s="1">
        <v>44911</v>
      </c>
      <c r="C10525" s="3">
        <f>VLOOKUP(A10525,'PY SIC'!$A$1:$C$332,3,0)*VLOOKUP(B10525,'Current %'!$A$1:$G$24,7,0)</f>
        <v>1708.4580251504999</v>
      </c>
      <c r="D10525" t="s">
        <v>341</v>
      </c>
      <c r="G10525">
        <f>VLOOKUP(A10525,'PY SIC'!$A$1:$C$331,3,0)</f>
        <v>33192.436439323617</v>
      </c>
      <c r="H10525">
        <f>VLOOKUP(B10525,'Current %'!$A$1:$G$24,7,0)</f>
        <v>5.1471305165367798E-2</v>
      </c>
      <c r="I10525">
        <f t="shared" si="166"/>
        <v>1708.4580251504999</v>
      </c>
    </row>
    <row r="10526" spans="1:9" x14ac:dyDescent="0.35">
      <c r="A10526" t="s">
        <v>122</v>
      </c>
      <c r="B10526" s="1">
        <v>44911</v>
      </c>
      <c r="C10526" s="3">
        <f>VLOOKUP(A10526,'PY SIC'!$A$1:$C$332,3,0)*VLOOKUP(B10526,'Current %'!$A$1:$G$24,7,0)</f>
        <v>16579.528113398228</v>
      </c>
      <c r="D10526" t="s">
        <v>341</v>
      </c>
      <c r="G10526">
        <f>VLOOKUP(A10526,'PY SIC'!$A$1:$C$331,3,0)</f>
        <v>322112.0595277556</v>
      </c>
      <c r="H10526">
        <f>VLOOKUP(B10526,'Current %'!$A$1:$G$24,7,0)</f>
        <v>5.1471305165367798E-2</v>
      </c>
      <c r="I10526">
        <f t="shared" si="166"/>
        <v>16579.528113398228</v>
      </c>
    </row>
    <row r="10527" spans="1:9" x14ac:dyDescent="0.35">
      <c r="A10527" t="s">
        <v>109</v>
      </c>
      <c r="B10527" s="1">
        <v>44911</v>
      </c>
      <c r="C10527" s="3">
        <f>VLOOKUP(A10527,'PY SIC'!$A$1:$C$332,3,0)*VLOOKUP(B10527,'Current %'!$A$1:$G$24,7,0)</f>
        <v>124314.62513760735</v>
      </c>
      <c r="D10527" t="s">
        <v>341</v>
      </c>
      <c r="G10527">
        <f>VLOOKUP(A10527,'PY SIC'!$A$1:$C$331,3,0)</f>
        <v>2415221.9326517447</v>
      </c>
      <c r="H10527">
        <f>VLOOKUP(B10527,'Current %'!$A$1:$G$24,7,0)</f>
        <v>5.1471305165367798E-2</v>
      </c>
      <c r="I10527">
        <f t="shared" si="166"/>
        <v>124314.62513760735</v>
      </c>
    </row>
    <row r="10528" spans="1:9" x14ac:dyDescent="0.35">
      <c r="A10528" t="s">
        <v>237</v>
      </c>
      <c r="B10528" s="1">
        <v>44911</v>
      </c>
      <c r="C10528" s="3">
        <f>VLOOKUP(A10528,'PY SIC'!$A$1:$C$332,3,0)*VLOOKUP(B10528,'Current %'!$A$1:$G$24,7,0)</f>
        <v>26609.743532667046</v>
      </c>
      <c r="D10528" t="s">
        <v>341</v>
      </c>
      <c r="G10528">
        <f>VLOOKUP(A10528,'PY SIC'!$A$1:$C$331,3,0)</f>
        <v>516982.10191435507</v>
      </c>
      <c r="H10528">
        <f>VLOOKUP(B10528,'Current %'!$A$1:$G$24,7,0)</f>
        <v>5.1471305165367798E-2</v>
      </c>
      <c r="I10528">
        <f t="shared" si="166"/>
        <v>26609.743532667046</v>
      </c>
    </row>
    <row r="10529" spans="1:9" x14ac:dyDescent="0.35">
      <c r="A10529" t="s">
        <v>60</v>
      </c>
      <c r="B10529" s="1">
        <v>44911</v>
      </c>
      <c r="C10529" s="3">
        <f>VLOOKUP(A10529,'PY SIC'!$A$1:$C$332,3,0)*VLOOKUP(B10529,'Current %'!$A$1:$G$24,7,0)</f>
        <v>129018.09579778346</v>
      </c>
      <c r="D10529" t="s">
        <v>341</v>
      </c>
      <c r="G10529">
        <f>VLOOKUP(A10529,'PY SIC'!$A$1:$C$331,3,0)</f>
        <v>2506602.3755036355</v>
      </c>
      <c r="H10529">
        <f>VLOOKUP(B10529,'Current %'!$A$1:$G$24,7,0)</f>
        <v>5.1471305165367798E-2</v>
      </c>
      <c r="I10529">
        <f t="shared" si="166"/>
        <v>129018.09579778346</v>
      </c>
    </row>
    <row r="10530" spans="1:9" x14ac:dyDescent="0.35">
      <c r="A10530" t="s">
        <v>311</v>
      </c>
      <c r="B10530" s="1">
        <v>44911</v>
      </c>
      <c r="C10530" s="3">
        <f>VLOOKUP(A10530,'PY SIC'!$A$1:$C$332,3,0)*VLOOKUP(B10530,'Current %'!$A$1:$G$24,7,0)</f>
        <v>52645.051093310649</v>
      </c>
      <c r="D10530" t="s">
        <v>341</v>
      </c>
      <c r="G10530">
        <f>VLOOKUP(A10530,'PY SIC'!$A$1:$C$331,3,0)</f>
        <v>1022803.8889663245</v>
      </c>
      <c r="H10530">
        <f>VLOOKUP(B10530,'Current %'!$A$1:$G$24,7,0)</f>
        <v>5.1471305165367798E-2</v>
      </c>
      <c r="I10530">
        <f t="shared" si="166"/>
        <v>52645.051093310649</v>
      </c>
    </row>
    <row r="10531" spans="1:9" x14ac:dyDescent="0.35">
      <c r="A10531" t="s">
        <v>110</v>
      </c>
      <c r="B10531" s="1">
        <v>44911</v>
      </c>
      <c r="C10531" s="3">
        <f>VLOOKUP(A10531,'PY SIC'!$A$1:$C$332,3,0)*VLOOKUP(B10531,'Current %'!$A$1:$G$24,7,0)</f>
        <v>47424.618753619165</v>
      </c>
      <c r="D10531" t="s">
        <v>341</v>
      </c>
      <c r="G10531">
        <f>VLOOKUP(A10531,'PY SIC'!$A$1:$C$331,3,0)</f>
        <v>921379.75909592002</v>
      </c>
      <c r="H10531">
        <f>VLOOKUP(B10531,'Current %'!$A$1:$G$24,7,0)</f>
        <v>5.1471305165367798E-2</v>
      </c>
      <c r="I10531">
        <f t="shared" si="166"/>
        <v>47424.618753619165</v>
      </c>
    </row>
    <row r="10532" spans="1:9" x14ac:dyDescent="0.35">
      <c r="A10532" t="s">
        <v>312</v>
      </c>
      <c r="B10532" s="1">
        <v>44911</v>
      </c>
      <c r="C10532" s="3">
        <f>VLOOKUP(A10532,'PY SIC'!$A$1:$C$332,3,0)*VLOOKUP(B10532,'Current %'!$A$1:$G$24,7,0)</f>
        <v>80234.726246728838</v>
      </c>
      <c r="D10532" t="s">
        <v>341</v>
      </c>
      <c r="G10532">
        <f>VLOOKUP(A10532,'PY SIC'!$A$1:$C$331,3,0)</f>
        <v>1558824.3971849845</v>
      </c>
      <c r="H10532">
        <f>VLOOKUP(B10532,'Current %'!$A$1:$G$24,7,0)</f>
        <v>5.1471305165367798E-2</v>
      </c>
      <c r="I10532">
        <f t="shared" si="166"/>
        <v>80234.726246728838</v>
      </c>
    </row>
    <row r="10533" spans="1:9" x14ac:dyDescent="0.35">
      <c r="A10533" t="s">
        <v>313</v>
      </c>
      <c r="B10533" s="1">
        <v>44911</v>
      </c>
      <c r="C10533" s="3">
        <f>VLOOKUP(A10533,'PY SIC'!$A$1:$C$332,3,0)*VLOOKUP(B10533,'Current %'!$A$1:$G$24,7,0)</f>
        <v>127439.08011191864</v>
      </c>
      <c r="D10533" t="s">
        <v>341</v>
      </c>
      <c r="G10533">
        <f>VLOOKUP(A10533,'PY SIC'!$A$1:$C$331,3,0)</f>
        <v>2475924.7837699163</v>
      </c>
      <c r="H10533">
        <f>VLOOKUP(B10533,'Current %'!$A$1:$G$24,7,0)</f>
        <v>5.1471305165367798E-2</v>
      </c>
      <c r="I10533">
        <f t="shared" si="166"/>
        <v>127439.08011191864</v>
      </c>
    </row>
    <row r="10534" spans="1:9" x14ac:dyDescent="0.35">
      <c r="A10534" t="s">
        <v>252</v>
      </c>
      <c r="B10534" s="1">
        <v>44911</v>
      </c>
      <c r="C10534" s="3">
        <f>VLOOKUP(A10534,'PY SIC'!$A$1:$C$332,3,0)*VLOOKUP(B10534,'Current %'!$A$1:$G$24,7,0)</f>
        <v>72802.863676626439</v>
      </c>
      <c r="D10534" t="s">
        <v>341</v>
      </c>
      <c r="G10534">
        <f>VLOOKUP(A10534,'PY SIC'!$A$1:$C$331,3,0)</f>
        <v>1414435.9355707862</v>
      </c>
      <c r="H10534">
        <f>VLOOKUP(B10534,'Current %'!$A$1:$G$24,7,0)</f>
        <v>5.1471305165367798E-2</v>
      </c>
      <c r="I10534">
        <f t="shared" si="166"/>
        <v>72802.863676626439</v>
      </c>
    </row>
    <row r="10535" spans="1:9" x14ac:dyDescent="0.35">
      <c r="A10535" t="s">
        <v>199</v>
      </c>
      <c r="B10535" s="1">
        <v>44911</v>
      </c>
      <c r="C10535" s="3">
        <f>VLOOKUP(A10535,'PY SIC'!$A$1:$C$332,3,0)*VLOOKUP(B10535,'Current %'!$A$1:$G$24,7,0)</f>
        <v>27806.88354793948</v>
      </c>
      <c r="D10535" t="s">
        <v>341</v>
      </c>
      <c r="G10535">
        <f>VLOOKUP(A10535,'PY SIC'!$A$1:$C$331,3,0)</f>
        <v>540240.4982465686</v>
      </c>
      <c r="H10535">
        <f>VLOOKUP(B10535,'Current %'!$A$1:$G$24,7,0)</f>
        <v>5.1471305165367798E-2</v>
      </c>
      <c r="I10535">
        <f t="shared" si="166"/>
        <v>27806.88354793948</v>
      </c>
    </row>
    <row r="10536" spans="1:9" x14ac:dyDescent="0.35">
      <c r="A10536" t="s">
        <v>253</v>
      </c>
      <c r="B10536" s="1">
        <v>44911</v>
      </c>
      <c r="C10536" s="3">
        <f>VLOOKUP(A10536,'PY SIC'!$A$1:$C$332,3,0)*VLOOKUP(B10536,'Current %'!$A$1:$G$24,7,0)</f>
        <v>43052.87012405954</v>
      </c>
      <c r="D10536" t="s">
        <v>341</v>
      </c>
      <c r="G10536">
        <f>VLOOKUP(A10536,'PY SIC'!$A$1:$C$331,3,0)</f>
        <v>836444.11164120701</v>
      </c>
      <c r="H10536">
        <f>VLOOKUP(B10536,'Current %'!$A$1:$G$24,7,0)</f>
        <v>5.1471305165367798E-2</v>
      </c>
      <c r="I10536">
        <f t="shared" si="166"/>
        <v>43052.87012405954</v>
      </c>
    </row>
    <row r="10537" spans="1:9" x14ac:dyDescent="0.35">
      <c r="A10537" t="s">
        <v>44</v>
      </c>
      <c r="B10537" s="1">
        <v>44911</v>
      </c>
      <c r="C10537" s="3">
        <f>VLOOKUP(A10537,'PY SIC'!$A$1:$C$332,3,0)*VLOOKUP(B10537,'Current %'!$A$1:$G$24,7,0)</f>
        <v>14.548271028800063</v>
      </c>
      <c r="D10537" t="s">
        <v>341</v>
      </c>
      <c r="G10537">
        <f>VLOOKUP(A10537,'PY SIC'!$A$1:$C$331,3,0)</f>
        <v>282.64818585926963</v>
      </c>
      <c r="H10537">
        <f>VLOOKUP(B10537,'Current %'!$A$1:$G$24,7,0)</f>
        <v>5.1471305165367798E-2</v>
      </c>
      <c r="I10537">
        <f t="shared" si="166"/>
        <v>14.548271028800063</v>
      </c>
    </row>
    <row r="10538" spans="1:9" x14ac:dyDescent="0.35">
      <c r="A10538" t="s">
        <v>314</v>
      </c>
      <c r="B10538" s="1">
        <v>44911</v>
      </c>
      <c r="C10538" s="3">
        <f>VLOOKUP(A10538,'PY SIC'!$A$1:$C$332,3,0)*VLOOKUP(B10538,'Current %'!$A$1:$G$24,7,0)</f>
        <v>60723.517379470839</v>
      </c>
      <c r="D10538" t="s">
        <v>341</v>
      </c>
      <c r="G10538">
        <f>VLOOKUP(A10538,'PY SIC'!$A$1:$C$331,3,0)</f>
        <v>1179754.7620830168</v>
      </c>
      <c r="H10538">
        <f>VLOOKUP(B10538,'Current %'!$A$1:$G$24,7,0)</f>
        <v>5.1471305165367798E-2</v>
      </c>
      <c r="I10538">
        <f t="shared" si="166"/>
        <v>60723.517379470839</v>
      </c>
    </row>
    <row r="10539" spans="1:9" x14ac:dyDescent="0.35">
      <c r="A10539" t="s">
        <v>27</v>
      </c>
      <c r="B10539" s="1">
        <v>44911</v>
      </c>
      <c r="C10539" s="3">
        <f>VLOOKUP(A10539,'PY SIC'!$A$1:$C$332,3,0)*VLOOKUP(B10539,'Current %'!$A$1:$G$24,7,0)</f>
        <v>55326.704364113823</v>
      </c>
      <c r="D10539" t="s">
        <v>341</v>
      </c>
      <c r="G10539">
        <f>VLOOKUP(A10539,'PY SIC'!$A$1:$C$331,3,0)</f>
        <v>1074903.8553881496</v>
      </c>
      <c r="H10539">
        <f>VLOOKUP(B10539,'Current %'!$A$1:$G$24,7,0)</f>
        <v>5.1471305165367798E-2</v>
      </c>
      <c r="I10539">
        <f t="shared" si="166"/>
        <v>55326.704364113823</v>
      </c>
    </row>
    <row r="10540" spans="1:9" x14ac:dyDescent="0.35">
      <c r="A10540" t="s">
        <v>174</v>
      </c>
      <c r="B10540" s="1">
        <v>44911</v>
      </c>
      <c r="C10540" s="3">
        <f>VLOOKUP(A10540,'PY SIC'!$A$1:$C$332,3,0)*VLOOKUP(B10540,'Current %'!$A$1:$G$24,7,0)</f>
        <v>56711.570466526457</v>
      </c>
      <c r="D10540" t="s">
        <v>341</v>
      </c>
      <c r="G10540">
        <f>VLOOKUP(A10540,'PY SIC'!$A$1:$C$331,3,0)</f>
        <v>1101809.4506118051</v>
      </c>
      <c r="H10540">
        <f>VLOOKUP(B10540,'Current %'!$A$1:$G$24,7,0)</f>
        <v>5.1471305165367798E-2</v>
      </c>
      <c r="I10540">
        <f t="shared" si="166"/>
        <v>56711.570466526457</v>
      </c>
    </row>
    <row r="10541" spans="1:9" x14ac:dyDescent="0.35">
      <c r="A10541" t="s">
        <v>135</v>
      </c>
      <c r="B10541" s="1">
        <v>44911</v>
      </c>
      <c r="C10541" s="3">
        <f>VLOOKUP(A10541,'PY SIC'!$A$1:$C$332,3,0)*VLOOKUP(B10541,'Current %'!$A$1:$G$24,7,0)</f>
        <v>30655.617053945596</v>
      </c>
      <c r="D10541" t="s">
        <v>341</v>
      </c>
      <c r="G10541">
        <f>VLOOKUP(A10541,'PY SIC'!$A$1:$C$331,3,0)</f>
        <v>595586.54973785416</v>
      </c>
      <c r="H10541">
        <f>VLOOKUP(B10541,'Current %'!$A$1:$G$24,7,0)</f>
        <v>5.1471305165367798E-2</v>
      </c>
      <c r="I10541">
        <f t="shared" si="166"/>
        <v>30655.617053945596</v>
      </c>
    </row>
    <row r="10542" spans="1:9" x14ac:dyDescent="0.35">
      <c r="A10542" t="s">
        <v>61</v>
      </c>
      <c r="B10542" s="1">
        <v>44911</v>
      </c>
      <c r="C10542" s="3">
        <f>VLOOKUP(A10542,'PY SIC'!$A$1:$C$332,3,0)*VLOOKUP(B10542,'Current %'!$A$1:$G$24,7,0)</f>
        <v>80321.94357894006</v>
      </c>
      <c r="D10542" t="s">
        <v>341</v>
      </c>
      <c r="G10542">
        <f>VLOOKUP(A10542,'PY SIC'!$A$1:$C$331,3,0)</f>
        <v>1560518.8817513075</v>
      </c>
      <c r="H10542">
        <f>VLOOKUP(B10542,'Current %'!$A$1:$G$24,7,0)</f>
        <v>5.1471305165367798E-2</v>
      </c>
      <c r="I10542">
        <f t="shared" si="166"/>
        <v>80321.94357894006</v>
      </c>
    </row>
    <row r="10543" spans="1:9" x14ac:dyDescent="0.35">
      <c r="A10543" t="s">
        <v>238</v>
      </c>
      <c r="B10543" s="1">
        <v>44911</v>
      </c>
      <c r="C10543" s="3">
        <f>VLOOKUP(A10543,'PY SIC'!$A$1:$C$332,3,0)*VLOOKUP(B10543,'Current %'!$A$1:$G$24,7,0)</f>
        <v>3158.2482536162279</v>
      </c>
      <c r="D10543" t="s">
        <v>341</v>
      </c>
      <c r="G10543">
        <f>VLOOKUP(A10543,'PY SIC'!$A$1:$C$331,3,0)</f>
        <v>61359.397113971747</v>
      </c>
      <c r="H10543">
        <f>VLOOKUP(B10543,'Current %'!$A$1:$G$24,7,0)</f>
        <v>5.1471305165367798E-2</v>
      </c>
      <c r="I10543">
        <f t="shared" si="166"/>
        <v>3158.2482536162279</v>
      </c>
    </row>
    <row r="10544" spans="1:9" x14ac:dyDescent="0.35">
      <c r="A10544" t="s">
        <v>254</v>
      </c>
      <c r="B10544" s="1">
        <v>44911</v>
      </c>
      <c r="C10544" s="3">
        <f>VLOOKUP(A10544,'PY SIC'!$A$1:$C$332,3,0)*VLOOKUP(B10544,'Current %'!$A$1:$G$24,7,0)</f>
        <v>52585.348132018087</v>
      </c>
      <c r="D10544" t="s">
        <v>341</v>
      </c>
      <c r="G10544">
        <f>VLOOKUP(A10544,'PY SIC'!$A$1:$C$331,3,0)</f>
        <v>1021643.9618748947</v>
      </c>
      <c r="H10544">
        <f>VLOOKUP(B10544,'Current %'!$A$1:$G$24,7,0)</f>
        <v>5.1471305165367798E-2</v>
      </c>
      <c r="I10544">
        <f t="shared" si="166"/>
        <v>52585.348132018087</v>
      </c>
    </row>
    <row r="10545" spans="1:9" x14ac:dyDescent="0.35">
      <c r="A10545" t="s">
        <v>45</v>
      </c>
      <c r="B10545" s="1">
        <v>44911</v>
      </c>
      <c r="C10545" s="3">
        <f>VLOOKUP(A10545,'PY SIC'!$A$1:$C$332,3,0)*VLOOKUP(B10545,'Current %'!$A$1:$G$24,7,0)</f>
        <v>60083.603817782125</v>
      </c>
      <c r="D10545" t="s">
        <v>341</v>
      </c>
      <c r="G10545">
        <f>VLOOKUP(A10545,'PY SIC'!$A$1:$C$331,3,0)</f>
        <v>1167322.3289120919</v>
      </c>
      <c r="H10545">
        <f>VLOOKUP(B10545,'Current %'!$A$1:$G$24,7,0)</f>
        <v>5.1471305165367798E-2</v>
      </c>
      <c r="I10545">
        <f t="shared" si="166"/>
        <v>60083.603817782125</v>
      </c>
    </row>
    <row r="10546" spans="1:9" x14ac:dyDescent="0.35">
      <c r="A10546" t="s">
        <v>111</v>
      </c>
      <c r="B10546" s="1">
        <v>44911</v>
      </c>
      <c r="C10546" s="3">
        <f>VLOOKUP(A10546,'PY SIC'!$A$1:$C$332,3,0)*VLOOKUP(B10546,'Current %'!$A$1:$G$24,7,0)</f>
        <v>73339.369614016701</v>
      </c>
      <c r="D10546" t="s">
        <v>341</v>
      </c>
      <c r="G10546">
        <f>VLOOKUP(A10546,'PY SIC'!$A$1:$C$331,3,0)</f>
        <v>1424859.3343104639</v>
      </c>
      <c r="H10546">
        <f>VLOOKUP(B10546,'Current %'!$A$1:$G$24,7,0)</f>
        <v>5.1471305165367798E-2</v>
      </c>
      <c r="I10546">
        <f t="shared" si="166"/>
        <v>73339.369614016701</v>
      </c>
    </row>
    <row r="10547" spans="1:9" x14ac:dyDescent="0.35">
      <c r="A10547" t="s">
        <v>46</v>
      </c>
      <c r="B10547" s="1">
        <v>44911</v>
      </c>
      <c r="C10547" s="3">
        <f>VLOOKUP(A10547,'PY SIC'!$A$1:$C$332,3,0)*VLOOKUP(B10547,'Current %'!$A$1:$G$24,7,0)</f>
        <v>4794.3400226232261</v>
      </c>
      <c r="D10547" t="s">
        <v>341</v>
      </c>
      <c r="G10547">
        <f>VLOOKUP(A10547,'PY SIC'!$A$1:$C$331,3,0)</f>
        <v>93145.880160215427</v>
      </c>
      <c r="H10547">
        <f>VLOOKUP(B10547,'Current %'!$A$1:$G$24,7,0)</f>
        <v>5.1471305165367798E-2</v>
      </c>
      <c r="I10547">
        <f t="shared" si="166"/>
        <v>4794.3400226232261</v>
      </c>
    </row>
    <row r="10548" spans="1:9" x14ac:dyDescent="0.35">
      <c r="A10548" t="s">
        <v>47</v>
      </c>
      <c r="B10548" s="1">
        <v>44911</v>
      </c>
      <c r="C10548" s="3">
        <f>VLOOKUP(A10548,'PY SIC'!$A$1:$C$332,3,0)*VLOOKUP(B10548,'Current %'!$A$1:$G$24,7,0)</f>
        <v>15547.092113752182</v>
      </c>
      <c r="D10548" t="s">
        <v>341</v>
      </c>
      <c r="G10548">
        <f>VLOOKUP(A10548,'PY SIC'!$A$1:$C$331,3,0)</f>
        <v>302053.58235627104</v>
      </c>
      <c r="H10548">
        <f>VLOOKUP(B10548,'Current %'!$A$1:$G$24,7,0)</f>
        <v>5.1471305165367798E-2</v>
      </c>
      <c r="I10548">
        <f t="shared" si="166"/>
        <v>15547.092113752182</v>
      </c>
    </row>
    <row r="10549" spans="1:9" x14ac:dyDescent="0.35">
      <c r="A10549" t="s">
        <v>99</v>
      </c>
      <c r="B10549" s="1">
        <v>44911</v>
      </c>
      <c r="C10549" s="3">
        <f>VLOOKUP(A10549,'PY SIC'!$A$1:$C$332,3,0)*VLOOKUP(B10549,'Current %'!$A$1:$G$24,7,0)</f>
        <v>53641.173006150173</v>
      </c>
      <c r="D10549" t="s">
        <v>341</v>
      </c>
      <c r="G10549">
        <f>VLOOKUP(A10549,'PY SIC'!$A$1:$C$331,3,0)</f>
        <v>1042156.8451355759</v>
      </c>
      <c r="H10549">
        <f>VLOOKUP(B10549,'Current %'!$A$1:$G$24,7,0)</f>
        <v>5.1471305165367798E-2</v>
      </c>
      <c r="I10549">
        <f t="shared" si="166"/>
        <v>53641.173006150173</v>
      </c>
    </row>
    <row r="10550" spans="1:9" x14ac:dyDescent="0.35">
      <c r="A10550" t="s">
        <v>48</v>
      </c>
      <c r="B10550" s="1">
        <v>44911</v>
      </c>
      <c r="C10550" s="3">
        <f>VLOOKUP(A10550,'PY SIC'!$A$1:$C$332,3,0)*VLOOKUP(B10550,'Current %'!$A$1:$G$24,7,0)</f>
        <v>4310.4101655160757</v>
      </c>
      <c r="D10550" t="s">
        <v>341</v>
      </c>
      <c r="G10550">
        <f>VLOOKUP(A10550,'PY SIC'!$A$1:$C$331,3,0)</f>
        <v>83743.945323856155</v>
      </c>
      <c r="H10550">
        <f>VLOOKUP(B10550,'Current %'!$A$1:$G$24,7,0)</f>
        <v>5.1471305165367798E-2</v>
      </c>
      <c r="I10550">
        <f t="shared" si="166"/>
        <v>4310.4101655160757</v>
      </c>
    </row>
    <row r="10551" spans="1:9" x14ac:dyDescent="0.35">
      <c r="A10551" t="s">
        <v>123</v>
      </c>
      <c r="B10551" s="1">
        <v>44911</v>
      </c>
      <c r="C10551" s="3">
        <f>VLOOKUP(A10551,'PY SIC'!$A$1:$C$332,3,0)*VLOOKUP(B10551,'Current %'!$A$1:$G$24,7,0)</f>
        <v>24565.549384279253</v>
      </c>
      <c r="D10551" t="s">
        <v>341</v>
      </c>
      <c r="G10551">
        <f>VLOOKUP(A10551,'PY SIC'!$A$1:$C$331,3,0)</f>
        <v>477266.88307892485</v>
      </c>
      <c r="H10551">
        <f>VLOOKUP(B10551,'Current %'!$A$1:$G$24,7,0)</f>
        <v>5.1471305165367798E-2</v>
      </c>
      <c r="I10551">
        <f t="shared" si="166"/>
        <v>24565.549384279253</v>
      </c>
    </row>
    <row r="10552" spans="1:9" x14ac:dyDescent="0.35">
      <c r="A10552" t="s">
        <v>136</v>
      </c>
      <c r="B10552" s="1">
        <v>44911</v>
      </c>
      <c r="C10552" s="3">
        <f>VLOOKUP(A10552,'PY SIC'!$A$1:$C$332,3,0)*VLOOKUP(B10552,'Current %'!$A$1:$G$24,7,0)</f>
        <v>15388.374867797313</v>
      </c>
      <c r="D10552" t="s">
        <v>341</v>
      </c>
      <c r="G10552">
        <f>VLOOKUP(A10552,'PY SIC'!$A$1:$C$331,3,0)</f>
        <v>298969.97595761961</v>
      </c>
      <c r="H10552">
        <f>VLOOKUP(B10552,'Current %'!$A$1:$G$24,7,0)</f>
        <v>5.1471305165367798E-2</v>
      </c>
      <c r="I10552">
        <f t="shared" si="166"/>
        <v>15388.374867797313</v>
      </c>
    </row>
    <row r="10553" spans="1:9" x14ac:dyDescent="0.35">
      <c r="A10553" t="s">
        <v>62</v>
      </c>
      <c r="B10553" s="1">
        <v>44911</v>
      </c>
      <c r="C10553" s="3">
        <f>VLOOKUP(A10553,'PY SIC'!$A$1:$C$332,3,0)*VLOOKUP(B10553,'Current %'!$A$1:$G$24,7,0)</f>
        <v>59828.99751959565</v>
      </c>
      <c r="D10553" t="s">
        <v>341</v>
      </c>
      <c r="G10553">
        <f>VLOOKUP(A10553,'PY SIC'!$A$1:$C$331,3,0)</f>
        <v>1162375.7611619937</v>
      </c>
      <c r="H10553">
        <f>VLOOKUP(B10553,'Current %'!$A$1:$G$24,7,0)</f>
        <v>5.1471305165367798E-2</v>
      </c>
      <c r="I10553">
        <f t="shared" si="166"/>
        <v>59828.99751959565</v>
      </c>
    </row>
    <row r="10554" spans="1:9" x14ac:dyDescent="0.35">
      <c r="A10554" t="s">
        <v>124</v>
      </c>
      <c r="B10554" s="1">
        <v>44911</v>
      </c>
      <c r="C10554" s="3">
        <f>VLOOKUP(A10554,'PY SIC'!$A$1:$C$332,3,0)*VLOOKUP(B10554,'Current %'!$A$1:$G$24,7,0)</f>
        <v>40054.624408233998</v>
      </c>
      <c r="D10554" t="s">
        <v>341</v>
      </c>
      <c r="G10554">
        <f>VLOOKUP(A10554,'PY SIC'!$A$1:$C$331,3,0)</f>
        <v>778193.29196230578</v>
      </c>
      <c r="H10554">
        <f>VLOOKUP(B10554,'Current %'!$A$1:$G$24,7,0)</f>
        <v>5.1471305165367798E-2</v>
      </c>
      <c r="I10554">
        <f t="shared" si="166"/>
        <v>40054.624408233998</v>
      </c>
    </row>
    <row r="10555" spans="1:9" x14ac:dyDescent="0.35">
      <c r="A10555" t="s">
        <v>200</v>
      </c>
      <c r="B10555" s="1">
        <v>44911</v>
      </c>
      <c r="C10555" s="3">
        <f>VLOOKUP(A10555,'PY SIC'!$A$1:$C$332,3,0)*VLOOKUP(B10555,'Current %'!$A$1:$G$24,7,0)</f>
        <v>14049.997931081441</v>
      </c>
      <c r="D10555" t="s">
        <v>341</v>
      </c>
      <c r="G10555">
        <f>VLOOKUP(A10555,'PY SIC'!$A$1:$C$331,3,0)</f>
        <v>272967.58622967481</v>
      </c>
      <c r="H10555">
        <f>VLOOKUP(B10555,'Current %'!$A$1:$G$24,7,0)</f>
        <v>5.1471305165367798E-2</v>
      </c>
      <c r="I10555">
        <f t="shared" si="166"/>
        <v>14049.997931081441</v>
      </c>
    </row>
    <row r="10556" spans="1:9" x14ac:dyDescent="0.35">
      <c r="A10556" t="s">
        <v>49</v>
      </c>
      <c r="B10556" s="1">
        <v>44911</v>
      </c>
      <c r="C10556" s="3">
        <f>VLOOKUP(A10556,'PY SIC'!$A$1:$C$332,3,0)*VLOOKUP(B10556,'Current %'!$A$1:$G$24,7,0)</f>
        <v>18791.432402577539</v>
      </c>
      <c r="D10556" t="s">
        <v>341</v>
      </c>
      <c r="G10556">
        <f>VLOOKUP(A10556,'PY SIC'!$A$1:$C$331,3,0)</f>
        <v>365085.60142790503</v>
      </c>
      <c r="H10556">
        <f>VLOOKUP(B10556,'Current %'!$A$1:$G$24,7,0)</f>
        <v>5.1471305165367798E-2</v>
      </c>
      <c r="I10556">
        <f t="shared" si="166"/>
        <v>18791.432402577539</v>
      </c>
    </row>
    <row r="10557" spans="1:9" x14ac:dyDescent="0.35">
      <c r="A10557" t="s">
        <v>239</v>
      </c>
      <c r="B10557" s="1">
        <v>44911</v>
      </c>
      <c r="C10557" s="3">
        <f>VLOOKUP(A10557,'PY SIC'!$A$1:$C$332,3,0)*VLOOKUP(B10557,'Current %'!$A$1:$G$24,7,0)</f>
        <v>39288.62306561946</v>
      </c>
      <c r="D10557" t="s">
        <v>341</v>
      </c>
      <c r="G10557">
        <f>VLOOKUP(A10557,'PY SIC'!$A$1:$C$331,3,0)</f>
        <v>763311.18745468708</v>
      </c>
      <c r="H10557">
        <f>VLOOKUP(B10557,'Current %'!$A$1:$G$24,7,0)</f>
        <v>5.1471305165367798E-2</v>
      </c>
      <c r="I10557">
        <f t="shared" si="166"/>
        <v>39288.62306561946</v>
      </c>
    </row>
    <row r="10558" spans="1:9" x14ac:dyDescent="0.35">
      <c r="A10558" t="s">
        <v>50</v>
      </c>
      <c r="B10558" s="1">
        <v>44911</v>
      </c>
      <c r="C10558" s="3">
        <f>VLOOKUP(A10558,'PY SIC'!$A$1:$C$332,3,0)*VLOOKUP(B10558,'Current %'!$A$1:$G$24,7,0)</f>
        <v>7972.7049600766095</v>
      </c>
      <c r="D10558" t="s">
        <v>341</v>
      </c>
      <c r="G10558">
        <f>VLOOKUP(A10558,'PY SIC'!$A$1:$C$331,3,0)</f>
        <v>154896.11025913915</v>
      </c>
      <c r="H10558">
        <f>VLOOKUP(B10558,'Current %'!$A$1:$G$24,7,0)</f>
        <v>5.1471305165367798E-2</v>
      </c>
      <c r="I10558">
        <f t="shared" si="166"/>
        <v>7972.7049600766095</v>
      </c>
    </row>
    <row r="10559" spans="1:9" x14ac:dyDescent="0.35">
      <c r="A10559" t="s">
        <v>28</v>
      </c>
      <c r="B10559" s="1">
        <v>44911</v>
      </c>
      <c r="C10559" s="3">
        <f>VLOOKUP(A10559,'PY SIC'!$A$1:$C$332,3,0)*VLOOKUP(B10559,'Current %'!$A$1:$G$24,7,0)</f>
        <v>70545.994320691316</v>
      </c>
      <c r="D10559" t="s">
        <v>341</v>
      </c>
      <c r="G10559">
        <f>VLOOKUP(A10559,'PY SIC'!$A$1:$C$331,3,0)</f>
        <v>1370588.79882762</v>
      </c>
      <c r="H10559">
        <f>VLOOKUP(B10559,'Current %'!$A$1:$G$24,7,0)</f>
        <v>5.1471305165367798E-2</v>
      </c>
      <c r="I10559">
        <f t="shared" si="166"/>
        <v>70545.994320691316</v>
      </c>
    </row>
    <row r="10560" spans="1:9" x14ac:dyDescent="0.35">
      <c r="A10560" t="s">
        <v>125</v>
      </c>
      <c r="B10560" s="1">
        <v>44911</v>
      </c>
      <c r="C10560" s="3">
        <f>VLOOKUP(A10560,'PY SIC'!$A$1:$C$332,3,0)*VLOOKUP(B10560,'Current %'!$A$1:$G$24,7,0)</f>
        <v>85430.195836823201</v>
      </c>
      <c r="D10560" t="s">
        <v>341</v>
      </c>
      <c r="G10560">
        <f>VLOOKUP(A10560,'PY SIC'!$A$1:$C$331,3,0)</f>
        <v>1659763.543247092</v>
      </c>
      <c r="H10560">
        <f>VLOOKUP(B10560,'Current %'!$A$1:$G$24,7,0)</f>
        <v>5.1471305165367798E-2</v>
      </c>
      <c r="I10560">
        <f t="shared" si="166"/>
        <v>85430.195836823201</v>
      </c>
    </row>
    <row r="10561" spans="1:9" x14ac:dyDescent="0.35">
      <c r="A10561" t="s">
        <v>318</v>
      </c>
      <c r="B10561" s="1">
        <v>44911</v>
      </c>
      <c r="C10561" s="3">
        <f>VLOOKUP(A10561,'PY SIC'!$A$1:$C$332,3,0)*VLOOKUP(B10561,'Current %'!$A$1:$G$24,7,0)</f>
        <v>311.48446179282587</v>
      </c>
      <c r="D10561" t="s">
        <v>341</v>
      </c>
      <c r="G10561">
        <f>VLOOKUP(A10561,'PY SIC'!$A$1:$C$331,3,0)</f>
        <v>6051.6138223439993</v>
      </c>
      <c r="H10561">
        <f>VLOOKUP(B10561,'Current %'!$A$1:$G$24,7,0)</f>
        <v>5.1471305165367798E-2</v>
      </c>
      <c r="I10561">
        <f t="shared" si="166"/>
        <v>311.48446179282587</v>
      </c>
    </row>
    <row r="10562" spans="1:9" x14ac:dyDescent="0.35">
      <c r="A10562" t="s">
        <v>145</v>
      </c>
      <c r="B10562" s="1">
        <v>44911</v>
      </c>
      <c r="C10562" s="3">
        <f>VLOOKUP(A10562,'PY SIC'!$A$1:$C$332,3,0)*VLOOKUP(B10562,'Current %'!$A$1:$G$24,7,0)</f>
        <v>6199.3885252698292</v>
      </c>
      <c r="D10562" t="s">
        <v>341</v>
      </c>
      <c r="G10562">
        <f>VLOOKUP(A10562,'PY SIC'!$A$1:$C$331,3,0)</f>
        <v>120443.58512674856</v>
      </c>
      <c r="H10562">
        <f>VLOOKUP(B10562,'Current %'!$A$1:$G$24,7,0)</f>
        <v>5.1471305165367798E-2</v>
      </c>
      <c r="I10562">
        <f t="shared" si="166"/>
        <v>6199.3885252698292</v>
      </c>
    </row>
    <row r="10563" spans="1:9" x14ac:dyDescent="0.35">
      <c r="A10563" t="s">
        <v>201</v>
      </c>
      <c r="B10563" s="1">
        <v>44914</v>
      </c>
      <c r="C10563" s="3">
        <f>VLOOKUP(A10563,'PY SIC'!$A$1:$C$332,3,0)*VLOOKUP(B10563,'Current %'!$A$1:$G$24,7,0)</f>
        <v>3637.1790660644701</v>
      </c>
      <c r="D10563" t="s">
        <v>341</v>
      </c>
      <c r="G10563">
        <f>VLOOKUP(A10563,'PY SIC'!$A$1:$C$331,3,0)</f>
        <v>67636.843970156144</v>
      </c>
      <c r="H10563">
        <f>VLOOKUP(B10563,'Current %'!$A$1:$G$24,7,0)</f>
        <v>5.377511504926704E-2</v>
      </c>
      <c r="I10563">
        <f t="shared" si="166"/>
        <v>3637.1790660644701</v>
      </c>
    </row>
    <row r="10564" spans="1:9" x14ac:dyDescent="0.35">
      <c r="A10564" t="s">
        <v>176</v>
      </c>
      <c r="B10564" s="1">
        <v>44914</v>
      </c>
      <c r="C10564" s="3">
        <f>VLOOKUP(A10564,'PY SIC'!$A$1:$C$332,3,0)*VLOOKUP(B10564,'Current %'!$A$1:$G$24,7,0)</f>
        <v>12237.248822150408</v>
      </c>
      <c r="D10564" t="s">
        <v>341</v>
      </c>
      <c r="G10564">
        <f>VLOOKUP(A10564,'PY SIC'!$A$1:$C$331,3,0)</f>
        <v>227563.41499109825</v>
      </c>
      <c r="H10564">
        <f>VLOOKUP(B10564,'Current %'!$A$1:$G$24,7,0)</f>
        <v>5.377511504926704E-2</v>
      </c>
      <c r="I10564">
        <f t="shared" si="166"/>
        <v>12237.248822150408</v>
      </c>
    </row>
    <row r="10565" spans="1:9" x14ac:dyDescent="0.35">
      <c r="A10565" t="s">
        <v>177</v>
      </c>
      <c r="B10565" s="1">
        <v>44914</v>
      </c>
      <c r="C10565" s="3">
        <f>VLOOKUP(A10565,'PY SIC'!$A$1:$C$332,3,0)*VLOOKUP(B10565,'Current %'!$A$1:$G$24,7,0)</f>
        <v>6269.5223782651274</v>
      </c>
      <c r="D10565" t="s">
        <v>341</v>
      </c>
      <c r="G10565">
        <f>VLOOKUP(A10565,'PY SIC'!$A$1:$C$331,3,0)</f>
        <v>116587.80037050952</v>
      </c>
      <c r="H10565">
        <f>VLOOKUP(B10565,'Current %'!$A$1:$G$24,7,0)</f>
        <v>5.377511504926704E-2</v>
      </c>
      <c r="I10565">
        <f t="shared" si="166"/>
        <v>6269.5223782651274</v>
      </c>
    </row>
    <row r="10566" spans="1:9" x14ac:dyDescent="0.35">
      <c r="A10566" t="s">
        <v>202</v>
      </c>
      <c r="B10566" s="1">
        <v>44914</v>
      </c>
      <c r="C10566" s="3">
        <f>VLOOKUP(A10566,'PY SIC'!$A$1:$C$332,3,0)*VLOOKUP(B10566,'Current %'!$A$1:$G$24,7,0)</f>
        <v>22987.337410225002</v>
      </c>
      <c r="D10566" t="s">
        <v>341</v>
      </c>
      <c r="G10566">
        <f>VLOOKUP(A10566,'PY SIC'!$A$1:$C$331,3,0)</f>
        <v>427471.65467084054</v>
      </c>
      <c r="H10566">
        <f>VLOOKUP(B10566,'Current %'!$A$1:$G$24,7,0)</f>
        <v>5.377511504926704E-2</v>
      </c>
      <c r="I10566">
        <f t="shared" si="166"/>
        <v>22987.337410225002</v>
      </c>
    </row>
    <row r="10567" spans="1:9" x14ac:dyDescent="0.35">
      <c r="A10567" t="s">
        <v>203</v>
      </c>
      <c r="B10567" s="1">
        <v>44914</v>
      </c>
      <c r="C10567" s="3">
        <f>VLOOKUP(A10567,'PY SIC'!$A$1:$C$332,3,0)*VLOOKUP(B10567,'Current %'!$A$1:$G$24,7,0)</f>
        <v>14547.541838155563</v>
      </c>
      <c r="D10567" t="s">
        <v>341</v>
      </c>
      <c r="G10567">
        <f>VLOOKUP(A10567,'PY SIC'!$A$1:$C$331,3,0)</f>
        <v>270525.53629736672</v>
      </c>
      <c r="H10567">
        <f>VLOOKUP(B10567,'Current %'!$A$1:$G$24,7,0)</f>
        <v>5.377511504926704E-2</v>
      </c>
      <c r="I10567">
        <f t="shared" si="166"/>
        <v>14547.541838155563</v>
      </c>
    </row>
    <row r="10568" spans="1:9" x14ac:dyDescent="0.35">
      <c r="A10568" t="s">
        <v>204</v>
      </c>
      <c r="B10568" s="1">
        <v>44914</v>
      </c>
      <c r="C10568" s="3">
        <f>VLOOKUP(A10568,'PY SIC'!$A$1:$C$332,3,0)*VLOOKUP(B10568,'Current %'!$A$1:$G$24,7,0)</f>
        <v>3863.7572494003498</v>
      </c>
      <c r="D10568" t="s">
        <v>341</v>
      </c>
      <c r="G10568">
        <f>VLOOKUP(A10568,'PY SIC'!$A$1:$C$331,3,0)</f>
        <v>71850.283274345376</v>
      </c>
      <c r="H10568">
        <f>VLOOKUP(B10568,'Current %'!$A$1:$G$24,7,0)</f>
        <v>5.377511504926704E-2</v>
      </c>
      <c r="I10568">
        <f t="shared" si="166"/>
        <v>3863.7572494003498</v>
      </c>
    </row>
    <row r="10569" spans="1:9" x14ac:dyDescent="0.35">
      <c r="A10569" t="s">
        <v>178</v>
      </c>
      <c r="B10569" s="1">
        <v>44914</v>
      </c>
      <c r="C10569" s="3">
        <f>VLOOKUP(A10569,'PY SIC'!$A$1:$C$332,3,0)*VLOOKUP(B10569,'Current %'!$A$1:$G$24,7,0)</f>
        <v>120781.40025427038</v>
      </c>
      <c r="D10569" t="s">
        <v>341</v>
      </c>
      <c r="G10569">
        <f>VLOOKUP(A10569,'PY SIC'!$A$1:$C$331,3,0)</f>
        <v>2246046.3384153494</v>
      </c>
      <c r="H10569">
        <f>VLOOKUP(B10569,'Current %'!$A$1:$G$24,7,0)</f>
        <v>5.377511504926704E-2</v>
      </c>
      <c r="I10569">
        <f t="shared" si="166"/>
        <v>120781.40025427038</v>
      </c>
    </row>
    <row r="10570" spans="1:9" x14ac:dyDescent="0.35">
      <c r="A10570" t="s">
        <v>205</v>
      </c>
      <c r="B10570" s="1">
        <v>44914</v>
      </c>
      <c r="C10570" s="3">
        <f>VLOOKUP(A10570,'PY SIC'!$A$1:$C$332,3,0)*VLOOKUP(B10570,'Current %'!$A$1:$G$24,7,0)</f>
        <v>15364.097957731072</v>
      </c>
      <c r="D10570" t="s">
        <v>341</v>
      </c>
      <c r="G10570">
        <f>VLOOKUP(A10570,'PY SIC'!$A$1:$C$331,3,0)</f>
        <v>285710.18292857165</v>
      </c>
      <c r="H10570">
        <f>VLOOKUP(B10570,'Current %'!$A$1:$G$24,7,0)</f>
        <v>5.377511504926704E-2</v>
      </c>
      <c r="I10570">
        <f t="shared" si="166"/>
        <v>15364.097957731072</v>
      </c>
    </row>
    <row r="10571" spans="1:9" x14ac:dyDescent="0.35">
      <c r="A10571" t="s">
        <v>286</v>
      </c>
      <c r="B10571" s="1">
        <v>44914</v>
      </c>
      <c r="C10571" s="3">
        <f>VLOOKUP(A10571,'PY SIC'!$A$1:$C$332,3,0)*VLOOKUP(B10571,'Current %'!$A$1:$G$24,7,0)</f>
        <v>132038.76415058834</v>
      </c>
      <c r="D10571" t="s">
        <v>341</v>
      </c>
      <c r="G10571">
        <f>VLOOKUP(A10571,'PY SIC'!$A$1:$C$331,3,0)</f>
        <v>2455387.8504884397</v>
      </c>
      <c r="H10571">
        <f>VLOOKUP(B10571,'Current %'!$A$1:$G$24,7,0)</f>
        <v>5.377511504926704E-2</v>
      </c>
      <c r="I10571">
        <f t="shared" si="166"/>
        <v>132038.76415058834</v>
      </c>
    </row>
    <row r="10572" spans="1:9" x14ac:dyDescent="0.35">
      <c r="A10572" t="s">
        <v>303</v>
      </c>
      <c r="B10572" s="1">
        <v>44914</v>
      </c>
      <c r="C10572" s="3">
        <f>VLOOKUP(A10572,'PY SIC'!$A$1:$C$332,3,0)*VLOOKUP(B10572,'Current %'!$A$1:$G$24,7,0)</f>
        <v>30680.561390861945</v>
      </c>
      <c r="D10572" t="s">
        <v>341</v>
      </c>
      <c r="G10572">
        <f>VLOOKUP(A10572,'PY SIC'!$A$1:$C$331,3,0)</f>
        <v>570534.55604424828</v>
      </c>
      <c r="H10572">
        <f>VLOOKUP(B10572,'Current %'!$A$1:$G$24,7,0)</f>
        <v>5.377511504926704E-2</v>
      </c>
      <c r="I10572">
        <f t="shared" ref="I10572:I10635" si="167">G10572*H10572</f>
        <v>30680.561390861945</v>
      </c>
    </row>
    <row r="10573" spans="1:9" x14ac:dyDescent="0.35">
      <c r="A10573" t="s">
        <v>179</v>
      </c>
      <c r="B10573" s="1">
        <v>44914</v>
      </c>
      <c r="C10573" s="3">
        <f>VLOOKUP(A10573,'PY SIC'!$A$1:$C$332,3,0)*VLOOKUP(B10573,'Current %'!$A$1:$G$24,7,0)</f>
        <v>166163.34834992219</v>
      </c>
      <c r="D10573" t="s">
        <v>341</v>
      </c>
      <c r="G10573">
        <f>VLOOKUP(A10573,'PY SIC'!$A$1:$C$331,3,0)</f>
        <v>3089967.3240622291</v>
      </c>
      <c r="H10573">
        <f>VLOOKUP(B10573,'Current %'!$A$1:$G$24,7,0)</f>
        <v>5.377511504926704E-2</v>
      </c>
      <c r="I10573">
        <f t="shared" si="167"/>
        <v>166163.34834992219</v>
      </c>
    </row>
    <row r="10574" spans="1:9" x14ac:dyDescent="0.35">
      <c r="A10574" t="s">
        <v>206</v>
      </c>
      <c r="B10574" s="1">
        <v>44914</v>
      </c>
      <c r="C10574" s="3">
        <f>VLOOKUP(A10574,'PY SIC'!$A$1:$C$332,3,0)*VLOOKUP(B10574,'Current %'!$A$1:$G$24,7,0)</f>
        <v>10651.13777185752</v>
      </c>
      <c r="D10574" t="s">
        <v>341</v>
      </c>
      <c r="G10574">
        <f>VLOOKUP(A10574,'PY SIC'!$A$1:$C$331,3,0)</f>
        <v>198068.15405414361</v>
      </c>
      <c r="H10574">
        <f>VLOOKUP(B10574,'Current %'!$A$1:$G$24,7,0)</f>
        <v>5.377511504926704E-2</v>
      </c>
      <c r="I10574">
        <f t="shared" si="167"/>
        <v>10651.13777185752</v>
      </c>
    </row>
    <row r="10575" spans="1:9" x14ac:dyDescent="0.35">
      <c r="A10575" t="s">
        <v>207</v>
      </c>
      <c r="B10575" s="1">
        <v>44914</v>
      </c>
      <c r="C10575" s="3">
        <f>VLOOKUP(A10575,'PY SIC'!$A$1:$C$332,3,0)*VLOOKUP(B10575,'Current %'!$A$1:$G$24,7,0)</f>
        <v>2804.9257541721772</v>
      </c>
      <c r="D10575" t="s">
        <v>341</v>
      </c>
      <c r="G10575">
        <f>VLOOKUP(A10575,'PY SIC'!$A$1:$C$331,3,0)</f>
        <v>52160.292945954534</v>
      </c>
      <c r="H10575">
        <f>VLOOKUP(B10575,'Current %'!$A$1:$G$24,7,0)</f>
        <v>5.377511504926704E-2</v>
      </c>
      <c r="I10575">
        <f t="shared" si="167"/>
        <v>2804.9257541721772</v>
      </c>
    </row>
    <row r="10576" spans="1:9" x14ac:dyDescent="0.35">
      <c r="A10576" t="s">
        <v>180</v>
      </c>
      <c r="B10576" s="1">
        <v>44914</v>
      </c>
      <c r="C10576" s="3">
        <f>VLOOKUP(A10576,'PY SIC'!$A$1:$C$332,3,0)*VLOOKUP(B10576,'Current %'!$A$1:$G$24,7,0)</f>
        <v>100606.08653984235</v>
      </c>
      <c r="D10576" t="s">
        <v>341</v>
      </c>
      <c r="G10576">
        <f>VLOOKUP(A10576,'PY SIC'!$A$1:$C$331,3,0)</f>
        <v>1870866.9697437237</v>
      </c>
      <c r="H10576">
        <f>VLOOKUP(B10576,'Current %'!$A$1:$G$24,7,0)</f>
        <v>5.377511504926704E-2</v>
      </c>
      <c r="I10576">
        <f t="shared" si="167"/>
        <v>100606.08653984235</v>
      </c>
    </row>
    <row r="10577" spans="1:9" x14ac:dyDescent="0.35">
      <c r="A10577" t="s">
        <v>208</v>
      </c>
      <c r="B10577" s="1">
        <v>44914</v>
      </c>
      <c r="C10577" s="3">
        <f>VLOOKUP(A10577,'PY SIC'!$A$1:$C$332,3,0)*VLOOKUP(B10577,'Current %'!$A$1:$G$24,7,0)</f>
        <v>8675.9858480067887</v>
      </c>
      <c r="D10577" t="s">
        <v>341</v>
      </c>
      <c r="G10577">
        <f>VLOOKUP(A10577,'PY SIC'!$A$1:$C$331,3,0)</f>
        <v>161338.30378713514</v>
      </c>
      <c r="H10577">
        <f>VLOOKUP(B10577,'Current %'!$A$1:$G$24,7,0)</f>
        <v>5.377511504926704E-2</v>
      </c>
      <c r="I10577">
        <f t="shared" si="167"/>
        <v>8675.9858480067887</v>
      </c>
    </row>
    <row r="10578" spans="1:9" x14ac:dyDescent="0.35">
      <c r="A10578" t="s">
        <v>209</v>
      </c>
      <c r="B10578" s="1">
        <v>44914</v>
      </c>
      <c r="C10578" s="3">
        <f>VLOOKUP(A10578,'PY SIC'!$A$1:$C$332,3,0)*VLOOKUP(B10578,'Current %'!$A$1:$G$24,7,0)</f>
        <v>126913.76613174919</v>
      </c>
      <c r="D10578" t="s">
        <v>341</v>
      </c>
      <c r="G10578">
        <f>VLOOKUP(A10578,'PY SIC'!$A$1:$C$331,3,0)</f>
        <v>2360083.5816989858</v>
      </c>
      <c r="H10578">
        <f>VLOOKUP(B10578,'Current %'!$A$1:$G$24,7,0)</f>
        <v>5.377511504926704E-2</v>
      </c>
      <c r="I10578">
        <f t="shared" si="167"/>
        <v>126913.76613174919</v>
      </c>
    </row>
    <row r="10579" spans="1:9" x14ac:dyDescent="0.35">
      <c r="A10579" t="s">
        <v>210</v>
      </c>
      <c r="B10579" s="1">
        <v>44914</v>
      </c>
      <c r="C10579" s="3">
        <f>VLOOKUP(A10579,'PY SIC'!$A$1:$C$332,3,0)*VLOOKUP(B10579,'Current %'!$A$1:$G$24,7,0)</f>
        <v>156990.32457376082</v>
      </c>
      <c r="D10579" t="s">
        <v>341</v>
      </c>
      <c r="G10579">
        <f>VLOOKUP(A10579,'PY SIC'!$A$1:$C$331,3,0)</f>
        <v>2919386.1218136176</v>
      </c>
      <c r="H10579">
        <f>VLOOKUP(B10579,'Current %'!$A$1:$G$24,7,0)</f>
        <v>5.377511504926704E-2</v>
      </c>
      <c r="I10579">
        <f t="shared" si="167"/>
        <v>156990.32457376082</v>
      </c>
    </row>
    <row r="10580" spans="1:9" x14ac:dyDescent="0.35">
      <c r="A10580" t="s">
        <v>211</v>
      </c>
      <c r="B10580" s="1">
        <v>44914</v>
      </c>
      <c r="C10580" s="3">
        <f>VLOOKUP(A10580,'PY SIC'!$A$1:$C$332,3,0)*VLOOKUP(B10580,'Current %'!$A$1:$G$24,7,0)</f>
        <v>98239.374638686131</v>
      </c>
      <c r="D10580" t="s">
        <v>341</v>
      </c>
      <c r="G10580">
        <f>VLOOKUP(A10580,'PY SIC'!$A$1:$C$331,3,0)</f>
        <v>1826855.6849889089</v>
      </c>
      <c r="H10580">
        <f>VLOOKUP(B10580,'Current %'!$A$1:$G$24,7,0)</f>
        <v>5.377511504926704E-2</v>
      </c>
      <c r="I10580">
        <f t="shared" si="167"/>
        <v>98239.374638686131</v>
      </c>
    </row>
    <row r="10581" spans="1:9" x14ac:dyDescent="0.35">
      <c r="A10581" t="s">
        <v>137</v>
      </c>
      <c r="B10581" s="1">
        <v>44914</v>
      </c>
      <c r="C10581" s="3">
        <f>VLOOKUP(A10581,'PY SIC'!$A$1:$C$332,3,0)*VLOOKUP(B10581,'Current %'!$A$1:$G$24,7,0)</f>
        <v>76803.391580908545</v>
      </c>
      <c r="D10581" t="s">
        <v>341</v>
      </c>
      <c r="G10581">
        <f>VLOOKUP(A10581,'PY SIC'!$A$1:$C$331,3,0)</f>
        <v>1428232.957020059</v>
      </c>
      <c r="H10581">
        <f>VLOOKUP(B10581,'Current %'!$A$1:$G$24,7,0)</f>
        <v>5.377511504926704E-2</v>
      </c>
      <c r="I10581">
        <f t="shared" si="167"/>
        <v>76803.391580908545</v>
      </c>
    </row>
    <row r="10582" spans="1:9" x14ac:dyDescent="0.35">
      <c r="A10582" t="s">
        <v>212</v>
      </c>
      <c r="B10582" s="1">
        <v>44914</v>
      </c>
      <c r="C10582" s="3">
        <f>VLOOKUP(A10582,'PY SIC'!$A$1:$C$332,3,0)*VLOOKUP(B10582,'Current %'!$A$1:$G$24,7,0)</f>
        <v>22684.836324906468</v>
      </c>
      <c r="D10582" t="s">
        <v>341</v>
      </c>
      <c r="G10582">
        <f>VLOOKUP(A10582,'PY SIC'!$A$1:$C$331,3,0)</f>
        <v>421846.35596080724</v>
      </c>
      <c r="H10582">
        <f>VLOOKUP(B10582,'Current %'!$A$1:$G$24,7,0)</f>
        <v>5.377511504926704E-2</v>
      </c>
      <c r="I10582">
        <f t="shared" si="167"/>
        <v>22684.836324906468</v>
      </c>
    </row>
    <row r="10583" spans="1:9" x14ac:dyDescent="0.35">
      <c r="A10583" t="s">
        <v>213</v>
      </c>
      <c r="B10583" s="1">
        <v>44914</v>
      </c>
      <c r="C10583" s="3">
        <f>VLOOKUP(A10583,'PY SIC'!$A$1:$C$332,3,0)*VLOOKUP(B10583,'Current %'!$A$1:$G$24,7,0)</f>
        <v>226718.3610276879</v>
      </c>
      <c r="D10583" t="s">
        <v>341</v>
      </c>
      <c r="G10583">
        <f>VLOOKUP(A10583,'PY SIC'!$A$1:$C$331,3,0)</f>
        <v>4216046.043229769</v>
      </c>
      <c r="H10583">
        <f>VLOOKUP(B10583,'Current %'!$A$1:$G$24,7,0)</f>
        <v>5.377511504926704E-2</v>
      </c>
      <c r="I10583">
        <f t="shared" si="167"/>
        <v>226718.3610276879</v>
      </c>
    </row>
    <row r="10584" spans="1:9" x14ac:dyDescent="0.35">
      <c r="A10584" t="s">
        <v>181</v>
      </c>
      <c r="B10584" s="1">
        <v>44914</v>
      </c>
      <c r="C10584" s="3">
        <f>VLOOKUP(A10584,'PY SIC'!$A$1:$C$332,3,0)*VLOOKUP(B10584,'Current %'!$A$1:$G$24,7,0)</f>
        <v>7473.2583672531746</v>
      </c>
      <c r="D10584" t="s">
        <v>341</v>
      </c>
      <c r="G10584">
        <f>VLOOKUP(A10584,'PY SIC'!$A$1:$C$331,3,0)</f>
        <v>138972.42916926192</v>
      </c>
      <c r="H10584">
        <f>VLOOKUP(B10584,'Current %'!$A$1:$G$24,7,0)</f>
        <v>5.377511504926704E-2</v>
      </c>
      <c r="I10584">
        <f t="shared" si="167"/>
        <v>7473.2583672531746</v>
      </c>
    </row>
    <row r="10585" spans="1:9" x14ac:dyDescent="0.35">
      <c r="A10585" t="s">
        <v>214</v>
      </c>
      <c r="B10585" s="1">
        <v>44914</v>
      </c>
      <c r="C10585" s="3">
        <f>VLOOKUP(A10585,'PY SIC'!$A$1:$C$332,3,0)*VLOOKUP(B10585,'Current %'!$A$1:$G$24,7,0)</f>
        <v>6044.4609814082969</v>
      </c>
      <c r="D10585" t="s">
        <v>341</v>
      </c>
      <c r="G10585">
        <f>VLOOKUP(A10585,'PY SIC'!$A$1:$C$331,3,0)</f>
        <v>112402.56717015957</v>
      </c>
      <c r="H10585">
        <f>VLOOKUP(B10585,'Current %'!$A$1:$G$24,7,0)</f>
        <v>5.377511504926704E-2</v>
      </c>
      <c r="I10585">
        <f t="shared" si="167"/>
        <v>6044.4609814082969</v>
      </c>
    </row>
    <row r="10586" spans="1:9" x14ac:dyDescent="0.35">
      <c r="A10586" t="s">
        <v>182</v>
      </c>
      <c r="B10586" s="1">
        <v>44914</v>
      </c>
      <c r="C10586" s="3">
        <f>VLOOKUP(A10586,'PY SIC'!$A$1:$C$332,3,0)*VLOOKUP(B10586,'Current %'!$A$1:$G$24,7,0)</f>
        <v>39641.498175979897</v>
      </c>
      <c r="D10586" t="s">
        <v>341</v>
      </c>
      <c r="G10586">
        <f>VLOOKUP(A10586,'PY SIC'!$A$1:$C$331,3,0)</f>
        <v>737171.79665095324</v>
      </c>
      <c r="H10586">
        <f>VLOOKUP(B10586,'Current %'!$A$1:$G$24,7,0)</f>
        <v>5.377511504926704E-2</v>
      </c>
      <c r="I10586">
        <f t="shared" si="167"/>
        <v>39641.498175979897</v>
      </c>
    </row>
    <row r="10587" spans="1:9" x14ac:dyDescent="0.35">
      <c r="A10587" t="s">
        <v>215</v>
      </c>
      <c r="B10587" s="1">
        <v>44914</v>
      </c>
      <c r="C10587" s="3">
        <f>VLOOKUP(A10587,'PY SIC'!$A$1:$C$332,3,0)*VLOOKUP(B10587,'Current %'!$A$1:$G$24,7,0)</f>
        <v>1788.8261581860331</v>
      </c>
      <c r="D10587" t="s">
        <v>341</v>
      </c>
      <c r="G10587">
        <f>VLOOKUP(A10587,'PY SIC'!$A$1:$C$331,3,0)</f>
        <v>33264.943395233422</v>
      </c>
      <c r="H10587">
        <f>VLOOKUP(B10587,'Current %'!$A$1:$G$24,7,0)</f>
        <v>5.377511504926704E-2</v>
      </c>
      <c r="I10587">
        <f t="shared" si="167"/>
        <v>1788.8261581860331</v>
      </c>
    </row>
    <row r="10588" spans="1:9" x14ac:dyDescent="0.35">
      <c r="A10588" t="s">
        <v>183</v>
      </c>
      <c r="B10588" s="1">
        <v>44914</v>
      </c>
      <c r="C10588" s="3">
        <f>VLOOKUP(A10588,'PY SIC'!$A$1:$C$332,3,0)*VLOOKUP(B10588,'Current %'!$A$1:$G$24,7,0)</f>
        <v>4751.5187554603745</v>
      </c>
      <c r="D10588" t="s">
        <v>341</v>
      </c>
      <c r="G10588">
        <f>VLOOKUP(A10588,'PY SIC'!$A$1:$C$331,3,0)</f>
        <v>88359.062572105802</v>
      </c>
      <c r="H10588">
        <f>VLOOKUP(B10588,'Current %'!$A$1:$G$24,7,0)</f>
        <v>5.377511504926704E-2</v>
      </c>
      <c r="I10588">
        <f t="shared" si="167"/>
        <v>4751.5187554603745</v>
      </c>
    </row>
    <row r="10589" spans="1:9" x14ac:dyDescent="0.35">
      <c r="A10589" t="s">
        <v>216</v>
      </c>
      <c r="B10589" s="1">
        <v>44914</v>
      </c>
      <c r="C10589" s="3">
        <f>VLOOKUP(A10589,'PY SIC'!$A$1:$C$332,3,0)*VLOOKUP(B10589,'Current %'!$A$1:$G$24,7,0)</f>
        <v>15210.073553104692</v>
      </c>
      <c r="D10589" t="s">
        <v>341</v>
      </c>
      <c r="G10589">
        <f>VLOOKUP(A10589,'PY SIC'!$A$1:$C$331,3,0)</f>
        <v>282845.9509416151</v>
      </c>
      <c r="H10589">
        <f>VLOOKUP(B10589,'Current %'!$A$1:$G$24,7,0)</f>
        <v>5.377511504926704E-2</v>
      </c>
      <c r="I10589">
        <f t="shared" si="167"/>
        <v>15210.073553104692</v>
      </c>
    </row>
    <row r="10590" spans="1:9" x14ac:dyDescent="0.35">
      <c r="A10590" t="s">
        <v>217</v>
      </c>
      <c r="B10590" s="1">
        <v>44914</v>
      </c>
      <c r="C10590" s="3">
        <f>VLOOKUP(A10590,'PY SIC'!$A$1:$C$332,3,0)*VLOOKUP(B10590,'Current %'!$A$1:$G$24,7,0)</f>
        <v>12898.070592505677</v>
      </c>
      <c r="D10590" t="s">
        <v>341</v>
      </c>
      <c r="G10590">
        <f>VLOOKUP(A10590,'PY SIC'!$A$1:$C$331,3,0)</f>
        <v>239852.03157052991</v>
      </c>
      <c r="H10590">
        <f>VLOOKUP(B10590,'Current %'!$A$1:$G$24,7,0)</f>
        <v>5.377511504926704E-2</v>
      </c>
      <c r="I10590">
        <f t="shared" si="167"/>
        <v>12898.070592505677</v>
      </c>
    </row>
    <row r="10591" spans="1:9" x14ac:dyDescent="0.35">
      <c r="A10591" t="s">
        <v>304</v>
      </c>
      <c r="B10591" s="1">
        <v>44914</v>
      </c>
      <c r="C10591" s="3">
        <f>VLOOKUP(A10591,'PY SIC'!$A$1:$C$332,3,0)*VLOOKUP(B10591,'Current %'!$A$1:$G$24,7,0)</f>
        <v>58299.332642356683</v>
      </c>
      <c r="D10591" t="s">
        <v>341</v>
      </c>
      <c r="G10591">
        <f>VLOOKUP(A10591,'PY SIC'!$A$1:$C$331,3,0)</f>
        <v>1084132.1787772039</v>
      </c>
      <c r="H10591">
        <f>VLOOKUP(B10591,'Current %'!$A$1:$G$24,7,0)</f>
        <v>5.377511504926704E-2</v>
      </c>
      <c r="I10591">
        <f t="shared" si="167"/>
        <v>58299.332642356683</v>
      </c>
    </row>
    <row r="10592" spans="1:9" x14ac:dyDescent="0.35">
      <c r="A10592" t="s">
        <v>305</v>
      </c>
      <c r="B10592" s="1">
        <v>44914</v>
      </c>
      <c r="C10592" s="3">
        <f>VLOOKUP(A10592,'PY SIC'!$A$1:$C$332,3,0)*VLOOKUP(B10592,'Current %'!$A$1:$G$24,7,0)</f>
        <v>52350.398254302017</v>
      </c>
      <c r="D10592" t="s">
        <v>341</v>
      </c>
      <c r="G10592">
        <f>VLOOKUP(A10592,'PY SIC'!$A$1:$C$331,3,0)</f>
        <v>973506.02051414037</v>
      </c>
      <c r="H10592">
        <f>VLOOKUP(B10592,'Current %'!$A$1:$G$24,7,0)</f>
        <v>5.377511504926704E-2</v>
      </c>
      <c r="I10592">
        <f t="shared" si="167"/>
        <v>52350.398254302017</v>
      </c>
    </row>
    <row r="10593" spans="1:9" x14ac:dyDescent="0.35">
      <c r="A10593" t="s">
        <v>184</v>
      </c>
      <c r="B10593" s="1">
        <v>44914</v>
      </c>
      <c r="C10593" s="3">
        <f>VLOOKUP(A10593,'PY SIC'!$A$1:$C$332,3,0)*VLOOKUP(B10593,'Current %'!$A$1:$G$24,7,0)</f>
        <v>23942.252316032667</v>
      </c>
      <c r="D10593" t="s">
        <v>341</v>
      </c>
      <c r="G10593">
        <f>VLOOKUP(A10593,'PY SIC'!$A$1:$C$331,3,0)</f>
        <v>445229.21604347182</v>
      </c>
      <c r="H10593">
        <f>VLOOKUP(B10593,'Current %'!$A$1:$G$24,7,0)</f>
        <v>5.377511504926704E-2</v>
      </c>
      <c r="I10593">
        <f t="shared" si="167"/>
        <v>23942.252316032667</v>
      </c>
    </row>
    <row r="10594" spans="1:9" x14ac:dyDescent="0.35">
      <c r="A10594" t="s">
        <v>185</v>
      </c>
      <c r="B10594" s="1">
        <v>44914</v>
      </c>
      <c r="C10594" s="3">
        <f>VLOOKUP(A10594,'PY SIC'!$A$1:$C$332,3,0)*VLOOKUP(B10594,'Current %'!$A$1:$G$24,7,0)</f>
        <v>13791.274576091055</v>
      </c>
      <c r="D10594" t="s">
        <v>341</v>
      </c>
      <c r="G10594">
        <f>VLOOKUP(A10594,'PY SIC'!$A$1:$C$331,3,0)</f>
        <v>256462.01897394232</v>
      </c>
      <c r="H10594">
        <f>VLOOKUP(B10594,'Current %'!$A$1:$G$24,7,0)</f>
        <v>5.377511504926704E-2</v>
      </c>
      <c r="I10594">
        <f t="shared" si="167"/>
        <v>13791.274576091055</v>
      </c>
    </row>
    <row r="10595" spans="1:9" x14ac:dyDescent="0.35">
      <c r="A10595" t="s">
        <v>218</v>
      </c>
      <c r="B10595" s="1">
        <v>44914</v>
      </c>
      <c r="C10595" s="3">
        <f>VLOOKUP(A10595,'PY SIC'!$A$1:$C$332,3,0)*VLOOKUP(B10595,'Current %'!$A$1:$G$24,7,0)</f>
        <v>41821.527711875257</v>
      </c>
      <c r="D10595" t="s">
        <v>341</v>
      </c>
      <c r="G10595">
        <f>VLOOKUP(A10595,'PY SIC'!$A$1:$C$331,3,0)</f>
        <v>777711.54322142713</v>
      </c>
      <c r="H10595">
        <f>VLOOKUP(B10595,'Current %'!$A$1:$G$24,7,0)</f>
        <v>5.377511504926704E-2</v>
      </c>
      <c r="I10595">
        <f t="shared" si="167"/>
        <v>41821.527711875257</v>
      </c>
    </row>
    <row r="10596" spans="1:9" x14ac:dyDescent="0.35">
      <c r="A10596" t="s">
        <v>175</v>
      </c>
      <c r="B10596" s="1">
        <v>44914</v>
      </c>
      <c r="C10596" s="3">
        <f>VLOOKUP(A10596,'PY SIC'!$A$1:$C$332,3,0)*VLOOKUP(B10596,'Current %'!$A$1:$G$24,7,0)</f>
        <v>7734.9127022392959</v>
      </c>
      <c r="D10596" t="s">
        <v>341</v>
      </c>
      <c r="G10596">
        <f>VLOOKUP(A10596,'PY SIC'!$A$1:$C$331,3,0)</f>
        <v>143838.14325925321</v>
      </c>
      <c r="H10596">
        <f>VLOOKUP(B10596,'Current %'!$A$1:$G$24,7,0)</f>
        <v>5.377511504926704E-2</v>
      </c>
      <c r="I10596">
        <f t="shared" si="167"/>
        <v>7734.9127022392959</v>
      </c>
    </row>
    <row r="10597" spans="1:9" x14ac:dyDescent="0.35">
      <c r="A10597" t="s">
        <v>138</v>
      </c>
      <c r="B10597" s="1">
        <v>44914</v>
      </c>
      <c r="C10597" s="3">
        <f>VLOOKUP(A10597,'PY SIC'!$A$1:$C$332,3,0)*VLOOKUP(B10597,'Current %'!$A$1:$G$24,7,0)</f>
        <v>45376.069774175485</v>
      </c>
      <c r="D10597" t="s">
        <v>341</v>
      </c>
      <c r="G10597">
        <f>VLOOKUP(A10597,'PY SIC'!$A$1:$C$331,3,0)</f>
        <v>843811.67260364536</v>
      </c>
      <c r="H10597">
        <f>VLOOKUP(B10597,'Current %'!$A$1:$G$24,7,0)</f>
        <v>5.377511504926704E-2</v>
      </c>
      <c r="I10597">
        <f t="shared" si="167"/>
        <v>45376.069774175485</v>
      </c>
    </row>
    <row r="10598" spans="1:9" x14ac:dyDescent="0.35">
      <c r="A10598" t="s">
        <v>306</v>
      </c>
      <c r="B10598" s="1">
        <v>44914</v>
      </c>
      <c r="C10598" s="3">
        <f>VLOOKUP(A10598,'PY SIC'!$A$1:$C$332,3,0)*VLOOKUP(B10598,'Current %'!$A$1:$G$24,7,0)</f>
        <v>84177.510307506032</v>
      </c>
      <c r="D10598" t="s">
        <v>341</v>
      </c>
      <c r="G10598">
        <f>VLOOKUP(A10598,'PY SIC'!$A$1:$C$331,3,0)</f>
        <v>1565361.789191623</v>
      </c>
      <c r="H10598">
        <f>VLOOKUP(B10598,'Current %'!$A$1:$G$24,7,0)</f>
        <v>5.377511504926704E-2</v>
      </c>
      <c r="I10598">
        <f t="shared" si="167"/>
        <v>84177.510307506032</v>
      </c>
    </row>
    <row r="10599" spans="1:9" x14ac:dyDescent="0.35">
      <c r="A10599" t="s">
        <v>219</v>
      </c>
      <c r="B10599" s="1">
        <v>44914</v>
      </c>
      <c r="C10599" s="3">
        <f>VLOOKUP(A10599,'PY SIC'!$A$1:$C$332,3,0)*VLOOKUP(B10599,'Current %'!$A$1:$G$24,7,0)</f>
        <v>19264.633255120807</v>
      </c>
      <c r="D10599" t="s">
        <v>341</v>
      </c>
      <c r="G10599">
        <f>VLOOKUP(A10599,'PY SIC'!$A$1:$C$331,3,0)</f>
        <v>358244.38938849629</v>
      </c>
      <c r="H10599">
        <f>VLOOKUP(B10599,'Current %'!$A$1:$G$24,7,0)</f>
        <v>5.377511504926704E-2</v>
      </c>
      <c r="I10599">
        <f t="shared" si="167"/>
        <v>19264.633255120807</v>
      </c>
    </row>
    <row r="10600" spans="1:9" x14ac:dyDescent="0.35">
      <c r="A10600" t="s">
        <v>186</v>
      </c>
      <c r="B10600" s="1">
        <v>44914</v>
      </c>
      <c r="C10600" s="3">
        <f>VLOOKUP(A10600,'PY SIC'!$A$1:$C$332,3,0)*VLOOKUP(B10600,'Current %'!$A$1:$G$24,7,0)</f>
        <v>25634.047476316533</v>
      </c>
      <c r="D10600" t="s">
        <v>341</v>
      </c>
      <c r="G10600">
        <f>VLOOKUP(A10600,'PY SIC'!$A$1:$C$331,3,0)</f>
        <v>476689.77468168014</v>
      </c>
      <c r="H10600">
        <f>VLOOKUP(B10600,'Current %'!$A$1:$G$24,7,0)</f>
        <v>5.377511504926704E-2</v>
      </c>
      <c r="I10600">
        <f t="shared" si="167"/>
        <v>25634.047476316533</v>
      </c>
    </row>
    <row r="10601" spans="1:9" x14ac:dyDescent="0.35">
      <c r="A10601" t="s">
        <v>220</v>
      </c>
      <c r="B10601" s="1">
        <v>44914</v>
      </c>
      <c r="C10601" s="3">
        <f>VLOOKUP(A10601,'PY SIC'!$A$1:$C$332,3,0)*VLOOKUP(B10601,'Current %'!$A$1:$G$24,7,0)</f>
        <v>9523.3240657554888</v>
      </c>
      <c r="D10601" t="s">
        <v>341</v>
      </c>
      <c r="G10601">
        <f>VLOOKUP(A10601,'PY SIC'!$A$1:$C$331,3,0)</f>
        <v>177095.37314853765</v>
      </c>
      <c r="H10601">
        <f>VLOOKUP(B10601,'Current %'!$A$1:$G$24,7,0)</f>
        <v>5.377511504926704E-2</v>
      </c>
      <c r="I10601">
        <f t="shared" si="167"/>
        <v>9523.3240657554888</v>
      </c>
    </row>
    <row r="10602" spans="1:9" x14ac:dyDescent="0.35">
      <c r="A10602" t="s">
        <v>221</v>
      </c>
      <c r="B10602" s="1">
        <v>44914</v>
      </c>
      <c r="C10602" s="3">
        <f>VLOOKUP(A10602,'PY SIC'!$A$1:$C$332,3,0)*VLOOKUP(B10602,'Current %'!$A$1:$G$24,7,0)</f>
        <v>104078.30671850854</v>
      </c>
      <c r="D10602" t="s">
        <v>341</v>
      </c>
      <c r="G10602">
        <f>VLOOKUP(A10602,'PY SIC'!$A$1:$C$331,3,0)</f>
        <v>1935436.2444999944</v>
      </c>
      <c r="H10602">
        <f>VLOOKUP(B10602,'Current %'!$A$1:$G$24,7,0)</f>
        <v>5.377511504926704E-2</v>
      </c>
      <c r="I10602">
        <f t="shared" si="167"/>
        <v>104078.30671850854</v>
      </c>
    </row>
    <row r="10603" spans="1:9" x14ac:dyDescent="0.35">
      <c r="A10603" t="s">
        <v>187</v>
      </c>
      <c r="B10603" s="1">
        <v>44914</v>
      </c>
      <c r="C10603" s="3">
        <f>VLOOKUP(A10603,'PY SIC'!$A$1:$C$332,3,0)*VLOOKUP(B10603,'Current %'!$A$1:$G$24,7,0)</f>
        <v>10145.026365074949</v>
      </c>
      <c r="D10603" t="s">
        <v>341</v>
      </c>
      <c r="G10603">
        <f>VLOOKUP(A10603,'PY SIC'!$A$1:$C$331,3,0)</f>
        <v>188656.52552821877</v>
      </c>
      <c r="H10603">
        <f>VLOOKUP(B10603,'Current %'!$A$1:$G$24,7,0)</f>
        <v>5.377511504926704E-2</v>
      </c>
      <c r="I10603">
        <f t="shared" si="167"/>
        <v>10145.026365074949</v>
      </c>
    </row>
    <row r="10604" spans="1:9" x14ac:dyDescent="0.35">
      <c r="A10604" t="s">
        <v>0</v>
      </c>
      <c r="B10604" s="1">
        <v>44914</v>
      </c>
      <c r="C10604" s="3">
        <f>VLOOKUP(A10604,'PY SIC'!$A$1:$C$332,3,0)*VLOOKUP(B10604,'Current %'!$A$1:$G$24,7,0)</f>
        <v>25598.485333896475</v>
      </c>
      <c r="D10604" t="s">
        <v>341</v>
      </c>
      <c r="G10604">
        <f>VLOOKUP(A10604,'PY SIC'!$A$1:$C$331,3,0)</f>
        <v>476028.46242995409</v>
      </c>
      <c r="H10604">
        <f>VLOOKUP(B10604,'Current %'!$A$1:$G$24,7,0)</f>
        <v>5.377511504926704E-2</v>
      </c>
      <c r="I10604">
        <f t="shared" si="167"/>
        <v>25598.485333896475</v>
      </c>
    </row>
    <row r="10605" spans="1:9" x14ac:dyDescent="0.35">
      <c r="A10605" t="s">
        <v>1</v>
      </c>
      <c r="B10605" s="1">
        <v>44914</v>
      </c>
      <c r="C10605" s="3">
        <f>VLOOKUP(A10605,'PY SIC'!$A$1:$C$332,3,0)*VLOOKUP(B10605,'Current %'!$A$1:$G$24,7,0)</f>
        <v>23656.13376288084</v>
      </c>
      <c r="D10605" t="s">
        <v>341</v>
      </c>
      <c r="G10605">
        <f>VLOOKUP(A10605,'PY SIC'!$A$1:$C$331,3,0)</f>
        <v>439908.56628029241</v>
      </c>
      <c r="H10605">
        <f>VLOOKUP(B10605,'Current %'!$A$1:$G$24,7,0)</f>
        <v>5.377511504926704E-2</v>
      </c>
      <c r="I10605">
        <f t="shared" si="167"/>
        <v>23656.13376288084</v>
      </c>
    </row>
    <row r="10606" spans="1:9" x14ac:dyDescent="0.35">
      <c r="A10606" t="s">
        <v>2</v>
      </c>
      <c r="B10606" s="1">
        <v>44914</v>
      </c>
      <c r="C10606" s="3">
        <f>VLOOKUP(A10606,'PY SIC'!$A$1:$C$332,3,0)*VLOOKUP(B10606,'Current %'!$A$1:$G$24,7,0)</f>
        <v>69871.746091398774</v>
      </c>
      <c r="D10606" t="s">
        <v>341</v>
      </c>
      <c r="G10606">
        <f>VLOOKUP(A10606,'PY SIC'!$A$1:$C$331,3,0)</f>
        <v>1299332.3403842933</v>
      </c>
      <c r="H10606">
        <f>VLOOKUP(B10606,'Current %'!$A$1:$G$24,7,0)</f>
        <v>5.377511504926704E-2</v>
      </c>
      <c r="I10606">
        <f t="shared" si="167"/>
        <v>69871.746091398774</v>
      </c>
    </row>
    <row r="10607" spans="1:9" x14ac:dyDescent="0.35">
      <c r="A10607" t="s">
        <v>63</v>
      </c>
      <c r="B10607" s="1">
        <v>44914</v>
      </c>
      <c r="C10607" s="3">
        <f>VLOOKUP(A10607,'PY SIC'!$A$1:$C$332,3,0)*VLOOKUP(B10607,'Current %'!$A$1:$G$24,7,0)</f>
        <v>22942.318568430499</v>
      </c>
      <c r="D10607" t="s">
        <v>341</v>
      </c>
      <c r="G10607">
        <f>VLOOKUP(A10607,'PY SIC'!$A$1:$C$331,3,0)</f>
        <v>426634.48599619878</v>
      </c>
      <c r="H10607">
        <f>VLOOKUP(B10607,'Current %'!$A$1:$G$24,7,0)</f>
        <v>5.377511504926704E-2</v>
      </c>
      <c r="I10607">
        <f t="shared" si="167"/>
        <v>22942.318568430499</v>
      </c>
    </row>
    <row r="10608" spans="1:9" x14ac:dyDescent="0.35">
      <c r="A10608" t="s">
        <v>139</v>
      </c>
      <c r="B10608" s="1">
        <v>44914</v>
      </c>
      <c r="C10608" s="3">
        <f>VLOOKUP(A10608,'PY SIC'!$A$1:$C$332,3,0)*VLOOKUP(B10608,'Current %'!$A$1:$G$24,7,0)</f>
        <v>50343.497203510582</v>
      </c>
      <c r="D10608" t="s">
        <v>341</v>
      </c>
      <c r="G10608">
        <f>VLOOKUP(A10608,'PY SIC'!$A$1:$C$331,3,0)</f>
        <v>936185.76468664885</v>
      </c>
      <c r="H10608">
        <f>VLOOKUP(B10608,'Current %'!$A$1:$G$24,7,0)</f>
        <v>5.377511504926704E-2</v>
      </c>
      <c r="I10608">
        <f t="shared" si="167"/>
        <v>50343.497203510582</v>
      </c>
    </row>
    <row r="10609" spans="1:9" x14ac:dyDescent="0.35">
      <c r="A10609" t="s">
        <v>64</v>
      </c>
      <c r="B10609" s="1">
        <v>44914</v>
      </c>
      <c r="C10609" s="3">
        <f>VLOOKUP(A10609,'PY SIC'!$A$1:$C$332,3,0)*VLOOKUP(B10609,'Current %'!$A$1:$G$24,7,0)</f>
        <v>199774.55233020868</v>
      </c>
      <c r="D10609" t="s">
        <v>341</v>
      </c>
      <c r="G10609">
        <f>VLOOKUP(A10609,'PY SIC'!$A$1:$C$331,3,0)</f>
        <v>3714999.9985528924</v>
      </c>
      <c r="H10609">
        <f>VLOOKUP(B10609,'Current %'!$A$1:$G$24,7,0)</f>
        <v>5.377511504926704E-2</v>
      </c>
      <c r="I10609">
        <f t="shared" si="167"/>
        <v>199774.55233020868</v>
      </c>
    </row>
    <row r="10610" spans="1:9" x14ac:dyDescent="0.35">
      <c r="A10610" t="s">
        <v>140</v>
      </c>
      <c r="B10610" s="1">
        <v>44914</v>
      </c>
      <c r="C10610" s="3">
        <f>VLOOKUP(A10610,'PY SIC'!$A$1:$C$332,3,0)*VLOOKUP(B10610,'Current %'!$A$1:$G$24,7,0)</f>
        <v>53899.600627239372</v>
      </c>
      <c r="D10610" t="s">
        <v>341</v>
      </c>
      <c r="G10610">
        <f>VLOOKUP(A10610,'PY SIC'!$A$1:$C$331,3,0)</f>
        <v>1002314.929086777</v>
      </c>
      <c r="H10610">
        <f>VLOOKUP(B10610,'Current %'!$A$1:$G$24,7,0)</f>
        <v>5.377511504926704E-2</v>
      </c>
      <c r="I10610">
        <f t="shared" si="167"/>
        <v>53899.600627239372</v>
      </c>
    </row>
    <row r="10611" spans="1:9" x14ac:dyDescent="0.35">
      <c r="A10611" t="s">
        <v>65</v>
      </c>
      <c r="B10611" s="1">
        <v>44914</v>
      </c>
      <c r="C10611" s="3">
        <f>VLOOKUP(A10611,'PY SIC'!$A$1:$C$332,3,0)*VLOOKUP(B10611,'Current %'!$A$1:$G$24,7,0)</f>
        <v>35113.889916941844</v>
      </c>
      <c r="D10611" t="s">
        <v>341</v>
      </c>
      <c r="G10611">
        <f>VLOOKUP(A10611,'PY SIC'!$A$1:$C$331,3,0)</f>
        <v>652976.56517836591</v>
      </c>
      <c r="H10611">
        <f>VLOOKUP(B10611,'Current %'!$A$1:$G$24,7,0)</f>
        <v>5.377511504926704E-2</v>
      </c>
      <c r="I10611">
        <f t="shared" si="167"/>
        <v>35113.889916941844</v>
      </c>
    </row>
    <row r="10612" spans="1:9" x14ac:dyDescent="0.35">
      <c r="A10612" t="s">
        <v>66</v>
      </c>
      <c r="B10612" s="1">
        <v>44914</v>
      </c>
      <c r="C10612" s="3">
        <f>VLOOKUP(A10612,'PY SIC'!$A$1:$C$332,3,0)*VLOOKUP(B10612,'Current %'!$A$1:$G$24,7,0)</f>
        <v>31929.327984478416</v>
      </c>
      <c r="D10612" t="s">
        <v>341</v>
      </c>
      <c r="G10612">
        <f>VLOOKUP(A10612,'PY SIC'!$A$1:$C$331,3,0)</f>
        <v>593756.57225885591</v>
      </c>
      <c r="H10612">
        <f>VLOOKUP(B10612,'Current %'!$A$1:$G$24,7,0)</f>
        <v>5.377511504926704E-2</v>
      </c>
      <c r="I10612">
        <f t="shared" si="167"/>
        <v>31929.327984478416</v>
      </c>
    </row>
    <row r="10613" spans="1:9" x14ac:dyDescent="0.35">
      <c r="A10613" t="s">
        <v>141</v>
      </c>
      <c r="B10613" s="1">
        <v>44914</v>
      </c>
      <c r="C10613" s="3">
        <f>VLOOKUP(A10613,'PY SIC'!$A$1:$C$332,3,0)*VLOOKUP(B10613,'Current %'!$A$1:$G$24,7,0)</f>
        <v>100602.04322045678</v>
      </c>
      <c r="D10613" t="s">
        <v>341</v>
      </c>
      <c r="G10613">
        <f>VLOOKUP(A10613,'PY SIC'!$A$1:$C$331,3,0)</f>
        <v>1870791.7803297753</v>
      </c>
      <c r="H10613">
        <f>VLOOKUP(B10613,'Current %'!$A$1:$G$24,7,0)</f>
        <v>5.377511504926704E-2</v>
      </c>
      <c r="I10613">
        <f t="shared" si="167"/>
        <v>100602.04322045678</v>
      </c>
    </row>
    <row r="10614" spans="1:9" x14ac:dyDescent="0.35">
      <c r="A10614" t="s">
        <v>112</v>
      </c>
      <c r="B10614" s="1">
        <v>44914</v>
      </c>
      <c r="C10614" s="3">
        <f>VLOOKUP(A10614,'PY SIC'!$A$1:$C$332,3,0)*VLOOKUP(B10614,'Current %'!$A$1:$G$24,7,0)</f>
        <v>185.22625024152401</v>
      </c>
      <c r="D10614" t="s">
        <v>341</v>
      </c>
      <c r="G10614">
        <f>VLOOKUP(A10614,'PY SIC'!$A$1:$C$331,3,0)</f>
        <v>3444.4603246655197</v>
      </c>
      <c r="H10614">
        <f>VLOOKUP(B10614,'Current %'!$A$1:$G$24,7,0)</f>
        <v>5.377511504926704E-2</v>
      </c>
      <c r="I10614">
        <f t="shared" si="167"/>
        <v>185.22625024152401</v>
      </c>
    </row>
    <row r="10615" spans="1:9" x14ac:dyDescent="0.35">
      <c r="A10615" t="s">
        <v>142</v>
      </c>
      <c r="B10615" s="1">
        <v>44914</v>
      </c>
      <c r="C10615" s="3">
        <f>VLOOKUP(A10615,'PY SIC'!$A$1:$C$332,3,0)*VLOOKUP(B10615,'Current %'!$A$1:$G$24,7,0)</f>
        <v>44375.189427991092</v>
      </c>
      <c r="D10615" t="s">
        <v>341</v>
      </c>
      <c r="G10615">
        <f>VLOOKUP(A10615,'PY SIC'!$A$1:$C$331,3,0)</f>
        <v>825199.33964503778</v>
      </c>
      <c r="H10615">
        <f>VLOOKUP(B10615,'Current %'!$A$1:$G$24,7,0)</f>
        <v>5.377511504926704E-2</v>
      </c>
      <c r="I10615">
        <f t="shared" si="167"/>
        <v>44375.189427991092</v>
      </c>
    </row>
    <row r="10616" spans="1:9" x14ac:dyDescent="0.35">
      <c r="A10616" t="s">
        <v>151</v>
      </c>
      <c r="B10616" s="1">
        <v>44914</v>
      </c>
      <c r="C10616" s="3">
        <f>VLOOKUP(A10616,'PY SIC'!$A$1:$C$332,3,0)*VLOOKUP(B10616,'Current %'!$A$1:$G$24,7,0)</f>
        <v>23707.489676675188</v>
      </c>
      <c r="D10616" t="s">
        <v>341</v>
      </c>
      <c r="G10616">
        <f>VLOOKUP(A10616,'PY SIC'!$A$1:$C$331,3,0)</f>
        <v>440863.57890550571</v>
      </c>
      <c r="H10616">
        <f>VLOOKUP(B10616,'Current %'!$A$1:$G$24,7,0)</f>
        <v>5.377511504926704E-2</v>
      </c>
      <c r="I10616">
        <f t="shared" si="167"/>
        <v>23707.489676675188</v>
      </c>
    </row>
    <row r="10617" spans="1:9" x14ac:dyDescent="0.35">
      <c r="A10617" t="s">
        <v>152</v>
      </c>
      <c r="B10617" s="1">
        <v>44914</v>
      </c>
      <c r="C10617" s="3">
        <f>VLOOKUP(A10617,'PY SIC'!$A$1:$C$332,3,0)*VLOOKUP(B10617,'Current %'!$A$1:$G$24,7,0)</f>
        <v>6221.8377068465843</v>
      </c>
      <c r="D10617" t="s">
        <v>341</v>
      </c>
      <c r="G10617">
        <f>VLOOKUP(A10617,'PY SIC'!$A$1:$C$331,3,0)</f>
        <v>115701.05802928242</v>
      </c>
      <c r="H10617">
        <f>VLOOKUP(B10617,'Current %'!$A$1:$G$24,7,0)</f>
        <v>5.377511504926704E-2</v>
      </c>
      <c r="I10617">
        <f t="shared" si="167"/>
        <v>6221.8377068465843</v>
      </c>
    </row>
    <row r="10618" spans="1:9" x14ac:dyDescent="0.35">
      <c r="A10618" t="s">
        <v>143</v>
      </c>
      <c r="B10618" s="1">
        <v>44914</v>
      </c>
      <c r="C10618" s="3">
        <f>VLOOKUP(A10618,'PY SIC'!$A$1:$C$332,3,0)*VLOOKUP(B10618,'Current %'!$A$1:$G$24,7,0)</f>
        <v>39623.090579089549</v>
      </c>
      <c r="D10618" t="s">
        <v>341</v>
      </c>
      <c r="G10618">
        <f>VLOOKUP(A10618,'PY SIC'!$A$1:$C$331,3,0)</f>
        <v>736829.48967730033</v>
      </c>
      <c r="H10618">
        <f>VLOOKUP(B10618,'Current %'!$A$1:$G$24,7,0)</f>
        <v>5.377511504926704E-2</v>
      </c>
      <c r="I10618">
        <f t="shared" si="167"/>
        <v>39623.090579089549</v>
      </c>
    </row>
    <row r="10619" spans="1:9" x14ac:dyDescent="0.35">
      <c r="A10619" t="s">
        <v>3</v>
      </c>
      <c r="B10619" s="1">
        <v>44914</v>
      </c>
      <c r="C10619" s="3">
        <f>VLOOKUP(A10619,'PY SIC'!$A$1:$C$332,3,0)*VLOOKUP(B10619,'Current %'!$A$1:$G$24,7,0)</f>
        <v>112519.15104008572</v>
      </c>
      <c r="D10619" t="s">
        <v>341</v>
      </c>
      <c r="G10619">
        <f>VLOOKUP(A10619,'PY SIC'!$A$1:$C$331,3,0)</f>
        <v>2092401.8653795398</v>
      </c>
      <c r="H10619">
        <f>VLOOKUP(B10619,'Current %'!$A$1:$G$24,7,0)</f>
        <v>5.377511504926704E-2</v>
      </c>
      <c r="I10619">
        <f t="shared" si="167"/>
        <v>112519.15104008572</v>
      </c>
    </row>
    <row r="10620" spans="1:9" x14ac:dyDescent="0.35">
      <c r="A10620" t="s">
        <v>144</v>
      </c>
      <c r="B10620" s="1">
        <v>44914</v>
      </c>
      <c r="C10620" s="3">
        <f>VLOOKUP(A10620,'PY SIC'!$A$1:$C$332,3,0)*VLOOKUP(B10620,'Current %'!$A$1:$G$24,7,0)</f>
        <v>62381.546147820103</v>
      </c>
      <c r="D10620" t="s">
        <v>341</v>
      </c>
      <c r="G10620">
        <f>VLOOKUP(A10620,'PY SIC'!$A$1:$C$331,3,0)</f>
        <v>1160044.8663042027</v>
      </c>
      <c r="H10620">
        <f>VLOOKUP(B10620,'Current %'!$A$1:$G$24,7,0)</f>
        <v>5.377511504926704E-2</v>
      </c>
      <c r="I10620">
        <f t="shared" si="167"/>
        <v>62381.546147820103</v>
      </c>
    </row>
    <row r="10621" spans="1:9" x14ac:dyDescent="0.35">
      <c r="A10621" t="s">
        <v>67</v>
      </c>
      <c r="B10621" s="1">
        <v>44914</v>
      </c>
      <c r="C10621" s="3">
        <f>VLOOKUP(A10621,'PY SIC'!$A$1:$C$332,3,0)*VLOOKUP(B10621,'Current %'!$A$1:$G$24,7,0)</f>
        <v>65266.585468332698</v>
      </c>
      <c r="D10621" t="s">
        <v>341</v>
      </c>
      <c r="G10621">
        <f>VLOOKUP(A10621,'PY SIC'!$A$1:$C$331,3,0)</f>
        <v>1213694.9480914646</v>
      </c>
      <c r="H10621">
        <f>VLOOKUP(B10621,'Current %'!$A$1:$G$24,7,0)</f>
        <v>5.377511504926704E-2</v>
      </c>
      <c r="I10621">
        <f t="shared" si="167"/>
        <v>65266.585468332698</v>
      </c>
    </row>
    <row r="10622" spans="1:9" x14ac:dyDescent="0.35">
      <c r="A10622" t="s">
        <v>68</v>
      </c>
      <c r="B10622" s="1">
        <v>44914</v>
      </c>
      <c r="C10622" s="3">
        <f>VLOOKUP(A10622,'PY SIC'!$A$1:$C$332,3,0)*VLOOKUP(B10622,'Current %'!$A$1:$G$24,7,0)</f>
        <v>36678.349923665315</v>
      </c>
      <c r="D10622" t="s">
        <v>341</v>
      </c>
      <c r="G10622">
        <f>VLOOKUP(A10622,'PY SIC'!$A$1:$C$331,3,0)</f>
        <v>682069.20413023361</v>
      </c>
      <c r="H10622">
        <f>VLOOKUP(B10622,'Current %'!$A$1:$G$24,7,0)</f>
        <v>5.377511504926704E-2</v>
      </c>
      <c r="I10622">
        <f t="shared" si="167"/>
        <v>36678.349923665315</v>
      </c>
    </row>
    <row r="10623" spans="1:9" x14ac:dyDescent="0.35">
      <c r="A10623" t="s">
        <v>153</v>
      </c>
      <c r="B10623" s="1">
        <v>44914</v>
      </c>
      <c r="C10623" s="3">
        <f>VLOOKUP(A10623,'PY SIC'!$A$1:$C$332,3,0)*VLOOKUP(B10623,'Current %'!$A$1:$G$24,7,0)</f>
        <v>49391.542198174873</v>
      </c>
      <c r="D10623" t="s">
        <v>341</v>
      </c>
      <c r="G10623">
        <f>VLOOKUP(A10623,'PY SIC'!$A$1:$C$331,3,0)</f>
        <v>918483.245510938</v>
      </c>
      <c r="H10623">
        <f>VLOOKUP(B10623,'Current %'!$A$1:$G$24,7,0)</f>
        <v>5.377511504926704E-2</v>
      </c>
      <c r="I10623">
        <f t="shared" si="167"/>
        <v>49391.542198174873</v>
      </c>
    </row>
    <row r="10624" spans="1:9" x14ac:dyDescent="0.35">
      <c r="A10624" t="s">
        <v>4</v>
      </c>
      <c r="B10624" s="1">
        <v>44914</v>
      </c>
      <c r="C10624" s="3">
        <f>VLOOKUP(A10624,'PY SIC'!$A$1:$C$332,3,0)*VLOOKUP(B10624,'Current %'!$A$1:$G$24,7,0)</f>
        <v>78249.609104691088</v>
      </c>
      <c r="D10624" t="s">
        <v>341</v>
      </c>
      <c r="G10624">
        <f>VLOOKUP(A10624,'PY SIC'!$A$1:$C$331,3,0)</f>
        <v>1455126.7632435802</v>
      </c>
      <c r="H10624">
        <f>VLOOKUP(B10624,'Current %'!$A$1:$G$24,7,0)</f>
        <v>5.377511504926704E-2</v>
      </c>
      <c r="I10624">
        <f t="shared" si="167"/>
        <v>78249.609104691088</v>
      </c>
    </row>
    <row r="10625" spans="1:9" x14ac:dyDescent="0.35">
      <c r="A10625" t="s">
        <v>69</v>
      </c>
      <c r="B10625" s="1">
        <v>44914</v>
      </c>
      <c r="C10625" s="3">
        <f>VLOOKUP(A10625,'PY SIC'!$A$1:$C$332,3,0)*VLOOKUP(B10625,'Current %'!$A$1:$G$24,7,0)</f>
        <v>51968.945646815053</v>
      </c>
      <c r="D10625" t="s">
        <v>341</v>
      </c>
      <c r="G10625">
        <f>VLOOKUP(A10625,'PY SIC'!$A$1:$C$331,3,0)</f>
        <v>966412.54229215067</v>
      </c>
      <c r="H10625">
        <f>VLOOKUP(B10625,'Current %'!$A$1:$G$24,7,0)</f>
        <v>5.377511504926704E-2</v>
      </c>
      <c r="I10625">
        <f t="shared" si="167"/>
        <v>51968.945646815053</v>
      </c>
    </row>
    <row r="10626" spans="1:9" x14ac:dyDescent="0.35">
      <c r="A10626" t="s">
        <v>5</v>
      </c>
      <c r="B10626" s="1">
        <v>44914</v>
      </c>
      <c r="C10626" s="3">
        <f>VLOOKUP(A10626,'PY SIC'!$A$1:$C$332,3,0)*VLOOKUP(B10626,'Current %'!$A$1:$G$24,7,0)</f>
        <v>49243.408496955941</v>
      </c>
      <c r="D10626" t="s">
        <v>341</v>
      </c>
      <c r="G10626">
        <f>VLOOKUP(A10626,'PY SIC'!$A$1:$C$331,3,0)</f>
        <v>915728.55682113755</v>
      </c>
      <c r="H10626">
        <f>VLOOKUP(B10626,'Current %'!$A$1:$G$24,7,0)</f>
        <v>5.377511504926704E-2</v>
      </c>
      <c r="I10626">
        <f t="shared" si="167"/>
        <v>49243.408496955941</v>
      </c>
    </row>
    <row r="10627" spans="1:9" x14ac:dyDescent="0.35">
      <c r="A10627" t="s">
        <v>154</v>
      </c>
      <c r="B10627" s="1">
        <v>44914</v>
      </c>
      <c r="C10627" s="3">
        <f>VLOOKUP(A10627,'PY SIC'!$A$1:$C$332,3,0)*VLOOKUP(B10627,'Current %'!$A$1:$G$24,7,0)</f>
        <v>42276.537653534113</v>
      </c>
      <c r="D10627" t="s">
        <v>341</v>
      </c>
      <c r="G10627">
        <f>VLOOKUP(A10627,'PY SIC'!$A$1:$C$331,3,0)</f>
        <v>786172.89083996753</v>
      </c>
      <c r="H10627">
        <f>VLOOKUP(B10627,'Current %'!$A$1:$G$24,7,0)</f>
        <v>5.377511504926704E-2</v>
      </c>
      <c r="I10627">
        <f t="shared" si="167"/>
        <v>42276.537653534113</v>
      </c>
    </row>
    <row r="10628" spans="1:9" x14ac:dyDescent="0.35">
      <c r="A10628" t="s">
        <v>155</v>
      </c>
      <c r="B10628" s="1">
        <v>44914</v>
      </c>
      <c r="C10628" s="3">
        <f>VLOOKUP(A10628,'PY SIC'!$A$1:$C$332,3,0)*VLOOKUP(B10628,'Current %'!$A$1:$G$24,7,0)</f>
        <v>37976.150819118353</v>
      </c>
      <c r="D10628" t="s">
        <v>341</v>
      </c>
      <c r="G10628">
        <f>VLOOKUP(A10628,'PY SIC'!$A$1:$C$331,3,0)</f>
        <v>706203.06036213622</v>
      </c>
      <c r="H10628">
        <f>VLOOKUP(B10628,'Current %'!$A$1:$G$24,7,0)</f>
        <v>5.377511504926704E-2</v>
      </c>
      <c r="I10628">
        <f t="shared" si="167"/>
        <v>37976.150819118353</v>
      </c>
    </row>
    <row r="10629" spans="1:9" x14ac:dyDescent="0.35">
      <c r="A10629" t="s">
        <v>6</v>
      </c>
      <c r="B10629" s="1">
        <v>44914</v>
      </c>
      <c r="C10629" s="3">
        <f>VLOOKUP(A10629,'PY SIC'!$A$1:$C$332,3,0)*VLOOKUP(B10629,'Current %'!$A$1:$G$24,7,0)</f>
        <v>40907.904686799367</v>
      </c>
      <c r="D10629" t="s">
        <v>341</v>
      </c>
      <c r="G10629">
        <f>VLOOKUP(A10629,'PY SIC'!$A$1:$C$331,3,0)</f>
        <v>760721.84409686259</v>
      </c>
      <c r="H10629">
        <f>VLOOKUP(B10629,'Current %'!$A$1:$G$24,7,0)</f>
        <v>5.377511504926704E-2</v>
      </c>
      <c r="I10629">
        <f t="shared" si="167"/>
        <v>40907.904686799367</v>
      </c>
    </row>
    <row r="10630" spans="1:9" x14ac:dyDescent="0.35">
      <c r="A10630" t="s">
        <v>146</v>
      </c>
      <c r="B10630" s="1">
        <v>44914</v>
      </c>
      <c r="C10630" s="3">
        <f>VLOOKUP(A10630,'PY SIC'!$A$1:$C$332,3,0)*VLOOKUP(B10630,'Current %'!$A$1:$G$24,7,0)</f>
        <v>208794.52801695903</v>
      </c>
      <c r="D10630" t="s">
        <v>341</v>
      </c>
      <c r="G10630">
        <f>VLOOKUP(A10630,'PY SIC'!$A$1:$C$331,3,0)</f>
        <v>3882735.1243352648</v>
      </c>
      <c r="H10630">
        <f>VLOOKUP(B10630,'Current %'!$A$1:$G$24,7,0)</f>
        <v>5.377511504926704E-2</v>
      </c>
      <c r="I10630">
        <f t="shared" si="167"/>
        <v>208794.52801695903</v>
      </c>
    </row>
    <row r="10631" spans="1:9" x14ac:dyDescent="0.35">
      <c r="A10631" t="s">
        <v>147</v>
      </c>
      <c r="B10631" s="1">
        <v>44914</v>
      </c>
      <c r="C10631" s="3">
        <f>VLOOKUP(A10631,'PY SIC'!$A$1:$C$332,3,0)*VLOOKUP(B10631,'Current %'!$A$1:$G$24,7,0)</f>
        <v>198458.99079373083</v>
      </c>
      <c r="D10631" t="s">
        <v>341</v>
      </c>
      <c r="G10631">
        <f>VLOOKUP(A10631,'PY SIC'!$A$1:$C$331,3,0)</f>
        <v>3690535.8661140762</v>
      </c>
      <c r="H10631">
        <f>VLOOKUP(B10631,'Current %'!$A$1:$G$24,7,0)</f>
        <v>5.377511504926704E-2</v>
      </c>
      <c r="I10631">
        <f t="shared" si="167"/>
        <v>198458.99079373083</v>
      </c>
    </row>
    <row r="10632" spans="1:9" x14ac:dyDescent="0.35">
      <c r="A10632" t="s">
        <v>7</v>
      </c>
      <c r="B10632" s="1">
        <v>44914</v>
      </c>
      <c r="C10632" s="3">
        <f>VLOOKUP(A10632,'PY SIC'!$A$1:$C$332,3,0)*VLOOKUP(B10632,'Current %'!$A$1:$G$24,7,0)</f>
        <v>127278.55575634498</v>
      </c>
      <c r="D10632" t="s">
        <v>341</v>
      </c>
      <c r="G10632">
        <f>VLOOKUP(A10632,'PY SIC'!$A$1:$C$331,3,0)</f>
        <v>2366867.1957230857</v>
      </c>
      <c r="H10632">
        <f>VLOOKUP(B10632,'Current %'!$A$1:$G$24,7,0)</f>
        <v>5.377511504926704E-2</v>
      </c>
      <c r="I10632">
        <f t="shared" si="167"/>
        <v>127278.55575634498</v>
      </c>
    </row>
    <row r="10633" spans="1:9" x14ac:dyDescent="0.35">
      <c r="A10633" t="s">
        <v>70</v>
      </c>
      <c r="B10633" s="1">
        <v>44914</v>
      </c>
      <c r="C10633" s="3">
        <f>VLOOKUP(A10633,'PY SIC'!$A$1:$C$332,3,0)*VLOOKUP(B10633,'Current %'!$A$1:$G$24,7,0)</f>
        <v>40889.643196688216</v>
      </c>
      <c r="D10633" t="s">
        <v>341</v>
      </c>
      <c r="G10633">
        <f>VLOOKUP(A10633,'PY SIC'!$A$1:$C$331,3,0)</f>
        <v>760382.25411933439</v>
      </c>
      <c r="H10633">
        <f>VLOOKUP(B10633,'Current %'!$A$1:$G$24,7,0)</f>
        <v>5.377511504926704E-2</v>
      </c>
      <c r="I10633">
        <f t="shared" si="167"/>
        <v>40889.643196688216</v>
      </c>
    </row>
    <row r="10634" spans="1:9" x14ac:dyDescent="0.35">
      <c r="A10634" t="s">
        <v>8</v>
      </c>
      <c r="B10634" s="1">
        <v>44914</v>
      </c>
      <c r="C10634" s="3">
        <f>VLOOKUP(A10634,'PY SIC'!$A$1:$C$332,3,0)*VLOOKUP(B10634,'Current %'!$A$1:$G$24,7,0)</f>
        <v>72604.670920055607</v>
      </c>
      <c r="D10634" t="s">
        <v>341</v>
      </c>
      <c r="G10634">
        <f>VLOOKUP(A10634,'PY SIC'!$A$1:$C$331,3,0)</f>
        <v>1350153.7068500463</v>
      </c>
      <c r="H10634">
        <f>VLOOKUP(B10634,'Current %'!$A$1:$G$24,7,0)</f>
        <v>5.377511504926704E-2</v>
      </c>
      <c r="I10634">
        <f t="shared" si="167"/>
        <v>72604.670920055607</v>
      </c>
    </row>
    <row r="10635" spans="1:9" x14ac:dyDescent="0.35">
      <c r="A10635" t="s">
        <v>156</v>
      </c>
      <c r="B10635" s="1">
        <v>44914</v>
      </c>
      <c r="C10635" s="3">
        <f>VLOOKUP(A10635,'PY SIC'!$A$1:$C$332,3,0)*VLOOKUP(B10635,'Current %'!$A$1:$G$24,7,0)</f>
        <v>71607.744124261691</v>
      </c>
      <c r="D10635" t="s">
        <v>341</v>
      </c>
      <c r="G10635">
        <f>VLOOKUP(A10635,'PY SIC'!$A$1:$C$331,3,0)</f>
        <v>1331614.8939645591</v>
      </c>
      <c r="H10635">
        <f>VLOOKUP(B10635,'Current %'!$A$1:$G$24,7,0)</f>
        <v>5.377511504926704E-2</v>
      </c>
      <c r="I10635">
        <f t="shared" si="167"/>
        <v>71607.744124261691</v>
      </c>
    </row>
    <row r="10636" spans="1:9" x14ac:dyDescent="0.35">
      <c r="A10636" t="s">
        <v>157</v>
      </c>
      <c r="B10636" s="1">
        <v>44914</v>
      </c>
      <c r="C10636" s="3">
        <f>VLOOKUP(A10636,'PY SIC'!$A$1:$C$332,3,0)*VLOOKUP(B10636,'Current %'!$A$1:$G$24,7,0)</f>
        <v>20501.741023033872</v>
      </c>
      <c r="D10636" t="s">
        <v>341</v>
      </c>
      <c r="G10636">
        <f>VLOOKUP(A10636,'PY SIC'!$A$1:$C$331,3,0)</f>
        <v>381249.59852249193</v>
      </c>
      <c r="H10636">
        <f>VLOOKUP(B10636,'Current %'!$A$1:$G$24,7,0)</f>
        <v>5.377511504926704E-2</v>
      </c>
      <c r="I10636">
        <f t="shared" ref="I10636:I10699" si="168">G10636*H10636</f>
        <v>20501.741023033872</v>
      </c>
    </row>
    <row r="10637" spans="1:9" x14ac:dyDescent="0.35">
      <c r="A10637" t="s">
        <v>158</v>
      </c>
      <c r="B10637" s="1">
        <v>44914</v>
      </c>
      <c r="C10637" s="3">
        <f>VLOOKUP(A10637,'PY SIC'!$A$1:$C$332,3,0)*VLOOKUP(B10637,'Current %'!$A$1:$G$24,7,0)</f>
        <v>386.14288273808899</v>
      </c>
      <c r="D10637" t="s">
        <v>341</v>
      </c>
      <c r="G10637">
        <f>VLOOKUP(A10637,'PY SIC'!$A$1:$C$331,3,0)</f>
        <v>7180.6984026778409</v>
      </c>
      <c r="H10637">
        <f>VLOOKUP(B10637,'Current %'!$A$1:$G$24,7,0)</f>
        <v>5.377511504926704E-2</v>
      </c>
      <c r="I10637">
        <f t="shared" si="168"/>
        <v>386.14288273808899</v>
      </c>
    </row>
    <row r="10638" spans="1:9" x14ac:dyDescent="0.35">
      <c r="A10638" t="s">
        <v>71</v>
      </c>
      <c r="B10638" s="1">
        <v>44914</v>
      </c>
      <c r="C10638" s="3">
        <f>VLOOKUP(A10638,'PY SIC'!$A$1:$C$332,3,0)*VLOOKUP(B10638,'Current %'!$A$1:$G$24,7,0)</f>
        <v>60264.365433554383</v>
      </c>
      <c r="D10638" t="s">
        <v>341</v>
      </c>
      <c r="G10638">
        <f>VLOOKUP(A10638,'PY SIC'!$A$1:$C$331,3,0)</f>
        <v>1120673.8540371712</v>
      </c>
      <c r="H10638">
        <f>VLOOKUP(B10638,'Current %'!$A$1:$G$24,7,0)</f>
        <v>5.377511504926704E-2</v>
      </c>
      <c r="I10638">
        <f t="shared" si="168"/>
        <v>60264.365433554383</v>
      </c>
    </row>
    <row r="10639" spans="1:9" x14ac:dyDescent="0.35">
      <c r="A10639" t="s">
        <v>9</v>
      </c>
      <c r="B10639" s="1">
        <v>44914</v>
      </c>
      <c r="C10639" s="3">
        <f>VLOOKUP(A10639,'PY SIC'!$A$1:$C$332,3,0)*VLOOKUP(B10639,'Current %'!$A$1:$G$24,7,0)</f>
        <v>77637.050241906501</v>
      </c>
      <c r="D10639" t="s">
        <v>341</v>
      </c>
      <c r="G10639">
        <f>VLOOKUP(A10639,'PY SIC'!$A$1:$C$331,3,0)</f>
        <v>1443735.641862931</v>
      </c>
      <c r="H10639">
        <f>VLOOKUP(B10639,'Current %'!$A$1:$G$24,7,0)</f>
        <v>5.377511504926704E-2</v>
      </c>
      <c r="I10639">
        <f t="shared" si="168"/>
        <v>77637.050241906501</v>
      </c>
    </row>
    <row r="10640" spans="1:9" x14ac:dyDescent="0.35">
      <c r="A10640" t="s">
        <v>72</v>
      </c>
      <c r="B10640" s="1">
        <v>44914</v>
      </c>
      <c r="C10640" s="3">
        <f>VLOOKUP(A10640,'PY SIC'!$A$1:$C$332,3,0)*VLOOKUP(B10640,'Current %'!$A$1:$G$24,7,0)</f>
        <v>56513.763550973265</v>
      </c>
      <c r="D10640" t="s">
        <v>341</v>
      </c>
      <c r="G10640">
        <f>VLOOKUP(A10640,'PY SIC'!$A$1:$C$331,3,0)</f>
        <v>1050927.8036727055</v>
      </c>
      <c r="H10640">
        <f>VLOOKUP(B10640,'Current %'!$A$1:$G$24,7,0)</f>
        <v>5.377511504926704E-2</v>
      </c>
      <c r="I10640">
        <f t="shared" si="168"/>
        <v>56513.763550973265</v>
      </c>
    </row>
    <row r="10641" spans="1:9" x14ac:dyDescent="0.35">
      <c r="A10641" t="s">
        <v>73</v>
      </c>
      <c r="B10641" s="1">
        <v>44914</v>
      </c>
      <c r="C10641" s="3">
        <f>VLOOKUP(A10641,'PY SIC'!$A$1:$C$332,3,0)*VLOOKUP(B10641,'Current %'!$A$1:$G$24,7,0)</f>
        <v>35235.720064228044</v>
      </c>
      <c r="D10641" t="s">
        <v>341</v>
      </c>
      <c r="G10641">
        <f>VLOOKUP(A10641,'PY SIC'!$A$1:$C$331,3,0)</f>
        <v>655242.11397681257</v>
      </c>
      <c r="H10641">
        <f>VLOOKUP(B10641,'Current %'!$A$1:$G$24,7,0)</f>
        <v>5.377511504926704E-2</v>
      </c>
      <c r="I10641">
        <f t="shared" si="168"/>
        <v>35235.720064228044</v>
      </c>
    </row>
    <row r="10642" spans="1:9" x14ac:dyDescent="0.35">
      <c r="A10642" t="s">
        <v>10</v>
      </c>
      <c r="B10642" s="1">
        <v>44914</v>
      </c>
      <c r="C10642" s="3">
        <f>VLOOKUP(A10642,'PY SIC'!$A$1:$C$332,3,0)*VLOOKUP(B10642,'Current %'!$A$1:$G$24,7,0)</f>
        <v>35478.849793081201</v>
      </c>
      <c r="D10642" t="s">
        <v>341</v>
      </c>
      <c r="G10642">
        <f>VLOOKUP(A10642,'PY SIC'!$A$1:$C$331,3,0)</f>
        <v>659763.34519371297</v>
      </c>
      <c r="H10642">
        <f>VLOOKUP(B10642,'Current %'!$A$1:$G$24,7,0)</f>
        <v>5.377511504926704E-2</v>
      </c>
      <c r="I10642">
        <f t="shared" si="168"/>
        <v>35478.849793081201</v>
      </c>
    </row>
    <row r="10643" spans="1:9" x14ac:dyDescent="0.35">
      <c r="A10643" t="s">
        <v>159</v>
      </c>
      <c r="B10643" s="1">
        <v>44914</v>
      </c>
      <c r="C10643" s="3">
        <f>VLOOKUP(A10643,'PY SIC'!$A$1:$C$332,3,0)*VLOOKUP(B10643,'Current %'!$A$1:$G$24,7,0)</f>
        <v>12222.604713017585</v>
      </c>
      <c r="D10643" t="s">
        <v>341</v>
      </c>
      <c r="G10643">
        <f>VLOOKUP(A10643,'PY SIC'!$A$1:$C$331,3,0)</f>
        <v>227291.0936930516</v>
      </c>
      <c r="H10643">
        <f>VLOOKUP(B10643,'Current %'!$A$1:$G$24,7,0)</f>
        <v>5.377511504926704E-2</v>
      </c>
      <c r="I10643">
        <f t="shared" si="168"/>
        <v>12222.604713017585</v>
      </c>
    </row>
    <row r="10644" spans="1:9" x14ac:dyDescent="0.35">
      <c r="A10644" t="s">
        <v>160</v>
      </c>
      <c r="B10644" s="1">
        <v>44914</v>
      </c>
      <c r="C10644" s="3">
        <f>VLOOKUP(A10644,'PY SIC'!$A$1:$C$332,3,0)*VLOOKUP(B10644,'Current %'!$A$1:$G$24,7,0)</f>
        <v>62095.11990369625</v>
      </c>
      <c r="D10644" t="s">
        <v>341</v>
      </c>
      <c r="G10644">
        <f>VLOOKUP(A10644,'PY SIC'!$A$1:$C$331,3,0)</f>
        <v>1154718.4947313769</v>
      </c>
      <c r="H10644">
        <f>VLOOKUP(B10644,'Current %'!$A$1:$G$24,7,0)</f>
        <v>5.377511504926704E-2</v>
      </c>
      <c r="I10644">
        <f t="shared" si="168"/>
        <v>62095.11990369625</v>
      </c>
    </row>
    <row r="10645" spans="1:9" x14ac:dyDescent="0.35">
      <c r="A10645" t="s">
        <v>74</v>
      </c>
      <c r="B10645" s="1">
        <v>44914</v>
      </c>
      <c r="C10645" s="3">
        <f>VLOOKUP(A10645,'PY SIC'!$A$1:$C$332,3,0)*VLOOKUP(B10645,'Current %'!$A$1:$G$24,7,0)</f>
        <v>55367.904419446349</v>
      </c>
      <c r="D10645" t="s">
        <v>341</v>
      </c>
      <c r="G10645">
        <f>VLOOKUP(A10645,'PY SIC'!$A$1:$C$331,3,0)</f>
        <v>1029619.4507202829</v>
      </c>
      <c r="H10645">
        <f>VLOOKUP(B10645,'Current %'!$A$1:$G$24,7,0)</f>
        <v>5.377511504926704E-2</v>
      </c>
      <c r="I10645">
        <f t="shared" si="168"/>
        <v>55367.904419446349</v>
      </c>
    </row>
    <row r="10646" spans="1:9" x14ac:dyDescent="0.35">
      <c r="A10646" t="s">
        <v>161</v>
      </c>
      <c r="B10646" s="1">
        <v>44914</v>
      </c>
      <c r="C10646" s="3">
        <f>VLOOKUP(A10646,'PY SIC'!$A$1:$C$332,3,0)*VLOOKUP(B10646,'Current %'!$A$1:$G$24,7,0)</f>
        <v>10520.614271208467</v>
      </c>
      <c r="D10646" t="s">
        <v>341</v>
      </c>
      <c r="G10646">
        <f>VLOOKUP(A10646,'PY SIC'!$A$1:$C$331,3,0)</f>
        <v>195640.94398626237</v>
      </c>
      <c r="H10646">
        <f>VLOOKUP(B10646,'Current %'!$A$1:$G$24,7,0)</f>
        <v>5.377511504926704E-2</v>
      </c>
      <c r="I10646">
        <f t="shared" si="168"/>
        <v>10520.614271208467</v>
      </c>
    </row>
    <row r="10647" spans="1:9" x14ac:dyDescent="0.35">
      <c r="A10647" t="s">
        <v>75</v>
      </c>
      <c r="B10647" s="1">
        <v>44914</v>
      </c>
      <c r="C10647" s="3">
        <f>VLOOKUP(A10647,'PY SIC'!$A$1:$C$332,3,0)*VLOOKUP(B10647,'Current %'!$A$1:$G$24,7,0)</f>
        <v>158013.54997071519</v>
      </c>
      <c r="D10647" t="s">
        <v>341</v>
      </c>
      <c r="G10647">
        <f>VLOOKUP(A10647,'PY SIC'!$A$1:$C$331,3,0)</f>
        <v>2938413.9824888934</v>
      </c>
      <c r="H10647">
        <f>VLOOKUP(B10647,'Current %'!$A$1:$G$24,7,0)</f>
        <v>5.377511504926704E-2</v>
      </c>
      <c r="I10647">
        <f t="shared" si="168"/>
        <v>158013.54997071519</v>
      </c>
    </row>
    <row r="10648" spans="1:9" x14ac:dyDescent="0.35">
      <c r="A10648" t="s">
        <v>113</v>
      </c>
      <c r="B10648" s="1">
        <v>44914</v>
      </c>
      <c r="C10648" s="3">
        <f>VLOOKUP(A10648,'PY SIC'!$A$1:$C$332,3,0)*VLOOKUP(B10648,'Current %'!$A$1:$G$24,7,0)</f>
        <v>33748.309715157367</v>
      </c>
      <c r="D10648" t="s">
        <v>341</v>
      </c>
      <c r="G10648">
        <f>VLOOKUP(A10648,'PY SIC'!$A$1:$C$331,3,0)</f>
        <v>627582.28753649804</v>
      </c>
      <c r="H10648">
        <f>VLOOKUP(B10648,'Current %'!$A$1:$G$24,7,0)</f>
        <v>5.377511504926704E-2</v>
      </c>
      <c r="I10648">
        <f t="shared" si="168"/>
        <v>33748.309715157367</v>
      </c>
    </row>
    <row r="10649" spans="1:9" x14ac:dyDescent="0.35">
      <c r="A10649" t="s">
        <v>76</v>
      </c>
      <c r="B10649" s="1">
        <v>44914</v>
      </c>
      <c r="C10649" s="3">
        <f>VLOOKUP(A10649,'PY SIC'!$A$1:$C$332,3,0)*VLOOKUP(B10649,'Current %'!$A$1:$G$24,7,0)</f>
        <v>10271.821047371644</v>
      </c>
      <c r="D10649" t="s">
        <v>341</v>
      </c>
      <c r="G10649">
        <f>VLOOKUP(A10649,'PY SIC'!$A$1:$C$331,3,0)</f>
        <v>191014.39463143743</v>
      </c>
      <c r="H10649">
        <f>VLOOKUP(B10649,'Current %'!$A$1:$G$24,7,0)</f>
        <v>5.377511504926704E-2</v>
      </c>
      <c r="I10649">
        <f t="shared" si="168"/>
        <v>10271.821047371644</v>
      </c>
    </row>
    <row r="10650" spans="1:9" x14ac:dyDescent="0.35">
      <c r="A10650" t="s">
        <v>266</v>
      </c>
      <c r="B10650" s="1">
        <v>44914</v>
      </c>
      <c r="C10650" s="3">
        <f>VLOOKUP(A10650,'PY SIC'!$A$1:$C$332,3,0)*VLOOKUP(B10650,'Current %'!$A$1:$G$24,7,0)</f>
        <v>1805.0848710483233</v>
      </c>
      <c r="D10650" t="s">
        <v>341</v>
      </c>
      <c r="G10650">
        <f>VLOOKUP(A10650,'PY SIC'!$A$1:$C$331,3,0)</f>
        <v>33567.289802998326</v>
      </c>
      <c r="H10650">
        <f>VLOOKUP(B10650,'Current %'!$A$1:$G$24,7,0)</f>
        <v>5.377511504926704E-2</v>
      </c>
      <c r="I10650">
        <f t="shared" si="168"/>
        <v>1805.0848710483233</v>
      </c>
    </row>
    <row r="10651" spans="1:9" x14ac:dyDescent="0.35">
      <c r="A10651" t="s">
        <v>287</v>
      </c>
      <c r="B10651" s="1">
        <v>44914</v>
      </c>
      <c r="C10651" s="3">
        <f>VLOOKUP(A10651,'PY SIC'!$A$1:$C$332,3,0)*VLOOKUP(B10651,'Current %'!$A$1:$G$24,7,0)</f>
        <v>15535.277526983618</v>
      </c>
      <c r="D10651" t="s">
        <v>341</v>
      </c>
      <c r="G10651">
        <f>VLOOKUP(A10651,'PY SIC'!$A$1:$C$331,3,0)</f>
        <v>288893.43170629564</v>
      </c>
      <c r="H10651">
        <f>VLOOKUP(B10651,'Current %'!$A$1:$G$24,7,0)</f>
        <v>5.377511504926704E-2</v>
      </c>
      <c r="I10651">
        <f t="shared" si="168"/>
        <v>15535.277526983618</v>
      </c>
    </row>
    <row r="10652" spans="1:9" x14ac:dyDescent="0.35">
      <c r="A10652" t="s">
        <v>267</v>
      </c>
      <c r="B10652" s="1">
        <v>44914</v>
      </c>
      <c r="C10652" s="3">
        <f>VLOOKUP(A10652,'PY SIC'!$A$1:$C$332,3,0)*VLOOKUP(B10652,'Current %'!$A$1:$G$24,7,0)</f>
        <v>4383.0962724731489</v>
      </c>
      <c r="D10652" t="s">
        <v>341</v>
      </c>
      <c r="G10652">
        <f>VLOOKUP(A10652,'PY SIC'!$A$1:$C$331,3,0)</f>
        <v>81507.892051137344</v>
      </c>
      <c r="H10652">
        <f>VLOOKUP(B10652,'Current %'!$A$1:$G$24,7,0)</f>
        <v>5.377511504926704E-2</v>
      </c>
      <c r="I10652">
        <f t="shared" si="168"/>
        <v>4383.0962724731489</v>
      </c>
    </row>
    <row r="10653" spans="1:9" x14ac:dyDescent="0.35">
      <c r="A10653" t="s">
        <v>256</v>
      </c>
      <c r="B10653" s="1">
        <v>44914</v>
      </c>
      <c r="C10653" s="3">
        <f>VLOOKUP(A10653,'PY SIC'!$A$1:$C$332,3,0)*VLOOKUP(B10653,'Current %'!$A$1:$G$24,7,0)</f>
        <v>25312.25410517769</v>
      </c>
      <c r="D10653" t="s">
        <v>341</v>
      </c>
      <c r="G10653">
        <f>VLOOKUP(A10653,'PY SIC'!$A$1:$C$331,3,0)</f>
        <v>470705.71735620487</v>
      </c>
      <c r="H10653">
        <f>VLOOKUP(B10653,'Current %'!$A$1:$G$24,7,0)</f>
        <v>5.377511504926704E-2</v>
      </c>
      <c r="I10653">
        <f t="shared" si="168"/>
        <v>25312.25410517769</v>
      </c>
    </row>
    <row r="10654" spans="1:9" x14ac:dyDescent="0.35">
      <c r="A10654" t="s">
        <v>268</v>
      </c>
      <c r="B10654" s="1">
        <v>44914</v>
      </c>
      <c r="C10654" s="3">
        <f>VLOOKUP(A10654,'PY SIC'!$A$1:$C$332,3,0)*VLOOKUP(B10654,'Current %'!$A$1:$G$24,7,0)</f>
        <v>11239.312899024922</v>
      </c>
      <c r="D10654" t="s">
        <v>341</v>
      </c>
      <c r="G10654">
        <f>VLOOKUP(A10654,'PY SIC'!$A$1:$C$331,3,0)</f>
        <v>209005.83641202486</v>
      </c>
      <c r="H10654">
        <f>VLOOKUP(B10654,'Current %'!$A$1:$G$24,7,0)</f>
        <v>5.377511504926704E-2</v>
      </c>
      <c r="I10654">
        <f t="shared" si="168"/>
        <v>11239.312899024922</v>
      </c>
    </row>
    <row r="10655" spans="1:9" x14ac:dyDescent="0.35">
      <c r="A10655" t="s">
        <v>269</v>
      </c>
      <c r="B10655" s="1">
        <v>44914</v>
      </c>
      <c r="C10655" s="3">
        <f>VLOOKUP(A10655,'PY SIC'!$A$1:$C$332,3,0)*VLOOKUP(B10655,'Current %'!$A$1:$G$24,7,0)</f>
        <v>21865.768530740967</v>
      </c>
      <c r="D10655" t="s">
        <v>341</v>
      </c>
      <c r="G10655">
        <f>VLOOKUP(A10655,'PY SIC'!$A$1:$C$331,3,0)</f>
        <v>406615.00232418376</v>
      </c>
      <c r="H10655">
        <f>VLOOKUP(B10655,'Current %'!$A$1:$G$24,7,0)</f>
        <v>5.377511504926704E-2</v>
      </c>
      <c r="I10655">
        <f t="shared" si="168"/>
        <v>21865.768530740967</v>
      </c>
    </row>
    <row r="10656" spans="1:9" x14ac:dyDescent="0.35">
      <c r="A10656" t="s">
        <v>270</v>
      </c>
      <c r="B10656" s="1">
        <v>44914</v>
      </c>
      <c r="C10656" s="3">
        <f>VLOOKUP(A10656,'PY SIC'!$A$1:$C$332,3,0)*VLOOKUP(B10656,'Current %'!$A$1:$G$24,7,0)</f>
        <v>5936.4162563787086</v>
      </c>
      <c r="D10656" t="s">
        <v>341</v>
      </c>
      <c r="G10656">
        <f>VLOOKUP(A10656,'PY SIC'!$A$1:$C$331,3,0)</f>
        <v>110393.37156117572</v>
      </c>
      <c r="H10656">
        <f>VLOOKUP(B10656,'Current %'!$A$1:$G$24,7,0)</f>
        <v>5.377511504926704E-2</v>
      </c>
      <c r="I10656">
        <f t="shared" si="168"/>
        <v>5936.4162563787086</v>
      </c>
    </row>
    <row r="10657" spans="1:9" x14ac:dyDescent="0.35">
      <c r="A10657" t="s">
        <v>288</v>
      </c>
      <c r="B10657" s="1">
        <v>44914</v>
      </c>
      <c r="C10657" s="3">
        <f>VLOOKUP(A10657,'PY SIC'!$A$1:$C$332,3,0)*VLOOKUP(B10657,'Current %'!$A$1:$G$24,7,0)</f>
        <v>839.88739110578581</v>
      </c>
      <c r="D10657" t="s">
        <v>341</v>
      </c>
      <c r="G10657">
        <f>VLOOKUP(A10657,'PY SIC'!$A$1:$C$331,3,0)</f>
        <v>15618.514071728305</v>
      </c>
      <c r="H10657">
        <f>VLOOKUP(B10657,'Current %'!$A$1:$G$24,7,0)</f>
        <v>5.377511504926704E-2</v>
      </c>
      <c r="I10657">
        <f t="shared" si="168"/>
        <v>839.88739110578581</v>
      </c>
    </row>
    <row r="10658" spans="1:9" x14ac:dyDescent="0.35">
      <c r="A10658" t="s">
        <v>315</v>
      </c>
      <c r="B10658" s="1">
        <v>44914</v>
      </c>
      <c r="C10658" s="3">
        <f>VLOOKUP(A10658,'PY SIC'!$A$1:$C$332,3,0)*VLOOKUP(B10658,'Current %'!$A$1:$G$24,7,0)</f>
        <v>11389.531098233563</v>
      </c>
      <c r="D10658" t="s">
        <v>341</v>
      </c>
      <c r="G10658">
        <f>VLOOKUP(A10658,'PY SIC'!$A$1:$C$331,3,0)</f>
        <v>211799.28834738594</v>
      </c>
      <c r="H10658">
        <f>VLOOKUP(B10658,'Current %'!$A$1:$G$24,7,0)</f>
        <v>5.377511504926704E-2</v>
      </c>
      <c r="I10658">
        <f t="shared" si="168"/>
        <v>11389.531098233563</v>
      </c>
    </row>
    <row r="10659" spans="1:9" x14ac:dyDescent="0.35">
      <c r="A10659" t="s">
        <v>271</v>
      </c>
      <c r="B10659" s="1">
        <v>44914</v>
      </c>
      <c r="C10659" s="3">
        <f>VLOOKUP(A10659,'PY SIC'!$A$1:$C$332,3,0)*VLOOKUP(B10659,'Current %'!$A$1:$G$24,7,0)</f>
        <v>798.54474445927303</v>
      </c>
      <c r="D10659" t="s">
        <v>341</v>
      </c>
      <c r="G10659">
        <f>VLOOKUP(A10659,'PY SIC'!$A$1:$C$331,3,0)</f>
        <v>14849.707782636482</v>
      </c>
      <c r="H10659">
        <f>VLOOKUP(B10659,'Current %'!$A$1:$G$24,7,0)</f>
        <v>5.377511504926704E-2</v>
      </c>
      <c r="I10659">
        <f t="shared" si="168"/>
        <v>798.54474445927303</v>
      </c>
    </row>
    <row r="10660" spans="1:9" x14ac:dyDescent="0.35">
      <c r="A10660" t="s">
        <v>289</v>
      </c>
      <c r="B10660" s="1">
        <v>44914</v>
      </c>
      <c r="C10660" s="3">
        <f>VLOOKUP(A10660,'PY SIC'!$A$1:$C$332,3,0)*VLOOKUP(B10660,'Current %'!$A$1:$G$24,7,0)</f>
        <v>43509.538335119847</v>
      </c>
      <c r="D10660" t="s">
        <v>341</v>
      </c>
      <c r="G10660">
        <f>VLOOKUP(A10660,'PY SIC'!$A$1:$C$331,3,0)</f>
        <v>809101.72475238412</v>
      </c>
      <c r="H10660">
        <f>VLOOKUP(B10660,'Current %'!$A$1:$G$24,7,0)</f>
        <v>5.377511504926704E-2</v>
      </c>
      <c r="I10660">
        <f t="shared" si="168"/>
        <v>43509.538335119847</v>
      </c>
    </row>
    <row r="10661" spans="1:9" x14ac:dyDescent="0.35">
      <c r="A10661" t="s">
        <v>188</v>
      </c>
      <c r="B10661" s="1">
        <v>44914</v>
      </c>
      <c r="C10661" s="3">
        <f>VLOOKUP(A10661,'PY SIC'!$A$1:$C$332,3,0)*VLOOKUP(B10661,'Current %'!$A$1:$G$24,7,0)</f>
        <v>11109.478452804984</v>
      </c>
      <c r="D10661" t="s">
        <v>341</v>
      </c>
      <c r="G10661">
        <f>VLOOKUP(A10661,'PY SIC'!$A$1:$C$331,3,0)</f>
        <v>206591.43997417457</v>
      </c>
      <c r="H10661">
        <f>VLOOKUP(B10661,'Current %'!$A$1:$G$24,7,0)</f>
        <v>5.377511504926704E-2</v>
      </c>
      <c r="I10661">
        <f t="shared" si="168"/>
        <v>11109.478452804984</v>
      </c>
    </row>
    <row r="10662" spans="1:9" x14ac:dyDescent="0.35">
      <c r="A10662" t="s">
        <v>189</v>
      </c>
      <c r="B10662" s="1">
        <v>44914</v>
      </c>
      <c r="C10662" s="3">
        <f>VLOOKUP(A10662,'PY SIC'!$A$1:$C$332,3,0)*VLOOKUP(B10662,'Current %'!$A$1:$G$24,7,0)</f>
        <v>2353.3567509829927</v>
      </c>
      <c r="D10662" t="s">
        <v>341</v>
      </c>
      <c r="G10662">
        <f>VLOOKUP(A10662,'PY SIC'!$A$1:$C$331,3,0)</f>
        <v>43762.932888696239</v>
      </c>
      <c r="H10662">
        <f>VLOOKUP(B10662,'Current %'!$A$1:$G$24,7,0)</f>
        <v>5.377511504926704E-2</v>
      </c>
      <c r="I10662">
        <f t="shared" si="168"/>
        <v>2353.3567509829927</v>
      </c>
    </row>
    <row r="10663" spans="1:9" x14ac:dyDescent="0.35">
      <c r="A10663" t="s">
        <v>290</v>
      </c>
      <c r="B10663" s="1">
        <v>44914</v>
      </c>
      <c r="C10663" s="3">
        <f>VLOOKUP(A10663,'PY SIC'!$A$1:$C$332,3,0)*VLOOKUP(B10663,'Current %'!$A$1:$G$24,7,0)</f>
        <v>276.5374153763978</v>
      </c>
      <c r="D10663" t="s">
        <v>341</v>
      </c>
      <c r="G10663">
        <f>VLOOKUP(A10663,'PY SIC'!$A$1:$C$331,3,0)</f>
        <v>5142.4792884783801</v>
      </c>
      <c r="H10663">
        <f>VLOOKUP(B10663,'Current %'!$A$1:$G$24,7,0)</f>
        <v>5.377511504926704E-2</v>
      </c>
      <c r="I10663">
        <f t="shared" si="168"/>
        <v>276.5374153763978</v>
      </c>
    </row>
    <row r="10664" spans="1:9" x14ac:dyDescent="0.35">
      <c r="A10664" t="s">
        <v>291</v>
      </c>
      <c r="B10664" s="1">
        <v>44914</v>
      </c>
      <c r="C10664" s="3">
        <f>VLOOKUP(A10664,'PY SIC'!$A$1:$C$332,3,0)*VLOOKUP(B10664,'Current %'!$A$1:$G$24,7,0)</f>
        <v>3187.5924099389158</v>
      </c>
      <c r="D10664" t="s">
        <v>341</v>
      </c>
      <c r="G10664">
        <f>VLOOKUP(A10664,'PY SIC'!$A$1:$C$331,3,0)</f>
        <v>59276.347563711308</v>
      </c>
      <c r="H10664">
        <f>VLOOKUP(B10664,'Current %'!$A$1:$G$24,7,0)</f>
        <v>5.377511504926704E-2</v>
      </c>
      <c r="I10664">
        <f t="shared" si="168"/>
        <v>3187.5924099389158</v>
      </c>
    </row>
    <row r="10665" spans="1:9" x14ac:dyDescent="0.35">
      <c r="A10665" t="s">
        <v>292</v>
      </c>
      <c r="B10665" s="1">
        <v>44914</v>
      </c>
      <c r="C10665" s="3">
        <f>VLOOKUP(A10665,'PY SIC'!$A$1:$C$332,3,0)*VLOOKUP(B10665,'Current %'!$A$1:$G$24,7,0)</f>
        <v>214.63519232885014</v>
      </c>
      <c r="D10665" t="s">
        <v>341</v>
      </c>
      <c r="G10665">
        <f>VLOOKUP(A10665,'PY SIC'!$A$1:$C$331,3,0)</f>
        <v>3991.3478963682037</v>
      </c>
      <c r="H10665">
        <f>VLOOKUP(B10665,'Current %'!$A$1:$G$24,7,0)</f>
        <v>5.377511504926704E-2</v>
      </c>
      <c r="I10665">
        <f t="shared" si="168"/>
        <v>214.63519232885014</v>
      </c>
    </row>
    <row r="10666" spans="1:9" x14ac:dyDescent="0.35">
      <c r="A10666" t="s">
        <v>190</v>
      </c>
      <c r="B10666" s="1">
        <v>44914</v>
      </c>
      <c r="C10666" s="3">
        <f>VLOOKUP(A10666,'PY SIC'!$A$1:$C$332,3,0)*VLOOKUP(B10666,'Current %'!$A$1:$G$24,7,0)</f>
        <v>94943.063307605102</v>
      </c>
      <c r="D10666" t="s">
        <v>341</v>
      </c>
      <c r="G10666">
        <f>VLOOKUP(A10666,'PY SIC'!$A$1:$C$331,3,0)</f>
        <v>1765557.6044908748</v>
      </c>
      <c r="H10666">
        <f>VLOOKUP(B10666,'Current %'!$A$1:$G$24,7,0)</f>
        <v>5.377511504926704E-2</v>
      </c>
      <c r="I10666">
        <f t="shared" si="168"/>
        <v>94943.063307605102</v>
      </c>
    </row>
    <row r="10667" spans="1:9" x14ac:dyDescent="0.35">
      <c r="A10667" t="s">
        <v>316</v>
      </c>
      <c r="B10667" s="1">
        <v>44914</v>
      </c>
      <c r="C10667" s="3">
        <f>VLOOKUP(A10667,'PY SIC'!$A$1:$C$332,3,0)*VLOOKUP(B10667,'Current %'!$A$1:$G$24,7,0)</f>
        <v>3818.7173583241006</v>
      </c>
      <c r="D10667" t="s">
        <v>341</v>
      </c>
      <c r="G10667">
        <f>VLOOKUP(A10667,'PY SIC'!$A$1:$C$331,3,0)</f>
        <v>71012.723168058568</v>
      </c>
      <c r="H10667">
        <f>VLOOKUP(B10667,'Current %'!$A$1:$G$24,7,0)</f>
        <v>5.377511504926704E-2</v>
      </c>
      <c r="I10667">
        <f t="shared" si="168"/>
        <v>3818.7173583241006</v>
      </c>
    </row>
    <row r="10668" spans="1:9" x14ac:dyDescent="0.35">
      <c r="A10668" t="s">
        <v>272</v>
      </c>
      <c r="B10668" s="1">
        <v>44914</v>
      </c>
      <c r="C10668" s="3">
        <f>VLOOKUP(A10668,'PY SIC'!$A$1:$C$332,3,0)*VLOOKUP(B10668,'Current %'!$A$1:$G$24,7,0)</f>
        <v>22017.091198145088</v>
      </c>
      <c r="D10668" t="s">
        <v>341</v>
      </c>
      <c r="G10668">
        <f>VLOOKUP(A10668,'PY SIC'!$A$1:$C$331,3,0)</f>
        <v>409428.99290822033</v>
      </c>
      <c r="H10668">
        <f>VLOOKUP(B10668,'Current %'!$A$1:$G$24,7,0)</f>
        <v>5.377511504926704E-2</v>
      </c>
      <c r="I10668">
        <f t="shared" si="168"/>
        <v>22017.091198145088</v>
      </c>
    </row>
    <row r="10669" spans="1:9" x14ac:dyDescent="0.35">
      <c r="A10669" t="s">
        <v>293</v>
      </c>
      <c r="B10669" s="1">
        <v>44914</v>
      </c>
      <c r="C10669" s="3">
        <f>VLOOKUP(A10669,'PY SIC'!$A$1:$C$332,3,0)*VLOOKUP(B10669,'Current %'!$A$1:$G$24,7,0)</f>
        <v>583.77520818513563</v>
      </c>
      <c r="D10669" t="s">
        <v>341</v>
      </c>
      <c r="G10669">
        <f>VLOOKUP(A10669,'PY SIC'!$A$1:$C$331,3,0)</f>
        <v>10855.861631356798</v>
      </c>
      <c r="H10669">
        <f>VLOOKUP(B10669,'Current %'!$A$1:$G$24,7,0)</f>
        <v>5.377511504926704E-2</v>
      </c>
      <c r="I10669">
        <f t="shared" si="168"/>
        <v>583.77520818513563</v>
      </c>
    </row>
    <row r="10670" spans="1:9" x14ac:dyDescent="0.35">
      <c r="A10670" t="s">
        <v>294</v>
      </c>
      <c r="B10670" s="1">
        <v>44914</v>
      </c>
      <c r="C10670" s="3">
        <f>VLOOKUP(A10670,'PY SIC'!$A$1:$C$332,3,0)*VLOOKUP(B10670,'Current %'!$A$1:$G$24,7,0)</f>
        <v>418.35695116686099</v>
      </c>
      <c r="D10670" t="s">
        <v>341</v>
      </c>
      <c r="G10670">
        <f>VLOOKUP(A10670,'PY SIC'!$A$1:$C$331,3,0)</f>
        <v>7779.7499974398152</v>
      </c>
      <c r="H10670">
        <f>VLOOKUP(B10670,'Current %'!$A$1:$G$24,7,0)</f>
        <v>5.377511504926704E-2</v>
      </c>
      <c r="I10670">
        <f t="shared" si="168"/>
        <v>418.35695116686099</v>
      </c>
    </row>
    <row r="10671" spans="1:9" x14ac:dyDescent="0.35">
      <c r="A10671" t="s">
        <v>317</v>
      </c>
      <c r="B10671" s="1">
        <v>44914</v>
      </c>
      <c r="C10671" s="3">
        <f>VLOOKUP(A10671,'PY SIC'!$A$1:$C$332,3,0)*VLOOKUP(B10671,'Current %'!$A$1:$G$24,7,0)</f>
        <v>109060.535507493</v>
      </c>
      <c r="D10671" t="s">
        <v>341</v>
      </c>
      <c r="G10671">
        <f>VLOOKUP(A10671,'PY SIC'!$A$1:$C$331,3,0)</f>
        <v>2028085.5821056862</v>
      </c>
      <c r="H10671">
        <f>VLOOKUP(B10671,'Current %'!$A$1:$G$24,7,0)</f>
        <v>5.377511504926704E-2</v>
      </c>
      <c r="I10671">
        <f t="shared" si="168"/>
        <v>109060.535507493</v>
      </c>
    </row>
    <row r="10672" spans="1:9" x14ac:dyDescent="0.35">
      <c r="A10672" t="s">
        <v>257</v>
      </c>
      <c r="B10672" s="1">
        <v>44914</v>
      </c>
      <c r="C10672" s="3">
        <f>VLOOKUP(A10672,'PY SIC'!$A$1:$C$332,3,0)*VLOOKUP(B10672,'Current %'!$A$1:$G$24,7,0)</f>
        <v>55455.773407918583</v>
      </c>
      <c r="D10672" t="s">
        <v>341</v>
      </c>
      <c r="G10672">
        <f>VLOOKUP(A10672,'PY SIC'!$A$1:$C$331,3,0)</f>
        <v>1031253.4590974241</v>
      </c>
      <c r="H10672">
        <f>VLOOKUP(B10672,'Current %'!$A$1:$G$24,7,0)</f>
        <v>5.377511504926704E-2</v>
      </c>
      <c r="I10672">
        <f t="shared" si="168"/>
        <v>55455.773407918583</v>
      </c>
    </row>
    <row r="10673" spans="1:9" x14ac:dyDescent="0.35">
      <c r="A10673" t="s">
        <v>273</v>
      </c>
      <c r="B10673" s="1">
        <v>44914</v>
      </c>
      <c r="C10673" s="3">
        <f>VLOOKUP(A10673,'PY SIC'!$A$1:$C$332,3,0)*VLOOKUP(B10673,'Current %'!$A$1:$G$24,7,0)</f>
        <v>2039.8908471623502</v>
      </c>
      <c r="D10673" t="s">
        <v>341</v>
      </c>
      <c r="G10673">
        <f>VLOOKUP(A10673,'PY SIC'!$A$1:$C$331,3,0)</f>
        <v>37933.732829645596</v>
      </c>
      <c r="H10673">
        <f>VLOOKUP(B10673,'Current %'!$A$1:$G$24,7,0)</f>
        <v>5.377511504926704E-2</v>
      </c>
      <c r="I10673">
        <f t="shared" si="168"/>
        <v>2039.8908471623502</v>
      </c>
    </row>
    <row r="10674" spans="1:9" x14ac:dyDescent="0.35">
      <c r="A10674" t="s">
        <v>191</v>
      </c>
      <c r="B10674" s="1">
        <v>44914</v>
      </c>
      <c r="C10674" s="3">
        <f>VLOOKUP(A10674,'PY SIC'!$A$1:$C$332,3,0)*VLOOKUP(B10674,'Current %'!$A$1:$G$24,7,0)</f>
        <v>11401.293932152732</v>
      </c>
      <c r="D10674" t="s">
        <v>341</v>
      </c>
      <c r="G10674">
        <f>VLOOKUP(A10674,'PY SIC'!$A$1:$C$331,3,0)</f>
        <v>212018.02956083367</v>
      </c>
      <c r="H10674">
        <f>VLOOKUP(B10674,'Current %'!$A$1:$G$24,7,0)</f>
        <v>5.377511504926704E-2</v>
      </c>
      <c r="I10674">
        <f t="shared" si="168"/>
        <v>11401.293932152732</v>
      </c>
    </row>
    <row r="10675" spans="1:9" x14ac:dyDescent="0.35">
      <c r="A10675" t="s">
        <v>274</v>
      </c>
      <c r="B10675" s="1">
        <v>44914</v>
      </c>
      <c r="C10675" s="3">
        <f>VLOOKUP(A10675,'PY SIC'!$A$1:$C$332,3,0)*VLOOKUP(B10675,'Current %'!$A$1:$G$24,7,0)</f>
        <v>244.56727097731664</v>
      </c>
      <c r="D10675" t="s">
        <v>341</v>
      </c>
      <c r="G10675">
        <f>VLOOKUP(A10675,'PY SIC'!$A$1:$C$331,3,0)</f>
        <v>4547.9636957215607</v>
      </c>
      <c r="H10675">
        <f>VLOOKUP(B10675,'Current %'!$A$1:$G$24,7,0)</f>
        <v>5.377511504926704E-2</v>
      </c>
      <c r="I10675">
        <f t="shared" si="168"/>
        <v>244.56727097731664</v>
      </c>
    </row>
    <row r="10676" spans="1:9" x14ac:dyDescent="0.35">
      <c r="A10676" t="s">
        <v>258</v>
      </c>
      <c r="B10676" s="1">
        <v>44914</v>
      </c>
      <c r="C10676" s="3">
        <f>VLOOKUP(A10676,'PY SIC'!$A$1:$C$332,3,0)*VLOOKUP(B10676,'Current %'!$A$1:$G$24,7,0)</f>
        <v>2752.9618875932288</v>
      </c>
      <c r="D10676" t="s">
        <v>341</v>
      </c>
      <c r="G10676">
        <f>VLOOKUP(A10676,'PY SIC'!$A$1:$C$331,3,0)</f>
        <v>51193.974853815809</v>
      </c>
      <c r="H10676">
        <f>VLOOKUP(B10676,'Current %'!$A$1:$G$24,7,0)</f>
        <v>5.377511504926704E-2</v>
      </c>
      <c r="I10676">
        <f t="shared" si="168"/>
        <v>2752.9618875932288</v>
      </c>
    </row>
    <row r="10677" spans="1:9" x14ac:dyDescent="0.35">
      <c r="A10677" t="s">
        <v>259</v>
      </c>
      <c r="B10677" s="1">
        <v>44914</v>
      </c>
      <c r="C10677" s="3">
        <f>VLOOKUP(A10677,'PY SIC'!$A$1:$C$332,3,0)*VLOOKUP(B10677,'Current %'!$A$1:$G$24,7,0)</f>
        <v>56921.110489591854</v>
      </c>
      <c r="D10677" t="s">
        <v>341</v>
      </c>
      <c r="G10677">
        <f>VLOOKUP(A10677,'PY SIC'!$A$1:$C$331,3,0)</f>
        <v>1058502.8118943595</v>
      </c>
      <c r="H10677">
        <f>VLOOKUP(B10677,'Current %'!$A$1:$G$24,7,0)</f>
        <v>5.377511504926704E-2</v>
      </c>
      <c r="I10677">
        <f t="shared" si="168"/>
        <v>56921.110489591854</v>
      </c>
    </row>
    <row r="10678" spans="1:9" x14ac:dyDescent="0.35">
      <c r="A10678" t="s">
        <v>295</v>
      </c>
      <c r="B10678" s="1">
        <v>44914</v>
      </c>
      <c r="C10678" s="3">
        <f>VLOOKUP(A10678,'PY SIC'!$A$1:$C$332,3,0)*VLOOKUP(B10678,'Current %'!$A$1:$G$24,7,0)</f>
        <v>4778.6766625934915</v>
      </c>
      <c r="D10678" t="s">
        <v>341</v>
      </c>
      <c r="G10678">
        <f>VLOOKUP(A10678,'PY SIC'!$A$1:$C$331,3,0)</f>
        <v>88864.089983171973</v>
      </c>
      <c r="H10678">
        <f>VLOOKUP(B10678,'Current %'!$A$1:$G$24,7,0)</f>
        <v>5.377511504926704E-2</v>
      </c>
      <c r="I10678">
        <f t="shared" si="168"/>
        <v>4778.6766625934915</v>
      </c>
    </row>
    <row r="10679" spans="1:9" x14ac:dyDescent="0.35">
      <c r="A10679" t="s">
        <v>260</v>
      </c>
      <c r="B10679" s="1">
        <v>44914</v>
      </c>
      <c r="C10679" s="3">
        <f>VLOOKUP(A10679,'PY SIC'!$A$1:$C$332,3,0)*VLOOKUP(B10679,'Current %'!$A$1:$G$24,7,0)</f>
        <v>201550.58114418664</v>
      </c>
      <c r="D10679" t="s">
        <v>341</v>
      </c>
      <c r="G10679">
        <f>VLOOKUP(A10679,'PY SIC'!$A$1:$C$331,3,0)</f>
        <v>3748026.9630205799</v>
      </c>
      <c r="H10679">
        <f>VLOOKUP(B10679,'Current %'!$A$1:$G$24,7,0)</f>
        <v>5.377511504926704E-2</v>
      </c>
      <c r="I10679">
        <f t="shared" si="168"/>
        <v>201550.58114418664</v>
      </c>
    </row>
    <row r="10680" spans="1:9" x14ac:dyDescent="0.35">
      <c r="A10680" t="s">
        <v>261</v>
      </c>
      <c r="B10680" s="1">
        <v>44914</v>
      </c>
      <c r="C10680" s="3">
        <f>VLOOKUP(A10680,'PY SIC'!$A$1:$C$332,3,0)*VLOOKUP(B10680,'Current %'!$A$1:$G$24,7,0)</f>
        <v>212094.94086249868</v>
      </c>
      <c r="D10680" t="s">
        <v>341</v>
      </c>
      <c r="G10680">
        <f>VLOOKUP(A10680,'PY SIC'!$A$1:$C$331,3,0)</f>
        <v>3944109.4764406192</v>
      </c>
      <c r="H10680">
        <f>VLOOKUP(B10680,'Current %'!$A$1:$G$24,7,0)</f>
        <v>5.377511504926704E-2</v>
      </c>
      <c r="I10680">
        <f t="shared" si="168"/>
        <v>212094.94086249868</v>
      </c>
    </row>
    <row r="10681" spans="1:9" x14ac:dyDescent="0.35">
      <c r="A10681" t="s">
        <v>275</v>
      </c>
      <c r="B10681" s="1">
        <v>44914</v>
      </c>
      <c r="C10681" s="3">
        <f>VLOOKUP(A10681,'PY SIC'!$A$1:$C$332,3,0)*VLOOKUP(B10681,'Current %'!$A$1:$G$24,7,0)</f>
        <v>1256.2242303211774</v>
      </c>
      <c r="D10681" t="s">
        <v>341</v>
      </c>
      <c r="G10681">
        <f>VLOOKUP(A10681,'PY SIC'!$A$1:$C$331,3,0)</f>
        <v>23360.698143932652</v>
      </c>
      <c r="H10681">
        <f>VLOOKUP(B10681,'Current %'!$A$1:$G$24,7,0)</f>
        <v>5.377511504926704E-2</v>
      </c>
      <c r="I10681">
        <f t="shared" si="168"/>
        <v>1256.2242303211774</v>
      </c>
    </row>
    <row r="10682" spans="1:9" x14ac:dyDescent="0.35">
      <c r="A10682" t="s">
        <v>296</v>
      </c>
      <c r="B10682" s="1">
        <v>44914</v>
      </c>
      <c r="C10682" s="3">
        <f>VLOOKUP(A10682,'PY SIC'!$A$1:$C$332,3,0)*VLOOKUP(B10682,'Current %'!$A$1:$G$24,7,0)</f>
        <v>68942.895768266273</v>
      </c>
      <c r="D10682" t="s">
        <v>341</v>
      </c>
      <c r="G10682">
        <f>VLOOKUP(A10682,'PY SIC'!$A$1:$C$331,3,0)</f>
        <v>1282059.4750025731</v>
      </c>
      <c r="H10682">
        <f>VLOOKUP(B10682,'Current %'!$A$1:$G$24,7,0)</f>
        <v>5.377511504926704E-2</v>
      </c>
      <c r="I10682">
        <f t="shared" si="168"/>
        <v>68942.895768266273</v>
      </c>
    </row>
    <row r="10683" spans="1:9" x14ac:dyDescent="0.35">
      <c r="A10683" t="s">
        <v>262</v>
      </c>
      <c r="B10683" s="1">
        <v>44914</v>
      </c>
      <c r="C10683" s="3">
        <f>VLOOKUP(A10683,'PY SIC'!$A$1:$C$332,3,0)*VLOOKUP(B10683,'Current %'!$A$1:$G$24,7,0)</f>
        <v>103080.60852844751</v>
      </c>
      <c r="D10683" t="s">
        <v>341</v>
      </c>
      <c r="G10683">
        <f>VLOOKUP(A10683,'PY SIC'!$A$1:$C$331,3,0)</f>
        <v>1916883.0867959717</v>
      </c>
      <c r="H10683">
        <f>VLOOKUP(B10683,'Current %'!$A$1:$G$24,7,0)</f>
        <v>5.377511504926704E-2</v>
      </c>
      <c r="I10683">
        <f t="shared" si="168"/>
        <v>103080.60852844751</v>
      </c>
    </row>
    <row r="10684" spans="1:9" x14ac:dyDescent="0.35">
      <c r="A10684" t="s">
        <v>276</v>
      </c>
      <c r="B10684" s="1">
        <v>44914</v>
      </c>
      <c r="C10684" s="3">
        <f>VLOOKUP(A10684,'PY SIC'!$A$1:$C$332,3,0)*VLOOKUP(B10684,'Current %'!$A$1:$G$24,7,0)</f>
        <v>4618.1672218986223</v>
      </c>
      <c r="D10684" t="s">
        <v>341</v>
      </c>
      <c r="G10684">
        <f>VLOOKUP(A10684,'PY SIC'!$A$1:$C$331,3,0)</f>
        <v>85879.262511434994</v>
      </c>
      <c r="H10684">
        <f>VLOOKUP(B10684,'Current %'!$A$1:$G$24,7,0)</f>
        <v>5.377511504926704E-2</v>
      </c>
      <c r="I10684">
        <f t="shared" si="168"/>
        <v>4618.1672218986223</v>
      </c>
    </row>
    <row r="10685" spans="1:9" x14ac:dyDescent="0.35">
      <c r="A10685" t="s">
        <v>319</v>
      </c>
      <c r="B10685" s="1">
        <v>44914</v>
      </c>
      <c r="C10685" s="3">
        <f>VLOOKUP(A10685,'PY SIC'!$A$1:$C$332,3,0)*VLOOKUP(B10685,'Current %'!$A$1:$G$24,7,0)</f>
        <v>3700.8871936668661</v>
      </c>
      <c r="D10685" t="s">
        <v>341</v>
      </c>
      <c r="G10685">
        <f>VLOOKUP(A10685,'PY SIC'!$A$1:$C$331,3,0)</f>
        <v>68821.557894878177</v>
      </c>
      <c r="H10685">
        <f>VLOOKUP(B10685,'Current %'!$A$1:$G$24,7,0)</f>
        <v>5.377511504926704E-2</v>
      </c>
      <c r="I10685">
        <f t="shared" si="168"/>
        <v>3700.8871936668661</v>
      </c>
    </row>
    <row r="10686" spans="1:9" x14ac:dyDescent="0.35">
      <c r="A10686" t="s">
        <v>277</v>
      </c>
      <c r="B10686" s="1">
        <v>44914</v>
      </c>
      <c r="C10686" s="3">
        <f>VLOOKUP(A10686,'PY SIC'!$A$1:$C$332,3,0)*VLOOKUP(B10686,'Current %'!$A$1:$G$24,7,0)</f>
        <v>25213.529878287689</v>
      </c>
      <c r="D10686" t="s">
        <v>341</v>
      </c>
      <c r="G10686">
        <f>VLOOKUP(A10686,'PY SIC'!$A$1:$C$331,3,0)</f>
        <v>468869.84537713882</v>
      </c>
      <c r="H10686">
        <f>VLOOKUP(B10686,'Current %'!$A$1:$G$24,7,0)</f>
        <v>5.377511504926704E-2</v>
      </c>
      <c r="I10686">
        <f t="shared" si="168"/>
        <v>25213.529878287689</v>
      </c>
    </row>
    <row r="10687" spans="1:9" x14ac:dyDescent="0.35">
      <c r="A10687" t="s">
        <v>320</v>
      </c>
      <c r="B10687" s="1">
        <v>44914</v>
      </c>
      <c r="C10687" s="3">
        <f>VLOOKUP(A10687,'PY SIC'!$A$1:$C$332,3,0)*VLOOKUP(B10687,'Current %'!$A$1:$G$24,7,0)</f>
        <v>90778.351475998381</v>
      </c>
      <c r="D10687" t="s">
        <v>341</v>
      </c>
      <c r="G10687">
        <f>VLOOKUP(A10687,'PY SIC'!$A$1:$C$331,3,0)</f>
        <v>1688110.7812197178</v>
      </c>
      <c r="H10687">
        <f>VLOOKUP(B10687,'Current %'!$A$1:$G$24,7,0)</f>
        <v>5.377511504926704E-2</v>
      </c>
      <c r="I10687">
        <f t="shared" si="168"/>
        <v>90778.351475998381</v>
      </c>
    </row>
    <row r="10688" spans="1:9" x14ac:dyDescent="0.35">
      <c r="A10688" t="s">
        <v>263</v>
      </c>
      <c r="B10688" s="1">
        <v>44914</v>
      </c>
      <c r="C10688" s="3">
        <f>VLOOKUP(A10688,'PY SIC'!$A$1:$C$332,3,0)*VLOOKUP(B10688,'Current %'!$A$1:$G$24,7,0)</f>
        <v>135453.14709397079</v>
      </c>
      <c r="D10688" t="s">
        <v>341</v>
      </c>
      <c r="G10688">
        <f>VLOOKUP(A10688,'PY SIC'!$A$1:$C$331,3,0)</f>
        <v>2518881.5862108888</v>
      </c>
      <c r="H10688">
        <f>VLOOKUP(B10688,'Current %'!$A$1:$G$24,7,0)</f>
        <v>5.377511504926704E-2</v>
      </c>
      <c r="I10688">
        <f t="shared" si="168"/>
        <v>135453.14709397079</v>
      </c>
    </row>
    <row r="10689" spans="1:9" x14ac:dyDescent="0.35">
      <c r="A10689" t="s">
        <v>297</v>
      </c>
      <c r="B10689" s="1">
        <v>44914</v>
      </c>
      <c r="C10689" s="3">
        <f>VLOOKUP(A10689,'PY SIC'!$A$1:$C$332,3,0)*VLOOKUP(B10689,'Current %'!$A$1:$G$24,7,0)</f>
        <v>106001.91576141531</v>
      </c>
      <c r="D10689" t="s">
        <v>341</v>
      </c>
      <c r="G10689">
        <f>VLOOKUP(A10689,'PY SIC'!$A$1:$C$331,3,0)</f>
        <v>1971207.6053077662</v>
      </c>
      <c r="H10689">
        <f>VLOOKUP(B10689,'Current %'!$A$1:$G$24,7,0)</f>
        <v>5.377511504926704E-2</v>
      </c>
      <c r="I10689">
        <f t="shared" si="168"/>
        <v>106001.91576141531</v>
      </c>
    </row>
    <row r="10690" spans="1:9" x14ac:dyDescent="0.35">
      <c r="A10690" t="s">
        <v>278</v>
      </c>
      <c r="B10690" s="1">
        <v>44914</v>
      </c>
      <c r="C10690" s="3">
        <f>VLOOKUP(A10690,'PY SIC'!$A$1:$C$332,3,0)*VLOOKUP(B10690,'Current %'!$A$1:$G$24,7,0)</f>
        <v>7064.9344943227879</v>
      </c>
      <c r="D10690" t="s">
        <v>341</v>
      </c>
      <c r="G10690">
        <f>VLOOKUP(A10690,'PY SIC'!$A$1:$C$331,3,0)</f>
        <v>131379.25391419657</v>
      </c>
      <c r="H10690">
        <f>VLOOKUP(B10690,'Current %'!$A$1:$G$24,7,0)</f>
        <v>5.377511504926704E-2</v>
      </c>
      <c r="I10690">
        <f t="shared" si="168"/>
        <v>7064.9344943227879</v>
      </c>
    </row>
    <row r="10691" spans="1:9" x14ac:dyDescent="0.35">
      <c r="A10691" t="s">
        <v>279</v>
      </c>
      <c r="B10691" s="1">
        <v>44914</v>
      </c>
      <c r="C10691" s="3">
        <f>VLOOKUP(A10691,'PY SIC'!$A$1:$C$332,3,0)*VLOOKUP(B10691,'Current %'!$A$1:$G$24,7,0)</f>
        <v>123840.78025087713</v>
      </c>
      <c r="D10691" t="s">
        <v>341</v>
      </c>
      <c r="G10691">
        <f>VLOOKUP(A10691,'PY SIC'!$A$1:$C$331,3,0)</f>
        <v>2302938.4528032746</v>
      </c>
      <c r="H10691">
        <f>VLOOKUP(B10691,'Current %'!$A$1:$G$24,7,0)</f>
        <v>5.377511504926704E-2</v>
      </c>
      <c r="I10691">
        <f t="shared" si="168"/>
        <v>123840.78025087713</v>
      </c>
    </row>
    <row r="10692" spans="1:9" x14ac:dyDescent="0.35">
      <c r="A10692" t="s">
        <v>298</v>
      </c>
      <c r="B10692" s="1">
        <v>44914</v>
      </c>
      <c r="C10692" s="3">
        <f>VLOOKUP(A10692,'PY SIC'!$A$1:$C$332,3,0)*VLOOKUP(B10692,'Current %'!$A$1:$G$24,7,0)</f>
        <v>918.02727773387926</v>
      </c>
      <c r="D10692" t="s">
        <v>341</v>
      </c>
      <c r="G10692">
        <f>VLOOKUP(A10692,'PY SIC'!$A$1:$C$331,3,0)</f>
        <v>17071.600439958373</v>
      </c>
      <c r="H10692">
        <f>VLOOKUP(B10692,'Current %'!$A$1:$G$24,7,0)</f>
        <v>5.377511504926704E-2</v>
      </c>
      <c r="I10692">
        <f t="shared" si="168"/>
        <v>918.02727773387926</v>
      </c>
    </row>
    <row r="10693" spans="1:9" x14ac:dyDescent="0.35">
      <c r="A10693" t="s">
        <v>280</v>
      </c>
      <c r="B10693" s="1">
        <v>44914</v>
      </c>
      <c r="C10693" s="3">
        <f>VLOOKUP(A10693,'PY SIC'!$A$1:$C$332,3,0)*VLOOKUP(B10693,'Current %'!$A$1:$G$24,7,0)</f>
        <v>19498.148414986343</v>
      </c>
      <c r="D10693" t="s">
        <v>341</v>
      </c>
      <c r="G10693">
        <f>VLOOKUP(A10693,'PY SIC'!$A$1:$C$331,3,0)</f>
        <v>362586.82844514161</v>
      </c>
      <c r="H10693">
        <f>VLOOKUP(B10693,'Current %'!$A$1:$G$24,7,0)</f>
        <v>5.377511504926704E-2</v>
      </c>
      <c r="I10693">
        <f t="shared" si="168"/>
        <v>19498.148414986343</v>
      </c>
    </row>
    <row r="10694" spans="1:9" x14ac:dyDescent="0.35">
      <c r="A10694" t="s">
        <v>321</v>
      </c>
      <c r="B10694" s="1">
        <v>44914</v>
      </c>
      <c r="C10694" s="3">
        <f>VLOOKUP(A10694,'PY SIC'!$A$1:$C$332,3,0)*VLOOKUP(B10694,'Current %'!$A$1:$G$24,7,0)</f>
        <v>18718.895337250924</v>
      </c>
      <c r="D10694" t="s">
        <v>341</v>
      </c>
      <c r="G10694">
        <f>VLOOKUP(A10694,'PY SIC'!$A$1:$C$331,3,0)</f>
        <v>348095.86776525294</v>
      </c>
      <c r="H10694">
        <f>VLOOKUP(B10694,'Current %'!$A$1:$G$24,7,0)</f>
        <v>5.377511504926704E-2</v>
      </c>
      <c r="I10694">
        <f t="shared" si="168"/>
        <v>18718.895337250924</v>
      </c>
    </row>
    <row r="10695" spans="1:9" x14ac:dyDescent="0.35">
      <c r="A10695" t="s">
        <v>322</v>
      </c>
      <c r="B10695" s="1">
        <v>44914</v>
      </c>
      <c r="C10695" s="3">
        <f>VLOOKUP(A10695,'PY SIC'!$A$1:$C$332,3,0)*VLOOKUP(B10695,'Current %'!$A$1:$G$24,7,0)</f>
        <v>106850.31758698897</v>
      </c>
      <c r="D10695" t="s">
        <v>341</v>
      </c>
      <c r="G10695">
        <f>VLOOKUP(A10695,'PY SIC'!$A$1:$C$331,3,0)</f>
        <v>1986984.4534799438</v>
      </c>
      <c r="H10695">
        <f>VLOOKUP(B10695,'Current %'!$A$1:$G$24,7,0)</f>
        <v>5.377511504926704E-2</v>
      </c>
      <c r="I10695">
        <f t="shared" si="168"/>
        <v>106850.31758698897</v>
      </c>
    </row>
    <row r="10696" spans="1:9" x14ac:dyDescent="0.35">
      <c r="A10696" t="s">
        <v>299</v>
      </c>
      <c r="B10696" s="1">
        <v>44914</v>
      </c>
      <c r="C10696" s="3">
        <f>VLOOKUP(A10696,'PY SIC'!$A$1:$C$332,3,0)*VLOOKUP(B10696,'Current %'!$A$1:$G$24,7,0)</f>
        <v>98.698224836071248</v>
      </c>
      <c r="D10696" t="s">
        <v>341</v>
      </c>
      <c r="G10696">
        <f>VLOOKUP(A10696,'PY SIC'!$A$1:$C$331,3,0)</f>
        <v>1835.3884458572909</v>
      </c>
      <c r="H10696">
        <f>VLOOKUP(B10696,'Current %'!$A$1:$G$24,7,0)</f>
        <v>5.377511504926704E-2</v>
      </c>
      <c r="I10696">
        <f t="shared" si="168"/>
        <v>98.698224836071248</v>
      </c>
    </row>
    <row r="10697" spans="1:9" x14ac:dyDescent="0.35">
      <c r="A10697" t="s">
        <v>323</v>
      </c>
      <c r="B10697" s="1">
        <v>44914</v>
      </c>
      <c r="C10697" s="3">
        <f>VLOOKUP(A10697,'PY SIC'!$A$1:$C$332,3,0)*VLOOKUP(B10697,'Current %'!$A$1:$G$24,7,0)</f>
        <v>76405.907468983482</v>
      </c>
      <c r="D10697" t="s">
        <v>341</v>
      </c>
      <c r="G10697">
        <f>VLOOKUP(A10697,'PY SIC'!$A$1:$C$331,3,0)</f>
        <v>1420841.3575495437</v>
      </c>
      <c r="H10697">
        <f>VLOOKUP(B10697,'Current %'!$A$1:$G$24,7,0)</f>
        <v>5.377511504926704E-2</v>
      </c>
      <c r="I10697">
        <f t="shared" si="168"/>
        <v>76405.907468983482</v>
      </c>
    </row>
    <row r="10698" spans="1:9" x14ac:dyDescent="0.35">
      <c r="A10698" t="s">
        <v>300</v>
      </c>
      <c r="B10698" s="1">
        <v>44914</v>
      </c>
      <c r="C10698" s="3">
        <f>VLOOKUP(A10698,'PY SIC'!$A$1:$C$332,3,0)*VLOOKUP(B10698,'Current %'!$A$1:$G$24,7,0)</f>
        <v>295563.58689044183</v>
      </c>
      <c r="D10698" t="s">
        <v>341</v>
      </c>
      <c r="G10698">
        <f>VLOOKUP(A10698,'PY SIC'!$A$1:$C$331,3,0)</f>
        <v>5496289.2523736292</v>
      </c>
      <c r="H10698">
        <f>VLOOKUP(B10698,'Current %'!$A$1:$G$24,7,0)</f>
        <v>5.377511504926704E-2</v>
      </c>
      <c r="I10698">
        <f t="shared" si="168"/>
        <v>295563.58689044183</v>
      </c>
    </row>
    <row r="10699" spans="1:9" x14ac:dyDescent="0.35">
      <c r="A10699" t="s">
        <v>255</v>
      </c>
      <c r="B10699" s="1">
        <v>44914</v>
      </c>
      <c r="C10699" s="3">
        <f>VLOOKUP(A10699,'PY SIC'!$A$1:$C$332,3,0)*VLOOKUP(B10699,'Current %'!$A$1:$G$24,7,0)</f>
        <v>125475.73492127721</v>
      </c>
      <c r="D10699" t="s">
        <v>341</v>
      </c>
      <c r="G10699">
        <f>VLOOKUP(A10699,'PY SIC'!$A$1:$C$331,3,0)</f>
        <v>2333342.0078473166</v>
      </c>
      <c r="H10699">
        <f>VLOOKUP(B10699,'Current %'!$A$1:$G$24,7,0)</f>
        <v>5.377511504926704E-2</v>
      </c>
      <c r="I10699">
        <f t="shared" si="168"/>
        <v>125475.73492127721</v>
      </c>
    </row>
    <row r="10700" spans="1:9" x14ac:dyDescent="0.35">
      <c r="A10700" t="s">
        <v>281</v>
      </c>
      <c r="B10700" s="1">
        <v>44914</v>
      </c>
      <c r="C10700" s="3">
        <f>VLOOKUP(A10700,'PY SIC'!$A$1:$C$332,3,0)*VLOOKUP(B10700,'Current %'!$A$1:$G$24,7,0)</f>
        <v>77564.656809196182</v>
      </c>
      <c r="D10700" t="s">
        <v>341</v>
      </c>
      <c r="G10700">
        <f>VLOOKUP(A10700,'PY SIC'!$A$1:$C$331,3,0)</f>
        <v>1442389.4163338176</v>
      </c>
      <c r="H10700">
        <f>VLOOKUP(B10700,'Current %'!$A$1:$G$24,7,0)</f>
        <v>5.377511504926704E-2</v>
      </c>
      <c r="I10700">
        <f t="shared" ref="I10700:I10763" si="169">G10700*H10700</f>
        <v>77564.656809196182</v>
      </c>
    </row>
    <row r="10701" spans="1:9" x14ac:dyDescent="0.35">
      <c r="A10701" t="s">
        <v>324</v>
      </c>
      <c r="B10701" s="1">
        <v>44914</v>
      </c>
      <c r="C10701" s="3">
        <f>VLOOKUP(A10701,'PY SIC'!$A$1:$C$332,3,0)*VLOOKUP(B10701,'Current %'!$A$1:$G$24,7,0)</f>
        <v>25449.910835953771</v>
      </c>
      <c r="D10701" t="s">
        <v>341</v>
      </c>
      <c r="G10701">
        <f>VLOOKUP(A10701,'PY SIC'!$A$1:$C$331,3,0)</f>
        <v>473265.57670099591</v>
      </c>
      <c r="H10701">
        <f>VLOOKUP(B10701,'Current %'!$A$1:$G$24,7,0)</f>
        <v>5.377511504926704E-2</v>
      </c>
      <c r="I10701">
        <f t="shared" si="169"/>
        <v>25449.910835953771</v>
      </c>
    </row>
    <row r="10702" spans="1:9" x14ac:dyDescent="0.35">
      <c r="A10702" t="s">
        <v>282</v>
      </c>
      <c r="B10702" s="1">
        <v>44914</v>
      </c>
      <c r="C10702" s="3">
        <f>VLOOKUP(A10702,'PY SIC'!$A$1:$C$332,3,0)*VLOOKUP(B10702,'Current %'!$A$1:$G$24,7,0)</f>
        <v>23486.901871286689</v>
      </c>
      <c r="D10702" t="s">
        <v>341</v>
      </c>
      <c r="G10702">
        <f>VLOOKUP(A10702,'PY SIC'!$A$1:$C$331,3,0)</f>
        <v>436761.53644243698</v>
      </c>
      <c r="H10702">
        <f>VLOOKUP(B10702,'Current %'!$A$1:$G$24,7,0)</f>
        <v>5.377511504926704E-2</v>
      </c>
      <c r="I10702">
        <f t="shared" si="169"/>
        <v>23486.901871286689</v>
      </c>
    </row>
    <row r="10703" spans="1:9" x14ac:dyDescent="0.35">
      <c r="A10703" t="s">
        <v>325</v>
      </c>
      <c r="B10703" s="1">
        <v>44914</v>
      </c>
      <c r="C10703" s="3">
        <f>VLOOKUP(A10703,'PY SIC'!$A$1:$C$332,3,0)*VLOOKUP(B10703,'Current %'!$A$1:$G$24,7,0)</f>
        <v>20139.505171591518</v>
      </c>
      <c r="D10703" t="s">
        <v>341</v>
      </c>
      <c r="G10703">
        <f>VLOOKUP(A10703,'PY SIC'!$A$1:$C$331,3,0)</f>
        <v>374513.47436709987</v>
      </c>
      <c r="H10703">
        <f>VLOOKUP(B10703,'Current %'!$A$1:$G$24,7,0)</f>
        <v>5.377511504926704E-2</v>
      </c>
      <c r="I10703">
        <f t="shared" si="169"/>
        <v>20139.505171591518</v>
      </c>
    </row>
    <row r="10704" spans="1:9" x14ac:dyDescent="0.35">
      <c r="A10704" t="s">
        <v>264</v>
      </c>
      <c r="B10704" s="1">
        <v>44914</v>
      </c>
      <c r="C10704" s="3">
        <f>VLOOKUP(A10704,'PY SIC'!$A$1:$C$332,3,0)*VLOOKUP(B10704,'Current %'!$A$1:$G$24,7,0)</f>
        <v>6618.6166678336931</v>
      </c>
      <c r="D10704" t="s">
        <v>341</v>
      </c>
      <c r="G10704">
        <f>VLOOKUP(A10704,'PY SIC'!$A$1:$C$331,3,0)</f>
        <v>123079.54453969887</v>
      </c>
      <c r="H10704">
        <f>VLOOKUP(B10704,'Current %'!$A$1:$G$24,7,0)</f>
        <v>5.377511504926704E-2</v>
      </c>
      <c r="I10704">
        <f t="shared" si="169"/>
        <v>6618.6166678336931</v>
      </c>
    </row>
    <row r="10705" spans="1:9" x14ac:dyDescent="0.35">
      <c r="A10705" t="s">
        <v>326</v>
      </c>
      <c r="B10705" s="1">
        <v>44914</v>
      </c>
      <c r="C10705" s="3">
        <f>VLOOKUP(A10705,'PY SIC'!$A$1:$C$332,3,0)*VLOOKUP(B10705,'Current %'!$A$1:$G$24,7,0)</f>
        <v>19051.615142907573</v>
      </c>
      <c r="D10705" t="s">
        <v>341</v>
      </c>
      <c r="G10705">
        <f>VLOOKUP(A10705,'PY SIC'!$A$1:$C$331,3,0)</f>
        <v>354283.11265262921</v>
      </c>
      <c r="H10705">
        <f>VLOOKUP(B10705,'Current %'!$A$1:$G$24,7,0)</f>
        <v>5.377511504926704E-2</v>
      </c>
      <c r="I10705">
        <f t="shared" si="169"/>
        <v>19051.615142907573</v>
      </c>
    </row>
    <row r="10706" spans="1:9" x14ac:dyDescent="0.35">
      <c r="A10706" t="s">
        <v>327</v>
      </c>
      <c r="B10706" s="1">
        <v>44914</v>
      </c>
      <c r="C10706" s="3">
        <f>VLOOKUP(A10706,'PY SIC'!$A$1:$C$332,3,0)*VLOOKUP(B10706,'Current %'!$A$1:$G$24,7,0)</f>
        <v>82492.61745434659</v>
      </c>
      <c r="D10706" t="s">
        <v>341</v>
      </c>
      <c r="G10706">
        <f>VLOOKUP(A10706,'PY SIC'!$A$1:$C$331,3,0)</f>
        <v>1534029.585594926</v>
      </c>
      <c r="H10706">
        <f>VLOOKUP(B10706,'Current %'!$A$1:$G$24,7,0)</f>
        <v>5.377511504926704E-2</v>
      </c>
      <c r="I10706">
        <f t="shared" si="169"/>
        <v>82492.61745434659</v>
      </c>
    </row>
    <row r="10707" spans="1:9" x14ac:dyDescent="0.35">
      <c r="A10707" t="s">
        <v>192</v>
      </c>
      <c r="B10707" s="1">
        <v>44914</v>
      </c>
      <c r="C10707" s="3">
        <f>VLOOKUP(A10707,'PY SIC'!$A$1:$C$332,3,0)*VLOOKUP(B10707,'Current %'!$A$1:$G$24,7,0)</f>
        <v>117758.36308079798</v>
      </c>
      <c r="D10707" t="s">
        <v>341</v>
      </c>
      <c r="G10707">
        <f>VLOOKUP(A10707,'PY SIC'!$A$1:$C$331,3,0)</f>
        <v>2189830.053788105</v>
      </c>
      <c r="H10707">
        <f>VLOOKUP(B10707,'Current %'!$A$1:$G$24,7,0)</f>
        <v>5.377511504926704E-2</v>
      </c>
      <c r="I10707">
        <f t="shared" si="169"/>
        <v>117758.36308079798</v>
      </c>
    </row>
    <row r="10708" spans="1:9" x14ac:dyDescent="0.35">
      <c r="A10708" t="s">
        <v>301</v>
      </c>
      <c r="B10708" s="1">
        <v>44914</v>
      </c>
      <c r="C10708" s="3">
        <f>VLOOKUP(A10708,'PY SIC'!$A$1:$C$332,3,0)*VLOOKUP(B10708,'Current %'!$A$1:$G$24,7,0)</f>
        <v>439.95227604929227</v>
      </c>
      <c r="D10708" t="s">
        <v>341</v>
      </c>
      <c r="G10708">
        <f>VLOOKUP(A10708,'PY SIC'!$A$1:$C$331,3,0)</f>
        <v>8181.3358399367826</v>
      </c>
      <c r="H10708">
        <f>VLOOKUP(B10708,'Current %'!$A$1:$G$24,7,0)</f>
        <v>5.377511504926704E-2</v>
      </c>
      <c r="I10708">
        <f t="shared" si="169"/>
        <v>439.95227604929227</v>
      </c>
    </row>
    <row r="10709" spans="1:9" x14ac:dyDescent="0.35">
      <c r="A10709" t="s">
        <v>283</v>
      </c>
      <c r="B10709" s="1">
        <v>44914</v>
      </c>
      <c r="C10709" s="3">
        <f>VLOOKUP(A10709,'PY SIC'!$A$1:$C$332,3,0)*VLOOKUP(B10709,'Current %'!$A$1:$G$24,7,0)</f>
        <v>69385.028502266257</v>
      </c>
      <c r="D10709" t="s">
        <v>341</v>
      </c>
      <c r="G10709">
        <f>VLOOKUP(A10709,'PY SIC'!$A$1:$C$331,3,0)</f>
        <v>1290281.3585558657</v>
      </c>
      <c r="H10709">
        <f>VLOOKUP(B10709,'Current %'!$A$1:$G$24,7,0)</f>
        <v>5.377511504926704E-2</v>
      </c>
      <c r="I10709">
        <f t="shared" si="169"/>
        <v>69385.028502266257</v>
      </c>
    </row>
    <row r="10710" spans="1:9" x14ac:dyDescent="0.35">
      <c r="A10710" t="s">
        <v>284</v>
      </c>
      <c r="B10710" s="1">
        <v>44914</v>
      </c>
      <c r="C10710" s="3">
        <f>VLOOKUP(A10710,'PY SIC'!$A$1:$C$332,3,0)*VLOOKUP(B10710,'Current %'!$A$1:$G$24,7,0)</f>
        <v>4905.9790040382204</v>
      </c>
      <c r="D10710" t="s">
        <v>341</v>
      </c>
      <c r="G10710">
        <f>VLOOKUP(A10710,'PY SIC'!$A$1:$C$331,3,0)</f>
        <v>91231.39949665415</v>
      </c>
      <c r="H10710">
        <f>VLOOKUP(B10710,'Current %'!$A$1:$G$24,7,0)</f>
        <v>5.377511504926704E-2</v>
      </c>
      <c r="I10710">
        <f t="shared" si="169"/>
        <v>4905.9790040382204</v>
      </c>
    </row>
    <row r="10711" spans="1:9" x14ac:dyDescent="0.35">
      <c r="A10711" t="s">
        <v>302</v>
      </c>
      <c r="B10711" s="1">
        <v>44914</v>
      </c>
      <c r="C10711" s="3">
        <f>VLOOKUP(A10711,'PY SIC'!$A$1:$C$332,3,0)*VLOOKUP(B10711,'Current %'!$A$1:$G$24,7,0)</f>
        <v>43893.64377120378</v>
      </c>
      <c r="D10711" t="s">
        <v>341</v>
      </c>
      <c r="G10711">
        <f>VLOOKUP(A10711,'PY SIC'!$A$1:$C$331,3,0)</f>
        <v>816244.53487435274</v>
      </c>
      <c r="H10711">
        <f>VLOOKUP(B10711,'Current %'!$A$1:$G$24,7,0)</f>
        <v>5.377511504926704E-2</v>
      </c>
      <c r="I10711">
        <f t="shared" si="169"/>
        <v>43893.64377120378</v>
      </c>
    </row>
    <row r="10712" spans="1:9" x14ac:dyDescent="0.35">
      <c r="A10712" t="s">
        <v>265</v>
      </c>
      <c r="B10712" s="1">
        <v>44914</v>
      </c>
      <c r="C10712" s="3">
        <f>VLOOKUP(A10712,'PY SIC'!$A$1:$C$332,3,0)*VLOOKUP(B10712,'Current %'!$A$1:$G$24,7,0)</f>
        <v>62303.99502198449</v>
      </c>
      <c r="D10712" t="s">
        <v>341</v>
      </c>
      <c r="G10712">
        <f>VLOOKUP(A10712,'PY SIC'!$A$1:$C$331,3,0)</f>
        <v>1158602.7285093404</v>
      </c>
      <c r="H10712">
        <f>VLOOKUP(B10712,'Current %'!$A$1:$G$24,7,0)</f>
        <v>5.377511504926704E-2</v>
      </c>
      <c r="I10712">
        <f t="shared" si="169"/>
        <v>62303.99502198449</v>
      </c>
    </row>
    <row r="10713" spans="1:9" x14ac:dyDescent="0.35">
      <c r="A10713" t="s">
        <v>328</v>
      </c>
      <c r="B10713" s="1">
        <v>44914</v>
      </c>
      <c r="C10713" s="3">
        <f>VLOOKUP(A10713,'PY SIC'!$A$1:$C$332,3,0)*VLOOKUP(B10713,'Current %'!$A$1:$G$24,7,0)</f>
        <v>550.14155143128369</v>
      </c>
      <c r="D10713" t="s">
        <v>341</v>
      </c>
      <c r="G10713">
        <f>VLOOKUP(A10713,'PY SIC'!$A$1:$C$331,3,0)</f>
        <v>10230.411425940449</v>
      </c>
      <c r="H10713">
        <f>VLOOKUP(B10713,'Current %'!$A$1:$G$24,7,0)</f>
        <v>5.377511504926704E-2</v>
      </c>
      <c r="I10713">
        <f t="shared" si="169"/>
        <v>550.14155143128369</v>
      </c>
    </row>
    <row r="10714" spans="1:9" x14ac:dyDescent="0.35">
      <c r="A10714" t="s">
        <v>285</v>
      </c>
      <c r="B10714" s="1">
        <v>44914</v>
      </c>
      <c r="C10714" s="3">
        <f>VLOOKUP(A10714,'PY SIC'!$A$1:$C$332,3,0)*VLOOKUP(B10714,'Current %'!$A$1:$G$24,7,0)</f>
        <v>1003.6538986032093</v>
      </c>
      <c r="D10714" t="s">
        <v>341</v>
      </c>
      <c r="G10714">
        <f>VLOOKUP(A10714,'PY SIC'!$A$1:$C$331,3,0)</f>
        <v>18663.909834199214</v>
      </c>
      <c r="H10714">
        <f>VLOOKUP(B10714,'Current %'!$A$1:$G$24,7,0)</f>
        <v>5.377511504926704E-2</v>
      </c>
      <c r="I10714">
        <f t="shared" si="169"/>
        <v>1003.6538986032093</v>
      </c>
    </row>
    <row r="10715" spans="1:9" x14ac:dyDescent="0.35">
      <c r="A10715" t="s">
        <v>193</v>
      </c>
      <c r="B10715" s="1">
        <v>44914</v>
      </c>
      <c r="C10715" s="3">
        <f>VLOOKUP(A10715,'PY SIC'!$A$1:$C$332,3,0)*VLOOKUP(B10715,'Current %'!$A$1:$G$24,7,0)</f>
        <v>6515.5197622083369</v>
      </c>
      <c r="D10715" t="s">
        <v>341</v>
      </c>
      <c r="G10715">
        <f>VLOOKUP(A10715,'PY SIC'!$A$1:$C$331,3,0)</f>
        <v>121162.35839270685</v>
      </c>
      <c r="H10715">
        <f>VLOOKUP(B10715,'Current %'!$A$1:$G$24,7,0)</f>
        <v>5.377511504926704E-2</v>
      </c>
      <c r="I10715">
        <f t="shared" si="169"/>
        <v>6515.5197622083369</v>
      </c>
    </row>
    <row r="10716" spans="1:9" x14ac:dyDescent="0.35">
      <c r="A10716" t="s">
        <v>11</v>
      </c>
      <c r="B10716" s="1">
        <v>44914</v>
      </c>
      <c r="C10716" s="3">
        <f>VLOOKUP(A10716,'PY SIC'!$A$1:$C$332,3,0)*VLOOKUP(B10716,'Current %'!$A$1:$G$24,7,0)</f>
        <v>37691.392421025499</v>
      </c>
      <c r="D10716" t="s">
        <v>341</v>
      </c>
      <c r="G10716">
        <f>VLOOKUP(A10716,'PY SIC'!$A$1:$C$331,3,0)</f>
        <v>700907.70399084873</v>
      </c>
      <c r="H10716">
        <f>VLOOKUP(B10716,'Current %'!$A$1:$G$24,7,0)</f>
        <v>5.377511504926704E-2</v>
      </c>
      <c r="I10716">
        <f t="shared" si="169"/>
        <v>37691.392421025499</v>
      </c>
    </row>
    <row r="10717" spans="1:9" x14ac:dyDescent="0.35">
      <c r="A10717" t="s">
        <v>87</v>
      </c>
      <c r="B10717" s="1">
        <v>44914</v>
      </c>
      <c r="C10717" s="3">
        <f>VLOOKUP(A10717,'PY SIC'!$A$1:$C$332,3,0)*VLOOKUP(B10717,'Current %'!$A$1:$G$24,7,0)</f>
        <v>91964.849960522755</v>
      </c>
      <c r="D10717" t="s">
        <v>341</v>
      </c>
      <c r="G10717">
        <f>VLOOKUP(A10717,'PY SIC'!$A$1:$C$331,3,0)</f>
        <v>1710174.8620392072</v>
      </c>
      <c r="H10717">
        <f>VLOOKUP(B10717,'Current %'!$A$1:$G$24,7,0)</f>
        <v>5.377511504926704E-2</v>
      </c>
      <c r="I10717">
        <f t="shared" si="169"/>
        <v>91964.849960522755</v>
      </c>
    </row>
    <row r="10718" spans="1:9" x14ac:dyDescent="0.35">
      <c r="A10718" t="s">
        <v>222</v>
      </c>
      <c r="B10718" s="1">
        <v>44914</v>
      </c>
      <c r="C10718" s="3">
        <f>VLOOKUP(A10718,'PY SIC'!$A$1:$C$332,3,0)*VLOOKUP(B10718,'Current %'!$A$1:$G$24,7,0)</f>
        <v>64509.863170324526</v>
      </c>
      <c r="D10718" t="s">
        <v>341</v>
      </c>
      <c r="G10718">
        <f>VLOOKUP(A10718,'PY SIC'!$A$1:$C$331,3,0)</f>
        <v>1199622.9689368894</v>
      </c>
      <c r="H10718">
        <f>VLOOKUP(B10718,'Current %'!$A$1:$G$24,7,0)</f>
        <v>5.377511504926704E-2</v>
      </c>
      <c r="I10718">
        <f t="shared" si="169"/>
        <v>64509.863170324526</v>
      </c>
    </row>
    <row r="10719" spans="1:9" x14ac:dyDescent="0.35">
      <c r="A10719" t="s">
        <v>12</v>
      </c>
      <c r="B10719" s="1">
        <v>44914</v>
      </c>
      <c r="C10719" s="3">
        <f>VLOOKUP(A10719,'PY SIC'!$A$1:$C$332,3,0)*VLOOKUP(B10719,'Current %'!$A$1:$G$24,7,0)</f>
        <v>18529.798495553427</v>
      </c>
      <c r="D10719" t="s">
        <v>341</v>
      </c>
      <c r="G10719">
        <f>VLOOKUP(A10719,'PY SIC'!$A$1:$C$331,3,0)</f>
        <v>344579.43006866687</v>
      </c>
      <c r="H10719">
        <f>VLOOKUP(B10719,'Current %'!$A$1:$G$24,7,0)</f>
        <v>5.377511504926704E-2</v>
      </c>
      <c r="I10719">
        <f t="shared" si="169"/>
        <v>18529.798495553427</v>
      </c>
    </row>
    <row r="10720" spans="1:9" x14ac:dyDescent="0.35">
      <c r="A10720" t="s">
        <v>100</v>
      </c>
      <c r="B10720" s="1">
        <v>44914</v>
      </c>
      <c r="C10720" s="3">
        <f>VLOOKUP(A10720,'PY SIC'!$A$1:$C$332,3,0)*VLOOKUP(B10720,'Current %'!$A$1:$G$24,7,0)</f>
        <v>66580.693985273276</v>
      </c>
      <c r="D10720" t="s">
        <v>341</v>
      </c>
      <c r="G10720">
        <f>VLOOKUP(A10720,'PY SIC'!$A$1:$C$331,3,0)</f>
        <v>1238132.0602340724</v>
      </c>
      <c r="H10720">
        <f>VLOOKUP(B10720,'Current %'!$A$1:$G$24,7,0)</f>
        <v>5.377511504926704E-2</v>
      </c>
      <c r="I10720">
        <f t="shared" si="169"/>
        <v>66580.693985273276</v>
      </c>
    </row>
    <row r="10721" spans="1:9" x14ac:dyDescent="0.35">
      <c r="A10721" t="s">
        <v>148</v>
      </c>
      <c r="B10721" s="1">
        <v>44914</v>
      </c>
      <c r="C10721" s="3">
        <f>VLOOKUP(A10721,'PY SIC'!$A$1:$C$332,3,0)*VLOOKUP(B10721,'Current %'!$A$1:$G$24,7,0)</f>
        <v>44233.234310062238</v>
      </c>
      <c r="D10721" t="s">
        <v>341</v>
      </c>
      <c r="G10721">
        <f>VLOOKUP(A10721,'PY SIC'!$A$1:$C$331,3,0)</f>
        <v>822559.54765577277</v>
      </c>
      <c r="H10721">
        <f>VLOOKUP(B10721,'Current %'!$A$1:$G$24,7,0)</f>
        <v>5.377511504926704E-2</v>
      </c>
      <c r="I10721">
        <f t="shared" si="169"/>
        <v>44233.234310062238</v>
      </c>
    </row>
    <row r="10722" spans="1:9" x14ac:dyDescent="0.35">
      <c r="A10722" t="s">
        <v>114</v>
      </c>
      <c r="B10722" s="1">
        <v>44914</v>
      </c>
      <c r="C10722" s="3">
        <f>VLOOKUP(A10722,'PY SIC'!$A$1:$C$332,3,0)*VLOOKUP(B10722,'Current %'!$A$1:$G$24,7,0)</f>
        <v>119785.00650058073</v>
      </c>
      <c r="D10722" t="s">
        <v>341</v>
      </c>
      <c r="G10722">
        <f>VLOOKUP(A10722,'PY SIC'!$A$1:$C$331,3,0)</f>
        <v>2227517.4379606168</v>
      </c>
      <c r="H10722">
        <f>VLOOKUP(B10722,'Current %'!$A$1:$G$24,7,0)</f>
        <v>5.377511504926704E-2</v>
      </c>
      <c r="I10722">
        <f t="shared" si="169"/>
        <v>119785.00650058073</v>
      </c>
    </row>
    <row r="10723" spans="1:9" x14ac:dyDescent="0.35">
      <c r="A10723" t="s">
        <v>162</v>
      </c>
      <c r="B10723" s="1">
        <v>44914</v>
      </c>
      <c r="C10723" s="3">
        <f>VLOOKUP(A10723,'PY SIC'!$A$1:$C$332,3,0)*VLOOKUP(B10723,'Current %'!$A$1:$G$24,7,0)</f>
        <v>36556.729031003531</v>
      </c>
      <c r="D10723" t="s">
        <v>341</v>
      </c>
      <c r="G10723">
        <f>VLOOKUP(A10723,'PY SIC'!$A$1:$C$331,3,0)</f>
        <v>679807.54662284639</v>
      </c>
      <c r="H10723">
        <f>VLOOKUP(B10723,'Current %'!$A$1:$G$24,7,0)</f>
        <v>5.377511504926704E-2</v>
      </c>
      <c r="I10723">
        <f t="shared" si="169"/>
        <v>36556.729031003531</v>
      </c>
    </row>
    <row r="10724" spans="1:9" x14ac:dyDescent="0.35">
      <c r="A10724" t="s">
        <v>77</v>
      </c>
      <c r="B10724" s="1">
        <v>44914</v>
      </c>
      <c r="C10724" s="3">
        <f>VLOOKUP(A10724,'PY SIC'!$A$1:$C$332,3,0)*VLOOKUP(B10724,'Current %'!$A$1:$G$24,7,0)</f>
        <v>137892.69136727214</v>
      </c>
      <c r="D10724" t="s">
        <v>341</v>
      </c>
      <c r="G10724">
        <f>VLOOKUP(A10724,'PY SIC'!$A$1:$C$331,3,0)</f>
        <v>2564247.2589958995</v>
      </c>
      <c r="H10724">
        <f>VLOOKUP(B10724,'Current %'!$A$1:$G$24,7,0)</f>
        <v>5.377511504926704E-2</v>
      </c>
      <c r="I10724">
        <f t="shared" si="169"/>
        <v>137892.69136727214</v>
      </c>
    </row>
    <row r="10725" spans="1:9" x14ac:dyDescent="0.35">
      <c r="A10725" t="s">
        <v>163</v>
      </c>
      <c r="B10725" s="1">
        <v>44914</v>
      </c>
      <c r="C10725" s="3">
        <f>VLOOKUP(A10725,'PY SIC'!$A$1:$C$332,3,0)*VLOOKUP(B10725,'Current %'!$A$1:$G$24,7,0)</f>
        <v>103662.16118011848</v>
      </c>
      <c r="D10725" t="s">
        <v>341</v>
      </c>
      <c r="G10725">
        <f>VLOOKUP(A10725,'PY SIC'!$A$1:$C$331,3,0)</f>
        <v>1927697.6178506827</v>
      </c>
      <c r="H10725">
        <f>VLOOKUP(B10725,'Current %'!$A$1:$G$24,7,0)</f>
        <v>5.377511504926704E-2</v>
      </c>
      <c r="I10725">
        <f t="shared" si="169"/>
        <v>103662.16118011848</v>
      </c>
    </row>
    <row r="10726" spans="1:9" x14ac:dyDescent="0.35">
      <c r="A10726" t="s">
        <v>223</v>
      </c>
      <c r="B10726" s="1">
        <v>44914</v>
      </c>
      <c r="C10726" s="3">
        <f>VLOOKUP(A10726,'PY SIC'!$A$1:$C$332,3,0)*VLOOKUP(B10726,'Current %'!$A$1:$G$24,7,0)</f>
        <v>579.79751303091223</v>
      </c>
      <c r="D10726" t="s">
        <v>341</v>
      </c>
      <c r="G10726">
        <f>VLOOKUP(A10726,'PY SIC'!$A$1:$C$331,3,0)</f>
        <v>10781.892563125533</v>
      </c>
      <c r="H10726">
        <f>VLOOKUP(B10726,'Current %'!$A$1:$G$24,7,0)</f>
        <v>5.377511504926704E-2</v>
      </c>
      <c r="I10726">
        <f t="shared" si="169"/>
        <v>579.79751303091223</v>
      </c>
    </row>
    <row r="10727" spans="1:9" x14ac:dyDescent="0.35">
      <c r="A10727" t="s">
        <v>240</v>
      </c>
      <c r="B10727" s="1">
        <v>44914</v>
      </c>
      <c r="C10727" s="3">
        <f>VLOOKUP(A10727,'PY SIC'!$A$1:$C$332,3,0)*VLOOKUP(B10727,'Current %'!$A$1:$G$24,7,0)</f>
        <v>67847.44966653116</v>
      </c>
      <c r="D10727" t="s">
        <v>341</v>
      </c>
      <c r="G10727">
        <f>VLOOKUP(A10727,'PY SIC'!$A$1:$C$331,3,0)</f>
        <v>1261688.6008402121</v>
      </c>
      <c r="H10727">
        <f>VLOOKUP(B10727,'Current %'!$A$1:$G$24,7,0)</f>
        <v>5.377511504926704E-2</v>
      </c>
      <c r="I10727">
        <f t="shared" si="169"/>
        <v>67847.44966653116</v>
      </c>
    </row>
    <row r="10728" spans="1:9" x14ac:dyDescent="0.35">
      <c r="A10728" t="s">
        <v>29</v>
      </c>
      <c r="B10728" s="1">
        <v>44914</v>
      </c>
      <c r="C10728" s="3">
        <f>VLOOKUP(A10728,'PY SIC'!$A$1:$C$332,3,0)*VLOOKUP(B10728,'Current %'!$A$1:$G$24,7,0)</f>
        <v>1010.9375691852293</v>
      </c>
      <c r="D10728" t="s">
        <v>341</v>
      </c>
      <c r="G10728">
        <f>VLOOKUP(A10728,'PY SIC'!$A$1:$C$331,3,0)</f>
        <v>18799.356696104522</v>
      </c>
      <c r="H10728">
        <f>VLOOKUP(B10728,'Current %'!$A$1:$G$24,7,0)</f>
        <v>5.377511504926704E-2</v>
      </c>
      <c r="I10728">
        <f t="shared" si="169"/>
        <v>1010.9375691852293</v>
      </c>
    </row>
    <row r="10729" spans="1:9" x14ac:dyDescent="0.35">
      <c r="A10729" t="s">
        <v>241</v>
      </c>
      <c r="B10729" s="1">
        <v>44914</v>
      </c>
      <c r="C10729" s="3">
        <f>VLOOKUP(A10729,'PY SIC'!$A$1:$C$332,3,0)*VLOOKUP(B10729,'Current %'!$A$1:$G$24,7,0)</f>
        <v>68238.843725969346</v>
      </c>
      <c r="D10729" t="s">
        <v>341</v>
      </c>
      <c r="G10729">
        <f>VLOOKUP(A10729,'PY SIC'!$A$1:$C$331,3,0)</f>
        <v>1268966.9499256506</v>
      </c>
      <c r="H10729">
        <f>VLOOKUP(B10729,'Current %'!$A$1:$G$24,7,0)</f>
        <v>5.377511504926704E-2</v>
      </c>
      <c r="I10729">
        <f t="shared" si="169"/>
        <v>68238.843725969346</v>
      </c>
    </row>
    <row r="10730" spans="1:9" x14ac:dyDescent="0.35">
      <c r="A10730" t="s">
        <v>164</v>
      </c>
      <c r="B10730" s="1">
        <v>44914</v>
      </c>
      <c r="C10730" s="3">
        <f>VLOOKUP(A10730,'PY SIC'!$A$1:$C$332,3,0)*VLOOKUP(B10730,'Current %'!$A$1:$G$24,7,0)</f>
        <v>23126.587695448859</v>
      </c>
      <c r="D10730" t="s">
        <v>341</v>
      </c>
      <c r="G10730">
        <f>VLOOKUP(A10730,'PY SIC'!$A$1:$C$331,3,0)</f>
        <v>430061.14769370592</v>
      </c>
      <c r="H10730">
        <f>VLOOKUP(B10730,'Current %'!$A$1:$G$24,7,0)</f>
        <v>5.377511504926704E-2</v>
      </c>
      <c r="I10730">
        <f t="shared" si="169"/>
        <v>23126.587695448859</v>
      </c>
    </row>
    <row r="10731" spans="1:9" x14ac:dyDescent="0.35">
      <c r="A10731" t="s">
        <v>242</v>
      </c>
      <c r="B10731" s="1">
        <v>44914</v>
      </c>
      <c r="C10731" s="3">
        <f>VLOOKUP(A10731,'PY SIC'!$A$1:$C$332,3,0)*VLOOKUP(B10731,'Current %'!$A$1:$G$24,7,0)</f>
        <v>14071.527189696382</v>
      </c>
      <c r="D10731" t="s">
        <v>341</v>
      </c>
      <c r="G10731">
        <f>VLOOKUP(A10731,'PY SIC'!$A$1:$C$331,3,0)</f>
        <v>261673.58594778457</v>
      </c>
      <c r="H10731">
        <f>VLOOKUP(B10731,'Current %'!$A$1:$G$24,7,0)</f>
        <v>5.377511504926704E-2</v>
      </c>
      <c r="I10731">
        <f t="shared" si="169"/>
        <v>14071.527189696382</v>
      </c>
    </row>
    <row r="10732" spans="1:9" x14ac:dyDescent="0.35">
      <c r="A10732" t="s">
        <v>126</v>
      </c>
      <c r="B10732" s="1">
        <v>44914</v>
      </c>
      <c r="C10732" s="3">
        <f>VLOOKUP(A10732,'PY SIC'!$A$1:$C$332,3,0)*VLOOKUP(B10732,'Current %'!$A$1:$G$24,7,0)</f>
        <v>82830.354418217379</v>
      </c>
      <c r="D10732" t="s">
        <v>341</v>
      </c>
      <c r="G10732">
        <f>VLOOKUP(A10732,'PY SIC'!$A$1:$C$331,3,0)</f>
        <v>1540310.1293661736</v>
      </c>
      <c r="H10732">
        <f>VLOOKUP(B10732,'Current %'!$A$1:$G$24,7,0)</f>
        <v>5.377511504926704E-2</v>
      </c>
      <c r="I10732">
        <f t="shared" si="169"/>
        <v>82830.354418217379</v>
      </c>
    </row>
    <row r="10733" spans="1:9" x14ac:dyDescent="0.35">
      <c r="A10733" t="s">
        <v>165</v>
      </c>
      <c r="B10733" s="1">
        <v>44914</v>
      </c>
      <c r="C10733" s="3">
        <f>VLOOKUP(A10733,'PY SIC'!$A$1:$C$332,3,0)*VLOOKUP(B10733,'Current %'!$A$1:$G$24,7,0)</f>
        <v>91822.077635184862</v>
      </c>
      <c r="D10733" t="s">
        <v>341</v>
      </c>
      <c r="G10733">
        <f>VLOOKUP(A10733,'PY SIC'!$A$1:$C$331,3,0)</f>
        <v>1707519.873291957</v>
      </c>
      <c r="H10733">
        <f>VLOOKUP(B10733,'Current %'!$A$1:$G$24,7,0)</f>
        <v>5.377511504926704E-2</v>
      </c>
      <c r="I10733">
        <f t="shared" si="169"/>
        <v>91822.077635184862</v>
      </c>
    </row>
    <row r="10734" spans="1:9" x14ac:dyDescent="0.35">
      <c r="A10734" t="s">
        <v>51</v>
      </c>
      <c r="B10734" s="1">
        <v>44914</v>
      </c>
      <c r="C10734" s="3">
        <f>VLOOKUP(A10734,'PY SIC'!$A$1:$C$332,3,0)*VLOOKUP(B10734,'Current %'!$A$1:$G$24,7,0)</f>
        <v>48635.109018242518</v>
      </c>
      <c r="D10734" t="s">
        <v>341</v>
      </c>
      <c r="G10734">
        <f>VLOOKUP(A10734,'PY SIC'!$A$1:$C$331,3,0)</f>
        <v>904416.64278513566</v>
      </c>
      <c r="H10734">
        <f>VLOOKUP(B10734,'Current %'!$A$1:$G$24,7,0)</f>
        <v>5.377511504926704E-2</v>
      </c>
      <c r="I10734">
        <f t="shared" si="169"/>
        <v>48635.109018242518</v>
      </c>
    </row>
    <row r="10735" spans="1:9" x14ac:dyDescent="0.35">
      <c r="A10735" t="s">
        <v>13</v>
      </c>
      <c r="B10735" s="1">
        <v>44914</v>
      </c>
      <c r="C10735" s="3">
        <f>VLOOKUP(A10735,'PY SIC'!$A$1:$C$332,3,0)*VLOOKUP(B10735,'Current %'!$A$1:$G$24,7,0)</f>
        <v>13413.650461496485</v>
      </c>
      <c r="D10735" t="s">
        <v>341</v>
      </c>
      <c r="G10735">
        <f>VLOOKUP(A10735,'PY SIC'!$A$1:$C$331,3,0)</f>
        <v>249439.73526058154</v>
      </c>
      <c r="H10735">
        <f>VLOOKUP(B10735,'Current %'!$A$1:$G$24,7,0)</f>
        <v>5.377511504926704E-2</v>
      </c>
      <c r="I10735">
        <f t="shared" si="169"/>
        <v>13413.650461496485</v>
      </c>
    </row>
    <row r="10736" spans="1:9" x14ac:dyDescent="0.35">
      <c r="A10736" t="s">
        <v>78</v>
      </c>
      <c r="B10736" s="1">
        <v>44914</v>
      </c>
      <c r="C10736" s="3">
        <f>VLOOKUP(A10736,'PY SIC'!$A$1:$C$332,3,0)*VLOOKUP(B10736,'Current %'!$A$1:$G$24,7,0)</f>
        <v>136915.13981623191</v>
      </c>
      <c r="D10736" t="s">
        <v>341</v>
      </c>
      <c r="G10736">
        <f>VLOOKUP(A10736,'PY SIC'!$A$1:$C$331,3,0)</f>
        <v>2546068.7474270328</v>
      </c>
      <c r="H10736">
        <f>VLOOKUP(B10736,'Current %'!$A$1:$G$24,7,0)</f>
        <v>5.377511504926704E-2</v>
      </c>
      <c r="I10736">
        <f t="shared" si="169"/>
        <v>136915.13981623191</v>
      </c>
    </row>
    <row r="10737" spans="1:9" x14ac:dyDescent="0.35">
      <c r="A10737" t="s">
        <v>194</v>
      </c>
      <c r="B10737" s="1">
        <v>44914</v>
      </c>
      <c r="C10737" s="3">
        <f>VLOOKUP(A10737,'PY SIC'!$A$1:$C$332,3,0)*VLOOKUP(B10737,'Current %'!$A$1:$G$24,7,0)</f>
        <v>6879.2253487940579</v>
      </c>
      <c r="D10737" t="s">
        <v>341</v>
      </c>
      <c r="G10737">
        <f>VLOOKUP(A10737,'PY SIC'!$A$1:$C$331,3,0)</f>
        <v>127925.81368708429</v>
      </c>
      <c r="H10737">
        <f>VLOOKUP(B10737,'Current %'!$A$1:$G$24,7,0)</f>
        <v>5.377511504926704E-2</v>
      </c>
      <c r="I10737">
        <f t="shared" si="169"/>
        <v>6879.2253487940579</v>
      </c>
    </row>
    <row r="10738" spans="1:9" x14ac:dyDescent="0.35">
      <c r="A10738" t="s">
        <v>115</v>
      </c>
      <c r="B10738" s="1">
        <v>44914</v>
      </c>
      <c r="C10738" s="3">
        <f>VLOOKUP(A10738,'PY SIC'!$A$1:$C$332,3,0)*VLOOKUP(B10738,'Current %'!$A$1:$G$24,7,0)</f>
        <v>51750.252276784042</v>
      </c>
      <c r="D10738" t="s">
        <v>341</v>
      </c>
      <c r="G10738">
        <f>VLOOKUP(A10738,'PY SIC'!$A$1:$C$331,3,0)</f>
        <v>962345.72867714218</v>
      </c>
      <c r="H10738">
        <f>VLOOKUP(B10738,'Current %'!$A$1:$G$24,7,0)</f>
        <v>5.377511504926704E-2</v>
      </c>
      <c r="I10738">
        <f t="shared" si="169"/>
        <v>51750.252276784042</v>
      </c>
    </row>
    <row r="10739" spans="1:9" x14ac:dyDescent="0.35">
      <c r="A10739" t="s">
        <v>52</v>
      </c>
      <c r="B10739" s="1">
        <v>44914</v>
      </c>
      <c r="C10739" s="3">
        <f>VLOOKUP(A10739,'PY SIC'!$A$1:$C$332,3,0)*VLOOKUP(B10739,'Current %'!$A$1:$G$24,7,0)</f>
        <v>24846.975828604041</v>
      </c>
      <c r="D10739" t="s">
        <v>341</v>
      </c>
      <c r="G10739">
        <f>VLOOKUP(A10739,'PY SIC'!$A$1:$C$331,3,0)</f>
        <v>462053.42017102218</v>
      </c>
      <c r="H10739">
        <f>VLOOKUP(B10739,'Current %'!$A$1:$G$24,7,0)</f>
        <v>5.377511504926704E-2</v>
      </c>
      <c r="I10739">
        <f t="shared" si="169"/>
        <v>24846.975828604041</v>
      </c>
    </row>
    <row r="10740" spans="1:9" x14ac:dyDescent="0.35">
      <c r="A10740" t="s">
        <v>88</v>
      </c>
      <c r="B10740" s="1">
        <v>44914</v>
      </c>
      <c r="C10740" s="3">
        <f>VLOOKUP(A10740,'PY SIC'!$A$1:$C$332,3,0)*VLOOKUP(B10740,'Current %'!$A$1:$G$24,7,0)</f>
        <v>22994.770283068829</v>
      </c>
      <c r="D10740" t="s">
        <v>341</v>
      </c>
      <c r="G10740">
        <f>VLOOKUP(A10740,'PY SIC'!$A$1:$C$331,3,0)</f>
        <v>427609.87609234784</v>
      </c>
      <c r="H10740">
        <f>VLOOKUP(B10740,'Current %'!$A$1:$G$24,7,0)</f>
        <v>5.377511504926704E-2</v>
      </c>
      <c r="I10740">
        <f t="shared" si="169"/>
        <v>22994.770283068829</v>
      </c>
    </row>
    <row r="10741" spans="1:9" x14ac:dyDescent="0.35">
      <c r="A10741" t="s">
        <v>101</v>
      </c>
      <c r="B10741" s="1">
        <v>44914</v>
      </c>
      <c r="C10741" s="3">
        <f>VLOOKUP(A10741,'PY SIC'!$A$1:$C$332,3,0)*VLOOKUP(B10741,'Current %'!$A$1:$G$24,7,0)</f>
        <v>20366.933374452241</v>
      </c>
      <c r="D10741" t="s">
        <v>341</v>
      </c>
      <c r="G10741">
        <f>VLOOKUP(A10741,'PY SIC'!$A$1:$C$331,3,0)</f>
        <v>378742.72060213552</v>
      </c>
      <c r="H10741">
        <f>VLOOKUP(B10741,'Current %'!$A$1:$G$24,7,0)</f>
        <v>5.377511504926704E-2</v>
      </c>
      <c r="I10741">
        <f t="shared" si="169"/>
        <v>20366.933374452241</v>
      </c>
    </row>
    <row r="10742" spans="1:9" x14ac:dyDescent="0.35">
      <c r="A10742" t="s">
        <v>224</v>
      </c>
      <c r="B10742" s="1">
        <v>44914</v>
      </c>
      <c r="C10742" s="3">
        <f>VLOOKUP(A10742,'PY SIC'!$A$1:$C$332,3,0)*VLOOKUP(B10742,'Current %'!$A$1:$G$24,7,0)</f>
        <v>104699.19242951478</v>
      </c>
      <c r="D10742" t="s">
        <v>341</v>
      </c>
      <c r="G10742">
        <f>VLOOKUP(A10742,'PY SIC'!$A$1:$C$331,3,0)</f>
        <v>1946982.2116343726</v>
      </c>
      <c r="H10742">
        <f>VLOOKUP(B10742,'Current %'!$A$1:$G$24,7,0)</f>
        <v>5.377511504926704E-2</v>
      </c>
      <c r="I10742">
        <f t="shared" si="169"/>
        <v>104699.19242951478</v>
      </c>
    </row>
    <row r="10743" spans="1:9" x14ac:dyDescent="0.35">
      <c r="A10743" t="s">
        <v>79</v>
      </c>
      <c r="B10743" s="1">
        <v>44914</v>
      </c>
      <c r="C10743" s="3">
        <f>VLOOKUP(A10743,'PY SIC'!$A$1:$C$332,3,0)*VLOOKUP(B10743,'Current %'!$A$1:$G$24,7,0)</f>
        <v>93006.620393795441</v>
      </c>
      <c r="D10743" t="s">
        <v>341</v>
      </c>
      <c r="G10743">
        <f>VLOOKUP(A10743,'PY SIC'!$A$1:$C$331,3,0)</f>
        <v>1729547.5855065256</v>
      </c>
      <c r="H10743">
        <f>VLOOKUP(B10743,'Current %'!$A$1:$G$24,7,0)</f>
        <v>5.377511504926704E-2</v>
      </c>
      <c r="I10743">
        <f t="shared" si="169"/>
        <v>93006.620393795441</v>
      </c>
    </row>
    <row r="10744" spans="1:9" x14ac:dyDescent="0.35">
      <c r="A10744" t="s">
        <v>53</v>
      </c>
      <c r="B10744" s="1">
        <v>44914</v>
      </c>
      <c r="C10744" s="3">
        <f>VLOOKUP(A10744,'PY SIC'!$A$1:$C$332,3,0)*VLOOKUP(B10744,'Current %'!$A$1:$G$24,7,0)</f>
        <v>34523.222307176649</v>
      </c>
      <c r="D10744" t="s">
        <v>341</v>
      </c>
      <c r="G10744">
        <f>VLOOKUP(A10744,'PY SIC'!$A$1:$C$331,3,0)</f>
        <v>641992.53270862508</v>
      </c>
      <c r="H10744">
        <f>VLOOKUP(B10744,'Current %'!$A$1:$G$24,7,0)</f>
        <v>5.377511504926704E-2</v>
      </c>
      <c r="I10744">
        <f t="shared" si="169"/>
        <v>34523.222307176649</v>
      </c>
    </row>
    <row r="10745" spans="1:9" x14ac:dyDescent="0.35">
      <c r="A10745" t="s">
        <v>89</v>
      </c>
      <c r="B10745" s="1">
        <v>44914</v>
      </c>
      <c r="C10745" s="3">
        <f>VLOOKUP(A10745,'PY SIC'!$A$1:$C$332,3,0)*VLOOKUP(B10745,'Current %'!$A$1:$G$24,7,0)</f>
        <v>166524.62336356222</v>
      </c>
      <c r="D10745" t="s">
        <v>341</v>
      </c>
      <c r="G10745">
        <f>VLOOKUP(A10745,'PY SIC'!$A$1:$C$331,3,0)</f>
        <v>3096685.5805142899</v>
      </c>
      <c r="H10745">
        <f>VLOOKUP(B10745,'Current %'!$A$1:$G$24,7,0)</f>
        <v>5.377511504926704E-2</v>
      </c>
      <c r="I10745">
        <f t="shared" si="169"/>
        <v>166524.62336356222</v>
      </c>
    </row>
    <row r="10746" spans="1:9" x14ac:dyDescent="0.35">
      <c r="A10746" t="s">
        <v>127</v>
      </c>
      <c r="B10746" s="1">
        <v>44914</v>
      </c>
      <c r="C10746" s="3">
        <f>VLOOKUP(A10746,'PY SIC'!$A$1:$C$332,3,0)*VLOOKUP(B10746,'Current %'!$A$1:$G$24,7,0)</f>
        <v>31353.244431483265</v>
      </c>
      <c r="D10746" t="s">
        <v>341</v>
      </c>
      <c r="G10746">
        <f>VLOOKUP(A10746,'PY SIC'!$A$1:$C$331,3,0)</f>
        <v>583043.74435570103</v>
      </c>
      <c r="H10746">
        <f>VLOOKUP(B10746,'Current %'!$A$1:$G$24,7,0)</f>
        <v>5.377511504926704E-2</v>
      </c>
      <c r="I10746">
        <f t="shared" si="169"/>
        <v>31353.244431483265</v>
      </c>
    </row>
    <row r="10747" spans="1:9" x14ac:dyDescent="0.35">
      <c r="A10747" t="s">
        <v>90</v>
      </c>
      <c r="B10747" s="1">
        <v>44914</v>
      </c>
      <c r="C10747" s="3">
        <f>VLOOKUP(A10747,'PY SIC'!$A$1:$C$332,3,0)*VLOOKUP(B10747,'Current %'!$A$1:$G$24,7,0)</f>
        <v>144372.33634331683</v>
      </c>
      <c r="D10747" t="s">
        <v>341</v>
      </c>
      <c r="G10747">
        <f>VLOOKUP(A10747,'PY SIC'!$A$1:$C$331,3,0)</f>
        <v>2684742.4912256813</v>
      </c>
      <c r="H10747">
        <f>VLOOKUP(B10747,'Current %'!$A$1:$G$24,7,0)</f>
        <v>5.377511504926704E-2</v>
      </c>
      <c r="I10747">
        <f t="shared" si="169"/>
        <v>144372.33634331683</v>
      </c>
    </row>
    <row r="10748" spans="1:9" x14ac:dyDescent="0.35">
      <c r="A10748" t="s">
        <v>91</v>
      </c>
      <c r="B10748" s="1">
        <v>44914</v>
      </c>
      <c r="C10748" s="3">
        <f>VLOOKUP(A10748,'PY SIC'!$A$1:$C$332,3,0)*VLOOKUP(B10748,'Current %'!$A$1:$G$24,7,0)</f>
        <v>173330.93461947091</v>
      </c>
      <c r="D10748" t="s">
        <v>341</v>
      </c>
      <c r="G10748">
        <f>VLOOKUP(A10748,'PY SIC'!$A$1:$C$331,3,0)</f>
        <v>3223255.4864953919</v>
      </c>
      <c r="H10748">
        <f>VLOOKUP(B10748,'Current %'!$A$1:$G$24,7,0)</f>
        <v>5.377511504926704E-2</v>
      </c>
      <c r="I10748">
        <f t="shared" si="169"/>
        <v>173330.93461947091</v>
      </c>
    </row>
    <row r="10749" spans="1:9" x14ac:dyDescent="0.35">
      <c r="A10749" t="s">
        <v>14</v>
      </c>
      <c r="B10749" s="1">
        <v>44914</v>
      </c>
      <c r="C10749" s="3">
        <f>VLOOKUP(A10749,'PY SIC'!$A$1:$C$332,3,0)*VLOOKUP(B10749,'Current %'!$A$1:$G$24,7,0)</f>
        <v>584.84562607177338</v>
      </c>
      <c r="D10749" t="s">
        <v>341</v>
      </c>
      <c r="G10749">
        <f>VLOOKUP(A10749,'PY SIC'!$A$1:$C$331,3,0)</f>
        <v>10875.767081780421</v>
      </c>
      <c r="H10749">
        <f>VLOOKUP(B10749,'Current %'!$A$1:$G$24,7,0)</f>
        <v>5.377511504926704E-2</v>
      </c>
      <c r="I10749">
        <f t="shared" si="169"/>
        <v>584.84562607177338</v>
      </c>
    </row>
    <row r="10750" spans="1:9" x14ac:dyDescent="0.35">
      <c r="A10750" t="s">
        <v>30</v>
      </c>
      <c r="B10750" s="1">
        <v>44914</v>
      </c>
      <c r="C10750" s="3">
        <f>VLOOKUP(A10750,'PY SIC'!$A$1:$C$332,3,0)*VLOOKUP(B10750,'Current %'!$A$1:$G$24,7,0)</f>
        <v>2892.0815434510032</v>
      </c>
      <c r="D10750" t="s">
        <v>341</v>
      </c>
      <c r="G10750">
        <f>VLOOKUP(A10750,'PY SIC'!$A$1:$C$331,3,0)</f>
        <v>53781.038697943659</v>
      </c>
      <c r="H10750">
        <f>VLOOKUP(B10750,'Current %'!$A$1:$G$24,7,0)</f>
        <v>5.377511504926704E-2</v>
      </c>
      <c r="I10750">
        <f t="shared" si="169"/>
        <v>2892.0815434510032</v>
      </c>
    </row>
    <row r="10751" spans="1:9" x14ac:dyDescent="0.35">
      <c r="A10751" t="s">
        <v>225</v>
      </c>
      <c r="B10751" s="1">
        <v>44914</v>
      </c>
      <c r="C10751" s="3">
        <f>VLOOKUP(A10751,'PY SIC'!$A$1:$C$332,3,0)*VLOOKUP(B10751,'Current %'!$A$1:$G$24,7,0)</f>
        <v>105453.9596207069</v>
      </c>
      <c r="D10751" t="s">
        <v>341</v>
      </c>
      <c r="G10751">
        <f>VLOOKUP(A10751,'PY SIC'!$A$1:$C$331,3,0)</f>
        <v>1961017.8336967453</v>
      </c>
      <c r="H10751">
        <f>VLOOKUP(B10751,'Current %'!$A$1:$G$24,7,0)</f>
        <v>5.377511504926704E-2</v>
      </c>
      <c r="I10751">
        <f t="shared" si="169"/>
        <v>105453.9596207069</v>
      </c>
    </row>
    <row r="10752" spans="1:9" x14ac:dyDescent="0.35">
      <c r="A10752" t="s">
        <v>307</v>
      </c>
      <c r="B10752" s="1">
        <v>44914</v>
      </c>
      <c r="C10752" s="3">
        <f>VLOOKUP(A10752,'PY SIC'!$A$1:$C$332,3,0)*VLOOKUP(B10752,'Current %'!$A$1:$G$24,7,0)</f>
        <v>53651.684663174237</v>
      </c>
      <c r="D10752" t="s">
        <v>341</v>
      </c>
      <c r="G10752">
        <f>VLOOKUP(A10752,'PY SIC'!$A$1:$C$331,3,0)</f>
        <v>997704.69322139584</v>
      </c>
      <c r="H10752">
        <f>VLOOKUP(B10752,'Current %'!$A$1:$G$24,7,0)</f>
        <v>5.377511504926704E-2</v>
      </c>
      <c r="I10752">
        <f t="shared" si="169"/>
        <v>53651.684663174237</v>
      </c>
    </row>
    <row r="10753" spans="1:9" x14ac:dyDescent="0.35">
      <c r="A10753" t="s">
        <v>54</v>
      </c>
      <c r="B10753" s="1">
        <v>44914</v>
      </c>
      <c r="C10753" s="3">
        <f>VLOOKUP(A10753,'PY SIC'!$A$1:$C$332,3,0)*VLOOKUP(B10753,'Current %'!$A$1:$G$24,7,0)</f>
        <v>98083.413700138204</v>
      </c>
      <c r="D10753" t="s">
        <v>341</v>
      </c>
      <c r="G10753">
        <f>VLOOKUP(A10753,'PY SIC'!$A$1:$C$331,3,0)</f>
        <v>1823955.4412905916</v>
      </c>
      <c r="H10753">
        <f>VLOOKUP(B10753,'Current %'!$A$1:$G$24,7,0)</f>
        <v>5.377511504926704E-2</v>
      </c>
      <c r="I10753">
        <f t="shared" si="169"/>
        <v>98083.413700138204</v>
      </c>
    </row>
    <row r="10754" spans="1:9" x14ac:dyDescent="0.35">
      <c r="A10754" t="s">
        <v>102</v>
      </c>
      <c r="B10754" s="1">
        <v>44914</v>
      </c>
      <c r="C10754" s="3">
        <f>VLOOKUP(A10754,'PY SIC'!$A$1:$C$332,3,0)*VLOOKUP(B10754,'Current %'!$A$1:$G$24,7,0)</f>
        <v>77778.37635776891</v>
      </c>
      <c r="D10754" t="s">
        <v>341</v>
      </c>
      <c r="G10754">
        <f>VLOOKUP(A10754,'PY SIC'!$A$1:$C$331,3,0)</f>
        <v>1446363.7369536234</v>
      </c>
      <c r="H10754">
        <f>VLOOKUP(B10754,'Current %'!$A$1:$G$24,7,0)</f>
        <v>5.377511504926704E-2</v>
      </c>
      <c r="I10754">
        <f t="shared" si="169"/>
        <v>77778.37635776891</v>
      </c>
    </row>
    <row r="10755" spans="1:9" x14ac:dyDescent="0.35">
      <c r="A10755" t="s">
        <v>31</v>
      </c>
      <c r="B10755" s="1">
        <v>44914</v>
      </c>
      <c r="C10755" s="3">
        <f>VLOOKUP(A10755,'PY SIC'!$A$1:$C$332,3,0)*VLOOKUP(B10755,'Current %'!$A$1:$G$24,7,0)</f>
        <v>3871.4328080808268</v>
      </c>
      <c r="D10755" t="s">
        <v>341</v>
      </c>
      <c r="G10755">
        <f>VLOOKUP(A10755,'PY SIC'!$A$1:$C$331,3,0)</f>
        <v>71993.017672466973</v>
      </c>
      <c r="H10755">
        <f>VLOOKUP(B10755,'Current %'!$A$1:$G$24,7,0)</f>
        <v>5.377511504926704E-2</v>
      </c>
      <c r="I10755">
        <f t="shared" si="169"/>
        <v>3871.4328080808268</v>
      </c>
    </row>
    <row r="10756" spans="1:9" x14ac:dyDescent="0.35">
      <c r="A10756" t="s">
        <v>103</v>
      </c>
      <c r="B10756" s="1">
        <v>44914</v>
      </c>
      <c r="C10756" s="3">
        <f>VLOOKUP(A10756,'PY SIC'!$A$1:$C$332,3,0)*VLOOKUP(B10756,'Current %'!$A$1:$G$24,7,0)</f>
        <v>87879.608453970053</v>
      </c>
      <c r="D10756" t="s">
        <v>341</v>
      </c>
      <c r="G10756">
        <f>VLOOKUP(A10756,'PY SIC'!$A$1:$C$331,3,0)</f>
        <v>1634205.8659187909</v>
      </c>
      <c r="H10756">
        <f>VLOOKUP(B10756,'Current %'!$A$1:$G$24,7,0)</f>
        <v>5.377511504926704E-2</v>
      </c>
      <c r="I10756">
        <f t="shared" si="169"/>
        <v>87879.608453970053</v>
      </c>
    </row>
    <row r="10757" spans="1:9" x14ac:dyDescent="0.35">
      <c r="A10757" t="s">
        <v>226</v>
      </c>
      <c r="B10757" s="1">
        <v>44914</v>
      </c>
      <c r="C10757" s="3">
        <f>VLOOKUP(A10757,'PY SIC'!$A$1:$C$332,3,0)*VLOOKUP(B10757,'Current %'!$A$1:$G$24,7,0)</f>
        <v>584.95830163878861</v>
      </c>
      <c r="D10757" t="s">
        <v>341</v>
      </c>
      <c r="G10757">
        <f>VLOOKUP(A10757,'PY SIC'!$A$1:$C$331,3,0)</f>
        <v>10877.862392351342</v>
      </c>
      <c r="H10757">
        <f>VLOOKUP(B10757,'Current %'!$A$1:$G$24,7,0)</f>
        <v>5.377511504926704E-2</v>
      </c>
      <c r="I10757">
        <f t="shared" si="169"/>
        <v>584.95830163878861</v>
      </c>
    </row>
    <row r="10758" spans="1:9" x14ac:dyDescent="0.35">
      <c r="A10758" t="s">
        <v>227</v>
      </c>
      <c r="B10758" s="1">
        <v>44914</v>
      </c>
      <c r="C10758" s="3">
        <f>VLOOKUP(A10758,'PY SIC'!$A$1:$C$332,3,0)*VLOOKUP(B10758,'Current %'!$A$1:$G$24,7,0)</f>
        <v>101918.44734730176</v>
      </c>
      <c r="D10758" t="s">
        <v>341</v>
      </c>
      <c r="G10758">
        <f>VLOOKUP(A10758,'PY SIC'!$A$1:$C$331,3,0)</f>
        <v>1895271.5815471029</v>
      </c>
      <c r="H10758">
        <f>VLOOKUP(B10758,'Current %'!$A$1:$G$24,7,0)</f>
        <v>5.377511504926704E-2</v>
      </c>
      <c r="I10758">
        <f t="shared" si="169"/>
        <v>101918.44734730176</v>
      </c>
    </row>
    <row r="10759" spans="1:9" x14ac:dyDescent="0.35">
      <c r="A10759" t="s">
        <v>80</v>
      </c>
      <c r="B10759" s="1">
        <v>44914</v>
      </c>
      <c r="C10759" s="3">
        <f>VLOOKUP(A10759,'PY SIC'!$A$1:$C$332,3,0)*VLOOKUP(B10759,'Current %'!$A$1:$G$24,7,0)</f>
        <v>195676.4806673328</v>
      </c>
      <c r="D10759" t="s">
        <v>341</v>
      </c>
      <c r="G10759">
        <f>VLOOKUP(A10759,'PY SIC'!$A$1:$C$331,3,0)</f>
        <v>3638792.4133320823</v>
      </c>
      <c r="H10759">
        <f>VLOOKUP(B10759,'Current %'!$A$1:$G$24,7,0)</f>
        <v>5.377511504926704E-2</v>
      </c>
      <c r="I10759">
        <f t="shared" si="169"/>
        <v>195676.4806673328</v>
      </c>
    </row>
    <row r="10760" spans="1:9" x14ac:dyDescent="0.35">
      <c r="A10760" t="s">
        <v>243</v>
      </c>
      <c r="B10760" s="1">
        <v>44914</v>
      </c>
      <c r="C10760" s="3">
        <f>VLOOKUP(A10760,'PY SIC'!$A$1:$C$332,3,0)*VLOOKUP(B10760,'Current %'!$A$1:$G$24,7,0)</f>
        <v>32202.807063035838</v>
      </c>
      <c r="D10760" t="s">
        <v>341</v>
      </c>
      <c r="G10760">
        <f>VLOOKUP(A10760,'PY SIC'!$A$1:$C$331,3,0)</f>
        <v>598842.17883183807</v>
      </c>
      <c r="H10760">
        <f>VLOOKUP(B10760,'Current %'!$A$1:$G$24,7,0)</f>
        <v>5.377511504926704E-2</v>
      </c>
      <c r="I10760">
        <f t="shared" si="169"/>
        <v>32202.807063035838</v>
      </c>
    </row>
    <row r="10761" spans="1:9" x14ac:dyDescent="0.35">
      <c r="A10761" t="s">
        <v>128</v>
      </c>
      <c r="B10761" s="1">
        <v>44914</v>
      </c>
      <c r="C10761" s="3">
        <f>VLOOKUP(A10761,'PY SIC'!$A$1:$C$332,3,0)*VLOOKUP(B10761,'Current %'!$A$1:$G$24,7,0)</f>
        <v>38634.091933356423</v>
      </c>
      <c r="D10761" t="s">
        <v>341</v>
      </c>
      <c r="G10761">
        <f>VLOOKUP(A10761,'PY SIC'!$A$1:$C$331,3,0)</f>
        <v>718438.10836966324</v>
      </c>
      <c r="H10761">
        <f>VLOOKUP(B10761,'Current %'!$A$1:$G$24,7,0)</f>
        <v>5.377511504926704E-2</v>
      </c>
      <c r="I10761">
        <f t="shared" si="169"/>
        <v>38634.091933356423</v>
      </c>
    </row>
    <row r="10762" spans="1:9" x14ac:dyDescent="0.35">
      <c r="A10762" t="s">
        <v>92</v>
      </c>
      <c r="B10762" s="1">
        <v>44914</v>
      </c>
      <c r="C10762" s="3">
        <f>VLOOKUP(A10762,'PY SIC'!$A$1:$C$332,3,0)*VLOOKUP(B10762,'Current %'!$A$1:$G$24,7,0)</f>
        <v>64900.880199980777</v>
      </c>
      <c r="D10762" t="s">
        <v>341</v>
      </c>
      <c r="G10762">
        <f>VLOOKUP(A10762,'PY SIC'!$A$1:$C$331,3,0)</f>
        <v>1206894.3067908022</v>
      </c>
      <c r="H10762">
        <f>VLOOKUP(B10762,'Current %'!$A$1:$G$24,7,0)</f>
        <v>5.377511504926704E-2</v>
      </c>
      <c r="I10762">
        <f t="shared" si="169"/>
        <v>64900.880199980777</v>
      </c>
    </row>
    <row r="10763" spans="1:9" x14ac:dyDescent="0.35">
      <c r="A10763" t="s">
        <v>195</v>
      </c>
      <c r="B10763" s="1">
        <v>44914</v>
      </c>
      <c r="C10763" s="3">
        <f>VLOOKUP(A10763,'PY SIC'!$A$1:$C$332,3,0)*VLOOKUP(B10763,'Current %'!$A$1:$G$24,7,0)</f>
        <v>4219.981673613458</v>
      </c>
      <c r="D10763" t="s">
        <v>341</v>
      </c>
      <c r="G10763">
        <f>VLOOKUP(A10763,'PY SIC'!$A$1:$C$331,3,0)</f>
        <v>78474.619156969653</v>
      </c>
      <c r="H10763">
        <f>VLOOKUP(B10763,'Current %'!$A$1:$G$24,7,0)</f>
        <v>5.377511504926704E-2</v>
      </c>
      <c r="I10763">
        <f t="shared" si="169"/>
        <v>4219.981673613458</v>
      </c>
    </row>
    <row r="10764" spans="1:9" x14ac:dyDescent="0.35">
      <c r="A10764" t="s">
        <v>32</v>
      </c>
      <c r="B10764" s="1">
        <v>44914</v>
      </c>
      <c r="C10764" s="3">
        <f>VLOOKUP(A10764,'PY SIC'!$A$1:$C$332,3,0)*VLOOKUP(B10764,'Current %'!$A$1:$G$24,7,0)</f>
        <v>5405.7948182879218</v>
      </c>
      <c r="D10764" t="s">
        <v>341</v>
      </c>
      <c r="G10764">
        <f>VLOOKUP(A10764,'PY SIC'!$A$1:$C$331,3,0)</f>
        <v>100525.95542260217</v>
      </c>
      <c r="H10764">
        <f>VLOOKUP(B10764,'Current %'!$A$1:$G$24,7,0)</f>
        <v>5.377511504926704E-2</v>
      </c>
      <c r="I10764">
        <f t="shared" ref="I10764:I10827" si="170">G10764*H10764</f>
        <v>5405.7948182879218</v>
      </c>
    </row>
    <row r="10765" spans="1:9" x14ac:dyDescent="0.35">
      <c r="A10765" t="s">
        <v>15</v>
      </c>
      <c r="B10765" s="1">
        <v>44914</v>
      </c>
      <c r="C10765" s="3">
        <f>VLOOKUP(A10765,'PY SIC'!$A$1:$C$332,3,0)*VLOOKUP(B10765,'Current %'!$A$1:$G$24,7,0)</f>
        <v>26092.188189087308</v>
      </c>
      <c r="D10765" t="s">
        <v>341</v>
      </c>
      <c r="G10765">
        <f>VLOOKUP(A10765,'PY SIC'!$A$1:$C$331,3,0)</f>
        <v>485209.34200108133</v>
      </c>
      <c r="H10765">
        <f>VLOOKUP(B10765,'Current %'!$A$1:$G$24,7,0)</f>
        <v>5.377511504926704E-2</v>
      </c>
      <c r="I10765">
        <f t="shared" si="170"/>
        <v>26092.188189087308</v>
      </c>
    </row>
    <row r="10766" spans="1:9" x14ac:dyDescent="0.35">
      <c r="A10766" t="s">
        <v>116</v>
      </c>
      <c r="B10766" s="1">
        <v>44914</v>
      </c>
      <c r="C10766" s="3">
        <f>VLOOKUP(A10766,'PY SIC'!$A$1:$C$332,3,0)*VLOOKUP(B10766,'Current %'!$A$1:$G$24,7,0)</f>
        <v>93835.097216903785</v>
      </c>
      <c r="D10766" t="s">
        <v>341</v>
      </c>
      <c r="G10766">
        <f>VLOOKUP(A10766,'PY SIC'!$A$1:$C$331,3,0)</f>
        <v>1744953.9090885269</v>
      </c>
      <c r="H10766">
        <f>VLOOKUP(B10766,'Current %'!$A$1:$G$24,7,0)</f>
        <v>5.377511504926704E-2</v>
      </c>
      <c r="I10766">
        <f t="shared" si="170"/>
        <v>93835.097216903785</v>
      </c>
    </row>
    <row r="10767" spans="1:9" x14ac:dyDescent="0.35">
      <c r="A10767" t="s">
        <v>81</v>
      </c>
      <c r="B10767" s="1">
        <v>44914</v>
      </c>
      <c r="C10767" s="3">
        <f>VLOOKUP(A10767,'PY SIC'!$A$1:$C$332,3,0)*VLOOKUP(B10767,'Current %'!$A$1:$G$24,7,0)</f>
        <v>77945.820917703881</v>
      </c>
      <c r="D10767" t="s">
        <v>341</v>
      </c>
      <c r="G10767">
        <f>VLOOKUP(A10767,'PY SIC'!$A$1:$C$331,3,0)</f>
        <v>1449477.5296397305</v>
      </c>
      <c r="H10767">
        <f>VLOOKUP(B10767,'Current %'!$A$1:$G$24,7,0)</f>
        <v>5.377511504926704E-2</v>
      </c>
      <c r="I10767">
        <f t="shared" si="170"/>
        <v>77945.820917703881</v>
      </c>
    </row>
    <row r="10768" spans="1:9" x14ac:dyDescent="0.35">
      <c r="A10768" t="s">
        <v>166</v>
      </c>
      <c r="B10768" s="1">
        <v>44914</v>
      </c>
      <c r="C10768" s="3">
        <f>VLOOKUP(A10768,'PY SIC'!$A$1:$C$332,3,0)*VLOOKUP(B10768,'Current %'!$A$1:$G$24,7,0)</f>
        <v>312.50073234275379</v>
      </c>
      <c r="D10768" t="s">
        <v>341</v>
      </c>
      <c r="G10768">
        <f>VLOOKUP(A10768,'PY SIC'!$A$1:$C$331,3,0)</f>
        <v>5811.2517668525788</v>
      </c>
      <c r="H10768">
        <f>VLOOKUP(B10768,'Current %'!$A$1:$G$24,7,0)</f>
        <v>5.377511504926704E-2</v>
      </c>
      <c r="I10768">
        <f t="shared" si="170"/>
        <v>312.50073234275379</v>
      </c>
    </row>
    <row r="10769" spans="1:9" x14ac:dyDescent="0.35">
      <c r="A10769" t="s">
        <v>93</v>
      </c>
      <c r="B10769" s="1">
        <v>44914</v>
      </c>
      <c r="C10769" s="3">
        <f>VLOOKUP(A10769,'PY SIC'!$A$1:$C$332,3,0)*VLOOKUP(B10769,'Current %'!$A$1:$G$24,7,0)</f>
        <v>49360.036995263858</v>
      </c>
      <c r="D10769" t="s">
        <v>341</v>
      </c>
      <c r="G10769">
        <f>VLOOKUP(A10769,'PY SIC'!$A$1:$C$331,3,0)</f>
        <v>917897.37595245999</v>
      </c>
      <c r="H10769">
        <f>VLOOKUP(B10769,'Current %'!$A$1:$G$24,7,0)</f>
        <v>5.377511504926704E-2</v>
      </c>
      <c r="I10769">
        <f t="shared" si="170"/>
        <v>49360.036995263858</v>
      </c>
    </row>
    <row r="10770" spans="1:9" x14ac:dyDescent="0.35">
      <c r="A10770" t="s">
        <v>55</v>
      </c>
      <c r="B10770" s="1">
        <v>44914</v>
      </c>
      <c r="C10770" s="3">
        <f>VLOOKUP(A10770,'PY SIC'!$A$1:$C$332,3,0)*VLOOKUP(B10770,'Current %'!$A$1:$G$24,7,0)</f>
        <v>38515.265023298678</v>
      </c>
      <c r="D10770" t="s">
        <v>341</v>
      </c>
      <c r="G10770">
        <f>VLOOKUP(A10770,'PY SIC'!$A$1:$C$331,3,0)</f>
        <v>716228.40765681723</v>
      </c>
      <c r="H10770">
        <f>VLOOKUP(B10770,'Current %'!$A$1:$G$24,7,0)</f>
        <v>5.377511504926704E-2</v>
      </c>
      <c r="I10770">
        <f t="shared" si="170"/>
        <v>38515.265023298678</v>
      </c>
    </row>
    <row r="10771" spans="1:9" x14ac:dyDescent="0.35">
      <c r="A10771" t="s">
        <v>244</v>
      </c>
      <c r="B10771" s="1">
        <v>44914</v>
      </c>
      <c r="C10771" s="3">
        <f>VLOOKUP(A10771,'PY SIC'!$A$1:$C$332,3,0)*VLOOKUP(B10771,'Current %'!$A$1:$G$24,7,0)</f>
        <v>117321.11811383905</v>
      </c>
      <c r="D10771" t="s">
        <v>341</v>
      </c>
      <c r="G10771">
        <f>VLOOKUP(A10771,'PY SIC'!$A$1:$C$331,3,0)</f>
        <v>2181699.0629653363</v>
      </c>
      <c r="H10771">
        <f>VLOOKUP(B10771,'Current %'!$A$1:$G$24,7,0)</f>
        <v>5.377511504926704E-2</v>
      </c>
      <c r="I10771">
        <f t="shared" si="170"/>
        <v>117321.11811383905</v>
      </c>
    </row>
    <row r="10772" spans="1:9" x14ac:dyDescent="0.35">
      <c r="A10772" t="s">
        <v>167</v>
      </c>
      <c r="B10772" s="1">
        <v>44914</v>
      </c>
      <c r="C10772" s="3">
        <f>VLOOKUP(A10772,'PY SIC'!$A$1:$C$332,3,0)*VLOOKUP(B10772,'Current %'!$A$1:$G$24,7,0)</f>
        <v>32799.957851579973</v>
      </c>
      <c r="D10772" t="s">
        <v>341</v>
      </c>
      <c r="G10772">
        <f>VLOOKUP(A10772,'PY SIC'!$A$1:$C$331,3,0)</f>
        <v>609946.77224827325</v>
      </c>
      <c r="H10772">
        <f>VLOOKUP(B10772,'Current %'!$A$1:$G$24,7,0)</f>
        <v>5.377511504926704E-2</v>
      </c>
      <c r="I10772">
        <f t="shared" si="170"/>
        <v>32799.957851579973</v>
      </c>
    </row>
    <row r="10773" spans="1:9" x14ac:dyDescent="0.35">
      <c r="A10773" t="s">
        <v>129</v>
      </c>
      <c r="B10773" s="1">
        <v>44914</v>
      </c>
      <c r="C10773" s="3">
        <f>VLOOKUP(A10773,'PY SIC'!$A$1:$C$332,3,0)*VLOOKUP(B10773,'Current %'!$A$1:$G$24,7,0)</f>
        <v>36185.745964801084</v>
      </c>
      <c r="D10773" t="s">
        <v>341</v>
      </c>
      <c r="G10773">
        <f>VLOOKUP(A10773,'PY SIC'!$A$1:$C$331,3,0)</f>
        <v>672908.75959351938</v>
      </c>
      <c r="H10773">
        <f>VLOOKUP(B10773,'Current %'!$A$1:$G$24,7,0)</f>
        <v>5.377511504926704E-2</v>
      </c>
      <c r="I10773">
        <f t="shared" si="170"/>
        <v>36185.745964801084</v>
      </c>
    </row>
    <row r="10774" spans="1:9" x14ac:dyDescent="0.35">
      <c r="A10774" t="s">
        <v>16</v>
      </c>
      <c r="B10774" s="1">
        <v>44914</v>
      </c>
      <c r="C10774" s="3">
        <f>VLOOKUP(A10774,'PY SIC'!$A$1:$C$332,3,0)*VLOOKUP(B10774,'Current %'!$A$1:$G$24,7,0)</f>
        <v>437.50498749759652</v>
      </c>
      <c r="D10774" t="s">
        <v>341</v>
      </c>
      <c r="G10774">
        <f>VLOOKUP(A10774,'PY SIC'!$A$1:$C$331,3,0)</f>
        <v>8135.8261548444561</v>
      </c>
      <c r="H10774">
        <f>VLOOKUP(B10774,'Current %'!$A$1:$G$24,7,0)</f>
        <v>5.377511504926704E-2</v>
      </c>
      <c r="I10774">
        <f t="shared" si="170"/>
        <v>437.50498749759652</v>
      </c>
    </row>
    <row r="10775" spans="1:9" x14ac:dyDescent="0.35">
      <c r="A10775" t="s">
        <v>245</v>
      </c>
      <c r="B10775" s="1">
        <v>44914</v>
      </c>
      <c r="C10775" s="3">
        <f>VLOOKUP(A10775,'PY SIC'!$A$1:$C$332,3,0)*VLOOKUP(B10775,'Current %'!$A$1:$G$24,7,0)</f>
        <v>211578.05779532951</v>
      </c>
      <c r="D10775" t="s">
        <v>341</v>
      </c>
      <c r="G10775">
        <f>VLOOKUP(A10775,'PY SIC'!$A$1:$C$331,3,0)</f>
        <v>3934497.5385266673</v>
      </c>
      <c r="H10775">
        <f>VLOOKUP(B10775,'Current %'!$A$1:$G$24,7,0)</f>
        <v>5.377511504926704E-2</v>
      </c>
      <c r="I10775">
        <f t="shared" si="170"/>
        <v>211578.05779532951</v>
      </c>
    </row>
    <row r="10776" spans="1:9" x14ac:dyDescent="0.35">
      <c r="A10776" t="s">
        <v>196</v>
      </c>
      <c r="B10776" s="1">
        <v>44914</v>
      </c>
      <c r="C10776" s="3">
        <f>VLOOKUP(A10776,'PY SIC'!$A$1:$C$332,3,0)*VLOOKUP(B10776,'Current %'!$A$1:$G$24,7,0)</f>
        <v>41189.488977023582</v>
      </c>
      <c r="D10776" t="s">
        <v>341</v>
      </c>
      <c r="G10776">
        <f>VLOOKUP(A10776,'PY SIC'!$A$1:$C$331,3,0)</f>
        <v>765958.17487860494</v>
      </c>
      <c r="H10776">
        <f>VLOOKUP(B10776,'Current %'!$A$1:$G$24,7,0)</f>
        <v>5.377511504926704E-2</v>
      </c>
      <c r="I10776">
        <f t="shared" si="170"/>
        <v>41189.488977023582</v>
      </c>
    </row>
    <row r="10777" spans="1:9" x14ac:dyDescent="0.35">
      <c r="A10777" t="s">
        <v>94</v>
      </c>
      <c r="B10777" s="1">
        <v>44914</v>
      </c>
      <c r="C10777" s="3">
        <f>VLOOKUP(A10777,'PY SIC'!$A$1:$C$332,3,0)*VLOOKUP(B10777,'Current %'!$A$1:$G$24,7,0)</f>
        <v>91474.666669059763</v>
      </c>
      <c r="D10777" t="s">
        <v>341</v>
      </c>
      <c r="G10777">
        <f>VLOOKUP(A10777,'PY SIC'!$A$1:$C$331,3,0)</f>
        <v>1701059.4321416812</v>
      </c>
      <c r="H10777">
        <f>VLOOKUP(B10777,'Current %'!$A$1:$G$24,7,0)</f>
        <v>5.377511504926704E-2</v>
      </c>
      <c r="I10777">
        <f t="shared" si="170"/>
        <v>91474.666669059763</v>
      </c>
    </row>
    <row r="10778" spans="1:9" x14ac:dyDescent="0.35">
      <c r="A10778" t="s">
        <v>95</v>
      </c>
      <c r="B10778" s="1">
        <v>44914</v>
      </c>
      <c r="C10778" s="3">
        <f>VLOOKUP(A10778,'PY SIC'!$A$1:$C$332,3,0)*VLOOKUP(B10778,'Current %'!$A$1:$G$24,7,0)</f>
        <v>42260.743263063363</v>
      </c>
      <c r="D10778" t="s">
        <v>341</v>
      </c>
      <c r="G10778">
        <f>VLOOKUP(A10778,'PY SIC'!$A$1:$C$331,3,0)</f>
        <v>785879.17895378603</v>
      </c>
      <c r="H10778">
        <f>VLOOKUP(B10778,'Current %'!$A$1:$G$24,7,0)</f>
        <v>5.377511504926704E-2</v>
      </c>
      <c r="I10778">
        <f t="shared" si="170"/>
        <v>42260.743263063363</v>
      </c>
    </row>
    <row r="10779" spans="1:9" x14ac:dyDescent="0.35">
      <c r="A10779" t="s">
        <v>228</v>
      </c>
      <c r="B10779" s="1">
        <v>44914</v>
      </c>
      <c r="C10779" s="3">
        <f>VLOOKUP(A10779,'PY SIC'!$A$1:$C$332,3,0)*VLOOKUP(B10779,'Current %'!$A$1:$G$24,7,0)</f>
        <v>6896.7061581908911</v>
      </c>
      <c r="D10779" t="s">
        <v>341</v>
      </c>
      <c r="G10779">
        <f>VLOOKUP(A10779,'PY SIC'!$A$1:$C$331,3,0)</f>
        <v>128250.88615565674</v>
      </c>
      <c r="H10779">
        <f>VLOOKUP(B10779,'Current %'!$A$1:$G$24,7,0)</f>
        <v>5.377511504926704E-2</v>
      </c>
      <c r="I10779">
        <f t="shared" si="170"/>
        <v>6896.7061581908911</v>
      </c>
    </row>
    <row r="10780" spans="1:9" x14ac:dyDescent="0.35">
      <c r="A10780" t="s">
        <v>229</v>
      </c>
      <c r="B10780" s="1">
        <v>44914</v>
      </c>
      <c r="C10780" s="3">
        <f>VLOOKUP(A10780,'PY SIC'!$A$1:$C$332,3,0)*VLOOKUP(B10780,'Current %'!$A$1:$G$24,7,0)</f>
        <v>26356.347388601676</v>
      </c>
      <c r="D10780" t="s">
        <v>341</v>
      </c>
      <c r="G10780">
        <f>VLOOKUP(A10780,'PY SIC'!$A$1:$C$331,3,0)</f>
        <v>490121.63645684131</v>
      </c>
      <c r="H10780">
        <f>VLOOKUP(B10780,'Current %'!$A$1:$G$24,7,0)</f>
        <v>5.377511504926704E-2</v>
      </c>
      <c r="I10780">
        <f t="shared" si="170"/>
        <v>26356.347388601676</v>
      </c>
    </row>
    <row r="10781" spans="1:9" x14ac:dyDescent="0.35">
      <c r="A10781" t="s">
        <v>104</v>
      </c>
      <c r="B10781" s="1">
        <v>44914</v>
      </c>
      <c r="C10781" s="3">
        <f>VLOOKUP(A10781,'PY SIC'!$A$1:$C$332,3,0)*VLOOKUP(B10781,'Current %'!$A$1:$G$24,7,0)</f>
        <v>113455.42494961421</v>
      </c>
      <c r="D10781" t="s">
        <v>341</v>
      </c>
      <c r="G10781">
        <f>VLOOKUP(A10781,'PY SIC'!$A$1:$C$331,3,0)</f>
        <v>2109812.7794923354</v>
      </c>
      <c r="H10781">
        <f>VLOOKUP(B10781,'Current %'!$A$1:$G$24,7,0)</f>
        <v>5.377511504926704E-2</v>
      </c>
      <c r="I10781">
        <f t="shared" si="170"/>
        <v>113455.42494961421</v>
      </c>
    </row>
    <row r="10782" spans="1:9" x14ac:dyDescent="0.35">
      <c r="A10782" t="s">
        <v>56</v>
      </c>
      <c r="B10782" s="1">
        <v>44914</v>
      </c>
      <c r="C10782" s="3">
        <f>VLOOKUP(A10782,'PY SIC'!$A$1:$C$332,3,0)*VLOOKUP(B10782,'Current %'!$A$1:$G$24,7,0)</f>
        <v>21723.394903563258</v>
      </c>
      <c r="D10782" t="s">
        <v>341</v>
      </c>
      <c r="G10782">
        <f>VLOOKUP(A10782,'PY SIC'!$A$1:$C$331,3,0)</f>
        <v>403967.42775279941</v>
      </c>
      <c r="H10782">
        <f>VLOOKUP(B10782,'Current %'!$A$1:$G$24,7,0)</f>
        <v>5.377511504926704E-2</v>
      </c>
      <c r="I10782">
        <f t="shared" si="170"/>
        <v>21723.394903563258</v>
      </c>
    </row>
    <row r="10783" spans="1:9" x14ac:dyDescent="0.35">
      <c r="A10783" t="s">
        <v>230</v>
      </c>
      <c r="B10783" s="1">
        <v>44914</v>
      </c>
      <c r="C10783" s="3">
        <f>VLOOKUP(A10783,'PY SIC'!$A$1:$C$332,3,0)*VLOOKUP(B10783,'Current %'!$A$1:$G$24,7,0)</f>
        <v>1172.5415725310975</v>
      </c>
      <c r="D10783" t="s">
        <v>341</v>
      </c>
      <c r="G10783">
        <f>VLOOKUP(A10783,'PY SIC'!$A$1:$C$331,3,0)</f>
        <v>21804.538613387482</v>
      </c>
      <c r="H10783">
        <f>VLOOKUP(B10783,'Current %'!$A$1:$G$24,7,0)</f>
        <v>5.377511504926704E-2</v>
      </c>
      <c r="I10783">
        <f t="shared" si="170"/>
        <v>1172.5415725310975</v>
      </c>
    </row>
    <row r="10784" spans="1:9" x14ac:dyDescent="0.35">
      <c r="A10784" t="s">
        <v>246</v>
      </c>
      <c r="B10784" s="1">
        <v>44914</v>
      </c>
      <c r="C10784" s="3">
        <f>VLOOKUP(A10784,'PY SIC'!$A$1:$C$332,3,0)*VLOOKUP(B10784,'Current %'!$A$1:$G$24,7,0)</f>
        <v>73043.454341871868</v>
      </c>
      <c r="D10784" t="s">
        <v>341</v>
      </c>
      <c r="G10784">
        <f>VLOOKUP(A10784,'PY SIC'!$A$1:$C$331,3,0)</f>
        <v>1358313.3067209951</v>
      </c>
      <c r="H10784">
        <f>VLOOKUP(B10784,'Current %'!$A$1:$G$24,7,0)</f>
        <v>5.377511504926704E-2</v>
      </c>
      <c r="I10784">
        <f t="shared" si="170"/>
        <v>73043.454341871868</v>
      </c>
    </row>
    <row r="10785" spans="1:9" x14ac:dyDescent="0.35">
      <c r="A10785" t="s">
        <v>231</v>
      </c>
      <c r="B10785" s="1">
        <v>44914</v>
      </c>
      <c r="C10785" s="3">
        <f>VLOOKUP(A10785,'PY SIC'!$A$1:$C$332,3,0)*VLOOKUP(B10785,'Current %'!$A$1:$G$24,7,0)</f>
        <v>42528.88325321451</v>
      </c>
      <c r="D10785" t="s">
        <v>341</v>
      </c>
      <c r="G10785">
        <f>VLOOKUP(A10785,'PY SIC'!$A$1:$C$331,3,0)</f>
        <v>790865.5000412534</v>
      </c>
      <c r="H10785">
        <f>VLOOKUP(B10785,'Current %'!$A$1:$G$24,7,0)</f>
        <v>5.377511504926704E-2</v>
      </c>
      <c r="I10785">
        <f t="shared" si="170"/>
        <v>42528.88325321451</v>
      </c>
    </row>
    <row r="10786" spans="1:9" x14ac:dyDescent="0.35">
      <c r="A10786" t="s">
        <v>105</v>
      </c>
      <c r="B10786" s="1">
        <v>44914</v>
      </c>
      <c r="C10786" s="3">
        <f>VLOOKUP(A10786,'PY SIC'!$A$1:$C$332,3,0)*VLOOKUP(B10786,'Current %'!$A$1:$G$24,7,0)</f>
        <v>93160.506120801452</v>
      </c>
      <c r="D10786" t="s">
        <v>341</v>
      </c>
      <c r="G10786">
        <f>VLOOKUP(A10786,'PY SIC'!$A$1:$C$331,3,0)</f>
        <v>1732409.2386497133</v>
      </c>
      <c r="H10786">
        <f>VLOOKUP(B10786,'Current %'!$A$1:$G$24,7,0)</f>
        <v>5.377511504926704E-2</v>
      </c>
      <c r="I10786">
        <f t="shared" si="170"/>
        <v>93160.506120801452</v>
      </c>
    </row>
    <row r="10787" spans="1:9" x14ac:dyDescent="0.35">
      <c r="A10787" t="s">
        <v>168</v>
      </c>
      <c r="B10787" s="1">
        <v>44914</v>
      </c>
      <c r="C10787" s="3">
        <f>VLOOKUP(A10787,'PY SIC'!$A$1:$C$332,3,0)*VLOOKUP(B10787,'Current %'!$A$1:$G$24,7,0)</f>
        <v>1072.4708107056297</v>
      </c>
      <c r="D10787" t="s">
        <v>341</v>
      </c>
      <c r="G10787">
        <f>VLOOKUP(A10787,'PY SIC'!$A$1:$C$331,3,0)</f>
        <v>19943.62652172973</v>
      </c>
      <c r="H10787">
        <f>VLOOKUP(B10787,'Current %'!$A$1:$G$24,7,0)</f>
        <v>5.377511504926704E-2</v>
      </c>
      <c r="I10787">
        <f t="shared" si="170"/>
        <v>1072.4708107056297</v>
      </c>
    </row>
    <row r="10788" spans="1:9" x14ac:dyDescent="0.35">
      <c r="A10788" t="s">
        <v>106</v>
      </c>
      <c r="B10788" s="1">
        <v>44914</v>
      </c>
      <c r="C10788" s="3">
        <f>VLOOKUP(A10788,'PY SIC'!$A$1:$C$332,3,0)*VLOOKUP(B10788,'Current %'!$A$1:$G$24,7,0)</f>
        <v>11724.30135157127</v>
      </c>
      <c r="D10788" t="s">
        <v>341</v>
      </c>
      <c r="G10788">
        <f>VLOOKUP(A10788,'PY SIC'!$A$1:$C$331,3,0)</f>
        <v>218024.66328207462</v>
      </c>
      <c r="H10788">
        <f>VLOOKUP(B10788,'Current %'!$A$1:$G$24,7,0)</f>
        <v>5.377511504926704E-2</v>
      </c>
      <c r="I10788">
        <f t="shared" si="170"/>
        <v>11724.30135157127</v>
      </c>
    </row>
    <row r="10789" spans="1:9" x14ac:dyDescent="0.35">
      <c r="A10789" t="s">
        <v>96</v>
      </c>
      <c r="B10789" s="1">
        <v>44914</v>
      </c>
      <c r="C10789" s="3">
        <f>VLOOKUP(A10789,'PY SIC'!$A$1:$C$332,3,0)*VLOOKUP(B10789,'Current %'!$A$1:$G$24,7,0)</f>
        <v>30767.943150371313</v>
      </c>
      <c r="D10789" t="s">
        <v>341</v>
      </c>
      <c r="G10789">
        <f>VLOOKUP(A10789,'PY SIC'!$A$1:$C$331,3,0)</f>
        <v>572159.50393007451</v>
      </c>
      <c r="H10789">
        <f>VLOOKUP(B10789,'Current %'!$A$1:$G$24,7,0)</f>
        <v>5.377511504926704E-2</v>
      </c>
      <c r="I10789">
        <f t="shared" si="170"/>
        <v>30767.943150371313</v>
      </c>
    </row>
    <row r="10790" spans="1:9" x14ac:dyDescent="0.35">
      <c r="A10790" t="s">
        <v>117</v>
      </c>
      <c r="B10790" s="1">
        <v>44914</v>
      </c>
      <c r="C10790" s="3">
        <f>VLOOKUP(A10790,'PY SIC'!$A$1:$C$332,3,0)*VLOOKUP(B10790,'Current %'!$A$1:$G$24,7,0)</f>
        <v>64969.711970399723</v>
      </c>
      <c r="D10790" t="s">
        <v>341</v>
      </c>
      <c r="G10790">
        <f>VLOOKUP(A10790,'PY SIC'!$A$1:$C$331,3,0)</f>
        <v>1208174.2997830233</v>
      </c>
      <c r="H10790">
        <f>VLOOKUP(B10790,'Current %'!$A$1:$G$24,7,0)</f>
        <v>5.377511504926704E-2</v>
      </c>
      <c r="I10790">
        <f t="shared" si="170"/>
        <v>64969.711970399723</v>
      </c>
    </row>
    <row r="10791" spans="1:9" x14ac:dyDescent="0.35">
      <c r="A10791" t="s">
        <v>33</v>
      </c>
      <c r="B10791" s="1">
        <v>44914</v>
      </c>
      <c r="C10791" s="3">
        <f>VLOOKUP(A10791,'PY SIC'!$A$1:$C$332,3,0)*VLOOKUP(B10791,'Current %'!$A$1:$G$24,7,0)</f>
        <v>21775.540784519759</v>
      </c>
      <c r="D10791" t="s">
        <v>341</v>
      </c>
      <c r="G10791">
        <f>VLOOKUP(A10791,'PY SIC'!$A$1:$C$331,3,0)</f>
        <v>404937.13057740009</v>
      </c>
      <c r="H10791">
        <f>VLOOKUP(B10791,'Current %'!$A$1:$G$24,7,0)</f>
        <v>5.377511504926704E-2</v>
      </c>
      <c r="I10791">
        <f t="shared" si="170"/>
        <v>21775.540784519759</v>
      </c>
    </row>
    <row r="10792" spans="1:9" x14ac:dyDescent="0.35">
      <c r="A10792" t="s">
        <v>107</v>
      </c>
      <c r="B10792" s="1">
        <v>44914</v>
      </c>
      <c r="C10792" s="3">
        <f>VLOOKUP(A10792,'PY SIC'!$A$1:$C$332,3,0)*VLOOKUP(B10792,'Current %'!$A$1:$G$24,7,0)</f>
        <v>47016.299146944082</v>
      </c>
      <c r="D10792" t="s">
        <v>341</v>
      </c>
      <c r="G10792">
        <f>VLOOKUP(A10792,'PY SIC'!$A$1:$C$331,3,0)</f>
        <v>874313.31581288576</v>
      </c>
      <c r="H10792">
        <f>VLOOKUP(B10792,'Current %'!$A$1:$G$24,7,0)</f>
        <v>5.377511504926704E-2</v>
      </c>
      <c r="I10792">
        <f t="shared" si="170"/>
        <v>47016.299146944082</v>
      </c>
    </row>
    <row r="10793" spans="1:9" x14ac:dyDescent="0.35">
      <c r="A10793" t="s">
        <v>149</v>
      </c>
      <c r="B10793" s="1">
        <v>44914</v>
      </c>
      <c r="C10793" s="3">
        <f>VLOOKUP(A10793,'PY SIC'!$A$1:$C$332,3,0)*VLOOKUP(B10793,'Current %'!$A$1:$G$24,7,0)</f>
        <v>76688.191338277611</v>
      </c>
      <c r="D10793" t="s">
        <v>341</v>
      </c>
      <c r="G10793">
        <f>VLOOKUP(A10793,'PY SIC'!$A$1:$C$331,3,0)</f>
        <v>1426090.6976771383</v>
      </c>
      <c r="H10793">
        <f>VLOOKUP(B10793,'Current %'!$A$1:$G$24,7,0)</f>
        <v>5.377511504926704E-2</v>
      </c>
      <c r="I10793">
        <f t="shared" si="170"/>
        <v>76688.191338277611</v>
      </c>
    </row>
    <row r="10794" spans="1:9" x14ac:dyDescent="0.35">
      <c r="A10794" t="s">
        <v>17</v>
      </c>
      <c r="B10794" s="1">
        <v>44914</v>
      </c>
      <c r="C10794" s="3">
        <f>VLOOKUP(A10794,'PY SIC'!$A$1:$C$332,3,0)*VLOOKUP(B10794,'Current %'!$A$1:$G$24,7,0)</f>
        <v>53897.97797525506</v>
      </c>
      <c r="D10794" t="s">
        <v>341</v>
      </c>
      <c r="G10794">
        <f>VLOOKUP(A10794,'PY SIC'!$A$1:$C$331,3,0)</f>
        <v>1002284.754312017</v>
      </c>
      <c r="H10794">
        <f>VLOOKUP(B10794,'Current %'!$A$1:$G$24,7,0)</f>
        <v>5.377511504926704E-2</v>
      </c>
      <c r="I10794">
        <f t="shared" si="170"/>
        <v>53897.97797525506</v>
      </c>
    </row>
    <row r="10795" spans="1:9" x14ac:dyDescent="0.35">
      <c r="A10795" t="s">
        <v>97</v>
      </c>
      <c r="B10795" s="1">
        <v>44914</v>
      </c>
      <c r="C10795" s="3">
        <f>VLOOKUP(A10795,'PY SIC'!$A$1:$C$332,3,0)*VLOOKUP(B10795,'Current %'!$A$1:$G$24,7,0)</f>
        <v>56961.331952436856</v>
      </c>
      <c r="D10795" t="s">
        <v>341</v>
      </c>
      <c r="G10795">
        <f>VLOOKUP(A10795,'PY SIC'!$A$1:$C$331,3,0)</f>
        <v>1059250.7686920001</v>
      </c>
      <c r="H10795">
        <f>VLOOKUP(B10795,'Current %'!$A$1:$G$24,7,0)</f>
        <v>5.377511504926704E-2</v>
      </c>
      <c r="I10795">
        <f t="shared" si="170"/>
        <v>56961.331952436856</v>
      </c>
    </row>
    <row r="10796" spans="1:9" x14ac:dyDescent="0.35">
      <c r="A10796" t="s">
        <v>247</v>
      </c>
      <c r="B10796" s="1">
        <v>44914</v>
      </c>
      <c r="C10796" s="3">
        <f>VLOOKUP(A10796,'PY SIC'!$A$1:$C$332,3,0)*VLOOKUP(B10796,'Current %'!$A$1:$G$24,7,0)</f>
        <v>20377.81894859959</v>
      </c>
      <c r="D10796" t="s">
        <v>341</v>
      </c>
      <c r="G10796">
        <f>VLOOKUP(A10796,'PY SIC'!$A$1:$C$331,3,0)</f>
        <v>378945.14832613716</v>
      </c>
      <c r="H10796">
        <f>VLOOKUP(B10796,'Current %'!$A$1:$G$24,7,0)</f>
        <v>5.377511504926704E-2</v>
      </c>
      <c r="I10796">
        <f t="shared" si="170"/>
        <v>20377.81894859959</v>
      </c>
    </row>
    <row r="10797" spans="1:9" x14ac:dyDescent="0.35">
      <c r="A10797" t="s">
        <v>130</v>
      </c>
      <c r="B10797" s="1">
        <v>44914</v>
      </c>
      <c r="C10797" s="3">
        <f>VLOOKUP(A10797,'PY SIC'!$A$1:$C$332,3,0)*VLOOKUP(B10797,'Current %'!$A$1:$G$24,7,0)</f>
        <v>195646.06569339652</v>
      </c>
      <c r="D10797" t="s">
        <v>341</v>
      </c>
      <c r="G10797">
        <f>VLOOKUP(A10797,'PY SIC'!$A$1:$C$331,3,0)</f>
        <v>3638226.817630271</v>
      </c>
      <c r="H10797">
        <f>VLOOKUP(B10797,'Current %'!$A$1:$G$24,7,0)</f>
        <v>5.377511504926704E-2</v>
      </c>
      <c r="I10797">
        <f t="shared" si="170"/>
        <v>195646.06569339652</v>
      </c>
    </row>
    <row r="10798" spans="1:9" x14ac:dyDescent="0.35">
      <c r="A10798" t="s">
        <v>57</v>
      </c>
      <c r="B10798" s="1">
        <v>44914</v>
      </c>
      <c r="C10798" s="3">
        <f>VLOOKUP(A10798,'PY SIC'!$A$1:$C$332,3,0)*VLOOKUP(B10798,'Current %'!$A$1:$G$24,7,0)</f>
        <v>36364.279162542625</v>
      </c>
      <c r="D10798" t="s">
        <v>341</v>
      </c>
      <c r="G10798">
        <f>VLOOKUP(A10798,'PY SIC'!$A$1:$C$331,3,0)</f>
        <v>676228.75616773369</v>
      </c>
      <c r="H10798">
        <f>VLOOKUP(B10798,'Current %'!$A$1:$G$24,7,0)</f>
        <v>5.377511504926704E-2</v>
      </c>
      <c r="I10798">
        <f t="shared" si="170"/>
        <v>36364.279162542625</v>
      </c>
    </row>
    <row r="10799" spans="1:9" x14ac:dyDescent="0.35">
      <c r="A10799" t="s">
        <v>18</v>
      </c>
      <c r="B10799" s="1">
        <v>44914</v>
      </c>
      <c r="C10799" s="3">
        <f>VLOOKUP(A10799,'PY SIC'!$A$1:$C$332,3,0)*VLOOKUP(B10799,'Current %'!$A$1:$G$24,7,0)</f>
        <v>6509.2551245016921</v>
      </c>
      <c r="D10799" t="s">
        <v>341</v>
      </c>
      <c r="G10799">
        <f>VLOOKUP(A10799,'PY SIC'!$A$1:$C$331,3,0)</f>
        <v>121045.86142750454</v>
      </c>
      <c r="H10799">
        <f>VLOOKUP(B10799,'Current %'!$A$1:$G$24,7,0)</f>
        <v>5.377511504926704E-2</v>
      </c>
      <c r="I10799">
        <f t="shared" si="170"/>
        <v>6509.2551245016921</v>
      </c>
    </row>
    <row r="10800" spans="1:9" x14ac:dyDescent="0.35">
      <c r="A10800" t="s">
        <v>34</v>
      </c>
      <c r="B10800" s="1">
        <v>44914</v>
      </c>
      <c r="C10800" s="3">
        <f>VLOOKUP(A10800,'PY SIC'!$A$1:$C$332,3,0)*VLOOKUP(B10800,'Current %'!$A$1:$G$24,7,0)</f>
        <v>1337.4886970960858</v>
      </c>
      <c r="D10800" t="s">
        <v>341</v>
      </c>
      <c r="G10800">
        <f>VLOOKUP(A10800,'PY SIC'!$A$1:$C$331,3,0)</f>
        <v>24871.889086071158</v>
      </c>
      <c r="H10800">
        <f>VLOOKUP(B10800,'Current %'!$A$1:$G$24,7,0)</f>
        <v>5.377511504926704E-2</v>
      </c>
      <c r="I10800">
        <f t="shared" si="170"/>
        <v>1337.4886970960858</v>
      </c>
    </row>
    <row r="10801" spans="1:9" x14ac:dyDescent="0.35">
      <c r="A10801" t="s">
        <v>118</v>
      </c>
      <c r="B10801" s="1">
        <v>44914</v>
      </c>
      <c r="C10801" s="3">
        <f>VLOOKUP(A10801,'PY SIC'!$A$1:$C$332,3,0)*VLOOKUP(B10801,'Current %'!$A$1:$G$24,7,0)</f>
        <v>63197.369876210003</v>
      </c>
      <c r="D10801" t="s">
        <v>341</v>
      </c>
      <c r="G10801">
        <f>VLOOKUP(A10801,'PY SIC'!$A$1:$C$331,3,0)</f>
        <v>1175215.8934166965</v>
      </c>
      <c r="H10801">
        <f>VLOOKUP(B10801,'Current %'!$A$1:$G$24,7,0)</f>
        <v>5.377511504926704E-2</v>
      </c>
      <c r="I10801">
        <f t="shared" si="170"/>
        <v>63197.369876210003</v>
      </c>
    </row>
    <row r="10802" spans="1:9" x14ac:dyDescent="0.35">
      <c r="A10802" t="s">
        <v>82</v>
      </c>
      <c r="B10802" s="1">
        <v>44914</v>
      </c>
      <c r="C10802" s="3">
        <f>VLOOKUP(A10802,'PY SIC'!$A$1:$C$332,3,0)*VLOOKUP(B10802,'Current %'!$A$1:$G$24,7,0)</f>
        <v>132854.47582250775</v>
      </c>
      <c r="D10802" t="s">
        <v>341</v>
      </c>
      <c r="G10802">
        <f>VLOOKUP(A10802,'PY SIC'!$A$1:$C$331,3,0)</f>
        <v>2470556.7938030581</v>
      </c>
      <c r="H10802">
        <f>VLOOKUP(B10802,'Current %'!$A$1:$G$24,7,0)</f>
        <v>5.377511504926704E-2</v>
      </c>
      <c r="I10802">
        <f t="shared" si="170"/>
        <v>132854.47582250775</v>
      </c>
    </row>
    <row r="10803" spans="1:9" x14ac:dyDescent="0.35">
      <c r="A10803" t="s">
        <v>119</v>
      </c>
      <c r="B10803" s="1">
        <v>44914</v>
      </c>
      <c r="C10803" s="3">
        <f>VLOOKUP(A10803,'PY SIC'!$A$1:$C$332,3,0)*VLOOKUP(B10803,'Current %'!$A$1:$G$24,7,0)</f>
        <v>35164.723313271526</v>
      </c>
      <c r="D10803" t="s">
        <v>341</v>
      </c>
      <c r="G10803">
        <f>VLOOKUP(A10803,'PY SIC'!$A$1:$C$331,3,0)</f>
        <v>653921.86108862306</v>
      </c>
      <c r="H10803">
        <f>VLOOKUP(B10803,'Current %'!$A$1:$G$24,7,0)</f>
        <v>5.377511504926704E-2</v>
      </c>
      <c r="I10803">
        <f t="shared" si="170"/>
        <v>35164.723313271526</v>
      </c>
    </row>
    <row r="10804" spans="1:9" x14ac:dyDescent="0.35">
      <c r="A10804" t="s">
        <v>232</v>
      </c>
      <c r="B10804" s="1">
        <v>44914</v>
      </c>
      <c r="C10804" s="3">
        <f>VLOOKUP(A10804,'PY SIC'!$A$1:$C$332,3,0)*VLOOKUP(B10804,'Current %'!$A$1:$G$24,7,0)</f>
        <v>212427.68852749947</v>
      </c>
      <c r="D10804" t="s">
        <v>341</v>
      </c>
      <c r="G10804">
        <f>VLOOKUP(A10804,'PY SIC'!$A$1:$C$331,3,0)</f>
        <v>3950297.2393993023</v>
      </c>
      <c r="H10804">
        <f>VLOOKUP(B10804,'Current %'!$A$1:$G$24,7,0)</f>
        <v>5.377511504926704E-2</v>
      </c>
      <c r="I10804">
        <f t="shared" si="170"/>
        <v>212427.68852749947</v>
      </c>
    </row>
    <row r="10805" spans="1:9" x14ac:dyDescent="0.35">
      <c r="A10805" t="s">
        <v>308</v>
      </c>
      <c r="B10805" s="1">
        <v>44914</v>
      </c>
      <c r="C10805" s="3">
        <f>VLOOKUP(A10805,'PY SIC'!$A$1:$C$332,3,0)*VLOOKUP(B10805,'Current %'!$A$1:$G$24,7,0)</f>
        <v>29381.318000512518</v>
      </c>
      <c r="D10805" t="s">
        <v>341</v>
      </c>
      <c r="G10805">
        <f>VLOOKUP(A10805,'PY SIC'!$A$1:$C$331,3,0)</f>
        <v>546373.87523195986</v>
      </c>
      <c r="H10805">
        <f>VLOOKUP(B10805,'Current %'!$A$1:$G$24,7,0)</f>
        <v>5.377511504926704E-2</v>
      </c>
      <c r="I10805">
        <f t="shared" si="170"/>
        <v>29381.318000512518</v>
      </c>
    </row>
    <row r="10806" spans="1:9" x14ac:dyDescent="0.35">
      <c r="A10806" t="s">
        <v>131</v>
      </c>
      <c r="B10806" s="1">
        <v>44914</v>
      </c>
      <c r="C10806" s="3">
        <f>VLOOKUP(A10806,'PY SIC'!$A$1:$C$332,3,0)*VLOOKUP(B10806,'Current %'!$A$1:$G$24,7,0)</f>
        <v>42374.568492319406</v>
      </c>
      <c r="D10806" t="s">
        <v>341</v>
      </c>
      <c r="G10806">
        <f>VLOOKUP(A10806,'PY SIC'!$A$1:$C$331,3,0)</f>
        <v>787995.86860013555</v>
      </c>
      <c r="H10806">
        <f>VLOOKUP(B10806,'Current %'!$A$1:$G$24,7,0)</f>
        <v>5.377511504926704E-2</v>
      </c>
      <c r="I10806">
        <f t="shared" si="170"/>
        <v>42374.568492319406</v>
      </c>
    </row>
    <row r="10807" spans="1:9" x14ac:dyDescent="0.35">
      <c r="A10807" t="s">
        <v>35</v>
      </c>
      <c r="B10807" s="1">
        <v>44914</v>
      </c>
      <c r="C10807" s="3">
        <f>VLOOKUP(A10807,'PY SIC'!$A$1:$C$332,3,0)*VLOOKUP(B10807,'Current %'!$A$1:$G$24,7,0)</f>
        <v>17907.000395389925</v>
      </c>
      <c r="D10807" t="s">
        <v>341</v>
      </c>
      <c r="G10807">
        <f>VLOOKUP(A10807,'PY SIC'!$A$1:$C$331,3,0)</f>
        <v>332997.90021804889</v>
      </c>
      <c r="H10807">
        <f>VLOOKUP(B10807,'Current %'!$A$1:$G$24,7,0)</f>
        <v>5.377511504926704E-2</v>
      </c>
      <c r="I10807">
        <f t="shared" si="170"/>
        <v>17907.000395389925</v>
      </c>
    </row>
    <row r="10808" spans="1:9" x14ac:dyDescent="0.35">
      <c r="A10808" t="s">
        <v>36</v>
      </c>
      <c r="B10808" s="1">
        <v>44914</v>
      </c>
      <c r="C10808" s="3">
        <f>VLOOKUP(A10808,'PY SIC'!$A$1:$C$332,3,0)*VLOOKUP(B10808,'Current %'!$A$1:$G$24,7,0)</f>
        <v>872.95519363848223</v>
      </c>
      <c r="D10808" t="s">
        <v>341</v>
      </c>
      <c r="G10808">
        <f>VLOOKUP(A10808,'PY SIC'!$A$1:$C$331,3,0)</f>
        <v>16233.441673508436</v>
      </c>
      <c r="H10808">
        <f>VLOOKUP(B10808,'Current %'!$A$1:$G$24,7,0)</f>
        <v>5.377511504926704E-2</v>
      </c>
      <c r="I10808">
        <f t="shared" si="170"/>
        <v>872.95519363848223</v>
      </c>
    </row>
    <row r="10809" spans="1:9" x14ac:dyDescent="0.35">
      <c r="A10809" t="s">
        <v>83</v>
      </c>
      <c r="B10809" s="1">
        <v>44914</v>
      </c>
      <c r="C10809" s="3">
        <f>VLOOKUP(A10809,'PY SIC'!$A$1:$C$332,3,0)*VLOOKUP(B10809,'Current %'!$A$1:$G$24,7,0)</f>
        <v>56155.37105073985</v>
      </c>
      <c r="D10809" t="s">
        <v>341</v>
      </c>
      <c r="G10809">
        <f>VLOOKUP(A10809,'PY SIC'!$A$1:$C$331,3,0)</f>
        <v>1044263.1503306334</v>
      </c>
      <c r="H10809">
        <f>VLOOKUP(B10809,'Current %'!$A$1:$G$24,7,0)</f>
        <v>5.377511504926704E-2</v>
      </c>
      <c r="I10809">
        <f t="shared" si="170"/>
        <v>56155.37105073985</v>
      </c>
    </row>
    <row r="10810" spans="1:9" x14ac:dyDescent="0.35">
      <c r="A10810" t="s">
        <v>233</v>
      </c>
      <c r="B10810" s="1">
        <v>44914</v>
      </c>
      <c r="C10810" s="3">
        <f>VLOOKUP(A10810,'PY SIC'!$A$1:$C$332,3,0)*VLOOKUP(B10810,'Current %'!$A$1:$G$24,7,0)</f>
        <v>275.52457346631076</v>
      </c>
      <c r="D10810" t="s">
        <v>341</v>
      </c>
      <c r="G10810">
        <f>VLOOKUP(A10810,'PY SIC'!$A$1:$C$331,3,0)</f>
        <v>5123.6445187310892</v>
      </c>
      <c r="H10810">
        <f>VLOOKUP(B10810,'Current %'!$A$1:$G$24,7,0)</f>
        <v>5.377511504926704E-2</v>
      </c>
      <c r="I10810">
        <f t="shared" si="170"/>
        <v>275.52457346631076</v>
      </c>
    </row>
    <row r="10811" spans="1:9" x14ac:dyDescent="0.35">
      <c r="A10811" t="s">
        <v>37</v>
      </c>
      <c r="B10811" s="1">
        <v>44914</v>
      </c>
      <c r="C10811" s="3">
        <f>VLOOKUP(A10811,'PY SIC'!$A$1:$C$332,3,0)*VLOOKUP(B10811,'Current %'!$A$1:$G$24,7,0)</f>
        <v>327.8902336880746</v>
      </c>
      <c r="D10811" t="s">
        <v>341</v>
      </c>
      <c r="G10811">
        <f>VLOOKUP(A10811,'PY SIC'!$A$1:$C$331,3,0)</f>
        <v>6097.4343502133288</v>
      </c>
      <c r="H10811">
        <f>VLOOKUP(B10811,'Current %'!$A$1:$G$24,7,0)</f>
        <v>5.377511504926704E-2</v>
      </c>
      <c r="I10811">
        <f t="shared" si="170"/>
        <v>327.8902336880746</v>
      </c>
    </row>
    <row r="10812" spans="1:9" x14ac:dyDescent="0.35">
      <c r="A10812" t="s">
        <v>169</v>
      </c>
      <c r="B10812" s="1">
        <v>44914</v>
      </c>
      <c r="C10812" s="3">
        <f>VLOOKUP(A10812,'PY SIC'!$A$1:$C$332,3,0)*VLOOKUP(B10812,'Current %'!$A$1:$G$24,7,0)</f>
        <v>30401.990862507104</v>
      </c>
      <c r="D10812" t="s">
        <v>341</v>
      </c>
      <c r="G10812">
        <f>VLOOKUP(A10812,'PY SIC'!$A$1:$C$331,3,0)</f>
        <v>565354.26906392991</v>
      </c>
      <c r="H10812">
        <f>VLOOKUP(B10812,'Current %'!$A$1:$G$24,7,0)</f>
        <v>5.377511504926704E-2</v>
      </c>
      <c r="I10812">
        <f t="shared" si="170"/>
        <v>30401.990862507104</v>
      </c>
    </row>
    <row r="10813" spans="1:9" x14ac:dyDescent="0.35">
      <c r="A10813" t="s">
        <v>19</v>
      </c>
      <c r="B10813" s="1">
        <v>44914</v>
      </c>
      <c r="C10813" s="3">
        <f>VLOOKUP(A10813,'PY SIC'!$A$1:$C$332,3,0)*VLOOKUP(B10813,'Current %'!$A$1:$G$24,7,0)</f>
        <v>15422.059012319136</v>
      </c>
      <c r="D10813" t="s">
        <v>341</v>
      </c>
      <c r="G10813">
        <f>VLOOKUP(A10813,'PY SIC'!$A$1:$C$331,3,0)</f>
        <v>286788.02450148063</v>
      </c>
      <c r="H10813">
        <f>VLOOKUP(B10813,'Current %'!$A$1:$G$24,7,0)</f>
        <v>5.377511504926704E-2</v>
      </c>
      <c r="I10813">
        <f t="shared" si="170"/>
        <v>15422.059012319136</v>
      </c>
    </row>
    <row r="10814" spans="1:9" x14ac:dyDescent="0.35">
      <c r="A10814" t="s">
        <v>38</v>
      </c>
      <c r="B10814" s="1">
        <v>44914</v>
      </c>
      <c r="C10814" s="3">
        <f>VLOOKUP(A10814,'PY SIC'!$A$1:$C$332,3,0)*VLOOKUP(B10814,'Current %'!$A$1:$G$24,7,0)</f>
        <v>21906.887064446564</v>
      </c>
      <c r="D10814" t="s">
        <v>341</v>
      </c>
      <c r="G10814">
        <f>VLOOKUP(A10814,'PY SIC'!$A$1:$C$331,3,0)</f>
        <v>407379.64101752598</v>
      </c>
      <c r="H10814">
        <f>VLOOKUP(B10814,'Current %'!$A$1:$G$24,7,0)</f>
        <v>5.377511504926704E-2</v>
      </c>
      <c r="I10814">
        <f t="shared" si="170"/>
        <v>21906.887064446564</v>
      </c>
    </row>
    <row r="10815" spans="1:9" x14ac:dyDescent="0.35">
      <c r="A10815" t="s">
        <v>132</v>
      </c>
      <c r="B10815" s="1">
        <v>44914</v>
      </c>
      <c r="C10815" s="3">
        <f>VLOOKUP(A10815,'PY SIC'!$A$1:$C$332,3,0)*VLOOKUP(B10815,'Current %'!$A$1:$G$24,7,0)</f>
        <v>134271.52647094373</v>
      </c>
      <c r="D10815" t="s">
        <v>341</v>
      </c>
      <c r="G10815">
        <f>VLOOKUP(A10815,'PY SIC'!$A$1:$C$331,3,0)</f>
        <v>2496908.213918807</v>
      </c>
      <c r="H10815">
        <f>VLOOKUP(B10815,'Current %'!$A$1:$G$24,7,0)</f>
        <v>5.377511504926704E-2</v>
      </c>
      <c r="I10815">
        <f t="shared" si="170"/>
        <v>134271.52647094373</v>
      </c>
    </row>
    <row r="10816" spans="1:9" x14ac:dyDescent="0.35">
      <c r="A10816" t="s">
        <v>133</v>
      </c>
      <c r="B10816" s="1">
        <v>44914</v>
      </c>
      <c r="C10816" s="3">
        <f>VLOOKUP(A10816,'PY SIC'!$A$1:$C$332,3,0)*VLOOKUP(B10816,'Current %'!$A$1:$G$24,7,0)</f>
        <v>46255.679636329573</v>
      </c>
      <c r="D10816" t="s">
        <v>341</v>
      </c>
      <c r="G10816">
        <f>VLOOKUP(A10816,'PY SIC'!$A$1:$C$331,3,0)</f>
        <v>860168.86424048746</v>
      </c>
      <c r="H10816">
        <f>VLOOKUP(B10816,'Current %'!$A$1:$G$24,7,0)</f>
        <v>5.377511504926704E-2</v>
      </c>
      <c r="I10816">
        <f t="shared" si="170"/>
        <v>46255.679636329573</v>
      </c>
    </row>
    <row r="10817" spans="1:9" x14ac:dyDescent="0.35">
      <c r="A10817" t="s">
        <v>150</v>
      </c>
      <c r="B10817" s="1">
        <v>44914</v>
      </c>
      <c r="C10817" s="3">
        <f>VLOOKUP(A10817,'PY SIC'!$A$1:$C$332,3,0)*VLOOKUP(B10817,'Current %'!$A$1:$G$24,7,0)</f>
        <v>20858.675550957778</v>
      </c>
      <c r="D10817" t="s">
        <v>341</v>
      </c>
      <c r="G10817">
        <f>VLOOKUP(A10817,'PY SIC'!$A$1:$C$331,3,0)</f>
        <v>387887.13946679106</v>
      </c>
      <c r="H10817">
        <f>VLOOKUP(B10817,'Current %'!$A$1:$G$24,7,0)</f>
        <v>5.377511504926704E-2</v>
      </c>
      <c r="I10817">
        <f t="shared" si="170"/>
        <v>20858.675550957778</v>
      </c>
    </row>
    <row r="10818" spans="1:9" x14ac:dyDescent="0.35">
      <c r="A10818" t="s">
        <v>234</v>
      </c>
      <c r="B10818" s="1">
        <v>44914</v>
      </c>
      <c r="C10818" s="3">
        <f>VLOOKUP(A10818,'PY SIC'!$A$1:$C$332,3,0)*VLOOKUP(B10818,'Current %'!$A$1:$G$24,7,0)</f>
        <v>37745.455024814219</v>
      </c>
      <c r="D10818" t="s">
        <v>341</v>
      </c>
      <c r="G10818">
        <f>VLOOKUP(A10818,'PY SIC'!$A$1:$C$331,3,0)</f>
        <v>701913.05012054439</v>
      </c>
      <c r="H10818">
        <f>VLOOKUP(B10818,'Current %'!$A$1:$G$24,7,0)</f>
        <v>5.377511504926704E-2</v>
      </c>
      <c r="I10818">
        <f t="shared" si="170"/>
        <v>37745.455024814219</v>
      </c>
    </row>
    <row r="10819" spans="1:9" x14ac:dyDescent="0.35">
      <c r="A10819" t="s">
        <v>84</v>
      </c>
      <c r="B10819" s="1">
        <v>44914</v>
      </c>
      <c r="C10819" s="3">
        <f>VLOOKUP(A10819,'PY SIC'!$A$1:$C$332,3,0)*VLOOKUP(B10819,'Current %'!$A$1:$G$24,7,0)</f>
        <v>75261.689562336527</v>
      </c>
      <c r="D10819" t="s">
        <v>341</v>
      </c>
      <c r="G10819">
        <f>VLOOKUP(A10819,'PY SIC'!$A$1:$C$331,3,0)</f>
        <v>1399563.5247527445</v>
      </c>
      <c r="H10819">
        <f>VLOOKUP(B10819,'Current %'!$A$1:$G$24,7,0)</f>
        <v>5.377511504926704E-2</v>
      </c>
      <c r="I10819">
        <f t="shared" si="170"/>
        <v>75261.689562336527</v>
      </c>
    </row>
    <row r="10820" spans="1:9" x14ac:dyDescent="0.35">
      <c r="A10820" t="s">
        <v>170</v>
      </c>
      <c r="B10820" s="1">
        <v>44914</v>
      </c>
      <c r="C10820" s="3">
        <f>VLOOKUP(A10820,'PY SIC'!$A$1:$C$332,3,0)*VLOOKUP(B10820,'Current %'!$A$1:$G$24,7,0)</f>
        <v>49717.408605332348</v>
      </c>
      <c r="D10820" t="s">
        <v>341</v>
      </c>
      <c r="G10820">
        <f>VLOOKUP(A10820,'PY SIC'!$A$1:$C$331,3,0)</f>
        <v>924543.04485974321</v>
      </c>
      <c r="H10820">
        <f>VLOOKUP(B10820,'Current %'!$A$1:$G$24,7,0)</f>
        <v>5.377511504926704E-2</v>
      </c>
      <c r="I10820">
        <f t="shared" si="170"/>
        <v>49717.408605332348</v>
      </c>
    </row>
    <row r="10821" spans="1:9" x14ac:dyDescent="0.35">
      <c r="A10821" t="s">
        <v>39</v>
      </c>
      <c r="B10821" s="1">
        <v>44914</v>
      </c>
      <c r="C10821" s="3">
        <f>VLOOKUP(A10821,'PY SIC'!$A$1:$C$332,3,0)*VLOOKUP(B10821,'Current %'!$A$1:$G$24,7,0)</f>
        <v>27400.954522139033</v>
      </c>
      <c r="D10821" t="s">
        <v>341</v>
      </c>
      <c r="G10821">
        <f>VLOOKUP(A10821,'PY SIC'!$A$1:$C$331,3,0)</f>
        <v>509547.1110946979</v>
      </c>
      <c r="H10821">
        <f>VLOOKUP(B10821,'Current %'!$A$1:$G$24,7,0)</f>
        <v>5.377511504926704E-2</v>
      </c>
      <c r="I10821">
        <f t="shared" si="170"/>
        <v>27400.954522139033</v>
      </c>
    </row>
    <row r="10822" spans="1:9" x14ac:dyDescent="0.35">
      <c r="A10822" t="s">
        <v>248</v>
      </c>
      <c r="B10822" s="1">
        <v>44914</v>
      </c>
      <c r="C10822" s="3">
        <f>VLOOKUP(A10822,'PY SIC'!$A$1:$C$332,3,0)*VLOOKUP(B10822,'Current %'!$A$1:$G$24,7,0)</f>
        <v>383262.05265482928</v>
      </c>
      <c r="D10822" t="s">
        <v>341</v>
      </c>
      <c r="G10822">
        <f>VLOOKUP(A10822,'PY SIC'!$A$1:$C$331,3,0)</f>
        <v>7127126.5957068959</v>
      </c>
      <c r="H10822">
        <f>VLOOKUP(B10822,'Current %'!$A$1:$G$24,7,0)</f>
        <v>5.377511504926704E-2</v>
      </c>
      <c r="I10822">
        <f t="shared" si="170"/>
        <v>383262.05265482928</v>
      </c>
    </row>
    <row r="10823" spans="1:9" x14ac:dyDescent="0.35">
      <c r="A10823" t="s">
        <v>40</v>
      </c>
      <c r="B10823" s="1">
        <v>44914</v>
      </c>
      <c r="C10823" s="3">
        <f>VLOOKUP(A10823,'PY SIC'!$A$1:$C$332,3,0)*VLOOKUP(B10823,'Current %'!$A$1:$G$24,7,0)</f>
        <v>42.393253444451652</v>
      </c>
      <c r="D10823" t="s">
        <v>341</v>
      </c>
      <c r="G10823">
        <f>VLOOKUP(A10823,'PY SIC'!$A$1:$C$331,3,0)</f>
        <v>788.34333326134788</v>
      </c>
      <c r="H10823">
        <f>VLOOKUP(B10823,'Current %'!$A$1:$G$24,7,0)</f>
        <v>5.377511504926704E-2</v>
      </c>
      <c r="I10823">
        <f t="shared" si="170"/>
        <v>42.393253444451652</v>
      </c>
    </row>
    <row r="10824" spans="1:9" x14ac:dyDescent="0.35">
      <c r="A10824" t="s">
        <v>249</v>
      </c>
      <c r="B10824" s="1">
        <v>44914</v>
      </c>
      <c r="C10824" s="3">
        <f>VLOOKUP(A10824,'PY SIC'!$A$1:$C$332,3,0)*VLOOKUP(B10824,'Current %'!$A$1:$G$24,7,0)</f>
        <v>117982.75090063819</v>
      </c>
      <c r="D10824" t="s">
        <v>341</v>
      </c>
      <c r="G10824">
        <f>VLOOKUP(A10824,'PY SIC'!$A$1:$C$331,3,0)</f>
        <v>2194002.7611757996</v>
      </c>
      <c r="H10824">
        <f>VLOOKUP(B10824,'Current %'!$A$1:$G$24,7,0)</f>
        <v>5.377511504926704E-2</v>
      </c>
      <c r="I10824">
        <f t="shared" si="170"/>
        <v>117982.75090063819</v>
      </c>
    </row>
    <row r="10825" spans="1:9" x14ac:dyDescent="0.35">
      <c r="A10825" t="s">
        <v>197</v>
      </c>
      <c r="B10825" s="1">
        <v>44914</v>
      </c>
      <c r="C10825" s="3">
        <f>VLOOKUP(A10825,'PY SIC'!$A$1:$C$332,3,0)*VLOOKUP(B10825,'Current %'!$A$1:$G$24,7,0)</f>
        <v>2276.3590974380959</v>
      </c>
      <c r="D10825" t="s">
        <v>341</v>
      </c>
      <c r="G10825">
        <f>VLOOKUP(A10825,'PY SIC'!$A$1:$C$331,3,0)</f>
        <v>42331.087443561366</v>
      </c>
      <c r="H10825">
        <f>VLOOKUP(B10825,'Current %'!$A$1:$G$24,7,0)</f>
        <v>5.377511504926704E-2</v>
      </c>
      <c r="I10825">
        <f t="shared" si="170"/>
        <v>2276.3590974380959</v>
      </c>
    </row>
    <row r="10826" spans="1:9" x14ac:dyDescent="0.35">
      <c r="A10826" t="s">
        <v>20</v>
      </c>
      <c r="B10826" s="1">
        <v>44914</v>
      </c>
      <c r="C10826" s="3">
        <f>VLOOKUP(A10826,'PY SIC'!$A$1:$C$332,3,0)*VLOOKUP(B10826,'Current %'!$A$1:$G$24,7,0)</f>
        <v>43321.754597145708</v>
      </c>
      <c r="D10826" t="s">
        <v>341</v>
      </c>
      <c r="G10826">
        <f>VLOOKUP(A10826,'PY SIC'!$A$1:$C$331,3,0)</f>
        <v>805609.70548283716</v>
      </c>
      <c r="H10826">
        <f>VLOOKUP(B10826,'Current %'!$A$1:$G$24,7,0)</f>
        <v>5.377511504926704E-2</v>
      </c>
      <c r="I10826">
        <f t="shared" si="170"/>
        <v>43321.754597145708</v>
      </c>
    </row>
    <row r="10827" spans="1:9" x14ac:dyDescent="0.35">
      <c r="A10827" t="s">
        <v>21</v>
      </c>
      <c r="B10827" s="1">
        <v>44914</v>
      </c>
      <c r="C10827" s="3">
        <f>VLOOKUP(A10827,'PY SIC'!$A$1:$C$332,3,0)*VLOOKUP(B10827,'Current %'!$A$1:$G$24,7,0)</f>
        <v>53699.938284296433</v>
      </c>
      <c r="D10827" t="s">
        <v>341</v>
      </c>
      <c r="G10827">
        <f>VLOOKUP(A10827,'PY SIC'!$A$1:$C$331,3,0)</f>
        <v>998602.01572973421</v>
      </c>
      <c r="H10827">
        <f>VLOOKUP(B10827,'Current %'!$A$1:$G$24,7,0)</f>
        <v>5.377511504926704E-2</v>
      </c>
      <c r="I10827">
        <f t="shared" si="170"/>
        <v>53699.938284296433</v>
      </c>
    </row>
    <row r="10828" spans="1:9" x14ac:dyDescent="0.35">
      <c r="A10828" t="s">
        <v>58</v>
      </c>
      <c r="B10828" s="1">
        <v>44914</v>
      </c>
      <c r="C10828" s="3">
        <f>VLOOKUP(A10828,'PY SIC'!$A$1:$C$332,3,0)*VLOOKUP(B10828,'Current %'!$A$1:$G$24,7,0)</f>
        <v>104511.23905909421</v>
      </c>
      <c r="D10828" t="s">
        <v>341</v>
      </c>
      <c r="G10828">
        <f>VLOOKUP(A10828,'PY SIC'!$A$1:$C$331,3,0)</f>
        <v>1943487.0378862855</v>
      </c>
      <c r="H10828">
        <f>VLOOKUP(B10828,'Current %'!$A$1:$G$24,7,0)</f>
        <v>5.377511504926704E-2</v>
      </c>
      <c r="I10828">
        <f t="shared" ref="I10828:I10891" si="171">G10828*H10828</f>
        <v>104511.23905909421</v>
      </c>
    </row>
    <row r="10829" spans="1:9" x14ac:dyDescent="0.35">
      <c r="A10829" t="s">
        <v>235</v>
      </c>
      <c r="B10829" s="1">
        <v>44914</v>
      </c>
      <c r="C10829" s="3">
        <f>VLOOKUP(A10829,'PY SIC'!$A$1:$C$332,3,0)*VLOOKUP(B10829,'Current %'!$A$1:$G$24,7,0)</f>
        <v>6949.4209888510341</v>
      </c>
      <c r="D10829" t="s">
        <v>341</v>
      </c>
      <c r="G10829">
        <f>VLOOKUP(A10829,'PY SIC'!$A$1:$C$331,3,0)</f>
        <v>129231.16914736856</v>
      </c>
      <c r="H10829">
        <f>VLOOKUP(B10829,'Current %'!$A$1:$G$24,7,0)</f>
        <v>5.377511504926704E-2</v>
      </c>
      <c r="I10829">
        <f t="shared" si="171"/>
        <v>6949.4209888510341</v>
      </c>
    </row>
    <row r="10830" spans="1:9" x14ac:dyDescent="0.35">
      <c r="A10830" t="s">
        <v>22</v>
      </c>
      <c r="B10830" s="1">
        <v>44914</v>
      </c>
      <c r="C10830" s="3">
        <f>VLOOKUP(A10830,'PY SIC'!$A$1:$C$332,3,0)*VLOOKUP(B10830,'Current %'!$A$1:$G$24,7,0)</f>
        <v>45753.752702939586</v>
      </c>
      <c r="D10830" t="s">
        <v>341</v>
      </c>
      <c r="G10830">
        <f>VLOOKUP(A10830,'PY SIC'!$A$1:$C$331,3,0)</f>
        <v>850835.05002307228</v>
      </c>
      <c r="H10830">
        <f>VLOOKUP(B10830,'Current %'!$A$1:$G$24,7,0)</f>
        <v>5.377511504926704E-2</v>
      </c>
      <c r="I10830">
        <f t="shared" si="171"/>
        <v>45753.752702939586</v>
      </c>
    </row>
    <row r="10831" spans="1:9" x14ac:dyDescent="0.35">
      <c r="A10831" t="s">
        <v>343</v>
      </c>
      <c r="B10831" s="1">
        <v>44914</v>
      </c>
      <c r="C10831" s="3">
        <f>VLOOKUP(A10831,'PY SIC'!$A$1:$C$332,3,0)*VLOOKUP(B10831,'Current %'!$A$1:$G$24,7,0)</f>
        <v>1238.7025605538886</v>
      </c>
      <c r="D10831" t="s">
        <v>341</v>
      </c>
      <c r="G10831">
        <f>VLOOKUP(A10831,'PY SIC'!$A$1:$C$331,3,0)</f>
        <v>23034.865837460857</v>
      </c>
      <c r="H10831">
        <f>VLOOKUP(B10831,'Current %'!$A$1:$G$24,7,0)</f>
        <v>5.377511504926704E-2</v>
      </c>
      <c r="I10831">
        <f t="shared" si="171"/>
        <v>1238.7025605538886</v>
      </c>
    </row>
    <row r="10832" spans="1:9" x14ac:dyDescent="0.35">
      <c r="A10832" t="s">
        <v>41</v>
      </c>
      <c r="B10832" s="1">
        <v>44914</v>
      </c>
      <c r="C10832" s="3">
        <f>VLOOKUP(A10832,'PY SIC'!$A$1:$C$332,3,0)*VLOOKUP(B10832,'Current %'!$A$1:$G$24,7,0)</f>
        <v>2277.3657483829684</v>
      </c>
      <c r="D10832" t="s">
        <v>341</v>
      </c>
      <c r="G10832">
        <f>VLOOKUP(A10832,'PY SIC'!$A$1:$C$331,3,0)</f>
        <v>42349.807086354325</v>
      </c>
      <c r="H10832">
        <f>VLOOKUP(B10832,'Current %'!$A$1:$G$24,7,0)</f>
        <v>5.377511504926704E-2</v>
      </c>
      <c r="I10832">
        <f t="shared" si="171"/>
        <v>2277.3657483829684</v>
      </c>
    </row>
    <row r="10833" spans="1:9" x14ac:dyDescent="0.35">
      <c r="A10833" t="s">
        <v>236</v>
      </c>
      <c r="B10833" s="1">
        <v>44914</v>
      </c>
      <c r="C10833" s="3">
        <f>VLOOKUP(A10833,'PY SIC'!$A$1:$C$332,3,0)*VLOOKUP(B10833,'Current %'!$A$1:$G$24,7,0)</f>
        <v>15961.032681589075</v>
      </c>
      <c r="D10833" t="s">
        <v>341</v>
      </c>
      <c r="G10833">
        <f>VLOOKUP(A10833,'PY SIC'!$A$1:$C$331,3,0)</f>
        <v>296810.75841429789</v>
      </c>
      <c r="H10833">
        <f>VLOOKUP(B10833,'Current %'!$A$1:$G$24,7,0)</f>
        <v>5.377511504926704E-2</v>
      </c>
      <c r="I10833">
        <f t="shared" si="171"/>
        <v>15961.032681589075</v>
      </c>
    </row>
    <row r="10834" spans="1:9" x14ac:dyDescent="0.35">
      <c r="A10834" t="s">
        <v>171</v>
      </c>
      <c r="B10834" s="1">
        <v>44914</v>
      </c>
      <c r="C10834" s="3">
        <f>VLOOKUP(A10834,'PY SIC'!$A$1:$C$332,3,0)*VLOOKUP(B10834,'Current %'!$A$1:$G$24,7,0)</f>
        <v>12584.392338577969</v>
      </c>
      <c r="D10834" t="s">
        <v>341</v>
      </c>
      <c r="G10834">
        <f>VLOOKUP(A10834,'PY SIC'!$A$1:$C$331,3,0)</f>
        <v>234018.8826569418</v>
      </c>
      <c r="H10834">
        <f>VLOOKUP(B10834,'Current %'!$A$1:$G$24,7,0)</f>
        <v>5.377511504926704E-2</v>
      </c>
      <c r="I10834">
        <f t="shared" si="171"/>
        <v>12584.392338577969</v>
      </c>
    </row>
    <row r="10835" spans="1:9" x14ac:dyDescent="0.35">
      <c r="A10835" t="s">
        <v>250</v>
      </c>
      <c r="B10835" s="1">
        <v>44914</v>
      </c>
      <c r="C10835" s="3">
        <f>VLOOKUP(A10835,'PY SIC'!$A$1:$C$332,3,0)*VLOOKUP(B10835,'Current %'!$A$1:$G$24,7,0)</f>
        <v>93220.471809927971</v>
      </c>
      <c r="D10835" t="s">
        <v>341</v>
      </c>
      <c r="G10835">
        <f>VLOOKUP(A10835,'PY SIC'!$A$1:$C$331,3,0)</f>
        <v>1733524.3583304724</v>
      </c>
      <c r="H10835">
        <f>VLOOKUP(B10835,'Current %'!$A$1:$G$24,7,0)</f>
        <v>5.377511504926704E-2</v>
      </c>
      <c r="I10835">
        <f t="shared" si="171"/>
        <v>93220.471809927971</v>
      </c>
    </row>
    <row r="10836" spans="1:9" x14ac:dyDescent="0.35">
      <c r="A10836" t="s">
        <v>172</v>
      </c>
      <c r="B10836" s="1">
        <v>44914</v>
      </c>
      <c r="C10836" s="3">
        <f>VLOOKUP(A10836,'PY SIC'!$A$1:$C$332,3,0)*VLOOKUP(B10836,'Current %'!$A$1:$G$24,7,0)</f>
        <v>43720.972798429662</v>
      </c>
      <c r="D10836" t="s">
        <v>341</v>
      </c>
      <c r="G10836">
        <f>VLOOKUP(A10836,'PY SIC'!$A$1:$C$331,3,0)</f>
        <v>813033.55201330397</v>
      </c>
      <c r="H10836">
        <f>VLOOKUP(B10836,'Current %'!$A$1:$G$24,7,0)</f>
        <v>5.377511504926704E-2</v>
      </c>
      <c r="I10836">
        <f t="shared" si="171"/>
        <v>43720.972798429662</v>
      </c>
    </row>
    <row r="10837" spans="1:9" x14ac:dyDescent="0.35">
      <c r="A10837" t="s">
        <v>309</v>
      </c>
      <c r="B10837" s="1">
        <v>44914</v>
      </c>
      <c r="C10837" s="3">
        <f>VLOOKUP(A10837,'PY SIC'!$A$1:$C$332,3,0)*VLOOKUP(B10837,'Current %'!$A$1:$G$24,7,0)</f>
        <v>23719.091545498493</v>
      </c>
      <c r="D10837" t="s">
        <v>341</v>
      </c>
      <c r="G10837">
        <f>VLOOKUP(A10837,'PY SIC'!$A$1:$C$331,3,0)</f>
        <v>441079.32681813551</v>
      </c>
      <c r="H10837">
        <f>VLOOKUP(B10837,'Current %'!$A$1:$G$24,7,0)</f>
        <v>5.377511504926704E-2</v>
      </c>
      <c r="I10837">
        <f t="shared" si="171"/>
        <v>23719.091545498493</v>
      </c>
    </row>
    <row r="10838" spans="1:9" x14ac:dyDescent="0.35">
      <c r="A10838" t="s">
        <v>120</v>
      </c>
      <c r="B10838" s="1">
        <v>44914</v>
      </c>
      <c r="C10838" s="3">
        <f>VLOOKUP(A10838,'PY SIC'!$A$1:$C$332,3,0)*VLOOKUP(B10838,'Current %'!$A$1:$G$24,7,0)</f>
        <v>54647.287211508097</v>
      </c>
      <c r="D10838" t="s">
        <v>341</v>
      </c>
      <c r="G10838">
        <f>VLOOKUP(A10838,'PY SIC'!$A$1:$C$331,3,0)</f>
        <v>1016218.8804513388</v>
      </c>
      <c r="H10838">
        <f>VLOOKUP(B10838,'Current %'!$A$1:$G$24,7,0)</f>
        <v>5.377511504926704E-2</v>
      </c>
      <c r="I10838">
        <f t="shared" si="171"/>
        <v>54647.287211508097</v>
      </c>
    </row>
    <row r="10839" spans="1:9" x14ac:dyDescent="0.35">
      <c r="A10839" t="s">
        <v>23</v>
      </c>
      <c r="B10839" s="1">
        <v>44914</v>
      </c>
      <c r="C10839" s="3">
        <f>VLOOKUP(A10839,'PY SIC'!$A$1:$C$332,3,0)*VLOOKUP(B10839,'Current %'!$A$1:$G$24,7,0)</f>
        <v>70965.349761885474</v>
      </c>
      <c r="D10839" t="s">
        <v>341</v>
      </c>
      <c r="G10839">
        <f>VLOOKUP(A10839,'PY SIC'!$A$1:$C$331,3,0)</f>
        <v>1319668.9527650343</v>
      </c>
      <c r="H10839">
        <f>VLOOKUP(B10839,'Current %'!$A$1:$G$24,7,0)</f>
        <v>5.377511504926704E-2</v>
      </c>
      <c r="I10839">
        <f t="shared" si="171"/>
        <v>70965.349761885474</v>
      </c>
    </row>
    <row r="10840" spans="1:9" x14ac:dyDescent="0.35">
      <c r="A10840" t="s">
        <v>98</v>
      </c>
      <c r="B10840" s="1">
        <v>44914</v>
      </c>
      <c r="C10840" s="3">
        <f>VLOOKUP(A10840,'PY SIC'!$A$1:$C$332,3,0)*VLOOKUP(B10840,'Current %'!$A$1:$G$24,7,0)</f>
        <v>27762.510605600175</v>
      </c>
      <c r="D10840" t="s">
        <v>341</v>
      </c>
      <c r="G10840">
        <f>VLOOKUP(A10840,'PY SIC'!$A$1:$C$331,3,0)</f>
        <v>516270.59431049193</v>
      </c>
      <c r="H10840">
        <f>VLOOKUP(B10840,'Current %'!$A$1:$G$24,7,0)</f>
        <v>5.377511504926704E-2</v>
      </c>
      <c r="I10840">
        <f t="shared" si="171"/>
        <v>27762.510605600175</v>
      </c>
    </row>
    <row r="10841" spans="1:9" x14ac:dyDescent="0.35">
      <c r="A10841" t="s">
        <v>24</v>
      </c>
      <c r="B10841" s="1">
        <v>44914</v>
      </c>
      <c r="C10841" s="3">
        <f>VLOOKUP(A10841,'PY SIC'!$A$1:$C$332,3,0)*VLOOKUP(B10841,'Current %'!$A$1:$G$24,7,0)</f>
        <v>23999.849341865825</v>
      </c>
      <c r="D10841" t="s">
        <v>341</v>
      </c>
      <c r="G10841">
        <f>VLOOKUP(A10841,'PY SIC'!$A$1:$C$331,3,0)</f>
        <v>446300.28815146058</v>
      </c>
      <c r="H10841">
        <f>VLOOKUP(B10841,'Current %'!$A$1:$G$24,7,0)</f>
        <v>5.377511504926704E-2</v>
      </c>
      <c r="I10841">
        <f t="shared" si="171"/>
        <v>23999.849341865825</v>
      </c>
    </row>
    <row r="10842" spans="1:9" x14ac:dyDescent="0.35">
      <c r="A10842" t="s">
        <v>108</v>
      </c>
      <c r="B10842" s="1">
        <v>44914</v>
      </c>
      <c r="C10842" s="3">
        <f>VLOOKUP(A10842,'PY SIC'!$A$1:$C$332,3,0)*VLOOKUP(B10842,'Current %'!$A$1:$G$24,7,0)</f>
        <v>71853.025213528308</v>
      </c>
      <c r="D10842" t="s">
        <v>341</v>
      </c>
      <c r="G10842">
        <f>VLOOKUP(A10842,'PY SIC'!$A$1:$C$331,3,0)</f>
        <v>1336176.1317981165</v>
      </c>
      <c r="H10842">
        <f>VLOOKUP(B10842,'Current %'!$A$1:$G$24,7,0)</f>
        <v>5.377511504926704E-2</v>
      </c>
      <c r="I10842">
        <f t="shared" si="171"/>
        <v>71853.025213528308</v>
      </c>
    </row>
    <row r="10843" spans="1:9" x14ac:dyDescent="0.35">
      <c r="A10843" t="s">
        <v>25</v>
      </c>
      <c r="B10843" s="1">
        <v>44914</v>
      </c>
      <c r="C10843" s="3">
        <f>VLOOKUP(A10843,'PY SIC'!$A$1:$C$332,3,0)*VLOOKUP(B10843,'Current %'!$A$1:$G$24,7,0)</f>
        <v>27020.317264771675</v>
      </c>
      <c r="D10843" t="s">
        <v>341</v>
      </c>
      <c r="G10843">
        <f>VLOOKUP(A10843,'PY SIC'!$A$1:$C$331,3,0)</f>
        <v>502468.79509260971</v>
      </c>
      <c r="H10843">
        <f>VLOOKUP(B10843,'Current %'!$A$1:$G$24,7,0)</f>
        <v>5.377511504926704E-2</v>
      </c>
      <c r="I10843">
        <f t="shared" si="171"/>
        <v>27020.317264771675</v>
      </c>
    </row>
    <row r="10844" spans="1:9" x14ac:dyDescent="0.35">
      <c r="A10844" t="s">
        <v>26</v>
      </c>
      <c r="B10844" s="1">
        <v>44914</v>
      </c>
      <c r="C10844" s="3">
        <f>VLOOKUP(A10844,'PY SIC'!$A$1:$C$332,3,0)*VLOOKUP(B10844,'Current %'!$A$1:$G$24,7,0)</f>
        <v>1126.0164688984364</v>
      </c>
      <c r="D10844" t="s">
        <v>341</v>
      </c>
      <c r="G10844">
        <f>VLOOKUP(A10844,'PY SIC'!$A$1:$C$331,3,0)</f>
        <v>20939.359550729296</v>
      </c>
      <c r="H10844">
        <f>VLOOKUP(B10844,'Current %'!$A$1:$G$24,7,0)</f>
        <v>5.377511504926704E-2</v>
      </c>
      <c r="I10844">
        <f t="shared" si="171"/>
        <v>1126.0164688984364</v>
      </c>
    </row>
    <row r="10845" spans="1:9" x14ac:dyDescent="0.35">
      <c r="A10845" t="s">
        <v>42</v>
      </c>
      <c r="B10845" s="1">
        <v>44914</v>
      </c>
      <c r="C10845" s="3">
        <f>VLOOKUP(A10845,'PY SIC'!$A$1:$C$332,3,0)*VLOOKUP(B10845,'Current %'!$A$1:$G$24,7,0)</f>
        <v>2081.4780369350756</v>
      </c>
      <c r="D10845" t="s">
        <v>341</v>
      </c>
      <c r="G10845">
        <f>VLOOKUP(A10845,'PY SIC'!$A$1:$C$331,3,0)</f>
        <v>38707.086633438012</v>
      </c>
      <c r="H10845">
        <f>VLOOKUP(B10845,'Current %'!$A$1:$G$24,7,0)</f>
        <v>5.377511504926704E-2</v>
      </c>
      <c r="I10845">
        <f t="shared" si="171"/>
        <v>2081.4780369350756</v>
      </c>
    </row>
    <row r="10846" spans="1:9" x14ac:dyDescent="0.35">
      <c r="A10846" t="s">
        <v>85</v>
      </c>
      <c r="B10846" s="1">
        <v>44914</v>
      </c>
      <c r="C10846" s="3">
        <f>VLOOKUP(A10846,'PY SIC'!$A$1:$C$332,3,0)*VLOOKUP(B10846,'Current %'!$A$1:$G$24,7,0)</f>
        <v>115360.91984738273</v>
      </c>
      <c r="D10846" t="s">
        <v>341</v>
      </c>
      <c r="G10846">
        <f>VLOOKUP(A10846,'PY SIC'!$A$1:$C$331,3,0)</f>
        <v>2145247.290344107</v>
      </c>
      <c r="H10846">
        <f>VLOOKUP(B10846,'Current %'!$A$1:$G$24,7,0)</f>
        <v>5.377511504926704E-2</v>
      </c>
      <c r="I10846">
        <f t="shared" si="171"/>
        <v>115360.91984738273</v>
      </c>
    </row>
    <row r="10847" spans="1:9" x14ac:dyDescent="0.35">
      <c r="A10847" t="s">
        <v>173</v>
      </c>
      <c r="B10847" s="1">
        <v>44914</v>
      </c>
      <c r="C10847" s="3">
        <f>VLOOKUP(A10847,'PY SIC'!$A$1:$C$332,3,0)*VLOOKUP(B10847,'Current %'!$A$1:$G$24,7,0)</f>
        <v>46566.860454887297</v>
      </c>
      <c r="D10847" t="s">
        <v>341</v>
      </c>
      <c r="G10847">
        <f>VLOOKUP(A10847,'PY SIC'!$A$1:$C$331,3,0)</f>
        <v>865955.57094065216</v>
      </c>
      <c r="H10847">
        <f>VLOOKUP(B10847,'Current %'!$A$1:$G$24,7,0)</f>
        <v>5.377511504926704E-2</v>
      </c>
      <c r="I10847">
        <f t="shared" si="171"/>
        <v>46566.860454887297</v>
      </c>
    </row>
    <row r="10848" spans="1:9" x14ac:dyDescent="0.35">
      <c r="A10848" t="s">
        <v>134</v>
      </c>
      <c r="B10848" s="1">
        <v>44914</v>
      </c>
      <c r="C10848" s="3">
        <f>VLOOKUP(A10848,'PY SIC'!$A$1:$C$332,3,0)*VLOOKUP(B10848,'Current %'!$A$1:$G$24,7,0)</f>
        <v>57219.05069083225</v>
      </c>
      <c r="D10848" t="s">
        <v>341</v>
      </c>
      <c r="G10848">
        <f>VLOOKUP(A10848,'PY SIC'!$A$1:$C$331,3,0)</f>
        <v>1064043.2965770504</v>
      </c>
      <c r="H10848">
        <f>VLOOKUP(B10848,'Current %'!$A$1:$G$24,7,0)</f>
        <v>5.377511504926704E-2</v>
      </c>
      <c r="I10848">
        <f t="shared" si="171"/>
        <v>57219.05069083225</v>
      </c>
    </row>
    <row r="10849" spans="1:9" x14ac:dyDescent="0.35">
      <c r="A10849" t="s">
        <v>86</v>
      </c>
      <c r="B10849" s="1">
        <v>44914</v>
      </c>
      <c r="C10849" s="3">
        <f>VLOOKUP(A10849,'PY SIC'!$A$1:$C$332,3,0)*VLOOKUP(B10849,'Current %'!$A$1:$G$24,7,0)</f>
        <v>147233.64383684934</v>
      </c>
      <c r="D10849" t="s">
        <v>341</v>
      </c>
      <c r="G10849">
        <f>VLOOKUP(A10849,'PY SIC'!$A$1:$C$331,3,0)</f>
        <v>2737951.2568584667</v>
      </c>
      <c r="H10849">
        <f>VLOOKUP(B10849,'Current %'!$A$1:$G$24,7,0)</f>
        <v>5.377511504926704E-2</v>
      </c>
      <c r="I10849">
        <f t="shared" si="171"/>
        <v>147233.64383684934</v>
      </c>
    </row>
    <row r="10850" spans="1:9" x14ac:dyDescent="0.35">
      <c r="A10850" t="s">
        <v>251</v>
      </c>
      <c r="B10850" s="1">
        <v>44914</v>
      </c>
      <c r="C10850" s="3">
        <f>VLOOKUP(A10850,'PY SIC'!$A$1:$C$332,3,0)*VLOOKUP(B10850,'Current %'!$A$1:$G$24,7,0)</f>
        <v>11332.652224366058</v>
      </c>
      <c r="D10850" t="s">
        <v>341</v>
      </c>
      <c r="G10850">
        <f>VLOOKUP(A10850,'PY SIC'!$A$1:$C$331,3,0)</f>
        <v>210741.57096611406</v>
      </c>
      <c r="H10850">
        <f>VLOOKUP(B10850,'Current %'!$A$1:$G$24,7,0)</f>
        <v>5.377511504926704E-2</v>
      </c>
      <c r="I10850">
        <f t="shared" si="171"/>
        <v>11332.652224366058</v>
      </c>
    </row>
    <row r="10851" spans="1:9" x14ac:dyDescent="0.35">
      <c r="A10851" t="s">
        <v>59</v>
      </c>
      <c r="B10851" s="1">
        <v>44914</v>
      </c>
      <c r="C10851" s="3">
        <f>VLOOKUP(A10851,'PY SIC'!$A$1:$C$332,3,0)*VLOOKUP(B10851,'Current %'!$A$1:$G$24,7,0)</f>
        <v>32810.823614638684</v>
      </c>
      <c r="D10851" t="s">
        <v>341</v>
      </c>
      <c r="G10851">
        <f>VLOOKUP(A10851,'PY SIC'!$A$1:$C$331,3,0)</f>
        <v>610148.83156602189</v>
      </c>
      <c r="H10851">
        <f>VLOOKUP(B10851,'Current %'!$A$1:$G$24,7,0)</f>
        <v>5.377511504926704E-2</v>
      </c>
      <c r="I10851">
        <f t="shared" si="171"/>
        <v>32810.823614638684</v>
      </c>
    </row>
    <row r="10852" spans="1:9" x14ac:dyDescent="0.35">
      <c r="A10852" t="s">
        <v>310</v>
      </c>
      <c r="B10852" s="1">
        <v>44914</v>
      </c>
      <c r="C10852" s="3">
        <f>VLOOKUP(A10852,'PY SIC'!$A$1:$C$332,3,0)*VLOOKUP(B10852,'Current %'!$A$1:$G$24,7,0)</f>
        <v>31146.074305017457</v>
      </c>
      <c r="D10852" t="s">
        <v>341</v>
      </c>
      <c r="G10852">
        <f>VLOOKUP(A10852,'PY SIC'!$A$1:$C$331,3,0)</f>
        <v>579191.21654100448</v>
      </c>
      <c r="H10852">
        <f>VLOOKUP(B10852,'Current %'!$A$1:$G$24,7,0)</f>
        <v>5.377511504926704E-2</v>
      </c>
      <c r="I10852">
        <f t="shared" si="171"/>
        <v>31146.074305017457</v>
      </c>
    </row>
    <row r="10853" spans="1:9" x14ac:dyDescent="0.35">
      <c r="A10853" t="s">
        <v>121</v>
      </c>
      <c r="B10853" s="1">
        <v>44914</v>
      </c>
      <c r="C10853" s="3">
        <f>VLOOKUP(A10853,'PY SIC'!$A$1:$C$332,3,0)*VLOOKUP(B10853,'Current %'!$A$1:$G$24,7,0)</f>
        <v>30152.568636603806</v>
      </c>
      <c r="D10853" t="s">
        <v>341</v>
      </c>
      <c r="G10853">
        <f>VLOOKUP(A10853,'PY SIC'!$A$1:$C$331,3,0)</f>
        <v>560716.02281053213</v>
      </c>
      <c r="H10853">
        <f>VLOOKUP(B10853,'Current %'!$A$1:$G$24,7,0)</f>
        <v>5.377511504926704E-2</v>
      </c>
      <c r="I10853">
        <f t="shared" si="171"/>
        <v>30152.568636603806</v>
      </c>
    </row>
    <row r="10854" spans="1:9" x14ac:dyDescent="0.35">
      <c r="A10854" t="s">
        <v>198</v>
      </c>
      <c r="B10854" s="1">
        <v>44914</v>
      </c>
      <c r="C10854" s="3">
        <f>VLOOKUP(A10854,'PY SIC'!$A$1:$C$332,3,0)*VLOOKUP(B10854,'Current %'!$A$1:$G$24,7,0)</f>
        <v>4491.3626340576284</v>
      </c>
      <c r="D10854" t="s">
        <v>341</v>
      </c>
      <c r="G10854">
        <f>VLOOKUP(A10854,'PY SIC'!$A$1:$C$331,3,0)</f>
        <v>83521.209205090228</v>
      </c>
      <c r="H10854">
        <f>VLOOKUP(B10854,'Current %'!$A$1:$G$24,7,0)</f>
        <v>5.377511504926704E-2</v>
      </c>
      <c r="I10854">
        <f t="shared" si="171"/>
        <v>4491.3626340576284</v>
      </c>
    </row>
    <row r="10855" spans="1:9" x14ac:dyDescent="0.35">
      <c r="A10855" t="s">
        <v>43</v>
      </c>
      <c r="B10855" s="1">
        <v>44914</v>
      </c>
      <c r="C10855" s="3">
        <f>VLOOKUP(A10855,'PY SIC'!$A$1:$C$332,3,0)*VLOOKUP(B10855,'Current %'!$A$1:$G$24,7,0)</f>
        <v>1784.9270882901112</v>
      </c>
      <c r="D10855" t="s">
        <v>341</v>
      </c>
      <c r="G10855">
        <f>VLOOKUP(A10855,'PY SIC'!$A$1:$C$331,3,0)</f>
        <v>33192.436439323617</v>
      </c>
      <c r="H10855">
        <f>VLOOKUP(B10855,'Current %'!$A$1:$G$24,7,0)</f>
        <v>5.377511504926704E-2</v>
      </c>
      <c r="I10855">
        <f t="shared" si="171"/>
        <v>1784.9270882901112</v>
      </c>
    </row>
    <row r="10856" spans="1:9" x14ac:dyDescent="0.35">
      <c r="A10856" t="s">
        <v>122</v>
      </c>
      <c r="B10856" s="1">
        <v>44914</v>
      </c>
      <c r="C10856" s="3">
        <f>VLOOKUP(A10856,'PY SIC'!$A$1:$C$332,3,0)*VLOOKUP(B10856,'Current %'!$A$1:$G$24,7,0)</f>
        <v>17321.613059861411</v>
      </c>
      <c r="D10856" t="s">
        <v>341</v>
      </c>
      <c r="G10856">
        <f>VLOOKUP(A10856,'PY SIC'!$A$1:$C$331,3,0)</f>
        <v>322112.0595277556</v>
      </c>
      <c r="H10856">
        <f>VLOOKUP(B10856,'Current %'!$A$1:$G$24,7,0)</f>
        <v>5.377511504926704E-2</v>
      </c>
      <c r="I10856">
        <f t="shared" si="171"/>
        <v>17321.613059861411</v>
      </c>
    </row>
    <row r="10857" spans="1:9" x14ac:dyDescent="0.35">
      <c r="A10857" t="s">
        <v>109</v>
      </c>
      <c r="B10857" s="1">
        <v>44914</v>
      </c>
      <c r="C10857" s="3">
        <f>VLOOKUP(A10857,'PY SIC'!$A$1:$C$332,3,0)*VLOOKUP(B10857,'Current %'!$A$1:$G$24,7,0)</f>
        <v>129878.83729786066</v>
      </c>
      <c r="D10857" t="s">
        <v>341</v>
      </c>
      <c r="G10857">
        <f>VLOOKUP(A10857,'PY SIC'!$A$1:$C$331,3,0)</f>
        <v>2415221.9326517447</v>
      </c>
      <c r="H10857">
        <f>VLOOKUP(B10857,'Current %'!$A$1:$G$24,7,0)</f>
        <v>5.377511504926704E-2</v>
      </c>
      <c r="I10857">
        <f t="shared" si="171"/>
        <v>129878.83729786066</v>
      </c>
    </row>
    <row r="10858" spans="1:9" x14ac:dyDescent="0.35">
      <c r="A10858" t="s">
        <v>237</v>
      </c>
      <c r="B10858" s="1">
        <v>44914</v>
      </c>
      <c r="C10858" s="3">
        <f>VLOOKUP(A10858,'PY SIC'!$A$1:$C$332,3,0)*VLOOKUP(B10858,'Current %'!$A$1:$G$24,7,0)</f>
        <v>27800.77200885634</v>
      </c>
      <c r="D10858" t="s">
        <v>341</v>
      </c>
      <c r="G10858">
        <f>VLOOKUP(A10858,'PY SIC'!$A$1:$C$331,3,0)</f>
        <v>516982.10191435507</v>
      </c>
      <c r="H10858">
        <f>VLOOKUP(B10858,'Current %'!$A$1:$G$24,7,0)</f>
        <v>5.377511504926704E-2</v>
      </c>
      <c r="I10858">
        <f t="shared" si="171"/>
        <v>27800.77200885634</v>
      </c>
    </row>
    <row r="10859" spans="1:9" x14ac:dyDescent="0.35">
      <c r="A10859" t="s">
        <v>60</v>
      </c>
      <c r="B10859" s="1">
        <v>44914</v>
      </c>
      <c r="C10859" s="3">
        <f>VLOOKUP(A10859,'PY SIC'!$A$1:$C$332,3,0)*VLOOKUP(B10859,'Current %'!$A$1:$G$24,7,0)</f>
        <v>134792.83112547407</v>
      </c>
      <c r="D10859" t="s">
        <v>341</v>
      </c>
      <c r="G10859">
        <f>VLOOKUP(A10859,'PY SIC'!$A$1:$C$331,3,0)</f>
        <v>2506602.3755036355</v>
      </c>
      <c r="H10859">
        <f>VLOOKUP(B10859,'Current %'!$A$1:$G$24,7,0)</f>
        <v>5.377511504926704E-2</v>
      </c>
      <c r="I10859">
        <f t="shared" si="171"/>
        <v>134792.83112547407</v>
      </c>
    </row>
    <row r="10860" spans="1:9" x14ac:dyDescent="0.35">
      <c r="A10860" t="s">
        <v>311</v>
      </c>
      <c r="B10860" s="1">
        <v>44914</v>
      </c>
      <c r="C10860" s="3">
        <f>VLOOKUP(A10860,'PY SIC'!$A$1:$C$332,3,0)*VLOOKUP(B10860,'Current %'!$A$1:$G$24,7,0)</f>
        <v>55001.396802001851</v>
      </c>
      <c r="D10860" t="s">
        <v>341</v>
      </c>
      <c r="G10860">
        <f>VLOOKUP(A10860,'PY SIC'!$A$1:$C$331,3,0)</f>
        <v>1022803.8889663245</v>
      </c>
      <c r="H10860">
        <f>VLOOKUP(B10860,'Current %'!$A$1:$G$24,7,0)</f>
        <v>5.377511504926704E-2</v>
      </c>
      <c r="I10860">
        <f t="shared" si="171"/>
        <v>55001.396802001851</v>
      </c>
    </row>
    <row r="10861" spans="1:9" x14ac:dyDescent="0.35">
      <c r="A10861" t="s">
        <v>110</v>
      </c>
      <c r="B10861" s="1">
        <v>44914</v>
      </c>
      <c r="C10861" s="3">
        <f>VLOOKUP(A10861,'PY SIC'!$A$1:$C$332,3,0)*VLOOKUP(B10861,'Current %'!$A$1:$G$24,7,0)</f>
        <v>49547.30254944905</v>
      </c>
      <c r="D10861" t="s">
        <v>341</v>
      </c>
      <c r="G10861">
        <f>VLOOKUP(A10861,'PY SIC'!$A$1:$C$331,3,0)</f>
        <v>921379.75909592002</v>
      </c>
      <c r="H10861">
        <f>VLOOKUP(B10861,'Current %'!$A$1:$G$24,7,0)</f>
        <v>5.377511504926704E-2</v>
      </c>
      <c r="I10861">
        <f t="shared" si="171"/>
        <v>49547.30254944905</v>
      </c>
    </row>
    <row r="10862" spans="1:9" x14ac:dyDescent="0.35">
      <c r="A10862" t="s">
        <v>312</v>
      </c>
      <c r="B10862" s="1">
        <v>44914</v>
      </c>
      <c r="C10862" s="3">
        <f>VLOOKUP(A10862,'PY SIC'!$A$1:$C$332,3,0)*VLOOKUP(B10862,'Current %'!$A$1:$G$24,7,0)</f>
        <v>83825.961300226889</v>
      </c>
      <c r="D10862" t="s">
        <v>341</v>
      </c>
      <c r="G10862">
        <f>VLOOKUP(A10862,'PY SIC'!$A$1:$C$331,3,0)</f>
        <v>1558824.3971849845</v>
      </c>
      <c r="H10862">
        <f>VLOOKUP(B10862,'Current %'!$A$1:$G$24,7,0)</f>
        <v>5.377511504926704E-2</v>
      </c>
      <c r="I10862">
        <f t="shared" si="171"/>
        <v>83825.961300226889</v>
      </c>
    </row>
    <row r="10863" spans="1:9" x14ac:dyDescent="0.35">
      <c r="A10863" t="s">
        <v>313</v>
      </c>
      <c r="B10863" s="1">
        <v>44914</v>
      </c>
      <c r="C10863" s="3">
        <f>VLOOKUP(A10863,'PY SIC'!$A$1:$C$332,3,0)*VLOOKUP(B10863,'Current %'!$A$1:$G$24,7,0)</f>
        <v>133143.14010055887</v>
      </c>
      <c r="D10863" t="s">
        <v>341</v>
      </c>
      <c r="G10863">
        <f>VLOOKUP(A10863,'PY SIC'!$A$1:$C$331,3,0)</f>
        <v>2475924.7837699163</v>
      </c>
      <c r="H10863">
        <f>VLOOKUP(B10863,'Current %'!$A$1:$G$24,7,0)</f>
        <v>5.377511504926704E-2</v>
      </c>
      <c r="I10863">
        <f t="shared" si="171"/>
        <v>133143.14010055887</v>
      </c>
    </row>
    <row r="10864" spans="1:9" x14ac:dyDescent="0.35">
      <c r="A10864" t="s">
        <v>252</v>
      </c>
      <c r="B10864" s="1">
        <v>44914</v>
      </c>
      <c r="C10864" s="3">
        <f>VLOOKUP(A10864,'PY SIC'!$A$1:$C$332,3,0)*VLOOKUP(B10864,'Current %'!$A$1:$G$24,7,0)</f>
        <v>76061.455165136693</v>
      </c>
      <c r="D10864" t="s">
        <v>341</v>
      </c>
      <c r="G10864">
        <f>VLOOKUP(A10864,'PY SIC'!$A$1:$C$331,3,0)</f>
        <v>1414435.9355707862</v>
      </c>
      <c r="H10864">
        <f>VLOOKUP(B10864,'Current %'!$A$1:$G$24,7,0)</f>
        <v>5.377511504926704E-2</v>
      </c>
      <c r="I10864">
        <f t="shared" si="171"/>
        <v>76061.455165136693</v>
      </c>
    </row>
    <row r="10865" spans="1:9" x14ac:dyDescent="0.35">
      <c r="A10865" t="s">
        <v>199</v>
      </c>
      <c r="B10865" s="1">
        <v>44914</v>
      </c>
      <c r="C10865" s="3">
        <f>VLOOKUP(A10865,'PY SIC'!$A$1:$C$332,3,0)*VLOOKUP(B10865,'Current %'!$A$1:$G$24,7,0)</f>
        <v>29051.494947482577</v>
      </c>
      <c r="D10865" t="s">
        <v>341</v>
      </c>
      <c r="G10865">
        <f>VLOOKUP(A10865,'PY SIC'!$A$1:$C$331,3,0)</f>
        <v>540240.4982465686</v>
      </c>
      <c r="H10865">
        <f>VLOOKUP(B10865,'Current %'!$A$1:$G$24,7,0)</f>
        <v>5.377511504926704E-2</v>
      </c>
      <c r="I10865">
        <f t="shared" si="171"/>
        <v>29051.494947482577</v>
      </c>
    </row>
    <row r="10866" spans="1:9" x14ac:dyDescent="0.35">
      <c r="A10866" t="s">
        <v>253</v>
      </c>
      <c r="B10866" s="1">
        <v>44914</v>
      </c>
      <c r="C10866" s="3">
        <f>VLOOKUP(A10866,'PY SIC'!$A$1:$C$332,3,0)*VLOOKUP(B10866,'Current %'!$A$1:$G$24,7,0)</f>
        <v>44979.878335787871</v>
      </c>
      <c r="D10866" t="s">
        <v>341</v>
      </c>
      <c r="G10866">
        <f>VLOOKUP(A10866,'PY SIC'!$A$1:$C$331,3,0)</f>
        <v>836444.11164120701</v>
      </c>
      <c r="H10866">
        <f>VLOOKUP(B10866,'Current %'!$A$1:$G$24,7,0)</f>
        <v>5.377511504926704E-2</v>
      </c>
      <c r="I10866">
        <f t="shared" si="171"/>
        <v>44979.878335787871</v>
      </c>
    </row>
    <row r="10867" spans="1:9" x14ac:dyDescent="0.35">
      <c r="A10867" t="s">
        <v>44</v>
      </c>
      <c r="B10867" s="1">
        <v>44914</v>
      </c>
      <c r="C10867" s="3">
        <f>VLOOKUP(A10867,'PY SIC'!$A$1:$C$332,3,0)*VLOOKUP(B10867,'Current %'!$A$1:$G$24,7,0)</f>
        <v>15.199438713048838</v>
      </c>
      <c r="D10867" t="s">
        <v>341</v>
      </c>
      <c r="G10867">
        <f>VLOOKUP(A10867,'PY SIC'!$A$1:$C$331,3,0)</f>
        <v>282.64818585926963</v>
      </c>
      <c r="H10867">
        <f>VLOOKUP(B10867,'Current %'!$A$1:$G$24,7,0)</f>
        <v>5.377511504926704E-2</v>
      </c>
      <c r="I10867">
        <f t="shared" si="171"/>
        <v>15.199438713048838</v>
      </c>
    </row>
    <row r="10868" spans="1:9" x14ac:dyDescent="0.35">
      <c r="A10868" t="s">
        <v>314</v>
      </c>
      <c r="B10868" s="1">
        <v>44914</v>
      </c>
      <c r="C10868" s="3">
        <f>VLOOKUP(A10868,'PY SIC'!$A$1:$C$332,3,0)*VLOOKUP(B10868,'Current %'!$A$1:$G$24,7,0)</f>
        <v>63441.44806093489</v>
      </c>
      <c r="D10868" t="s">
        <v>341</v>
      </c>
      <c r="G10868">
        <f>VLOOKUP(A10868,'PY SIC'!$A$1:$C$331,3,0)</f>
        <v>1179754.7620830168</v>
      </c>
      <c r="H10868">
        <f>VLOOKUP(B10868,'Current %'!$A$1:$G$24,7,0)</f>
        <v>5.377511504926704E-2</v>
      </c>
      <c r="I10868">
        <f t="shared" si="171"/>
        <v>63441.44806093489</v>
      </c>
    </row>
    <row r="10869" spans="1:9" x14ac:dyDescent="0.35">
      <c r="A10869" t="s">
        <v>27</v>
      </c>
      <c r="B10869" s="1">
        <v>44914</v>
      </c>
      <c r="C10869" s="3">
        <f>VLOOKUP(A10869,'PY SIC'!$A$1:$C$332,3,0)*VLOOKUP(B10869,'Current %'!$A$1:$G$24,7,0)</f>
        <v>57803.078490398446</v>
      </c>
      <c r="D10869" t="s">
        <v>341</v>
      </c>
      <c r="G10869">
        <f>VLOOKUP(A10869,'PY SIC'!$A$1:$C$331,3,0)</f>
        <v>1074903.8553881496</v>
      </c>
      <c r="H10869">
        <f>VLOOKUP(B10869,'Current %'!$A$1:$G$24,7,0)</f>
        <v>5.377511504926704E-2</v>
      </c>
      <c r="I10869">
        <f t="shared" si="171"/>
        <v>57803.078490398446</v>
      </c>
    </row>
    <row r="10870" spans="1:9" x14ac:dyDescent="0.35">
      <c r="A10870" t="s">
        <v>174</v>
      </c>
      <c r="B10870" s="1">
        <v>44914</v>
      </c>
      <c r="C10870" s="3">
        <f>VLOOKUP(A10870,'PY SIC'!$A$1:$C$332,3,0)*VLOOKUP(B10870,'Current %'!$A$1:$G$24,7,0)</f>
        <v>59249.929969019526</v>
      </c>
      <c r="D10870" t="s">
        <v>341</v>
      </c>
      <c r="G10870">
        <f>VLOOKUP(A10870,'PY SIC'!$A$1:$C$331,3,0)</f>
        <v>1101809.4506118051</v>
      </c>
      <c r="H10870">
        <f>VLOOKUP(B10870,'Current %'!$A$1:$G$24,7,0)</f>
        <v>5.377511504926704E-2</v>
      </c>
      <c r="I10870">
        <f t="shared" si="171"/>
        <v>59249.929969019526</v>
      </c>
    </row>
    <row r="10871" spans="1:9" x14ac:dyDescent="0.35">
      <c r="A10871" t="s">
        <v>135</v>
      </c>
      <c r="B10871" s="1">
        <v>44914</v>
      </c>
      <c r="C10871" s="3">
        <f>VLOOKUP(A10871,'PY SIC'!$A$1:$C$332,3,0)*VLOOKUP(B10871,'Current %'!$A$1:$G$24,7,0)</f>
        <v>32027.735233949115</v>
      </c>
      <c r="D10871" t="s">
        <v>341</v>
      </c>
      <c r="G10871">
        <f>VLOOKUP(A10871,'PY SIC'!$A$1:$C$331,3,0)</f>
        <v>595586.54973785416</v>
      </c>
      <c r="H10871">
        <f>VLOOKUP(B10871,'Current %'!$A$1:$G$24,7,0)</f>
        <v>5.377511504926704E-2</v>
      </c>
      <c r="I10871">
        <f t="shared" si="171"/>
        <v>32027.735233949115</v>
      </c>
    </row>
    <row r="10872" spans="1:9" x14ac:dyDescent="0.35">
      <c r="A10872" t="s">
        <v>61</v>
      </c>
      <c r="B10872" s="1">
        <v>44914</v>
      </c>
      <c r="C10872" s="3">
        <f>VLOOKUP(A10872,'PY SIC'!$A$1:$C$332,3,0)*VLOOKUP(B10872,'Current %'!$A$1:$G$24,7,0)</f>
        <v>83917.082402730113</v>
      </c>
      <c r="D10872" t="s">
        <v>341</v>
      </c>
      <c r="G10872">
        <f>VLOOKUP(A10872,'PY SIC'!$A$1:$C$331,3,0)</f>
        <v>1560518.8817513075</v>
      </c>
      <c r="H10872">
        <f>VLOOKUP(B10872,'Current %'!$A$1:$G$24,7,0)</f>
        <v>5.377511504926704E-2</v>
      </c>
      <c r="I10872">
        <f t="shared" si="171"/>
        <v>83917.082402730113</v>
      </c>
    </row>
    <row r="10873" spans="1:9" x14ac:dyDescent="0.35">
      <c r="A10873" t="s">
        <v>238</v>
      </c>
      <c r="B10873" s="1">
        <v>44914</v>
      </c>
      <c r="C10873" s="3">
        <f>VLOOKUP(A10873,'PY SIC'!$A$1:$C$332,3,0)*VLOOKUP(B10873,'Current %'!$A$1:$G$24,7,0)</f>
        <v>3299.6086391574945</v>
      </c>
      <c r="D10873" t="s">
        <v>341</v>
      </c>
      <c r="G10873">
        <f>VLOOKUP(A10873,'PY SIC'!$A$1:$C$331,3,0)</f>
        <v>61359.397113971747</v>
      </c>
      <c r="H10873">
        <f>VLOOKUP(B10873,'Current %'!$A$1:$G$24,7,0)</f>
        <v>5.377511504926704E-2</v>
      </c>
      <c r="I10873">
        <f t="shared" si="171"/>
        <v>3299.6086391574945</v>
      </c>
    </row>
    <row r="10874" spans="1:9" x14ac:dyDescent="0.35">
      <c r="A10874" t="s">
        <v>254</v>
      </c>
      <c r="B10874" s="1">
        <v>44914</v>
      </c>
      <c r="C10874" s="3">
        <f>VLOOKUP(A10874,'PY SIC'!$A$1:$C$332,3,0)*VLOOKUP(B10874,'Current %'!$A$1:$G$24,7,0)</f>
        <v>54939.02158921145</v>
      </c>
      <c r="D10874" t="s">
        <v>341</v>
      </c>
      <c r="G10874">
        <f>VLOOKUP(A10874,'PY SIC'!$A$1:$C$331,3,0)</f>
        <v>1021643.9618748947</v>
      </c>
      <c r="H10874">
        <f>VLOOKUP(B10874,'Current %'!$A$1:$G$24,7,0)</f>
        <v>5.377511504926704E-2</v>
      </c>
      <c r="I10874">
        <f t="shared" si="171"/>
        <v>54939.02158921145</v>
      </c>
    </row>
    <row r="10875" spans="1:9" x14ac:dyDescent="0.35">
      <c r="A10875" t="s">
        <v>45</v>
      </c>
      <c r="B10875" s="1">
        <v>44914</v>
      </c>
      <c r="C10875" s="3">
        <f>VLOOKUP(A10875,'PY SIC'!$A$1:$C$332,3,0)*VLOOKUP(B10875,'Current %'!$A$1:$G$24,7,0)</f>
        <v>62772.892536826083</v>
      </c>
      <c r="D10875" t="s">
        <v>341</v>
      </c>
      <c r="G10875">
        <f>VLOOKUP(A10875,'PY SIC'!$A$1:$C$331,3,0)</f>
        <v>1167322.3289120919</v>
      </c>
      <c r="H10875">
        <f>VLOOKUP(B10875,'Current %'!$A$1:$G$24,7,0)</f>
        <v>5.377511504926704E-2</v>
      </c>
      <c r="I10875">
        <f t="shared" si="171"/>
        <v>62772.892536826083</v>
      </c>
    </row>
    <row r="10876" spans="1:9" x14ac:dyDescent="0.35">
      <c r="A10876" t="s">
        <v>111</v>
      </c>
      <c r="B10876" s="1">
        <v>44914</v>
      </c>
      <c r="C10876" s="3">
        <f>VLOOKUP(A10876,'PY SIC'!$A$1:$C$332,3,0)*VLOOKUP(B10876,'Current %'!$A$1:$G$24,7,0)</f>
        <v>76621.974631567238</v>
      </c>
      <c r="D10876" t="s">
        <v>341</v>
      </c>
      <c r="G10876">
        <f>VLOOKUP(A10876,'PY SIC'!$A$1:$C$331,3,0)</f>
        <v>1424859.3343104639</v>
      </c>
      <c r="H10876">
        <f>VLOOKUP(B10876,'Current %'!$A$1:$G$24,7,0)</f>
        <v>5.377511504926704E-2</v>
      </c>
      <c r="I10876">
        <f t="shared" si="171"/>
        <v>76621.974631567238</v>
      </c>
    </row>
    <row r="10877" spans="1:9" x14ac:dyDescent="0.35">
      <c r="A10877" t="s">
        <v>46</v>
      </c>
      <c r="B10877" s="1">
        <v>44914</v>
      </c>
      <c r="C10877" s="3">
        <f>VLOOKUP(A10877,'PY SIC'!$A$1:$C$332,3,0)*VLOOKUP(B10877,'Current %'!$A$1:$G$24,7,0)</f>
        <v>5008.9304219808246</v>
      </c>
      <c r="D10877" t="s">
        <v>341</v>
      </c>
      <c r="G10877">
        <f>VLOOKUP(A10877,'PY SIC'!$A$1:$C$331,3,0)</f>
        <v>93145.880160215427</v>
      </c>
      <c r="H10877">
        <f>VLOOKUP(B10877,'Current %'!$A$1:$G$24,7,0)</f>
        <v>5.377511504926704E-2</v>
      </c>
      <c r="I10877">
        <f t="shared" si="171"/>
        <v>5008.9304219808246</v>
      </c>
    </row>
    <row r="10878" spans="1:9" x14ac:dyDescent="0.35">
      <c r="A10878" t="s">
        <v>47</v>
      </c>
      <c r="B10878" s="1">
        <v>44914</v>
      </c>
      <c r="C10878" s="3">
        <f>VLOOKUP(A10878,'PY SIC'!$A$1:$C$332,3,0)*VLOOKUP(B10878,'Current %'!$A$1:$G$24,7,0)</f>
        <v>16242.966142251733</v>
      </c>
      <c r="D10878" t="s">
        <v>341</v>
      </c>
      <c r="G10878">
        <f>VLOOKUP(A10878,'PY SIC'!$A$1:$C$331,3,0)</f>
        <v>302053.58235627104</v>
      </c>
      <c r="H10878">
        <f>VLOOKUP(B10878,'Current %'!$A$1:$G$24,7,0)</f>
        <v>5.377511504926704E-2</v>
      </c>
      <c r="I10878">
        <f t="shared" si="171"/>
        <v>16242.966142251733</v>
      </c>
    </row>
    <row r="10879" spans="1:9" x14ac:dyDescent="0.35">
      <c r="A10879" t="s">
        <v>99</v>
      </c>
      <c r="B10879" s="1">
        <v>44914</v>
      </c>
      <c r="C10879" s="3">
        <f>VLOOKUP(A10879,'PY SIC'!$A$1:$C$332,3,0)*VLOOKUP(B10879,'Current %'!$A$1:$G$24,7,0)</f>
        <v>56042.104246546769</v>
      </c>
      <c r="D10879" t="s">
        <v>341</v>
      </c>
      <c r="G10879">
        <f>VLOOKUP(A10879,'PY SIC'!$A$1:$C$331,3,0)</f>
        <v>1042156.8451355759</v>
      </c>
      <c r="H10879">
        <f>VLOOKUP(B10879,'Current %'!$A$1:$G$24,7,0)</f>
        <v>5.377511504926704E-2</v>
      </c>
      <c r="I10879">
        <f t="shared" si="171"/>
        <v>56042.104246546769</v>
      </c>
    </row>
    <row r="10880" spans="1:9" x14ac:dyDescent="0.35">
      <c r="A10880" t="s">
        <v>48</v>
      </c>
      <c r="B10880" s="1">
        <v>44914</v>
      </c>
      <c r="C10880" s="3">
        <f>VLOOKUP(A10880,'PY SIC'!$A$1:$C$332,3,0)*VLOOKUP(B10880,'Current %'!$A$1:$G$24,7,0)</f>
        <v>4503.3402944698937</v>
      </c>
      <c r="D10880" t="s">
        <v>341</v>
      </c>
      <c r="G10880">
        <f>VLOOKUP(A10880,'PY SIC'!$A$1:$C$331,3,0)</f>
        <v>83743.945323856155</v>
      </c>
      <c r="H10880">
        <f>VLOOKUP(B10880,'Current %'!$A$1:$G$24,7,0)</f>
        <v>5.377511504926704E-2</v>
      </c>
      <c r="I10880">
        <f t="shared" si="171"/>
        <v>4503.3402944698937</v>
      </c>
    </row>
    <row r="10881" spans="1:9" x14ac:dyDescent="0.35">
      <c r="A10881" t="s">
        <v>123</v>
      </c>
      <c r="B10881" s="1">
        <v>44914</v>
      </c>
      <c r="C10881" s="3">
        <f>VLOOKUP(A10881,'PY SIC'!$A$1:$C$332,3,0)*VLOOKUP(B10881,'Current %'!$A$1:$G$24,7,0)</f>
        <v>25665.081546774265</v>
      </c>
      <c r="D10881" t="s">
        <v>341</v>
      </c>
      <c r="G10881">
        <f>VLOOKUP(A10881,'PY SIC'!$A$1:$C$331,3,0)</f>
        <v>477266.88307892485</v>
      </c>
      <c r="H10881">
        <f>VLOOKUP(B10881,'Current %'!$A$1:$G$24,7,0)</f>
        <v>5.377511504926704E-2</v>
      </c>
      <c r="I10881">
        <f t="shared" si="171"/>
        <v>25665.081546774265</v>
      </c>
    </row>
    <row r="10882" spans="1:9" x14ac:dyDescent="0.35">
      <c r="A10882" t="s">
        <v>136</v>
      </c>
      <c r="B10882" s="1">
        <v>44914</v>
      </c>
      <c r="C10882" s="3">
        <f>VLOOKUP(A10882,'PY SIC'!$A$1:$C$332,3,0)*VLOOKUP(B10882,'Current %'!$A$1:$G$24,7,0)</f>
        <v>16077.144853397594</v>
      </c>
      <c r="D10882" t="s">
        <v>341</v>
      </c>
      <c r="G10882">
        <f>VLOOKUP(A10882,'PY SIC'!$A$1:$C$331,3,0)</f>
        <v>298969.97595761961</v>
      </c>
      <c r="H10882">
        <f>VLOOKUP(B10882,'Current %'!$A$1:$G$24,7,0)</f>
        <v>5.377511504926704E-2</v>
      </c>
      <c r="I10882">
        <f t="shared" si="171"/>
        <v>16077.144853397594</v>
      </c>
    </row>
    <row r="10883" spans="1:9" x14ac:dyDescent="0.35">
      <c r="A10883" t="s">
        <v>62</v>
      </c>
      <c r="B10883" s="1">
        <v>44914</v>
      </c>
      <c r="C10883" s="3">
        <f>VLOOKUP(A10883,'PY SIC'!$A$1:$C$332,3,0)*VLOOKUP(B10883,'Current %'!$A$1:$G$24,7,0)</f>
        <v>62506.890286965558</v>
      </c>
      <c r="D10883" t="s">
        <v>341</v>
      </c>
      <c r="G10883">
        <f>VLOOKUP(A10883,'PY SIC'!$A$1:$C$331,3,0)</f>
        <v>1162375.7611619937</v>
      </c>
      <c r="H10883">
        <f>VLOOKUP(B10883,'Current %'!$A$1:$G$24,7,0)</f>
        <v>5.377511504926704E-2</v>
      </c>
      <c r="I10883">
        <f t="shared" si="171"/>
        <v>62506.890286965558</v>
      </c>
    </row>
    <row r="10884" spans="1:9" x14ac:dyDescent="0.35">
      <c r="A10884" t="s">
        <v>124</v>
      </c>
      <c r="B10884" s="1">
        <v>44914</v>
      </c>
      <c r="C10884" s="3">
        <f>VLOOKUP(A10884,'PY SIC'!$A$1:$C$332,3,0)*VLOOKUP(B10884,'Current %'!$A$1:$G$24,7,0)</f>
        <v>41847.433805840847</v>
      </c>
      <c r="D10884" t="s">
        <v>341</v>
      </c>
      <c r="G10884">
        <f>VLOOKUP(A10884,'PY SIC'!$A$1:$C$331,3,0)</f>
        <v>778193.29196230578</v>
      </c>
      <c r="H10884">
        <f>VLOOKUP(B10884,'Current %'!$A$1:$G$24,7,0)</f>
        <v>5.377511504926704E-2</v>
      </c>
      <c r="I10884">
        <f t="shared" si="171"/>
        <v>41847.433805840847</v>
      </c>
    </row>
    <row r="10885" spans="1:9" x14ac:dyDescent="0.35">
      <c r="A10885" t="s">
        <v>200</v>
      </c>
      <c r="B10885" s="1">
        <v>44914</v>
      </c>
      <c r="C10885" s="3">
        <f>VLOOKUP(A10885,'PY SIC'!$A$1:$C$332,3,0)*VLOOKUP(B10885,'Current %'!$A$1:$G$24,7,0)</f>
        <v>14678.863354221485</v>
      </c>
      <c r="D10885" t="s">
        <v>341</v>
      </c>
      <c r="G10885">
        <f>VLOOKUP(A10885,'PY SIC'!$A$1:$C$331,3,0)</f>
        <v>272967.58622967481</v>
      </c>
      <c r="H10885">
        <f>VLOOKUP(B10885,'Current %'!$A$1:$G$24,7,0)</f>
        <v>5.377511504926704E-2</v>
      </c>
      <c r="I10885">
        <f t="shared" si="171"/>
        <v>14678.863354221485</v>
      </c>
    </row>
    <row r="10886" spans="1:9" x14ac:dyDescent="0.35">
      <c r="A10886" t="s">
        <v>49</v>
      </c>
      <c r="B10886" s="1">
        <v>44914</v>
      </c>
      <c r="C10886" s="3">
        <f>VLOOKUP(A10886,'PY SIC'!$A$1:$C$332,3,0)*VLOOKUP(B10886,'Current %'!$A$1:$G$24,7,0)</f>
        <v>19632.520219616443</v>
      </c>
      <c r="D10886" t="s">
        <v>341</v>
      </c>
      <c r="G10886">
        <f>VLOOKUP(A10886,'PY SIC'!$A$1:$C$331,3,0)</f>
        <v>365085.60142790503</v>
      </c>
      <c r="H10886">
        <f>VLOOKUP(B10886,'Current %'!$A$1:$G$24,7,0)</f>
        <v>5.377511504926704E-2</v>
      </c>
      <c r="I10886">
        <f t="shared" si="171"/>
        <v>19632.520219616443</v>
      </c>
    </row>
    <row r="10887" spans="1:9" x14ac:dyDescent="0.35">
      <c r="A10887" t="s">
        <v>239</v>
      </c>
      <c r="B10887" s="1">
        <v>44914</v>
      </c>
      <c r="C10887" s="3">
        <f>VLOOKUP(A10887,'PY SIC'!$A$1:$C$332,3,0)*VLOOKUP(B10887,'Current %'!$A$1:$G$24,7,0)</f>
        <v>41047.146923768436</v>
      </c>
      <c r="D10887" t="s">
        <v>341</v>
      </c>
      <c r="G10887">
        <f>VLOOKUP(A10887,'PY SIC'!$A$1:$C$331,3,0)</f>
        <v>763311.18745468708</v>
      </c>
      <c r="H10887">
        <f>VLOOKUP(B10887,'Current %'!$A$1:$G$24,7,0)</f>
        <v>5.377511504926704E-2</v>
      </c>
      <c r="I10887">
        <f t="shared" si="171"/>
        <v>41047.146923768436</v>
      </c>
    </row>
    <row r="10888" spans="1:9" x14ac:dyDescent="0.35">
      <c r="A10888" t="s">
        <v>50</v>
      </c>
      <c r="B10888" s="1">
        <v>44914</v>
      </c>
      <c r="C10888" s="3">
        <f>VLOOKUP(A10888,'PY SIC'!$A$1:$C$332,3,0)*VLOOKUP(B10888,'Current %'!$A$1:$G$24,7,0)</f>
        <v>8329.5561498691604</v>
      </c>
      <c r="D10888" t="s">
        <v>341</v>
      </c>
      <c r="G10888">
        <f>VLOOKUP(A10888,'PY SIC'!$A$1:$C$331,3,0)</f>
        <v>154896.11025913915</v>
      </c>
      <c r="H10888">
        <f>VLOOKUP(B10888,'Current %'!$A$1:$G$24,7,0)</f>
        <v>5.377511504926704E-2</v>
      </c>
      <c r="I10888">
        <f t="shared" si="171"/>
        <v>8329.5561498691604</v>
      </c>
    </row>
    <row r="10889" spans="1:9" x14ac:dyDescent="0.35">
      <c r="A10889" t="s">
        <v>28</v>
      </c>
      <c r="B10889" s="1">
        <v>44914</v>
      </c>
      <c r="C10889" s="3">
        <f>VLOOKUP(A10889,'PY SIC'!$A$1:$C$332,3,0)*VLOOKUP(B10889,'Current %'!$A$1:$G$24,7,0)</f>
        <v>73703.57034219199</v>
      </c>
      <c r="D10889" t="s">
        <v>341</v>
      </c>
      <c r="G10889">
        <f>VLOOKUP(A10889,'PY SIC'!$A$1:$C$331,3,0)</f>
        <v>1370588.79882762</v>
      </c>
      <c r="H10889">
        <f>VLOOKUP(B10889,'Current %'!$A$1:$G$24,7,0)</f>
        <v>5.377511504926704E-2</v>
      </c>
      <c r="I10889">
        <f t="shared" si="171"/>
        <v>73703.57034219199</v>
      </c>
    </row>
    <row r="10890" spans="1:9" x14ac:dyDescent="0.35">
      <c r="A10890" t="s">
        <v>125</v>
      </c>
      <c r="B10890" s="1">
        <v>44914</v>
      </c>
      <c r="C10890" s="3">
        <f>VLOOKUP(A10890,'PY SIC'!$A$1:$C$332,3,0)*VLOOKUP(B10890,'Current %'!$A$1:$G$24,7,0)</f>
        <v>89253.97549269149</v>
      </c>
      <c r="D10890" t="s">
        <v>341</v>
      </c>
      <c r="G10890">
        <f>VLOOKUP(A10890,'PY SIC'!$A$1:$C$331,3,0)</f>
        <v>1659763.543247092</v>
      </c>
      <c r="H10890">
        <f>VLOOKUP(B10890,'Current %'!$A$1:$G$24,7,0)</f>
        <v>5.377511504926704E-2</v>
      </c>
      <c r="I10890">
        <f t="shared" si="171"/>
        <v>89253.97549269149</v>
      </c>
    </row>
    <row r="10891" spans="1:9" x14ac:dyDescent="0.35">
      <c r="A10891" t="s">
        <v>318</v>
      </c>
      <c r="B10891" s="1">
        <v>44914</v>
      </c>
      <c r="C10891" s="3">
        <f>VLOOKUP(A10891,'PY SIC'!$A$1:$C$332,3,0)*VLOOKUP(B10891,'Current %'!$A$1:$G$24,7,0)</f>
        <v>325.42622953028325</v>
      </c>
      <c r="D10891" t="s">
        <v>341</v>
      </c>
      <c r="G10891">
        <f>VLOOKUP(A10891,'PY SIC'!$A$1:$C$331,3,0)</f>
        <v>6051.6138223439993</v>
      </c>
      <c r="H10891">
        <f>VLOOKUP(B10891,'Current %'!$A$1:$G$24,7,0)</f>
        <v>5.377511504926704E-2</v>
      </c>
      <c r="I10891">
        <f t="shared" si="171"/>
        <v>325.42622953028325</v>
      </c>
    </row>
    <row r="10892" spans="1:9" x14ac:dyDescent="0.35">
      <c r="A10892" t="s">
        <v>145</v>
      </c>
      <c r="B10892" s="1">
        <v>44914</v>
      </c>
      <c r="C10892" s="3">
        <f>VLOOKUP(A10892,'PY SIC'!$A$1:$C$332,3,0)*VLOOKUP(B10892,'Current %'!$A$1:$G$24,7,0)</f>
        <v>6476.8676471370918</v>
      </c>
      <c r="D10892" t="s">
        <v>341</v>
      </c>
      <c r="G10892">
        <f>VLOOKUP(A10892,'PY SIC'!$A$1:$C$331,3,0)</f>
        <v>120443.58512674856</v>
      </c>
      <c r="H10892">
        <f>VLOOKUP(B10892,'Current %'!$A$1:$G$24,7,0)</f>
        <v>5.377511504926704E-2</v>
      </c>
      <c r="I10892">
        <f t="shared" ref="I10892:I10955" si="172">G10892*H10892</f>
        <v>6476.8676471370918</v>
      </c>
    </row>
    <row r="10893" spans="1:9" x14ac:dyDescent="0.35">
      <c r="A10893" t="s">
        <v>201</v>
      </c>
      <c r="B10893" s="1">
        <v>44915</v>
      </c>
      <c r="C10893" s="3">
        <f>VLOOKUP(A10893,'PY SIC'!$A$1:$C$332,3,0)*VLOOKUP(B10893,'Current %'!$A$1:$G$24,7,0)</f>
        <v>3545.9908827477384</v>
      </c>
      <c r="D10893" t="s">
        <v>341</v>
      </c>
      <c r="G10893">
        <f>VLOOKUP(A10893,'PY SIC'!$A$1:$C$331,3,0)</f>
        <v>67636.843970156144</v>
      </c>
      <c r="H10893">
        <f>VLOOKUP(B10893,'Current %'!$A$1:$G$24,7,0)</f>
        <v>5.2426912236064112E-2</v>
      </c>
      <c r="I10893">
        <f t="shared" si="172"/>
        <v>3545.9908827477384</v>
      </c>
    </row>
    <row r="10894" spans="1:9" x14ac:dyDescent="0.35">
      <c r="A10894" t="s">
        <v>176</v>
      </c>
      <c r="B10894" s="1">
        <v>44915</v>
      </c>
      <c r="C10894" s="3">
        <f>VLOOKUP(A10894,'PY SIC'!$A$1:$C$332,3,0)*VLOOKUP(B10894,'Current %'!$A$1:$G$24,7,0)</f>
        <v>11930.447185877345</v>
      </c>
      <c r="D10894" t="s">
        <v>341</v>
      </c>
      <c r="G10894">
        <f>VLOOKUP(A10894,'PY SIC'!$A$1:$C$331,3,0)</f>
        <v>227563.41499109825</v>
      </c>
      <c r="H10894">
        <f>VLOOKUP(B10894,'Current %'!$A$1:$G$24,7,0)</f>
        <v>5.2426912236064112E-2</v>
      </c>
      <c r="I10894">
        <f t="shared" si="172"/>
        <v>11930.447185877345</v>
      </c>
    </row>
    <row r="10895" spans="1:9" x14ac:dyDescent="0.35">
      <c r="A10895" t="s">
        <v>177</v>
      </c>
      <c r="B10895" s="1">
        <v>44915</v>
      </c>
      <c r="C10895" s="3">
        <f>VLOOKUP(A10895,'PY SIC'!$A$1:$C$332,3,0)*VLOOKUP(B10895,'Current %'!$A$1:$G$24,7,0)</f>
        <v>6112.3383778204652</v>
      </c>
      <c r="D10895" t="s">
        <v>341</v>
      </c>
      <c r="G10895">
        <f>VLOOKUP(A10895,'PY SIC'!$A$1:$C$331,3,0)</f>
        <v>116587.80037050952</v>
      </c>
      <c r="H10895">
        <f>VLOOKUP(B10895,'Current %'!$A$1:$G$24,7,0)</f>
        <v>5.2426912236064112E-2</v>
      </c>
      <c r="I10895">
        <f t="shared" si="172"/>
        <v>6112.3383778204652</v>
      </c>
    </row>
    <row r="10896" spans="1:9" x14ac:dyDescent="0.35">
      <c r="A10896" t="s">
        <v>202</v>
      </c>
      <c r="B10896" s="1">
        <v>44915</v>
      </c>
      <c r="C10896" s="3">
        <f>VLOOKUP(A10896,'PY SIC'!$A$1:$C$332,3,0)*VLOOKUP(B10896,'Current %'!$A$1:$G$24,7,0)</f>
        <v>22411.018922833264</v>
      </c>
      <c r="D10896" t="s">
        <v>341</v>
      </c>
      <c r="G10896">
        <f>VLOOKUP(A10896,'PY SIC'!$A$1:$C$331,3,0)</f>
        <v>427471.65467084054</v>
      </c>
      <c r="H10896">
        <f>VLOOKUP(B10896,'Current %'!$A$1:$G$24,7,0)</f>
        <v>5.2426912236064112E-2</v>
      </c>
      <c r="I10896">
        <f t="shared" si="172"/>
        <v>22411.018922833264</v>
      </c>
    </row>
    <row r="10897" spans="1:9" x14ac:dyDescent="0.35">
      <c r="A10897" t="s">
        <v>203</v>
      </c>
      <c r="B10897" s="1">
        <v>44915</v>
      </c>
      <c r="C10897" s="3">
        <f>VLOOKUP(A10897,'PY SIC'!$A$1:$C$332,3,0)*VLOOKUP(B10897,'Current %'!$A$1:$G$24,7,0)</f>
        <v>14182.818549076221</v>
      </c>
      <c r="D10897" t="s">
        <v>341</v>
      </c>
      <c r="G10897">
        <f>VLOOKUP(A10897,'PY SIC'!$A$1:$C$331,3,0)</f>
        <v>270525.53629736672</v>
      </c>
      <c r="H10897">
        <f>VLOOKUP(B10897,'Current %'!$A$1:$G$24,7,0)</f>
        <v>5.2426912236064112E-2</v>
      </c>
      <c r="I10897">
        <f t="shared" si="172"/>
        <v>14182.818549076221</v>
      </c>
    </row>
    <row r="10898" spans="1:9" x14ac:dyDescent="0.35">
      <c r="A10898" t="s">
        <v>204</v>
      </c>
      <c r="B10898" s="1">
        <v>44915</v>
      </c>
      <c r="C10898" s="3">
        <f>VLOOKUP(A10898,'PY SIC'!$A$1:$C$332,3,0)*VLOOKUP(B10898,'Current %'!$A$1:$G$24,7,0)</f>
        <v>3766.8884953604502</v>
      </c>
      <c r="D10898" t="s">
        <v>341</v>
      </c>
      <c r="G10898">
        <f>VLOOKUP(A10898,'PY SIC'!$A$1:$C$331,3,0)</f>
        <v>71850.283274345376</v>
      </c>
      <c r="H10898">
        <f>VLOOKUP(B10898,'Current %'!$A$1:$G$24,7,0)</f>
        <v>5.2426912236064112E-2</v>
      </c>
      <c r="I10898">
        <f t="shared" si="172"/>
        <v>3766.8884953604502</v>
      </c>
    </row>
    <row r="10899" spans="1:9" x14ac:dyDescent="0.35">
      <c r="A10899" t="s">
        <v>178</v>
      </c>
      <c r="B10899" s="1">
        <v>44915</v>
      </c>
      <c r="C10899" s="3">
        <f>VLOOKUP(A10899,'PY SIC'!$A$1:$C$332,3,0)*VLOOKUP(B10899,'Current %'!$A$1:$G$24,7,0)</f>
        <v>117753.27426223467</v>
      </c>
      <c r="D10899" t="s">
        <v>341</v>
      </c>
      <c r="G10899">
        <f>VLOOKUP(A10899,'PY SIC'!$A$1:$C$331,3,0)</f>
        <v>2246046.3384153494</v>
      </c>
      <c r="H10899">
        <f>VLOOKUP(B10899,'Current %'!$A$1:$G$24,7,0)</f>
        <v>5.2426912236064112E-2</v>
      </c>
      <c r="I10899">
        <f t="shared" si="172"/>
        <v>117753.27426223467</v>
      </c>
    </row>
    <row r="10900" spans="1:9" x14ac:dyDescent="0.35">
      <c r="A10900" t="s">
        <v>205</v>
      </c>
      <c r="B10900" s="1">
        <v>44915</v>
      </c>
      <c r="C10900" s="3">
        <f>VLOOKUP(A10900,'PY SIC'!$A$1:$C$332,3,0)*VLOOKUP(B10900,'Current %'!$A$1:$G$24,7,0)</f>
        <v>14978.902685346049</v>
      </c>
      <c r="D10900" t="s">
        <v>341</v>
      </c>
      <c r="G10900">
        <f>VLOOKUP(A10900,'PY SIC'!$A$1:$C$331,3,0)</f>
        <v>285710.18292857165</v>
      </c>
      <c r="H10900">
        <f>VLOOKUP(B10900,'Current %'!$A$1:$G$24,7,0)</f>
        <v>5.2426912236064112E-2</v>
      </c>
      <c r="I10900">
        <f t="shared" si="172"/>
        <v>14978.902685346049</v>
      </c>
    </row>
    <row r="10901" spans="1:9" x14ac:dyDescent="0.35">
      <c r="A10901" t="s">
        <v>286</v>
      </c>
      <c r="B10901" s="1">
        <v>44915</v>
      </c>
      <c r="C10901" s="3">
        <f>VLOOKUP(A10901,'PY SIC'!$A$1:$C$332,3,0)*VLOOKUP(B10901,'Current %'!$A$1:$G$24,7,0)</f>
        <v>128728.40334305554</v>
      </c>
      <c r="D10901" t="s">
        <v>341</v>
      </c>
      <c r="G10901">
        <f>VLOOKUP(A10901,'PY SIC'!$A$1:$C$331,3,0)</f>
        <v>2455387.8504884397</v>
      </c>
      <c r="H10901">
        <f>VLOOKUP(B10901,'Current %'!$A$1:$G$24,7,0)</f>
        <v>5.2426912236064112E-2</v>
      </c>
      <c r="I10901">
        <f t="shared" si="172"/>
        <v>128728.40334305554</v>
      </c>
    </row>
    <row r="10902" spans="1:9" x14ac:dyDescent="0.35">
      <c r="A10902" t="s">
        <v>303</v>
      </c>
      <c r="B10902" s="1">
        <v>44915</v>
      </c>
      <c r="C10902" s="3">
        <f>VLOOKUP(A10902,'PY SIC'!$A$1:$C$332,3,0)*VLOOKUP(B10902,'Current %'!$A$1:$G$24,7,0)</f>
        <v>29911.365097373608</v>
      </c>
      <c r="D10902" t="s">
        <v>341</v>
      </c>
      <c r="G10902">
        <f>VLOOKUP(A10902,'PY SIC'!$A$1:$C$331,3,0)</f>
        <v>570534.55604424828</v>
      </c>
      <c r="H10902">
        <f>VLOOKUP(B10902,'Current %'!$A$1:$G$24,7,0)</f>
        <v>5.2426912236064112E-2</v>
      </c>
      <c r="I10902">
        <f t="shared" si="172"/>
        <v>29911.365097373608</v>
      </c>
    </row>
    <row r="10903" spans="1:9" x14ac:dyDescent="0.35">
      <c r="A10903" t="s">
        <v>179</v>
      </c>
      <c r="B10903" s="1">
        <v>44915</v>
      </c>
      <c r="C10903" s="3">
        <f>VLOOKUP(A10903,'PY SIC'!$A$1:$C$332,3,0)*VLOOKUP(B10903,'Current %'!$A$1:$G$24,7,0)</f>
        <v>161997.44571091636</v>
      </c>
      <c r="D10903" t="s">
        <v>341</v>
      </c>
      <c r="G10903">
        <f>VLOOKUP(A10903,'PY SIC'!$A$1:$C$331,3,0)</f>
        <v>3089967.3240622291</v>
      </c>
      <c r="H10903">
        <f>VLOOKUP(B10903,'Current %'!$A$1:$G$24,7,0)</f>
        <v>5.2426912236064112E-2</v>
      </c>
      <c r="I10903">
        <f t="shared" si="172"/>
        <v>161997.44571091636</v>
      </c>
    </row>
    <row r="10904" spans="1:9" x14ac:dyDescent="0.35">
      <c r="A10904" t="s">
        <v>206</v>
      </c>
      <c r="B10904" s="1">
        <v>44915</v>
      </c>
      <c r="C10904" s="3">
        <f>VLOOKUP(A10904,'PY SIC'!$A$1:$C$332,3,0)*VLOOKUP(B10904,'Current %'!$A$1:$G$24,7,0)</f>
        <v>10384.101729355812</v>
      </c>
      <c r="D10904" t="s">
        <v>341</v>
      </c>
      <c r="G10904">
        <f>VLOOKUP(A10904,'PY SIC'!$A$1:$C$331,3,0)</f>
        <v>198068.15405414361</v>
      </c>
      <c r="H10904">
        <f>VLOOKUP(B10904,'Current %'!$A$1:$G$24,7,0)</f>
        <v>5.2426912236064112E-2</v>
      </c>
      <c r="I10904">
        <f t="shared" si="172"/>
        <v>10384.101729355812</v>
      </c>
    </row>
    <row r="10905" spans="1:9" x14ac:dyDescent="0.35">
      <c r="A10905" t="s">
        <v>207</v>
      </c>
      <c r="B10905" s="1">
        <v>44915</v>
      </c>
      <c r="C10905" s="3">
        <f>VLOOKUP(A10905,'PY SIC'!$A$1:$C$332,3,0)*VLOOKUP(B10905,'Current %'!$A$1:$G$24,7,0)</f>
        <v>2734.6031004849524</v>
      </c>
      <c r="D10905" t="s">
        <v>341</v>
      </c>
      <c r="G10905">
        <f>VLOOKUP(A10905,'PY SIC'!$A$1:$C$331,3,0)</f>
        <v>52160.292945954534</v>
      </c>
      <c r="H10905">
        <f>VLOOKUP(B10905,'Current %'!$A$1:$G$24,7,0)</f>
        <v>5.2426912236064112E-2</v>
      </c>
      <c r="I10905">
        <f t="shared" si="172"/>
        <v>2734.6031004849524</v>
      </c>
    </row>
    <row r="10906" spans="1:9" x14ac:dyDescent="0.35">
      <c r="A10906" t="s">
        <v>180</v>
      </c>
      <c r="B10906" s="1">
        <v>44915</v>
      </c>
      <c r="C10906" s="3">
        <f>VLOOKUP(A10906,'PY SIC'!$A$1:$C$332,3,0)*VLOOKUP(B10906,'Current %'!$A$1:$G$24,7,0)</f>
        <v>98083.778428105419</v>
      </c>
      <c r="D10906" t="s">
        <v>341</v>
      </c>
      <c r="G10906">
        <f>VLOOKUP(A10906,'PY SIC'!$A$1:$C$331,3,0)</f>
        <v>1870866.9697437237</v>
      </c>
      <c r="H10906">
        <f>VLOOKUP(B10906,'Current %'!$A$1:$G$24,7,0)</f>
        <v>5.2426912236064112E-2</v>
      </c>
      <c r="I10906">
        <f t="shared" si="172"/>
        <v>98083.778428105419</v>
      </c>
    </row>
    <row r="10907" spans="1:9" x14ac:dyDescent="0.35">
      <c r="A10907" t="s">
        <v>208</v>
      </c>
      <c r="B10907" s="1">
        <v>44915</v>
      </c>
      <c r="C10907" s="3">
        <f>VLOOKUP(A10907,'PY SIC'!$A$1:$C$332,3,0)*VLOOKUP(B10907,'Current %'!$A$1:$G$24,7,0)</f>
        <v>8458.4690929635835</v>
      </c>
      <c r="D10907" t="s">
        <v>341</v>
      </c>
      <c r="G10907">
        <f>VLOOKUP(A10907,'PY SIC'!$A$1:$C$331,3,0)</f>
        <v>161338.30378713514</v>
      </c>
      <c r="H10907">
        <f>VLOOKUP(B10907,'Current %'!$A$1:$G$24,7,0)</f>
        <v>5.2426912236064112E-2</v>
      </c>
      <c r="I10907">
        <f t="shared" si="172"/>
        <v>8458.4690929635835</v>
      </c>
    </row>
    <row r="10908" spans="1:9" x14ac:dyDescent="0.35">
      <c r="A10908" t="s">
        <v>209</v>
      </c>
      <c r="B10908" s="1">
        <v>44915</v>
      </c>
      <c r="C10908" s="3">
        <f>VLOOKUP(A10908,'PY SIC'!$A$1:$C$332,3,0)*VLOOKUP(B10908,'Current %'!$A$1:$G$24,7,0)</f>
        <v>123731.89480750858</v>
      </c>
      <c r="D10908" t="s">
        <v>341</v>
      </c>
      <c r="G10908">
        <f>VLOOKUP(A10908,'PY SIC'!$A$1:$C$331,3,0)</f>
        <v>2360083.5816989858</v>
      </c>
      <c r="H10908">
        <f>VLOOKUP(B10908,'Current %'!$A$1:$G$24,7,0)</f>
        <v>5.2426912236064112E-2</v>
      </c>
      <c r="I10908">
        <f t="shared" si="172"/>
        <v>123731.89480750858</v>
      </c>
    </row>
    <row r="10909" spans="1:9" x14ac:dyDescent="0.35">
      <c r="A10909" t="s">
        <v>210</v>
      </c>
      <c r="B10909" s="1">
        <v>44915</v>
      </c>
      <c r="C10909" s="3">
        <f>VLOOKUP(A10909,'PY SIC'!$A$1:$C$332,3,0)*VLOOKUP(B10909,'Current %'!$A$1:$G$24,7,0)</f>
        <v>153054.3999915061</v>
      </c>
      <c r="D10909" t="s">
        <v>341</v>
      </c>
      <c r="G10909">
        <f>VLOOKUP(A10909,'PY SIC'!$A$1:$C$331,3,0)</f>
        <v>2919386.1218136176</v>
      </c>
      <c r="H10909">
        <f>VLOOKUP(B10909,'Current %'!$A$1:$G$24,7,0)</f>
        <v>5.2426912236064112E-2</v>
      </c>
      <c r="I10909">
        <f t="shared" si="172"/>
        <v>153054.3999915061</v>
      </c>
    </row>
    <row r="10910" spans="1:9" x14ac:dyDescent="0.35">
      <c r="A10910" t="s">
        <v>211</v>
      </c>
      <c r="B10910" s="1">
        <v>44915</v>
      </c>
      <c r="C10910" s="3">
        <f>VLOOKUP(A10910,'PY SIC'!$A$1:$C$332,3,0)*VLOOKUP(B10910,'Current %'!$A$1:$G$24,7,0)</f>
        <v>95776.402664868321</v>
      </c>
      <c r="D10910" t="s">
        <v>341</v>
      </c>
      <c r="G10910">
        <f>VLOOKUP(A10910,'PY SIC'!$A$1:$C$331,3,0)</f>
        <v>1826855.6849889089</v>
      </c>
      <c r="H10910">
        <f>VLOOKUP(B10910,'Current %'!$A$1:$G$24,7,0)</f>
        <v>5.2426912236064112E-2</v>
      </c>
      <c r="I10910">
        <f t="shared" si="172"/>
        <v>95776.402664868321</v>
      </c>
    </row>
    <row r="10911" spans="1:9" x14ac:dyDescent="0.35">
      <c r="A10911" t="s">
        <v>137</v>
      </c>
      <c r="B10911" s="1">
        <v>44915</v>
      </c>
      <c r="C10911" s="3">
        <f>VLOOKUP(A10911,'PY SIC'!$A$1:$C$332,3,0)*VLOOKUP(B10911,'Current %'!$A$1:$G$24,7,0)</f>
        <v>74877.843890344957</v>
      </c>
      <c r="D10911" t="s">
        <v>341</v>
      </c>
      <c r="G10911">
        <f>VLOOKUP(A10911,'PY SIC'!$A$1:$C$331,3,0)</f>
        <v>1428232.957020059</v>
      </c>
      <c r="H10911">
        <f>VLOOKUP(B10911,'Current %'!$A$1:$G$24,7,0)</f>
        <v>5.2426912236064112E-2</v>
      </c>
      <c r="I10911">
        <f t="shared" si="172"/>
        <v>74877.843890344957</v>
      </c>
    </row>
    <row r="10912" spans="1:9" x14ac:dyDescent="0.35">
      <c r="A10912" t="s">
        <v>212</v>
      </c>
      <c r="B10912" s="1">
        <v>44915</v>
      </c>
      <c r="C10912" s="3">
        <f>VLOOKUP(A10912,'PY SIC'!$A$1:$C$332,3,0)*VLOOKUP(B10912,'Current %'!$A$1:$G$24,7,0)</f>
        <v>22116.101881060702</v>
      </c>
      <c r="D10912" t="s">
        <v>341</v>
      </c>
      <c r="G10912">
        <f>VLOOKUP(A10912,'PY SIC'!$A$1:$C$331,3,0)</f>
        <v>421846.35596080724</v>
      </c>
      <c r="H10912">
        <f>VLOOKUP(B10912,'Current %'!$A$1:$G$24,7,0)</f>
        <v>5.2426912236064112E-2</v>
      </c>
      <c r="I10912">
        <f t="shared" si="172"/>
        <v>22116.101881060702</v>
      </c>
    </row>
    <row r="10913" spans="1:9" x14ac:dyDescent="0.35">
      <c r="A10913" t="s">
        <v>213</v>
      </c>
      <c r="B10913" s="1">
        <v>44915</v>
      </c>
      <c r="C10913" s="3">
        <f>VLOOKUP(A10913,'PY SIC'!$A$1:$C$332,3,0)*VLOOKUP(B10913,'Current %'!$A$1:$G$24,7,0)</f>
        <v>221034.27589161246</v>
      </c>
      <c r="D10913" t="s">
        <v>341</v>
      </c>
      <c r="G10913">
        <f>VLOOKUP(A10913,'PY SIC'!$A$1:$C$331,3,0)</f>
        <v>4216046.043229769</v>
      </c>
      <c r="H10913">
        <f>VLOOKUP(B10913,'Current %'!$A$1:$G$24,7,0)</f>
        <v>5.2426912236064112E-2</v>
      </c>
      <c r="I10913">
        <f t="shared" si="172"/>
        <v>221034.27589161246</v>
      </c>
    </row>
    <row r="10914" spans="1:9" x14ac:dyDescent="0.35">
      <c r="A10914" t="s">
        <v>181</v>
      </c>
      <c r="B10914" s="1">
        <v>44915</v>
      </c>
      <c r="C10914" s="3">
        <f>VLOOKUP(A10914,'PY SIC'!$A$1:$C$332,3,0)*VLOOKUP(B10914,'Current %'!$A$1:$G$24,7,0)</f>
        <v>7285.8953472895309</v>
      </c>
      <c r="D10914" t="s">
        <v>341</v>
      </c>
      <c r="G10914">
        <f>VLOOKUP(A10914,'PY SIC'!$A$1:$C$331,3,0)</f>
        <v>138972.42916926192</v>
      </c>
      <c r="H10914">
        <f>VLOOKUP(B10914,'Current %'!$A$1:$G$24,7,0)</f>
        <v>5.2426912236064112E-2</v>
      </c>
      <c r="I10914">
        <f t="shared" si="172"/>
        <v>7285.8953472895309</v>
      </c>
    </row>
    <row r="10915" spans="1:9" x14ac:dyDescent="0.35">
      <c r="A10915" t="s">
        <v>214</v>
      </c>
      <c r="B10915" s="1">
        <v>44915</v>
      </c>
      <c r="C10915" s="3">
        <f>VLOOKUP(A10915,'PY SIC'!$A$1:$C$332,3,0)*VLOOKUP(B10915,'Current %'!$A$1:$G$24,7,0)</f>
        <v>5892.9195241382567</v>
      </c>
      <c r="D10915" t="s">
        <v>341</v>
      </c>
      <c r="G10915">
        <f>VLOOKUP(A10915,'PY SIC'!$A$1:$C$331,3,0)</f>
        <v>112402.56717015957</v>
      </c>
      <c r="H10915">
        <f>VLOOKUP(B10915,'Current %'!$A$1:$G$24,7,0)</f>
        <v>5.2426912236064112E-2</v>
      </c>
      <c r="I10915">
        <f t="shared" si="172"/>
        <v>5892.9195241382567</v>
      </c>
    </row>
    <row r="10916" spans="1:9" x14ac:dyDescent="0.35">
      <c r="A10916" t="s">
        <v>182</v>
      </c>
      <c r="B10916" s="1">
        <v>44915</v>
      </c>
      <c r="C10916" s="3">
        <f>VLOOKUP(A10916,'PY SIC'!$A$1:$C$332,3,0)*VLOOKUP(B10916,'Current %'!$A$1:$G$24,7,0)</f>
        <v>38647.641085921226</v>
      </c>
      <c r="D10916" t="s">
        <v>341</v>
      </c>
      <c r="G10916">
        <f>VLOOKUP(A10916,'PY SIC'!$A$1:$C$331,3,0)</f>
        <v>737171.79665095324</v>
      </c>
      <c r="H10916">
        <f>VLOOKUP(B10916,'Current %'!$A$1:$G$24,7,0)</f>
        <v>5.2426912236064112E-2</v>
      </c>
      <c r="I10916">
        <f t="shared" si="172"/>
        <v>38647.641085921226</v>
      </c>
    </row>
    <row r="10917" spans="1:9" x14ac:dyDescent="0.35">
      <c r="A10917" t="s">
        <v>215</v>
      </c>
      <c r="B10917" s="1">
        <v>44915</v>
      </c>
      <c r="C10917" s="3">
        <f>VLOOKUP(A10917,'PY SIC'!$A$1:$C$332,3,0)*VLOOKUP(B10917,'Current %'!$A$1:$G$24,7,0)</f>
        <v>1743.9782679195432</v>
      </c>
      <c r="D10917" t="s">
        <v>341</v>
      </c>
      <c r="G10917">
        <f>VLOOKUP(A10917,'PY SIC'!$A$1:$C$331,3,0)</f>
        <v>33264.943395233422</v>
      </c>
      <c r="H10917">
        <f>VLOOKUP(B10917,'Current %'!$A$1:$G$24,7,0)</f>
        <v>5.2426912236064112E-2</v>
      </c>
      <c r="I10917">
        <f t="shared" si="172"/>
        <v>1743.9782679195432</v>
      </c>
    </row>
    <row r="10918" spans="1:9" x14ac:dyDescent="0.35">
      <c r="A10918" t="s">
        <v>183</v>
      </c>
      <c r="B10918" s="1">
        <v>44915</v>
      </c>
      <c r="C10918" s="3">
        <f>VLOOKUP(A10918,'PY SIC'!$A$1:$C$332,3,0)*VLOOKUP(B10918,'Current %'!$A$1:$G$24,7,0)</f>
        <v>4632.3928187286883</v>
      </c>
      <c r="D10918" t="s">
        <v>341</v>
      </c>
      <c r="G10918">
        <f>VLOOKUP(A10918,'PY SIC'!$A$1:$C$331,3,0)</f>
        <v>88359.062572105802</v>
      </c>
      <c r="H10918">
        <f>VLOOKUP(B10918,'Current %'!$A$1:$G$24,7,0)</f>
        <v>5.2426912236064112E-2</v>
      </c>
      <c r="I10918">
        <f t="shared" si="172"/>
        <v>4632.3928187286883</v>
      </c>
    </row>
    <row r="10919" spans="1:9" x14ac:dyDescent="0.35">
      <c r="A10919" t="s">
        <v>216</v>
      </c>
      <c r="B10919" s="1">
        <v>44915</v>
      </c>
      <c r="C10919" s="3">
        <f>VLOOKUP(A10919,'PY SIC'!$A$1:$C$332,3,0)*VLOOKUP(B10919,'Current %'!$A$1:$G$24,7,0)</f>
        <v>14828.73984634215</v>
      </c>
      <c r="D10919" t="s">
        <v>341</v>
      </c>
      <c r="G10919">
        <f>VLOOKUP(A10919,'PY SIC'!$A$1:$C$331,3,0)</f>
        <v>282845.9509416151</v>
      </c>
      <c r="H10919">
        <f>VLOOKUP(B10919,'Current %'!$A$1:$G$24,7,0)</f>
        <v>5.2426912236064112E-2</v>
      </c>
      <c r="I10919">
        <f t="shared" si="172"/>
        <v>14828.73984634215</v>
      </c>
    </row>
    <row r="10920" spans="1:9" x14ac:dyDescent="0.35">
      <c r="A10920" t="s">
        <v>217</v>
      </c>
      <c r="B10920" s="1">
        <v>44915</v>
      </c>
      <c r="C10920" s="3">
        <f>VLOOKUP(A10920,'PY SIC'!$A$1:$C$332,3,0)*VLOOKUP(B10920,'Current %'!$A$1:$G$24,7,0)</f>
        <v>12574.70140878985</v>
      </c>
      <c r="D10920" t="s">
        <v>341</v>
      </c>
      <c r="G10920">
        <f>VLOOKUP(A10920,'PY SIC'!$A$1:$C$331,3,0)</f>
        <v>239852.03157052991</v>
      </c>
      <c r="H10920">
        <f>VLOOKUP(B10920,'Current %'!$A$1:$G$24,7,0)</f>
        <v>5.2426912236064112E-2</v>
      </c>
      <c r="I10920">
        <f t="shared" si="172"/>
        <v>12574.70140878985</v>
      </c>
    </row>
    <row r="10921" spans="1:9" x14ac:dyDescent="0.35">
      <c r="A10921" t="s">
        <v>304</v>
      </c>
      <c r="B10921" s="1">
        <v>44915</v>
      </c>
      <c r="C10921" s="3">
        <f>VLOOKUP(A10921,'PY SIC'!$A$1:$C$332,3,0)*VLOOKUP(B10921,'Current %'!$A$1:$G$24,7,0)</f>
        <v>56837.702589045439</v>
      </c>
      <c r="D10921" t="s">
        <v>341</v>
      </c>
      <c r="G10921">
        <f>VLOOKUP(A10921,'PY SIC'!$A$1:$C$331,3,0)</f>
        <v>1084132.1787772039</v>
      </c>
      <c r="H10921">
        <f>VLOOKUP(B10921,'Current %'!$A$1:$G$24,7,0)</f>
        <v>5.2426912236064112E-2</v>
      </c>
      <c r="I10921">
        <f t="shared" si="172"/>
        <v>56837.702589045439</v>
      </c>
    </row>
    <row r="10922" spans="1:9" x14ac:dyDescent="0.35">
      <c r="A10922" t="s">
        <v>305</v>
      </c>
      <c r="B10922" s="1">
        <v>44915</v>
      </c>
      <c r="C10922" s="3">
        <f>VLOOKUP(A10922,'PY SIC'!$A$1:$C$332,3,0)*VLOOKUP(B10922,'Current %'!$A$1:$G$24,7,0)</f>
        <v>51037.914698774868</v>
      </c>
      <c r="D10922" t="s">
        <v>341</v>
      </c>
      <c r="G10922">
        <f>VLOOKUP(A10922,'PY SIC'!$A$1:$C$331,3,0)</f>
        <v>973506.02051414037</v>
      </c>
      <c r="H10922">
        <f>VLOOKUP(B10922,'Current %'!$A$1:$G$24,7,0)</f>
        <v>5.2426912236064112E-2</v>
      </c>
      <c r="I10922">
        <f t="shared" si="172"/>
        <v>51037.914698774868</v>
      </c>
    </row>
    <row r="10923" spans="1:9" x14ac:dyDescent="0.35">
      <c r="A10923" t="s">
        <v>184</v>
      </c>
      <c r="B10923" s="1">
        <v>44915</v>
      </c>
      <c r="C10923" s="3">
        <f>VLOOKUP(A10923,'PY SIC'!$A$1:$C$332,3,0)*VLOOKUP(B10923,'Current %'!$A$1:$G$24,7,0)</f>
        <v>23341.993034442727</v>
      </c>
      <c r="D10923" t="s">
        <v>341</v>
      </c>
      <c r="G10923">
        <f>VLOOKUP(A10923,'PY SIC'!$A$1:$C$331,3,0)</f>
        <v>445229.21604347182</v>
      </c>
      <c r="H10923">
        <f>VLOOKUP(B10923,'Current %'!$A$1:$G$24,7,0)</f>
        <v>5.2426912236064112E-2</v>
      </c>
      <c r="I10923">
        <f t="shared" si="172"/>
        <v>23341.993034442727</v>
      </c>
    </row>
    <row r="10924" spans="1:9" x14ac:dyDescent="0.35">
      <c r="A10924" t="s">
        <v>185</v>
      </c>
      <c r="B10924" s="1">
        <v>44915</v>
      </c>
      <c r="C10924" s="3">
        <f>VLOOKUP(A10924,'PY SIC'!$A$1:$C$332,3,0)*VLOOKUP(B10924,'Current %'!$A$1:$G$24,7,0)</f>
        <v>13445.511760630683</v>
      </c>
      <c r="D10924" t="s">
        <v>341</v>
      </c>
      <c r="G10924">
        <f>VLOOKUP(A10924,'PY SIC'!$A$1:$C$331,3,0)</f>
        <v>256462.01897394232</v>
      </c>
      <c r="H10924">
        <f>VLOOKUP(B10924,'Current %'!$A$1:$G$24,7,0)</f>
        <v>5.2426912236064112E-2</v>
      </c>
      <c r="I10924">
        <f t="shared" si="172"/>
        <v>13445.511760630683</v>
      </c>
    </row>
    <row r="10925" spans="1:9" x14ac:dyDescent="0.35">
      <c r="A10925" t="s">
        <v>218</v>
      </c>
      <c r="B10925" s="1">
        <v>44915</v>
      </c>
      <c r="C10925" s="3">
        <f>VLOOKUP(A10925,'PY SIC'!$A$1:$C$332,3,0)*VLOOKUP(B10925,'Current %'!$A$1:$G$24,7,0)</f>
        <v>40773.014821443743</v>
      </c>
      <c r="D10925" t="s">
        <v>341</v>
      </c>
      <c r="G10925">
        <f>VLOOKUP(A10925,'PY SIC'!$A$1:$C$331,3,0)</f>
        <v>777711.54322142713</v>
      </c>
      <c r="H10925">
        <f>VLOOKUP(B10925,'Current %'!$A$1:$G$24,7,0)</f>
        <v>5.2426912236064112E-2</v>
      </c>
      <c r="I10925">
        <f t="shared" si="172"/>
        <v>40773.014821443743</v>
      </c>
    </row>
    <row r="10926" spans="1:9" x14ac:dyDescent="0.35">
      <c r="A10926" t="s">
        <v>175</v>
      </c>
      <c r="B10926" s="1">
        <v>44915</v>
      </c>
      <c r="C10926" s="3">
        <f>VLOOKUP(A10926,'PY SIC'!$A$1:$C$332,3,0)*VLOOKUP(B10926,'Current %'!$A$1:$G$24,7,0)</f>
        <v>7540.9897128512848</v>
      </c>
      <c r="D10926" t="s">
        <v>341</v>
      </c>
      <c r="G10926">
        <f>VLOOKUP(A10926,'PY SIC'!$A$1:$C$331,3,0)</f>
        <v>143838.14325925321</v>
      </c>
      <c r="H10926">
        <f>VLOOKUP(B10926,'Current %'!$A$1:$G$24,7,0)</f>
        <v>5.2426912236064112E-2</v>
      </c>
      <c r="I10926">
        <f t="shared" si="172"/>
        <v>7540.9897128512848</v>
      </c>
    </row>
    <row r="10927" spans="1:9" x14ac:dyDescent="0.35">
      <c r="A10927" t="s">
        <v>138</v>
      </c>
      <c r="B10927" s="1">
        <v>44915</v>
      </c>
      <c r="C10927" s="3">
        <f>VLOOKUP(A10927,'PY SIC'!$A$1:$C$332,3,0)*VLOOKUP(B10927,'Current %'!$A$1:$G$24,7,0)</f>
        <v>44238.440503357779</v>
      </c>
      <c r="D10927" t="s">
        <v>341</v>
      </c>
      <c r="G10927">
        <f>VLOOKUP(A10927,'PY SIC'!$A$1:$C$331,3,0)</f>
        <v>843811.67260364536</v>
      </c>
      <c r="H10927">
        <f>VLOOKUP(B10927,'Current %'!$A$1:$G$24,7,0)</f>
        <v>5.2426912236064112E-2</v>
      </c>
      <c r="I10927">
        <f t="shared" si="172"/>
        <v>44238.440503357779</v>
      </c>
    </row>
    <row r="10928" spans="1:9" x14ac:dyDescent="0.35">
      <c r="A10928" t="s">
        <v>306</v>
      </c>
      <c r="B10928" s="1">
        <v>44915</v>
      </c>
      <c r="C10928" s="3">
        <f>VLOOKUP(A10928,'PY SIC'!$A$1:$C$332,3,0)*VLOOKUP(B10928,'Current %'!$A$1:$G$24,7,0)</f>
        <v>82067.085139637507</v>
      </c>
      <c r="D10928" t="s">
        <v>341</v>
      </c>
      <c r="G10928">
        <f>VLOOKUP(A10928,'PY SIC'!$A$1:$C$331,3,0)</f>
        <v>1565361.789191623</v>
      </c>
      <c r="H10928">
        <f>VLOOKUP(B10928,'Current %'!$A$1:$G$24,7,0)</f>
        <v>5.2426912236064112E-2</v>
      </c>
      <c r="I10928">
        <f t="shared" si="172"/>
        <v>82067.085139637507</v>
      </c>
    </row>
    <row r="10929" spans="1:9" x14ac:dyDescent="0.35">
      <c r="A10929" t="s">
        <v>219</v>
      </c>
      <c r="B10929" s="1">
        <v>44915</v>
      </c>
      <c r="C10929" s="3">
        <f>VLOOKUP(A10929,'PY SIC'!$A$1:$C$332,3,0)*VLOOKUP(B10929,'Current %'!$A$1:$G$24,7,0)</f>
        <v>18781.647161533074</v>
      </c>
      <c r="D10929" t="s">
        <v>341</v>
      </c>
      <c r="G10929">
        <f>VLOOKUP(A10929,'PY SIC'!$A$1:$C$331,3,0)</f>
        <v>358244.38938849629</v>
      </c>
      <c r="H10929">
        <f>VLOOKUP(B10929,'Current %'!$A$1:$G$24,7,0)</f>
        <v>5.2426912236064112E-2</v>
      </c>
      <c r="I10929">
        <f t="shared" si="172"/>
        <v>18781.647161533074</v>
      </c>
    </row>
    <row r="10930" spans="1:9" x14ac:dyDescent="0.35">
      <c r="A10930" t="s">
        <v>186</v>
      </c>
      <c r="B10930" s="1">
        <v>44915</v>
      </c>
      <c r="C10930" s="3">
        <f>VLOOKUP(A10930,'PY SIC'!$A$1:$C$332,3,0)*VLOOKUP(B10930,'Current %'!$A$1:$G$24,7,0)</f>
        <v>24991.372981065622</v>
      </c>
      <c r="D10930" t="s">
        <v>341</v>
      </c>
      <c r="G10930">
        <f>VLOOKUP(A10930,'PY SIC'!$A$1:$C$331,3,0)</f>
        <v>476689.77468168014</v>
      </c>
      <c r="H10930">
        <f>VLOOKUP(B10930,'Current %'!$A$1:$G$24,7,0)</f>
        <v>5.2426912236064112E-2</v>
      </c>
      <c r="I10930">
        <f t="shared" si="172"/>
        <v>24991.372981065622</v>
      </c>
    </row>
    <row r="10931" spans="1:9" x14ac:dyDescent="0.35">
      <c r="A10931" t="s">
        <v>220</v>
      </c>
      <c r="B10931" s="1">
        <v>44915</v>
      </c>
      <c r="C10931" s="3">
        <f>VLOOKUP(A10931,'PY SIC'!$A$1:$C$332,3,0)*VLOOKUP(B10931,'Current %'!$A$1:$G$24,7,0)</f>
        <v>9284.5635854714074</v>
      </c>
      <c r="D10931" t="s">
        <v>341</v>
      </c>
      <c r="G10931">
        <f>VLOOKUP(A10931,'PY SIC'!$A$1:$C$331,3,0)</f>
        <v>177095.37314853765</v>
      </c>
      <c r="H10931">
        <f>VLOOKUP(B10931,'Current %'!$A$1:$G$24,7,0)</f>
        <v>5.2426912236064112E-2</v>
      </c>
      <c r="I10931">
        <f t="shared" si="172"/>
        <v>9284.5635854714074</v>
      </c>
    </row>
    <row r="10932" spans="1:9" x14ac:dyDescent="0.35">
      <c r="A10932" t="s">
        <v>221</v>
      </c>
      <c r="B10932" s="1">
        <v>44915</v>
      </c>
      <c r="C10932" s="3">
        <f>VLOOKUP(A10932,'PY SIC'!$A$1:$C$332,3,0)*VLOOKUP(B10932,'Current %'!$A$1:$G$24,7,0)</f>
        <v>101468.94612889874</v>
      </c>
      <c r="D10932" t="s">
        <v>341</v>
      </c>
      <c r="G10932">
        <f>VLOOKUP(A10932,'PY SIC'!$A$1:$C$331,3,0)</f>
        <v>1935436.2444999944</v>
      </c>
      <c r="H10932">
        <f>VLOOKUP(B10932,'Current %'!$A$1:$G$24,7,0)</f>
        <v>5.2426912236064112E-2</v>
      </c>
      <c r="I10932">
        <f t="shared" si="172"/>
        <v>101468.94612889874</v>
      </c>
    </row>
    <row r="10933" spans="1:9" x14ac:dyDescent="0.35">
      <c r="A10933" t="s">
        <v>187</v>
      </c>
      <c r="B10933" s="1">
        <v>44915</v>
      </c>
      <c r="C10933" s="3">
        <f>VLOOKUP(A10933,'PY SIC'!$A$1:$C$332,3,0)*VLOOKUP(B10933,'Current %'!$A$1:$G$24,7,0)</f>
        <v>9890.6791066287151</v>
      </c>
      <c r="D10933" t="s">
        <v>341</v>
      </c>
      <c r="G10933">
        <f>VLOOKUP(A10933,'PY SIC'!$A$1:$C$331,3,0)</f>
        <v>188656.52552821877</v>
      </c>
      <c r="H10933">
        <f>VLOOKUP(B10933,'Current %'!$A$1:$G$24,7,0)</f>
        <v>5.2426912236064112E-2</v>
      </c>
      <c r="I10933">
        <f t="shared" si="172"/>
        <v>9890.6791066287151</v>
      </c>
    </row>
    <row r="10934" spans="1:9" x14ac:dyDescent="0.35">
      <c r="A10934" t="s">
        <v>0</v>
      </c>
      <c r="B10934" s="1">
        <v>44915</v>
      </c>
      <c r="C10934" s="3">
        <f>VLOOKUP(A10934,'PY SIC'!$A$1:$C$332,3,0)*VLOOKUP(B10934,'Current %'!$A$1:$G$24,7,0)</f>
        <v>24956.702421683745</v>
      </c>
      <c r="D10934" t="s">
        <v>341</v>
      </c>
      <c r="G10934">
        <f>VLOOKUP(A10934,'PY SIC'!$A$1:$C$331,3,0)</f>
        <v>476028.46242995409</v>
      </c>
      <c r="H10934">
        <f>VLOOKUP(B10934,'Current %'!$A$1:$G$24,7,0)</f>
        <v>5.2426912236064112E-2</v>
      </c>
      <c r="I10934">
        <f t="shared" si="172"/>
        <v>24956.702421683745</v>
      </c>
    </row>
    <row r="10935" spans="1:9" x14ac:dyDescent="0.35">
      <c r="A10935" t="s">
        <v>1</v>
      </c>
      <c r="B10935" s="1">
        <v>44915</v>
      </c>
      <c r="C10935" s="3">
        <f>VLOOKUP(A10935,'PY SIC'!$A$1:$C$332,3,0)*VLOOKUP(B10935,'Current %'!$A$1:$G$24,7,0)</f>
        <v>23063.047796269682</v>
      </c>
      <c r="D10935" t="s">
        <v>341</v>
      </c>
      <c r="G10935">
        <f>VLOOKUP(A10935,'PY SIC'!$A$1:$C$331,3,0)</f>
        <v>439908.56628029241</v>
      </c>
      <c r="H10935">
        <f>VLOOKUP(B10935,'Current %'!$A$1:$G$24,7,0)</f>
        <v>5.2426912236064112E-2</v>
      </c>
      <c r="I10935">
        <f t="shared" si="172"/>
        <v>23063.047796269682</v>
      </c>
    </row>
    <row r="10936" spans="1:9" x14ac:dyDescent="0.35">
      <c r="A10936" t="s">
        <v>2</v>
      </c>
      <c r="B10936" s="1">
        <v>44915</v>
      </c>
      <c r="C10936" s="3">
        <f>VLOOKUP(A10936,'PY SIC'!$A$1:$C$332,3,0)*VLOOKUP(B10936,'Current %'!$A$1:$G$24,7,0)</f>
        <v>68119.982574807131</v>
      </c>
      <c r="D10936" t="s">
        <v>341</v>
      </c>
      <c r="G10936">
        <f>VLOOKUP(A10936,'PY SIC'!$A$1:$C$331,3,0)</f>
        <v>1299332.3403842933</v>
      </c>
      <c r="H10936">
        <f>VLOOKUP(B10936,'Current %'!$A$1:$G$24,7,0)</f>
        <v>5.2426912236064112E-2</v>
      </c>
      <c r="I10936">
        <f t="shared" si="172"/>
        <v>68119.982574807131</v>
      </c>
    </row>
    <row r="10937" spans="1:9" x14ac:dyDescent="0.35">
      <c r="A10937" t="s">
        <v>63</v>
      </c>
      <c r="B10937" s="1">
        <v>44915</v>
      </c>
      <c r="C10937" s="3">
        <f>VLOOKUP(A10937,'PY SIC'!$A$1:$C$332,3,0)*VLOOKUP(B10937,'Current %'!$A$1:$G$24,7,0)</f>
        <v>22367.128754201036</v>
      </c>
      <c r="D10937" t="s">
        <v>341</v>
      </c>
      <c r="G10937">
        <f>VLOOKUP(A10937,'PY SIC'!$A$1:$C$331,3,0)</f>
        <v>426634.48599619878</v>
      </c>
      <c r="H10937">
        <f>VLOOKUP(B10937,'Current %'!$A$1:$G$24,7,0)</f>
        <v>5.2426912236064112E-2</v>
      </c>
      <c r="I10937">
        <f t="shared" si="172"/>
        <v>22367.128754201036</v>
      </c>
    </row>
    <row r="10938" spans="1:9" x14ac:dyDescent="0.35">
      <c r="A10938" t="s">
        <v>139</v>
      </c>
      <c r="B10938" s="1">
        <v>44915</v>
      </c>
      <c r="C10938" s="3">
        <f>VLOOKUP(A10938,'PY SIC'!$A$1:$C$332,3,0)*VLOOKUP(B10938,'Current %'!$A$1:$G$24,7,0)</f>
        <v>49081.328921879511</v>
      </c>
      <c r="D10938" t="s">
        <v>341</v>
      </c>
      <c r="G10938">
        <f>VLOOKUP(A10938,'PY SIC'!$A$1:$C$331,3,0)</f>
        <v>936185.76468664885</v>
      </c>
      <c r="H10938">
        <f>VLOOKUP(B10938,'Current %'!$A$1:$G$24,7,0)</f>
        <v>5.2426912236064112E-2</v>
      </c>
      <c r="I10938">
        <f t="shared" si="172"/>
        <v>49081.328921879511</v>
      </c>
    </row>
    <row r="10939" spans="1:9" x14ac:dyDescent="0.35">
      <c r="A10939" t="s">
        <v>64</v>
      </c>
      <c r="B10939" s="1">
        <v>44915</v>
      </c>
      <c r="C10939" s="3">
        <f>VLOOKUP(A10939,'PY SIC'!$A$1:$C$332,3,0)*VLOOKUP(B10939,'Current %'!$A$1:$G$24,7,0)</f>
        <v>194765.97888111079</v>
      </c>
      <c r="D10939" t="s">
        <v>341</v>
      </c>
      <c r="G10939">
        <f>VLOOKUP(A10939,'PY SIC'!$A$1:$C$331,3,0)</f>
        <v>3714999.9985528924</v>
      </c>
      <c r="H10939">
        <f>VLOOKUP(B10939,'Current %'!$A$1:$G$24,7,0)</f>
        <v>5.2426912236064112E-2</v>
      </c>
      <c r="I10939">
        <f t="shared" si="172"/>
        <v>194765.97888111079</v>
      </c>
    </row>
    <row r="10940" spans="1:9" x14ac:dyDescent="0.35">
      <c r="A10940" t="s">
        <v>140</v>
      </c>
      <c r="B10940" s="1">
        <v>44915</v>
      </c>
      <c r="C10940" s="3">
        <f>VLOOKUP(A10940,'PY SIC'!$A$1:$C$332,3,0)*VLOOKUP(B10940,'Current %'!$A$1:$G$24,7,0)</f>
        <v>52548.276820129286</v>
      </c>
      <c r="D10940" t="s">
        <v>341</v>
      </c>
      <c r="G10940">
        <f>VLOOKUP(A10940,'PY SIC'!$A$1:$C$331,3,0)</f>
        <v>1002314.929086777</v>
      </c>
      <c r="H10940">
        <f>VLOOKUP(B10940,'Current %'!$A$1:$G$24,7,0)</f>
        <v>5.2426912236064112E-2</v>
      </c>
      <c r="I10940">
        <f t="shared" si="172"/>
        <v>52548.276820129286</v>
      </c>
    </row>
    <row r="10941" spans="1:9" x14ac:dyDescent="0.35">
      <c r="A10941" t="s">
        <v>65</v>
      </c>
      <c r="B10941" s="1">
        <v>44915</v>
      </c>
      <c r="C10941" s="3">
        <f>VLOOKUP(A10941,'PY SIC'!$A$1:$C$332,3,0)*VLOOKUP(B10941,'Current %'!$A$1:$G$24,7,0)</f>
        <v>34233.545074812784</v>
      </c>
      <c r="D10941" t="s">
        <v>341</v>
      </c>
      <c r="G10941">
        <f>VLOOKUP(A10941,'PY SIC'!$A$1:$C$331,3,0)</f>
        <v>652976.56517836591</v>
      </c>
      <c r="H10941">
        <f>VLOOKUP(B10941,'Current %'!$A$1:$G$24,7,0)</f>
        <v>5.2426912236064112E-2</v>
      </c>
      <c r="I10941">
        <f t="shared" si="172"/>
        <v>34233.545074812784</v>
      </c>
    </row>
    <row r="10942" spans="1:9" x14ac:dyDescent="0.35">
      <c r="A10942" t="s">
        <v>66</v>
      </c>
      <c r="B10942" s="1">
        <v>44915</v>
      </c>
      <c r="C10942" s="3">
        <f>VLOOKUP(A10942,'PY SIC'!$A$1:$C$332,3,0)*VLOOKUP(B10942,'Current %'!$A$1:$G$24,7,0)</f>
        <v>31128.823703401296</v>
      </c>
      <c r="D10942" t="s">
        <v>341</v>
      </c>
      <c r="G10942">
        <f>VLOOKUP(A10942,'PY SIC'!$A$1:$C$331,3,0)</f>
        <v>593756.57225885591</v>
      </c>
      <c r="H10942">
        <f>VLOOKUP(B10942,'Current %'!$A$1:$G$24,7,0)</f>
        <v>5.2426912236064112E-2</v>
      </c>
      <c r="I10942">
        <f t="shared" si="172"/>
        <v>31128.823703401296</v>
      </c>
    </row>
    <row r="10943" spans="1:9" x14ac:dyDescent="0.35">
      <c r="A10943" t="s">
        <v>141</v>
      </c>
      <c r="B10943" s="1">
        <v>44915</v>
      </c>
      <c r="C10943" s="3">
        <f>VLOOKUP(A10943,'PY SIC'!$A$1:$C$332,3,0)*VLOOKUP(B10943,'Current %'!$A$1:$G$24,7,0)</f>
        <v>98079.836479299265</v>
      </c>
      <c r="D10943" t="s">
        <v>341</v>
      </c>
      <c r="G10943">
        <f>VLOOKUP(A10943,'PY SIC'!$A$1:$C$331,3,0)</f>
        <v>1870791.7803297753</v>
      </c>
      <c r="H10943">
        <f>VLOOKUP(B10943,'Current %'!$A$1:$G$24,7,0)</f>
        <v>5.2426912236064112E-2</v>
      </c>
      <c r="I10943">
        <f t="shared" si="172"/>
        <v>98079.836479299265</v>
      </c>
    </row>
    <row r="10944" spans="1:9" x14ac:dyDescent="0.35">
      <c r="A10944" t="s">
        <v>112</v>
      </c>
      <c r="B10944" s="1">
        <v>44915</v>
      </c>
      <c r="C10944" s="3">
        <f>VLOOKUP(A10944,'PY SIC'!$A$1:$C$332,3,0)*VLOOKUP(B10944,'Current %'!$A$1:$G$24,7,0)</f>
        <v>180.5824191418441</v>
      </c>
      <c r="D10944" t="s">
        <v>341</v>
      </c>
      <c r="G10944">
        <f>VLOOKUP(A10944,'PY SIC'!$A$1:$C$331,3,0)</f>
        <v>3444.4603246655197</v>
      </c>
      <c r="H10944">
        <f>VLOOKUP(B10944,'Current %'!$A$1:$G$24,7,0)</f>
        <v>5.2426912236064112E-2</v>
      </c>
      <c r="I10944">
        <f t="shared" si="172"/>
        <v>180.5824191418441</v>
      </c>
    </row>
    <row r="10945" spans="1:9" x14ac:dyDescent="0.35">
      <c r="A10945" t="s">
        <v>142</v>
      </c>
      <c r="B10945" s="1">
        <v>44915</v>
      </c>
      <c r="C10945" s="3">
        <f>VLOOKUP(A10945,'PY SIC'!$A$1:$C$332,3,0)*VLOOKUP(B10945,'Current %'!$A$1:$G$24,7,0)</f>
        <v>43262.653356828458</v>
      </c>
      <c r="D10945" t="s">
        <v>341</v>
      </c>
      <c r="G10945">
        <f>VLOOKUP(A10945,'PY SIC'!$A$1:$C$331,3,0)</f>
        <v>825199.33964503778</v>
      </c>
      <c r="H10945">
        <f>VLOOKUP(B10945,'Current %'!$A$1:$G$24,7,0)</f>
        <v>5.2426912236064112E-2</v>
      </c>
      <c r="I10945">
        <f t="shared" si="172"/>
        <v>43262.653356828458</v>
      </c>
    </row>
    <row r="10946" spans="1:9" x14ac:dyDescent="0.35">
      <c r="A10946" t="s">
        <v>151</v>
      </c>
      <c r="B10946" s="1">
        <v>44915</v>
      </c>
      <c r="C10946" s="3">
        <f>VLOOKUP(A10946,'PY SIC'!$A$1:$C$332,3,0)*VLOOKUP(B10946,'Current %'!$A$1:$G$24,7,0)</f>
        <v>23113.116159356072</v>
      </c>
      <c r="D10946" t="s">
        <v>341</v>
      </c>
      <c r="G10946">
        <f>VLOOKUP(A10946,'PY SIC'!$A$1:$C$331,3,0)</f>
        <v>440863.57890550571</v>
      </c>
      <c r="H10946">
        <f>VLOOKUP(B10946,'Current %'!$A$1:$G$24,7,0)</f>
        <v>5.2426912236064112E-2</v>
      </c>
      <c r="I10946">
        <f t="shared" si="172"/>
        <v>23113.116159356072</v>
      </c>
    </row>
    <row r="10947" spans="1:9" x14ac:dyDescent="0.35">
      <c r="A10947" t="s">
        <v>152</v>
      </c>
      <c r="B10947" s="1">
        <v>44915</v>
      </c>
      <c r="C10947" s="3">
        <f>VLOOKUP(A10947,'PY SIC'!$A$1:$C$332,3,0)*VLOOKUP(B10947,'Current %'!$A$1:$G$24,7,0)</f>
        <v>6065.8492149209505</v>
      </c>
      <c r="D10947" t="s">
        <v>341</v>
      </c>
      <c r="G10947">
        <f>VLOOKUP(A10947,'PY SIC'!$A$1:$C$331,3,0)</f>
        <v>115701.05802928242</v>
      </c>
      <c r="H10947">
        <f>VLOOKUP(B10947,'Current %'!$A$1:$G$24,7,0)</f>
        <v>5.2426912236064112E-2</v>
      </c>
      <c r="I10947">
        <f t="shared" si="172"/>
        <v>6065.8492149209505</v>
      </c>
    </row>
    <row r="10948" spans="1:9" x14ac:dyDescent="0.35">
      <c r="A10948" t="s">
        <v>143</v>
      </c>
      <c r="B10948" s="1">
        <v>44915</v>
      </c>
      <c r="C10948" s="3">
        <f>VLOOKUP(A10948,'PY SIC'!$A$1:$C$332,3,0)*VLOOKUP(B10948,'Current %'!$A$1:$G$24,7,0)</f>
        <v>38629.694988255731</v>
      </c>
      <c r="D10948" t="s">
        <v>341</v>
      </c>
      <c r="G10948">
        <f>VLOOKUP(A10948,'PY SIC'!$A$1:$C$331,3,0)</f>
        <v>736829.48967730033</v>
      </c>
      <c r="H10948">
        <f>VLOOKUP(B10948,'Current %'!$A$1:$G$24,7,0)</f>
        <v>5.2426912236064112E-2</v>
      </c>
      <c r="I10948">
        <f t="shared" si="172"/>
        <v>38629.694988255731</v>
      </c>
    </row>
    <row r="10949" spans="1:9" x14ac:dyDescent="0.35">
      <c r="A10949" t="s">
        <v>3</v>
      </c>
      <c r="B10949" s="1">
        <v>44915</v>
      </c>
      <c r="C10949" s="3">
        <f>VLOOKUP(A10949,'PY SIC'!$A$1:$C$332,3,0)*VLOOKUP(B10949,'Current %'!$A$1:$G$24,7,0)</f>
        <v>109698.16895882996</v>
      </c>
      <c r="D10949" t="s">
        <v>341</v>
      </c>
      <c r="G10949">
        <f>VLOOKUP(A10949,'PY SIC'!$A$1:$C$331,3,0)</f>
        <v>2092401.8653795398</v>
      </c>
      <c r="H10949">
        <f>VLOOKUP(B10949,'Current %'!$A$1:$G$24,7,0)</f>
        <v>5.2426912236064112E-2</v>
      </c>
      <c r="I10949">
        <f t="shared" si="172"/>
        <v>109698.16895882996</v>
      </c>
    </row>
    <row r="10950" spans="1:9" x14ac:dyDescent="0.35">
      <c r="A10950" t="s">
        <v>144</v>
      </c>
      <c r="B10950" s="1">
        <v>44915</v>
      </c>
      <c r="C10950" s="3">
        <f>VLOOKUP(A10950,'PY SIC'!$A$1:$C$332,3,0)*VLOOKUP(B10950,'Current %'!$A$1:$G$24,7,0)</f>
        <v>60817.570395627161</v>
      </c>
      <c r="D10950" t="s">
        <v>341</v>
      </c>
      <c r="G10950">
        <f>VLOOKUP(A10950,'PY SIC'!$A$1:$C$331,3,0)</f>
        <v>1160044.8663042027</v>
      </c>
      <c r="H10950">
        <f>VLOOKUP(B10950,'Current %'!$A$1:$G$24,7,0)</f>
        <v>5.2426912236064112E-2</v>
      </c>
      <c r="I10950">
        <f t="shared" si="172"/>
        <v>60817.570395627161</v>
      </c>
    </row>
    <row r="10951" spans="1:9" x14ac:dyDescent="0.35">
      <c r="A10951" t="s">
        <v>67</v>
      </c>
      <c r="B10951" s="1">
        <v>44915</v>
      </c>
      <c r="C10951" s="3">
        <f>VLOOKUP(A10951,'PY SIC'!$A$1:$C$332,3,0)*VLOOKUP(B10951,'Current %'!$A$1:$G$24,7,0)</f>
        <v>63630.278524945599</v>
      </c>
      <c r="D10951" t="s">
        <v>341</v>
      </c>
      <c r="G10951">
        <f>VLOOKUP(A10951,'PY SIC'!$A$1:$C$331,3,0)</f>
        <v>1213694.9480914646</v>
      </c>
      <c r="H10951">
        <f>VLOOKUP(B10951,'Current %'!$A$1:$G$24,7,0)</f>
        <v>5.2426912236064112E-2</v>
      </c>
      <c r="I10951">
        <f t="shared" si="172"/>
        <v>63630.278524945599</v>
      </c>
    </row>
    <row r="10952" spans="1:9" x14ac:dyDescent="0.35">
      <c r="A10952" t="s">
        <v>68</v>
      </c>
      <c r="B10952" s="1">
        <v>44915</v>
      </c>
      <c r="C10952" s="3">
        <f>VLOOKUP(A10952,'PY SIC'!$A$1:$C$332,3,0)*VLOOKUP(B10952,'Current %'!$A$1:$G$24,7,0)</f>
        <v>35758.782303857857</v>
      </c>
      <c r="D10952" t="s">
        <v>341</v>
      </c>
      <c r="G10952">
        <f>VLOOKUP(A10952,'PY SIC'!$A$1:$C$331,3,0)</f>
        <v>682069.20413023361</v>
      </c>
      <c r="H10952">
        <f>VLOOKUP(B10952,'Current %'!$A$1:$G$24,7,0)</f>
        <v>5.2426912236064112E-2</v>
      </c>
      <c r="I10952">
        <f t="shared" si="172"/>
        <v>35758.782303857857</v>
      </c>
    </row>
    <row r="10953" spans="1:9" x14ac:dyDescent="0.35">
      <c r="A10953" t="s">
        <v>153</v>
      </c>
      <c r="B10953" s="1">
        <v>44915</v>
      </c>
      <c r="C10953" s="3">
        <f>VLOOKUP(A10953,'PY SIC'!$A$1:$C$332,3,0)*VLOOKUP(B10953,'Current %'!$A$1:$G$24,7,0)</f>
        <v>48153.24050269727</v>
      </c>
      <c r="D10953" t="s">
        <v>341</v>
      </c>
      <c r="G10953">
        <f>VLOOKUP(A10953,'PY SIC'!$A$1:$C$331,3,0)</f>
        <v>918483.245510938</v>
      </c>
      <c r="H10953">
        <f>VLOOKUP(B10953,'Current %'!$A$1:$G$24,7,0)</f>
        <v>5.2426912236064112E-2</v>
      </c>
      <c r="I10953">
        <f t="shared" si="172"/>
        <v>48153.24050269727</v>
      </c>
    </row>
    <row r="10954" spans="1:9" x14ac:dyDescent="0.35">
      <c r="A10954" t="s">
        <v>4</v>
      </c>
      <c r="B10954" s="1">
        <v>44915</v>
      </c>
      <c r="C10954" s="3">
        <f>VLOOKUP(A10954,'PY SIC'!$A$1:$C$332,3,0)*VLOOKUP(B10954,'Current %'!$A$1:$G$24,7,0)</f>
        <v>76287.803108919223</v>
      </c>
      <c r="D10954" t="s">
        <v>341</v>
      </c>
      <c r="G10954">
        <f>VLOOKUP(A10954,'PY SIC'!$A$1:$C$331,3,0)</f>
        <v>1455126.7632435802</v>
      </c>
      <c r="H10954">
        <f>VLOOKUP(B10954,'Current %'!$A$1:$G$24,7,0)</f>
        <v>5.2426912236064112E-2</v>
      </c>
      <c r="I10954">
        <f t="shared" si="172"/>
        <v>76287.803108919223</v>
      </c>
    </row>
    <row r="10955" spans="1:9" x14ac:dyDescent="0.35">
      <c r="A10955" t="s">
        <v>69</v>
      </c>
      <c r="B10955" s="1">
        <v>44915</v>
      </c>
      <c r="C10955" s="3">
        <f>VLOOKUP(A10955,'PY SIC'!$A$1:$C$332,3,0)*VLOOKUP(B10955,'Current %'!$A$1:$G$24,7,0)</f>
        <v>50666.02553858218</v>
      </c>
      <c r="D10955" t="s">
        <v>341</v>
      </c>
      <c r="G10955">
        <f>VLOOKUP(A10955,'PY SIC'!$A$1:$C$331,3,0)</f>
        <v>966412.54229215067</v>
      </c>
      <c r="H10955">
        <f>VLOOKUP(B10955,'Current %'!$A$1:$G$24,7,0)</f>
        <v>5.2426912236064112E-2</v>
      </c>
      <c r="I10955">
        <f t="shared" si="172"/>
        <v>50666.02553858218</v>
      </c>
    </row>
    <row r="10956" spans="1:9" x14ac:dyDescent="0.35">
      <c r="A10956" t="s">
        <v>5</v>
      </c>
      <c r="B10956" s="1">
        <v>44915</v>
      </c>
      <c r="C10956" s="3">
        <f>VLOOKUP(A10956,'PY SIC'!$A$1:$C$332,3,0)*VLOOKUP(B10956,'Current %'!$A$1:$G$24,7,0)</f>
        <v>48008.820680519428</v>
      </c>
      <c r="D10956" t="s">
        <v>341</v>
      </c>
      <c r="G10956">
        <f>VLOOKUP(A10956,'PY SIC'!$A$1:$C$331,3,0)</f>
        <v>915728.55682113755</v>
      </c>
      <c r="H10956">
        <f>VLOOKUP(B10956,'Current %'!$A$1:$G$24,7,0)</f>
        <v>5.2426912236064112E-2</v>
      </c>
      <c r="I10956">
        <f t="shared" ref="I10956:I11019" si="173">G10956*H10956</f>
        <v>48008.820680519428</v>
      </c>
    </row>
    <row r="10957" spans="1:9" x14ac:dyDescent="0.35">
      <c r="A10957" t="s">
        <v>154</v>
      </c>
      <c r="B10957" s="1">
        <v>44915</v>
      </c>
      <c r="C10957" s="3">
        <f>VLOOKUP(A10957,'PY SIC'!$A$1:$C$332,3,0)*VLOOKUP(B10957,'Current %'!$A$1:$G$24,7,0)</f>
        <v>41216.617150439786</v>
      </c>
      <c r="D10957" t="s">
        <v>341</v>
      </c>
      <c r="G10957">
        <f>VLOOKUP(A10957,'PY SIC'!$A$1:$C$331,3,0)</f>
        <v>786172.89083996753</v>
      </c>
      <c r="H10957">
        <f>VLOOKUP(B10957,'Current %'!$A$1:$G$24,7,0)</f>
        <v>5.2426912236064112E-2</v>
      </c>
      <c r="I10957">
        <f t="shared" si="173"/>
        <v>41216.617150439786</v>
      </c>
    </row>
    <row r="10958" spans="1:9" x14ac:dyDescent="0.35">
      <c r="A10958" t="s">
        <v>155</v>
      </c>
      <c r="B10958" s="1">
        <v>44915</v>
      </c>
      <c r="C10958" s="3">
        <f>VLOOKUP(A10958,'PY SIC'!$A$1:$C$332,3,0)*VLOOKUP(B10958,'Current %'!$A$1:$G$24,7,0)</f>
        <v>37024.045866445602</v>
      </c>
      <c r="D10958" t="s">
        <v>341</v>
      </c>
      <c r="G10958">
        <f>VLOOKUP(A10958,'PY SIC'!$A$1:$C$331,3,0)</f>
        <v>706203.06036213622</v>
      </c>
      <c r="H10958">
        <f>VLOOKUP(B10958,'Current %'!$A$1:$G$24,7,0)</f>
        <v>5.2426912236064112E-2</v>
      </c>
      <c r="I10958">
        <f t="shared" si="173"/>
        <v>37024.045866445602</v>
      </c>
    </row>
    <row r="10959" spans="1:9" x14ac:dyDescent="0.35">
      <c r="A10959" t="s">
        <v>6</v>
      </c>
      <c r="B10959" s="1">
        <v>44915</v>
      </c>
      <c r="C10959" s="3">
        <f>VLOOKUP(A10959,'PY SIC'!$A$1:$C$332,3,0)*VLOOKUP(B10959,'Current %'!$A$1:$G$24,7,0)</f>
        <v>39882.297356523064</v>
      </c>
      <c r="D10959" t="s">
        <v>341</v>
      </c>
      <c r="G10959">
        <f>VLOOKUP(A10959,'PY SIC'!$A$1:$C$331,3,0)</f>
        <v>760721.84409686259</v>
      </c>
      <c r="H10959">
        <f>VLOOKUP(B10959,'Current %'!$A$1:$G$24,7,0)</f>
        <v>5.2426912236064112E-2</v>
      </c>
      <c r="I10959">
        <f t="shared" si="173"/>
        <v>39882.297356523064</v>
      </c>
    </row>
    <row r="10960" spans="1:9" x14ac:dyDescent="0.35">
      <c r="A10960" t="s">
        <v>146</v>
      </c>
      <c r="B10960" s="1">
        <v>44915</v>
      </c>
      <c r="C10960" s="3">
        <f>VLOOKUP(A10960,'PY SIC'!$A$1:$C$332,3,0)*VLOOKUP(B10960,'Current %'!$A$1:$G$24,7,0)</f>
        <v>203559.8135994084</v>
      </c>
      <c r="D10960" t="s">
        <v>341</v>
      </c>
      <c r="G10960">
        <f>VLOOKUP(A10960,'PY SIC'!$A$1:$C$331,3,0)</f>
        <v>3882735.1243352648</v>
      </c>
      <c r="H10960">
        <f>VLOOKUP(B10960,'Current %'!$A$1:$G$24,7,0)</f>
        <v>5.2426912236064112E-2</v>
      </c>
      <c r="I10960">
        <f t="shared" si="173"/>
        <v>203559.8135994084</v>
      </c>
    </row>
    <row r="10961" spans="1:9" x14ac:dyDescent="0.35">
      <c r="A10961" t="s">
        <v>147</v>
      </c>
      <c r="B10961" s="1">
        <v>44915</v>
      </c>
      <c r="C10961" s="3">
        <f>VLOOKUP(A10961,'PY SIC'!$A$1:$C$332,3,0)*VLOOKUP(B10961,'Current %'!$A$1:$G$24,7,0)</f>
        <v>193483.39995680953</v>
      </c>
      <c r="D10961" t="s">
        <v>341</v>
      </c>
      <c r="G10961">
        <f>VLOOKUP(A10961,'PY SIC'!$A$1:$C$331,3,0)</f>
        <v>3690535.8661140762</v>
      </c>
      <c r="H10961">
        <f>VLOOKUP(B10961,'Current %'!$A$1:$G$24,7,0)</f>
        <v>5.2426912236064112E-2</v>
      </c>
      <c r="I10961">
        <f t="shared" si="173"/>
        <v>193483.39995680953</v>
      </c>
    </row>
    <row r="10962" spans="1:9" x14ac:dyDescent="0.35">
      <c r="A10962" t="s">
        <v>7</v>
      </c>
      <c r="B10962" s="1">
        <v>44915</v>
      </c>
      <c r="C10962" s="3">
        <f>VLOOKUP(A10962,'PY SIC'!$A$1:$C$332,3,0)*VLOOKUP(B10962,'Current %'!$A$1:$G$24,7,0)</f>
        <v>124087.53874459339</v>
      </c>
      <c r="D10962" t="s">
        <v>341</v>
      </c>
      <c r="G10962">
        <f>VLOOKUP(A10962,'PY SIC'!$A$1:$C$331,3,0)</f>
        <v>2366867.1957230857</v>
      </c>
      <c r="H10962">
        <f>VLOOKUP(B10962,'Current %'!$A$1:$G$24,7,0)</f>
        <v>5.2426912236064112E-2</v>
      </c>
      <c r="I10962">
        <f t="shared" si="173"/>
        <v>124087.53874459339</v>
      </c>
    </row>
    <row r="10963" spans="1:9" x14ac:dyDescent="0.35">
      <c r="A10963" t="s">
        <v>70</v>
      </c>
      <c r="B10963" s="1">
        <v>44915</v>
      </c>
      <c r="C10963" s="3">
        <f>VLOOKUP(A10963,'PY SIC'!$A$1:$C$332,3,0)*VLOOKUP(B10963,'Current %'!$A$1:$G$24,7,0)</f>
        <v>39864.493702574946</v>
      </c>
      <c r="D10963" t="s">
        <v>341</v>
      </c>
      <c r="G10963">
        <f>VLOOKUP(A10963,'PY SIC'!$A$1:$C$331,3,0)</f>
        <v>760382.25411933439</v>
      </c>
      <c r="H10963">
        <f>VLOOKUP(B10963,'Current %'!$A$1:$G$24,7,0)</f>
        <v>5.2426912236064112E-2</v>
      </c>
      <c r="I10963">
        <f t="shared" si="173"/>
        <v>39864.493702574946</v>
      </c>
    </row>
    <row r="10964" spans="1:9" x14ac:dyDescent="0.35">
      <c r="A10964" t="s">
        <v>8</v>
      </c>
      <c r="B10964" s="1">
        <v>44915</v>
      </c>
      <c r="C10964" s="3">
        <f>VLOOKUP(A10964,'PY SIC'!$A$1:$C$332,3,0)*VLOOKUP(B10964,'Current %'!$A$1:$G$24,7,0)</f>
        <v>70784.389894224005</v>
      </c>
      <c r="D10964" t="s">
        <v>341</v>
      </c>
      <c r="G10964">
        <f>VLOOKUP(A10964,'PY SIC'!$A$1:$C$331,3,0)</f>
        <v>1350153.7068500463</v>
      </c>
      <c r="H10964">
        <f>VLOOKUP(B10964,'Current %'!$A$1:$G$24,7,0)</f>
        <v>5.2426912236064112E-2</v>
      </c>
      <c r="I10964">
        <f t="shared" si="173"/>
        <v>70784.389894224005</v>
      </c>
    </row>
    <row r="10965" spans="1:9" x14ac:dyDescent="0.35">
      <c r="A10965" t="s">
        <v>156</v>
      </c>
      <c r="B10965" s="1">
        <v>44915</v>
      </c>
      <c r="C10965" s="3">
        <f>VLOOKUP(A10965,'PY SIC'!$A$1:$C$332,3,0)*VLOOKUP(B10965,'Current %'!$A$1:$G$24,7,0)</f>
        <v>69812.457178115757</v>
      </c>
      <c r="D10965" t="s">
        <v>341</v>
      </c>
      <c r="G10965">
        <f>VLOOKUP(A10965,'PY SIC'!$A$1:$C$331,3,0)</f>
        <v>1331614.8939645591</v>
      </c>
      <c r="H10965">
        <f>VLOOKUP(B10965,'Current %'!$A$1:$G$24,7,0)</f>
        <v>5.2426912236064112E-2</v>
      </c>
      <c r="I10965">
        <f t="shared" si="173"/>
        <v>69812.457178115757</v>
      </c>
    </row>
    <row r="10966" spans="1:9" x14ac:dyDescent="0.35">
      <c r="A10966" t="s">
        <v>157</v>
      </c>
      <c r="B10966" s="1">
        <v>44915</v>
      </c>
      <c r="C10966" s="3">
        <f>VLOOKUP(A10966,'PY SIC'!$A$1:$C$332,3,0)*VLOOKUP(B10966,'Current %'!$A$1:$G$24,7,0)</f>
        <v>19987.739241773361</v>
      </c>
      <c r="D10966" t="s">
        <v>341</v>
      </c>
      <c r="G10966">
        <f>VLOOKUP(A10966,'PY SIC'!$A$1:$C$331,3,0)</f>
        <v>381249.59852249193</v>
      </c>
      <c r="H10966">
        <f>VLOOKUP(B10966,'Current %'!$A$1:$G$24,7,0)</f>
        <v>5.2426912236064112E-2</v>
      </c>
      <c r="I10966">
        <f t="shared" si="173"/>
        <v>19987.739241773361</v>
      </c>
    </row>
    <row r="10967" spans="1:9" x14ac:dyDescent="0.35">
      <c r="A10967" t="s">
        <v>158</v>
      </c>
      <c r="B10967" s="1">
        <v>44915</v>
      </c>
      <c r="C10967" s="3">
        <f>VLOOKUP(A10967,'PY SIC'!$A$1:$C$332,3,0)*VLOOKUP(B10967,'Current %'!$A$1:$G$24,7,0)</f>
        <v>376.46184495083691</v>
      </c>
      <c r="D10967" t="s">
        <v>341</v>
      </c>
      <c r="G10967">
        <f>VLOOKUP(A10967,'PY SIC'!$A$1:$C$331,3,0)</f>
        <v>7180.6984026778409</v>
      </c>
      <c r="H10967">
        <f>VLOOKUP(B10967,'Current %'!$A$1:$G$24,7,0)</f>
        <v>5.2426912236064112E-2</v>
      </c>
      <c r="I10967">
        <f t="shared" si="173"/>
        <v>376.46184495083691</v>
      </c>
    </row>
    <row r="10968" spans="1:9" x14ac:dyDescent="0.35">
      <c r="A10968" t="s">
        <v>71</v>
      </c>
      <c r="B10968" s="1">
        <v>44915</v>
      </c>
      <c r="C10968" s="3">
        <f>VLOOKUP(A10968,'PY SIC'!$A$1:$C$332,3,0)*VLOOKUP(B10968,'Current %'!$A$1:$G$24,7,0)</f>
        <v>58753.4697908585</v>
      </c>
      <c r="D10968" t="s">
        <v>341</v>
      </c>
      <c r="G10968">
        <f>VLOOKUP(A10968,'PY SIC'!$A$1:$C$331,3,0)</f>
        <v>1120673.8540371712</v>
      </c>
      <c r="H10968">
        <f>VLOOKUP(B10968,'Current %'!$A$1:$G$24,7,0)</f>
        <v>5.2426912236064112E-2</v>
      </c>
      <c r="I10968">
        <f t="shared" si="173"/>
        <v>58753.4697908585</v>
      </c>
    </row>
    <row r="10969" spans="1:9" x14ac:dyDescent="0.35">
      <c r="A10969" t="s">
        <v>9</v>
      </c>
      <c r="B10969" s="1">
        <v>44915</v>
      </c>
      <c r="C10969" s="3">
        <f>VLOOKUP(A10969,'PY SIC'!$A$1:$C$332,3,0)*VLOOKUP(B10969,'Current %'!$A$1:$G$24,7,0)</f>
        <v>75690.601788025568</v>
      </c>
      <c r="D10969" t="s">
        <v>341</v>
      </c>
      <c r="G10969">
        <f>VLOOKUP(A10969,'PY SIC'!$A$1:$C$331,3,0)</f>
        <v>1443735.641862931</v>
      </c>
      <c r="H10969">
        <f>VLOOKUP(B10969,'Current %'!$A$1:$G$24,7,0)</f>
        <v>5.2426912236064112E-2</v>
      </c>
      <c r="I10969">
        <f t="shared" si="173"/>
        <v>75690.601788025568</v>
      </c>
    </row>
    <row r="10970" spans="1:9" x14ac:dyDescent="0.35">
      <c r="A10970" t="s">
        <v>72</v>
      </c>
      <c r="B10970" s="1">
        <v>44915</v>
      </c>
      <c r="C10970" s="3">
        <f>VLOOKUP(A10970,'PY SIC'!$A$1:$C$332,3,0)*VLOOKUP(B10970,'Current %'!$A$1:$G$24,7,0)</f>
        <v>55096.899729588549</v>
      </c>
      <c r="D10970" t="s">
        <v>341</v>
      </c>
      <c r="G10970">
        <f>VLOOKUP(A10970,'PY SIC'!$A$1:$C$331,3,0)</f>
        <v>1050927.8036727055</v>
      </c>
      <c r="H10970">
        <f>VLOOKUP(B10970,'Current %'!$A$1:$G$24,7,0)</f>
        <v>5.2426912236064112E-2</v>
      </c>
      <c r="I10970">
        <f t="shared" si="173"/>
        <v>55096.899729588549</v>
      </c>
    </row>
    <row r="10971" spans="1:9" x14ac:dyDescent="0.35">
      <c r="A10971" t="s">
        <v>73</v>
      </c>
      <c r="B10971" s="1">
        <v>44915</v>
      </c>
      <c r="C10971" s="3">
        <f>VLOOKUP(A10971,'PY SIC'!$A$1:$C$332,3,0)*VLOOKUP(B10971,'Current %'!$A$1:$G$24,7,0)</f>
        <v>34352.320802835471</v>
      </c>
      <c r="D10971" t="s">
        <v>341</v>
      </c>
      <c r="G10971">
        <f>VLOOKUP(A10971,'PY SIC'!$A$1:$C$331,3,0)</f>
        <v>655242.11397681257</v>
      </c>
      <c r="H10971">
        <f>VLOOKUP(B10971,'Current %'!$A$1:$G$24,7,0)</f>
        <v>5.2426912236064112E-2</v>
      </c>
      <c r="I10971">
        <f t="shared" si="173"/>
        <v>34352.320802835471</v>
      </c>
    </row>
    <row r="10972" spans="1:9" x14ac:dyDescent="0.35">
      <c r="A10972" t="s">
        <v>10</v>
      </c>
      <c r="B10972" s="1">
        <v>44915</v>
      </c>
      <c r="C10972" s="3">
        <f>VLOOKUP(A10972,'PY SIC'!$A$1:$C$332,3,0)*VLOOKUP(B10972,'Current %'!$A$1:$G$24,7,0)</f>
        <v>34589.354995042864</v>
      </c>
      <c r="D10972" t="s">
        <v>341</v>
      </c>
      <c r="G10972">
        <f>VLOOKUP(A10972,'PY SIC'!$A$1:$C$331,3,0)</f>
        <v>659763.34519371297</v>
      </c>
      <c r="H10972">
        <f>VLOOKUP(B10972,'Current %'!$A$1:$G$24,7,0)</f>
        <v>5.2426912236064112E-2</v>
      </c>
      <c r="I10972">
        <f t="shared" si="173"/>
        <v>34589.354995042864</v>
      </c>
    </row>
    <row r="10973" spans="1:9" x14ac:dyDescent="0.35">
      <c r="A10973" t="s">
        <v>159</v>
      </c>
      <c r="B10973" s="1">
        <v>44915</v>
      </c>
      <c r="C10973" s="3">
        <f>VLOOKUP(A10973,'PY SIC'!$A$1:$C$332,3,0)*VLOOKUP(B10973,'Current %'!$A$1:$G$24,7,0)</f>
        <v>11916.170221084642</v>
      </c>
      <c r="D10973" t="s">
        <v>341</v>
      </c>
      <c r="G10973">
        <f>VLOOKUP(A10973,'PY SIC'!$A$1:$C$331,3,0)</f>
        <v>227291.0936930516</v>
      </c>
      <c r="H10973">
        <f>VLOOKUP(B10973,'Current %'!$A$1:$G$24,7,0)</f>
        <v>5.2426912236064112E-2</v>
      </c>
      <c r="I10973">
        <f t="shared" si="173"/>
        <v>11916.170221084642</v>
      </c>
    </row>
    <row r="10974" spans="1:9" x14ac:dyDescent="0.35">
      <c r="A10974" t="s">
        <v>160</v>
      </c>
      <c r="B10974" s="1">
        <v>44915</v>
      </c>
      <c r="C10974" s="3">
        <f>VLOOKUP(A10974,'PY SIC'!$A$1:$C$332,3,0)*VLOOKUP(B10974,'Current %'!$A$1:$G$24,7,0)</f>
        <v>60538.325180641958</v>
      </c>
      <c r="D10974" t="s">
        <v>341</v>
      </c>
      <c r="G10974">
        <f>VLOOKUP(A10974,'PY SIC'!$A$1:$C$331,3,0)</f>
        <v>1154718.4947313769</v>
      </c>
      <c r="H10974">
        <f>VLOOKUP(B10974,'Current %'!$A$1:$G$24,7,0)</f>
        <v>5.2426912236064112E-2</v>
      </c>
      <c r="I10974">
        <f t="shared" si="173"/>
        <v>60538.325180641958</v>
      </c>
    </row>
    <row r="10975" spans="1:9" x14ac:dyDescent="0.35">
      <c r="A10975" t="s">
        <v>74</v>
      </c>
      <c r="B10975" s="1">
        <v>44915</v>
      </c>
      <c r="C10975" s="3">
        <f>VLOOKUP(A10975,'PY SIC'!$A$1:$C$332,3,0)*VLOOKUP(B10975,'Current %'!$A$1:$G$24,7,0)</f>
        <v>53979.76857945681</v>
      </c>
      <c r="D10975" t="s">
        <v>341</v>
      </c>
      <c r="G10975">
        <f>VLOOKUP(A10975,'PY SIC'!$A$1:$C$331,3,0)</f>
        <v>1029619.4507202829</v>
      </c>
      <c r="H10975">
        <f>VLOOKUP(B10975,'Current %'!$A$1:$G$24,7,0)</f>
        <v>5.2426912236064112E-2</v>
      </c>
      <c r="I10975">
        <f t="shared" si="173"/>
        <v>53979.76857945681</v>
      </c>
    </row>
    <row r="10976" spans="1:9" x14ac:dyDescent="0.35">
      <c r="A10976" t="s">
        <v>161</v>
      </c>
      <c r="B10976" s="1">
        <v>44915</v>
      </c>
      <c r="C10976" s="3">
        <f>VLOOKUP(A10976,'PY SIC'!$A$1:$C$332,3,0)*VLOOKUP(B10976,'Current %'!$A$1:$G$24,7,0)</f>
        <v>10256.850600148513</v>
      </c>
      <c r="D10976" t="s">
        <v>341</v>
      </c>
      <c r="G10976">
        <f>VLOOKUP(A10976,'PY SIC'!$A$1:$C$331,3,0)</f>
        <v>195640.94398626237</v>
      </c>
      <c r="H10976">
        <f>VLOOKUP(B10976,'Current %'!$A$1:$G$24,7,0)</f>
        <v>5.2426912236064112E-2</v>
      </c>
      <c r="I10976">
        <f t="shared" si="173"/>
        <v>10256.850600148513</v>
      </c>
    </row>
    <row r="10977" spans="1:9" x14ac:dyDescent="0.35">
      <c r="A10977" t="s">
        <v>75</v>
      </c>
      <c r="B10977" s="1">
        <v>44915</v>
      </c>
      <c r="C10977" s="3">
        <f>VLOOKUP(A10977,'PY SIC'!$A$1:$C$332,3,0)*VLOOKUP(B10977,'Current %'!$A$1:$G$24,7,0)</f>
        <v>154051.97197316884</v>
      </c>
      <c r="D10977" t="s">
        <v>341</v>
      </c>
      <c r="G10977">
        <f>VLOOKUP(A10977,'PY SIC'!$A$1:$C$331,3,0)</f>
        <v>2938413.9824888934</v>
      </c>
      <c r="H10977">
        <f>VLOOKUP(B10977,'Current %'!$A$1:$G$24,7,0)</f>
        <v>5.2426912236064112E-2</v>
      </c>
      <c r="I10977">
        <f t="shared" si="173"/>
        <v>154051.97197316884</v>
      </c>
    </row>
    <row r="10978" spans="1:9" x14ac:dyDescent="0.35">
      <c r="A10978" t="s">
        <v>113</v>
      </c>
      <c r="B10978" s="1">
        <v>44915</v>
      </c>
      <c r="C10978" s="3">
        <f>VLOOKUP(A10978,'PY SIC'!$A$1:$C$332,3,0)*VLOOKUP(B10978,'Current %'!$A$1:$G$24,7,0)</f>
        <v>32902.201509584338</v>
      </c>
      <c r="D10978" t="s">
        <v>341</v>
      </c>
      <c r="G10978">
        <f>VLOOKUP(A10978,'PY SIC'!$A$1:$C$331,3,0)</f>
        <v>627582.28753649804</v>
      </c>
      <c r="H10978">
        <f>VLOOKUP(B10978,'Current %'!$A$1:$G$24,7,0)</f>
        <v>5.2426912236064112E-2</v>
      </c>
      <c r="I10978">
        <f t="shared" si="173"/>
        <v>32902.201509584338</v>
      </c>
    </row>
    <row r="10979" spans="1:9" x14ac:dyDescent="0.35">
      <c r="A10979" t="s">
        <v>76</v>
      </c>
      <c r="B10979" s="1">
        <v>44915</v>
      </c>
      <c r="C10979" s="3">
        <f>VLOOKUP(A10979,'PY SIC'!$A$1:$C$332,3,0)*VLOOKUP(B10979,'Current %'!$A$1:$G$24,7,0)</f>
        <v>10014.294903167287</v>
      </c>
      <c r="D10979" t="s">
        <v>341</v>
      </c>
      <c r="G10979">
        <f>VLOOKUP(A10979,'PY SIC'!$A$1:$C$331,3,0)</f>
        <v>191014.39463143743</v>
      </c>
      <c r="H10979">
        <f>VLOOKUP(B10979,'Current %'!$A$1:$G$24,7,0)</f>
        <v>5.2426912236064112E-2</v>
      </c>
      <c r="I10979">
        <f t="shared" si="173"/>
        <v>10014.294903167287</v>
      </c>
    </row>
    <row r="10980" spans="1:9" x14ac:dyDescent="0.35">
      <c r="A10980" t="s">
        <v>266</v>
      </c>
      <c r="B10980" s="1">
        <v>44915</v>
      </c>
      <c r="C10980" s="3">
        <f>VLOOKUP(A10980,'PY SIC'!$A$1:$C$332,3,0)*VLOOKUP(B10980,'Current %'!$A$1:$G$24,7,0)</f>
        <v>1759.829356504323</v>
      </c>
      <c r="D10980" t="s">
        <v>341</v>
      </c>
      <c r="G10980">
        <f>VLOOKUP(A10980,'PY SIC'!$A$1:$C$331,3,0)</f>
        <v>33567.289802998326</v>
      </c>
      <c r="H10980">
        <f>VLOOKUP(B10980,'Current %'!$A$1:$G$24,7,0)</f>
        <v>5.2426912236064112E-2</v>
      </c>
      <c r="I10980">
        <f t="shared" si="173"/>
        <v>1759.829356504323</v>
      </c>
    </row>
    <row r="10981" spans="1:9" x14ac:dyDescent="0.35">
      <c r="A10981" t="s">
        <v>287</v>
      </c>
      <c r="B10981" s="1">
        <v>44915</v>
      </c>
      <c r="C10981" s="3">
        <f>VLOOKUP(A10981,'PY SIC'!$A$1:$C$332,3,0)*VLOOKUP(B10981,'Current %'!$A$1:$G$24,7,0)</f>
        <v>15145.790589641343</v>
      </c>
      <c r="D10981" t="s">
        <v>341</v>
      </c>
      <c r="G10981">
        <f>VLOOKUP(A10981,'PY SIC'!$A$1:$C$331,3,0)</f>
        <v>288893.43170629564</v>
      </c>
      <c r="H10981">
        <f>VLOOKUP(B10981,'Current %'!$A$1:$G$24,7,0)</f>
        <v>5.2426912236064112E-2</v>
      </c>
      <c r="I10981">
        <f t="shared" si="173"/>
        <v>15145.790589641343</v>
      </c>
    </row>
    <row r="10982" spans="1:9" x14ac:dyDescent="0.35">
      <c r="A10982" t="s">
        <v>267</v>
      </c>
      <c r="B10982" s="1">
        <v>44915</v>
      </c>
      <c r="C10982" s="3">
        <f>VLOOKUP(A10982,'PY SIC'!$A$1:$C$332,3,0)*VLOOKUP(B10982,'Current %'!$A$1:$G$24,7,0)</f>
        <v>4273.2071031115647</v>
      </c>
      <c r="D10982" t="s">
        <v>341</v>
      </c>
      <c r="G10982">
        <f>VLOOKUP(A10982,'PY SIC'!$A$1:$C$331,3,0)</f>
        <v>81507.892051137344</v>
      </c>
      <c r="H10982">
        <f>VLOOKUP(B10982,'Current %'!$A$1:$G$24,7,0)</f>
        <v>5.2426912236064112E-2</v>
      </c>
      <c r="I10982">
        <f t="shared" si="173"/>
        <v>4273.2071031115647</v>
      </c>
    </row>
    <row r="10983" spans="1:9" x14ac:dyDescent="0.35">
      <c r="A10983" t="s">
        <v>256</v>
      </c>
      <c r="B10983" s="1">
        <v>44915</v>
      </c>
      <c r="C10983" s="3">
        <f>VLOOKUP(A10983,'PY SIC'!$A$1:$C$332,3,0)*VLOOKUP(B10983,'Current %'!$A$1:$G$24,7,0)</f>
        <v>24677.647332847351</v>
      </c>
      <c r="D10983" t="s">
        <v>341</v>
      </c>
      <c r="G10983">
        <f>VLOOKUP(A10983,'PY SIC'!$A$1:$C$331,3,0)</f>
        <v>470705.71735620487</v>
      </c>
      <c r="H10983">
        <f>VLOOKUP(B10983,'Current %'!$A$1:$G$24,7,0)</f>
        <v>5.2426912236064112E-2</v>
      </c>
      <c r="I10983">
        <f t="shared" si="173"/>
        <v>24677.647332847351</v>
      </c>
    </row>
    <row r="10984" spans="1:9" x14ac:dyDescent="0.35">
      <c r="A10984" t="s">
        <v>268</v>
      </c>
      <c r="B10984" s="1">
        <v>44915</v>
      </c>
      <c r="C10984" s="3">
        <f>VLOOKUP(A10984,'PY SIC'!$A$1:$C$332,3,0)*VLOOKUP(B10984,'Current %'!$A$1:$G$24,7,0)</f>
        <v>10957.5306423984</v>
      </c>
      <c r="D10984" t="s">
        <v>341</v>
      </c>
      <c r="G10984">
        <f>VLOOKUP(A10984,'PY SIC'!$A$1:$C$331,3,0)</f>
        <v>209005.83641202486</v>
      </c>
      <c r="H10984">
        <f>VLOOKUP(B10984,'Current %'!$A$1:$G$24,7,0)</f>
        <v>5.2426912236064112E-2</v>
      </c>
      <c r="I10984">
        <f t="shared" si="173"/>
        <v>10957.5306423984</v>
      </c>
    </row>
    <row r="10985" spans="1:9" x14ac:dyDescent="0.35">
      <c r="A10985" t="s">
        <v>269</v>
      </c>
      <c r="B10985" s="1">
        <v>44915</v>
      </c>
      <c r="C10985" s="3">
        <f>VLOOKUP(A10985,'PY SIC'!$A$1:$C$332,3,0)*VLOOKUP(B10985,'Current %'!$A$1:$G$24,7,0)</f>
        <v>21317.569040716986</v>
      </c>
      <c r="D10985" t="s">
        <v>341</v>
      </c>
      <c r="G10985">
        <f>VLOOKUP(A10985,'PY SIC'!$A$1:$C$331,3,0)</f>
        <v>406615.00232418376</v>
      </c>
      <c r="H10985">
        <f>VLOOKUP(B10985,'Current %'!$A$1:$G$24,7,0)</f>
        <v>5.2426912236064112E-2</v>
      </c>
      <c r="I10985">
        <f t="shared" si="173"/>
        <v>21317.569040716986</v>
      </c>
    </row>
    <row r="10986" spans="1:9" x14ac:dyDescent="0.35">
      <c r="A10986" t="s">
        <v>270</v>
      </c>
      <c r="B10986" s="1">
        <v>44915</v>
      </c>
      <c r="C10986" s="3">
        <f>VLOOKUP(A10986,'PY SIC'!$A$1:$C$332,3,0)*VLOOKUP(B10986,'Current %'!$A$1:$G$24,7,0)</f>
        <v>5787.5836022809754</v>
      </c>
      <c r="D10986" t="s">
        <v>341</v>
      </c>
      <c r="G10986">
        <f>VLOOKUP(A10986,'PY SIC'!$A$1:$C$331,3,0)</f>
        <v>110393.37156117572</v>
      </c>
      <c r="H10986">
        <f>VLOOKUP(B10986,'Current %'!$A$1:$G$24,7,0)</f>
        <v>5.2426912236064112E-2</v>
      </c>
      <c r="I10986">
        <f t="shared" si="173"/>
        <v>5787.5836022809754</v>
      </c>
    </row>
    <row r="10987" spans="1:9" x14ac:dyDescent="0.35">
      <c r="A10987" t="s">
        <v>288</v>
      </c>
      <c r="B10987" s="1">
        <v>44915</v>
      </c>
      <c r="C10987" s="3">
        <f>VLOOKUP(A10987,'PY SIC'!$A$1:$C$332,3,0)*VLOOKUP(B10987,'Current %'!$A$1:$G$24,7,0)</f>
        <v>818.83046649623213</v>
      </c>
      <c r="D10987" t="s">
        <v>341</v>
      </c>
      <c r="G10987">
        <f>VLOOKUP(A10987,'PY SIC'!$A$1:$C$331,3,0)</f>
        <v>15618.514071728305</v>
      </c>
      <c r="H10987">
        <f>VLOOKUP(B10987,'Current %'!$A$1:$G$24,7,0)</f>
        <v>5.2426912236064112E-2</v>
      </c>
      <c r="I10987">
        <f t="shared" si="173"/>
        <v>818.83046649623213</v>
      </c>
    </row>
    <row r="10988" spans="1:9" x14ac:dyDescent="0.35">
      <c r="A10988" t="s">
        <v>315</v>
      </c>
      <c r="B10988" s="1">
        <v>44915</v>
      </c>
      <c r="C10988" s="3">
        <f>VLOOKUP(A10988,'PY SIC'!$A$1:$C$332,3,0)*VLOOKUP(B10988,'Current %'!$A$1:$G$24,7,0)</f>
        <v>11103.98270184924</v>
      </c>
      <c r="D10988" t="s">
        <v>341</v>
      </c>
      <c r="G10988">
        <f>VLOOKUP(A10988,'PY SIC'!$A$1:$C$331,3,0)</f>
        <v>211799.28834738594</v>
      </c>
      <c r="H10988">
        <f>VLOOKUP(B10988,'Current %'!$A$1:$G$24,7,0)</f>
        <v>5.2426912236064112E-2</v>
      </c>
      <c r="I10988">
        <f t="shared" si="173"/>
        <v>11103.98270184924</v>
      </c>
    </row>
    <row r="10989" spans="1:9" x14ac:dyDescent="0.35">
      <c r="A10989" t="s">
        <v>271</v>
      </c>
      <c r="B10989" s="1">
        <v>44915</v>
      </c>
      <c r="C10989" s="3">
        <f>VLOOKUP(A10989,'PY SIC'!$A$1:$C$332,3,0)*VLOOKUP(B10989,'Current %'!$A$1:$G$24,7,0)</f>
        <v>778.52432665148103</v>
      </c>
      <c r="D10989" t="s">
        <v>341</v>
      </c>
      <c r="G10989">
        <f>VLOOKUP(A10989,'PY SIC'!$A$1:$C$331,3,0)</f>
        <v>14849.707782636482</v>
      </c>
      <c r="H10989">
        <f>VLOOKUP(B10989,'Current %'!$A$1:$G$24,7,0)</f>
        <v>5.2426912236064112E-2</v>
      </c>
      <c r="I10989">
        <f t="shared" si="173"/>
        <v>778.52432665148103</v>
      </c>
    </row>
    <row r="10990" spans="1:9" x14ac:dyDescent="0.35">
      <c r="A10990" t="s">
        <v>289</v>
      </c>
      <c r="B10990" s="1">
        <v>44915</v>
      </c>
      <c r="C10990" s="3">
        <f>VLOOKUP(A10990,'PY SIC'!$A$1:$C$332,3,0)*VLOOKUP(B10990,'Current %'!$A$1:$G$24,7,0)</f>
        <v>42418.705113641343</v>
      </c>
      <c r="D10990" t="s">
        <v>341</v>
      </c>
      <c r="G10990">
        <f>VLOOKUP(A10990,'PY SIC'!$A$1:$C$331,3,0)</f>
        <v>809101.72475238412</v>
      </c>
      <c r="H10990">
        <f>VLOOKUP(B10990,'Current %'!$A$1:$G$24,7,0)</f>
        <v>5.2426912236064112E-2</v>
      </c>
      <c r="I10990">
        <f t="shared" si="173"/>
        <v>42418.705113641343</v>
      </c>
    </row>
    <row r="10991" spans="1:9" x14ac:dyDescent="0.35">
      <c r="A10991" t="s">
        <v>188</v>
      </c>
      <c r="B10991" s="1">
        <v>44915</v>
      </c>
      <c r="C10991" s="3">
        <f>VLOOKUP(A10991,'PY SIC'!$A$1:$C$332,3,0)*VLOOKUP(B10991,'Current %'!$A$1:$G$24,7,0)</f>
        <v>10830.951292248157</v>
      </c>
      <c r="D10991" t="s">
        <v>341</v>
      </c>
      <c r="G10991">
        <f>VLOOKUP(A10991,'PY SIC'!$A$1:$C$331,3,0)</f>
        <v>206591.43997417457</v>
      </c>
      <c r="H10991">
        <f>VLOOKUP(B10991,'Current %'!$A$1:$G$24,7,0)</f>
        <v>5.2426912236064112E-2</v>
      </c>
      <c r="I10991">
        <f t="shared" si="173"/>
        <v>10830.951292248157</v>
      </c>
    </row>
    <row r="10992" spans="1:9" x14ac:dyDescent="0.35">
      <c r="A10992" t="s">
        <v>189</v>
      </c>
      <c r="B10992" s="1">
        <v>44915</v>
      </c>
      <c r="C10992" s="3">
        <f>VLOOKUP(A10992,'PY SIC'!$A$1:$C$332,3,0)*VLOOKUP(B10992,'Current %'!$A$1:$G$24,7,0)</f>
        <v>2294.3554417484415</v>
      </c>
      <c r="D10992" t="s">
        <v>341</v>
      </c>
      <c r="G10992">
        <f>VLOOKUP(A10992,'PY SIC'!$A$1:$C$331,3,0)</f>
        <v>43762.932888696239</v>
      </c>
      <c r="H10992">
        <f>VLOOKUP(B10992,'Current %'!$A$1:$G$24,7,0)</f>
        <v>5.2426912236064112E-2</v>
      </c>
      <c r="I10992">
        <f t="shared" si="173"/>
        <v>2294.3554417484415</v>
      </c>
    </row>
    <row r="10993" spans="1:9" x14ac:dyDescent="0.35">
      <c r="A10993" t="s">
        <v>290</v>
      </c>
      <c r="B10993" s="1">
        <v>44915</v>
      </c>
      <c r="C10993" s="3">
        <f>VLOOKUP(A10993,'PY SIC'!$A$1:$C$332,3,0)*VLOOKUP(B10993,'Current %'!$A$1:$G$24,7,0)</f>
        <v>269.60431033283345</v>
      </c>
      <c r="D10993" t="s">
        <v>341</v>
      </c>
      <c r="G10993">
        <f>VLOOKUP(A10993,'PY SIC'!$A$1:$C$331,3,0)</f>
        <v>5142.4792884783801</v>
      </c>
      <c r="H10993">
        <f>VLOOKUP(B10993,'Current %'!$A$1:$G$24,7,0)</f>
        <v>5.2426912236064112E-2</v>
      </c>
      <c r="I10993">
        <f t="shared" si="173"/>
        <v>269.60431033283345</v>
      </c>
    </row>
    <row r="10994" spans="1:9" x14ac:dyDescent="0.35">
      <c r="A10994" t="s">
        <v>291</v>
      </c>
      <c r="B10994" s="1">
        <v>44915</v>
      </c>
      <c r="C10994" s="3">
        <f>VLOOKUP(A10994,'PY SIC'!$A$1:$C$332,3,0)*VLOOKUP(B10994,'Current %'!$A$1:$G$24,7,0)</f>
        <v>3107.6758713971253</v>
      </c>
      <c r="D10994" t="s">
        <v>341</v>
      </c>
      <c r="G10994">
        <f>VLOOKUP(A10994,'PY SIC'!$A$1:$C$331,3,0)</f>
        <v>59276.347563711308</v>
      </c>
      <c r="H10994">
        <f>VLOOKUP(B10994,'Current %'!$A$1:$G$24,7,0)</f>
        <v>5.2426912236064112E-2</v>
      </c>
      <c r="I10994">
        <f t="shared" si="173"/>
        <v>3107.6758713971253</v>
      </c>
    </row>
    <row r="10995" spans="1:9" x14ac:dyDescent="0.35">
      <c r="A10995" t="s">
        <v>292</v>
      </c>
      <c r="B10995" s="1">
        <v>44915</v>
      </c>
      <c r="C10995" s="3">
        <f>VLOOKUP(A10995,'PY SIC'!$A$1:$C$332,3,0)*VLOOKUP(B10995,'Current %'!$A$1:$G$24,7,0)</f>
        <v>209.25404586649492</v>
      </c>
      <c r="D10995" t="s">
        <v>341</v>
      </c>
      <c r="G10995">
        <f>VLOOKUP(A10995,'PY SIC'!$A$1:$C$331,3,0)</f>
        <v>3991.3478963682037</v>
      </c>
      <c r="H10995">
        <f>VLOOKUP(B10995,'Current %'!$A$1:$G$24,7,0)</f>
        <v>5.2426912236064112E-2</v>
      </c>
      <c r="I10995">
        <f t="shared" si="173"/>
        <v>209.25404586649492</v>
      </c>
    </row>
    <row r="10996" spans="1:9" x14ac:dyDescent="0.35">
      <c r="A10996" t="s">
        <v>190</v>
      </c>
      <c r="B10996" s="1">
        <v>44915</v>
      </c>
      <c r="C10996" s="3">
        <f>VLOOKUP(A10996,'PY SIC'!$A$1:$C$332,3,0)*VLOOKUP(B10996,'Current %'!$A$1:$G$24,7,0)</f>
        <v>92562.73357835869</v>
      </c>
      <c r="D10996" t="s">
        <v>341</v>
      </c>
      <c r="G10996">
        <f>VLOOKUP(A10996,'PY SIC'!$A$1:$C$331,3,0)</f>
        <v>1765557.6044908748</v>
      </c>
      <c r="H10996">
        <f>VLOOKUP(B10996,'Current %'!$A$1:$G$24,7,0)</f>
        <v>5.2426912236064112E-2</v>
      </c>
      <c r="I10996">
        <f t="shared" si="173"/>
        <v>92562.73357835869</v>
      </c>
    </row>
    <row r="10997" spans="1:9" x14ac:dyDescent="0.35">
      <c r="A10997" t="s">
        <v>316</v>
      </c>
      <c r="B10997" s="1">
        <v>44915</v>
      </c>
      <c r="C10997" s="3">
        <f>VLOOKUP(A10997,'PY SIC'!$A$1:$C$332,3,0)*VLOOKUP(B10997,'Current %'!$A$1:$G$24,7,0)</f>
        <v>3722.977805175723</v>
      </c>
      <c r="D10997" t="s">
        <v>341</v>
      </c>
      <c r="G10997">
        <f>VLOOKUP(A10997,'PY SIC'!$A$1:$C$331,3,0)</f>
        <v>71012.723168058568</v>
      </c>
      <c r="H10997">
        <f>VLOOKUP(B10997,'Current %'!$A$1:$G$24,7,0)</f>
        <v>5.2426912236064112E-2</v>
      </c>
      <c r="I10997">
        <f t="shared" si="173"/>
        <v>3722.977805175723</v>
      </c>
    </row>
    <row r="10998" spans="1:9" x14ac:dyDescent="0.35">
      <c r="A10998" t="s">
        <v>272</v>
      </c>
      <c r="B10998" s="1">
        <v>44915</v>
      </c>
      <c r="C10998" s="3">
        <f>VLOOKUP(A10998,'PY SIC'!$A$1:$C$332,3,0)*VLOOKUP(B10998,'Current %'!$A$1:$G$24,7,0)</f>
        <v>21465.097878099383</v>
      </c>
      <c r="D10998" t="s">
        <v>341</v>
      </c>
      <c r="G10998">
        <f>VLOOKUP(A10998,'PY SIC'!$A$1:$C$331,3,0)</f>
        <v>409428.99290822033</v>
      </c>
      <c r="H10998">
        <f>VLOOKUP(B10998,'Current %'!$A$1:$G$24,7,0)</f>
        <v>5.2426912236064112E-2</v>
      </c>
      <c r="I10998">
        <f t="shared" si="173"/>
        <v>21465.097878099383</v>
      </c>
    </row>
    <row r="10999" spans="1:9" x14ac:dyDescent="0.35">
      <c r="A10999" t="s">
        <v>293</v>
      </c>
      <c r="B10999" s="1">
        <v>44915</v>
      </c>
      <c r="C10999" s="3">
        <f>VLOOKUP(A10999,'PY SIC'!$A$1:$C$332,3,0)*VLOOKUP(B10999,'Current %'!$A$1:$G$24,7,0)</f>
        <v>569.13930499399862</v>
      </c>
      <c r="D10999" t="s">
        <v>341</v>
      </c>
      <c r="G10999">
        <f>VLOOKUP(A10999,'PY SIC'!$A$1:$C$331,3,0)</f>
        <v>10855.861631356798</v>
      </c>
      <c r="H10999">
        <f>VLOOKUP(B10999,'Current %'!$A$1:$G$24,7,0)</f>
        <v>5.2426912236064112E-2</v>
      </c>
      <c r="I10999">
        <f t="shared" si="173"/>
        <v>569.13930499399862</v>
      </c>
    </row>
    <row r="11000" spans="1:9" x14ac:dyDescent="0.35">
      <c r="A11000" t="s">
        <v>294</v>
      </c>
      <c r="B11000" s="1">
        <v>44915</v>
      </c>
      <c r="C11000" s="3">
        <f>VLOOKUP(A11000,'PY SIC'!$A$1:$C$332,3,0)*VLOOKUP(B11000,'Current %'!$A$1:$G$24,7,0)</f>
        <v>407.86827033429716</v>
      </c>
      <c r="D11000" t="s">
        <v>341</v>
      </c>
      <c r="G11000">
        <f>VLOOKUP(A11000,'PY SIC'!$A$1:$C$331,3,0)</f>
        <v>7779.7499974398152</v>
      </c>
      <c r="H11000">
        <f>VLOOKUP(B11000,'Current %'!$A$1:$G$24,7,0)</f>
        <v>5.2426912236064112E-2</v>
      </c>
      <c r="I11000">
        <f t="shared" si="173"/>
        <v>407.86827033429716</v>
      </c>
    </row>
    <row r="11001" spans="1:9" x14ac:dyDescent="0.35">
      <c r="A11001" t="s">
        <v>317</v>
      </c>
      <c r="B11001" s="1">
        <v>44915</v>
      </c>
      <c r="C11001" s="3">
        <f>VLOOKUP(A11001,'PY SIC'!$A$1:$C$332,3,0)*VLOOKUP(B11001,'Current %'!$A$1:$G$24,7,0)</f>
        <v>106326.26482028181</v>
      </c>
      <c r="D11001" t="s">
        <v>341</v>
      </c>
      <c r="G11001">
        <f>VLOOKUP(A11001,'PY SIC'!$A$1:$C$331,3,0)</f>
        <v>2028085.5821056862</v>
      </c>
      <c r="H11001">
        <f>VLOOKUP(B11001,'Current %'!$A$1:$G$24,7,0)</f>
        <v>5.2426912236064112E-2</v>
      </c>
      <c r="I11001">
        <f t="shared" si="173"/>
        <v>106326.26482028181</v>
      </c>
    </row>
    <row r="11002" spans="1:9" x14ac:dyDescent="0.35">
      <c r="A11002" t="s">
        <v>257</v>
      </c>
      <c r="B11002" s="1">
        <v>44915</v>
      </c>
      <c r="C11002" s="3">
        <f>VLOOKUP(A11002,'PY SIC'!$A$1:$C$332,3,0)*VLOOKUP(B11002,'Current %'!$A$1:$G$24,7,0)</f>
        <v>54065.434593238184</v>
      </c>
      <c r="D11002" t="s">
        <v>341</v>
      </c>
      <c r="G11002">
        <f>VLOOKUP(A11002,'PY SIC'!$A$1:$C$331,3,0)</f>
        <v>1031253.4590974241</v>
      </c>
      <c r="H11002">
        <f>VLOOKUP(B11002,'Current %'!$A$1:$G$24,7,0)</f>
        <v>5.2426912236064112E-2</v>
      </c>
      <c r="I11002">
        <f t="shared" si="173"/>
        <v>54065.434593238184</v>
      </c>
    </row>
    <row r="11003" spans="1:9" x14ac:dyDescent="0.35">
      <c r="A11003" t="s">
        <v>273</v>
      </c>
      <c r="B11003" s="1">
        <v>44915</v>
      </c>
      <c r="C11003" s="3">
        <f>VLOOKUP(A11003,'PY SIC'!$A$1:$C$332,3,0)*VLOOKUP(B11003,'Current %'!$A$1:$G$24,7,0)</f>
        <v>1988.7484818461337</v>
      </c>
      <c r="D11003" t="s">
        <v>341</v>
      </c>
      <c r="G11003">
        <f>VLOOKUP(A11003,'PY SIC'!$A$1:$C$331,3,0)</f>
        <v>37933.732829645596</v>
      </c>
      <c r="H11003">
        <f>VLOOKUP(B11003,'Current %'!$A$1:$G$24,7,0)</f>
        <v>5.2426912236064112E-2</v>
      </c>
      <c r="I11003">
        <f t="shared" si="173"/>
        <v>1988.7484818461337</v>
      </c>
    </row>
    <row r="11004" spans="1:9" x14ac:dyDescent="0.35">
      <c r="A11004" t="s">
        <v>191</v>
      </c>
      <c r="B11004" s="1">
        <v>44915</v>
      </c>
      <c r="C11004" s="3">
        <f>VLOOKUP(A11004,'PY SIC'!$A$1:$C$332,3,0)*VLOOKUP(B11004,'Current %'!$A$1:$G$24,7,0)</f>
        <v>11115.450628249073</v>
      </c>
      <c r="D11004" t="s">
        <v>341</v>
      </c>
      <c r="G11004">
        <f>VLOOKUP(A11004,'PY SIC'!$A$1:$C$331,3,0)</f>
        <v>212018.02956083367</v>
      </c>
      <c r="H11004">
        <f>VLOOKUP(B11004,'Current %'!$A$1:$G$24,7,0)</f>
        <v>5.2426912236064112E-2</v>
      </c>
      <c r="I11004">
        <f t="shared" si="173"/>
        <v>11115.450628249073</v>
      </c>
    </row>
    <row r="11005" spans="1:9" x14ac:dyDescent="0.35">
      <c r="A11005" t="s">
        <v>274</v>
      </c>
      <c r="B11005" s="1">
        <v>44915</v>
      </c>
      <c r="C11005" s="3">
        <f>VLOOKUP(A11005,'PY SIC'!$A$1:$C$332,3,0)*VLOOKUP(B11005,'Current %'!$A$1:$G$24,7,0)</f>
        <v>238.43569352840004</v>
      </c>
      <c r="D11005" t="s">
        <v>341</v>
      </c>
      <c r="G11005">
        <f>VLOOKUP(A11005,'PY SIC'!$A$1:$C$331,3,0)</f>
        <v>4547.9636957215607</v>
      </c>
      <c r="H11005">
        <f>VLOOKUP(B11005,'Current %'!$A$1:$G$24,7,0)</f>
        <v>5.2426912236064112E-2</v>
      </c>
      <c r="I11005">
        <f t="shared" si="173"/>
        <v>238.43569352840004</v>
      </c>
    </row>
    <row r="11006" spans="1:9" x14ac:dyDescent="0.35">
      <c r="A11006" t="s">
        <v>258</v>
      </c>
      <c r="B11006" s="1">
        <v>44915</v>
      </c>
      <c r="C11006" s="3">
        <f>VLOOKUP(A11006,'PY SIC'!$A$1:$C$332,3,0)*VLOOKUP(B11006,'Current %'!$A$1:$G$24,7,0)</f>
        <v>2683.9420266762745</v>
      </c>
      <c r="D11006" t="s">
        <v>341</v>
      </c>
      <c r="G11006">
        <f>VLOOKUP(A11006,'PY SIC'!$A$1:$C$331,3,0)</f>
        <v>51193.974853815809</v>
      </c>
      <c r="H11006">
        <f>VLOOKUP(B11006,'Current %'!$A$1:$G$24,7,0)</f>
        <v>5.2426912236064112E-2</v>
      </c>
      <c r="I11006">
        <f t="shared" si="173"/>
        <v>2683.9420266762745</v>
      </c>
    </row>
    <row r="11007" spans="1:9" x14ac:dyDescent="0.35">
      <c r="A11007" t="s">
        <v>259</v>
      </c>
      <c r="B11007" s="1">
        <v>44915</v>
      </c>
      <c r="C11007" s="3">
        <f>VLOOKUP(A11007,'PY SIC'!$A$1:$C$332,3,0)*VLOOKUP(B11007,'Current %'!$A$1:$G$24,7,0)</f>
        <v>55494.034020812665</v>
      </c>
      <c r="D11007" t="s">
        <v>341</v>
      </c>
      <c r="G11007">
        <f>VLOOKUP(A11007,'PY SIC'!$A$1:$C$331,3,0)</f>
        <v>1058502.8118943595</v>
      </c>
      <c r="H11007">
        <f>VLOOKUP(B11007,'Current %'!$A$1:$G$24,7,0)</f>
        <v>5.2426912236064112E-2</v>
      </c>
      <c r="I11007">
        <f t="shared" si="173"/>
        <v>55494.034020812665</v>
      </c>
    </row>
    <row r="11008" spans="1:9" x14ac:dyDescent="0.35">
      <c r="A11008" t="s">
        <v>295</v>
      </c>
      <c r="B11008" s="1">
        <v>44915</v>
      </c>
      <c r="C11008" s="3">
        <f>VLOOKUP(A11008,'PY SIC'!$A$1:$C$332,3,0)*VLOOKUP(B11008,'Current %'!$A$1:$G$24,7,0)</f>
        <v>4658.8698464854606</v>
      </c>
      <c r="D11008" t="s">
        <v>341</v>
      </c>
      <c r="G11008">
        <f>VLOOKUP(A11008,'PY SIC'!$A$1:$C$331,3,0)</f>
        <v>88864.089983171973</v>
      </c>
      <c r="H11008">
        <f>VLOOKUP(B11008,'Current %'!$A$1:$G$24,7,0)</f>
        <v>5.2426912236064112E-2</v>
      </c>
      <c r="I11008">
        <f t="shared" si="173"/>
        <v>4658.8698464854606</v>
      </c>
    </row>
    <row r="11009" spans="1:9" x14ac:dyDescent="0.35">
      <c r="A11009" t="s">
        <v>260</v>
      </c>
      <c r="B11009" s="1">
        <v>44915</v>
      </c>
      <c r="C11009" s="3">
        <f>VLOOKUP(A11009,'PY SIC'!$A$1:$C$332,3,0)*VLOOKUP(B11009,'Current %'!$A$1:$G$24,7,0)</f>
        <v>196497.48064868184</v>
      </c>
      <c r="D11009" t="s">
        <v>341</v>
      </c>
      <c r="G11009">
        <f>VLOOKUP(A11009,'PY SIC'!$A$1:$C$331,3,0)</f>
        <v>3748026.9630205799</v>
      </c>
      <c r="H11009">
        <f>VLOOKUP(B11009,'Current %'!$A$1:$G$24,7,0)</f>
        <v>5.2426912236064112E-2</v>
      </c>
      <c r="I11009">
        <f t="shared" si="173"/>
        <v>196497.48064868184</v>
      </c>
    </row>
    <row r="11010" spans="1:9" x14ac:dyDescent="0.35">
      <c r="A11010" t="s">
        <v>261</v>
      </c>
      <c r="B11010" s="1">
        <v>44915</v>
      </c>
      <c r="C11010" s="3">
        <f>VLOOKUP(A11010,'PY SIC'!$A$1:$C$332,3,0)*VLOOKUP(B11010,'Current %'!$A$1:$G$24,7,0)</f>
        <v>206777.48137078111</v>
      </c>
      <c r="D11010" t="s">
        <v>341</v>
      </c>
      <c r="G11010">
        <f>VLOOKUP(A11010,'PY SIC'!$A$1:$C$331,3,0)</f>
        <v>3944109.4764406192</v>
      </c>
      <c r="H11010">
        <f>VLOOKUP(B11010,'Current %'!$A$1:$G$24,7,0)</f>
        <v>5.2426912236064112E-2</v>
      </c>
      <c r="I11010">
        <f t="shared" si="173"/>
        <v>206777.48137078111</v>
      </c>
    </row>
    <row r="11011" spans="1:9" x14ac:dyDescent="0.35">
      <c r="A11011" t="s">
        <v>275</v>
      </c>
      <c r="B11011" s="1">
        <v>44915</v>
      </c>
      <c r="C11011" s="3">
        <f>VLOOKUP(A11011,'PY SIC'!$A$1:$C$332,3,0)*VLOOKUP(B11011,'Current %'!$A$1:$G$24,7,0)</f>
        <v>1224.7292713651429</v>
      </c>
      <c r="D11011" t="s">
        <v>341</v>
      </c>
      <c r="G11011">
        <f>VLOOKUP(A11011,'PY SIC'!$A$1:$C$331,3,0)</f>
        <v>23360.698143932652</v>
      </c>
      <c r="H11011">
        <f>VLOOKUP(B11011,'Current %'!$A$1:$G$24,7,0)</f>
        <v>5.2426912236064112E-2</v>
      </c>
      <c r="I11011">
        <f t="shared" si="173"/>
        <v>1224.7292713651429</v>
      </c>
    </row>
    <row r="11012" spans="1:9" x14ac:dyDescent="0.35">
      <c r="A11012" t="s">
        <v>296</v>
      </c>
      <c r="B11012" s="1">
        <v>44915</v>
      </c>
      <c r="C11012" s="3">
        <f>VLOOKUP(A11012,'PY SIC'!$A$1:$C$332,3,0)*VLOOKUP(B11012,'Current %'!$A$1:$G$24,7,0)</f>
        <v>67214.419577374327</v>
      </c>
      <c r="D11012" t="s">
        <v>341</v>
      </c>
      <c r="G11012">
        <f>VLOOKUP(A11012,'PY SIC'!$A$1:$C$331,3,0)</f>
        <v>1282059.4750025731</v>
      </c>
      <c r="H11012">
        <f>VLOOKUP(B11012,'Current %'!$A$1:$G$24,7,0)</f>
        <v>5.2426912236064112E-2</v>
      </c>
      <c r="I11012">
        <f t="shared" si="173"/>
        <v>67214.419577374327</v>
      </c>
    </row>
    <row r="11013" spans="1:9" x14ac:dyDescent="0.35">
      <c r="A11013" t="s">
        <v>262</v>
      </c>
      <c r="B11013" s="1">
        <v>44915</v>
      </c>
      <c r="C11013" s="3">
        <f>VLOOKUP(A11013,'PY SIC'!$A$1:$C$332,3,0)*VLOOKUP(B11013,'Current %'!$A$1:$G$24,7,0)</f>
        <v>100496.26135824807</v>
      </c>
      <c r="D11013" t="s">
        <v>341</v>
      </c>
      <c r="G11013">
        <f>VLOOKUP(A11013,'PY SIC'!$A$1:$C$331,3,0)</f>
        <v>1916883.0867959717</v>
      </c>
      <c r="H11013">
        <f>VLOOKUP(B11013,'Current %'!$A$1:$G$24,7,0)</f>
        <v>5.2426912236064112E-2</v>
      </c>
      <c r="I11013">
        <f t="shared" si="173"/>
        <v>100496.26135824807</v>
      </c>
    </row>
    <row r="11014" spans="1:9" x14ac:dyDescent="0.35">
      <c r="A11014" t="s">
        <v>276</v>
      </c>
      <c r="B11014" s="1">
        <v>44915</v>
      </c>
      <c r="C11014" s="3">
        <f>VLOOKUP(A11014,'PY SIC'!$A$1:$C$332,3,0)*VLOOKUP(B11014,'Current %'!$A$1:$G$24,7,0)</f>
        <v>4502.3845585849131</v>
      </c>
      <c r="D11014" t="s">
        <v>341</v>
      </c>
      <c r="G11014">
        <f>VLOOKUP(A11014,'PY SIC'!$A$1:$C$331,3,0)</f>
        <v>85879.262511434994</v>
      </c>
      <c r="H11014">
        <f>VLOOKUP(B11014,'Current %'!$A$1:$G$24,7,0)</f>
        <v>5.2426912236064112E-2</v>
      </c>
      <c r="I11014">
        <f t="shared" si="173"/>
        <v>4502.3845585849131</v>
      </c>
    </row>
    <row r="11015" spans="1:9" x14ac:dyDescent="0.35">
      <c r="A11015" t="s">
        <v>319</v>
      </c>
      <c r="B11015" s="1">
        <v>44915</v>
      </c>
      <c r="C11015" s="3">
        <f>VLOOKUP(A11015,'PY SIC'!$A$1:$C$332,3,0)*VLOOKUP(B11015,'Current %'!$A$1:$G$24,7,0)</f>
        <v>3608.1017757039835</v>
      </c>
      <c r="D11015" t="s">
        <v>341</v>
      </c>
      <c r="G11015">
        <f>VLOOKUP(A11015,'PY SIC'!$A$1:$C$331,3,0)</f>
        <v>68821.557894878177</v>
      </c>
      <c r="H11015">
        <f>VLOOKUP(B11015,'Current %'!$A$1:$G$24,7,0)</f>
        <v>5.2426912236064112E-2</v>
      </c>
      <c r="I11015">
        <f t="shared" si="173"/>
        <v>3608.1017757039835</v>
      </c>
    </row>
    <row r="11016" spans="1:9" x14ac:dyDescent="0.35">
      <c r="A11016" t="s">
        <v>277</v>
      </c>
      <c r="B11016" s="1">
        <v>44915</v>
      </c>
      <c r="C11016" s="3">
        <f>VLOOKUP(A11016,'PY SIC'!$A$1:$C$332,3,0)*VLOOKUP(B11016,'Current %'!$A$1:$G$24,7,0)</f>
        <v>24581.398233724209</v>
      </c>
      <c r="D11016" t="s">
        <v>341</v>
      </c>
      <c r="G11016">
        <f>VLOOKUP(A11016,'PY SIC'!$A$1:$C$331,3,0)</f>
        <v>468869.84537713882</v>
      </c>
      <c r="H11016">
        <f>VLOOKUP(B11016,'Current %'!$A$1:$G$24,7,0)</f>
        <v>5.2426912236064112E-2</v>
      </c>
      <c r="I11016">
        <f t="shared" si="173"/>
        <v>24581.398233724209</v>
      </c>
    </row>
    <row r="11017" spans="1:9" x14ac:dyDescent="0.35">
      <c r="A11017" t="s">
        <v>320</v>
      </c>
      <c r="B11017" s="1">
        <v>44915</v>
      </c>
      <c r="C11017" s="3">
        <f>VLOOKUP(A11017,'PY SIC'!$A$1:$C$332,3,0)*VLOOKUP(B11017,'Current %'!$A$1:$G$24,7,0)</f>
        <v>88502.435771759774</v>
      </c>
      <c r="D11017" t="s">
        <v>341</v>
      </c>
      <c r="G11017">
        <f>VLOOKUP(A11017,'PY SIC'!$A$1:$C$331,3,0)</f>
        <v>1688110.7812197178</v>
      </c>
      <c r="H11017">
        <f>VLOOKUP(B11017,'Current %'!$A$1:$G$24,7,0)</f>
        <v>5.2426912236064112E-2</v>
      </c>
      <c r="I11017">
        <f t="shared" si="173"/>
        <v>88502.435771759774</v>
      </c>
    </row>
    <row r="11018" spans="1:9" x14ac:dyDescent="0.35">
      <c r="A11018" t="s">
        <v>263</v>
      </c>
      <c r="B11018" s="1">
        <v>44915</v>
      </c>
      <c r="C11018" s="3">
        <f>VLOOKUP(A11018,'PY SIC'!$A$1:$C$332,3,0)*VLOOKUP(B11018,'Current %'!$A$1:$G$24,7,0)</f>
        <v>132057.18385331624</v>
      </c>
      <c r="D11018" t="s">
        <v>341</v>
      </c>
      <c r="G11018">
        <f>VLOOKUP(A11018,'PY SIC'!$A$1:$C$331,3,0)</f>
        <v>2518881.5862108888</v>
      </c>
      <c r="H11018">
        <f>VLOOKUP(B11018,'Current %'!$A$1:$G$24,7,0)</f>
        <v>5.2426912236064112E-2</v>
      </c>
      <c r="I11018">
        <f t="shared" si="173"/>
        <v>132057.18385331624</v>
      </c>
    </row>
    <row r="11019" spans="1:9" x14ac:dyDescent="0.35">
      <c r="A11019" t="s">
        <v>297</v>
      </c>
      <c r="B11019" s="1">
        <v>44915</v>
      </c>
      <c r="C11019" s="3">
        <f>VLOOKUP(A11019,'PY SIC'!$A$1:$C$332,3,0)*VLOOKUP(B11019,'Current %'!$A$1:$G$24,7,0)</f>
        <v>103344.32812253236</v>
      </c>
      <c r="D11019" t="s">
        <v>341</v>
      </c>
      <c r="G11019">
        <f>VLOOKUP(A11019,'PY SIC'!$A$1:$C$331,3,0)</f>
        <v>1971207.6053077662</v>
      </c>
      <c r="H11019">
        <f>VLOOKUP(B11019,'Current %'!$A$1:$G$24,7,0)</f>
        <v>5.2426912236064112E-2</v>
      </c>
      <c r="I11019">
        <f t="shared" si="173"/>
        <v>103344.32812253236</v>
      </c>
    </row>
    <row r="11020" spans="1:9" x14ac:dyDescent="0.35">
      <c r="A11020" t="s">
        <v>278</v>
      </c>
      <c r="B11020" s="1">
        <v>44915</v>
      </c>
      <c r="C11020" s="3">
        <f>VLOOKUP(A11020,'PY SIC'!$A$1:$C$332,3,0)*VLOOKUP(B11020,'Current %'!$A$1:$G$24,7,0)</f>
        <v>6887.8086145991656</v>
      </c>
      <c r="D11020" t="s">
        <v>341</v>
      </c>
      <c r="G11020">
        <f>VLOOKUP(A11020,'PY SIC'!$A$1:$C$331,3,0)</f>
        <v>131379.25391419657</v>
      </c>
      <c r="H11020">
        <f>VLOOKUP(B11020,'Current %'!$A$1:$G$24,7,0)</f>
        <v>5.2426912236064112E-2</v>
      </c>
      <c r="I11020">
        <f t="shared" ref="I11020:I11083" si="174">G11020*H11020</f>
        <v>6887.8086145991656</v>
      </c>
    </row>
    <row r="11021" spans="1:9" x14ac:dyDescent="0.35">
      <c r="A11021" t="s">
        <v>279</v>
      </c>
      <c r="B11021" s="1">
        <v>44915</v>
      </c>
      <c r="C11021" s="3">
        <f>VLOOKUP(A11021,'PY SIC'!$A$1:$C$332,3,0)*VLOOKUP(B11021,'Current %'!$A$1:$G$24,7,0)</f>
        <v>120735.95215017455</v>
      </c>
      <c r="D11021" t="s">
        <v>341</v>
      </c>
      <c r="G11021">
        <f>VLOOKUP(A11021,'PY SIC'!$A$1:$C$331,3,0)</f>
        <v>2302938.4528032746</v>
      </c>
      <c r="H11021">
        <f>VLOOKUP(B11021,'Current %'!$A$1:$G$24,7,0)</f>
        <v>5.2426912236064112E-2</v>
      </c>
      <c r="I11021">
        <f t="shared" si="174"/>
        <v>120735.95215017455</v>
      </c>
    </row>
    <row r="11022" spans="1:9" x14ac:dyDescent="0.35">
      <c r="A11022" t="s">
        <v>298</v>
      </c>
      <c r="B11022" s="1">
        <v>44915</v>
      </c>
      <c r="C11022" s="3">
        <f>VLOOKUP(A11022,'PY SIC'!$A$1:$C$332,3,0)*VLOOKUP(B11022,'Current %'!$A$1:$G$24,7,0)</f>
        <v>895.01129799485113</v>
      </c>
      <c r="D11022" t="s">
        <v>341</v>
      </c>
      <c r="G11022">
        <f>VLOOKUP(A11022,'PY SIC'!$A$1:$C$331,3,0)</f>
        <v>17071.600439958373</v>
      </c>
      <c r="H11022">
        <f>VLOOKUP(B11022,'Current %'!$A$1:$G$24,7,0)</f>
        <v>5.2426912236064112E-2</v>
      </c>
      <c r="I11022">
        <f t="shared" si="174"/>
        <v>895.01129799485113</v>
      </c>
    </row>
    <row r="11023" spans="1:9" x14ac:dyDescent="0.35">
      <c r="A11023" t="s">
        <v>280</v>
      </c>
      <c r="B11023" s="1">
        <v>44915</v>
      </c>
      <c r="C11023" s="3">
        <f>VLOOKUP(A11023,'PY SIC'!$A$1:$C$332,3,0)*VLOOKUP(B11023,'Current %'!$A$1:$G$24,7,0)</f>
        <v>19009.307832846273</v>
      </c>
      <c r="D11023" t="s">
        <v>341</v>
      </c>
      <c r="G11023">
        <f>VLOOKUP(A11023,'PY SIC'!$A$1:$C$331,3,0)</f>
        <v>362586.82844514161</v>
      </c>
      <c r="H11023">
        <f>VLOOKUP(B11023,'Current %'!$A$1:$G$24,7,0)</f>
        <v>5.2426912236064112E-2</v>
      </c>
      <c r="I11023">
        <f t="shared" si="174"/>
        <v>19009.307832846273</v>
      </c>
    </row>
    <row r="11024" spans="1:9" x14ac:dyDescent="0.35">
      <c r="A11024" t="s">
        <v>321</v>
      </c>
      <c r="B11024" s="1">
        <v>44915</v>
      </c>
      <c r="C11024" s="3">
        <f>VLOOKUP(A11024,'PY SIC'!$A$1:$C$332,3,0)*VLOOKUP(B11024,'Current %'!$A$1:$G$24,7,0)</f>
        <v>18249.591509065496</v>
      </c>
      <c r="D11024" t="s">
        <v>341</v>
      </c>
      <c r="G11024">
        <f>VLOOKUP(A11024,'PY SIC'!$A$1:$C$331,3,0)</f>
        <v>348095.86776525294</v>
      </c>
      <c r="H11024">
        <f>VLOOKUP(B11024,'Current %'!$A$1:$G$24,7,0)</f>
        <v>5.2426912236064112E-2</v>
      </c>
      <c r="I11024">
        <f t="shared" si="174"/>
        <v>18249.591509065496</v>
      </c>
    </row>
    <row r="11025" spans="1:9" x14ac:dyDescent="0.35">
      <c r="A11025" t="s">
        <v>322</v>
      </c>
      <c r="B11025" s="1">
        <v>44915</v>
      </c>
      <c r="C11025" s="3">
        <f>VLOOKUP(A11025,'PY SIC'!$A$1:$C$332,3,0)*VLOOKUP(B11025,'Current %'!$A$1:$G$24,7,0)</f>
        <v>104171.45955701683</v>
      </c>
      <c r="D11025" t="s">
        <v>341</v>
      </c>
      <c r="G11025">
        <f>VLOOKUP(A11025,'PY SIC'!$A$1:$C$331,3,0)</f>
        <v>1986984.4534799438</v>
      </c>
      <c r="H11025">
        <f>VLOOKUP(B11025,'Current %'!$A$1:$G$24,7,0)</f>
        <v>5.2426912236064112E-2</v>
      </c>
      <c r="I11025">
        <f t="shared" si="174"/>
        <v>104171.45955701683</v>
      </c>
    </row>
    <row r="11026" spans="1:9" x14ac:dyDescent="0.35">
      <c r="A11026" t="s">
        <v>299</v>
      </c>
      <c r="B11026" s="1">
        <v>44915</v>
      </c>
      <c r="C11026" s="3">
        <f>VLOOKUP(A11026,'PY SIC'!$A$1:$C$332,3,0)*VLOOKUP(B11026,'Current %'!$A$1:$G$24,7,0)</f>
        <v>96.223748970046302</v>
      </c>
      <c r="D11026" t="s">
        <v>341</v>
      </c>
      <c r="G11026">
        <f>VLOOKUP(A11026,'PY SIC'!$A$1:$C$331,3,0)</f>
        <v>1835.3884458572909</v>
      </c>
      <c r="H11026">
        <f>VLOOKUP(B11026,'Current %'!$A$1:$G$24,7,0)</f>
        <v>5.2426912236064112E-2</v>
      </c>
      <c r="I11026">
        <f t="shared" si="174"/>
        <v>96.223748970046302</v>
      </c>
    </row>
    <row r="11027" spans="1:9" x14ac:dyDescent="0.35">
      <c r="A11027" t="s">
        <v>323</v>
      </c>
      <c r="B11027" s="1">
        <v>44915</v>
      </c>
      <c r="C11027" s="3">
        <f>VLOOKUP(A11027,'PY SIC'!$A$1:$C$332,3,0)*VLOOKUP(B11027,'Current %'!$A$1:$G$24,7,0)</f>
        <v>74490.325153620113</v>
      </c>
      <c r="D11027" t="s">
        <v>341</v>
      </c>
      <c r="G11027">
        <f>VLOOKUP(A11027,'PY SIC'!$A$1:$C$331,3,0)</f>
        <v>1420841.3575495437</v>
      </c>
      <c r="H11027">
        <f>VLOOKUP(B11027,'Current %'!$A$1:$G$24,7,0)</f>
        <v>5.2426912236064112E-2</v>
      </c>
      <c r="I11027">
        <f t="shared" si="174"/>
        <v>74490.325153620113</v>
      </c>
    </row>
    <row r="11028" spans="1:9" x14ac:dyDescent="0.35">
      <c r="A11028" t="s">
        <v>300</v>
      </c>
      <c r="B11028" s="1">
        <v>44915</v>
      </c>
      <c r="C11028" s="3">
        <f>VLOOKUP(A11028,'PY SIC'!$A$1:$C$332,3,0)*VLOOKUP(B11028,'Current %'!$A$1:$G$24,7,0)</f>
        <v>288153.4742582147</v>
      </c>
      <c r="D11028" t="s">
        <v>341</v>
      </c>
      <c r="G11028">
        <f>VLOOKUP(A11028,'PY SIC'!$A$1:$C$331,3,0)</f>
        <v>5496289.2523736292</v>
      </c>
      <c r="H11028">
        <f>VLOOKUP(B11028,'Current %'!$A$1:$G$24,7,0)</f>
        <v>5.2426912236064112E-2</v>
      </c>
      <c r="I11028">
        <f t="shared" si="174"/>
        <v>288153.4742582147</v>
      </c>
    </row>
    <row r="11029" spans="1:9" x14ac:dyDescent="0.35">
      <c r="A11029" t="s">
        <v>255</v>
      </c>
      <c r="B11029" s="1">
        <v>44915</v>
      </c>
      <c r="C11029" s="3">
        <f>VLOOKUP(A11029,'PY SIC'!$A$1:$C$332,3,0)*VLOOKUP(B11029,'Current %'!$A$1:$G$24,7,0)</f>
        <v>122329.91666213288</v>
      </c>
      <c r="D11029" t="s">
        <v>341</v>
      </c>
      <c r="G11029">
        <f>VLOOKUP(A11029,'PY SIC'!$A$1:$C$331,3,0)</f>
        <v>2333342.0078473166</v>
      </c>
      <c r="H11029">
        <f>VLOOKUP(B11029,'Current %'!$A$1:$G$24,7,0)</f>
        <v>5.2426912236064112E-2</v>
      </c>
      <c r="I11029">
        <f t="shared" si="174"/>
        <v>122329.91666213288</v>
      </c>
    </row>
    <row r="11030" spans="1:9" x14ac:dyDescent="0.35">
      <c r="A11030" t="s">
        <v>281</v>
      </c>
      <c r="B11030" s="1">
        <v>44915</v>
      </c>
      <c r="C11030" s="3">
        <f>VLOOKUP(A11030,'PY SIC'!$A$1:$C$332,3,0)*VLOOKUP(B11030,'Current %'!$A$1:$G$24,7,0)</f>
        <v>75620.0233403608</v>
      </c>
      <c r="D11030" t="s">
        <v>341</v>
      </c>
      <c r="G11030">
        <f>VLOOKUP(A11030,'PY SIC'!$A$1:$C$331,3,0)</f>
        <v>1442389.4163338176</v>
      </c>
      <c r="H11030">
        <f>VLOOKUP(B11030,'Current %'!$A$1:$G$24,7,0)</f>
        <v>5.2426912236064112E-2</v>
      </c>
      <c r="I11030">
        <f t="shared" si="174"/>
        <v>75620.0233403608</v>
      </c>
    </row>
    <row r="11031" spans="1:9" x14ac:dyDescent="0.35">
      <c r="A11031" t="s">
        <v>324</v>
      </c>
      <c r="B11031" s="1">
        <v>44915</v>
      </c>
      <c r="C11031" s="3">
        <f>VLOOKUP(A11031,'PY SIC'!$A$1:$C$332,3,0)*VLOOKUP(B11031,'Current %'!$A$1:$G$24,7,0)</f>
        <v>24811.852854053381</v>
      </c>
      <c r="D11031" t="s">
        <v>341</v>
      </c>
      <c r="G11031">
        <f>VLOOKUP(A11031,'PY SIC'!$A$1:$C$331,3,0)</f>
        <v>473265.57670099591</v>
      </c>
      <c r="H11031">
        <f>VLOOKUP(B11031,'Current %'!$A$1:$G$24,7,0)</f>
        <v>5.2426912236064112E-2</v>
      </c>
      <c r="I11031">
        <f t="shared" si="174"/>
        <v>24811.852854053381</v>
      </c>
    </row>
    <row r="11032" spans="1:9" x14ac:dyDescent="0.35">
      <c r="A11032" t="s">
        <v>282</v>
      </c>
      <c r="B11032" s="1">
        <v>44915</v>
      </c>
      <c r="C11032" s="3">
        <f>VLOOKUP(A11032,'PY SIC'!$A$1:$C$332,3,0)*VLOOKUP(B11032,'Current %'!$A$1:$G$24,7,0)</f>
        <v>22898.05873915616</v>
      </c>
      <c r="D11032" t="s">
        <v>341</v>
      </c>
      <c r="G11032">
        <f>VLOOKUP(A11032,'PY SIC'!$A$1:$C$331,3,0)</f>
        <v>436761.53644243698</v>
      </c>
      <c r="H11032">
        <f>VLOOKUP(B11032,'Current %'!$A$1:$G$24,7,0)</f>
        <v>5.2426912236064112E-2</v>
      </c>
      <c r="I11032">
        <f t="shared" si="174"/>
        <v>22898.05873915616</v>
      </c>
    </row>
    <row r="11033" spans="1:9" x14ac:dyDescent="0.35">
      <c r="A11033" t="s">
        <v>325</v>
      </c>
      <c r="B11033" s="1">
        <v>44915</v>
      </c>
      <c r="C11033" s="3">
        <f>VLOOKUP(A11033,'PY SIC'!$A$1:$C$332,3,0)*VLOOKUP(B11033,'Current %'!$A$1:$G$24,7,0)</f>
        <v>19634.585051867391</v>
      </c>
      <c r="D11033" t="s">
        <v>341</v>
      </c>
      <c r="G11033">
        <f>VLOOKUP(A11033,'PY SIC'!$A$1:$C$331,3,0)</f>
        <v>374513.47436709987</v>
      </c>
      <c r="H11033">
        <f>VLOOKUP(B11033,'Current %'!$A$1:$G$24,7,0)</f>
        <v>5.2426912236064112E-2</v>
      </c>
      <c r="I11033">
        <f t="shared" si="174"/>
        <v>19634.585051867391</v>
      </c>
    </row>
    <row r="11034" spans="1:9" x14ac:dyDescent="0.35">
      <c r="A11034" t="s">
        <v>264</v>
      </c>
      <c r="B11034" s="1">
        <v>44915</v>
      </c>
      <c r="C11034" s="3">
        <f>VLOOKUP(A11034,'PY SIC'!$A$1:$C$332,3,0)*VLOOKUP(B11034,'Current %'!$A$1:$G$24,7,0)</f>
        <v>6452.6804796375363</v>
      </c>
      <c r="D11034" t="s">
        <v>341</v>
      </c>
      <c r="G11034">
        <f>VLOOKUP(A11034,'PY SIC'!$A$1:$C$331,3,0)</f>
        <v>123079.54453969887</v>
      </c>
      <c r="H11034">
        <f>VLOOKUP(B11034,'Current %'!$A$1:$G$24,7,0)</f>
        <v>5.2426912236064112E-2</v>
      </c>
      <c r="I11034">
        <f t="shared" si="174"/>
        <v>6452.6804796375363</v>
      </c>
    </row>
    <row r="11035" spans="1:9" x14ac:dyDescent="0.35">
      <c r="A11035" t="s">
        <v>326</v>
      </c>
      <c r="B11035" s="1">
        <v>44915</v>
      </c>
      <c r="C11035" s="3">
        <f>VLOOKUP(A11035,'PY SIC'!$A$1:$C$332,3,0)*VLOOKUP(B11035,'Current %'!$A$1:$G$24,7,0)</f>
        <v>18573.969653759006</v>
      </c>
      <c r="D11035" t="s">
        <v>341</v>
      </c>
      <c r="G11035">
        <f>VLOOKUP(A11035,'PY SIC'!$A$1:$C$331,3,0)</f>
        <v>354283.11265262921</v>
      </c>
      <c r="H11035">
        <f>VLOOKUP(B11035,'Current %'!$A$1:$G$24,7,0)</f>
        <v>5.2426912236064112E-2</v>
      </c>
      <c r="I11035">
        <f t="shared" si="174"/>
        <v>18573.969653759006</v>
      </c>
    </row>
    <row r="11036" spans="1:9" x14ac:dyDescent="0.35">
      <c r="A11036" t="s">
        <v>327</v>
      </c>
      <c r="B11036" s="1">
        <v>44915</v>
      </c>
      <c r="C11036" s="3">
        <f>VLOOKUP(A11036,'PY SIC'!$A$1:$C$332,3,0)*VLOOKUP(B11036,'Current %'!$A$1:$G$24,7,0)</f>
        <v>80424.434451510984</v>
      </c>
      <c r="D11036" t="s">
        <v>341</v>
      </c>
      <c r="G11036">
        <f>VLOOKUP(A11036,'PY SIC'!$A$1:$C$331,3,0)</f>
        <v>1534029.585594926</v>
      </c>
      <c r="H11036">
        <f>VLOOKUP(B11036,'Current %'!$A$1:$G$24,7,0)</f>
        <v>5.2426912236064112E-2</v>
      </c>
      <c r="I11036">
        <f t="shared" si="174"/>
        <v>80424.434451510984</v>
      </c>
    </row>
    <row r="11037" spans="1:9" x14ac:dyDescent="0.35">
      <c r="A11037" t="s">
        <v>192</v>
      </c>
      <c r="B11037" s="1">
        <v>44915</v>
      </c>
      <c r="C11037" s="3">
        <f>VLOOKUP(A11037,'PY SIC'!$A$1:$C$332,3,0)*VLOOKUP(B11037,'Current %'!$A$1:$G$24,7,0)</f>
        <v>114806.02804184453</v>
      </c>
      <c r="D11037" t="s">
        <v>341</v>
      </c>
      <c r="G11037">
        <f>VLOOKUP(A11037,'PY SIC'!$A$1:$C$331,3,0)</f>
        <v>2189830.053788105</v>
      </c>
      <c r="H11037">
        <f>VLOOKUP(B11037,'Current %'!$A$1:$G$24,7,0)</f>
        <v>5.2426912236064112E-2</v>
      </c>
      <c r="I11037">
        <f t="shared" si="174"/>
        <v>114806.02804184453</v>
      </c>
    </row>
    <row r="11038" spans="1:9" x14ac:dyDescent="0.35">
      <c r="A11038" t="s">
        <v>301</v>
      </c>
      <c r="B11038" s="1">
        <v>44915</v>
      </c>
      <c r="C11038" s="3">
        <f>VLOOKUP(A11038,'PY SIC'!$A$1:$C$332,3,0)*VLOOKUP(B11038,'Current %'!$A$1:$G$24,7,0)</f>
        <v>428.92217605413157</v>
      </c>
      <c r="D11038" t="s">
        <v>341</v>
      </c>
      <c r="G11038">
        <f>VLOOKUP(A11038,'PY SIC'!$A$1:$C$331,3,0)</f>
        <v>8181.3358399367826</v>
      </c>
      <c r="H11038">
        <f>VLOOKUP(B11038,'Current %'!$A$1:$G$24,7,0)</f>
        <v>5.2426912236064112E-2</v>
      </c>
      <c r="I11038">
        <f t="shared" si="174"/>
        <v>428.92217605413157</v>
      </c>
    </row>
    <row r="11039" spans="1:9" x14ac:dyDescent="0.35">
      <c r="A11039" t="s">
        <v>283</v>
      </c>
      <c r="B11039" s="1">
        <v>44915</v>
      </c>
      <c r="C11039" s="3">
        <f>VLOOKUP(A11039,'PY SIC'!$A$1:$C$332,3,0)*VLOOKUP(B11039,'Current %'!$A$1:$G$24,7,0)</f>
        <v>67645.467544837942</v>
      </c>
      <c r="D11039" t="s">
        <v>341</v>
      </c>
      <c r="G11039">
        <f>VLOOKUP(A11039,'PY SIC'!$A$1:$C$331,3,0)</f>
        <v>1290281.3585558657</v>
      </c>
      <c r="H11039">
        <f>VLOOKUP(B11039,'Current %'!$A$1:$G$24,7,0)</f>
        <v>5.2426912236064112E-2</v>
      </c>
      <c r="I11039">
        <f t="shared" si="174"/>
        <v>67645.467544837942</v>
      </c>
    </row>
    <row r="11040" spans="1:9" x14ac:dyDescent="0.35">
      <c r="A11040" t="s">
        <v>284</v>
      </c>
      <c r="B11040" s="1">
        <v>44915</v>
      </c>
      <c r="C11040" s="3">
        <f>VLOOKUP(A11040,'PY SIC'!$A$1:$C$332,3,0)*VLOOKUP(B11040,'Current %'!$A$1:$G$24,7,0)</f>
        <v>4782.9805745843905</v>
      </c>
      <c r="D11040" t="s">
        <v>341</v>
      </c>
      <c r="G11040">
        <f>VLOOKUP(A11040,'PY SIC'!$A$1:$C$331,3,0)</f>
        <v>91231.39949665415</v>
      </c>
      <c r="H11040">
        <f>VLOOKUP(B11040,'Current %'!$A$1:$G$24,7,0)</f>
        <v>5.2426912236064112E-2</v>
      </c>
      <c r="I11040">
        <f t="shared" si="174"/>
        <v>4782.9805745843905</v>
      </c>
    </row>
    <row r="11041" spans="1:9" x14ac:dyDescent="0.35">
      <c r="A11041" t="s">
        <v>302</v>
      </c>
      <c r="B11041" s="1">
        <v>44915</v>
      </c>
      <c r="C11041" s="3">
        <f>VLOOKUP(A11041,'PY SIC'!$A$1:$C$332,3,0)*VLOOKUP(B11041,'Current %'!$A$1:$G$24,7,0)</f>
        <v>42793.180593024663</v>
      </c>
      <c r="D11041" t="s">
        <v>341</v>
      </c>
      <c r="G11041">
        <f>VLOOKUP(A11041,'PY SIC'!$A$1:$C$331,3,0)</f>
        <v>816244.53487435274</v>
      </c>
      <c r="H11041">
        <f>VLOOKUP(B11041,'Current %'!$A$1:$G$24,7,0)</f>
        <v>5.2426912236064112E-2</v>
      </c>
      <c r="I11041">
        <f t="shared" si="174"/>
        <v>42793.180593024663</v>
      </c>
    </row>
    <row r="11042" spans="1:9" x14ac:dyDescent="0.35">
      <c r="A11042" t="s">
        <v>265</v>
      </c>
      <c r="B11042" s="1">
        <v>44915</v>
      </c>
      <c r="C11042" s="3">
        <f>VLOOKUP(A11042,'PY SIC'!$A$1:$C$332,3,0)*VLOOKUP(B11042,'Current %'!$A$1:$G$24,7,0)</f>
        <v>60741.963564023608</v>
      </c>
      <c r="D11042" t="s">
        <v>341</v>
      </c>
      <c r="G11042">
        <f>VLOOKUP(A11042,'PY SIC'!$A$1:$C$331,3,0)</f>
        <v>1158602.7285093404</v>
      </c>
      <c r="H11042">
        <f>VLOOKUP(B11042,'Current %'!$A$1:$G$24,7,0)</f>
        <v>5.2426912236064112E-2</v>
      </c>
      <c r="I11042">
        <f t="shared" si="174"/>
        <v>60741.963564023608</v>
      </c>
    </row>
    <row r="11043" spans="1:9" x14ac:dyDescent="0.35">
      <c r="A11043" t="s">
        <v>328</v>
      </c>
      <c r="B11043" s="1">
        <v>44915</v>
      </c>
      <c r="C11043" s="3">
        <f>VLOOKUP(A11043,'PY SIC'!$A$1:$C$332,3,0)*VLOOKUP(B11043,'Current %'!$A$1:$G$24,7,0)</f>
        <v>536.34888196660745</v>
      </c>
      <c r="D11043" t="s">
        <v>341</v>
      </c>
      <c r="G11043">
        <f>VLOOKUP(A11043,'PY SIC'!$A$1:$C$331,3,0)</f>
        <v>10230.411425940449</v>
      </c>
      <c r="H11043">
        <f>VLOOKUP(B11043,'Current %'!$A$1:$G$24,7,0)</f>
        <v>5.2426912236064112E-2</v>
      </c>
      <c r="I11043">
        <f t="shared" si="174"/>
        <v>536.34888196660745</v>
      </c>
    </row>
    <row r="11044" spans="1:9" x14ac:dyDescent="0.35">
      <c r="A11044" t="s">
        <v>285</v>
      </c>
      <c r="B11044" s="1">
        <v>44915</v>
      </c>
      <c r="C11044" s="3">
        <f>VLOOKUP(A11044,'PY SIC'!$A$1:$C$332,3,0)*VLOOKUP(B11044,'Current %'!$A$1:$G$24,7,0)</f>
        <v>978.49116285937612</v>
      </c>
      <c r="D11044" t="s">
        <v>341</v>
      </c>
      <c r="G11044">
        <f>VLOOKUP(A11044,'PY SIC'!$A$1:$C$331,3,0)</f>
        <v>18663.909834199214</v>
      </c>
      <c r="H11044">
        <f>VLOOKUP(B11044,'Current %'!$A$1:$G$24,7,0)</f>
        <v>5.2426912236064112E-2</v>
      </c>
      <c r="I11044">
        <f t="shared" si="174"/>
        <v>978.49116285937612</v>
      </c>
    </row>
    <row r="11045" spans="1:9" x14ac:dyDescent="0.35">
      <c r="A11045" t="s">
        <v>193</v>
      </c>
      <c r="B11045" s="1">
        <v>44915</v>
      </c>
      <c r="C11045" s="3">
        <f>VLOOKUP(A11045,'PY SIC'!$A$1:$C$332,3,0)*VLOOKUP(B11045,'Current %'!$A$1:$G$24,7,0)</f>
        <v>6352.1683297689879</v>
      </c>
      <c r="D11045" t="s">
        <v>341</v>
      </c>
      <c r="G11045">
        <f>VLOOKUP(A11045,'PY SIC'!$A$1:$C$331,3,0)</f>
        <v>121162.35839270685</v>
      </c>
      <c r="H11045">
        <f>VLOOKUP(B11045,'Current %'!$A$1:$G$24,7,0)</f>
        <v>5.2426912236064112E-2</v>
      </c>
      <c r="I11045">
        <f t="shared" si="174"/>
        <v>6352.1683297689879</v>
      </c>
    </row>
    <row r="11046" spans="1:9" x14ac:dyDescent="0.35">
      <c r="A11046" t="s">
        <v>11</v>
      </c>
      <c r="B11046" s="1">
        <v>44915</v>
      </c>
      <c r="C11046" s="3">
        <f>VLOOKUP(A11046,'PY SIC'!$A$1:$C$332,3,0)*VLOOKUP(B11046,'Current %'!$A$1:$G$24,7,0)</f>
        <v>36746.426682709432</v>
      </c>
      <c r="D11046" t="s">
        <v>341</v>
      </c>
      <c r="G11046">
        <f>VLOOKUP(A11046,'PY SIC'!$A$1:$C$331,3,0)</f>
        <v>700907.70399084873</v>
      </c>
      <c r="H11046">
        <f>VLOOKUP(B11046,'Current %'!$A$1:$G$24,7,0)</f>
        <v>5.2426912236064112E-2</v>
      </c>
      <c r="I11046">
        <f t="shared" si="174"/>
        <v>36746.426682709432</v>
      </c>
    </row>
    <row r="11047" spans="1:9" x14ac:dyDescent="0.35">
      <c r="A11047" t="s">
        <v>87</v>
      </c>
      <c r="B11047" s="1">
        <v>44915</v>
      </c>
      <c r="C11047" s="3">
        <f>VLOOKUP(A11047,'PY SIC'!$A$1:$C$332,3,0)*VLOOKUP(B11047,'Current %'!$A$1:$G$24,7,0)</f>
        <v>89659.187400452574</v>
      </c>
      <c r="D11047" t="s">
        <v>341</v>
      </c>
      <c r="G11047">
        <f>VLOOKUP(A11047,'PY SIC'!$A$1:$C$331,3,0)</f>
        <v>1710174.8620392072</v>
      </c>
      <c r="H11047">
        <f>VLOOKUP(B11047,'Current %'!$A$1:$G$24,7,0)</f>
        <v>5.2426912236064112E-2</v>
      </c>
      <c r="I11047">
        <f t="shared" si="174"/>
        <v>89659.187400452574</v>
      </c>
    </row>
    <row r="11048" spans="1:9" x14ac:dyDescent="0.35">
      <c r="A11048" t="s">
        <v>222</v>
      </c>
      <c r="B11048" s="1">
        <v>44915</v>
      </c>
      <c r="C11048" s="3">
        <f>VLOOKUP(A11048,'PY SIC'!$A$1:$C$332,3,0)*VLOOKUP(B11048,'Current %'!$A$1:$G$24,7,0)</f>
        <v>62892.528108820967</v>
      </c>
      <c r="D11048" t="s">
        <v>341</v>
      </c>
      <c r="G11048">
        <f>VLOOKUP(A11048,'PY SIC'!$A$1:$C$331,3,0)</f>
        <v>1199622.9689368894</v>
      </c>
      <c r="H11048">
        <f>VLOOKUP(B11048,'Current %'!$A$1:$G$24,7,0)</f>
        <v>5.2426912236064112E-2</v>
      </c>
      <c r="I11048">
        <f t="shared" si="174"/>
        <v>62892.528108820967</v>
      </c>
    </row>
    <row r="11049" spans="1:9" x14ac:dyDescent="0.35">
      <c r="A11049" t="s">
        <v>12</v>
      </c>
      <c r="B11049" s="1">
        <v>44915</v>
      </c>
      <c r="C11049" s="3">
        <f>VLOOKUP(A11049,'PY SIC'!$A$1:$C$332,3,0)*VLOOKUP(B11049,'Current %'!$A$1:$G$24,7,0)</f>
        <v>18065.235538562989</v>
      </c>
      <c r="D11049" t="s">
        <v>341</v>
      </c>
      <c r="G11049">
        <f>VLOOKUP(A11049,'PY SIC'!$A$1:$C$331,3,0)</f>
        <v>344579.43006866687</v>
      </c>
      <c r="H11049">
        <f>VLOOKUP(B11049,'Current %'!$A$1:$G$24,7,0)</f>
        <v>5.2426912236064112E-2</v>
      </c>
      <c r="I11049">
        <f t="shared" si="174"/>
        <v>18065.235538562989</v>
      </c>
    </row>
    <row r="11050" spans="1:9" x14ac:dyDescent="0.35">
      <c r="A11050" t="s">
        <v>100</v>
      </c>
      <c r="B11050" s="1">
        <v>44915</v>
      </c>
      <c r="C11050" s="3">
        <f>VLOOKUP(A11050,'PY SIC'!$A$1:$C$332,3,0)*VLOOKUP(B11050,'Current %'!$A$1:$G$24,7,0)</f>
        <v>64911.440858548958</v>
      </c>
      <c r="D11050" t="s">
        <v>341</v>
      </c>
      <c r="G11050">
        <f>VLOOKUP(A11050,'PY SIC'!$A$1:$C$331,3,0)</f>
        <v>1238132.0602340724</v>
      </c>
      <c r="H11050">
        <f>VLOOKUP(B11050,'Current %'!$A$1:$G$24,7,0)</f>
        <v>5.2426912236064112E-2</v>
      </c>
      <c r="I11050">
        <f t="shared" si="174"/>
        <v>64911.440858548958</v>
      </c>
    </row>
    <row r="11051" spans="1:9" x14ac:dyDescent="0.35">
      <c r="A11051" t="s">
        <v>148</v>
      </c>
      <c r="B11051" s="1">
        <v>44915</v>
      </c>
      <c r="C11051" s="3">
        <f>VLOOKUP(A11051,'PY SIC'!$A$1:$C$332,3,0)*VLOOKUP(B11051,'Current %'!$A$1:$G$24,7,0)</f>
        <v>43124.257213885794</v>
      </c>
      <c r="D11051" t="s">
        <v>341</v>
      </c>
      <c r="G11051">
        <f>VLOOKUP(A11051,'PY SIC'!$A$1:$C$331,3,0)</f>
        <v>822559.54765577277</v>
      </c>
      <c r="H11051">
        <f>VLOOKUP(B11051,'Current %'!$A$1:$G$24,7,0)</f>
        <v>5.2426912236064112E-2</v>
      </c>
      <c r="I11051">
        <f t="shared" si="174"/>
        <v>43124.257213885794</v>
      </c>
    </row>
    <row r="11052" spans="1:9" x14ac:dyDescent="0.35">
      <c r="A11052" t="s">
        <v>114</v>
      </c>
      <c r="B11052" s="1">
        <v>44915</v>
      </c>
      <c r="C11052" s="3">
        <f>VLOOKUP(A11052,'PY SIC'!$A$1:$C$332,3,0)*VLOOKUP(B11052,'Current %'!$A$1:$G$24,7,0)</f>
        <v>116781.86122426364</v>
      </c>
      <c r="D11052" t="s">
        <v>341</v>
      </c>
      <c r="G11052">
        <f>VLOOKUP(A11052,'PY SIC'!$A$1:$C$331,3,0)</f>
        <v>2227517.4379606168</v>
      </c>
      <c r="H11052">
        <f>VLOOKUP(B11052,'Current %'!$A$1:$G$24,7,0)</f>
        <v>5.2426912236064112E-2</v>
      </c>
      <c r="I11052">
        <f t="shared" si="174"/>
        <v>116781.86122426364</v>
      </c>
    </row>
    <row r="11053" spans="1:9" x14ac:dyDescent="0.35">
      <c r="A11053" t="s">
        <v>162</v>
      </c>
      <c r="B11053" s="1">
        <v>44915</v>
      </c>
      <c r="C11053" s="3">
        <f>VLOOKUP(A11053,'PY SIC'!$A$1:$C$332,3,0)*VLOOKUP(B11053,'Current %'!$A$1:$G$24,7,0)</f>
        <v>35640.210584210028</v>
      </c>
      <c r="D11053" t="s">
        <v>341</v>
      </c>
      <c r="G11053">
        <f>VLOOKUP(A11053,'PY SIC'!$A$1:$C$331,3,0)</f>
        <v>679807.54662284639</v>
      </c>
      <c r="H11053">
        <f>VLOOKUP(B11053,'Current %'!$A$1:$G$24,7,0)</f>
        <v>5.2426912236064112E-2</v>
      </c>
      <c r="I11053">
        <f t="shared" si="174"/>
        <v>35640.210584210028</v>
      </c>
    </row>
    <row r="11054" spans="1:9" x14ac:dyDescent="0.35">
      <c r="A11054" t="s">
        <v>77</v>
      </c>
      <c r="B11054" s="1">
        <v>44915</v>
      </c>
      <c r="C11054" s="3">
        <f>VLOOKUP(A11054,'PY SIC'!$A$1:$C$332,3,0)*VLOOKUP(B11054,'Current %'!$A$1:$G$24,7,0)</f>
        <v>134435.56599894597</v>
      </c>
      <c r="D11054" t="s">
        <v>341</v>
      </c>
      <c r="G11054">
        <f>VLOOKUP(A11054,'PY SIC'!$A$1:$C$331,3,0)</f>
        <v>2564247.2589958995</v>
      </c>
      <c r="H11054">
        <f>VLOOKUP(B11054,'Current %'!$A$1:$G$24,7,0)</f>
        <v>5.2426912236064112E-2</v>
      </c>
      <c r="I11054">
        <f t="shared" si="174"/>
        <v>134435.56599894597</v>
      </c>
    </row>
    <row r="11055" spans="1:9" x14ac:dyDescent="0.35">
      <c r="A11055" t="s">
        <v>163</v>
      </c>
      <c r="B11055" s="1">
        <v>44915</v>
      </c>
      <c r="C11055" s="3">
        <f>VLOOKUP(A11055,'PY SIC'!$A$1:$C$332,3,0)*VLOOKUP(B11055,'Current %'!$A$1:$G$24,7,0)</f>
        <v>101063.23382872759</v>
      </c>
      <c r="D11055" t="s">
        <v>341</v>
      </c>
      <c r="G11055">
        <f>VLOOKUP(A11055,'PY SIC'!$A$1:$C$331,3,0)</f>
        <v>1927697.6178506827</v>
      </c>
      <c r="H11055">
        <f>VLOOKUP(B11055,'Current %'!$A$1:$G$24,7,0)</f>
        <v>5.2426912236064112E-2</v>
      </c>
      <c r="I11055">
        <f t="shared" si="174"/>
        <v>101063.23382872759</v>
      </c>
    </row>
    <row r="11056" spans="1:9" x14ac:dyDescent="0.35">
      <c r="A11056" t="s">
        <v>223</v>
      </c>
      <c r="B11056" s="1">
        <v>44915</v>
      </c>
      <c r="C11056" s="3">
        <f>VLOOKUP(A11056,'PY SIC'!$A$1:$C$332,3,0)*VLOOKUP(B11056,'Current %'!$A$1:$G$24,7,0)</f>
        <v>565.2613351456547</v>
      </c>
      <c r="D11056" t="s">
        <v>341</v>
      </c>
      <c r="G11056">
        <f>VLOOKUP(A11056,'PY SIC'!$A$1:$C$331,3,0)</f>
        <v>10781.892563125533</v>
      </c>
      <c r="H11056">
        <f>VLOOKUP(B11056,'Current %'!$A$1:$G$24,7,0)</f>
        <v>5.2426912236064112E-2</v>
      </c>
      <c r="I11056">
        <f t="shared" si="174"/>
        <v>565.2613351456547</v>
      </c>
    </row>
    <row r="11057" spans="1:9" x14ac:dyDescent="0.35">
      <c r="A11057" t="s">
        <v>240</v>
      </c>
      <c r="B11057" s="1">
        <v>44915</v>
      </c>
      <c r="C11057" s="3">
        <f>VLOOKUP(A11057,'PY SIC'!$A$1:$C$332,3,0)*VLOOKUP(B11057,'Current %'!$A$1:$G$24,7,0)</f>
        <v>66146.437545492328</v>
      </c>
      <c r="D11057" t="s">
        <v>341</v>
      </c>
      <c r="G11057">
        <f>VLOOKUP(A11057,'PY SIC'!$A$1:$C$331,3,0)</f>
        <v>1261688.6008402121</v>
      </c>
      <c r="H11057">
        <f>VLOOKUP(B11057,'Current %'!$A$1:$G$24,7,0)</f>
        <v>5.2426912236064112E-2</v>
      </c>
      <c r="I11057">
        <f t="shared" si="174"/>
        <v>66146.437545492328</v>
      </c>
    </row>
    <row r="11058" spans="1:9" x14ac:dyDescent="0.35">
      <c r="A11058" t="s">
        <v>29</v>
      </c>
      <c r="B11058" s="1">
        <v>44915</v>
      </c>
      <c r="C11058" s="3">
        <f>VLOOKUP(A11058,'PY SIC'!$A$1:$C$332,3,0)*VLOOKUP(B11058,'Current %'!$A$1:$G$24,7,0)</f>
        <v>985.59222360113597</v>
      </c>
      <c r="D11058" t="s">
        <v>341</v>
      </c>
      <c r="G11058">
        <f>VLOOKUP(A11058,'PY SIC'!$A$1:$C$331,3,0)</f>
        <v>18799.356696104522</v>
      </c>
      <c r="H11058">
        <f>VLOOKUP(B11058,'Current %'!$A$1:$G$24,7,0)</f>
        <v>5.2426912236064112E-2</v>
      </c>
      <c r="I11058">
        <f t="shared" si="174"/>
        <v>985.59222360113597</v>
      </c>
    </row>
    <row r="11059" spans="1:9" x14ac:dyDescent="0.35">
      <c r="A11059" t="s">
        <v>241</v>
      </c>
      <c r="B11059" s="1">
        <v>44915</v>
      </c>
      <c r="C11059" s="3">
        <f>VLOOKUP(A11059,'PY SIC'!$A$1:$C$332,3,0)*VLOOKUP(B11059,'Current %'!$A$1:$G$24,7,0)</f>
        <v>66528.018914218046</v>
      </c>
      <c r="D11059" t="s">
        <v>341</v>
      </c>
      <c r="G11059">
        <f>VLOOKUP(A11059,'PY SIC'!$A$1:$C$331,3,0)</f>
        <v>1268966.9499256506</v>
      </c>
      <c r="H11059">
        <f>VLOOKUP(B11059,'Current %'!$A$1:$G$24,7,0)</f>
        <v>5.2426912236064112E-2</v>
      </c>
      <c r="I11059">
        <f t="shared" si="174"/>
        <v>66528.018914218046</v>
      </c>
    </row>
    <row r="11060" spans="1:9" x14ac:dyDescent="0.35">
      <c r="A11060" t="s">
        <v>164</v>
      </c>
      <c r="B11060" s="1">
        <v>44915</v>
      </c>
      <c r="C11060" s="3">
        <f>VLOOKUP(A11060,'PY SIC'!$A$1:$C$332,3,0)*VLOOKUP(B11060,'Current %'!$A$1:$G$24,7,0)</f>
        <v>22546.778046278927</v>
      </c>
      <c r="D11060" t="s">
        <v>341</v>
      </c>
      <c r="G11060">
        <f>VLOOKUP(A11060,'PY SIC'!$A$1:$C$331,3,0)</f>
        <v>430061.14769370592</v>
      </c>
      <c r="H11060">
        <f>VLOOKUP(B11060,'Current %'!$A$1:$G$24,7,0)</f>
        <v>5.2426912236064112E-2</v>
      </c>
      <c r="I11060">
        <f t="shared" si="174"/>
        <v>22546.778046278927</v>
      </c>
    </row>
    <row r="11061" spans="1:9" x14ac:dyDescent="0.35">
      <c r="A11061" t="s">
        <v>242</v>
      </c>
      <c r="B11061" s="1">
        <v>44915</v>
      </c>
      <c r="C11061" s="3">
        <f>VLOOKUP(A11061,'PY SIC'!$A$1:$C$332,3,0)*VLOOKUP(B11061,'Current %'!$A$1:$G$24,7,0)</f>
        <v>13718.73812498068</v>
      </c>
      <c r="D11061" t="s">
        <v>341</v>
      </c>
      <c r="G11061">
        <f>VLOOKUP(A11061,'PY SIC'!$A$1:$C$331,3,0)</f>
        <v>261673.58594778457</v>
      </c>
      <c r="H11061">
        <f>VLOOKUP(B11061,'Current %'!$A$1:$G$24,7,0)</f>
        <v>5.2426912236064112E-2</v>
      </c>
      <c r="I11061">
        <f t="shared" si="174"/>
        <v>13718.73812498068</v>
      </c>
    </row>
    <row r="11062" spans="1:9" x14ac:dyDescent="0.35">
      <c r="A11062" t="s">
        <v>126</v>
      </c>
      <c r="B11062" s="1">
        <v>44915</v>
      </c>
      <c r="C11062" s="3">
        <f>VLOOKUP(A11062,'PY SIC'!$A$1:$C$332,3,0)*VLOOKUP(B11062,'Current %'!$A$1:$G$24,7,0)</f>
        <v>80753.703968600938</v>
      </c>
      <c r="D11062" t="s">
        <v>341</v>
      </c>
      <c r="G11062">
        <f>VLOOKUP(A11062,'PY SIC'!$A$1:$C$331,3,0)</f>
        <v>1540310.1293661736</v>
      </c>
      <c r="H11062">
        <f>VLOOKUP(B11062,'Current %'!$A$1:$G$24,7,0)</f>
        <v>5.2426912236064112E-2</v>
      </c>
      <c r="I11062">
        <f t="shared" si="174"/>
        <v>80753.703968600938</v>
      </c>
    </row>
    <row r="11063" spans="1:9" x14ac:dyDescent="0.35">
      <c r="A11063" t="s">
        <v>165</v>
      </c>
      <c r="B11063" s="1">
        <v>44915</v>
      </c>
      <c r="C11063" s="3">
        <f>VLOOKUP(A11063,'PY SIC'!$A$1:$C$332,3,0)*VLOOKUP(B11063,'Current %'!$A$1:$G$24,7,0)</f>
        <v>89519.994538412735</v>
      </c>
      <c r="D11063" t="s">
        <v>341</v>
      </c>
      <c r="G11063">
        <f>VLOOKUP(A11063,'PY SIC'!$A$1:$C$331,3,0)</f>
        <v>1707519.873291957</v>
      </c>
      <c r="H11063">
        <f>VLOOKUP(B11063,'Current %'!$A$1:$G$24,7,0)</f>
        <v>5.2426912236064112E-2</v>
      </c>
      <c r="I11063">
        <f t="shared" si="174"/>
        <v>89519.994538412735</v>
      </c>
    </row>
    <row r="11064" spans="1:9" x14ac:dyDescent="0.35">
      <c r="A11064" t="s">
        <v>51</v>
      </c>
      <c r="B11064" s="1">
        <v>44915</v>
      </c>
      <c r="C11064" s="3">
        <f>VLOOKUP(A11064,'PY SIC'!$A$1:$C$332,3,0)*VLOOKUP(B11064,'Current %'!$A$1:$G$24,7,0)</f>
        <v>47415.771956132055</v>
      </c>
      <c r="D11064" t="s">
        <v>341</v>
      </c>
      <c r="G11064">
        <f>VLOOKUP(A11064,'PY SIC'!$A$1:$C$331,3,0)</f>
        <v>904416.64278513566</v>
      </c>
      <c r="H11064">
        <f>VLOOKUP(B11064,'Current %'!$A$1:$G$24,7,0)</f>
        <v>5.2426912236064112E-2</v>
      </c>
      <c r="I11064">
        <f t="shared" si="174"/>
        <v>47415.771956132055</v>
      </c>
    </row>
    <row r="11065" spans="1:9" x14ac:dyDescent="0.35">
      <c r="A11065" t="s">
        <v>13</v>
      </c>
      <c r="B11065" s="1">
        <v>44915</v>
      </c>
      <c r="C11065" s="3">
        <f>VLOOKUP(A11065,'PY SIC'!$A$1:$C$332,3,0)*VLOOKUP(B11065,'Current %'!$A$1:$G$24,7,0)</f>
        <v>13077.355108693575</v>
      </c>
      <c r="D11065" t="s">
        <v>341</v>
      </c>
      <c r="G11065">
        <f>VLOOKUP(A11065,'PY SIC'!$A$1:$C$331,3,0)</f>
        <v>249439.73526058154</v>
      </c>
      <c r="H11065">
        <f>VLOOKUP(B11065,'Current %'!$A$1:$G$24,7,0)</f>
        <v>5.2426912236064112E-2</v>
      </c>
      <c r="I11065">
        <f t="shared" si="174"/>
        <v>13077.355108693575</v>
      </c>
    </row>
    <row r="11066" spans="1:9" x14ac:dyDescent="0.35">
      <c r="A11066" t="s">
        <v>78</v>
      </c>
      <c r="B11066" s="1">
        <v>44915</v>
      </c>
      <c r="C11066" s="3">
        <f>VLOOKUP(A11066,'PY SIC'!$A$1:$C$332,3,0)*VLOOKUP(B11066,'Current %'!$A$1:$G$24,7,0)</f>
        <v>133482.52276834272</v>
      </c>
      <c r="D11066" t="s">
        <v>341</v>
      </c>
      <c r="G11066">
        <f>VLOOKUP(A11066,'PY SIC'!$A$1:$C$331,3,0)</f>
        <v>2546068.7474270328</v>
      </c>
      <c r="H11066">
        <f>VLOOKUP(B11066,'Current %'!$A$1:$G$24,7,0)</f>
        <v>5.2426912236064112E-2</v>
      </c>
      <c r="I11066">
        <f t="shared" si="174"/>
        <v>133482.52276834272</v>
      </c>
    </row>
    <row r="11067" spans="1:9" x14ac:dyDescent="0.35">
      <c r="A11067" t="s">
        <v>194</v>
      </c>
      <c r="B11067" s="1">
        <v>44915</v>
      </c>
      <c r="C11067" s="3">
        <f>VLOOKUP(A11067,'PY SIC'!$A$1:$C$332,3,0)*VLOOKUP(B11067,'Current %'!$A$1:$G$24,7,0)</f>
        <v>6706.755406899857</v>
      </c>
      <c r="D11067" t="s">
        <v>341</v>
      </c>
      <c r="G11067">
        <f>VLOOKUP(A11067,'PY SIC'!$A$1:$C$331,3,0)</f>
        <v>127925.81368708429</v>
      </c>
      <c r="H11067">
        <f>VLOOKUP(B11067,'Current %'!$A$1:$G$24,7,0)</f>
        <v>5.2426912236064112E-2</v>
      </c>
      <c r="I11067">
        <f t="shared" si="174"/>
        <v>6706.755406899857</v>
      </c>
    </row>
    <row r="11068" spans="1:9" x14ac:dyDescent="0.35">
      <c r="A11068" t="s">
        <v>115</v>
      </c>
      <c r="B11068" s="1">
        <v>44915</v>
      </c>
      <c r="C11068" s="3">
        <f>VLOOKUP(A11068,'PY SIC'!$A$1:$C$332,3,0)*VLOOKUP(B11068,'Current %'!$A$1:$G$24,7,0)</f>
        <v>50452.815058107699</v>
      </c>
      <c r="D11068" t="s">
        <v>341</v>
      </c>
      <c r="G11068">
        <f>VLOOKUP(A11068,'PY SIC'!$A$1:$C$331,3,0)</f>
        <v>962345.72867714218</v>
      </c>
      <c r="H11068">
        <f>VLOOKUP(B11068,'Current %'!$A$1:$G$24,7,0)</f>
        <v>5.2426912236064112E-2</v>
      </c>
      <c r="I11068">
        <f t="shared" si="174"/>
        <v>50452.815058107699</v>
      </c>
    </row>
    <row r="11069" spans="1:9" x14ac:dyDescent="0.35">
      <c r="A11069" t="s">
        <v>52</v>
      </c>
      <c r="B11069" s="1">
        <v>44915</v>
      </c>
      <c r="C11069" s="3">
        <f>VLOOKUP(A11069,'PY SIC'!$A$1:$C$332,3,0)*VLOOKUP(B11069,'Current %'!$A$1:$G$24,7,0)</f>
        <v>24224.034107679436</v>
      </c>
      <c r="D11069" t="s">
        <v>341</v>
      </c>
      <c r="G11069">
        <f>VLOOKUP(A11069,'PY SIC'!$A$1:$C$331,3,0)</f>
        <v>462053.42017102218</v>
      </c>
      <c r="H11069">
        <f>VLOOKUP(B11069,'Current %'!$A$1:$G$24,7,0)</f>
        <v>5.2426912236064112E-2</v>
      </c>
      <c r="I11069">
        <f t="shared" si="174"/>
        <v>24224.034107679436</v>
      </c>
    </row>
    <row r="11070" spans="1:9" x14ac:dyDescent="0.35">
      <c r="A11070" t="s">
        <v>88</v>
      </c>
      <c r="B11070" s="1">
        <v>44915</v>
      </c>
      <c r="C11070" s="3">
        <f>VLOOKUP(A11070,'PY SIC'!$A$1:$C$332,3,0)*VLOOKUP(B11070,'Current %'!$A$1:$G$24,7,0)</f>
        <v>22418.26544516777</v>
      </c>
      <c r="D11070" t="s">
        <v>341</v>
      </c>
      <c r="G11070">
        <f>VLOOKUP(A11070,'PY SIC'!$A$1:$C$331,3,0)</f>
        <v>427609.87609234784</v>
      </c>
      <c r="H11070">
        <f>VLOOKUP(B11070,'Current %'!$A$1:$G$24,7,0)</f>
        <v>5.2426912236064112E-2</v>
      </c>
      <c r="I11070">
        <f t="shared" si="174"/>
        <v>22418.26544516777</v>
      </c>
    </row>
    <row r="11071" spans="1:9" x14ac:dyDescent="0.35">
      <c r="A11071" t="s">
        <v>101</v>
      </c>
      <c r="B11071" s="1">
        <v>44915</v>
      </c>
      <c r="C11071" s="3">
        <f>VLOOKUP(A11071,'PY SIC'!$A$1:$C$332,3,0)*VLOOKUP(B11071,'Current %'!$A$1:$G$24,7,0)</f>
        <v>19856.311373056309</v>
      </c>
      <c r="D11071" t="s">
        <v>341</v>
      </c>
      <c r="G11071">
        <f>VLOOKUP(A11071,'PY SIC'!$A$1:$C$331,3,0)</f>
        <v>378742.72060213552</v>
      </c>
      <c r="H11071">
        <f>VLOOKUP(B11071,'Current %'!$A$1:$G$24,7,0)</f>
        <v>5.2426912236064112E-2</v>
      </c>
      <c r="I11071">
        <f t="shared" si="174"/>
        <v>19856.311373056309</v>
      </c>
    </row>
    <row r="11072" spans="1:9" x14ac:dyDescent="0.35">
      <c r="A11072" t="s">
        <v>224</v>
      </c>
      <c r="B11072" s="1">
        <v>44915</v>
      </c>
      <c r="C11072" s="3">
        <f>VLOOKUP(A11072,'PY SIC'!$A$1:$C$332,3,0)*VLOOKUP(B11072,'Current %'!$A$1:$G$24,7,0)</f>
        <v>102074.26553453326</v>
      </c>
      <c r="D11072" t="s">
        <v>341</v>
      </c>
      <c r="G11072">
        <f>VLOOKUP(A11072,'PY SIC'!$A$1:$C$331,3,0)</f>
        <v>1946982.2116343726</v>
      </c>
      <c r="H11072">
        <f>VLOOKUP(B11072,'Current %'!$A$1:$G$24,7,0)</f>
        <v>5.2426912236064112E-2</v>
      </c>
      <c r="I11072">
        <f t="shared" si="174"/>
        <v>102074.26553453326</v>
      </c>
    </row>
    <row r="11073" spans="1:9" x14ac:dyDescent="0.35">
      <c r="A11073" t="s">
        <v>79</v>
      </c>
      <c r="B11073" s="1">
        <v>44915</v>
      </c>
      <c r="C11073" s="3">
        <f>VLOOKUP(A11073,'PY SIC'!$A$1:$C$332,3,0)*VLOOKUP(B11073,'Current %'!$A$1:$G$24,7,0)</f>
        <v>90674.839473447209</v>
      </c>
      <c r="D11073" t="s">
        <v>341</v>
      </c>
      <c r="G11073">
        <f>VLOOKUP(A11073,'PY SIC'!$A$1:$C$331,3,0)</f>
        <v>1729547.5855065256</v>
      </c>
      <c r="H11073">
        <f>VLOOKUP(B11073,'Current %'!$A$1:$G$24,7,0)</f>
        <v>5.2426912236064112E-2</v>
      </c>
      <c r="I11073">
        <f t="shared" si="174"/>
        <v>90674.839473447209</v>
      </c>
    </row>
    <row r="11074" spans="1:9" x14ac:dyDescent="0.35">
      <c r="A11074" t="s">
        <v>53</v>
      </c>
      <c r="B11074" s="1">
        <v>44915</v>
      </c>
      <c r="C11074" s="3">
        <f>VLOOKUP(A11074,'PY SIC'!$A$1:$C$332,3,0)*VLOOKUP(B11074,'Current %'!$A$1:$G$24,7,0)</f>
        <v>33657.686168523607</v>
      </c>
      <c r="D11074" t="s">
        <v>341</v>
      </c>
      <c r="G11074">
        <f>VLOOKUP(A11074,'PY SIC'!$A$1:$C$331,3,0)</f>
        <v>641992.53270862508</v>
      </c>
      <c r="H11074">
        <f>VLOOKUP(B11074,'Current %'!$A$1:$G$24,7,0)</f>
        <v>5.2426912236064112E-2</v>
      </c>
      <c r="I11074">
        <f t="shared" si="174"/>
        <v>33657.686168523607</v>
      </c>
    </row>
    <row r="11075" spans="1:9" x14ac:dyDescent="0.35">
      <c r="A11075" t="s">
        <v>89</v>
      </c>
      <c r="B11075" s="1">
        <v>44915</v>
      </c>
      <c r="C11075" s="3">
        <f>VLOOKUP(A11075,'PY SIC'!$A$1:$C$332,3,0)*VLOOKUP(B11075,'Current %'!$A$1:$G$24,7,0)</f>
        <v>162349.66315230791</v>
      </c>
      <c r="D11075" t="s">
        <v>341</v>
      </c>
      <c r="G11075">
        <f>VLOOKUP(A11075,'PY SIC'!$A$1:$C$331,3,0)</f>
        <v>3096685.5805142899</v>
      </c>
      <c r="H11075">
        <f>VLOOKUP(B11075,'Current %'!$A$1:$G$24,7,0)</f>
        <v>5.2426912236064112E-2</v>
      </c>
      <c r="I11075">
        <f t="shared" si="174"/>
        <v>162349.66315230791</v>
      </c>
    </row>
    <row r="11076" spans="1:9" x14ac:dyDescent="0.35">
      <c r="A11076" t="s">
        <v>127</v>
      </c>
      <c r="B11076" s="1">
        <v>44915</v>
      </c>
      <c r="C11076" s="3">
        <f>VLOOKUP(A11076,'PY SIC'!$A$1:$C$332,3,0)*VLOOKUP(B11076,'Current %'!$A$1:$G$24,7,0)</f>
        <v>30567.183215122539</v>
      </c>
      <c r="D11076" t="s">
        <v>341</v>
      </c>
      <c r="G11076">
        <f>VLOOKUP(A11076,'PY SIC'!$A$1:$C$331,3,0)</f>
        <v>583043.74435570103</v>
      </c>
      <c r="H11076">
        <f>VLOOKUP(B11076,'Current %'!$A$1:$G$24,7,0)</f>
        <v>5.2426912236064112E-2</v>
      </c>
      <c r="I11076">
        <f t="shared" si="174"/>
        <v>30567.183215122539</v>
      </c>
    </row>
    <row r="11077" spans="1:9" x14ac:dyDescent="0.35">
      <c r="A11077" t="s">
        <v>90</v>
      </c>
      <c r="B11077" s="1">
        <v>44915</v>
      </c>
      <c r="C11077" s="3">
        <f>VLOOKUP(A11077,'PY SIC'!$A$1:$C$332,3,0)*VLOOKUP(B11077,'Current %'!$A$1:$G$24,7,0)</f>
        <v>140752.7589639209</v>
      </c>
      <c r="D11077" t="s">
        <v>341</v>
      </c>
      <c r="G11077">
        <f>VLOOKUP(A11077,'PY SIC'!$A$1:$C$331,3,0)</f>
        <v>2684742.4912256813</v>
      </c>
      <c r="H11077">
        <f>VLOOKUP(B11077,'Current %'!$A$1:$G$24,7,0)</f>
        <v>5.2426912236064112E-2</v>
      </c>
      <c r="I11077">
        <f t="shared" si="174"/>
        <v>140752.7589639209</v>
      </c>
    </row>
    <row r="11078" spans="1:9" x14ac:dyDescent="0.35">
      <c r="A11078" t="s">
        <v>91</v>
      </c>
      <c r="B11078" s="1">
        <v>44915</v>
      </c>
      <c r="C11078" s="3">
        <f>VLOOKUP(A11078,'PY SIC'!$A$1:$C$332,3,0)*VLOOKUP(B11078,'Current %'!$A$1:$G$24,7,0)</f>
        <v>168985.33250490605</v>
      </c>
      <c r="D11078" t="s">
        <v>341</v>
      </c>
      <c r="G11078">
        <f>VLOOKUP(A11078,'PY SIC'!$A$1:$C$331,3,0)</f>
        <v>3223255.4864953919</v>
      </c>
      <c r="H11078">
        <f>VLOOKUP(B11078,'Current %'!$A$1:$G$24,7,0)</f>
        <v>5.2426912236064112E-2</v>
      </c>
      <c r="I11078">
        <f t="shared" si="174"/>
        <v>168985.33250490605</v>
      </c>
    </row>
    <row r="11079" spans="1:9" x14ac:dyDescent="0.35">
      <c r="A11079" t="s">
        <v>14</v>
      </c>
      <c r="B11079" s="1">
        <v>44915</v>
      </c>
      <c r="C11079" s="3">
        <f>VLOOKUP(A11079,'PY SIC'!$A$1:$C$332,3,0)*VLOOKUP(B11079,'Current %'!$A$1:$G$24,7,0)</f>
        <v>570.18288629637721</v>
      </c>
      <c r="D11079" t="s">
        <v>341</v>
      </c>
      <c r="G11079">
        <f>VLOOKUP(A11079,'PY SIC'!$A$1:$C$331,3,0)</f>
        <v>10875.767081780421</v>
      </c>
      <c r="H11079">
        <f>VLOOKUP(B11079,'Current %'!$A$1:$G$24,7,0)</f>
        <v>5.2426912236064112E-2</v>
      </c>
      <c r="I11079">
        <f t="shared" si="174"/>
        <v>570.18288629637721</v>
      </c>
    </row>
    <row r="11080" spans="1:9" x14ac:dyDescent="0.35">
      <c r="A11080" t="s">
        <v>30</v>
      </c>
      <c r="B11080" s="1">
        <v>44915</v>
      </c>
      <c r="C11080" s="3">
        <f>VLOOKUP(A11080,'PY SIC'!$A$1:$C$332,3,0)*VLOOKUP(B11080,'Current %'!$A$1:$G$24,7,0)</f>
        <v>2819.5737957814599</v>
      </c>
      <c r="D11080" t="s">
        <v>341</v>
      </c>
      <c r="G11080">
        <f>VLOOKUP(A11080,'PY SIC'!$A$1:$C$331,3,0)</f>
        <v>53781.038697943659</v>
      </c>
      <c r="H11080">
        <f>VLOOKUP(B11080,'Current %'!$A$1:$G$24,7,0)</f>
        <v>5.2426912236064112E-2</v>
      </c>
      <c r="I11080">
        <f t="shared" si="174"/>
        <v>2819.5737957814599</v>
      </c>
    </row>
    <row r="11081" spans="1:9" x14ac:dyDescent="0.35">
      <c r="A11081" t="s">
        <v>225</v>
      </c>
      <c r="B11081" s="1">
        <v>44915</v>
      </c>
      <c r="C11081" s="3">
        <f>VLOOKUP(A11081,'PY SIC'!$A$1:$C$332,3,0)*VLOOKUP(B11081,'Current %'!$A$1:$G$24,7,0)</f>
        <v>102810.10986057583</v>
      </c>
      <c r="D11081" t="s">
        <v>341</v>
      </c>
      <c r="G11081">
        <f>VLOOKUP(A11081,'PY SIC'!$A$1:$C$331,3,0)</f>
        <v>1961017.8336967453</v>
      </c>
      <c r="H11081">
        <f>VLOOKUP(B11081,'Current %'!$A$1:$G$24,7,0)</f>
        <v>5.2426912236064112E-2</v>
      </c>
      <c r="I11081">
        <f t="shared" si="174"/>
        <v>102810.10986057583</v>
      </c>
    </row>
    <row r="11082" spans="1:9" x14ac:dyDescent="0.35">
      <c r="A11082" t="s">
        <v>307</v>
      </c>
      <c r="B11082" s="1">
        <v>44915</v>
      </c>
      <c r="C11082" s="3">
        <f>VLOOKUP(A11082,'PY SIC'!$A$1:$C$332,3,0)*VLOOKUP(B11082,'Current %'!$A$1:$G$24,7,0)</f>
        <v>52306.576389027388</v>
      </c>
      <c r="D11082" t="s">
        <v>341</v>
      </c>
      <c r="G11082">
        <f>VLOOKUP(A11082,'PY SIC'!$A$1:$C$331,3,0)</f>
        <v>997704.69322139584</v>
      </c>
      <c r="H11082">
        <f>VLOOKUP(B11082,'Current %'!$A$1:$G$24,7,0)</f>
        <v>5.2426912236064112E-2</v>
      </c>
      <c r="I11082">
        <f t="shared" si="174"/>
        <v>52306.576389027388</v>
      </c>
    </row>
    <row r="11083" spans="1:9" x14ac:dyDescent="0.35">
      <c r="A11083" t="s">
        <v>54</v>
      </c>
      <c r="B11083" s="1">
        <v>44915</v>
      </c>
      <c r="C11083" s="3">
        <f>VLOOKUP(A11083,'PY SIC'!$A$1:$C$332,3,0)*VLOOKUP(B11083,'Current %'!$A$1:$G$24,7,0)</f>
        <v>95624.351843033437</v>
      </c>
      <c r="D11083" t="s">
        <v>341</v>
      </c>
      <c r="G11083">
        <f>VLOOKUP(A11083,'PY SIC'!$A$1:$C$331,3,0)</f>
        <v>1823955.4412905916</v>
      </c>
      <c r="H11083">
        <f>VLOOKUP(B11083,'Current %'!$A$1:$G$24,7,0)</f>
        <v>5.2426912236064112E-2</v>
      </c>
      <c r="I11083">
        <f t="shared" si="174"/>
        <v>95624.351843033437</v>
      </c>
    </row>
    <row r="11084" spans="1:9" x14ac:dyDescent="0.35">
      <c r="A11084" t="s">
        <v>102</v>
      </c>
      <c r="B11084" s="1">
        <v>44915</v>
      </c>
      <c r="C11084" s="3">
        <f>VLOOKUP(A11084,'PY SIC'!$A$1:$C$332,3,0)*VLOOKUP(B11084,'Current %'!$A$1:$G$24,7,0)</f>
        <v>75828.384698693335</v>
      </c>
      <c r="D11084" t="s">
        <v>341</v>
      </c>
      <c r="G11084">
        <f>VLOOKUP(A11084,'PY SIC'!$A$1:$C$331,3,0)</f>
        <v>1446363.7369536234</v>
      </c>
      <c r="H11084">
        <f>VLOOKUP(B11084,'Current %'!$A$1:$G$24,7,0)</f>
        <v>5.2426912236064112E-2</v>
      </c>
      <c r="I11084">
        <f t="shared" ref="I11084:I11147" si="175">G11084*H11084</f>
        <v>75828.384698693335</v>
      </c>
    </row>
    <row r="11085" spans="1:9" x14ac:dyDescent="0.35">
      <c r="A11085" t="s">
        <v>31</v>
      </c>
      <c r="B11085" s="1">
        <v>44915</v>
      </c>
      <c r="C11085" s="3">
        <f>VLOOKUP(A11085,'PY SIC'!$A$1:$C$332,3,0)*VLOOKUP(B11085,'Current %'!$A$1:$G$24,7,0)</f>
        <v>3774.3716191238386</v>
      </c>
      <c r="D11085" t="s">
        <v>341</v>
      </c>
      <c r="G11085">
        <f>VLOOKUP(A11085,'PY SIC'!$A$1:$C$331,3,0)</f>
        <v>71993.017672466973</v>
      </c>
      <c r="H11085">
        <f>VLOOKUP(B11085,'Current %'!$A$1:$G$24,7,0)</f>
        <v>5.2426912236064112E-2</v>
      </c>
      <c r="I11085">
        <f t="shared" si="175"/>
        <v>3774.3716191238386</v>
      </c>
    </row>
    <row r="11086" spans="1:9" x14ac:dyDescent="0.35">
      <c r="A11086" t="s">
        <v>103</v>
      </c>
      <c r="B11086" s="1">
        <v>44915</v>
      </c>
      <c r="C11086" s="3">
        <f>VLOOKUP(A11086,'PY SIC'!$A$1:$C$332,3,0)*VLOOKUP(B11086,'Current %'!$A$1:$G$24,7,0)</f>
        <v>85676.367508185605</v>
      </c>
      <c r="D11086" t="s">
        <v>341</v>
      </c>
      <c r="G11086">
        <f>VLOOKUP(A11086,'PY SIC'!$A$1:$C$331,3,0)</f>
        <v>1634205.8659187909</v>
      </c>
      <c r="H11086">
        <f>VLOOKUP(B11086,'Current %'!$A$1:$G$24,7,0)</f>
        <v>5.2426912236064112E-2</v>
      </c>
      <c r="I11086">
        <f t="shared" si="175"/>
        <v>85676.367508185605</v>
      </c>
    </row>
    <row r="11087" spans="1:9" x14ac:dyDescent="0.35">
      <c r="A11087" t="s">
        <v>226</v>
      </c>
      <c r="B11087" s="1">
        <v>44915</v>
      </c>
      <c r="C11087" s="3">
        <f>VLOOKUP(A11087,'PY SIC'!$A$1:$C$332,3,0)*VLOOKUP(B11087,'Current %'!$A$1:$G$24,7,0)</f>
        <v>570.29273695978623</v>
      </c>
      <c r="D11087" t="s">
        <v>341</v>
      </c>
      <c r="G11087">
        <f>VLOOKUP(A11087,'PY SIC'!$A$1:$C$331,3,0)</f>
        <v>10877.862392351342</v>
      </c>
      <c r="H11087">
        <f>VLOOKUP(B11087,'Current %'!$A$1:$G$24,7,0)</f>
        <v>5.2426912236064112E-2</v>
      </c>
      <c r="I11087">
        <f t="shared" si="175"/>
        <v>570.29273695978623</v>
      </c>
    </row>
    <row r="11088" spans="1:9" x14ac:dyDescent="0.35">
      <c r="A11088" t="s">
        <v>227</v>
      </c>
      <c r="B11088" s="1">
        <v>44915</v>
      </c>
      <c r="C11088" s="3">
        <f>VLOOKUP(A11088,'PY SIC'!$A$1:$C$332,3,0)*VLOOKUP(B11088,'Current %'!$A$1:$G$24,7,0)</f>
        <v>99363.236869276385</v>
      </c>
      <c r="D11088" t="s">
        <v>341</v>
      </c>
      <c r="G11088">
        <f>VLOOKUP(A11088,'PY SIC'!$A$1:$C$331,3,0)</f>
        <v>1895271.5815471029</v>
      </c>
      <c r="H11088">
        <f>VLOOKUP(B11088,'Current %'!$A$1:$G$24,7,0)</f>
        <v>5.2426912236064112E-2</v>
      </c>
      <c r="I11088">
        <f t="shared" si="175"/>
        <v>99363.236869276385</v>
      </c>
    </row>
    <row r="11089" spans="1:9" x14ac:dyDescent="0.35">
      <c r="A11089" t="s">
        <v>80</v>
      </c>
      <c r="B11089" s="1">
        <v>44915</v>
      </c>
      <c r="C11089" s="3">
        <f>VLOOKUP(A11089,'PY SIC'!$A$1:$C$332,3,0)*VLOOKUP(B11089,'Current %'!$A$1:$G$24,7,0)</f>
        <v>190770.65049901701</v>
      </c>
      <c r="D11089" t="s">
        <v>341</v>
      </c>
      <c r="G11089">
        <f>VLOOKUP(A11089,'PY SIC'!$A$1:$C$331,3,0)</f>
        <v>3638792.4133320823</v>
      </c>
      <c r="H11089">
        <f>VLOOKUP(B11089,'Current %'!$A$1:$G$24,7,0)</f>
        <v>5.2426912236064112E-2</v>
      </c>
      <c r="I11089">
        <f t="shared" si="175"/>
        <v>190770.65049901701</v>
      </c>
    </row>
    <row r="11090" spans="1:9" x14ac:dyDescent="0.35">
      <c r="A11090" t="s">
        <v>243</v>
      </c>
      <c r="B11090" s="1">
        <v>44915</v>
      </c>
      <c r="C11090" s="3">
        <f>VLOOKUP(A11090,'PY SIC'!$A$1:$C$332,3,0)*VLOOKUP(B11090,'Current %'!$A$1:$G$24,7,0)</f>
        <v>31395.446352870185</v>
      </c>
      <c r="D11090" t="s">
        <v>341</v>
      </c>
      <c r="G11090">
        <f>VLOOKUP(A11090,'PY SIC'!$A$1:$C$331,3,0)</f>
        <v>598842.17883183807</v>
      </c>
      <c r="H11090">
        <f>VLOOKUP(B11090,'Current %'!$A$1:$G$24,7,0)</f>
        <v>5.2426912236064112E-2</v>
      </c>
      <c r="I11090">
        <f t="shared" si="175"/>
        <v>31395.446352870185</v>
      </c>
    </row>
    <row r="11091" spans="1:9" x14ac:dyDescent="0.35">
      <c r="A11091" t="s">
        <v>128</v>
      </c>
      <c r="B11091" s="1">
        <v>44915</v>
      </c>
      <c r="C11091" s="3">
        <f>VLOOKUP(A11091,'PY SIC'!$A$1:$C$332,3,0)*VLOOKUP(B11091,'Current %'!$A$1:$G$24,7,0)</f>
        <v>37665.491654540252</v>
      </c>
      <c r="D11091" t="s">
        <v>341</v>
      </c>
      <c r="G11091">
        <f>VLOOKUP(A11091,'PY SIC'!$A$1:$C$331,3,0)</f>
        <v>718438.10836966324</v>
      </c>
      <c r="H11091">
        <f>VLOOKUP(B11091,'Current %'!$A$1:$G$24,7,0)</f>
        <v>5.2426912236064112E-2</v>
      </c>
      <c r="I11091">
        <f t="shared" si="175"/>
        <v>37665.491654540252</v>
      </c>
    </row>
    <row r="11092" spans="1:9" x14ac:dyDescent="0.35">
      <c r="A11092" t="s">
        <v>92</v>
      </c>
      <c r="B11092" s="1">
        <v>44915</v>
      </c>
      <c r="C11092" s="3">
        <f>VLOOKUP(A11092,'PY SIC'!$A$1:$C$332,3,0)*VLOOKUP(B11092,'Current %'!$A$1:$G$24,7,0)</f>
        <v>63273.741900326822</v>
      </c>
      <c r="D11092" t="s">
        <v>341</v>
      </c>
      <c r="G11092">
        <f>VLOOKUP(A11092,'PY SIC'!$A$1:$C$331,3,0)</f>
        <v>1206894.3067908022</v>
      </c>
      <c r="H11092">
        <f>VLOOKUP(B11092,'Current %'!$A$1:$G$24,7,0)</f>
        <v>5.2426912236064112E-2</v>
      </c>
      <c r="I11092">
        <f t="shared" si="175"/>
        <v>63273.741900326822</v>
      </c>
    </row>
    <row r="11093" spans="1:9" x14ac:dyDescent="0.35">
      <c r="A11093" t="s">
        <v>195</v>
      </c>
      <c r="B11093" s="1">
        <v>44915</v>
      </c>
      <c r="C11093" s="3">
        <f>VLOOKUP(A11093,'PY SIC'!$A$1:$C$332,3,0)*VLOOKUP(B11093,'Current %'!$A$1:$G$24,7,0)</f>
        <v>4114.1819713010036</v>
      </c>
      <c r="D11093" t="s">
        <v>341</v>
      </c>
      <c r="G11093">
        <f>VLOOKUP(A11093,'PY SIC'!$A$1:$C$331,3,0)</f>
        <v>78474.619156969653</v>
      </c>
      <c r="H11093">
        <f>VLOOKUP(B11093,'Current %'!$A$1:$G$24,7,0)</f>
        <v>5.2426912236064112E-2</v>
      </c>
      <c r="I11093">
        <f t="shared" si="175"/>
        <v>4114.1819713010036</v>
      </c>
    </row>
    <row r="11094" spans="1:9" x14ac:dyDescent="0.35">
      <c r="A11094" t="s">
        <v>32</v>
      </c>
      <c r="B11094" s="1">
        <v>44915</v>
      </c>
      <c r="C11094" s="3">
        <f>VLOOKUP(A11094,'PY SIC'!$A$1:$C$332,3,0)*VLOOKUP(B11094,'Current %'!$A$1:$G$24,7,0)</f>
        <v>5270.2654423872573</v>
      </c>
      <c r="D11094" t="s">
        <v>341</v>
      </c>
      <c r="G11094">
        <f>VLOOKUP(A11094,'PY SIC'!$A$1:$C$331,3,0)</f>
        <v>100525.95542260217</v>
      </c>
      <c r="H11094">
        <f>VLOOKUP(B11094,'Current %'!$A$1:$G$24,7,0)</f>
        <v>5.2426912236064112E-2</v>
      </c>
      <c r="I11094">
        <f t="shared" si="175"/>
        <v>5270.2654423872573</v>
      </c>
    </row>
    <row r="11095" spans="1:9" x14ac:dyDescent="0.35">
      <c r="A11095" t="s">
        <v>15</v>
      </c>
      <c r="B11095" s="1">
        <v>44915</v>
      </c>
      <c r="C11095" s="3">
        <f>VLOOKUP(A11095,'PY SIC'!$A$1:$C$332,3,0)*VLOOKUP(B11095,'Current %'!$A$1:$G$24,7,0)</f>
        <v>25438.027589209109</v>
      </c>
      <c r="D11095" t="s">
        <v>341</v>
      </c>
      <c r="G11095">
        <f>VLOOKUP(A11095,'PY SIC'!$A$1:$C$331,3,0)</f>
        <v>485209.34200108133</v>
      </c>
      <c r="H11095">
        <f>VLOOKUP(B11095,'Current %'!$A$1:$G$24,7,0)</f>
        <v>5.2426912236064112E-2</v>
      </c>
      <c r="I11095">
        <f t="shared" si="175"/>
        <v>25438.027589209109</v>
      </c>
    </row>
    <row r="11096" spans="1:9" x14ac:dyDescent="0.35">
      <c r="A11096" t="s">
        <v>116</v>
      </c>
      <c r="B11096" s="1">
        <v>44915</v>
      </c>
      <c r="C11096" s="3">
        <f>VLOOKUP(A11096,'PY SIC'!$A$1:$C$332,3,0)*VLOOKUP(B11096,'Current %'!$A$1:$G$24,7,0)</f>
        <v>91482.545447761193</v>
      </c>
      <c r="D11096" t="s">
        <v>341</v>
      </c>
      <c r="G11096">
        <f>VLOOKUP(A11096,'PY SIC'!$A$1:$C$331,3,0)</f>
        <v>1744953.9090885269</v>
      </c>
      <c r="H11096">
        <f>VLOOKUP(B11096,'Current %'!$A$1:$G$24,7,0)</f>
        <v>5.2426912236064112E-2</v>
      </c>
      <c r="I11096">
        <f t="shared" si="175"/>
        <v>91482.545447761193</v>
      </c>
    </row>
    <row r="11097" spans="1:9" x14ac:dyDescent="0.35">
      <c r="A11097" t="s">
        <v>81</v>
      </c>
      <c r="B11097" s="1">
        <v>44915</v>
      </c>
      <c r="C11097" s="3">
        <f>VLOOKUP(A11097,'PY SIC'!$A$1:$C$332,3,0)*VLOOKUP(B11097,'Current %'!$A$1:$G$24,7,0)</f>
        <v>75991.631234569169</v>
      </c>
      <c r="D11097" t="s">
        <v>341</v>
      </c>
      <c r="G11097">
        <f>VLOOKUP(A11097,'PY SIC'!$A$1:$C$331,3,0)</f>
        <v>1449477.5296397305</v>
      </c>
      <c r="H11097">
        <f>VLOOKUP(B11097,'Current %'!$A$1:$G$24,7,0)</f>
        <v>5.2426912236064112E-2</v>
      </c>
      <c r="I11097">
        <f t="shared" si="175"/>
        <v>75991.631234569169</v>
      </c>
    </row>
    <row r="11098" spans="1:9" x14ac:dyDescent="0.35">
      <c r="A11098" t="s">
        <v>166</v>
      </c>
      <c r="B11098" s="1">
        <v>44915</v>
      </c>
      <c r="C11098" s="3">
        <f>VLOOKUP(A11098,'PY SIC'!$A$1:$C$332,3,0)*VLOOKUP(B11098,'Current %'!$A$1:$G$24,7,0)</f>
        <v>304.66598636245266</v>
      </c>
      <c r="D11098" t="s">
        <v>341</v>
      </c>
      <c r="G11098">
        <f>VLOOKUP(A11098,'PY SIC'!$A$1:$C$331,3,0)</f>
        <v>5811.2517668525788</v>
      </c>
      <c r="H11098">
        <f>VLOOKUP(B11098,'Current %'!$A$1:$G$24,7,0)</f>
        <v>5.2426912236064112E-2</v>
      </c>
      <c r="I11098">
        <f t="shared" si="175"/>
        <v>304.66598636245266</v>
      </c>
    </row>
    <row r="11099" spans="1:9" x14ac:dyDescent="0.35">
      <c r="A11099" t="s">
        <v>93</v>
      </c>
      <c r="B11099" s="1">
        <v>44915</v>
      </c>
      <c r="C11099" s="3">
        <f>VLOOKUP(A11099,'PY SIC'!$A$1:$C$332,3,0)*VLOOKUP(B11099,'Current %'!$A$1:$G$24,7,0)</f>
        <v>48122.525170773166</v>
      </c>
      <c r="D11099" t="s">
        <v>341</v>
      </c>
      <c r="G11099">
        <f>VLOOKUP(A11099,'PY SIC'!$A$1:$C$331,3,0)</f>
        <v>917897.37595245999</v>
      </c>
      <c r="H11099">
        <f>VLOOKUP(B11099,'Current %'!$A$1:$G$24,7,0)</f>
        <v>5.2426912236064112E-2</v>
      </c>
      <c r="I11099">
        <f t="shared" si="175"/>
        <v>48122.525170773166</v>
      </c>
    </row>
    <row r="11100" spans="1:9" x14ac:dyDescent="0.35">
      <c r="A11100" t="s">
        <v>55</v>
      </c>
      <c r="B11100" s="1">
        <v>44915</v>
      </c>
      <c r="C11100" s="3">
        <f>VLOOKUP(A11100,'PY SIC'!$A$1:$C$332,3,0)*VLOOKUP(B11100,'Current %'!$A$1:$G$24,7,0)</f>
        <v>37549.643869199906</v>
      </c>
      <c r="D11100" t="s">
        <v>341</v>
      </c>
      <c r="G11100">
        <f>VLOOKUP(A11100,'PY SIC'!$A$1:$C$331,3,0)</f>
        <v>716228.40765681723</v>
      </c>
      <c r="H11100">
        <f>VLOOKUP(B11100,'Current %'!$A$1:$G$24,7,0)</f>
        <v>5.2426912236064112E-2</v>
      </c>
      <c r="I11100">
        <f t="shared" si="175"/>
        <v>37549.643869199906</v>
      </c>
    </row>
    <row r="11101" spans="1:9" x14ac:dyDescent="0.35">
      <c r="A11101" t="s">
        <v>244</v>
      </c>
      <c r="B11101" s="1">
        <v>44915</v>
      </c>
      <c r="C11101" s="3">
        <f>VLOOKUP(A11101,'PY SIC'!$A$1:$C$332,3,0)*VLOOKUP(B11101,'Current %'!$A$1:$G$24,7,0)</f>
        <v>114379.745299587</v>
      </c>
      <c r="D11101" t="s">
        <v>341</v>
      </c>
      <c r="G11101">
        <f>VLOOKUP(A11101,'PY SIC'!$A$1:$C$331,3,0)</f>
        <v>2181699.0629653363</v>
      </c>
      <c r="H11101">
        <f>VLOOKUP(B11101,'Current %'!$A$1:$G$24,7,0)</f>
        <v>5.2426912236064112E-2</v>
      </c>
      <c r="I11101">
        <f t="shared" si="175"/>
        <v>114379.745299587</v>
      </c>
    </row>
    <row r="11102" spans="1:9" x14ac:dyDescent="0.35">
      <c r="A11102" t="s">
        <v>167</v>
      </c>
      <c r="B11102" s="1">
        <v>44915</v>
      </c>
      <c r="C11102" s="3">
        <f>VLOOKUP(A11102,'PY SIC'!$A$1:$C$332,3,0)*VLOOKUP(B11102,'Current %'!$A$1:$G$24,7,0)</f>
        <v>31977.625897330807</v>
      </c>
      <c r="D11102" t="s">
        <v>341</v>
      </c>
      <c r="G11102">
        <f>VLOOKUP(A11102,'PY SIC'!$A$1:$C$331,3,0)</f>
        <v>609946.77224827325</v>
      </c>
      <c r="H11102">
        <f>VLOOKUP(B11102,'Current %'!$A$1:$G$24,7,0)</f>
        <v>5.2426912236064112E-2</v>
      </c>
      <c r="I11102">
        <f t="shared" si="175"/>
        <v>31977.625897330807</v>
      </c>
    </row>
    <row r="11103" spans="1:9" x14ac:dyDescent="0.35">
      <c r="A11103" t="s">
        <v>129</v>
      </c>
      <c r="B11103" s="1">
        <v>44915</v>
      </c>
      <c r="C11103" s="3">
        <f>VLOOKUP(A11103,'PY SIC'!$A$1:$C$332,3,0)*VLOOKUP(B11103,'Current %'!$A$1:$G$24,7,0)</f>
        <v>35278.528482088208</v>
      </c>
      <c r="D11103" t="s">
        <v>341</v>
      </c>
      <c r="G11103">
        <f>VLOOKUP(A11103,'PY SIC'!$A$1:$C$331,3,0)</f>
        <v>672908.75959351938</v>
      </c>
      <c r="H11103">
        <f>VLOOKUP(B11103,'Current %'!$A$1:$G$24,7,0)</f>
        <v>5.2426912236064112E-2</v>
      </c>
      <c r="I11103">
        <f t="shared" si="175"/>
        <v>35278.528482088208</v>
      </c>
    </row>
    <row r="11104" spans="1:9" x14ac:dyDescent="0.35">
      <c r="A11104" t="s">
        <v>16</v>
      </c>
      <c r="B11104" s="1">
        <v>44915</v>
      </c>
      <c r="C11104" s="3">
        <f>VLOOKUP(A11104,'PY SIC'!$A$1:$C$332,3,0)*VLOOKUP(B11104,'Current %'!$A$1:$G$24,7,0)</f>
        <v>426.53624378790528</v>
      </c>
      <c r="D11104" t="s">
        <v>341</v>
      </c>
      <c r="G11104">
        <f>VLOOKUP(A11104,'PY SIC'!$A$1:$C$331,3,0)</f>
        <v>8135.8261548444561</v>
      </c>
      <c r="H11104">
        <f>VLOOKUP(B11104,'Current %'!$A$1:$G$24,7,0)</f>
        <v>5.2426912236064112E-2</v>
      </c>
      <c r="I11104">
        <f t="shared" si="175"/>
        <v>426.53624378790528</v>
      </c>
    </row>
    <row r="11105" spans="1:9" x14ac:dyDescent="0.35">
      <c r="A11105" t="s">
        <v>245</v>
      </c>
      <c r="B11105" s="1">
        <v>44915</v>
      </c>
      <c r="C11105" s="3">
        <f>VLOOKUP(A11105,'PY SIC'!$A$1:$C$332,3,0)*VLOOKUP(B11105,'Current %'!$A$1:$G$24,7,0)</f>
        <v>206273.55714534785</v>
      </c>
      <c r="D11105" t="s">
        <v>341</v>
      </c>
      <c r="G11105">
        <f>VLOOKUP(A11105,'PY SIC'!$A$1:$C$331,3,0)</f>
        <v>3934497.5385266673</v>
      </c>
      <c r="H11105">
        <f>VLOOKUP(B11105,'Current %'!$A$1:$G$24,7,0)</f>
        <v>5.2426912236064112E-2</v>
      </c>
      <c r="I11105">
        <f t="shared" si="175"/>
        <v>206273.55714534785</v>
      </c>
    </row>
    <row r="11106" spans="1:9" x14ac:dyDescent="0.35">
      <c r="A11106" t="s">
        <v>196</v>
      </c>
      <c r="B11106" s="1">
        <v>44915</v>
      </c>
      <c r="C11106" s="3">
        <f>VLOOKUP(A11106,'PY SIC'!$A$1:$C$332,3,0)*VLOOKUP(B11106,'Current %'!$A$1:$G$24,7,0)</f>
        <v>40156.822010856471</v>
      </c>
      <c r="D11106" t="s">
        <v>341</v>
      </c>
      <c r="G11106">
        <f>VLOOKUP(A11106,'PY SIC'!$A$1:$C$331,3,0)</f>
        <v>765958.17487860494</v>
      </c>
      <c r="H11106">
        <f>VLOOKUP(B11106,'Current %'!$A$1:$G$24,7,0)</f>
        <v>5.2426912236064112E-2</v>
      </c>
      <c r="I11106">
        <f t="shared" si="175"/>
        <v>40156.822010856471</v>
      </c>
    </row>
    <row r="11107" spans="1:9" x14ac:dyDescent="0.35">
      <c r="A11107" t="s">
        <v>94</v>
      </c>
      <c r="B11107" s="1">
        <v>44915</v>
      </c>
      <c r="C11107" s="3">
        <f>VLOOKUP(A11107,'PY SIC'!$A$1:$C$332,3,0)*VLOOKUP(B11107,'Current %'!$A$1:$G$24,7,0)</f>
        <v>89181.293557220983</v>
      </c>
      <c r="D11107" t="s">
        <v>341</v>
      </c>
      <c r="G11107">
        <f>VLOOKUP(A11107,'PY SIC'!$A$1:$C$331,3,0)</f>
        <v>1701059.4321416812</v>
      </c>
      <c r="H11107">
        <f>VLOOKUP(B11107,'Current %'!$A$1:$G$24,7,0)</f>
        <v>5.2426912236064112E-2</v>
      </c>
      <c r="I11107">
        <f t="shared" si="175"/>
        <v>89181.293557220983</v>
      </c>
    </row>
    <row r="11108" spans="1:9" x14ac:dyDescent="0.35">
      <c r="A11108" t="s">
        <v>95</v>
      </c>
      <c r="B11108" s="1">
        <v>44915</v>
      </c>
      <c r="C11108" s="3">
        <f>VLOOKUP(A11108,'PY SIC'!$A$1:$C$332,3,0)*VLOOKUP(B11108,'Current %'!$A$1:$G$24,7,0)</f>
        <v>41201.218743160265</v>
      </c>
      <c r="D11108" t="s">
        <v>341</v>
      </c>
      <c r="G11108">
        <f>VLOOKUP(A11108,'PY SIC'!$A$1:$C$331,3,0)</f>
        <v>785879.17895378603</v>
      </c>
      <c r="H11108">
        <f>VLOOKUP(B11108,'Current %'!$A$1:$G$24,7,0)</f>
        <v>5.2426912236064112E-2</v>
      </c>
      <c r="I11108">
        <f t="shared" si="175"/>
        <v>41201.218743160265</v>
      </c>
    </row>
    <row r="11109" spans="1:9" x14ac:dyDescent="0.35">
      <c r="A11109" t="s">
        <v>228</v>
      </c>
      <c r="B11109" s="1">
        <v>44915</v>
      </c>
      <c r="C11109" s="3">
        <f>VLOOKUP(A11109,'PY SIC'!$A$1:$C$332,3,0)*VLOOKUP(B11109,'Current %'!$A$1:$G$24,7,0)</f>
        <v>6723.7979526800655</v>
      </c>
      <c r="D11109" t="s">
        <v>341</v>
      </c>
      <c r="G11109">
        <f>VLOOKUP(A11109,'PY SIC'!$A$1:$C$331,3,0)</f>
        <v>128250.88615565674</v>
      </c>
      <c r="H11109">
        <f>VLOOKUP(B11109,'Current %'!$A$1:$G$24,7,0)</f>
        <v>5.2426912236064112E-2</v>
      </c>
      <c r="I11109">
        <f t="shared" si="175"/>
        <v>6723.7979526800655</v>
      </c>
    </row>
    <row r="11110" spans="1:9" x14ac:dyDescent="0.35">
      <c r="A11110" t="s">
        <v>229</v>
      </c>
      <c r="B11110" s="1">
        <v>44915</v>
      </c>
      <c r="C11110" s="3">
        <f>VLOOKUP(A11110,'PY SIC'!$A$1:$C$332,3,0)*VLOOKUP(B11110,'Current %'!$A$1:$G$24,7,0)</f>
        <v>25695.564019518941</v>
      </c>
      <c r="D11110" t="s">
        <v>341</v>
      </c>
      <c r="G11110">
        <f>VLOOKUP(A11110,'PY SIC'!$A$1:$C$331,3,0)</f>
        <v>490121.63645684131</v>
      </c>
      <c r="H11110">
        <f>VLOOKUP(B11110,'Current %'!$A$1:$G$24,7,0)</f>
        <v>5.2426912236064112E-2</v>
      </c>
      <c r="I11110">
        <f t="shared" si="175"/>
        <v>25695.564019518941</v>
      </c>
    </row>
    <row r="11111" spans="1:9" x14ac:dyDescent="0.35">
      <c r="A11111" t="s">
        <v>104</v>
      </c>
      <c r="B11111" s="1">
        <v>44915</v>
      </c>
      <c r="C11111" s="3">
        <f>VLOOKUP(A11111,'PY SIC'!$A$1:$C$332,3,0)*VLOOKUP(B11111,'Current %'!$A$1:$G$24,7,0)</f>
        <v>110610.96942497115</v>
      </c>
      <c r="D11111" t="s">
        <v>341</v>
      </c>
      <c r="G11111">
        <f>VLOOKUP(A11111,'PY SIC'!$A$1:$C$331,3,0)</f>
        <v>2109812.7794923354</v>
      </c>
      <c r="H11111">
        <f>VLOOKUP(B11111,'Current %'!$A$1:$G$24,7,0)</f>
        <v>5.2426912236064112E-2</v>
      </c>
      <c r="I11111">
        <f t="shared" si="175"/>
        <v>110610.96942497115</v>
      </c>
    </row>
    <row r="11112" spans="1:9" x14ac:dyDescent="0.35">
      <c r="A11112" t="s">
        <v>56</v>
      </c>
      <c r="B11112" s="1">
        <v>44915</v>
      </c>
      <c r="C11112" s="3">
        <f>VLOOKUP(A11112,'PY SIC'!$A$1:$C$332,3,0)*VLOOKUP(B11112,'Current %'!$A$1:$G$24,7,0)</f>
        <v>21178.764881024585</v>
      </c>
      <c r="D11112" t="s">
        <v>341</v>
      </c>
      <c r="G11112">
        <f>VLOOKUP(A11112,'PY SIC'!$A$1:$C$331,3,0)</f>
        <v>403967.42775279941</v>
      </c>
      <c r="H11112">
        <f>VLOOKUP(B11112,'Current %'!$A$1:$G$24,7,0)</f>
        <v>5.2426912236064112E-2</v>
      </c>
      <c r="I11112">
        <f t="shared" si="175"/>
        <v>21178.764881024585</v>
      </c>
    </row>
    <row r="11113" spans="1:9" x14ac:dyDescent="0.35">
      <c r="A11113" t="s">
        <v>230</v>
      </c>
      <c r="B11113" s="1">
        <v>44915</v>
      </c>
      <c r="C11113" s="3">
        <f>VLOOKUP(A11113,'PY SIC'!$A$1:$C$332,3,0)*VLOOKUP(B11113,'Current %'!$A$1:$G$24,7,0)</f>
        <v>1143.1446322319366</v>
      </c>
      <c r="D11113" t="s">
        <v>341</v>
      </c>
      <c r="G11113">
        <f>VLOOKUP(A11113,'PY SIC'!$A$1:$C$331,3,0)</f>
        <v>21804.538613387482</v>
      </c>
      <c r="H11113">
        <f>VLOOKUP(B11113,'Current %'!$A$1:$G$24,7,0)</f>
        <v>5.2426912236064112E-2</v>
      </c>
      <c r="I11113">
        <f t="shared" si="175"/>
        <v>1143.1446322319366</v>
      </c>
    </row>
    <row r="11114" spans="1:9" x14ac:dyDescent="0.35">
      <c r="A11114" t="s">
        <v>246</v>
      </c>
      <c r="B11114" s="1">
        <v>44915</v>
      </c>
      <c r="C11114" s="3">
        <f>VLOOKUP(A11114,'PY SIC'!$A$1:$C$332,3,0)*VLOOKUP(B11114,'Current %'!$A$1:$G$24,7,0)</f>
        <v>71212.172520539651</v>
      </c>
      <c r="D11114" t="s">
        <v>341</v>
      </c>
      <c r="G11114">
        <f>VLOOKUP(A11114,'PY SIC'!$A$1:$C$331,3,0)</f>
        <v>1358313.3067209951</v>
      </c>
      <c r="H11114">
        <f>VLOOKUP(B11114,'Current %'!$A$1:$G$24,7,0)</f>
        <v>5.2426912236064112E-2</v>
      </c>
      <c r="I11114">
        <f t="shared" si="175"/>
        <v>71212.172520539651</v>
      </c>
    </row>
    <row r="11115" spans="1:9" x14ac:dyDescent="0.35">
      <c r="A11115" t="s">
        <v>231</v>
      </c>
      <c r="B11115" s="1">
        <v>44915</v>
      </c>
      <c r="C11115" s="3">
        <f>VLOOKUP(A11115,'PY SIC'!$A$1:$C$332,3,0)*VLOOKUP(B11115,'Current %'!$A$1:$G$24,7,0)</f>
        <v>41462.636161193754</v>
      </c>
      <c r="D11115" t="s">
        <v>341</v>
      </c>
      <c r="G11115">
        <f>VLOOKUP(A11115,'PY SIC'!$A$1:$C$331,3,0)</f>
        <v>790865.5000412534</v>
      </c>
      <c r="H11115">
        <f>VLOOKUP(B11115,'Current %'!$A$1:$G$24,7,0)</f>
        <v>5.2426912236064112E-2</v>
      </c>
      <c r="I11115">
        <f t="shared" si="175"/>
        <v>41462.636161193754</v>
      </c>
    </row>
    <row r="11116" spans="1:9" x14ac:dyDescent="0.35">
      <c r="A11116" t="s">
        <v>105</v>
      </c>
      <c r="B11116" s="1">
        <v>44915</v>
      </c>
      <c r="C11116" s="3">
        <f>VLOOKUP(A11116,'PY SIC'!$A$1:$C$332,3,0)*VLOOKUP(B11116,'Current %'!$A$1:$G$24,7,0)</f>
        <v>90824.867111635162</v>
      </c>
      <c r="D11116" t="s">
        <v>341</v>
      </c>
      <c r="G11116">
        <f>VLOOKUP(A11116,'PY SIC'!$A$1:$C$331,3,0)</f>
        <v>1732409.2386497133</v>
      </c>
      <c r="H11116">
        <f>VLOOKUP(B11116,'Current %'!$A$1:$G$24,7,0)</f>
        <v>5.2426912236064112E-2</v>
      </c>
      <c r="I11116">
        <f t="shared" si="175"/>
        <v>90824.867111635162</v>
      </c>
    </row>
    <row r="11117" spans="1:9" x14ac:dyDescent="0.35">
      <c r="A11117" t="s">
        <v>168</v>
      </c>
      <c r="B11117" s="1">
        <v>44915</v>
      </c>
      <c r="C11117" s="3">
        <f>VLOOKUP(A11117,'PY SIC'!$A$1:$C$332,3,0)*VLOOKUP(B11117,'Current %'!$A$1:$G$24,7,0)</f>
        <v>1045.5827573235651</v>
      </c>
      <c r="D11117" t="s">
        <v>341</v>
      </c>
      <c r="G11117">
        <f>VLOOKUP(A11117,'PY SIC'!$A$1:$C$331,3,0)</f>
        <v>19943.62652172973</v>
      </c>
      <c r="H11117">
        <f>VLOOKUP(B11117,'Current %'!$A$1:$G$24,7,0)</f>
        <v>5.2426912236064112E-2</v>
      </c>
      <c r="I11117">
        <f t="shared" si="175"/>
        <v>1045.5827573235651</v>
      </c>
    </row>
    <row r="11118" spans="1:9" x14ac:dyDescent="0.35">
      <c r="A11118" t="s">
        <v>106</v>
      </c>
      <c r="B11118" s="1">
        <v>44915</v>
      </c>
      <c r="C11118" s="3">
        <f>VLOOKUP(A11118,'PY SIC'!$A$1:$C$332,3,0)*VLOOKUP(B11118,'Current %'!$A$1:$G$24,7,0)</f>
        <v>11430.359887186756</v>
      </c>
      <c r="D11118" t="s">
        <v>341</v>
      </c>
      <c r="G11118">
        <f>VLOOKUP(A11118,'PY SIC'!$A$1:$C$331,3,0)</f>
        <v>218024.66328207462</v>
      </c>
      <c r="H11118">
        <f>VLOOKUP(B11118,'Current %'!$A$1:$G$24,7,0)</f>
        <v>5.2426912236064112E-2</v>
      </c>
      <c r="I11118">
        <f t="shared" si="175"/>
        <v>11430.359887186756</v>
      </c>
    </row>
    <row r="11119" spans="1:9" x14ac:dyDescent="0.35">
      <c r="A11119" t="s">
        <v>96</v>
      </c>
      <c r="B11119" s="1">
        <v>44915</v>
      </c>
      <c r="C11119" s="3">
        <f>VLOOKUP(A11119,'PY SIC'!$A$1:$C$332,3,0)*VLOOKUP(B11119,'Current %'!$A$1:$G$24,7,0)</f>
        <v>29996.556097571996</v>
      </c>
      <c r="D11119" t="s">
        <v>341</v>
      </c>
      <c r="G11119">
        <f>VLOOKUP(A11119,'PY SIC'!$A$1:$C$331,3,0)</f>
        <v>572159.50393007451</v>
      </c>
      <c r="H11119">
        <f>VLOOKUP(B11119,'Current %'!$A$1:$G$24,7,0)</f>
        <v>5.2426912236064112E-2</v>
      </c>
      <c r="I11119">
        <f t="shared" si="175"/>
        <v>29996.556097571996</v>
      </c>
    </row>
    <row r="11120" spans="1:9" x14ac:dyDescent="0.35">
      <c r="A11120" t="s">
        <v>117</v>
      </c>
      <c r="B11120" s="1">
        <v>44915</v>
      </c>
      <c r="C11120" s="3">
        <f>VLOOKUP(A11120,'PY SIC'!$A$1:$C$332,3,0)*VLOOKUP(B11120,'Current %'!$A$1:$G$24,7,0)</f>
        <v>63340.847980592778</v>
      </c>
      <c r="D11120" t="s">
        <v>341</v>
      </c>
      <c r="G11120">
        <f>VLOOKUP(A11120,'PY SIC'!$A$1:$C$331,3,0)</f>
        <v>1208174.2997830233</v>
      </c>
      <c r="H11120">
        <f>VLOOKUP(B11120,'Current %'!$A$1:$G$24,7,0)</f>
        <v>5.2426912236064112E-2</v>
      </c>
      <c r="I11120">
        <f t="shared" si="175"/>
        <v>63340.847980592778</v>
      </c>
    </row>
    <row r="11121" spans="1:9" x14ac:dyDescent="0.35">
      <c r="A11121" t="s">
        <v>33</v>
      </c>
      <c r="B11121" s="1">
        <v>44915</v>
      </c>
      <c r="C11121" s="3">
        <f>VLOOKUP(A11121,'PY SIC'!$A$1:$C$332,3,0)*VLOOKUP(B11121,'Current %'!$A$1:$G$24,7,0)</f>
        <v>21229.603405904989</v>
      </c>
      <c r="D11121" t="s">
        <v>341</v>
      </c>
      <c r="G11121">
        <f>VLOOKUP(A11121,'PY SIC'!$A$1:$C$331,3,0)</f>
        <v>404937.13057740009</v>
      </c>
      <c r="H11121">
        <f>VLOOKUP(B11121,'Current %'!$A$1:$G$24,7,0)</f>
        <v>5.2426912236064112E-2</v>
      </c>
      <c r="I11121">
        <f t="shared" si="175"/>
        <v>21229.603405904989</v>
      </c>
    </row>
    <row r="11122" spans="1:9" x14ac:dyDescent="0.35">
      <c r="A11122" t="s">
        <v>107</v>
      </c>
      <c r="B11122" s="1">
        <v>44915</v>
      </c>
      <c r="C11122" s="3">
        <f>VLOOKUP(A11122,'PY SIC'!$A$1:$C$332,3,0)*VLOOKUP(B11122,'Current %'!$A$1:$G$24,7,0)</f>
        <v>45837.547474944367</v>
      </c>
      <c r="D11122" t="s">
        <v>341</v>
      </c>
      <c r="G11122">
        <f>VLOOKUP(A11122,'PY SIC'!$A$1:$C$331,3,0)</f>
        <v>874313.31581288576</v>
      </c>
      <c r="H11122">
        <f>VLOOKUP(B11122,'Current %'!$A$1:$G$24,7,0)</f>
        <v>5.2426912236064112E-2</v>
      </c>
      <c r="I11122">
        <f t="shared" si="175"/>
        <v>45837.547474944367</v>
      </c>
    </row>
    <row r="11123" spans="1:9" x14ac:dyDescent="0.35">
      <c r="A11123" t="s">
        <v>149</v>
      </c>
      <c r="B11123" s="1">
        <v>44915</v>
      </c>
      <c r="C11123" s="3">
        <f>VLOOKUP(A11123,'PY SIC'!$A$1:$C$332,3,0)*VLOOKUP(B11123,'Current %'!$A$1:$G$24,7,0)</f>
        <v>74765.53184778677</v>
      </c>
      <c r="D11123" t="s">
        <v>341</v>
      </c>
      <c r="G11123">
        <f>VLOOKUP(A11123,'PY SIC'!$A$1:$C$331,3,0)</f>
        <v>1426090.6976771383</v>
      </c>
      <c r="H11123">
        <f>VLOOKUP(B11123,'Current %'!$A$1:$G$24,7,0)</f>
        <v>5.2426912236064112E-2</v>
      </c>
      <c r="I11123">
        <f t="shared" si="175"/>
        <v>74765.53184778677</v>
      </c>
    </row>
    <row r="11124" spans="1:9" x14ac:dyDescent="0.35">
      <c r="A11124" t="s">
        <v>17</v>
      </c>
      <c r="B11124" s="1">
        <v>44915</v>
      </c>
      <c r="C11124" s="3">
        <f>VLOOKUP(A11124,'PY SIC'!$A$1:$C$332,3,0)*VLOOKUP(B11124,'Current %'!$A$1:$G$24,7,0)</f>
        <v>52546.694849861196</v>
      </c>
      <c r="D11124" t="s">
        <v>341</v>
      </c>
      <c r="G11124">
        <f>VLOOKUP(A11124,'PY SIC'!$A$1:$C$331,3,0)</f>
        <v>1002284.754312017</v>
      </c>
      <c r="H11124">
        <f>VLOOKUP(B11124,'Current %'!$A$1:$G$24,7,0)</f>
        <v>5.2426912236064112E-2</v>
      </c>
      <c r="I11124">
        <f t="shared" si="175"/>
        <v>52546.694849861196</v>
      </c>
    </row>
    <row r="11125" spans="1:9" x14ac:dyDescent="0.35">
      <c r="A11125" t="s">
        <v>97</v>
      </c>
      <c r="B11125" s="1">
        <v>44915</v>
      </c>
      <c r="C11125" s="3">
        <f>VLOOKUP(A11125,'PY SIC'!$A$1:$C$332,3,0)*VLOOKUP(B11125,'Current %'!$A$1:$G$24,7,0)</f>
        <v>55533.247086198935</v>
      </c>
      <c r="D11125" t="s">
        <v>341</v>
      </c>
      <c r="G11125">
        <f>VLOOKUP(A11125,'PY SIC'!$A$1:$C$331,3,0)</f>
        <v>1059250.7686920001</v>
      </c>
      <c r="H11125">
        <f>VLOOKUP(B11125,'Current %'!$A$1:$G$24,7,0)</f>
        <v>5.2426912236064112E-2</v>
      </c>
      <c r="I11125">
        <f t="shared" si="175"/>
        <v>55533.247086198935</v>
      </c>
    </row>
    <row r="11126" spans="1:9" x14ac:dyDescent="0.35">
      <c r="A11126" t="s">
        <v>247</v>
      </c>
      <c r="B11126" s="1">
        <v>44915</v>
      </c>
      <c r="C11126" s="3">
        <f>VLOOKUP(A11126,'PY SIC'!$A$1:$C$332,3,0)*VLOOKUP(B11126,'Current %'!$A$1:$G$24,7,0)</f>
        <v>19866.924033576692</v>
      </c>
      <c r="D11126" t="s">
        <v>341</v>
      </c>
      <c r="G11126">
        <f>VLOOKUP(A11126,'PY SIC'!$A$1:$C$331,3,0)</f>
        <v>378945.14832613716</v>
      </c>
      <c r="H11126">
        <f>VLOOKUP(B11126,'Current %'!$A$1:$G$24,7,0)</f>
        <v>5.2426912236064112E-2</v>
      </c>
      <c r="I11126">
        <f t="shared" si="175"/>
        <v>19866.924033576692</v>
      </c>
    </row>
    <row r="11127" spans="1:9" x14ac:dyDescent="0.35">
      <c r="A11127" t="s">
        <v>130</v>
      </c>
      <c r="B11127" s="1">
        <v>44915</v>
      </c>
      <c r="C11127" s="3">
        <f>VLOOKUP(A11127,'PY SIC'!$A$1:$C$332,3,0)*VLOOKUP(B11127,'Current %'!$A$1:$G$24,7,0)</f>
        <v>190740.99806279704</v>
      </c>
      <c r="D11127" t="s">
        <v>341</v>
      </c>
      <c r="G11127">
        <f>VLOOKUP(A11127,'PY SIC'!$A$1:$C$331,3,0)</f>
        <v>3638226.817630271</v>
      </c>
      <c r="H11127">
        <f>VLOOKUP(B11127,'Current %'!$A$1:$G$24,7,0)</f>
        <v>5.2426912236064112E-2</v>
      </c>
      <c r="I11127">
        <f t="shared" si="175"/>
        <v>190740.99806279704</v>
      </c>
    </row>
    <row r="11128" spans="1:9" x14ac:dyDescent="0.35">
      <c r="A11128" t="s">
        <v>57</v>
      </c>
      <c r="B11128" s="1">
        <v>44915</v>
      </c>
      <c r="C11128" s="3">
        <f>VLOOKUP(A11128,'PY SIC'!$A$1:$C$332,3,0)*VLOOKUP(B11128,'Current %'!$A$1:$G$24,7,0)</f>
        <v>35452.585651108573</v>
      </c>
      <c r="D11128" t="s">
        <v>341</v>
      </c>
      <c r="G11128">
        <f>VLOOKUP(A11128,'PY SIC'!$A$1:$C$331,3,0)</f>
        <v>676228.75616773369</v>
      </c>
      <c r="H11128">
        <f>VLOOKUP(B11128,'Current %'!$A$1:$G$24,7,0)</f>
        <v>5.2426912236064112E-2</v>
      </c>
      <c r="I11128">
        <f t="shared" si="175"/>
        <v>35452.585651108573</v>
      </c>
    </row>
    <row r="11129" spans="1:9" x14ac:dyDescent="0.35">
      <c r="A11129" t="s">
        <v>18</v>
      </c>
      <c r="B11129" s="1">
        <v>44915</v>
      </c>
      <c r="C11129" s="3">
        <f>VLOOKUP(A11129,'PY SIC'!$A$1:$C$332,3,0)*VLOOKUP(B11129,'Current %'!$A$1:$G$24,7,0)</f>
        <v>6346.0607535985582</v>
      </c>
      <c r="D11129" t="s">
        <v>341</v>
      </c>
      <c r="G11129">
        <f>VLOOKUP(A11129,'PY SIC'!$A$1:$C$331,3,0)</f>
        <v>121045.86142750454</v>
      </c>
      <c r="H11129">
        <f>VLOOKUP(B11129,'Current %'!$A$1:$G$24,7,0)</f>
        <v>5.2426912236064112E-2</v>
      </c>
      <c r="I11129">
        <f t="shared" si="175"/>
        <v>6346.0607535985582</v>
      </c>
    </row>
    <row r="11130" spans="1:9" x14ac:dyDescent="0.35">
      <c r="A11130" t="s">
        <v>34</v>
      </c>
      <c r="B11130" s="1">
        <v>44915</v>
      </c>
      <c r="C11130" s="3">
        <f>VLOOKUP(A11130,'PY SIC'!$A$1:$C$332,3,0)*VLOOKUP(B11130,'Current %'!$A$1:$G$24,7,0)</f>
        <v>1303.9563462605734</v>
      </c>
      <c r="D11130" t="s">
        <v>341</v>
      </c>
      <c r="G11130">
        <f>VLOOKUP(A11130,'PY SIC'!$A$1:$C$331,3,0)</f>
        <v>24871.889086071158</v>
      </c>
      <c r="H11130">
        <f>VLOOKUP(B11130,'Current %'!$A$1:$G$24,7,0)</f>
        <v>5.2426912236064112E-2</v>
      </c>
      <c r="I11130">
        <f t="shared" si="175"/>
        <v>1303.9563462605734</v>
      </c>
    </row>
    <row r="11131" spans="1:9" x14ac:dyDescent="0.35">
      <c r="A11131" t="s">
        <v>118</v>
      </c>
      <c r="B11131" s="1">
        <v>44915</v>
      </c>
      <c r="C11131" s="3">
        <f>VLOOKUP(A11131,'PY SIC'!$A$1:$C$332,3,0)*VLOOKUP(B11131,'Current %'!$A$1:$G$24,7,0)</f>
        <v>61612.940502584817</v>
      </c>
      <c r="D11131" t="s">
        <v>341</v>
      </c>
      <c r="G11131">
        <f>VLOOKUP(A11131,'PY SIC'!$A$1:$C$331,3,0)</f>
        <v>1175215.8934166965</v>
      </c>
      <c r="H11131">
        <f>VLOOKUP(B11131,'Current %'!$A$1:$G$24,7,0)</f>
        <v>5.2426912236064112E-2</v>
      </c>
      <c r="I11131">
        <f t="shared" si="175"/>
        <v>61612.940502584817</v>
      </c>
    </row>
    <row r="11132" spans="1:9" x14ac:dyDescent="0.35">
      <c r="A11132" t="s">
        <v>82</v>
      </c>
      <c r="B11132" s="1">
        <v>44915</v>
      </c>
      <c r="C11132" s="3">
        <f>VLOOKUP(A11132,'PY SIC'!$A$1:$C$332,3,0)*VLOOKUP(B11132,'Current %'!$A$1:$G$24,7,0)</f>
        <v>129523.66420292486</v>
      </c>
      <c r="D11132" t="s">
        <v>341</v>
      </c>
      <c r="G11132">
        <f>VLOOKUP(A11132,'PY SIC'!$A$1:$C$331,3,0)</f>
        <v>2470556.7938030581</v>
      </c>
      <c r="H11132">
        <f>VLOOKUP(B11132,'Current %'!$A$1:$G$24,7,0)</f>
        <v>5.2426912236064112E-2</v>
      </c>
      <c r="I11132">
        <f t="shared" si="175"/>
        <v>129523.66420292486</v>
      </c>
    </row>
    <row r="11133" spans="1:9" x14ac:dyDescent="0.35">
      <c r="A11133" t="s">
        <v>119</v>
      </c>
      <c r="B11133" s="1">
        <v>44915</v>
      </c>
      <c r="C11133" s="3">
        <f>VLOOKUP(A11133,'PY SIC'!$A$1:$C$332,3,0)*VLOOKUP(B11133,'Current %'!$A$1:$G$24,7,0)</f>
        <v>34283.10402053695</v>
      </c>
      <c r="D11133" t="s">
        <v>341</v>
      </c>
      <c r="G11133">
        <f>VLOOKUP(A11133,'PY SIC'!$A$1:$C$331,3,0)</f>
        <v>653921.86108862306</v>
      </c>
      <c r="H11133">
        <f>VLOOKUP(B11133,'Current %'!$A$1:$G$24,7,0)</f>
        <v>5.2426912236064112E-2</v>
      </c>
      <c r="I11133">
        <f t="shared" si="175"/>
        <v>34283.10402053695</v>
      </c>
    </row>
    <row r="11134" spans="1:9" x14ac:dyDescent="0.35">
      <c r="A11134" t="s">
        <v>232</v>
      </c>
      <c r="B11134" s="1">
        <v>44915</v>
      </c>
      <c r="C11134" s="3">
        <f>VLOOKUP(A11134,'PY SIC'!$A$1:$C$332,3,0)*VLOOKUP(B11134,'Current %'!$A$1:$G$24,7,0)</f>
        <v>207101.88667635358</v>
      </c>
      <c r="D11134" t="s">
        <v>341</v>
      </c>
      <c r="G11134">
        <f>VLOOKUP(A11134,'PY SIC'!$A$1:$C$331,3,0)</f>
        <v>3950297.2393993023</v>
      </c>
      <c r="H11134">
        <f>VLOOKUP(B11134,'Current %'!$A$1:$G$24,7,0)</f>
        <v>5.2426912236064112E-2</v>
      </c>
      <c r="I11134">
        <f t="shared" si="175"/>
        <v>207101.88667635358</v>
      </c>
    </row>
    <row r="11135" spans="1:9" x14ac:dyDescent="0.35">
      <c r="A11135" t="s">
        <v>308</v>
      </c>
      <c r="B11135" s="1">
        <v>44915</v>
      </c>
      <c r="C11135" s="3">
        <f>VLOOKUP(A11135,'PY SIC'!$A$1:$C$332,3,0)*VLOOKUP(B11135,'Current %'!$A$1:$G$24,7,0)</f>
        <v>28644.695204864202</v>
      </c>
      <c r="D11135" t="s">
        <v>341</v>
      </c>
      <c r="G11135">
        <f>VLOOKUP(A11135,'PY SIC'!$A$1:$C$331,3,0)</f>
        <v>546373.87523195986</v>
      </c>
      <c r="H11135">
        <f>VLOOKUP(B11135,'Current %'!$A$1:$G$24,7,0)</f>
        <v>5.2426912236064112E-2</v>
      </c>
      <c r="I11135">
        <f t="shared" si="175"/>
        <v>28644.695204864202</v>
      </c>
    </row>
    <row r="11136" spans="1:9" x14ac:dyDescent="0.35">
      <c r="A11136" t="s">
        <v>131</v>
      </c>
      <c r="B11136" s="1">
        <v>44915</v>
      </c>
      <c r="C11136" s="3">
        <f>VLOOKUP(A11136,'PY SIC'!$A$1:$C$332,3,0)*VLOOKUP(B11136,'Current %'!$A$1:$G$24,7,0)</f>
        <v>41312.190245480415</v>
      </c>
      <c r="D11136" t="s">
        <v>341</v>
      </c>
      <c r="G11136">
        <f>VLOOKUP(A11136,'PY SIC'!$A$1:$C$331,3,0)</f>
        <v>787995.86860013555</v>
      </c>
      <c r="H11136">
        <f>VLOOKUP(B11136,'Current %'!$A$1:$G$24,7,0)</f>
        <v>5.2426912236064112E-2</v>
      </c>
      <c r="I11136">
        <f t="shared" si="175"/>
        <v>41312.190245480415</v>
      </c>
    </row>
    <row r="11137" spans="1:9" x14ac:dyDescent="0.35">
      <c r="A11137" t="s">
        <v>35</v>
      </c>
      <c r="B11137" s="1">
        <v>44915</v>
      </c>
      <c r="C11137" s="3">
        <f>VLOOKUP(A11137,'PY SIC'!$A$1:$C$332,3,0)*VLOOKUP(B11137,'Current %'!$A$1:$G$24,7,0)</f>
        <v>17458.051689525284</v>
      </c>
      <c r="D11137" t="s">
        <v>341</v>
      </c>
      <c r="G11137">
        <f>VLOOKUP(A11137,'PY SIC'!$A$1:$C$331,3,0)</f>
        <v>332997.90021804889</v>
      </c>
      <c r="H11137">
        <f>VLOOKUP(B11137,'Current %'!$A$1:$G$24,7,0)</f>
        <v>5.2426912236064112E-2</v>
      </c>
      <c r="I11137">
        <f t="shared" si="175"/>
        <v>17458.051689525284</v>
      </c>
    </row>
    <row r="11138" spans="1:9" x14ac:dyDescent="0.35">
      <c r="A11138" t="s">
        <v>36</v>
      </c>
      <c r="B11138" s="1">
        <v>44915</v>
      </c>
      <c r="C11138" s="3">
        <f>VLOOKUP(A11138,'PY SIC'!$A$1:$C$332,3,0)*VLOOKUP(B11138,'Current %'!$A$1:$G$24,7,0)</f>
        <v>851.06922190629246</v>
      </c>
      <c r="D11138" t="s">
        <v>341</v>
      </c>
      <c r="G11138">
        <f>VLOOKUP(A11138,'PY SIC'!$A$1:$C$331,3,0)</f>
        <v>16233.441673508436</v>
      </c>
      <c r="H11138">
        <f>VLOOKUP(B11138,'Current %'!$A$1:$G$24,7,0)</f>
        <v>5.2426912236064112E-2</v>
      </c>
      <c r="I11138">
        <f t="shared" si="175"/>
        <v>851.06922190629246</v>
      </c>
    </row>
    <row r="11139" spans="1:9" x14ac:dyDescent="0.35">
      <c r="A11139" t="s">
        <v>83</v>
      </c>
      <c r="B11139" s="1">
        <v>44915</v>
      </c>
      <c r="C11139" s="3">
        <f>VLOOKUP(A11139,'PY SIC'!$A$1:$C$332,3,0)*VLOOKUP(B11139,'Current %'!$A$1:$G$24,7,0)</f>
        <v>54747.49253373994</v>
      </c>
      <c r="D11139" t="s">
        <v>341</v>
      </c>
      <c r="G11139">
        <f>VLOOKUP(A11139,'PY SIC'!$A$1:$C$331,3,0)</f>
        <v>1044263.1503306334</v>
      </c>
      <c r="H11139">
        <f>VLOOKUP(B11139,'Current %'!$A$1:$G$24,7,0)</f>
        <v>5.2426912236064112E-2</v>
      </c>
      <c r="I11139">
        <f t="shared" si="175"/>
        <v>54747.49253373994</v>
      </c>
    </row>
    <row r="11140" spans="1:9" x14ac:dyDescent="0.35">
      <c r="A11140" t="s">
        <v>233</v>
      </c>
      <c r="B11140" s="1">
        <v>44915</v>
      </c>
      <c r="C11140" s="3">
        <f>VLOOKUP(A11140,'PY SIC'!$A$1:$C$332,3,0)*VLOOKUP(B11140,'Current %'!$A$1:$G$24,7,0)</f>
        <v>268.61686151230577</v>
      </c>
      <c r="D11140" t="s">
        <v>341</v>
      </c>
      <c r="G11140">
        <f>VLOOKUP(A11140,'PY SIC'!$A$1:$C$331,3,0)</f>
        <v>5123.6445187310892</v>
      </c>
      <c r="H11140">
        <f>VLOOKUP(B11140,'Current %'!$A$1:$G$24,7,0)</f>
        <v>5.2426912236064112E-2</v>
      </c>
      <c r="I11140">
        <f t="shared" si="175"/>
        <v>268.61686151230577</v>
      </c>
    </row>
    <row r="11141" spans="1:9" x14ac:dyDescent="0.35">
      <c r="A11141" t="s">
        <v>37</v>
      </c>
      <c r="B11141" s="1">
        <v>44915</v>
      </c>
      <c r="C11141" s="3">
        <f>VLOOKUP(A11141,'PY SIC'!$A$1:$C$332,3,0)*VLOOKUP(B11141,'Current %'!$A$1:$G$24,7,0)</f>
        <v>319.66965554379681</v>
      </c>
      <c r="D11141" t="s">
        <v>341</v>
      </c>
      <c r="G11141">
        <f>VLOOKUP(A11141,'PY SIC'!$A$1:$C$331,3,0)</f>
        <v>6097.4343502133288</v>
      </c>
      <c r="H11141">
        <f>VLOOKUP(B11141,'Current %'!$A$1:$G$24,7,0)</f>
        <v>5.2426912236064112E-2</v>
      </c>
      <c r="I11141">
        <f t="shared" si="175"/>
        <v>319.66965554379681</v>
      </c>
    </row>
    <row r="11142" spans="1:9" x14ac:dyDescent="0.35">
      <c r="A11142" t="s">
        <v>169</v>
      </c>
      <c r="B11142" s="1">
        <v>44915</v>
      </c>
      <c r="C11142" s="3">
        <f>VLOOKUP(A11142,'PY SIC'!$A$1:$C$332,3,0)*VLOOKUP(B11142,'Current %'!$A$1:$G$24,7,0)</f>
        <v>29639.778646498828</v>
      </c>
      <c r="D11142" t="s">
        <v>341</v>
      </c>
      <c r="G11142">
        <f>VLOOKUP(A11142,'PY SIC'!$A$1:$C$331,3,0)</f>
        <v>565354.26906392991</v>
      </c>
      <c r="H11142">
        <f>VLOOKUP(B11142,'Current %'!$A$1:$G$24,7,0)</f>
        <v>5.2426912236064112E-2</v>
      </c>
      <c r="I11142">
        <f t="shared" si="175"/>
        <v>29639.778646498828</v>
      </c>
    </row>
    <row r="11143" spans="1:9" x14ac:dyDescent="0.35">
      <c r="A11143" t="s">
        <v>19</v>
      </c>
      <c r="B11143" s="1">
        <v>44915</v>
      </c>
      <c r="C11143" s="3">
        <f>VLOOKUP(A11143,'PY SIC'!$A$1:$C$332,3,0)*VLOOKUP(B11143,'Current %'!$A$1:$G$24,7,0)</f>
        <v>15035.410590893329</v>
      </c>
      <c r="D11143" t="s">
        <v>341</v>
      </c>
      <c r="G11143">
        <f>VLOOKUP(A11143,'PY SIC'!$A$1:$C$331,3,0)</f>
        <v>286788.02450148063</v>
      </c>
      <c r="H11143">
        <f>VLOOKUP(B11143,'Current %'!$A$1:$G$24,7,0)</f>
        <v>5.2426912236064112E-2</v>
      </c>
      <c r="I11143">
        <f t="shared" si="175"/>
        <v>15035.410590893329</v>
      </c>
    </row>
    <row r="11144" spans="1:9" x14ac:dyDescent="0.35">
      <c r="A11144" t="s">
        <v>38</v>
      </c>
      <c r="B11144" s="1">
        <v>44915</v>
      </c>
      <c r="C11144" s="3">
        <f>VLOOKUP(A11144,'PY SIC'!$A$1:$C$332,3,0)*VLOOKUP(B11144,'Current %'!$A$1:$G$24,7,0)</f>
        <v>21357.656686385137</v>
      </c>
      <c r="D11144" t="s">
        <v>341</v>
      </c>
      <c r="G11144">
        <f>VLOOKUP(A11144,'PY SIC'!$A$1:$C$331,3,0)</f>
        <v>407379.64101752598</v>
      </c>
      <c r="H11144">
        <f>VLOOKUP(B11144,'Current %'!$A$1:$G$24,7,0)</f>
        <v>5.2426912236064112E-2</v>
      </c>
      <c r="I11144">
        <f t="shared" si="175"/>
        <v>21357.656686385137</v>
      </c>
    </row>
    <row r="11145" spans="1:9" x14ac:dyDescent="0.35">
      <c r="A11145" t="s">
        <v>132</v>
      </c>
      <c r="B11145" s="1">
        <v>44915</v>
      </c>
      <c r="C11145" s="3">
        <f>VLOOKUP(A11145,'PY SIC'!$A$1:$C$332,3,0)*VLOOKUP(B11145,'Current %'!$A$1:$G$24,7,0)</f>
        <v>130905.18779262889</v>
      </c>
      <c r="D11145" t="s">
        <v>341</v>
      </c>
      <c r="G11145">
        <f>VLOOKUP(A11145,'PY SIC'!$A$1:$C$331,3,0)</f>
        <v>2496908.213918807</v>
      </c>
      <c r="H11145">
        <f>VLOOKUP(B11145,'Current %'!$A$1:$G$24,7,0)</f>
        <v>5.2426912236064112E-2</v>
      </c>
      <c r="I11145">
        <f t="shared" si="175"/>
        <v>130905.18779262889</v>
      </c>
    </row>
    <row r="11146" spans="1:9" x14ac:dyDescent="0.35">
      <c r="A11146" t="s">
        <v>133</v>
      </c>
      <c r="B11146" s="1">
        <v>44915</v>
      </c>
      <c r="C11146" s="3">
        <f>VLOOKUP(A11146,'PY SIC'!$A$1:$C$332,3,0)*VLOOKUP(B11146,'Current %'!$A$1:$G$24,7,0)</f>
        <v>45095.99755373098</v>
      </c>
      <c r="D11146" t="s">
        <v>341</v>
      </c>
      <c r="G11146">
        <f>VLOOKUP(A11146,'PY SIC'!$A$1:$C$331,3,0)</f>
        <v>860168.86424048746</v>
      </c>
      <c r="H11146">
        <f>VLOOKUP(B11146,'Current %'!$A$1:$G$24,7,0)</f>
        <v>5.2426912236064112E-2</v>
      </c>
      <c r="I11146">
        <f t="shared" si="175"/>
        <v>45095.99755373098</v>
      </c>
    </row>
    <row r="11147" spans="1:9" x14ac:dyDescent="0.35">
      <c r="A11147" t="s">
        <v>150</v>
      </c>
      <c r="B11147" s="1">
        <v>44915</v>
      </c>
      <c r="C11147" s="3">
        <f>VLOOKUP(A11147,'PY SIC'!$A$1:$C$332,3,0)*VLOOKUP(B11147,'Current %'!$A$1:$G$24,7,0)</f>
        <v>20335.725018323414</v>
      </c>
      <c r="D11147" t="s">
        <v>341</v>
      </c>
      <c r="G11147">
        <f>VLOOKUP(A11147,'PY SIC'!$A$1:$C$331,3,0)</f>
        <v>387887.13946679106</v>
      </c>
      <c r="H11147">
        <f>VLOOKUP(B11147,'Current %'!$A$1:$G$24,7,0)</f>
        <v>5.2426912236064112E-2</v>
      </c>
      <c r="I11147">
        <f t="shared" si="175"/>
        <v>20335.725018323414</v>
      </c>
    </row>
    <row r="11148" spans="1:9" x14ac:dyDescent="0.35">
      <c r="A11148" t="s">
        <v>234</v>
      </c>
      <c r="B11148" s="1">
        <v>44915</v>
      </c>
      <c r="C11148" s="3">
        <f>VLOOKUP(A11148,'PY SIC'!$A$1:$C$332,3,0)*VLOOKUP(B11148,'Current %'!$A$1:$G$24,7,0)</f>
        <v>36799.133876017848</v>
      </c>
      <c r="D11148" t="s">
        <v>341</v>
      </c>
      <c r="G11148">
        <f>VLOOKUP(A11148,'PY SIC'!$A$1:$C$331,3,0)</f>
        <v>701913.05012054439</v>
      </c>
      <c r="H11148">
        <f>VLOOKUP(B11148,'Current %'!$A$1:$G$24,7,0)</f>
        <v>5.2426912236064112E-2</v>
      </c>
      <c r="I11148">
        <f t="shared" ref="I11148:I11211" si="176">G11148*H11148</f>
        <v>36799.133876017848</v>
      </c>
    </row>
    <row r="11149" spans="1:9" x14ac:dyDescent="0.35">
      <c r="A11149" t="s">
        <v>84</v>
      </c>
      <c r="B11149" s="1">
        <v>44915</v>
      </c>
      <c r="C11149" s="3">
        <f>VLOOKUP(A11149,'PY SIC'!$A$1:$C$332,3,0)*VLOOKUP(B11149,'Current %'!$A$1:$G$24,7,0)</f>
        <v>73374.794081008673</v>
      </c>
      <c r="D11149" t="s">
        <v>341</v>
      </c>
      <c r="G11149">
        <f>VLOOKUP(A11149,'PY SIC'!$A$1:$C$331,3,0)</f>
        <v>1399563.5247527445</v>
      </c>
      <c r="H11149">
        <f>VLOOKUP(B11149,'Current %'!$A$1:$G$24,7,0)</f>
        <v>5.2426912236064112E-2</v>
      </c>
      <c r="I11149">
        <f t="shared" si="176"/>
        <v>73374.794081008673</v>
      </c>
    </row>
    <row r="11150" spans="1:9" x14ac:dyDescent="0.35">
      <c r="A11150" t="s">
        <v>170</v>
      </c>
      <c r="B11150" s="1">
        <v>44915</v>
      </c>
      <c r="C11150" s="3">
        <f>VLOOKUP(A11150,'PY SIC'!$A$1:$C$332,3,0)*VLOOKUP(B11150,'Current %'!$A$1:$G$24,7,0)</f>
        <v>48470.937071325243</v>
      </c>
      <c r="D11150" t="s">
        <v>341</v>
      </c>
      <c r="G11150">
        <f>VLOOKUP(A11150,'PY SIC'!$A$1:$C$331,3,0)</f>
        <v>924543.04485974321</v>
      </c>
      <c r="H11150">
        <f>VLOOKUP(B11150,'Current %'!$A$1:$G$24,7,0)</f>
        <v>5.2426912236064112E-2</v>
      </c>
      <c r="I11150">
        <f t="shared" si="176"/>
        <v>48470.937071325243</v>
      </c>
    </row>
    <row r="11151" spans="1:9" x14ac:dyDescent="0.35">
      <c r="A11151" t="s">
        <v>39</v>
      </c>
      <c r="B11151" s="1">
        <v>44915</v>
      </c>
      <c r="C11151" s="3">
        <f>VLOOKUP(A11151,'PY SIC'!$A$1:$C$332,3,0)*VLOOKUP(B11151,'Current %'!$A$1:$G$24,7,0)</f>
        <v>26713.981673501738</v>
      </c>
      <c r="D11151" t="s">
        <v>341</v>
      </c>
      <c r="G11151">
        <f>VLOOKUP(A11151,'PY SIC'!$A$1:$C$331,3,0)</f>
        <v>509547.1110946979</v>
      </c>
      <c r="H11151">
        <f>VLOOKUP(B11151,'Current %'!$A$1:$G$24,7,0)</f>
        <v>5.2426912236064112E-2</v>
      </c>
      <c r="I11151">
        <f t="shared" si="176"/>
        <v>26713.981673501738</v>
      </c>
    </row>
    <row r="11152" spans="1:9" x14ac:dyDescent="0.35">
      <c r="A11152" t="s">
        <v>248</v>
      </c>
      <c r="B11152" s="1">
        <v>44915</v>
      </c>
      <c r="C11152" s="3">
        <f>VLOOKUP(A11152,'PY SIC'!$A$1:$C$332,3,0)*VLOOKUP(B11152,'Current %'!$A$1:$G$24,7,0)</f>
        <v>373653.24052844383</v>
      </c>
      <c r="D11152" t="s">
        <v>341</v>
      </c>
      <c r="G11152">
        <f>VLOOKUP(A11152,'PY SIC'!$A$1:$C$331,3,0)</f>
        <v>7127126.5957068959</v>
      </c>
      <c r="H11152">
        <f>VLOOKUP(B11152,'Current %'!$A$1:$G$24,7,0)</f>
        <v>5.2426912236064112E-2</v>
      </c>
      <c r="I11152">
        <f t="shared" si="176"/>
        <v>373653.24052844383</v>
      </c>
    </row>
    <row r="11153" spans="1:9" x14ac:dyDescent="0.35">
      <c r="A11153" t="s">
        <v>40</v>
      </c>
      <c r="B11153" s="1">
        <v>44915</v>
      </c>
      <c r="C11153" s="3">
        <f>VLOOKUP(A11153,'PY SIC'!$A$1:$C$332,3,0)*VLOOKUP(B11153,'Current %'!$A$1:$G$24,7,0)</f>
        <v>41.330406744778927</v>
      </c>
      <c r="D11153" t="s">
        <v>341</v>
      </c>
      <c r="G11153">
        <f>VLOOKUP(A11153,'PY SIC'!$A$1:$C$331,3,0)</f>
        <v>788.34333326134788</v>
      </c>
      <c r="H11153">
        <f>VLOOKUP(B11153,'Current %'!$A$1:$G$24,7,0)</f>
        <v>5.2426912236064112E-2</v>
      </c>
      <c r="I11153">
        <f t="shared" si="176"/>
        <v>41.330406744778927</v>
      </c>
    </row>
    <row r="11154" spans="1:9" x14ac:dyDescent="0.35">
      <c r="A11154" t="s">
        <v>249</v>
      </c>
      <c r="B11154" s="1">
        <v>44915</v>
      </c>
      <c r="C11154" s="3">
        <f>VLOOKUP(A11154,'PY SIC'!$A$1:$C$332,3,0)*VLOOKUP(B11154,'Current %'!$A$1:$G$24,7,0)</f>
        <v>115024.79020584597</v>
      </c>
      <c r="D11154" t="s">
        <v>341</v>
      </c>
      <c r="G11154">
        <f>VLOOKUP(A11154,'PY SIC'!$A$1:$C$331,3,0)</f>
        <v>2194002.7611757996</v>
      </c>
      <c r="H11154">
        <f>VLOOKUP(B11154,'Current %'!$A$1:$G$24,7,0)</f>
        <v>5.2426912236064112E-2</v>
      </c>
      <c r="I11154">
        <f t="shared" si="176"/>
        <v>115024.79020584597</v>
      </c>
    </row>
    <row r="11155" spans="1:9" x14ac:dyDescent="0.35">
      <c r="A11155" t="s">
        <v>197</v>
      </c>
      <c r="B11155" s="1">
        <v>44915</v>
      </c>
      <c r="C11155" s="3">
        <f>VLOOKUP(A11155,'PY SIC'!$A$1:$C$332,3,0)*VLOOKUP(B11155,'Current %'!$A$1:$G$24,7,0)</f>
        <v>2219.2882062607473</v>
      </c>
      <c r="D11155" t="s">
        <v>341</v>
      </c>
      <c r="G11155">
        <f>VLOOKUP(A11155,'PY SIC'!$A$1:$C$331,3,0)</f>
        <v>42331.087443561366</v>
      </c>
      <c r="H11155">
        <f>VLOOKUP(B11155,'Current %'!$A$1:$G$24,7,0)</f>
        <v>5.2426912236064112E-2</v>
      </c>
      <c r="I11155">
        <f t="shared" si="176"/>
        <v>2219.2882062607473</v>
      </c>
    </row>
    <row r="11156" spans="1:9" x14ac:dyDescent="0.35">
      <c r="A11156" t="s">
        <v>20</v>
      </c>
      <c r="B11156" s="1">
        <v>44915</v>
      </c>
      <c r="C11156" s="3">
        <f>VLOOKUP(A11156,'PY SIC'!$A$1:$C$332,3,0)*VLOOKUP(B11156,'Current %'!$A$1:$G$24,7,0)</f>
        <v>42235.629325870163</v>
      </c>
      <c r="D11156" t="s">
        <v>341</v>
      </c>
      <c r="G11156">
        <f>VLOOKUP(A11156,'PY SIC'!$A$1:$C$331,3,0)</f>
        <v>805609.70548283716</v>
      </c>
      <c r="H11156">
        <f>VLOOKUP(B11156,'Current %'!$A$1:$G$24,7,0)</f>
        <v>5.2426912236064112E-2</v>
      </c>
      <c r="I11156">
        <f t="shared" si="176"/>
        <v>42235.629325870163</v>
      </c>
    </row>
    <row r="11157" spans="1:9" x14ac:dyDescent="0.35">
      <c r="A11157" t="s">
        <v>21</v>
      </c>
      <c r="B11157" s="1">
        <v>44915</v>
      </c>
      <c r="C11157" s="3">
        <f>VLOOKUP(A11157,'PY SIC'!$A$1:$C$332,3,0)*VLOOKUP(B11157,'Current %'!$A$1:$G$24,7,0)</f>
        <v>52353.620237419491</v>
      </c>
      <c r="D11157" t="s">
        <v>341</v>
      </c>
      <c r="G11157">
        <f>VLOOKUP(A11157,'PY SIC'!$A$1:$C$331,3,0)</f>
        <v>998602.01572973421</v>
      </c>
      <c r="H11157">
        <f>VLOOKUP(B11157,'Current %'!$A$1:$G$24,7,0)</f>
        <v>5.2426912236064112E-2</v>
      </c>
      <c r="I11157">
        <f t="shared" si="176"/>
        <v>52353.620237419491</v>
      </c>
    </row>
    <row r="11158" spans="1:9" x14ac:dyDescent="0.35">
      <c r="A11158" t="s">
        <v>58</v>
      </c>
      <c r="B11158" s="1">
        <v>44915</v>
      </c>
      <c r="C11158" s="3">
        <f>VLOOKUP(A11158,'PY SIC'!$A$1:$C$332,3,0)*VLOOKUP(B11158,'Current %'!$A$1:$G$24,7,0)</f>
        <v>101891.0243671925</v>
      </c>
      <c r="D11158" t="s">
        <v>341</v>
      </c>
      <c r="G11158">
        <f>VLOOKUP(A11158,'PY SIC'!$A$1:$C$331,3,0)</f>
        <v>1943487.0378862855</v>
      </c>
      <c r="H11158">
        <f>VLOOKUP(B11158,'Current %'!$A$1:$G$24,7,0)</f>
        <v>5.2426912236064112E-2</v>
      </c>
      <c r="I11158">
        <f t="shared" si="176"/>
        <v>101891.0243671925</v>
      </c>
    </row>
    <row r="11159" spans="1:9" x14ac:dyDescent="0.35">
      <c r="A11159" t="s">
        <v>235</v>
      </c>
      <c r="B11159" s="1">
        <v>44915</v>
      </c>
      <c r="C11159" s="3">
        <f>VLOOKUP(A11159,'PY SIC'!$A$1:$C$332,3,0)*VLOOKUP(B11159,'Current %'!$A$1:$G$24,7,0)</f>
        <v>6775.1911630530476</v>
      </c>
      <c r="D11159" t="s">
        <v>341</v>
      </c>
      <c r="G11159">
        <f>VLOOKUP(A11159,'PY SIC'!$A$1:$C$331,3,0)</f>
        <v>129231.16914736856</v>
      </c>
      <c r="H11159">
        <f>VLOOKUP(B11159,'Current %'!$A$1:$G$24,7,0)</f>
        <v>5.2426912236064112E-2</v>
      </c>
      <c r="I11159">
        <f t="shared" si="176"/>
        <v>6775.1911630530476</v>
      </c>
    </row>
    <row r="11160" spans="1:9" x14ac:dyDescent="0.35">
      <c r="A11160" t="s">
        <v>22</v>
      </c>
      <c r="B11160" s="1">
        <v>44915</v>
      </c>
      <c r="C11160" s="3">
        <f>VLOOKUP(A11160,'PY SIC'!$A$1:$C$332,3,0)*VLOOKUP(B11160,'Current %'!$A$1:$G$24,7,0)</f>
        <v>44606.654494926828</v>
      </c>
      <c r="D11160" t="s">
        <v>341</v>
      </c>
      <c r="G11160">
        <f>VLOOKUP(A11160,'PY SIC'!$A$1:$C$331,3,0)</f>
        <v>850835.05002307228</v>
      </c>
      <c r="H11160">
        <f>VLOOKUP(B11160,'Current %'!$A$1:$G$24,7,0)</f>
        <v>5.2426912236064112E-2</v>
      </c>
      <c r="I11160">
        <f t="shared" si="176"/>
        <v>44606.654494926828</v>
      </c>
    </row>
    <row r="11161" spans="1:9" x14ac:dyDescent="0.35">
      <c r="A11161" t="s">
        <v>343</v>
      </c>
      <c r="B11161" s="1">
        <v>44915</v>
      </c>
      <c r="C11161" s="3">
        <f>VLOOKUP(A11161,'PY SIC'!$A$1:$C$332,3,0)*VLOOKUP(B11161,'Current %'!$A$1:$G$24,7,0)</f>
        <v>1207.6468896300719</v>
      </c>
      <c r="D11161" t="s">
        <v>341</v>
      </c>
      <c r="G11161">
        <f>VLOOKUP(A11161,'PY SIC'!$A$1:$C$331,3,0)</f>
        <v>23034.865837460857</v>
      </c>
      <c r="H11161">
        <f>VLOOKUP(B11161,'Current %'!$A$1:$G$24,7,0)</f>
        <v>5.2426912236064112E-2</v>
      </c>
      <c r="I11161">
        <f t="shared" si="176"/>
        <v>1207.6468896300719</v>
      </c>
    </row>
    <row r="11162" spans="1:9" x14ac:dyDescent="0.35">
      <c r="A11162" t="s">
        <v>41</v>
      </c>
      <c r="B11162" s="1">
        <v>44915</v>
      </c>
      <c r="C11162" s="3">
        <f>VLOOKUP(A11162,'PY SIC'!$A$1:$C$332,3,0)*VLOOKUP(B11162,'Current %'!$A$1:$G$24,7,0)</f>
        <v>2220.2696193305442</v>
      </c>
      <c r="D11162" t="s">
        <v>341</v>
      </c>
      <c r="G11162">
        <f>VLOOKUP(A11162,'PY SIC'!$A$1:$C$331,3,0)</f>
        <v>42349.807086354325</v>
      </c>
      <c r="H11162">
        <f>VLOOKUP(B11162,'Current %'!$A$1:$G$24,7,0)</f>
        <v>5.2426912236064112E-2</v>
      </c>
      <c r="I11162">
        <f t="shared" si="176"/>
        <v>2220.2696193305442</v>
      </c>
    </row>
    <row r="11163" spans="1:9" x14ac:dyDescent="0.35">
      <c r="A11163" t="s">
        <v>236</v>
      </c>
      <c r="B11163" s="1">
        <v>44915</v>
      </c>
      <c r="C11163" s="3">
        <f>VLOOKUP(A11163,'PY SIC'!$A$1:$C$332,3,0)*VLOOKUP(B11163,'Current %'!$A$1:$G$24,7,0)</f>
        <v>15560.871582106023</v>
      </c>
      <c r="D11163" t="s">
        <v>341</v>
      </c>
      <c r="G11163">
        <f>VLOOKUP(A11163,'PY SIC'!$A$1:$C$331,3,0)</f>
        <v>296810.75841429789</v>
      </c>
      <c r="H11163">
        <f>VLOOKUP(B11163,'Current %'!$A$1:$G$24,7,0)</f>
        <v>5.2426912236064112E-2</v>
      </c>
      <c r="I11163">
        <f t="shared" si="176"/>
        <v>15560.871582106023</v>
      </c>
    </row>
    <row r="11164" spans="1:9" x14ac:dyDescent="0.35">
      <c r="A11164" t="s">
        <v>171</v>
      </c>
      <c r="B11164" s="1">
        <v>44915</v>
      </c>
      <c r="C11164" s="3">
        <f>VLOOKUP(A11164,'PY SIC'!$A$1:$C$332,3,0)*VLOOKUP(B11164,'Current %'!$A$1:$G$24,7,0)</f>
        <v>12268.887422637274</v>
      </c>
      <c r="D11164" t="s">
        <v>341</v>
      </c>
      <c r="G11164">
        <f>VLOOKUP(A11164,'PY SIC'!$A$1:$C$331,3,0)</f>
        <v>234018.8826569418</v>
      </c>
      <c r="H11164">
        <f>VLOOKUP(B11164,'Current %'!$A$1:$G$24,7,0)</f>
        <v>5.2426912236064112E-2</v>
      </c>
      <c r="I11164">
        <f t="shared" si="176"/>
        <v>12268.887422637274</v>
      </c>
    </row>
    <row r="11165" spans="1:9" x14ac:dyDescent="0.35">
      <c r="A11165" t="s">
        <v>250</v>
      </c>
      <c r="B11165" s="1">
        <v>44915</v>
      </c>
      <c r="C11165" s="3">
        <f>VLOOKUP(A11165,'PY SIC'!$A$1:$C$332,3,0)*VLOOKUP(B11165,'Current %'!$A$1:$G$24,7,0)</f>
        <v>90883.329393271037</v>
      </c>
      <c r="D11165" t="s">
        <v>341</v>
      </c>
      <c r="G11165">
        <f>VLOOKUP(A11165,'PY SIC'!$A$1:$C$331,3,0)</f>
        <v>1733524.3583304724</v>
      </c>
      <c r="H11165">
        <f>VLOOKUP(B11165,'Current %'!$A$1:$G$24,7,0)</f>
        <v>5.2426912236064112E-2</v>
      </c>
      <c r="I11165">
        <f t="shared" si="176"/>
        <v>90883.329393271037</v>
      </c>
    </row>
    <row r="11166" spans="1:9" x14ac:dyDescent="0.35">
      <c r="A11166" t="s">
        <v>172</v>
      </c>
      <c r="B11166" s="1">
        <v>44915</v>
      </c>
      <c r="C11166" s="3">
        <f>VLOOKUP(A11166,'PY SIC'!$A$1:$C$332,3,0)*VLOOKUP(B11166,'Current %'!$A$1:$G$24,7,0)</f>
        <v>42624.838676376952</v>
      </c>
      <c r="D11166" t="s">
        <v>341</v>
      </c>
      <c r="G11166">
        <f>VLOOKUP(A11166,'PY SIC'!$A$1:$C$331,3,0)</f>
        <v>813033.55201330397</v>
      </c>
      <c r="H11166">
        <f>VLOOKUP(B11166,'Current %'!$A$1:$G$24,7,0)</f>
        <v>5.2426912236064112E-2</v>
      </c>
      <c r="I11166">
        <f t="shared" si="176"/>
        <v>42624.838676376952</v>
      </c>
    </row>
    <row r="11167" spans="1:9" x14ac:dyDescent="0.35">
      <c r="A11167" t="s">
        <v>309</v>
      </c>
      <c r="B11167" s="1">
        <v>44915</v>
      </c>
      <c r="C11167" s="3">
        <f>VLOOKUP(A11167,'PY SIC'!$A$1:$C$332,3,0)*VLOOKUP(B11167,'Current %'!$A$1:$G$24,7,0)</f>
        <v>23124.42715623663</v>
      </c>
      <c r="D11167" t="s">
        <v>341</v>
      </c>
      <c r="G11167">
        <f>VLOOKUP(A11167,'PY SIC'!$A$1:$C$331,3,0)</f>
        <v>441079.32681813551</v>
      </c>
      <c r="H11167">
        <f>VLOOKUP(B11167,'Current %'!$A$1:$G$24,7,0)</f>
        <v>5.2426912236064112E-2</v>
      </c>
      <c r="I11167">
        <f t="shared" si="176"/>
        <v>23124.42715623663</v>
      </c>
    </row>
    <row r="11168" spans="1:9" x14ac:dyDescent="0.35">
      <c r="A11168" t="s">
        <v>120</v>
      </c>
      <c r="B11168" s="1">
        <v>44915</v>
      </c>
      <c r="C11168" s="3">
        <f>VLOOKUP(A11168,'PY SIC'!$A$1:$C$332,3,0)*VLOOKUP(B11168,'Current %'!$A$1:$G$24,7,0)</f>
        <v>53277.218058053666</v>
      </c>
      <c r="D11168" t="s">
        <v>341</v>
      </c>
      <c r="G11168">
        <f>VLOOKUP(A11168,'PY SIC'!$A$1:$C$331,3,0)</f>
        <v>1016218.8804513388</v>
      </c>
      <c r="H11168">
        <f>VLOOKUP(B11168,'Current %'!$A$1:$G$24,7,0)</f>
        <v>5.2426912236064112E-2</v>
      </c>
      <c r="I11168">
        <f t="shared" si="176"/>
        <v>53277.218058053666</v>
      </c>
    </row>
    <row r="11169" spans="1:9" x14ac:dyDescent="0.35">
      <c r="A11169" t="s">
        <v>23</v>
      </c>
      <c r="B11169" s="1">
        <v>44915</v>
      </c>
      <c r="C11169" s="3">
        <f>VLOOKUP(A11169,'PY SIC'!$A$1:$C$332,3,0)*VLOOKUP(B11169,'Current %'!$A$1:$G$24,7,0)</f>
        <v>69186.168367271093</v>
      </c>
      <c r="D11169" t="s">
        <v>341</v>
      </c>
      <c r="G11169">
        <f>VLOOKUP(A11169,'PY SIC'!$A$1:$C$331,3,0)</f>
        <v>1319668.9527650343</v>
      </c>
      <c r="H11169">
        <f>VLOOKUP(B11169,'Current %'!$A$1:$G$24,7,0)</f>
        <v>5.2426912236064112E-2</v>
      </c>
      <c r="I11169">
        <f t="shared" si="176"/>
        <v>69186.168367271093</v>
      </c>
    </row>
    <row r="11170" spans="1:9" x14ac:dyDescent="0.35">
      <c r="A11170" t="s">
        <v>98</v>
      </c>
      <c r="B11170" s="1">
        <v>44915</v>
      </c>
      <c r="C11170" s="3">
        <f>VLOOKUP(A11170,'PY SIC'!$A$1:$C$332,3,0)*VLOOKUP(B11170,'Current %'!$A$1:$G$24,7,0)</f>
        <v>27066.47313797682</v>
      </c>
      <c r="D11170" t="s">
        <v>341</v>
      </c>
      <c r="G11170">
        <f>VLOOKUP(A11170,'PY SIC'!$A$1:$C$331,3,0)</f>
        <v>516270.59431049193</v>
      </c>
      <c r="H11170">
        <f>VLOOKUP(B11170,'Current %'!$A$1:$G$24,7,0)</f>
        <v>5.2426912236064112E-2</v>
      </c>
      <c r="I11170">
        <f t="shared" si="176"/>
        <v>27066.47313797682</v>
      </c>
    </row>
    <row r="11171" spans="1:9" x14ac:dyDescent="0.35">
      <c r="A11171" t="s">
        <v>24</v>
      </c>
      <c r="B11171" s="1">
        <v>44915</v>
      </c>
      <c r="C11171" s="3">
        <f>VLOOKUP(A11171,'PY SIC'!$A$1:$C$332,3,0)*VLOOKUP(B11171,'Current %'!$A$1:$G$24,7,0)</f>
        <v>23398.146037846749</v>
      </c>
      <c r="D11171" t="s">
        <v>341</v>
      </c>
      <c r="G11171">
        <f>VLOOKUP(A11171,'PY SIC'!$A$1:$C$331,3,0)</f>
        <v>446300.28815146058</v>
      </c>
      <c r="H11171">
        <f>VLOOKUP(B11171,'Current %'!$A$1:$G$24,7,0)</f>
        <v>5.2426912236064112E-2</v>
      </c>
      <c r="I11171">
        <f t="shared" si="176"/>
        <v>23398.146037846749</v>
      </c>
    </row>
    <row r="11172" spans="1:9" x14ac:dyDescent="0.35">
      <c r="A11172" t="s">
        <v>108</v>
      </c>
      <c r="B11172" s="1">
        <v>44915</v>
      </c>
      <c r="C11172" s="3">
        <f>VLOOKUP(A11172,'PY SIC'!$A$1:$C$332,3,0)*VLOOKUP(B11172,'Current %'!$A$1:$G$24,7,0)</f>
        <v>70051.588793703486</v>
      </c>
      <c r="D11172" t="s">
        <v>341</v>
      </c>
      <c r="G11172">
        <f>VLOOKUP(A11172,'PY SIC'!$A$1:$C$331,3,0)</f>
        <v>1336176.1317981165</v>
      </c>
      <c r="H11172">
        <f>VLOOKUP(B11172,'Current %'!$A$1:$G$24,7,0)</f>
        <v>5.2426912236064112E-2</v>
      </c>
      <c r="I11172">
        <f t="shared" si="176"/>
        <v>70051.588793703486</v>
      </c>
    </row>
    <row r="11173" spans="1:9" x14ac:dyDescent="0.35">
      <c r="A11173" t="s">
        <v>25</v>
      </c>
      <c r="B11173" s="1">
        <v>44915</v>
      </c>
      <c r="C11173" s="3">
        <f>VLOOKUP(A11173,'PY SIC'!$A$1:$C$332,3,0)*VLOOKUP(B11173,'Current %'!$A$1:$G$24,7,0)</f>
        <v>26342.887421681131</v>
      </c>
      <c r="D11173" t="s">
        <v>341</v>
      </c>
      <c r="G11173">
        <f>VLOOKUP(A11173,'PY SIC'!$A$1:$C$331,3,0)</f>
        <v>502468.79509260971</v>
      </c>
      <c r="H11173">
        <f>VLOOKUP(B11173,'Current %'!$A$1:$G$24,7,0)</f>
        <v>5.2426912236064112E-2</v>
      </c>
      <c r="I11173">
        <f t="shared" si="176"/>
        <v>26342.887421681131</v>
      </c>
    </row>
    <row r="11174" spans="1:9" x14ac:dyDescent="0.35">
      <c r="A11174" t="s">
        <v>26</v>
      </c>
      <c r="B11174" s="1">
        <v>44915</v>
      </c>
      <c r="C11174" s="3">
        <f>VLOOKUP(A11174,'PY SIC'!$A$1:$C$332,3,0)*VLOOKUP(B11174,'Current %'!$A$1:$G$24,7,0)</f>
        <v>1097.7859654454755</v>
      </c>
      <c r="D11174" t="s">
        <v>341</v>
      </c>
      <c r="G11174">
        <f>VLOOKUP(A11174,'PY SIC'!$A$1:$C$331,3,0)</f>
        <v>20939.359550729296</v>
      </c>
      <c r="H11174">
        <f>VLOOKUP(B11174,'Current %'!$A$1:$G$24,7,0)</f>
        <v>5.2426912236064112E-2</v>
      </c>
      <c r="I11174">
        <f t="shared" si="176"/>
        <v>1097.7859654454755</v>
      </c>
    </row>
    <row r="11175" spans="1:9" x14ac:dyDescent="0.35">
      <c r="A11175" t="s">
        <v>42</v>
      </c>
      <c r="B11175" s="1">
        <v>44915</v>
      </c>
      <c r="C11175" s="3">
        <f>VLOOKUP(A11175,'PY SIC'!$A$1:$C$332,3,0)*VLOOKUP(B11175,'Current %'!$A$1:$G$24,7,0)</f>
        <v>2029.2930338449848</v>
      </c>
      <c r="D11175" t="s">
        <v>341</v>
      </c>
      <c r="G11175">
        <f>VLOOKUP(A11175,'PY SIC'!$A$1:$C$331,3,0)</f>
        <v>38707.086633438012</v>
      </c>
      <c r="H11175">
        <f>VLOOKUP(B11175,'Current %'!$A$1:$G$24,7,0)</f>
        <v>5.2426912236064112E-2</v>
      </c>
      <c r="I11175">
        <f t="shared" si="176"/>
        <v>2029.2930338449848</v>
      </c>
    </row>
    <row r="11176" spans="1:9" x14ac:dyDescent="0.35">
      <c r="A11176" t="s">
        <v>85</v>
      </c>
      <c r="B11176" s="1">
        <v>44915</v>
      </c>
      <c r="C11176" s="3">
        <f>VLOOKUP(A11176,'PY SIC'!$A$1:$C$332,3,0)*VLOOKUP(B11176,'Current %'!$A$1:$G$24,7,0)</f>
        <v>112468.69141552484</v>
      </c>
      <c r="D11176" t="s">
        <v>341</v>
      </c>
      <c r="G11176">
        <f>VLOOKUP(A11176,'PY SIC'!$A$1:$C$331,3,0)</f>
        <v>2145247.290344107</v>
      </c>
      <c r="H11176">
        <f>VLOOKUP(B11176,'Current %'!$A$1:$G$24,7,0)</f>
        <v>5.2426912236064112E-2</v>
      </c>
      <c r="I11176">
        <f t="shared" si="176"/>
        <v>112468.69141552484</v>
      </c>
    </row>
    <row r="11177" spans="1:9" x14ac:dyDescent="0.35">
      <c r="A11177" t="s">
        <v>173</v>
      </c>
      <c r="B11177" s="1">
        <v>44915</v>
      </c>
      <c r="C11177" s="3">
        <f>VLOOKUP(A11177,'PY SIC'!$A$1:$C$332,3,0)*VLOOKUP(B11177,'Current %'!$A$1:$G$24,7,0)</f>
        <v>45399.376718036357</v>
      </c>
      <c r="D11177" t="s">
        <v>341</v>
      </c>
      <c r="G11177">
        <f>VLOOKUP(A11177,'PY SIC'!$A$1:$C$331,3,0)</f>
        <v>865955.57094065216</v>
      </c>
      <c r="H11177">
        <f>VLOOKUP(B11177,'Current %'!$A$1:$G$24,7,0)</f>
        <v>5.2426912236064112E-2</v>
      </c>
      <c r="I11177">
        <f t="shared" si="176"/>
        <v>45399.376718036357</v>
      </c>
    </row>
    <row r="11178" spans="1:9" x14ac:dyDescent="0.35">
      <c r="A11178" t="s">
        <v>134</v>
      </c>
      <c r="B11178" s="1">
        <v>44915</v>
      </c>
      <c r="C11178" s="3">
        <f>VLOOKUP(A11178,'PY SIC'!$A$1:$C$332,3,0)*VLOOKUP(B11178,'Current %'!$A$1:$G$24,7,0)</f>
        <v>55784.504525017357</v>
      </c>
      <c r="D11178" t="s">
        <v>341</v>
      </c>
      <c r="G11178">
        <f>VLOOKUP(A11178,'PY SIC'!$A$1:$C$331,3,0)</f>
        <v>1064043.2965770504</v>
      </c>
      <c r="H11178">
        <f>VLOOKUP(B11178,'Current %'!$A$1:$G$24,7,0)</f>
        <v>5.2426912236064112E-2</v>
      </c>
      <c r="I11178">
        <f t="shared" si="176"/>
        <v>55784.504525017357</v>
      </c>
    </row>
    <row r="11179" spans="1:9" x14ac:dyDescent="0.35">
      <c r="A11179" t="s">
        <v>86</v>
      </c>
      <c r="B11179" s="1">
        <v>44915</v>
      </c>
      <c r="C11179" s="3">
        <f>VLOOKUP(A11179,'PY SIC'!$A$1:$C$332,3,0)*VLOOKUP(B11179,'Current %'!$A$1:$G$24,7,0)</f>
        <v>143542.33024994025</v>
      </c>
      <c r="D11179" t="s">
        <v>341</v>
      </c>
      <c r="G11179">
        <f>VLOOKUP(A11179,'PY SIC'!$A$1:$C$331,3,0)</f>
        <v>2737951.2568584667</v>
      </c>
      <c r="H11179">
        <f>VLOOKUP(B11179,'Current %'!$A$1:$G$24,7,0)</f>
        <v>5.2426912236064112E-2</v>
      </c>
      <c r="I11179">
        <f t="shared" si="176"/>
        <v>143542.33024994025</v>
      </c>
    </row>
    <row r="11180" spans="1:9" x14ac:dyDescent="0.35">
      <c r="A11180" t="s">
        <v>251</v>
      </c>
      <c r="B11180" s="1">
        <v>44915</v>
      </c>
      <c r="C11180" s="3">
        <f>VLOOKUP(A11180,'PY SIC'!$A$1:$C$332,3,0)*VLOOKUP(B11180,'Current %'!$A$1:$G$24,7,0)</f>
        <v>11048.529845530738</v>
      </c>
      <c r="D11180" t="s">
        <v>341</v>
      </c>
      <c r="G11180">
        <f>VLOOKUP(A11180,'PY SIC'!$A$1:$C$331,3,0)</f>
        <v>210741.57096611406</v>
      </c>
      <c r="H11180">
        <f>VLOOKUP(B11180,'Current %'!$A$1:$G$24,7,0)</f>
        <v>5.2426912236064112E-2</v>
      </c>
      <c r="I11180">
        <f t="shared" si="176"/>
        <v>11048.529845530738</v>
      </c>
    </row>
    <row r="11181" spans="1:9" x14ac:dyDescent="0.35">
      <c r="A11181" t="s">
        <v>59</v>
      </c>
      <c r="B11181" s="1">
        <v>44915</v>
      </c>
      <c r="C11181" s="3">
        <f>VLOOKUP(A11181,'PY SIC'!$A$1:$C$332,3,0)*VLOOKUP(B11181,'Current %'!$A$1:$G$24,7,0)</f>
        <v>31988.219243448893</v>
      </c>
      <c r="D11181" t="s">
        <v>341</v>
      </c>
      <c r="G11181">
        <f>VLOOKUP(A11181,'PY SIC'!$A$1:$C$331,3,0)</f>
        <v>610148.83156602189</v>
      </c>
      <c r="H11181">
        <f>VLOOKUP(B11181,'Current %'!$A$1:$G$24,7,0)</f>
        <v>5.2426912236064112E-2</v>
      </c>
      <c r="I11181">
        <f t="shared" si="176"/>
        <v>31988.219243448893</v>
      </c>
    </row>
    <row r="11182" spans="1:9" x14ac:dyDescent="0.35">
      <c r="A11182" t="s">
        <v>310</v>
      </c>
      <c r="B11182" s="1">
        <v>44915</v>
      </c>
      <c r="C11182" s="3">
        <f>VLOOKUP(A11182,'PY SIC'!$A$1:$C$332,3,0)*VLOOKUP(B11182,'Current %'!$A$1:$G$24,7,0)</f>
        <v>30365.207077494448</v>
      </c>
      <c r="D11182" t="s">
        <v>341</v>
      </c>
      <c r="G11182">
        <f>VLOOKUP(A11182,'PY SIC'!$A$1:$C$331,3,0)</f>
        <v>579191.21654100448</v>
      </c>
      <c r="H11182">
        <f>VLOOKUP(B11182,'Current %'!$A$1:$G$24,7,0)</f>
        <v>5.2426912236064112E-2</v>
      </c>
      <c r="I11182">
        <f t="shared" si="176"/>
        <v>30365.207077494448</v>
      </c>
    </row>
    <row r="11183" spans="1:9" x14ac:dyDescent="0.35">
      <c r="A11183" t="s">
        <v>121</v>
      </c>
      <c r="B11183" s="1">
        <v>44915</v>
      </c>
      <c r="C11183" s="3">
        <f>VLOOKUP(A11183,'PY SIC'!$A$1:$C$332,3,0)*VLOOKUP(B11183,'Current %'!$A$1:$G$24,7,0)</f>
        <v>29396.609717242689</v>
      </c>
      <c r="D11183" t="s">
        <v>341</v>
      </c>
      <c r="G11183">
        <f>VLOOKUP(A11183,'PY SIC'!$A$1:$C$331,3,0)</f>
        <v>560716.02281053213</v>
      </c>
      <c r="H11183">
        <f>VLOOKUP(B11183,'Current %'!$A$1:$G$24,7,0)</f>
        <v>5.2426912236064112E-2</v>
      </c>
      <c r="I11183">
        <f t="shared" si="176"/>
        <v>29396.609717242689</v>
      </c>
    </row>
    <row r="11184" spans="1:9" x14ac:dyDescent="0.35">
      <c r="A11184" t="s">
        <v>198</v>
      </c>
      <c r="B11184" s="1">
        <v>44915</v>
      </c>
      <c r="C11184" s="3">
        <f>VLOOKUP(A11184,'PY SIC'!$A$1:$C$332,3,0)*VLOOKUP(B11184,'Current %'!$A$1:$G$24,7,0)</f>
        <v>4378.759104845215</v>
      </c>
      <c r="D11184" t="s">
        <v>341</v>
      </c>
      <c r="G11184">
        <f>VLOOKUP(A11184,'PY SIC'!$A$1:$C$331,3,0)</f>
        <v>83521.209205090228</v>
      </c>
      <c r="H11184">
        <f>VLOOKUP(B11184,'Current %'!$A$1:$G$24,7,0)</f>
        <v>5.2426912236064112E-2</v>
      </c>
      <c r="I11184">
        <f t="shared" si="176"/>
        <v>4378.759104845215</v>
      </c>
    </row>
    <row r="11185" spans="1:9" x14ac:dyDescent="0.35">
      <c r="A11185" t="s">
        <v>43</v>
      </c>
      <c r="B11185" s="1">
        <v>44915</v>
      </c>
      <c r="C11185" s="3">
        <f>VLOOKUP(A11185,'PY SIC'!$A$1:$C$332,3,0)*VLOOKUP(B11185,'Current %'!$A$1:$G$24,7,0)</f>
        <v>1740.1769521055558</v>
      </c>
      <c r="D11185" t="s">
        <v>341</v>
      </c>
      <c r="G11185">
        <f>VLOOKUP(A11185,'PY SIC'!$A$1:$C$331,3,0)</f>
        <v>33192.436439323617</v>
      </c>
      <c r="H11185">
        <f>VLOOKUP(B11185,'Current %'!$A$1:$G$24,7,0)</f>
        <v>5.2426912236064112E-2</v>
      </c>
      <c r="I11185">
        <f t="shared" si="176"/>
        <v>1740.1769521055558</v>
      </c>
    </row>
    <row r="11186" spans="1:9" x14ac:dyDescent="0.35">
      <c r="A11186" t="s">
        <v>122</v>
      </c>
      <c r="B11186" s="1">
        <v>44915</v>
      </c>
      <c r="C11186" s="3">
        <f>VLOOKUP(A11186,'PY SIC'!$A$1:$C$332,3,0)*VLOOKUP(B11186,'Current %'!$A$1:$G$24,7,0)</f>
        <v>16887.340675039501</v>
      </c>
      <c r="D11186" t="s">
        <v>341</v>
      </c>
      <c r="G11186">
        <f>VLOOKUP(A11186,'PY SIC'!$A$1:$C$331,3,0)</f>
        <v>322112.0595277556</v>
      </c>
      <c r="H11186">
        <f>VLOOKUP(B11186,'Current %'!$A$1:$G$24,7,0)</f>
        <v>5.2426912236064112E-2</v>
      </c>
      <c r="I11186">
        <f t="shared" si="176"/>
        <v>16887.340675039501</v>
      </c>
    </row>
    <row r="11187" spans="1:9" x14ac:dyDescent="0.35">
      <c r="A11187" t="s">
        <v>109</v>
      </c>
      <c r="B11187" s="1">
        <v>44915</v>
      </c>
      <c r="C11187" s="3">
        <f>VLOOKUP(A11187,'PY SIC'!$A$1:$C$332,3,0)*VLOOKUP(B11187,'Current %'!$A$1:$G$24,7,0)</f>
        <v>126622.62829375017</v>
      </c>
      <c r="D11187" t="s">
        <v>341</v>
      </c>
      <c r="G11187">
        <f>VLOOKUP(A11187,'PY SIC'!$A$1:$C$331,3,0)</f>
        <v>2415221.9326517447</v>
      </c>
      <c r="H11187">
        <f>VLOOKUP(B11187,'Current %'!$A$1:$G$24,7,0)</f>
        <v>5.2426912236064112E-2</v>
      </c>
      <c r="I11187">
        <f t="shared" si="176"/>
        <v>126622.62829375017</v>
      </c>
    </row>
    <row r="11188" spans="1:9" x14ac:dyDescent="0.35">
      <c r="A11188" t="s">
        <v>237</v>
      </c>
      <c r="B11188" s="1">
        <v>44915</v>
      </c>
      <c r="C11188" s="3">
        <f>VLOOKUP(A11188,'PY SIC'!$A$1:$C$332,3,0)*VLOOKUP(B11188,'Current %'!$A$1:$G$24,7,0)</f>
        <v>27103.775284679847</v>
      </c>
      <c r="D11188" t="s">
        <v>341</v>
      </c>
      <c r="G11188">
        <f>VLOOKUP(A11188,'PY SIC'!$A$1:$C$331,3,0)</f>
        <v>516982.10191435507</v>
      </c>
      <c r="H11188">
        <f>VLOOKUP(B11188,'Current %'!$A$1:$G$24,7,0)</f>
        <v>5.2426912236064112E-2</v>
      </c>
      <c r="I11188">
        <f t="shared" si="176"/>
        <v>27103.775284679847</v>
      </c>
    </row>
    <row r="11189" spans="1:9" x14ac:dyDescent="0.35">
      <c r="A11189" t="s">
        <v>60</v>
      </c>
      <c r="B11189" s="1">
        <v>44915</v>
      </c>
      <c r="C11189" s="3">
        <f>VLOOKUP(A11189,'PY SIC'!$A$1:$C$332,3,0)*VLOOKUP(B11189,'Current %'!$A$1:$G$24,7,0)</f>
        <v>131413.42275123892</v>
      </c>
      <c r="D11189" t="s">
        <v>341</v>
      </c>
      <c r="G11189">
        <f>VLOOKUP(A11189,'PY SIC'!$A$1:$C$331,3,0)</f>
        <v>2506602.3755036355</v>
      </c>
      <c r="H11189">
        <f>VLOOKUP(B11189,'Current %'!$A$1:$G$24,7,0)</f>
        <v>5.2426912236064112E-2</v>
      </c>
      <c r="I11189">
        <f t="shared" si="176"/>
        <v>131413.42275123892</v>
      </c>
    </row>
    <row r="11190" spans="1:9" x14ac:dyDescent="0.35">
      <c r="A11190" t="s">
        <v>311</v>
      </c>
      <c r="B11190" s="1">
        <v>44915</v>
      </c>
      <c r="C11190" s="3">
        <f>VLOOKUP(A11190,'PY SIC'!$A$1:$C$332,3,0)*VLOOKUP(B11190,'Current %'!$A$1:$G$24,7,0)</f>
        <v>53622.449721542558</v>
      </c>
      <c r="D11190" t="s">
        <v>341</v>
      </c>
      <c r="G11190">
        <f>VLOOKUP(A11190,'PY SIC'!$A$1:$C$331,3,0)</f>
        <v>1022803.8889663245</v>
      </c>
      <c r="H11190">
        <f>VLOOKUP(B11190,'Current %'!$A$1:$G$24,7,0)</f>
        <v>5.2426912236064112E-2</v>
      </c>
      <c r="I11190">
        <f t="shared" si="176"/>
        <v>53622.449721542558</v>
      </c>
    </row>
    <row r="11191" spans="1:9" x14ac:dyDescent="0.35">
      <c r="A11191" t="s">
        <v>110</v>
      </c>
      <c r="B11191" s="1">
        <v>44915</v>
      </c>
      <c r="C11191" s="3">
        <f>VLOOKUP(A11191,'PY SIC'!$A$1:$C$332,3,0)*VLOOKUP(B11191,'Current %'!$A$1:$G$24,7,0)</f>
        <v>48305.095766207691</v>
      </c>
      <c r="D11191" t="s">
        <v>341</v>
      </c>
      <c r="G11191">
        <f>VLOOKUP(A11191,'PY SIC'!$A$1:$C$331,3,0)</f>
        <v>921379.75909592002</v>
      </c>
      <c r="H11191">
        <f>VLOOKUP(B11191,'Current %'!$A$1:$G$24,7,0)</f>
        <v>5.2426912236064112E-2</v>
      </c>
      <c r="I11191">
        <f t="shared" si="176"/>
        <v>48305.095766207691</v>
      </c>
    </row>
    <row r="11192" spans="1:9" x14ac:dyDescent="0.35">
      <c r="A11192" t="s">
        <v>312</v>
      </c>
      <c r="B11192" s="1">
        <v>44915</v>
      </c>
      <c r="C11192" s="3">
        <f>VLOOKUP(A11192,'PY SIC'!$A$1:$C$332,3,0)*VLOOKUP(B11192,'Current %'!$A$1:$G$24,7,0)</f>
        <v>81724.349862652729</v>
      </c>
      <c r="D11192" t="s">
        <v>341</v>
      </c>
      <c r="G11192">
        <f>VLOOKUP(A11192,'PY SIC'!$A$1:$C$331,3,0)</f>
        <v>1558824.3971849845</v>
      </c>
      <c r="H11192">
        <f>VLOOKUP(B11192,'Current %'!$A$1:$G$24,7,0)</f>
        <v>5.2426912236064112E-2</v>
      </c>
      <c r="I11192">
        <f t="shared" si="176"/>
        <v>81724.349862652729</v>
      </c>
    </row>
    <row r="11193" spans="1:9" x14ac:dyDescent="0.35">
      <c r="A11193" t="s">
        <v>313</v>
      </c>
      <c r="B11193" s="1">
        <v>44915</v>
      </c>
      <c r="C11193" s="3">
        <f>VLOOKUP(A11193,'PY SIC'!$A$1:$C$332,3,0)*VLOOKUP(B11193,'Current %'!$A$1:$G$24,7,0)</f>
        <v>129805.09134180141</v>
      </c>
      <c r="D11193" t="s">
        <v>341</v>
      </c>
      <c r="G11193">
        <f>VLOOKUP(A11193,'PY SIC'!$A$1:$C$331,3,0)</f>
        <v>2475924.7837699163</v>
      </c>
      <c r="H11193">
        <f>VLOOKUP(B11193,'Current %'!$A$1:$G$24,7,0)</f>
        <v>5.2426912236064112E-2</v>
      </c>
      <c r="I11193">
        <f t="shared" si="176"/>
        <v>129805.09134180141</v>
      </c>
    </row>
    <row r="11194" spans="1:9" x14ac:dyDescent="0.35">
      <c r="A11194" t="s">
        <v>252</v>
      </c>
      <c r="B11194" s="1">
        <v>44915</v>
      </c>
      <c r="C11194" s="3">
        <f>VLOOKUP(A11194,'PY SIC'!$A$1:$C$332,3,0)*VLOOKUP(B11194,'Current %'!$A$1:$G$24,7,0)</f>
        <v>74154.50865770485</v>
      </c>
      <c r="D11194" t="s">
        <v>341</v>
      </c>
      <c r="G11194">
        <f>VLOOKUP(A11194,'PY SIC'!$A$1:$C$331,3,0)</f>
        <v>1414435.9355707862</v>
      </c>
      <c r="H11194">
        <f>VLOOKUP(B11194,'Current %'!$A$1:$G$24,7,0)</f>
        <v>5.2426912236064112E-2</v>
      </c>
      <c r="I11194">
        <f t="shared" si="176"/>
        <v>74154.50865770485</v>
      </c>
    </row>
    <row r="11195" spans="1:9" x14ac:dyDescent="0.35">
      <c r="A11195" t="s">
        <v>199</v>
      </c>
      <c r="B11195" s="1">
        <v>44915</v>
      </c>
      <c r="C11195" s="3">
        <f>VLOOKUP(A11195,'PY SIC'!$A$1:$C$332,3,0)*VLOOKUP(B11195,'Current %'!$A$1:$G$24,7,0)</f>
        <v>28323.1411879404</v>
      </c>
      <c r="D11195" t="s">
        <v>341</v>
      </c>
      <c r="G11195">
        <f>VLOOKUP(A11195,'PY SIC'!$A$1:$C$331,3,0)</f>
        <v>540240.4982465686</v>
      </c>
      <c r="H11195">
        <f>VLOOKUP(B11195,'Current %'!$A$1:$G$24,7,0)</f>
        <v>5.2426912236064112E-2</v>
      </c>
      <c r="I11195">
        <f t="shared" si="176"/>
        <v>28323.1411879404</v>
      </c>
    </row>
    <row r="11196" spans="1:9" x14ac:dyDescent="0.35">
      <c r="A11196" t="s">
        <v>253</v>
      </c>
      <c r="B11196" s="1">
        <v>44915</v>
      </c>
      <c r="C11196" s="3">
        <f>VLOOKUP(A11196,'PY SIC'!$A$1:$C$332,3,0)*VLOOKUP(B11196,'Current %'!$A$1:$G$24,7,0)</f>
        <v>43852.182031386175</v>
      </c>
      <c r="D11196" t="s">
        <v>341</v>
      </c>
      <c r="G11196">
        <f>VLOOKUP(A11196,'PY SIC'!$A$1:$C$331,3,0)</f>
        <v>836444.11164120701</v>
      </c>
      <c r="H11196">
        <f>VLOOKUP(B11196,'Current %'!$A$1:$G$24,7,0)</f>
        <v>5.2426912236064112E-2</v>
      </c>
      <c r="I11196">
        <f t="shared" si="176"/>
        <v>43852.182031386175</v>
      </c>
    </row>
    <row r="11197" spans="1:9" x14ac:dyDescent="0.35">
      <c r="A11197" t="s">
        <v>44</v>
      </c>
      <c r="B11197" s="1">
        <v>44915</v>
      </c>
      <c r="C11197" s="3">
        <f>VLOOKUP(A11197,'PY SIC'!$A$1:$C$332,3,0)*VLOOKUP(B11197,'Current %'!$A$1:$G$24,7,0)</f>
        <v>14.818371633726667</v>
      </c>
      <c r="D11197" t="s">
        <v>341</v>
      </c>
      <c r="G11197">
        <f>VLOOKUP(A11197,'PY SIC'!$A$1:$C$331,3,0)</f>
        <v>282.64818585926963</v>
      </c>
      <c r="H11197">
        <f>VLOOKUP(B11197,'Current %'!$A$1:$G$24,7,0)</f>
        <v>5.2426912236064112E-2</v>
      </c>
      <c r="I11197">
        <f t="shared" si="176"/>
        <v>14.818371633726667</v>
      </c>
    </row>
    <row r="11198" spans="1:9" x14ac:dyDescent="0.35">
      <c r="A11198" t="s">
        <v>314</v>
      </c>
      <c r="B11198" s="1">
        <v>44915</v>
      </c>
      <c r="C11198" s="3">
        <f>VLOOKUP(A11198,'PY SIC'!$A$1:$C$332,3,0)*VLOOKUP(B11198,'Current %'!$A$1:$G$24,7,0)</f>
        <v>61850.899371805019</v>
      </c>
      <c r="D11198" t="s">
        <v>341</v>
      </c>
      <c r="G11198">
        <f>VLOOKUP(A11198,'PY SIC'!$A$1:$C$331,3,0)</f>
        <v>1179754.7620830168</v>
      </c>
      <c r="H11198">
        <f>VLOOKUP(B11198,'Current %'!$A$1:$G$24,7,0)</f>
        <v>5.2426912236064112E-2</v>
      </c>
      <c r="I11198">
        <f t="shared" si="176"/>
        <v>61850.899371805019</v>
      </c>
    </row>
    <row r="11199" spans="1:9" x14ac:dyDescent="0.35">
      <c r="A11199" t="s">
        <v>27</v>
      </c>
      <c r="B11199" s="1">
        <v>44915</v>
      </c>
      <c r="C11199" s="3">
        <f>VLOOKUP(A11199,'PY SIC'!$A$1:$C$332,3,0)*VLOOKUP(B11199,'Current %'!$A$1:$G$24,7,0)</f>
        <v>56353.89008864147</v>
      </c>
      <c r="D11199" t="s">
        <v>341</v>
      </c>
      <c r="G11199">
        <f>VLOOKUP(A11199,'PY SIC'!$A$1:$C$331,3,0)</f>
        <v>1074903.8553881496</v>
      </c>
      <c r="H11199">
        <f>VLOOKUP(B11199,'Current %'!$A$1:$G$24,7,0)</f>
        <v>5.2426912236064112E-2</v>
      </c>
      <c r="I11199">
        <f t="shared" si="176"/>
        <v>56353.89008864147</v>
      </c>
    </row>
    <row r="11200" spans="1:9" x14ac:dyDescent="0.35">
      <c r="A11200" t="s">
        <v>174</v>
      </c>
      <c r="B11200" s="1">
        <v>44915</v>
      </c>
      <c r="C11200" s="3">
        <f>VLOOKUP(A11200,'PY SIC'!$A$1:$C$332,3,0)*VLOOKUP(B11200,'Current %'!$A$1:$G$24,7,0)</f>
        <v>57764.467368091122</v>
      </c>
      <c r="D11200" t="s">
        <v>341</v>
      </c>
      <c r="G11200">
        <f>VLOOKUP(A11200,'PY SIC'!$A$1:$C$331,3,0)</f>
        <v>1101809.4506118051</v>
      </c>
      <c r="H11200">
        <f>VLOOKUP(B11200,'Current %'!$A$1:$G$24,7,0)</f>
        <v>5.2426912236064112E-2</v>
      </c>
      <c r="I11200">
        <f t="shared" si="176"/>
        <v>57764.467368091122</v>
      </c>
    </row>
    <row r="11201" spans="1:9" x14ac:dyDescent="0.35">
      <c r="A11201" t="s">
        <v>135</v>
      </c>
      <c r="B11201" s="1">
        <v>44915</v>
      </c>
      <c r="C11201" s="3">
        <f>VLOOKUP(A11201,'PY SIC'!$A$1:$C$332,3,0)*VLOOKUP(B11201,'Current %'!$A$1:$G$24,7,0)</f>
        <v>31224.763772086713</v>
      </c>
      <c r="D11201" t="s">
        <v>341</v>
      </c>
      <c r="G11201">
        <f>VLOOKUP(A11201,'PY SIC'!$A$1:$C$331,3,0)</f>
        <v>595586.54973785416</v>
      </c>
      <c r="H11201">
        <f>VLOOKUP(B11201,'Current %'!$A$1:$G$24,7,0)</f>
        <v>5.2426912236064112E-2</v>
      </c>
      <c r="I11201">
        <f t="shared" si="176"/>
        <v>31224.763772086713</v>
      </c>
    </row>
    <row r="11202" spans="1:9" x14ac:dyDescent="0.35">
      <c r="A11202" t="s">
        <v>61</v>
      </c>
      <c r="B11202" s="1">
        <v>44915</v>
      </c>
      <c r="C11202" s="3">
        <f>VLOOKUP(A11202,'PY SIC'!$A$1:$C$332,3,0)*VLOOKUP(B11202,'Current %'!$A$1:$G$24,7,0)</f>
        <v>81813.186456296709</v>
      </c>
      <c r="D11202" t="s">
        <v>341</v>
      </c>
      <c r="G11202">
        <f>VLOOKUP(A11202,'PY SIC'!$A$1:$C$331,3,0)</f>
        <v>1560518.8817513075</v>
      </c>
      <c r="H11202">
        <f>VLOOKUP(B11202,'Current %'!$A$1:$G$24,7,0)</f>
        <v>5.2426912236064112E-2</v>
      </c>
      <c r="I11202">
        <f t="shared" si="176"/>
        <v>81813.186456296709</v>
      </c>
    </row>
    <row r="11203" spans="1:9" x14ac:dyDescent="0.35">
      <c r="A11203" t="s">
        <v>238</v>
      </c>
      <c r="B11203" s="1">
        <v>44915</v>
      </c>
      <c r="C11203" s="3">
        <f>VLOOKUP(A11203,'PY SIC'!$A$1:$C$332,3,0)*VLOOKUP(B11203,'Current %'!$A$1:$G$24,7,0)</f>
        <v>3216.8837273520026</v>
      </c>
      <c r="D11203" t="s">
        <v>341</v>
      </c>
      <c r="G11203">
        <f>VLOOKUP(A11203,'PY SIC'!$A$1:$C$331,3,0)</f>
        <v>61359.397113971747</v>
      </c>
      <c r="H11203">
        <f>VLOOKUP(B11203,'Current %'!$A$1:$G$24,7,0)</f>
        <v>5.2426912236064112E-2</v>
      </c>
      <c r="I11203">
        <f t="shared" si="176"/>
        <v>3216.8837273520026</v>
      </c>
    </row>
    <row r="11204" spans="1:9" x14ac:dyDescent="0.35">
      <c r="A11204" t="s">
        <v>254</v>
      </c>
      <c r="B11204" s="1">
        <v>44915</v>
      </c>
      <c r="C11204" s="3">
        <f>VLOOKUP(A11204,'PY SIC'!$A$1:$C$332,3,0)*VLOOKUP(B11204,'Current %'!$A$1:$G$24,7,0)</f>
        <v>53561.638325719934</v>
      </c>
      <c r="D11204" t="s">
        <v>341</v>
      </c>
      <c r="G11204">
        <f>VLOOKUP(A11204,'PY SIC'!$A$1:$C$331,3,0)</f>
        <v>1021643.9618748947</v>
      </c>
      <c r="H11204">
        <f>VLOOKUP(B11204,'Current %'!$A$1:$G$24,7,0)</f>
        <v>5.2426912236064112E-2</v>
      </c>
      <c r="I11204">
        <f t="shared" si="176"/>
        <v>53561.638325719934</v>
      </c>
    </row>
    <row r="11205" spans="1:9" x14ac:dyDescent="0.35">
      <c r="A11205" t="s">
        <v>45</v>
      </c>
      <c r="B11205" s="1">
        <v>44915</v>
      </c>
      <c r="C11205" s="3">
        <f>VLOOKUP(A11205,'PY SIC'!$A$1:$C$332,3,0)*VLOOKUP(B11205,'Current %'!$A$1:$G$24,7,0)</f>
        <v>61199.105289072206</v>
      </c>
      <c r="D11205" t="s">
        <v>341</v>
      </c>
      <c r="G11205">
        <f>VLOOKUP(A11205,'PY SIC'!$A$1:$C$331,3,0)</f>
        <v>1167322.3289120919</v>
      </c>
      <c r="H11205">
        <f>VLOOKUP(B11205,'Current %'!$A$1:$G$24,7,0)</f>
        <v>5.2426912236064112E-2</v>
      </c>
      <c r="I11205">
        <f t="shared" si="176"/>
        <v>61199.105289072206</v>
      </c>
    </row>
    <row r="11206" spans="1:9" x14ac:dyDescent="0.35">
      <c r="A11206" t="s">
        <v>111</v>
      </c>
      <c r="B11206" s="1">
        <v>44915</v>
      </c>
      <c r="C11206" s="3">
        <f>VLOOKUP(A11206,'PY SIC'!$A$1:$C$332,3,0)*VLOOKUP(B11206,'Current %'!$A$1:$G$24,7,0)</f>
        <v>74700.975268631417</v>
      </c>
      <c r="D11206" t="s">
        <v>341</v>
      </c>
      <c r="G11206">
        <f>VLOOKUP(A11206,'PY SIC'!$A$1:$C$331,3,0)</f>
        <v>1424859.3343104639</v>
      </c>
      <c r="H11206">
        <f>VLOOKUP(B11206,'Current %'!$A$1:$G$24,7,0)</f>
        <v>5.2426912236064112E-2</v>
      </c>
      <c r="I11206">
        <f t="shared" si="176"/>
        <v>74700.975268631417</v>
      </c>
    </row>
    <row r="11207" spans="1:9" x14ac:dyDescent="0.35">
      <c r="A11207" t="s">
        <v>46</v>
      </c>
      <c r="B11207" s="1">
        <v>44915</v>
      </c>
      <c r="C11207" s="3">
        <f>VLOOKUP(A11207,'PY SIC'!$A$1:$C$332,3,0)*VLOOKUP(B11207,'Current %'!$A$1:$G$24,7,0)</f>
        <v>4883.3508843105592</v>
      </c>
      <c r="D11207" t="s">
        <v>341</v>
      </c>
      <c r="G11207">
        <f>VLOOKUP(A11207,'PY SIC'!$A$1:$C$331,3,0)</f>
        <v>93145.880160215427</v>
      </c>
      <c r="H11207">
        <f>VLOOKUP(B11207,'Current %'!$A$1:$G$24,7,0)</f>
        <v>5.2426912236064112E-2</v>
      </c>
      <c r="I11207">
        <f t="shared" si="176"/>
        <v>4883.3508843105592</v>
      </c>
    </row>
    <row r="11208" spans="1:9" x14ac:dyDescent="0.35">
      <c r="A11208" t="s">
        <v>47</v>
      </c>
      <c r="B11208" s="1">
        <v>44915</v>
      </c>
      <c r="C11208" s="3">
        <f>VLOOKUP(A11208,'PY SIC'!$A$1:$C$332,3,0)*VLOOKUP(B11208,'Current %'!$A$1:$G$24,7,0)</f>
        <v>15835.736652780985</v>
      </c>
      <c r="D11208" t="s">
        <v>341</v>
      </c>
      <c r="G11208">
        <f>VLOOKUP(A11208,'PY SIC'!$A$1:$C$331,3,0)</f>
        <v>302053.58235627104</v>
      </c>
      <c r="H11208">
        <f>VLOOKUP(B11208,'Current %'!$A$1:$G$24,7,0)</f>
        <v>5.2426912236064112E-2</v>
      </c>
      <c r="I11208">
        <f t="shared" si="176"/>
        <v>15835.736652780985</v>
      </c>
    </row>
    <row r="11209" spans="1:9" x14ac:dyDescent="0.35">
      <c r="A11209" t="s">
        <v>99</v>
      </c>
      <c r="B11209" s="1">
        <v>44915</v>
      </c>
      <c r="C11209" s="3">
        <f>VLOOKUP(A11209,'PY SIC'!$A$1:$C$332,3,0)*VLOOKUP(B11209,'Current %'!$A$1:$G$24,7,0)</f>
        <v>54637.065456136297</v>
      </c>
      <c r="D11209" t="s">
        <v>341</v>
      </c>
      <c r="G11209">
        <f>VLOOKUP(A11209,'PY SIC'!$A$1:$C$331,3,0)</f>
        <v>1042156.8451355759</v>
      </c>
      <c r="H11209">
        <f>VLOOKUP(B11209,'Current %'!$A$1:$G$24,7,0)</f>
        <v>5.2426912236064112E-2</v>
      </c>
      <c r="I11209">
        <f t="shared" si="176"/>
        <v>54637.065456136297</v>
      </c>
    </row>
    <row r="11210" spans="1:9" x14ac:dyDescent="0.35">
      <c r="A11210" t="s">
        <v>48</v>
      </c>
      <c r="B11210" s="1">
        <v>44915</v>
      </c>
      <c r="C11210" s="3">
        <f>VLOOKUP(A11210,'PY SIC'!$A$1:$C$332,3,0)*VLOOKUP(B11210,'Current %'!$A$1:$G$24,7,0)</f>
        <v>4390.4364717955577</v>
      </c>
      <c r="D11210" t="s">
        <v>341</v>
      </c>
      <c r="G11210">
        <f>VLOOKUP(A11210,'PY SIC'!$A$1:$C$331,3,0)</f>
        <v>83743.945323856155</v>
      </c>
      <c r="H11210">
        <f>VLOOKUP(B11210,'Current %'!$A$1:$G$24,7,0)</f>
        <v>5.2426912236064112E-2</v>
      </c>
      <c r="I11210">
        <f t="shared" si="176"/>
        <v>4390.4364717955577</v>
      </c>
    </row>
    <row r="11211" spans="1:9" x14ac:dyDescent="0.35">
      <c r="A11211" t="s">
        <v>123</v>
      </c>
      <c r="B11211" s="1">
        <v>44915</v>
      </c>
      <c r="C11211" s="3">
        <f>VLOOKUP(A11211,'PY SIC'!$A$1:$C$332,3,0)*VLOOKUP(B11211,'Current %'!$A$1:$G$24,7,0)</f>
        <v>25021.628992358666</v>
      </c>
      <c r="D11211" t="s">
        <v>341</v>
      </c>
      <c r="G11211">
        <f>VLOOKUP(A11211,'PY SIC'!$A$1:$C$331,3,0)</f>
        <v>477266.88307892485</v>
      </c>
      <c r="H11211">
        <f>VLOOKUP(B11211,'Current %'!$A$1:$G$24,7,0)</f>
        <v>5.2426912236064112E-2</v>
      </c>
      <c r="I11211">
        <f t="shared" si="176"/>
        <v>25021.628992358666</v>
      </c>
    </row>
    <row r="11212" spans="1:9" x14ac:dyDescent="0.35">
      <c r="A11212" t="s">
        <v>136</v>
      </c>
      <c r="B11212" s="1">
        <v>44915</v>
      </c>
      <c r="C11212" s="3">
        <f>VLOOKUP(A11212,'PY SIC'!$A$1:$C$332,3,0)*VLOOKUP(B11212,'Current %'!$A$1:$G$24,7,0)</f>
        <v>15674.07269074832</v>
      </c>
      <c r="D11212" t="s">
        <v>341</v>
      </c>
      <c r="G11212">
        <f>VLOOKUP(A11212,'PY SIC'!$A$1:$C$331,3,0)</f>
        <v>298969.97595761961</v>
      </c>
      <c r="H11212">
        <f>VLOOKUP(B11212,'Current %'!$A$1:$G$24,7,0)</f>
        <v>5.2426912236064112E-2</v>
      </c>
      <c r="I11212">
        <f t="shared" ref="I11212:I11275" si="177">G11212*H11212</f>
        <v>15674.07269074832</v>
      </c>
    </row>
    <row r="11213" spans="1:9" x14ac:dyDescent="0.35">
      <c r="A11213" t="s">
        <v>62</v>
      </c>
      <c r="B11213" s="1">
        <v>44915</v>
      </c>
      <c r="C11213" s="3">
        <f>VLOOKUP(A11213,'PY SIC'!$A$1:$C$332,3,0)*VLOOKUP(B11213,'Current %'!$A$1:$G$24,7,0)</f>
        <v>60939.772015768067</v>
      </c>
      <c r="D11213" t="s">
        <v>341</v>
      </c>
      <c r="G11213">
        <f>VLOOKUP(A11213,'PY SIC'!$A$1:$C$331,3,0)</f>
        <v>1162375.7611619937</v>
      </c>
      <c r="H11213">
        <f>VLOOKUP(B11213,'Current %'!$A$1:$G$24,7,0)</f>
        <v>5.2426912236064112E-2</v>
      </c>
      <c r="I11213">
        <f t="shared" si="177"/>
        <v>60939.772015768067</v>
      </c>
    </row>
    <row r="11214" spans="1:9" x14ac:dyDescent="0.35">
      <c r="A11214" t="s">
        <v>124</v>
      </c>
      <c r="B11214" s="1">
        <v>44915</v>
      </c>
      <c r="C11214" s="3">
        <f>VLOOKUP(A11214,'PY SIC'!$A$1:$C$332,3,0)*VLOOKUP(B11214,'Current %'!$A$1:$G$24,7,0)</f>
        <v>40798.271420401623</v>
      </c>
      <c r="D11214" t="s">
        <v>341</v>
      </c>
      <c r="G11214">
        <f>VLOOKUP(A11214,'PY SIC'!$A$1:$C$331,3,0)</f>
        <v>778193.29196230578</v>
      </c>
      <c r="H11214">
        <f>VLOOKUP(B11214,'Current %'!$A$1:$G$24,7,0)</f>
        <v>5.2426912236064112E-2</v>
      </c>
      <c r="I11214">
        <f t="shared" si="177"/>
        <v>40798.271420401623</v>
      </c>
    </row>
    <row r="11215" spans="1:9" x14ac:dyDescent="0.35">
      <c r="A11215" t="s">
        <v>200</v>
      </c>
      <c r="B11215" s="1">
        <v>44915</v>
      </c>
      <c r="C11215" s="3">
        <f>VLOOKUP(A11215,'PY SIC'!$A$1:$C$332,3,0)*VLOOKUP(B11215,'Current %'!$A$1:$G$24,7,0)</f>
        <v>14310.847686553423</v>
      </c>
      <c r="D11215" t="s">
        <v>341</v>
      </c>
      <c r="G11215">
        <f>VLOOKUP(A11215,'PY SIC'!$A$1:$C$331,3,0)</f>
        <v>272967.58622967481</v>
      </c>
      <c r="H11215">
        <f>VLOOKUP(B11215,'Current %'!$A$1:$G$24,7,0)</f>
        <v>5.2426912236064112E-2</v>
      </c>
      <c r="I11215">
        <f t="shared" si="177"/>
        <v>14310.847686553423</v>
      </c>
    </row>
    <row r="11216" spans="1:9" x14ac:dyDescent="0.35">
      <c r="A11216" t="s">
        <v>49</v>
      </c>
      <c r="B11216" s="1">
        <v>44915</v>
      </c>
      <c r="C11216" s="3">
        <f>VLOOKUP(A11216,'PY SIC'!$A$1:$C$332,3,0)*VLOOKUP(B11216,'Current %'!$A$1:$G$24,7,0)</f>
        <v>19140.310784711459</v>
      </c>
      <c r="D11216" t="s">
        <v>341</v>
      </c>
      <c r="G11216">
        <f>VLOOKUP(A11216,'PY SIC'!$A$1:$C$331,3,0)</f>
        <v>365085.60142790503</v>
      </c>
      <c r="H11216">
        <f>VLOOKUP(B11216,'Current %'!$A$1:$G$24,7,0)</f>
        <v>5.2426912236064112E-2</v>
      </c>
      <c r="I11216">
        <f t="shared" si="177"/>
        <v>19140.310784711459</v>
      </c>
    </row>
    <row r="11217" spans="1:9" x14ac:dyDescent="0.35">
      <c r="A11217" t="s">
        <v>239</v>
      </c>
      <c r="B11217" s="1">
        <v>44915</v>
      </c>
      <c r="C11217" s="3">
        <f>VLOOKUP(A11217,'PY SIC'!$A$1:$C$332,3,0)*VLOOKUP(B11217,'Current %'!$A$1:$G$24,7,0)</f>
        <v>40018.048633492763</v>
      </c>
      <c r="D11217" t="s">
        <v>341</v>
      </c>
      <c r="G11217">
        <f>VLOOKUP(A11217,'PY SIC'!$A$1:$C$331,3,0)</f>
        <v>763311.18745468708</v>
      </c>
      <c r="H11217">
        <f>VLOOKUP(B11217,'Current %'!$A$1:$G$24,7,0)</f>
        <v>5.2426912236064112E-2</v>
      </c>
      <c r="I11217">
        <f t="shared" si="177"/>
        <v>40018.048633492763</v>
      </c>
    </row>
    <row r="11218" spans="1:9" x14ac:dyDescent="0.35">
      <c r="A11218" t="s">
        <v>50</v>
      </c>
      <c r="B11218" s="1">
        <v>44915</v>
      </c>
      <c r="C11218" s="3">
        <f>VLOOKUP(A11218,'PY SIC'!$A$1:$C$332,3,0)*VLOOKUP(B11218,'Current %'!$A$1:$G$24,7,0)</f>
        <v>8120.7247782635986</v>
      </c>
      <c r="D11218" t="s">
        <v>341</v>
      </c>
      <c r="G11218">
        <f>VLOOKUP(A11218,'PY SIC'!$A$1:$C$331,3,0)</f>
        <v>154896.11025913915</v>
      </c>
      <c r="H11218">
        <f>VLOOKUP(B11218,'Current %'!$A$1:$G$24,7,0)</f>
        <v>5.2426912236064112E-2</v>
      </c>
      <c r="I11218">
        <f t="shared" si="177"/>
        <v>8120.7247782635986</v>
      </c>
    </row>
    <row r="11219" spans="1:9" x14ac:dyDescent="0.35">
      <c r="A11219" t="s">
        <v>28</v>
      </c>
      <c r="B11219" s="1">
        <v>44915</v>
      </c>
      <c r="C11219" s="3">
        <f>VLOOKUP(A11219,'PY SIC'!$A$1:$C$332,3,0)*VLOOKUP(B11219,'Current %'!$A$1:$G$24,7,0)</f>
        <v>71855.738667868165</v>
      </c>
      <c r="D11219" t="s">
        <v>341</v>
      </c>
      <c r="G11219">
        <f>VLOOKUP(A11219,'PY SIC'!$A$1:$C$331,3,0)</f>
        <v>1370588.79882762</v>
      </c>
      <c r="H11219">
        <f>VLOOKUP(B11219,'Current %'!$A$1:$G$24,7,0)</f>
        <v>5.2426912236064112E-2</v>
      </c>
      <c r="I11219">
        <f t="shared" si="177"/>
        <v>71855.738667868165</v>
      </c>
    </row>
    <row r="11220" spans="1:9" x14ac:dyDescent="0.35">
      <c r="A11220" t="s">
        <v>125</v>
      </c>
      <c r="B11220" s="1">
        <v>44915</v>
      </c>
      <c r="C11220" s="3">
        <f>VLOOKUP(A11220,'PY SIC'!$A$1:$C$332,3,0)*VLOOKUP(B11220,'Current %'!$A$1:$G$24,7,0)</f>
        <v>87016.27761443409</v>
      </c>
      <c r="D11220" t="s">
        <v>341</v>
      </c>
      <c r="G11220">
        <f>VLOOKUP(A11220,'PY SIC'!$A$1:$C$331,3,0)</f>
        <v>1659763.543247092</v>
      </c>
      <c r="H11220">
        <f>VLOOKUP(B11220,'Current %'!$A$1:$G$24,7,0)</f>
        <v>5.2426912236064112E-2</v>
      </c>
      <c r="I11220">
        <f t="shared" si="177"/>
        <v>87016.27761443409</v>
      </c>
    </row>
    <row r="11221" spans="1:9" x14ac:dyDescent="0.35">
      <c r="A11221" t="s">
        <v>318</v>
      </c>
      <c r="B11221" s="1">
        <v>44915</v>
      </c>
      <c r="C11221" s="3">
        <f>VLOOKUP(A11221,'PY SIC'!$A$1:$C$332,3,0)*VLOOKUP(B11221,'Current %'!$A$1:$G$24,7,0)</f>
        <v>317.26742675058131</v>
      </c>
      <c r="D11221" t="s">
        <v>341</v>
      </c>
      <c r="G11221">
        <f>VLOOKUP(A11221,'PY SIC'!$A$1:$C$331,3,0)</f>
        <v>6051.6138223439993</v>
      </c>
      <c r="H11221">
        <f>VLOOKUP(B11221,'Current %'!$A$1:$G$24,7,0)</f>
        <v>5.2426912236064112E-2</v>
      </c>
      <c r="I11221">
        <f t="shared" si="177"/>
        <v>317.26742675058131</v>
      </c>
    </row>
    <row r="11222" spans="1:9" x14ac:dyDescent="0.35">
      <c r="A11222" t="s">
        <v>145</v>
      </c>
      <c r="B11222" s="1">
        <v>44915</v>
      </c>
      <c r="C11222" s="3">
        <f>VLOOKUP(A11222,'PY SIC'!$A$1:$C$332,3,0)*VLOOKUP(B11222,'Current %'!$A$1:$G$24,7,0)</f>
        <v>6314.4852668369631</v>
      </c>
      <c r="D11222" t="s">
        <v>341</v>
      </c>
      <c r="G11222">
        <f>VLOOKUP(A11222,'PY SIC'!$A$1:$C$331,3,0)</f>
        <v>120443.58512674856</v>
      </c>
      <c r="H11222">
        <f>VLOOKUP(B11222,'Current %'!$A$1:$G$24,7,0)</f>
        <v>5.2426912236064112E-2</v>
      </c>
      <c r="I11222">
        <f t="shared" si="177"/>
        <v>6314.4852668369631</v>
      </c>
    </row>
    <row r="11223" spans="1:9" x14ac:dyDescent="0.35">
      <c r="A11223" t="s">
        <v>201</v>
      </c>
      <c r="B11223" s="1">
        <v>44916</v>
      </c>
      <c r="C11223" s="3">
        <f>VLOOKUP(A11223,'PY SIC'!$A$1:$C$332,3,0)*VLOOKUP(B11223,'Current %'!$A$1:$G$24,7,0)</f>
        <v>3524.373340846777</v>
      </c>
      <c r="D11223" t="s">
        <v>341</v>
      </c>
      <c r="G11223">
        <f>VLOOKUP(A11223,'PY SIC'!$A$1:$C$331,3,0)</f>
        <v>67636.843970156144</v>
      </c>
      <c r="H11223">
        <f>VLOOKUP(B11223,'Current %'!$A$1:$G$24,7,0)</f>
        <v>5.2107300311082815E-2</v>
      </c>
      <c r="I11223">
        <f t="shared" si="177"/>
        <v>3524.373340846777</v>
      </c>
    </row>
    <row r="11224" spans="1:9" x14ac:dyDescent="0.35">
      <c r="A11224" t="s">
        <v>176</v>
      </c>
      <c r="B11224" s="1">
        <v>44916</v>
      </c>
      <c r="C11224" s="3">
        <f>VLOOKUP(A11224,'PY SIC'!$A$1:$C$332,3,0)*VLOOKUP(B11224,'Current %'!$A$1:$G$24,7,0)</f>
        <v>11857.715204756722</v>
      </c>
      <c r="D11224" t="s">
        <v>341</v>
      </c>
      <c r="G11224">
        <f>VLOOKUP(A11224,'PY SIC'!$A$1:$C$331,3,0)</f>
        <v>227563.41499109825</v>
      </c>
      <c r="H11224">
        <f>VLOOKUP(B11224,'Current %'!$A$1:$G$24,7,0)</f>
        <v>5.2107300311082815E-2</v>
      </c>
      <c r="I11224">
        <f t="shared" si="177"/>
        <v>11857.715204756722</v>
      </c>
    </row>
    <row r="11225" spans="1:9" x14ac:dyDescent="0.35">
      <c r="A11225" t="s">
        <v>177</v>
      </c>
      <c r="B11225" s="1">
        <v>44916</v>
      </c>
      <c r="C11225" s="3">
        <f>VLOOKUP(A11225,'PY SIC'!$A$1:$C$332,3,0)*VLOOKUP(B11225,'Current %'!$A$1:$G$24,7,0)</f>
        <v>6075.0755265147118</v>
      </c>
      <c r="D11225" t="s">
        <v>341</v>
      </c>
      <c r="G11225">
        <f>VLOOKUP(A11225,'PY SIC'!$A$1:$C$331,3,0)</f>
        <v>116587.80037050952</v>
      </c>
      <c r="H11225">
        <f>VLOOKUP(B11225,'Current %'!$A$1:$G$24,7,0)</f>
        <v>5.2107300311082815E-2</v>
      </c>
      <c r="I11225">
        <f t="shared" si="177"/>
        <v>6075.0755265147118</v>
      </c>
    </row>
    <row r="11226" spans="1:9" x14ac:dyDescent="0.35">
      <c r="A11226" t="s">
        <v>202</v>
      </c>
      <c r="B11226" s="1">
        <v>44916</v>
      </c>
      <c r="C11226" s="3">
        <f>VLOOKUP(A11226,'PY SIC'!$A$1:$C$332,3,0)*VLOOKUP(B11226,'Current %'!$A$1:$G$24,7,0)</f>
        <v>22274.393884408975</v>
      </c>
      <c r="D11226" t="s">
        <v>341</v>
      </c>
      <c r="G11226">
        <f>VLOOKUP(A11226,'PY SIC'!$A$1:$C$331,3,0)</f>
        <v>427471.65467084054</v>
      </c>
      <c r="H11226">
        <f>VLOOKUP(B11226,'Current %'!$A$1:$G$24,7,0)</f>
        <v>5.2107300311082815E-2</v>
      </c>
      <c r="I11226">
        <f t="shared" si="177"/>
        <v>22274.393884408975</v>
      </c>
    </row>
    <row r="11227" spans="1:9" x14ac:dyDescent="0.35">
      <c r="A11227" t="s">
        <v>203</v>
      </c>
      <c r="B11227" s="1">
        <v>44916</v>
      </c>
      <c r="C11227" s="3">
        <f>VLOOKUP(A11227,'PY SIC'!$A$1:$C$332,3,0)*VLOOKUP(B11227,'Current %'!$A$1:$G$24,7,0)</f>
        <v>14096.355361663622</v>
      </c>
      <c r="D11227" t="s">
        <v>341</v>
      </c>
      <c r="G11227">
        <f>VLOOKUP(A11227,'PY SIC'!$A$1:$C$331,3,0)</f>
        <v>270525.53629736672</v>
      </c>
      <c r="H11227">
        <f>VLOOKUP(B11227,'Current %'!$A$1:$G$24,7,0)</f>
        <v>5.2107300311082815E-2</v>
      </c>
      <c r="I11227">
        <f t="shared" si="177"/>
        <v>14096.355361663622</v>
      </c>
    </row>
    <row r="11228" spans="1:9" x14ac:dyDescent="0.35">
      <c r="A11228" t="s">
        <v>204</v>
      </c>
      <c r="B11228" s="1">
        <v>44916</v>
      </c>
      <c r="C11228" s="3">
        <f>VLOOKUP(A11228,'PY SIC'!$A$1:$C$332,3,0)*VLOOKUP(B11228,'Current %'!$A$1:$G$24,7,0)</f>
        <v>3743.9242880126853</v>
      </c>
      <c r="D11228" t="s">
        <v>341</v>
      </c>
      <c r="G11228">
        <f>VLOOKUP(A11228,'PY SIC'!$A$1:$C$331,3,0)</f>
        <v>71850.283274345376</v>
      </c>
      <c r="H11228">
        <f>VLOOKUP(B11228,'Current %'!$A$1:$G$24,7,0)</f>
        <v>5.2107300311082815E-2</v>
      </c>
      <c r="I11228">
        <f t="shared" si="177"/>
        <v>3743.9242880126853</v>
      </c>
    </row>
    <row r="11229" spans="1:9" x14ac:dyDescent="0.35">
      <c r="A11229" t="s">
        <v>178</v>
      </c>
      <c r="B11229" s="1">
        <v>44916</v>
      </c>
      <c r="C11229" s="3">
        <f>VLOOKUP(A11229,'PY SIC'!$A$1:$C$332,3,0)*VLOOKUP(B11229,'Current %'!$A$1:$G$24,7,0)</f>
        <v>117035.41106841655</v>
      </c>
      <c r="D11229" t="s">
        <v>341</v>
      </c>
      <c r="G11229">
        <f>VLOOKUP(A11229,'PY SIC'!$A$1:$C$331,3,0)</f>
        <v>2246046.3384153494</v>
      </c>
      <c r="H11229">
        <f>VLOOKUP(B11229,'Current %'!$A$1:$G$24,7,0)</f>
        <v>5.2107300311082815E-2</v>
      </c>
      <c r="I11229">
        <f t="shared" si="177"/>
        <v>117035.41106841655</v>
      </c>
    </row>
    <row r="11230" spans="1:9" x14ac:dyDescent="0.35">
      <c r="A11230" t="s">
        <v>205</v>
      </c>
      <c r="B11230" s="1">
        <v>44916</v>
      </c>
      <c r="C11230" s="3">
        <f>VLOOKUP(A11230,'PY SIC'!$A$1:$C$332,3,0)*VLOOKUP(B11230,'Current %'!$A$1:$G$24,7,0)</f>
        <v>14887.586303793489</v>
      </c>
      <c r="D11230" t="s">
        <v>341</v>
      </c>
      <c r="G11230">
        <f>VLOOKUP(A11230,'PY SIC'!$A$1:$C$331,3,0)</f>
        <v>285710.18292857165</v>
      </c>
      <c r="H11230">
        <f>VLOOKUP(B11230,'Current %'!$A$1:$G$24,7,0)</f>
        <v>5.2107300311082815E-2</v>
      </c>
      <c r="I11230">
        <f t="shared" si="177"/>
        <v>14887.586303793489</v>
      </c>
    </row>
    <row r="11231" spans="1:9" x14ac:dyDescent="0.35">
      <c r="A11231" t="s">
        <v>286</v>
      </c>
      <c r="B11231" s="1">
        <v>44916</v>
      </c>
      <c r="C11231" s="3">
        <f>VLOOKUP(A11231,'PY SIC'!$A$1:$C$332,3,0)*VLOOKUP(B11231,'Current %'!$A$1:$G$24,7,0)</f>
        <v>127943.63210558523</v>
      </c>
      <c r="D11231" t="s">
        <v>341</v>
      </c>
      <c r="G11231">
        <f>VLOOKUP(A11231,'PY SIC'!$A$1:$C$331,3,0)</f>
        <v>2455387.8504884397</v>
      </c>
      <c r="H11231">
        <f>VLOOKUP(B11231,'Current %'!$A$1:$G$24,7,0)</f>
        <v>5.2107300311082815E-2</v>
      </c>
      <c r="I11231">
        <f t="shared" si="177"/>
        <v>127943.63210558523</v>
      </c>
    </row>
    <row r="11232" spans="1:9" x14ac:dyDescent="0.35">
      <c r="A11232" t="s">
        <v>303</v>
      </c>
      <c r="B11232" s="1">
        <v>44916</v>
      </c>
      <c r="C11232" s="3">
        <f>VLOOKUP(A11232,'PY SIC'!$A$1:$C$332,3,0)*VLOOKUP(B11232,'Current %'!$A$1:$G$24,7,0)</f>
        <v>29729.015449647955</v>
      </c>
      <c r="D11232" t="s">
        <v>341</v>
      </c>
      <c r="G11232">
        <f>VLOOKUP(A11232,'PY SIC'!$A$1:$C$331,3,0)</f>
        <v>570534.55604424828</v>
      </c>
      <c r="H11232">
        <f>VLOOKUP(B11232,'Current %'!$A$1:$G$24,7,0)</f>
        <v>5.2107300311082815E-2</v>
      </c>
      <c r="I11232">
        <f t="shared" si="177"/>
        <v>29729.015449647955</v>
      </c>
    </row>
    <row r="11233" spans="1:9" x14ac:dyDescent="0.35">
      <c r="A11233" t="s">
        <v>179</v>
      </c>
      <c r="B11233" s="1">
        <v>44916</v>
      </c>
      <c r="C11233" s="3">
        <f>VLOOKUP(A11233,'PY SIC'!$A$1:$C$332,3,0)*VLOOKUP(B11233,'Current %'!$A$1:$G$24,7,0)</f>
        <v>161009.85530634352</v>
      </c>
      <c r="D11233" t="s">
        <v>341</v>
      </c>
      <c r="G11233">
        <f>VLOOKUP(A11233,'PY SIC'!$A$1:$C$331,3,0)</f>
        <v>3089967.3240622291</v>
      </c>
      <c r="H11233">
        <f>VLOOKUP(B11233,'Current %'!$A$1:$G$24,7,0)</f>
        <v>5.2107300311082815E-2</v>
      </c>
      <c r="I11233">
        <f t="shared" si="177"/>
        <v>161009.85530634352</v>
      </c>
    </row>
    <row r="11234" spans="1:9" x14ac:dyDescent="0.35">
      <c r="A11234" t="s">
        <v>206</v>
      </c>
      <c r="B11234" s="1">
        <v>44916</v>
      </c>
      <c r="C11234" s="3">
        <f>VLOOKUP(A11234,'PY SIC'!$A$1:$C$332,3,0)*VLOOKUP(B11234,'Current %'!$A$1:$G$24,7,0)</f>
        <v>10320.796785361077</v>
      </c>
      <c r="D11234" t="s">
        <v>341</v>
      </c>
      <c r="G11234">
        <f>VLOOKUP(A11234,'PY SIC'!$A$1:$C$331,3,0)</f>
        <v>198068.15405414361</v>
      </c>
      <c r="H11234">
        <f>VLOOKUP(B11234,'Current %'!$A$1:$G$24,7,0)</f>
        <v>5.2107300311082815E-2</v>
      </c>
      <c r="I11234">
        <f t="shared" si="177"/>
        <v>10320.796785361077</v>
      </c>
    </row>
    <row r="11235" spans="1:9" x14ac:dyDescent="0.35">
      <c r="A11235" t="s">
        <v>207</v>
      </c>
      <c r="B11235" s="1">
        <v>44916</v>
      </c>
      <c r="C11235" s="3">
        <f>VLOOKUP(A11235,'PY SIC'!$A$1:$C$332,3,0)*VLOOKUP(B11235,'Current %'!$A$1:$G$24,7,0)</f>
        <v>2717.9320488489075</v>
      </c>
      <c r="D11235" t="s">
        <v>341</v>
      </c>
      <c r="G11235">
        <f>VLOOKUP(A11235,'PY SIC'!$A$1:$C$331,3,0)</f>
        <v>52160.292945954534</v>
      </c>
      <c r="H11235">
        <f>VLOOKUP(B11235,'Current %'!$A$1:$G$24,7,0)</f>
        <v>5.2107300311082815E-2</v>
      </c>
      <c r="I11235">
        <f t="shared" si="177"/>
        <v>2717.9320488489075</v>
      </c>
    </row>
    <row r="11236" spans="1:9" x14ac:dyDescent="0.35">
      <c r="A11236" t="s">
        <v>180</v>
      </c>
      <c r="B11236" s="1">
        <v>44916</v>
      </c>
      <c r="C11236" s="3">
        <f>VLOOKUP(A11236,'PY SIC'!$A$1:$C$332,3,0)*VLOOKUP(B11236,'Current %'!$A$1:$G$24,7,0)</f>
        <v>97485.827034521702</v>
      </c>
      <c r="D11236" t="s">
        <v>341</v>
      </c>
      <c r="G11236">
        <f>VLOOKUP(A11236,'PY SIC'!$A$1:$C$331,3,0)</f>
        <v>1870866.9697437237</v>
      </c>
      <c r="H11236">
        <f>VLOOKUP(B11236,'Current %'!$A$1:$G$24,7,0)</f>
        <v>5.2107300311082815E-2</v>
      </c>
      <c r="I11236">
        <f t="shared" si="177"/>
        <v>97485.827034521702</v>
      </c>
    </row>
    <row r="11237" spans="1:9" x14ac:dyDescent="0.35">
      <c r="A11237" t="s">
        <v>208</v>
      </c>
      <c r="B11237" s="1">
        <v>44916</v>
      </c>
      <c r="C11237" s="3">
        <f>VLOOKUP(A11237,'PY SIC'!$A$1:$C$332,3,0)*VLOOKUP(B11237,'Current %'!$A$1:$G$24,7,0)</f>
        <v>8406.9034471169598</v>
      </c>
      <c r="D11237" t="s">
        <v>341</v>
      </c>
      <c r="G11237">
        <f>VLOOKUP(A11237,'PY SIC'!$A$1:$C$331,3,0)</f>
        <v>161338.30378713514</v>
      </c>
      <c r="H11237">
        <f>VLOOKUP(B11237,'Current %'!$A$1:$G$24,7,0)</f>
        <v>5.2107300311082815E-2</v>
      </c>
      <c r="I11237">
        <f t="shared" si="177"/>
        <v>8406.9034471169598</v>
      </c>
    </row>
    <row r="11238" spans="1:9" x14ac:dyDescent="0.35">
      <c r="A11238" t="s">
        <v>209</v>
      </c>
      <c r="B11238" s="1">
        <v>44916</v>
      </c>
      <c r="C11238" s="3">
        <f>VLOOKUP(A11238,'PY SIC'!$A$1:$C$332,3,0)*VLOOKUP(B11238,'Current %'!$A$1:$G$24,7,0)</f>
        <v>122977.583950845</v>
      </c>
      <c r="D11238" t="s">
        <v>341</v>
      </c>
      <c r="G11238">
        <f>VLOOKUP(A11238,'PY SIC'!$A$1:$C$331,3,0)</f>
        <v>2360083.5816989858</v>
      </c>
      <c r="H11238">
        <f>VLOOKUP(B11238,'Current %'!$A$1:$G$24,7,0)</f>
        <v>5.2107300311082815E-2</v>
      </c>
      <c r="I11238">
        <f t="shared" si="177"/>
        <v>122977.583950845</v>
      </c>
    </row>
    <row r="11239" spans="1:9" x14ac:dyDescent="0.35">
      <c r="A11239" t="s">
        <v>210</v>
      </c>
      <c r="B11239" s="1">
        <v>44916</v>
      </c>
      <c r="C11239" s="3">
        <f>VLOOKUP(A11239,'PY SIC'!$A$1:$C$332,3,0)*VLOOKUP(B11239,'Current %'!$A$1:$G$24,7,0)</f>
        <v>152121.32937334958</v>
      </c>
      <c r="D11239" t="s">
        <v>341</v>
      </c>
      <c r="G11239">
        <f>VLOOKUP(A11239,'PY SIC'!$A$1:$C$331,3,0)</f>
        <v>2919386.1218136176</v>
      </c>
      <c r="H11239">
        <f>VLOOKUP(B11239,'Current %'!$A$1:$G$24,7,0)</f>
        <v>5.2107300311082815E-2</v>
      </c>
      <c r="I11239">
        <f t="shared" si="177"/>
        <v>152121.32937334958</v>
      </c>
    </row>
    <row r="11240" spans="1:9" x14ac:dyDescent="0.35">
      <c r="A11240" t="s">
        <v>211</v>
      </c>
      <c r="B11240" s="1">
        <v>44916</v>
      </c>
      <c r="C11240" s="3">
        <f>VLOOKUP(A11240,'PY SIC'!$A$1:$C$332,3,0)*VLOOKUP(B11240,'Current %'!$A$1:$G$24,7,0)</f>
        <v>95192.517802725983</v>
      </c>
      <c r="D11240" t="s">
        <v>341</v>
      </c>
      <c r="G11240">
        <f>VLOOKUP(A11240,'PY SIC'!$A$1:$C$331,3,0)</f>
        <v>1826855.6849889089</v>
      </c>
      <c r="H11240">
        <f>VLOOKUP(B11240,'Current %'!$A$1:$G$24,7,0)</f>
        <v>5.2107300311082815E-2</v>
      </c>
      <c r="I11240">
        <f t="shared" si="177"/>
        <v>95192.517802725983</v>
      </c>
    </row>
    <row r="11241" spans="1:9" x14ac:dyDescent="0.35">
      <c r="A11241" t="s">
        <v>137</v>
      </c>
      <c r="B11241" s="1">
        <v>44916</v>
      </c>
      <c r="C11241" s="3">
        <f>VLOOKUP(A11241,'PY SIC'!$A$1:$C$332,3,0)*VLOOKUP(B11241,'Current %'!$A$1:$G$24,7,0)</f>
        <v>74421.363605630046</v>
      </c>
      <c r="D11241" t="s">
        <v>341</v>
      </c>
      <c r="G11241">
        <f>VLOOKUP(A11241,'PY SIC'!$A$1:$C$331,3,0)</f>
        <v>1428232.957020059</v>
      </c>
      <c r="H11241">
        <f>VLOOKUP(B11241,'Current %'!$A$1:$G$24,7,0)</f>
        <v>5.2107300311082815E-2</v>
      </c>
      <c r="I11241">
        <f t="shared" si="177"/>
        <v>74421.363605630046</v>
      </c>
    </row>
    <row r="11242" spans="1:9" x14ac:dyDescent="0.35">
      <c r="A11242" t="s">
        <v>212</v>
      </c>
      <c r="B11242" s="1">
        <v>44916</v>
      </c>
      <c r="C11242" s="3">
        <f>VLOOKUP(A11242,'PY SIC'!$A$1:$C$332,3,0)*VLOOKUP(B11242,'Current %'!$A$1:$G$24,7,0)</f>
        <v>21981.274755185721</v>
      </c>
      <c r="D11242" t="s">
        <v>341</v>
      </c>
      <c r="G11242">
        <f>VLOOKUP(A11242,'PY SIC'!$A$1:$C$331,3,0)</f>
        <v>421846.35596080724</v>
      </c>
      <c r="H11242">
        <f>VLOOKUP(B11242,'Current %'!$A$1:$G$24,7,0)</f>
        <v>5.2107300311082815E-2</v>
      </c>
      <c r="I11242">
        <f t="shared" si="177"/>
        <v>21981.274755185721</v>
      </c>
    </row>
    <row r="11243" spans="1:9" x14ac:dyDescent="0.35">
      <c r="A11243" t="s">
        <v>213</v>
      </c>
      <c r="B11243" s="1">
        <v>44916</v>
      </c>
      <c r="C11243" s="3">
        <f>VLOOKUP(A11243,'PY SIC'!$A$1:$C$332,3,0)*VLOOKUP(B11243,'Current %'!$A$1:$G$24,7,0)</f>
        <v>219686.77729992601</v>
      </c>
      <c r="D11243" t="s">
        <v>341</v>
      </c>
      <c r="G11243">
        <f>VLOOKUP(A11243,'PY SIC'!$A$1:$C$331,3,0)</f>
        <v>4216046.043229769</v>
      </c>
      <c r="H11243">
        <f>VLOOKUP(B11243,'Current %'!$A$1:$G$24,7,0)</f>
        <v>5.2107300311082815E-2</v>
      </c>
      <c r="I11243">
        <f t="shared" si="177"/>
        <v>219686.77729992601</v>
      </c>
    </row>
    <row r="11244" spans="1:9" x14ac:dyDescent="0.35">
      <c r="A11244" t="s">
        <v>181</v>
      </c>
      <c r="B11244" s="1">
        <v>44916</v>
      </c>
      <c r="C11244" s="3">
        <f>VLOOKUP(A11244,'PY SIC'!$A$1:$C$332,3,0)*VLOOKUP(B11244,'Current %'!$A$1:$G$24,7,0)</f>
        <v>7241.4781016834158</v>
      </c>
      <c r="D11244" t="s">
        <v>341</v>
      </c>
      <c r="G11244">
        <f>VLOOKUP(A11244,'PY SIC'!$A$1:$C$331,3,0)</f>
        <v>138972.42916926192</v>
      </c>
      <c r="H11244">
        <f>VLOOKUP(B11244,'Current %'!$A$1:$G$24,7,0)</f>
        <v>5.2107300311082815E-2</v>
      </c>
      <c r="I11244">
        <f t="shared" si="177"/>
        <v>7241.4781016834158</v>
      </c>
    </row>
    <row r="11245" spans="1:9" x14ac:dyDescent="0.35">
      <c r="A11245" t="s">
        <v>214</v>
      </c>
      <c r="B11245" s="1">
        <v>44916</v>
      </c>
      <c r="C11245" s="3">
        <f>VLOOKUP(A11245,'PY SIC'!$A$1:$C$332,3,0)*VLOOKUP(B11245,'Current %'!$A$1:$G$24,7,0)</f>
        <v>5856.9943232721625</v>
      </c>
      <c r="D11245" t="s">
        <v>341</v>
      </c>
      <c r="G11245">
        <f>VLOOKUP(A11245,'PY SIC'!$A$1:$C$331,3,0)</f>
        <v>112402.56717015957</v>
      </c>
      <c r="H11245">
        <f>VLOOKUP(B11245,'Current %'!$A$1:$G$24,7,0)</f>
        <v>5.2107300311082815E-2</v>
      </c>
      <c r="I11245">
        <f t="shared" si="177"/>
        <v>5856.9943232721625</v>
      </c>
    </row>
    <row r="11246" spans="1:9" x14ac:dyDescent="0.35">
      <c r="A11246" t="s">
        <v>182</v>
      </c>
      <c r="B11246" s="1">
        <v>44916</v>
      </c>
      <c r="C11246" s="3">
        <f>VLOOKUP(A11246,'PY SIC'!$A$1:$C$332,3,0)*VLOOKUP(B11246,'Current %'!$A$1:$G$24,7,0)</f>
        <v>38412.032188951693</v>
      </c>
      <c r="D11246" t="s">
        <v>341</v>
      </c>
      <c r="G11246">
        <f>VLOOKUP(A11246,'PY SIC'!$A$1:$C$331,3,0)</f>
        <v>737171.79665095324</v>
      </c>
      <c r="H11246">
        <f>VLOOKUP(B11246,'Current %'!$A$1:$G$24,7,0)</f>
        <v>5.2107300311082815E-2</v>
      </c>
      <c r="I11246">
        <f t="shared" si="177"/>
        <v>38412.032188951693</v>
      </c>
    </row>
    <row r="11247" spans="1:9" x14ac:dyDescent="0.35">
      <c r="A11247" t="s">
        <v>215</v>
      </c>
      <c r="B11247" s="1">
        <v>44916</v>
      </c>
      <c r="C11247" s="3">
        <f>VLOOKUP(A11247,'PY SIC'!$A$1:$C$332,3,0)*VLOOKUP(B11247,'Current %'!$A$1:$G$24,7,0)</f>
        <v>1733.3463953265987</v>
      </c>
      <c r="D11247" t="s">
        <v>341</v>
      </c>
      <c r="G11247">
        <f>VLOOKUP(A11247,'PY SIC'!$A$1:$C$331,3,0)</f>
        <v>33264.943395233422</v>
      </c>
      <c r="H11247">
        <f>VLOOKUP(B11247,'Current %'!$A$1:$G$24,7,0)</f>
        <v>5.2107300311082815E-2</v>
      </c>
      <c r="I11247">
        <f t="shared" si="177"/>
        <v>1733.3463953265987</v>
      </c>
    </row>
    <row r="11248" spans="1:9" x14ac:dyDescent="0.35">
      <c r="A11248" t="s">
        <v>183</v>
      </c>
      <c r="B11248" s="1">
        <v>44916</v>
      </c>
      <c r="C11248" s="3">
        <f>VLOOKUP(A11248,'PY SIC'!$A$1:$C$332,3,0)*VLOOKUP(B11248,'Current %'!$A$1:$G$24,7,0)</f>
        <v>4604.1522086504747</v>
      </c>
      <c r="D11248" t="s">
        <v>341</v>
      </c>
      <c r="G11248">
        <f>VLOOKUP(A11248,'PY SIC'!$A$1:$C$331,3,0)</f>
        <v>88359.062572105802</v>
      </c>
      <c r="H11248">
        <f>VLOOKUP(B11248,'Current %'!$A$1:$G$24,7,0)</f>
        <v>5.2107300311082815E-2</v>
      </c>
      <c r="I11248">
        <f t="shared" si="177"/>
        <v>4604.1522086504747</v>
      </c>
    </row>
    <row r="11249" spans="1:9" x14ac:dyDescent="0.35">
      <c r="A11249" t="s">
        <v>216</v>
      </c>
      <c r="B11249" s="1">
        <v>44916</v>
      </c>
      <c r="C11249" s="3">
        <f>VLOOKUP(A11249,'PY SIC'!$A$1:$C$332,3,0)*VLOOKUP(B11249,'Current %'!$A$1:$G$24,7,0)</f>
        <v>14738.338907488534</v>
      </c>
      <c r="D11249" t="s">
        <v>341</v>
      </c>
      <c r="G11249">
        <f>VLOOKUP(A11249,'PY SIC'!$A$1:$C$331,3,0)</f>
        <v>282845.9509416151</v>
      </c>
      <c r="H11249">
        <f>VLOOKUP(B11249,'Current %'!$A$1:$G$24,7,0)</f>
        <v>5.2107300311082815E-2</v>
      </c>
      <c r="I11249">
        <f t="shared" si="177"/>
        <v>14738.338907488534</v>
      </c>
    </row>
    <row r="11250" spans="1:9" x14ac:dyDescent="0.35">
      <c r="A11250" t="s">
        <v>217</v>
      </c>
      <c r="B11250" s="1">
        <v>44916</v>
      </c>
      <c r="C11250" s="3">
        <f>VLOOKUP(A11250,'PY SIC'!$A$1:$C$332,3,0)*VLOOKUP(B11250,'Current %'!$A$1:$G$24,7,0)</f>
        <v>12498.041839268919</v>
      </c>
      <c r="D11250" t="s">
        <v>341</v>
      </c>
      <c r="G11250">
        <f>VLOOKUP(A11250,'PY SIC'!$A$1:$C$331,3,0)</f>
        <v>239852.03157052991</v>
      </c>
      <c r="H11250">
        <f>VLOOKUP(B11250,'Current %'!$A$1:$G$24,7,0)</f>
        <v>5.2107300311082815E-2</v>
      </c>
      <c r="I11250">
        <f t="shared" si="177"/>
        <v>12498.041839268919</v>
      </c>
    </row>
    <row r="11251" spans="1:9" x14ac:dyDescent="0.35">
      <c r="A11251" t="s">
        <v>304</v>
      </c>
      <c r="B11251" s="1">
        <v>44916</v>
      </c>
      <c r="C11251" s="3">
        <f>VLOOKUP(A11251,'PY SIC'!$A$1:$C$332,3,0)*VLOOKUP(B11251,'Current %'!$A$1:$G$24,7,0)</f>
        <v>56491.201016452287</v>
      </c>
      <c r="D11251" t="s">
        <v>341</v>
      </c>
      <c r="G11251">
        <f>VLOOKUP(A11251,'PY SIC'!$A$1:$C$331,3,0)</f>
        <v>1084132.1787772039</v>
      </c>
      <c r="H11251">
        <f>VLOOKUP(B11251,'Current %'!$A$1:$G$24,7,0)</f>
        <v>5.2107300311082815E-2</v>
      </c>
      <c r="I11251">
        <f t="shared" si="177"/>
        <v>56491.201016452287</v>
      </c>
    </row>
    <row r="11252" spans="1:9" x14ac:dyDescent="0.35">
      <c r="A11252" t="s">
        <v>305</v>
      </c>
      <c r="B11252" s="1">
        <v>44916</v>
      </c>
      <c r="C11252" s="3">
        <f>VLOOKUP(A11252,'PY SIC'!$A$1:$C$332,3,0)*VLOOKUP(B11252,'Current %'!$A$1:$G$24,7,0)</f>
        <v>50726.770565577463</v>
      </c>
      <c r="D11252" t="s">
        <v>341</v>
      </c>
      <c r="G11252">
        <f>VLOOKUP(A11252,'PY SIC'!$A$1:$C$331,3,0)</f>
        <v>973506.02051414037</v>
      </c>
      <c r="H11252">
        <f>VLOOKUP(B11252,'Current %'!$A$1:$G$24,7,0)</f>
        <v>5.2107300311082815E-2</v>
      </c>
      <c r="I11252">
        <f t="shared" si="177"/>
        <v>50726.770565577463</v>
      </c>
    </row>
    <row r="11253" spans="1:9" x14ac:dyDescent="0.35">
      <c r="A11253" t="s">
        <v>184</v>
      </c>
      <c r="B11253" s="1">
        <v>44916</v>
      </c>
      <c r="C11253" s="3">
        <f>VLOOKUP(A11253,'PY SIC'!$A$1:$C$332,3,0)*VLOOKUP(B11253,'Current %'!$A$1:$G$24,7,0)</f>
        <v>23199.692467645156</v>
      </c>
      <c r="D11253" t="s">
        <v>341</v>
      </c>
      <c r="G11253">
        <f>VLOOKUP(A11253,'PY SIC'!$A$1:$C$331,3,0)</f>
        <v>445229.21604347182</v>
      </c>
      <c r="H11253">
        <f>VLOOKUP(B11253,'Current %'!$A$1:$G$24,7,0)</f>
        <v>5.2107300311082815E-2</v>
      </c>
      <c r="I11253">
        <f t="shared" si="177"/>
        <v>23199.692467645156</v>
      </c>
    </row>
    <row r="11254" spans="1:9" x14ac:dyDescent="0.35">
      <c r="A11254" t="s">
        <v>185</v>
      </c>
      <c r="B11254" s="1">
        <v>44916</v>
      </c>
      <c r="C11254" s="3">
        <f>VLOOKUP(A11254,'PY SIC'!$A$1:$C$332,3,0)*VLOOKUP(B11254,'Current %'!$A$1:$G$24,7,0)</f>
        <v>13363.543441061831</v>
      </c>
      <c r="D11254" t="s">
        <v>341</v>
      </c>
      <c r="G11254">
        <f>VLOOKUP(A11254,'PY SIC'!$A$1:$C$331,3,0)</f>
        <v>256462.01897394232</v>
      </c>
      <c r="H11254">
        <f>VLOOKUP(B11254,'Current %'!$A$1:$G$24,7,0)</f>
        <v>5.2107300311082815E-2</v>
      </c>
      <c r="I11254">
        <f t="shared" si="177"/>
        <v>13363.543441061831</v>
      </c>
    </row>
    <row r="11255" spans="1:9" x14ac:dyDescent="0.35">
      <c r="A11255" t="s">
        <v>218</v>
      </c>
      <c r="B11255" s="1">
        <v>44916</v>
      </c>
      <c r="C11255" s="3">
        <f>VLOOKUP(A11255,'PY SIC'!$A$1:$C$332,3,0)*VLOOKUP(B11255,'Current %'!$A$1:$G$24,7,0)</f>
        <v>40524.448938034562</v>
      </c>
      <c r="D11255" t="s">
        <v>341</v>
      </c>
      <c r="G11255">
        <f>VLOOKUP(A11255,'PY SIC'!$A$1:$C$331,3,0)</f>
        <v>777711.54322142713</v>
      </c>
      <c r="H11255">
        <f>VLOOKUP(B11255,'Current %'!$A$1:$G$24,7,0)</f>
        <v>5.2107300311082815E-2</v>
      </c>
      <c r="I11255">
        <f t="shared" si="177"/>
        <v>40524.448938034562</v>
      </c>
    </row>
    <row r="11256" spans="1:9" x14ac:dyDescent="0.35">
      <c r="A11256" t="s">
        <v>175</v>
      </c>
      <c r="B11256" s="1">
        <v>44916</v>
      </c>
      <c r="C11256" s="3">
        <f>VLOOKUP(A11256,'PY SIC'!$A$1:$C$332,3,0)*VLOOKUP(B11256,'Current %'!$A$1:$G$24,7,0)</f>
        <v>7495.0173269984589</v>
      </c>
      <c r="D11256" t="s">
        <v>341</v>
      </c>
      <c r="G11256">
        <f>VLOOKUP(A11256,'PY SIC'!$A$1:$C$331,3,0)</f>
        <v>143838.14325925321</v>
      </c>
      <c r="H11256">
        <f>VLOOKUP(B11256,'Current %'!$A$1:$G$24,7,0)</f>
        <v>5.2107300311082815E-2</v>
      </c>
      <c r="I11256">
        <f t="shared" si="177"/>
        <v>7495.0173269984589</v>
      </c>
    </row>
    <row r="11257" spans="1:9" x14ac:dyDescent="0.35">
      <c r="A11257" t="s">
        <v>138</v>
      </c>
      <c r="B11257" s="1">
        <v>44916</v>
      </c>
      <c r="C11257" s="3">
        <f>VLOOKUP(A11257,'PY SIC'!$A$1:$C$332,3,0)*VLOOKUP(B11257,'Current %'!$A$1:$G$24,7,0)</f>
        <v>43968.748230355239</v>
      </c>
      <c r="D11257" t="s">
        <v>341</v>
      </c>
      <c r="G11257">
        <f>VLOOKUP(A11257,'PY SIC'!$A$1:$C$331,3,0)</f>
        <v>843811.67260364536</v>
      </c>
      <c r="H11257">
        <f>VLOOKUP(B11257,'Current %'!$A$1:$G$24,7,0)</f>
        <v>5.2107300311082815E-2</v>
      </c>
      <c r="I11257">
        <f t="shared" si="177"/>
        <v>43968.748230355239</v>
      </c>
    </row>
    <row r="11258" spans="1:9" x14ac:dyDescent="0.35">
      <c r="A11258" t="s">
        <v>306</v>
      </c>
      <c r="B11258" s="1">
        <v>44916</v>
      </c>
      <c r="C11258" s="3">
        <f>VLOOKUP(A11258,'PY SIC'!$A$1:$C$332,3,0)*VLOOKUP(B11258,'Current %'!$A$1:$G$24,7,0)</f>
        <v>81566.776844901804</v>
      </c>
      <c r="D11258" t="s">
        <v>341</v>
      </c>
      <c r="G11258">
        <f>VLOOKUP(A11258,'PY SIC'!$A$1:$C$331,3,0)</f>
        <v>1565361.789191623</v>
      </c>
      <c r="H11258">
        <f>VLOOKUP(B11258,'Current %'!$A$1:$G$24,7,0)</f>
        <v>5.2107300311082815E-2</v>
      </c>
      <c r="I11258">
        <f t="shared" si="177"/>
        <v>81566.776844901804</v>
      </c>
    </row>
    <row r="11259" spans="1:9" x14ac:dyDescent="0.35">
      <c r="A11259" t="s">
        <v>219</v>
      </c>
      <c r="B11259" s="1">
        <v>44916</v>
      </c>
      <c r="C11259" s="3">
        <f>VLOOKUP(A11259,'PY SIC'!$A$1:$C$332,3,0)*VLOOKUP(B11259,'Current %'!$A$1:$G$24,7,0)</f>
        <v>18667.147982626866</v>
      </c>
      <c r="D11259" t="s">
        <v>341</v>
      </c>
      <c r="G11259">
        <f>VLOOKUP(A11259,'PY SIC'!$A$1:$C$331,3,0)</f>
        <v>358244.38938849629</v>
      </c>
      <c r="H11259">
        <f>VLOOKUP(B11259,'Current %'!$A$1:$G$24,7,0)</f>
        <v>5.2107300311082815E-2</v>
      </c>
      <c r="I11259">
        <f t="shared" si="177"/>
        <v>18667.147982626866</v>
      </c>
    </row>
    <row r="11260" spans="1:9" x14ac:dyDescent="0.35">
      <c r="A11260" t="s">
        <v>186</v>
      </c>
      <c r="B11260" s="1">
        <v>44916</v>
      </c>
      <c r="C11260" s="3">
        <f>VLOOKUP(A11260,'PY SIC'!$A$1:$C$332,3,0)*VLOOKUP(B11260,'Current %'!$A$1:$G$24,7,0)</f>
        <v>24839.01724456071</v>
      </c>
      <c r="D11260" t="s">
        <v>341</v>
      </c>
      <c r="G11260">
        <f>VLOOKUP(A11260,'PY SIC'!$A$1:$C$331,3,0)</f>
        <v>476689.77468168014</v>
      </c>
      <c r="H11260">
        <f>VLOOKUP(B11260,'Current %'!$A$1:$G$24,7,0)</f>
        <v>5.2107300311082815E-2</v>
      </c>
      <c r="I11260">
        <f t="shared" si="177"/>
        <v>24839.01724456071</v>
      </c>
    </row>
    <row r="11261" spans="1:9" x14ac:dyDescent="0.35">
      <c r="A11261" t="s">
        <v>220</v>
      </c>
      <c r="B11261" s="1">
        <v>44916</v>
      </c>
      <c r="C11261" s="3">
        <f>VLOOKUP(A11261,'PY SIC'!$A$1:$C$332,3,0)*VLOOKUP(B11261,'Current %'!$A$1:$G$24,7,0)</f>
        <v>9227.9617923541227</v>
      </c>
      <c r="D11261" t="s">
        <v>341</v>
      </c>
      <c r="G11261">
        <f>VLOOKUP(A11261,'PY SIC'!$A$1:$C$331,3,0)</f>
        <v>177095.37314853765</v>
      </c>
      <c r="H11261">
        <f>VLOOKUP(B11261,'Current %'!$A$1:$G$24,7,0)</f>
        <v>5.2107300311082815E-2</v>
      </c>
      <c r="I11261">
        <f t="shared" si="177"/>
        <v>9227.9617923541227</v>
      </c>
    </row>
    <row r="11262" spans="1:9" x14ac:dyDescent="0.35">
      <c r="A11262" t="s">
        <v>221</v>
      </c>
      <c r="B11262" s="1">
        <v>44916</v>
      </c>
      <c r="C11262" s="3">
        <f>VLOOKUP(A11262,'PY SIC'!$A$1:$C$332,3,0)*VLOOKUP(B11262,'Current %'!$A$1:$G$24,7,0)</f>
        <v>100850.35762511552</v>
      </c>
      <c r="D11262" t="s">
        <v>341</v>
      </c>
      <c r="G11262">
        <f>VLOOKUP(A11262,'PY SIC'!$A$1:$C$331,3,0)</f>
        <v>1935436.2444999944</v>
      </c>
      <c r="H11262">
        <f>VLOOKUP(B11262,'Current %'!$A$1:$G$24,7,0)</f>
        <v>5.2107300311082815E-2</v>
      </c>
      <c r="I11262">
        <f t="shared" si="177"/>
        <v>100850.35762511552</v>
      </c>
    </row>
    <row r="11263" spans="1:9" x14ac:dyDescent="0.35">
      <c r="A11263" t="s">
        <v>187</v>
      </c>
      <c r="B11263" s="1">
        <v>44916</v>
      </c>
      <c r="C11263" s="3">
        <f>VLOOKUP(A11263,'PY SIC'!$A$1:$C$332,3,0)*VLOOKUP(B11263,'Current %'!$A$1:$G$24,7,0)</f>
        <v>9830.3822313443561</v>
      </c>
      <c r="D11263" t="s">
        <v>341</v>
      </c>
      <c r="G11263">
        <f>VLOOKUP(A11263,'PY SIC'!$A$1:$C$331,3,0)</f>
        <v>188656.52552821877</v>
      </c>
      <c r="H11263">
        <f>VLOOKUP(B11263,'Current %'!$A$1:$G$24,7,0)</f>
        <v>5.2107300311082815E-2</v>
      </c>
      <c r="I11263">
        <f t="shared" si="177"/>
        <v>9830.3822313443561</v>
      </c>
    </row>
    <row r="11264" spans="1:9" x14ac:dyDescent="0.35">
      <c r="A11264" t="s">
        <v>0</v>
      </c>
      <c r="B11264" s="1">
        <v>44916</v>
      </c>
      <c r="C11264" s="3">
        <f>VLOOKUP(A11264,'PY SIC'!$A$1:$C$332,3,0)*VLOOKUP(B11264,'Current %'!$A$1:$G$24,7,0)</f>
        <v>24804.558048460622</v>
      </c>
      <c r="D11264" t="s">
        <v>341</v>
      </c>
      <c r="G11264">
        <f>VLOOKUP(A11264,'PY SIC'!$A$1:$C$331,3,0)</f>
        <v>476028.46242995409</v>
      </c>
      <c r="H11264">
        <f>VLOOKUP(B11264,'Current %'!$A$1:$G$24,7,0)</f>
        <v>5.2107300311082815E-2</v>
      </c>
      <c r="I11264">
        <f t="shared" si="177"/>
        <v>24804.558048460622</v>
      </c>
    </row>
    <row r="11265" spans="1:9" x14ac:dyDescent="0.35">
      <c r="A11265" t="s">
        <v>1</v>
      </c>
      <c r="B11265" s="1">
        <v>44916</v>
      </c>
      <c r="C11265" s="3">
        <f>VLOOKUP(A11265,'PY SIC'!$A$1:$C$332,3,0)*VLOOKUP(B11265,'Current %'!$A$1:$G$24,7,0)</f>
        <v>22922.447772585074</v>
      </c>
      <c r="D11265" t="s">
        <v>341</v>
      </c>
      <c r="G11265">
        <f>VLOOKUP(A11265,'PY SIC'!$A$1:$C$331,3,0)</f>
        <v>439908.56628029241</v>
      </c>
      <c r="H11265">
        <f>VLOOKUP(B11265,'Current %'!$A$1:$G$24,7,0)</f>
        <v>5.2107300311082815E-2</v>
      </c>
      <c r="I11265">
        <f t="shared" si="177"/>
        <v>22922.447772585074</v>
      </c>
    </row>
    <row r="11266" spans="1:9" x14ac:dyDescent="0.35">
      <c r="A11266" t="s">
        <v>2</v>
      </c>
      <c r="B11266" s="1">
        <v>44916</v>
      </c>
      <c r="C11266" s="3">
        <f>VLOOKUP(A11266,'PY SIC'!$A$1:$C$332,3,0)*VLOOKUP(B11266,'Current %'!$A$1:$G$24,7,0)</f>
        <v>67704.700464306457</v>
      </c>
      <c r="D11266" t="s">
        <v>341</v>
      </c>
      <c r="G11266">
        <f>VLOOKUP(A11266,'PY SIC'!$A$1:$C$331,3,0)</f>
        <v>1299332.3403842933</v>
      </c>
      <c r="H11266">
        <f>VLOOKUP(B11266,'Current %'!$A$1:$G$24,7,0)</f>
        <v>5.2107300311082815E-2</v>
      </c>
      <c r="I11266">
        <f t="shared" si="177"/>
        <v>67704.700464306457</v>
      </c>
    </row>
    <row r="11267" spans="1:9" x14ac:dyDescent="0.35">
      <c r="A11267" t="s">
        <v>63</v>
      </c>
      <c r="B11267" s="1">
        <v>44916</v>
      </c>
      <c r="C11267" s="3">
        <f>VLOOKUP(A11267,'PY SIC'!$A$1:$C$332,3,0)*VLOOKUP(B11267,'Current %'!$A$1:$G$24,7,0)</f>
        <v>22230.771284868384</v>
      </c>
      <c r="D11267" t="s">
        <v>341</v>
      </c>
      <c r="G11267">
        <f>VLOOKUP(A11267,'PY SIC'!$A$1:$C$331,3,0)</f>
        <v>426634.48599619878</v>
      </c>
      <c r="H11267">
        <f>VLOOKUP(B11267,'Current %'!$A$1:$G$24,7,0)</f>
        <v>5.2107300311082815E-2</v>
      </c>
      <c r="I11267">
        <f t="shared" si="177"/>
        <v>22230.771284868384</v>
      </c>
    </row>
    <row r="11268" spans="1:9" x14ac:dyDescent="0.35">
      <c r="A11268" t="s">
        <v>139</v>
      </c>
      <c r="B11268" s="1">
        <v>44916</v>
      </c>
      <c r="C11268" s="3">
        <f>VLOOKUP(A11268,'PY SIC'!$A$1:$C$332,3,0)*VLOOKUP(B11268,'Current %'!$A$1:$G$24,7,0)</f>
        <v>48782.112787487917</v>
      </c>
      <c r="D11268" t="s">
        <v>341</v>
      </c>
      <c r="G11268">
        <f>VLOOKUP(A11268,'PY SIC'!$A$1:$C$331,3,0)</f>
        <v>936185.76468664885</v>
      </c>
      <c r="H11268">
        <f>VLOOKUP(B11268,'Current %'!$A$1:$G$24,7,0)</f>
        <v>5.2107300311082815E-2</v>
      </c>
      <c r="I11268">
        <f t="shared" si="177"/>
        <v>48782.112787487917</v>
      </c>
    </row>
    <row r="11269" spans="1:9" x14ac:dyDescent="0.35">
      <c r="A11269" t="s">
        <v>64</v>
      </c>
      <c r="B11269" s="1">
        <v>44916</v>
      </c>
      <c r="C11269" s="3">
        <f>VLOOKUP(A11269,'PY SIC'!$A$1:$C$332,3,0)*VLOOKUP(B11269,'Current %'!$A$1:$G$24,7,0)</f>
        <v>193578.62058026777</v>
      </c>
      <c r="D11269" t="s">
        <v>341</v>
      </c>
      <c r="G11269">
        <f>VLOOKUP(A11269,'PY SIC'!$A$1:$C$331,3,0)</f>
        <v>3714999.9985528924</v>
      </c>
      <c r="H11269">
        <f>VLOOKUP(B11269,'Current %'!$A$1:$G$24,7,0)</f>
        <v>5.2107300311082815E-2</v>
      </c>
      <c r="I11269">
        <f t="shared" si="177"/>
        <v>193578.62058026777</v>
      </c>
    </row>
    <row r="11270" spans="1:9" x14ac:dyDescent="0.35">
      <c r="A11270" t="s">
        <v>140</v>
      </c>
      <c r="B11270" s="1">
        <v>44916</v>
      </c>
      <c r="C11270" s="3">
        <f>VLOOKUP(A11270,'PY SIC'!$A$1:$C$332,3,0)*VLOOKUP(B11270,'Current %'!$A$1:$G$24,7,0)</f>
        <v>52227.925016206369</v>
      </c>
      <c r="D11270" t="s">
        <v>341</v>
      </c>
      <c r="G11270">
        <f>VLOOKUP(A11270,'PY SIC'!$A$1:$C$331,3,0)</f>
        <v>1002314.929086777</v>
      </c>
      <c r="H11270">
        <f>VLOOKUP(B11270,'Current %'!$A$1:$G$24,7,0)</f>
        <v>5.2107300311082815E-2</v>
      </c>
      <c r="I11270">
        <f t="shared" si="177"/>
        <v>52227.925016206369</v>
      </c>
    </row>
    <row r="11271" spans="1:9" x14ac:dyDescent="0.35">
      <c r="A11271" t="s">
        <v>65</v>
      </c>
      <c r="B11271" s="1">
        <v>44916</v>
      </c>
      <c r="C11271" s="3">
        <f>VLOOKUP(A11271,'PY SIC'!$A$1:$C$332,3,0)*VLOOKUP(B11271,'Current %'!$A$1:$G$24,7,0)</f>
        <v>34024.845977848454</v>
      </c>
      <c r="D11271" t="s">
        <v>341</v>
      </c>
      <c r="G11271">
        <f>VLOOKUP(A11271,'PY SIC'!$A$1:$C$331,3,0)</f>
        <v>652976.56517836591</v>
      </c>
      <c r="H11271">
        <f>VLOOKUP(B11271,'Current %'!$A$1:$G$24,7,0)</f>
        <v>5.2107300311082815E-2</v>
      </c>
      <c r="I11271">
        <f t="shared" si="177"/>
        <v>34024.845977848454</v>
      </c>
    </row>
    <row r="11272" spans="1:9" x14ac:dyDescent="0.35">
      <c r="A11272" t="s">
        <v>66</v>
      </c>
      <c r="B11272" s="1">
        <v>44916</v>
      </c>
      <c r="C11272" s="3">
        <f>VLOOKUP(A11272,'PY SIC'!$A$1:$C$332,3,0)*VLOOKUP(B11272,'Current %'!$A$1:$G$24,7,0)</f>
        <v>30939.05202237135</v>
      </c>
      <c r="D11272" t="s">
        <v>341</v>
      </c>
      <c r="G11272">
        <f>VLOOKUP(A11272,'PY SIC'!$A$1:$C$331,3,0)</f>
        <v>593756.57225885591</v>
      </c>
      <c r="H11272">
        <f>VLOOKUP(B11272,'Current %'!$A$1:$G$24,7,0)</f>
        <v>5.2107300311082815E-2</v>
      </c>
      <c r="I11272">
        <f t="shared" si="177"/>
        <v>30939.05202237135</v>
      </c>
    </row>
    <row r="11273" spans="1:9" x14ac:dyDescent="0.35">
      <c r="A11273" t="s">
        <v>141</v>
      </c>
      <c r="B11273" s="1">
        <v>44916</v>
      </c>
      <c r="C11273" s="3">
        <f>VLOOKUP(A11273,'PY SIC'!$A$1:$C$332,3,0)*VLOOKUP(B11273,'Current %'!$A$1:$G$24,7,0)</f>
        <v>97481.909117148869</v>
      </c>
      <c r="D11273" t="s">
        <v>341</v>
      </c>
      <c r="G11273">
        <f>VLOOKUP(A11273,'PY SIC'!$A$1:$C$331,3,0)</f>
        <v>1870791.7803297753</v>
      </c>
      <c r="H11273">
        <f>VLOOKUP(B11273,'Current %'!$A$1:$G$24,7,0)</f>
        <v>5.2107300311082815E-2</v>
      </c>
      <c r="I11273">
        <f t="shared" si="177"/>
        <v>97481.909117148869</v>
      </c>
    </row>
    <row r="11274" spans="1:9" x14ac:dyDescent="0.35">
      <c r="A11274" t="s">
        <v>112</v>
      </c>
      <c r="B11274" s="1">
        <v>44916</v>
      </c>
      <c r="C11274" s="3">
        <f>VLOOKUP(A11274,'PY SIC'!$A$1:$C$332,3,0)*VLOOKUP(B11274,'Current %'!$A$1:$G$24,7,0)</f>
        <v>179.48152854695604</v>
      </c>
      <c r="D11274" t="s">
        <v>341</v>
      </c>
      <c r="G11274">
        <f>VLOOKUP(A11274,'PY SIC'!$A$1:$C$331,3,0)</f>
        <v>3444.4603246655197</v>
      </c>
      <c r="H11274">
        <f>VLOOKUP(B11274,'Current %'!$A$1:$G$24,7,0)</f>
        <v>5.2107300311082815E-2</v>
      </c>
      <c r="I11274">
        <f t="shared" si="177"/>
        <v>179.48152854695604</v>
      </c>
    </row>
    <row r="11275" spans="1:9" x14ac:dyDescent="0.35">
      <c r="A11275" t="s">
        <v>142</v>
      </c>
      <c r="B11275" s="1">
        <v>44916</v>
      </c>
      <c r="C11275" s="3">
        <f>VLOOKUP(A11275,'PY SIC'!$A$1:$C$332,3,0)*VLOOKUP(B11275,'Current %'!$A$1:$G$24,7,0)</f>
        <v>42998.90980739121</v>
      </c>
      <c r="D11275" t="s">
        <v>341</v>
      </c>
      <c r="G11275">
        <f>VLOOKUP(A11275,'PY SIC'!$A$1:$C$331,3,0)</f>
        <v>825199.33964503778</v>
      </c>
      <c r="H11275">
        <f>VLOOKUP(B11275,'Current %'!$A$1:$G$24,7,0)</f>
        <v>5.2107300311082815E-2</v>
      </c>
      <c r="I11275">
        <f t="shared" si="177"/>
        <v>42998.90980739121</v>
      </c>
    </row>
    <row r="11276" spans="1:9" x14ac:dyDescent="0.35">
      <c r="A11276" t="s">
        <v>151</v>
      </c>
      <c r="B11276" s="1">
        <v>44916</v>
      </c>
      <c r="C11276" s="3">
        <f>VLOOKUP(A11276,'PY SIC'!$A$1:$C$332,3,0)*VLOOKUP(B11276,'Current %'!$A$1:$G$24,7,0)</f>
        <v>22972.210902247942</v>
      </c>
      <c r="D11276" t="s">
        <v>341</v>
      </c>
      <c r="G11276">
        <f>VLOOKUP(A11276,'PY SIC'!$A$1:$C$331,3,0)</f>
        <v>440863.57890550571</v>
      </c>
      <c r="H11276">
        <f>VLOOKUP(B11276,'Current %'!$A$1:$G$24,7,0)</f>
        <v>5.2107300311082815E-2</v>
      </c>
      <c r="I11276">
        <f t="shared" ref="I11276:I11339" si="178">G11276*H11276</f>
        <v>22972.210902247942</v>
      </c>
    </row>
    <row r="11277" spans="1:9" x14ac:dyDescent="0.35">
      <c r="A11277" t="s">
        <v>152</v>
      </c>
      <c r="B11277" s="1">
        <v>44916</v>
      </c>
      <c r="C11277" s="3">
        <f>VLOOKUP(A11277,'PY SIC'!$A$1:$C$332,3,0)*VLOOKUP(B11277,'Current %'!$A$1:$G$24,7,0)</f>
        <v>6028.8697770418385</v>
      </c>
      <c r="D11277" t="s">
        <v>341</v>
      </c>
      <c r="G11277">
        <f>VLOOKUP(A11277,'PY SIC'!$A$1:$C$331,3,0)</f>
        <v>115701.05802928242</v>
      </c>
      <c r="H11277">
        <f>VLOOKUP(B11277,'Current %'!$A$1:$G$24,7,0)</f>
        <v>5.2107300311082815E-2</v>
      </c>
      <c r="I11277">
        <f t="shared" si="178"/>
        <v>6028.8697770418385</v>
      </c>
    </row>
    <row r="11278" spans="1:9" x14ac:dyDescent="0.35">
      <c r="A11278" t="s">
        <v>143</v>
      </c>
      <c r="B11278" s="1">
        <v>44916</v>
      </c>
      <c r="C11278" s="3">
        <f>VLOOKUP(A11278,'PY SIC'!$A$1:$C$332,3,0)*VLOOKUP(B11278,'Current %'!$A$1:$G$24,7,0)</f>
        <v>38394.195496676984</v>
      </c>
      <c r="D11278" t="s">
        <v>341</v>
      </c>
      <c r="G11278">
        <f>VLOOKUP(A11278,'PY SIC'!$A$1:$C$331,3,0)</f>
        <v>736829.48967730033</v>
      </c>
      <c r="H11278">
        <f>VLOOKUP(B11278,'Current %'!$A$1:$G$24,7,0)</f>
        <v>5.2107300311082815E-2</v>
      </c>
      <c r="I11278">
        <f t="shared" si="178"/>
        <v>38394.195496676984</v>
      </c>
    </row>
    <row r="11279" spans="1:9" x14ac:dyDescent="0.35">
      <c r="A11279" t="s">
        <v>3</v>
      </c>
      <c r="B11279" s="1">
        <v>44916</v>
      </c>
      <c r="C11279" s="3">
        <f>VLOOKUP(A11279,'PY SIC'!$A$1:$C$332,3,0)*VLOOKUP(B11279,'Current %'!$A$1:$G$24,7,0)</f>
        <v>109029.41237080155</v>
      </c>
      <c r="D11279" t="s">
        <v>341</v>
      </c>
      <c r="G11279">
        <f>VLOOKUP(A11279,'PY SIC'!$A$1:$C$331,3,0)</f>
        <v>2092401.8653795398</v>
      </c>
      <c r="H11279">
        <f>VLOOKUP(B11279,'Current %'!$A$1:$G$24,7,0)</f>
        <v>5.2107300311082815E-2</v>
      </c>
      <c r="I11279">
        <f t="shared" si="178"/>
        <v>109029.41237080155</v>
      </c>
    </row>
    <row r="11280" spans="1:9" x14ac:dyDescent="0.35">
      <c r="A11280" t="s">
        <v>144</v>
      </c>
      <c r="B11280" s="1">
        <v>44916</v>
      </c>
      <c r="C11280" s="3">
        <f>VLOOKUP(A11280,'PY SIC'!$A$1:$C$332,3,0)*VLOOKUP(B11280,'Current %'!$A$1:$G$24,7,0)</f>
        <v>60446.806222843006</v>
      </c>
      <c r="D11280" t="s">
        <v>341</v>
      </c>
      <c r="G11280">
        <f>VLOOKUP(A11280,'PY SIC'!$A$1:$C$331,3,0)</f>
        <v>1160044.8663042027</v>
      </c>
      <c r="H11280">
        <f>VLOOKUP(B11280,'Current %'!$A$1:$G$24,7,0)</f>
        <v>5.2107300311082815E-2</v>
      </c>
      <c r="I11280">
        <f t="shared" si="178"/>
        <v>60446.806222843006</v>
      </c>
    </row>
    <row r="11281" spans="1:9" x14ac:dyDescent="0.35">
      <c r="A11281" t="s">
        <v>67</v>
      </c>
      <c r="B11281" s="1">
        <v>44916</v>
      </c>
      <c r="C11281" s="3">
        <f>VLOOKUP(A11281,'PY SIC'!$A$1:$C$332,3,0)*VLOOKUP(B11281,'Current %'!$A$1:$G$24,7,0)</f>
        <v>63242.367146246012</v>
      </c>
      <c r="D11281" t="s">
        <v>341</v>
      </c>
      <c r="G11281">
        <f>VLOOKUP(A11281,'PY SIC'!$A$1:$C$331,3,0)</f>
        <v>1213694.9480914646</v>
      </c>
      <c r="H11281">
        <f>VLOOKUP(B11281,'Current %'!$A$1:$G$24,7,0)</f>
        <v>5.2107300311082815E-2</v>
      </c>
      <c r="I11281">
        <f t="shared" si="178"/>
        <v>63242.367146246012</v>
      </c>
    </row>
    <row r="11282" spans="1:9" x14ac:dyDescent="0.35">
      <c r="A11282" t="s">
        <v>68</v>
      </c>
      <c r="B11282" s="1">
        <v>44916</v>
      </c>
      <c r="C11282" s="3">
        <f>VLOOKUP(A11282,'PY SIC'!$A$1:$C$332,3,0)*VLOOKUP(B11282,'Current %'!$A$1:$G$24,7,0)</f>
        <v>35540.784852555327</v>
      </c>
      <c r="D11282" t="s">
        <v>341</v>
      </c>
      <c r="G11282">
        <f>VLOOKUP(A11282,'PY SIC'!$A$1:$C$331,3,0)</f>
        <v>682069.20413023361</v>
      </c>
      <c r="H11282">
        <f>VLOOKUP(B11282,'Current %'!$A$1:$G$24,7,0)</f>
        <v>5.2107300311082815E-2</v>
      </c>
      <c r="I11282">
        <f t="shared" si="178"/>
        <v>35540.784852555327</v>
      </c>
    </row>
    <row r="11283" spans="1:9" x14ac:dyDescent="0.35">
      <c r="A11283" t="s">
        <v>153</v>
      </c>
      <c r="B11283" s="1">
        <v>44916</v>
      </c>
      <c r="C11283" s="3">
        <f>VLOOKUP(A11283,'PY SIC'!$A$1:$C$332,3,0)*VLOOKUP(B11283,'Current %'!$A$1:$G$24,7,0)</f>
        <v>47859.682304536451</v>
      </c>
      <c r="D11283" t="s">
        <v>341</v>
      </c>
      <c r="G11283">
        <f>VLOOKUP(A11283,'PY SIC'!$A$1:$C$331,3,0)</f>
        <v>918483.245510938</v>
      </c>
      <c r="H11283">
        <f>VLOOKUP(B11283,'Current %'!$A$1:$G$24,7,0)</f>
        <v>5.2107300311082815E-2</v>
      </c>
      <c r="I11283">
        <f t="shared" si="178"/>
        <v>47859.682304536451</v>
      </c>
    </row>
    <row r="11284" spans="1:9" x14ac:dyDescent="0.35">
      <c r="A11284" t="s">
        <v>4</v>
      </c>
      <c r="B11284" s="1">
        <v>44916</v>
      </c>
      <c r="C11284" s="3">
        <f>VLOOKUP(A11284,'PY SIC'!$A$1:$C$332,3,0)*VLOOKUP(B11284,'Current %'!$A$1:$G$24,7,0)</f>
        <v>75822.727243027141</v>
      </c>
      <c r="D11284" t="s">
        <v>341</v>
      </c>
      <c r="G11284">
        <f>VLOOKUP(A11284,'PY SIC'!$A$1:$C$331,3,0)</f>
        <v>1455126.7632435802</v>
      </c>
      <c r="H11284">
        <f>VLOOKUP(B11284,'Current %'!$A$1:$G$24,7,0)</f>
        <v>5.2107300311082815E-2</v>
      </c>
      <c r="I11284">
        <f t="shared" si="178"/>
        <v>75822.727243027141</v>
      </c>
    </row>
    <row r="11285" spans="1:9" x14ac:dyDescent="0.35">
      <c r="A11285" t="s">
        <v>69</v>
      </c>
      <c r="B11285" s="1">
        <v>44916</v>
      </c>
      <c r="C11285" s="3">
        <f>VLOOKUP(A11285,'PY SIC'!$A$1:$C$332,3,0)*VLOOKUP(B11285,'Current %'!$A$1:$G$24,7,0)</f>
        <v>50357.148565614116</v>
      </c>
      <c r="D11285" t="s">
        <v>341</v>
      </c>
      <c r="G11285">
        <f>VLOOKUP(A11285,'PY SIC'!$A$1:$C$331,3,0)</f>
        <v>966412.54229215067</v>
      </c>
      <c r="H11285">
        <f>VLOOKUP(B11285,'Current %'!$A$1:$G$24,7,0)</f>
        <v>5.2107300311082815E-2</v>
      </c>
      <c r="I11285">
        <f t="shared" si="178"/>
        <v>50357.148565614116</v>
      </c>
    </row>
    <row r="11286" spans="1:9" x14ac:dyDescent="0.35">
      <c r="A11286" t="s">
        <v>5</v>
      </c>
      <c r="B11286" s="1">
        <v>44916</v>
      </c>
      <c r="C11286" s="3">
        <f>VLOOKUP(A11286,'PY SIC'!$A$1:$C$332,3,0)*VLOOKUP(B11286,'Current %'!$A$1:$G$24,7,0)</f>
        <v>47716.142913713476</v>
      </c>
      <c r="D11286" t="s">
        <v>341</v>
      </c>
      <c r="G11286">
        <f>VLOOKUP(A11286,'PY SIC'!$A$1:$C$331,3,0)</f>
        <v>915728.55682113755</v>
      </c>
      <c r="H11286">
        <f>VLOOKUP(B11286,'Current %'!$A$1:$G$24,7,0)</f>
        <v>5.2107300311082815E-2</v>
      </c>
      <c r="I11286">
        <f t="shared" si="178"/>
        <v>47716.142913713476</v>
      </c>
    </row>
    <row r="11287" spans="1:9" x14ac:dyDescent="0.35">
      <c r="A11287" t="s">
        <v>154</v>
      </c>
      <c r="B11287" s="1">
        <v>44916</v>
      </c>
      <c r="C11287" s="3">
        <f>VLOOKUP(A11287,'PY SIC'!$A$1:$C$332,3,0)*VLOOKUP(B11287,'Current %'!$A$1:$G$24,7,0)</f>
        <v>40965.346919430318</v>
      </c>
      <c r="D11287" t="s">
        <v>341</v>
      </c>
      <c r="G11287">
        <f>VLOOKUP(A11287,'PY SIC'!$A$1:$C$331,3,0)</f>
        <v>786172.89083996753</v>
      </c>
      <c r="H11287">
        <f>VLOOKUP(B11287,'Current %'!$A$1:$G$24,7,0)</f>
        <v>5.2107300311082815E-2</v>
      </c>
      <c r="I11287">
        <f t="shared" si="178"/>
        <v>40965.346919430318</v>
      </c>
    </row>
    <row r="11288" spans="1:9" x14ac:dyDescent="0.35">
      <c r="A11288" t="s">
        <v>155</v>
      </c>
      <c r="B11288" s="1">
        <v>44916</v>
      </c>
      <c r="C11288" s="3">
        <f>VLOOKUP(A11288,'PY SIC'!$A$1:$C$332,3,0)*VLOOKUP(B11288,'Current %'!$A$1:$G$24,7,0)</f>
        <v>36798.334946895578</v>
      </c>
      <c r="D11288" t="s">
        <v>341</v>
      </c>
      <c r="G11288">
        <f>VLOOKUP(A11288,'PY SIC'!$A$1:$C$331,3,0)</f>
        <v>706203.06036213622</v>
      </c>
      <c r="H11288">
        <f>VLOOKUP(B11288,'Current %'!$A$1:$G$24,7,0)</f>
        <v>5.2107300311082815E-2</v>
      </c>
      <c r="I11288">
        <f t="shared" si="178"/>
        <v>36798.334946895578</v>
      </c>
    </row>
    <row r="11289" spans="1:9" x14ac:dyDescent="0.35">
      <c r="A11289" t="s">
        <v>6</v>
      </c>
      <c r="B11289" s="1">
        <v>44916</v>
      </c>
      <c r="C11289" s="3">
        <f>VLOOKUP(A11289,'PY SIC'!$A$1:$C$332,3,0)*VLOOKUP(B11289,'Current %'!$A$1:$G$24,7,0)</f>
        <v>39639.161583555942</v>
      </c>
      <c r="D11289" t="s">
        <v>341</v>
      </c>
      <c r="G11289">
        <f>VLOOKUP(A11289,'PY SIC'!$A$1:$C$331,3,0)</f>
        <v>760721.84409686259</v>
      </c>
      <c r="H11289">
        <f>VLOOKUP(B11289,'Current %'!$A$1:$G$24,7,0)</f>
        <v>5.2107300311082815E-2</v>
      </c>
      <c r="I11289">
        <f t="shared" si="178"/>
        <v>39639.161583555942</v>
      </c>
    </row>
    <row r="11290" spans="1:9" x14ac:dyDescent="0.35">
      <c r="A11290" t="s">
        <v>146</v>
      </c>
      <c r="B11290" s="1">
        <v>44916</v>
      </c>
      <c r="C11290" s="3">
        <f>VLOOKUP(A11290,'PY SIC'!$A$1:$C$332,3,0)*VLOOKUP(B11290,'Current %'!$A$1:$G$24,7,0)</f>
        <v>202318.84515212712</v>
      </c>
      <c r="D11290" t="s">
        <v>341</v>
      </c>
      <c r="G11290">
        <f>VLOOKUP(A11290,'PY SIC'!$A$1:$C$331,3,0)</f>
        <v>3882735.1243352648</v>
      </c>
      <c r="H11290">
        <f>VLOOKUP(B11290,'Current %'!$A$1:$G$24,7,0)</f>
        <v>5.2107300311082815E-2</v>
      </c>
      <c r="I11290">
        <f t="shared" si="178"/>
        <v>202318.84515212712</v>
      </c>
    </row>
    <row r="11291" spans="1:9" x14ac:dyDescent="0.35">
      <c r="A11291" t="s">
        <v>147</v>
      </c>
      <c r="B11291" s="1">
        <v>44916</v>
      </c>
      <c r="C11291" s="3">
        <f>VLOOKUP(A11291,'PY SIC'!$A$1:$C$332,3,0)*VLOOKUP(B11291,'Current %'!$A$1:$G$24,7,0)</f>
        <v>192303.86068442828</v>
      </c>
      <c r="D11291" t="s">
        <v>341</v>
      </c>
      <c r="G11291">
        <f>VLOOKUP(A11291,'PY SIC'!$A$1:$C$331,3,0)</f>
        <v>3690535.8661140762</v>
      </c>
      <c r="H11291">
        <f>VLOOKUP(B11291,'Current %'!$A$1:$G$24,7,0)</f>
        <v>5.2107300311082815E-2</v>
      </c>
      <c r="I11291">
        <f t="shared" si="178"/>
        <v>192303.86068442828</v>
      </c>
    </row>
    <row r="11292" spans="1:9" x14ac:dyDescent="0.35">
      <c r="A11292" t="s">
        <v>7</v>
      </c>
      <c r="B11292" s="1">
        <v>44916</v>
      </c>
      <c r="C11292" s="3">
        <f>VLOOKUP(A11292,'PY SIC'!$A$1:$C$332,3,0)*VLOOKUP(B11292,'Current %'!$A$1:$G$24,7,0)</f>
        <v>123331.05976399325</v>
      </c>
      <c r="D11292" t="s">
        <v>341</v>
      </c>
      <c r="G11292">
        <f>VLOOKUP(A11292,'PY SIC'!$A$1:$C$331,3,0)</f>
        <v>2366867.1957230857</v>
      </c>
      <c r="H11292">
        <f>VLOOKUP(B11292,'Current %'!$A$1:$G$24,7,0)</f>
        <v>5.2107300311082815E-2</v>
      </c>
      <c r="I11292">
        <f t="shared" si="178"/>
        <v>123331.05976399325</v>
      </c>
    </row>
    <row r="11293" spans="1:9" x14ac:dyDescent="0.35">
      <c r="A11293" t="s">
        <v>70</v>
      </c>
      <c r="B11293" s="1">
        <v>44916</v>
      </c>
      <c r="C11293" s="3">
        <f>VLOOKUP(A11293,'PY SIC'!$A$1:$C$332,3,0)*VLOOKUP(B11293,'Current %'!$A$1:$G$24,7,0)</f>
        <v>39621.466466614242</v>
      </c>
      <c r="D11293" t="s">
        <v>341</v>
      </c>
      <c r="G11293">
        <f>VLOOKUP(A11293,'PY SIC'!$A$1:$C$331,3,0)</f>
        <v>760382.25411933439</v>
      </c>
      <c r="H11293">
        <f>VLOOKUP(B11293,'Current %'!$A$1:$G$24,7,0)</f>
        <v>5.2107300311082815E-2</v>
      </c>
      <c r="I11293">
        <f t="shared" si="178"/>
        <v>39621.466466614242</v>
      </c>
    </row>
    <row r="11294" spans="1:9" x14ac:dyDescent="0.35">
      <c r="A11294" t="s">
        <v>8</v>
      </c>
      <c r="B11294" s="1">
        <v>44916</v>
      </c>
      <c r="C11294" s="3">
        <f>VLOOKUP(A11294,'PY SIC'!$A$1:$C$332,3,0)*VLOOKUP(B11294,'Current %'!$A$1:$G$24,7,0)</f>
        <v>70352.864668957031</v>
      </c>
      <c r="D11294" t="s">
        <v>341</v>
      </c>
      <c r="G11294">
        <f>VLOOKUP(A11294,'PY SIC'!$A$1:$C$331,3,0)</f>
        <v>1350153.7068500463</v>
      </c>
      <c r="H11294">
        <f>VLOOKUP(B11294,'Current %'!$A$1:$G$24,7,0)</f>
        <v>5.2107300311082815E-2</v>
      </c>
      <c r="I11294">
        <f t="shared" si="178"/>
        <v>70352.864668957031</v>
      </c>
    </row>
    <row r="11295" spans="1:9" x14ac:dyDescent="0.35">
      <c r="A11295" t="s">
        <v>156</v>
      </c>
      <c r="B11295" s="1">
        <v>44916</v>
      </c>
      <c r="C11295" s="3">
        <f>VLOOKUP(A11295,'PY SIC'!$A$1:$C$332,3,0)*VLOOKUP(B11295,'Current %'!$A$1:$G$24,7,0)</f>
        <v>69386.857178521983</v>
      </c>
      <c r="D11295" t="s">
        <v>341</v>
      </c>
      <c r="G11295">
        <f>VLOOKUP(A11295,'PY SIC'!$A$1:$C$331,3,0)</f>
        <v>1331614.8939645591</v>
      </c>
      <c r="H11295">
        <f>VLOOKUP(B11295,'Current %'!$A$1:$G$24,7,0)</f>
        <v>5.2107300311082815E-2</v>
      </c>
      <c r="I11295">
        <f t="shared" si="178"/>
        <v>69386.857178521983</v>
      </c>
    </row>
    <row r="11296" spans="1:9" x14ac:dyDescent="0.35">
      <c r="A11296" t="s">
        <v>157</v>
      </c>
      <c r="B11296" s="1">
        <v>44916</v>
      </c>
      <c r="C11296" s="3">
        <f>VLOOKUP(A11296,'PY SIC'!$A$1:$C$332,3,0)*VLOOKUP(B11296,'Current %'!$A$1:$G$24,7,0)</f>
        <v>19865.88732369124</v>
      </c>
      <c r="D11296" t="s">
        <v>341</v>
      </c>
      <c r="G11296">
        <f>VLOOKUP(A11296,'PY SIC'!$A$1:$C$331,3,0)</f>
        <v>381249.59852249193</v>
      </c>
      <c r="H11296">
        <f>VLOOKUP(B11296,'Current %'!$A$1:$G$24,7,0)</f>
        <v>5.2107300311082815E-2</v>
      </c>
      <c r="I11296">
        <f t="shared" si="178"/>
        <v>19865.88732369124</v>
      </c>
    </row>
    <row r="11297" spans="1:9" x14ac:dyDescent="0.35">
      <c r="A11297" t="s">
        <v>158</v>
      </c>
      <c r="B11297" s="1">
        <v>44916</v>
      </c>
      <c r="C11297" s="3">
        <f>VLOOKUP(A11297,'PY SIC'!$A$1:$C$332,3,0)*VLOOKUP(B11297,'Current %'!$A$1:$G$24,7,0)</f>
        <v>374.16680811164696</v>
      </c>
      <c r="D11297" t="s">
        <v>341</v>
      </c>
      <c r="G11297">
        <f>VLOOKUP(A11297,'PY SIC'!$A$1:$C$331,3,0)</f>
        <v>7180.6984026778409</v>
      </c>
      <c r="H11297">
        <f>VLOOKUP(B11297,'Current %'!$A$1:$G$24,7,0)</f>
        <v>5.2107300311082815E-2</v>
      </c>
      <c r="I11297">
        <f t="shared" si="178"/>
        <v>374.16680811164696</v>
      </c>
    </row>
    <row r="11298" spans="1:9" x14ac:dyDescent="0.35">
      <c r="A11298" t="s">
        <v>71</v>
      </c>
      <c r="B11298" s="1">
        <v>44916</v>
      </c>
      <c r="C11298" s="3">
        <f>VLOOKUP(A11298,'PY SIC'!$A$1:$C$332,3,0)*VLOOKUP(B11298,'Current %'!$A$1:$G$24,7,0)</f>
        <v>58395.289063093471</v>
      </c>
      <c r="D11298" t="s">
        <v>341</v>
      </c>
      <c r="G11298">
        <f>VLOOKUP(A11298,'PY SIC'!$A$1:$C$331,3,0)</f>
        <v>1120673.8540371712</v>
      </c>
      <c r="H11298">
        <f>VLOOKUP(B11298,'Current %'!$A$1:$G$24,7,0)</f>
        <v>5.2107300311082815E-2</v>
      </c>
      <c r="I11298">
        <f t="shared" si="178"/>
        <v>58395.289063093471</v>
      </c>
    </row>
    <row r="11299" spans="1:9" x14ac:dyDescent="0.35">
      <c r="A11299" t="s">
        <v>9</v>
      </c>
      <c r="B11299" s="1">
        <v>44916</v>
      </c>
      <c r="C11299" s="3">
        <f>VLOOKUP(A11299,'PY SIC'!$A$1:$C$332,3,0)*VLOOKUP(B11299,'Current %'!$A$1:$G$24,7,0)</f>
        <v>75229.166660365649</v>
      </c>
      <c r="D11299" t="s">
        <v>341</v>
      </c>
      <c r="G11299">
        <f>VLOOKUP(A11299,'PY SIC'!$A$1:$C$331,3,0)</f>
        <v>1443735.641862931</v>
      </c>
      <c r="H11299">
        <f>VLOOKUP(B11299,'Current %'!$A$1:$G$24,7,0)</f>
        <v>5.2107300311082815E-2</v>
      </c>
      <c r="I11299">
        <f t="shared" si="178"/>
        <v>75229.166660365649</v>
      </c>
    </row>
    <row r="11300" spans="1:9" x14ac:dyDescent="0.35">
      <c r="A11300" t="s">
        <v>72</v>
      </c>
      <c r="B11300" s="1">
        <v>44916</v>
      </c>
      <c r="C11300" s="3">
        <f>VLOOKUP(A11300,'PY SIC'!$A$1:$C$332,3,0)*VLOOKUP(B11300,'Current %'!$A$1:$G$24,7,0)</f>
        <v>54761.01067124035</v>
      </c>
      <c r="D11300" t="s">
        <v>341</v>
      </c>
      <c r="G11300">
        <f>VLOOKUP(A11300,'PY SIC'!$A$1:$C$331,3,0)</f>
        <v>1050927.8036727055</v>
      </c>
      <c r="H11300">
        <f>VLOOKUP(B11300,'Current %'!$A$1:$G$24,7,0)</f>
        <v>5.2107300311082815E-2</v>
      </c>
      <c r="I11300">
        <f t="shared" si="178"/>
        <v>54761.01067124035</v>
      </c>
    </row>
    <row r="11301" spans="1:9" x14ac:dyDescent="0.35">
      <c r="A11301" t="s">
        <v>73</v>
      </c>
      <c r="B11301" s="1">
        <v>44916</v>
      </c>
      <c r="C11301" s="3">
        <f>VLOOKUP(A11301,'PY SIC'!$A$1:$C$332,3,0)*VLOOKUP(B11301,'Current %'!$A$1:$G$24,7,0)</f>
        <v>34142.897609458523</v>
      </c>
      <c r="D11301" t="s">
        <v>341</v>
      </c>
      <c r="G11301">
        <f>VLOOKUP(A11301,'PY SIC'!$A$1:$C$331,3,0)</f>
        <v>655242.11397681257</v>
      </c>
      <c r="H11301">
        <f>VLOOKUP(B11301,'Current %'!$A$1:$G$24,7,0)</f>
        <v>5.2107300311082815E-2</v>
      </c>
      <c r="I11301">
        <f t="shared" si="178"/>
        <v>34142.897609458523</v>
      </c>
    </row>
    <row r="11302" spans="1:9" x14ac:dyDescent="0.35">
      <c r="A11302" t="s">
        <v>10</v>
      </c>
      <c r="B11302" s="1">
        <v>44916</v>
      </c>
      <c r="C11302" s="3">
        <f>VLOOKUP(A11302,'PY SIC'!$A$1:$C$332,3,0)*VLOOKUP(B11302,'Current %'!$A$1:$G$24,7,0)</f>
        <v>34378.4867622534</v>
      </c>
      <c r="D11302" t="s">
        <v>341</v>
      </c>
      <c r="G11302">
        <f>VLOOKUP(A11302,'PY SIC'!$A$1:$C$331,3,0)</f>
        <v>659763.34519371297</v>
      </c>
      <c r="H11302">
        <f>VLOOKUP(B11302,'Current %'!$A$1:$G$24,7,0)</f>
        <v>5.2107300311082815E-2</v>
      </c>
      <c r="I11302">
        <f t="shared" si="178"/>
        <v>34378.4867622534</v>
      </c>
    </row>
    <row r="11303" spans="1:9" x14ac:dyDescent="0.35">
      <c r="A11303" t="s">
        <v>159</v>
      </c>
      <c r="B11303" s="1">
        <v>44916</v>
      </c>
      <c r="C11303" s="3">
        <f>VLOOKUP(A11303,'PY SIC'!$A$1:$C$332,3,0)*VLOOKUP(B11303,'Current %'!$A$1:$G$24,7,0)</f>
        <v>11843.525277098301</v>
      </c>
      <c r="D11303" t="s">
        <v>341</v>
      </c>
      <c r="G11303">
        <f>VLOOKUP(A11303,'PY SIC'!$A$1:$C$331,3,0)</f>
        <v>227291.0936930516</v>
      </c>
      <c r="H11303">
        <f>VLOOKUP(B11303,'Current %'!$A$1:$G$24,7,0)</f>
        <v>5.2107300311082815E-2</v>
      </c>
      <c r="I11303">
        <f t="shared" si="178"/>
        <v>11843.525277098301</v>
      </c>
    </row>
    <row r="11304" spans="1:9" x14ac:dyDescent="0.35">
      <c r="A11304" t="s">
        <v>160</v>
      </c>
      <c r="B11304" s="1">
        <v>44916</v>
      </c>
      <c r="C11304" s="3">
        <f>VLOOKUP(A11304,'PY SIC'!$A$1:$C$332,3,0)*VLOOKUP(B11304,'Current %'!$A$1:$G$24,7,0)</f>
        <v>60169.263379729353</v>
      </c>
      <c r="D11304" t="s">
        <v>341</v>
      </c>
      <c r="G11304">
        <f>VLOOKUP(A11304,'PY SIC'!$A$1:$C$331,3,0)</f>
        <v>1154718.4947313769</v>
      </c>
      <c r="H11304">
        <f>VLOOKUP(B11304,'Current %'!$A$1:$G$24,7,0)</f>
        <v>5.2107300311082815E-2</v>
      </c>
      <c r="I11304">
        <f t="shared" si="178"/>
        <v>60169.263379729353</v>
      </c>
    </row>
    <row r="11305" spans="1:9" x14ac:dyDescent="0.35">
      <c r="A11305" t="s">
        <v>74</v>
      </c>
      <c r="B11305" s="1">
        <v>44916</v>
      </c>
      <c r="C11305" s="3">
        <f>VLOOKUP(A11305,'PY SIC'!$A$1:$C$332,3,0)*VLOOKUP(B11305,'Current %'!$A$1:$G$24,7,0)</f>
        <v>53650.689924813909</v>
      </c>
      <c r="D11305" t="s">
        <v>341</v>
      </c>
      <c r="G11305">
        <f>VLOOKUP(A11305,'PY SIC'!$A$1:$C$331,3,0)</f>
        <v>1029619.4507202829</v>
      </c>
      <c r="H11305">
        <f>VLOOKUP(B11305,'Current %'!$A$1:$G$24,7,0)</f>
        <v>5.2107300311082815E-2</v>
      </c>
      <c r="I11305">
        <f t="shared" si="178"/>
        <v>53650.689924813909</v>
      </c>
    </row>
    <row r="11306" spans="1:9" x14ac:dyDescent="0.35">
      <c r="A11306" t="s">
        <v>161</v>
      </c>
      <c r="B11306" s="1">
        <v>44916</v>
      </c>
      <c r="C11306" s="3">
        <f>VLOOKUP(A11306,'PY SIC'!$A$1:$C$332,3,0)*VLOOKUP(B11306,'Current %'!$A$1:$G$24,7,0)</f>
        <v>10194.321421435905</v>
      </c>
      <c r="D11306" t="s">
        <v>341</v>
      </c>
      <c r="G11306">
        <f>VLOOKUP(A11306,'PY SIC'!$A$1:$C$331,3,0)</f>
        <v>195640.94398626237</v>
      </c>
      <c r="H11306">
        <f>VLOOKUP(B11306,'Current %'!$A$1:$G$24,7,0)</f>
        <v>5.2107300311082815E-2</v>
      </c>
      <c r="I11306">
        <f t="shared" si="178"/>
        <v>10194.321421435905</v>
      </c>
    </row>
    <row r="11307" spans="1:9" x14ac:dyDescent="0.35">
      <c r="A11307" t="s">
        <v>75</v>
      </c>
      <c r="B11307" s="1">
        <v>44916</v>
      </c>
      <c r="C11307" s="3">
        <f>VLOOKUP(A11307,'PY SIC'!$A$1:$C$332,3,0)*VLOOKUP(B11307,'Current %'!$A$1:$G$24,7,0)</f>
        <v>153112.81982383362</v>
      </c>
      <c r="D11307" t="s">
        <v>341</v>
      </c>
      <c r="G11307">
        <f>VLOOKUP(A11307,'PY SIC'!$A$1:$C$331,3,0)</f>
        <v>2938413.9824888934</v>
      </c>
      <c r="H11307">
        <f>VLOOKUP(B11307,'Current %'!$A$1:$G$24,7,0)</f>
        <v>5.2107300311082815E-2</v>
      </c>
      <c r="I11307">
        <f t="shared" si="178"/>
        <v>153112.81982383362</v>
      </c>
    </row>
    <row r="11308" spans="1:9" x14ac:dyDescent="0.35">
      <c r="A11308" t="s">
        <v>113</v>
      </c>
      <c r="B11308" s="1">
        <v>44916</v>
      </c>
      <c r="C11308" s="3">
        <f>VLOOKUP(A11308,'PY SIC'!$A$1:$C$332,3,0)*VLOOKUP(B11308,'Current %'!$A$1:$G$24,7,0)</f>
        <v>32701.618726580629</v>
      </c>
      <c r="D11308" t="s">
        <v>341</v>
      </c>
      <c r="G11308">
        <f>VLOOKUP(A11308,'PY SIC'!$A$1:$C$331,3,0)</f>
        <v>627582.28753649804</v>
      </c>
      <c r="H11308">
        <f>VLOOKUP(B11308,'Current %'!$A$1:$G$24,7,0)</f>
        <v>5.2107300311082815E-2</v>
      </c>
      <c r="I11308">
        <f t="shared" si="178"/>
        <v>32701.618726580629</v>
      </c>
    </row>
    <row r="11309" spans="1:9" x14ac:dyDescent="0.35">
      <c r="A11309" t="s">
        <v>76</v>
      </c>
      <c r="B11309" s="1">
        <v>44916</v>
      </c>
      <c r="C11309" s="3">
        <f>VLOOKUP(A11309,'PY SIC'!$A$1:$C$332,3,0)*VLOOKUP(B11309,'Current %'!$A$1:$G$24,7,0)</f>
        <v>9953.2444247999956</v>
      </c>
      <c r="D11309" t="s">
        <v>341</v>
      </c>
      <c r="G11309">
        <f>VLOOKUP(A11309,'PY SIC'!$A$1:$C$331,3,0)</f>
        <v>191014.39463143743</v>
      </c>
      <c r="H11309">
        <f>VLOOKUP(B11309,'Current %'!$A$1:$G$24,7,0)</f>
        <v>5.2107300311082815E-2</v>
      </c>
      <c r="I11309">
        <f t="shared" si="178"/>
        <v>9953.2444247999956</v>
      </c>
    </row>
    <row r="11310" spans="1:9" x14ac:dyDescent="0.35">
      <c r="A11310" t="s">
        <v>266</v>
      </c>
      <c r="B11310" s="1">
        <v>44916</v>
      </c>
      <c r="C11310" s="3">
        <f>VLOOKUP(A11310,'PY SIC'!$A$1:$C$332,3,0)*VLOOKUP(B11310,'Current %'!$A$1:$G$24,7,0)</f>
        <v>1749.1008503939818</v>
      </c>
      <c r="D11310" t="s">
        <v>341</v>
      </c>
      <c r="G11310">
        <f>VLOOKUP(A11310,'PY SIC'!$A$1:$C$331,3,0)</f>
        <v>33567.289802998326</v>
      </c>
      <c r="H11310">
        <f>VLOOKUP(B11310,'Current %'!$A$1:$G$24,7,0)</f>
        <v>5.2107300311082815E-2</v>
      </c>
      <c r="I11310">
        <f t="shared" si="178"/>
        <v>1749.1008503939818</v>
      </c>
    </row>
    <row r="11311" spans="1:9" x14ac:dyDescent="0.35">
      <c r="A11311" t="s">
        <v>287</v>
      </c>
      <c r="B11311" s="1">
        <v>44916</v>
      </c>
      <c r="C11311" s="3">
        <f>VLOOKUP(A11311,'PY SIC'!$A$1:$C$332,3,0)*VLOOKUP(B11311,'Current %'!$A$1:$G$24,7,0)</f>
        <v>15053.456803819241</v>
      </c>
      <c r="D11311" t="s">
        <v>341</v>
      </c>
      <c r="G11311">
        <f>VLOOKUP(A11311,'PY SIC'!$A$1:$C$331,3,0)</f>
        <v>288893.43170629564</v>
      </c>
      <c r="H11311">
        <f>VLOOKUP(B11311,'Current %'!$A$1:$G$24,7,0)</f>
        <v>5.2107300311082815E-2</v>
      </c>
      <c r="I11311">
        <f t="shared" si="178"/>
        <v>15053.456803819241</v>
      </c>
    </row>
    <row r="11312" spans="1:9" x14ac:dyDescent="0.35">
      <c r="A11312" t="s">
        <v>267</v>
      </c>
      <c r="B11312" s="1">
        <v>44916</v>
      </c>
      <c r="C11312" s="3">
        <f>VLOOKUP(A11312,'PY SIC'!$A$1:$C$332,3,0)*VLOOKUP(B11312,'Current %'!$A$1:$G$24,7,0)</f>
        <v>4247.1562088319333</v>
      </c>
      <c r="D11312" t="s">
        <v>341</v>
      </c>
      <c r="G11312">
        <f>VLOOKUP(A11312,'PY SIC'!$A$1:$C$331,3,0)</f>
        <v>81507.892051137344</v>
      </c>
      <c r="H11312">
        <f>VLOOKUP(B11312,'Current %'!$A$1:$G$24,7,0)</f>
        <v>5.2107300311082815E-2</v>
      </c>
      <c r="I11312">
        <f t="shared" si="178"/>
        <v>4247.1562088319333</v>
      </c>
    </row>
    <row r="11313" spans="1:9" x14ac:dyDescent="0.35">
      <c r="A11313" t="s">
        <v>256</v>
      </c>
      <c r="B11313" s="1">
        <v>44916</v>
      </c>
      <c r="C11313" s="3">
        <f>VLOOKUP(A11313,'PY SIC'!$A$1:$C$332,3,0)*VLOOKUP(B11313,'Current %'!$A$1:$G$24,7,0)</f>
        <v>24527.204172423433</v>
      </c>
      <c r="D11313" t="s">
        <v>341</v>
      </c>
      <c r="G11313">
        <f>VLOOKUP(A11313,'PY SIC'!$A$1:$C$331,3,0)</f>
        <v>470705.71735620487</v>
      </c>
      <c r="H11313">
        <f>VLOOKUP(B11313,'Current %'!$A$1:$G$24,7,0)</f>
        <v>5.2107300311082815E-2</v>
      </c>
      <c r="I11313">
        <f t="shared" si="178"/>
        <v>24527.204172423433</v>
      </c>
    </row>
    <row r="11314" spans="1:9" x14ac:dyDescent="0.35">
      <c r="A11314" t="s">
        <v>268</v>
      </c>
      <c r="B11314" s="1">
        <v>44916</v>
      </c>
      <c r="C11314" s="3">
        <f>VLOOKUP(A11314,'PY SIC'!$A$1:$C$332,3,0)*VLOOKUP(B11314,'Current %'!$A$1:$G$24,7,0)</f>
        <v>10890.729884690427</v>
      </c>
      <c r="D11314" t="s">
        <v>341</v>
      </c>
      <c r="G11314">
        <f>VLOOKUP(A11314,'PY SIC'!$A$1:$C$331,3,0)</f>
        <v>209005.83641202486</v>
      </c>
      <c r="H11314">
        <f>VLOOKUP(B11314,'Current %'!$A$1:$G$24,7,0)</f>
        <v>5.2107300311082815E-2</v>
      </c>
      <c r="I11314">
        <f t="shared" si="178"/>
        <v>10890.729884690427</v>
      </c>
    </row>
    <row r="11315" spans="1:9" x14ac:dyDescent="0.35">
      <c r="A11315" t="s">
        <v>269</v>
      </c>
      <c r="B11315" s="1">
        <v>44916</v>
      </c>
      <c r="C11315" s="3">
        <f>VLOOKUP(A11315,'PY SIC'!$A$1:$C$332,3,0)*VLOOKUP(B11315,'Current %'!$A$1:$G$24,7,0)</f>
        <v>21187.610037097878</v>
      </c>
      <c r="D11315" t="s">
        <v>341</v>
      </c>
      <c r="G11315">
        <f>VLOOKUP(A11315,'PY SIC'!$A$1:$C$331,3,0)</f>
        <v>406615.00232418376</v>
      </c>
      <c r="H11315">
        <f>VLOOKUP(B11315,'Current %'!$A$1:$G$24,7,0)</f>
        <v>5.2107300311082815E-2</v>
      </c>
      <c r="I11315">
        <f t="shared" si="178"/>
        <v>21187.610037097878</v>
      </c>
    </row>
    <row r="11316" spans="1:9" x14ac:dyDescent="0.35">
      <c r="A11316" t="s">
        <v>270</v>
      </c>
      <c r="B11316" s="1">
        <v>44916</v>
      </c>
      <c r="C11316" s="3">
        <f>VLOOKUP(A11316,'PY SIC'!$A$1:$C$332,3,0)*VLOOKUP(B11316,'Current %'!$A$1:$G$24,7,0)</f>
        <v>5752.3005642911321</v>
      </c>
      <c r="D11316" t="s">
        <v>341</v>
      </c>
      <c r="G11316">
        <f>VLOOKUP(A11316,'PY SIC'!$A$1:$C$331,3,0)</f>
        <v>110393.37156117572</v>
      </c>
      <c r="H11316">
        <f>VLOOKUP(B11316,'Current %'!$A$1:$G$24,7,0)</f>
        <v>5.2107300311082815E-2</v>
      </c>
      <c r="I11316">
        <f t="shared" si="178"/>
        <v>5752.3005642911321</v>
      </c>
    </row>
    <row r="11317" spans="1:9" x14ac:dyDescent="0.35">
      <c r="A11317" t="s">
        <v>288</v>
      </c>
      <c r="B11317" s="1">
        <v>44916</v>
      </c>
      <c r="C11317" s="3">
        <f>VLOOKUP(A11317,'PY SIC'!$A$1:$C$332,3,0)*VLOOKUP(B11317,'Current %'!$A$1:$G$24,7,0)</f>
        <v>813.83860314841957</v>
      </c>
      <c r="D11317" t="s">
        <v>341</v>
      </c>
      <c r="G11317">
        <f>VLOOKUP(A11317,'PY SIC'!$A$1:$C$331,3,0)</f>
        <v>15618.514071728305</v>
      </c>
      <c r="H11317">
        <f>VLOOKUP(B11317,'Current %'!$A$1:$G$24,7,0)</f>
        <v>5.2107300311082815E-2</v>
      </c>
      <c r="I11317">
        <f t="shared" si="178"/>
        <v>813.83860314841957</v>
      </c>
    </row>
    <row r="11318" spans="1:9" x14ac:dyDescent="0.35">
      <c r="A11318" t="s">
        <v>315</v>
      </c>
      <c r="B11318" s="1">
        <v>44916</v>
      </c>
      <c r="C11318" s="3">
        <f>VLOOKUP(A11318,'PY SIC'!$A$1:$C$332,3,0)*VLOOKUP(B11318,'Current %'!$A$1:$G$24,7,0)</f>
        <v>11036.289123590863</v>
      </c>
      <c r="D11318" t="s">
        <v>341</v>
      </c>
      <c r="G11318">
        <f>VLOOKUP(A11318,'PY SIC'!$A$1:$C$331,3,0)</f>
        <v>211799.28834738594</v>
      </c>
      <c r="H11318">
        <f>VLOOKUP(B11318,'Current %'!$A$1:$G$24,7,0)</f>
        <v>5.2107300311082815E-2</v>
      </c>
      <c r="I11318">
        <f t="shared" si="178"/>
        <v>11036.289123590863</v>
      </c>
    </row>
    <row r="11319" spans="1:9" x14ac:dyDescent="0.35">
      <c r="A11319" t="s">
        <v>271</v>
      </c>
      <c r="B11319" s="1">
        <v>44916</v>
      </c>
      <c r="C11319" s="3">
        <f>VLOOKUP(A11319,'PY SIC'!$A$1:$C$332,3,0)*VLOOKUP(B11319,'Current %'!$A$1:$G$24,7,0)</f>
        <v>773.77818296166288</v>
      </c>
      <c r="D11319" t="s">
        <v>341</v>
      </c>
      <c r="G11319">
        <f>VLOOKUP(A11319,'PY SIC'!$A$1:$C$331,3,0)</f>
        <v>14849.707782636482</v>
      </c>
      <c r="H11319">
        <f>VLOOKUP(B11319,'Current %'!$A$1:$G$24,7,0)</f>
        <v>5.2107300311082815E-2</v>
      </c>
      <c r="I11319">
        <f t="shared" si="178"/>
        <v>773.77818296166288</v>
      </c>
    </row>
    <row r="11320" spans="1:9" x14ac:dyDescent="0.35">
      <c r="A11320" t="s">
        <v>289</v>
      </c>
      <c r="B11320" s="1">
        <v>44916</v>
      </c>
      <c r="C11320" s="3">
        <f>VLOOKUP(A11320,'PY SIC'!$A$1:$C$332,3,0)*VLOOKUP(B11320,'Current %'!$A$1:$G$24,7,0)</f>
        <v>42160.106553887548</v>
      </c>
      <c r="D11320" t="s">
        <v>341</v>
      </c>
      <c r="G11320">
        <f>VLOOKUP(A11320,'PY SIC'!$A$1:$C$331,3,0)</f>
        <v>809101.72475238412</v>
      </c>
      <c r="H11320">
        <f>VLOOKUP(B11320,'Current %'!$A$1:$G$24,7,0)</f>
        <v>5.2107300311082815E-2</v>
      </c>
      <c r="I11320">
        <f t="shared" si="178"/>
        <v>42160.106553887548</v>
      </c>
    </row>
    <row r="11321" spans="1:9" x14ac:dyDescent="0.35">
      <c r="A11321" t="s">
        <v>188</v>
      </c>
      <c r="B11321" s="1">
        <v>44916</v>
      </c>
      <c r="C11321" s="3">
        <f>VLOOKUP(A11321,'PY SIC'!$A$1:$C$332,3,0)*VLOOKUP(B11321,'Current %'!$A$1:$G$24,7,0)</f>
        <v>10764.922204433353</v>
      </c>
      <c r="D11321" t="s">
        <v>341</v>
      </c>
      <c r="G11321">
        <f>VLOOKUP(A11321,'PY SIC'!$A$1:$C$331,3,0)</f>
        <v>206591.43997417457</v>
      </c>
      <c r="H11321">
        <f>VLOOKUP(B11321,'Current %'!$A$1:$G$24,7,0)</f>
        <v>5.2107300311082815E-2</v>
      </c>
      <c r="I11321">
        <f t="shared" si="178"/>
        <v>10764.922204433353</v>
      </c>
    </row>
    <row r="11322" spans="1:9" x14ac:dyDescent="0.35">
      <c r="A11322" t="s">
        <v>189</v>
      </c>
      <c r="B11322" s="1">
        <v>44916</v>
      </c>
      <c r="C11322" s="3">
        <f>VLOOKUP(A11322,'PY SIC'!$A$1:$C$332,3,0)*VLOOKUP(B11322,'Current %'!$A$1:$G$24,7,0)</f>
        <v>2280.368286525058</v>
      </c>
      <c r="D11322" t="s">
        <v>341</v>
      </c>
      <c r="G11322">
        <f>VLOOKUP(A11322,'PY SIC'!$A$1:$C$331,3,0)</f>
        <v>43762.932888696239</v>
      </c>
      <c r="H11322">
        <f>VLOOKUP(B11322,'Current %'!$A$1:$G$24,7,0)</f>
        <v>5.2107300311082815E-2</v>
      </c>
      <c r="I11322">
        <f t="shared" si="178"/>
        <v>2280.368286525058</v>
      </c>
    </row>
    <row r="11323" spans="1:9" x14ac:dyDescent="0.35">
      <c r="A11323" t="s">
        <v>290</v>
      </c>
      <c r="B11323" s="1">
        <v>44916</v>
      </c>
      <c r="C11323" s="3">
        <f>VLOOKUP(A11323,'PY SIC'!$A$1:$C$332,3,0)*VLOOKUP(B11323,'Current %'!$A$1:$G$24,7,0)</f>
        <v>267.96071262826644</v>
      </c>
      <c r="D11323" t="s">
        <v>341</v>
      </c>
      <c r="G11323">
        <f>VLOOKUP(A11323,'PY SIC'!$A$1:$C$331,3,0)</f>
        <v>5142.4792884783801</v>
      </c>
      <c r="H11323">
        <f>VLOOKUP(B11323,'Current %'!$A$1:$G$24,7,0)</f>
        <v>5.2107300311082815E-2</v>
      </c>
      <c r="I11323">
        <f t="shared" si="178"/>
        <v>267.96071262826644</v>
      </c>
    </row>
    <row r="11324" spans="1:9" x14ac:dyDescent="0.35">
      <c r="A11324" t="s">
        <v>291</v>
      </c>
      <c r="B11324" s="1">
        <v>44916</v>
      </c>
      <c r="C11324" s="3">
        <f>VLOOKUP(A11324,'PY SIC'!$A$1:$C$332,3,0)*VLOOKUP(B11324,'Current %'!$A$1:$G$24,7,0)</f>
        <v>3088.7304438464271</v>
      </c>
      <c r="D11324" t="s">
        <v>341</v>
      </c>
      <c r="G11324">
        <f>VLOOKUP(A11324,'PY SIC'!$A$1:$C$331,3,0)</f>
        <v>59276.347563711308</v>
      </c>
      <c r="H11324">
        <f>VLOOKUP(B11324,'Current %'!$A$1:$G$24,7,0)</f>
        <v>5.2107300311082815E-2</v>
      </c>
      <c r="I11324">
        <f t="shared" si="178"/>
        <v>3088.7304438464271</v>
      </c>
    </row>
    <row r="11325" spans="1:9" x14ac:dyDescent="0.35">
      <c r="A11325" t="s">
        <v>292</v>
      </c>
      <c r="B11325" s="1">
        <v>44916</v>
      </c>
      <c r="C11325" s="3">
        <f>VLOOKUP(A11325,'PY SIC'!$A$1:$C$332,3,0)*VLOOKUP(B11325,'Current %'!$A$1:$G$24,7,0)</f>
        <v>207.97836348206664</v>
      </c>
      <c r="D11325" t="s">
        <v>341</v>
      </c>
      <c r="G11325">
        <f>VLOOKUP(A11325,'PY SIC'!$A$1:$C$331,3,0)</f>
        <v>3991.3478963682037</v>
      </c>
      <c r="H11325">
        <f>VLOOKUP(B11325,'Current %'!$A$1:$G$24,7,0)</f>
        <v>5.2107300311082815E-2</v>
      </c>
      <c r="I11325">
        <f t="shared" si="178"/>
        <v>207.97836348206664</v>
      </c>
    </row>
    <row r="11326" spans="1:9" x14ac:dyDescent="0.35">
      <c r="A11326" t="s">
        <v>190</v>
      </c>
      <c r="B11326" s="1">
        <v>44916</v>
      </c>
      <c r="C11326" s="3">
        <f>VLOOKUP(A11326,'PY SIC'!$A$1:$C$332,3,0)*VLOOKUP(B11326,'Current %'!$A$1:$G$24,7,0)</f>
        <v>91998.440313721992</v>
      </c>
      <c r="D11326" t="s">
        <v>341</v>
      </c>
      <c r="G11326">
        <f>VLOOKUP(A11326,'PY SIC'!$A$1:$C$331,3,0)</f>
        <v>1765557.6044908748</v>
      </c>
      <c r="H11326">
        <f>VLOOKUP(B11326,'Current %'!$A$1:$G$24,7,0)</f>
        <v>5.2107300311082815E-2</v>
      </c>
      <c r="I11326">
        <f t="shared" si="178"/>
        <v>91998.440313721992</v>
      </c>
    </row>
    <row r="11327" spans="1:9" x14ac:dyDescent="0.35">
      <c r="A11327" t="s">
        <v>316</v>
      </c>
      <c r="B11327" s="1">
        <v>44916</v>
      </c>
      <c r="C11327" s="3">
        <f>VLOOKUP(A11327,'PY SIC'!$A$1:$C$332,3,0)*VLOOKUP(B11327,'Current %'!$A$1:$G$24,7,0)</f>
        <v>3700.2812920258161</v>
      </c>
      <c r="D11327" t="s">
        <v>341</v>
      </c>
      <c r="G11327">
        <f>VLOOKUP(A11327,'PY SIC'!$A$1:$C$331,3,0)</f>
        <v>71012.723168058568</v>
      </c>
      <c r="H11327">
        <f>VLOOKUP(B11327,'Current %'!$A$1:$G$24,7,0)</f>
        <v>5.2107300311082815E-2</v>
      </c>
      <c r="I11327">
        <f t="shared" si="178"/>
        <v>3700.2812920258161</v>
      </c>
    </row>
    <row r="11328" spans="1:9" x14ac:dyDescent="0.35">
      <c r="A11328" t="s">
        <v>272</v>
      </c>
      <c r="B11328" s="1">
        <v>44916</v>
      </c>
      <c r="C11328" s="3">
        <f>VLOOKUP(A11328,'PY SIC'!$A$1:$C$332,3,0)*VLOOKUP(B11328,'Current %'!$A$1:$G$24,7,0)</f>
        <v>21334.239489532833</v>
      </c>
      <c r="D11328" t="s">
        <v>341</v>
      </c>
      <c r="G11328">
        <f>VLOOKUP(A11328,'PY SIC'!$A$1:$C$331,3,0)</f>
        <v>409428.99290822033</v>
      </c>
      <c r="H11328">
        <f>VLOOKUP(B11328,'Current %'!$A$1:$G$24,7,0)</f>
        <v>5.2107300311082815E-2</v>
      </c>
      <c r="I11328">
        <f t="shared" si="178"/>
        <v>21334.239489532833</v>
      </c>
    </row>
    <row r="11329" spans="1:9" x14ac:dyDescent="0.35">
      <c r="A11329" t="s">
        <v>293</v>
      </c>
      <c r="B11329" s="1">
        <v>44916</v>
      </c>
      <c r="C11329" s="3">
        <f>VLOOKUP(A11329,'PY SIC'!$A$1:$C$332,3,0)*VLOOKUP(B11329,'Current %'!$A$1:$G$24,7,0)</f>
        <v>565.66964216067004</v>
      </c>
      <c r="D11329" t="s">
        <v>341</v>
      </c>
      <c r="G11329">
        <f>VLOOKUP(A11329,'PY SIC'!$A$1:$C$331,3,0)</f>
        <v>10855.861631356798</v>
      </c>
      <c r="H11329">
        <f>VLOOKUP(B11329,'Current %'!$A$1:$G$24,7,0)</f>
        <v>5.2107300311082815E-2</v>
      </c>
      <c r="I11329">
        <f t="shared" si="178"/>
        <v>565.66964216067004</v>
      </c>
    </row>
    <row r="11330" spans="1:9" x14ac:dyDescent="0.35">
      <c r="A11330" t="s">
        <v>294</v>
      </c>
      <c r="B11330" s="1">
        <v>44916</v>
      </c>
      <c r="C11330" s="3">
        <f>VLOOKUP(A11330,'PY SIC'!$A$1:$C$332,3,0)*VLOOKUP(B11330,'Current %'!$A$1:$G$24,7,0)</f>
        <v>405.38176946174218</v>
      </c>
      <c r="D11330" t="s">
        <v>341</v>
      </c>
      <c r="G11330">
        <f>VLOOKUP(A11330,'PY SIC'!$A$1:$C$331,3,0)</f>
        <v>7779.7499974398152</v>
      </c>
      <c r="H11330">
        <f>VLOOKUP(B11330,'Current %'!$A$1:$G$24,7,0)</f>
        <v>5.2107300311082815E-2</v>
      </c>
      <c r="I11330">
        <f t="shared" si="178"/>
        <v>405.38176946174218</v>
      </c>
    </row>
    <row r="11331" spans="1:9" x14ac:dyDescent="0.35">
      <c r="A11331" t="s">
        <v>317</v>
      </c>
      <c r="B11331" s="1">
        <v>44916</v>
      </c>
      <c r="C11331" s="3">
        <f>VLOOKUP(A11331,'PY SIC'!$A$1:$C$332,3,0)*VLOOKUP(B11331,'Current %'!$A$1:$G$24,7,0)</f>
        <v>105678.06448335819</v>
      </c>
      <c r="D11331" t="s">
        <v>341</v>
      </c>
      <c r="G11331">
        <f>VLOOKUP(A11331,'PY SIC'!$A$1:$C$331,3,0)</f>
        <v>2028085.5821056862</v>
      </c>
      <c r="H11331">
        <f>VLOOKUP(B11331,'Current %'!$A$1:$G$24,7,0)</f>
        <v>5.2107300311082815E-2</v>
      </c>
      <c r="I11331">
        <f t="shared" si="178"/>
        <v>105678.06448335819</v>
      </c>
    </row>
    <row r="11332" spans="1:9" x14ac:dyDescent="0.35">
      <c r="A11332" t="s">
        <v>257</v>
      </c>
      <c r="B11332" s="1">
        <v>44916</v>
      </c>
      <c r="C11332" s="3">
        <f>VLOOKUP(A11332,'PY SIC'!$A$1:$C$332,3,0)*VLOOKUP(B11332,'Current %'!$A$1:$G$24,7,0)</f>
        <v>53735.833690032436</v>
      </c>
      <c r="D11332" t="s">
        <v>341</v>
      </c>
      <c r="G11332">
        <f>VLOOKUP(A11332,'PY SIC'!$A$1:$C$331,3,0)</f>
        <v>1031253.4590974241</v>
      </c>
      <c r="H11332">
        <f>VLOOKUP(B11332,'Current %'!$A$1:$G$24,7,0)</f>
        <v>5.2107300311082815E-2</v>
      </c>
      <c r="I11332">
        <f t="shared" si="178"/>
        <v>53735.833690032436</v>
      </c>
    </row>
    <row r="11333" spans="1:9" x14ac:dyDescent="0.35">
      <c r="A11333" t="s">
        <v>273</v>
      </c>
      <c r="B11333" s="1">
        <v>44916</v>
      </c>
      <c r="C11333" s="3">
        <f>VLOOKUP(A11333,'PY SIC'!$A$1:$C$332,3,0)*VLOOKUP(B11333,'Current %'!$A$1:$G$24,7,0)</f>
        <v>1976.6244084747243</v>
      </c>
      <c r="D11333" t="s">
        <v>341</v>
      </c>
      <c r="G11333">
        <f>VLOOKUP(A11333,'PY SIC'!$A$1:$C$331,3,0)</f>
        <v>37933.732829645596</v>
      </c>
      <c r="H11333">
        <f>VLOOKUP(B11333,'Current %'!$A$1:$G$24,7,0)</f>
        <v>5.2107300311082815E-2</v>
      </c>
      <c r="I11333">
        <f t="shared" si="178"/>
        <v>1976.6244084747243</v>
      </c>
    </row>
    <row r="11334" spans="1:9" x14ac:dyDescent="0.35">
      <c r="A11334" t="s">
        <v>191</v>
      </c>
      <c r="B11334" s="1">
        <v>44916</v>
      </c>
      <c r="C11334" s="3">
        <f>VLOOKUP(A11334,'PY SIC'!$A$1:$C$332,3,0)*VLOOKUP(B11334,'Current %'!$A$1:$G$24,7,0)</f>
        <v>11047.687137690395</v>
      </c>
      <c r="D11334" t="s">
        <v>341</v>
      </c>
      <c r="G11334">
        <f>VLOOKUP(A11334,'PY SIC'!$A$1:$C$331,3,0)</f>
        <v>212018.02956083367</v>
      </c>
      <c r="H11334">
        <f>VLOOKUP(B11334,'Current %'!$A$1:$G$24,7,0)</f>
        <v>5.2107300311082815E-2</v>
      </c>
      <c r="I11334">
        <f t="shared" si="178"/>
        <v>11047.687137690395</v>
      </c>
    </row>
    <row r="11335" spans="1:9" x14ac:dyDescent="0.35">
      <c r="A11335" t="s">
        <v>274</v>
      </c>
      <c r="B11335" s="1">
        <v>44916</v>
      </c>
      <c r="C11335" s="3">
        <f>VLOOKUP(A11335,'PY SIC'!$A$1:$C$332,3,0)*VLOOKUP(B11335,'Current %'!$A$1:$G$24,7,0)</f>
        <v>236.98211009686543</v>
      </c>
      <c r="D11335" t="s">
        <v>341</v>
      </c>
      <c r="G11335">
        <f>VLOOKUP(A11335,'PY SIC'!$A$1:$C$331,3,0)</f>
        <v>4547.9636957215607</v>
      </c>
      <c r="H11335">
        <f>VLOOKUP(B11335,'Current %'!$A$1:$G$24,7,0)</f>
        <v>5.2107300311082815E-2</v>
      </c>
      <c r="I11335">
        <f t="shared" si="178"/>
        <v>236.98211009686543</v>
      </c>
    </row>
    <row r="11336" spans="1:9" x14ac:dyDescent="0.35">
      <c r="A11336" t="s">
        <v>258</v>
      </c>
      <c r="B11336" s="1">
        <v>44916</v>
      </c>
      <c r="C11336" s="3">
        <f>VLOOKUP(A11336,'PY SIC'!$A$1:$C$332,3,0)*VLOOKUP(B11336,'Current %'!$A$1:$G$24,7,0)</f>
        <v>2667.5798218258024</v>
      </c>
      <c r="D11336" t="s">
        <v>341</v>
      </c>
      <c r="G11336">
        <f>VLOOKUP(A11336,'PY SIC'!$A$1:$C$331,3,0)</f>
        <v>51193.974853815809</v>
      </c>
      <c r="H11336">
        <f>VLOOKUP(B11336,'Current %'!$A$1:$G$24,7,0)</f>
        <v>5.2107300311082815E-2</v>
      </c>
      <c r="I11336">
        <f t="shared" si="178"/>
        <v>2667.5798218258024</v>
      </c>
    </row>
    <row r="11337" spans="1:9" x14ac:dyDescent="0.35">
      <c r="A11337" t="s">
        <v>259</v>
      </c>
      <c r="B11337" s="1">
        <v>44916</v>
      </c>
      <c r="C11337" s="3">
        <f>VLOOKUP(A11337,'PY SIC'!$A$1:$C$332,3,0)*VLOOKUP(B11337,'Current %'!$A$1:$G$24,7,0)</f>
        <v>55155.723899504992</v>
      </c>
      <c r="D11337" t="s">
        <v>341</v>
      </c>
      <c r="G11337">
        <f>VLOOKUP(A11337,'PY SIC'!$A$1:$C$331,3,0)</f>
        <v>1058502.8118943595</v>
      </c>
      <c r="H11337">
        <f>VLOOKUP(B11337,'Current %'!$A$1:$G$24,7,0)</f>
        <v>5.2107300311082815E-2</v>
      </c>
      <c r="I11337">
        <f t="shared" si="178"/>
        <v>55155.723899504992</v>
      </c>
    </row>
    <row r="11338" spans="1:9" x14ac:dyDescent="0.35">
      <c r="A11338" t="s">
        <v>295</v>
      </c>
      <c r="B11338" s="1">
        <v>44916</v>
      </c>
      <c r="C11338" s="3">
        <f>VLOOKUP(A11338,'PY SIC'!$A$1:$C$332,3,0)*VLOOKUP(B11338,'Current %'!$A$1:$G$24,7,0)</f>
        <v>4630.467823624228</v>
      </c>
      <c r="D11338" t="s">
        <v>341</v>
      </c>
      <c r="G11338">
        <f>VLOOKUP(A11338,'PY SIC'!$A$1:$C$331,3,0)</f>
        <v>88864.089983171973</v>
      </c>
      <c r="H11338">
        <f>VLOOKUP(B11338,'Current %'!$A$1:$G$24,7,0)</f>
        <v>5.2107300311082815E-2</v>
      </c>
      <c r="I11338">
        <f t="shared" si="178"/>
        <v>4630.467823624228</v>
      </c>
    </row>
    <row r="11339" spans="1:9" x14ac:dyDescent="0.35">
      <c r="A11339" t="s">
        <v>260</v>
      </c>
      <c r="B11339" s="1">
        <v>44916</v>
      </c>
      <c r="C11339" s="3">
        <f>VLOOKUP(A11339,'PY SIC'!$A$1:$C$332,3,0)*VLOOKUP(B11339,'Current %'!$A$1:$G$24,7,0)</f>
        <v>195299.56653614904</v>
      </c>
      <c r="D11339" t="s">
        <v>341</v>
      </c>
      <c r="G11339">
        <f>VLOOKUP(A11339,'PY SIC'!$A$1:$C$331,3,0)</f>
        <v>3748026.9630205799</v>
      </c>
      <c r="H11339">
        <f>VLOOKUP(B11339,'Current %'!$A$1:$G$24,7,0)</f>
        <v>5.2107300311082815E-2</v>
      </c>
      <c r="I11339">
        <f t="shared" si="178"/>
        <v>195299.56653614904</v>
      </c>
    </row>
    <row r="11340" spans="1:9" x14ac:dyDescent="0.35">
      <c r="A11340" t="s">
        <v>261</v>
      </c>
      <c r="B11340" s="1">
        <v>44916</v>
      </c>
      <c r="C11340" s="3">
        <f>VLOOKUP(A11340,'PY SIC'!$A$1:$C$332,3,0)*VLOOKUP(B11340,'Current %'!$A$1:$G$24,7,0)</f>
        <v>205516.89694867894</v>
      </c>
      <c r="D11340" t="s">
        <v>341</v>
      </c>
      <c r="G11340">
        <f>VLOOKUP(A11340,'PY SIC'!$A$1:$C$331,3,0)</f>
        <v>3944109.4764406192</v>
      </c>
      <c r="H11340">
        <f>VLOOKUP(B11340,'Current %'!$A$1:$G$24,7,0)</f>
        <v>5.2107300311082815E-2</v>
      </c>
      <c r="I11340">
        <f t="shared" ref="I11340:I11403" si="179">G11340*H11340</f>
        <v>205516.89694867894</v>
      </c>
    </row>
    <row r="11341" spans="1:9" x14ac:dyDescent="0.35">
      <c r="A11341" t="s">
        <v>275</v>
      </c>
      <c r="B11341" s="1">
        <v>44916</v>
      </c>
      <c r="C11341" s="3">
        <f>VLOOKUP(A11341,'PY SIC'!$A$1:$C$332,3,0)*VLOOKUP(B11341,'Current %'!$A$1:$G$24,7,0)</f>
        <v>1217.2629136624537</v>
      </c>
      <c r="D11341" t="s">
        <v>341</v>
      </c>
      <c r="G11341">
        <f>VLOOKUP(A11341,'PY SIC'!$A$1:$C$331,3,0)</f>
        <v>23360.698143932652</v>
      </c>
      <c r="H11341">
        <f>VLOOKUP(B11341,'Current %'!$A$1:$G$24,7,0)</f>
        <v>5.2107300311082815E-2</v>
      </c>
      <c r="I11341">
        <f t="shared" si="179"/>
        <v>1217.2629136624537</v>
      </c>
    </row>
    <row r="11342" spans="1:9" x14ac:dyDescent="0.35">
      <c r="A11342" t="s">
        <v>296</v>
      </c>
      <c r="B11342" s="1">
        <v>44916</v>
      </c>
      <c r="C11342" s="3">
        <f>VLOOKUP(A11342,'PY SIC'!$A$1:$C$332,3,0)*VLOOKUP(B11342,'Current %'!$A$1:$G$24,7,0)</f>
        <v>66804.658080628244</v>
      </c>
      <c r="D11342" t="s">
        <v>341</v>
      </c>
      <c r="G11342">
        <f>VLOOKUP(A11342,'PY SIC'!$A$1:$C$331,3,0)</f>
        <v>1282059.4750025731</v>
      </c>
      <c r="H11342">
        <f>VLOOKUP(B11342,'Current %'!$A$1:$G$24,7,0)</f>
        <v>5.2107300311082815E-2</v>
      </c>
      <c r="I11342">
        <f t="shared" si="179"/>
        <v>66804.658080628244</v>
      </c>
    </row>
    <row r="11343" spans="1:9" x14ac:dyDescent="0.35">
      <c r="A11343" t="s">
        <v>262</v>
      </c>
      <c r="B11343" s="1">
        <v>44916</v>
      </c>
      <c r="C11343" s="3">
        <f>VLOOKUP(A11343,'PY SIC'!$A$1:$C$332,3,0)*VLOOKUP(B11343,'Current %'!$A$1:$G$24,7,0)</f>
        <v>99883.602664913124</v>
      </c>
      <c r="D11343" t="s">
        <v>341</v>
      </c>
      <c r="G11343">
        <f>VLOOKUP(A11343,'PY SIC'!$A$1:$C$331,3,0)</f>
        <v>1916883.0867959717</v>
      </c>
      <c r="H11343">
        <f>VLOOKUP(B11343,'Current %'!$A$1:$G$24,7,0)</f>
        <v>5.2107300311082815E-2</v>
      </c>
      <c r="I11343">
        <f t="shared" si="179"/>
        <v>99883.602664913124</v>
      </c>
    </row>
    <row r="11344" spans="1:9" x14ac:dyDescent="0.35">
      <c r="A11344" t="s">
        <v>276</v>
      </c>
      <c r="B11344" s="1">
        <v>44916</v>
      </c>
      <c r="C11344" s="3">
        <f>VLOOKUP(A11344,'PY SIC'!$A$1:$C$332,3,0)*VLOOKUP(B11344,'Current %'!$A$1:$G$24,7,0)</f>
        <v>4474.9365221776598</v>
      </c>
      <c r="D11344" t="s">
        <v>341</v>
      </c>
      <c r="G11344">
        <f>VLOOKUP(A11344,'PY SIC'!$A$1:$C$331,3,0)</f>
        <v>85879.262511434994</v>
      </c>
      <c r="H11344">
        <f>VLOOKUP(B11344,'Current %'!$A$1:$G$24,7,0)</f>
        <v>5.2107300311082815E-2</v>
      </c>
      <c r="I11344">
        <f t="shared" si="179"/>
        <v>4474.9365221776598</v>
      </c>
    </row>
    <row r="11345" spans="1:9" x14ac:dyDescent="0.35">
      <c r="A11345" t="s">
        <v>319</v>
      </c>
      <c r="B11345" s="1">
        <v>44916</v>
      </c>
      <c r="C11345" s="3">
        <f>VLOOKUP(A11345,'PY SIC'!$A$1:$C$332,3,0)*VLOOKUP(B11345,'Current %'!$A$1:$G$24,7,0)</f>
        <v>3586.1055851049896</v>
      </c>
      <c r="D11345" t="s">
        <v>341</v>
      </c>
      <c r="G11345">
        <f>VLOOKUP(A11345,'PY SIC'!$A$1:$C$331,3,0)</f>
        <v>68821.557894878177</v>
      </c>
      <c r="H11345">
        <f>VLOOKUP(B11345,'Current %'!$A$1:$G$24,7,0)</f>
        <v>5.2107300311082815E-2</v>
      </c>
      <c r="I11345">
        <f t="shared" si="179"/>
        <v>3586.1055851049896</v>
      </c>
    </row>
    <row r="11346" spans="1:9" x14ac:dyDescent="0.35">
      <c r="A11346" t="s">
        <v>277</v>
      </c>
      <c r="B11346" s="1">
        <v>44916</v>
      </c>
      <c r="C11346" s="3">
        <f>VLOOKUP(A11346,'PY SIC'!$A$1:$C$332,3,0)*VLOOKUP(B11346,'Current %'!$A$1:$G$24,7,0)</f>
        <v>24431.541839877536</v>
      </c>
      <c r="D11346" t="s">
        <v>341</v>
      </c>
      <c r="G11346">
        <f>VLOOKUP(A11346,'PY SIC'!$A$1:$C$331,3,0)</f>
        <v>468869.84537713882</v>
      </c>
      <c r="H11346">
        <f>VLOOKUP(B11346,'Current %'!$A$1:$G$24,7,0)</f>
        <v>5.2107300311082815E-2</v>
      </c>
      <c r="I11346">
        <f t="shared" si="179"/>
        <v>24431.541839877536</v>
      </c>
    </row>
    <row r="11347" spans="1:9" x14ac:dyDescent="0.35">
      <c r="A11347" t="s">
        <v>320</v>
      </c>
      <c r="B11347" s="1">
        <v>44916</v>
      </c>
      <c r="C11347" s="3">
        <f>VLOOKUP(A11347,'PY SIC'!$A$1:$C$332,3,0)*VLOOKUP(B11347,'Current %'!$A$1:$G$24,7,0)</f>
        <v>87962.895435392449</v>
      </c>
      <c r="D11347" t="s">
        <v>341</v>
      </c>
      <c r="G11347">
        <f>VLOOKUP(A11347,'PY SIC'!$A$1:$C$331,3,0)</f>
        <v>1688110.7812197178</v>
      </c>
      <c r="H11347">
        <f>VLOOKUP(B11347,'Current %'!$A$1:$G$24,7,0)</f>
        <v>5.2107300311082815E-2</v>
      </c>
      <c r="I11347">
        <f t="shared" si="179"/>
        <v>87962.895435392449</v>
      </c>
    </row>
    <row r="11348" spans="1:9" x14ac:dyDescent="0.35">
      <c r="A11348" t="s">
        <v>263</v>
      </c>
      <c r="B11348" s="1">
        <v>44916</v>
      </c>
      <c r="C11348" s="3">
        <f>VLOOKUP(A11348,'PY SIC'!$A$1:$C$332,3,0)*VLOOKUP(B11348,'Current %'!$A$1:$G$24,7,0)</f>
        <v>131252.11926074742</v>
      </c>
      <c r="D11348" t="s">
        <v>341</v>
      </c>
      <c r="G11348">
        <f>VLOOKUP(A11348,'PY SIC'!$A$1:$C$331,3,0)</f>
        <v>2518881.5862108888</v>
      </c>
      <c r="H11348">
        <f>VLOOKUP(B11348,'Current %'!$A$1:$G$24,7,0)</f>
        <v>5.2107300311082815E-2</v>
      </c>
      <c r="I11348">
        <f t="shared" si="179"/>
        <v>131252.11926074742</v>
      </c>
    </row>
    <row r="11349" spans="1:9" x14ac:dyDescent="0.35">
      <c r="A11349" t="s">
        <v>297</v>
      </c>
      <c r="B11349" s="1">
        <v>44916</v>
      </c>
      <c r="C11349" s="3">
        <f>VLOOKUP(A11349,'PY SIC'!$A$1:$C$332,3,0)*VLOOKUP(B11349,'Current %'!$A$1:$G$24,7,0)</f>
        <v>102714.30666526218</v>
      </c>
      <c r="D11349" t="s">
        <v>341</v>
      </c>
      <c r="G11349">
        <f>VLOOKUP(A11349,'PY SIC'!$A$1:$C$331,3,0)</f>
        <v>1971207.6053077662</v>
      </c>
      <c r="H11349">
        <f>VLOOKUP(B11349,'Current %'!$A$1:$G$24,7,0)</f>
        <v>5.2107300311082815E-2</v>
      </c>
      <c r="I11349">
        <f t="shared" si="179"/>
        <v>102714.30666526218</v>
      </c>
    </row>
    <row r="11350" spans="1:9" x14ac:dyDescent="0.35">
      <c r="A11350" t="s">
        <v>278</v>
      </c>
      <c r="B11350" s="1">
        <v>44916</v>
      </c>
      <c r="C11350" s="3">
        <f>VLOOKUP(A11350,'PY SIC'!$A$1:$C$332,3,0)*VLOOKUP(B11350,'Current %'!$A$1:$G$24,7,0)</f>
        <v>6845.8182383530429</v>
      </c>
      <c r="D11350" t="s">
        <v>341</v>
      </c>
      <c r="G11350">
        <f>VLOOKUP(A11350,'PY SIC'!$A$1:$C$331,3,0)</f>
        <v>131379.25391419657</v>
      </c>
      <c r="H11350">
        <f>VLOOKUP(B11350,'Current %'!$A$1:$G$24,7,0)</f>
        <v>5.2107300311082815E-2</v>
      </c>
      <c r="I11350">
        <f t="shared" si="179"/>
        <v>6845.8182383530429</v>
      </c>
    </row>
    <row r="11351" spans="1:9" x14ac:dyDescent="0.35">
      <c r="A11351" t="s">
        <v>279</v>
      </c>
      <c r="B11351" s="1">
        <v>44916</v>
      </c>
      <c r="C11351" s="3">
        <f>VLOOKUP(A11351,'PY SIC'!$A$1:$C$332,3,0)*VLOOKUP(B11351,'Current %'!$A$1:$G$24,7,0)</f>
        <v>119999.90555816065</v>
      </c>
      <c r="D11351" t="s">
        <v>341</v>
      </c>
      <c r="G11351">
        <f>VLOOKUP(A11351,'PY SIC'!$A$1:$C$331,3,0)</f>
        <v>2302938.4528032746</v>
      </c>
      <c r="H11351">
        <f>VLOOKUP(B11351,'Current %'!$A$1:$G$24,7,0)</f>
        <v>5.2107300311082815E-2</v>
      </c>
      <c r="I11351">
        <f t="shared" si="179"/>
        <v>119999.90555816065</v>
      </c>
    </row>
    <row r="11352" spans="1:9" x14ac:dyDescent="0.35">
      <c r="A11352" t="s">
        <v>298</v>
      </c>
      <c r="B11352" s="1">
        <v>44916</v>
      </c>
      <c r="C11352" s="3">
        <f>VLOOKUP(A11352,'PY SIC'!$A$1:$C$332,3,0)*VLOOKUP(B11352,'Current %'!$A$1:$G$24,7,0)</f>
        <v>889.55501091572444</v>
      </c>
      <c r="D11352" t="s">
        <v>341</v>
      </c>
      <c r="G11352">
        <f>VLOOKUP(A11352,'PY SIC'!$A$1:$C$331,3,0)</f>
        <v>17071.600439958373</v>
      </c>
      <c r="H11352">
        <f>VLOOKUP(B11352,'Current %'!$A$1:$G$24,7,0)</f>
        <v>5.2107300311082815E-2</v>
      </c>
      <c r="I11352">
        <f t="shared" si="179"/>
        <v>889.55501091572444</v>
      </c>
    </row>
    <row r="11353" spans="1:9" x14ac:dyDescent="0.35">
      <c r="A11353" t="s">
        <v>280</v>
      </c>
      <c r="B11353" s="1">
        <v>44916</v>
      </c>
      <c r="C11353" s="3">
        <f>VLOOKUP(A11353,'PY SIC'!$A$1:$C$332,3,0)*VLOOKUP(B11353,'Current %'!$A$1:$G$24,7,0)</f>
        <v>18893.42075863406</v>
      </c>
      <c r="D11353" t="s">
        <v>341</v>
      </c>
      <c r="G11353">
        <f>VLOOKUP(A11353,'PY SIC'!$A$1:$C$331,3,0)</f>
        <v>362586.82844514161</v>
      </c>
      <c r="H11353">
        <f>VLOOKUP(B11353,'Current %'!$A$1:$G$24,7,0)</f>
        <v>5.2107300311082815E-2</v>
      </c>
      <c r="I11353">
        <f t="shared" si="179"/>
        <v>18893.42075863406</v>
      </c>
    </row>
    <row r="11354" spans="1:9" x14ac:dyDescent="0.35">
      <c r="A11354" t="s">
        <v>321</v>
      </c>
      <c r="B11354" s="1">
        <v>44916</v>
      </c>
      <c r="C11354" s="3">
        <f>VLOOKUP(A11354,'PY SIC'!$A$1:$C$332,3,0)*VLOOKUP(B11354,'Current %'!$A$1:$G$24,7,0)</f>
        <v>18138.335918691006</v>
      </c>
      <c r="D11354" t="s">
        <v>341</v>
      </c>
      <c r="G11354">
        <f>VLOOKUP(A11354,'PY SIC'!$A$1:$C$331,3,0)</f>
        <v>348095.86776525294</v>
      </c>
      <c r="H11354">
        <f>VLOOKUP(B11354,'Current %'!$A$1:$G$24,7,0)</f>
        <v>5.2107300311082815E-2</v>
      </c>
      <c r="I11354">
        <f t="shared" si="179"/>
        <v>18138.335918691006</v>
      </c>
    </row>
    <row r="11355" spans="1:9" x14ac:dyDescent="0.35">
      <c r="A11355" t="s">
        <v>322</v>
      </c>
      <c r="B11355" s="1">
        <v>44916</v>
      </c>
      <c r="C11355" s="3">
        <f>VLOOKUP(A11355,'PY SIC'!$A$1:$C$332,3,0)*VLOOKUP(B11355,'Current %'!$A$1:$G$24,7,0)</f>
        <v>103536.39563093219</v>
      </c>
      <c r="D11355" t="s">
        <v>341</v>
      </c>
      <c r="G11355">
        <f>VLOOKUP(A11355,'PY SIC'!$A$1:$C$331,3,0)</f>
        <v>1986984.4534799438</v>
      </c>
      <c r="H11355">
        <f>VLOOKUP(B11355,'Current %'!$A$1:$G$24,7,0)</f>
        <v>5.2107300311082815E-2</v>
      </c>
      <c r="I11355">
        <f t="shared" si="179"/>
        <v>103536.39563093219</v>
      </c>
    </row>
    <row r="11356" spans="1:9" x14ac:dyDescent="0.35">
      <c r="A11356" t="s">
        <v>299</v>
      </c>
      <c r="B11356" s="1">
        <v>44916</v>
      </c>
      <c r="C11356" s="3">
        <f>VLOOKUP(A11356,'PY SIC'!$A$1:$C$332,3,0)*VLOOKUP(B11356,'Current %'!$A$1:$G$24,7,0)</f>
        <v>95.63713693577742</v>
      </c>
      <c r="D11356" t="s">
        <v>341</v>
      </c>
      <c r="G11356">
        <f>VLOOKUP(A11356,'PY SIC'!$A$1:$C$331,3,0)</f>
        <v>1835.3884458572909</v>
      </c>
      <c r="H11356">
        <f>VLOOKUP(B11356,'Current %'!$A$1:$G$24,7,0)</f>
        <v>5.2107300311082815E-2</v>
      </c>
      <c r="I11356">
        <f t="shared" si="179"/>
        <v>95.63713693577742</v>
      </c>
    </row>
    <row r="11357" spans="1:9" x14ac:dyDescent="0.35">
      <c r="A11357" t="s">
        <v>323</v>
      </c>
      <c r="B11357" s="1">
        <v>44916</v>
      </c>
      <c r="C11357" s="3">
        <f>VLOOKUP(A11357,'PY SIC'!$A$1:$C$332,3,0)*VLOOKUP(B11357,'Current %'!$A$1:$G$24,7,0)</f>
        <v>74036.207312240673</v>
      </c>
      <c r="D11357" t="s">
        <v>341</v>
      </c>
      <c r="G11357">
        <f>VLOOKUP(A11357,'PY SIC'!$A$1:$C$331,3,0)</f>
        <v>1420841.3575495437</v>
      </c>
      <c r="H11357">
        <f>VLOOKUP(B11357,'Current %'!$A$1:$G$24,7,0)</f>
        <v>5.2107300311082815E-2</v>
      </c>
      <c r="I11357">
        <f t="shared" si="179"/>
        <v>74036.207312240673</v>
      </c>
    </row>
    <row r="11358" spans="1:9" x14ac:dyDescent="0.35">
      <c r="A11358" t="s">
        <v>300</v>
      </c>
      <c r="B11358" s="1">
        <v>44916</v>
      </c>
      <c r="C11358" s="3">
        <f>VLOOKUP(A11358,'PY SIC'!$A$1:$C$332,3,0)*VLOOKUP(B11358,'Current %'!$A$1:$G$24,7,0)</f>
        <v>286396.79467000952</v>
      </c>
      <c r="D11358" t="s">
        <v>341</v>
      </c>
      <c r="G11358">
        <f>VLOOKUP(A11358,'PY SIC'!$A$1:$C$331,3,0)</f>
        <v>5496289.2523736292</v>
      </c>
      <c r="H11358">
        <f>VLOOKUP(B11358,'Current %'!$A$1:$G$24,7,0)</f>
        <v>5.2107300311082815E-2</v>
      </c>
      <c r="I11358">
        <f t="shared" si="179"/>
        <v>286396.79467000952</v>
      </c>
    </row>
    <row r="11359" spans="1:9" x14ac:dyDescent="0.35">
      <c r="A11359" t="s">
        <v>255</v>
      </c>
      <c r="B11359" s="1">
        <v>44916</v>
      </c>
      <c r="C11359" s="3">
        <f>VLOOKUP(A11359,'PY SIC'!$A$1:$C$332,3,0)*VLOOKUP(B11359,'Current %'!$A$1:$G$24,7,0)</f>
        <v>121584.15273136507</v>
      </c>
      <c r="D11359" t="s">
        <v>341</v>
      </c>
      <c r="G11359">
        <f>VLOOKUP(A11359,'PY SIC'!$A$1:$C$331,3,0)</f>
        <v>2333342.0078473166</v>
      </c>
      <c r="H11359">
        <f>VLOOKUP(B11359,'Current %'!$A$1:$G$24,7,0)</f>
        <v>5.2107300311082815E-2</v>
      </c>
      <c r="I11359">
        <f t="shared" si="179"/>
        <v>121584.15273136507</v>
      </c>
    </row>
    <row r="11360" spans="1:9" x14ac:dyDescent="0.35">
      <c r="A11360" t="s">
        <v>281</v>
      </c>
      <c r="B11360" s="1">
        <v>44916</v>
      </c>
      <c r="C11360" s="3">
        <f>VLOOKUP(A11360,'PY SIC'!$A$1:$C$332,3,0)*VLOOKUP(B11360,'Current %'!$A$1:$G$24,7,0)</f>
        <v>75159.01848243369</v>
      </c>
      <c r="D11360" t="s">
        <v>341</v>
      </c>
      <c r="G11360">
        <f>VLOOKUP(A11360,'PY SIC'!$A$1:$C$331,3,0)</f>
        <v>1442389.4163338176</v>
      </c>
      <c r="H11360">
        <f>VLOOKUP(B11360,'Current %'!$A$1:$G$24,7,0)</f>
        <v>5.2107300311082815E-2</v>
      </c>
      <c r="I11360">
        <f t="shared" si="179"/>
        <v>75159.01848243369</v>
      </c>
    </row>
    <row r="11361" spans="1:9" x14ac:dyDescent="0.35">
      <c r="A11361" t="s">
        <v>324</v>
      </c>
      <c r="B11361" s="1">
        <v>44916</v>
      </c>
      <c r="C11361" s="3">
        <f>VLOOKUP(A11361,'PY SIC'!$A$1:$C$332,3,0)*VLOOKUP(B11361,'Current %'!$A$1:$G$24,7,0)</f>
        <v>24660.591532056591</v>
      </c>
      <c r="D11361" t="s">
        <v>341</v>
      </c>
      <c r="G11361">
        <f>VLOOKUP(A11361,'PY SIC'!$A$1:$C$331,3,0)</f>
        <v>473265.57670099591</v>
      </c>
      <c r="H11361">
        <f>VLOOKUP(B11361,'Current %'!$A$1:$G$24,7,0)</f>
        <v>5.2107300311082815E-2</v>
      </c>
      <c r="I11361">
        <f t="shared" si="179"/>
        <v>24660.591532056591</v>
      </c>
    </row>
    <row r="11362" spans="1:9" x14ac:dyDescent="0.35">
      <c r="A11362" t="s">
        <v>282</v>
      </c>
      <c r="B11362" s="1">
        <v>44916</v>
      </c>
      <c r="C11362" s="3">
        <f>VLOOKUP(A11362,'PY SIC'!$A$1:$C$332,3,0)*VLOOKUP(B11362,'Current %'!$A$1:$G$24,7,0)</f>
        <v>22758.464543736005</v>
      </c>
      <c r="D11362" t="s">
        <v>341</v>
      </c>
      <c r="G11362">
        <f>VLOOKUP(A11362,'PY SIC'!$A$1:$C$331,3,0)</f>
        <v>436761.53644243698</v>
      </c>
      <c r="H11362">
        <f>VLOOKUP(B11362,'Current %'!$A$1:$G$24,7,0)</f>
        <v>5.2107300311082815E-2</v>
      </c>
      <c r="I11362">
        <f t="shared" si="179"/>
        <v>22758.464543736005</v>
      </c>
    </row>
    <row r="11363" spans="1:9" x14ac:dyDescent="0.35">
      <c r="A11363" t="s">
        <v>325</v>
      </c>
      <c r="B11363" s="1">
        <v>44916</v>
      </c>
      <c r="C11363" s="3">
        <f>VLOOKUP(A11363,'PY SIC'!$A$1:$C$332,3,0)*VLOOKUP(B11363,'Current %'!$A$1:$G$24,7,0)</f>
        <v>19514.886079393487</v>
      </c>
      <c r="D11363" t="s">
        <v>341</v>
      </c>
      <c r="G11363">
        <f>VLOOKUP(A11363,'PY SIC'!$A$1:$C$331,3,0)</f>
        <v>374513.47436709987</v>
      </c>
      <c r="H11363">
        <f>VLOOKUP(B11363,'Current %'!$A$1:$G$24,7,0)</f>
        <v>5.2107300311082815E-2</v>
      </c>
      <c r="I11363">
        <f t="shared" si="179"/>
        <v>19514.886079393487</v>
      </c>
    </row>
    <row r="11364" spans="1:9" x14ac:dyDescent="0.35">
      <c r="A11364" t="s">
        <v>264</v>
      </c>
      <c r="B11364" s="1">
        <v>44916</v>
      </c>
      <c r="C11364" s="3">
        <f>VLOOKUP(A11364,'PY SIC'!$A$1:$C$332,3,0)*VLOOKUP(B11364,'Current %'!$A$1:$G$24,7,0)</f>
        <v>6413.3427894813822</v>
      </c>
      <c r="D11364" t="s">
        <v>341</v>
      </c>
      <c r="G11364">
        <f>VLOOKUP(A11364,'PY SIC'!$A$1:$C$331,3,0)</f>
        <v>123079.54453969887</v>
      </c>
      <c r="H11364">
        <f>VLOOKUP(B11364,'Current %'!$A$1:$G$24,7,0)</f>
        <v>5.2107300311082815E-2</v>
      </c>
      <c r="I11364">
        <f t="shared" si="179"/>
        <v>6413.3427894813822</v>
      </c>
    </row>
    <row r="11365" spans="1:9" x14ac:dyDescent="0.35">
      <c r="A11365" t="s">
        <v>326</v>
      </c>
      <c r="B11365" s="1">
        <v>44916</v>
      </c>
      <c r="C11365" s="3">
        <f>VLOOKUP(A11365,'PY SIC'!$A$1:$C$332,3,0)*VLOOKUP(B11365,'Current %'!$A$1:$G$24,7,0)</f>
        <v>18460.736546135733</v>
      </c>
      <c r="D11365" t="s">
        <v>341</v>
      </c>
      <c r="G11365">
        <f>VLOOKUP(A11365,'PY SIC'!$A$1:$C$331,3,0)</f>
        <v>354283.11265262921</v>
      </c>
      <c r="H11365">
        <f>VLOOKUP(B11365,'Current %'!$A$1:$G$24,7,0)</f>
        <v>5.2107300311082815E-2</v>
      </c>
      <c r="I11365">
        <f t="shared" si="179"/>
        <v>18460.736546135733</v>
      </c>
    </row>
    <row r="11366" spans="1:9" x14ac:dyDescent="0.35">
      <c r="A11366" t="s">
        <v>327</v>
      </c>
      <c r="B11366" s="1">
        <v>44916</v>
      </c>
      <c r="C11366" s="3">
        <f>VLOOKUP(A11366,'PY SIC'!$A$1:$C$332,3,0)*VLOOKUP(B11366,'Current %'!$A$1:$G$24,7,0)</f>
        <v>79934.140302680724</v>
      </c>
      <c r="D11366" t="s">
        <v>341</v>
      </c>
      <c r="G11366">
        <f>VLOOKUP(A11366,'PY SIC'!$A$1:$C$331,3,0)</f>
        <v>1534029.585594926</v>
      </c>
      <c r="H11366">
        <f>VLOOKUP(B11366,'Current %'!$A$1:$G$24,7,0)</f>
        <v>5.2107300311082815E-2</v>
      </c>
      <c r="I11366">
        <f t="shared" si="179"/>
        <v>79934.140302680724</v>
      </c>
    </row>
    <row r="11367" spans="1:9" x14ac:dyDescent="0.35">
      <c r="A11367" t="s">
        <v>192</v>
      </c>
      <c r="B11367" s="1">
        <v>44916</v>
      </c>
      <c r="C11367" s="3">
        <f>VLOOKUP(A11367,'PY SIC'!$A$1:$C$332,3,0)*VLOOKUP(B11367,'Current %'!$A$1:$G$24,7,0)</f>
        <v>114106.13224297142</v>
      </c>
      <c r="D11367" t="s">
        <v>341</v>
      </c>
      <c r="G11367">
        <f>VLOOKUP(A11367,'PY SIC'!$A$1:$C$331,3,0)</f>
        <v>2189830.053788105</v>
      </c>
      <c r="H11367">
        <f>VLOOKUP(B11367,'Current %'!$A$1:$G$24,7,0)</f>
        <v>5.2107300311082815E-2</v>
      </c>
      <c r="I11367">
        <f t="shared" si="179"/>
        <v>114106.13224297142</v>
      </c>
    </row>
    <row r="11368" spans="1:9" x14ac:dyDescent="0.35">
      <c r="A11368" t="s">
        <v>301</v>
      </c>
      <c r="B11368" s="1">
        <v>44916</v>
      </c>
      <c r="C11368" s="3">
        <f>VLOOKUP(A11368,'PY SIC'!$A$1:$C$332,3,0)*VLOOKUP(B11368,'Current %'!$A$1:$G$24,7,0)</f>
        <v>426.30732355741088</v>
      </c>
      <c r="D11368" t="s">
        <v>341</v>
      </c>
      <c r="G11368">
        <f>VLOOKUP(A11368,'PY SIC'!$A$1:$C$331,3,0)</f>
        <v>8181.3358399367826</v>
      </c>
      <c r="H11368">
        <f>VLOOKUP(B11368,'Current %'!$A$1:$G$24,7,0)</f>
        <v>5.2107300311082815E-2</v>
      </c>
      <c r="I11368">
        <f t="shared" si="179"/>
        <v>426.30732355741088</v>
      </c>
    </row>
    <row r="11369" spans="1:9" x14ac:dyDescent="0.35">
      <c r="A11369" t="s">
        <v>283</v>
      </c>
      <c r="B11369" s="1">
        <v>44916</v>
      </c>
      <c r="C11369" s="3">
        <f>VLOOKUP(A11369,'PY SIC'!$A$1:$C$332,3,0)*VLOOKUP(B11369,'Current %'!$A$1:$G$24,7,0)</f>
        <v>67233.078236062414</v>
      </c>
      <c r="D11369" t="s">
        <v>341</v>
      </c>
      <c r="G11369">
        <f>VLOOKUP(A11369,'PY SIC'!$A$1:$C$331,3,0)</f>
        <v>1290281.3585558657</v>
      </c>
      <c r="H11369">
        <f>VLOOKUP(B11369,'Current %'!$A$1:$G$24,7,0)</f>
        <v>5.2107300311082815E-2</v>
      </c>
      <c r="I11369">
        <f t="shared" si="179"/>
        <v>67233.078236062414</v>
      </c>
    </row>
    <row r="11370" spans="1:9" x14ac:dyDescent="0.35">
      <c r="A11370" t="s">
        <v>284</v>
      </c>
      <c r="B11370" s="1">
        <v>44916</v>
      </c>
      <c r="C11370" s="3">
        <f>VLOOKUP(A11370,'PY SIC'!$A$1:$C$332,3,0)*VLOOKUP(B11370,'Current %'!$A$1:$G$24,7,0)</f>
        <v>4753.8219313725276</v>
      </c>
      <c r="D11370" t="s">
        <v>341</v>
      </c>
      <c r="G11370">
        <f>VLOOKUP(A11370,'PY SIC'!$A$1:$C$331,3,0)</f>
        <v>91231.39949665415</v>
      </c>
      <c r="H11370">
        <f>VLOOKUP(B11370,'Current %'!$A$1:$G$24,7,0)</f>
        <v>5.2107300311082815E-2</v>
      </c>
      <c r="I11370">
        <f t="shared" si="179"/>
        <v>4753.8219313725276</v>
      </c>
    </row>
    <row r="11371" spans="1:9" x14ac:dyDescent="0.35">
      <c r="A11371" t="s">
        <v>302</v>
      </c>
      <c r="B11371" s="1">
        <v>44916</v>
      </c>
      <c r="C11371" s="3">
        <f>VLOOKUP(A11371,'PY SIC'!$A$1:$C$332,3,0)*VLOOKUP(B11371,'Current %'!$A$1:$G$24,7,0)</f>
        <v>42532.299105978011</v>
      </c>
      <c r="D11371" t="s">
        <v>341</v>
      </c>
      <c r="G11371">
        <f>VLOOKUP(A11371,'PY SIC'!$A$1:$C$331,3,0)</f>
        <v>816244.53487435274</v>
      </c>
      <c r="H11371">
        <f>VLOOKUP(B11371,'Current %'!$A$1:$G$24,7,0)</f>
        <v>5.2107300311082815E-2</v>
      </c>
      <c r="I11371">
        <f t="shared" si="179"/>
        <v>42532.299105978011</v>
      </c>
    </row>
    <row r="11372" spans="1:9" x14ac:dyDescent="0.35">
      <c r="A11372" t="s">
        <v>265</v>
      </c>
      <c r="B11372" s="1">
        <v>44916</v>
      </c>
      <c r="C11372" s="3">
        <f>VLOOKUP(A11372,'PY SIC'!$A$1:$C$332,3,0)*VLOOKUP(B11372,'Current %'!$A$1:$G$24,7,0)</f>
        <v>60371.660315676156</v>
      </c>
      <c r="D11372" t="s">
        <v>341</v>
      </c>
      <c r="G11372">
        <f>VLOOKUP(A11372,'PY SIC'!$A$1:$C$331,3,0)</f>
        <v>1158602.7285093404</v>
      </c>
      <c r="H11372">
        <f>VLOOKUP(B11372,'Current %'!$A$1:$G$24,7,0)</f>
        <v>5.2107300311082815E-2</v>
      </c>
      <c r="I11372">
        <f t="shared" si="179"/>
        <v>60371.660315676156</v>
      </c>
    </row>
    <row r="11373" spans="1:9" x14ac:dyDescent="0.35">
      <c r="A11373" t="s">
        <v>328</v>
      </c>
      <c r="B11373" s="1">
        <v>44916</v>
      </c>
      <c r="C11373" s="3">
        <f>VLOOKUP(A11373,'PY SIC'!$A$1:$C$332,3,0)*VLOOKUP(B11373,'Current %'!$A$1:$G$24,7,0)</f>
        <v>533.07912047741195</v>
      </c>
      <c r="D11373" t="s">
        <v>341</v>
      </c>
      <c r="G11373">
        <f>VLOOKUP(A11373,'PY SIC'!$A$1:$C$331,3,0)</f>
        <v>10230.411425940449</v>
      </c>
      <c r="H11373">
        <f>VLOOKUP(B11373,'Current %'!$A$1:$G$24,7,0)</f>
        <v>5.2107300311082815E-2</v>
      </c>
      <c r="I11373">
        <f t="shared" si="179"/>
        <v>533.07912047741195</v>
      </c>
    </row>
    <row r="11374" spans="1:9" x14ac:dyDescent="0.35">
      <c r="A11374" t="s">
        <v>285</v>
      </c>
      <c r="B11374" s="1">
        <v>44916</v>
      </c>
      <c r="C11374" s="3">
        <f>VLOOKUP(A11374,'PY SIC'!$A$1:$C$332,3,0)*VLOOKUP(B11374,'Current %'!$A$1:$G$24,7,0)</f>
        <v>972.52595470959034</v>
      </c>
      <c r="D11374" t="s">
        <v>341</v>
      </c>
      <c r="G11374">
        <f>VLOOKUP(A11374,'PY SIC'!$A$1:$C$331,3,0)</f>
        <v>18663.909834199214</v>
      </c>
      <c r="H11374">
        <f>VLOOKUP(B11374,'Current %'!$A$1:$G$24,7,0)</f>
        <v>5.2107300311082815E-2</v>
      </c>
      <c r="I11374">
        <f t="shared" si="179"/>
        <v>972.52595470959034</v>
      </c>
    </row>
    <row r="11375" spans="1:9" x14ac:dyDescent="0.35">
      <c r="A11375" t="s">
        <v>193</v>
      </c>
      <c r="B11375" s="1">
        <v>44916</v>
      </c>
      <c r="C11375" s="3">
        <f>VLOOKUP(A11375,'PY SIC'!$A$1:$C$332,3,0)*VLOOKUP(B11375,'Current %'!$A$1:$G$24,7,0)</f>
        <v>6313.4433951678211</v>
      </c>
      <c r="D11375" t="s">
        <v>341</v>
      </c>
      <c r="G11375">
        <f>VLOOKUP(A11375,'PY SIC'!$A$1:$C$331,3,0)</f>
        <v>121162.35839270685</v>
      </c>
      <c r="H11375">
        <f>VLOOKUP(B11375,'Current %'!$A$1:$G$24,7,0)</f>
        <v>5.2107300311082815E-2</v>
      </c>
      <c r="I11375">
        <f t="shared" si="179"/>
        <v>6313.4433951678211</v>
      </c>
    </row>
    <row r="11376" spans="1:9" x14ac:dyDescent="0.35">
      <c r="A11376" t="s">
        <v>11</v>
      </c>
      <c r="B11376" s="1">
        <v>44916</v>
      </c>
      <c r="C11376" s="3">
        <f>VLOOKUP(A11376,'PY SIC'!$A$1:$C$332,3,0)*VLOOKUP(B11376,'Current %'!$A$1:$G$24,7,0)</f>
        <v>36522.408222202692</v>
      </c>
      <c r="D11376" t="s">
        <v>341</v>
      </c>
      <c r="G11376">
        <f>VLOOKUP(A11376,'PY SIC'!$A$1:$C$331,3,0)</f>
        <v>700907.70399084873</v>
      </c>
      <c r="H11376">
        <f>VLOOKUP(B11376,'Current %'!$A$1:$G$24,7,0)</f>
        <v>5.2107300311082815E-2</v>
      </c>
      <c r="I11376">
        <f t="shared" si="179"/>
        <v>36522.408222202692</v>
      </c>
    </row>
    <row r="11377" spans="1:9" x14ac:dyDescent="0.35">
      <c r="A11377" t="s">
        <v>87</v>
      </c>
      <c r="B11377" s="1">
        <v>44916</v>
      </c>
      <c r="C11377" s="3">
        <f>VLOOKUP(A11377,'PY SIC'!$A$1:$C$332,3,0)*VLOOKUP(B11377,'Current %'!$A$1:$G$24,7,0)</f>
        <v>89112.595120741593</v>
      </c>
      <c r="D11377" t="s">
        <v>341</v>
      </c>
      <c r="G11377">
        <f>VLOOKUP(A11377,'PY SIC'!$A$1:$C$331,3,0)</f>
        <v>1710174.8620392072</v>
      </c>
      <c r="H11377">
        <f>VLOOKUP(B11377,'Current %'!$A$1:$G$24,7,0)</f>
        <v>5.2107300311082815E-2</v>
      </c>
      <c r="I11377">
        <f t="shared" si="179"/>
        <v>89112.595120741593</v>
      </c>
    </row>
    <row r="11378" spans="1:9" x14ac:dyDescent="0.35">
      <c r="A11378" t="s">
        <v>222</v>
      </c>
      <c r="B11378" s="1">
        <v>44916</v>
      </c>
      <c r="C11378" s="3">
        <f>VLOOKUP(A11378,'PY SIC'!$A$1:$C$332,3,0)*VLOOKUP(B11378,'Current %'!$A$1:$G$24,7,0)</f>
        <v>62509.114302467271</v>
      </c>
      <c r="D11378" t="s">
        <v>341</v>
      </c>
      <c r="G11378">
        <f>VLOOKUP(A11378,'PY SIC'!$A$1:$C$331,3,0)</f>
        <v>1199622.9689368894</v>
      </c>
      <c r="H11378">
        <f>VLOOKUP(B11378,'Current %'!$A$1:$G$24,7,0)</f>
        <v>5.2107300311082815E-2</v>
      </c>
      <c r="I11378">
        <f t="shared" si="179"/>
        <v>62509.114302467271</v>
      </c>
    </row>
    <row r="11379" spans="1:9" x14ac:dyDescent="0.35">
      <c r="A11379" t="s">
        <v>12</v>
      </c>
      <c r="B11379" s="1">
        <v>44916</v>
      </c>
      <c r="C11379" s="3">
        <f>VLOOKUP(A11379,'PY SIC'!$A$1:$C$332,3,0)*VLOOKUP(B11379,'Current %'!$A$1:$G$24,7,0)</f>
        <v>17955.103843609784</v>
      </c>
      <c r="D11379" t="s">
        <v>341</v>
      </c>
      <c r="G11379">
        <f>VLOOKUP(A11379,'PY SIC'!$A$1:$C$331,3,0)</f>
        <v>344579.43006866687</v>
      </c>
      <c r="H11379">
        <f>VLOOKUP(B11379,'Current %'!$A$1:$G$24,7,0)</f>
        <v>5.2107300311082815E-2</v>
      </c>
      <c r="I11379">
        <f t="shared" si="179"/>
        <v>17955.103843609784</v>
      </c>
    </row>
    <row r="11380" spans="1:9" x14ac:dyDescent="0.35">
      <c r="A11380" t="s">
        <v>100</v>
      </c>
      <c r="B11380" s="1">
        <v>44916</v>
      </c>
      <c r="C11380" s="3">
        <f>VLOOKUP(A11380,'PY SIC'!$A$1:$C$332,3,0)*VLOOKUP(B11380,'Current %'!$A$1:$G$24,7,0)</f>
        <v>64515.719087396486</v>
      </c>
      <c r="D11380" t="s">
        <v>341</v>
      </c>
      <c r="G11380">
        <f>VLOOKUP(A11380,'PY SIC'!$A$1:$C$331,3,0)</f>
        <v>1238132.0602340724</v>
      </c>
      <c r="H11380">
        <f>VLOOKUP(B11380,'Current %'!$A$1:$G$24,7,0)</f>
        <v>5.2107300311082815E-2</v>
      </c>
      <c r="I11380">
        <f t="shared" si="179"/>
        <v>64515.719087396486</v>
      </c>
    </row>
    <row r="11381" spans="1:9" x14ac:dyDescent="0.35">
      <c r="A11381" t="s">
        <v>148</v>
      </c>
      <c r="B11381" s="1">
        <v>44916</v>
      </c>
      <c r="C11381" s="3">
        <f>VLOOKUP(A11381,'PY SIC'!$A$1:$C$332,3,0)*VLOOKUP(B11381,'Current %'!$A$1:$G$24,7,0)</f>
        <v>42861.35737344779</v>
      </c>
      <c r="D11381" t="s">
        <v>341</v>
      </c>
      <c r="G11381">
        <f>VLOOKUP(A11381,'PY SIC'!$A$1:$C$331,3,0)</f>
        <v>822559.54765577277</v>
      </c>
      <c r="H11381">
        <f>VLOOKUP(B11381,'Current %'!$A$1:$G$24,7,0)</f>
        <v>5.2107300311082815E-2</v>
      </c>
      <c r="I11381">
        <f t="shared" si="179"/>
        <v>42861.35737344779</v>
      </c>
    </row>
    <row r="11382" spans="1:9" x14ac:dyDescent="0.35">
      <c r="A11382" t="s">
        <v>114</v>
      </c>
      <c r="B11382" s="1">
        <v>44916</v>
      </c>
      <c r="C11382" s="3">
        <f>VLOOKUP(A11382,'PY SIC'!$A$1:$C$332,3,0)*VLOOKUP(B11382,'Current %'!$A$1:$G$24,7,0)</f>
        <v>116069.92008798764</v>
      </c>
      <c r="D11382" t="s">
        <v>341</v>
      </c>
      <c r="G11382">
        <f>VLOOKUP(A11382,'PY SIC'!$A$1:$C$331,3,0)</f>
        <v>2227517.4379606168</v>
      </c>
      <c r="H11382">
        <f>VLOOKUP(B11382,'Current %'!$A$1:$G$24,7,0)</f>
        <v>5.2107300311082815E-2</v>
      </c>
      <c r="I11382">
        <f t="shared" si="179"/>
        <v>116069.92008798764</v>
      </c>
    </row>
    <row r="11383" spans="1:9" x14ac:dyDescent="0.35">
      <c r="A11383" t="s">
        <v>162</v>
      </c>
      <c r="B11383" s="1">
        <v>44916</v>
      </c>
      <c r="C11383" s="3">
        <f>VLOOKUP(A11383,'PY SIC'!$A$1:$C$332,3,0)*VLOOKUP(B11383,'Current %'!$A$1:$G$24,7,0)</f>
        <v>35422.935985617092</v>
      </c>
      <c r="D11383" t="s">
        <v>341</v>
      </c>
      <c r="G11383">
        <f>VLOOKUP(A11383,'PY SIC'!$A$1:$C$331,3,0)</f>
        <v>679807.54662284639</v>
      </c>
      <c r="H11383">
        <f>VLOOKUP(B11383,'Current %'!$A$1:$G$24,7,0)</f>
        <v>5.2107300311082815E-2</v>
      </c>
      <c r="I11383">
        <f t="shared" si="179"/>
        <v>35422.935985617092</v>
      </c>
    </row>
    <row r="11384" spans="1:9" x14ac:dyDescent="0.35">
      <c r="A11384" t="s">
        <v>77</v>
      </c>
      <c r="B11384" s="1">
        <v>44916</v>
      </c>
      <c r="C11384" s="3">
        <f>VLOOKUP(A11384,'PY SIC'!$A$1:$C$332,3,0)*VLOOKUP(B11384,'Current %'!$A$1:$G$24,7,0)</f>
        <v>133616.00199637029</v>
      </c>
      <c r="D11384" t="s">
        <v>341</v>
      </c>
      <c r="G11384">
        <f>VLOOKUP(A11384,'PY SIC'!$A$1:$C$331,3,0)</f>
        <v>2564247.2589958995</v>
      </c>
      <c r="H11384">
        <f>VLOOKUP(B11384,'Current %'!$A$1:$G$24,7,0)</f>
        <v>5.2107300311082815E-2</v>
      </c>
      <c r="I11384">
        <f t="shared" si="179"/>
        <v>133616.00199637029</v>
      </c>
    </row>
    <row r="11385" spans="1:9" x14ac:dyDescent="0.35">
      <c r="A11385" t="s">
        <v>163</v>
      </c>
      <c r="B11385" s="1">
        <v>44916</v>
      </c>
      <c r="C11385" s="3">
        <f>VLOOKUP(A11385,'PY SIC'!$A$1:$C$332,3,0)*VLOOKUP(B11385,'Current %'!$A$1:$G$24,7,0)</f>
        <v>100447.11868230448</v>
      </c>
      <c r="D11385" t="s">
        <v>341</v>
      </c>
      <c r="G11385">
        <f>VLOOKUP(A11385,'PY SIC'!$A$1:$C$331,3,0)</f>
        <v>1927697.6178506827</v>
      </c>
      <c r="H11385">
        <f>VLOOKUP(B11385,'Current %'!$A$1:$G$24,7,0)</f>
        <v>5.2107300311082815E-2</v>
      </c>
      <c r="I11385">
        <f t="shared" si="179"/>
        <v>100447.11868230448</v>
      </c>
    </row>
    <row r="11386" spans="1:9" x14ac:dyDescent="0.35">
      <c r="A11386" t="s">
        <v>223</v>
      </c>
      <c r="B11386" s="1">
        <v>44916</v>
      </c>
      <c r="C11386" s="3">
        <f>VLOOKUP(A11386,'PY SIC'!$A$1:$C$332,3,0)*VLOOKUP(B11386,'Current %'!$A$1:$G$24,7,0)</f>
        <v>561.81531370861262</v>
      </c>
      <c r="D11386" t="s">
        <v>341</v>
      </c>
      <c r="G11386">
        <f>VLOOKUP(A11386,'PY SIC'!$A$1:$C$331,3,0)</f>
        <v>10781.892563125533</v>
      </c>
      <c r="H11386">
        <f>VLOOKUP(B11386,'Current %'!$A$1:$G$24,7,0)</f>
        <v>5.2107300311082815E-2</v>
      </c>
      <c r="I11386">
        <f t="shared" si="179"/>
        <v>561.81531370861262</v>
      </c>
    </row>
    <row r="11387" spans="1:9" x14ac:dyDescent="0.35">
      <c r="A11387" t="s">
        <v>240</v>
      </c>
      <c r="B11387" s="1">
        <v>44916</v>
      </c>
      <c r="C11387" s="3">
        <f>VLOOKUP(A11387,'PY SIC'!$A$1:$C$332,3,0)*VLOOKUP(B11387,'Current %'!$A$1:$G$24,7,0)</f>
        <v>65743.186823050826</v>
      </c>
      <c r="D11387" t="s">
        <v>341</v>
      </c>
      <c r="G11387">
        <f>VLOOKUP(A11387,'PY SIC'!$A$1:$C$331,3,0)</f>
        <v>1261688.6008402121</v>
      </c>
      <c r="H11387">
        <f>VLOOKUP(B11387,'Current %'!$A$1:$G$24,7,0)</f>
        <v>5.2107300311082815E-2</v>
      </c>
      <c r="I11387">
        <f t="shared" si="179"/>
        <v>65743.186823050826</v>
      </c>
    </row>
    <row r="11388" spans="1:9" x14ac:dyDescent="0.35">
      <c r="A11388" t="s">
        <v>29</v>
      </c>
      <c r="B11388" s="1">
        <v>44916</v>
      </c>
      <c r="C11388" s="3">
        <f>VLOOKUP(A11388,'PY SIC'!$A$1:$C$332,3,0)*VLOOKUP(B11388,'Current %'!$A$1:$G$24,7,0)</f>
        <v>979.58372501908389</v>
      </c>
      <c r="D11388" t="s">
        <v>341</v>
      </c>
      <c r="G11388">
        <f>VLOOKUP(A11388,'PY SIC'!$A$1:$C$331,3,0)</f>
        <v>18799.356696104522</v>
      </c>
      <c r="H11388">
        <f>VLOOKUP(B11388,'Current %'!$A$1:$G$24,7,0)</f>
        <v>5.2107300311082815E-2</v>
      </c>
      <c r="I11388">
        <f t="shared" si="179"/>
        <v>979.58372501908389</v>
      </c>
    </row>
    <row r="11389" spans="1:9" x14ac:dyDescent="0.35">
      <c r="A11389" t="s">
        <v>241</v>
      </c>
      <c r="B11389" s="1">
        <v>44916</v>
      </c>
      <c r="C11389" s="3">
        <f>VLOOKUP(A11389,'PY SIC'!$A$1:$C$332,3,0)*VLOOKUP(B11389,'Current %'!$A$1:$G$24,7,0)</f>
        <v>66122.441944614664</v>
      </c>
      <c r="D11389" t="s">
        <v>341</v>
      </c>
      <c r="G11389">
        <f>VLOOKUP(A11389,'PY SIC'!$A$1:$C$331,3,0)</f>
        <v>1268966.9499256506</v>
      </c>
      <c r="H11389">
        <f>VLOOKUP(B11389,'Current %'!$A$1:$G$24,7,0)</f>
        <v>5.2107300311082815E-2</v>
      </c>
      <c r="I11389">
        <f t="shared" si="179"/>
        <v>66122.441944614664</v>
      </c>
    </row>
    <row r="11390" spans="1:9" x14ac:dyDescent="0.35">
      <c r="A11390" t="s">
        <v>164</v>
      </c>
      <c r="B11390" s="1">
        <v>44916</v>
      </c>
      <c r="C11390" s="3">
        <f>VLOOKUP(A11390,'PY SIC'!$A$1:$C$332,3,0)*VLOOKUP(B11390,'Current %'!$A$1:$G$24,7,0)</f>
        <v>22409.325375004875</v>
      </c>
      <c r="D11390" t="s">
        <v>341</v>
      </c>
      <c r="G11390">
        <f>VLOOKUP(A11390,'PY SIC'!$A$1:$C$331,3,0)</f>
        <v>430061.14769370592</v>
      </c>
      <c r="H11390">
        <f>VLOOKUP(B11390,'Current %'!$A$1:$G$24,7,0)</f>
        <v>5.2107300311082815E-2</v>
      </c>
      <c r="I11390">
        <f t="shared" si="179"/>
        <v>22409.325375004875</v>
      </c>
    </row>
    <row r="11391" spans="1:9" x14ac:dyDescent="0.35">
      <c r="A11391" t="s">
        <v>242</v>
      </c>
      <c r="B11391" s="1">
        <v>44916</v>
      </c>
      <c r="C11391" s="3">
        <f>VLOOKUP(A11391,'PY SIC'!$A$1:$C$332,3,0)*VLOOKUP(B11391,'Current %'!$A$1:$G$24,7,0)</f>
        <v>13635.104126459149</v>
      </c>
      <c r="D11391" t="s">
        <v>341</v>
      </c>
      <c r="G11391">
        <f>VLOOKUP(A11391,'PY SIC'!$A$1:$C$331,3,0)</f>
        <v>261673.58594778457</v>
      </c>
      <c r="H11391">
        <f>VLOOKUP(B11391,'Current %'!$A$1:$G$24,7,0)</f>
        <v>5.2107300311082815E-2</v>
      </c>
      <c r="I11391">
        <f t="shared" si="179"/>
        <v>13635.104126459149</v>
      </c>
    </row>
    <row r="11392" spans="1:9" x14ac:dyDescent="0.35">
      <c r="A11392" t="s">
        <v>126</v>
      </c>
      <c r="B11392" s="1">
        <v>44916</v>
      </c>
      <c r="C11392" s="3">
        <f>VLOOKUP(A11392,'PY SIC'!$A$1:$C$332,3,0)*VLOOKUP(B11392,'Current %'!$A$1:$G$24,7,0)</f>
        <v>80261.402483086029</v>
      </c>
      <c r="D11392" t="s">
        <v>341</v>
      </c>
      <c r="G11392">
        <f>VLOOKUP(A11392,'PY SIC'!$A$1:$C$331,3,0)</f>
        <v>1540310.1293661736</v>
      </c>
      <c r="H11392">
        <f>VLOOKUP(B11392,'Current %'!$A$1:$G$24,7,0)</f>
        <v>5.2107300311082815E-2</v>
      </c>
      <c r="I11392">
        <f t="shared" si="179"/>
        <v>80261.402483086029</v>
      </c>
    </row>
    <row r="11393" spans="1:9" x14ac:dyDescent="0.35">
      <c r="A11393" t="s">
        <v>165</v>
      </c>
      <c r="B11393" s="1">
        <v>44916</v>
      </c>
      <c r="C11393" s="3">
        <f>VLOOKUP(A11393,'PY SIC'!$A$1:$C$332,3,0)*VLOOKUP(B11393,'Current %'!$A$1:$G$24,7,0)</f>
        <v>88974.250824766073</v>
      </c>
      <c r="D11393" t="s">
        <v>341</v>
      </c>
      <c r="G11393">
        <f>VLOOKUP(A11393,'PY SIC'!$A$1:$C$331,3,0)</f>
        <v>1707519.873291957</v>
      </c>
      <c r="H11393">
        <f>VLOOKUP(B11393,'Current %'!$A$1:$G$24,7,0)</f>
        <v>5.2107300311082815E-2</v>
      </c>
      <c r="I11393">
        <f t="shared" si="179"/>
        <v>88974.250824766073</v>
      </c>
    </row>
    <row r="11394" spans="1:9" x14ac:dyDescent="0.35">
      <c r="A11394" t="s">
        <v>51</v>
      </c>
      <c r="B11394" s="1">
        <v>44916</v>
      </c>
      <c r="C11394" s="3">
        <f>VLOOKUP(A11394,'PY SIC'!$A$1:$C$332,3,0)*VLOOKUP(B11394,'Current %'!$A$1:$G$24,7,0)</f>
        <v>47126.709611946375</v>
      </c>
      <c r="D11394" t="s">
        <v>341</v>
      </c>
      <c r="G11394">
        <f>VLOOKUP(A11394,'PY SIC'!$A$1:$C$331,3,0)</f>
        <v>904416.64278513566</v>
      </c>
      <c r="H11394">
        <f>VLOOKUP(B11394,'Current %'!$A$1:$G$24,7,0)</f>
        <v>5.2107300311082815E-2</v>
      </c>
      <c r="I11394">
        <f t="shared" si="179"/>
        <v>47126.709611946375</v>
      </c>
    </row>
    <row r="11395" spans="1:9" x14ac:dyDescent="0.35">
      <c r="A11395" t="s">
        <v>13</v>
      </c>
      <c r="B11395" s="1">
        <v>44916</v>
      </c>
      <c r="C11395" s="3">
        <f>VLOOKUP(A11395,'PY SIC'!$A$1:$C$332,3,0)*VLOOKUP(B11395,'Current %'!$A$1:$G$24,7,0)</f>
        <v>12997.631194740115</v>
      </c>
      <c r="D11395" t="s">
        <v>341</v>
      </c>
      <c r="G11395">
        <f>VLOOKUP(A11395,'PY SIC'!$A$1:$C$331,3,0)</f>
        <v>249439.73526058154</v>
      </c>
      <c r="H11395">
        <f>VLOOKUP(B11395,'Current %'!$A$1:$G$24,7,0)</f>
        <v>5.2107300311082815E-2</v>
      </c>
      <c r="I11395">
        <f t="shared" si="179"/>
        <v>12997.631194740115</v>
      </c>
    </row>
    <row r="11396" spans="1:9" x14ac:dyDescent="0.35">
      <c r="A11396" t="s">
        <v>78</v>
      </c>
      <c r="B11396" s="1">
        <v>44916</v>
      </c>
      <c r="C11396" s="3">
        <f>VLOOKUP(A11396,'PY SIC'!$A$1:$C$332,3,0)*VLOOKUP(B11396,'Current %'!$A$1:$G$24,7,0)</f>
        <v>132668.76883484286</v>
      </c>
      <c r="D11396" t="s">
        <v>341</v>
      </c>
      <c r="G11396">
        <f>VLOOKUP(A11396,'PY SIC'!$A$1:$C$331,3,0)</f>
        <v>2546068.7474270328</v>
      </c>
      <c r="H11396">
        <f>VLOOKUP(B11396,'Current %'!$A$1:$G$24,7,0)</f>
        <v>5.2107300311082815E-2</v>
      </c>
      <c r="I11396">
        <f t="shared" si="179"/>
        <v>132668.76883484286</v>
      </c>
    </row>
    <row r="11397" spans="1:9" x14ac:dyDescent="0.35">
      <c r="A11397" t="s">
        <v>194</v>
      </c>
      <c r="B11397" s="1">
        <v>44916</v>
      </c>
      <c r="C11397" s="3">
        <f>VLOOKUP(A11397,'PY SIC'!$A$1:$C$332,3,0)*VLOOKUP(B11397,'Current %'!$A$1:$G$24,7,0)</f>
        <v>6665.8687913325293</v>
      </c>
      <c r="D11397" t="s">
        <v>341</v>
      </c>
      <c r="G11397">
        <f>VLOOKUP(A11397,'PY SIC'!$A$1:$C$331,3,0)</f>
        <v>127925.81368708429</v>
      </c>
      <c r="H11397">
        <f>VLOOKUP(B11397,'Current %'!$A$1:$G$24,7,0)</f>
        <v>5.2107300311082815E-2</v>
      </c>
      <c r="I11397">
        <f t="shared" si="179"/>
        <v>6665.8687913325293</v>
      </c>
    </row>
    <row r="11398" spans="1:9" x14ac:dyDescent="0.35">
      <c r="A11398" t="s">
        <v>115</v>
      </c>
      <c r="B11398" s="1">
        <v>44916</v>
      </c>
      <c r="C11398" s="3">
        <f>VLOOKUP(A11398,'PY SIC'!$A$1:$C$332,3,0)*VLOOKUP(B11398,'Current %'!$A$1:$G$24,7,0)</f>
        <v>50145.237887267671</v>
      </c>
      <c r="D11398" t="s">
        <v>341</v>
      </c>
      <c r="G11398">
        <f>VLOOKUP(A11398,'PY SIC'!$A$1:$C$331,3,0)</f>
        <v>962345.72867714218</v>
      </c>
      <c r="H11398">
        <f>VLOOKUP(B11398,'Current %'!$A$1:$G$24,7,0)</f>
        <v>5.2107300311082815E-2</v>
      </c>
      <c r="I11398">
        <f t="shared" si="179"/>
        <v>50145.237887267671</v>
      </c>
    </row>
    <row r="11399" spans="1:9" x14ac:dyDescent="0.35">
      <c r="A11399" t="s">
        <v>52</v>
      </c>
      <c r="B11399" s="1">
        <v>44916</v>
      </c>
      <c r="C11399" s="3">
        <f>VLOOKUP(A11399,'PY SIC'!$A$1:$C$332,3,0)*VLOOKUP(B11399,'Current %'!$A$1:$G$24,7,0)</f>
        <v>24076.356324614382</v>
      </c>
      <c r="D11399" t="s">
        <v>341</v>
      </c>
      <c r="G11399">
        <f>VLOOKUP(A11399,'PY SIC'!$A$1:$C$331,3,0)</f>
        <v>462053.42017102218</v>
      </c>
      <c r="H11399">
        <f>VLOOKUP(B11399,'Current %'!$A$1:$G$24,7,0)</f>
        <v>5.2107300311082815E-2</v>
      </c>
      <c r="I11399">
        <f t="shared" si="179"/>
        <v>24076.356324614382</v>
      </c>
    </row>
    <row r="11400" spans="1:9" x14ac:dyDescent="0.35">
      <c r="A11400" t="s">
        <v>88</v>
      </c>
      <c r="B11400" s="1">
        <v>44916</v>
      </c>
      <c r="C11400" s="3">
        <f>VLOOKUP(A11400,'PY SIC'!$A$1:$C$332,3,0)*VLOOKUP(B11400,'Current %'!$A$1:$G$24,7,0)</f>
        <v>22281.596229528881</v>
      </c>
      <c r="D11400" t="s">
        <v>341</v>
      </c>
      <c r="G11400">
        <f>VLOOKUP(A11400,'PY SIC'!$A$1:$C$331,3,0)</f>
        <v>427609.87609234784</v>
      </c>
      <c r="H11400">
        <f>VLOOKUP(B11400,'Current %'!$A$1:$G$24,7,0)</f>
        <v>5.2107300311082815E-2</v>
      </c>
      <c r="I11400">
        <f t="shared" si="179"/>
        <v>22281.596229528881</v>
      </c>
    </row>
    <row r="11401" spans="1:9" x14ac:dyDescent="0.35">
      <c r="A11401" t="s">
        <v>101</v>
      </c>
      <c r="B11401" s="1">
        <v>44916</v>
      </c>
      <c r="C11401" s="3">
        <f>VLOOKUP(A11401,'PY SIC'!$A$1:$C$332,3,0)*VLOOKUP(B11401,'Current %'!$A$1:$G$24,7,0)</f>
        <v>19735.260683052009</v>
      </c>
      <c r="D11401" t="s">
        <v>341</v>
      </c>
      <c r="G11401">
        <f>VLOOKUP(A11401,'PY SIC'!$A$1:$C$331,3,0)</f>
        <v>378742.72060213552</v>
      </c>
      <c r="H11401">
        <f>VLOOKUP(B11401,'Current %'!$A$1:$G$24,7,0)</f>
        <v>5.2107300311082815E-2</v>
      </c>
      <c r="I11401">
        <f t="shared" si="179"/>
        <v>19735.260683052009</v>
      </c>
    </row>
    <row r="11402" spans="1:9" x14ac:dyDescent="0.35">
      <c r="A11402" t="s">
        <v>224</v>
      </c>
      <c r="B11402" s="1">
        <v>44916</v>
      </c>
      <c r="C11402" s="3">
        <f>VLOOKUP(A11402,'PY SIC'!$A$1:$C$332,3,0)*VLOOKUP(B11402,'Current %'!$A$1:$G$24,7,0)</f>
        <v>101451.98680196845</v>
      </c>
      <c r="D11402" t="s">
        <v>341</v>
      </c>
      <c r="G11402">
        <f>VLOOKUP(A11402,'PY SIC'!$A$1:$C$331,3,0)</f>
        <v>1946982.2116343726</v>
      </c>
      <c r="H11402">
        <f>VLOOKUP(B11402,'Current %'!$A$1:$G$24,7,0)</f>
        <v>5.2107300311082815E-2</v>
      </c>
      <c r="I11402">
        <f t="shared" si="179"/>
        <v>101451.98680196845</v>
      </c>
    </row>
    <row r="11403" spans="1:9" x14ac:dyDescent="0.35">
      <c r="A11403" t="s">
        <v>79</v>
      </c>
      <c r="B11403" s="1">
        <v>44916</v>
      </c>
      <c r="C11403" s="3">
        <f>VLOOKUP(A11403,'PY SIC'!$A$1:$C$332,3,0)*VLOOKUP(B11403,'Current %'!$A$1:$G$24,7,0)</f>
        <v>90122.05544029671</v>
      </c>
      <c r="D11403" t="s">
        <v>341</v>
      </c>
      <c r="G11403">
        <f>VLOOKUP(A11403,'PY SIC'!$A$1:$C$331,3,0)</f>
        <v>1729547.5855065256</v>
      </c>
      <c r="H11403">
        <f>VLOOKUP(B11403,'Current %'!$A$1:$G$24,7,0)</f>
        <v>5.2107300311082815E-2</v>
      </c>
      <c r="I11403">
        <f t="shared" si="179"/>
        <v>90122.05544029671</v>
      </c>
    </row>
    <row r="11404" spans="1:9" x14ac:dyDescent="0.35">
      <c r="A11404" t="s">
        <v>53</v>
      </c>
      <c r="B11404" s="1">
        <v>44916</v>
      </c>
      <c r="C11404" s="3">
        <f>VLOOKUP(A11404,'PY SIC'!$A$1:$C$332,3,0)*VLOOKUP(B11404,'Current %'!$A$1:$G$24,7,0)</f>
        <v>33452.497699320986</v>
      </c>
      <c r="D11404" t="s">
        <v>341</v>
      </c>
      <c r="G11404">
        <f>VLOOKUP(A11404,'PY SIC'!$A$1:$C$331,3,0)</f>
        <v>641992.53270862508</v>
      </c>
      <c r="H11404">
        <f>VLOOKUP(B11404,'Current %'!$A$1:$G$24,7,0)</f>
        <v>5.2107300311082815E-2</v>
      </c>
      <c r="I11404">
        <f t="shared" ref="I11404:I11467" si="180">G11404*H11404</f>
        <v>33452.497699320986</v>
      </c>
    </row>
    <row r="11405" spans="1:9" x14ac:dyDescent="0.35">
      <c r="A11405" t="s">
        <v>89</v>
      </c>
      <c r="B11405" s="1">
        <v>44916</v>
      </c>
      <c r="C11405" s="3">
        <f>VLOOKUP(A11405,'PY SIC'!$A$1:$C$332,3,0)*VLOOKUP(B11405,'Current %'!$A$1:$G$24,7,0)</f>
        <v>161359.92551285794</v>
      </c>
      <c r="D11405" t="s">
        <v>341</v>
      </c>
      <c r="G11405">
        <f>VLOOKUP(A11405,'PY SIC'!$A$1:$C$331,3,0)</f>
        <v>3096685.5805142899</v>
      </c>
      <c r="H11405">
        <f>VLOOKUP(B11405,'Current %'!$A$1:$G$24,7,0)</f>
        <v>5.2107300311082815E-2</v>
      </c>
      <c r="I11405">
        <f t="shared" si="180"/>
        <v>161359.92551285794</v>
      </c>
    </row>
    <row r="11406" spans="1:9" x14ac:dyDescent="0.35">
      <c r="A11406" t="s">
        <v>127</v>
      </c>
      <c r="B11406" s="1">
        <v>44916</v>
      </c>
      <c r="C11406" s="3">
        <f>VLOOKUP(A11406,'PY SIC'!$A$1:$C$332,3,0)*VLOOKUP(B11406,'Current %'!$A$1:$G$24,7,0)</f>
        <v>30380.835481640708</v>
      </c>
      <c r="D11406" t="s">
        <v>341</v>
      </c>
      <c r="G11406">
        <f>VLOOKUP(A11406,'PY SIC'!$A$1:$C$331,3,0)</f>
        <v>583043.74435570103</v>
      </c>
      <c r="H11406">
        <f>VLOOKUP(B11406,'Current %'!$A$1:$G$24,7,0)</f>
        <v>5.2107300311082815E-2</v>
      </c>
      <c r="I11406">
        <f t="shared" si="180"/>
        <v>30380.835481640708</v>
      </c>
    </row>
    <row r="11407" spans="1:9" x14ac:dyDescent="0.35">
      <c r="A11407" t="s">
        <v>90</v>
      </c>
      <c r="B11407" s="1">
        <v>44916</v>
      </c>
      <c r="C11407" s="3">
        <f>VLOOKUP(A11407,'PY SIC'!$A$1:$C$332,3,0)*VLOOKUP(B11407,'Current %'!$A$1:$G$24,7,0)</f>
        <v>139894.6832482212</v>
      </c>
      <c r="D11407" t="s">
        <v>341</v>
      </c>
      <c r="G11407">
        <f>VLOOKUP(A11407,'PY SIC'!$A$1:$C$331,3,0)</f>
        <v>2684742.4912256813</v>
      </c>
      <c r="H11407">
        <f>VLOOKUP(B11407,'Current %'!$A$1:$G$24,7,0)</f>
        <v>5.2107300311082815E-2</v>
      </c>
      <c r="I11407">
        <f t="shared" si="180"/>
        <v>139894.6832482212</v>
      </c>
    </row>
    <row r="11408" spans="1:9" x14ac:dyDescent="0.35">
      <c r="A11408" t="s">
        <v>91</v>
      </c>
      <c r="B11408" s="1">
        <v>44916</v>
      </c>
      <c r="C11408" s="3">
        <f>VLOOKUP(A11408,'PY SIC'!$A$1:$C$332,3,0)*VLOOKUP(B11408,'Current %'!$A$1:$G$24,7,0)</f>
        <v>167955.14161416073</v>
      </c>
      <c r="D11408" t="s">
        <v>341</v>
      </c>
      <c r="G11408">
        <f>VLOOKUP(A11408,'PY SIC'!$A$1:$C$331,3,0)</f>
        <v>3223255.4864953919</v>
      </c>
      <c r="H11408">
        <f>VLOOKUP(B11408,'Current %'!$A$1:$G$24,7,0)</f>
        <v>5.2107300311082815E-2</v>
      </c>
      <c r="I11408">
        <f t="shared" si="180"/>
        <v>167955.14161416073</v>
      </c>
    </row>
    <row r="11409" spans="1:9" x14ac:dyDescent="0.35">
      <c r="A11409" t="s">
        <v>14</v>
      </c>
      <c r="B11409" s="1">
        <v>44916</v>
      </c>
      <c r="C11409" s="3">
        <f>VLOOKUP(A11409,'PY SIC'!$A$1:$C$332,3,0)*VLOOKUP(B11409,'Current %'!$A$1:$G$24,7,0)</f>
        <v>566.70686144372121</v>
      </c>
      <c r="D11409" t="s">
        <v>341</v>
      </c>
      <c r="G11409">
        <f>VLOOKUP(A11409,'PY SIC'!$A$1:$C$331,3,0)</f>
        <v>10875.767081780421</v>
      </c>
      <c r="H11409">
        <f>VLOOKUP(B11409,'Current %'!$A$1:$G$24,7,0)</f>
        <v>5.2107300311082815E-2</v>
      </c>
      <c r="I11409">
        <f t="shared" si="180"/>
        <v>566.70686144372121</v>
      </c>
    </row>
    <row r="11410" spans="1:9" x14ac:dyDescent="0.35">
      <c r="A11410" t="s">
        <v>30</v>
      </c>
      <c r="B11410" s="1">
        <v>44916</v>
      </c>
      <c r="C11410" s="3">
        <f>VLOOKUP(A11410,'PY SIC'!$A$1:$C$332,3,0)*VLOOKUP(B11410,'Current %'!$A$1:$G$24,7,0)</f>
        <v>2802.3847344757164</v>
      </c>
      <c r="D11410" t="s">
        <v>341</v>
      </c>
      <c r="G11410">
        <f>VLOOKUP(A11410,'PY SIC'!$A$1:$C$331,3,0)</f>
        <v>53781.038697943659</v>
      </c>
      <c r="H11410">
        <f>VLOOKUP(B11410,'Current %'!$A$1:$G$24,7,0)</f>
        <v>5.2107300311082815E-2</v>
      </c>
      <c r="I11410">
        <f t="shared" si="180"/>
        <v>2802.3847344757164</v>
      </c>
    </row>
    <row r="11411" spans="1:9" x14ac:dyDescent="0.35">
      <c r="A11411" t="s">
        <v>225</v>
      </c>
      <c r="B11411" s="1">
        <v>44916</v>
      </c>
      <c r="C11411" s="3">
        <f>VLOOKUP(A11411,'PY SIC'!$A$1:$C$332,3,0)*VLOOKUP(B11411,'Current %'!$A$1:$G$24,7,0)</f>
        <v>102183.34517582537</v>
      </c>
      <c r="D11411" t="s">
        <v>341</v>
      </c>
      <c r="G11411">
        <f>VLOOKUP(A11411,'PY SIC'!$A$1:$C$331,3,0)</f>
        <v>1961017.8336967453</v>
      </c>
      <c r="H11411">
        <f>VLOOKUP(B11411,'Current %'!$A$1:$G$24,7,0)</f>
        <v>5.2107300311082815E-2</v>
      </c>
      <c r="I11411">
        <f t="shared" si="180"/>
        <v>102183.34517582537</v>
      </c>
    </row>
    <row r="11412" spans="1:9" x14ac:dyDescent="0.35">
      <c r="A11412" t="s">
        <v>307</v>
      </c>
      <c r="B11412" s="1">
        <v>44916</v>
      </c>
      <c r="C11412" s="3">
        <f>VLOOKUP(A11412,'PY SIC'!$A$1:$C$332,3,0)*VLOOKUP(B11412,'Current %'!$A$1:$G$24,7,0)</f>
        <v>51987.698071464023</v>
      </c>
      <c r="D11412" t="s">
        <v>341</v>
      </c>
      <c r="G11412">
        <f>VLOOKUP(A11412,'PY SIC'!$A$1:$C$331,3,0)</f>
        <v>997704.69322139584</v>
      </c>
      <c r="H11412">
        <f>VLOOKUP(B11412,'Current %'!$A$1:$G$24,7,0)</f>
        <v>5.2107300311082815E-2</v>
      </c>
      <c r="I11412">
        <f t="shared" si="180"/>
        <v>51987.698071464023</v>
      </c>
    </row>
    <row r="11413" spans="1:9" x14ac:dyDescent="0.35">
      <c r="A11413" t="s">
        <v>54</v>
      </c>
      <c r="B11413" s="1">
        <v>44916</v>
      </c>
      <c r="C11413" s="3">
        <f>VLOOKUP(A11413,'PY SIC'!$A$1:$C$332,3,0)*VLOOKUP(B11413,'Current %'!$A$1:$G$24,7,0)</f>
        <v>95041.393933362429</v>
      </c>
      <c r="D11413" t="s">
        <v>341</v>
      </c>
      <c r="G11413">
        <f>VLOOKUP(A11413,'PY SIC'!$A$1:$C$331,3,0)</f>
        <v>1823955.4412905916</v>
      </c>
      <c r="H11413">
        <f>VLOOKUP(B11413,'Current %'!$A$1:$G$24,7,0)</f>
        <v>5.2107300311082815E-2</v>
      </c>
      <c r="I11413">
        <f t="shared" si="180"/>
        <v>95041.393933362429</v>
      </c>
    </row>
    <row r="11414" spans="1:9" x14ac:dyDescent="0.35">
      <c r="A11414" t="s">
        <v>102</v>
      </c>
      <c r="B11414" s="1">
        <v>44916</v>
      </c>
      <c r="C11414" s="3">
        <f>VLOOKUP(A11414,'PY SIC'!$A$1:$C$332,3,0)*VLOOKUP(B11414,'Current %'!$A$1:$G$24,7,0)</f>
        <v>75366.109600502445</v>
      </c>
      <c r="D11414" t="s">
        <v>341</v>
      </c>
      <c r="G11414">
        <f>VLOOKUP(A11414,'PY SIC'!$A$1:$C$331,3,0)</f>
        <v>1446363.7369536234</v>
      </c>
      <c r="H11414">
        <f>VLOOKUP(B11414,'Current %'!$A$1:$G$24,7,0)</f>
        <v>5.2107300311082815E-2</v>
      </c>
      <c r="I11414">
        <f t="shared" si="180"/>
        <v>75366.109600502445</v>
      </c>
    </row>
    <row r="11415" spans="1:9" x14ac:dyDescent="0.35">
      <c r="A11415" t="s">
        <v>31</v>
      </c>
      <c r="B11415" s="1">
        <v>44916</v>
      </c>
      <c r="C11415" s="3">
        <f>VLOOKUP(A11415,'PY SIC'!$A$1:$C$332,3,0)*VLOOKUP(B11415,'Current %'!$A$1:$G$24,7,0)</f>
        <v>3751.3617921603291</v>
      </c>
      <c r="D11415" t="s">
        <v>341</v>
      </c>
      <c r="G11415">
        <f>VLOOKUP(A11415,'PY SIC'!$A$1:$C$331,3,0)</f>
        <v>71993.017672466973</v>
      </c>
      <c r="H11415">
        <f>VLOOKUP(B11415,'Current %'!$A$1:$G$24,7,0)</f>
        <v>5.2107300311082815E-2</v>
      </c>
      <c r="I11415">
        <f t="shared" si="180"/>
        <v>3751.3617921603291</v>
      </c>
    </row>
    <row r="11416" spans="1:9" x14ac:dyDescent="0.35">
      <c r="A11416" t="s">
        <v>103</v>
      </c>
      <c r="B11416" s="1">
        <v>44916</v>
      </c>
      <c r="C11416" s="3">
        <f>VLOOKUP(A11416,'PY SIC'!$A$1:$C$332,3,0)*VLOOKUP(B11416,'Current %'!$A$1:$G$24,7,0)</f>
        <v>85154.05582556357</v>
      </c>
      <c r="D11416" t="s">
        <v>341</v>
      </c>
      <c r="G11416">
        <f>VLOOKUP(A11416,'PY SIC'!$A$1:$C$331,3,0)</f>
        <v>1634205.8659187909</v>
      </c>
      <c r="H11416">
        <f>VLOOKUP(B11416,'Current %'!$A$1:$G$24,7,0)</f>
        <v>5.2107300311082815E-2</v>
      </c>
      <c r="I11416">
        <f t="shared" si="180"/>
        <v>85154.05582556357</v>
      </c>
    </row>
    <row r="11417" spans="1:9" x14ac:dyDescent="0.35">
      <c r="A11417" t="s">
        <v>226</v>
      </c>
      <c r="B11417" s="1">
        <v>44916</v>
      </c>
      <c r="C11417" s="3">
        <f>VLOOKUP(A11417,'PY SIC'!$A$1:$C$332,3,0)*VLOOKUP(B11417,'Current %'!$A$1:$G$24,7,0)</f>
        <v>566.8160424208852</v>
      </c>
      <c r="D11417" t="s">
        <v>341</v>
      </c>
      <c r="G11417">
        <f>VLOOKUP(A11417,'PY SIC'!$A$1:$C$331,3,0)</f>
        <v>10877.862392351342</v>
      </c>
      <c r="H11417">
        <f>VLOOKUP(B11417,'Current %'!$A$1:$G$24,7,0)</f>
        <v>5.2107300311082815E-2</v>
      </c>
      <c r="I11417">
        <f t="shared" si="180"/>
        <v>566.8160424208852</v>
      </c>
    </row>
    <row r="11418" spans="1:9" x14ac:dyDescent="0.35">
      <c r="A11418" t="s">
        <v>227</v>
      </c>
      <c r="B11418" s="1">
        <v>44916</v>
      </c>
      <c r="C11418" s="3">
        <f>VLOOKUP(A11418,'PY SIC'!$A$1:$C$332,3,0)*VLOOKUP(B11418,'Current %'!$A$1:$G$24,7,0)</f>
        <v>98757.485470735774</v>
      </c>
      <c r="D11418" t="s">
        <v>341</v>
      </c>
      <c r="G11418">
        <f>VLOOKUP(A11418,'PY SIC'!$A$1:$C$331,3,0)</f>
        <v>1895271.5815471029</v>
      </c>
      <c r="H11418">
        <f>VLOOKUP(B11418,'Current %'!$A$1:$G$24,7,0)</f>
        <v>5.2107300311082815E-2</v>
      </c>
      <c r="I11418">
        <f t="shared" si="180"/>
        <v>98757.485470735774</v>
      </c>
    </row>
    <row r="11419" spans="1:9" x14ac:dyDescent="0.35">
      <c r="A11419" t="s">
        <v>80</v>
      </c>
      <c r="B11419" s="1">
        <v>44916</v>
      </c>
      <c r="C11419" s="3">
        <f>VLOOKUP(A11419,'PY SIC'!$A$1:$C$332,3,0)*VLOOKUP(B11419,'Current %'!$A$1:$G$24,7,0)</f>
        <v>189607.64905118459</v>
      </c>
      <c r="D11419" t="s">
        <v>341</v>
      </c>
      <c r="G11419">
        <f>VLOOKUP(A11419,'PY SIC'!$A$1:$C$331,3,0)</f>
        <v>3638792.4133320823</v>
      </c>
      <c r="H11419">
        <f>VLOOKUP(B11419,'Current %'!$A$1:$G$24,7,0)</f>
        <v>5.2107300311082815E-2</v>
      </c>
      <c r="I11419">
        <f t="shared" si="180"/>
        <v>189607.64905118459</v>
      </c>
    </row>
    <row r="11420" spans="1:9" x14ac:dyDescent="0.35">
      <c r="A11420" t="s">
        <v>243</v>
      </c>
      <c r="B11420" s="1">
        <v>44916</v>
      </c>
      <c r="C11420" s="3">
        <f>VLOOKUP(A11420,'PY SIC'!$A$1:$C$332,3,0)*VLOOKUP(B11420,'Current %'!$A$1:$G$24,7,0)</f>
        <v>31204.049251333745</v>
      </c>
      <c r="D11420" t="s">
        <v>341</v>
      </c>
      <c r="G11420">
        <f>VLOOKUP(A11420,'PY SIC'!$A$1:$C$331,3,0)</f>
        <v>598842.17883183807</v>
      </c>
      <c r="H11420">
        <f>VLOOKUP(B11420,'Current %'!$A$1:$G$24,7,0)</f>
        <v>5.2107300311082815E-2</v>
      </c>
      <c r="I11420">
        <f t="shared" si="180"/>
        <v>31204.049251333745</v>
      </c>
    </row>
    <row r="11421" spans="1:9" x14ac:dyDescent="0.35">
      <c r="A11421" t="s">
        <v>128</v>
      </c>
      <c r="B11421" s="1">
        <v>44916</v>
      </c>
      <c r="C11421" s="3">
        <f>VLOOKUP(A11421,'PY SIC'!$A$1:$C$332,3,0)*VLOOKUP(B11421,'Current %'!$A$1:$G$24,7,0)</f>
        <v>37435.8702677443</v>
      </c>
      <c r="D11421" t="s">
        <v>341</v>
      </c>
      <c r="G11421">
        <f>VLOOKUP(A11421,'PY SIC'!$A$1:$C$331,3,0)</f>
        <v>718438.10836966324</v>
      </c>
      <c r="H11421">
        <f>VLOOKUP(B11421,'Current %'!$A$1:$G$24,7,0)</f>
        <v>5.2107300311082815E-2</v>
      </c>
      <c r="I11421">
        <f t="shared" si="180"/>
        <v>37435.8702677443</v>
      </c>
    </row>
    <row r="11422" spans="1:9" x14ac:dyDescent="0.35">
      <c r="A11422" t="s">
        <v>92</v>
      </c>
      <c r="B11422" s="1">
        <v>44916</v>
      </c>
      <c r="C11422" s="3">
        <f>VLOOKUP(A11422,'PY SIC'!$A$1:$C$332,3,0)*VLOOKUP(B11422,'Current %'!$A$1:$G$24,7,0)</f>
        <v>62888.004087684443</v>
      </c>
      <c r="D11422" t="s">
        <v>341</v>
      </c>
      <c r="G11422">
        <f>VLOOKUP(A11422,'PY SIC'!$A$1:$C$331,3,0)</f>
        <v>1206894.3067908022</v>
      </c>
      <c r="H11422">
        <f>VLOOKUP(B11422,'Current %'!$A$1:$G$24,7,0)</f>
        <v>5.2107300311082815E-2</v>
      </c>
      <c r="I11422">
        <f t="shared" si="180"/>
        <v>62888.004087684443</v>
      </c>
    </row>
    <row r="11423" spans="1:9" x14ac:dyDescent="0.35">
      <c r="A11423" t="s">
        <v>195</v>
      </c>
      <c r="B11423" s="1">
        <v>44916</v>
      </c>
      <c r="C11423" s="3">
        <f>VLOOKUP(A11423,'PY SIC'!$A$1:$C$332,3,0)*VLOOKUP(B11423,'Current %'!$A$1:$G$24,7,0)</f>
        <v>4089.1005472100701</v>
      </c>
      <c r="D11423" t="s">
        <v>341</v>
      </c>
      <c r="G11423">
        <f>VLOOKUP(A11423,'PY SIC'!$A$1:$C$331,3,0)</f>
        <v>78474.619156969653</v>
      </c>
      <c r="H11423">
        <f>VLOOKUP(B11423,'Current %'!$A$1:$G$24,7,0)</f>
        <v>5.2107300311082815E-2</v>
      </c>
      <c r="I11423">
        <f t="shared" si="180"/>
        <v>4089.1005472100701</v>
      </c>
    </row>
    <row r="11424" spans="1:9" x14ac:dyDescent="0.35">
      <c r="A11424" t="s">
        <v>32</v>
      </c>
      <c r="B11424" s="1">
        <v>44916</v>
      </c>
      <c r="C11424" s="3">
        <f>VLOOKUP(A11424,'PY SIC'!$A$1:$C$332,3,0)*VLOOKUP(B11424,'Current %'!$A$1:$G$24,7,0)</f>
        <v>5238.136148264055</v>
      </c>
      <c r="D11424" t="s">
        <v>341</v>
      </c>
      <c r="G11424">
        <f>VLOOKUP(A11424,'PY SIC'!$A$1:$C$331,3,0)</f>
        <v>100525.95542260217</v>
      </c>
      <c r="H11424">
        <f>VLOOKUP(B11424,'Current %'!$A$1:$G$24,7,0)</f>
        <v>5.2107300311082815E-2</v>
      </c>
      <c r="I11424">
        <f t="shared" si="180"/>
        <v>5238.136148264055</v>
      </c>
    </row>
    <row r="11425" spans="1:9" x14ac:dyDescent="0.35">
      <c r="A11425" t="s">
        <v>15</v>
      </c>
      <c r="B11425" s="1">
        <v>44916</v>
      </c>
      <c r="C11425" s="3">
        <f>VLOOKUP(A11425,'PY SIC'!$A$1:$C$332,3,0)*VLOOKUP(B11425,'Current %'!$A$1:$G$24,7,0)</f>
        <v>25282.948897393231</v>
      </c>
      <c r="D11425" t="s">
        <v>341</v>
      </c>
      <c r="G11425">
        <f>VLOOKUP(A11425,'PY SIC'!$A$1:$C$331,3,0)</f>
        <v>485209.34200108133</v>
      </c>
      <c r="H11425">
        <f>VLOOKUP(B11425,'Current %'!$A$1:$G$24,7,0)</f>
        <v>5.2107300311082815E-2</v>
      </c>
      <c r="I11425">
        <f t="shared" si="180"/>
        <v>25282.948897393231</v>
      </c>
    </row>
    <row r="11426" spans="1:9" x14ac:dyDescent="0.35">
      <c r="A11426" t="s">
        <v>116</v>
      </c>
      <c r="B11426" s="1">
        <v>44916</v>
      </c>
      <c r="C11426" s="3">
        <f>VLOOKUP(A11426,'PY SIC'!$A$1:$C$332,3,0)*VLOOKUP(B11426,'Current %'!$A$1:$G$24,7,0)</f>
        <v>90924.837369873771</v>
      </c>
      <c r="D11426" t="s">
        <v>341</v>
      </c>
      <c r="G11426">
        <f>VLOOKUP(A11426,'PY SIC'!$A$1:$C$331,3,0)</f>
        <v>1744953.9090885269</v>
      </c>
      <c r="H11426">
        <f>VLOOKUP(B11426,'Current %'!$A$1:$G$24,7,0)</f>
        <v>5.2107300311082815E-2</v>
      </c>
      <c r="I11426">
        <f t="shared" si="180"/>
        <v>90924.837369873771</v>
      </c>
    </row>
    <row r="11427" spans="1:9" x14ac:dyDescent="0.35">
      <c r="A11427" t="s">
        <v>81</v>
      </c>
      <c r="B11427" s="1">
        <v>44916</v>
      </c>
      <c r="C11427" s="3">
        <f>VLOOKUP(A11427,'PY SIC'!$A$1:$C$332,3,0)*VLOOKUP(B11427,'Current %'!$A$1:$G$24,7,0)</f>
        <v>75528.360931103874</v>
      </c>
      <c r="D11427" t="s">
        <v>341</v>
      </c>
      <c r="G11427">
        <f>VLOOKUP(A11427,'PY SIC'!$A$1:$C$331,3,0)</f>
        <v>1449477.5296397305</v>
      </c>
      <c r="H11427">
        <f>VLOOKUP(B11427,'Current %'!$A$1:$G$24,7,0)</f>
        <v>5.2107300311082815E-2</v>
      </c>
      <c r="I11427">
        <f t="shared" si="180"/>
        <v>75528.360931103874</v>
      </c>
    </row>
    <row r="11428" spans="1:9" x14ac:dyDescent="0.35">
      <c r="A11428" t="s">
        <v>166</v>
      </c>
      <c r="B11428" s="1">
        <v>44916</v>
      </c>
      <c r="C11428" s="3">
        <f>VLOOKUP(A11428,'PY SIC'!$A$1:$C$332,3,0)*VLOOKUP(B11428,'Current %'!$A$1:$G$24,7,0)</f>
        <v>302.80864099869791</v>
      </c>
      <c r="D11428" t="s">
        <v>341</v>
      </c>
      <c r="G11428">
        <f>VLOOKUP(A11428,'PY SIC'!$A$1:$C$331,3,0)</f>
        <v>5811.2517668525788</v>
      </c>
      <c r="H11428">
        <f>VLOOKUP(B11428,'Current %'!$A$1:$G$24,7,0)</f>
        <v>5.2107300311082815E-2</v>
      </c>
      <c r="I11428">
        <f t="shared" si="180"/>
        <v>302.80864099869791</v>
      </c>
    </row>
    <row r="11429" spans="1:9" x14ac:dyDescent="0.35">
      <c r="A11429" t="s">
        <v>93</v>
      </c>
      <c r="B11429" s="1">
        <v>44916</v>
      </c>
      <c r="C11429" s="3">
        <f>VLOOKUP(A11429,'PY SIC'!$A$1:$C$332,3,0)*VLOOKUP(B11429,'Current %'!$A$1:$G$24,7,0)</f>
        <v>47829.154223509715</v>
      </c>
      <c r="D11429" t="s">
        <v>341</v>
      </c>
      <c r="G11429">
        <f>VLOOKUP(A11429,'PY SIC'!$A$1:$C$331,3,0)</f>
        <v>917897.37595245999</v>
      </c>
      <c r="H11429">
        <f>VLOOKUP(B11429,'Current %'!$A$1:$G$24,7,0)</f>
        <v>5.2107300311082815E-2</v>
      </c>
      <c r="I11429">
        <f t="shared" si="180"/>
        <v>47829.154223509715</v>
      </c>
    </row>
    <row r="11430" spans="1:9" x14ac:dyDescent="0.35">
      <c r="A11430" t="s">
        <v>55</v>
      </c>
      <c r="B11430" s="1">
        <v>44916</v>
      </c>
      <c r="C11430" s="3">
        <f>VLOOKUP(A11430,'PY SIC'!$A$1:$C$332,3,0)*VLOOKUP(B11430,'Current %'!$A$1:$G$24,7,0)</f>
        <v>37320.728729102419</v>
      </c>
      <c r="D11430" t="s">
        <v>341</v>
      </c>
      <c r="G11430">
        <f>VLOOKUP(A11430,'PY SIC'!$A$1:$C$331,3,0)</f>
        <v>716228.40765681723</v>
      </c>
      <c r="H11430">
        <f>VLOOKUP(B11430,'Current %'!$A$1:$G$24,7,0)</f>
        <v>5.2107300311082815E-2</v>
      </c>
      <c r="I11430">
        <f t="shared" si="180"/>
        <v>37320.728729102419</v>
      </c>
    </row>
    <row r="11431" spans="1:9" x14ac:dyDescent="0.35">
      <c r="A11431" t="s">
        <v>244</v>
      </c>
      <c r="B11431" s="1">
        <v>44916</v>
      </c>
      <c r="C11431" s="3">
        <f>VLOOKUP(A11431,'PY SIC'!$A$1:$C$332,3,0)*VLOOKUP(B11431,'Current %'!$A$1:$G$24,7,0)</f>
        <v>113682.44826234275</v>
      </c>
      <c r="D11431" t="s">
        <v>341</v>
      </c>
      <c r="G11431">
        <f>VLOOKUP(A11431,'PY SIC'!$A$1:$C$331,3,0)</f>
        <v>2181699.0629653363</v>
      </c>
      <c r="H11431">
        <f>VLOOKUP(B11431,'Current %'!$A$1:$G$24,7,0)</f>
        <v>5.2107300311082815E-2</v>
      </c>
      <c r="I11431">
        <f t="shared" si="180"/>
        <v>113682.44826234275</v>
      </c>
    </row>
    <row r="11432" spans="1:9" x14ac:dyDescent="0.35">
      <c r="A11432" t="s">
        <v>167</v>
      </c>
      <c r="B11432" s="1">
        <v>44916</v>
      </c>
      <c r="C11432" s="3">
        <f>VLOOKUP(A11432,'PY SIC'!$A$1:$C$332,3,0)*VLOOKUP(B11432,'Current %'!$A$1:$G$24,7,0)</f>
        <v>31782.679635316406</v>
      </c>
      <c r="D11432" t="s">
        <v>341</v>
      </c>
      <c r="G11432">
        <f>VLOOKUP(A11432,'PY SIC'!$A$1:$C$331,3,0)</f>
        <v>609946.77224827325</v>
      </c>
      <c r="H11432">
        <f>VLOOKUP(B11432,'Current %'!$A$1:$G$24,7,0)</f>
        <v>5.2107300311082815E-2</v>
      </c>
      <c r="I11432">
        <f t="shared" si="180"/>
        <v>31782.679635316406</v>
      </c>
    </row>
    <row r="11433" spans="1:9" x14ac:dyDescent="0.35">
      <c r="A11433" t="s">
        <v>129</v>
      </c>
      <c r="B11433" s="1">
        <v>44916</v>
      </c>
      <c r="C11433" s="3">
        <f>VLOOKUP(A11433,'PY SIC'!$A$1:$C$332,3,0)*VLOOKUP(B11433,'Current %'!$A$1:$G$24,7,0)</f>
        <v>35063.458818097744</v>
      </c>
      <c r="D11433" t="s">
        <v>341</v>
      </c>
      <c r="G11433">
        <f>VLOOKUP(A11433,'PY SIC'!$A$1:$C$331,3,0)</f>
        <v>672908.75959351938</v>
      </c>
      <c r="H11433">
        <f>VLOOKUP(B11433,'Current %'!$A$1:$G$24,7,0)</f>
        <v>5.2107300311082815E-2</v>
      </c>
      <c r="I11433">
        <f t="shared" si="180"/>
        <v>35063.458818097744</v>
      </c>
    </row>
    <row r="11434" spans="1:9" x14ac:dyDescent="0.35">
      <c r="A11434" t="s">
        <v>16</v>
      </c>
      <c r="B11434" s="1">
        <v>44916</v>
      </c>
      <c r="C11434" s="3">
        <f>VLOOKUP(A11434,'PY SIC'!$A$1:$C$332,3,0)*VLOOKUP(B11434,'Current %'!$A$1:$G$24,7,0)</f>
        <v>423.9359367292422</v>
      </c>
      <c r="D11434" t="s">
        <v>341</v>
      </c>
      <c r="G11434">
        <f>VLOOKUP(A11434,'PY SIC'!$A$1:$C$331,3,0)</f>
        <v>8135.8261548444561</v>
      </c>
      <c r="H11434">
        <f>VLOOKUP(B11434,'Current %'!$A$1:$G$24,7,0)</f>
        <v>5.2107300311082815E-2</v>
      </c>
      <c r="I11434">
        <f t="shared" si="180"/>
        <v>423.9359367292422</v>
      </c>
    </row>
    <row r="11435" spans="1:9" x14ac:dyDescent="0.35">
      <c r="A11435" t="s">
        <v>245</v>
      </c>
      <c r="B11435" s="1">
        <v>44916</v>
      </c>
      <c r="C11435" s="3">
        <f>VLOOKUP(A11435,'PY SIC'!$A$1:$C$332,3,0)*VLOOKUP(B11435,'Current %'!$A$1:$G$24,7,0)</f>
        <v>205016.04481322519</v>
      </c>
      <c r="D11435" t="s">
        <v>341</v>
      </c>
      <c r="G11435">
        <f>VLOOKUP(A11435,'PY SIC'!$A$1:$C$331,3,0)</f>
        <v>3934497.5385266673</v>
      </c>
      <c r="H11435">
        <f>VLOOKUP(B11435,'Current %'!$A$1:$G$24,7,0)</f>
        <v>5.2107300311082815E-2</v>
      </c>
      <c r="I11435">
        <f t="shared" si="180"/>
        <v>205016.04481322519</v>
      </c>
    </row>
    <row r="11436" spans="1:9" x14ac:dyDescent="0.35">
      <c r="A11436" t="s">
        <v>196</v>
      </c>
      <c r="B11436" s="1">
        <v>44916</v>
      </c>
      <c r="C11436" s="3">
        <f>VLOOKUP(A11436,'PY SIC'!$A$1:$C$332,3,0)*VLOOKUP(B11436,'Current %'!$A$1:$G$24,7,0)</f>
        <v>39912.012644128357</v>
      </c>
      <c r="D11436" t="s">
        <v>341</v>
      </c>
      <c r="G11436">
        <f>VLOOKUP(A11436,'PY SIC'!$A$1:$C$331,3,0)</f>
        <v>765958.17487860494</v>
      </c>
      <c r="H11436">
        <f>VLOOKUP(B11436,'Current %'!$A$1:$G$24,7,0)</f>
        <v>5.2107300311082815E-2</v>
      </c>
      <c r="I11436">
        <f t="shared" si="180"/>
        <v>39912.012644128357</v>
      </c>
    </row>
    <row r="11437" spans="1:9" x14ac:dyDescent="0.35">
      <c r="A11437" t="s">
        <v>94</v>
      </c>
      <c r="B11437" s="1">
        <v>44916</v>
      </c>
      <c r="C11437" s="3">
        <f>VLOOKUP(A11437,'PY SIC'!$A$1:$C$332,3,0)*VLOOKUP(B11437,'Current %'!$A$1:$G$24,7,0)</f>
        <v>88637.614677606587</v>
      </c>
      <c r="D11437" t="s">
        <v>341</v>
      </c>
      <c r="G11437">
        <f>VLOOKUP(A11437,'PY SIC'!$A$1:$C$331,3,0)</f>
        <v>1701059.4321416812</v>
      </c>
      <c r="H11437">
        <f>VLOOKUP(B11437,'Current %'!$A$1:$G$24,7,0)</f>
        <v>5.2107300311082815E-2</v>
      </c>
      <c r="I11437">
        <f t="shared" si="180"/>
        <v>88637.614677606587</v>
      </c>
    </row>
    <row r="11438" spans="1:9" x14ac:dyDescent="0.35">
      <c r="A11438" t="s">
        <v>95</v>
      </c>
      <c r="B11438" s="1">
        <v>44916</v>
      </c>
      <c r="C11438" s="3">
        <f>VLOOKUP(A11438,'PY SIC'!$A$1:$C$332,3,0)*VLOOKUP(B11438,'Current %'!$A$1:$G$24,7,0)</f>
        <v>40950.04238597212</v>
      </c>
      <c r="D11438" t="s">
        <v>341</v>
      </c>
      <c r="G11438">
        <f>VLOOKUP(A11438,'PY SIC'!$A$1:$C$331,3,0)</f>
        <v>785879.17895378603</v>
      </c>
      <c r="H11438">
        <f>VLOOKUP(B11438,'Current %'!$A$1:$G$24,7,0)</f>
        <v>5.2107300311082815E-2</v>
      </c>
      <c r="I11438">
        <f t="shared" si="180"/>
        <v>40950.04238597212</v>
      </c>
    </row>
    <row r="11439" spans="1:9" x14ac:dyDescent="0.35">
      <c r="A11439" t="s">
        <v>228</v>
      </c>
      <c r="B11439" s="1">
        <v>44916</v>
      </c>
      <c r="C11439" s="3">
        <f>VLOOKUP(A11439,'PY SIC'!$A$1:$C$332,3,0)*VLOOKUP(B11439,'Current %'!$A$1:$G$24,7,0)</f>
        <v>6682.8074400752994</v>
      </c>
      <c r="D11439" t="s">
        <v>341</v>
      </c>
      <c r="G11439">
        <f>VLOOKUP(A11439,'PY SIC'!$A$1:$C$331,3,0)</f>
        <v>128250.88615565674</v>
      </c>
      <c r="H11439">
        <f>VLOOKUP(B11439,'Current %'!$A$1:$G$24,7,0)</f>
        <v>5.2107300311082815E-2</v>
      </c>
      <c r="I11439">
        <f t="shared" si="180"/>
        <v>6682.8074400752994</v>
      </c>
    </row>
    <row r="11440" spans="1:9" x14ac:dyDescent="0.35">
      <c r="A11440" t="s">
        <v>229</v>
      </c>
      <c r="B11440" s="1">
        <v>44916</v>
      </c>
      <c r="C11440" s="3">
        <f>VLOOKUP(A11440,'PY SIC'!$A$1:$C$332,3,0)*VLOOKUP(B11440,'Current %'!$A$1:$G$24,7,0)</f>
        <v>25538.915299815984</v>
      </c>
      <c r="D11440" t="s">
        <v>341</v>
      </c>
      <c r="G11440">
        <f>VLOOKUP(A11440,'PY SIC'!$A$1:$C$331,3,0)</f>
        <v>490121.63645684131</v>
      </c>
      <c r="H11440">
        <f>VLOOKUP(B11440,'Current %'!$A$1:$G$24,7,0)</f>
        <v>5.2107300311082815E-2</v>
      </c>
      <c r="I11440">
        <f t="shared" si="180"/>
        <v>25538.915299815984</v>
      </c>
    </row>
    <row r="11441" spans="1:9" x14ac:dyDescent="0.35">
      <c r="A11441" t="s">
        <v>104</v>
      </c>
      <c r="B11441" s="1">
        <v>44916</v>
      </c>
      <c r="C11441" s="3">
        <f>VLOOKUP(A11441,'PY SIC'!$A$1:$C$332,3,0)*VLOOKUP(B11441,'Current %'!$A$1:$G$24,7,0)</f>
        <v>109936.64810116746</v>
      </c>
      <c r="D11441" t="s">
        <v>341</v>
      </c>
      <c r="G11441">
        <f>VLOOKUP(A11441,'PY SIC'!$A$1:$C$331,3,0)</f>
        <v>2109812.7794923354</v>
      </c>
      <c r="H11441">
        <f>VLOOKUP(B11441,'Current %'!$A$1:$G$24,7,0)</f>
        <v>5.2107300311082815E-2</v>
      </c>
      <c r="I11441">
        <f t="shared" si="180"/>
        <v>109936.64810116746</v>
      </c>
    </row>
    <row r="11442" spans="1:9" x14ac:dyDescent="0.35">
      <c r="A11442" t="s">
        <v>56</v>
      </c>
      <c r="B11442" s="1">
        <v>44916</v>
      </c>
      <c r="C11442" s="3">
        <f>VLOOKUP(A11442,'PY SIC'!$A$1:$C$332,3,0)*VLOOKUP(B11442,'Current %'!$A$1:$G$24,7,0)</f>
        <v>21049.652073810768</v>
      </c>
      <c r="D11442" t="s">
        <v>341</v>
      </c>
      <c r="G11442">
        <f>VLOOKUP(A11442,'PY SIC'!$A$1:$C$331,3,0)</f>
        <v>403967.42775279941</v>
      </c>
      <c r="H11442">
        <f>VLOOKUP(B11442,'Current %'!$A$1:$G$24,7,0)</f>
        <v>5.2107300311082815E-2</v>
      </c>
      <c r="I11442">
        <f t="shared" si="180"/>
        <v>21049.652073810768</v>
      </c>
    </row>
    <row r="11443" spans="1:9" x14ac:dyDescent="0.35">
      <c r="A11443" t="s">
        <v>230</v>
      </c>
      <c r="B11443" s="1">
        <v>44916</v>
      </c>
      <c r="C11443" s="3">
        <f>VLOOKUP(A11443,'PY SIC'!$A$1:$C$332,3,0)*VLOOKUP(B11443,'Current %'!$A$1:$G$24,7,0)</f>
        <v>1136.1756416723829</v>
      </c>
      <c r="D11443" t="s">
        <v>341</v>
      </c>
      <c r="G11443">
        <f>VLOOKUP(A11443,'PY SIC'!$A$1:$C$331,3,0)</f>
        <v>21804.538613387482</v>
      </c>
      <c r="H11443">
        <f>VLOOKUP(B11443,'Current %'!$A$1:$G$24,7,0)</f>
        <v>5.2107300311082815E-2</v>
      </c>
      <c r="I11443">
        <f t="shared" si="180"/>
        <v>1136.1756416723829</v>
      </c>
    </row>
    <row r="11444" spans="1:9" x14ac:dyDescent="0.35">
      <c r="A11444" t="s">
        <v>246</v>
      </c>
      <c r="B11444" s="1">
        <v>44916</v>
      </c>
      <c r="C11444" s="3">
        <f>VLOOKUP(A11444,'PY SIC'!$A$1:$C$332,3,0)*VLOOKUP(B11444,'Current %'!$A$1:$G$24,7,0)</f>
        <v>70778.039389850834</v>
      </c>
      <c r="D11444" t="s">
        <v>341</v>
      </c>
      <c r="G11444">
        <f>VLOOKUP(A11444,'PY SIC'!$A$1:$C$331,3,0)</f>
        <v>1358313.3067209951</v>
      </c>
      <c r="H11444">
        <f>VLOOKUP(B11444,'Current %'!$A$1:$G$24,7,0)</f>
        <v>5.2107300311082815E-2</v>
      </c>
      <c r="I11444">
        <f t="shared" si="180"/>
        <v>70778.039389850834</v>
      </c>
    </row>
    <row r="11445" spans="1:9" x14ac:dyDescent="0.35">
      <c r="A11445" t="s">
        <v>231</v>
      </c>
      <c r="B11445" s="1">
        <v>44916</v>
      </c>
      <c r="C11445" s="3">
        <f>VLOOKUP(A11445,'PY SIC'!$A$1:$C$332,3,0)*VLOOKUP(B11445,'Current %'!$A$1:$G$24,7,0)</f>
        <v>41209.866116324272</v>
      </c>
      <c r="D11445" t="s">
        <v>341</v>
      </c>
      <c r="G11445">
        <f>VLOOKUP(A11445,'PY SIC'!$A$1:$C$331,3,0)</f>
        <v>790865.5000412534</v>
      </c>
      <c r="H11445">
        <f>VLOOKUP(B11445,'Current %'!$A$1:$G$24,7,0)</f>
        <v>5.2107300311082815E-2</v>
      </c>
      <c r="I11445">
        <f t="shared" si="180"/>
        <v>41209.866116324272</v>
      </c>
    </row>
    <row r="11446" spans="1:9" x14ac:dyDescent="0.35">
      <c r="A11446" t="s">
        <v>105</v>
      </c>
      <c r="B11446" s="1">
        <v>44916</v>
      </c>
      <c r="C11446" s="3">
        <f>VLOOKUP(A11446,'PY SIC'!$A$1:$C$332,3,0)*VLOOKUP(B11446,'Current %'!$A$1:$G$24,7,0)</f>
        <v>90271.168460014946</v>
      </c>
      <c r="D11446" t="s">
        <v>341</v>
      </c>
      <c r="G11446">
        <f>VLOOKUP(A11446,'PY SIC'!$A$1:$C$331,3,0)</f>
        <v>1732409.2386497133</v>
      </c>
      <c r="H11446">
        <f>VLOOKUP(B11446,'Current %'!$A$1:$G$24,7,0)</f>
        <v>5.2107300311082815E-2</v>
      </c>
      <c r="I11446">
        <f t="shared" si="180"/>
        <v>90271.168460014946</v>
      </c>
    </row>
    <row r="11447" spans="1:9" x14ac:dyDescent="0.35">
      <c r="A11447" t="s">
        <v>168</v>
      </c>
      <c r="B11447" s="1">
        <v>44916</v>
      </c>
      <c r="C11447" s="3">
        <f>VLOOKUP(A11447,'PY SIC'!$A$1:$C$332,3,0)*VLOOKUP(B11447,'Current %'!$A$1:$G$24,7,0)</f>
        <v>1039.208536459847</v>
      </c>
      <c r="D11447" t="s">
        <v>341</v>
      </c>
      <c r="G11447">
        <f>VLOOKUP(A11447,'PY SIC'!$A$1:$C$331,3,0)</f>
        <v>19943.62652172973</v>
      </c>
      <c r="H11447">
        <f>VLOOKUP(B11447,'Current %'!$A$1:$G$24,7,0)</f>
        <v>5.2107300311082815E-2</v>
      </c>
      <c r="I11447">
        <f t="shared" si="180"/>
        <v>1039.208536459847</v>
      </c>
    </row>
    <row r="11448" spans="1:9" x14ac:dyDescent="0.35">
      <c r="A11448" t="s">
        <v>106</v>
      </c>
      <c r="B11448" s="1">
        <v>44916</v>
      </c>
      <c r="C11448" s="3">
        <f>VLOOKUP(A11448,'PY SIC'!$A$1:$C$332,3,0)*VLOOKUP(B11448,'Current %'!$A$1:$G$24,7,0)</f>
        <v>11360.676604861772</v>
      </c>
      <c r="D11448" t="s">
        <v>341</v>
      </c>
      <c r="G11448">
        <f>VLOOKUP(A11448,'PY SIC'!$A$1:$C$331,3,0)</f>
        <v>218024.66328207462</v>
      </c>
      <c r="H11448">
        <f>VLOOKUP(B11448,'Current %'!$A$1:$G$24,7,0)</f>
        <v>5.2107300311082815E-2</v>
      </c>
      <c r="I11448">
        <f t="shared" si="180"/>
        <v>11360.676604861772</v>
      </c>
    </row>
    <row r="11449" spans="1:9" x14ac:dyDescent="0.35">
      <c r="A11449" t="s">
        <v>96</v>
      </c>
      <c r="B11449" s="1">
        <v>44916</v>
      </c>
      <c r="C11449" s="3">
        <f>VLOOKUP(A11449,'PY SIC'!$A$1:$C$332,3,0)*VLOOKUP(B11449,'Current %'!$A$1:$G$24,7,0)</f>
        <v>29813.687097124559</v>
      </c>
      <c r="D11449" t="s">
        <v>341</v>
      </c>
      <c r="G11449">
        <f>VLOOKUP(A11449,'PY SIC'!$A$1:$C$331,3,0)</f>
        <v>572159.50393007451</v>
      </c>
      <c r="H11449">
        <f>VLOOKUP(B11449,'Current %'!$A$1:$G$24,7,0)</f>
        <v>5.2107300311082815E-2</v>
      </c>
      <c r="I11449">
        <f t="shared" si="180"/>
        <v>29813.687097124559</v>
      </c>
    </row>
    <row r="11450" spans="1:9" x14ac:dyDescent="0.35">
      <c r="A11450" t="s">
        <v>117</v>
      </c>
      <c r="B11450" s="1">
        <v>44916</v>
      </c>
      <c r="C11450" s="3">
        <f>VLOOKUP(A11450,'PY SIC'!$A$1:$C$332,3,0)*VLOOKUP(B11450,'Current %'!$A$1:$G$24,7,0)</f>
        <v>62954.701066926194</v>
      </c>
      <c r="D11450" t="s">
        <v>341</v>
      </c>
      <c r="G11450">
        <f>VLOOKUP(A11450,'PY SIC'!$A$1:$C$331,3,0)</f>
        <v>1208174.2997830233</v>
      </c>
      <c r="H11450">
        <f>VLOOKUP(B11450,'Current %'!$A$1:$G$24,7,0)</f>
        <v>5.2107300311082815E-2</v>
      </c>
      <c r="I11450">
        <f t="shared" si="180"/>
        <v>62954.701066926194</v>
      </c>
    </row>
    <row r="11451" spans="1:9" x14ac:dyDescent="0.35">
      <c r="A11451" t="s">
        <v>33</v>
      </c>
      <c r="B11451" s="1">
        <v>44916</v>
      </c>
      <c r="C11451" s="3">
        <f>VLOOKUP(A11451,'PY SIC'!$A$1:$C$332,3,0)*VLOOKUP(B11451,'Current %'!$A$1:$G$24,7,0)</f>
        <v>21100.180670104743</v>
      </c>
      <c r="D11451" t="s">
        <v>341</v>
      </c>
      <c r="G11451">
        <f>VLOOKUP(A11451,'PY SIC'!$A$1:$C$331,3,0)</f>
        <v>404937.13057740009</v>
      </c>
      <c r="H11451">
        <f>VLOOKUP(B11451,'Current %'!$A$1:$G$24,7,0)</f>
        <v>5.2107300311082815E-2</v>
      </c>
      <c r="I11451">
        <f t="shared" si="180"/>
        <v>21100.180670104743</v>
      </c>
    </row>
    <row r="11452" spans="1:9" x14ac:dyDescent="0.35">
      <c r="A11452" t="s">
        <v>107</v>
      </c>
      <c r="B11452" s="1">
        <v>44916</v>
      </c>
      <c r="C11452" s="3">
        <f>VLOOKUP(A11452,'PY SIC'!$A$1:$C$332,3,0)*VLOOKUP(B11452,'Current %'!$A$1:$G$24,7,0)</f>
        <v>45558.106513040628</v>
      </c>
      <c r="D11452" t="s">
        <v>341</v>
      </c>
      <c r="G11452">
        <f>VLOOKUP(A11452,'PY SIC'!$A$1:$C$331,3,0)</f>
        <v>874313.31581288576</v>
      </c>
      <c r="H11452">
        <f>VLOOKUP(B11452,'Current %'!$A$1:$G$24,7,0)</f>
        <v>5.2107300311082815E-2</v>
      </c>
      <c r="I11452">
        <f t="shared" si="180"/>
        <v>45558.106513040628</v>
      </c>
    </row>
    <row r="11453" spans="1:9" x14ac:dyDescent="0.35">
      <c r="A11453" t="s">
        <v>149</v>
      </c>
      <c r="B11453" s="1">
        <v>44916</v>
      </c>
      <c r="C11453" s="3">
        <f>VLOOKUP(A11453,'PY SIC'!$A$1:$C$332,3,0)*VLOOKUP(B11453,'Current %'!$A$1:$G$24,7,0)</f>
        <v>74309.736254704258</v>
      </c>
      <c r="D11453" t="s">
        <v>341</v>
      </c>
      <c r="G11453">
        <f>VLOOKUP(A11453,'PY SIC'!$A$1:$C$331,3,0)</f>
        <v>1426090.6976771383</v>
      </c>
      <c r="H11453">
        <f>VLOOKUP(B11453,'Current %'!$A$1:$G$24,7,0)</f>
        <v>5.2107300311082815E-2</v>
      </c>
      <c r="I11453">
        <f t="shared" si="180"/>
        <v>74309.736254704258</v>
      </c>
    </row>
    <row r="11454" spans="1:9" x14ac:dyDescent="0.35">
      <c r="A11454" t="s">
        <v>17</v>
      </c>
      <c r="B11454" s="1">
        <v>44916</v>
      </c>
      <c r="C11454" s="3">
        <f>VLOOKUP(A11454,'PY SIC'!$A$1:$C$332,3,0)*VLOOKUP(B11454,'Current %'!$A$1:$G$24,7,0)</f>
        <v>52226.352690156127</v>
      </c>
      <c r="D11454" t="s">
        <v>341</v>
      </c>
      <c r="G11454">
        <f>VLOOKUP(A11454,'PY SIC'!$A$1:$C$331,3,0)</f>
        <v>1002284.754312017</v>
      </c>
      <c r="H11454">
        <f>VLOOKUP(B11454,'Current %'!$A$1:$G$24,7,0)</f>
        <v>5.2107300311082815E-2</v>
      </c>
      <c r="I11454">
        <f t="shared" si="180"/>
        <v>52226.352690156127</v>
      </c>
    </row>
    <row r="11455" spans="1:9" x14ac:dyDescent="0.35">
      <c r="A11455" t="s">
        <v>97</v>
      </c>
      <c r="B11455" s="1">
        <v>44916</v>
      </c>
      <c r="C11455" s="3">
        <f>VLOOKUP(A11455,'PY SIC'!$A$1:$C$332,3,0)*VLOOKUP(B11455,'Current %'!$A$1:$G$24,7,0)</f>
        <v>55194.697908979368</v>
      </c>
      <c r="D11455" t="s">
        <v>341</v>
      </c>
      <c r="G11455">
        <f>VLOOKUP(A11455,'PY SIC'!$A$1:$C$331,3,0)</f>
        <v>1059250.7686920001</v>
      </c>
      <c r="H11455">
        <f>VLOOKUP(B11455,'Current %'!$A$1:$G$24,7,0)</f>
        <v>5.2107300311082815E-2</v>
      </c>
      <c r="I11455">
        <f t="shared" si="180"/>
        <v>55194.697908979368</v>
      </c>
    </row>
    <row r="11456" spans="1:9" x14ac:dyDescent="0.35">
      <c r="A11456" t="s">
        <v>247</v>
      </c>
      <c r="B11456" s="1">
        <v>44916</v>
      </c>
      <c r="C11456" s="3">
        <f>VLOOKUP(A11456,'PY SIC'!$A$1:$C$332,3,0)*VLOOKUP(B11456,'Current %'!$A$1:$G$24,7,0)</f>
        <v>19745.80864525785</v>
      </c>
      <c r="D11456" t="s">
        <v>341</v>
      </c>
      <c r="G11456">
        <f>VLOOKUP(A11456,'PY SIC'!$A$1:$C$331,3,0)</f>
        <v>378945.14832613716</v>
      </c>
      <c r="H11456">
        <f>VLOOKUP(B11456,'Current %'!$A$1:$G$24,7,0)</f>
        <v>5.2107300311082815E-2</v>
      </c>
      <c r="I11456">
        <f t="shared" si="180"/>
        <v>19745.80864525785</v>
      </c>
    </row>
    <row r="11457" spans="1:9" x14ac:dyDescent="0.35">
      <c r="A11457" t="s">
        <v>130</v>
      </c>
      <c r="B11457" s="1">
        <v>44916</v>
      </c>
      <c r="C11457" s="3">
        <f>VLOOKUP(A11457,'PY SIC'!$A$1:$C$332,3,0)*VLOOKUP(B11457,'Current %'!$A$1:$G$24,7,0)</f>
        <v>189578.17738609566</v>
      </c>
      <c r="D11457" t="s">
        <v>341</v>
      </c>
      <c r="G11457">
        <f>VLOOKUP(A11457,'PY SIC'!$A$1:$C$331,3,0)</f>
        <v>3638226.817630271</v>
      </c>
      <c r="H11457">
        <f>VLOOKUP(B11457,'Current %'!$A$1:$G$24,7,0)</f>
        <v>5.2107300311082815E-2</v>
      </c>
      <c r="I11457">
        <f t="shared" si="180"/>
        <v>189578.17738609566</v>
      </c>
    </row>
    <row r="11458" spans="1:9" x14ac:dyDescent="0.35">
      <c r="A11458" t="s">
        <v>57</v>
      </c>
      <c r="B11458" s="1">
        <v>44916</v>
      </c>
      <c r="C11458" s="3">
        <f>VLOOKUP(A11458,'PY SIC'!$A$1:$C$332,3,0)*VLOOKUP(B11458,'Current %'!$A$1:$G$24,7,0)</f>
        <v>35236.454876622098</v>
      </c>
      <c r="D11458" t="s">
        <v>341</v>
      </c>
      <c r="G11458">
        <f>VLOOKUP(A11458,'PY SIC'!$A$1:$C$331,3,0)</f>
        <v>676228.75616773369</v>
      </c>
      <c r="H11458">
        <f>VLOOKUP(B11458,'Current %'!$A$1:$G$24,7,0)</f>
        <v>5.2107300311082815E-2</v>
      </c>
      <c r="I11458">
        <f t="shared" si="180"/>
        <v>35236.454876622098</v>
      </c>
    </row>
    <row r="11459" spans="1:9" x14ac:dyDescent="0.35">
      <c r="A11459" t="s">
        <v>18</v>
      </c>
      <c r="B11459" s="1">
        <v>44916</v>
      </c>
      <c r="C11459" s="3">
        <f>VLOOKUP(A11459,'PY SIC'!$A$1:$C$332,3,0)*VLOOKUP(B11459,'Current %'!$A$1:$G$24,7,0)</f>
        <v>6307.3730528166943</v>
      </c>
      <c r="D11459" t="s">
        <v>341</v>
      </c>
      <c r="G11459">
        <f>VLOOKUP(A11459,'PY SIC'!$A$1:$C$331,3,0)</f>
        <v>121045.86142750454</v>
      </c>
      <c r="H11459">
        <f>VLOOKUP(B11459,'Current %'!$A$1:$G$24,7,0)</f>
        <v>5.2107300311082815E-2</v>
      </c>
      <c r="I11459">
        <f t="shared" si="180"/>
        <v>6307.3730528166943</v>
      </c>
    </row>
    <row r="11460" spans="1:9" x14ac:dyDescent="0.35">
      <c r="A11460" t="s">
        <v>34</v>
      </c>
      <c r="B11460" s="1">
        <v>44916</v>
      </c>
      <c r="C11460" s="3">
        <f>VLOOKUP(A11460,'PY SIC'!$A$1:$C$332,3,0)*VLOOKUP(B11460,'Current %'!$A$1:$G$24,7,0)</f>
        <v>1296.006993911853</v>
      </c>
      <c r="D11460" t="s">
        <v>341</v>
      </c>
      <c r="G11460">
        <f>VLOOKUP(A11460,'PY SIC'!$A$1:$C$331,3,0)</f>
        <v>24871.889086071158</v>
      </c>
      <c r="H11460">
        <f>VLOOKUP(B11460,'Current %'!$A$1:$G$24,7,0)</f>
        <v>5.2107300311082815E-2</v>
      </c>
      <c r="I11460">
        <f t="shared" si="180"/>
        <v>1296.006993911853</v>
      </c>
    </row>
    <row r="11461" spans="1:9" x14ac:dyDescent="0.35">
      <c r="A11461" t="s">
        <v>118</v>
      </c>
      <c r="B11461" s="1">
        <v>44916</v>
      </c>
      <c r="C11461" s="3">
        <f>VLOOKUP(A11461,'PY SIC'!$A$1:$C$332,3,0)*VLOOKUP(B11461,'Current %'!$A$1:$G$24,7,0)</f>
        <v>61237.327488621297</v>
      </c>
      <c r="D11461" t="s">
        <v>341</v>
      </c>
      <c r="G11461">
        <f>VLOOKUP(A11461,'PY SIC'!$A$1:$C$331,3,0)</f>
        <v>1175215.8934166965</v>
      </c>
      <c r="H11461">
        <f>VLOOKUP(B11461,'Current %'!$A$1:$G$24,7,0)</f>
        <v>5.2107300311082815E-2</v>
      </c>
      <c r="I11461">
        <f t="shared" si="180"/>
        <v>61237.327488621297</v>
      </c>
    </row>
    <row r="11462" spans="1:9" x14ac:dyDescent="0.35">
      <c r="A11462" t="s">
        <v>82</v>
      </c>
      <c r="B11462" s="1">
        <v>44916</v>
      </c>
      <c r="C11462" s="3">
        <f>VLOOKUP(A11462,'PY SIC'!$A$1:$C$332,3,0)*VLOOKUP(B11462,'Current %'!$A$1:$G$24,7,0)</f>
        <v>128734.04479028186</v>
      </c>
      <c r="D11462" t="s">
        <v>341</v>
      </c>
      <c r="G11462">
        <f>VLOOKUP(A11462,'PY SIC'!$A$1:$C$331,3,0)</f>
        <v>2470556.7938030581</v>
      </c>
      <c r="H11462">
        <f>VLOOKUP(B11462,'Current %'!$A$1:$G$24,7,0)</f>
        <v>5.2107300311082815E-2</v>
      </c>
      <c r="I11462">
        <f t="shared" si="180"/>
        <v>128734.04479028186</v>
      </c>
    </row>
    <row r="11463" spans="1:9" x14ac:dyDescent="0.35">
      <c r="A11463" t="s">
        <v>119</v>
      </c>
      <c r="B11463" s="1">
        <v>44916</v>
      </c>
      <c r="C11463" s="3">
        <f>VLOOKUP(A11463,'PY SIC'!$A$1:$C$332,3,0)*VLOOKUP(B11463,'Current %'!$A$1:$G$24,7,0)</f>
        <v>34074.102795727063</v>
      </c>
      <c r="D11463" t="s">
        <v>341</v>
      </c>
      <c r="G11463">
        <f>VLOOKUP(A11463,'PY SIC'!$A$1:$C$331,3,0)</f>
        <v>653921.86108862306</v>
      </c>
      <c r="H11463">
        <f>VLOOKUP(B11463,'Current %'!$A$1:$G$24,7,0)</f>
        <v>5.2107300311082815E-2</v>
      </c>
      <c r="I11463">
        <f t="shared" si="180"/>
        <v>34074.102795727063</v>
      </c>
    </row>
    <row r="11464" spans="1:9" x14ac:dyDescent="0.35">
      <c r="A11464" t="s">
        <v>232</v>
      </c>
      <c r="B11464" s="1">
        <v>44916</v>
      </c>
      <c r="C11464" s="3">
        <f>VLOOKUP(A11464,'PY SIC'!$A$1:$C$332,3,0)*VLOOKUP(B11464,'Current %'!$A$1:$G$24,7,0)</f>
        <v>205839.32457142085</v>
      </c>
      <c r="D11464" t="s">
        <v>341</v>
      </c>
      <c r="G11464">
        <f>VLOOKUP(A11464,'PY SIC'!$A$1:$C$331,3,0)</f>
        <v>3950297.2393993023</v>
      </c>
      <c r="H11464">
        <f>VLOOKUP(B11464,'Current %'!$A$1:$G$24,7,0)</f>
        <v>5.2107300311082815E-2</v>
      </c>
      <c r="I11464">
        <f t="shared" si="180"/>
        <v>205839.32457142085</v>
      </c>
    </row>
    <row r="11465" spans="1:9" x14ac:dyDescent="0.35">
      <c r="A11465" t="s">
        <v>308</v>
      </c>
      <c r="B11465" s="1">
        <v>44916</v>
      </c>
      <c r="C11465" s="3">
        <f>VLOOKUP(A11465,'PY SIC'!$A$1:$C$332,3,0)*VLOOKUP(B11465,'Current %'!$A$1:$G$24,7,0)</f>
        <v>28470.067598841826</v>
      </c>
      <c r="D11465" t="s">
        <v>341</v>
      </c>
      <c r="G11465">
        <f>VLOOKUP(A11465,'PY SIC'!$A$1:$C$331,3,0)</f>
        <v>546373.87523195986</v>
      </c>
      <c r="H11465">
        <f>VLOOKUP(B11465,'Current %'!$A$1:$G$24,7,0)</f>
        <v>5.2107300311082815E-2</v>
      </c>
      <c r="I11465">
        <f t="shared" si="180"/>
        <v>28470.067598841826</v>
      </c>
    </row>
    <row r="11466" spans="1:9" x14ac:dyDescent="0.35">
      <c r="A11466" t="s">
        <v>131</v>
      </c>
      <c r="B11466" s="1">
        <v>44916</v>
      </c>
      <c r="C11466" s="3">
        <f>VLOOKUP(A11466,'PY SIC'!$A$1:$C$332,3,0)*VLOOKUP(B11466,'Current %'!$A$1:$G$24,7,0)</f>
        <v>41060.337369039815</v>
      </c>
      <c r="D11466" t="s">
        <v>341</v>
      </c>
      <c r="G11466">
        <f>VLOOKUP(A11466,'PY SIC'!$A$1:$C$331,3,0)</f>
        <v>787995.86860013555</v>
      </c>
      <c r="H11466">
        <f>VLOOKUP(B11466,'Current %'!$A$1:$G$24,7,0)</f>
        <v>5.2107300311082815E-2</v>
      </c>
      <c r="I11466">
        <f t="shared" si="180"/>
        <v>41060.337369039815</v>
      </c>
    </row>
    <row r="11467" spans="1:9" x14ac:dyDescent="0.35">
      <c r="A11467" t="s">
        <v>35</v>
      </c>
      <c r="B11467" s="1">
        <v>44916</v>
      </c>
      <c r="C11467" s="3">
        <f>VLOOKUP(A11467,'PY SIC'!$A$1:$C$332,3,0)*VLOOKUP(B11467,'Current %'!$A$1:$G$24,7,0)</f>
        <v>17351.621589621864</v>
      </c>
      <c r="D11467" t="s">
        <v>341</v>
      </c>
      <c r="G11467">
        <f>VLOOKUP(A11467,'PY SIC'!$A$1:$C$331,3,0)</f>
        <v>332997.90021804889</v>
      </c>
      <c r="H11467">
        <f>VLOOKUP(B11467,'Current %'!$A$1:$G$24,7,0)</f>
        <v>5.2107300311082815E-2</v>
      </c>
      <c r="I11467">
        <f t="shared" si="180"/>
        <v>17351.621589621864</v>
      </c>
    </row>
    <row r="11468" spans="1:9" x14ac:dyDescent="0.35">
      <c r="A11468" t="s">
        <v>36</v>
      </c>
      <c r="B11468" s="1">
        <v>44916</v>
      </c>
      <c r="C11468" s="3">
        <f>VLOOKUP(A11468,'PY SIC'!$A$1:$C$332,3,0)*VLOOKUP(B11468,'Current %'!$A$1:$G$24,7,0)</f>
        <v>845.88082036395087</v>
      </c>
      <c r="D11468" t="s">
        <v>341</v>
      </c>
      <c r="G11468">
        <f>VLOOKUP(A11468,'PY SIC'!$A$1:$C$331,3,0)</f>
        <v>16233.441673508436</v>
      </c>
      <c r="H11468">
        <f>VLOOKUP(B11468,'Current %'!$A$1:$G$24,7,0)</f>
        <v>5.2107300311082815E-2</v>
      </c>
      <c r="I11468">
        <f t="shared" ref="I11468:I11531" si="181">G11468*H11468</f>
        <v>845.88082036395087</v>
      </c>
    </row>
    <row r="11469" spans="1:9" x14ac:dyDescent="0.35">
      <c r="A11469" t="s">
        <v>83</v>
      </c>
      <c r="B11469" s="1">
        <v>44916</v>
      </c>
      <c r="C11469" s="3">
        <f>VLOOKUP(A11469,'PY SIC'!$A$1:$C$332,3,0)*VLOOKUP(B11469,'Current %'!$A$1:$G$24,7,0)</f>
        <v>54413.733578075735</v>
      </c>
      <c r="D11469" t="s">
        <v>341</v>
      </c>
      <c r="G11469">
        <f>VLOOKUP(A11469,'PY SIC'!$A$1:$C$331,3,0)</f>
        <v>1044263.1503306334</v>
      </c>
      <c r="H11469">
        <f>VLOOKUP(B11469,'Current %'!$A$1:$G$24,7,0)</f>
        <v>5.2107300311082815E-2</v>
      </c>
      <c r="I11469">
        <f t="shared" si="181"/>
        <v>54413.733578075735</v>
      </c>
    </row>
    <row r="11470" spans="1:9" x14ac:dyDescent="0.35">
      <c r="A11470" t="s">
        <v>233</v>
      </c>
      <c r="B11470" s="1">
        <v>44916</v>
      </c>
      <c r="C11470" s="3">
        <f>VLOOKUP(A11470,'PY SIC'!$A$1:$C$332,3,0)*VLOOKUP(B11470,'Current %'!$A$1:$G$24,7,0)</f>
        <v>266.97928362475426</v>
      </c>
      <c r="D11470" t="s">
        <v>341</v>
      </c>
      <c r="G11470">
        <f>VLOOKUP(A11470,'PY SIC'!$A$1:$C$331,3,0)</f>
        <v>5123.6445187310892</v>
      </c>
      <c r="H11470">
        <f>VLOOKUP(B11470,'Current %'!$A$1:$G$24,7,0)</f>
        <v>5.2107300311082815E-2</v>
      </c>
      <c r="I11470">
        <f t="shared" si="181"/>
        <v>266.97928362475426</v>
      </c>
    </row>
    <row r="11471" spans="1:9" x14ac:dyDescent="0.35">
      <c r="A11471" t="s">
        <v>37</v>
      </c>
      <c r="B11471" s="1">
        <v>44916</v>
      </c>
      <c r="C11471" s="3">
        <f>VLOOKUP(A11471,'PY SIC'!$A$1:$C$332,3,0)*VLOOKUP(B11471,'Current %'!$A$1:$G$24,7,0)</f>
        <v>317.72084281367802</v>
      </c>
      <c r="D11471" t="s">
        <v>341</v>
      </c>
      <c r="G11471">
        <f>VLOOKUP(A11471,'PY SIC'!$A$1:$C$331,3,0)</f>
        <v>6097.4343502133288</v>
      </c>
      <c r="H11471">
        <f>VLOOKUP(B11471,'Current %'!$A$1:$G$24,7,0)</f>
        <v>5.2107300311082815E-2</v>
      </c>
      <c r="I11471">
        <f t="shared" si="181"/>
        <v>317.72084281367802</v>
      </c>
    </row>
    <row r="11472" spans="1:9" x14ac:dyDescent="0.35">
      <c r="A11472" t="s">
        <v>169</v>
      </c>
      <c r="B11472" s="1">
        <v>44916</v>
      </c>
      <c r="C11472" s="3">
        <f>VLOOKUP(A11472,'PY SIC'!$A$1:$C$332,3,0)*VLOOKUP(B11472,'Current %'!$A$1:$G$24,7,0)</f>
        <v>29459.084680266911</v>
      </c>
      <c r="D11472" t="s">
        <v>341</v>
      </c>
      <c r="G11472">
        <f>VLOOKUP(A11472,'PY SIC'!$A$1:$C$331,3,0)</f>
        <v>565354.26906392991</v>
      </c>
      <c r="H11472">
        <f>VLOOKUP(B11472,'Current %'!$A$1:$G$24,7,0)</f>
        <v>5.2107300311082815E-2</v>
      </c>
      <c r="I11472">
        <f t="shared" si="181"/>
        <v>29459.084680266911</v>
      </c>
    </row>
    <row r="11473" spans="1:9" x14ac:dyDescent="0.35">
      <c r="A11473" t="s">
        <v>19</v>
      </c>
      <c r="B11473" s="1">
        <v>44916</v>
      </c>
      <c r="C11473" s="3">
        <f>VLOOKUP(A11473,'PY SIC'!$A$1:$C$332,3,0)*VLOOKUP(B11473,'Current %'!$A$1:$G$24,7,0)</f>
        <v>14943.749718320827</v>
      </c>
      <c r="D11473" t="s">
        <v>341</v>
      </c>
      <c r="G11473">
        <f>VLOOKUP(A11473,'PY SIC'!$A$1:$C$331,3,0)</f>
        <v>286788.02450148063</v>
      </c>
      <c r="H11473">
        <f>VLOOKUP(B11473,'Current %'!$A$1:$G$24,7,0)</f>
        <v>5.2107300311082815E-2</v>
      </c>
      <c r="I11473">
        <f t="shared" si="181"/>
        <v>14943.749718320827</v>
      </c>
    </row>
    <row r="11474" spans="1:9" x14ac:dyDescent="0.35">
      <c r="A11474" t="s">
        <v>38</v>
      </c>
      <c r="B11474" s="1">
        <v>44916</v>
      </c>
      <c r="C11474" s="3">
        <f>VLOOKUP(A11474,'PY SIC'!$A$1:$C$332,3,0)*VLOOKUP(B11474,'Current %'!$A$1:$G$24,7,0)</f>
        <v>21227.453295121337</v>
      </c>
      <c r="D11474" t="s">
        <v>341</v>
      </c>
      <c r="G11474">
        <f>VLOOKUP(A11474,'PY SIC'!$A$1:$C$331,3,0)</f>
        <v>407379.64101752598</v>
      </c>
      <c r="H11474">
        <f>VLOOKUP(B11474,'Current %'!$A$1:$G$24,7,0)</f>
        <v>5.2107300311082815E-2</v>
      </c>
      <c r="I11474">
        <f t="shared" si="181"/>
        <v>21227.453295121337</v>
      </c>
    </row>
    <row r="11475" spans="1:9" x14ac:dyDescent="0.35">
      <c r="A11475" t="s">
        <v>132</v>
      </c>
      <c r="B11475" s="1">
        <v>44916</v>
      </c>
      <c r="C11475" s="3">
        <f>VLOOKUP(A11475,'PY SIC'!$A$1:$C$332,3,0)*VLOOKUP(B11475,'Current %'!$A$1:$G$24,7,0)</f>
        <v>130107.14615187669</v>
      </c>
      <c r="D11475" t="s">
        <v>341</v>
      </c>
      <c r="G11475">
        <f>VLOOKUP(A11475,'PY SIC'!$A$1:$C$331,3,0)</f>
        <v>2496908.213918807</v>
      </c>
      <c r="H11475">
        <f>VLOOKUP(B11475,'Current %'!$A$1:$G$24,7,0)</f>
        <v>5.2107300311082815E-2</v>
      </c>
      <c r="I11475">
        <f t="shared" si="181"/>
        <v>130107.14615187669</v>
      </c>
    </row>
    <row r="11476" spans="1:9" x14ac:dyDescent="0.35">
      <c r="A11476" t="s">
        <v>133</v>
      </c>
      <c r="B11476" s="1">
        <v>44916</v>
      </c>
      <c r="C11476" s="3">
        <f>VLOOKUP(A11476,'PY SIC'!$A$1:$C$332,3,0)*VLOOKUP(B11476,'Current %'!$A$1:$G$24,7,0)</f>
        <v>44821.077327222105</v>
      </c>
      <c r="D11476" t="s">
        <v>341</v>
      </c>
      <c r="G11476">
        <f>VLOOKUP(A11476,'PY SIC'!$A$1:$C$331,3,0)</f>
        <v>860168.86424048746</v>
      </c>
      <c r="H11476">
        <f>VLOOKUP(B11476,'Current %'!$A$1:$G$24,7,0)</f>
        <v>5.2107300311082815E-2</v>
      </c>
      <c r="I11476">
        <f t="shared" si="181"/>
        <v>44821.077327222105</v>
      </c>
    </row>
    <row r="11477" spans="1:9" x14ac:dyDescent="0.35">
      <c r="A11477" t="s">
        <v>150</v>
      </c>
      <c r="B11477" s="1">
        <v>44916</v>
      </c>
      <c r="C11477" s="3">
        <f>VLOOKUP(A11477,'PY SIC'!$A$1:$C$332,3,0)*VLOOKUP(B11477,'Current %'!$A$1:$G$24,7,0)</f>
        <v>20211.751663002946</v>
      </c>
      <c r="D11477" t="s">
        <v>341</v>
      </c>
      <c r="G11477">
        <f>VLOOKUP(A11477,'PY SIC'!$A$1:$C$331,3,0)</f>
        <v>387887.13946679106</v>
      </c>
      <c r="H11477">
        <f>VLOOKUP(B11477,'Current %'!$A$1:$G$24,7,0)</f>
        <v>5.2107300311082815E-2</v>
      </c>
      <c r="I11477">
        <f t="shared" si="181"/>
        <v>20211.751663002946</v>
      </c>
    </row>
    <row r="11478" spans="1:9" x14ac:dyDescent="0.35">
      <c r="A11478" t="s">
        <v>234</v>
      </c>
      <c r="B11478" s="1">
        <v>44916</v>
      </c>
      <c r="C11478" s="3">
        <f>VLOOKUP(A11478,'PY SIC'!$A$1:$C$332,3,0)*VLOOKUP(B11478,'Current %'!$A$1:$G$24,7,0)</f>
        <v>36574.794094899327</v>
      </c>
      <c r="D11478" t="s">
        <v>341</v>
      </c>
      <c r="G11478">
        <f>VLOOKUP(A11478,'PY SIC'!$A$1:$C$331,3,0)</f>
        <v>701913.05012054439</v>
      </c>
      <c r="H11478">
        <f>VLOOKUP(B11478,'Current %'!$A$1:$G$24,7,0)</f>
        <v>5.2107300311082815E-2</v>
      </c>
      <c r="I11478">
        <f t="shared" si="181"/>
        <v>36574.794094899327</v>
      </c>
    </row>
    <row r="11479" spans="1:9" x14ac:dyDescent="0.35">
      <c r="A11479" t="s">
        <v>84</v>
      </c>
      <c r="B11479" s="1">
        <v>44916</v>
      </c>
      <c r="C11479" s="3">
        <f>VLOOKUP(A11479,'PY SIC'!$A$1:$C$332,3,0)*VLOOKUP(B11479,'Current %'!$A$1:$G$24,7,0)</f>
        <v>72927.476888728837</v>
      </c>
      <c r="D11479" t="s">
        <v>341</v>
      </c>
      <c r="G11479">
        <f>VLOOKUP(A11479,'PY SIC'!$A$1:$C$331,3,0)</f>
        <v>1399563.5247527445</v>
      </c>
      <c r="H11479">
        <f>VLOOKUP(B11479,'Current %'!$A$1:$G$24,7,0)</f>
        <v>5.2107300311082815E-2</v>
      </c>
      <c r="I11479">
        <f t="shared" si="181"/>
        <v>72927.476888728837</v>
      </c>
    </row>
    <row r="11480" spans="1:9" x14ac:dyDescent="0.35">
      <c r="A11480" t="s">
        <v>170</v>
      </c>
      <c r="B11480" s="1">
        <v>44916</v>
      </c>
      <c r="C11480" s="3">
        <f>VLOOKUP(A11480,'PY SIC'!$A$1:$C$332,3,0)*VLOOKUP(B11480,'Current %'!$A$1:$G$24,7,0)</f>
        <v>48175.442089029551</v>
      </c>
      <c r="D11480" t="s">
        <v>341</v>
      </c>
      <c r="G11480">
        <f>VLOOKUP(A11480,'PY SIC'!$A$1:$C$331,3,0)</f>
        <v>924543.04485974321</v>
      </c>
      <c r="H11480">
        <f>VLOOKUP(B11480,'Current %'!$A$1:$G$24,7,0)</f>
        <v>5.2107300311082815E-2</v>
      </c>
      <c r="I11480">
        <f t="shared" si="181"/>
        <v>48175.442089029551</v>
      </c>
    </row>
    <row r="11481" spans="1:9" x14ac:dyDescent="0.35">
      <c r="A11481" t="s">
        <v>39</v>
      </c>
      <c r="B11481" s="1">
        <v>44916</v>
      </c>
      <c r="C11481" s="3">
        <f>VLOOKUP(A11481,'PY SIC'!$A$1:$C$332,3,0)*VLOOKUP(B11481,'Current %'!$A$1:$G$24,7,0)</f>
        <v>26551.124340456103</v>
      </c>
      <c r="D11481" t="s">
        <v>341</v>
      </c>
      <c r="G11481">
        <f>VLOOKUP(A11481,'PY SIC'!$A$1:$C$331,3,0)</f>
        <v>509547.1110946979</v>
      </c>
      <c r="H11481">
        <f>VLOOKUP(B11481,'Current %'!$A$1:$G$24,7,0)</f>
        <v>5.2107300311082815E-2</v>
      </c>
      <c r="I11481">
        <f t="shared" si="181"/>
        <v>26551.124340456103</v>
      </c>
    </row>
    <row r="11482" spans="1:9" x14ac:dyDescent="0.35">
      <c r="A11482" t="s">
        <v>248</v>
      </c>
      <c r="B11482" s="1">
        <v>44916</v>
      </c>
      <c r="C11482" s="3">
        <f>VLOOKUP(A11482,'PY SIC'!$A$1:$C$332,3,0)*VLOOKUP(B11482,'Current %'!$A$1:$G$24,7,0)</f>
        <v>371375.32587760454</v>
      </c>
      <c r="D11482" t="s">
        <v>341</v>
      </c>
      <c r="G11482">
        <f>VLOOKUP(A11482,'PY SIC'!$A$1:$C$331,3,0)</f>
        <v>7127126.5957068959</v>
      </c>
      <c r="H11482">
        <f>VLOOKUP(B11482,'Current %'!$A$1:$G$24,7,0)</f>
        <v>5.2107300311082815E-2</v>
      </c>
      <c r="I11482">
        <f t="shared" si="181"/>
        <v>371375.32587760454</v>
      </c>
    </row>
    <row r="11483" spans="1:9" x14ac:dyDescent="0.35">
      <c r="A11483" t="s">
        <v>40</v>
      </c>
      <c r="B11483" s="1">
        <v>44916</v>
      </c>
      <c r="C11483" s="3">
        <f>VLOOKUP(A11483,'PY SIC'!$A$1:$C$332,3,0)*VLOOKUP(B11483,'Current %'!$A$1:$G$24,7,0)</f>
        <v>41.078442814489094</v>
      </c>
      <c r="D11483" t="s">
        <v>341</v>
      </c>
      <c r="G11483">
        <f>VLOOKUP(A11483,'PY SIC'!$A$1:$C$331,3,0)</f>
        <v>788.34333326134788</v>
      </c>
      <c r="H11483">
        <f>VLOOKUP(B11483,'Current %'!$A$1:$G$24,7,0)</f>
        <v>5.2107300311082815E-2</v>
      </c>
      <c r="I11483">
        <f t="shared" si="181"/>
        <v>41.078442814489094</v>
      </c>
    </row>
    <row r="11484" spans="1:9" x14ac:dyDescent="0.35">
      <c r="A11484" t="s">
        <v>249</v>
      </c>
      <c r="B11484" s="1">
        <v>44916</v>
      </c>
      <c r="C11484" s="3">
        <f>VLOOKUP(A11484,'PY SIC'!$A$1:$C$332,3,0)*VLOOKUP(B11484,'Current %'!$A$1:$G$24,7,0)</f>
        <v>114323.5607599323</v>
      </c>
      <c r="D11484" t="s">
        <v>341</v>
      </c>
      <c r="G11484">
        <f>VLOOKUP(A11484,'PY SIC'!$A$1:$C$331,3,0)</f>
        <v>2194002.7611757996</v>
      </c>
      <c r="H11484">
        <f>VLOOKUP(B11484,'Current %'!$A$1:$G$24,7,0)</f>
        <v>5.2107300311082815E-2</v>
      </c>
      <c r="I11484">
        <f t="shared" si="181"/>
        <v>114323.5607599323</v>
      </c>
    </row>
    <row r="11485" spans="1:9" x14ac:dyDescent="0.35">
      <c r="A11485" t="s">
        <v>197</v>
      </c>
      <c r="B11485" s="1">
        <v>44916</v>
      </c>
      <c r="C11485" s="3">
        <f>VLOOKUP(A11485,'PY SIC'!$A$1:$C$332,3,0)*VLOOKUP(B11485,'Current %'!$A$1:$G$24,7,0)</f>
        <v>2205.7586859163589</v>
      </c>
      <c r="D11485" t="s">
        <v>341</v>
      </c>
      <c r="G11485">
        <f>VLOOKUP(A11485,'PY SIC'!$A$1:$C$331,3,0)</f>
        <v>42331.087443561366</v>
      </c>
      <c r="H11485">
        <f>VLOOKUP(B11485,'Current %'!$A$1:$G$24,7,0)</f>
        <v>5.2107300311082815E-2</v>
      </c>
      <c r="I11485">
        <f t="shared" si="181"/>
        <v>2205.7586859163589</v>
      </c>
    </row>
    <row r="11486" spans="1:9" x14ac:dyDescent="0.35">
      <c r="A11486" t="s">
        <v>20</v>
      </c>
      <c r="B11486" s="1">
        <v>44916</v>
      </c>
      <c r="C11486" s="3">
        <f>VLOOKUP(A11486,'PY SIC'!$A$1:$C$332,3,0)*VLOOKUP(B11486,'Current %'!$A$1:$G$24,7,0)</f>
        <v>41978.146857117179</v>
      </c>
      <c r="D11486" t="s">
        <v>341</v>
      </c>
      <c r="G11486">
        <f>VLOOKUP(A11486,'PY SIC'!$A$1:$C$331,3,0)</f>
        <v>805609.70548283716</v>
      </c>
      <c r="H11486">
        <f>VLOOKUP(B11486,'Current %'!$A$1:$G$24,7,0)</f>
        <v>5.2107300311082815E-2</v>
      </c>
      <c r="I11486">
        <f t="shared" si="181"/>
        <v>41978.146857117179</v>
      </c>
    </row>
    <row r="11487" spans="1:9" x14ac:dyDescent="0.35">
      <c r="A11487" t="s">
        <v>21</v>
      </c>
      <c r="B11487" s="1">
        <v>44916</v>
      </c>
      <c r="C11487" s="3">
        <f>VLOOKUP(A11487,'PY SIC'!$A$1:$C$332,3,0)*VLOOKUP(B11487,'Current %'!$A$1:$G$24,7,0)</f>
        <v>52034.455124881904</v>
      </c>
      <c r="D11487" t="s">
        <v>341</v>
      </c>
      <c r="G11487">
        <f>VLOOKUP(A11487,'PY SIC'!$A$1:$C$331,3,0)</f>
        <v>998602.01572973421</v>
      </c>
      <c r="H11487">
        <f>VLOOKUP(B11487,'Current %'!$A$1:$G$24,7,0)</f>
        <v>5.2107300311082815E-2</v>
      </c>
      <c r="I11487">
        <f t="shared" si="181"/>
        <v>52034.455124881904</v>
      </c>
    </row>
    <row r="11488" spans="1:9" x14ac:dyDescent="0.35">
      <c r="A11488" t="s">
        <v>58</v>
      </c>
      <c r="B11488" s="1">
        <v>44916</v>
      </c>
      <c r="C11488" s="3">
        <f>VLOOKUP(A11488,'PY SIC'!$A$1:$C$332,3,0)*VLOOKUP(B11488,'Current %'!$A$1:$G$24,7,0)</f>
        <v>101269.86273383746</v>
      </c>
      <c r="D11488" t="s">
        <v>341</v>
      </c>
      <c r="G11488">
        <f>VLOOKUP(A11488,'PY SIC'!$A$1:$C$331,3,0)</f>
        <v>1943487.0378862855</v>
      </c>
      <c r="H11488">
        <f>VLOOKUP(B11488,'Current %'!$A$1:$G$24,7,0)</f>
        <v>5.2107300311082815E-2</v>
      </c>
      <c r="I11488">
        <f t="shared" si="181"/>
        <v>101269.86273383746</v>
      </c>
    </row>
    <row r="11489" spans="1:9" x14ac:dyDescent="0.35">
      <c r="A11489" t="s">
        <v>235</v>
      </c>
      <c r="B11489" s="1">
        <v>44916</v>
      </c>
      <c r="C11489" s="3">
        <f>VLOOKUP(A11489,'PY SIC'!$A$1:$C$332,3,0)*VLOOKUP(B11489,'Current %'!$A$1:$G$24,7,0)</f>
        <v>6733.8873403142734</v>
      </c>
      <c r="D11489" t="s">
        <v>341</v>
      </c>
      <c r="G11489">
        <f>VLOOKUP(A11489,'PY SIC'!$A$1:$C$331,3,0)</f>
        <v>129231.16914736856</v>
      </c>
      <c r="H11489">
        <f>VLOOKUP(B11489,'Current %'!$A$1:$G$24,7,0)</f>
        <v>5.2107300311082815E-2</v>
      </c>
      <c r="I11489">
        <f t="shared" si="181"/>
        <v>6733.8873403142734</v>
      </c>
    </row>
    <row r="11490" spans="1:9" x14ac:dyDescent="0.35">
      <c r="A11490" t="s">
        <v>22</v>
      </c>
      <c r="B11490" s="1">
        <v>44916</v>
      </c>
      <c r="C11490" s="3">
        <f>VLOOKUP(A11490,'PY SIC'!$A$1:$C$332,3,0)*VLOOKUP(B11490,'Current %'!$A$1:$G$24,7,0)</f>
        <v>44334.717466747396</v>
      </c>
      <c r="D11490" t="s">
        <v>341</v>
      </c>
      <c r="G11490">
        <f>VLOOKUP(A11490,'PY SIC'!$A$1:$C$331,3,0)</f>
        <v>850835.05002307228</v>
      </c>
      <c r="H11490">
        <f>VLOOKUP(B11490,'Current %'!$A$1:$G$24,7,0)</f>
        <v>5.2107300311082815E-2</v>
      </c>
      <c r="I11490">
        <f t="shared" si="181"/>
        <v>44334.717466747396</v>
      </c>
    </row>
    <row r="11491" spans="1:9" x14ac:dyDescent="0.35">
      <c r="A11491" t="s">
        <v>343</v>
      </c>
      <c r="B11491" s="1">
        <v>44916</v>
      </c>
      <c r="C11491" s="3">
        <f>VLOOKUP(A11491,'PY SIC'!$A$1:$C$332,3,0)*VLOOKUP(B11491,'Current %'!$A$1:$G$24,7,0)</f>
        <v>1200.2846718180749</v>
      </c>
      <c r="D11491" t="s">
        <v>341</v>
      </c>
      <c r="G11491">
        <f>VLOOKUP(A11491,'PY SIC'!$A$1:$C$331,3,0)</f>
        <v>23034.865837460857</v>
      </c>
      <c r="H11491">
        <f>VLOOKUP(B11491,'Current %'!$A$1:$G$24,7,0)</f>
        <v>5.2107300311082815E-2</v>
      </c>
      <c r="I11491">
        <f t="shared" si="181"/>
        <v>1200.2846718180749</v>
      </c>
    </row>
    <row r="11492" spans="1:9" x14ac:dyDescent="0.35">
      <c r="A11492" t="s">
        <v>41</v>
      </c>
      <c r="B11492" s="1">
        <v>44916</v>
      </c>
      <c r="C11492" s="3">
        <f>VLOOKUP(A11492,'PY SIC'!$A$1:$C$332,3,0)*VLOOKUP(B11492,'Current %'!$A$1:$G$24,7,0)</f>
        <v>2206.7341159650878</v>
      </c>
      <c r="D11492" t="s">
        <v>341</v>
      </c>
      <c r="G11492">
        <f>VLOOKUP(A11492,'PY SIC'!$A$1:$C$331,3,0)</f>
        <v>42349.807086354325</v>
      </c>
      <c r="H11492">
        <f>VLOOKUP(B11492,'Current %'!$A$1:$G$24,7,0)</f>
        <v>5.2107300311082815E-2</v>
      </c>
      <c r="I11492">
        <f t="shared" si="181"/>
        <v>2206.7341159650878</v>
      </c>
    </row>
    <row r="11493" spans="1:9" x14ac:dyDescent="0.35">
      <c r="A11493" t="s">
        <v>236</v>
      </c>
      <c r="B11493" s="1">
        <v>44916</v>
      </c>
      <c r="C11493" s="3">
        <f>VLOOKUP(A11493,'PY SIC'!$A$1:$C$332,3,0)*VLOOKUP(B11493,'Current %'!$A$1:$G$24,7,0)</f>
        <v>15466.007324254071</v>
      </c>
      <c r="D11493" t="s">
        <v>341</v>
      </c>
      <c r="G11493">
        <f>VLOOKUP(A11493,'PY SIC'!$A$1:$C$331,3,0)</f>
        <v>296810.75841429789</v>
      </c>
      <c r="H11493">
        <f>VLOOKUP(B11493,'Current %'!$A$1:$G$24,7,0)</f>
        <v>5.2107300311082815E-2</v>
      </c>
      <c r="I11493">
        <f t="shared" si="181"/>
        <v>15466.007324254071</v>
      </c>
    </row>
    <row r="11494" spans="1:9" x14ac:dyDescent="0.35">
      <c r="A11494" t="s">
        <v>171</v>
      </c>
      <c r="B11494" s="1">
        <v>44916</v>
      </c>
      <c r="C11494" s="3">
        <f>VLOOKUP(A11494,'PY SIC'!$A$1:$C$332,3,0)*VLOOKUP(B11494,'Current %'!$A$1:$G$24,7,0)</f>
        <v>12194.092197069316</v>
      </c>
      <c r="D11494" t="s">
        <v>341</v>
      </c>
      <c r="G11494">
        <f>VLOOKUP(A11494,'PY SIC'!$A$1:$C$331,3,0)</f>
        <v>234018.8826569418</v>
      </c>
      <c r="H11494">
        <f>VLOOKUP(B11494,'Current %'!$A$1:$G$24,7,0)</f>
        <v>5.2107300311082815E-2</v>
      </c>
      <c r="I11494">
        <f t="shared" si="181"/>
        <v>12194.092197069316</v>
      </c>
    </row>
    <row r="11495" spans="1:9" x14ac:dyDescent="0.35">
      <c r="A11495" t="s">
        <v>250</v>
      </c>
      <c r="B11495" s="1">
        <v>44916</v>
      </c>
      <c r="C11495" s="3">
        <f>VLOOKUP(A11495,'PY SIC'!$A$1:$C$332,3,0)*VLOOKUP(B11495,'Current %'!$A$1:$G$24,7,0)</f>
        <v>90329.274336103059</v>
      </c>
      <c r="D11495" t="s">
        <v>341</v>
      </c>
      <c r="G11495">
        <f>VLOOKUP(A11495,'PY SIC'!$A$1:$C$331,3,0)</f>
        <v>1733524.3583304724</v>
      </c>
      <c r="H11495">
        <f>VLOOKUP(B11495,'Current %'!$A$1:$G$24,7,0)</f>
        <v>5.2107300311082815E-2</v>
      </c>
      <c r="I11495">
        <f t="shared" si="181"/>
        <v>90329.274336103059</v>
      </c>
    </row>
    <row r="11496" spans="1:9" x14ac:dyDescent="0.35">
      <c r="A11496" t="s">
        <v>172</v>
      </c>
      <c r="B11496" s="1">
        <v>44916</v>
      </c>
      <c r="C11496" s="3">
        <f>VLOOKUP(A11496,'PY SIC'!$A$1:$C$332,3,0)*VLOOKUP(B11496,'Current %'!$A$1:$G$24,7,0)</f>
        <v>42364.983457743598</v>
      </c>
      <c r="D11496" t="s">
        <v>341</v>
      </c>
      <c r="G11496">
        <f>VLOOKUP(A11496,'PY SIC'!$A$1:$C$331,3,0)</f>
        <v>813033.55201330397</v>
      </c>
      <c r="H11496">
        <f>VLOOKUP(B11496,'Current %'!$A$1:$G$24,7,0)</f>
        <v>5.2107300311082815E-2</v>
      </c>
      <c r="I11496">
        <f t="shared" si="181"/>
        <v>42364.983457743598</v>
      </c>
    </row>
    <row r="11497" spans="1:9" x14ac:dyDescent="0.35">
      <c r="A11497" t="s">
        <v>309</v>
      </c>
      <c r="B11497" s="1">
        <v>44916</v>
      </c>
      <c r="C11497" s="3">
        <f>VLOOKUP(A11497,'PY SIC'!$A$1:$C$332,3,0)*VLOOKUP(B11497,'Current %'!$A$1:$G$24,7,0)</f>
        <v>22983.452943522832</v>
      </c>
      <c r="D11497" t="s">
        <v>341</v>
      </c>
      <c r="G11497">
        <f>VLOOKUP(A11497,'PY SIC'!$A$1:$C$331,3,0)</f>
        <v>441079.32681813551</v>
      </c>
      <c r="H11497">
        <f>VLOOKUP(B11497,'Current %'!$A$1:$G$24,7,0)</f>
        <v>5.2107300311082815E-2</v>
      </c>
      <c r="I11497">
        <f t="shared" si="181"/>
        <v>22983.452943522832</v>
      </c>
    </row>
    <row r="11498" spans="1:9" x14ac:dyDescent="0.35">
      <c r="A11498" t="s">
        <v>120</v>
      </c>
      <c r="B11498" s="1">
        <v>44916</v>
      </c>
      <c r="C11498" s="3">
        <f>VLOOKUP(A11498,'PY SIC'!$A$1:$C$332,3,0)*VLOOKUP(B11498,'Current %'!$A$1:$G$24,7,0)</f>
        <v>52952.42238547028</v>
      </c>
      <c r="D11498" t="s">
        <v>341</v>
      </c>
      <c r="G11498">
        <f>VLOOKUP(A11498,'PY SIC'!$A$1:$C$331,3,0)</f>
        <v>1016218.8804513388</v>
      </c>
      <c r="H11498">
        <f>VLOOKUP(B11498,'Current %'!$A$1:$G$24,7,0)</f>
        <v>5.2107300311082815E-2</v>
      </c>
      <c r="I11498">
        <f t="shared" si="181"/>
        <v>52952.42238547028</v>
      </c>
    </row>
    <row r="11499" spans="1:9" x14ac:dyDescent="0.35">
      <c r="A11499" t="s">
        <v>23</v>
      </c>
      <c r="B11499" s="1">
        <v>44916</v>
      </c>
      <c r="C11499" s="3">
        <f>VLOOKUP(A11499,'PY SIC'!$A$1:$C$332,3,0)*VLOOKUP(B11499,'Current %'!$A$1:$G$24,7,0)</f>
        <v>68764.386432939806</v>
      </c>
      <c r="D11499" t="s">
        <v>341</v>
      </c>
      <c r="G11499">
        <f>VLOOKUP(A11499,'PY SIC'!$A$1:$C$331,3,0)</f>
        <v>1319668.9527650343</v>
      </c>
      <c r="H11499">
        <f>VLOOKUP(B11499,'Current %'!$A$1:$G$24,7,0)</f>
        <v>5.2107300311082815E-2</v>
      </c>
      <c r="I11499">
        <f t="shared" si="181"/>
        <v>68764.386432939806</v>
      </c>
    </row>
    <row r="11500" spans="1:9" x14ac:dyDescent="0.35">
      <c r="A11500" t="s">
        <v>98</v>
      </c>
      <c r="B11500" s="1">
        <v>44916</v>
      </c>
      <c r="C11500" s="3">
        <f>VLOOKUP(A11500,'PY SIC'!$A$1:$C$332,3,0)*VLOOKUP(B11500,'Current %'!$A$1:$G$24,7,0)</f>
        <v>26901.466899518007</v>
      </c>
      <c r="D11500" t="s">
        <v>341</v>
      </c>
      <c r="G11500">
        <f>VLOOKUP(A11500,'PY SIC'!$A$1:$C$331,3,0)</f>
        <v>516270.59431049193</v>
      </c>
      <c r="H11500">
        <f>VLOOKUP(B11500,'Current %'!$A$1:$G$24,7,0)</f>
        <v>5.2107300311082815E-2</v>
      </c>
      <c r="I11500">
        <f t="shared" si="181"/>
        <v>26901.466899518007</v>
      </c>
    </row>
    <row r="11501" spans="1:9" x14ac:dyDescent="0.35">
      <c r="A11501" t="s">
        <v>24</v>
      </c>
      <c r="B11501" s="1">
        <v>44916</v>
      </c>
      <c r="C11501" s="3">
        <f>VLOOKUP(A11501,'PY SIC'!$A$1:$C$332,3,0)*VLOOKUP(B11501,'Current %'!$A$1:$G$24,7,0)</f>
        <v>23255.503143630951</v>
      </c>
      <c r="D11501" t="s">
        <v>341</v>
      </c>
      <c r="G11501">
        <f>VLOOKUP(A11501,'PY SIC'!$A$1:$C$331,3,0)</f>
        <v>446300.28815146058</v>
      </c>
      <c r="H11501">
        <f>VLOOKUP(B11501,'Current %'!$A$1:$G$24,7,0)</f>
        <v>5.2107300311082815E-2</v>
      </c>
      <c r="I11501">
        <f t="shared" si="181"/>
        <v>23255.503143630951</v>
      </c>
    </row>
    <row r="11502" spans="1:9" x14ac:dyDescent="0.35">
      <c r="A11502" t="s">
        <v>108</v>
      </c>
      <c r="B11502" s="1">
        <v>44916</v>
      </c>
      <c r="C11502" s="3">
        <f>VLOOKUP(A11502,'PY SIC'!$A$1:$C$332,3,0)*VLOOKUP(B11502,'Current %'!$A$1:$G$24,7,0)</f>
        <v>69624.53096810542</v>
      </c>
      <c r="D11502" t="s">
        <v>341</v>
      </c>
      <c r="G11502">
        <f>VLOOKUP(A11502,'PY SIC'!$A$1:$C$331,3,0)</f>
        <v>1336176.1317981165</v>
      </c>
      <c r="H11502">
        <f>VLOOKUP(B11502,'Current %'!$A$1:$G$24,7,0)</f>
        <v>5.2107300311082815E-2</v>
      </c>
      <c r="I11502">
        <f t="shared" si="181"/>
        <v>69624.53096810542</v>
      </c>
    </row>
    <row r="11503" spans="1:9" x14ac:dyDescent="0.35">
      <c r="A11503" t="s">
        <v>25</v>
      </c>
      <c r="B11503" s="1">
        <v>44916</v>
      </c>
      <c r="C11503" s="3">
        <f>VLOOKUP(A11503,'PY SIC'!$A$1:$C$332,3,0)*VLOOKUP(B11503,'Current %'!$A$1:$G$24,7,0)</f>
        <v>26182.29240283855</v>
      </c>
      <c r="D11503" t="s">
        <v>341</v>
      </c>
      <c r="G11503">
        <f>VLOOKUP(A11503,'PY SIC'!$A$1:$C$331,3,0)</f>
        <v>502468.79509260971</v>
      </c>
      <c r="H11503">
        <f>VLOOKUP(B11503,'Current %'!$A$1:$G$24,7,0)</f>
        <v>5.2107300311082815E-2</v>
      </c>
      <c r="I11503">
        <f t="shared" si="181"/>
        <v>26182.29240283855</v>
      </c>
    </row>
    <row r="11504" spans="1:9" x14ac:dyDescent="0.35">
      <c r="A11504" t="s">
        <v>26</v>
      </c>
      <c r="B11504" s="1">
        <v>44916</v>
      </c>
      <c r="C11504" s="3">
        <f>VLOOKUP(A11504,'PY SIC'!$A$1:$C$332,3,0)*VLOOKUP(B11504,'Current %'!$A$1:$G$24,7,0)</f>
        <v>1091.0934964315916</v>
      </c>
      <c r="D11504" t="s">
        <v>341</v>
      </c>
      <c r="G11504">
        <f>VLOOKUP(A11504,'PY SIC'!$A$1:$C$331,3,0)</f>
        <v>20939.359550729296</v>
      </c>
      <c r="H11504">
        <f>VLOOKUP(B11504,'Current %'!$A$1:$G$24,7,0)</f>
        <v>5.2107300311082815E-2</v>
      </c>
      <c r="I11504">
        <f t="shared" si="181"/>
        <v>1091.0934964315916</v>
      </c>
    </row>
    <row r="11505" spans="1:9" x14ac:dyDescent="0.35">
      <c r="A11505" t="s">
        <v>42</v>
      </c>
      <c r="B11505" s="1">
        <v>44916</v>
      </c>
      <c r="C11505" s="3">
        <f>VLOOKUP(A11505,'PY SIC'!$A$1:$C$332,3,0)*VLOOKUP(B11505,'Current %'!$A$1:$G$24,7,0)</f>
        <v>2016.921787375654</v>
      </c>
      <c r="D11505" t="s">
        <v>341</v>
      </c>
      <c r="G11505">
        <f>VLOOKUP(A11505,'PY SIC'!$A$1:$C$331,3,0)</f>
        <v>38707.086633438012</v>
      </c>
      <c r="H11505">
        <f>VLOOKUP(B11505,'Current %'!$A$1:$G$24,7,0)</f>
        <v>5.2107300311082815E-2</v>
      </c>
      <c r="I11505">
        <f t="shared" si="181"/>
        <v>2016.921787375654</v>
      </c>
    </row>
    <row r="11506" spans="1:9" x14ac:dyDescent="0.35">
      <c r="A11506" t="s">
        <v>85</v>
      </c>
      <c r="B11506" s="1">
        <v>44916</v>
      </c>
      <c r="C11506" s="3">
        <f>VLOOKUP(A11506,'PY SIC'!$A$1:$C$332,3,0)*VLOOKUP(B11506,'Current %'!$A$1:$G$24,7,0)</f>
        <v>111783.04479949705</v>
      </c>
      <c r="D11506" t="s">
        <v>341</v>
      </c>
      <c r="G11506">
        <f>VLOOKUP(A11506,'PY SIC'!$A$1:$C$331,3,0)</f>
        <v>2145247.290344107</v>
      </c>
      <c r="H11506">
        <f>VLOOKUP(B11506,'Current %'!$A$1:$G$24,7,0)</f>
        <v>5.2107300311082815E-2</v>
      </c>
      <c r="I11506">
        <f t="shared" si="181"/>
        <v>111783.04479949705</v>
      </c>
    </row>
    <row r="11507" spans="1:9" x14ac:dyDescent="0.35">
      <c r="A11507" t="s">
        <v>173</v>
      </c>
      <c r="B11507" s="1">
        <v>44916</v>
      </c>
      <c r="C11507" s="3">
        <f>VLOOKUP(A11507,'PY SIC'!$A$1:$C$332,3,0)*VLOOKUP(B11507,'Current %'!$A$1:$G$24,7,0)</f>
        <v>45122.606991059743</v>
      </c>
      <c r="D11507" t="s">
        <v>341</v>
      </c>
      <c r="G11507">
        <f>VLOOKUP(A11507,'PY SIC'!$A$1:$C$331,3,0)</f>
        <v>865955.57094065216</v>
      </c>
      <c r="H11507">
        <f>VLOOKUP(B11507,'Current %'!$A$1:$G$24,7,0)</f>
        <v>5.2107300311082815E-2</v>
      </c>
      <c r="I11507">
        <f t="shared" si="181"/>
        <v>45122.606991059743</v>
      </c>
    </row>
    <row r="11508" spans="1:9" x14ac:dyDescent="0.35">
      <c r="A11508" t="s">
        <v>134</v>
      </c>
      <c r="B11508" s="1">
        <v>44916</v>
      </c>
      <c r="C11508" s="3">
        <f>VLOOKUP(A11508,'PY SIC'!$A$1:$C$332,3,0)*VLOOKUP(B11508,'Current %'!$A$1:$G$24,7,0)</f>
        <v>55444.423598734917</v>
      </c>
      <c r="D11508" t="s">
        <v>341</v>
      </c>
      <c r="G11508">
        <f>VLOOKUP(A11508,'PY SIC'!$A$1:$C$331,3,0)</f>
        <v>1064043.2965770504</v>
      </c>
      <c r="H11508">
        <f>VLOOKUP(B11508,'Current %'!$A$1:$G$24,7,0)</f>
        <v>5.2107300311082815E-2</v>
      </c>
      <c r="I11508">
        <f t="shared" si="181"/>
        <v>55444.423598734917</v>
      </c>
    </row>
    <row r="11509" spans="1:9" x14ac:dyDescent="0.35">
      <c r="A11509" t="s">
        <v>86</v>
      </c>
      <c r="B11509" s="1">
        <v>44916</v>
      </c>
      <c r="C11509" s="3">
        <f>VLOOKUP(A11509,'PY SIC'!$A$1:$C$332,3,0)*VLOOKUP(B11509,'Current %'!$A$1:$G$24,7,0)</f>
        <v>142667.24837823075</v>
      </c>
      <c r="D11509" t="s">
        <v>341</v>
      </c>
      <c r="G11509">
        <f>VLOOKUP(A11509,'PY SIC'!$A$1:$C$331,3,0)</f>
        <v>2737951.2568584667</v>
      </c>
      <c r="H11509">
        <f>VLOOKUP(B11509,'Current %'!$A$1:$G$24,7,0)</f>
        <v>5.2107300311082815E-2</v>
      </c>
      <c r="I11509">
        <f t="shared" si="181"/>
        <v>142667.24837823075</v>
      </c>
    </row>
    <row r="11510" spans="1:9" x14ac:dyDescent="0.35">
      <c r="A11510" t="s">
        <v>251</v>
      </c>
      <c r="B11510" s="1">
        <v>44916</v>
      </c>
      <c r="C11510" s="3">
        <f>VLOOKUP(A11510,'PY SIC'!$A$1:$C$332,3,0)*VLOOKUP(B11510,'Current %'!$A$1:$G$24,7,0)</f>
        <v>10981.174326360677</v>
      </c>
      <c r="D11510" t="s">
        <v>341</v>
      </c>
      <c r="G11510">
        <f>VLOOKUP(A11510,'PY SIC'!$A$1:$C$331,3,0)</f>
        <v>210741.57096611406</v>
      </c>
      <c r="H11510">
        <f>VLOOKUP(B11510,'Current %'!$A$1:$G$24,7,0)</f>
        <v>5.2107300311082815E-2</v>
      </c>
      <c r="I11510">
        <f t="shared" si="181"/>
        <v>10981.174326360677</v>
      </c>
    </row>
    <row r="11511" spans="1:9" x14ac:dyDescent="0.35">
      <c r="A11511" t="s">
        <v>59</v>
      </c>
      <c r="B11511" s="1">
        <v>44916</v>
      </c>
      <c r="C11511" s="3">
        <f>VLOOKUP(A11511,'PY SIC'!$A$1:$C$332,3,0)*VLOOKUP(B11511,'Current %'!$A$1:$G$24,7,0)</f>
        <v>31793.208400866988</v>
      </c>
      <c r="D11511" t="s">
        <v>341</v>
      </c>
      <c r="G11511">
        <f>VLOOKUP(A11511,'PY SIC'!$A$1:$C$331,3,0)</f>
        <v>610148.83156602189</v>
      </c>
      <c r="H11511">
        <f>VLOOKUP(B11511,'Current %'!$A$1:$G$24,7,0)</f>
        <v>5.2107300311082815E-2</v>
      </c>
      <c r="I11511">
        <f t="shared" si="181"/>
        <v>31793.208400866988</v>
      </c>
    </row>
    <row r="11512" spans="1:9" x14ac:dyDescent="0.35">
      <c r="A11512" t="s">
        <v>310</v>
      </c>
      <c r="B11512" s="1">
        <v>44916</v>
      </c>
      <c r="C11512" s="3">
        <f>VLOOKUP(A11512,'PY SIC'!$A$1:$C$332,3,0)*VLOOKUP(B11512,'Current %'!$A$1:$G$24,7,0)</f>
        <v>30180.090657843517</v>
      </c>
      <c r="D11512" t="s">
        <v>341</v>
      </c>
      <c r="G11512">
        <f>VLOOKUP(A11512,'PY SIC'!$A$1:$C$331,3,0)</f>
        <v>579191.21654100448</v>
      </c>
      <c r="H11512">
        <f>VLOOKUP(B11512,'Current %'!$A$1:$G$24,7,0)</f>
        <v>5.2107300311082815E-2</v>
      </c>
      <c r="I11512">
        <f t="shared" si="181"/>
        <v>30180.090657843517</v>
      </c>
    </row>
    <row r="11513" spans="1:9" x14ac:dyDescent="0.35">
      <c r="A11513" t="s">
        <v>121</v>
      </c>
      <c r="B11513" s="1">
        <v>44916</v>
      </c>
      <c r="C11513" s="3">
        <f>VLOOKUP(A11513,'PY SIC'!$A$1:$C$332,3,0)*VLOOKUP(B11513,'Current %'!$A$1:$G$24,7,0)</f>
        <v>29217.398189824358</v>
      </c>
      <c r="D11513" t="s">
        <v>341</v>
      </c>
      <c r="G11513">
        <f>VLOOKUP(A11513,'PY SIC'!$A$1:$C$331,3,0)</f>
        <v>560716.02281053213</v>
      </c>
      <c r="H11513">
        <f>VLOOKUP(B11513,'Current %'!$A$1:$G$24,7,0)</f>
        <v>5.2107300311082815E-2</v>
      </c>
      <c r="I11513">
        <f t="shared" si="181"/>
        <v>29217.398189824358</v>
      </c>
    </row>
    <row r="11514" spans="1:9" x14ac:dyDescent="0.35">
      <c r="A11514" t="s">
        <v>198</v>
      </c>
      <c r="B11514" s="1">
        <v>44916</v>
      </c>
      <c r="C11514" s="3">
        <f>VLOOKUP(A11514,'PY SIC'!$A$1:$C$332,3,0)*VLOOKUP(B11514,'Current %'!$A$1:$G$24,7,0)</f>
        <v>4352.0647303944106</v>
      </c>
      <c r="D11514" t="s">
        <v>341</v>
      </c>
      <c r="G11514">
        <f>VLOOKUP(A11514,'PY SIC'!$A$1:$C$331,3,0)</f>
        <v>83521.209205090228</v>
      </c>
      <c r="H11514">
        <f>VLOOKUP(B11514,'Current %'!$A$1:$G$24,7,0)</f>
        <v>5.2107300311082815E-2</v>
      </c>
      <c r="I11514">
        <f t="shared" si="181"/>
        <v>4352.0647303944106</v>
      </c>
    </row>
    <row r="11515" spans="1:9" x14ac:dyDescent="0.35">
      <c r="A11515" t="s">
        <v>43</v>
      </c>
      <c r="B11515" s="1">
        <v>44916</v>
      </c>
      <c r="C11515" s="3">
        <f>VLOOKUP(A11515,'PY SIC'!$A$1:$C$332,3,0)*VLOOKUP(B11515,'Current %'!$A$1:$G$24,7,0)</f>
        <v>1729.5682536003642</v>
      </c>
      <c r="D11515" t="s">
        <v>341</v>
      </c>
      <c r="G11515">
        <f>VLOOKUP(A11515,'PY SIC'!$A$1:$C$331,3,0)</f>
        <v>33192.436439323617</v>
      </c>
      <c r="H11515">
        <f>VLOOKUP(B11515,'Current %'!$A$1:$G$24,7,0)</f>
        <v>5.2107300311082815E-2</v>
      </c>
      <c r="I11515">
        <f t="shared" si="181"/>
        <v>1729.5682536003642</v>
      </c>
    </row>
    <row r="11516" spans="1:9" x14ac:dyDescent="0.35">
      <c r="A11516" t="s">
        <v>122</v>
      </c>
      <c r="B11516" s="1">
        <v>44916</v>
      </c>
      <c r="C11516" s="3">
        <f>VLOOKUP(A11516,'PY SIC'!$A$1:$C$332,3,0)*VLOOKUP(B11516,'Current %'!$A$1:$G$24,7,0)</f>
        <v>16784.389819634147</v>
      </c>
      <c r="D11516" t="s">
        <v>341</v>
      </c>
      <c r="G11516">
        <f>VLOOKUP(A11516,'PY SIC'!$A$1:$C$331,3,0)</f>
        <v>322112.0595277556</v>
      </c>
      <c r="H11516">
        <f>VLOOKUP(B11516,'Current %'!$A$1:$G$24,7,0)</f>
        <v>5.2107300311082815E-2</v>
      </c>
      <c r="I11516">
        <f t="shared" si="181"/>
        <v>16784.389819634147</v>
      </c>
    </row>
    <row r="11517" spans="1:9" x14ac:dyDescent="0.35">
      <c r="A11517" t="s">
        <v>109</v>
      </c>
      <c r="B11517" s="1">
        <v>44916</v>
      </c>
      <c r="C11517" s="3">
        <f>VLOOKUP(A11517,'PY SIC'!$A$1:$C$332,3,0)*VLOOKUP(B11517,'Current %'!$A$1:$G$24,7,0)</f>
        <v>125850.69456259829</v>
      </c>
      <c r="D11517" t="s">
        <v>341</v>
      </c>
      <c r="G11517">
        <f>VLOOKUP(A11517,'PY SIC'!$A$1:$C$331,3,0)</f>
        <v>2415221.9326517447</v>
      </c>
      <c r="H11517">
        <f>VLOOKUP(B11517,'Current %'!$A$1:$G$24,7,0)</f>
        <v>5.2107300311082815E-2</v>
      </c>
      <c r="I11517">
        <f t="shared" si="181"/>
        <v>125850.69456259829</v>
      </c>
    </row>
    <row r="11518" spans="1:9" x14ac:dyDescent="0.35">
      <c r="A11518" t="s">
        <v>237</v>
      </c>
      <c r="B11518" s="1">
        <v>44916</v>
      </c>
      <c r="C11518" s="3">
        <f>VLOOKUP(A11518,'PY SIC'!$A$1:$C$332,3,0)*VLOOKUP(B11518,'Current %'!$A$1:$G$24,7,0)</f>
        <v>26938.541639906121</v>
      </c>
      <c r="D11518" t="s">
        <v>341</v>
      </c>
      <c r="G11518">
        <f>VLOOKUP(A11518,'PY SIC'!$A$1:$C$331,3,0)</f>
        <v>516982.10191435507</v>
      </c>
      <c r="H11518">
        <f>VLOOKUP(B11518,'Current %'!$A$1:$G$24,7,0)</f>
        <v>5.2107300311082815E-2</v>
      </c>
      <c r="I11518">
        <f t="shared" si="181"/>
        <v>26938.541639906121</v>
      </c>
    </row>
    <row r="11519" spans="1:9" x14ac:dyDescent="0.35">
      <c r="A11519" t="s">
        <v>60</v>
      </c>
      <c r="B11519" s="1">
        <v>44916</v>
      </c>
      <c r="C11519" s="3">
        <f>VLOOKUP(A11519,'PY SIC'!$A$1:$C$332,3,0)*VLOOKUP(B11519,'Current %'!$A$1:$G$24,7,0)</f>
        <v>130612.2827408415</v>
      </c>
      <c r="D11519" t="s">
        <v>341</v>
      </c>
      <c r="G11519">
        <f>VLOOKUP(A11519,'PY SIC'!$A$1:$C$331,3,0)</f>
        <v>2506602.3755036355</v>
      </c>
      <c r="H11519">
        <f>VLOOKUP(B11519,'Current %'!$A$1:$G$24,7,0)</f>
        <v>5.2107300311082815E-2</v>
      </c>
      <c r="I11519">
        <f t="shared" si="181"/>
        <v>130612.2827408415</v>
      </c>
    </row>
    <row r="11520" spans="1:9" x14ac:dyDescent="0.35">
      <c r="A11520" t="s">
        <v>311</v>
      </c>
      <c r="B11520" s="1">
        <v>44916</v>
      </c>
      <c r="C11520" s="3">
        <f>VLOOKUP(A11520,'PY SIC'!$A$1:$C$332,3,0)*VLOOKUP(B11520,'Current %'!$A$1:$G$24,7,0)</f>
        <v>53295.549401711673</v>
      </c>
      <c r="D11520" t="s">
        <v>341</v>
      </c>
      <c r="G11520">
        <f>VLOOKUP(A11520,'PY SIC'!$A$1:$C$331,3,0)</f>
        <v>1022803.8889663245</v>
      </c>
      <c r="H11520">
        <f>VLOOKUP(B11520,'Current %'!$A$1:$G$24,7,0)</f>
        <v>5.2107300311082815E-2</v>
      </c>
      <c r="I11520">
        <f t="shared" si="181"/>
        <v>53295.549401711673</v>
      </c>
    </row>
    <row r="11521" spans="1:9" x14ac:dyDescent="0.35">
      <c r="A11521" t="s">
        <v>110</v>
      </c>
      <c r="B11521" s="1">
        <v>44916</v>
      </c>
      <c r="C11521" s="3">
        <f>VLOOKUP(A11521,'PY SIC'!$A$1:$C$332,3,0)*VLOOKUP(B11521,'Current %'!$A$1:$G$24,7,0)</f>
        <v>48010.611807764239</v>
      </c>
      <c r="D11521" t="s">
        <v>341</v>
      </c>
      <c r="G11521">
        <f>VLOOKUP(A11521,'PY SIC'!$A$1:$C$331,3,0)</f>
        <v>921379.75909592002</v>
      </c>
      <c r="H11521">
        <f>VLOOKUP(B11521,'Current %'!$A$1:$G$24,7,0)</f>
        <v>5.2107300311082815E-2</v>
      </c>
      <c r="I11521">
        <f t="shared" si="181"/>
        <v>48010.611807764239</v>
      </c>
    </row>
    <row r="11522" spans="1:9" x14ac:dyDescent="0.35">
      <c r="A11522" t="s">
        <v>312</v>
      </c>
      <c r="B11522" s="1">
        <v>44916</v>
      </c>
      <c r="C11522" s="3">
        <f>VLOOKUP(A11522,'PY SIC'!$A$1:$C$332,3,0)*VLOOKUP(B11522,'Current %'!$A$1:$G$24,7,0)</f>
        <v>81226.130996360618</v>
      </c>
      <c r="D11522" t="s">
        <v>341</v>
      </c>
      <c r="G11522">
        <f>VLOOKUP(A11522,'PY SIC'!$A$1:$C$331,3,0)</f>
        <v>1558824.3971849845</v>
      </c>
      <c r="H11522">
        <f>VLOOKUP(B11522,'Current %'!$A$1:$G$24,7,0)</f>
        <v>5.2107300311082815E-2</v>
      </c>
      <c r="I11522">
        <f t="shared" si="181"/>
        <v>81226.130996360618</v>
      </c>
    </row>
    <row r="11523" spans="1:9" x14ac:dyDescent="0.35">
      <c r="A11523" t="s">
        <v>313</v>
      </c>
      <c r="B11523" s="1">
        <v>44916</v>
      </c>
      <c r="C11523" s="3">
        <f>VLOOKUP(A11523,'PY SIC'!$A$1:$C$332,3,0)*VLOOKUP(B11523,'Current %'!$A$1:$G$24,7,0)</f>
        <v>129013.75625555181</v>
      </c>
      <c r="D11523" t="s">
        <v>341</v>
      </c>
      <c r="G11523">
        <f>VLOOKUP(A11523,'PY SIC'!$A$1:$C$331,3,0)</f>
        <v>2475924.7837699163</v>
      </c>
      <c r="H11523">
        <f>VLOOKUP(B11523,'Current %'!$A$1:$G$24,7,0)</f>
        <v>5.2107300311082815E-2</v>
      </c>
      <c r="I11523">
        <f t="shared" si="181"/>
        <v>129013.75625555181</v>
      </c>
    </row>
    <row r="11524" spans="1:9" x14ac:dyDescent="0.35">
      <c r="A11524" t="s">
        <v>252</v>
      </c>
      <c r="B11524" s="1">
        <v>44916</v>
      </c>
      <c r="C11524" s="3">
        <f>VLOOKUP(A11524,'PY SIC'!$A$1:$C$332,3,0)*VLOOKUP(B11524,'Current %'!$A$1:$G$24,7,0)</f>
        <v>73702.438065574344</v>
      </c>
      <c r="D11524" t="s">
        <v>341</v>
      </c>
      <c r="G11524">
        <f>VLOOKUP(A11524,'PY SIC'!$A$1:$C$331,3,0)</f>
        <v>1414435.9355707862</v>
      </c>
      <c r="H11524">
        <f>VLOOKUP(B11524,'Current %'!$A$1:$G$24,7,0)</f>
        <v>5.2107300311082815E-2</v>
      </c>
      <c r="I11524">
        <f t="shared" si="181"/>
        <v>73702.438065574344</v>
      </c>
    </row>
    <row r="11525" spans="1:9" x14ac:dyDescent="0.35">
      <c r="A11525" t="s">
        <v>199</v>
      </c>
      <c r="B11525" s="1">
        <v>44916</v>
      </c>
      <c r="C11525" s="3">
        <f>VLOOKUP(A11525,'PY SIC'!$A$1:$C$332,3,0)*VLOOKUP(B11525,'Current %'!$A$1:$G$24,7,0)</f>
        <v>28150.473882342958</v>
      </c>
      <c r="D11525" t="s">
        <v>341</v>
      </c>
      <c r="G11525">
        <f>VLOOKUP(A11525,'PY SIC'!$A$1:$C$331,3,0)</f>
        <v>540240.4982465686</v>
      </c>
      <c r="H11525">
        <f>VLOOKUP(B11525,'Current %'!$A$1:$G$24,7,0)</f>
        <v>5.2107300311082815E-2</v>
      </c>
      <c r="I11525">
        <f t="shared" si="181"/>
        <v>28150.473882342958</v>
      </c>
    </row>
    <row r="11526" spans="1:9" x14ac:dyDescent="0.35">
      <c r="A11526" t="s">
        <v>253</v>
      </c>
      <c r="B11526" s="1">
        <v>44916</v>
      </c>
      <c r="C11526" s="3">
        <f>VLOOKUP(A11526,'PY SIC'!$A$1:$C$332,3,0)*VLOOKUP(B11526,'Current %'!$A$1:$G$24,7,0)</f>
        <v>43584.844518725251</v>
      </c>
      <c r="D11526" t="s">
        <v>341</v>
      </c>
      <c r="G11526">
        <f>VLOOKUP(A11526,'PY SIC'!$A$1:$C$331,3,0)</f>
        <v>836444.11164120701</v>
      </c>
      <c r="H11526">
        <f>VLOOKUP(B11526,'Current %'!$A$1:$G$24,7,0)</f>
        <v>5.2107300311082815E-2</v>
      </c>
      <c r="I11526">
        <f t="shared" si="181"/>
        <v>43584.844518725251</v>
      </c>
    </row>
    <row r="11527" spans="1:9" x14ac:dyDescent="0.35">
      <c r="A11527" t="s">
        <v>44</v>
      </c>
      <c r="B11527" s="1">
        <v>44916</v>
      </c>
      <c r="C11527" s="3">
        <f>VLOOKUP(A11527,'PY SIC'!$A$1:$C$332,3,0)*VLOOKUP(B11527,'Current %'!$A$1:$G$24,7,0)</f>
        <v>14.728033902951713</v>
      </c>
      <c r="D11527" t="s">
        <v>341</v>
      </c>
      <c r="G11527">
        <f>VLOOKUP(A11527,'PY SIC'!$A$1:$C$331,3,0)</f>
        <v>282.64818585926963</v>
      </c>
      <c r="H11527">
        <f>VLOOKUP(B11527,'Current %'!$A$1:$G$24,7,0)</f>
        <v>5.2107300311082815E-2</v>
      </c>
      <c r="I11527">
        <f t="shared" si="181"/>
        <v>14.728033902951713</v>
      </c>
    </row>
    <row r="11528" spans="1:9" x14ac:dyDescent="0.35">
      <c r="A11528" t="s">
        <v>314</v>
      </c>
      <c r="B11528" s="1">
        <v>44916</v>
      </c>
      <c r="C11528" s="3">
        <f>VLOOKUP(A11528,'PY SIC'!$A$1:$C$332,3,0)*VLOOKUP(B11528,'Current %'!$A$1:$G$24,7,0)</f>
        <v>61473.835681289813</v>
      </c>
      <c r="D11528" t="s">
        <v>341</v>
      </c>
      <c r="G11528">
        <f>VLOOKUP(A11528,'PY SIC'!$A$1:$C$331,3,0)</f>
        <v>1179754.7620830168</v>
      </c>
      <c r="H11528">
        <f>VLOOKUP(B11528,'Current %'!$A$1:$G$24,7,0)</f>
        <v>5.2107300311082815E-2</v>
      </c>
      <c r="I11528">
        <f t="shared" si="181"/>
        <v>61473.835681289813</v>
      </c>
    </row>
    <row r="11529" spans="1:9" x14ac:dyDescent="0.35">
      <c r="A11529" t="s">
        <v>27</v>
      </c>
      <c r="B11529" s="1">
        <v>44916</v>
      </c>
      <c r="C11529" s="3">
        <f>VLOOKUP(A11529,'PY SIC'!$A$1:$C$332,3,0)*VLOOKUP(B11529,'Current %'!$A$1:$G$24,7,0)</f>
        <v>56010.337998251045</v>
      </c>
      <c r="D11529" t="s">
        <v>341</v>
      </c>
      <c r="G11529">
        <f>VLOOKUP(A11529,'PY SIC'!$A$1:$C$331,3,0)</f>
        <v>1074903.8553881496</v>
      </c>
      <c r="H11529">
        <f>VLOOKUP(B11529,'Current %'!$A$1:$G$24,7,0)</f>
        <v>5.2107300311082815E-2</v>
      </c>
      <c r="I11529">
        <f t="shared" si="181"/>
        <v>56010.337998251045</v>
      </c>
    </row>
    <row r="11530" spans="1:9" x14ac:dyDescent="0.35">
      <c r="A11530" t="s">
        <v>174</v>
      </c>
      <c r="B11530" s="1">
        <v>44916</v>
      </c>
      <c r="C11530" s="3">
        <f>VLOOKUP(A11530,'PY SIC'!$A$1:$C$332,3,0)*VLOOKUP(B11530,'Current %'!$A$1:$G$24,7,0)</f>
        <v>57412.315928618496</v>
      </c>
      <c r="D11530" t="s">
        <v>341</v>
      </c>
      <c r="G11530">
        <f>VLOOKUP(A11530,'PY SIC'!$A$1:$C$331,3,0)</f>
        <v>1101809.4506118051</v>
      </c>
      <c r="H11530">
        <f>VLOOKUP(B11530,'Current %'!$A$1:$G$24,7,0)</f>
        <v>5.2107300311082815E-2</v>
      </c>
      <c r="I11530">
        <f t="shared" si="181"/>
        <v>57412.315928618496</v>
      </c>
    </row>
    <row r="11531" spans="1:9" x14ac:dyDescent="0.35">
      <c r="A11531" t="s">
        <v>135</v>
      </c>
      <c r="B11531" s="1">
        <v>44916</v>
      </c>
      <c r="C11531" s="3">
        <f>VLOOKUP(A11531,'PY SIC'!$A$1:$C$332,3,0)*VLOOKUP(B11531,'Current %'!$A$1:$G$24,7,0)</f>
        <v>31034.407208432029</v>
      </c>
      <c r="D11531" t="s">
        <v>341</v>
      </c>
      <c r="G11531">
        <f>VLOOKUP(A11531,'PY SIC'!$A$1:$C$331,3,0)</f>
        <v>595586.54973785416</v>
      </c>
      <c r="H11531">
        <f>VLOOKUP(B11531,'Current %'!$A$1:$G$24,7,0)</f>
        <v>5.2107300311082815E-2</v>
      </c>
      <c r="I11531">
        <f t="shared" si="181"/>
        <v>31034.407208432029</v>
      </c>
    </row>
    <row r="11532" spans="1:9" x14ac:dyDescent="0.35">
      <c r="A11532" t="s">
        <v>61</v>
      </c>
      <c r="B11532" s="1">
        <v>44916</v>
      </c>
      <c r="C11532" s="3">
        <f>VLOOKUP(A11532,'PY SIC'!$A$1:$C$332,3,0)*VLOOKUP(B11532,'Current %'!$A$1:$G$24,7,0)</f>
        <v>81314.426012530515</v>
      </c>
      <c r="D11532" t="s">
        <v>341</v>
      </c>
      <c r="G11532">
        <f>VLOOKUP(A11532,'PY SIC'!$A$1:$C$331,3,0)</f>
        <v>1560518.8817513075</v>
      </c>
      <c r="H11532">
        <f>VLOOKUP(B11532,'Current %'!$A$1:$G$24,7,0)</f>
        <v>5.2107300311082815E-2</v>
      </c>
      <c r="I11532">
        <f t="shared" ref="I11532:I11595" si="182">G11532*H11532</f>
        <v>81314.426012530515</v>
      </c>
    </row>
    <row r="11533" spans="1:9" x14ac:dyDescent="0.35">
      <c r="A11533" t="s">
        <v>238</v>
      </c>
      <c r="B11533" s="1">
        <v>44916</v>
      </c>
      <c r="C11533" s="3">
        <f>VLOOKUP(A11533,'PY SIC'!$A$1:$C$332,3,0)*VLOOKUP(B11533,'Current %'!$A$1:$G$24,7,0)</f>
        <v>3197.2725323247141</v>
      </c>
      <c r="D11533" t="s">
        <v>341</v>
      </c>
      <c r="G11533">
        <f>VLOOKUP(A11533,'PY SIC'!$A$1:$C$331,3,0)</f>
        <v>61359.397113971747</v>
      </c>
      <c r="H11533">
        <f>VLOOKUP(B11533,'Current %'!$A$1:$G$24,7,0)</f>
        <v>5.2107300311082815E-2</v>
      </c>
      <c r="I11533">
        <f t="shared" si="182"/>
        <v>3197.2725323247141</v>
      </c>
    </row>
    <row r="11534" spans="1:9" x14ac:dyDescent="0.35">
      <c r="A11534" t="s">
        <v>254</v>
      </c>
      <c r="B11534" s="1">
        <v>44916</v>
      </c>
      <c r="C11534" s="3">
        <f>VLOOKUP(A11534,'PY SIC'!$A$1:$C$332,3,0)*VLOOKUP(B11534,'Current %'!$A$1:$G$24,7,0)</f>
        <v>53235.108732419576</v>
      </c>
      <c r="D11534" t="s">
        <v>341</v>
      </c>
      <c r="G11534">
        <f>VLOOKUP(A11534,'PY SIC'!$A$1:$C$331,3,0)</f>
        <v>1021643.9618748947</v>
      </c>
      <c r="H11534">
        <f>VLOOKUP(B11534,'Current %'!$A$1:$G$24,7,0)</f>
        <v>5.2107300311082815E-2</v>
      </c>
      <c r="I11534">
        <f t="shared" si="182"/>
        <v>53235.108732419576</v>
      </c>
    </row>
    <row r="11535" spans="1:9" x14ac:dyDescent="0.35">
      <c r="A11535" t="s">
        <v>45</v>
      </c>
      <c r="B11535" s="1">
        <v>44916</v>
      </c>
      <c r="C11535" s="3">
        <f>VLOOKUP(A11535,'PY SIC'!$A$1:$C$332,3,0)*VLOOKUP(B11535,'Current %'!$A$1:$G$24,7,0)</f>
        <v>60826.015152454966</v>
      </c>
      <c r="D11535" t="s">
        <v>341</v>
      </c>
      <c r="G11535">
        <f>VLOOKUP(A11535,'PY SIC'!$A$1:$C$331,3,0)</f>
        <v>1167322.3289120919</v>
      </c>
      <c r="H11535">
        <f>VLOOKUP(B11535,'Current %'!$A$1:$G$24,7,0)</f>
        <v>5.2107300311082815E-2</v>
      </c>
      <c r="I11535">
        <f t="shared" si="182"/>
        <v>60826.015152454966</v>
      </c>
    </row>
    <row r="11536" spans="1:9" x14ac:dyDescent="0.35">
      <c r="A11536" t="s">
        <v>111</v>
      </c>
      <c r="B11536" s="1">
        <v>44916</v>
      </c>
      <c r="C11536" s="3">
        <f>VLOOKUP(A11536,'PY SIC'!$A$1:$C$332,3,0)*VLOOKUP(B11536,'Current %'!$A$1:$G$24,7,0)</f>
        <v>74245.573233964882</v>
      </c>
      <c r="D11536" t="s">
        <v>341</v>
      </c>
      <c r="G11536">
        <f>VLOOKUP(A11536,'PY SIC'!$A$1:$C$331,3,0)</f>
        <v>1424859.3343104639</v>
      </c>
      <c r="H11536">
        <f>VLOOKUP(B11536,'Current %'!$A$1:$G$24,7,0)</f>
        <v>5.2107300311082815E-2</v>
      </c>
      <c r="I11536">
        <f t="shared" si="182"/>
        <v>74245.573233964882</v>
      </c>
    </row>
    <row r="11537" spans="1:9" x14ac:dyDescent="0.35">
      <c r="A11537" t="s">
        <v>46</v>
      </c>
      <c r="B11537" s="1">
        <v>44916</v>
      </c>
      <c r="C11537" s="3">
        <f>VLOOKUP(A11537,'PY SIC'!$A$1:$C$332,3,0)*VLOOKUP(B11537,'Current %'!$A$1:$G$24,7,0)</f>
        <v>4853.580350248476</v>
      </c>
      <c r="D11537" t="s">
        <v>341</v>
      </c>
      <c r="G11537">
        <f>VLOOKUP(A11537,'PY SIC'!$A$1:$C$331,3,0)</f>
        <v>93145.880160215427</v>
      </c>
      <c r="H11537">
        <f>VLOOKUP(B11537,'Current %'!$A$1:$G$24,7,0)</f>
        <v>5.2107300311082815E-2</v>
      </c>
      <c r="I11537">
        <f t="shared" si="182"/>
        <v>4853.580350248476</v>
      </c>
    </row>
    <row r="11538" spans="1:9" x14ac:dyDescent="0.35">
      <c r="A11538" t="s">
        <v>47</v>
      </c>
      <c r="B11538" s="1">
        <v>44916</v>
      </c>
      <c r="C11538" s="3">
        <f>VLOOKUP(A11538,'PY SIC'!$A$1:$C$332,3,0)*VLOOKUP(B11538,'Current %'!$A$1:$G$24,7,0)</f>
        <v>15739.1967258766</v>
      </c>
      <c r="D11538" t="s">
        <v>341</v>
      </c>
      <c r="G11538">
        <f>VLOOKUP(A11538,'PY SIC'!$A$1:$C$331,3,0)</f>
        <v>302053.58235627104</v>
      </c>
      <c r="H11538">
        <f>VLOOKUP(B11538,'Current %'!$A$1:$G$24,7,0)</f>
        <v>5.2107300311082815E-2</v>
      </c>
      <c r="I11538">
        <f t="shared" si="182"/>
        <v>15739.1967258766</v>
      </c>
    </row>
    <row r="11539" spans="1:9" x14ac:dyDescent="0.35">
      <c r="A11539" t="s">
        <v>99</v>
      </c>
      <c r="B11539" s="1">
        <v>44916</v>
      </c>
      <c r="C11539" s="3">
        <f>VLOOKUP(A11539,'PY SIC'!$A$1:$C$332,3,0)*VLOOKUP(B11539,'Current %'!$A$1:$G$24,7,0)</f>
        <v>54303.979700730073</v>
      </c>
      <c r="D11539" t="s">
        <v>341</v>
      </c>
      <c r="G11539">
        <f>VLOOKUP(A11539,'PY SIC'!$A$1:$C$331,3,0)</f>
        <v>1042156.8451355759</v>
      </c>
      <c r="H11539">
        <f>VLOOKUP(B11539,'Current %'!$A$1:$G$24,7,0)</f>
        <v>5.2107300311082815E-2</v>
      </c>
      <c r="I11539">
        <f t="shared" si="182"/>
        <v>54303.979700730073</v>
      </c>
    </row>
    <row r="11540" spans="1:9" x14ac:dyDescent="0.35">
      <c r="A11540" t="s">
        <v>48</v>
      </c>
      <c r="B11540" s="1">
        <v>44916</v>
      </c>
      <c r="C11540" s="3">
        <f>VLOOKUP(A11540,'PY SIC'!$A$1:$C$332,3,0)*VLOOKUP(B11540,'Current %'!$A$1:$G$24,7,0)</f>
        <v>4363.6709082250718</v>
      </c>
      <c r="D11540" t="s">
        <v>341</v>
      </c>
      <c r="G11540">
        <f>VLOOKUP(A11540,'PY SIC'!$A$1:$C$331,3,0)</f>
        <v>83743.945323856155</v>
      </c>
      <c r="H11540">
        <f>VLOOKUP(B11540,'Current %'!$A$1:$G$24,7,0)</f>
        <v>5.2107300311082815E-2</v>
      </c>
      <c r="I11540">
        <f t="shared" si="182"/>
        <v>4363.6709082250718</v>
      </c>
    </row>
    <row r="11541" spans="1:9" x14ac:dyDescent="0.35">
      <c r="A11541" t="s">
        <v>123</v>
      </c>
      <c r="B11541" s="1">
        <v>44916</v>
      </c>
      <c r="C11541" s="3">
        <f>VLOOKUP(A11541,'PY SIC'!$A$1:$C$332,3,0)*VLOOKUP(B11541,'Current %'!$A$1:$G$24,7,0)</f>
        <v>24869.088805127987</v>
      </c>
      <c r="D11541" t="s">
        <v>341</v>
      </c>
      <c r="G11541">
        <f>VLOOKUP(A11541,'PY SIC'!$A$1:$C$331,3,0)</f>
        <v>477266.88307892485</v>
      </c>
      <c r="H11541">
        <f>VLOOKUP(B11541,'Current %'!$A$1:$G$24,7,0)</f>
        <v>5.2107300311082815E-2</v>
      </c>
      <c r="I11541">
        <f t="shared" si="182"/>
        <v>24869.088805127987</v>
      </c>
    </row>
    <row r="11542" spans="1:9" x14ac:dyDescent="0.35">
      <c r="A11542" t="s">
        <v>136</v>
      </c>
      <c r="B11542" s="1">
        <v>44916</v>
      </c>
      <c r="C11542" s="3">
        <f>VLOOKUP(A11542,'PY SIC'!$A$1:$C$332,3,0)*VLOOKUP(B11542,'Current %'!$A$1:$G$24,7,0)</f>
        <v>15578.518321220894</v>
      </c>
      <c r="D11542" t="s">
        <v>341</v>
      </c>
      <c r="G11542">
        <f>VLOOKUP(A11542,'PY SIC'!$A$1:$C$331,3,0)</f>
        <v>298969.97595761961</v>
      </c>
      <c r="H11542">
        <f>VLOOKUP(B11542,'Current %'!$A$1:$G$24,7,0)</f>
        <v>5.2107300311082815E-2</v>
      </c>
      <c r="I11542">
        <f t="shared" si="182"/>
        <v>15578.518321220894</v>
      </c>
    </row>
    <row r="11543" spans="1:9" x14ac:dyDescent="0.35">
      <c r="A11543" t="s">
        <v>62</v>
      </c>
      <c r="B11543" s="1">
        <v>44916</v>
      </c>
      <c r="C11543" s="3">
        <f>VLOOKUP(A11543,'PY SIC'!$A$1:$C$332,3,0)*VLOOKUP(B11543,'Current %'!$A$1:$G$24,7,0)</f>
        <v>60568.262861191477</v>
      </c>
      <c r="D11543" t="s">
        <v>341</v>
      </c>
      <c r="G11543">
        <f>VLOOKUP(A11543,'PY SIC'!$A$1:$C$331,3,0)</f>
        <v>1162375.7611619937</v>
      </c>
      <c r="H11543">
        <f>VLOOKUP(B11543,'Current %'!$A$1:$G$24,7,0)</f>
        <v>5.2107300311082815E-2</v>
      </c>
      <c r="I11543">
        <f t="shared" si="182"/>
        <v>60568.262861191477</v>
      </c>
    </row>
    <row r="11544" spans="1:9" x14ac:dyDescent="0.35">
      <c r="A11544" t="s">
        <v>124</v>
      </c>
      <c r="B11544" s="1">
        <v>44916</v>
      </c>
      <c r="C11544" s="3">
        <f>VLOOKUP(A11544,'PY SIC'!$A$1:$C$332,3,0)*VLOOKUP(B11544,'Current %'!$A$1:$G$24,7,0)</f>
        <v>40549.551564350018</v>
      </c>
      <c r="D11544" t="s">
        <v>341</v>
      </c>
      <c r="G11544">
        <f>VLOOKUP(A11544,'PY SIC'!$A$1:$C$331,3,0)</f>
        <v>778193.29196230578</v>
      </c>
      <c r="H11544">
        <f>VLOOKUP(B11544,'Current %'!$A$1:$G$24,7,0)</f>
        <v>5.2107300311082815E-2</v>
      </c>
      <c r="I11544">
        <f t="shared" si="182"/>
        <v>40549.551564350018</v>
      </c>
    </row>
    <row r="11545" spans="1:9" x14ac:dyDescent="0.35">
      <c r="A11545" t="s">
        <v>200</v>
      </c>
      <c r="B11545" s="1">
        <v>44916</v>
      </c>
      <c r="C11545" s="3">
        <f>VLOOKUP(A11545,'PY SIC'!$A$1:$C$332,3,0)*VLOOKUP(B11545,'Current %'!$A$1:$G$24,7,0)</f>
        <v>14223.60399086106</v>
      </c>
      <c r="D11545" t="s">
        <v>341</v>
      </c>
      <c r="G11545">
        <f>VLOOKUP(A11545,'PY SIC'!$A$1:$C$331,3,0)</f>
        <v>272967.58622967481</v>
      </c>
      <c r="H11545">
        <f>VLOOKUP(B11545,'Current %'!$A$1:$G$24,7,0)</f>
        <v>5.2107300311082815E-2</v>
      </c>
      <c r="I11545">
        <f t="shared" si="182"/>
        <v>14223.60399086106</v>
      </c>
    </row>
    <row r="11546" spans="1:9" x14ac:dyDescent="0.35">
      <c r="A11546" t="s">
        <v>49</v>
      </c>
      <c r="B11546" s="1">
        <v>44916</v>
      </c>
      <c r="C11546" s="3">
        <f>VLOOKUP(A11546,'PY SIC'!$A$1:$C$332,3,0)*VLOOKUP(B11546,'Current %'!$A$1:$G$24,7,0)</f>
        <v>19023.625072856132</v>
      </c>
      <c r="D11546" t="s">
        <v>341</v>
      </c>
      <c r="G11546">
        <f>VLOOKUP(A11546,'PY SIC'!$A$1:$C$331,3,0)</f>
        <v>365085.60142790503</v>
      </c>
      <c r="H11546">
        <f>VLOOKUP(B11546,'Current %'!$A$1:$G$24,7,0)</f>
        <v>5.2107300311082815E-2</v>
      </c>
      <c r="I11546">
        <f t="shared" si="182"/>
        <v>19023.625072856132</v>
      </c>
    </row>
    <row r="11547" spans="1:9" x14ac:dyDescent="0.35">
      <c r="A11547" t="s">
        <v>239</v>
      </c>
      <c r="B11547" s="1">
        <v>44916</v>
      </c>
      <c r="C11547" s="3">
        <f>VLOOKUP(A11547,'PY SIC'!$A$1:$C$332,3,0)*VLOOKUP(B11547,'Current %'!$A$1:$G$24,7,0)</f>
        <v>39774.08527551061</v>
      </c>
      <c r="D11547" t="s">
        <v>341</v>
      </c>
      <c r="G11547">
        <f>VLOOKUP(A11547,'PY SIC'!$A$1:$C$331,3,0)</f>
        <v>763311.18745468708</v>
      </c>
      <c r="H11547">
        <f>VLOOKUP(B11547,'Current %'!$A$1:$G$24,7,0)</f>
        <v>5.2107300311082815E-2</v>
      </c>
      <c r="I11547">
        <f t="shared" si="182"/>
        <v>39774.08527551061</v>
      </c>
    </row>
    <row r="11548" spans="1:9" x14ac:dyDescent="0.35">
      <c r="A11548" t="s">
        <v>50</v>
      </c>
      <c r="B11548" s="1">
        <v>44916</v>
      </c>
      <c r="C11548" s="3">
        <f>VLOOKUP(A11548,'PY SIC'!$A$1:$C$332,3,0)*VLOOKUP(B11548,'Current %'!$A$1:$G$24,7,0)</f>
        <v>8071.2181342915592</v>
      </c>
      <c r="D11548" t="s">
        <v>341</v>
      </c>
      <c r="G11548">
        <f>VLOOKUP(A11548,'PY SIC'!$A$1:$C$331,3,0)</f>
        <v>154896.11025913915</v>
      </c>
      <c r="H11548">
        <f>VLOOKUP(B11548,'Current %'!$A$1:$G$24,7,0)</f>
        <v>5.2107300311082815E-2</v>
      </c>
      <c r="I11548">
        <f t="shared" si="182"/>
        <v>8071.2181342915592</v>
      </c>
    </row>
    <row r="11549" spans="1:9" x14ac:dyDescent="0.35">
      <c r="A11549" t="s">
        <v>28</v>
      </c>
      <c r="B11549" s="1">
        <v>44916</v>
      </c>
      <c r="C11549" s="3">
        <f>VLOOKUP(A11549,'PY SIC'!$A$1:$C$332,3,0)*VLOOKUP(B11549,'Current %'!$A$1:$G$24,7,0)</f>
        <v>71417.682143517071</v>
      </c>
      <c r="D11549" t="s">
        <v>341</v>
      </c>
      <c r="G11549">
        <f>VLOOKUP(A11549,'PY SIC'!$A$1:$C$331,3,0)</f>
        <v>1370588.79882762</v>
      </c>
      <c r="H11549">
        <f>VLOOKUP(B11549,'Current %'!$A$1:$G$24,7,0)</f>
        <v>5.2107300311082815E-2</v>
      </c>
      <c r="I11549">
        <f t="shared" si="182"/>
        <v>71417.682143517071</v>
      </c>
    </row>
    <row r="11550" spans="1:9" x14ac:dyDescent="0.35">
      <c r="A11550" t="s">
        <v>125</v>
      </c>
      <c r="B11550" s="1">
        <v>44916</v>
      </c>
      <c r="C11550" s="3">
        <f>VLOOKUP(A11550,'PY SIC'!$A$1:$C$332,3,0)*VLOOKUP(B11550,'Current %'!$A$1:$G$24,7,0)</f>
        <v>86485.797393363115</v>
      </c>
      <c r="D11550" t="s">
        <v>341</v>
      </c>
      <c r="G11550">
        <f>VLOOKUP(A11550,'PY SIC'!$A$1:$C$331,3,0)</f>
        <v>1659763.543247092</v>
      </c>
      <c r="H11550">
        <f>VLOOKUP(B11550,'Current %'!$A$1:$G$24,7,0)</f>
        <v>5.2107300311082815E-2</v>
      </c>
      <c r="I11550">
        <f t="shared" si="182"/>
        <v>86485.797393363115</v>
      </c>
    </row>
    <row r="11551" spans="1:9" x14ac:dyDescent="0.35">
      <c r="A11551" t="s">
        <v>318</v>
      </c>
      <c r="B11551" s="1">
        <v>44916</v>
      </c>
      <c r="C11551" s="3">
        <f>VLOOKUP(A11551,'PY SIC'!$A$1:$C$332,3,0)*VLOOKUP(B11551,'Current %'!$A$1:$G$24,7,0)</f>
        <v>315.33325880757855</v>
      </c>
      <c r="D11551" t="s">
        <v>341</v>
      </c>
      <c r="G11551">
        <f>VLOOKUP(A11551,'PY SIC'!$A$1:$C$331,3,0)</f>
        <v>6051.6138223439993</v>
      </c>
      <c r="H11551">
        <f>VLOOKUP(B11551,'Current %'!$A$1:$G$24,7,0)</f>
        <v>5.2107300311082815E-2</v>
      </c>
      <c r="I11551">
        <f t="shared" si="182"/>
        <v>315.33325880757855</v>
      </c>
    </row>
    <row r="11552" spans="1:9" x14ac:dyDescent="0.35">
      <c r="A11552" t="s">
        <v>145</v>
      </c>
      <c r="B11552" s="1">
        <v>44916</v>
      </c>
      <c r="C11552" s="3">
        <f>VLOOKUP(A11552,'PY SIC'!$A$1:$C$332,3,0)*VLOOKUP(B11552,'Current %'!$A$1:$G$24,7,0)</f>
        <v>6275.9900607429545</v>
      </c>
      <c r="D11552" t="s">
        <v>341</v>
      </c>
      <c r="G11552">
        <f>VLOOKUP(A11552,'PY SIC'!$A$1:$C$331,3,0)</f>
        <v>120443.58512674856</v>
      </c>
      <c r="H11552">
        <f>VLOOKUP(B11552,'Current %'!$A$1:$G$24,7,0)</f>
        <v>5.2107300311082815E-2</v>
      </c>
      <c r="I11552">
        <f t="shared" si="182"/>
        <v>6275.9900607429545</v>
      </c>
    </row>
    <row r="11553" spans="1:9" x14ac:dyDescent="0.35">
      <c r="A11553" t="s">
        <v>201</v>
      </c>
      <c r="B11553" s="1">
        <v>44917</v>
      </c>
      <c r="C11553" s="3">
        <f>VLOOKUP(A11553,'PY SIC'!$A$1:$C$332,3,0)*VLOOKUP(B11553,'Current %'!$A$1:$G$24,7,0)</f>
        <v>3348.2821201741435</v>
      </c>
      <c r="D11553" t="s">
        <v>341</v>
      </c>
      <c r="G11553">
        <f>VLOOKUP(A11553,'PY SIC'!$A$1:$C$331,3,0)</f>
        <v>67636.843970156144</v>
      </c>
      <c r="H11553">
        <f>VLOOKUP(B11553,'Current %'!$A$1:$G$24,7,0)</f>
        <v>4.9503819569871245E-2</v>
      </c>
      <c r="I11553">
        <f t="shared" si="182"/>
        <v>3348.2821201741435</v>
      </c>
    </row>
    <row r="11554" spans="1:9" x14ac:dyDescent="0.35">
      <c r="A11554" t="s">
        <v>176</v>
      </c>
      <c r="B11554" s="1">
        <v>44917</v>
      </c>
      <c r="C11554" s="3">
        <f>VLOOKUP(A11554,'PY SIC'!$A$1:$C$332,3,0)*VLOOKUP(B11554,'Current %'!$A$1:$G$24,7,0)</f>
        <v>11265.25823642306</v>
      </c>
      <c r="D11554" t="s">
        <v>341</v>
      </c>
      <c r="G11554">
        <f>VLOOKUP(A11554,'PY SIC'!$A$1:$C$331,3,0)</f>
        <v>227563.41499109825</v>
      </c>
      <c r="H11554">
        <f>VLOOKUP(B11554,'Current %'!$A$1:$G$24,7,0)</f>
        <v>4.9503819569871245E-2</v>
      </c>
      <c r="I11554">
        <f t="shared" si="182"/>
        <v>11265.25823642306</v>
      </c>
    </row>
    <row r="11555" spans="1:9" x14ac:dyDescent="0.35">
      <c r="A11555" t="s">
        <v>177</v>
      </c>
      <c r="B11555" s="1">
        <v>44917</v>
      </c>
      <c r="C11555" s="3">
        <f>VLOOKUP(A11555,'PY SIC'!$A$1:$C$332,3,0)*VLOOKUP(B11555,'Current %'!$A$1:$G$24,7,0)</f>
        <v>5771.5414335898713</v>
      </c>
      <c r="D11555" t="s">
        <v>341</v>
      </c>
      <c r="G11555">
        <f>VLOOKUP(A11555,'PY SIC'!$A$1:$C$331,3,0)</f>
        <v>116587.80037050952</v>
      </c>
      <c r="H11555">
        <f>VLOOKUP(B11555,'Current %'!$A$1:$G$24,7,0)</f>
        <v>4.9503819569871245E-2</v>
      </c>
      <c r="I11555">
        <f t="shared" si="182"/>
        <v>5771.5414335898713</v>
      </c>
    </row>
    <row r="11556" spans="1:9" x14ac:dyDescent="0.35">
      <c r="A11556" t="s">
        <v>202</v>
      </c>
      <c r="B11556" s="1">
        <v>44917</v>
      </c>
      <c r="C11556" s="3">
        <f>VLOOKUP(A11556,'PY SIC'!$A$1:$C$332,3,0)*VLOOKUP(B11556,'Current %'!$A$1:$G$24,7,0)</f>
        <v>21161.4796640596</v>
      </c>
      <c r="D11556" t="s">
        <v>341</v>
      </c>
      <c r="G11556">
        <f>VLOOKUP(A11556,'PY SIC'!$A$1:$C$331,3,0)</f>
        <v>427471.65467084054</v>
      </c>
      <c r="H11556">
        <f>VLOOKUP(B11556,'Current %'!$A$1:$G$24,7,0)</f>
        <v>4.9503819569871245E-2</v>
      </c>
      <c r="I11556">
        <f t="shared" si="182"/>
        <v>21161.4796640596</v>
      </c>
    </row>
    <row r="11557" spans="1:9" x14ac:dyDescent="0.35">
      <c r="A11557" t="s">
        <v>203</v>
      </c>
      <c r="B11557" s="1">
        <v>44917</v>
      </c>
      <c r="C11557" s="3">
        <f>VLOOKUP(A11557,'PY SIC'!$A$1:$C$332,3,0)*VLOOKUP(B11557,'Current %'!$A$1:$G$24,7,0)</f>
        <v>13392.047337907497</v>
      </c>
      <c r="D11557" t="s">
        <v>341</v>
      </c>
      <c r="G11557">
        <f>VLOOKUP(A11557,'PY SIC'!$A$1:$C$331,3,0)</f>
        <v>270525.53629736672</v>
      </c>
      <c r="H11557">
        <f>VLOOKUP(B11557,'Current %'!$A$1:$G$24,7,0)</f>
        <v>4.9503819569871245E-2</v>
      </c>
      <c r="I11557">
        <f t="shared" si="182"/>
        <v>13392.047337907497</v>
      </c>
    </row>
    <row r="11558" spans="1:9" x14ac:dyDescent="0.35">
      <c r="A11558" t="s">
        <v>204</v>
      </c>
      <c r="B11558" s="1">
        <v>44917</v>
      </c>
      <c r="C11558" s="3">
        <f>VLOOKUP(A11558,'PY SIC'!$A$1:$C$332,3,0)*VLOOKUP(B11558,'Current %'!$A$1:$G$24,7,0)</f>
        <v>3556.8634592573312</v>
      </c>
      <c r="D11558" t="s">
        <v>341</v>
      </c>
      <c r="G11558">
        <f>VLOOKUP(A11558,'PY SIC'!$A$1:$C$331,3,0)</f>
        <v>71850.283274345376</v>
      </c>
      <c r="H11558">
        <f>VLOOKUP(B11558,'Current %'!$A$1:$G$24,7,0)</f>
        <v>4.9503819569871245E-2</v>
      </c>
      <c r="I11558">
        <f t="shared" si="182"/>
        <v>3556.8634592573312</v>
      </c>
    </row>
    <row r="11559" spans="1:9" x14ac:dyDescent="0.35">
      <c r="A11559" t="s">
        <v>178</v>
      </c>
      <c r="B11559" s="1">
        <v>44917</v>
      </c>
      <c r="C11559" s="3">
        <f>VLOOKUP(A11559,'PY SIC'!$A$1:$C$332,3,0)*VLOOKUP(B11559,'Current %'!$A$1:$G$24,7,0)</f>
        <v>111187.87268248343</v>
      </c>
      <c r="D11559" t="s">
        <v>341</v>
      </c>
      <c r="G11559">
        <f>VLOOKUP(A11559,'PY SIC'!$A$1:$C$331,3,0)</f>
        <v>2246046.3384153494</v>
      </c>
      <c r="H11559">
        <f>VLOOKUP(B11559,'Current %'!$A$1:$G$24,7,0)</f>
        <v>4.9503819569871245E-2</v>
      </c>
      <c r="I11559">
        <f t="shared" si="182"/>
        <v>111187.87268248343</v>
      </c>
    </row>
    <row r="11560" spans="1:9" x14ac:dyDescent="0.35">
      <c r="A11560" t="s">
        <v>205</v>
      </c>
      <c r="B11560" s="1">
        <v>44917</v>
      </c>
      <c r="C11560" s="3">
        <f>VLOOKUP(A11560,'PY SIC'!$A$1:$C$332,3,0)*VLOOKUP(B11560,'Current %'!$A$1:$G$24,7,0)</f>
        <v>14143.745344970919</v>
      </c>
      <c r="D11560" t="s">
        <v>341</v>
      </c>
      <c r="G11560">
        <f>VLOOKUP(A11560,'PY SIC'!$A$1:$C$331,3,0)</f>
        <v>285710.18292857165</v>
      </c>
      <c r="H11560">
        <f>VLOOKUP(B11560,'Current %'!$A$1:$G$24,7,0)</f>
        <v>4.9503819569871245E-2</v>
      </c>
      <c r="I11560">
        <f t="shared" si="182"/>
        <v>14143.745344970919</v>
      </c>
    </row>
    <row r="11561" spans="1:9" x14ac:dyDescent="0.35">
      <c r="A11561" t="s">
        <v>286</v>
      </c>
      <c r="B11561" s="1">
        <v>44917</v>
      </c>
      <c r="C11561" s="3">
        <f>VLOOKUP(A11561,'PY SIC'!$A$1:$C$332,3,0)*VLOOKUP(B11561,'Current %'!$A$1:$G$24,7,0)</f>
        <v>121551.07712463371</v>
      </c>
      <c r="D11561" t="s">
        <v>341</v>
      </c>
      <c r="G11561">
        <f>VLOOKUP(A11561,'PY SIC'!$A$1:$C$331,3,0)</f>
        <v>2455387.8504884397</v>
      </c>
      <c r="H11561">
        <f>VLOOKUP(B11561,'Current %'!$A$1:$G$24,7,0)</f>
        <v>4.9503819569871245E-2</v>
      </c>
      <c r="I11561">
        <f t="shared" si="182"/>
        <v>121551.07712463371</v>
      </c>
    </row>
    <row r="11562" spans="1:9" x14ac:dyDescent="0.35">
      <c r="A11562" t="s">
        <v>303</v>
      </c>
      <c r="B11562" s="1">
        <v>44917</v>
      </c>
      <c r="C11562" s="3">
        <f>VLOOKUP(A11562,'PY SIC'!$A$1:$C$332,3,0)*VLOOKUP(B11562,'Current %'!$A$1:$G$24,7,0)</f>
        <v>28243.63972079106</v>
      </c>
      <c r="D11562" t="s">
        <v>341</v>
      </c>
      <c r="G11562">
        <f>VLOOKUP(A11562,'PY SIC'!$A$1:$C$331,3,0)</f>
        <v>570534.55604424828</v>
      </c>
      <c r="H11562">
        <f>VLOOKUP(B11562,'Current %'!$A$1:$G$24,7,0)</f>
        <v>4.9503819569871245E-2</v>
      </c>
      <c r="I11562">
        <f t="shared" si="182"/>
        <v>28243.63972079106</v>
      </c>
    </row>
    <row r="11563" spans="1:9" x14ac:dyDescent="0.35">
      <c r="A11563" t="s">
        <v>179</v>
      </c>
      <c r="B11563" s="1">
        <v>44917</v>
      </c>
      <c r="C11563" s="3">
        <f>VLOOKUP(A11563,'PY SIC'!$A$1:$C$332,3,0)*VLOOKUP(B11563,'Current %'!$A$1:$G$24,7,0)</f>
        <v>152965.18488717446</v>
      </c>
      <c r="D11563" t="s">
        <v>341</v>
      </c>
      <c r="G11563">
        <f>VLOOKUP(A11563,'PY SIC'!$A$1:$C$331,3,0)</f>
        <v>3089967.3240622291</v>
      </c>
      <c r="H11563">
        <f>VLOOKUP(B11563,'Current %'!$A$1:$G$24,7,0)</f>
        <v>4.9503819569871245E-2</v>
      </c>
      <c r="I11563">
        <f t="shared" si="182"/>
        <v>152965.18488717446</v>
      </c>
    </row>
    <row r="11564" spans="1:9" x14ac:dyDescent="0.35">
      <c r="A11564" t="s">
        <v>206</v>
      </c>
      <c r="B11564" s="1">
        <v>44917</v>
      </c>
      <c r="C11564" s="3">
        <f>VLOOKUP(A11564,'PY SIC'!$A$1:$C$332,3,0)*VLOOKUP(B11564,'Current %'!$A$1:$G$24,7,0)</f>
        <v>9805.1301608337872</v>
      </c>
      <c r="D11564" t="s">
        <v>341</v>
      </c>
      <c r="G11564">
        <f>VLOOKUP(A11564,'PY SIC'!$A$1:$C$331,3,0)</f>
        <v>198068.15405414361</v>
      </c>
      <c r="H11564">
        <f>VLOOKUP(B11564,'Current %'!$A$1:$G$24,7,0)</f>
        <v>4.9503819569871245E-2</v>
      </c>
      <c r="I11564">
        <f t="shared" si="182"/>
        <v>9805.1301608337872</v>
      </c>
    </row>
    <row r="11565" spans="1:9" x14ac:dyDescent="0.35">
      <c r="A11565" t="s">
        <v>207</v>
      </c>
      <c r="B11565" s="1">
        <v>44917</v>
      </c>
      <c r="C11565" s="3">
        <f>VLOOKUP(A11565,'PY SIC'!$A$1:$C$332,3,0)*VLOOKUP(B11565,'Current %'!$A$1:$G$24,7,0)</f>
        <v>2582.1337307081612</v>
      </c>
      <c r="D11565" t="s">
        <v>341</v>
      </c>
      <c r="G11565">
        <f>VLOOKUP(A11565,'PY SIC'!$A$1:$C$331,3,0)</f>
        <v>52160.292945954534</v>
      </c>
      <c r="H11565">
        <f>VLOOKUP(B11565,'Current %'!$A$1:$G$24,7,0)</f>
        <v>4.9503819569871245E-2</v>
      </c>
      <c r="I11565">
        <f t="shared" si="182"/>
        <v>2582.1337307081612</v>
      </c>
    </row>
    <row r="11566" spans="1:9" x14ac:dyDescent="0.35">
      <c r="A11566" t="s">
        <v>180</v>
      </c>
      <c r="B11566" s="1">
        <v>44917</v>
      </c>
      <c r="C11566" s="3">
        <f>VLOOKUP(A11566,'PY SIC'!$A$1:$C$332,3,0)*VLOOKUP(B11566,'Current %'!$A$1:$G$24,7,0)</f>
        <v>92615.060909425069</v>
      </c>
      <c r="D11566" t="s">
        <v>341</v>
      </c>
      <c r="G11566">
        <f>VLOOKUP(A11566,'PY SIC'!$A$1:$C$331,3,0)</f>
        <v>1870866.9697437237</v>
      </c>
      <c r="H11566">
        <f>VLOOKUP(B11566,'Current %'!$A$1:$G$24,7,0)</f>
        <v>4.9503819569871245E-2</v>
      </c>
      <c r="I11566">
        <f t="shared" si="182"/>
        <v>92615.060909425069</v>
      </c>
    </row>
    <row r="11567" spans="1:9" x14ac:dyDescent="0.35">
      <c r="A11567" t="s">
        <v>208</v>
      </c>
      <c r="B11567" s="1">
        <v>44917</v>
      </c>
      <c r="C11567" s="3">
        <f>VLOOKUP(A11567,'PY SIC'!$A$1:$C$332,3,0)*VLOOKUP(B11567,'Current %'!$A$1:$G$24,7,0)</f>
        <v>7986.8622803874123</v>
      </c>
      <c r="D11567" t="s">
        <v>341</v>
      </c>
      <c r="G11567">
        <f>VLOOKUP(A11567,'PY SIC'!$A$1:$C$331,3,0)</f>
        <v>161338.30378713514</v>
      </c>
      <c r="H11567">
        <f>VLOOKUP(B11567,'Current %'!$A$1:$G$24,7,0)</f>
        <v>4.9503819569871245E-2</v>
      </c>
      <c r="I11567">
        <f t="shared" si="182"/>
        <v>7986.8622803874123</v>
      </c>
    </row>
    <row r="11568" spans="1:9" x14ac:dyDescent="0.35">
      <c r="A11568" t="s">
        <v>209</v>
      </c>
      <c r="B11568" s="1">
        <v>44917</v>
      </c>
      <c r="C11568" s="3">
        <f>VLOOKUP(A11568,'PY SIC'!$A$1:$C$332,3,0)*VLOOKUP(B11568,'Current %'!$A$1:$G$24,7,0)</f>
        <v>116833.15179824208</v>
      </c>
      <c r="D11568" t="s">
        <v>341</v>
      </c>
      <c r="G11568">
        <f>VLOOKUP(A11568,'PY SIC'!$A$1:$C$331,3,0)</f>
        <v>2360083.5816989858</v>
      </c>
      <c r="H11568">
        <f>VLOOKUP(B11568,'Current %'!$A$1:$G$24,7,0)</f>
        <v>4.9503819569871245E-2</v>
      </c>
      <c r="I11568">
        <f t="shared" si="182"/>
        <v>116833.15179824208</v>
      </c>
    </row>
    <row r="11569" spans="1:9" x14ac:dyDescent="0.35">
      <c r="A11569" t="s">
        <v>210</v>
      </c>
      <c r="B11569" s="1">
        <v>44917</v>
      </c>
      <c r="C11569" s="3">
        <f>VLOOKUP(A11569,'PY SIC'!$A$1:$C$332,3,0)*VLOOKUP(B11569,'Current %'!$A$1:$G$24,7,0)</f>
        <v>144520.76382904747</v>
      </c>
      <c r="D11569" t="s">
        <v>341</v>
      </c>
      <c r="G11569">
        <f>VLOOKUP(A11569,'PY SIC'!$A$1:$C$331,3,0)</f>
        <v>2919386.1218136176</v>
      </c>
      <c r="H11569">
        <f>VLOOKUP(B11569,'Current %'!$A$1:$G$24,7,0)</f>
        <v>4.9503819569871245E-2</v>
      </c>
      <c r="I11569">
        <f t="shared" si="182"/>
        <v>144520.76382904747</v>
      </c>
    </row>
    <row r="11570" spans="1:9" x14ac:dyDescent="0.35">
      <c r="A11570" t="s">
        <v>211</v>
      </c>
      <c r="B11570" s="1">
        <v>44917</v>
      </c>
      <c r="C11570" s="3">
        <f>VLOOKUP(A11570,'PY SIC'!$A$1:$C$332,3,0)*VLOOKUP(B11570,'Current %'!$A$1:$G$24,7,0)</f>
        <v>90436.334209884488</v>
      </c>
      <c r="D11570" t="s">
        <v>341</v>
      </c>
      <c r="G11570">
        <f>VLOOKUP(A11570,'PY SIC'!$A$1:$C$331,3,0)</f>
        <v>1826855.6849889089</v>
      </c>
      <c r="H11570">
        <f>VLOOKUP(B11570,'Current %'!$A$1:$G$24,7,0)</f>
        <v>4.9503819569871245E-2</v>
      </c>
      <c r="I11570">
        <f t="shared" si="182"/>
        <v>90436.334209884488</v>
      </c>
    </row>
    <row r="11571" spans="1:9" x14ac:dyDescent="0.35">
      <c r="A11571" t="s">
        <v>137</v>
      </c>
      <c r="B11571" s="1">
        <v>44917</v>
      </c>
      <c r="C11571" s="3">
        <f>VLOOKUP(A11571,'PY SIC'!$A$1:$C$332,3,0)*VLOOKUP(B11571,'Current %'!$A$1:$G$24,7,0)</f>
        <v>70702.986608064675</v>
      </c>
      <c r="D11571" t="s">
        <v>341</v>
      </c>
      <c r="G11571">
        <f>VLOOKUP(A11571,'PY SIC'!$A$1:$C$331,3,0)</f>
        <v>1428232.957020059</v>
      </c>
      <c r="H11571">
        <f>VLOOKUP(B11571,'Current %'!$A$1:$G$24,7,0)</f>
        <v>4.9503819569871245E-2</v>
      </c>
      <c r="I11571">
        <f t="shared" si="182"/>
        <v>70702.986608064675</v>
      </c>
    </row>
    <row r="11572" spans="1:9" x14ac:dyDescent="0.35">
      <c r="A11572" t="s">
        <v>212</v>
      </c>
      <c r="B11572" s="1">
        <v>44917</v>
      </c>
      <c r="C11572" s="3">
        <f>VLOOKUP(A11572,'PY SIC'!$A$1:$C$332,3,0)*VLOOKUP(B11572,'Current %'!$A$1:$G$24,7,0)</f>
        <v>20883.005891691482</v>
      </c>
      <c r="D11572" t="s">
        <v>341</v>
      </c>
      <c r="G11572">
        <f>VLOOKUP(A11572,'PY SIC'!$A$1:$C$331,3,0)</f>
        <v>421846.35596080724</v>
      </c>
      <c r="H11572">
        <f>VLOOKUP(B11572,'Current %'!$A$1:$G$24,7,0)</f>
        <v>4.9503819569871245E-2</v>
      </c>
      <c r="I11572">
        <f t="shared" si="182"/>
        <v>20883.005891691482</v>
      </c>
    </row>
    <row r="11573" spans="1:9" x14ac:dyDescent="0.35">
      <c r="A11573" t="s">
        <v>213</v>
      </c>
      <c r="B11573" s="1">
        <v>44917</v>
      </c>
      <c r="C11573" s="3">
        <f>VLOOKUP(A11573,'PY SIC'!$A$1:$C$332,3,0)*VLOOKUP(B11573,'Current %'!$A$1:$G$24,7,0)</f>
        <v>208710.38262231607</v>
      </c>
      <c r="D11573" t="s">
        <v>341</v>
      </c>
      <c r="G11573">
        <f>VLOOKUP(A11573,'PY SIC'!$A$1:$C$331,3,0)</f>
        <v>4216046.043229769</v>
      </c>
      <c r="H11573">
        <f>VLOOKUP(B11573,'Current %'!$A$1:$G$24,7,0)</f>
        <v>4.9503819569871245E-2</v>
      </c>
      <c r="I11573">
        <f t="shared" si="182"/>
        <v>208710.38262231607</v>
      </c>
    </row>
    <row r="11574" spans="1:9" x14ac:dyDescent="0.35">
      <c r="A11574" t="s">
        <v>181</v>
      </c>
      <c r="B11574" s="1">
        <v>44917</v>
      </c>
      <c r="C11574" s="3">
        <f>VLOOKUP(A11574,'PY SIC'!$A$1:$C$332,3,0)*VLOOKUP(B11574,'Current %'!$A$1:$G$24,7,0)</f>
        <v>6879.6660587818533</v>
      </c>
      <c r="D11574" t="s">
        <v>341</v>
      </c>
      <c r="G11574">
        <f>VLOOKUP(A11574,'PY SIC'!$A$1:$C$331,3,0)</f>
        <v>138972.42916926192</v>
      </c>
      <c r="H11574">
        <f>VLOOKUP(B11574,'Current %'!$A$1:$G$24,7,0)</f>
        <v>4.9503819569871245E-2</v>
      </c>
      <c r="I11574">
        <f t="shared" si="182"/>
        <v>6879.6660587818533</v>
      </c>
    </row>
    <row r="11575" spans="1:9" x14ac:dyDescent="0.35">
      <c r="A11575" t="s">
        <v>214</v>
      </c>
      <c r="B11575" s="1">
        <v>44917</v>
      </c>
      <c r="C11575" s="3">
        <f>VLOOKUP(A11575,'PY SIC'!$A$1:$C$332,3,0)*VLOOKUP(B11575,'Current %'!$A$1:$G$24,7,0)</f>
        <v>5564.3564043819124</v>
      </c>
      <c r="D11575" t="s">
        <v>341</v>
      </c>
      <c r="G11575">
        <f>VLOOKUP(A11575,'PY SIC'!$A$1:$C$331,3,0)</f>
        <v>112402.56717015957</v>
      </c>
      <c r="H11575">
        <f>VLOOKUP(B11575,'Current %'!$A$1:$G$24,7,0)</f>
        <v>4.9503819569871245E-2</v>
      </c>
      <c r="I11575">
        <f t="shared" si="182"/>
        <v>5564.3564043819124</v>
      </c>
    </row>
    <row r="11576" spans="1:9" x14ac:dyDescent="0.35">
      <c r="A11576" t="s">
        <v>182</v>
      </c>
      <c r="B11576" s="1">
        <v>44917</v>
      </c>
      <c r="C11576" s="3">
        <f>VLOOKUP(A11576,'PY SIC'!$A$1:$C$332,3,0)*VLOOKUP(B11576,'Current %'!$A$1:$G$24,7,0)</f>
        <v>36492.819613406602</v>
      </c>
      <c r="D11576" t="s">
        <v>341</v>
      </c>
      <c r="G11576">
        <f>VLOOKUP(A11576,'PY SIC'!$A$1:$C$331,3,0)</f>
        <v>737171.79665095324</v>
      </c>
      <c r="H11576">
        <f>VLOOKUP(B11576,'Current %'!$A$1:$G$24,7,0)</f>
        <v>4.9503819569871245E-2</v>
      </c>
      <c r="I11576">
        <f t="shared" si="182"/>
        <v>36492.819613406602</v>
      </c>
    </row>
    <row r="11577" spans="1:9" x14ac:dyDescent="0.35">
      <c r="A11577" t="s">
        <v>215</v>
      </c>
      <c r="B11577" s="1">
        <v>44917</v>
      </c>
      <c r="C11577" s="3">
        <f>VLOOKUP(A11577,'PY SIC'!$A$1:$C$332,3,0)*VLOOKUP(B11577,'Current %'!$A$1:$G$24,7,0)</f>
        <v>1646.7417558396155</v>
      </c>
      <c r="D11577" t="s">
        <v>341</v>
      </c>
      <c r="G11577">
        <f>VLOOKUP(A11577,'PY SIC'!$A$1:$C$331,3,0)</f>
        <v>33264.943395233422</v>
      </c>
      <c r="H11577">
        <f>VLOOKUP(B11577,'Current %'!$A$1:$G$24,7,0)</f>
        <v>4.9503819569871245E-2</v>
      </c>
      <c r="I11577">
        <f t="shared" si="182"/>
        <v>1646.7417558396155</v>
      </c>
    </row>
    <row r="11578" spans="1:9" x14ac:dyDescent="0.35">
      <c r="A11578" t="s">
        <v>183</v>
      </c>
      <c r="B11578" s="1">
        <v>44917</v>
      </c>
      <c r="C11578" s="3">
        <f>VLOOKUP(A11578,'PY SIC'!$A$1:$C$332,3,0)*VLOOKUP(B11578,'Current %'!$A$1:$G$24,7,0)</f>
        <v>4374.1110909324889</v>
      </c>
      <c r="D11578" t="s">
        <v>341</v>
      </c>
      <c r="G11578">
        <f>VLOOKUP(A11578,'PY SIC'!$A$1:$C$331,3,0)</f>
        <v>88359.062572105802</v>
      </c>
      <c r="H11578">
        <f>VLOOKUP(B11578,'Current %'!$A$1:$G$24,7,0)</f>
        <v>4.9503819569871245E-2</v>
      </c>
      <c r="I11578">
        <f t="shared" si="182"/>
        <v>4374.1110909324889</v>
      </c>
    </row>
    <row r="11579" spans="1:9" x14ac:dyDescent="0.35">
      <c r="A11579" t="s">
        <v>216</v>
      </c>
      <c r="B11579" s="1">
        <v>44917</v>
      </c>
      <c r="C11579" s="3">
        <f>VLOOKUP(A11579,'PY SIC'!$A$1:$C$332,3,0)*VLOOKUP(B11579,'Current %'!$A$1:$G$24,7,0)</f>
        <v>14001.954921482367</v>
      </c>
      <c r="D11579" t="s">
        <v>341</v>
      </c>
      <c r="G11579">
        <f>VLOOKUP(A11579,'PY SIC'!$A$1:$C$331,3,0)</f>
        <v>282845.9509416151</v>
      </c>
      <c r="H11579">
        <f>VLOOKUP(B11579,'Current %'!$A$1:$G$24,7,0)</f>
        <v>4.9503819569871245E-2</v>
      </c>
      <c r="I11579">
        <f t="shared" si="182"/>
        <v>14001.954921482367</v>
      </c>
    </row>
    <row r="11580" spans="1:9" x14ac:dyDescent="0.35">
      <c r="A11580" t="s">
        <v>217</v>
      </c>
      <c r="B11580" s="1">
        <v>44917</v>
      </c>
      <c r="C11580" s="3">
        <f>VLOOKUP(A11580,'PY SIC'!$A$1:$C$332,3,0)*VLOOKUP(B11580,'Current %'!$A$1:$G$24,7,0)</f>
        <v>11873.591694334575</v>
      </c>
      <c r="D11580" t="s">
        <v>341</v>
      </c>
      <c r="G11580">
        <f>VLOOKUP(A11580,'PY SIC'!$A$1:$C$331,3,0)</f>
        <v>239852.03157052991</v>
      </c>
      <c r="H11580">
        <f>VLOOKUP(B11580,'Current %'!$A$1:$G$24,7,0)</f>
        <v>4.9503819569871245E-2</v>
      </c>
      <c r="I11580">
        <f t="shared" si="182"/>
        <v>11873.591694334575</v>
      </c>
    </row>
    <row r="11581" spans="1:9" x14ac:dyDescent="0.35">
      <c r="A11581" t="s">
        <v>304</v>
      </c>
      <c r="B11581" s="1">
        <v>44917</v>
      </c>
      <c r="C11581" s="3">
        <f>VLOOKUP(A11581,'PY SIC'!$A$1:$C$332,3,0)*VLOOKUP(B11581,'Current %'!$A$1:$G$24,7,0)</f>
        <v>53668.683768078095</v>
      </c>
      <c r="D11581" t="s">
        <v>341</v>
      </c>
      <c r="G11581">
        <f>VLOOKUP(A11581,'PY SIC'!$A$1:$C$331,3,0)</f>
        <v>1084132.1787772039</v>
      </c>
      <c r="H11581">
        <f>VLOOKUP(B11581,'Current %'!$A$1:$G$24,7,0)</f>
        <v>4.9503819569871245E-2</v>
      </c>
      <c r="I11581">
        <f t="shared" si="182"/>
        <v>53668.683768078095</v>
      </c>
    </row>
    <row r="11582" spans="1:9" x14ac:dyDescent="0.35">
      <c r="A11582" t="s">
        <v>305</v>
      </c>
      <c r="B11582" s="1">
        <v>44917</v>
      </c>
      <c r="C11582" s="3">
        <f>VLOOKUP(A11582,'PY SIC'!$A$1:$C$332,3,0)*VLOOKUP(B11582,'Current %'!$A$1:$G$24,7,0)</f>
        <v>48192.266389715376</v>
      </c>
      <c r="D11582" t="s">
        <v>341</v>
      </c>
      <c r="G11582">
        <f>VLOOKUP(A11582,'PY SIC'!$A$1:$C$331,3,0)</f>
        <v>973506.02051414037</v>
      </c>
      <c r="H11582">
        <f>VLOOKUP(B11582,'Current %'!$A$1:$G$24,7,0)</f>
        <v>4.9503819569871245E-2</v>
      </c>
      <c r="I11582">
        <f t="shared" si="182"/>
        <v>48192.266389715376</v>
      </c>
    </row>
    <row r="11583" spans="1:9" x14ac:dyDescent="0.35">
      <c r="A11583" t="s">
        <v>184</v>
      </c>
      <c r="B11583" s="1">
        <v>44917</v>
      </c>
      <c r="C11583" s="3">
        <f>VLOOKUP(A11583,'PY SIC'!$A$1:$C$332,3,0)*VLOOKUP(B11583,'Current %'!$A$1:$G$24,7,0)</f>
        <v>22040.546778251253</v>
      </c>
      <c r="D11583" t="s">
        <v>341</v>
      </c>
      <c r="G11583">
        <f>VLOOKUP(A11583,'PY SIC'!$A$1:$C$331,3,0)</f>
        <v>445229.21604347182</v>
      </c>
      <c r="H11583">
        <f>VLOOKUP(B11583,'Current %'!$A$1:$G$24,7,0)</f>
        <v>4.9503819569871245E-2</v>
      </c>
      <c r="I11583">
        <f t="shared" si="182"/>
        <v>22040.546778251253</v>
      </c>
    </row>
    <row r="11584" spans="1:9" x14ac:dyDescent="0.35">
      <c r="A11584" t="s">
        <v>185</v>
      </c>
      <c r="B11584" s="1">
        <v>44917</v>
      </c>
      <c r="C11584" s="3">
        <f>VLOOKUP(A11584,'PY SIC'!$A$1:$C$332,3,0)*VLOOKUP(B11584,'Current %'!$A$1:$G$24,7,0)</f>
        <v>12695.849513810936</v>
      </c>
      <c r="D11584" t="s">
        <v>341</v>
      </c>
      <c r="G11584">
        <f>VLOOKUP(A11584,'PY SIC'!$A$1:$C$331,3,0)</f>
        <v>256462.01897394232</v>
      </c>
      <c r="H11584">
        <f>VLOOKUP(B11584,'Current %'!$A$1:$G$24,7,0)</f>
        <v>4.9503819569871245E-2</v>
      </c>
      <c r="I11584">
        <f t="shared" si="182"/>
        <v>12695.849513810936</v>
      </c>
    </row>
    <row r="11585" spans="1:9" x14ac:dyDescent="0.35">
      <c r="A11585" t="s">
        <v>218</v>
      </c>
      <c r="B11585" s="1">
        <v>44917</v>
      </c>
      <c r="C11585" s="3">
        <f>VLOOKUP(A11585,'PY SIC'!$A$1:$C$332,3,0)*VLOOKUP(B11585,'Current %'!$A$1:$G$24,7,0)</f>
        <v>38499.691913039649</v>
      </c>
      <c r="D11585" t="s">
        <v>341</v>
      </c>
      <c r="G11585">
        <f>VLOOKUP(A11585,'PY SIC'!$A$1:$C$331,3,0)</f>
        <v>777711.54322142713</v>
      </c>
      <c r="H11585">
        <f>VLOOKUP(B11585,'Current %'!$A$1:$G$24,7,0)</f>
        <v>4.9503819569871245E-2</v>
      </c>
      <c r="I11585">
        <f t="shared" si="182"/>
        <v>38499.691913039649</v>
      </c>
    </row>
    <row r="11586" spans="1:9" x14ac:dyDescent="0.35">
      <c r="A11586" t="s">
        <v>175</v>
      </c>
      <c r="B11586" s="1">
        <v>44917</v>
      </c>
      <c r="C11586" s="3">
        <f>VLOOKUP(A11586,'PY SIC'!$A$1:$C$332,3,0)*VLOOKUP(B11586,'Current %'!$A$1:$G$24,7,0)</f>
        <v>7120.5374911713625</v>
      </c>
      <c r="D11586" t="s">
        <v>341</v>
      </c>
      <c r="G11586">
        <f>VLOOKUP(A11586,'PY SIC'!$A$1:$C$331,3,0)</f>
        <v>143838.14325925321</v>
      </c>
      <c r="H11586">
        <f>VLOOKUP(B11586,'Current %'!$A$1:$G$24,7,0)</f>
        <v>4.9503819569871245E-2</v>
      </c>
      <c r="I11586">
        <f t="shared" si="182"/>
        <v>7120.5374911713625</v>
      </c>
    </row>
    <row r="11587" spans="1:9" x14ac:dyDescent="0.35">
      <c r="A11587" t="s">
        <v>138</v>
      </c>
      <c r="B11587" s="1">
        <v>44917</v>
      </c>
      <c r="C11587" s="3">
        <f>VLOOKUP(A11587,'PY SIC'!$A$1:$C$332,3,0)*VLOOKUP(B11587,'Current %'!$A$1:$G$24,7,0)</f>
        <v>41771.90079152213</v>
      </c>
      <c r="D11587" t="s">
        <v>341</v>
      </c>
      <c r="G11587">
        <f>VLOOKUP(A11587,'PY SIC'!$A$1:$C$331,3,0)</f>
        <v>843811.67260364536</v>
      </c>
      <c r="H11587">
        <f>VLOOKUP(B11587,'Current %'!$A$1:$G$24,7,0)</f>
        <v>4.9503819569871245E-2</v>
      </c>
      <c r="I11587">
        <f t="shared" si="182"/>
        <v>41771.90079152213</v>
      </c>
    </row>
    <row r="11588" spans="1:9" x14ac:dyDescent="0.35">
      <c r="A11588" t="s">
        <v>306</v>
      </c>
      <c r="B11588" s="1">
        <v>44917</v>
      </c>
      <c r="C11588" s="3">
        <f>VLOOKUP(A11588,'PY SIC'!$A$1:$C$332,3,0)*VLOOKUP(B11588,'Current %'!$A$1:$G$24,7,0)</f>
        <v>77491.387573712927</v>
      </c>
      <c r="D11588" t="s">
        <v>341</v>
      </c>
      <c r="G11588">
        <f>VLOOKUP(A11588,'PY SIC'!$A$1:$C$331,3,0)</f>
        <v>1565361.789191623</v>
      </c>
      <c r="H11588">
        <f>VLOOKUP(B11588,'Current %'!$A$1:$G$24,7,0)</f>
        <v>4.9503819569871245E-2</v>
      </c>
      <c r="I11588">
        <f t="shared" si="182"/>
        <v>77491.387573712927</v>
      </c>
    </row>
    <row r="11589" spans="1:9" x14ac:dyDescent="0.35">
      <c r="A11589" t="s">
        <v>219</v>
      </c>
      <c r="B11589" s="1">
        <v>44917</v>
      </c>
      <c r="C11589" s="3">
        <f>VLOOKUP(A11589,'PY SIC'!$A$1:$C$332,3,0)*VLOOKUP(B11589,'Current %'!$A$1:$G$24,7,0)</f>
        <v>17734.465614206816</v>
      </c>
      <c r="D11589" t="s">
        <v>341</v>
      </c>
      <c r="G11589">
        <f>VLOOKUP(A11589,'PY SIC'!$A$1:$C$331,3,0)</f>
        <v>358244.38938849629</v>
      </c>
      <c r="H11589">
        <f>VLOOKUP(B11589,'Current %'!$A$1:$G$24,7,0)</f>
        <v>4.9503819569871245E-2</v>
      </c>
      <c r="I11589">
        <f t="shared" si="182"/>
        <v>17734.465614206816</v>
      </c>
    </row>
    <row r="11590" spans="1:9" x14ac:dyDescent="0.35">
      <c r="A11590" t="s">
        <v>186</v>
      </c>
      <c r="B11590" s="1">
        <v>44917</v>
      </c>
      <c r="C11590" s="3">
        <f>VLOOKUP(A11590,'PY SIC'!$A$1:$C$332,3,0)*VLOOKUP(B11590,'Current %'!$A$1:$G$24,7,0)</f>
        <v>23597.964596644473</v>
      </c>
      <c r="D11590" t="s">
        <v>341</v>
      </c>
      <c r="G11590">
        <f>VLOOKUP(A11590,'PY SIC'!$A$1:$C$331,3,0)</f>
        <v>476689.77468168014</v>
      </c>
      <c r="H11590">
        <f>VLOOKUP(B11590,'Current %'!$A$1:$G$24,7,0)</f>
        <v>4.9503819569871245E-2</v>
      </c>
      <c r="I11590">
        <f t="shared" si="182"/>
        <v>23597.964596644473</v>
      </c>
    </row>
    <row r="11591" spans="1:9" x14ac:dyDescent="0.35">
      <c r="A11591" t="s">
        <v>220</v>
      </c>
      <c r="B11591" s="1">
        <v>44917</v>
      </c>
      <c r="C11591" s="3">
        <f>VLOOKUP(A11591,'PY SIC'!$A$1:$C$332,3,0)*VLOOKUP(B11591,'Current %'!$A$1:$G$24,7,0)</f>
        <v>8766.8973990042286</v>
      </c>
      <c r="D11591" t="s">
        <v>341</v>
      </c>
      <c r="G11591">
        <f>VLOOKUP(A11591,'PY SIC'!$A$1:$C$331,3,0)</f>
        <v>177095.37314853765</v>
      </c>
      <c r="H11591">
        <f>VLOOKUP(B11591,'Current %'!$A$1:$G$24,7,0)</f>
        <v>4.9503819569871245E-2</v>
      </c>
      <c r="I11591">
        <f t="shared" si="182"/>
        <v>8766.8973990042286</v>
      </c>
    </row>
    <row r="11592" spans="1:9" x14ac:dyDescent="0.35">
      <c r="A11592" t="s">
        <v>221</v>
      </c>
      <c r="B11592" s="1">
        <v>44917</v>
      </c>
      <c r="C11592" s="3">
        <f>VLOOKUP(A11592,'PY SIC'!$A$1:$C$332,3,0)*VLOOKUP(B11592,'Current %'!$A$1:$G$24,7,0)</f>
        <v>95811.486636716931</v>
      </c>
      <c r="D11592" t="s">
        <v>341</v>
      </c>
      <c r="G11592">
        <f>VLOOKUP(A11592,'PY SIC'!$A$1:$C$331,3,0)</f>
        <v>1935436.2444999944</v>
      </c>
      <c r="H11592">
        <f>VLOOKUP(B11592,'Current %'!$A$1:$G$24,7,0)</f>
        <v>4.9503819569871245E-2</v>
      </c>
      <c r="I11592">
        <f t="shared" si="182"/>
        <v>95811.486636716931</v>
      </c>
    </row>
    <row r="11593" spans="1:9" x14ac:dyDescent="0.35">
      <c r="A11593" t="s">
        <v>187</v>
      </c>
      <c r="B11593" s="1">
        <v>44917</v>
      </c>
      <c r="C11593" s="3">
        <f>VLOOKUP(A11593,'PY SIC'!$A$1:$C$332,3,0)*VLOOKUP(B11593,'Current %'!$A$1:$G$24,7,0)</f>
        <v>9339.2186004277501</v>
      </c>
      <c r="D11593" t="s">
        <v>341</v>
      </c>
      <c r="G11593">
        <f>VLOOKUP(A11593,'PY SIC'!$A$1:$C$331,3,0)</f>
        <v>188656.52552821877</v>
      </c>
      <c r="H11593">
        <f>VLOOKUP(B11593,'Current %'!$A$1:$G$24,7,0)</f>
        <v>4.9503819569871245E-2</v>
      </c>
      <c r="I11593">
        <f t="shared" si="182"/>
        <v>9339.2186004277501</v>
      </c>
    </row>
    <row r="11594" spans="1:9" x14ac:dyDescent="0.35">
      <c r="A11594" t="s">
        <v>0</v>
      </c>
      <c r="B11594" s="1">
        <v>44917</v>
      </c>
      <c r="C11594" s="3">
        <f>VLOOKUP(A11594,'PY SIC'!$A$1:$C$332,3,0)*VLOOKUP(B11594,'Current %'!$A$1:$G$24,7,0)</f>
        <v>23565.227114255678</v>
      </c>
      <c r="D11594" t="s">
        <v>341</v>
      </c>
      <c r="G11594">
        <f>VLOOKUP(A11594,'PY SIC'!$A$1:$C$331,3,0)</f>
        <v>476028.46242995409</v>
      </c>
      <c r="H11594">
        <f>VLOOKUP(B11594,'Current %'!$A$1:$G$24,7,0)</f>
        <v>4.9503819569871245E-2</v>
      </c>
      <c r="I11594">
        <f t="shared" si="182"/>
        <v>23565.227114255678</v>
      </c>
    </row>
    <row r="11595" spans="1:9" x14ac:dyDescent="0.35">
      <c r="A11595" t="s">
        <v>1</v>
      </c>
      <c r="B11595" s="1">
        <v>44917</v>
      </c>
      <c r="C11595" s="3">
        <f>VLOOKUP(A11595,'PY SIC'!$A$1:$C$332,3,0)*VLOOKUP(B11595,'Current %'!$A$1:$G$24,7,0)</f>
        <v>21777.154292380339</v>
      </c>
      <c r="D11595" t="s">
        <v>341</v>
      </c>
      <c r="G11595">
        <f>VLOOKUP(A11595,'PY SIC'!$A$1:$C$331,3,0)</f>
        <v>439908.56628029241</v>
      </c>
      <c r="H11595">
        <f>VLOOKUP(B11595,'Current %'!$A$1:$G$24,7,0)</f>
        <v>4.9503819569871245E-2</v>
      </c>
      <c r="I11595">
        <f t="shared" si="182"/>
        <v>21777.154292380339</v>
      </c>
    </row>
    <row r="11596" spans="1:9" x14ac:dyDescent="0.35">
      <c r="A11596" t="s">
        <v>2</v>
      </c>
      <c r="B11596" s="1">
        <v>44917</v>
      </c>
      <c r="C11596" s="3">
        <f>VLOOKUP(A11596,'PY SIC'!$A$1:$C$332,3,0)*VLOOKUP(B11596,'Current %'!$A$1:$G$24,7,0)</f>
        <v>64321.91373968259</v>
      </c>
      <c r="D11596" t="s">
        <v>341</v>
      </c>
      <c r="G11596">
        <f>VLOOKUP(A11596,'PY SIC'!$A$1:$C$331,3,0)</f>
        <v>1299332.3403842933</v>
      </c>
      <c r="H11596">
        <f>VLOOKUP(B11596,'Current %'!$A$1:$G$24,7,0)</f>
        <v>4.9503819569871245E-2</v>
      </c>
      <c r="I11596">
        <f t="shared" ref="I11596:I11659" si="183">G11596*H11596</f>
        <v>64321.91373968259</v>
      </c>
    </row>
    <row r="11597" spans="1:9" x14ac:dyDescent="0.35">
      <c r="A11597" t="s">
        <v>63</v>
      </c>
      <c r="B11597" s="1">
        <v>44917</v>
      </c>
      <c r="C11597" s="3">
        <f>VLOOKUP(A11597,'PY SIC'!$A$1:$C$332,3,0)*VLOOKUP(B11597,'Current %'!$A$1:$G$24,7,0)</f>
        <v>21120.036617040583</v>
      </c>
      <c r="D11597" t="s">
        <v>341</v>
      </c>
      <c r="G11597">
        <f>VLOOKUP(A11597,'PY SIC'!$A$1:$C$331,3,0)</f>
        <v>426634.48599619878</v>
      </c>
      <c r="H11597">
        <f>VLOOKUP(B11597,'Current %'!$A$1:$G$24,7,0)</f>
        <v>4.9503819569871245E-2</v>
      </c>
      <c r="I11597">
        <f t="shared" si="183"/>
        <v>21120.036617040583</v>
      </c>
    </row>
    <row r="11598" spans="1:9" x14ac:dyDescent="0.35">
      <c r="A11598" t="s">
        <v>139</v>
      </c>
      <c r="B11598" s="1">
        <v>44917</v>
      </c>
      <c r="C11598" s="3">
        <f>VLOOKUP(A11598,'PY SIC'!$A$1:$C$332,3,0)*VLOOKUP(B11598,'Current %'!$A$1:$G$24,7,0)</f>
        <v>46344.771178929805</v>
      </c>
      <c r="D11598" t="s">
        <v>341</v>
      </c>
      <c r="G11598">
        <f>VLOOKUP(A11598,'PY SIC'!$A$1:$C$331,3,0)</f>
        <v>936185.76468664885</v>
      </c>
      <c r="H11598">
        <f>VLOOKUP(B11598,'Current %'!$A$1:$G$24,7,0)</f>
        <v>4.9503819569871245E-2</v>
      </c>
      <c r="I11598">
        <f t="shared" si="183"/>
        <v>46344.771178929805</v>
      </c>
    </row>
    <row r="11599" spans="1:9" x14ac:dyDescent="0.35">
      <c r="A11599" t="s">
        <v>64</v>
      </c>
      <c r="B11599" s="1">
        <v>44917</v>
      </c>
      <c r="C11599" s="3">
        <f>VLOOKUP(A11599,'PY SIC'!$A$1:$C$332,3,0)*VLOOKUP(B11599,'Current %'!$A$1:$G$24,7,0)</f>
        <v>183906.68963043432</v>
      </c>
      <c r="D11599" t="s">
        <v>341</v>
      </c>
      <c r="G11599">
        <f>VLOOKUP(A11599,'PY SIC'!$A$1:$C$331,3,0)</f>
        <v>3714999.9985528924</v>
      </c>
      <c r="H11599">
        <f>VLOOKUP(B11599,'Current %'!$A$1:$G$24,7,0)</f>
        <v>4.9503819569871245E-2</v>
      </c>
      <c r="I11599">
        <f t="shared" si="183"/>
        <v>183906.68963043432</v>
      </c>
    </row>
    <row r="11600" spans="1:9" x14ac:dyDescent="0.35">
      <c r="A11600" t="s">
        <v>140</v>
      </c>
      <c r="B11600" s="1">
        <v>44917</v>
      </c>
      <c r="C11600" s="3">
        <f>VLOOKUP(A11600,'PY SIC'!$A$1:$C$332,3,0)*VLOOKUP(B11600,'Current %'!$A$1:$G$24,7,0)</f>
        <v>49618.417401700099</v>
      </c>
      <c r="D11600" t="s">
        <v>341</v>
      </c>
      <c r="G11600">
        <f>VLOOKUP(A11600,'PY SIC'!$A$1:$C$331,3,0)</f>
        <v>1002314.929086777</v>
      </c>
      <c r="H11600">
        <f>VLOOKUP(B11600,'Current %'!$A$1:$G$24,7,0)</f>
        <v>4.9503819569871245E-2</v>
      </c>
      <c r="I11600">
        <f t="shared" si="183"/>
        <v>49618.417401700099</v>
      </c>
    </row>
    <row r="11601" spans="1:9" x14ac:dyDescent="0.35">
      <c r="A11601" t="s">
        <v>65</v>
      </c>
      <c r="B11601" s="1">
        <v>44917</v>
      </c>
      <c r="C11601" s="3">
        <f>VLOOKUP(A11601,'PY SIC'!$A$1:$C$332,3,0)*VLOOKUP(B11601,'Current %'!$A$1:$G$24,7,0)</f>
        <v>32324.834065944098</v>
      </c>
      <c r="D11601" t="s">
        <v>341</v>
      </c>
      <c r="G11601">
        <f>VLOOKUP(A11601,'PY SIC'!$A$1:$C$331,3,0)</f>
        <v>652976.56517836591</v>
      </c>
      <c r="H11601">
        <f>VLOOKUP(B11601,'Current %'!$A$1:$G$24,7,0)</f>
        <v>4.9503819569871245E-2</v>
      </c>
      <c r="I11601">
        <f t="shared" si="183"/>
        <v>32324.834065944098</v>
      </c>
    </row>
    <row r="11602" spans="1:9" x14ac:dyDescent="0.35">
      <c r="A11602" t="s">
        <v>66</v>
      </c>
      <c r="B11602" s="1">
        <v>44917</v>
      </c>
      <c r="C11602" s="3">
        <f>VLOOKUP(A11602,'PY SIC'!$A$1:$C$332,3,0)*VLOOKUP(B11602,'Current %'!$A$1:$G$24,7,0)</f>
        <v>29393.218221527623</v>
      </c>
      <c r="D11602" t="s">
        <v>341</v>
      </c>
      <c r="G11602">
        <f>VLOOKUP(A11602,'PY SIC'!$A$1:$C$331,3,0)</f>
        <v>593756.57225885591</v>
      </c>
      <c r="H11602">
        <f>VLOOKUP(B11602,'Current %'!$A$1:$G$24,7,0)</f>
        <v>4.9503819569871245E-2</v>
      </c>
      <c r="I11602">
        <f t="shared" si="183"/>
        <v>29393.218221527623</v>
      </c>
    </row>
    <row r="11603" spans="1:9" x14ac:dyDescent="0.35">
      <c r="A11603" t="s">
        <v>141</v>
      </c>
      <c r="B11603" s="1">
        <v>44917</v>
      </c>
      <c r="C11603" s="3">
        <f>VLOOKUP(A11603,'PY SIC'!$A$1:$C$332,3,0)*VLOOKUP(B11603,'Current %'!$A$1:$G$24,7,0)</f>
        <v>92611.338746243404</v>
      </c>
      <c r="D11603" t="s">
        <v>341</v>
      </c>
      <c r="G11603">
        <f>VLOOKUP(A11603,'PY SIC'!$A$1:$C$331,3,0)</f>
        <v>1870791.7803297753</v>
      </c>
      <c r="H11603">
        <f>VLOOKUP(B11603,'Current %'!$A$1:$G$24,7,0)</f>
        <v>4.9503819569871245E-2</v>
      </c>
      <c r="I11603">
        <f t="shared" si="183"/>
        <v>92611.338746243404</v>
      </c>
    </row>
    <row r="11604" spans="1:9" x14ac:dyDescent="0.35">
      <c r="A11604" t="s">
        <v>112</v>
      </c>
      <c r="B11604" s="1">
        <v>44917</v>
      </c>
      <c r="C11604" s="3">
        <f>VLOOKUP(A11604,'PY SIC'!$A$1:$C$332,3,0)*VLOOKUP(B11604,'Current %'!$A$1:$G$24,7,0)</f>
        <v>170.513942427822</v>
      </c>
      <c r="D11604" t="s">
        <v>341</v>
      </c>
      <c r="G11604">
        <f>VLOOKUP(A11604,'PY SIC'!$A$1:$C$331,3,0)</f>
        <v>3444.4603246655197</v>
      </c>
      <c r="H11604">
        <f>VLOOKUP(B11604,'Current %'!$A$1:$G$24,7,0)</f>
        <v>4.9503819569871245E-2</v>
      </c>
      <c r="I11604">
        <f t="shared" si="183"/>
        <v>170.513942427822</v>
      </c>
    </row>
    <row r="11605" spans="1:9" x14ac:dyDescent="0.35">
      <c r="A11605" t="s">
        <v>142</v>
      </c>
      <c r="B11605" s="1">
        <v>44917</v>
      </c>
      <c r="C11605" s="3">
        <f>VLOOKUP(A11605,'PY SIC'!$A$1:$C$332,3,0)*VLOOKUP(B11605,'Current %'!$A$1:$G$24,7,0)</f>
        <v>40850.519218964851</v>
      </c>
      <c r="D11605" t="s">
        <v>341</v>
      </c>
      <c r="G11605">
        <f>VLOOKUP(A11605,'PY SIC'!$A$1:$C$331,3,0)</f>
        <v>825199.33964503778</v>
      </c>
      <c r="H11605">
        <f>VLOOKUP(B11605,'Current %'!$A$1:$G$24,7,0)</f>
        <v>4.9503819569871245E-2</v>
      </c>
      <c r="I11605">
        <f t="shared" si="183"/>
        <v>40850.519218964851</v>
      </c>
    </row>
    <row r="11606" spans="1:9" x14ac:dyDescent="0.35">
      <c r="A11606" t="s">
        <v>151</v>
      </c>
      <c r="B11606" s="1">
        <v>44917</v>
      </c>
      <c r="C11606" s="3">
        <f>VLOOKUP(A11606,'PY SIC'!$A$1:$C$332,3,0)*VLOOKUP(B11606,'Current %'!$A$1:$G$24,7,0)</f>
        <v>21824.431065065848</v>
      </c>
      <c r="D11606" t="s">
        <v>341</v>
      </c>
      <c r="G11606">
        <f>VLOOKUP(A11606,'PY SIC'!$A$1:$C$331,3,0)</f>
        <v>440863.57890550571</v>
      </c>
      <c r="H11606">
        <f>VLOOKUP(B11606,'Current %'!$A$1:$G$24,7,0)</f>
        <v>4.9503819569871245E-2</v>
      </c>
      <c r="I11606">
        <f t="shared" si="183"/>
        <v>21824.431065065848</v>
      </c>
    </row>
    <row r="11607" spans="1:9" x14ac:dyDescent="0.35">
      <c r="A11607" t="s">
        <v>152</v>
      </c>
      <c r="B11607" s="1">
        <v>44917</v>
      </c>
      <c r="C11607" s="3">
        <f>VLOOKUP(A11607,'PY SIC'!$A$1:$C$332,3,0)*VLOOKUP(B11607,'Current %'!$A$1:$G$24,7,0)</f>
        <v>5727.644300724799</v>
      </c>
      <c r="D11607" t="s">
        <v>341</v>
      </c>
      <c r="G11607">
        <f>VLOOKUP(A11607,'PY SIC'!$A$1:$C$331,3,0)</f>
        <v>115701.05802928242</v>
      </c>
      <c r="H11607">
        <f>VLOOKUP(B11607,'Current %'!$A$1:$G$24,7,0)</f>
        <v>4.9503819569871245E-2</v>
      </c>
      <c r="I11607">
        <f t="shared" si="183"/>
        <v>5727.644300724799</v>
      </c>
    </row>
    <row r="11608" spans="1:9" x14ac:dyDescent="0.35">
      <c r="A11608" t="s">
        <v>143</v>
      </c>
      <c r="B11608" s="1">
        <v>44917</v>
      </c>
      <c r="C11608" s="3">
        <f>VLOOKUP(A11608,'PY SIC'!$A$1:$C$332,3,0)*VLOOKUP(B11608,'Current %'!$A$1:$G$24,7,0)</f>
        <v>36475.874110745382</v>
      </c>
      <c r="D11608" t="s">
        <v>341</v>
      </c>
      <c r="G11608">
        <f>VLOOKUP(A11608,'PY SIC'!$A$1:$C$331,3,0)</f>
        <v>736829.48967730033</v>
      </c>
      <c r="H11608">
        <f>VLOOKUP(B11608,'Current %'!$A$1:$G$24,7,0)</f>
        <v>4.9503819569871245E-2</v>
      </c>
      <c r="I11608">
        <f t="shared" si="183"/>
        <v>36475.874110745382</v>
      </c>
    </row>
    <row r="11609" spans="1:9" x14ac:dyDescent="0.35">
      <c r="A11609" t="s">
        <v>3</v>
      </c>
      <c r="B11609" s="1">
        <v>44917</v>
      </c>
      <c r="C11609" s="3">
        <f>VLOOKUP(A11609,'PY SIC'!$A$1:$C$332,3,0)*VLOOKUP(B11609,'Current %'!$A$1:$G$24,7,0)</f>
        <v>103581.88441141076</v>
      </c>
      <c r="D11609" t="s">
        <v>341</v>
      </c>
      <c r="G11609">
        <f>VLOOKUP(A11609,'PY SIC'!$A$1:$C$331,3,0)</f>
        <v>2092401.8653795398</v>
      </c>
      <c r="H11609">
        <f>VLOOKUP(B11609,'Current %'!$A$1:$G$24,7,0)</f>
        <v>4.9503819569871245E-2</v>
      </c>
      <c r="I11609">
        <f t="shared" si="183"/>
        <v>103581.88441141076</v>
      </c>
    </row>
    <row r="11610" spans="1:9" x14ac:dyDescent="0.35">
      <c r="A11610" t="s">
        <v>144</v>
      </c>
      <c r="B11610" s="1">
        <v>44917</v>
      </c>
      <c r="C11610" s="3">
        <f>VLOOKUP(A11610,'PY SIC'!$A$1:$C$332,3,0)*VLOOKUP(B11610,'Current %'!$A$1:$G$24,7,0)</f>
        <v>57426.651754478662</v>
      </c>
      <c r="D11610" t="s">
        <v>341</v>
      </c>
      <c r="G11610">
        <f>VLOOKUP(A11610,'PY SIC'!$A$1:$C$331,3,0)</f>
        <v>1160044.8663042027</v>
      </c>
      <c r="H11610">
        <f>VLOOKUP(B11610,'Current %'!$A$1:$G$24,7,0)</f>
        <v>4.9503819569871245E-2</v>
      </c>
      <c r="I11610">
        <f t="shared" si="183"/>
        <v>57426.651754478662</v>
      </c>
    </row>
    <row r="11611" spans="1:9" x14ac:dyDescent="0.35">
      <c r="A11611" t="s">
        <v>67</v>
      </c>
      <c r="B11611" s="1">
        <v>44917</v>
      </c>
      <c r="C11611" s="3">
        <f>VLOOKUP(A11611,'PY SIC'!$A$1:$C$332,3,0)*VLOOKUP(B11611,'Current %'!$A$1:$G$24,7,0)</f>
        <v>60082.535723184112</v>
      </c>
      <c r="D11611" t="s">
        <v>341</v>
      </c>
      <c r="G11611">
        <f>VLOOKUP(A11611,'PY SIC'!$A$1:$C$331,3,0)</f>
        <v>1213694.9480914646</v>
      </c>
      <c r="H11611">
        <f>VLOOKUP(B11611,'Current %'!$A$1:$G$24,7,0)</f>
        <v>4.9503819569871245E-2</v>
      </c>
      <c r="I11611">
        <f t="shared" si="183"/>
        <v>60082.535723184112</v>
      </c>
    </row>
    <row r="11612" spans="1:9" x14ac:dyDescent="0.35">
      <c r="A11612" t="s">
        <v>68</v>
      </c>
      <c r="B11612" s="1">
        <v>44917</v>
      </c>
      <c r="C11612" s="3">
        <f>VLOOKUP(A11612,'PY SIC'!$A$1:$C$332,3,0)*VLOOKUP(B11612,'Current %'!$A$1:$G$24,7,0)</f>
        <v>33765.030815428763</v>
      </c>
      <c r="D11612" t="s">
        <v>341</v>
      </c>
      <c r="G11612">
        <f>VLOOKUP(A11612,'PY SIC'!$A$1:$C$331,3,0)</f>
        <v>682069.20413023361</v>
      </c>
      <c r="H11612">
        <f>VLOOKUP(B11612,'Current %'!$A$1:$G$24,7,0)</f>
        <v>4.9503819569871245E-2</v>
      </c>
      <c r="I11612">
        <f t="shared" si="183"/>
        <v>33765.030815428763</v>
      </c>
    </row>
    <row r="11613" spans="1:9" x14ac:dyDescent="0.35">
      <c r="A11613" t="s">
        <v>153</v>
      </c>
      <c r="B11613" s="1">
        <v>44917</v>
      </c>
      <c r="C11613" s="3">
        <f>VLOOKUP(A11613,'PY SIC'!$A$1:$C$332,3,0)*VLOOKUP(B11613,'Current %'!$A$1:$G$24,7,0)</f>
        <v>45468.428863723231</v>
      </c>
      <c r="D11613" t="s">
        <v>341</v>
      </c>
      <c r="G11613">
        <f>VLOOKUP(A11613,'PY SIC'!$A$1:$C$331,3,0)</f>
        <v>918483.245510938</v>
      </c>
      <c r="H11613">
        <f>VLOOKUP(B11613,'Current %'!$A$1:$G$24,7,0)</f>
        <v>4.9503819569871245E-2</v>
      </c>
      <c r="I11613">
        <f t="shared" si="183"/>
        <v>45468.428863723231</v>
      </c>
    </row>
    <row r="11614" spans="1:9" x14ac:dyDescent="0.35">
      <c r="A11614" t="s">
        <v>4</v>
      </c>
      <c r="B11614" s="1">
        <v>44917</v>
      </c>
      <c r="C11614" s="3">
        <f>VLOOKUP(A11614,'PY SIC'!$A$1:$C$332,3,0)*VLOOKUP(B11614,'Current %'!$A$1:$G$24,7,0)</f>
        <v>72034.33273890095</v>
      </c>
      <c r="D11614" t="s">
        <v>341</v>
      </c>
      <c r="G11614">
        <f>VLOOKUP(A11614,'PY SIC'!$A$1:$C$331,3,0)</f>
        <v>1455126.7632435802</v>
      </c>
      <c r="H11614">
        <f>VLOOKUP(B11614,'Current %'!$A$1:$G$24,7,0)</f>
        <v>4.9503819569871245E-2</v>
      </c>
      <c r="I11614">
        <f t="shared" si="183"/>
        <v>72034.33273890095</v>
      </c>
    </row>
    <row r="11615" spans="1:9" x14ac:dyDescent="0.35">
      <c r="A11615" t="s">
        <v>69</v>
      </c>
      <c r="B11615" s="1">
        <v>44917</v>
      </c>
      <c r="C11615" s="3">
        <f>VLOOKUP(A11615,'PY SIC'!$A$1:$C$332,3,0)*VLOOKUP(B11615,'Current %'!$A$1:$G$24,7,0)</f>
        <v>47841.112123691193</v>
      </c>
      <c r="D11615" t="s">
        <v>341</v>
      </c>
      <c r="G11615">
        <f>VLOOKUP(A11615,'PY SIC'!$A$1:$C$331,3,0)</f>
        <v>966412.54229215067</v>
      </c>
      <c r="H11615">
        <f>VLOOKUP(B11615,'Current %'!$A$1:$G$24,7,0)</f>
        <v>4.9503819569871245E-2</v>
      </c>
      <c r="I11615">
        <f t="shared" si="183"/>
        <v>47841.112123691193</v>
      </c>
    </row>
    <row r="11616" spans="1:9" x14ac:dyDescent="0.35">
      <c r="A11616" t="s">
        <v>5</v>
      </c>
      <c r="B11616" s="1">
        <v>44917</v>
      </c>
      <c r="C11616" s="3">
        <f>VLOOKUP(A11616,'PY SIC'!$A$1:$C$332,3,0)*VLOOKUP(B11616,'Current %'!$A$1:$G$24,7,0)</f>
        <v>45332.061251852181</v>
      </c>
      <c r="D11616" t="s">
        <v>341</v>
      </c>
      <c r="G11616">
        <f>VLOOKUP(A11616,'PY SIC'!$A$1:$C$331,3,0)</f>
        <v>915728.55682113755</v>
      </c>
      <c r="H11616">
        <f>VLOOKUP(B11616,'Current %'!$A$1:$G$24,7,0)</f>
        <v>4.9503819569871245E-2</v>
      </c>
      <c r="I11616">
        <f t="shared" si="183"/>
        <v>45332.061251852181</v>
      </c>
    </row>
    <row r="11617" spans="1:9" x14ac:dyDescent="0.35">
      <c r="A11617" t="s">
        <v>154</v>
      </c>
      <c r="B11617" s="1">
        <v>44917</v>
      </c>
      <c r="C11617" s="3">
        <f>VLOOKUP(A11617,'PY SIC'!$A$1:$C$332,3,0)*VLOOKUP(B11617,'Current %'!$A$1:$G$24,7,0)</f>
        <v>38918.560938865834</v>
      </c>
      <c r="D11617" t="s">
        <v>341</v>
      </c>
      <c r="G11617">
        <f>VLOOKUP(A11617,'PY SIC'!$A$1:$C$331,3,0)</f>
        <v>786172.89083996753</v>
      </c>
      <c r="H11617">
        <f>VLOOKUP(B11617,'Current %'!$A$1:$G$24,7,0)</f>
        <v>4.9503819569871245E-2</v>
      </c>
      <c r="I11617">
        <f t="shared" si="183"/>
        <v>38918.560938865834</v>
      </c>
    </row>
    <row r="11618" spans="1:9" x14ac:dyDescent="0.35">
      <c r="A11618" t="s">
        <v>155</v>
      </c>
      <c r="B11618" s="1">
        <v>44917</v>
      </c>
      <c r="C11618" s="3">
        <f>VLOOKUP(A11618,'PY SIC'!$A$1:$C$332,3,0)*VLOOKUP(B11618,'Current %'!$A$1:$G$24,7,0)</f>
        <v>34959.748879858082</v>
      </c>
      <c r="D11618" t="s">
        <v>341</v>
      </c>
      <c r="G11618">
        <f>VLOOKUP(A11618,'PY SIC'!$A$1:$C$331,3,0)</f>
        <v>706203.06036213622</v>
      </c>
      <c r="H11618">
        <f>VLOOKUP(B11618,'Current %'!$A$1:$G$24,7,0)</f>
        <v>4.9503819569871245E-2</v>
      </c>
      <c r="I11618">
        <f t="shared" si="183"/>
        <v>34959.748879858082</v>
      </c>
    </row>
    <row r="11619" spans="1:9" x14ac:dyDescent="0.35">
      <c r="A11619" t="s">
        <v>6</v>
      </c>
      <c r="B11619" s="1">
        <v>44917</v>
      </c>
      <c r="C11619" s="3">
        <f>VLOOKUP(A11619,'PY SIC'!$A$1:$C$332,3,0)*VLOOKUP(B11619,'Current %'!$A$1:$G$24,7,0)</f>
        <v>37658.636913030809</v>
      </c>
      <c r="D11619" t="s">
        <v>341</v>
      </c>
      <c r="G11619">
        <f>VLOOKUP(A11619,'PY SIC'!$A$1:$C$331,3,0)</f>
        <v>760721.84409686259</v>
      </c>
      <c r="H11619">
        <f>VLOOKUP(B11619,'Current %'!$A$1:$G$24,7,0)</f>
        <v>4.9503819569871245E-2</v>
      </c>
      <c r="I11619">
        <f t="shared" si="183"/>
        <v>37658.636913030809</v>
      </c>
    </row>
    <row r="11620" spans="1:9" x14ac:dyDescent="0.35">
      <c r="A11620" t="s">
        <v>146</v>
      </c>
      <c r="B11620" s="1">
        <v>44917</v>
      </c>
      <c r="C11620" s="3">
        <f>VLOOKUP(A11620,'PY SIC'!$A$1:$C$332,3,0)*VLOOKUP(B11620,'Current %'!$A$1:$G$24,7,0)</f>
        <v>192210.21903269456</v>
      </c>
      <c r="D11620" t="s">
        <v>341</v>
      </c>
      <c r="G11620">
        <f>VLOOKUP(A11620,'PY SIC'!$A$1:$C$331,3,0)</f>
        <v>3882735.1243352648</v>
      </c>
      <c r="H11620">
        <f>VLOOKUP(B11620,'Current %'!$A$1:$G$24,7,0)</f>
        <v>4.9503819569871245E-2</v>
      </c>
      <c r="I11620">
        <f t="shared" si="183"/>
        <v>192210.21903269456</v>
      </c>
    </row>
    <row r="11621" spans="1:9" x14ac:dyDescent="0.35">
      <c r="A11621" t="s">
        <v>147</v>
      </c>
      <c r="B11621" s="1">
        <v>44917</v>
      </c>
      <c r="C11621" s="3">
        <f>VLOOKUP(A11621,'PY SIC'!$A$1:$C$332,3,0)*VLOOKUP(B11621,'Current %'!$A$1:$G$24,7,0)</f>
        <v>182695.62163224973</v>
      </c>
      <c r="D11621" t="s">
        <v>341</v>
      </c>
      <c r="G11621">
        <f>VLOOKUP(A11621,'PY SIC'!$A$1:$C$331,3,0)</f>
        <v>3690535.8661140762</v>
      </c>
      <c r="H11621">
        <f>VLOOKUP(B11621,'Current %'!$A$1:$G$24,7,0)</f>
        <v>4.9503819569871245E-2</v>
      </c>
      <c r="I11621">
        <f t="shared" si="183"/>
        <v>182695.62163224973</v>
      </c>
    </row>
    <row r="11622" spans="1:9" x14ac:dyDescent="0.35">
      <c r="A11622" t="s">
        <v>7</v>
      </c>
      <c r="B11622" s="1">
        <v>44917</v>
      </c>
      <c r="C11622" s="3">
        <f>VLOOKUP(A11622,'PY SIC'!$A$1:$C$332,3,0)*VLOOKUP(B11622,'Current %'!$A$1:$G$24,7,0)</f>
        <v>117168.96660292277</v>
      </c>
      <c r="D11622" t="s">
        <v>341</v>
      </c>
      <c r="G11622">
        <f>VLOOKUP(A11622,'PY SIC'!$A$1:$C$331,3,0)</f>
        <v>2366867.1957230857</v>
      </c>
      <c r="H11622">
        <f>VLOOKUP(B11622,'Current %'!$A$1:$G$24,7,0)</f>
        <v>4.9503819569871245E-2</v>
      </c>
      <c r="I11622">
        <f t="shared" si="183"/>
        <v>117168.96660292277</v>
      </c>
    </row>
    <row r="11623" spans="1:9" x14ac:dyDescent="0.35">
      <c r="A11623" t="s">
        <v>70</v>
      </c>
      <c r="B11623" s="1">
        <v>44917</v>
      </c>
      <c r="C11623" s="3">
        <f>VLOOKUP(A11623,'PY SIC'!$A$1:$C$332,3,0)*VLOOKUP(B11623,'Current %'!$A$1:$G$24,7,0)</f>
        <v>37641.825912055516</v>
      </c>
      <c r="D11623" t="s">
        <v>341</v>
      </c>
      <c r="G11623">
        <f>VLOOKUP(A11623,'PY SIC'!$A$1:$C$331,3,0)</f>
        <v>760382.25411933439</v>
      </c>
      <c r="H11623">
        <f>VLOOKUP(B11623,'Current %'!$A$1:$G$24,7,0)</f>
        <v>4.9503819569871245E-2</v>
      </c>
      <c r="I11623">
        <f t="shared" si="183"/>
        <v>37641.825912055516</v>
      </c>
    </row>
    <row r="11624" spans="1:9" x14ac:dyDescent="0.35">
      <c r="A11624" t="s">
        <v>8</v>
      </c>
      <c r="B11624" s="1">
        <v>44917</v>
      </c>
      <c r="C11624" s="3">
        <f>VLOOKUP(A11624,'PY SIC'!$A$1:$C$332,3,0)*VLOOKUP(B11624,'Current %'!$A$1:$G$24,7,0)</f>
        <v>66837.76549549753</v>
      </c>
      <c r="D11624" t="s">
        <v>341</v>
      </c>
      <c r="G11624">
        <f>VLOOKUP(A11624,'PY SIC'!$A$1:$C$331,3,0)</f>
        <v>1350153.7068500463</v>
      </c>
      <c r="H11624">
        <f>VLOOKUP(B11624,'Current %'!$A$1:$G$24,7,0)</f>
        <v>4.9503819569871245E-2</v>
      </c>
      <c r="I11624">
        <f t="shared" si="183"/>
        <v>66837.76549549753</v>
      </c>
    </row>
    <row r="11625" spans="1:9" x14ac:dyDescent="0.35">
      <c r="A11625" t="s">
        <v>156</v>
      </c>
      <c r="B11625" s="1">
        <v>44917</v>
      </c>
      <c r="C11625" s="3">
        <f>VLOOKUP(A11625,'PY SIC'!$A$1:$C$332,3,0)*VLOOKUP(B11625,'Current %'!$A$1:$G$24,7,0)</f>
        <v>65920.023447374755</v>
      </c>
      <c r="D11625" t="s">
        <v>341</v>
      </c>
      <c r="G11625">
        <f>VLOOKUP(A11625,'PY SIC'!$A$1:$C$331,3,0)</f>
        <v>1331614.8939645591</v>
      </c>
      <c r="H11625">
        <f>VLOOKUP(B11625,'Current %'!$A$1:$G$24,7,0)</f>
        <v>4.9503819569871245E-2</v>
      </c>
      <c r="I11625">
        <f t="shared" si="183"/>
        <v>65920.023447374755</v>
      </c>
    </row>
    <row r="11626" spans="1:9" x14ac:dyDescent="0.35">
      <c r="A11626" t="s">
        <v>157</v>
      </c>
      <c r="B11626" s="1">
        <v>44917</v>
      </c>
      <c r="C11626" s="3">
        <f>VLOOKUP(A11626,'PY SIC'!$A$1:$C$332,3,0)*VLOOKUP(B11626,'Current %'!$A$1:$G$24,7,0)</f>
        <v>18873.311336343289</v>
      </c>
      <c r="D11626" t="s">
        <v>341</v>
      </c>
      <c r="G11626">
        <f>VLOOKUP(A11626,'PY SIC'!$A$1:$C$331,3,0)</f>
        <v>381249.59852249193</v>
      </c>
      <c r="H11626">
        <f>VLOOKUP(B11626,'Current %'!$A$1:$G$24,7,0)</f>
        <v>4.9503819569871245E-2</v>
      </c>
      <c r="I11626">
        <f t="shared" si="183"/>
        <v>18873.311336343289</v>
      </c>
    </row>
    <row r="11627" spans="1:9" x14ac:dyDescent="0.35">
      <c r="A11627" t="s">
        <v>158</v>
      </c>
      <c r="B11627" s="1">
        <v>44917</v>
      </c>
      <c r="C11627" s="3">
        <f>VLOOKUP(A11627,'PY SIC'!$A$1:$C$332,3,0)*VLOOKUP(B11627,'Current %'!$A$1:$G$24,7,0)</f>
        <v>355.47199811182651</v>
      </c>
      <c r="D11627" t="s">
        <v>341</v>
      </c>
      <c r="G11627">
        <f>VLOOKUP(A11627,'PY SIC'!$A$1:$C$331,3,0)</f>
        <v>7180.6984026778409</v>
      </c>
      <c r="H11627">
        <f>VLOOKUP(B11627,'Current %'!$A$1:$G$24,7,0)</f>
        <v>4.9503819569871245E-2</v>
      </c>
      <c r="I11627">
        <f t="shared" si="183"/>
        <v>355.47199811182651</v>
      </c>
    </row>
    <row r="11628" spans="1:9" x14ac:dyDescent="0.35">
      <c r="A11628" t="s">
        <v>71</v>
      </c>
      <c r="B11628" s="1">
        <v>44917</v>
      </c>
      <c r="C11628" s="3">
        <f>VLOOKUP(A11628,'PY SIC'!$A$1:$C$332,3,0)*VLOOKUP(B11628,'Current %'!$A$1:$G$24,7,0)</f>
        <v>55477.636266928348</v>
      </c>
      <c r="D11628" t="s">
        <v>341</v>
      </c>
      <c r="G11628">
        <f>VLOOKUP(A11628,'PY SIC'!$A$1:$C$331,3,0)</f>
        <v>1120673.8540371712</v>
      </c>
      <c r="H11628">
        <f>VLOOKUP(B11628,'Current %'!$A$1:$G$24,7,0)</f>
        <v>4.9503819569871245E-2</v>
      </c>
      <c r="I11628">
        <f t="shared" si="183"/>
        <v>55477.636266928348</v>
      </c>
    </row>
    <row r="11629" spans="1:9" x14ac:dyDescent="0.35">
      <c r="A11629" t="s">
        <v>9</v>
      </c>
      <c r="B11629" s="1">
        <v>44917</v>
      </c>
      <c r="C11629" s="3">
        <f>VLOOKUP(A11629,'PY SIC'!$A$1:$C$332,3,0)*VLOOKUP(B11629,'Current %'!$A$1:$G$24,7,0)</f>
        <v>71470.428721374788</v>
      </c>
      <c r="D11629" t="s">
        <v>341</v>
      </c>
      <c r="G11629">
        <f>VLOOKUP(A11629,'PY SIC'!$A$1:$C$331,3,0)</f>
        <v>1443735.641862931</v>
      </c>
      <c r="H11629">
        <f>VLOOKUP(B11629,'Current %'!$A$1:$G$24,7,0)</f>
        <v>4.9503819569871245E-2</v>
      </c>
      <c r="I11629">
        <f t="shared" si="183"/>
        <v>71470.428721374788</v>
      </c>
    </row>
    <row r="11630" spans="1:9" x14ac:dyDescent="0.35">
      <c r="A11630" t="s">
        <v>72</v>
      </c>
      <c r="B11630" s="1">
        <v>44917</v>
      </c>
      <c r="C11630" s="3">
        <f>VLOOKUP(A11630,'PY SIC'!$A$1:$C$332,3,0)*VLOOKUP(B11630,'Current %'!$A$1:$G$24,7,0)</f>
        <v>52024.940373974685</v>
      </c>
      <c r="D11630" t="s">
        <v>341</v>
      </c>
      <c r="G11630">
        <f>VLOOKUP(A11630,'PY SIC'!$A$1:$C$331,3,0)</f>
        <v>1050927.8036727055</v>
      </c>
      <c r="H11630">
        <f>VLOOKUP(B11630,'Current %'!$A$1:$G$24,7,0)</f>
        <v>4.9503819569871245E-2</v>
      </c>
      <c r="I11630">
        <f t="shared" si="183"/>
        <v>52024.940373974685</v>
      </c>
    </row>
    <row r="11631" spans="1:9" x14ac:dyDescent="0.35">
      <c r="A11631" t="s">
        <v>73</v>
      </c>
      <c r="B11631" s="1">
        <v>44917</v>
      </c>
      <c r="C11631" s="3">
        <f>VLOOKUP(A11631,'PY SIC'!$A$1:$C$332,3,0)*VLOOKUP(B11631,'Current %'!$A$1:$G$24,7,0)</f>
        <v>32436.98738488914</v>
      </c>
      <c r="D11631" t="s">
        <v>341</v>
      </c>
      <c r="G11631">
        <f>VLOOKUP(A11631,'PY SIC'!$A$1:$C$331,3,0)</f>
        <v>655242.11397681257</v>
      </c>
      <c r="H11631">
        <f>VLOOKUP(B11631,'Current %'!$A$1:$G$24,7,0)</f>
        <v>4.9503819569871245E-2</v>
      </c>
      <c r="I11631">
        <f t="shared" si="183"/>
        <v>32436.98738488914</v>
      </c>
    </row>
    <row r="11632" spans="1:9" x14ac:dyDescent="0.35">
      <c r="A11632" t="s">
        <v>10</v>
      </c>
      <c r="B11632" s="1">
        <v>44917</v>
      </c>
      <c r="C11632" s="3">
        <f>VLOOKUP(A11632,'PY SIC'!$A$1:$C$332,3,0)*VLOOKUP(B11632,'Current %'!$A$1:$G$24,7,0)</f>
        <v>32660.805599284246</v>
      </c>
      <c r="D11632" t="s">
        <v>341</v>
      </c>
      <c r="G11632">
        <f>VLOOKUP(A11632,'PY SIC'!$A$1:$C$331,3,0)</f>
        <v>659763.34519371297</v>
      </c>
      <c r="H11632">
        <f>VLOOKUP(B11632,'Current %'!$A$1:$G$24,7,0)</f>
        <v>4.9503819569871245E-2</v>
      </c>
      <c r="I11632">
        <f t="shared" si="183"/>
        <v>32660.805599284246</v>
      </c>
    </row>
    <row r="11633" spans="1:9" x14ac:dyDescent="0.35">
      <c r="A11633" t="s">
        <v>159</v>
      </c>
      <c r="B11633" s="1">
        <v>44917</v>
      </c>
      <c r="C11633" s="3">
        <f>VLOOKUP(A11633,'PY SIC'!$A$1:$C$332,3,0)*VLOOKUP(B11633,'Current %'!$A$1:$G$24,7,0)</f>
        <v>11251.777292019528</v>
      </c>
      <c r="D11633" t="s">
        <v>341</v>
      </c>
      <c r="G11633">
        <f>VLOOKUP(A11633,'PY SIC'!$A$1:$C$331,3,0)</f>
        <v>227291.0936930516</v>
      </c>
      <c r="H11633">
        <f>VLOOKUP(B11633,'Current %'!$A$1:$G$24,7,0)</f>
        <v>4.9503819569871245E-2</v>
      </c>
      <c r="I11633">
        <f t="shared" si="183"/>
        <v>11251.777292019528</v>
      </c>
    </row>
    <row r="11634" spans="1:9" x14ac:dyDescent="0.35">
      <c r="A11634" t="s">
        <v>160</v>
      </c>
      <c r="B11634" s="1">
        <v>44917</v>
      </c>
      <c r="C11634" s="3">
        <f>VLOOKUP(A11634,'PY SIC'!$A$1:$C$332,3,0)*VLOOKUP(B11634,'Current %'!$A$1:$G$24,7,0)</f>
        <v>57162.976017175402</v>
      </c>
      <c r="D11634" t="s">
        <v>341</v>
      </c>
      <c r="G11634">
        <f>VLOOKUP(A11634,'PY SIC'!$A$1:$C$331,3,0)</f>
        <v>1154718.4947313769</v>
      </c>
      <c r="H11634">
        <f>VLOOKUP(B11634,'Current %'!$A$1:$G$24,7,0)</f>
        <v>4.9503819569871245E-2</v>
      </c>
      <c r="I11634">
        <f t="shared" si="183"/>
        <v>57162.976017175402</v>
      </c>
    </row>
    <row r="11635" spans="1:9" x14ac:dyDescent="0.35">
      <c r="A11635" t="s">
        <v>74</v>
      </c>
      <c r="B11635" s="1">
        <v>44917</v>
      </c>
      <c r="C11635" s="3">
        <f>VLOOKUP(A11635,'PY SIC'!$A$1:$C$332,3,0)*VLOOKUP(B11635,'Current %'!$A$1:$G$24,7,0)</f>
        <v>50970.095514086817</v>
      </c>
      <c r="D11635" t="s">
        <v>341</v>
      </c>
      <c r="G11635">
        <f>VLOOKUP(A11635,'PY SIC'!$A$1:$C$331,3,0)</f>
        <v>1029619.4507202829</v>
      </c>
      <c r="H11635">
        <f>VLOOKUP(B11635,'Current %'!$A$1:$G$24,7,0)</f>
        <v>4.9503819569871245E-2</v>
      </c>
      <c r="I11635">
        <f t="shared" si="183"/>
        <v>50970.095514086817</v>
      </c>
    </row>
    <row r="11636" spans="1:9" x14ac:dyDescent="0.35">
      <c r="A11636" t="s">
        <v>161</v>
      </c>
      <c r="B11636" s="1">
        <v>44917</v>
      </c>
      <c r="C11636" s="3">
        <f>VLOOKUP(A11636,'PY SIC'!$A$1:$C$332,3,0)*VLOOKUP(B11636,'Current %'!$A$1:$G$24,7,0)</f>
        <v>9684.9739915752198</v>
      </c>
      <c r="D11636" t="s">
        <v>341</v>
      </c>
      <c r="G11636">
        <f>VLOOKUP(A11636,'PY SIC'!$A$1:$C$331,3,0)</f>
        <v>195640.94398626237</v>
      </c>
      <c r="H11636">
        <f>VLOOKUP(B11636,'Current %'!$A$1:$G$24,7,0)</f>
        <v>4.9503819569871245E-2</v>
      </c>
      <c r="I11636">
        <f t="shared" si="183"/>
        <v>9684.9739915752198</v>
      </c>
    </row>
    <row r="11637" spans="1:9" x14ac:dyDescent="0.35">
      <c r="A11637" t="s">
        <v>75</v>
      </c>
      <c r="B11637" s="1">
        <v>44917</v>
      </c>
      <c r="C11637" s="3">
        <f>VLOOKUP(A11637,'PY SIC'!$A$1:$C$332,3,0)*VLOOKUP(B11637,'Current %'!$A$1:$G$24,7,0)</f>
        <v>145462.71561071699</v>
      </c>
      <c r="D11637" t="s">
        <v>341</v>
      </c>
      <c r="G11637">
        <f>VLOOKUP(A11637,'PY SIC'!$A$1:$C$331,3,0)</f>
        <v>2938413.9824888934</v>
      </c>
      <c r="H11637">
        <f>VLOOKUP(B11637,'Current %'!$A$1:$G$24,7,0)</f>
        <v>4.9503819569871245E-2</v>
      </c>
      <c r="I11637">
        <f t="shared" si="183"/>
        <v>145462.71561071699</v>
      </c>
    </row>
    <row r="11638" spans="1:9" x14ac:dyDescent="0.35">
      <c r="A11638" t="s">
        <v>113</v>
      </c>
      <c r="B11638" s="1">
        <v>44917</v>
      </c>
      <c r="C11638" s="3">
        <f>VLOOKUP(A11638,'PY SIC'!$A$1:$C$332,3,0)*VLOOKUP(B11638,'Current %'!$A$1:$G$24,7,0)</f>
        <v>31067.720327453855</v>
      </c>
      <c r="D11638" t="s">
        <v>341</v>
      </c>
      <c r="G11638">
        <f>VLOOKUP(A11638,'PY SIC'!$A$1:$C$331,3,0)</f>
        <v>627582.28753649804</v>
      </c>
      <c r="H11638">
        <f>VLOOKUP(B11638,'Current %'!$A$1:$G$24,7,0)</f>
        <v>4.9503819569871245E-2</v>
      </c>
      <c r="I11638">
        <f t="shared" si="183"/>
        <v>31067.720327453855</v>
      </c>
    </row>
    <row r="11639" spans="1:9" x14ac:dyDescent="0.35">
      <c r="A11639" t="s">
        <v>76</v>
      </c>
      <c r="B11639" s="1">
        <v>44917</v>
      </c>
      <c r="C11639" s="3">
        <f>VLOOKUP(A11639,'PY SIC'!$A$1:$C$332,3,0)*VLOOKUP(B11639,'Current %'!$A$1:$G$24,7,0)</f>
        <v>9455.9421270828607</v>
      </c>
      <c r="D11639" t="s">
        <v>341</v>
      </c>
      <c r="G11639">
        <f>VLOOKUP(A11639,'PY SIC'!$A$1:$C$331,3,0)</f>
        <v>191014.39463143743</v>
      </c>
      <c r="H11639">
        <f>VLOOKUP(B11639,'Current %'!$A$1:$G$24,7,0)</f>
        <v>4.9503819569871245E-2</v>
      </c>
      <c r="I11639">
        <f t="shared" si="183"/>
        <v>9455.9421270828607</v>
      </c>
    </row>
    <row r="11640" spans="1:9" x14ac:dyDescent="0.35">
      <c r="A11640" t="s">
        <v>266</v>
      </c>
      <c r="B11640" s="1">
        <v>44917</v>
      </c>
      <c r="C11640" s="3">
        <f>VLOOKUP(A11640,'PY SIC'!$A$1:$C$332,3,0)*VLOOKUP(B11640,'Current %'!$A$1:$G$24,7,0)</f>
        <v>1661.7090578572081</v>
      </c>
      <c r="D11640" t="s">
        <v>341</v>
      </c>
      <c r="G11640">
        <f>VLOOKUP(A11640,'PY SIC'!$A$1:$C$331,3,0)</f>
        <v>33567.289802998326</v>
      </c>
      <c r="H11640">
        <f>VLOOKUP(B11640,'Current %'!$A$1:$G$24,7,0)</f>
        <v>4.9503819569871245E-2</v>
      </c>
      <c r="I11640">
        <f t="shared" si="183"/>
        <v>1661.7090578572081</v>
      </c>
    </row>
    <row r="11641" spans="1:9" x14ac:dyDescent="0.35">
      <c r="A11641" t="s">
        <v>287</v>
      </c>
      <c r="B11641" s="1">
        <v>44917</v>
      </c>
      <c r="C11641" s="3">
        <f>VLOOKUP(A11641,'PY SIC'!$A$1:$C$332,3,0)*VLOOKUP(B11641,'Current %'!$A$1:$G$24,7,0)</f>
        <v>14301.328318109379</v>
      </c>
      <c r="D11641" t="s">
        <v>341</v>
      </c>
      <c r="G11641">
        <f>VLOOKUP(A11641,'PY SIC'!$A$1:$C$331,3,0)</f>
        <v>288893.43170629564</v>
      </c>
      <c r="H11641">
        <f>VLOOKUP(B11641,'Current %'!$A$1:$G$24,7,0)</f>
        <v>4.9503819569871245E-2</v>
      </c>
      <c r="I11641">
        <f t="shared" si="183"/>
        <v>14301.328318109379</v>
      </c>
    </row>
    <row r="11642" spans="1:9" x14ac:dyDescent="0.35">
      <c r="A11642" t="s">
        <v>267</v>
      </c>
      <c r="B11642" s="1">
        <v>44917</v>
      </c>
      <c r="C11642" s="3">
        <f>VLOOKUP(A11642,'PY SIC'!$A$1:$C$332,3,0)*VLOOKUP(B11642,'Current %'!$A$1:$G$24,7,0)</f>
        <v>4034.9519816200459</v>
      </c>
      <c r="D11642" t="s">
        <v>341</v>
      </c>
      <c r="G11642">
        <f>VLOOKUP(A11642,'PY SIC'!$A$1:$C$331,3,0)</f>
        <v>81507.892051137344</v>
      </c>
      <c r="H11642">
        <f>VLOOKUP(B11642,'Current %'!$A$1:$G$24,7,0)</f>
        <v>4.9503819569871245E-2</v>
      </c>
      <c r="I11642">
        <f t="shared" si="183"/>
        <v>4034.9519816200459</v>
      </c>
    </row>
    <row r="11643" spans="1:9" x14ac:dyDescent="0.35">
      <c r="A11643" t="s">
        <v>256</v>
      </c>
      <c r="B11643" s="1">
        <v>44917</v>
      </c>
      <c r="C11643" s="3">
        <f>VLOOKUP(A11643,'PY SIC'!$A$1:$C$332,3,0)*VLOOKUP(B11643,'Current %'!$A$1:$G$24,7,0)</f>
        <v>23301.730902508378</v>
      </c>
      <c r="D11643" t="s">
        <v>341</v>
      </c>
      <c r="G11643">
        <f>VLOOKUP(A11643,'PY SIC'!$A$1:$C$331,3,0)</f>
        <v>470705.71735620487</v>
      </c>
      <c r="H11643">
        <f>VLOOKUP(B11643,'Current %'!$A$1:$G$24,7,0)</f>
        <v>4.9503819569871245E-2</v>
      </c>
      <c r="I11643">
        <f t="shared" si="183"/>
        <v>23301.730902508378</v>
      </c>
    </row>
    <row r="11644" spans="1:9" x14ac:dyDescent="0.35">
      <c r="A11644" t="s">
        <v>268</v>
      </c>
      <c r="B11644" s="1">
        <v>44917</v>
      </c>
      <c r="C11644" s="3">
        <f>VLOOKUP(A11644,'PY SIC'!$A$1:$C$332,3,0)*VLOOKUP(B11644,'Current %'!$A$1:$G$24,7,0)</f>
        <v>10346.587214790905</v>
      </c>
      <c r="D11644" t="s">
        <v>341</v>
      </c>
      <c r="G11644">
        <f>VLOOKUP(A11644,'PY SIC'!$A$1:$C$331,3,0)</f>
        <v>209005.83641202486</v>
      </c>
      <c r="H11644">
        <f>VLOOKUP(B11644,'Current %'!$A$1:$G$24,7,0)</f>
        <v>4.9503819569871245E-2</v>
      </c>
      <c r="I11644">
        <f t="shared" si="183"/>
        <v>10346.587214790905</v>
      </c>
    </row>
    <row r="11645" spans="1:9" x14ac:dyDescent="0.35">
      <c r="A11645" t="s">
        <v>269</v>
      </c>
      <c r="B11645" s="1">
        <v>44917</v>
      </c>
      <c r="C11645" s="3">
        <f>VLOOKUP(A11645,'PY SIC'!$A$1:$C$332,3,0)*VLOOKUP(B11645,'Current %'!$A$1:$G$24,7,0)</f>
        <v>20128.99570945917</v>
      </c>
      <c r="D11645" t="s">
        <v>341</v>
      </c>
      <c r="G11645">
        <f>VLOOKUP(A11645,'PY SIC'!$A$1:$C$331,3,0)</f>
        <v>406615.00232418376</v>
      </c>
      <c r="H11645">
        <f>VLOOKUP(B11645,'Current %'!$A$1:$G$24,7,0)</f>
        <v>4.9503819569871245E-2</v>
      </c>
      <c r="I11645">
        <f t="shared" si="183"/>
        <v>20128.99570945917</v>
      </c>
    </row>
    <row r="11646" spans="1:9" x14ac:dyDescent="0.35">
      <c r="A11646" t="s">
        <v>270</v>
      </c>
      <c r="B11646" s="1">
        <v>44917</v>
      </c>
      <c r="C11646" s="3">
        <f>VLOOKUP(A11646,'PY SIC'!$A$1:$C$332,3,0)*VLOOKUP(B11646,'Current %'!$A$1:$G$24,7,0)</f>
        <v>5464.8935474741984</v>
      </c>
      <c r="D11646" t="s">
        <v>341</v>
      </c>
      <c r="G11646">
        <f>VLOOKUP(A11646,'PY SIC'!$A$1:$C$331,3,0)</f>
        <v>110393.37156117572</v>
      </c>
      <c r="H11646">
        <f>VLOOKUP(B11646,'Current %'!$A$1:$G$24,7,0)</f>
        <v>4.9503819569871245E-2</v>
      </c>
      <c r="I11646">
        <f t="shared" si="183"/>
        <v>5464.8935474741984</v>
      </c>
    </row>
    <row r="11647" spans="1:9" x14ac:dyDescent="0.35">
      <c r="A11647" t="s">
        <v>288</v>
      </c>
      <c r="B11647" s="1">
        <v>44917</v>
      </c>
      <c r="C11647" s="3">
        <f>VLOOKUP(A11647,'PY SIC'!$A$1:$C$332,3,0)*VLOOKUP(B11647,'Current %'!$A$1:$G$24,7,0)</f>
        <v>773.17610255633303</v>
      </c>
      <c r="D11647" t="s">
        <v>341</v>
      </c>
      <c r="G11647">
        <f>VLOOKUP(A11647,'PY SIC'!$A$1:$C$331,3,0)</f>
        <v>15618.514071728305</v>
      </c>
      <c r="H11647">
        <f>VLOOKUP(B11647,'Current %'!$A$1:$G$24,7,0)</f>
        <v>4.9503819569871245E-2</v>
      </c>
      <c r="I11647">
        <f t="shared" si="183"/>
        <v>773.17610255633303</v>
      </c>
    </row>
    <row r="11648" spans="1:9" x14ac:dyDescent="0.35">
      <c r="A11648" t="s">
        <v>315</v>
      </c>
      <c r="B11648" s="1">
        <v>44917</v>
      </c>
      <c r="C11648" s="3">
        <f>VLOOKUP(A11648,'PY SIC'!$A$1:$C$332,3,0)*VLOOKUP(B11648,'Current %'!$A$1:$G$24,7,0)</f>
        <v>10484.873755376128</v>
      </c>
      <c r="D11648" t="s">
        <v>341</v>
      </c>
      <c r="G11648">
        <f>VLOOKUP(A11648,'PY SIC'!$A$1:$C$331,3,0)</f>
        <v>211799.28834738594</v>
      </c>
      <c r="H11648">
        <f>VLOOKUP(B11648,'Current %'!$A$1:$G$24,7,0)</f>
        <v>4.9503819569871245E-2</v>
      </c>
      <c r="I11648">
        <f t="shared" si="183"/>
        <v>10484.873755376128</v>
      </c>
    </row>
    <row r="11649" spans="1:9" x14ac:dyDescent="0.35">
      <c r="A11649" t="s">
        <v>271</v>
      </c>
      <c r="B11649" s="1">
        <v>44917</v>
      </c>
      <c r="C11649" s="3">
        <f>VLOOKUP(A11649,'PY SIC'!$A$1:$C$332,3,0)*VLOOKUP(B11649,'Current %'!$A$1:$G$24,7,0)</f>
        <v>735.11725473694923</v>
      </c>
      <c r="D11649" t="s">
        <v>341</v>
      </c>
      <c r="G11649">
        <f>VLOOKUP(A11649,'PY SIC'!$A$1:$C$331,3,0)</f>
        <v>14849.707782636482</v>
      </c>
      <c r="H11649">
        <f>VLOOKUP(B11649,'Current %'!$A$1:$G$24,7,0)</f>
        <v>4.9503819569871245E-2</v>
      </c>
      <c r="I11649">
        <f t="shared" si="183"/>
        <v>735.11725473694923</v>
      </c>
    </row>
    <row r="11650" spans="1:9" x14ac:dyDescent="0.35">
      <c r="A11650" t="s">
        <v>289</v>
      </c>
      <c r="B11650" s="1">
        <v>44917</v>
      </c>
      <c r="C11650" s="3">
        <f>VLOOKUP(A11650,'PY SIC'!$A$1:$C$332,3,0)*VLOOKUP(B11650,'Current %'!$A$1:$G$24,7,0)</f>
        <v>40053.625795813648</v>
      </c>
      <c r="D11650" t="s">
        <v>341</v>
      </c>
      <c r="G11650">
        <f>VLOOKUP(A11650,'PY SIC'!$A$1:$C$331,3,0)</f>
        <v>809101.72475238412</v>
      </c>
      <c r="H11650">
        <f>VLOOKUP(B11650,'Current %'!$A$1:$G$24,7,0)</f>
        <v>4.9503819569871245E-2</v>
      </c>
      <c r="I11650">
        <f t="shared" si="183"/>
        <v>40053.625795813648</v>
      </c>
    </row>
    <row r="11651" spans="1:9" x14ac:dyDescent="0.35">
      <c r="A11651" t="s">
        <v>188</v>
      </c>
      <c r="B11651" s="1">
        <v>44917</v>
      </c>
      <c r="C11651" s="3">
        <f>VLOOKUP(A11651,'PY SIC'!$A$1:$C$332,3,0)*VLOOKUP(B11651,'Current %'!$A$1:$G$24,7,0)</f>
        <v>10227.065369161424</v>
      </c>
      <c r="D11651" t="s">
        <v>341</v>
      </c>
      <c r="G11651">
        <f>VLOOKUP(A11651,'PY SIC'!$A$1:$C$331,3,0)</f>
        <v>206591.43997417457</v>
      </c>
      <c r="H11651">
        <f>VLOOKUP(B11651,'Current %'!$A$1:$G$24,7,0)</f>
        <v>4.9503819569871245E-2</v>
      </c>
      <c r="I11651">
        <f t="shared" si="183"/>
        <v>10227.065369161424</v>
      </c>
    </row>
    <row r="11652" spans="1:9" x14ac:dyDescent="0.35">
      <c r="A11652" t="s">
        <v>189</v>
      </c>
      <c r="B11652" s="1">
        <v>44917</v>
      </c>
      <c r="C11652" s="3">
        <f>VLOOKUP(A11652,'PY SIC'!$A$1:$C$332,3,0)*VLOOKUP(B11652,'Current %'!$A$1:$G$24,7,0)</f>
        <v>2166.432333570403</v>
      </c>
      <c r="D11652" t="s">
        <v>341</v>
      </c>
      <c r="G11652">
        <f>VLOOKUP(A11652,'PY SIC'!$A$1:$C$331,3,0)</f>
        <v>43762.932888696239</v>
      </c>
      <c r="H11652">
        <f>VLOOKUP(B11652,'Current %'!$A$1:$G$24,7,0)</f>
        <v>4.9503819569871245E-2</v>
      </c>
      <c r="I11652">
        <f t="shared" si="183"/>
        <v>2166.432333570403</v>
      </c>
    </row>
    <row r="11653" spans="1:9" x14ac:dyDescent="0.35">
      <c r="A11653" t="s">
        <v>290</v>
      </c>
      <c r="B11653" s="1">
        <v>44917</v>
      </c>
      <c r="C11653" s="3">
        <f>VLOOKUP(A11653,'PY SIC'!$A$1:$C$332,3,0)*VLOOKUP(B11653,'Current %'!$A$1:$G$24,7,0)</f>
        <v>254.5723668386336</v>
      </c>
      <c r="D11653" t="s">
        <v>341</v>
      </c>
      <c r="G11653">
        <f>VLOOKUP(A11653,'PY SIC'!$A$1:$C$331,3,0)</f>
        <v>5142.4792884783801</v>
      </c>
      <c r="H11653">
        <f>VLOOKUP(B11653,'Current %'!$A$1:$G$24,7,0)</f>
        <v>4.9503819569871245E-2</v>
      </c>
      <c r="I11653">
        <f t="shared" si="183"/>
        <v>254.5723668386336</v>
      </c>
    </row>
    <row r="11654" spans="1:9" x14ac:dyDescent="0.35">
      <c r="A11654" t="s">
        <v>291</v>
      </c>
      <c r="B11654" s="1">
        <v>44917</v>
      </c>
      <c r="C11654" s="3">
        <f>VLOOKUP(A11654,'PY SIC'!$A$1:$C$332,3,0)*VLOOKUP(B11654,'Current %'!$A$1:$G$24,7,0)</f>
        <v>2934.4056145549416</v>
      </c>
      <c r="D11654" t="s">
        <v>341</v>
      </c>
      <c r="G11654">
        <f>VLOOKUP(A11654,'PY SIC'!$A$1:$C$331,3,0)</f>
        <v>59276.347563711308</v>
      </c>
      <c r="H11654">
        <f>VLOOKUP(B11654,'Current %'!$A$1:$G$24,7,0)</f>
        <v>4.9503819569871245E-2</v>
      </c>
      <c r="I11654">
        <f t="shared" si="183"/>
        <v>2934.4056145549416</v>
      </c>
    </row>
    <row r="11655" spans="1:9" x14ac:dyDescent="0.35">
      <c r="A11655" t="s">
        <v>292</v>
      </c>
      <c r="B11655" s="1">
        <v>44917</v>
      </c>
      <c r="C11655" s="3">
        <f>VLOOKUP(A11655,'PY SIC'!$A$1:$C$332,3,0)*VLOOKUP(B11655,'Current %'!$A$1:$G$24,7,0)</f>
        <v>197.5869661023967</v>
      </c>
      <c r="D11655" t="s">
        <v>341</v>
      </c>
      <c r="G11655">
        <f>VLOOKUP(A11655,'PY SIC'!$A$1:$C$331,3,0)</f>
        <v>3991.3478963682037</v>
      </c>
      <c r="H11655">
        <f>VLOOKUP(B11655,'Current %'!$A$1:$G$24,7,0)</f>
        <v>4.9503819569871245E-2</v>
      </c>
      <c r="I11655">
        <f t="shared" si="183"/>
        <v>197.5869661023967</v>
      </c>
    </row>
    <row r="11656" spans="1:9" x14ac:dyDescent="0.35">
      <c r="A11656" t="s">
        <v>190</v>
      </c>
      <c r="B11656" s="1">
        <v>44917</v>
      </c>
      <c r="C11656" s="3">
        <f>VLOOKUP(A11656,'PY SIC'!$A$1:$C$332,3,0)*VLOOKUP(B11656,'Current %'!$A$1:$G$24,7,0)</f>
        <v>87401.845092930365</v>
      </c>
      <c r="D11656" t="s">
        <v>341</v>
      </c>
      <c r="G11656">
        <f>VLOOKUP(A11656,'PY SIC'!$A$1:$C$331,3,0)</f>
        <v>1765557.6044908748</v>
      </c>
      <c r="H11656">
        <f>VLOOKUP(B11656,'Current %'!$A$1:$G$24,7,0)</f>
        <v>4.9503819569871245E-2</v>
      </c>
      <c r="I11656">
        <f t="shared" si="183"/>
        <v>87401.845092930365</v>
      </c>
    </row>
    <row r="11657" spans="1:9" x14ac:dyDescent="0.35">
      <c r="A11657" t="s">
        <v>316</v>
      </c>
      <c r="B11657" s="1">
        <v>44917</v>
      </c>
      <c r="C11657" s="3">
        <f>VLOOKUP(A11657,'PY SIC'!$A$1:$C$332,3,0)*VLOOKUP(B11657,'Current %'!$A$1:$G$24,7,0)</f>
        <v>3515.401034876787</v>
      </c>
      <c r="D11657" t="s">
        <v>341</v>
      </c>
      <c r="G11657">
        <f>VLOOKUP(A11657,'PY SIC'!$A$1:$C$331,3,0)</f>
        <v>71012.723168058568</v>
      </c>
      <c r="H11657">
        <f>VLOOKUP(B11657,'Current %'!$A$1:$G$24,7,0)</f>
        <v>4.9503819569871245E-2</v>
      </c>
      <c r="I11657">
        <f t="shared" si="183"/>
        <v>3515.401034876787</v>
      </c>
    </row>
    <row r="11658" spans="1:9" x14ac:dyDescent="0.35">
      <c r="A11658" t="s">
        <v>272</v>
      </c>
      <c r="B11658" s="1">
        <v>44917</v>
      </c>
      <c r="C11658" s="3">
        <f>VLOOKUP(A11658,'PY SIC'!$A$1:$C$332,3,0)*VLOOKUP(B11658,'Current %'!$A$1:$G$24,7,0)</f>
        <v>20268.298991602634</v>
      </c>
      <c r="D11658" t="s">
        <v>341</v>
      </c>
      <c r="G11658">
        <f>VLOOKUP(A11658,'PY SIC'!$A$1:$C$331,3,0)</f>
        <v>409428.99290822033</v>
      </c>
      <c r="H11658">
        <f>VLOOKUP(B11658,'Current %'!$A$1:$G$24,7,0)</f>
        <v>4.9503819569871245E-2</v>
      </c>
      <c r="I11658">
        <f t="shared" si="183"/>
        <v>20268.298991602634</v>
      </c>
    </row>
    <row r="11659" spans="1:9" x14ac:dyDescent="0.35">
      <c r="A11659" t="s">
        <v>293</v>
      </c>
      <c r="B11659" s="1">
        <v>44917</v>
      </c>
      <c r="C11659" s="3">
        <f>VLOOKUP(A11659,'PY SIC'!$A$1:$C$332,3,0)*VLOOKUP(B11659,'Current %'!$A$1:$G$24,7,0)</f>
        <v>537.40661547417506</v>
      </c>
      <c r="D11659" t="s">
        <v>341</v>
      </c>
      <c r="G11659">
        <f>VLOOKUP(A11659,'PY SIC'!$A$1:$C$331,3,0)</f>
        <v>10855.861631356798</v>
      </c>
      <c r="H11659">
        <f>VLOOKUP(B11659,'Current %'!$A$1:$G$24,7,0)</f>
        <v>4.9503819569871245E-2</v>
      </c>
      <c r="I11659">
        <f t="shared" si="183"/>
        <v>537.40661547417506</v>
      </c>
    </row>
    <row r="11660" spans="1:9" x14ac:dyDescent="0.35">
      <c r="A11660" t="s">
        <v>294</v>
      </c>
      <c r="B11660" s="1">
        <v>44917</v>
      </c>
      <c r="C11660" s="3">
        <f>VLOOKUP(A11660,'PY SIC'!$A$1:$C$332,3,0)*VLOOKUP(B11660,'Current %'!$A$1:$G$24,7,0)</f>
        <v>385.12734017196686</v>
      </c>
      <c r="D11660" t="s">
        <v>341</v>
      </c>
      <c r="G11660">
        <f>VLOOKUP(A11660,'PY SIC'!$A$1:$C$331,3,0)</f>
        <v>7779.7499974398152</v>
      </c>
      <c r="H11660">
        <f>VLOOKUP(B11660,'Current %'!$A$1:$G$24,7,0)</f>
        <v>4.9503819569871245E-2</v>
      </c>
      <c r="I11660">
        <f t="shared" ref="I11660:I11723" si="184">G11660*H11660</f>
        <v>385.12734017196686</v>
      </c>
    </row>
    <row r="11661" spans="1:9" x14ac:dyDescent="0.35">
      <c r="A11661" t="s">
        <v>317</v>
      </c>
      <c r="B11661" s="1">
        <v>44917</v>
      </c>
      <c r="C11661" s="3">
        <f>VLOOKUP(A11661,'PY SIC'!$A$1:$C$332,3,0)*VLOOKUP(B11661,'Current %'!$A$1:$G$24,7,0)</f>
        <v>100397.98272881718</v>
      </c>
      <c r="D11661" t="s">
        <v>341</v>
      </c>
      <c r="G11661">
        <f>VLOOKUP(A11661,'PY SIC'!$A$1:$C$331,3,0)</f>
        <v>2028085.5821056862</v>
      </c>
      <c r="H11661">
        <f>VLOOKUP(B11661,'Current %'!$A$1:$G$24,7,0)</f>
        <v>4.9503819569871245E-2</v>
      </c>
      <c r="I11661">
        <f t="shared" si="184"/>
        <v>100397.98272881718</v>
      </c>
    </row>
    <row r="11662" spans="1:9" x14ac:dyDescent="0.35">
      <c r="A11662" t="s">
        <v>257</v>
      </c>
      <c r="B11662" s="1">
        <v>44917</v>
      </c>
      <c r="C11662" s="3">
        <f>VLOOKUP(A11662,'PY SIC'!$A$1:$C$332,3,0)*VLOOKUP(B11662,'Current %'!$A$1:$G$24,7,0)</f>
        <v>51050.985169964479</v>
      </c>
      <c r="D11662" t="s">
        <v>341</v>
      </c>
      <c r="G11662">
        <f>VLOOKUP(A11662,'PY SIC'!$A$1:$C$331,3,0)</f>
        <v>1031253.4590974241</v>
      </c>
      <c r="H11662">
        <f>VLOOKUP(B11662,'Current %'!$A$1:$G$24,7,0)</f>
        <v>4.9503819569871245E-2</v>
      </c>
      <c r="I11662">
        <f t="shared" si="184"/>
        <v>51050.985169964479</v>
      </c>
    </row>
    <row r="11663" spans="1:9" x14ac:dyDescent="0.35">
      <c r="A11663" t="s">
        <v>273</v>
      </c>
      <c r="B11663" s="1">
        <v>44917</v>
      </c>
      <c r="C11663" s="3">
        <f>VLOOKUP(A11663,'PY SIC'!$A$1:$C$332,3,0)*VLOOKUP(B11663,'Current %'!$A$1:$G$24,7,0)</f>
        <v>1877.864665610477</v>
      </c>
      <c r="D11663" t="s">
        <v>341</v>
      </c>
      <c r="G11663">
        <f>VLOOKUP(A11663,'PY SIC'!$A$1:$C$331,3,0)</f>
        <v>37933.732829645596</v>
      </c>
      <c r="H11663">
        <f>VLOOKUP(B11663,'Current %'!$A$1:$G$24,7,0)</f>
        <v>4.9503819569871245E-2</v>
      </c>
      <c r="I11663">
        <f t="shared" si="184"/>
        <v>1877.864665610477</v>
      </c>
    </row>
    <row r="11664" spans="1:9" x14ac:dyDescent="0.35">
      <c r="A11664" t="s">
        <v>191</v>
      </c>
      <c r="B11664" s="1">
        <v>44917</v>
      </c>
      <c r="C11664" s="3">
        <f>VLOOKUP(A11664,'PY SIC'!$A$1:$C$332,3,0)*VLOOKUP(B11664,'Current %'!$A$1:$G$24,7,0)</f>
        <v>10495.702280939138</v>
      </c>
      <c r="D11664" t="s">
        <v>341</v>
      </c>
      <c r="G11664">
        <f>VLOOKUP(A11664,'PY SIC'!$A$1:$C$331,3,0)</f>
        <v>212018.02956083367</v>
      </c>
      <c r="H11664">
        <f>VLOOKUP(B11664,'Current %'!$A$1:$G$24,7,0)</f>
        <v>4.9503819569871245E-2</v>
      </c>
      <c r="I11664">
        <f t="shared" si="184"/>
        <v>10495.702280939138</v>
      </c>
    </row>
    <row r="11665" spans="1:9" x14ac:dyDescent="0.35">
      <c r="A11665" t="s">
        <v>274</v>
      </c>
      <c r="B11665" s="1">
        <v>44917</v>
      </c>
      <c r="C11665" s="3">
        <f>VLOOKUP(A11665,'PY SIC'!$A$1:$C$332,3,0)*VLOOKUP(B11665,'Current %'!$A$1:$G$24,7,0)</f>
        <v>225.14157420332495</v>
      </c>
      <c r="D11665" t="s">
        <v>341</v>
      </c>
      <c r="G11665">
        <f>VLOOKUP(A11665,'PY SIC'!$A$1:$C$331,3,0)</f>
        <v>4547.9636957215607</v>
      </c>
      <c r="H11665">
        <f>VLOOKUP(B11665,'Current %'!$A$1:$G$24,7,0)</f>
        <v>4.9503819569871245E-2</v>
      </c>
      <c r="I11665">
        <f t="shared" si="184"/>
        <v>225.14157420332495</v>
      </c>
    </row>
    <row r="11666" spans="1:9" x14ac:dyDescent="0.35">
      <c r="A11666" t="s">
        <v>258</v>
      </c>
      <c r="B11666" s="1">
        <v>44917</v>
      </c>
      <c r="C11666" s="3">
        <f>VLOOKUP(A11666,'PY SIC'!$A$1:$C$332,3,0)*VLOOKUP(B11666,'Current %'!$A$1:$G$24,7,0)</f>
        <v>2534.2972942278234</v>
      </c>
      <c r="D11666" t="s">
        <v>341</v>
      </c>
      <c r="G11666">
        <f>VLOOKUP(A11666,'PY SIC'!$A$1:$C$331,3,0)</f>
        <v>51193.974853815809</v>
      </c>
      <c r="H11666">
        <f>VLOOKUP(B11666,'Current %'!$A$1:$G$24,7,0)</f>
        <v>4.9503819569871245E-2</v>
      </c>
      <c r="I11666">
        <f t="shared" si="184"/>
        <v>2534.2972942278234</v>
      </c>
    </row>
    <row r="11667" spans="1:9" x14ac:dyDescent="0.35">
      <c r="A11667" t="s">
        <v>259</v>
      </c>
      <c r="B11667" s="1">
        <v>44917</v>
      </c>
      <c r="C11667" s="3">
        <f>VLOOKUP(A11667,'PY SIC'!$A$1:$C$332,3,0)*VLOOKUP(B11667,'Current %'!$A$1:$G$24,7,0)</f>
        <v>52399.932214219734</v>
      </c>
      <c r="D11667" t="s">
        <v>341</v>
      </c>
      <c r="G11667">
        <f>VLOOKUP(A11667,'PY SIC'!$A$1:$C$331,3,0)</f>
        <v>1058502.8118943595</v>
      </c>
      <c r="H11667">
        <f>VLOOKUP(B11667,'Current %'!$A$1:$G$24,7,0)</f>
        <v>4.9503819569871245E-2</v>
      </c>
      <c r="I11667">
        <f t="shared" si="184"/>
        <v>52399.932214219734</v>
      </c>
    </row>
    <row r="11668" spans="1:9" x14ac:dyDescent="0.35">
      <c r="A11668" t="s">
        <v>295</v>
      </c>
      <c r="B11668" s="1">
        <v>44917</v>
      </c>
      <c r="C11668" s="3">
        <f>VLOOKUP(A11668,'PY SIC'!$A$1:$C$332,3,0)*VLOOKUP(B11668,'Current %'!$A$1:$G$24,7,0)</f>
        <v>4399.1118767677481</v>
      </c>
      <c r="D11668" t="s">
        <v>341</v>
      </c>
      <c r="G11668">
        <f>VLOOKUP(A11668,'PY SIC'!$A$1:$C$331,3,0)</f>
        <v>88864.089983171973</v>
      </c>
      <c r="H11668">
        <f>VLOOKUP(B11668,'Current %'!$A$1:$G$24,7,0)</f>
        <v>4.9503819569871245E-2</v>
      </c>
      <c r="I11668">
        <f t="shared" si="184"/>
        <v>4399.1118767677481</v>
      </c>
    </row>
    <row r="11669" spans="1:9" x14ac:dyDescent="0.35">
      <c r="A11669" t="s">
        <v>260</v>
      </c>
      <c r="B11669" s="1">
        <v>44917</v>
      </c>
      <c r="C11669" s="3">
        <f>VLOOKUP(A11669,'PY SIC'!$A$1:$C$332,3,0)*VLOOKUP(B11669,'Current %'!$A$1:$G$24,7,0)</f>
        <v>185541.65052038326</v>
      </c>
      <c r="D11669" t="s">
        <v>341</v>
      </c>
      <c r="G11669">
        <f>VLOOKUP(A11669,'PY SIC'!$A$1:$C$331,3,0)</f>
        <v>3748026.9630205799</v>
      </c>
      <c r="H11669">
        <f>VLOOKUP(B11669,'Current %'!$A$1:$G$24,7,0)</f>
        <v>4.9503819569871245E-2</v>
      </c>
      <c r="I11669">
        <f t="shared" si="184"/>
        <v>185541.65052038326</v>
      </c>
    </row>
    <row r="11670" spans="1:9" x14ac:dyDescent="0.35">
      <c r="A11670" t="s">
        <v>261</v>
      </c>
      <c r="B11670" s="1">
        <v>44917</v>
      </c>
      <c r="C11670" s="3">
        <f>VLOOKUP(A11670,'PY SIC'!$A$1:$C$332,3,0)*VLOOKUP(B11670,'Current %'!$A$1:$G$24,7,0)</f>
        <v>195248.48388553577</v>
      </c>
      <c r="D11670" t="s">
        <v>341</v>
      </c>
      <c r="G11670">
        <f>VLOOKUP(A11670,'PY SIC'!$A$1:$C$331,3,0)</f>
        <v>3944109.4764406192</v>
      </c>
      <c r="H11670">
        <f>VLOOKUP(B11670,'Current %'!$A$1:$G$24,7,0)</f>
        <v>4.9503819569871245E-2</v>
      </c>
      <c r="I11670">
        <f t="shared" si="184"/>
        <v>195248.48388553577</v>
      </c>
    </row>
    <row r="11671" spans="1:9" x14ac:dyDescent="0.35">
      <c r="A11671" t="s">
        <v>275</v>
      </c>
      <c r="B11671" s="1">
        <v>44917</v>
      </c>
      <c r="C11671" s="3">
        <f>VLOOKUP(A11671,'PY SIC'!$A$1:$C$332,3,0)*VLOOKUP(B11671,'Current %'!$A$1:$G$24,7,0)</f>
        <v>1156.4437859434681</v>
      </c>
      <c r="D11671" t="s">
        <v>341</v>
      </c>
      <c r="G11671">
        <f>VLOOKUP(A11671,'PY SIC'!$A$1:$C$331,3,0)</f>
        <v>23360.698143932652</v>
      </c>
      <c r="H11671">
        <f>VLOOKUP(B11671,'Current %'!$A$1:$G$24,7,0)</f>
        <v>4.9503819569871245E-2</v>
      </c>
      <c r="I11671">
        <f t="shared" si="184"/>
        <v>1156.4437859434681</v>
      </c>
    </row>
    <row r="11672" spans="1:9" x14ac:dyDescent="0.35">
      <c r="A11672" t="s">
        <v>296</v>
      </c>
      <c r="B11672" s="1">
        <v>44917</v>
      </c>
      <c r="C11672" s="3">
        <f>VLOOKUP(A11672,'PY SIC'!$A$1:$C$332,3,0)*VLOOKUP(B11672,'Current %'!$A$1:$G$24,7,0)</f>
        <v>63466.840928371232</v>
      </c>
      <c r="D11672" t="s">
        <v>341</v>
      </c>
      <c r="G11672">
        <f>VLOOKUP(A11672,'PY SIC'!$A$1:$C$331,3,0)</f>
        <v>1282059.4750025731</v>
      </c>
      <c r="H11672">
        <f>VLOOKUP(B11672,'Current %'!$A$1:$G$24,7,0)</f>
        <v>4.9503819569871245E-2</v>
      </c>
      <c r="I11672">
        <f t="shared" si="184"/>
        <v>63466.840928371232</v>
      </c>
    </row>
    <row r="11673" spans="1:9" x14ac:dyDescent="0.35">
      <c r="A11673" t="s">
        <v>262</v>
      </c>
      <c r="B11673" s="1">
        <v>44917</v>
      </c>
      <c r="C11673" s="3">
        <f>VLOOKUP(A11673,'PY SIC'!$A$1:$C$332,3,0)*VLOOKUP(B11673,'Current %'!$A$1:$G$24,7,0)</f>
        <v>94893.034465285629</v>
      </c>
      <c r="D11673" t="s">
        <v>341</v>
      </c>
      <c r="G11673">
        <f>VLOOKUP(A11673,'PY SIC'!$A$1:$C$331,3,0)</f>
        <v>1916883.0867959717</v>
      </c>
      <c r="H11673">
        <f>VLOOKUP(B11673,'Current %'!$A$1:$G$24,7,0)</f>
        <v>4.9503819569871245E-2</v>
      </c>
      <c r="I11673">
        <f t="shared" si="184"/>
        <v>94893.034465285629</v>
      </c>
    </row>
    <row r="11674" spans="1:9" x14ac:dyDescent="0.35">
      <c r="A11674" t="s">
        <v>276</v>
      </c>
      <c r="B11674" s="1">
        <v>44917</v>
      </c>
      <c r="C11674" s="3">
        <f>VLOOKUP(A11674,'PY SIC'!$A$1:$C$332,3,0)*VLOOKUP(B11674,'Current %'!$A$1:$G$24,7,0)</f>
        <v>4251.3515161596852</v>
      </c>
      <c r="D11674" t="s">
        <v>341</v>
      </c>
      <c r="G11674">
        <f>VLOOKUP(A11674,'PY SIC'!$A$1:$C$331,3,0)</f>
        <v>85879.262511434994</v>
      </c>
      <c r="H11674">
        <f>VLOOKUP(B11674,'Current %'!$A$1:$G$24,7,0)</f>
        <v>4.9503819569871245E-2</v>
      </c>
      <c r="I11674">
        <f t="shared" si="184"/>
        <v>4251.3515161596852</v>
      </c>
    </row>
    <row r="11675" spans="1:9" x14ac:dyDescent="0.35">
      <c r="A11675" t="s">
        <v>319</v>
      </c>
      <c r="B11675" s="1">
        <v>44917</v>
      </c>
      <c r="C11675" s="3">
        <f>VLOOKUP(A11675,'PY SIC'!$A$1:$C$332,3,0)*VLOOKUP(B11675,'Current %'!$A$1:$G$24,7,0)</f>
        <v>3406.9299845454971</v>
      </c>
      <c r="D11675" t="s">
        <v>341</v>
      </c>
      <c r="G11675">
        <f>VLOOKUP(A11675,'PY SIC'!$A$1:$C$331,3,0)</f>
        <v>68821.557894878177</v>
      </c>
      <c r="H11675">
        <f>VLOOKUP(B11675,'Current %'!$A$1:$G$24,7,0)</f>
        <v>4.9503819569871245E-2</v>
      </c>
      <c r="I11675">
        <f t="shared" si="184"/>
        <v>3406.9299845454971</v>
      </c>
    </row>
    <row r="11676" spans="1:9" x14ac:dyDescent="0.35">
      <c r="A11676" t="s">
        <v>277</v>
      </c>
      <c r="B11676" s="1">
        <v>44917</v>
      </c>
      <c r="C11676" s="3">
        <f>VLOOKUP(A11676,'PY SIC'!$A$1:$C$332,3,0)*VLOOKUP(B11676,'Current %'!$A$1:$G$24,7,0)</f>
        <v>23210.848227303308</v>
      </c>
      <c r="D11676" t="s">
        <v>341</v>
      </c>
      <c r="G11676">
        <f>VLOOKUP(A11676,'PY SIC'!$A$1:$C$331,3,0)</f>
        <v>468869.84537713882</v>
      </c>
      <c r="H11676">
        <f>VLOOKUP(B11676,'Current %'!$A$1:$G$24,7,0)</f>
        <v>4.9503819569871245E-2</v>
      </c>
      <c r="I11676">
        <f t="shared" si="184"/>
        <v>23210.848227303308</v>
      </c>
    </row>
    <row r="11677" spans="1:9" x14ac:dyDescent="0.35">
      <c r="A11677" t="s">
        <v>320</v>
      </c>
      <c r="B11677" s="1">
        <v>44917</v>
      </c>
      <c r="C11677" s="3">
        <f>VLOOKUP(A11677,'PY SIC'!$A$1:$C$332,3,0)*VLOOKUP(B11677,'Current %'!$A$1:$G$24,7,0)</f>
        <v>83567.931527455308</v>
      </c>
      <c r="D11677" t="s">
        <v>341</v>
      </c>
      <c r="G11677">
        <f>VLOOKUP(A11677,'PY SIC'!$A$1:$C$331,3,0)</f>
        <v>1688110.7812197178</v>
      </c>
      <c r="H11677">
        <f>VLOOKUP(B11677,'Current %'!$A$1:$G$24,7,0)</f>
        <v>4.9503819569871245E-2</v>
      </c>
      <c r="I11677">
        <f t="shared" si="184"/>
        <v>83567.931527455308</v>
      </c>
    </row>
    <row r="11678" spans="1:9" x14ac:dyDescent="0.35">
      <c r="A11678" t="s">
        <v>263</v>
      </c>
      <c r="B11678" s="1">
        <v>44917</v>
      </c>
      <c r="C11678" s="3">
        <f>VLOOKUP(A11678,'PY SIC'!$A$1:$C$332,3,0)*VLOOKUP(B11678,'Current %'!$A$1:$G$24,7,0)</f>
        <v>124694.25956165492</v>
      </c>
      <c r="D11678" t="s">
        <v>341</v>
      </c>
      <c r="G11678">
        <f>VLOOKUP(A11678,'PY SIC'!$A$1:$C$331,3,0)</f>
        <v>2518881.5862108888</v>
      </c>
      <c r="H11678">
        <f>VLOOKUP(B11678,'Current %'!$A$1:$G$24,7,0)</f>
        <v>4.9503819569871245E-2</v>
      </c>
      <c r="I11678">
        <f t="shared" si="184"/>
        <v>124694.25956165492</v>
      </c>
    </row>
    <row r="11679" spans="1:9" x14ac:dyDescent="0.35">
      <c r="A11679" t="s">
        <v>297</v>
      </c>
      <c r="B11679" s="1">
        <v>44917</v>
      </c>
      <c r="C11679" s="3">
        <f>VLOOKUP(A11679,'PY SIC'!$A$1:$C$332,3,0)*VLOOKUP(B11679,'Current %'!$A$1:$G$24,7,0)</f>
        <v>97582.305627913636</v>
      </c>
      <c r="D11679" t="s">
        <v>341</v>
      </c>
      <c r="G11679">
        <f>VLOOKUP(A11679,'PY SIC'!$A$1:$C$331,3,0)</f>
        <v>1971207.6053077662</v>
      </c>
      <c r="H11679">
        <f>VLOOKUP(B11679,'Current %'!$A$1:$G$24,7,0)</f>
        <v>4.9503819569871245E-2</v>
      </c>
      <c r="I11679">
        <f t="shared" si="184"/>
        <v>97582.305627913636</v>
      </c>
    </row>
    <row r="11680" spans="1:9" x14ac:dyDescent="0.35">
      <c r="A11680" t="s">
        <v>278</v>
      </c>
      <c r="B11680" s="1">
        <v>44917</v>
      </c>
      <c r="C11680" s="3">
        <f>VLOOKUP(A11680,'PY SIC'!$A$1:$C$332,3,0)*VLOOKUP(B11680,'Current %'!$A$1:$G$24,7,0)</f>
        <v>6503.774880992687</v>
      </c>
      <c r="D11680" t="s">
        <v>341</v>
      </c>
      <c r="G11680">
        <f>VLOOKUP(A11680,'PY SIC'!$A$1:$C$331,3,0)</f>
        <v>131379.25391419657</v>
      </c>
      <c r="H11680">
        <f>VLOOKUP(B11680,'Current %'!$A$1:$G$24,7,0)</f>
        <v>4.9503819569871245E-2</v>
      </c>
      <c r="I11680">
        <f t="shared" si="184"/>
        <v>6503.774880992687</v>
      </c>
    </row>
    <row r="11681" spans="1:9" x14ac:dyDescent="0.35">
      <c r="A11681" t="s">
        <v>279</v>
      </c>
      <c r="B11681" s="1">
        <v>44917</v>
      </c>
      <c r="C11681" s="3">
        <f>VLOOKUP(A11681,'PY SIC'!$A$1:$C$332,3,0)*VLOOKUP(B11681,'Current %'!$A$1:$G$24,7,0)</f>
        <v>114004.24964809175</v>
      </c>
      <c r="D11681" t="s">
        <v>341</v>
      </c>
      <c r="G11681">
        <f>VLOOKUP(A11681,'PY SIC'!$A$1:$C$331,3,0)</f>
        <v>2302938.4528032746</v>
      </c>
      <c r="H11681">
        <f>VLOOKUP(B11681,'Current %'!$A$1:$G$24,7,0)</f>
        <v>4.9503819569871245E-2</v>
      </c>
      <c r="I11681">
        <f t="shared" si="184"/>
        <v>114004.24964809175</v>
      </c>
    </row>
    <row r="11682" spans="1:9" x14ac:dyDescent="0.35">
      <c r="A11682" t="s">
        <v>298</v>
      </c>
      <c r="B11682" s="1">
        <v>44917</v>
      </c>
      <c r="C11682" s="3">
        <f>VLOOKUP(A11682,'PY SIC'!$A$1:$C$332,3,0)*VLOOKUP(B11682,'Current %'!$A$1:$G$24,7,0)</f>
        <v>845.10942794863388</v>
      </c>
      <c r="D11682" t="s">
        <v>341</v>
      </c>
      <c r="G11682">
        <f>VLOOKUP(A11682,'PY SIC'!$A$1:$C$331,3,0)</f>
        <v>17071.600439958373</v>
      </c>
      <c r="H11682">
        <f>VLOOKUP(B11682,'Current %'!$A$1:$G$24,7,0)</f>
        <v>4.9503819569871245E-2</v>
      </c>
      <c r="I11682">
        <f t="shared" si="184"/>
        <v>845.10942794863388</v>
      </c>
    </row>
    <row r="11683" spans="1:9" x14ac:dyDescent="0.35">
      <c r="A11683" t="s">
        <v>280</v>
      </c>
      <c r="B11683" s="1">
        <v>44917</v>
      </c>
      <c r="C11683" s="3">
        <f>VLOOKUP(A11683,'PY SIC'!$A$1:$C$332,3,0)*VLOOKUP(B11683,'Current %'!$A$1:$G$24,7,0)</f>
        <v>17949.432933760148</v>
      </c>
      <c r="D11683" t="s">
        <v>341</v>
      </c>
      <c r="G11683">
        <f>VLOOKUP(A11683,'PY SIC'!$A$1:$C$331,3,0)</f>
        <v>362586.82844514161</v>
      </c>
      <c r="H11683">
        <f>VLOOKUP(B11683,'Current %'!$A$1:$G$24,7,0)</f>
        <v>4.9503819569871245E-2</v>
      </c>
      <c r="I11683">
        <f t="shared" si="184"/>
        <v>17949.432933760148</v>
      </c>
    </row>
    <row r="11684" spans="1:9" x14ac:dyDescent="0.35">
      <c r="A11684" t="s">
        <v>321</v>
      </c>
      <c r="B11684" s="1">
        <v>44917</v>
      </c>
      <c r="C11684" s="3">
        <f>VLOOKUP(A11684,'PY SIC'!$A$1:$C$332,3,0)*VLOOKUP(B11684,'Current %'!$A$1:$G$24,7,0)</f>
        <v>17232.07503086884</v>
      </c>
      <c r="D11684" t="s">
        <v>341</v>
      </c>
      <c r="G11684">
        <f>VLOOKUP(A11684,'PY SIC'!$A$1:$C$331,3,0)</f>
        <v>348095.86776525294</v>
      </c>
      <c r="H11684">
        <f>VLOOKUP(B11684,'Current %'!$A$1:$G$24,7,0)</f>
        <v>4.9503819569871245E-2</v>
      </c>
      <c r="I11684">
        <f t="shared" si="184"/>
        <v>17232.07503086884</v>
      </c>
    </row>
    <row r="11685" spans="1:9" x14ac:dyDescent="0.35">
      <c r="A11685" t="s">
        <v>322</v>
      </c>
      <c r="B11685" s="1">
        <v>44917</v>
      </c>
      <c r="C11685" s="3">
        <f>VLOOKUP(A11685,'PY SIC'!$A$1:$C$332,3,0)*VLOOKUP(B11685,'Current %'!$A$1:$G$24,7,0)</f>
        <v>98363.319873210363</v>
      </c>
      <c r="D11685" t="s">
        <v>341</v>
      </c>
      <c r="G11685">
        <f>VLOOKUP(A11685,'PY SIC'!$A$1:$C$331,3,0)</f>
        <v>1986984.4534799438</v>
      </c>
      <c r="H11685">
        <f>VLOOKUP(B11685,'Current %'!$A$1:$G$24,7,0)</f>
        <v>4.9503819569871245E-2</v>
      </c>
      <c r="I11685">
        <f t="shared" si="184"/>
        <v>98363.319873210363</v>
      </c>
    </row>
    <row r="11686" spans="1:9" x14ac:dyDescent="0.35">
      <c r="A11686" t="s">
        <v>299</v>
      </c>
      <c r="B11686" s="1">
        <v>44917</v>
      </c>
      <c r="C11686" s="3">
        <f>VLOOKUP(A11686,'PY SIC'!$A$1:$C$332,3,0)*VLOOKUP(B11686,'Current %'!$A$1:$G$24,7,0)</f>
        <v>90.85873846434572</v>
      </c>
      <c r="D11686" t="s">
        <v>341</v>
      </c>
      <c r="G11686">
        <f>VLOOKUP(A11686,'PY SIC'!$A$1:$C$331,3,0)</f>
        <v>1835.3884458572909</v>
      </c>
      <c r="H11686">
        <f>VLOOKUP(B11686,'Current %'!$A$1:$G$24,7,0)</f>
        <v>4.9503819569871245E-2</v>
      </c>
      <c r="I11686">
        <f t="shared" si="184"/>
        <v>90.85873846434572</v>
      </c>
    </row>
    <row r="11687" spans="1:9" x14ac:dyDescent="0.35">
      <c r="A11687" t="s">
        <v>323</v>
      </c>
      <c r="B11687" s="1">
        <v>44917</v>
      </c>
      <c r="C11687" s="3">
        <f>VLOOKUP(A11687,'PY SIC'!$A$1:$C$332,3,0)*VLOOKUP(B11687,'Current %'!$A$1:$G$24,7,0)</f>
        <v>70337.074201543524</v>
      </c>
      <c r="D11687" t="s">
        <v>341</v>
      </c>
      <c r="G11687">
        <f>VLOOKUP(A11687,'PY SIC'!$A$1:$C$331,3,0)</f>
        <v>1420841.3575495437</v>
      </c>
      <c r="H11687">
        <f>VLOOKUP(B11687,'Current %'!$A$1:$G$24,7,0)</f>
        <v>4.9503819569871245E-2</v>
      </c>
      <c r="I11687">
        <f t="shared" si="184"/>
        <v>70337.074201543524</v>
      </c>
    </row>
    <row r="11688" spans="1:9" x14ac:dyDescent="0.35">
      <c r="A11688" t="s">
        <v>300</v>
      </c>
      <c r="B11688" s="1">
        <v>44917</v>
      </c>
      <c r="C11688" s="3">
        <f>VLOOKUP(A11688,'PY SIC'!$A$1:$C$332,3,0)*VLOOKUP(B11688,'Current %'!$A$1:$G$24,7,0)</f>
        <v>272087.31145332666</v>
      </c>
      <c r="D11688" t="s">
        <v>341</v>
      </c>
      <c r="G11688">
        <f>VLOOKUP(A11688,'PY SIC'!$A$1:$C$331,3,0)</f>
        <v>5496289.2523736292</v>
      </c>
      <c r="H11688">
        <f>VLOOKUP(B11688,'Current %'!$A$1:$G$24,7,0)</f>
        <v>4.9503819569871245E-2</v>
      </c>
      <c r="I11688">
        <f t="shared" si="184"/>
        <v>272087.31145332666</v>
      </c>
    </row>
    <row r="11689" spans="1:9" x14ac:dyDescent="0.35">
      <c r="A11689" t="s">
        <v>255</v>
      </c>
      <c r="B11689" s="1">
        <v>44917</v>
      </c>
      <c r="C11689" s="3">
        <f>VLOOKUP(A11689,'PY SIC'!$A$1:$C$332,3,0)*VLOOKUP(B11689,'Current %'!$A$1:$G$24,7,0)</f>
        <v>115509.34175127465</v>
      </c>
      <c r="D11689" t="s">
        <v>341</v>
      </c>
      <c r="G11689">
        <f>VLOOKUP(A11689,'PY SIC'!$A$1:$C$331,3,0)</f>
        <v>2333342.0078473166</v>
      </c>
      <c r="H11689">
        <f>VLOOKUP(B11689,'Current %'!$A$1:$G$24,7,0)</f>
        <v>4.9503819569871245E-2</v>
      </c>
      <c r="I11689">
        <f t="shared" si="184"/>
        <v>115509.34175127465</v>
      </c>
    </row>
    <row r="11690" spans="1:9" x14ac:dyDescent="0.35">
      <c r="A11690" t="s">
        <v>281</v>
      </c>
      <c r="B11690" s="1">
        <v>44917</v>
      </c>
      <c r="C11690" s="3">
        <f>VLOOKUP(A11690,'PY SIC'!$A$1:$C$332,3,0)*VLOOKUP(B11690,'Current %'!$A$1:$G$24,7,0)</f>
        <v>71403.78541568121</v>
      </c>
      <c r="D11690" t="s">
        <v>341</v>
      </c>
      <c r="G11690">
        <f>VLOOKUP(A11690,'PY SIC'!$A$1:$C$331,3,0)</f>
        <v>1442389.4163338176</v>
      </c>
      <c r="H11690">
        <f>VLOOKUP(B11690,'Current %'!$A$1:$G$24,7,0)</f>
        <v>4.9503819569871245E-2</v>
      </c>
      <c r="I11690">
        <f t="shared" si="184"/>
        <v>71403.78541568121</v>
      </c>
    </row>
    <row r="11691" spans="1:9" x14ac:dyDescent="0.35">
      <c r="A11691" t="s">
        <v>324</v>
      </c>
      <c r="B11691" s="1">
        <v>44917</v>
      </c>
      <c r="C11691" s="3">
        <f>VLOOKUP(A11691,'PY SIC'!$A$1:$C$332,3,0)*VLOOKUP(B11691,'Current %'!$A$1:$G$24,7,0)</f>
        <v>23428.453717637163</v>
      </c>
      <c r="D11691" t="s">
        <v>341</v>
      </c>
      <c r="G11691">
        <f>VLOOKUP(A11691,'PY SIC'!$A$1:$C$331,3,0)</f>
        <v>473265.57670099591</v>
      </c>
      <c r="H11691">
        <f>VLOOKUP(B11691,'Current %'!$A$1:$G$24,7,0)</f>
        <v>4.9503819569871245E-2</v>
      </c>
      <c r="I11691">
        <f t="shared" si="184"/>
        <v>23428.453717637163</v>
      </c>
    </row>
    <row r="11692" spans="1:9" x14ac:dyDescent="0.35">
      <c r="A11692" t="s">
        <v>282</v>
      </c>
      <c r="B11692" s="1">
        <v>44917</v>
      </c>
      <c r="C11692" s="3">
        <f>VLOOKUP(A11692,'PY SIC'!$A$1:$C$332,3,0)*VLOOKUP(B11692,'Current %'!$A$1:$G$24,7,0)</f>
        <v>21621.364295106145</v>
      </c>
      <c r="D11692" t="s">
        <v>341</v>
      </c>
      <c r="G11692">
        <f>VLOOKUP(A11692,'PY SIC'!$A$1:$C$331,3,0)</f>
        <v>436761.53644243698</v>
      </c>
      <c r="H11692">
        <f>VLOOKUP(B11692,'Current %'!$A$1:$G$24,7,0)</f>
        <v>4.9503819569871245E-2</v>
      </c>
      <c r="I11692">
        <f t="shared" si="184"/>
        <v>21621.364295106145</v>
      </c>
    </row>
    <row r="11693" spans="1:9" x14ac:dyDescent="0.35">
      <c r="A11693" t="s">
        <v>325</v>
      </c>
      <c r="B11693" s="1">
        <v>44917</v>
      </c>
      <c r="C11693" s="3">
        <f>VLOOKUP(A11693,'PY SIC'!$A$1:$C$332,3,0)*VLOOKUP(B11693,'Current %'!$A$1:$G$24,7,0)</f>
        <v>18539.847461554513</v>
      </c>
      <c r="D11693" t="s">
        <v>341</v>
      </c>
      <c r="G11693">
        <f>VLOOKUP(A11693,'PY SIC'!$A$1:$C$331,3,0)</f>
        <v>374513.47436709987</v>
      </c>
      <c r="H11693">
        <f>VLOOKUP(B11693,'Current %'!$A$1:$G$24,7,0)</f>
        <v>4.9503819569871245E-2</v>
      </c>
      <c r="I11693">
        <f t="shared" si="184"/>
        <v>18539.847461554513</v>
      </c>
    </row>
    <row r="11694" spans="1:9" x14ac:dyDescent="0.35">
      <c r="A11694" t="s">
        <v>264</v>
      </c>
      <c r="B11694" s="1">
        <v>44917</v>
      </c>
      <c r="C11694" s="3">
        <f>VLOOKUP(A11694,'PY SIC'!$A$1:$C$332,3,0)*VLOOKUP(B11694,'Current %'!$A$1:$G$24,7,0)</f>
        <v>6092.9075656351843</v>
      </c>
      <c r="D11694" t="s">
        <v>341</v>
      </c>
      <c r="G11694">
        <f>VLOOKUP(A11694,'PY SIC'!$A$1:$C$331,3,0)</f>
        <v>123079.54453969887</v>
      </c>
      <c r="H11694">
        <f>VLOOKUP(B11694,'Current %'!$A$1:$G$24,7,0)</f>
        <v>4.9503819569871245E-2</v>
      </c>
      <c r="I11694">
        <f t="shared" si="184"/>
        <v>6092.9075656351843</v>
      </c>
    </row>
    <row r="11695" spans="1:9" x14ac:dyDescent="0.35">
      <c r="A11695" t="s">
        <v>326</v>
      </c>
      <c r="B11695" s="1">
        <v>44917</v>
      </c>
      <c r="C11695" s="3">
        <f>VLOOKUP(A11695,'PY SIC'!$A$1:$C$332,3,0)*VLOOKUP(B11695,'Current %'!$A$1:$G$24,7,0)</f>
        <v>17538.367285408123</v>
      </c>
      <c r="D11695" t="s">
        <v>341</v>
      </c>
      <c r="G11695">
        <f>VLOOKUP(A11695,'PY SIC'!$A$1:$C$331,3,0)</f>
        <v>354283.11265262921</v>
      </c>
      <c r="H11695">
        <f>VLOOKUP(B11695,'Current %'!$A$1:$G$24,7,0)</f>
        <v>4.9503819569871245E-2</v>
      </c>
      <c r="I11695">
        <f t="shared" si="184"/>
        <v>17538.367285408123</v>
      </c>
    </row>
    <row r="11696" spans="1:9" x14ac:dyDescent="0.35">
      <c r="A11696" t="s">
        <v>327</v>
      </c>
      <c r="B11696" s="1">
        <v>44917</v>
      </c>
      <c r="C11696" s="3">
        <f>VLOOKUP(A11696,'PY SIC'!$A$1:$C$332,3,0)*VLOOKUP(B11696,'Current %'!$A$1:$G$24,7,0)</f>
        <v>75940.323820135571</v>
      </c>
      <c r="D11696" t="s">
        <v>341</v>
      </c>
      <c r="G11696">
        <f>VLOOKUP(A11696,'PY SIC'!$A$1:$C$331,3,0)</f>
        <v>1534029.585594926</v>
      </c>
      <c r="H11696">
        <f>VLOOKUP(B11696,'Current %'!$A$1:$G$24,7,0)</f>
        <v>4.9503819569871245E-2</v>
      </c>
      <c r="I11696">
        <f t="shared" si="184"/>
        <v>75940.323820135571</v>
      </c>
    </row>
    <row r="11697" spans="1:9" x14ac:dyDescent="0.35">
      <c r="A11697" t="s">
        <v>192</v>
      </c>
      <c r="B11697" s="1">
        <v>44917</v>
      </c>
      <c r="C11697" s="3">
        <f>VLOOKUP(A11697,'PY SIC'!$A$1:$C$332,3,0)*VLOOKUP(B11697,'Current %'!$A$1:$G$24,7,0)</f>
        <v>108404.9518714078</v>
      </c>
      <c r="D11697" t="s">
        <v>341</v>
      </c>
      <c r="G11697">
        <f>VLOOKUP(A11697,'PY SIC'!$A$1:$C$331,3,0)</f>
        <v>2189830.053788105</v>
      </c>
      <c r="H11697">
        <f>VLOOKUP(B11697,'Current %'!$A$1:$G$24,7,0)</f>
        <v>4.9503819569871245E-2</v>
      </c>
      <c r="I11697">
        <f t="shared" si="184"/>
        <v>108404.9518714078</v>
      </c>
    </row>
    <row r="11698" spans="1:9" x14ac:dyDescent="0.35">
      <c r="A11698" t="s">
        <v>301</v>
      </c>
      <c r="B11698" s="1">
        <v>44917</v>
      </c>
      <c r="C11698" s="3">
        <f>VLOOKUP(A11698,'PY SIC'!$A$1:$C$332,3,0)*VLOOKUP(B11698,'Current %'!$A$1:$G$24,7,0)</f>
        <v>405.00737326075148</v>
      </c>
      <c r="D11698" t="s">
        <v>341</v>
      </c>
      <c r="G11698">
        <f>VLOOKUP(A11698,'PY SIC'!$A$1:$C$331,3,0)</f>
        <v>8181.3358399367826</v>
      </c>
      <c r="H11698">
        <f>VLOOKUP(B11698,'Current %'!$A$1:$G$24,7,0)</f>
        <v>4.9503819569871245E-2</v>
      </c>
      <c r="I11698">
        <f t="shared" si="184"/>
        <v>405.00737326075148</v>
      </c>
    </row>
    <row r="11699" spans="1:9" x14ac:dyDescent="0.35">
      <c r="A11699" t="s">
        <v>283</v>
      </c>
      <c r="B11699" s="1">
        <v>44917</v>
      </c>
      <c r="C11699" s="3">
        <f>VLOOKUP(A11699,'PY SIC'!$A$1:$C$332,3,0)*VLOOKUP(B11699,'Current %'!$A$1:$G$24,7,0)</f>
        <v>63873.855568317922</v>
      </c>
      <c r="D11699" t="s">
        <v>341</v>
      </c>
      <c r="G11699">
        <f>VLOOKUP(A11699,'PY SIC'!$A$1:$C$331,3,0)</f>
        <v>1290281.3585558657</v>
      </c>
      <c r="H11699">
        <f>VLOOKUP(B11699,'Current %'!$A$1:$G$24,7,0)</f>
        <v>4.9503819569871245E-2</v>
      </c>
      <c r="I11699">
        <f t="shared" si="184"/>
        <v>63873.855568317922</v>
      </c>
    </row>
    <row r="11700" spans="1:9" x14ac:dyDescent="0.35">
      <c r="A11700" t="s">
        <v>284</v>
      </c>
      <c r="B11700" s="1">
        <v>44917</v>
      </c>
      <c r="C11700" s="3">
        <f>VLOOKUP(A11700,'PY SIC'!$A$1:$C$332,3,0)*VLOOKUP(B11700,'Current %'!$A$1:$G$24,7,0)</f>
        <v>4516.3027397892092</v>
      </c>
      <c r="D11700" t="s">
        <v>341</v>
      </c>
      <c r="G11700">
        <f>VLOOKUP(A11700,'PY SIC'!$A$1:$C$331,3,0)</f>
        <v>91231.39949665415</v>
      </c>
      <c r="H11700">
        <f>VLOOKUP(B11700,'Current %'!$A$1:$G$24,7,0)</f>
        <v>4.9503819569871245E-2</v>
      </c>
      <c r="I11700">
        <f t="shared" si="184"/>
        <v>4516.3027397892092</v>
      </c>
    </row>
    <row r="11701" spans="1:9" x14ac:dyDescent="0.35">
      <c r="A11701" t="s">
        <v>302</v>
      </c>
      <c r="B11701" s="1">
        <v>44917</v>
      </c>
      <c r="C11701" s="3">
        <f>VLOOKUP(A11701,'PY SIC'!$A$1:$C$332,3,0)*VLOOKUP(B11701,'Current %'!$A$1:$G$24,7,0)</f>
        <v>40407.222179313438</v>
      </c>
      <c r="D11701" t="s">
        <v>341</v>
      </c>
      <c r="G11701">
        <f>VLOOKUP(A11701,'PY SIC'!$A$1:$C$331,3,0)</f>
        <v>816244.53487435274</v>
      </c>
      <c r="H11701">
        <f>VLOOKUP(B11701,'Current %'!$A$1:$G$24,7,0)</f>
        <v>4.9503819569871245E-2</v>
      </c>
      <c r="I11701">
        <f t="shared" si="184"/>
        <v>40407.222179313438</v>
      </c>
    </row>
    <row r="11702" spans="1:9" x14ac:dyDescent="0.35">
      <c r="A11702" t="s">
        <v>265</v>
      </c>
      <c r="B11702" s="1">
        <v>44917</v>
      </c>
      <c r="C11702" s="3">
        <f>VLOOKUP(A11702,'PY SIC'!$A$1:$C$332,3,0)*VLOOKUP(B11702,'Current %'!$A$1:$G$24,7,0)</f>
        <v>57355.260425286906</v>
      </c>
      <c r="D11702" t="s">
        <v>341</v>
      </c>
      <c r="G11702">
        <f>VLOOKUP(A11702,'PY SIC'!$A$1:$C$331,3,0)</f>
        <v>1158602.7285093404</v>
      </c>
      <c r="H11702">
        <f>VLOOKUP(B11702,'Current %'!$A$1:$G$24,7,0)</f>
        <v>4.9503819569871245E-2</v>
      </c>
      <c r="I11702">
        <f t="shared" si="184"/>
        <v>57355.260425286906</v>
      </c>
    </row>
    <row r="11703" spans="1:9" x14ac:dyDescent="0.35">
      <c r="A11703" t="s">
        <v>328</v>
      </c>
      <c r="B11703" s="1">
        <v>44917</v>
      </c>
      <c r="C11703" s="3">
        <f>VLOOKUP(A11703,'PY SIC'!$A$1:$C$332,3,0)*VLOOKUP(B11703,'Current %'!$A$1:$G$24,7,0)</f>
        <v>506.44444135530517</v>
      </c>
      <c r="D11703" t="s">
        <v>341</v>
      </c>
      <c r="G11703">
        <f>VLOOKUP(A11703,'PY SIC'!$A$1:$C$331,3,0)</f>
        <v>10230.411425940449</v>
      </c>
      <c r="H11703">
        <f>VLOOKUP(B11703,'Current %'!$A$1:$G$24,7,0)</f>
        <v>4.9503819569871245E-2</v>
      </c>
      <c r="I11703">
        <f t="shared" si="184"/>
        <v>506.44444135530517</v>
      </c>
    </row>
    <row r="11704" spans="1:9" x14ac:dyDescent="0.35">
      <c r="A11704" t="s">
        <v>285</v>
      </c>
      <c r="B11704" s="1">
        <v>44917</v>
      </c>
      <c r="C11704" s="3">
        <f>VLOOKUP(A11704,'PY SIC'!$A$1:$C$332,3,0)*VLOOKUP(B11704,'Current %'!$A$1:$G$24,7,0)</f>
        <v>923.93482490054339</v>
      </c>
      <c r="D11704" t="s">
        <v>341</v>
      </c>
      <c r="G11704">
        <f>VLOOKUP(A11704,'PY SIC'!$A$1:$C$331,3,0)</f>
        <v>18663.909834199214</v>
      </c>
      <c r="H11704">
        <f>VLOOKUP(B11704,'Current %'!$A$1:$G$24,7,0)</f>
        <v>4.9503819569871245E-2</v>
      </c>
      <c r="I11704">
        <f t="shared" si="184"/>
        <v>923.93482490054339</v>
      </c>
    </row>
    <row r="11705" spans="1:9" x14ac:dyDescent="0.35">
      <c r="A11705" t="s">
        <v>193</v>
      </c>
      <c r="B11705" s="1">
        <v>44917</v>
      </c>
      <c r="C11705" s="3">
        <f>VLOOKUP(A11705,'PY SIC'!$A$1:$C$332,3,0)*VLOOKUP(B11705,'Current %'!$A$1:$G$24,7,0)</f>
        <v>5997.9995285326349</v>
      </c>
      <c r="D11705" t="s">
        <v>341</v>
      </c>
      <c r="G11705">
        <f>VLOOKUP(A11705,'PY SIC'!$A$1:$C$331,3,0)</f>
        <v>121162.35839270685</v>
      </c>
      <c r="H11705">
        <f>VLOOKUP(B11705,'Current %'!$A$1:$G$24,7,0)</f>
        <v>4.9503819569871245E-2</v>
      </c>
      <c r="I11705">
        <f t="shared" si="184"/>
        <v>5997.9995285326349</v>
      </c>
    </row>
    <row r="11706" spans="1:9" x14ac:dyDescent="0.35">
      <c r="A11706" t="s">
        <v>11</v>
      </c>
      <c r="B11706" s="1">
        <v>44917</v>
      </c>
      <c r="C11706" s="3">
        <f>VLOOKUP(A11706,'PY SIC'!$A$1:$C$332,3,0)*VLOOKUP(B11706,'Current %'!$A$1:$G$24,7,0)</f>
        <v>34697.608513495696</v>
      </c>
      <c r="D11706" t="s">
        <v>341</v>
      </c>
      <c r="G11706">
        <f>VLOOKUP(A11706,'PY SIC'!$A$1:$C$331,3,0)</f>
        <v>700907.70399084873</v>
      </c>
      <c r="H11706">
        <f>VLOOKUP(B11706,'Current %'!$A$1:$G$24,7,0)</f>
        <v>4.9503819569871245E-2</v>
      </c>
      <c r="I11706">
        <f t="shared" si="184"/>
        <v>34697.608513495696</v>
      </c>
    </row>
    <row r="11707" spans="1:9" x14ac:dyDescent="0.35">
      <c r="A11707" t="s">
        <v>87</v>
      </c>
      <c r="B11707" s="1">
        <v>44917</v>
      </c>
      <c r="C11707" s="3">
        <f>VLOOKUP(A11707,'PY SIC'!$A$1:$C$332,3,0)*VLOOKUP(B11707,'Current %'!$A$1:$G$24,7,0)</f>
        <v>84660.18780331836</v>
      </c>
      <c r="D11707" t="s">
        <v>341</v>
      </c>
      <c r="G11707">
        <f>VLOOKUP(A11707,'PY SIC'!$A$1:$C$331,3,0)</f>
        <v>1710174.8620392072</v>
      </c>
      <c r="H11707">
        <f>VLOOKUP(B11707,'Current %'!$A$1:$G$24,7,0)</f>
        <v>4.9503819569871245E-2</v>
      </c>
      <c r="I11707">
        <f t="shared" si="184"/>
        <v>84660.18780331836</v>
      </c>
    </row>
    <row r="11708" spans="1:9" x14ac:dyDescent="0.35">
      <c r="A11708" t="s">
        <v>222</v>
      </c>
      <c r="B11708" s="1">
        <v>44917</v>
      </c>
      <c r="C11708" s="3">
        <f>VLOOKUP(A11708,'PY SIC'!$A$1:$C$332,3,0)*VLOOKUP(B11708,'Current %'!$A$1:$G$24,7,0)</f>
        <v>59385.919006125034</v>
      </c>
      <c r="D11708" t="s">
        <v>341</v>
      </c>
      <c r="G11708">
        <f>VLOOKUP(A11708,'PY SIC'!$A$1:$C$331,3,0)</f>
        <v>1199622.9689368894</v>
      </c>
      <c r="H11708">
        <f>VLOOKUP(B11708,'Current %'!$A$1:$G$24,7,0)</f>
        <v>4.9503819569871245E-2</v>
      </c>
      <c r="I11708">
        <f t="shared" si="184"/>
        <v>59385.919006125034</v>
      </c>
    </row>
    <row r="11709" spans="1:9" x14ac:dyDescent="0.35">
      <c r="A11709" t="s">
        <v>12</v>
      </c>
      <c r="B11709" s="1">
        <v>44917</v>
      </c>
      <c r="C11709" s="3">
        <f>VLOOKUP(A11709,'PY SIC'!$A$1:$C$332,3,0)*VLOOKUP(B11709,'Current %'!$A$1:$G$24,7,0)</f>
        <v>17057.997933608352</v>
      </c>
      <c r="D11709" t="s">
        <v>341</v>
      </c>
      <c r="G11709">
        <f>VLOOKUP(A11709,'PY SIC'!$A$1:$C$331,3,0)</f>
        <v>344579.43006866687</v>
      </c>
      <c r="H11709">
        <f>VLOOKUP(B11709,'Current %'!$A$1:$G$24,7,0)</f>
        <v>4.9503819569871245E-2</v>
      </c>
      <c r="I11709">
        <f t="shared" si="184"/>
        <v>17057.997933608352</v>
      </c>
    </row>
    <row r="11710" spans="1:9" x14ac:dyDescent="0.35">
      <c r="A11710" t="s">
        <v>100</v>
      </c>
      <c r="B11710" s="1">
        <v>44917</v>
      </c>
      <c r="C11710" s="3">
        <f>VLOOKUP(A11710,'PY SIC'!$A$1:$C$332,3,0)*VLOOKUP(B11710,'Current %'!$A$1:$G$24,7,0)</f>
        <v>61292.266113500475</v>
      </c>
      <c r="D11710" t="s">
        <v>341</v>
      </c>
      <c r="G11710">
        <f>VLOOKUP(A11710,'PY SIC'!$A$1:$C$331,3,0)</f>
        <v>1238132.0602340724</v>
      </c>
      <c r="H11710">
        <f>VLOOKUP(B11710,'Current %'!$A$1:$G$24,7,0)</f>
        <v>4.9503819569871245E-2</v>
      </c>
      <c r="I11710">
        <f t="shared" si="184"/>
        <v>61292.266113500475</v>
      </c>
    </row>
    <row r="11711" spans="1:9" x14ac:dyDescent="0.35">
      <c r="A11711" t="s">
        <v>148</v>
      </c>
      <c r="B11711" s="1">
        <v>44917</v>
      </c>
      <c r="C11711" s="3">
        <f>VLOOKUP(A11711,'PY SIC'!$A$1:$C$332,3,0)*VLOOKUP(B11711,'Current %'!$A$1:$G$24,7,0)</f>
        <v>40719.839432626286</v>
      </c>
      <c r="D11711" t="s">
        <v>341</v>
      </c>
      <c r="G11711">
        <f>VLOOKUP(A11711,'PY SIC'!$A$1:$C$331,3,0)</f>
        <v>822559.54765577277</v>
      </c>
      <c r="H11711">
        <f>VLOOKUP(B11711,'Current %'!$A$1:$G$24,7,0)</f>
        <v>4.9503819569871245E-2</v>
      </c>
      <c r="I11711">
        <f t="shared" si="184"/>
        <v>40719.839432626286</v>
      </c>
    </row>
    <row r="11712" spans="1:9" x14ac:dyDescent="0.35">
      <c r="A11712" t="s">
        <v>114</v>
      </c>
      <c r="B11712" s="1">
        <v>44917</v>
      </c>
      <c r="C11712" s="3">
        <f>VLOOKUP(A11712,'PY SIC'!$A$1:$C$332,3,0)*VLOOKUP(B11712,'Current %'!$A$1:$G$24,7,0)</f>
        <v>110270.62133754423</v>
      </c>
      <c r="D11712" t="s">
        <v>341</v>
      </c>
      <c r="G11712">
        <f>VLOOKUP(A11712,'PY SIC'!$A$1:$C$331,3,0)</f>
        <v>2227517.4379606168</v>
      </c>
      <c r="H11712">
        <f>VLOOKUP(B11712,'Current %'!$A$1:$G$24,7,0)</f>
        <v>4.9503819569871245E-2</v>
      </c>
      <c r="I11712">
        <f t="shared" si="184"/>
        <v>110270.62133754423</v>
      </c>
    </row>
    <row r="11713" spans="1:9" x14ac:dyDescent="0.35">
      <c r="A11713" t="s">
        <v>162</v>
      </c>
      <c r="B11713" s="1">
        <v>44917</v>
      </c>
      <c r="C11713" s="3">
        <f>VLOOKUP(A11713,'PY SIC'!$A$1:$C$332,3,0)*VLOOKUP(B11713,'Current %'!$A$1:$G$24,7,0)</f>
        <v>33653.070130254222</v>
      </c>
      <c r="D11713" t="s">
        <v>341</v>
      </c>
      <c r="G11713">
        <f>VLOOKUP(A11713,'PY SIC'!$A$1:$C$331,3,0)</f>
        <v>679807.54662284639</v>
      </c>
      <c r="H11713">
        <f>VLOOKUP(B11713,'Current %'!$A$1:$G$24,7,0)</f>
        <v>4.9503819569871245E-2</v>
      </c>
      <c r="I11713">
        <f t="shared" si="184"/>
        <v>33653.070130254222</v>
      </c>
    </row>
    <row r="11714" spans="1:9" x14ac:dyDescent="0.35">
      <c r="A11714" t="s">
        <v>77</v>
      </c>
      <c r="B11714" s="1">
        <v>44917</v>
      </c>
      <c r="C11714" s="3">
        <f>VLOOKUP(A11714,'PY SIC'!$A$1:$C$332,3,0)*VLOOKUP(B11714,'Current %'!$A$1:$G$24,7,0)</f>
        <v>126940.0336418699</v>
      </c>
      <c r="D11714" t="s">
        <v>341</v>
      </c>
      <c r="G11714">
        <f>VLOOKUP(A11714,'PY SIC'!$A$1:$C$331,3,0)</f>
        <v>2564247.2589958995</v>
      </c>
      <c r="H11714">
        <f>VLOOKUP(B11714,'Current %'!$A$1:$G$24,7,0)</f>
        <v>4.9503819569871245E-2</v>
      </c>
      <c r="I11714">
        <f t="shared" si="184"/>
        <v>126940.0336418699</v>
      </c>
    </row>
    <row r="11715" spans="1:9" x14ac:dyDescent="0.35">
      <c r="A11715" t="s">
        <v>163</v>
      </c>
      <c r="B11715" s="1">
        <v>44917</v>
      </c>
      <c r="C11715" s="3">
        <f>VLOOKUP(A11715,'PY SIC'!$A$1:$C$332,3,0)*VLOOKUP(B11715,'Current %'!$A$1:$G$24,7,0)</f>
        <v>95428.395059350805</v>
      </c>
      <c r="D11715" t="s">
        <v>341</v>
      </c>
      <c r="G11715">
        <f>VLOOKUP(A11715,'PY SIC'!$A$1:$C$331,3,0)</f>
        <v>1927697.6178506827</v>
      </c>
      <c r="H11715">
        <f>VLOOKUP(B11715,'Current %'!$A$1:$G$24,7,0)</f>
        <v>4.9503819569871245E-2</v>
      </c>
      <c r="I11715">
        <f t="shared" si="184"/>
        <v>95428.395059350805</v>
      </c>
    </row>
    <row r="11716" spans="1:9" x14ac:dyDescent="0.35">
      <c r="A11716" t="s">
        <v>223</v>
      </c>
      <c r="B11716" s="1">
        <v>44917</v>
      </c>
      <c r="C11716" s="3">
        <f>VLOOKUP(A11716,'PY SIC'!$A$1:$C$332,3,0)*VLOOKUP(B11716,'Current %'!$A$1:$G$24,7,0)</f>
        <v>533.74486406670303</v>
      </c>
      <c r="D11716" t="s">
        <v>341</v>
      </c>
      <c r="G11716">
        <f>VLOOKUP(A11716,'PY SIC'!$A$1:$C$331,3,0)</f>
        <v>10781.892563125533</v>
      </c>
      <c r="H11716">
        <f>VLOOKUP(B11716,'Current %'!$A$1:$G$24,7,0)</f>
        <v>4.9503819569871245E-2</v>
      </c>
      <c r="I11716">
        <f t="shared" si="184"/>
        <v>533.74486406670303</v>
      </c>
    </row>
    <row r="11717" spans="1:9" x14ac:dyDescent="0.35">
      <c r="A11717" t="s">
        <v>240</v>
      </c>
      <c r="B11717" s="1">
        <v>44917</v>
      </c>
      <c r="C11717" s="3">
        <f>VLOOKUP(A11717,'PY SIC'!$A$1:$C$332,3,0)*VLOOKUP(B11717,'Current %'!$A$1:$G$24,7,0)</f>
        <v>62458.404849357161</v>
      </c>
      <c r="D11717" t="s">
        <v>341</v>
      </c>
      <c r="G11717">
        <f>VLOOKUP(A11717,'PY SIC'!$A$1:$C$331,3,0)</f>
        <v>1261688.6008402121</v>
      </c>
      <c r="H11717">
        <f>VLOOKUP(B11717,'Current %'!$A$1:$G$24,7,0)</f>
        <v>4.9503819569871245E-2</v>
      </c>
      <c r="I11717">
        <f t="shared" si="184"/>
        <v>62458.404849357161</v>
      </c>
    </row>
    <row r="11718" spans="1:9" x14ac:dyDescent="0.35">
      <c r="A11718" t="s">
        <v>29</v>
      </c>
      <c r="B11718" s="1">
        <v>44917</v>
      </c>
      <c r="C11718" s="3">
        <f>VLOOKUP(A11718,'PY SIC'!$A$1:$C$332,3,0)*VLOOKUP(B11718,'Current %'!$A$1:$G$24,7,0)</f>
        <v>930.639961913609</v>
      </c>
      <c r="D11718" t="s">
        <v>341</v>
      </c>
      <c r="G11718">
        <f>VLOOKUP(A11718,'PY SIC'!$A$1:$C$331,3,0)</f>
        <v>18799.356696104522</v>
      </c>
      <c r="H11718">
        <f>VLOOKUP(B11718,'Current %'!$A$1:$G$24,7,0)</f>
        <v>4.9503819569871245E-2</v>
      </c>
      <c r="I11718">
        <f t="shared" si="184"/>
        <v>930.639961913609</v>
      </c>
    </row>
    <row r="11719" spans="1:9" x14ac:dyDescent="0.35">
      <c r="A11719" t="s">
        <v>241</v>
      </c>
      <c r="B11719" s="1">
        <v>44917</v>
      </c>
      <c r="C11719" s="3">
        <f>VLOOKUP(A11719,'PY SIC'!$A$1:$C$332,3,0)*VLOOKUP(B11719,'Current %'!$A$1:$G$24,7,0)</f>
        <v>62818.710929249246</v>
      </c>
      <c r="D11719" t="s">
        <v>341</v>
      </c>
      <c r="G11719">
        <f>VLOOKUP(A11719,'PY SIC'!$A$1:$C$331,3,0)</f>
        <v>1268966.9499256506</v>
      </c>
      <c r="H11719">
        <f>VLOOKUP(B11719,'Current %'!$A$1:$G$24,7,0)</f>
        <v>4.9503819569871245E-2</v>
      </c>
      <c r="I11719">
        <f t="shared" si="184"/>
        <v>62818.710929249246</v>
      </c>
    </row>
    <row r="11720" spans="1:9" x14ac:dyDescent="0.35">
      <c r="A11720" t="s">
        <v>164</v>
      </c>
      <c r="B11720" s="1">
        <v>44917</v>
      </c>
      <c r="C11720" s="3">
        <f>VLOOKUP(A11720,'PY SIC'!$A$1:$C$332,3,0)*VLOOKUP(B11720,'Current %'!$A$1:$G$24,7,0)</f>
        <v>21289.669459440967</v>
      </c>
      <c r="D11720" t="s">
        <v>341</v>
      </c>
      <c r="G11720">
        <f>VLOOKUP(A11720,'PY SIC'!$A$1:$C$331,3,0)</f>
        <v>430061.14769370592</v>
      </c>
      <c r="H11720">
        <f>VLOOKUP(B11720,'Current %'!$A$1:$G$24,7,0)</f>
        <v>4.9503819569871245E-2</v>
      </c>
      <c r="I11720">
        <f t="shared" si="184"/>
        <v>21289.669459440967</v>
      </c>
    </row>
    <row r="11721" spans="1:9" x14ac:dyDescent="0.35">
      <c r="A11721" t="s">
        <v>242</v>
      </c>
      <c r="B11721" s="1">
        <v>44917</v>
      </c>
      <c r="C11721" s="3">
        <f>VLOOKUP(A11721,'PY SIC'!$A$1:$C$332,3,0)*VLOOKUP(B11721,'Current %'!$A$1:$G$24,7,0)</f>
        <v>12953.841984960323</v>
      </c>
      <c r="D11721" t="s">
        <v>341</v>
      </c>
      <c r="G11721">
        <f>VLOOKUP(A11721,'PY SIC'!$A$1:$C$331,3,0)</f>
        <v>261673.58594778457</v>
      </c>
      <c r="H11721">
        <f>VLOOKUP(B11721,'Current %'!$A$1:$G$24,7,0)</f>
        <v>4.9503819569871245E-2</v>
      </c>
      <c r="I11721">
        <f t="shared" si="184"/>
        <v>12953.841984960323</v>
      </c>
    </row>
    <row r="11722" spans="1:9" x14ac:dyDescent="0.35">
      <c r="A11722" t="s">
        <v>126</v>
      </c>
      <c r="B11722" s="1">
        <v>44917</v>
      </c>
      <c r="C11722" s="3">
        <f>VLOOKUP(A11722,'PY SIC'!$A$1:$C$332,3,0)*VLOOKUP(B11722,'Current %'!$A$1:$G$24,7,0)</f>
        <v>76251.23472578809</v>
      </c>
      <c r="D11722" t="s">
        <v>341</v>
      </c>
      <c r="G11722">
        <f>VLOOKUP(A11722,'PY SIC'!$A$1:$C$331,3,0)</f>
        <v>1540310.1293661736</v>
      </c>
      <c r="H11722">
        <f>VLOOKUP(B11722,'Current %'!$A$1:$G$24,7,0)</f>
        <v>4.9503819569871245E-2</v>
      </c>
      <c r="I11722">
        <f t="shared" si="184"/>
        <v>76251.23472578809</v>
      </c>
    </row>
    <row r="11723" spans="1:9" x14ac:dyDescent="0.35">
      <c r="A11723" t="s">
        <v>165</v>
      </c>
      <c r="B11723" s="1">
        <v>44917</v>
      </c>
      <c r="C11723" s="3">
        <f>VLOOKUP(A11723,'PY SIC'!$A$1:$C$332,3,0)*VLOOKUP(B11723,'Current %'!$A$1:$G$24,7,0)</f>
        <v>84528.755719414447</v>
      </c>
      <c r="D11723" t="s">
        <v>341</v>
      </c>
      <c r="G11723">
        <f>VLOOKUP(A11723,'PY SIC'!$A$1:$C$331,3,0)</f>
        <v>1707519.873291957</v>
      </c>
      <c r="H11723">
        <f>VLOOKUP(B11723,'Current %'!$A$1:$G$24,7,0)</f>
        <v>4.9503819569871245E-2</v>
      </c>
      <c r="I11723">
        <f t="shared" si="184"/>
        <v>84528.755719414447</v>
      </c>
    </row>
    <row r="11724" spans="1:9" x14ac:dyDescent="0.35">
      <c r="A11724" t="s">
        <v>51</v>
      </c>
      <c r="B11724" s="1">
        <v>44917</v>
      </c>
      <c r="C11724" s="3">
        <f>VLOOKUP(A11724,'PY SIC'!$A$1:$C$332,3,0)*VLOOKUP(B11724,'Current %'!$A$1:$G$24,7,0)</f>
        <v>44772.078300424051</v>
      </c>
      <c r="D11724" t="s">
        <v>341</v>
      </c>
      <c r="G11724">
        <f>VLOOKUP(A11724,'PY SIC'!$A$1:$C$331,3,0)</f>
        <v>904416.64278513566</v>
      </c>
      <c r="H11724">
        <f>VLOOKUP(B11724,'Current %'!$A$1:$G$24,7,0)</f>
        <v>4.9503819569871245E-2</v>
      </c>
      <c r="I11724">
        <f t="shared" ref="I11724:I11787" si="185">G11724*H11724</f>
        <v>44772.078300424051</v>
      </c>
    </row>
    <row r="11725" spans="1:9" x14ac:dyDescent="0.35">
      <c r="A11725" t="s">
        <v>13</v>
      </c>
      <c r="B11725" s="1">
        <v>44917</v>
      </c>
      <c r="C11725" s="3">
        <f>VLOOKUP(A11725,'PY SIC'!$A$1:$C$332,3,0)*VLOOKUP(B11725,'Current %'!$A$1:$G$24,7,0)</f>
        <v>12348.21964789628</v>
      </c>
      <c r="D11725" t="s">
        <v>341</v>
      </c>
      <c r="G11725">
        <f>VLOOKUP(A11725,'PY SIC'!$A$1:$C$331,3,0)</f>
        <v>249439.73526058154</v>
      </c>
      <c r="H11725">
        <f>VLOOKUP(B11725,'Current %'!$A$1:$G$24,7,0)</f>
        <v>4.9503819569871245E-2</v>
      </c>
      <c r="I11725">
        <f t="shared" si="185"/>
        <v>12348.21964789628</v>
      </c>
    </row>
    <row r="11726" spans="1:9" x14ac:dyDescent="0.35">
      <c r="A11726" t="s">
        <v>78</v>
      </c>
      <c r="B11726" s="1">
        <v>44917</v>
      </c>
      <c r="C11726" s="3">
        <f>VLOOKUP(A11726,'PY SIC'!$A$1:$C$332,3,0)*VLOOKUP(B11726,'Current %'!$A$1:$G$24,7,0)</f>
        <v>126040.12788511591</v>
      </c>
      <c r="D11726" t="s">
        <v>341</v>
      </c>
      <c r="G11726">
        <f>VLOOKUP(A11726,'PY SIC'!$A$1:$C$331,3,0)</f>
        <v>2546068.7474270328</v>
      </c>
      <c r="H11726">
        <f>VLOOKUP(B11726,'Current %'!$A$1:$G$24,7,0)</f>
        <v>4.9503819569871245E-2</v>
      </c>
      <c r="I11726">
        <f t="shared" si="185"/>
        <v>126040.12788511591</v>
      </c>
    </row>
    <row r="11727" spans="1:9" x14ac:dyDescent="0.35">
      <c r="A11727" t="s">
        <v>194</v>
      </c>
      <c r="B11727" s="1">
        <v>44917</v>
      </c>
      <c r="C11727" s="3">
        <f>VLOOKUP(A11727,'PY SIC'!$A$1:$C$332,3,0)*VLOOKUP(B11727,'Current %'!$A$1:$G$24,7,0)</f>
        <v>6332.8163990943858</v>
      </c>
      <c r="D11727" t="s">
        <v>341</v>
      </c>
      <c r="G11727">
        <f>VLOOKUP(A11727,'PY SIC'!$A$1:$C$331,3,0)</f>
        <v>127925.81368708429</v>
      </c>
      <c r="H11727">
        <f>VLOOKUP(B11727,'Current %'!$A$1:$G$24,7,0)</f>
        <v>4.9503819569871245E-2</v>
      </c>
      <c r="I11727">
        <f t="shared" si="185"/>
        <v>6332.8163990943858</v>
      </c>
    </row>
    <row r="11728" spans="1:9" x14ac:dyDescent="0.35">
      <c r="A11728" t="s">
        <v>115</v>
      </c>
      <c r="B11728" s="1">
        <v>44917</v>
      </c>
      <c r="C11728" s="3">
        <f>VLOOKUP(A11728,'PY SIC'!$A$1:$C$332,3,0)*VLOOKUP(B11728,'Current %'!$A$1:$G$24,7,0)</f>
        <v>47639.789316269511</v>
      </c>
      <c r="D11728" t="s">
        <v>341</v>
      </c>
      <c r="G11728">
        <f>VLOOKUP(A11728,'PY SIC'!$A$1:$C$331,3,0)</f>
        <v>962345.72867714218</v>
      </c>
      <c r="H11728">
        <f>VLOOKUP(B11728,'Current %'!$A$1:$G$24,7,0)</f>
        <v>4.9503819569871245E-2</v>
      </c>
      <c r="I11728">
        <f t="shared" si="185"/>
        <v>47639.789316269511</v>
      </c>
    </row>
    <row r="11729" spans="1:9" x14ac:dyDescent="0.35">
      <c r="A11729" t="s">
        <v>52</v>
      </c>
      <c r="B11729" s="1">
        <v>44917</v>
      </c>
      <c r="C11729" s="3">
        <f>VLOOKUP(A11729,'PY SIC'!$A$1:$C$332,3,0)*VLOOKUP(B11729,'Current %'!$A$1:$G$24,7,0)</f>
        <v>22873.409143788191</v>
      </c>
      <c r="D11729" t="s">
        <v>341</v>
      </c>
      <c r="G11729">
        <f>VLOOKUP(A11729,'PY SIC'!$A$1:$C$331,3,0)</f>
        <v>462053.42017102218</v>
      </c>
      <c r="H11729">
        <f>VLOOKUP(B11729,'Current %'!$A$1:$G$24,7,0)</f>
        <v>4.9503819569871245E-2</v>
      </c>
      <c r="I11729">
        <f t="shared" si="185"/>
        <v>22873.409143788191</v>
      </c>
    </row>
    <row r="11730" spans="1:9" x14ac:dyDescent="0.35">
      <c r="A11730" t="s">
        <v>88</v>
      </c>
      <c r="B11730" s="1">
        <v>44917</v>
      </c>
      <c r="C11730" s="3">
        <f>VLOOKUP(A11730,'PY SIC'!$A$1:$C$332,3,0)*VLOOKUP(B11730,'Current %'!$A$1:$G$24,7,0)</f>
        <v>21168.322152370587</v>
      </c>
      <c r="D11730" t="s">
        <v>341</v>
      </c>
      <c r="G11730">
        <f>VLOOKUP(A11730,'PY SIC'!$A$1:$C$331,3,0)</f>
        <v>427609.87609234784</v>
      </c>
      <c r="H11730">
        <f>VLOOKUP(B11730,'Current %'!$A$1:$G$24,7,0)</f>
        <v>4.9503819569871245E-2</v>
      </c>
      <c r="I11730">
        <f t="shared" si="185"/>
        <v>21168.322152370587</v>
      </c>
    </row>
    <row r="11731" spans="1:9" x14ac:dyDescent="0.35">
      <c r="A11731" t="s">
        <v>101</v>
      </c>
      <c r="B11731" s="1">
        <v>44917</v>
      </c>
      <c r="C11731" s="3">
        <f>VLOOKUP(A11731,'PY SIC'!$A$1:$C$332,3,0)*VLOOKUP(B11731,'Current %'!$A$1:$G$24,7,0)</f>
        <v>18749.211304090273</v>
      </c>
      <c r="D11731" t="s">
        <v>341</v>
      </c>
      <c r="G11731">
        <f>VLOOKUP(A11731,'PY SIC'!$A$1:$C$331,3,0)</f>
        <v>378742.72060213552</v>
      </c>
      <c r="H11731">
        <f>VLOOKUP(B11731,'Current %'!$A$1:$G$24,7,0)</f>
        <v>4.9503819569871245E-2</v>
      </c>
      <c r="I11731">
        <f t="shared" si="185"/>
        <v>18749.211304090273</v>
      </c>
    </row>
    <row r="11732" spans="1:9" x14ac:dyDescent="0.35">
      <c r="A11732" t="s">
        <v>224</v>
      </c>
      <c r="B11732" s="1">
        <v>44917</v>
      </c>
      <c r="C11732" s="3">
        <f>VLOOKUP(A11732,'PY SIC'!$A$1:$C$332,3,0)*VLOOKUP(B11732,'Current %'!$A$1:$G$24,7,0)</f>
        <v>96383.056110496851</v>
      </c>
      <c r="D11732" t="s">
        <v>341</v>
      </c>
      <c r="G11732">
        <f>VLOOKUP(A11732,'PY SIC'!$A$1:$C$331,3,0)</f>
        <v>1946982.2116343726</v>
      </c>
      <c r="H11732">
        <f>VLOOKUP(B11732,'Current %'!$A$1:$G$24,7,0)</f>
        <v>4.9503819569871245E-2</v>
      </c>
      <c r="I11732">
        <f t="shared" si="185"/>
        <v>96383.056110496851</v>
      </c>
    </row>
    <row r="11733" spans="1:9" x14ac:dyDescent="0.35">
      <c r="A11733" t="s">
        <v>79</v>
      </c>
      <c r="B11733" s="1">
        <v>44917</v>
      </c>
      <c r="C11733" s="3">
        <f>VLOOKUP(A11733,'PY SIC'!$A$1:$C$332,3,0)*VLOOKUP(B11733,'Current %'!$A$1:$G$24,7,0)</f>
        <v>85619.211610421495</v>
      </c>
      <c r="D11733" t="s">
        <v>341</v>
      </c>
      <c r="G11733">
        <f>VLOOKUP(A11733,'PY SIC'!$A$1:$C$331,3,0)</f>
        <v>1729547.5855065256</v>
      </c>
      <c r="H11733">
        <f>VLOOKUP(B11733,'Current %'!$A$1:$G$24,7,0)</f>
        <v>4.9503819569871245E-2</v>
      </c>
      <c r="I11733">
        <f t="shared" si="185"/>
        <v>85619.211610421495</v>
      </c>
    </row>
    <row r="11734" spans="1:9" x14ac:dyDescent="0.35">
      <c r="A11734" t="s">
        <v>53</v>
      </c>
      <c r="B11734" s="1">
        <v>44917</v>
      </c>
      <c r="C11734" s="3">
        <f>VLOOKUP(A11734,'PY SIC'!$A$1:$C$332,3,0)*VLOOKUP(B11734,'Current %'!$A$1:$G$24,7,0)</f>
        <v>31781.082504412439</v>
      </c>
      <c r="D11734" t="s">
        <v>341</v>
      </c>
      <c r="G11734">
        <f>VLOOKUP(A11734,'PY SIC'!$A$1:$C$331,3,0)</f>
        <v>641992.53270862508</v>
      </c>
      <c r="H11734">
        <f>VLOOKUP(B11734,'Current %'!$A$1:$G$24,7,0)</f>
        <v>4.9503819569871245E-2</v>
      </c>
      <c r="I11734">
        <f t="shared" si="185"/>
        <v>31781.082504412439</v>
      </c>
    </row>
    <row r="11735" spans="1:9" x14ac:dyDescent="0.35">
      <c r="A11735" t="s">
        <v>89</v>
      </c>
      <c r="B11735" s="1">
        <v>44917</v>
      </c>
      <c r="C11735" s="3">
        <f>VLOOKUP(A11735,'PY SIC'!$A$1:$C$332,3,0)*VLOOKUP(B11735,'Current %'!$A$1:$G$24,7,0)</f>
        <v>153297.7642424014</v>
      </c>
      <c r="D11735" t="s">
        <v>341</v>
      </c>
      <c r="G11735">
        <f>VLOOKUP(A11735,'PY SIC'!$A$1:$C$331,3,0)</f>
        <v>3096685.5805142899</v>
      </c>
      <c r="H11735">
        <f>VLOOKUP(B11735,'Current %'!$A$1:$G$24,7,0)</f>
        <v>4.9503819569871245E-2</v>
      </c>
      <c r="I11735">
        <f t="shared" si="185"/>
        <v>153297.7642424014</v>
      </c>
    </row>
    <row r="11736" spans="1:9" x14ac:dyDescent="0.35">
      <c r="A11736" t="s">
        <v>127</v>
      </c>
      <c r="B11736" s="1">
        <v>44917</v>
      </c>
      <c r="C11736" s="3">
        <f>VLOOKUP(A11736,'PY SIC'!$A$1:$C$332,3,0)*VLOOKUP(B11736,'Current %'!$A$1:$G$24,7,0)</f>
        <v>28862.89232192676</v>
      </c>
      <c r="D11736" t="s">
        <v>341</v>
      </c>
      <c r="G11736">
        <f>VLOOKUP(A11736,'PY SIC'!$A$1:$C$331,3,0)</f>
        <v>583043.74435570103</v>
      </c>
      <c r="H11736">
        <f>VLOOKUP(B11736,'Current %'!$A$1:$G$24,7,0)</f>
        <v>4.9503819569871245E-2</v>
      </c>
      <c r="I11736">
        <f t="shared" si="185"/>
        <v>28862.89232192676</v>
      </c>
    </row>
    <row r="11737" spans="1:9" x14ac:dyDescent="0.35">
      <c r="A11737" t="s">
        <v>90</v>
      </c>
      <c r="B11737" s="1">
        <v>44917</v>
      </c>
      <c r="C11737" s="3">
        <f>VLOOKUP(A11737,'PY SIC'!$A$1:$C$332,3,0)*VLOOKUP(B11737,'Current %'!$A$1:$G$24,7,0)</f>
        <v>132905.00787720276</v>
      </c>
      <c r="D11737" t="s">
        <v>341</v>
      </c>
      <c r="G11737">
        <f>VLOOKUP(A11737,'PY SIC'!$A$1:$C$331,3,0)</f>
        <v>2684742.4912256813</v>
      </c>
      <c r="H11737">
        <f>VLOOKUP(B11737,'Current %'!$A$1:$G$24,7,0)</f>
        <v>4.9503819569871245E-2</v>
      </c>
      <c r="I11737">
        <f t="shared" si="185"/>
        <v>132905.00787720276</v>
      </c>
    </row>
    <row r="11738" spans="1:9" x14ac:dyDescent="0.35">
      <c r="A11738" t="s">
        <v>91</v>
      </c>
      <c r="B11738" s="1">
        <v>44917</v>
      </c>
      <c r="C11738" s="3">
        <f>VLOOKUP(A11738,'PY SIC'!$A$1:$C$332,3,0)*VLOOKUP(B11738,'Current %'!$A$1:$G$24,7,0)</f>
        <v>159563.45803106544</v>
      </c>
      <c r="D11738" t="s">
        <v>341</v>
      </c>
      <c r="G11738">
        <f>VLOOKUP(A11738,'PY SIC'!$A$1:$C$331,3,0)</f>
        <v>3223255.4864953919</v>
      </c>
      <c r="H11738">
        <f>VLOOKUP(B11738,'Current %'!$A$1:$G$24,7,0)</f>
        <v>4.9503819569871245E-2</v>
      </c>
      <c r="I11738">
        <f t="shared" si="185"/>
        <v>159563.45803106544</v>
      </c>
    </row>
    <row r="11739" spans="1:9" x14ac:dyDescent="0.35">
      <c r="A11739" t="s">
        <v>14</v>
      </c>
      <c r="B11739" s="1">
        <v>44917</v>
      </c>
      <c r="C11739" s="3">
        <f>VLOOKUP(A11739,'PY SIC'!$A$1:$C$332,3,0)*VLOOKUP(B11739,'Current %'!$A$1:$G$24,7,0)</f>
        <v>538.39201130040306</v>
      </c>
      <c r="D11739" t="s">
        <v>341</v>
      </c>
      <c r="G11739">
        <f>VLOOKUP(A11739,'PY SIC'!$A$1:$C$331,3,0)</f>
        <v>10875.767081780421</v>
      </c>
      <c r="H11739">
        <f>VLOOKUP(B11739,'Current %'!$A$1:$G$24,7,0)</f>
        <v>4.9503819569871245E-2</v>
      </c>
      <c r="I11739">
        <f t="shared" si="185"/>
        <v>538.39201130040306</v>
      </c>
    </row>
    <row r="11740" spans="1:9" x14ac:dyDescent="0.35">
      <c r="A11740" t="s">
        <v>30</v>
      </c>
      <c r="B11740" s="1">
        <v>44917</v>
      </c>
      <c r="C11740" s="3">
        <f>VLOOKUP(A11740,'PY SIC'!$A$1:$C$332,3,0)*VLOOKUP(B11740,'Current %'!$A$1:$G$24,7,0)</f>
        <v>2662.3668359832659</v>
      </c>
      <c r="D11740" t="s">
        <v>341</v>
      </c>
      <c r="G11740">
        <f>VLOOKUP(A11740,'PY SIC'!$A$1:$C$331,3,0)</f>
        <v>53781.038697943659</v>
      </c>
      <c r="H11740">
        <f>VLOOKUP(B11740,'Current %'!$A$1:$G$24,7,0)</f>
        <v>4.9503819569871245E-2</v>
      </c>
      <c r="I11740">
        <f t="shared" si="185"/>
        <v>2662.3668359832659</v>
      </c>
    </row>
    <row r="11741" spans="1:9" x14ac:dyDescent="0.35">
      <c r="A11741" t="s">
        <v>225</v>
      </c>
      <c r="B11741" s="1">
        <v>44917</v>
      </c>
      <c r="C11741" s="3">
        <f>VLOOKUP(A11741,'PY SIC'!$A$1:$C$332,3,0)*VLOOKUP(B11741,'Current %'!$A$1:$G$24,7,0)</f>
        <v>97077.873012623459</v>
      </c>
      <c r="D11741" t="s">
        <v>341</v>
      </c>
      <c r="G11741">
        <f>VLOOKUP(A11741,'PY SIC'!$A$1:$C$331,3,0)</f>
        <v>1961017.8336967453</v>
      </c>
      <c r="H11741">
        <f>VLOOKUP(B11741,'Current %'!$A$1:$G$24,7,0)</f>
        <v>4.9503819569871245E-2</v>
      </c>
      <c r="I11741">
        <f t="shared" si="185"/>
        <v>97077.873012623459</v>
      </c>
    </row>
    <row r="11742" spans="1:9" x14ac:dyDescent="0.35">
      <c r="A11742" t="s">
        <v>307</v>
      </c>
      <c r="B11742" s="1">
        <v>44917</v>
      </c>
      <c r="C11742" s="3">
        <f>VLOOKUP(A11742,'PY SIC'!$A$1:$C$332,3,0)*VLOOKUP(B11742,'Current %'!$A$1:$G$24,7,0)</f>
        <v>49390.193117245719</v>
      </c>
      <c r="D11742" t="s">
        <v>341</v>
      </c>
      <c r="G11742">
        <f>VLOOKUP(A11742,'PY SIC'!$A$1:$C$331,3,0)</f>
        <v>997704.69322139584</v>
      </c>
      <c r="H11742">
        <f>VLOOKUP(B11742,'Current %'!$A$1:$G$24,7,0)</f>
        <v>4.9503819569871245E-2</v>
      </c>
      <c r="I11742">
        <f t="shared" si="185"/>
        <v>49390.193117245719</v>
      </c>
    </row>
    <row r="11743" spans="1:9" x14ac:dyDescent="0.35">
      <c r="A11743" t="s">
        <v>54</v>
      </c>
      <c r="B11743" s="1">
        <v>44917</v>
      </c>
      <c r="C11743" s="3">
        <f>VLOOKUP(A11743,'PY SIC'!$A$1:$C$332,3,0)*VLOOKUP(B11743,'Current %'!$A$1:$G$24,7,0)</f>
        <v>90292.761069134329</v>
      </c>
      <c r="D11743" t="s">
        <v>341</v>
      </c>
      <c r="G11743">
        <f>VLOOKUP(A11743,'PY SIC'!$A$1:$C$331,3,0)</f>
        <v>1823955.4412905916</v>
      </c>
      <c r="H11743">
        <f>VLOOKUP(B11743,'Current %'!$A$1:$G$24,7,0)</f>
        <v>4.9503819569871245E-2</v>
      </c>
      <c r="I11743">
        <f t="shared" si="185"/>
        <v>90292.761069134329</v>
      </c>
    </row>
    <row r="11744" spans="1:9" x14ac:dyDescent="0.35">
      <c r="A11744" t="s">
        <v>102</v>
      </c>
      <c r="B11744" s="1">
        <v>44917</v>
      </c>
      <c r="C11744" s="3">
        <f>VLOOKUP(A11744,'PY SIC'!$A$1:$C$332,3,0)*VLOOKUP(B11744,'Current %'!$A$1:$G$24,7,0)</f>
        <v>71600.52946655688</v>
      </c>
      <c r="D11744" t="s">
        <v>341</v>
      </c>
      <c r="G11744">
        <f>VLOOKUP(A11744,'PY SIC'!$A$1:$C$331,3,0)</f>
        <v>1446363.7369536234</v>
      </c>
      <c r="H11744">
        <f>VLOOKUP(B11744,'Current %'!$A$1:$G$24,7,0)</f>
        <v>4.9503819569871245E-2</v>
      </c>
      <c r="I11744">
        <f t="shared" si="185"/>
        <v>71600.52946655688</v>
      </c>
    </row>
    <row r="11745" spans="1:9" x14ac:dyDescent="0.35">
      <c r="A11745" t="s">
        <v>31</v>
      </c>
      <c r="B11745" s="1">
        <v>44917</v>
      </c>
      <c r="C11745" s="3">
        <f>VLOOKUP(A11745,'PY SIC'!$A$1:$C$332,3,0)*VLOOKUP(B11745,'Current %'!$A$1:$G$24,7,0)</f>
        <v>3563.9293571483568</v>
      </c>
      <c r="D11745" t="s">
        <v>341</v>
      </c>
      <c r="G11745">
        <f>VLOOKUP(A11745,'PY SIC'!$A$1:$C$331,3,0)</f>
        <v>71993.017672466973</v>
      </c>
      <c r="H11745">
        <f>VLOOKUP(B11745,'Current %'!$A$1:$G$24,7,0)</f>
        <v>4.9503819569871245E-2</v>
      </c>
      <c r="I11745">
        <f t="shared" si="185"/>
        <v>3563.9293571483568</v>
      </c>
    </row>
    <row r="11746" spans="1:9" x14ac:dyDescent="0.35">
      <c r="A11746" t="s">
        <v>103</v>
      </c>
      <c r="B11746" s="1">
        <v>44917</v>
      </c>
      <c r="C11746" s="3">
        <f>VLOOKUP(A11746,'PY SIC'!$A$1:$C$332,3,0)*VLOOKUP(B11746,'Current %'!$A$1:$G$24,7,0)</f>
        <v>80899.432326469032</v>
      </c>
      <c r="D11746" t="s">
        <v>341</v>
      </c>
      <c r="G11746">
        <f>VLOOKUP(A11746,'PY SIC'!$A$1:$C$331,3,0)</f>
        <v>1634205.8659187909</v>
      </c>
      <c r="H11746">
        <f>VLOOKUP(B11746,'Current %'!$A$1:$G$24,7,0)</f>
        <v>4.9503819569871245E-2</v>
      </c>
      <c r="I11746">
        <f t="shared" si="185"/>
        <v>80899.432326469032</v>
      </c>
    </row>
    <row r="11747" spans="1:9" x14ac:dyDescent="0.35">
      <c r="A11747" t="s">
        <v>226</v>
      </c>
      <c r="B11747" s="1">
        <v>44917</v>
      </c>
      <c r="C11747" s="3">
        <f>VLOOKUP(A11747,'PY SIC'!$A$1:$C$332,3,0)*VLOOKUP(B11747,'Current %'!$A$1:$G$24,7,0)</f>
        <v>538.49573717684882</v>
      </c>
      <c r="D11747" t="s">
        <v>341</v>
      </c>
      <c r="G11747">
        <f>VLOOKUP(A11747,'PY SIC'!$A$1:$C$331,3,0)</f>
        <v>10877.862392351342</v>
      </c>
      <c r="H11747">
        <f>VLOOKUP(B11747,'Current %'!$A$1:$G$24,7,0)</f>
        <v>4.9503819569871245E-2</v>
      </c>
      <c r="I11747">
        <f t="shared" si="185"/>
        <v>538.49573717684882</v>
      </c>
    </row>
    <row r="11748" spans="1:9" x14ac:dyDescent="0.35">
      <c r="A11748" t="s">
        <v>227</v>
      </c>
      <c r="B11748" s="1">
        <v>44917</v>
      </c>
      <c r="C11748" s="3">
        <f>VLOOKUP(A11748,'PY SIC'!$A$1:$C$332,3,0)*VLOOKUP(B11748,'Current %'!$A$1:$G$24,7,0)</f>
        <v>93823.182408812296</v>
      </c>
      <c r="D11748" t="s">
        <v>341</v>
      </c>
      <c r="G11748">
        <f>VLOOKUP(A11748,'PY SIC'!$A$1:$C$331,3,0)</f>
        <v>1895271.5815471029</v>
      </c>
      <c r="H11748">
        <f>VLOOKUP(B11748,'Current %'!$A$1:$G$24,7,0)</f>
        <v>4.9503819569871245E-2</v>
      </c>
      <c r="I11748">
        <f t="shared" si="185"/>
        <v>93823.182408812296</v>
      </c>
    </row>
    <row r="11749" spans="1:9" x14ac:dyDescent="0.35">
      <c r="A11749" t="s">
        <v>80</v>
      </c>
      <c r="B11749" s="1">
        <v>44917</v>
      </c>
      <c r="C11749" s="3">
        <f>VLOOKUP(A11749,'PY SIC'!$A$1:$C$332,3,0)*VLOOKUP(B11749,'Current %'!$A$1:$G$24,7,0)</f>
        <v>180134.12308180775</v>
      </c>
      <c r="D11749" t="s">
        <v>341</v>
      </c>
      <c r="G11749">
        <f>VLOOKUP(A11749,'PY SIC'!$A$1:$C$331,3,0)</f>
        <v>3638792.4133320823</v>
      </c>
      <c r="H11749">
        <f>VLOOKUP(B11749,'Current %'!$A$1:$G$24,7,0)</f>
        <v>4.9503819569871245E-2</v>
      </c>
      <c r="I11749">
        <f t="shared" si="185"/>
        <v>180134.12308180775</v>
      </c>
    </row>
    <row r="11750" spans="1:9" x14ac:dyDescent="0.35">
      <c r="A11750" t="s">
        <v>243</v>
      </c>
      <c r="B11750" s="1">
        <v>44917</v>
      </c>
      <c r="C11750" s="3">
        <f>VLOOKUP(A11750,'PY SIC'!$A$1:$C$332,3,0)*VLOOKUP(B11750,'Current %'!$A$1:$G$24,7,0)</f>
        <v>29644.975171719881</v>
      </c>
      <c r="D11750" t="s">
        <v>341</v>
      </c>
      <c r="G11750">
        <f>VLOOKUP(A11750,'PY SIC'!$A$1:$C$331,3,0)</f>
        <v>598842.17883183807</v>
      </c>
      <c r="H11750">
        <f>VLOOKUP(B11750,'Current %'!$A$1:$G$24,7,0)</f>
        <v>4.9503819569871245E-2</v>
      </c>
      <c r="I11750">
        <f t="shared" si="185"/>
        <v>29644.975171719881</v>
      </c>
    </row>
    <row r="11751" spans="1:9" x14ac:dyDescent="0.35">
      <c r="A11751" t="s">
        <v>128</v>
      </c>
      <c r="B11751" s="1">
        <v>44917</v>
      </c>
      <c r="C11751" s="3">
        <f>VLOOKUP(A11751,'PY SIC'!$A$1:$C$332,3,0)*VLOOKUP(B11751,'Current %'!$A$1:$G$24,7,0)</f>
        <v>35565.430488851416</v>
      </c>
      <c r="D11751" t="s">
        <v>341</v>
      </c>
      <c r="G11751">
        <f>VLOOKUP(A11751,'PY SIC'!$A$1:$C$331,3,0)</f>
        <v>718438.10836966324</v>
      </c>
      <c r="H11751">
        <f>VLOOKUP(B11751,'Current %'!$A$1:$G$24,7,0)</f>
        <v>4.9503819569871245E-2</v>
      </c>
      <c r="I11751">
        <f t="shared" si="185"/>
        <v>35565.430488851416</v>
      </c>
    </row>
    <row r="11752" spans="1:9" x14ac:dyDescent="0.35">
      <c r="A11752" t="s">
        <v>92</v>
      </c>
      <c r="B11752" s="1">
        <v>44917</v>
      </c>
      <c r="C11752" s="3">
        <f>VLOOKUP(A11752,'PY SIC'!$A$1:$C$332,3,0)*VLOOKUP(B11752,'Current %'!$A$1:$G$24,7,0)</f>
        <v>59745.878003276703</v>
      </c>
      <c r="D11752" t="s">
        <v>341</v>
      </c>
      <c r="G11752">
        <f>VLOOKUP(A11752,'PY SIC'!$A$1:$C$331,3,0)</f>
        <v>1206894.3067908022</v>
      </c>
      <c r="H11752">
        <f>VLOOKUP(B11752,'Current %'!$A$1:$G$24,7,0)</f>
        <v>4.9503819569871245E-2</v>
      </c>
      <c r="I11752">
        <f t="shared" si="185"/>
        <v>59745.878003276703</v>
      </c>
    </row>
    <row r="11753" spans="1:9" x14ac:dyDescent="0.35">
      <c r="A11753" t="s">
        <v>195</v>
      </c>
      <c r="B11753" s="1">
        <v>44917</v>
      </c>
      <c r="C11753" s="3">
        <f>VLOOKUP(A11753,'PY SIC'!$A$1:$C$332,3,0)*VLOOKUP(B11753,'Current %'!$A$1:$G$24,7,0)</f>
        <v>3884.7933875609874</v>
      </c>
      <c r="D11753" t="s">
        <v>341</v>
      </c>
      <c r="G11753">
        <f>VLOOKUP(A11753,'PY SIC'!$A$1:$C$331,3,0)</f>
        <v>78474.619156969653</v>
      </c>
      <c r="H11753">
        <f>VLOOKUP(B11753,'Current %'!$A$1:$G$24,7,0)</f>
        <v>4.9503819569871245E-2</v>
      </c>
      <c r="I11753">
        <f t="shared" si="185"/>
        <v>3884.7933875609874</v>
      </c>
    </row>
    <row r="11754" spans="1:9" x14ac:dyDescent="0.35">
      <c r="A11754" t="s">
        <v>32</v>
      </c>
      <c r="B11754" s="1">
        <v>44917</v>
      </c>
      <c r="C11754" s="3">
        <f>VLOOKUP(A11754,'PY SIC'!$A$1:$C$332,3,0)*VLOOKUP(B11754,'Current %'!$A$1:$G$24,7,0)</f>
        <v>4976.4187593294182</v>
      </c>
      <c r="D11754" t="s">
        <v>341</v>
      </c>
      <c r="G11754">
        <f>VLOOKUP(A11754,'PY SIC'!$A$1:$C$331,3,0)</f>
        <v>100525.95542260217</v>
      </c>
      <c r="H11754">
        <f>VLOOKUP(B11754,'Current %'!$A$1:$G$24,7,0)</f>
        <v>4.9503819569871245E-2</v>
      </c>
      <c r="I11754">
        <f t="shared" si="185"/>
        <v>4976.4187593294182</v>
      </c>
    </row>
    <row r="11755" spans="1:9" x14ac:dyDescent="0.35">
      <c r="A11755" t="s">
        <v>15</v>
      </c>
      <c r="B11755" s="1">
        <v>44917</v>
      </c>
      <c r="C11755" s="3">
        <f>VLOOKUP(A11755,'PY SIC'!$A$1:$C$332,3,0)*VLOOKUP(B11755,'Current %'!$A$1:$G$24,7,0)</f>
        <v>24019.715720037479</v>
      </c>
      <c r="D11755" t="s">
        <v>341</v>
      </c>
      <c r="G11755">
        <f>VLOOKUP(A11755,'PY SIC'!$A$1:$C$331,3,0)</f>
        <v>485209.34200108133</v>
      </c>
      <c r="H11755">
        <f>VLOOKUP(B11755,'Current %'!$A$1:$G$24,7,0)</f>
        <v>4.9503819569871245E-2</v>
      </c>
      <c r="I11755">
        <f t="shared" si="185"/>
        <v>24019.715720037479</v>
      </c>
    </row>
    <row r="11756" spans="1:9" x14ac:dyDescent="0.35">
      <c r="A11756" t="s">
        <v>116</v>
      </c>
      <c r="B11756" s="1">
        <v>44917</v>
      </c>
      <c r="C11756" s="3">
        <f>VLOOKUP(A11756,'PY SIC'!$A$1:$C$332,3,0)*VLOOKUP(B11756,'Current %'!$A$1:$G$24,7,0)</f>
        <v>86381.88347325995</v>
      </c>
      <c r="D11756" t="s">
        <v>341</v>
      </c>
      <c r="G11756">
        <f>VLOOKUP(A11756,'PY SIC'!$A$1:$C$331,3,0)</f>
        <v>1744953.9090885269</v>
      </c>
      <c r="H11756">
        <f>VLOOKUP(B11756,'Current %'!$A$1:$G$24,7,0)</f>
        <v>4.9503819569871245E-2</v>
      </c>
      <c r="I11756">
        <f t="shared" si="185"/>
        <v>86381.88347325995</v>
      </c>
    </row>
    <row r="11757" spans="1:9" x14ac:dyDescent="0.35">
      <c r="A11757" t="s">
        <v>81</v>
      </c>
      <c r="B11757" s="1">
        <v>44917</v>
      </c>
      <c r="C11757" s="3">
        <f>VLOOKUP(A11757,'PY SIC'!$A$1:$C$332,3,0)*VLOOKUP(B11757,'Current %'!$A$1:$G$24,7,0)</f>
        <v>71754.674097867915</v>
      </c>
      <c r="D11757" t="s">
        <v>341</v>
      </c>
      <c r="G11757">
        <f>VLOOKUP(A11757,'PY SIC'!$A$1:$C$331,3,0)</f>
        <v>1449477.5296397305</v>
      </c>
      <c r="H11757">
        <f>VLOOKUP(B11757,'Current %'!$A$1:$G$24,7,0)</f>
        <v>4.9503819569871245E-2</v>
      </c>
      <c r="I11757">
        <f t="shared" si="185"/>
        <v>71754.674097867915</v>
      </c>
    </row>
    <row r="11758" spans="1:9" x14ac:dyDescent="0.35">
      <c r="A11758" t="s">
        <v>166</v>
      </c>
      <c r="B11758" s="1">
        <v>44917</v>
      </c>
      <c r="C11758" s="3">
        <f>VLOOKUP(A11758,'PY SIC'!$A$1:$C$332,3,0)*VLOOKUP(B11758,'Current %'!$A$1:$G$24,7,0)</f>
        <v>287.67915894136553</v>
      </c>
      <c r="D11758" t="s">
        <v>341</v>
      </c>
      <c r="G11758">
        <f>VLOOKUP(A11758,'PY SIC'!$A$1:$C$331,3,0)</f>
        <v>5811.2517668525788</v>
      </c>
      <c r="H11758">
        <f>VLOOKUP(B11758,'Current %'!$A$1:$G$24,7,0)</f>
        <v>4.9503819569871245E-2</v>
      </c>
      <c r="I11758">
        <f t="shared" si="185"/>
        <v>287.67915894136553</v>
      </c>
    </row>
    <row r="11759" spans="1:9" x14ac:dyDescent="0.35">
      <c r="A11759" t="s">
        <v>93</v>
      </c>
      <c r="B11759" s="1">
        <v>44917</v>
      </c>
      <c r="C11759" s="3">
        <f>VLOOKUP(A11759,'PY SIC'!$A$1:$C$332,3,0)*VLOOKUP(B11759,'Current %'!$A$1:$G$24,7,0)</f>
        <v>45439.426082808852</v>
      </c>
      <c r="D11759" t="s">
        <v>341</v>
      </c>
      <c r="G11759">
        <f>VLOOKUP(A11759,'PY SIC'!$A$1:$C$331,3,0)</f>
        <v>917897.37595245999</v>
      </c>
      <c r="H11759">
        <f>VLOOKUP(B11759,'Current %'!$A$1:$G$24,7,0)</f>
        <v>4.9503819569871245E-2</v>
      </c>
      <c r="I11759">
        <f t="shared" si="185"/>
        <v>45439.426082808852</v>
      </c>
    </row>
    <row r="11760" spans="1:9" x14ac:dyDescent="0.35">
      <c r="A11760" t="s">
        <v>55</v>
      </c>
      <c r="B11760" s="1">
        <v>44917</v>
      </c>
      <c r="C11760" s="3">
        <f>VLOOKUP(A11760,'PY SIC'!$A$1:$C$332,3,0)*VLOOKUP(B11760,'Current %'!$A$1:$G$24,7,0)</f>
        <v>35456.041863459272</v>
      </c>
      <c r="D11760" t="s">
        <v>341</v>
      </c>
      <c r="G11760">
        <f>VLOOKUP(A11760,'PY SIC'!$A$1:$C$331,3,0)</f>
        <v>716228.40765681723</v>
      </c>
      <c r="H11760">
        <f>VLOOKUP(B11760,'Current %'!$A$1:$G$24,7,0)</f>
        <v>4.9503819569871245E-2</v>
      </c>
      <c r="I11760">
        <f t="shared" si="185"/>
        <v>35456.041863459272</v>
      </c>
    </row>
    <row r="11761" spans="1:9" x14ac:dyDescent="0.35">
      <c r="A11761" t="s">
        <v>244</v>
      </c>
      <c r="B11761" s="1">
        <v>44917</v>
      </c>
      <c r="C11761" s="3">
        <f>VLOOKUP(A11761,'PY SIC'!$A$1:$C$332,3,0)*VLOOKUP(B11761,'Current %'!$A$1:$G$24,7,0)</f>
        <v>108002.43676879317</v>
      </c>
      <c r="D11761" t="s">
        <v>341</v>
      </c>
      <c r="G11761">
        <f>VLOOKUP(A11761,'PY SIC'!$A$1:$C$331,3,0)</f>
        <v>2181699.0629653363</v>
      </c>
      <c r="H11761">
        <f>VLOOKUP(B11761,'Current %'!$A$1:$G$24,7,0)</f>
        <v>4.9503819569871245E-2</v>
      </c>
      <c r="I11761">
        <f t="shared" si="185"/>
        <v>108002.43676879317</v>
      </c>
    </row>
    <row r="11762" spans="1:9" x14ac:dyDescent="0.35">
      <c r="A11762" t="s">
        <v>167</v>
      </c>
      <c r="B11762" s="1">
        <v>44917</v>
      </c>
      <c r="C11762" s="3">
        <f>VLOOKUP(A11762,'PY SIC'!$A$1:$C$332,3,0)*VLOOKUP(B11762,'Current %'!$A$1:$G$24,7,0)</f>
        <v>30194.694960603869</v>
      </c>
      <c r="D11762" t="s">
        <v>341</v>
      </c>
      <c r="G11762">
        <f>VLOOKUP(A11762,'PY SIC'!$A$1:$C$331,3,0)</f>
        <v>609946.77224827325</v>
      </c>
      <c r="H11762">
        <f>VLOOKUP(B11762,'Current %'!$A$1:$G$24,7,0)</f>
        <v>4.9503819569871245E-2</v>
      </c>
      <c r="I11762">
        <f t="shared" si="185"/>
        <v>30194.694960603869</v>
      </c>
    </row>
    <row r="11763" spans="1:9" x14ac:dyDescent="0.35">
      <c r="A11763" t="s">
        <v>129</v>
      </c>
      <c r="B11763" s="1">
        <v>44917</v>
      </c>
      <c r="C11763" s="3">
        <f>VLOOKUP(A11763,'PY SIC'!$A$1:$C$332,3,0)*VLOOKUP(B11763,'Current %'!$A$1:$G$24,7,0)</f>
        <v>33311.55382190345</v>
      </c>
      <c r="D11763" t="s">
        <v>341</v>
      </c>
      <c r="G11763">
        <f>VLOOKUP(A11763,'PY SIC'!$A$1:$C$331,3,0)</f>
        <v>672908.75959351938</v>
      </c>
      <c r="H11763">
        <f>VLOOKUP(B11763,'Current %'!$A$1:$G$24,7,0)</f>
        <v>4.9503819569871245E-2</v>
      </c>
      <c r="I11763">
        <f t="shared" si="185"/>
        <v>33311.55382190345</v>
      </c>
    </row>
    <row r="11764" spans="1:9" x14ac:dyDescent="0.35">
      <c r="A11764" t="s">
        <v>16</v>
      </c>
      <c r="B11764" s="1">
        <v>44917</v>
      </c>
      <c r="C11764" s="3">
        <f>VLOOKUP(A11764,'PY SIC'!$A$1:$C$332,3,0)*VLOOKUP(B11764,'Current %'!$A$1:$G$24,7,0)</f>
        <v>402.75447002125929</v>
      </c>
      <c r="D11764" t="s">
        <v>341</v>
      </c>
      <c r="G11764">
        <f>VLOOKUP(A11764,'PY SIC'!$A$1:$C$331,3,0)</f>
        <v>8135.8261548444561</v>
      </c>
      <c r="H11764">
        <f>VLOOKUP(B11764,'Current %'!$A$1:$G$24,7,0)</f>
        <v>4.9503819569871245E-2</v>
      </c>
      <c r="I11764">
        <f t="shared" si="185"/>
        <v>402.75447002125929</v>
      </c>
    </row>
    <row r="11765" spans="1:9" x14ac:dyDescent="0.35">
      <c r="A11765" t="s">
        <v>245</v>
      </c>
      <c r="B11765" s="1">
        <v>44917</v>
      </c>
      <c r="C11765" s="3">
        <f>VLOOKUP(A11765,'PY SIC'!$A$1:$C$332,3,0)*VLOOKUP(B11765,'Current %'!$A$1:$G$24,7,0)</f>
        <v>194772.65624532668</v>
      </c>
      <c r="D11765" t="s">
        <v>341</v>
      </c>
      <c r="G11765">
        <f>VLOOKUP(A11765,'PY SIC'!$A$1:$C$331,3,0)</f>
        <v>3934497.5385266673</v>
      </c>
      <c r="H11765">
        <f>VLOOKUP(B11765,'Current %'!$A$1:$G$24,7,0)</f>
        <v>4.9503819569871245E-2</v>
      </c>
      <c r="I11765">
        <f t="shared" si="185"/>
        <v>194772.65624532668</v>
      </c>
    </row>
    <row r="11766" spans="1:9" x14ac:dyDescent="0.35">
      <c r="A11766" t="s">
        <v>196</v>
      </c>
      <c r="B11766" s="1">
        <v>44917</v>
      </c>
      <c r="C11766" s="3">
        <f>VLOOKUP(A11766,'PY SIC'!$A$1:$C$332,3,0)*VLOOKUP(B11766,'Current %'!$A$1:$G$24,7,0)</f>
        <v>37917.855287258346</v>
      </c>
      <c r="D11766" t="s">
        <v>341</v>
      </c>
      <c r="G11766">
        <f>VLOOKUP(A11766,'PY SIC'!$A$1:$C$331,3,0)</f>
        <v>765958.17487860494</v>
      </c>
      <c r="H11766">
        <f>VLOOKUP(B11766,'Current %'!$A$1:$G$24,7,0)</f>
        <v>4.9503819569871245E-2</v>
      </c>
      <c r="I11766">
        <f t="shared" si="185"/>
        <v>37917.855287258346</v>
      </c>
    </row>
    <row r="11767" spans="1:9" x14ac:dyDescent="0.35">
      <c r="A11767" t="s">
        <v>94</v>
      </c>
      <c r="B11767" s="1">
        <v>44917</v>
      </c>
      <c r="C11767" s="3">
        <f>VLOOKUP(A11767,'PY SIC'!$A$1:$C$332,3,0)*VLOOKUP(B11767,'Current %'!$A$1:$G$24,7,0)</f>
        <v>84208.939206369425</v>
      </c>
      <c r="D11767" t="s">
        <v>341</v>
      </c>
      <c r="G11767">
        <f>VLOOKUP(A11767,'PY SIC'!$A$1:$C$331,3,0)</f>
        <v>1701059.4321416812</v>
      </c>
      <c r="H11767">
        <f>VLOOKUP(B11767,'Current %'!$A$1:$G$24,7,0)</f>
        <v>4.9503819569871245E-2</v>
      </c>
      <c r="I11767">
        <f t="shared" si="185"/>
        <v>84208.939206369425</v>
      </c>
    </row>
    <row r="11768" spans="1:9" x14ac:dyDescent="0.35">
      <c r="A11768" t="s">
        <v>95</v>
      </c>
      <c r="B11768" s="1">
        <v>44917</v>
      </c>
      <c r="C11768" s="3">
        <f>VLOOKUP(A11768,'PY SIC'!$A$1:$C$332,3,0)*VLOOKUP(B11768,'Current %'!$A$1:$G$24,7,0)</f>
        <v>38904.02107864678</v>
      </c>
      <c r="D11768" t="s">
        <v>341</v>
      </c>
      <c r="G11768">
        <f>VLOOKUP(A11768,'PY SIC'!$A$1:$C$331,3,0)</f>
        <v>785879.17895378603</v>
      </c>
      <c r="H11768">
        <f>VLOOKUP(B11768,'Current %'!$A$1:$G$24,7,0)</f>
        <v>4.9503819569871245E-2</v>
      </c>
      <c r="I11768">
        <f t="shared" si="185"/>
        <v>38904.02107864678</v>
      </c>
    </row>
    <row r="11769" spans="1:9" x14ac:dyDescent="0.35">
      <c r="A11769" t="s">
        <v>228</v>
      </c>
      <c r="B11769" s="1">
        <v>44917</v>
      </c>
      <c r="C11769" s="3">
        <f>VLOOKUP(A11769,'PY SIC'!$A$1:$C$332,3,0)*VLOOKUP(B11769,'Current %'!$A$1:$G$24,7,0)</f>
        <v>6348.9087279257292</v>
      </c>
      <c r="D11769" t="s">
        <v>341</v>
      </c>
      <c r="G11769">
        <f>VLOOKUP(A11769,'PY SIC'!$A$1:$C$331,3,0)</f>
        <v>128250.88615565674</v>
      </c>
      <c r="H11769">
        <f>VLOOKUP(B11769,'Current %'!$A$1:$G$24,7,0)</f>
        <v>4.9503819569871245E-2</v>
      </c>
      <c r="I11769">
        <f t="shared" si="185"/>
        <v>6348.9087279257292</v>
      </c>
    </row>
    <row r="11770" spans="1:9" x14ac:dyDescent="0.35">
      <c r="A11770" t="s">
        <v>229</v>
      </c>
      <c r="B11770" s="1">
        <v>44917</v>
      </c>
      <c r="C11770" s="3">
        <f>VLOOKUP(A11770,'PY SIC'!$A$1:$C$332,3,0)*VLOOKUP(B11770,'Current %'!$A$1:$G$24,7,0)</f>
        <v>24262.893058449499</v>
      </c>
      <c r="D11770" t="s">
        <v>341</v>
      </c>
      <c r="G11770">
        <f>VLOOKUP(A11770,'PY SIC'!$A$1:$C$331,3,0)</f>
        <v>490121.63645684131</v>
      </c>
      <c r="H11770">
        <f>VLOOKUP(B11770,'Current %'!$A$1:$G$24,7,0)</f>
        <v>4.9503819569871245E-2</v>
      </c>
      <c r="I11770">
        <f t="shared" si="185"/>
        <v>24262.893058449499</v>
      </c>
    </row>
    <row r="11771" spans="1:9" x14ac:dyDescent="0.35">
      <c r="A11771" t="s">
        <v>104</v>
      </c>
      <c r="B11771" s="1">
        <v>44917</v>
      </c>
      <c r="C11771" s="3">
        <f>VLOOKUP(A11771,'PY SIC'!$A$1:$C$332,3,0)*VLOOKUP(B11771,'Current %'!$A$1:$G$24,7,0)</f>
        <v>104443.79116219711</v>
      </c>
      <c r="D11771" t="s">
        <v>341</v>
      </c>
      <c r="G11771">
        <f>VLOOKUP(A11771,'PY SIC'!$A$1:$C$331,3,0)</f>
        <v>2109812.7794923354</v>
      </c>
      <c r="H11771">
        <f>VLOOKUP(B11771,'Current %'!$A$1:$G$24,7,0)</f>
        <v>4.9503819569871245E-2</v>
      </c>
      <c r="I11771">
        <f t="shared" si="185"/>
        <v>104443.79116219711</v>
      </c>
    </row>
    <row r="11772" spans="1:9" x14ac:dyDescent="0.35">
      <c r="A11772" t="s">
        <v>56</v>
      </c>
      <c r="B11772" s="1">
        <v>44917</v>
      </c>
      <c r="C11772" s="3">
        <f>VLOOKUP(A11772,'PY SIC'!$A$1:$C$332,3,0)*VLOOKUP(B11772,'Current %'!$A$1:$G$24,7,0)</f>
        <v>19997.930655579581</v>
      </c>
      <c r="D11772" t="s">
        <v>341</v>
      </c>
      <c r="G11772">
        <f>VLOOKUP(A11772,'PY SIC'!$A$1:$C$331,3,0)</f>
        <v>403967.42775279941</v>
      </c>
      <c r="H11772">
        <f>VLOOKUP(B11772,'Current %'!$A$1:$G$24,7,0)</f>
        <v>4.9503819569871245E-2</v>
      </c>
      <c r="I11772">
        <f t="shared" si="185"/>
        <v>19997.930655579581</v>
      </c>
    </row>
    <row r="11773" spans="1:9" x14ac:dyDescent="0.35">
      <c r="A11773" t="s">
        <v>230</v>
      </c>
      <c r="B11773" s="1">
        <v>44917</v>
      </c>
      <c r="C11773" s="3">
        <f>VLOOKUP(A11773,'PY SIC'!$A$1:$C$332,3,0)*VLOOKUP(B11773,'Current %'!$A$1:$G$24,7,0)</f>
        <v>1079.4079453214244</v>
      </c>
      <c r="D11773" t="s">
        <v>341</v>
      </c>
      <c r="G11773">
        <f>VLOOKUP(A11773,'PY SIC'!$A$1:$C$331,3,0)</f>
        <v>21804.538613387482</v>
      </c>
      <c r="H11773">
        <f>VLOOKUP(B11773,'Current %'!$A$1:$G$24,7,0)</f>
        <v>4.9503819569871245E-2</v>
      </c>
      <c r="I11773">
        <f t="shared" si="185"/>
        <v>1079.4079453214244</v>
      </c>
    </row>
    <row r="11774" spans="1:9" x14ac:dyDescent="0.35">
      <c r="A11774" t="s">
        <v>246</v>
      </c>
      <c r="B11774" s="1">
        <v>44917</v>
      </c>
      <c r="C11774" s="3">
        <f>VLOOKUP(A11774,'PY SIC'!$A$1:$C$332,3,0)*VLOOKUP(B11774,'Current %'!$A$1:$G$24,7,0)</f>
        <v>67241.696855271322</v>
      </c>
      <c r="D11774" t="s">
        <v>341</v>
      </c>
      <c r="G11774">
        <f>VLOOKUP(A11774,'PY SIC'!$A$1:$C$331,3,0)</f>
        <v>1358313.3067209951</v>
      </c>
      <c r="H11774">
        <f>VLOOKUP(B11774,'Current %'!$A$1:$G$24,7,0)</f>
        <v>4.9503819569871245E-2</v>
      </c>
      <c r="I11774">
        <f t="shared" si="185"/>
        <v>67241.696855271322</v>
      </c>
    </row>
    <row r="11775" spans="1:9" x14ac:dyDescent="0.35">
      <c r="A11775" t="s">
        <v>231</v>
      </c>
      <c r="B11775" s="1">
        <v>44917</v>
      </c>
      <c r="C11775" s="3">
        <f>VLOOKUP(A11775,'PY SIC'!$A$1:$C$332,3,0)*VLOOKUP(B11775,'Current %'!$A$1:$G$24,7,0)</f>
        <v>39150.863018078206</v>
      </c>
      <c r="D11775" t="s">
        <v>341</v>
      </c>
      <c r="G11775">
        <f>VLOOKUP(A11775,'PY SIC'!$A$1:$C$331,3,0)</f>
        <v>790865.5000412534</v>
      </c>
      <c r="H11775">
        <f>VLOOKUP(B11775,'Current %'!$A$1:$G$24,7,0)</f>
        <v>4.9503819569871245E-2</v>
      </c>
      <c r="I11775">
        <f t="shared" si="185"/>
        <v>39150.863018078206</v>
      </c>
    </row>
    <row r="11776" spans="1:9" x14ac:dyDescent="0.35">
      <c r="A11776" t="s">
        <v>105</v>
      </c>
      <c r="B11776" s="1">
        <v>44917</v>
      </c>
      <c r="C11776" s="3">
        <f>VLOOKUP(A11776,'PY SIC'!$A$1:$C$332,3,0)*VLOOKUP(B11776,'Current %'!$A$1:$G$24,7,0)</f>
        <v>85760.874371293423</v>
      </c>
      <c r="D11776" t="s">
        <v>341</v>
      </c>
      <c r="G11776">
        <f>VLOOKUP(A11776,'PY SIC'!$A$1:$C$331,3,0)</f>
        <v>1732409.2386497133</v>
      </c>
      <c r="H11776">
        <f>VLOOKUP(B11776,'Current %'!$A$1:$G$24,7,0)</f>
        <v>4.9503819569871245E-2</v>
      </c>
      <c r="I11776">
        <f t="shared" si="185"/>
        <v>85760.874371293423</v>
      </c>
    </row>
    <row r="11777" spans="1:9" x14ac:dyDescent="0.35">
      <c r="A11777" t="s">
        <v>168</v>
      </c>
      <c r="B11777" s="1">
        <v>44917</v>
      </c>
      <c r="C11777" s="3">
        <f>VLOOKUP(A11777,'PY SIC'!$A$1:$C$332,3,0)*VLOOKUP(B11777,'Current %'!$A$1:$G$24,7,0)</f>
        <v>987.2856889006074</v>
      </c>
      <c r="D11777" t="s">
        <v>341</v>
      </c>
      <c r="G11777">
        <f>VLOOKUP(A11777,'PY SIC'!$A$1:$C$331,3,0)</f>
        <v>19943.62652172973</v>
      </c>
      <c r="H11777">
        <f>VLOOKUP(B11777,'Current %'!$A$1:$G$24,7,0)</f>
        <v>4.9503819569871245E-2</v>
      </c>
      <c r="I11777">
        <f t="shared" si="185"/>
        <v>987.2856889006074</v>
      </c>
    </row>
    <row r="11778" spans="1:9" x14ac:dyDescent="0.35">
      <c r="A11778" t="s">
        <v>106</v>
      </c>
      <c r="B11778" s="1">
        <v>44917</v>
      </c>
      <c r="C11778" s="3">
        <f>VLOOKUP(A11778,'PY SIC'!$A$1:$C$332,3,0)*VLOOKUP(B11778,'Current %'!$A$1:$G$24,7,0)</f>
        <v>10793.053592897753</v>
      </c>
      <c r="D11778" t="s">
        <v>341</v>
      </c>
      <c r="G11778">
        <f>VLOOKUP(A11778,'PY SIC'!$A$1:$C$331,3,0)</f>
        <v>218024.66328207462</v>
      </c>
      <c r="H11778">
        <f>VLOOKUP(B11778,'Current %'!$A$1:$G$24,7,0)</f>
        <v>4.9503819569871245E-2</v>
      </c>
      <c r="I11778">
        <f t="shared" si="185"/>
        <v>10793.053592897753</v>
      </c>
    </row>
    <row r="11779" spans="1:9" x14ac:dyDescent="0.35">
      <c r="A11779" t="s">
        <v>96</v>
      </c>
      <c r="B11779" s="1">
        <v>44917</v>
      </c>
      <c r="C11779" s="3">
        <f>VLOOKUP(A11779,'PY SIC'!$A$1:$C$332,3,0)*VLOOKUP(B11779,'Current %'!$A$1:$G$24,7,0)</f>
        <v>28324.080847741447</v>
      </c>
      <c r="D11779" t="s">
        <v>341</v>
      </c>
      <c r="G11779">
        <f>VLOOKUP(A11779,'PY SIC'!$A$1:$C$331,3,0)</f>
        <v>572159.50393007451</v>
      </c>
      <c r="H11779">
        <f>VLOOKUP(B11779,'Current %'!$A$1:$G$24,7,0)</f>
        <v>4.9503819569871245E-2</v>
      </c>
      <c r="I11779">
        <f t="shared" si="185"/>
        <v>28324.080847741447</v>
      </c>
    </row>
    <row r="11780" spans="1:9" x14ac:dyDescent="0.35">
      <c r="A11780" t="s">
        <v>117</v>
      </c>
      <c r="B11780" s="1">
        <v>44917</v>
      </c>
      <c r="C11780" s="3">
        <f>VLOOKUP(A11780,'PY SIC'!$A$1:$C$332,3,0)*VLOOKUP(B11780,'Current %'!$A$1:$G$24,7,0)</f>
        <v>59809.242545414316</v>
      </c>
      <c r="D11780" t="s">
        <v>341</v>
      </c>
      <c r="G11780">
        <f>VLOOKUP(A11780,'PY SIC'!$A$1:$C$331,3,0)</f>
        <v>1208174.2997830233</v>
      </c>
      <c r="H11780">
        <f>VLOOKUP(B11780,'Current %'!$A$1:$G$24,7,0)</f>
        <v>4.9503819569871245E-2</v>
      </c>
      <c r="I11780">
        <f t="shared" si="185"/>
        <v>59809.242545414316</v>
      </c>
    </row>
    <row r="11781" spans="1:9" x14ac:dyDescent="0.35">
      <c r="A11781" t="s">
        <v>33</v>
      </c>
      <c r="B11781" s="1">
        <v>44917</v>
      </c>
      <c r="C11781" s="3">
        <f>VLOOKUP(A11781,'PY SIC'!$A$1:$C$332,3,0)*VLOOKUP(B11781,'Current %'!$A$1:$G$24,7,0)</f>
        <v>20045.934649245006</v>
      </c>
      <c r="D11781" t="s">
        <v>341</v>
      </c>
      <c r="G11781">
        <f>VLOOKUP(A11781,'PY SIC'!$A$1:$C$331,3,0)</f>
        <v>404937.13057740009</v>
      </c>
      <c r="H11781">
        <f>VLOOKUP(B11781,'Current %'!$A$1:$G$24,7,0)</f>
        <v>4.9503819569871245E-2</v>
      </c>
      <c r="I11781">
        <f t="shared" si="185"/>
        <v>20045.934649245006</v>
      </c>
    </row>
    <row r="11782" spans="1:9" x14ac:dyDescent="0.35">
      <c r="A11782" t="s">
        <v>107</v>
      </c>
      <c r="B11782" s="1">
        <v>44917</v>
      </c>
      <c r="C11782" s="3">
        <f>VLOOKUP(A11782,'PY SIC'!$A$1:$C$332,3,0)*VLOOKUP(B11782,'Current %'!$A$1:$G$24,7,0)</f>
        <v>43281.848633536953</v>
      </c>
      <c r="D11782" t="s">
        <v>341</v>
      </c>
      <c r="G11782">
        <f>VLOOKUP(A11782,'PY SIC'!$A$1:$C$331,3,0)</f>
        <v>874313.31581288576</v>
      </c>
      <c r="H11782">
        <f>VLOOKUP(B11782,'Current %'!$A$1:$G$24,7,0)</f>
        <v>4.9503819569871245E-2</v>
      </c>
      <c r="I11782">
        <f t="shared" si="185"/>
        <v>43281.848633536953</v>
      </c>
    </row>
    <row r="11783" spans="1:9" x14ac:dyDescent="0.35">
      <c r="A11783" t="s">
        <v>149</v>
      </c>
      <c r="B11783" s="1">
        <v>44917</v>
      </c>
      <c r="C11783" s="3">
        <f>VLOOKUP(A11783,'PY SIC'!$A$1:$C$332,3,0)*VLOOKUP(B11783,'Current %'!$A$1:$G$24,7,0)</f>
        <v>70596.936588080847</v>
      </c>
      <c r="D11783" t="s">
        <v>341</v>
      </c>
      <c r="G11783">
        <f>VLOOKUP(A11783,'PY SIC'!$A$1:$C$331,3,0)</f>
        <v>1426090.6976771383</v>
      </c>
      <c r="H11783">
        <f>VLOOKUP(B11783,'Current %'!$A$1:$G$24,7,0)</f>
        <v>4.9503819569871245E-2</v>
      </c>
      <c r="I11783">
        <f t="shared" si="185"/>
        <v>70596.936588080847</v>
      </c>
    </row>
    <row r="11784" spans="1:9" x14ac:dyDescent="0.35">
      <c r="A11784" t="s">
        <v>17</v>
      </c>
      <c r="B11784" s="1">
        <v>44917</v>
      </c>
      <c r="C11784" s="3">
        <f>VLOOKUP(A11784,'PY SIC'!$A$1:$C$332,3,0)*VLOOKUP(B11784,'Current %'!$A$1:$G$24,7,0)</f>
        <v>49616.923635094819</v>
      </c>
      <c r="D11784" t="s">
        <v>341</v>
      </c>
      <c r="G11784">
        <f>VLOOKUP(A11784,'PY SIC'!$A$1:$C$331,3,0)</f>
        <v>1002284.754312017</v>
      </c>
      <c r="H11784">
        <f>VLOOKUP(B11784,'Current %'!$A$1:$G$24,7,0)</f>
        <v>4.9503819569871245E-2</v>
      </c>
      <c r="I11784">
        <f t="shared" si="185"/>
        <v>49616.923635094819</v>
      </c>
    </row>
    <row r="11785" spans="1:9" x14ac:dyDescent="0.35">
      <c r="A11785" t="s">
        <v>97</v>
      </c>
      <c r="B11785" s="1">
        <v>44917</v>
      </c>
      <c r="C11785" s="3">
        <f>VLOOKUP(A11785,'PY SIC'!$A$1:$C$332,3,0)*VLOOKUP(B11785,'Current %'!$A$1:$G$24,7,0)</f>
        <v>52436.958932576192</v>
      </c>
      <c r="D11785" t="s">
        <v>341</v>
      </c>
      <c r="G11785">
        <f>VLOOKUP(A11785,'PY SIC'!$A$1:$C$331,3,0)</f>
        <v>1059250.7686920001</v>
      </c>
      <c r="H11785">
        <f>VLOOKUP(B11785,'Current %'!$A$1:$G$24,7,0)</f>
        <v>4.9503819569871245E-2</v>
      </c>
      <c r="I11785">
        <f t="shared" si="185"/>
        <v>52436.958932576192</v>
      </c>
    </row>
    <row r="11786" spans="1:9" x14ac:dyDescent="0.35">
      <c r="A11786" t="s">
        <v>247</v>
      </c>
      <c r="B11786" s="1">
        <v>44917</v>
      </c>
      <c r="C11786" s="3">
        <f>VLOOKUP(A11786,'PY SIC'!$A$1:$C$332,3,0)*VLOOKUP(B11786,'Current %'!$A$1:$G$24,7,0)</f>
        <v>18759.23224961519</v>
      </c>
      <c r="D11786" t="s">
        <v>341</v>
      </c>
      <c r="G11786">
        <f>VLOOKUP(A11786,'PY SIC'!$A$1:$C$331,3,0)</f>
        <v>378945.14832613716</v>
      </c>
      <c r="H11786">
        <f>VLOOKUP(B11786,'Current %'!$A$1:$G$24,7,0)</f>
        <v>4.9503819569871245E-2</v>
      </c>
      <c r="I11786">
        <f t="shared" si="185"/>
        <v>18759.23224961519</v>
      </c>
    </row>
    <row r="11787" spans="1:9" x14ac:dyDescent="0.35">
      <c r="A11787" t="s">
        <v>130</v>
      </c>
      <c r="B11787" s="1">
        <v>44917</v>
      </c>
      <c r="C11787" s="3">
        <f>VLOOKUP(A11787,'PY SIC'!$A$1:$C$332,3,0)*VLOOKUP(B11787,'Current %'!$A$1:$G$24,7,0)</f>
        <v>180106.1239342358</v>
      </c>
      <c r="D11787" t="s">
        <v>341</v>
      </c>
      <c r="G11787">
        <f>VLOOKUP(A11787,'PY SIC'!$A$1:$C$331,3,0)</f>
        <v>3638226.817630271</v>
      </c>
      <c r="H11787">
        <f>VLOOKUP(B11787,'Current %'!$A$1:$G$24,7,0)</f>
        <v>4.9503819569871245E-2</v>
      </c>
      <c r="I11787">
        <f t="shared" si="185"/>
        <v>180106.1239342358</v>
      </c>
    </row>
    <row r="11788" spans="1:9" x14ac:dyDescent="0.35">
      <c r="A11788" t="s">
        <v>57</v>
      </c>
      <c r="B11788" s="1">
        <v>44917</v>
      </c>
      <c r="C11788" s="3">
        <f>VLOOKUP(A11788,'PY SIC'!$A$1:$C$332,3,0)*VLOOKUP(B11788,'Current %'!$A$1:$G$24,7,0)</f>
        <v>33475.906333285944</v>
      </c>
      <c r="D11788" t="s">
        <v>341</v>
      </c>
      <c r="G11788">
        <f>VLOOKUP(A11788,'PY SIC'!$A$1:$C$331,3,0)</f>
        <v>676228.75616773369</v>
      </c>
      <c r="H11788">
        <f>VLOOKUP(B11788,'Current %'!$A$1:$G$24,7,0)</f>
        <v>4.9503819569871245E-2</v>
      </c>
      <c r="I11788">
        <f t="shared" ref="I11788:I11851" si="186">G11788*H11788</f>
        <v>33475.906333285944</v>
      </c>
    </row>
    <row r="11789" spans="1:9" x14ac:dyDescent="0.35">
      <c r="A11789" t="s">
        <v>18</v>
      </c>
      <c r="B11789" s="1">
        <v>44917</v>
      </c>
      <c r="C11789" s="3">
        <f>VLOOKUP(A11789,'PY SIC'!$A$1:$C$332,3,0)*VLOOKUP(B11789,'Current %'!$A$1:$G$24,7,0)</f>
        <v>5992.2324837868218</v>
      </c>
      <c r="D11789" t="s">
        <v>341</v>
      </c>
      <c r="G11789">
        <f>VLOOKUP(A11789,'PY SIC'!$A$1:$C$331,3,0)</f>
        <v>121045.86142750454</v>
      </c>
      <c r="H11789">
        <f>VLOOKUP(B11789,'Current %'!$A$1:$G$24,7,0)</f>
        <v>4.9503819569871245E-2</v>
      </c>
      <c r="I11789">
        <f t="shared" si="186"/>
        <v>5992.2324837868218</v>
      </c>
    </row>
    <row r="11790" spans="1:9" x14ac:dyDescent="0.35">
      <c r="A11790" t="s">
        <v>34</v>
      </c>
      <c r="B11790" s="1">
        <v>44917</v>
      </c>
      <c r="C11790" s="3">
        <f>VLOOKUP(A11790,'PY SIC'!$A$1:$C$332,3,0)*VLOOKUP(B11790,'Current %'!$A$1:$G$24,7,0)</f>
        <v>1231.2535096787165</v>
      </c>
      <c r="D11790" t="s">
        <v>341</v>
      </c>
      <c r="G11790">
        <f>VLOOKUP(A11790,'PY SIC'!$A$1:$C$331,3,0)</f>
        <v>24871.889086071158</v>
      </c>
      <c r="H11790">
        <f>VLOOKUP(B11790,'Current %'!$A$1:$G$24,7,0)</f>
        <v>4.9503819569871245E-2</v>
      </c>
      <c r="I11790">
        <f t="shared" si="186"/>
        <v>1231.2535096787165</v>
      </c>
    </row>
    <row r="11791" spans="1:9" x14ac:dyDescent="0.35">
      <c r="A11791" t="s">
        <v>118</v>
      </c>
      <c r="B11791" s="1">
        <v>44917</v>
      </c>
      <c r="C11791" s="3">
        <f>VLOOKUP(A11791,'PY SIC'!$A$1:$C$332,3,0)*VLOOKUP(B11791,'Current %'!$A$1:$G$24,7,0)</f>
        <v>58177.675543345176</v>
      </c>
      <c r="D11791" t="s">
        <v>341</v>
      </c>
      <c r="G11791">
        <f>VLOOKUP(A11791,'PY SIC'!$A$1:$C$331,3,0)</f>
        <v>1175215.8934166965</v>
      </c>
      <c r="H11791">
        <f>VLOOKUP(B11791,'Current %'!$A$1:$G$24,7,0)</f>
        <v>4.9503819569871245E-2</v>
      </c>
      <c r="I11791">
        <f t="shared" si="186"/>
        <v>58177.675543345176</v>
      </c>
    </row>
    <row r="11792" spans="1:9" x14ac:dyDescent="0.35">
      <c r="A11792" t="s">
        <v>82</v>
      </c>
      <c r="B11792" s="1">
        <v>44917</v>
      </c>
      <c r="C11792" s="3">
        <f>VLOOKUP(A11792,'PY SIC'!$A$1:$C$332,3,0)*VLOOKUP(B11792,'Current %'!$A$1:$G$24,7,0)</f>
        <v>122301.99775754618</v>
      </c>
      <c r="D11792" t="s">
        <v>341</v>
      </c>
      <c r="G11792">
        <f>VLOOKUP(A11792,'PY SIC'!$A$1:$C$331,3,0)</f>
        <v>2470556.7938030581</v>
      </c>
      <c r="H11792">
        <f>VLOOKUP(B11792,'Current %'!$A$1:$G$24,7,0)</f>
        <v>4.9503819569871245E-2</v>
      </c>
      <c r="I11792">
        <f t="shared" si="186"/>
        <v>122301.99775754618</v>
      </c>
    </row>
    <row r="11793" spans="1:9" x14ac:dyDescent="0.35">
      <c r="A11793" t="s">
        <v>119</v>
      </c>
      <c r="B11793" s="1">
        <v>44917</v>
      </c>
      <c r="C11793" s="3">
        <f>VLOOKUP(A11793,'PY SIC'!$A$1:$C$332,3,0)*VLOOKUP(B11793,'Current %'!$A$1:$G$24,7,0)</f>
        <v>32371.629824125605</v>
      </c>
      <c r="D11793" t="s">
        <v>341</v>
      </c>
      <c r="G11793">
        <f>VLOOKUP(A11793,'PY SIC'!$A$1:$C$331,3,0)</f>
        <v>653921.86108862306</v>
      </c>
      <c r="H11793">
        <f>VLOOKUP(B11793,'Current %'!$A$1:$G$24,7,0)</f>
        <v>4.9503819569871245E-2</v>
      </c>
      <c r="I11793">
        <f t="shared" si="186"/>
        <v>32371.629824125605</v>
      </c>
    </row>
    <row r="11794" spans="1:9" x14ac:dyDescent="0.35">
      <c r="A11794" t="s">
        <v>232</v>
      </c>
      <c r="B11794" s="1">
        <v>44917</v>
      </c>
      <c r="C11794" s="3">
        <f>VLOOKUP(A11794,'PY SIC'!$A$1:$C$332,3,0)*VLOOKUP(B11794,'Current %'!$A$1:$G$24,7,0)</f>
        <v>195554.80178658353</v>
      </c>
      <c r="D11794" t="s">
        <v>341</v>
      </c>
      <c r="G11794">
        <f>VLOOKUP(A11794,'PY SIC'!$A$1:$C$331,3,0)</f>
        <v>3950297.2393993023</v>
      </c>
      <c r="H11794">
        <f>VLOOKUP(B11794,'Current %'!$A$1:$G$24,7,0)</f>
        <v>4.9503819569871245E-2</v>
      </c>
      <c r="I11794">
        <f t="shared" si="186"/>
        <v>195554.80178658353</v>
      </c>
    </row>
    <row r="11795" spans="1:9" x14ac:dyDescent="0.35">
      <c r="A11795" t="s">
        <v>308</v>
      </c>
      <c r="B11795" s="1">
        <v>44917</v>
      </c>
      <c r="C11795" s="3">
        <f>VLOOKUP(A11795,'PY SIC'!$A$1:$C$332,3,0)*VLOOKUP(B11795,'Current %'!$A$1:$G$24,7,0)</f>
        <v>27047.593737174284</v>
      </c>
      <c r="D11795" t="s">
        <v>341</v>
      </c>
      <c r="G11795">
        <f>VLOOKUP(A11795,'PY SIC'!$A$1:$C$331,3,0)</f>
        <v>546373.87523195986</v>
      </c>
      <c r="H11795">
        <f>VLOOKUP(B11795,'Current %'!$A$1:$G$24,7,0)</f>
        <v>4.9503819569871245E-2</v>
      </c>
      <c r="I11795">
        <f t="shared" si="186"/>
        <v>27047.593737174284</v>
      </c>
    </row>
    <row r="11796" spans="1:9" x14ac:dyDescent="0.35">
      <c r="A11796" t="s">
        <v>131</v>
      </c>
      <c r="B11796" s="1">
        <v>44917</v>
      </c>
      <c r="C11796" s="3">
        <f>VLOOKUP(A11796,'PY SIC'!$A$1:$C$332,3,0)*VLOOKUP(B11796,'Current %'!$A$1:$G$24,7,0)</f>
        <v>39008.805300985077</v>
      </c>
      <c r="D11796" t="s">
        <v>341</v>
      </c>
      <c r="G11796">
        <f>VLOOKUP(A11796,'PY SIC'!$A$1:$C$331,3,0)</f>
        <v>787995.86860013555</v>
      </c>
      <c r="H11796">
        <f>VLOOKUP(B11796,'Current %'!$A$1:$G$24,7,0)</f>
        <v>4.9503819569871245E-2</v>
      </c>
      <c r="I11796">
        <f t="shared" si="186"/>
        <v>39008.805300985077</v>
      </c>
    </row>
    <row r="11797" spans="1:9" x14ac:dyDescent="0.35">
      <c r="A11797" t="s">
        <v>35</v>
      </c>
      <c r="B11797" s="1">
        <v>44917</v>
      </c>
      <c r="C11797" s="3">
        <f>VLOOKUP(A11797,'PY SIC'!$A$1:$C$332,3,0)*VLOOKUP(B11797,'Current %'!$A$1:$G$24,7,0)</f>
        <v>16484.667969540282</v>
      </c>
      <c r="D11797" t="s">
        <v>341</v>
      </c>
      <c r="G11797">
        <f>VLOOKUP(A11797,'PY SIC'!$A$1:$C$331,3,0)</f>
        <v>332997.90021804889</v>
      </c>
      <c r="H11797">
        <f>VLOOKUP(B11797,'Current %'!$A$1:$G$24,7,0)</f>
        <v>4.9503819569871245E-2</v>
      </c>
      <c r="I11797">
        <f t="shared" si="186"/>
        <v>16484.667969540282</v>
      </c>
    </row>
    <row r="11798" spans="1:9" x14ac:dyDescent="0.35">
      <c r="A11798" t="s">
        <v>36</v>
      </c>
      <c r="B11798" s="1">
        <v>44917</v>
      </c>
      <c r="C11798" s="3">
        <f>VLOOKUP(A11798,'PY SIC'!$A$1:$C$332,3,0)*VLOOKUP(B11798,'Current %'!$A$1:$G$24,7,0)</f>
        <v>803.61736760339033</v>
      </c>
      <c r="D11798" t="s">
        <v>341</v>
      </c>
      <c r="G11798">
        <f>VLOOKUP(A11798,'PY SIC'!$A$1:$C$331,3,0)</f>
        <v>16233.441673508436</v>
      </c>
      <c r="H11798">
        <f>VLOOKUP(B11798,'Current %'!$A$1:$G$24,7,0)</f>
        <v>4.9503819569871245E-2</v>
      </c>
      <c r="I11798">
        <f t="shared" si="186"/>
        <v>803.61736760339033</v>
      </c>
    </row>
    <row r="11799" spans="1:9" x14ac:dyDescent="0.35">
      <c r="A11799" t="s">
        <v>83</v>
      </c>
      <c r="B11799" s="1">
        <v>44917</v>
      </c>
      <c r="C11799" s="3">
        <f>VLOOKUP(A11799,'PY SIC'!$A$1:$C$332,3,0)*VLOOKUP(B11799,'Current %'!$A$1:$G$24,7,0)</f>
        <v>51695.014577433009</v>
      </c>
      <c r="D11799" t="s">
        <v>341</v>
      </c>
      <c r="G11799">
        <f>VLOOKUP(A11799,'PY SIC'!$A$1:$C$331,3,0)</f>
        <v>1044263.1503306334</v>
      </c>
      <c r="H11799">
        <f>VLOOKUP(B11799,'Current %'!$A$1:$G$24,7,0)</f>
        <v>4.9503819569871245E-2</v>
      </c>
      <c r="I11799">
        <f t="shared" si="186"/>
        <v>51695.014577433009</v>
      </c>
    </row>
    <row r="11800" spans="1:9" x14ac:dyDescent="0.35">
      <c r="A11800" t="s">
        <v>233</v>
      </c>
      <c r="B11800" s="1">
        <v>44917</v>
      </c>
      <c r="C11800" s="3">
        <f>VLOOKUP(A11800,'PY SIC'!$A$1:$C$332,3,0)*VLOOKUP(B11800,'Current %'!$A$1:$G$24,7,0)</f>
        <v>253.63997379542363</v>
      </c>
      <c r="D11800" t="s">
        <v>341</v>
      </c>
      <c r="G11800">
        <f>VLOOKUP(A11800,'PY SIC'!$A$1:$C$331,3,0)</f>
        <v>5123.6445187310892</v>
      </c>
      <c r="H11800">
        <f>VLOOKUP(B11800,'Current %'!$A$1:$G$24,7,0)</f>
        <v>4.9503819569871245E-2</v>
      </c>
      <c r="I11800">
        <f t="shared" si="186"/>
        <v>253.63997379542363</v>
      </c>
    </row>
    <row r="11801" spans="1:9" x14ac:dyDescent="0.35">
      <c r="A11801" t="s">
        <v>37</v>
      </c>
      <c r="B11801" s="1">
        <v>44917</v>
      </c>
      <c r="C11801" s="3">
        <f>VLOOKUP(A11801,'PY SIC'!$A$1:$C$332,3,0)*VLOOKUP(B11801,'Current %'!$A$1:$G$24,7,0)</f>
        <v>301.84628991209576</v>
      </c>
      <c r="D11801" t="s">
        <v>341</v>
      </c>
      <c r="G11801">
        <f>VLOOKUP(A11801,'PY SIC'!$A$1:$C$331,3,0)</f>
        <v>6097.4343502133288</v>
      </c>
      <c r="H11801">
        <f>VLOOKUP(B11801,'Current %'!$A$1:$G$24,7,0)</f>
        <v>4.9503819569871245E-2</v>
      </c>
      <c r="I11801">
        <f t="shared" si="186"/>
        <v>301.84628991209576</v>
      </c>
    </row>
    <row r="11802" spans="1:9" x14ac:dyDescent="0.35">
      <c r="A11802" t="s">
        <v>169</v>
      </c>
      <c r="B11802" s="1">
        <v>44917</v>
      </c>
      <c r="C11802" s="3">
        <f>VLOOKUP(A11802,'PY SIC'!$A$1:$C$332,3,0)*VLOOKUP(B11802,'Current %'!$A$1:$G$24,7,0)</f>
        <v>27987.195728797225</v>
      </c>
      <c r="D11802" t="s">
        <v>341</v>
      </c>
      <c r="G11802">
        <f>VLOOKUP(A11802,'PY SIC'!$A$1:$C$331,3,0)</f>
        <v>565354.26906392991</v>
      </c>
      <c r="H11802">
        <f>VLOOKUP(B11802,'Current %'!$A$1:$G$24,7,0)</f>
        <v>4.9503819569871245E-2</v>
      </c>
      <c r="I11802">
        <f t="shared" si="186"/>
        <v>27987.195728797225</v>
      </c>
    </row>
    <row r="11803" spans="1:9" x14ac:dyDescent="0.35">
      <c r="A11803" t="s">
        <v>19</v>
      </c>
      <c r="B11803" s="1">
        <v>44917</v>
      </c>
      <c r="C11803" s="3">
        <f>VLOOKUP(A11803,'PY SIC'!$A$1:$C$332,3,0)*VLOOKUP(B11803,'Current %'!$A$1:$G$24,7,0)</f>
        <v>14197.10261972111</v>
      </c>
      <c r="D11803" t="s">
        <v>341</v>
      </c>
      <c r="G11803">
        <f>VLOOKUP(A11803,'PY SIC'!$A$1:$C$331,3,0)</f>
        <v>286788.02450148063</v>
      </c>
      <c r="H11803">
        <f>VLOOKUP(B11803,'Current %'!$A$1:$G$24,7,0)</f>
        <v>4.9503819569871245E-2</v>
      </c>
      <c r="I11803">
        <f t="shared" si="186"/>
        <v>14197.10261972111</v>
      </c>
    </row>
    <row r="11804" spans="1:9" x14ac:dyDescent="0.35">
      <c r="A11804" t="s">
        <v>38</v>
      </c>
      <c r="B11804" s="1">
        <v>44917</v>
      </c>
      <c r="C11804" s="3">
        <f>VLOOKUP(A11804,'PY SIC'!$A$1:$C$332,3,0)*VLOOKUP(B11804,'Current %'!$A$1:$G$24,7,0)</f>
        <v>20166.848245370526</v>
      </c>
      <c r="D11804" t="s">
        <v>341</v>
      </c>
      <c r="G11804">
        <f>VLOOKUP(A11804,'PY SIC'!$A$1:$C$331,3,0)</f>
        <v>407379.64101752598</v>
      </c>
      <c r="H11804">
        <f>VLOOKUP(B11804,'Current %'!$A$1:$G$24,7,0)</f>
        <v>4.9503819569871245E-2</v>
      </c>
      <c r="I11804">
        <f t="shared" si="186"/>
        <v>20166.848245370526</v>
      </c>
    </row>
    <row r="11805" spans="1:9" x14ac:dyDescent="0.35">
      <c r="A11805" t="s">
        <v>132</v>
      </c>
      <c r="B11805" s="1">
        <v>44917</v>
      </c>
      <c r="C11805" s="3">
        <f>VLOOKUP(A11805,'PY SIC'!$A$1:$C$332,3,0)*VLOOKUP(B11805,'Current %'!$A$1:$G$24,7,0)</f>
        <v>123606.49370436609</v>
      </c>
      <c r="D11805" t="s">
        <v>341</v>
      </c>
      <c r="G11805">
        <f>VLOOKUP(A11805,'PY SIC'!$A$1:$C$331,3,0)</f>
        <v>2496908.213918807</v>
      </c>
      <c r="H11805">
        <f>VLOOKUP(B11805,'Current %'!$A$1:$G$24,7,0)</f>
        <v>4.9503819569871245E-2</v>
      </c>
      <c r="I11805">
        <f t="shared" si="186"/>
        <v>123606.49370436609</v>
      </c>
    </row>
    <row r="11806" spans="1:9" x14ac:dyDescent="0.35">
      <c r="A11806" t="s">
        <v>133</v>
      </c>
      <c r="B11806" s="1">
        <v>44917</v>
      </c>
      <c r="C11806" s="3">
        <f>VLOOKUP(A11806,'PY SIC'!$A$1:$C$332,3,0)*VLOOKUP(B11806,'Current %'!$A$1:$G$24,7,0)</f>
        <v>42581.644254982166</v>
      </c>
      <c r="D11806" t="s">
        <v>341</v>
      </c>
      <c r="G11806">
        <f>VLOOKUP(A11806,'PY SIC'!$A$1:$C$331,3,0)</f>
        <v>860168.86424048746</v>
      </c>
      <c r="H11806">
        <f>VLOOKUP(B11806,'Current %'!$A$1:$G$24,7,0)</f>
        <v>4.9503819569871245E-2</v>
      </c>
      <c r="I11806">
        <f t="shared" si="186"/>
        <v>42581.644254982166</v>
      </c>
    </row>
    <row r="11807" spans="1:9" x14ac:dyDescent="0.35">
      <c r="A11807" t="s">
        <v>150</v>
      </c>
      <c r="B11807" s="1">
        <v>44917</v>
      </c>
      <c r="C11807" s="3">
        <f>VLOOKUP(A11807,'PY SIC'!$A$1:$C$332,3,0)*VLOOKUP(B11807,'Current %'!$A$1:$G$24,7,0)</f>
        <v>19201.894965637508</v>
      </c>
      <c r="D11807" t="s">
        <v>341</v>
      </c>
      <c r="G11807">
        <f>VLOOKUP(A11807,'PY SIC'!$A$1:$C$331,3,0)</f>
        <v>387887.13946679106</v>
      </c>
      <c r="H11807">
        <f>VLOOKUP(B11807,'Current %'!$A$1:$G$24,7,0)</f>
        <v>4.9503819569871245E-2</v>
      </c>
      <c r="I11807">
        <f t="shared" si="186"/>
        <v>19201.894965637508</v>
      </c>
    </row>
    <row r="11808" spans="1:9" x14ac:dyDescent="0.35">
      <c r="A11808" t="s">
        <v>234</v>
      </c>
      <c r="B11808" s="1">
        <v>44917</v>
      </c>
      <c r="C11808" s="3">
        <f>VLOOKUP(A11808,'PY SIC'!$A$1:$C$332,3,0)*VLOOKUP(B11808,'Current %'!$A$1:$G$24,7,0)</f>
        <v>34747.376986905423</v>
      </c>
      <c r="D11808" t="s">
        <v>341</v>
      </c>
      <c r="G11808">
        <f>VLOOKUP(A11808,'PY SIC'!$A$1:$C$331,3,0)</f>
        <v>701913.05012054439</v>
      </c>
      <c r="H11808">
        <f>VLOOKUP(B11808,'Current %'!$A$1:$G$24,7,0)</f>
        <v>4.9503819569871245E-2</v>
      </c>
      <c r="I11808">
        <f t="shared" si="186"/>
        <v>34747.376986905423</v>
      </c>
    </row>
    <row r="11809" spans="1:9" x14ac:dyDescent="0.35">
      <c r="A11809" t="s">
        <v>84</v>
      </c>
      <c r="B11809" s="1">
        <v>44917</v>
      </c>
      <c r="C11809" s="3">
        <f>VLOOKUP(A11809,'PY SIC'!$A$1:$C$332,3,0)*VLOOKUP(B11809,'Current %'!$A$1:$G$24,7,0)</f>
        <v>69283.740205932889</v>
      </c>
      <c r="D11809" t="s">
        <v>341</v>
      </c>
      <c r="G11809">
        <f>VLOOKUP(A11809,'PY SIC'!$A$1:$C$331,3,0)</f>
        <v>1399563.5247527445</v>
      </c>
      <c r="H11809">
        <f>VLOOKUP(B11809,'Current %'!$A$1:$G$24,7,0)</f>
        <v>4.9503819569871245E-2</v>
      </c>
      <c r="I11809">
        <f t="shared" si="186"/>
        <v>69283.740205932889</v>
      </c>
    </row>
    <row r="11810" spans="1:9" x14ac:dyDescent="0.35">
      <c r="A11810" t="s">
        <v>170</v>
      </c>
      <c r="B11810" s="1">
        <v>44917</v>
      </c>
      <c r="C11810" s="3">
        <f>VLOOKUP(A11810,'PY SIC'!$A$1:$C$332,3,0)*VLOOKUP(B11810,'Current %'!$A$1:$G$24,7,0)</f>
        <v>45768.412077316105</v>
      </c>
      <c r="D11810" t="s">
        <v>341</v>
      </c>
      <c r="G11810">
        <f>VLOOKUP(A11810,'PY SIC'!$A$1:$C$331,3,0)</f>
        <v>924543.04485974321</v>
      </c>
      <c r="H11810">
        <f>VLOOKUP(B11810,'Current %'!$A$1:$G$24,7,0)</f>
        <v>4.9503819569871245E-2</v>
      </c>
      <c r="I11810">
        <f t="shared" si="186"/>
        <v>45768.412077316105</v>
      </c>
    </row>
    <row r="11811" spans="1:9" x14ac:dyDescent="0.35">
      <c r="A11811" t="s">
        <v>39</v>
      </c>
      <c r="B11811" s="1">
        <v>44917</v>
      </c>
      <c r="C11811" s="3">
        <f>VLOOKUP(A11811,'PY SIC'!$A$1:$C$332,3,0)*VLOOKUP(B11811,'Current %'!$A$1:$G$24,7,0)</f>
        <v>25224.528249981064</v>
      </c>
      <c r="D11811" t="s">
        <v>341</v>
      </c>
      <c r="G11811">
        <f>VLOOKUP(A11811,'PY SIC'!$A$1:$C$331,3,0)</f>
        <v>509547.1110946979</v>
      </c>
      <c r="H11811">
        <f>VLOOKUP(B11811,'Current %'!$A$1:$G$24,7,0)</f>
        <v>4.9503819569871245E-2</v>
      </c>
      <c r="I11811">
        <f t="shared" si="186"/>
        <v>25224.528249981064</v>
      </c>
    </row>
    <row r="11812" spans="1:9" x14ac:dyDescent="0.35">
      <c r="A11812" t="s">
        <v>248</v>
      </c>
      <c r="B11812" s="1">
        <v>44917</v>
      </c>
      <c r="C11812" s="3">
        <f>VLOOKUP(A11812,'PY SIC'!$A$1:$C$332,3,0)*VLOOKUP(B11812,'Current %'!$A$1:$G$24,7,0)</f>
        <v>352819.98904550483</v>
      </c>
      <c r="D11812" t="s">
        <v>341</v>
      </c>
      <c r="G11812">
        <f>VLOOKUP(A11812,'PY SIC'!$A$1:$C$331,3,0)</f>
        <v>7127126.5957068959</v>
      </c>
      <c r="H11812">
        <f>VLOOKUP(B11812,'Current %'!$A$1:$G$24,7,0)</f>
        <v>4.9503819569871245E-2</v>
      </c>
      <c r="I11812">
        <f t="shared" si="186"/>
        <v>352819.98904550483</v>
      </c>
    </row>
    <row r="11813" spans="1:9" x14ac:dyDescent="0.35">
      <c r="A11813" t="s">
        <v>40</v>
      </c>
      <c r="B11813" s="1">
        <v>44917</v>
      </c>
      <c r="C11813" s="3">
        <f>VLOOKUP(A11813,'PY SIC'!$A$1:$C$332,3,0)*VLOOKUP(B11813,'Current %'!$A$1:$G$24,7,0)</f>
        <v>39.026006128880638</v>
      </c>
      <c r="D11813" t="s">
        <v>341</v>
      </c>
      <c r="G11813">
        <f>VLOOKUP(A11813,'PY SIC'!$A$1:$C$331,3,0)</f>
        <v>788.34333326134788</v>
      </c>
      <c r="H11813">
        <f>VLOOKUP(B11813,'Current %'!$A$1:$G$24,7,0)</f>
        <v>4.9503819569871245E-2</v>
      </c>
      <c r="I11813">
        <f t="shared" si="186"/>
        <v>39.026006128880638</v>
      </c>
    </row>
    <row r="11814" spans="1:9" x14ac:dyDescent="0.35">
      <c r="A11814" t="s">
        <v>249</v>
      </c>
      <c r="B11814" s="1">
        <v>44917</v>
      </c>
      <c r="C11814" s="3">
        <f>VLOOKUP(A11814,'PY SIC'!$A$1:$C$332,3,0)*VLOOKUP(B11814,'Current %'!$A$1:$G$24,7,0)</f>
        <v>108611.5168250461</v>
      </c>
      <c r="D11814" t="s">
        <v>341</v>
      </c>
      <c r="G11814">
        <f>VLOOKUP(A11814,'PY SIC'!$A$1:$C$331,3,0)</f>
        <v>2194002.7611757996</v>
      </c>
      <c r="H11814">
        <f>VLOOKUP(B11814,'Current %'!$A$1:$G$24,7,0)</f>
        <v>4.9503819569871245E-2</v>
      </c>
      <c r="I11814">
        <f t="shared" si="186"/>
        <v>108611.5168250461</v>
      </c>
    </row>
    <row r="11815" spans="1:9" x14ac:dyDescent="0.35">
      <c r="A11815" t="s">
        <v>197</v>
      </c>
      <c r="B11815" s="1">
        <v>44917</v>
      </c>
      <c r="C11815" s="3">
        <f>VLOOKUP(A11815,'PY SIC'!$A$1:$C$332,3,0)*VLOOKUP(B11815,'Current %'!$A$1:$G$24,7,0)</f>
        <v>2095.5505150025042</v>
      </c>
      <c r="D11815" t="s">
        <v>341</v>
      </c>
      <c r="G11815">
        <f>VLOOKUP(A11815,'PY SIC'!$A$1:$C$331,3,0)</f>
        <v>42331.087443561366</v>
      </c>
      <c r="H11815">
        <f>VLOOKUP(B11815,'Current %'!$A$1:$G$24,7,0)</f>
        <v>4.9503819569871245E-2</v>
      </c>
      <c r="I11815">
        <f t="shared" si="186"/>
        <v>2095.5505150025042</v>
      </c>
    </row>
    <row r="11816" spans="1:9" x14ac:dyDescent="0.35">
      <c r="A11816" t="s">
        <v>20</v>
      </c>
      <c r="B11816" s="1">
        <v>44917</v>
      </c>
      <c r="C11816" s="3">
        <f>VLOOKUP(A11816,'PY SIC'!$A$1:$C$332,3,0)*VLOOKUP(B11816,'Current %'!$A$1:$G$24,7,0)</f>
        <v>39880.757503959481</v>
      </c>
      <c r="D11816" t="s">
        <v>341</v>
      </c>
      <c r="G11816">
        <f>VLOOKUP(A11816,'PY SIC'!$A$1:$C$331,3,0)</f>
        <v>805609.70548283716</v>
      </c>
      <c r="H11816">
        <f>VLOOKUP(B11816,'Current %'!$A$1:$G$24,7,0)</f>
        <v>4.9503819569871245E-2</v>
      </c>
      <c r="I11816">
        <f t="shared" si="186"/>
        <v>39880.757503959481</v>
      </c>
    </row>
    <row r="11817" spans="1:9" x14ac:dyDescent="0.35">
      <c r="A11817" t="s">
        <v>21</v>
      </c>
      <c r="B11817" s="1">
        <v>44917</v>
      </c>
      <c r="C11817" s="3">
        <f>VLOOKUP(A11817,'PY SIC'!$A$1:$C$332,3,0)*VLOOKUP(B11817,'Current %'!$A$1:$G$24,7,0)</f>
        <v>49434.614008794488</v>
      </c>
      <c r="D11817" t="s">
        <v>341</v>
      </c>
      <c r="G11817">
        <f>VLOOKUP(A11817,'PY SIC'!$A$1:$C$331,3,0)</f>
        <v>998602.01572973421</v>
      </c>
      <c r="H11817">
        <f>VLOOKUP(B11817,'Current %'!$A$1:$G$24,7,0)</f>
        <v>4.9503819569871245E-2</v>
      </c>
      <c r="I11817">
        <f t="shared" si="186"/>
        <v>49434.614008794488</v>
      </c>
    </row>
    <row r="11818" spans="1:9" x14ac:dyDescent="0.35">
      <c r="A11818" t="s">
        <v>58</v>
      </c>
      <c r="B11818" s="1">
        <v>44917</v>
      </c>
      <c r="C11818" s="3">
        <f>VLOOKUP(A11818,'PY SIC'!$A$1:$C$332,3,0)*VLOOKUP(B11818,'Current %'!$A$1:$G$24,7,0)</f>
        <v>96210.031659906192</v>
      </c>
      <c r="D11818" t="s">
        <v>341</v>
      </c>
      <c r="G11818">
        <f>VLOOKUP(A11818,'PY SIC'!$A$1:$C$331,3,0)</f>
        <v>1943487.0378862855</v>
      </c>
      <c r="H11818">
        <f>VLOOKUP(B11818,'Current %'!$A$1:$G$24,7,0)</f>
        <v>4.9503819569871245E-2</v>
      </c>
      <c r="I11818">
        <f t="shared" si="186"/>
        <v>96210.031659906192</v>
      </c>
    </row>
    <row r="11819" spans="1:9" x14ac:dyDescent="0.35">
      <c r="A11819" t="s">
        <v>235</v>
      </c>
      <c r="B11819" s="1">
        <v>44917</v>
      </c>
      <c r="C11819" s="3">
        <f>VLOOKUP(A11819,'PY SIC'!$A$1:$C$332,3,0)*VLOOKUP(B11819,'Current %'!$A$1:$G$24,7,0)</f>
        <v>6397.4364802748451</v>
      </c>
      <c r="D11819" t="s">
        <v>341</v>
      </c>
      <c r="G11819">
        <f>VLOOKUP(A11819,'PY SIC'!$A$1:$C$331,3,0)</f>
        <v>129231.16914736856</v>
      </c>
      <c r="H11819">
        <f>VLOOKUP(B11819,'Current %'!$A$1:$G$24,7,0)</f>
        <v>4.9503819569871245E-2</v>
      </c>
      <c r="I11819">
        <f t="shared" si="186"/>
        <v>6397.4364802748451</v>
      </c>
    </row>
    <row r="11820" spans="1:9" x14ac:dyDescent="0.35">
      <c r="A11820" t="s">
        <v>22</v>
      </c>
      <c r="B11820" s="1">
        <v>44917</v>
      </c>
      <c r="C11820" s="3">
        <f>VLOOKUP(A11820,'PY SIC'!$A$1:$C$332,3,0)*VLOOKUP(B11820,'Current %'!$A$1:$G$24,7,0)</f>
        <v>42119.584800064542</v>
      </c>
      <c r="D11820" t="s">
        <v>341</v>
      </c>
      <c r="G11820">
        <f>VLOOKUP(A11820,'PY SIC'!$A$1:$C$331,3,0)</f>
        <v>850835.05002307228</v>
      </c>
      <c r="H11820">
        <f>VLOOKUP(B11820,'Current %'!$A$1:$G$24,7,0)</f>
        <v>4.9503819569871245E-2</v>
      </c>
      <c r="I11820">
        <f t="shared" si="186"/>
        <v>42119.584800064542</v>
      </c>
    </row>
    <row r="11821" spans="1:9" x14ac:dyDescent="0.35">
      <c r="A11821" t="s">
        <v>343</v>
      </c>
      <c r="B11821" s="1">
        <v>44917</v>
      </c>
      <c r="C11821" s="3">
        <f>VLOOKUP(A11821,'PY SIC'!$A$1:$C$332,3,0)*VLOOKUP(B11821,'Current %'!$A$1:$G$24,7,0)</f>
        <v>1140.3138422338534</v>
      </c>
      <c r="D11821" t="s">
        <v>341</v>
      </c>
      <c r="G11821">
        <f>VLOOKUP(A11821,'PY SIC'!$A$1:$C$331,3,0)</f>
        <v>23034.865837460857</v>
      </c>
      <c r="H11821">
        <f>VLOOKUP(B11821,'Current %'!$A$1:$G$24,7,0)</f>
        <v>4.9503819569871245E-2</v>
      </c>
      <c r="I11821">
        <f t="shared" si="186"/>
        <v>1140.3138422338534</v>
      </c>
    </row>
    <row r="11822" spans="1:9" x14ac:dyDescent="0.35">
      <c r="A11822" t="s">
        <v>41</v>
      </c>
      <c r="B11822" s="1">
        <v>44917</v>
      </c>
      <c r="C11822" s="3">
        <f>VLOOKUP(A11822,'PY SIC'!$A$1:$C$332,3,0)*VLOOKUP(B11822,'Current %'!$A$1:$G$24,7,0)</f>
        <v>2096.4772088217392</v>
      </c>
      <c r="D11822" t="s">
        <v>341</v>
      </c>
      <c r="G11822">
        <f>VLOOKUP(A11822,'PY SIC'!$A$1:$C$331,3,0)</f>
        <v>42349.807086354325</v>
      </c>
      <c r="H11822">
        <f>VLOOKUP(B11822,'Current %'!$A$1:$G$24,7,0)</f>
        <v>4.9503819569871245E-2</v>
      </c>
      <c r="I11822">
        <f t="shared" si="186"/>
        <v>2096.4772088217392</v>
      </c>
    </row>
    <row r="11823" spans="1:9" x14ac:dyDescent="0.35">
      <c r="A11823" t="s">
        <v>236</v>
      </c>
      <c r="B11823" s="1">
        <v>44917</v>
      </c>
      <c r="C11823" s="3">
        <f>VLOOKUP(A11823,'PY SIC'!$A$1:$C$332,3,0)*VLOOKUP(B11823,'Current %'!$A$1:$G$24,7,0)</f>
        <v>14693.266230938047</v>
      </c>
      <c r="D11823" t="s">
        <v>341</v>
      </c>
      <c r="G11823">
        <f>VLOOKUP(A11823,'PY SIC'!$A$1:$C$331,3,0)</f>
        <v>296810.75841429789</v>
      </c>
      <c r="H11823">
        <f>VLOOKUP(B11823,'Current %'!$A$1:$G$24,7,0)</f>
        <v>4.9503819569871245E-2</v>
      </c>
      <c r="I11823">
        <f t="shared" si="186"/>
        <v>14693.266230938047</v>
      </c>
    </row>
    <row r="11824" spans="1:9" x14ac:dyDescent="0.35">
      <c r="A11824" t="s">
        <v>171</v>
      </c>
      <c r="B11824" s="1">
        <v>44917</v>
      </c>
      <c r="C11824" s="3">
        <f>VLOOKUP(A11824,'PY SIC'!$A$1:$C$332,3,0)*VLOOKUP(B11824,'Current %'!$A$1:$G$24,7,0)</f>
        <v>11584.828542992118</v>
      </c>
      <c r="D11824" t="s">
        <v>341</v>
      </c>
      <c r="G11824">
        <f>VLOOKUP(A11824,'PY SIC'!$A$1:$C$331,3,0)</f>
        <v>234018.8826569418</v>
      </c>
      <c r="H11824">
        <f>VLOOKUP(B11824,'Current %'!$A$1:$G$24,7,0)</f>
        <v>4.9503819569871245E-2</v>
      </c>
      <c r="I11824">
        <f t="shared" si="186"/>
        <v>11584.828542992118</v>
      </c>
    </row>
    <row r="11825" spans="1:9" x14ac:dyDescent="0.35">
      <c r="A11825" t="s">
        <v>250</v>
      </c>
      <c r="B11825" s="1">
        <v>44917</v>
      </c>
      <c r="C11825" s="3">
        <f>VLOOKUP(A11825,'PY SIC'!$A$1:$C$332,3,0)*VLOOKUP(B11825,'Current %'!$A$1:$G$24,7,0)</f>
        <v>85816.077054768524</v>
      </c>
      <c r="D11825" t="s">
        <v>341</v>
      </c>
      <c r="G11825">
        <f>VLOOKUP(A11825,'PY SIC'!$A$1:$C$331,3,0)</f>
        <v>1733524.3583304724</v>
      </c>
      <c r="H11825">
        <f>VLOOKUP(B11825,'Current %'!$A$1:$G$24,7,0)</f>
        <v>4.9503819569871245E-2</v>
      </c>
      <c r="I11825">
        <f t="shared" si="186"/>
        <v>85816.077054768524</v>
      </c>
    </row>
    <row r="11826" spans="1:9" x14ac:dyDescent="0.35">
      <c r="A11826" t="s">
        <v>172</v>
      </c>
      <c r="B11826" s="1">
        <v>44917</v>
      </c>
      <c r="C11826" s="3">
        <f>VLOOKUP(A11826,'PY SIC'!$A$1:$C$332,3,0)*VLOOKUP(B11826,'Current %'!$A$1:$G$24,7,0)</f>
        <v>40248.26626311813</v>
      </c>
      <c r="D11826" t="s">
        <v>341</v>
      </c>
      <c r="G11826">
        <f>VLOOKUP(A11826,'PY SIC'!$A$1:$C$331,3,0)</f>
        <v>813033.55201330397</v>
      </c>
      <c r="H11826">
        <f>VLOOKUP(B11826,'Current %'!$A$1:$G$24,7,0)</f>
        <v>4.9503819569871245E-2</v>
      </c>
      <c r="I11826">
        <f t="shared" si="186"/>
        <v>40248.26626311813</v>
      </c>
    </row>
    <row r="11827" spans="1:9" x14ac:dyDescent="0.35">
      <c r="A11827" t="s">
        <v>309</v>
      </c>
      <c r="B11827" s="1">
        <v>44917</v>
      </c>
      <c r="C11827" s="3">
        <f>VLOOKUP(A11827,'PY SIC'!$A$1:$C$332,3,0)*VLOOKUP(B11827,'Current %'!$A$1:$G$24,7,0)</f>
        <v>21835.11141080525</v>
      </c>
      <c r="D11827" t="s">
        <v>341</v>
      </c>
      <c r="G11827">
        <f>VLOOKUP(A11827,'PY SIC'!$A$1:$C$331,3,0)</f>
        <v>441079.32681813551</v>
      </c>
      <c r="H11827">
        <f>VLOOKUP(B11827,'Current %'!$A$1:$G$24,7,0)</f>
        <v>4.9503819569871245E-2</v>
      </c>
      <c r="I11827">
        <f t="shared" si="186"/>
        <v>21835.11141080525</v>
      </c>
    </row>
    <row r="11828" spans="1:9" x14ac:dyDescent="0.35">
      <c r="A11828" t="s">
        <v>120</v>
      </c>
      <c r="B11828" s="1">
        <v>44917</v>
      </c>
      <c r="C11828" s="3">
        <f>VLOOKUP(A11828,'PY SIC'!$A$1:$C$332,3,0)*VLOOKUP(B11828,'Current %'!$A$1:$G$24,7,0)</f>
        <v>50306.716101359634</v>
      </c>
      <c r="D11828" t="s">
        <v>341</v>
      </c>
      <c r="G11828">
        <f>VLOOKUP(A11828,'PY SIC'!$A$1:$C$331,3,0)</f>
        <v>1016218.8804513388</v>
      </c>
      <c r="H11828">
        <f>VLOOKUP(B11828,'Current %'!$A$1:$G$24,7,0)</f>
        <v>4.9503819569871245E-2</v>
      </c>
      <c r="I11828">
        <f t="shared" si="186"/>
        <v>50306.716101359634</v>
      </c>
    </row>
    <row r="11829" spans="1:9" x14ac:dyDescent="0.35">
      <c r="A11829" t="s">
        <v>23</v>
      </c>
      <c r="B11829" s="1">
        <v>44917</v>
      </c>
      <c r="C11829" s="3">
        <f>VLOOKUP(A11829,'PY SIC'!$A$1:$C$332,3,0)*VLOOKUP(B11829,'Current %'!$A$1:$G$24,7,0)</f>
        <v>65328.653729641199</v>
      </c>
      <c r="D11829" t="s">
        <v>341</v>
      </c>
      <c r="G11829">
        <f>VLOOKUP(A11829,'PY SIC'!$A$1:$C$331,3,0)</f>
        <v>1319668.9527650343</v>
      </c>
      <c r="H11829">
        <f>VLOOKUP(B11829,'Current %'!$A$1:$G$24,7,0)</f>
        <v>4.9503819569871245E-2</v>
      </c>
      <c r="I11829">
        <f t="shared" si="186"/>
        <v>65328.653729641199</v>
      </c>
    </row>
    <row r="11830" spans="1:9" x14ac:dyDescent="0.35">
      <c r="A11830" t="s">
        <v>98</v>
      </c>
      <c r="B11830" s="1">
        <v>44917</v>
      </c>
      <c r="C11830" s="3">
        <f>VLOOKUP(A11830,'PY SIC'!$A$1:$C$332,3,0)*VLOOKUP(B11830,'Current %'!$A$1:$G$24,7,0)</f>
        <v>25557.36634997679</v>
      </c>
      <c r="D11830" t="s">
        <v>341</v>
      </c>
      <c r="G11830">
        <f>VLOOKUP(A11830,'PY SIC'!$A$1:$C$331,3,0)</f>
        <v>516270.59431049193</v>
      </c>
      <c r="H11830">
        <f>VLOOKUP(B11830,'Current %'!$A$1:$G$24,7,0)</f>
        <v>4.9503819569871245E-2</v>
      </c>
      <c r="I11830">
        <f t="shared" si="186"/>
        <v>25557.36634997679</v>
      </c>
    </row>
    <row r="11831" spans="1:9" x14ac:dyDescent="0.35">
      <c r="A11831" t="s">
        <v>24</v>
      </c>
      <c r="B11831" s="1">
        <v>44917</v>
      </c>
      <c r="C11831" s="3">
        <f>VLOOKUP(A11831,'PY SIC'!$A$1:$C$332,3,0)*VLOOKUP(B11831,'Current %'!$A$1:$G$24,7,0)</f>
        <v>22093.568938631452</v>
      </c>
      <c r="D11831" t="s">
        <v>341</v>
      </c>
      <c r="G11831">
        <f>VLOOKUP(A11831,'PY SIC'!$A$1:$C$331,3,0)</f>
        <v>446300.28815146058</v>
      </c>
      <c r="H11831">
        <f>VLOOKUP(B11831,'Current %'!$A$1:$G$24,7,0)</f>
        <v>4.9503819569871245E-2</v>
      </c>
      <c r="I11831">
        <f t="shared" si="186"/>
        <v>22093.568938631452</v>
      </c>
    </row>
    <row r="11832" spans="1:9" x14ac:dyDescent="0.35">
      <c r="A11832" t="s">
        <v>108</v>
      </c>
      <c r="B11832" s="1">
        <v>44917</v>
      </c>
      <c r="C11832" s="3">
        <f>VLOOKUP(A11832,'PY SIC'!$A$1:$C$332,3,0)*VLOOKUP(B11832,'Current %'!$A$1:$G$24,7,0)</f>
        <v>66145.822142102465</v>
      </c>
      <c r="D11832" t="s">
        <v>341</v>
      </c>
      <c r="G11832">
        <f>VLOOKUP(A11832,'PY SIC'!$A$1:$C$331,3,0)</f>
        <v>1336176.1317981165</v>
      </c>
      <c r="H11832">
        <f>VLOOKUP(B11832,'Current %'!$A$1:$G$24,7,0)</f>
        <v>4.9503819569871245E-2</v>
      </c>
      <c r="I11832">
        <f t="shared" si="186"/>
        <v>66145.822142102465</v>
      </c>
    </row>
    <row r="11833" spans="1:9" x14ac:dyDescent="0.35">
      <c r="A11833" t="s">
        <v>25</v>
      </c>
      <c r="B11833" s="1">
        <v>44917</v>
      </c>
      <c r="C11833" s="3">
        <f>VLOOKUP(A11833,'PY SIC'!$A$1:$C$332,3,0)*VLOOKUP(B11833,'Current %'!$A$1:$G$24,7,0)</f>
        <v>24874.124571755157</v>
      </c>
      <c r="D11833" t="s">
        <v>341</v>
      </c>
      <c r="G11833">
        <f>VLOOKUP(A11833,'PY SIC'!$A$1:$C$331,3,0)</f>
        <v>502468.79509260971</v>
      </c>
      <c r="H11833">
        <f>VLOOKUP(B11833,'Current %'!$A$1:$G$24,7,0)</f>
        <v>4.9503819569871245E-2</v>
      </c>
      <c r="I11833">
        <f t="shared" si="186"/>
        <v>24874.124571755157</v>
      </c>
    </row>
    <row r="11834" spans="1:9" x14ac:dyDescent="0.35">
      <c r="A11834" t="s">
        <v>26</v>
      </c>
      <c r="B11834" s="1">
        <v>44917</v>
      </c>
      <c r="C11834" s="3">
        <f>VLOOKUP(A11834,'PY SIC'!$A$1:$C$332,3,0)*VLOOKUP(B11834,'Current %'!$A$1:$G$24,7,0)</f>
        <v>1036.5782771079632</v>
      </c>
      <c r="D11834" t="s">
        <v>341</v>
      </c>
      <c r="G11834">
        <f>VLOOKUP(A11834,'PY SIC'!$A$1:$C$331,3,0)</f>
        <v>20939.359550729296</v>
      </c>
      <c r="H11834">
        <f>VLOOKUP(B11834,'Current %'!$A$1:$G$24,7,0)</f>
        <v>4.9503819569871245E-2</v>
      </c>
      <c r="I11834">
        <f t="shared" si="186"/>
        <v>1036.5782771079632</v>
      </c>
    </row>
    <row r="11835" spans="1:9" x14ac:dyDescent="0.35">
      <c r="A11835" t="s">
        <v>42</v>
      </c>
      <c r="B11835" s="1">
        <v>44917</v>
      </c>
      <c r="C11835" s="3">
        <f>VLOOKUP(A11835,'PY SIC'!$A$1:$C$332,3,0)*VLOOKUP(B11835,'Current %'!$A$1:$G$24,7,0)</f>
        <v>1916.1486327770904</v>
      </c>
      <c r="D11835" t="s">
        <v>341</v>
      </c>
      <c r="G11835">
        <f>VLOOKUP(A11835,'PY SIC'!$A$1:$C$331,3,0)</f>
        <v>38707.086633438012</v>
      </c>
      <c r="H11835">
        <f>VLOOKUP(B11835,'Current %'!$A$1:$G$24,7,0)</f>
        <v>4.9503819569871245E-2</v>
      </c>
      <c r="I11835">
        <f t="shared" si="186"/>
        <v>1916.1486327770904</v>
      </c>
    </row>
    <row r="11836" spans="1:9" x14ac:dyDescent="0.35">
      <c r="A11836" t="s">
        <v>85</v>
      </c>
      <c r="B11836" s="1">
        <v>44917</v>
      </c>
      <c r="C11836" s="3">
        <f>VLOOKUP(A11836,'PY SIC'!$A$1:$C$332,3,0)*VLOOKUP(B11836,'Current %'!$A$1:$G$24,7,0)</f>
        <v>106197.93479394987</v>
      </c>
      <c r="D11836" t="s">
        <v>341</v>
      </c>
      <c r="G11836">
        <f>VLOOKUP(A11836,'PY SIC'!$A$1:$C$331,3,0)</f>
        <v>2145247.290344107</v>
      </c>
      <c r="H11836">
        <f>VLOOKUP(B11836,'Current %'!$A$1:$G$24,7,0)</f>
        <v>4.9503819569871245E-2</v>
      </c>
      <c r="I11836">
        <f t="shared" si="186"/>
        <v>106197.93479394987</v>
      </c>
    </row>
    <row r="11837" spans="1:9" x14ac:dyDescent="0.35">
      <c r="A11837" t="s">
        <v>173</v>
      </c>
      <c r="B11837" s="1">
        <v>44917</v>
      </c>
      <c r="C11837" s="3">
        <f>VLOOKUP(A11837,'PY SIC'!$A$1:$C$332,3,0)*VLOOKUP(B11837,'Current %'!$A$1:$G$24,7,0)</f>
        <v>42868.108339370883</v>
      </c>
      <c r="D11837" t="s">
        <v>341</v>
      </c>
      <c r="G11837">
        <f>VLOOKUP(A11837,'PY SIC'!$A$1:$C$331,3,0)</f>
        <v>865955.57094065216</v>
      </c>
      <c r="H11837">
        <f>VLOOKUP(B11837,'Current %'!$A$1:$G$24,7,0)</f>
        <v>4.9503819569871245E-2</v>
      </c>
      <c r="I11837">
        <f t="shared" si="186"/>
        <v>42868.108339370883</v>
      </c>
    </row>
    <row r="11838" spans="1:9" x14ac:dyDescent="0.35">
      <c r="A11838" t="s">
        <v>134</v>
      </c>
      <c r="B11838" s="1">
        <v>44917</v>
      </c>
      <c r="C11838" s="3">
        <f>VLOOKUP(A11838,'PY SIC'!$A$1:$C$332,3,0)*VLOOKUP(B11838,'Current %'!$A$1:$G$24,7,0)</f>
        <v>52674.207368281299</v>
      </c>
      <c r="D11838" t="s">
        <v>341</v>
      </c>
      <c r="G11838">
        <f>VLOOKUP(A11838,'PY SIC'!$A$1:$C$331,3,0)</f>
        <v>1064043.2965770504</v>
      </c>
      <c r="H11838">
        <f>VLOOKUP(B11838,'Current %'!$A$1:$G$24,7,0)</f>
        <v>4.9503819569871245E-2</v>
      </c>
      <c r="I11838">
        <f t="shared" si="186"/>
        <v>52674.207368281299</v>
      </c>
    </row>
    <row r="11839" spans="1:9" x14ac:dyDescent="0.35">
      <c r="A11839" t="s">
        <v>86</v>
      </c>
      <c r="B11839" s="1">
        <v>44917</v>
      </c>
      <c r="C11839" s="3">
        <f>VLOOKUP(A11839,'PY SIC'!$A$1:$C$332,3,0)*VLOOKUP(B11839,'Current %'!$A$1:$G$24,7,0)</f>
        <v>135539.04501062373</v>
      </c>
      <c r="D11839" t="s">
        <v>341</v>
      </c>
      <c r="G11839">
        <f>VLOOKUP(A11839,'PY SIC'!$A$1:$C$331,3,0)</f>
        <v>2737951.2568584667</v>
      </c>
      <c r="H11839">
        <f>VLOOKUP(B11839,'Current %'!$A$1:$G$24,7,0)</f>
        <v>4.9503819569871245E-2</v>
      </c>
      <c r="I11839">
        <f t="shared" si="186"/>
        <v>135539.04501062373</v>
      </c>
    </row>
    <row r="11840" spans="1:9" x14ac:dyDescent="0.35">
      <c r="A11840" t="s">
        <v>251</v>
      </c>
      <c r="B11840" s="1">
        <v>44917</v>
      </c>
      <c r="C11840" s="3">
        <f>VLOOKUP(A11840,'PY SIC'!$A$1:$C$332,3,0)*VLOOKUP(B11840,'Current %'!$A$1:$G$24,7,0)</f>
        <v>10432.512704977727</v>
      </c>
      <c r="D11840" t="s">
        <v>341</v>
      </c>
      <c r="G11840">
        <f>VLOOKUP(A11840,'PY SIC'!$A$1:$C$331,3,0)</f>
        <v>210741.57096611406</v>
      </c>
      <c r="H11840">
        <f>VLOOKUP(B11840,'Current %'!$A$1:$G$24,7,0)</f>
        <v>4.9503819569871245E-2</v>
      </c>
      <c r="I11840">
        <f t="shared" si="186"/>
        <v>10432.512704977727</v>
      </c>
    </row>
    <row r="11841" spans="1:9" x14ac:dyDescent="0.35">
      <c r="A11841" t="s">
        <v>59</v>
      </c>
      <c r="B11841" s="1">
        <v>44917</v>
      </c>
      <c r="C11841" s="3">
        <f>VLOOKUP(A11841,'PY SIC'!$A$1:$C$332,3,0)*VLOOKUP(B11841,'Current %'!$A$1:$G$24,7,0)</f>
        <v>30204.697668612109</v>
      </c>
      <c r="D11841" t="s">
        <v>341</v>
      </c>
      <c r="G11841">
        <f>VLOOKUP(A11841,'PY SIC'!$A$1:$C$331,3,0)</f>
        <v>610148.83156602189</v>
      </c>
      <c r="H11841">
        <f>VLOOKUP(B11841,'Current %'!$A$1:$G$24,7,0)</f>
        <v>4.9503819569871245E-2</v>
      </c>
      <c r="I11841">
        <f t="shared" si="186"/>
        <v>30204.697668612109</v>
      </c>
    </row>
    <row r="11842" spans="1:9" x14ac:dyDescent="0.35">
      <c r="A11842" t="s">
        <v>310</v>
      </c>
      <c r="B11842" s="1">
        <v>44917</v>
      </c>
      <c r="C11842" s="3">
        <f>VLOOKUP(A11842,'PY SIC'!$A$1:$C$332,3,0)*VLOOKUP(B11842,'Current %'!$A$1:$G$24,7,0)</f>
        <v>28672.177480100112</v>
      </c>
      <c r="D11842" t="s">
        <v>341</v>
      </c>
      <c r="G11842">
        <f>VLOOKUP(A11842,'PY SIC'!$A$1:$C$331,3,0)</f>
        <v>579191.21654100448</v>
      </c>
      <c r="H11842">
        <f>VLOOKUP(B11842,'Current %'!$A$1:$G$24,7,0)</f>
        <v>4.9503819569871245E-2</v>
      </c>
      <c r="I11842">
        <f t="shared" si="186"/>
        <v>28672.177480100112</v>
      </c>
    </row>
    <row r="11843" spans="1:9" x14ac:dyDescent="0.35">
      <c r="A11843" t="s">
        <v>121</v>
      </c>
      <c r="B11843" s="1">
        <v>44917</v>
      </c>
      <c r="C11843" s="3">
        <f>VLOOKUP(A11843,'PY SIC'!$A$1:$C$332,3,0)*VLOOKUP(B11843,'Current %'!$A$1:$G$24,7,0)</f>
        <v>27757.584823148391</v>
      </c>
      <c r="D11843" t="s">
        <v>341</v>
      </c>
      <c r="G11843">
        <f>VLOOKUP(A11843,'PY SIC'!$A$1:$C$331,3,0)</f>
        <v>560716.02281053213</v>
      </c>
      <c r="H11843">
        <f>VLOOKUP(B11843,'Current %'!$A$1:$G$24,7,0)</f>
        <v>4.9503819569871245E-2</v>
      </c>
      <c r="I11843">
        <f t="shared" si="186"/>
        <v>27757.584823148391</v>
      </c>
    </row>
    <row r="11844" spans="1:9" x14ac:dyDescent="0.35">
      <c r="A11844" t="s">
        <v>198</v>
      </c>
      <c r="B11844" s="1">
        <v>44917</v>
      </c>
      <c r="C11844" s="3">
        <f>VLOOKUP(A11844,'PY SIC'!$A$1:$C$332,3,0)*VLOOKUP(B11844,'Current %'!$A$1:$G$24,7,0)</f>
        <v>4134.6188707462561</v>
      </c>
      <c r="D11844" t="s">
        <v>341</v>
      </c>
      <c r="G11844">
        <f>VLOOKUP(A11844,'PY SIC'!$A$1:$C$331,3,0)</f>
        <v>83521.209205090228</v>
      </c>
      <c r="H11844">
        <f>VLOOKUP(B11844,'Current %'!$A$1:$G$24,7,0)</f>
        <v>4.9503819569871245E-2</v>
      </c>
      <c r="I11844">
        <f t="shared" si="186"/>
        <v>4134.6188707462561</v>
      </c>
    </row>
    <row r="11845" spans="1:9" x14ac:dyDescent="0.35">
      <c r="A11845" t="s">
        <v>43</v>
      </c>
      <c r="B11845" s="1">
        <v>44917</v>
      </c>
      <c r="C11845" s="3">
        <f>VLOOKUP(A11845,'PY SIC'!$A$1:$C$332,3,0)*VLOOKUP(B11845,'Current %'!$A$1:$G$24,7,0)</f>
        <v>1643.152384576696</v>
      </c>
      <c r="D11845" t="s">
        <v>341</v>
      </c>
      <c r="G11845">
        <f>VLOOKUP(A11845,'PY SIC'!$A$1:$C$331,3,0)</f>
        <v>33192.436439323617</v>
      </c>
      <c r="H11845">
        <f>VLOOKUP(B11845,'Current %'!$A$1:$G$24,7,0)</f>
        <v>4.9503819569871245E-2</v>
      </c>
      <c r="I11845">
        <f t="shared" si="186"/>
        <v>1643.152384576696</v>
      </c>
    </row>
    <row r="11846" spans="1:9" x14ac:dyDescent="0.35">
      <c r="A11846" t="s">
        <v>122</v>
      </c>
      <c r="B11846" s="1">
        <v>44917</v>
      </c>
      <c r="C11846" s="3">
        <f>VLOOKUP(A11846,'PY SIC'!$A$1:$C$332,3,0)*VLOOKUP(B11846,'Current %'!$A$1:$G$24,7,0)</f>
        <v>15945.777276141638</v>
      </c>
      <c r="D11846" t="s">
        <v>341</v>
      </c>
      <c r="G11846">
        <f>VLOOKUP(A11846,'PY SIC'!$A$1:$C$331,3,0)</f>
        <v>322112.0595277556</v>
      </c>
      <c r="H11846">
        <f>VLOOKUP(B11846,'Current %'!$A$1:$G$24,7,0)</f>
        <v>4.9503819569871245E-2</v>
      </c>
      <c r="I11846">
        <f t="shared" si="186"/>
        <v>15945.777276141638</v>
      </c>
    </row>
    <row r="11847" spans="1:9" x14ac:dyDescent="0.35">
      <c r="A11847" t="s">
        <v>109</v>
      </c>
      <c r="B11847" s="1">
        <v>44917</v>
      </c>
      <c r="C11847" s="3">
        <f>VLOOKUP(A11847,'PY SIC'!$A$1:$C$332,3,0)*VLOOKUP(B11847,'Current %'!$A$1:$G$24,7,0)</f>
        <v>119562.71077518769</v>
      </c>
      <c r="D11847" t="s">
        <v>341</v>
      </c>
      <c r="G11847">
        <f>VLOOKUP(A11847,'PY SIC'!$A$1:$C$331,3,0)</f>
        <v>2415221.9326517447</v>
      </c>
      <c r="H11847">
        <f>VLOOKUP(B11847,'Current %'!$A$1:$G$24,7,0)</f>
        <v>4.9503819569871245E-2</v>
      </c>
      <c r="I11847">
        <f t="shared" si="186"/>
        <v>119562.71077518769</v>
      </c>
    </row>
    <row r="11848" spans="1:9" x14ac:dyDescent="0.35">
      <c r="A11848" t="s">
        <v>237</v>
      </c>
      <c r="B11848" s="1">
        <v>44917</v>
      </c>
      <c r="C11848" s="3">
        <f>VLOOKUP(A11848,'PY SIC'!$A$1:$C$332,3,0)*VLOOKUP(B11848,'Current %'!$A$1:$G$24,7,0)</f>
        <v>25592.588694021022</v>
      </c>
      <c r="D11848" t="s">
        <v>341</v>
      </c>
      <c r="G11848">
        <f>VLOOKUP(A11848,'PY SIC'!$A$1:$C$331,3,0)</f>
        <v>516982.10191435507</v>
      </c>
      <c r="H11848">
        <f>VLOOKUP(B11848,'Current %'!$A$1:$G$24,7,0)</f>
        <v>4.9503819569871245E-2</v>
      </c>
      <c r="I11848">
        <f t="shared" si="186"/>
        <v>25592.588694021022</v>
      </c>
    </row>
    <row r="11849" spans="1:9" x14ac:dyDescent="0.35">
      <c r="A11849" t="s">
        <v>60</v>
      </c>
      <c r="B11849" s="1">
        <v>44917</v>
      </c>
      <c r="C11849" s="3">
        <f>VLOOKUP(A11849,'PY SIC'!$A$1:$C$332,3,0)*VLOOKUP(B11849,'Current %'!$A$1:$G$24,7,0)</f>
        <v>124086.39173034263</v>
      </c>
      <c r="D11849" t="s">
        <v>341</v>
      </c>
      <c r="G11849">
        <f>VLOOKUP(A11849,'PY SIC'!$A$1:$C$331,3,0)</f>
        <v>2506602.3755036355</v>
      </c>
      <c r="H11849">
        <f>VLOOKUP(B11849,'Current %'!$A$1:$G$24,7,0)</f>
        <v>4.9503819569871245E-2</v>
      </c>
      <c r="I11849">
        <f t="shared" si="186"/>
        <v>124086.39173034263</v>
      </c>
    </row>
    <row r="11850" spans="1:9" x14ac:dyDescent="0.35">
      <c r="A11850" t="s">
        <v>311</v>
      </c>
      <c r="B11850" s="1">
        <v>44917</v>
      </c>
      <c r="C11850" s="3">
        <f>VLOOKUP(A11850,'PY SIC'!$A$1:$C$332,3,0)*VLOOKUP(B11850,'Current %'!$A$1:$G$24,7,0)</f>
        <v>50632.699174751549</v>
      </c>
      <c r="D11850" t="s">
        <v>341</v>
      </c>
      <c r="G11850">
        <f>VLOOKUP(A11850,'PY SIC'!$A$1:$C$331,3,0)</f>
        <v>1022803.8889663245</v>
      </c>
      <c r="H11850">
        <f>VLOOKUP(B11850,'Current %'!$A$1:$G$24,7,0)</f>
        <v>4.9503819569871245E-2</v>
      </c>
      <c r="I11850">
        <f t="shared" si="186"/>
        <v>50632.699174751549</v>
      </c>
    </row>
    <row r="11851" spans="1:9" x14ac:dyDescent="0.35">
      <c r="A11851" t="s">
        <v>110</v>
      </c>
      <c r="B11851" s="1">
        <v>44917</v>
      </c>
      <c r="C11851" s="3">
        <f>VLOOKUP(A11851,'PY SIC'!$A$1:$C$332,3,0)*VLOOKUP(B11851,'Current %'!$A$1:$G$24,7,0)</f>
        <v>45611.817349615856</v>
      </c>
      <c r="D11851" t="s">
        <v>341</v>
      </c>
      <c r="G11851">
        <f>VLOOKUP(A11851,'PY SIC'!$A$1:$C$331,3,0)</f>
        <v>921379.75909592002</v>
      </c>
      <c r="H11851">
        <f>VLOOKUP(B11851,'Current %'!$A$1:$G$24,7,0)</f>
        <v>4.9503819569871245E-2</v>
      </c>
      <c r="I11851">
        <f t="shared" si="186"/>
        <v>45611.817349615856</v>
      </c>
    </row>
    <row r="11852" spans="1:9" x14ac:dyDescent="0.35">
      <c r="A11852" t="s">
        <v>312</v>
      </c>
      <c r="B11852" s="1">
        <v>44917</v>
      </c>
      <c r="C11852" s="3">
        <f>VLOOKUP(A11852,'PY SIC'!$A$1:$C$332,3,0)*VLOOKUP(B11852,'Current %'!$A$1:$G$24,7,0)</f>
        <v>77167.761699358787</v>
      </c>
      <c r="D11852" t="s">
        <v>341</v>
      </c>
      <c r="G11852">
        <f>VLOOKUP(A11852,'PY SIC'!$A$1:$C$331,3,0)</f>
        <v>1558824.3971849845</v>
      </c>
      <c r="H11852">
        <f>VLOOKUP(B11852,'Current %'!$A$1:$G$24,7,0)</f>
        <v>4.9503819569871245E-2</v>
      </c>
      <c r="I11852">
        <f t="shared" ref="I11852:I11915" si="187">G11852*H11852</f>
        <v>77167.761699358787</v>
      </c>
    </row>
    <row r="11853" spans="1:9" x14ac:dyDescent="0.35">
      <c r="A11853" t="s">
        <v>313</v>
      </c>
      <c r="B11853" s="1">
        <v>44917</v>
      </c>
      <c r="C11853" s="3">
        <f>VLOOKUP(A11853,'PY SIC'!$A$1:$C$332,3,0)*VLOOKUP(B11853,'Current %'!$A$1:$G$24,7,0)</f>
        <v>122567.73376431841</v>
      </c>
      <c r="D11853" t="s">
        <v>341</v>
      </c>
      <c r="G11853">
        <f>VLOOKUP(A11853,'PY SIC'!$A$1:$C$331,3,0)</f>
        <v>2475924.7837699163</v>
      </c>
      <c r="H11853">
        <f>VLOOKUP(B11853,'Current %'!$A$1:$G$24,7,0)</f>
        <v>4.9503819569871245E-2</v>
      </c>
      <c r="I11853">
        <f t="shared" si="187"/>
        <v>122567.73376431841</v>
      </c>
    </row>
    <row r="11854" spans="1:9" x14ac:dyDescent="0.35">
      <c r="A11854" t="s">
        <v>252</v>
      </c>
      <c r="B11854" s="1">
        <v>44917</v>
      </c>
      <c r="C11854" s="3">
        <f>VLOOKUP(A11854,'PY SIC'!$A$1:$C$332,3,0)*VLOOKUP(B11854,'Current %'!$A$1:$G$24,7,0)</f>
        <v>70019.981347638226</v>
      </c>
      <c r="D11854" t="s">
        <v>341</v>
      </c>
      <c r="G11854">
        <f>VLOOKUP(A11854,'PY SIC'!$A$1:$C$331,3,0)</f>
        <v>1414435.9355707862</v>
      </c>
      <c r="H11854">
        <f>VLOOKUP(B11854,'Current %'!$A$1:$G$24,7,0)</f>
        <v>4.9503819569871245E-2</v>
      </c>
      <c r="I11854">
        <f t="shared" si="187"/>
        <v>70019.981347638226</v>
      </c>
    </row>
    <row r="11855" spans="1:9" x14ac:dyDescent="0.35">
      <c r="A11855" t="s">
        <v>199</v>
      </c>
      <c r="B11855" s="1">
        <v>44917</v>
      </c>
      <c r="C11855" s="3">
        <f>VLOOKUP(A11855,'PY SIC'!$A$1:$C$332,3,0)*VLOOKUP(B11855,'Current %'!$A$1:$G$24,7,0)</f>
        <v>26743.968149535474</v>
      </c>
      <c r="D11855" t="s">
        <v>341</v>
      </c>
      <c r="G11855">
        <f>VLOOKUP(A11855,'PY SIC'!$A$1:$C$331,3,0)</f>
        <v>540240.4982465686</v>
      </c>
      <c r="H11855">
        <f>VLOOKUP(B11855,'Current %'!$A$1:$G$24,7,0)</f>
        <v>4.9503819569871245E-2</v>
      </c>
      <c r="I11855">
        <f t="shared" si="187"/>
        <v>26743.968149535474</v>
      </c>
    </row>
    <row r="11856" spans="1:9" x14ac:dyDescent="0.35">
      <c r="A11856" t="s">
        <v>253</v>
      </c>
      <c r="B11856" s="1">
        <v>44917</v>
      </c>
      <c r="C11856" s="3">
        <f>VLOOKUP(A11856,'PY SIC'!$A$1:$C$332,3,0)*VLOOKUP(B11856,'Current %'!$A$1:$G$24,7,0)</f>
        <v>41407.178382967555</v>
      </c>
      <c r="D11856" t="s">
        <v>341</v>
      </c>
      <c r="G11856">
        <f>VLOOKUP(A11856,'PY SIC'!$A$1:$C$331,3,0)</f>
        <v>836444.11164120701</v>
      </c>
      <c r="H11856">
        <f>VLOOKUP(B11856,'Current %'!$A$1:$G$24,7,0)</f>
        <v>4.9503819569871245E-2</v>
      </c>
      <c r="I11856">
        <f t="shared" si="187"/>
        <v>41407.178382967555</v>
      </c>
    </row>
    <row r="11857" spans="1:9" x14ac:dyDescent="0.35">
      <c r="A11857" t="s">
        <v>44</v>
      </c>
      <c r="B11857" s="1">
        <v>44917</v>
      </c>
      <c r="C11857" s="3">
        <f>VLOOKUP(A11857,'PY SIC'!$A$1:$C$332,3,0)*VLOOKUP(B11857,'Current %'!$A$1:$G$24,7,0)</f>
        <v>13.992164794528717</v>
      </c>
      <c r="D11857" t="s">
        <v>341</v>
      </c>
      <c r="G11857">
        <f>VLOOKUP(A11857,'PY SIC'!$A$1:$C$331,3,0)</f>
        <v>282.64818585926963</v>
      </c>
      <c r="H11857">
        <f>VLOOKUP(B11857,'Current %'!$A$1:$G$24,7,0)</f>
        <v>4.9503819569871245E-2</v>
      </c>
      <c r="I11857">
        <f t="shared" si="187"/>
        <v>13.992164794528717</v>
      </c>
    </row>
    <row r="11858" spans="1:9" x14ac:dyDescent="0.35">
      <c r="A11858" t="s">
        <v>314</v>
      </c>
      <c r="B11858" s="1">
        <v>44917</v>
      </c>
      <c r="C11858" s="3">
        <f>VLOOKUP(A11858,'PY SIC'!$A$1:$C$332,3,0)*VLOOKUP(B11858,'Current %'!$A$1:$G$24,7,0)</f>
        <v>58402.366878854038</v>
      </c>
      <c r="D11858" t="s">
        <v>341</v>
      </c>
      <c r="G11858">
        <f>VLOOKUP(A11858,'PY SIC'!$A$1:$C$331,3,0)</f>
        <v>1179754.7620830168</v>
      </c>
      <c r="H11858">
        <f>VLOOKUP(B11858,'Current %'!$A$1:$G$24,7,0)</f>
        <v>4.9503819569871245E-2</v>
      </c>
      <c r="I11858">
        <f t="shared" si="187"/>
        <v>58402.366878854038</v>
      </c>
    </row>
    <row r="11859" spans="1:9" x14ac:dyDescent="0.35">
      <c r="A11859" t="s">
        <v>27</v>
      </c>
      <c r="B11859" s="1">
        <v>44917</v>
      </c>
      <c r="C11859" s="3">
        <f>VLOOKUP(A11859,'PY SIC'!$A$1:$C$332,3,0)*VLOOKUP(B11859,'Current %'!$A$1:$G$24,7,0)</f>
        <v>53211.846512093929</v>
      </c>
      <c r="D11859" t="s">
        <v>341</v>
      </c>
      <c r="G11859">
        <f>VLOOKUP(A11859,'PY SIC'!$A$1:$C$331,3,0)</f>
        <v>1074903.8553881496</v>
      </c>
      <c r="H11859">
        <f>VLOOKUP(B11859,'Current %'!$A$1:$G$24,7,0)</f>
        <v>4.9503819569871245E-2</v>
      </c>
      <c r="I11859">
        <f t="shared" si="187"/>
        <v>53211.846512093929</v>
      </c>
    </row>
    <row r="11860" spans="1:9" x14ac:dyDescent="0.35">
      <c r="A11860" t="s">
        <v>174</v>
      </c>
      <c r="B11860" s="1">
        <v>44917</v>
      </c>
      <c r="C11860" s="3">
        <f>VLOOKUP(A11860,'PY SIC'!$A$1:$C$332,3,0)*VLOOKUP(B11860,'Current %'!$A$1:$G$24,7,0)</f>
        <v>54543.776243465763</v>
      </c>
      <c r="D11860" t="s">
        <v>341</v>
      </c>
      <c r="G11860">
        <f>VLOOKUP(A11860,'PY SIC'!$A$1:$C$331,3,0)</f>
        <v>1101809.4506118051</v>
      </c>
      <c r="H11860">
        <f>VLOOKUP(B11860,'Current %'!$A$1:$G$24,7,0)</f>
        <v>4.9503819569871245E-2</v>
      </c>
      <c r="I11860">
        <f t="shared" si="187"/>
        <v>54543.776243465763</v>
      </c>
    </row>
    <row r="11861" spans="1:9" x14ac:dyDescent="0.35">
      <c r="A11861" t="s">
        <v>135</v>
      </c>
      <c r="B11861" s="1">
        <v>44917</v>
      </c>
      <c r="C11861" s="3">
        <f>VLOOKUP(A11861,'PY SIC'!$A$1:$C$332,3,0)*VLOOKUP(B11861,'Current %'!$A$1:$G$24,7,0)</f>
        <v>29483.80909646488</v>
      </c>
      <c r="D11861" t="s">
        <v>341</v>
      </c>
      <c r="G11861">
        <f>VLOOKUP(A11861,'PY SIC'!$A$1:$C$331,3,0)</f>
        <v>595586.54973785416</v>
      </c>
      <c r="H11861">
        <f>VLOOKUP(B11861,'Current %'!$A$1:$G$24,7,0)</f>
        <v>4.9503819569871245E-2</v>
      </c>
      <c r="I11861">
        <f t="shared" si="187"/>
        <v>29483.80909646488</v>
      </c>
    </row>
    <row r="11862" spans="1:9" x14ac:dyDescent="0.35">
      <c r="A11862" t="s">
        <v>61</v>
      </c>
      <c r="B11862" s="1">
        <v>44917</v>
      </c>
      <c r="C11862" s="3">
        <f>VLOOKUP(A11862,'PY SIC'!$A$1:$C$332,3,0)*VLOOKUP(B11862,'Current %'!$A$1:$G$24,7,0)</f>
        <v>77251.645157593972</v>
      </c>
      <c r="D11862" t="s">
        <v>341</v>
      </c>
      <c r="G11862">
        <f>VLOOKUP(A11862,'PY SIC'!$A$1:$C$331,3,0)</f>
        <v>1560518.8817513075</v>
      </c>
      <c r="H11862">
        <f>VLOOKUP(B11862,'Current %'!$A$1:$G$24,7,0)</f>
        <v>4.9503819569871245E-2</v>
      </c>
      <c r="I11862">
        <f t="shared" si="187"/>
        <v>77251.645157593972</v>
      </c>
    </row>
    <row r="11863" spans="1:9" x14ac:dyDescent="0.35">
      <c r="A11863" t="s">
        <v>238</v>
      </c>
      <c r="B11863" s="1">
        <v>44917</v>
      </c>
      <c r="C11863" s="3">
        <f>VLOOKUP(A11863,'PY SIC'!$A$1:$C$332,3,0)*VLOOKUP(B11863,'Current %'!$A$1:$G$24,7,0)</f>
        <v>3037.5245236461355</v>
      </c>
      <c r="D11863" t="s">
        <v>341</v>
      </c>
      <c r="G11863">
        <f>VLOOKUP(A11863,'PY SIC'!$A$1:$C$331,3,0)</f>
        <v>61359.397113971747</v>
      </c>
      <c r="H11863">
        <f>VLOOKUP(B11863,'Current %'!$A$1:$G$24,7,0)</f>
        <v>4.9503819569871245E-2</v>
      </c>
      <c r="I11863">
        <f t="shared" si="187"/>
        <v>3037.5245236461355</v>
      </c>
    </row>
    <row r="11864" spans="1:9" x14ac:dyDescent="0.35">
      <c r="A11864" t="s">
        <v>254</v>
      </c>
      <c r="B11864" s="1">
        <v>44917</v>
      </c>
      <c r="C11864" s="3">
        <f>VLOOKUP(A11864,'PY SIC'!$A$1:$C$332,3,0)*VLOOKUP(B11864,'Current %'!$A$1:$G$24,7,0)</f>
        <v>50575.278353303205</v>
      </c>
      <c r="D11864" t="s">
        <v>341</v>
      </c>
      <c r="G11864">
        <f>VLOOKUP(A11864,'PY SIC'!$A$1:$C$331,3,0)</f>
        <v>1021643.9618748947</v>
      </c>
      <c r="H11864">
        <f>VLOOKUP(B11864,'Current %'!$A$1:$G$24,7,0)</f>
        <v>4.9503819569871245E-2</v>
      </c>
      <c r="I11864">
        <f t="shared" si="187"/>
        <v>50575.278353303205</v>
      </c>
    </row>
    <row r="11865" spans="1:9" x14ac:dyDescent="0.35">
      <c r="A11865" t="s">
        <v>45</v>
      </c>
      <c r="B11865" s="1">
        <v>44917</v>
      </c>
      <c r="C11865" s="3">
        <f>VLOOKUP(A11865,'PY SIC'!$A$1:$C$332,3,0)*VLOOKUP(B11865,'Current %'!$A$1:$G$24,7,0)</f>
        <v>57786.91395034609</v>
      </c>
      <c r="D11865" t="s">
        <v>341</v>
      </c>
      <c r="G11865">
        <f>VLOOKUP(A11865,'PY SIC'!$A$1:$C$331,3,0)</f>
        <v>1167322.3289120919</v>
      </c>
      <c r="H11865">
        <f>VLOOKUP(B11865,'Current %'!$A$1:$G$24,7,0)</f>
        <v>4.9503819569871245E-2</v>
      </c>
      <c r="I11865">
        <f t="shared" si="187"/>
        <v>57786.91395034609</v>
      </c>
    </row>
    <row r="11866" spans="1:9" x14ac:dyDescent="0.35">
      <c r="A11866" t="s">
        <v>111</v>
      </c>
      <c r="B11866" s="1">
        <v>44917</v>
      </c>
      <c r="C11866" s="3">
        <f>VLOOKUP(A11866,'PY SIC'!$A$1:$C$332,3,0)*VLOOKUP(B11866,'Current %'!$A$1:$G$24,7,0)</f>
        <v>70535.979398152049</v>
      </c>
      <c r="D11866" t="s">
        <v>341</v>
      </c>
      <c r="G11866">
        <f>VLOOKUP(A11866,'PY SIC'!$A$1:$C$331,3,0)</f>
        <v>1424859.3343104639</v>
      </c>
      <c r="H11866">
        <f>VLOOKUP(B11866,'Current %'!$A$1:$G$24,7,0)</f>
        <v>4.9503819569871245E-2</v>
      </c>
      <c r="I11866">
        <f t="shared" si="187"/>
        <v>70535.979398152049</v>
      </c>
    </row>
    <row r="11867" spans="1:9" x14ac:dyDescent="0.35">
      <c r="A11867" t="s">
        <v>46</v>
      </c>
      <c r="B11867" s="1">
        <v>44917</v>
      </c>
      <c r="C11867" s="3">
        <f>VLOOKUP(A11867,'PY SIC'!$A$1:$C$332,3,0)*VLOOKUP(B11867,'Current %'!$A$1:$G$24,7,0)</f>
        <v>4611.0768451281538</v>
      </c>
      <c r="D11867" t="s">
        <v>341</v>
      </c>
      <c r="G11867">
        <f>VLOOKUP(A11867,'PY SIC'!$A$1:$C$331,3,0)</f>
        <v>93145.880160215427</v>
      </c>
      <c r="H11867">
        <f>VLOOKUP(B11867,'Current %'!$A$1:$G$24,7,0)</f>
        <v>4.9503819569871245E-2</v>
      </c>
      <c r="I11867">
        <f t="shared" si="187"/>
        <v>4611.0768451281538</v>
      </c>
    </row>
    <row r="11868" spans="1:9" x14ac:dyDescent="0.35">
      <c r="A11868" t="s">
        <v>47</v>
      </c>
      <c r="B11868" s="1">
        <v>44917</v>
      </c>
      <c r="C11868" s="3">
        <f>VLOOKUP(A11868,'PY SIC'!$A$1:$C$332,3,0)*VLOOKUP(B11868,'Current %'!$A$1:$G$24,7,0)</f>
        <v>14952.806041398086</v>
      </c>
      <c r="D11868" t="s">
        <v>341</v>
      </c>
      <c r="G11868">
        <f>VLOOKUP(A11868,'PY SIC'!$A$1:$C$331,3,0)</f>
        <v>302053.58235627104</v>
      </c>
      <c r="H11868">
        <f>VLOOKUP(B11868,'Current %'!$A$1:$G$24,7,0)</f>
        <v>4.9503819569871245E-2</v>
      </c>
      <c r="I11868">
        <f t="shared" si="187"/>
        <v>14952.806041398086</v>
      </c>
    </row>
    <row r="11869" spans="1:9" x14ac:dyDescent="0.35">
      <c r="A11869" t="s">
        <v>99</v>
      </c>
      <c r="B11869" s="1">
        <v>44917</v>
      </c>
      <c r="C11869" s="3">
        <f>VLOOKUP(A11869,'PY SIC'!$A$1:$C$332,3,0)*VLOOKUP(B11869,'Current %'!$A$1:$G$24,7,0)</f>
        <v>51590.744425097793</v>
      </c>
      <c r="D11869" t="s">
        <v>341</v>
      </c>
      <c r="G11869">
        <f>VLOOKUP(A11869,'PY SIC'!$A$1:$C$331,3,0)</f>
        <v>1042156.8451355759</v>
      </c>
      <c r="H11869">
        <f>VLOOKUP(B11869,'Current %'!$A$1:$G$24,7,0)</f>
        <v>4.9503819569871245E-2</v>
      </c>
      <c r="I11869">
        <f t="shared" si="187"/>
        <v>51590.744425097793</v>
      </c>
    </row>
    <row r="11870" spans="1:9" x14ac:dyDescent="0.35">
      <c r="A11870" t="s">
        <v>48</v>
      </c>
      <c r="B11870" s="1">
        <v>44917</v>
      </c>
      <c r="C11870" s="3">
        <f>VLOOKUP(A11870,'PY SIC'!$A$1:$C$332,3,0)*VLOOKUP(B11870,'Current %'!$A$1:$G$24,7,0)</f>
        <v>4145.6451593813381</v>
      </c>
      <c r="D11870" t="s">
        <v>341</v>
      </c>
      <c r="G11870">
        <f>VLOOKUP(A11870,'PY SIC'!$A$1:$C$331,3,0)</f>
        <v>83743.945323856155</v>
      </c>
      <c r="H11870">
        <f>VLOOKUP(B11870,'Current %'!$A$1:$G$24,7,0)</f>
        <v>4.9503819569871245E-2</v>
      </c>
      <c r="I11870">
        <f t="shared" si="187"/>
        <v>4145.6451593813381</v>
      </c>
    </row>
    <row r="11871" spans="1:9" x14ac:dyDescent="0.35">
      <c r="A11871" t="s">
        <v>123</v>
      </c>
      <c r="B11871" s="1">
        <v>44917</v>
      </c>
      <c r="C11871" s="3">
        <f>VLOOKUP(A11871,'PY SIC'!$A$1:$C$332,3,0)*VLOOKUP(B11871,'Current %'!$A$1:$G$24,7,0)</f>
        <v>23626.53366661393</v>
      </c>
      <c r="D11871" t="s">
        <v>341</v>
      </c>
      <c r="G11871">
        <f>VLOOKUP(A11871,'PY SIC'!$A$1:$C$331,3,0)</f>
        <v>477266.88307892485</v>
      </c>
      <c r="H11871">
        <f>VLOOKUP(B11871,'Current %'!$A$1:$G$24,7,0)</f>
        <v>4.9503819569871245E-2</v>
      </c>
      <c r="I11871">
        <f t="shared" si="187"/>
        <v>23626.53366661393</v>
      </c>
    </row>
    <row r="11872" spans="1:9" x14ac:dyDescent="0.35">
      <c r="A11872" t="s">
        <v>136</v>
      </c>
      <c r="B11872" s="1">
        <v>44917</v>
      </c>
      <c r="C11872" s="3">
        <f>VLOOKUP(A11872,'PY SIC'!$A$1:$C$332,3,0)*VLOOKUP(B11872,'Current %'!$A$1:$G$24,7,0)</f>
        <v>14800.155746614746</v>
      </c>
      <c r="D11872" t="s">
        <v>341</v>
      </c>
      <c r="G11872">
        <f>VLOOKUP(A11872,'PY SIC'!$A$1:$C$331,3,0)</f>
        <v>298969.97595761961</v>
      </c>
      <c r="H11872">
        <f>VLOOKUP(B11872,'Current %'!$A$1:$G$24,7,0)</f>
        <v>4.9503819569871245E-2</v>
      </c>
      <c r="I11872">
        <f t="shared" si="187"/>
        <v>14800.155746614746</v>
      </c>
    </row>
    <row r="11873" spans="1:9" x14ac:dyDescent="0.35">
      <c r="A11873" t="s">
        <v>62</v>
      </c>
      <c r="B11873" s="1">
        <v>44917</v>
      </c>
      <c r="C11873" s="3">
        <f>VLOOKUP(A11873,'PY SIC'!$A$1:$C$332,3,0)*VLOOKUP(B11873,'Current %'!$A$1:$G$24,7,0)</f>
        <v>57542.039952955092</v>
      </c>
      <c r="D11873" t="s">
        <v>341</v>
      </c>
      <c r="G11873">
        <f>VLOOKUP(A11873,'PY SIC'!$A$1:$C$331,3,0)</f>
        <v>1162375.7611619937</v>
      </c>
      <c r="H11873">
        <f>VLOOKUP(B11873,'Current %'!$A$1:$G$24,7,0)</f>
        <v>4.9503819569871245E-2</v>
      </c>
      <c r="I11873">
        <f t="shared" si="187"/>
        <v>57542.039952955092</v>
      </c>
    </row>
    <row r="11874" spans="1:9" x14ac:dyDescent="0.35">
      <c r="A11874" t="s">
        <v>124</v>
      </c>
      <c r="B11874" s="1">
        <v>44917</v>
      </c>
      <c r="C11874" s="3">
        <f>VLOOKUP(A11874,'PY SIC'!$A$1:$C$332,3,0)*VLOOKUP(B11874,'Current %'!$A$1:$G$24,7,0)</f>
        <v>38523.540315786122</v>
      </c>
      <c r="D11874" t="s">
        <v>341</v>
      </c>
      <c r="G11874">
        <f>VLOOKUP(A11874,'PY SIC'!$A$1:$C$331,3,0)</f>
        <v>778193.29196230578</v>
      </c>
      <c r="H11874">
        <f>VLOOKUP(B11874,'Current %'!$A$1:$G$24,7,0)</f>
        <v>4.9503819569871245E-2</v>
      </c>
      <c r="I11874">
        <f t="shared" si="187"/>
        <v>38523.540315786122</v>
      </c>
    </row>
    <row r="11875" spans="1:9" x14ac:dyDescent="0.35">
      <c r="A11875" t="s">
        <v>200</v>
      </c>
      <c r="B11875" s="1">
        <v>44917</v>
      </c>
      <c r="C11875" s="3">
        <f>VLOOKUP(A11875,'PY SIC'!$A$1:$C$332,3,0)*VLOOKUP(B11875,'Current %'!$A$1:$G$24,7,0)</f>
        <v>13512.938137137093</v>
      </c>
      <c r="D11875" t="s">
        <v>341</v>
      </c>
      <c r="G11875">
        <f>VLOOKUP(A11875,'PY SIC'!$A$1:$C$331,3,0)</f>
        <v>272967.58622967481</v>
      </c>
      <c r="H11875">
        <f>VLOOKUP(B11875,'Current %'!$A$1:$G$24,7,0)</f>
        <v>4.9503819569871245E-2</v>
      </c>
      <c r="I11875">
        <f t="shared" si="187"/>
        <v>13512.938137137093</v>
      </c>
    </row>
    <row r="11876" spans="1:9" x14ac:dyDescent="0.35">
      <c r="A11876" t="s">
        <v>49</v>
      </c>
      <c r="B11876" s="1">
        <v>44917</v>
      </c>
      <c r="C11876" s="3">
        <f>VLOOKUP(A11876,'PY SIC'!$A$1:$C$332,3,0)*VLOOKUP(B11876,'Current %'!$A$1:$G$24,7,0)</f>
        <v>18073.131740644938</v>
      </c>
      <c r="D11876" t="s">
        <v>341</v>
      </c>
      <c r="G11876">
        <f>VLOOKUP(A11876,'PY SIC'!$A$1:$C$331,3,0)</f>
        <v>365085.60142790503</v>
      </c>
      <c r="H11876">
        <f>VLOOKUP(B11876,'Current %'!$A$1:$G$24,7,0)</f>
        <v>4.9503819569871245E-2</v>
      </c>
      <c r="I11876">
        <f t="shared" si="187"/>
        <v>18073.131740644938</v>
      </c>
    </row>
    <row r="11877" spans="1:9" x14ac:dyDescent="0.35">
      <c r="A11877" t="s">
        <v>239</v>
      </c>
      <c r="B11877" s="1">
        <v>44917</v>
      </c>
      <c r="C11877" s="3">
        <f>VLOOKUP(A11877,'PY SIC'!$A$1:$C$332,3,0)*VLOOKUP(B11877,'Current %'!$A$1:$G$24,7,0)</f>
        <v>37786.819299420997</v>
      </c>
      <c r="D11877" t="s">
        <v>341</v>
      </c>
      <c r="G11877">
        <f>VLOOKUP(A11877,'PY SIC'!$A$1:$C$331,3,0)</f>
        <v>763311.18745468708</v>
      </c>
      <c r="H11877">
        <f>VLOOKUP(B11877,'Current %'!$A$1:$G$24,7,0)</f>
        <v>4.9503819569871245E-2</v>
      </c>
      <c r="I11877">
        <f t="shared" si="187"/>
        <v>37786.819299420997</v>
      </c>
    </row>
    <row r="11878" spans="1:9" x14ac:dyDescent="0.35">
      <c r="A11878" t="s">
        <v>50</v>
      </c>
      <c r="B11878" s="1">
        <v>44917</v>
      </c>
      <c r="C11878" s="3">
        <f>VLOOKUP(A11878,'PY SIC'!$A$1:$C$332,3,0)*VLOOKUP(B11878,'Current %'!$A$1:$G$24,7,0)</f>
        <v>7667.9490943433066</v>
      </c>
      <c r="D11878" t="s">
        <v>341</v>
      </c>
      <c r="G11878">
        <f>VLOOKUP(A11878,'PY SIC'!$A$1:$C$331,3,0)</f>
        <v>154896.11025913915</v>
      </c>
      <c r="H11878">
        <f>VLOOKUP(B11878,'Current %'!$A$1:$G$24,7,0)</f>
        <v>4.9503819569871245E-2</v>
      </c>
      <c r="I11878">
        <f t="shared" si="187"/>
        <v>7667.9490943433066</v>
      </c>
    </row>
    <row r="11879" spans="1:9" x14ac:dyDescent="0.35">
      <c r="A11879" t="s">
        <v>28</v>
      </c>
      <c r="B11879" s="1">
        <v>44917</v>
      </c>
      <c r="C11879" s="3">
        <f>VLOOKUP(A11879,'PY SIC'!$A$1:$C$332,3,0)*VLOOKUP(B11879,'Current %'!$A$1:$G$24,7,0)</f>
        <v>67849.380601649056</v>
      </c>
      <c r="D11879" t="s">
        <v>341</v>
      </c>
      <c r="G11879">
        <f>VLOOKUP(A11879,'PY SIC'!$A$1:$C$331,3,0)</f>
        <v>1370588.79882762</v>
      </c>
      <c r="H11879">
        <f>VLOOKUP(B11879,'Current %'!$A$1:$G$24,7,0)</f>
        <v>4.9503819569871245E-2</v>
      </c>
      <c r="I11879">
        <f t="shared" si="187"/>
        <v>67849.380601649056</v>
      </c>
    </row>
    <row r="11880" spans="1:9" x14ac:dyDescent="0.35">
      <c r="A11880" t="s">
        <v>125</v>
      </c>
      <c r="B11880" s="1">
        <v>44917</v>
      </c>
      <c r="C11880" s="3">
        <f>VLOOKUP(A11880,'PY SIC'!$A$1:$C$332,3,0)*VLOOKUP(B11880,'Current %'!$A$1:$G$24,7,0)</f>
        <v>82164.634973554232</v>
      </c>
      <c r="D11880" t="s">
        <v>341</v>
      </c>
      <c r="G11880">
        <f>VLOOKUP(A11880,'PY SIC'!$A$1:$C$331,3,0)</f>
        <v>1659763.543247092</v>
      </c>
      <c r="H11880">
        <f>VLOOKUP(B11880,'Current %'!$A$1:$G$24,7,0)</f>
        <v>4.9503819569871245E-2</v>
      </c>
      <c r="I11880">
        <f t="shared" si="187"/>
        <v>82164.634973554232</v>
      </c>
    </row>
    <row r="11881" spans="1:9" x14ac:dyDescent="0.35">
      <c r="A11881" t="s">
        <v>318</v>
      </c>
      <c r="B11881" s="1">
        <v>44917</v>
      </c>
      <c r="C11881" s="3">
        <f>VLOOKUP(A11881,'PY SIC'!$A$1:$C$332,3,0)*VLOOKUP(B11881,'Current %'!$A$1:$G$24,7,0)</f>
        <v>299.57799876785623</v>
      </c>
      <c r="D11881" t="s">
        <v>341</v>
      </c>
      <c r="G11881">
        <f>VLOOKUP(A11881,'PY SIC'!$A$1:$C$331,3,0)</f>
        <v>6051.6138223439993</v>
      </c>
      <c r="H11881">
        <f>VLOOKUP(B11881,'Current %'!$A$1:$G$24,7,0)</f>
        <v>4.9503819569871245E-2</v>
      </c>
      <c r="I11881">
        <f t="shared" si="187"/>
        <v>299.57799876785623</v>
      </c>
    </row>
    <row r="11882" spans="1:9" x14ac:dyDescent="0.35">
      <c r="A11882" t="s">
        <v>145</v>
      </c>
      <c r="B11882" s="1">
        <v>44917</v>
      </c>
      <c r="C11882" s="3">
        <f>VLOOKUP(A11882,'PY SIC'!$A$1:$C$332,3,0)*VLOOKUP(B11882,'Current %'!$A$1:$G$24,7,0)</f>
        <v>5962.4175064629881</v>
      </c>
      <c r="D11882" t="s">
        <v>341</v>
      </c>
      <c r="G11882">
        <f>VLOOKUP(A11882,'PY SIC'!$A$1:$C$331,3,0)</f>
        <v>120443.58512674856</v>
      </c>
      <c r="H11882">
        <f>VLOOKUP(B11882,'Current %'!$A$1:$G$24,7,0)</f>
        <v>4.9503819569871245E-2</v>
      </c>
      <c r="I11882">
        <f t="shared" si="187"/>
        <v>5962.4175064629881</v>
      </c>
    </row>
    <row r="11883" spans="1:9" x14ac:dyDescent="0.35">
      <c r="A11883" t="s">
        <v>201</v>
      </c>
      <c r="B11883" s="1">
        <v>44922</v>
      </c>
      <c r="C11883" s="3">
        <f>VLOOKUP(A11883,'PY SIC'!$A$1:$C$332,3,0)*VLOOKUP(B11883,'Current %'!$A$1:$G$24,7,0)</f>
        <v>3269.9648992358502</v>
      </c>
      <c r="D11883" t="s">
        <v>341</v>
      </c>
      <c r="G11883">
        <f>VLOOKUP(A11883,'PY SIC'!$A$1:$C$331,3,0)</f>
        <v>67636.843970156144</v>
      </c>
      <c r="H11883">
        <f>VLOOKUP(B11883,'Current %'!$A$1:$G$24,7,0)</f>
        <v>4.8345911892025577E-2</v>
      </c>
      <c r="I11883">
        <f t="shared" si="187"/>
        <v>3269.9648992358502</v>
      </c>
    </row>
    <row r="11884" spans="1:9" x14ac:dyDescent="0.35">
      <c r="A11884" t="s">
        <v>176</v>
      </c>
      <c r="B11884" s="1">
        <v>44922</v>
      </c>
      <c r="C11884" s="3">
        <f>VLOOKUP(A11884,'PY SIC'!$A$1:$C$332,3,0)*VLOOKUP(B11884,'Current %'!$A$1:$G$24,7,0)</f>
        <v>11001.760811008089</v>
      </c>
      <c r="D11884" t="s">
        <v>341</v>
      </c>
      <c r="G11884">
        <f>VLOOKUP(A11884,'PY SIC'!$A$1:$C$331,3,0)</f>
        <v>227563.41499109825</v>
      </c>
      <c r="H11884">
        <f>VLOOKUP(B11884,'Current %'!$A$1:$G$24,7,0)</f>
        <v>4.8345911892025577E-2</v>
      </c>
      <c r="I11884">
        <f t="shared" si="187"/>
        <v>11001.760811008089</v>
      </c>
    </row>
    <row r="11885" spans="1:9" x14ac:dyDescent="0.35">
      <c r="A11885" t="s">
        <v>177</v>
      </c>
      <c r="B11885" s="1">
        <v>44922</v>
      </c>
      <c r="C11885" s="3">
        <f>VLOOKUP(A11885,'PY SIC'!$A$1:$C$332,3,0)*VLOOKUP(B11885,'Current %'!$A$1:$G$24,7,0)</f>
        <v>5636.5435243977199</v>
      </c>
      <c r="D11885" t="s">
        <v>341</v>
      </c>
      <c r="G11885">
        <f>VLOOKUP(A11885,'PY SIC'!$A$1:$C$331,3,0)</f>
        <v>116587.80037050952</v>
      </c>
      <c r="H11885">
        <f>VLOOKUP(B11885,'Current %'!$A$1:$G$24,7,0)</f>
        <v>4.8345911892025577E-2</v>
      </c>
      <c r="I11885">
        <f t="shared" si="187"/>
        <v>5636.5435243977199</v>
      </c>
    </row>
    <row r="11886" spans="1:9" x14ac:dyDescent="0.35">
      <c r="A11886" t="s">
        <v>202</v>
      </c>
      <c r="B11886" s="1">
        <v>44922</v>
      </c>
      <c r="C11886" s="3">
        <f>VLOOKUP(A11886,'PY SIC'!$A$1:$C$332,3,0)*VLOOKUP(B11886,'Current %'!$A$1:$G$24,7,0)</f>
        <v>20666.506953054839</v>
      </c>
      <c r="D11886" t="s">
        <v>341</v>
      </c>
      <c r="G11886">
        <f>VLOOKUP(A11886,'PY SIC'!$A$1:$C$331,3,0)</f>
        <v>427471.65467084054</v>
      </c>
      <c r="H11886">
        <f>VLOOKUP(B11886,'Current %'!$A$1:$G$24,7,0)</f>
        <v>4.8345911892025577E-2</v>
      </c>
      <c r="I11886">
        <f t="shared" si="187"/>
        <v>20666.506953054839</v>
      </c>
    </row>
    <row r="11887" spans="1:9" x14ac:dyDescent="0.35">
      <c r="A11887" t="s">
        <v>203</v>
      </c>
      <c r="B11887" s="1">
        <v>44922</v>
      </c>
      <c r="C11887" s="3">
        <f>VLOOKUP(A11887,'PY SIC'!$A$1:$C$332,3,0)*VLOOKUP(B11887,'Current %'!$A$1:$G$24,7,0)</f>
        <v>13078.803742375459</v>
      </c>
      <c r="D11887" t="s">
        <v>341</v>
      </c>
      <c r="G11887">
        <f>VLOOKUP(A11887,'PY SIC'!$A$1:$C$331,3,0)</f>
        <v>270525.53629736672</v>
      </c>
      <c r="H11887">
        <f>VLOOKUP(B11887,'Current %'!$A$1:$G$24,7,0)</f>
        <v>4.8345911892025577E-2</v>
      </c>
      <c r="I11887">
        <f t="shared" si="187"/>
        <v>13078.803742375459</v>
      </c>
    </row>
    <row r="11888" spans="1:9" x14ac:dyDescent="0.35">
      <c r="A11888" t="s">
        <v>204</v>
      </c>
      <c r="B11888" s="1">
        <v>44922</v>
      </c>
      <c r="C11888" s="3">
        <f>VLOOKUP(A11888,'PY SIC'!$A$1:$C$332,3,0)*VLOOKUP(B11888,'Current %'!$A$1:$G$24,7,0)</f>
        <v>3473.6674645985804</v>
      </c>
      <c r="D11888" t="s">
        <v>341</v>
      </c>
      <c r="G11888">
        <f>VLOOKUP(A11888,'PY SIC'!$A$1:$C$331,3,0)</f>
        <v>71850.283274345376</v>
      </c>
      <c r="H11888">
        <f>VLOOKUP(B11888,'Current %'!$A$1:$G$24,7,0)</f>
        <v>4.8345911892025577E-2</v>
      </c>
      <c r="I11888">
        <f t="shared" si="187"/>
        <v>3473.6674645985804</v>
      </c>
    </row>
    <row r="11889" spans="1:9" x14ac:dyDescent="0.35">
      <c r="A11889" t="s">
        <v>178</v>
      </c>
      <c r="B11889" s="1">
        <v>44922</v>
      </c>
      <c r="C11889" s="3">
        <f>VLOOKUP(A11889,'PY SIC'!$A$1:$C$332,3,0)*VLOOKUP(B11889,'Current %'!$A$1:$G$24,7,0)</f>
        <v>108587.15838243514</v>
      </c>
      <c r="D11889" t="s">
        <v>341</v>
      </c>
      <c r="G11889">
        <f>VLOOKUP(A11889,'PY SIC'!$A$1:$C$331,3,0)</f>
        <v>2246046.3384153494</v>
      </c>
      <c r="H11889">
        <f>VLOOKUP(B11889,'Current %'!$A$1:$G$24,7,0)</f>
        <v>4.8345911892025577E-2</v>
      </c>
      <c r="I11889">
        <f t="shared" si="187"/>
        <v>108587.15838243514</v>
      </c>
    </row>
    <row r="11890" spans="1:9" x14ac:dyDescent="0.35">
      <c r="A11890" t="s">
        <v>205</v>
      </c>
      <c r="B11890" s="1">
        <v>44922</v>
      </c>
      <c r="C11890" s="3">
        <f>VLOOKUP(A11890,'PY SIC'!$A$1:$C$332,3,0)*VLOOKUP(B11890,'Current %'!$A$1:$G$24,7,0)</f>
        <v>13812.919330519235</v>
      </c>
      <c r="D11890" t="s">
        <v>341</v>
      </c>
      <c r="G11890">
        <f>VLOOKUP(A11890,'PY SIC'!$A$1:$C$331,3,0)</f>
        <v>285710.18292857165</v>
      </c>
      <c r="H11890">
        <f>VLOOKUP(B11890,'Current %'!$A$1:$G$24,7,0)</f>
        <v>4.8345911892025577E-2</v>
      </c>
      <c r="I11890">
        <f t="shared" si="187"/>
        <v>13812.919330519235</v>
      </c>
    </row>
    <row r="11891" spans="1:9" x14ac:dyDescent="0.35">
      <c r="A11891" t="s">
        <v>286</v>
      </c>
      <c r="B11891" s="1">
        <v>44922</v>
      </c>
      <c r="C11891" s="3">
        <f>VLOOKUP(A11891,'PY SIC'!$A$1:$C$332,3,0)*VLOOKUP(B11891,'Current %'!$A$1:$G$24,7,0)</f>
        <v>118707.96468046417</v>
      </c>
      <c r="D11891" t="s">
        <v>341</v>
      </c>
      <c r="G11891">
        <f>VLOOKUP(A11891,'PY SIC'!$A$1:$C$331,3,0)</f>
        <v>2455387.8504884397</v>
      </c>
      <c r="H11891">
        <f>VLOOKUP(B11891,'Current %'!$A$1:$G$24,7,0)</f>
        <v>4.8345911892025577E-2</v>
      </c>
      <c r="I11891">
        <f t="shared" si="187"/>
        <v>118707.96468046417</v>
      </c>
    </row>
    <row r="11892" spans="1:9" x14ac:dyDescent="0.35">
      <c r="A11892" t="s">
        <v>303</v>
      </c>
      <c r="B11892" s="1">
        <v>44922</v>
      </c>
      <c r="C11892" s="3">
        <f>VLOOKUP(A11892,'PY SIC'!$A$1:$C$332,3,0)*VLOOKUP(B11892,'Current %'!$A$1:$G$24,7,0)</f>
        <v>27583.013377871157</v>
      </c>
      <c r="D11892" t="s">
        <v>341</v>
      </c>
      <c r="G11892">
        <f>VLOOKUP(A11892,'PY SIC'!$A$1:$C$331,3,0)</f>
        <v>570534.55604424828</v>
      </c>
      <c r="H11892">
        <f>VLOOKUP(B11892,'Current %'!$A$1:$G$24,7,0)</f>
        <v>4.8345911892025577E-2</v>
      </c>
      <c r="I11892">
        <f t="shared" si="187"/>
        <v>27583.013377871157</v>
      </c>
    </row>
    <row r="11893" spans="1:9" x14ac:dyDescent="0.35">
      <c r="A11893" t="s">
        <v>179</v>
      </c>
      <c r="B11893" s="1">
        <v>44922</v>
      </c>
      <c r="C11893" s="3">
        <f>VLOOKUP(A11893,'PY SIC'!$A$1:$C$332,3,0)*VLOOKUP(B11893,'Current %'!$A$1:$G$24,7,0)</f>
        <v>149387.28799835057</v>
      </c>
      <c r="D11893" t="s">
        <v>341</v>
      </c>
      <c r="G11893">
        <f>VLOOKUP(A11893,'PY SIC'!$A$1:$C$331,3,0)</f>
        <v>3089967.3240622291</v>
      </c>
      <c r="H11893">
        <f>VLOOKUP(B11893,'Current %'!$A$1:$G$24,7,0)</f>
        <v>4.8345911892025577E-2</v>
      </c>
      <c r="I11893">
        <f t="shared" si="187"/>
        <v>149387.28799835057</v>
      </c>
    </row>
    <row r="11894" spans="1:9" x14ac:dyDescent="0.35">
      <c r="A11894" t="s">
        <v>206</v>
      </c>
      <c r="B11894" s="1">
        <v>44922</v>
      </c>
      <c r="C11894" s="3">
        <f>VLOOKUP(A11894,'PY SIC'!$A$1:$C$332,3,0)*VLOOKUP(B11894,'Current %'!$A$1:$G$24,7,0)</f>
        <v>9575.7855245177761</v>
      </c>
      <c r="D11894" t="s">
        <v>341</v>
      </c>
      <c r="G11894">
        <f>VLOOKUP(A11894,'PY SIC'!$A$1:$C$331,3,0)</f>
        <v>198068.15405414361</v>
      </c>
      <c r="H11894">
        <f>VLOOKUP(B11894,'Current %'!$A$1:$G$24,7,0)</f>
        <v>4.8345911892025577E-2</v>
      </c>
      <c r="I11894">
        <f t="shared" si="187"/>
        <v>9575.7855245177761</v>
      </c>
    </row>
    <row r="11895" spans="1:9" x14ac:dyDescent="0.35">
      <c r="A11895" t="s">
        <v>207</v>
      </c>
      <c r="B11895" s="1">
        <v>44922</v>
      </c>
      <c r="C11895" s="3">
        <f>VLOOKUP(A11895,'PY SIC'!$A$1:$C$332,3,0)*VLOOKUP(B11895,'Current %'!$A$1:$G$24,7,0)</f>
        <v>2521.7369270273612</v>
      </c>
      <c r="D11895" t="s">
        <v>341</v>
      </c>
      <c r="G11895">
        <f>VLOOKUP(A11895,'PY SIC'!$A$1:$C$331,3,0)</f>
        <v>52160.292945954534</v>
      </c>
      <c r="H11895">
        <f>VLOOKUP(B11895,'Current %'!$A$1:$G$24,7,0)</f>
        <v>4.8345911892025577E-2</v>
      </c>
      <c r="I11895">
        <f t="shared" si="187"/>
        <v>2521.7369270273612</v>
      </c>
    </row>
    <row r="11896" spans="1:9" x14ac:dyDescent="0.35">
      <c r="A11896" t="s">
        <v>180</v>
      </c>
      <c r="B11896" s="1">
        <v>44922</v>
      </c>
      <c r="C11896" s="3">
        <f>VLOOKUP(A11896,'PY SIC'!$A$1:$C$332,3,0)*VLOOKUP(B11896,'Current %'!$A$1:$G$24,7,0)</f>
        <v>90448.769680930942</v>
      </c>
      <c r="D11896" t="s">
        <v>341</v>
      </c>
      <c r="G11896">
        <f>VLOOKUP(A11896,'PY SIC'!$A$1:$C$331,3,0)</f>
        <v>1870866.9697437237</v>
      </c>
      <c r="H11896">
        <f>VLOOKUP(B11896,'Current %'!$A$1:$G$24,7,0)</f>
        <v>4.8345911892025577E-2</v>
      </c>
      <c r="I11896">
        <f t="shared" si="187"/>
        <v>90448.769680930942</v>
      </c>
    </row>
    <row r="11897" spans="1:9" x14ac:dyDescent="0.35">
      <c r="A11897" t="s">
        <v>208</v>
      </c>
      <c r="B11897" s="1">
        <v>44922</v>
      </c>
      <c r="C11897" s="3">
        <f>VLOOKUP(A11897,'PY SIC'!$A$1:$C$332,3,0)*VLOOKUP(B11897,'Current %'!$A$1:$G$24,7,0)</f>
        <v>7800.047419701692</v>
      </c>
      <c r="D11897" t="s">
        <v>341</v>
      </c>
      <c r="G11897">
        <f>VLOOKUP(A11897,'PY SIC'!$A$1:$C$331,3,0)</f>
        <v>161338.30378713514</v>
      </c>
      <c r="H11897">
        <f>VLOOKUP(B11897,'Current %'!$A$1:$G$24,7,0)</f>
        <v>4.8345911892025577E-2</v>
      </c>
      <c r="I11897">
        <f t="shared" si="187"/>
        <v>7800.047419701692</v>
      </c>
    </row>
    <row r="11898" spans="1:9" x14ac:dyDescent="0.35">
      <c r="A11898" t="s">
        <v>209</v>
      </c>
      <c r="B11898" s="1">
        <v>44922</v>
      </c>
      <c r="C11898" s="3">
        <f>VLOOKUP(A11898,'PY SIC'!$A$1:$C$332,3,0)*VLOOKUP(B11898,'Current %'!$A$1:$G$24,7,0)</f>
        <v>114100.39289863531</v>
      </c>
      <c r="D11898" t="s">
        <v>341</v>
      </c>
      <c r="G11898">
        <f>VLOOKUP(A11898,'PY SIC'!$A$1:$C$331,3,0)</f>
        <v>2360083.5816989858</v>
      </c>
      <c r="H11898">
        <f>VLOOKUP(B11898,'Current %'!$A$1:$G$24,7,0)</f>
        <v>4.8345911892025577E-2</v>
      </c>
      <c r="I11898">
        <f t="shared" si="187"/>
        <v>114100.39289863531</v>
      </c>
    </row>
    <row r="11899" spans="1:9" x14ac:dyDescent="0.35">
      <c r="A11899" t="s">
        <v>210</v>
      </c>
      <c r="B11899" s="1">
        <v>44922</v>
      </c>
      <c r="C11899" s="3">
        <f>VLOOKUP(A11899,'PY SIC'!$A$1:$C$332,3,0)*VLOOKUP(B11899,'Current %'!$A$1:$G$24,7,0)</f>
        <v>141140.38422400341</v>
      </c>
      <c r="D11899" t="s">
        <v>341</v>
      </c>
      <c r="G11899">
        <f>VLOOKUP(A11899,'PY SIC'!$A$1:$C$331,3,0)</f>
        <v>2919386.1218136176</v>
      </c>
      <c r="H11899">
        <f>VLOOKUP(B11899,'Current %'!$A$1:$G$24,7,0)</f>
        <v>4.8345911892025577E-2</v>
      </c>
      <c r="I11899">
        <f t="shared" si="187"/>
        <v>141140.38422400341</v>
      </c>
    </row>
    <row r="11900" spans="1:9" x14ac:dyDescent="0.35">
      <c r="A11900" t="s">
        <v>211</v>
      </c>
      <c r="B11900" s="1">
        <v>44922</v>
      </c>
      <c r="C11900" s="3">
        <f>VLOOKUP(A11900,'PY SIC'!$A$1:$C$332,3,0)*VLOOKUP(B11900,'Current %'!$A$1:$G$24,7,0)</f>
        <v>88321.00398591983</v>
      </c>
      <c r="D11900" t="s">
        <v>341</v>
      </c>
      <c r="G11900">
        <f>VLOOKUP(A11900,'PY SIC'!$A$1:$C$331,3,0)</f>
        <v>1826855.6849889089</v>
      </c>
      <c r="H11900">
        <f>VLOOKUP(B11900,'Current %'!$A$1:$G$24,7,0)</f>
        <v>4.8345911892025577E-2</v>
      </c>
      <c r="I11900">
        <f t="shared" si="187"/>
        <v>88321.00398591983</v>
      </c>
    </row>
    <row r="11901" spans="1:9" x14ac:dyDescent="0.35">
      <c r="A11901" t="s">
        <v>137</v>
      </c>
      <c r="B11901" s="1">
        <v>44922</v>
      </c>
      <c r="C11901" s="3">
        <f>VLOOKUP(A11901,'PY SIC'!$A$1:$C$332,3,0)*VLOOKUP(B11901,'Current %'!$A$1:$G$24,7,0)</f>
        <v>69049.224701378931</v>
      </c>
      <c r="D11901" t="s">
        <v>341</v>
      </c>
      <c r="G11901">
        <f>VLOOKUP(A11901,'PY SIC'!$A$1:$C$331,3,0)</f>
        <v>1428232.957020059</v>
      </c>
      <c r="H11901">
        <f>VLOOKUP(B11901,'Current %'!$A$1:$G$24,7,0)</f>
        <v>4.8345911892025577E-2</v>
      </c>
      <c r="I11901">
        <f t="shared" si="187"/>
        <v>69049.224701378931</v>
      </c>
    </row>
    <row r="11902" spans="1:9" x14ac:dyDescent="0.35">
      <c r="A11902" t="s">
        <v>212</v>
      </c>
      <c r="B11902" s="1">
        <v>44922</v>
      </c>
      <c r="C11902" s="3">
        <f>VLOOKUP(A11902,'PY SIC'!$A$1:$C$332,3,0)*VLOOKUP(B11902,'Current %'!$A$1:$G$24,7,0)</f>
        <v>20394.546757253247</v>
      </c>
      <c r="D11902" t="s">
        <v>341</v>
      </c>
      <c r="G11902">
        <f>VLOOKUP(A11902,'PY SIC'!$A$1:$C$331,3,0)</f>
        <v>421846.35596080724</v>
      </c>
      <c r="H11902">
        <f>VLOOKUP(B11902,'Current %'!$A$1:$G$24,7,0)</f>
        <v>4.8345911892025577E-2</v>
      </c>
      <c r="I11902">
        <f t="shared" si="187"/>
        <v>20394.546757253247</v>
      </c>
    </row>
    <row r="11903" spans="1:9" x14ac:dyDescent="0.35">
      <c r="A11903" t="s">
        <v>213</v>
      </c>
      <c r="B11903" s="1">
        <v>44922</v>
      </c>
      <c r="C11903" s="3">
        <f>VLOOKUP(A11903,'PY SIC'!$A$1:$C$332,3,0)*VLOOKUP(B11903,'Current %'!$A$1:$G$24,7,0)</f>
        <v>203828.59053870945</v>
      </c>
      <c r="D11903" t="s">
        <v>341</v>
      </c>
      <c r="G11903">
        <f>VLOOKUP(A11903,'PY SIC'!$A$1:$C$331,3,0)</f>
        <v>4216046.043229769</v>
      </c>
      <c r="H11903">
        <f>VLOOKUP(B11903,'Current %'!$A$1:$G$24,7,0)</f>
        <v>4.8345911892025577E-2</v>
      </c>
      <c r="I11903">
        <f t="shared" si="187"/>
        <v>203828.59053870945</v>
      </c>
    </row>
    <row r="11904" spans="1:9" x14ac:dyDescent="0.35">
      <c r="A11904" t="s">
        <v>181</v>
      </c>
      <c r="B11904" s="1">
        <v>44922</v>
      </c>
      <c r="C11904" s="3">
        <f>VLOOKUP(A11904,'PY SIC'!$A$1:$C$332,3,0)*VLOOKUP(B11904,'Current %'!$A$1:$G$24,7,0)</f>
        <v>6718.7488160379016</v>
      </c>
      <c r="D11904" t="s">
        <v>341</v>
      </c>
      <c r="G11904">
        <f>VLOOKUP(A11904,'PY SIC'!$A$1:$C$331,3,0)</f>
        <v>138972.42916926192</v>
      </c>
      <c r="H11904">
        <f>VLOOKUP(B11904,'Current %'!$A$1:$G$24,7,0)</f>
        <v>4.8345911892025577E-2</v>
      </c>
      <c r="I11904">
        <f t="shared" si="187"/>
        <v>6718.7488160379016</v>
      </c>
    </row>
    <row r="11905" spans="1:9" x14ac:dyDescent="0.35">
      <c r="A11905" t="s">
        <v>214</v>
      </c>
      <c r="B11905" s="1">
        <v>44922</v>
      </c>
      <c r="C11905" s="3">
        <f>VLOOKUP(A11905,'PY SIC'!$A$1:$C$332,3,0)*VLOOKUP(B11905,'Current %'!$A$1:$G$24,7,0)</f>
        <v>5434.2046088460211</v>
      </c>
      <c r="D11905" t="s">
        <v>341</v>
      </c>
      <c r="G11905">
        <f>VLOOKUP(A11905,'PY SIC'!$A$1:$C$331,3,0)</f>
        <v>112402.56717015957</v>
      </c>
      <c r="H11905">
        <f>VLOOKUP(B11905,'Current %'!$A$1:$G$24,7,0)</f>
        <v>4.8345911892025577E-2</v>
      </c>
      <c r="I11905">
        <f t="shared" si="187"/>
        <v>5434.2046088460211</v>
      </c>
    </row>
    <row r="11906" spans="1:9" x14ac:dyDescent="0.35">
      <c r="A11906" t="s">
        <v>182</v>
      </c>
      <c r="B11906" s="1">
        <v>44922</v>
      </c>
      <c r="C11906" s="3">
        <f>VLOOKUP(A11906,'PY SIC'!$A$1:$C$332,3,0)*VLOOKUP(B11906,'Current %'!$A$1:$G$24,7,0)</f>
        <v>35639.24273017318</v>
      </c>
      <c r="D11906" t="s">
        <v>341</v>
      </c>
      <c r="G11906">
        <f>VLOOKUP(A11906,'PY SIC'!$A$1:$C$331,3,0)</f>
        <v>737171.79665095324</v>
      </c>
      <c r="H11906">
        <f>VLOOKUP(B11906,'Current %'!$A$1:$G$24,7,0)</f>
        <v>4.8345911892025577E-2</v>
      </c>
      <c r="I11906">
        <f t="shared" si="187"/>
        <v>35639.24273017318</v>
      </c>
    </row>
    <row r="11907" spans="1:9" x14ac:dyDescent="0.35">
      <c r="A11907" t="s">
        <v>215</v>
      </c>
      <c r="B11907" s="1">
        <v>44922</v>
      </c>
      <c r="C11907" s="3">
        <f>VLOOKUP(A11907,'PY SIC'!$A$1:$C$332,3,0)*VLOOKUP(B11907,'Current %'!$A$1:$G$24,7,0)</f>
        <v>1608.2240224791731</v>
      </c>
      <c r="D11907" t="s">
        <v>341</v>
      </c>
      <c r="G11907">
        <f>VLOOKUP(A11907,'PY SIC'!$A$1:$C$331,3,0)</f>
        <v>33264.943395233422</v>
      </c>
      <c r="H11907">
        <f>VLOOKUP(B11907,'Current %'!$A$1:$G$24,7,0)</f>
        <v>4.8345911892025577E-2</v>
      </c>
      <c r="I11907">
        <f t="shared" si="187"/>
        <v>1608.2240224791731</v>
      </c>
    </row>
    <row r="11908" spans="1:9" x14ac:dyDescent="0.35">
      <c r="A11908" t="s">
        <v>183</v>
      </c>
      <c r="B11908" s="1">
        <v>44922</v>
      </c>
      <c r="C11908" s="3">
        <f>VLOOKUP(A11908,'PY SIC'!$A$1:$C$332,3,0)*VLOOKUP(B11908,'Current %'!$A$1:$G$24,7,0)</f>
        <v>4271.7994539730016</v>
      </c>
      <c r="D11908" t="s">
        <v>341</v>
      </c>
      <c r="G11908">
        <f>VLOOKUP(A11908,'PY SIC'!$A$1:$C$331,3,0)</f>
        <v>88359.062572105802</v>
      </c>
      <c r="H11908">
        <f>VLOOKUP(B11908,'Current %'!$A$1:$G$24,7,0)</f>
        <v>4.8345911892025577E-2</v>
      </c>
      <c r="I11908">
        <f t="shared" si="187"/>
        <v>4271.7994539730016</v>
      </c>
    </row>
    <row r="11909" spans="1:9" x14ac:dyDescent="0.35">
      <c r="A11909" t="s">
        <v>216</v>
      </c>
      <c r="B11909" s="1">
        <v>44922</v>
      </c>
      <c r="C11909" s="3">
        <f>VLOOKUP(A11909,'PY SIC'!$A$1:$C$332,3,0)*VLOOKUP(B11909,'Current %'!$A$1:$G$24,7,0)</f>
        <v>13674.445423239513</v>
      </c>
      <c r="D11909" t="s">
        <v>341</v>
      </c>
      <c r="G11909">
        <f>VLOOKUP(A11909,'PY SIC'!$A$1:$C$331,3,0)</f>
        <v>282845.9509416151</v>
      </c>
      <c r="H11909">
        <f>VLOOKUP(B11909,'Current %'!$A$1:$G$24,7,0)</f>
        <v>4.8345911892025577E-2</v>
      </c>
      <c r="I11909">
        <f t="shared" si="187"/>
        <v>13674.445423239513</v>
      </c>
    </row>
    <row r="11910" spans="1:9" x14ac:dyDescent="0.35">
      <c r="A11910" t="s">
        <v>217</v>
      </c>
      <c r="B11910" s="1">
        <v>44922</v>
      </c>
      <c r="C11910" s="3">
        <f>VLOOKUP(A11910,'PY SIC'!$A$1:$C$332,3,0)*VLOOKUP(B11910,'Current %'!$A$1:$G$24,7,0)</f>
        <v>11595.865185432176</v>
      </c>
      <c r="D11910" t="s">
        <v>341</v>
      </c>
      <c r="G11910">
        <f>VLOOKUP(A11910,'PY SIC'!$A$1:$C$331,3,0)</f>
        <v>239852.03157052991</v>
      </c>
      <c r="H11910">
        <f>VLOOKUP(B11910,'Current %'!$A$1:$G$24,7,0)</f>
        <v>4.8345911892025577E-2</v>
      </c>
      <c r="I11910">
        <f t="shared" si="187"/>
        <v>11595.865185432176</v>
      </c>
    </row>
    <row r="11911" spans="1:9" x14ac:dyDescent="0.35">
      <c r="A11911" t="s">
        <v>304</v>
      </c>
      <c r="B11911" s="1">
        <v>44922</v>
      </c>
      <c r="C11911" s="3">
        <f>VLOOKUP(A11911,'PY SIC'!$A$1:$C$332,3,0)*VLOOKUP(B11911,'Current %'!$A$1:$G$24,7,0)</f>
        <v>52413.35879447242</v>
      </c>
      <c r="D11911" t="s">
        <v>341</v>
      </c>
      <c r="G11911">
        <f>VLOOKUP(A11911,'PY SIC'!$A$1:$C$331,3,0)</f>
        <v>1084132.1787772039</v>
      </c>
      <c r="H11911">
        <f>VLOOKUP(B11911,'Current %'!$A$1:$G$24,7,0)</f>
        <v>4.8345911892025577E-2</v>
      </c>
      <c r="I11911">
        <f t="shared" si="187"/>
        <v>52413.35879447242</v>
      </c>
    </row>
    <row r="11912" spans="1:9" x14ac:dyDescent="0.35">
      <c r="A11912" t="s">
        <v>305</v>
      </c>
      <c r="B11912" s="1">
        <v>44922</v>
      </c>
      <c r="C11912" s="3">
        <f>VLOOKUP(A11912,'PY SIC'!$A$1:$C$332,3,0)*VLOOKUP(B11912,'Current %'!$A$1:$G$24,7,0)</f>
        <v>47065.036294133075</v>
      </c>
      <c r="D11912" t="s">
        <v>341</v>
      </c>
      <c r="G11912">
        <f>VLOOKUP(A11912,'PY SIC'!$A$1:$C$331,3,0)</f>
        <v>973506.02051414037</v>
      </c>
      <c r="H11912">
        <f>VLOOKUP(B11912,'Current %'!$A$1:$G$24,7,0)</f>
        <v>4.8345911892025577E-2</v>
      </c>
      <c r="I11912">
        <f t="shared" si="187"/>
        <v>47065.036294133075</v>
      </c>
    </row>
    <row r="11913" spans="1:9" x14ac:dyDescent="0.35">
      <c r="A11913" t="s">
        <v>184</v>
      </c>
      <c r="B11913" s="1">
        <v>44922</v>
      </c>
      <c r="C11913" s="3">
        <f>VLOOKUP(A11913,'PY SIC'!$A$1:$C$332,3,0)*VLOOKUP(B11913,'Current %'!$A$1:$G$24,7,0)</f>
        <v>21525.012450593309</v>
      </c>
      <c r="D11913" t="s">
        <v>341</v>
      </c>
      <c r="G11913">
        <f>VLOOKUP(A11913,'PY SIC'!$A$1:$C$331,3,0)</f>
        <v>445229.21604347182</v>
      </c>
      <c r="H11913">
        <f>VLOOKUP(B11913,'Current %'!$A$1:$G$24,7,0)</f>
        <v>4.8345911892025577E-2</v>
      </c>
      <c r="I11913">
        <f t="shared" si="187"/>
        <v>21525.012450593309</v>
      </c>
    </row>
    <row r="11914" spans="1:9" x14ac:dyDescent="0.35">
      <c r="A11914" t="s">
        <v>185</v>
      </c>
      <c r="B11914" s="1">
        <v>44922</v>
      </c>
      <c r="C11914" s="3">
        <f>VLOOKUP(A11914,'PY SIC'!$A$1:$C$332,3,0)*VLOOKUP(B11914,'Current %'!$A$1:$G$24,7,0)</f>
        <v>12398.890172965208</v>
      </c>
      <c r="D11914" t="s">
        <v>341</v>
      </c>
      <c r="G11914">
        <f>VLOOKUP(A11914,'PY SIC'!$A$1:$C$331,3,0)</f>
        <v>256462.01897394232</v>
      </c>
      <c r="H11914">
        <f>VLOOKUP(B11914,'Current %'!$A$1:$G$24,7,0)</f>
        <v>4.8345911892025577E-2</v>
      </c>
      <c r="I11914">
        <f t="shared" si="187"/>
        <v>12398.890172965208</v>
      </c>
    </row>
    <row r="11915" spans="1:9" x14ac:dyDescent="0.35">
      <c r="A11915" t="s">
        <v>218</v>
      </c>
      <c r="B11915" s="1">
        <v>44922</v>
      </c>
      <c r="C11915" s="3">
        <f>VLOOKUP(A11915,'PY SIC'!$A$1:$C$332,3,0)*VLOOKUP(B11915,'Current %'!$A$1:$G$24,7,0)</f>
        <v>37599.173745994354</v>
      </c>
      <c r="D11915" t="s">
        <v>341</v>
      </c>
      <c r="G11915">
        <f>VLOOKUP(A11915,'PY SIC'!$A$1:$C$331,3,0)</f>
        <v>777711.54322142713</v>
      </c>
      <c r="H11915">
        <f>VLOOKUP(B11915,'Current %'!$A$1:$G$24,7,0)</f>
        <v>4.8345911892025577E-2</v>
      </c>
      <c r="I11915">
        <f t="shared" si="187"/>
        <v>37599.173745994354</v>
      </c>
    </row>
    <row r="11916" spans="1:9" x14ac:dyDescent="0.35">
      <c r="A11916" t="s">
        <v>175</v>
      </c>
      <c r="B11916" s="1">
        <v>44922</v>
      </c>
      <c r="C11916" s="3">
        <f>VLOOKUP(A11916,'PY SIC'!$A$1:$C$332,3,0)*VLOOKUP(B11916,'Current %'!$A$1:$G$24,7,0)</f>
        <v>6953.9862007244083</v>
      </c>
      <c r="D11916" t="s">
        <v>341</v>
      </c>
      <c r="G11916">
        <f>VLOOKUP(A11916,'PY SIC'!$A$1:$C$331,3,0)</f>
        <v>143838.14325925321</v>
      </c>
      <c r="H11916">
        <f>VLOOKUP(B11916,'Current %'!$A$1:$G$24,7,0)</f>
        <v>4.8345911892025577E-2</v>
      </c>
      <c r="I11916">
        <f t="shared" ref="I11916:I11979" si="188">G11916*H11916</f>
        <v>6953.9862007244083</v>
      </c>
    </row>
    <row r="11917" spans="1:9" x14ac:dyDescent="0.35">
      <c r="A11917" t="s">
        <v>138</v>
      </c>
      <c r="B11917" s="1">
        <v>44922</v>
      </c>
      <c r="C11917" s="3">
        <f>VLOOKUP(A11917,'PY SIC'!$A$1:$C$332,3,0)*VLOOKUP(B11917,'Current %'!$A$1:$G$24,7,0)</f>
        <v>40794.844777158571</v>
      </c>
      <c r="D11917" t="s">
        <v>341</v>
      </c>
      <c r="G11917">
        <f>VLOOKUP(A11917,'PY SIC'!$A$1:$C$331,3,0)</f>
        <v>843811.67260364536</v>
      </c>
      <c r="H11917">
        <f>VLOOKUP(B11917,'Current %'!$A$1:$G$24,7,0)</f>
        <v>4.8345911892025577E-2</v>
      </c>
      <c r="I11917">
        <f t="shared" si="188"/>
        <v>40794.844777158571</v>
      </c>
    </row>
    <row r="11918" spans="1:9" x14ac:dyDescent="0.35">
      <c r="A11918" t="s">
        <v>306</v>
      </c>
      <c r="B11918" s="1">
        <v>44922</v>
      </c>
      <c r="C11918" s="3">
        <f>VLOOKUP(A11918,'PY SIC'!$A$1:$C$332,3,0)*VLOOKUP(B11918,'Current %'!$A$1:$G$24,7,0)</f>
        <v>75678.843139401724</v>
      </c>
      <c r="D11918" t="s">
        <v>341</v>
      </c>
      <c r="G11918">
        <f>VLOOKUP(A11918,'PY SIC'!$A$1:$C$331,3,0)</f>
        <v>1565361.789191623</v>
      </c>
      <c r="H11918">
        <f>VLOOKUP(B11918,'Current %'!$A$1:$G$24,7,0)</f>
        <v>4.8345911892025577E-2</v>
      </c>
      <c r="I11918">
        <f t="shared" si="188"/>
        <v>75678.843139401724</v>
      </c>
    </row>
    <row r="11919" spans="1:9" x14ac:dyDescent="0.35">
      <c r="A11919" t="s">
        <v>219</v>
      </c>
      <c r="B11919" s="1">
        <v>44922</v>
      </c>
      <c r="C11919" s="3">
        <f>VLOOKUP(A11919,'PY SIC'!$A$1:$C$332,3,0)*VLOOKUP(B11919,'Current %'!$A$1:$G$24,7,0)</f>
        <v>17319.651685188743</v>
      </c>
      <c r="D11919" t="s">
        <v>341</v>
      </c>
      <c r="G11919">
        <f>VLOOKUP(A11919,'PY SIC'!$A$1:$C$331,3,0)</f>
        <v>358244.38938849629</v>
      </c>
      <c r="H11919">
        <f>VLOOKUP(B11919,'Current %'!$A$1:$G$24,7,0)</f>
        <v>4.8345911892025577E-2</v>
      </c>
      <c r="I11919">
        <f t="shared" si="188"/>
        <v>17319.651685188743</v>
      </c>
    </row>
    <row r="11920" spans="1:9" x14ac:dyDescent="0.35">
      <c r="A11920" t="s">
        <v>186</v>
      </c>
      <c r="B11920" s="1">
        <v>44922</v>
      </c>
      <c r="C11920" s="3">
        <f>VLOOKUP(A11920,'PY SIC'!$A$1:$C$332,3,0)*VLOOKUP(B11920,'Current %'!$A$1:$G$24,7,0)</f>
        <v>23046.001846590032</v>
      </c>
      <c r="D11920" t="s">
        <v>341</v>
      </c>
      <c r="G11920">
        <f>VLOOKUP(A11920,'PY SIC'!$A$1:$C$331,3,0)</f>
        <v>476689.77468168014</v>
      </c>
      <c r="H11920">
        <f>VLOOKUP(B11920,'Current %'!$A$1:$G$24,7,0)</f>
        <v>4.8345911892025577E-2</v>
      </c>
      <c r="I11920">
        <f t="shared" si="188"/>
        <v>23046.001846590032</v>
      </c>
    </row>
    <row r="11921" spans="1:9" x14ac:dyDescent="0.35">
      <c r="A11921" t="s">
        <v>220</v>
      </c>
      <c r="B11921" s="1">
        <v>44922</v>
      </c>
      <c r="C11921" s="3">
        <f>VLOOKUP(A11921,'PY SIC'!$A$1:$C$332,3,0)*VLOOKUP(B11921,'Current %'!$A$1:$G$24,7,0)</f>
        <v>8561.8373067245939</v>
      </c>
      <c r="D11921" t="s">
        <v>341</v>
      </c>
      <c r="G11921">
        <f>VLOOKUP(A11921,'PY SIC'!$A$1:$C$331,3,0)</f>
        <v>177095.37314853765</v>
      </c>
      <c r="H11921">
        <f>VLOOKUP(B11921,'Current %'!$A$1:$G$24,7,0)</f>
        <v>4.8345911892025577E-2</v>
      </c>
      <c r="I11921">
        <f t="shared" si="188"/>
        <v>8561.8373067245939</v>
      </c>
    </row>
    <row r="11922" spans="1:9" x14ac:dyDescent="0.35">
      <c r="A11922" t="s">
        <v>221</v>
      </c>
      <c r="B11922" s="1">
        <v>44922</v>
      </c>
      <c r="C11922" s="3">
        <f>VLOOKUP(A11922,'PY SIC'!$A$1:$C$332,3,0)*VLOOKUP(B11922,'Current %'!$A$1:$G$24,7,0)</f>
        <v>93570.430149229607</v>
      </c>
      <c r="D11922" t="s">
        <v>341</v>
      </c>
      <c r="G11922">
        <f>VLOOKUP(A11922,'PY SIC'!$A$1:$C$331,3,0)</f>
        <v>1935436.2444999944</v>
      </c>
      <c r="H11922">
        <f>VLOOKUP(B11922,'Current %'!$A$1:$G$24,7,0)</f>
        <v>4.8345911892025577E-2</v>
      </c>
      <c r="I11922">
        <f t="shared" si="188"/>
        <v>93570.430149229607</v>
      </c>
    </row>
    <row r="11923" spans="1:9" x14ac:dyDescent="0.35">
      <c r="A11923" t="s">
        <v>187</v>
      </c>
      <c r="B11923" s="1">
        <v>44922</v>
      </c>
      <c r="C11923" s="3">
        <f>VLOOKUP(A11923,'PY SIC'!$A$1:$C$332,3,0)*VLOOKUP(B11923,'Current %'!$A$1:$G$24,7,0)</f>
        <v>9120.771761042939</v>
      </c>
      <c r="D11923" t="s">
        <v>341</v>
      </c>
      <c r="G11923">
        <f>VLOOKUP(A11923,'PY SIC'!$A$1:$C$331,3,0)</f>
        <v>188656.52552821877</v>
      </c>
      <c r="H11923">
        <f>VLOOKUP(B11923,'Current %'!$A$1:$G$24,7,0)</f>
        <v>4.8345911892025577E-2</v>
      </c>
      <c r="I11923">
        <f t="shared" si="188"/>
        <v>9120.771761042939</v>
      </c>
    </row>
    <row r="11924" spans="1:9" x14ac:dyDescent="0.35">
      <c r="A11924" t="s">
        <v>0</v>
      </c>
      <c r="B11924" s="1">
        <v>44922</v>
      </c>
      <c r="C11924" s="3">
        <f>VLOOKUP(A11924,'PY SIC'!$A$1:$C$332,3,0)*VLOOKUP(B11924,'Current %'!$A$1:$G$24,7,0)</f>
        <v>23014.030102734967</v>
      </c>
      <c r="D11924" t="s">
        <v>341</v>
      </c>
      <c r="G11924">
        <f>VLOOKUP(A11924,'PY SIC'!$A$1:$C$331,3,0)</f>
        <v>476028.46242995409</v>
      </c>
      <c r="H11924">
        <f>VLOOKUP(B11924,'Current %'!$A$1:$G$24,7,0)</f>
        <v>4.8345911892025577E-2</v>
      </c>
      <c r="I11924">
        <f t="shared" si="188"/>
        <v>23014.030102734967</v>
      </c>
    </row>
    <row r="11925" spans="1:9" x14ac:dyDescent="0.35">
      <c r="A11925" t="s">
        <v>1</v>
      </c>
      <c r="B11925" s="1">
        <v>44922</v>
      </c>
      <c r="C11925" s="3">
        <f>VLOOKUP(A11925,'PY SIC'!$A$1:$C$332,3,0)*VLOOKUP(B11925,'Current %'!$A$1:$G$24,7,0)</f>
        <v>21267.780785934312</v>
      </c>
      <c r="D11925" t="s">
        <v>341</v>
      </c>
      <c r="G11925">
        <f>VLOOKUP(A11925,'PY SIC'!$A$1:$C$331,3,0)</f>
        <v>439908.56628029241</v>
      </c>
      <c r="H11925">
        <f>VLOOKUP(B11925,'Current %'!$A$1:$G$24,7,0)</f>
        <v>4.8345911892025577E-2</v>
      </c>
      <c r="I11925">
        <f t="shared" si="188"/>
        <v>21267.780785934312</v>
      </c>
    </row>
    <row r="11926" spans="1:9" x14ac:dyDescent="0.35">
      <c r="A11926" t="s">
        <v>2</v>
      </c>
      <c r="B11926" s="1">
        <v>44922</v>
      </c>
      <c r="C11926" s="3">
        <f>VLOOKUP(A11926,'PY SIC'!$A$1:$C$332,3,0)*VLOOKUP(B11926,'Current %'!$A$1:$G$24,7,0)</f>
        <v>62817.40684667843</v>
      </c>
      <c r="D11926" t="s">
        <v>341</v>
      </c>
      <c r="G11926">
        <f>VLOOKUP(A11926,'PY SIC'!$A$1:$C$331,3,0)</f>
        <v>1299332.3403842933</v>
      </c>
      <c r="H11926">
        <f>VLOOKUP(B11926,'Current %'!$A$1:$G$24,7,0)</f>
        <v>4.8345911892025577E-2</v>
      </c>
      <c r="I11926">
        <f t="shared" si="188"/>
        <v>62817.40684667843</v>
      </c>
    </row>
    <row r="11927" spans="1:9" x14ac:dyDescent="0.35">
      <c r="A11927" t="s">
        <v>63</v>
      </c>
      <c r="B11927" s="1">
        <v>44922</v>
      </c>
      <c r="C11927" s="3">
        <f>VLOOKUP(A11927,'PY SIC'!$A$1:$C$332,3,0)*VLOOKUP(B11927,'Current %'!$A$1:$G$24,7,0)</f>
        <v>20626.033270071846</v>
      </c>
      <c r="D11927" t="s">
        <v>341</v>
      </c>
      <c r="G11927">
        <f>VLOOKUP(A11927,'PY SIC'!$A$1:$C$331,3,0)</f>
        <v>426634.48599619878</v>
      </c>
      <c r="H11927">
        <f>VLOOKUP(B11927,'Current %'!$A$1:$G$24,7,0)</f>
        <v>4.8345911892025577E-2</v>
      </c>
      <c r="I11927">
        <f t="shared" si="188"/>
        <v>20626.033270071846</v>
      </c>
    </row>
    <row r="11928" spans="1:9" x14ac:dyDescent="0.35">
      <c r="A11928" t="s">
        <v>139</v>
      </c>
      <c r="B11928" s="1">
        <v>44922</v>
      </c>
      <c r="C11928" s="3">
        <f>VLOOKUP(A11928,'PY SIC'!$A$1:$C$332,3,0)*VLOOKUP(B11928,'Current %'!$A$1:$G$24,7,0)</f>
        <v>45260.754494109315</v>
      </c>
      <c r="D11928" t="s">
        <v>341</v>
      </c>
      <c r="G11928">
        <f>VLOOKUP(A11928,'PY SIC'!$A$1:$C$331,3,0)</f>
        <v>936185.76468664885</v>
      </c>
      <c r="H11928">
        <f>VLOOKUP(B11928,'Current %'!$A$1:$G$24,7,0)</f>
        <v>4.8345911892025577E-2</v>
      </c>
      <c r="I11928">
        <f t="shared" si="188"/>
        <v>45260.754494109315</v>
      </c>
    </row>
    <row r="11929" spans="1:9" x14ac:dyDescent="0.35">
      <c r="A11929" t="s">
        <v>64</v>
      </c>
      <c r="B11929" s="1">
        <v>44922</v>
      </c>
      <c r="C11929" s="3">
        <f>VLOOKUP(A11929,'PY SIC'!$A$1:$C$332,3,0)*VLOOKUP(B11929,'Current %'!$A$1:$G$24,7,0)</f>
        <v>179605.06260891329</v>
      </c>
      <c r="D11929" t="s">
        <v>341</v>
      </c>
      <c r="G11929">
        <f>VLOOKUP(A11929,'PY SIC'!$A$1:$C$331,3,0)</f>
        <v>3714999.9985528924</v>
      </c>
      <c r="H11929">
        <f>VLOOKUP(B11929,'Current %'!$A$1:$G$24,7,0)</f>
        <v>4.8345911892025577E-2</v>
      </c>
      <c r="I11929">
        <f t="shared" si="188"/>
        <v>179605.06260891329</v>
      </c>
    </row>
    <row r="11930" spans="1:9" x14ac:dyDescent="0.35">
      <c r="A11930" t="s">
        <v>140</v>
      </c>
      <c r="B11930" s="1">
        <v>44922</v>
      </c>
      <c r="C11930" s="3">
        <f>VLOOKUP(A11930,'PY SIC'!$A$1:$C$332,3,0)*VLOOKUP(B11930,'Current %'!$A$1:$G$24,7,0)</f>
        <v>48457.829249691189</v>
      </c>
      <c r="D11930" t="s">
        <v>341</v>
      </c>
      <c r="G11930">
        <f>VLOOKUP(A11930,'PY SIC'!$A$1:$C$331,3,0)</f>
        <v>1002314.929086777</v>
      </c>
      <c r="H11930">
        <f>VLOOKUP(B11930,'Current %'!$A$1:$G$24,7,0)</f>
        <v>4.8345911892025577E-2</v>
      </c>
      <c r="I11930">
        <f t="shared" si="188"/>
        <v>48457.829249691189</v>
      </c>
    </row>
    <row r="11931" spans="1:9" x14ac:dyDescent="0.35">
      <c r="A11931" t="s">
        <v>65</v>
      </c>
      <c r="B11931" s="1">
        <v>44922</v>
      </c>
      <c r="C11931" s="3">
        <f>VLOOKUP(A11931,'PY SIC'!$A$1:$C$332,3,0)*VLOOKUP(B11931,'Current %'!$A$1:$G$24,7,0)</f>
        <v>31568.747487670775</v>
      </c>
      <c r="D11931" t="s">
        <v>341</v>
      </c>
      <c r="G11931">
        <f>VLOOKUP(A11931,'PY SIC'!$A$1:$C$331,3,0)</f>
        <v>652976.56517836591</v>
      </c>
      <c r="H11931">
        <f>VLOOKUP(B11931,'Current %'!$A$1:$G$24,7,0)</f>
        <v>4.8345911892025577E-2</v>
      </c>
      <c r="I11931">
        <f t="shared" si="188"/>
        <v>31568.747487670775</v>
      </c>
    </row>
    <row r="11932" spans="1:9" x14ac:dyDescent="0.35">
      <c r="A11932" t="s">
        <v>66</v>
      </c>
      <c r="B11932" s="1">
        <v>44922</v>
      </c>
      <c r="C11932" s="3">
        <f>VLOOKUP(A11932,'PY SIC'!$A$1:$C$332,3,0)*VLOOKUP(B11932,'Current %'!$A$1:$G$24,7,0)</f>
        <v>28705.702927737766</v>
      </c>
      <c r="D11932" t="s">
        <v>341</v>
      </c>
      <c r="G11932">
        <f>VLOOKUP(A11932,'PY SIC'!$A$1:$C$331,3,0)</f>
        <v>593756.57225885591</v>
      </c>
      <c r="H11932">
        <f>VLOOKUP(B11932,'Current %'!$A$1:$G$24,7,0)</f>
        <v>4.8345911892025577E-2</v>
      </c>
      <c r="I11932">
        <f t="shared" si="188"/>
        <v>28705.702927737766</v>
      </c>
    </row>
    <row r="11933" spans="1:9" x14ac:dyDescent="0.35">
      <c r="A11933" t="s">
        <v>141</v>
      </c>
      <c r="B11933" s="1">
        <v>44922</v>
      </c>
      <c r="C11933" s="3">
        <f>VLOOKUP(A11933,'PY SIC'!$A$1:$C$332,3,0)*VLOOKUP(B11933,'Current %'!$A$1:$G$24,7,0)</f>
        <v>90445.134580148981</v>
      </c>
      <c r="D11933" t="s">
        <v>341</v>
      </c>
      <c r="G11933">
        <f>VLOOKUP(A11933,'PY SIC'!$A$1:$C$331,3,0)</f>
        <v>1870791.7803297753</v>
      </c>
      <c r="H11933">
        <f>VLOOKUP(B11933,'Current %'!$A$1:$G$24,7,0)</f>
        <v>4.8345911892025577E-2</v>
      </c>
      <c r="I11933">
        <f t="shared" si="188"/>
        <v>90445.134580148981</v>
      </c>
    </row>
    <row r="11934" spans="1:9" x14ac:dyDescent="0.35">
      <c r="A11934" t="s">
        <v>112</v>
      </c>
      <c r="B11934" s="1">
        <v>44922</v>
      </c>
      <c r="C11934" s="3">
        <f>VLOOKUP(A11934,'PY SIC'!$A$1:$C$332,3,0)*VLOOKUP(B11934,'Current %'!$A$1:$G$24,7,0)</f>
        <v>166.52557537185703</v>
      </c>
      <c r="D11934" t="s">
        <v>341</v>
      </c>
      <c r="G11934">
        <f>VLOOKUP(A11934,'PY SIC'!$A$1:$C$331,3,0)</f>
        <v>3444.4603246655197</v>
      </c>
      <c r="H11934">
        <f>VLOOKUP(B11934,'Current %'!$A$1:$G$24,7,0)</f>
        <v>4.8345911892025577E-2</v>
      </c>
      <c r="I11934">
        <f t="shared" si="188"/>
        <v>166.52557537185703</v>
      </c>
    </row>
    <row r="11935" spans="1:9" x14ac:dyDescent="0.35">
      <c r="A11935" t="s">
        <v>142</v>
      </c>
      <c r="B11935" s="1">
        <v>44922</v>
      </c>
      <c r="C11935" s="3">
        <f>VLOOKUP(A11935,'PY SIC'!$A$1:$C$332,3,0)*VLOOKUP(B11935,'Current %'!$A$1:$G$24,7,0)</f>
        <v>39895.014567836683</v>
      </c>
      <c r="D11935" t="s">
        <v>341</v>
      </c>
      <c r="G11935">
        <f>VLOOKUP(A11935,'PY SIC'!$A$1:$C$331,3,0)</f>
        <v>825199.33964503778</v>
      </c>
      <c r="H11935">
        <f>VLOOKUP(B11935,'Current %'!$A$1:$G$24,7,0)</f>
        <v>4.8345911892025577E-2</v>
      </c>
      <c r="I11935">
        <f t="shared" si="188"/>
        <v>39895.014567836683</v>
      </c>
    </row>
    <row r="11936" spans="1:9" x14ac:dyDescent="0.35">
      <c r="A11936" t="s">
        <v>151</v>
      </c>
      <c r="B11936" s="1">
        <v>44922</v>
      </c>
      <c r="C11936" s="3">
        <f>VLOOKUP(A11936,'PY SIC'!$A$1:$C$332,3,0)*VLOOKUP(B11936,'Current %'!$A$1:$G$24,7,0)</f>
        <v>21313.951742168643</v>
      </c>
      <c r="D11936" t="s">
        <v>341</v>
      </c>
      <c r="G11936">
        <f>VLOOKUP(A11936,'PY SIC'!$A$1:$C$331,3,0)</f>
        <v>440863.57890550571</v>
      </c>
      <c r="H11936">
        <f>VLOOKUP(B11936,'Current %'!$A$1:$G$24,7,0)</f>
        <v>4.8345911892025577E-2</v>
      </c>
      <c r="I11936">
        <f t="shared" si="188"/>
        <v>21313.951742168643</v>
      </c>
    </row>
    <row r="11937" spans="1:9" x14ac:dyDescent="0.35">
      <c r="A11937" t="s">
        <v>152</v>
      </c>
      <c r="B11937" s="1">
        <v>44922</v>
      </c>
      <c r="C11937" s="3">
        <f>VLOOKUP(A11937,'PY SIC'!$A$1:$C$332,3,0)*VLOOKUP(B11937,'Current %'!$A$1:$G$24,7,0)</f>
        <v>5593.673157297826</v>
      </c>
      <c r="D11937" t="s">
        <v>341</v>
      </c>
      <c r="G11937">
        <f>VLOOKUP(A11937,'PY SIC'!$A$1:$C$331,3,0)</f>
        <v>115701.05802928242</v>
      </c>
      <c r="H11937">
        <f>VLOOKUP(B11937,'Current %'!$A$1:$G$24,7,0)</f>
        <v>4.8345911892025577E-2</v>
      </c>
      <c r="I11937">
        <f t="shared" si="188"/>
        <v>5593.673157297826</v>
      </c>
    </row>
    <row r="11938" spans="1:9" x14ac:dyDescent="0.35">
      <c r="A11938" t="s">
        <v>143</v>
      </c>
      <c r="B11938" s="1">
        <v>44922</v>
      </c>
      <c r="C11938" s="3">
        <f>VLOOKUP(A11938,'PY SIC'!$A$1:$C$332,3,0)*VLOOKUP(B11938,'Current %'!$A$1:$G$24,7,0)</f>
        <v>35622.693587384929</v>
      </c>
      <c r="D11938" t="s">
        <v>341</v>
      </c>
      <c r="G11938">
        <f>VLOOKUP(A11938,'PY SIC'!$A$1:$C$331,3,0)</f>
        <v>736829.48967730033</v>
      </c>
      <c r="H11938">
        <f>VLOOKUP(B11938,'Current %'!$A$1:$G$24,7,0)</f>
        <v>4.8345911892025577E-2</v>
      </c>
      <c r="I11938">
        <f t="shared" si="188"/>
        <v>35622.693587384929</v>
      </c>
    </row>
    <row r="11939" spans="1:9" x14ac:dyDescent="0.35">
      <c r="A11939" t="s">
        <v>3</v>
      </c>
      <c r="B11939" s="1">
        <v>44922</v>
      </c>
      <c r="C11939" s="3">
        <f>VLOOKUP(A11939,'PY SIC'!$A$1:$C$332,3,0)*VLOOKUP(B11939,'Current %'!$A$1:$G$24,7,0)</f>
        <v>101159.07622634919</v>
      </c>
      <c r="D11939" t="s">
        <v>341</v>
      </c>
      <c r="G11939">
        <f>VLOOKUP(A11939,'PY SIC'!$A$1:$C$331,3,0)</f>
        <v>2092401.8653795398</v>
      </c>
      <c r="H11939">
        <f>VLOOKUP(B11939,'Current %'!$A$1:$G$24,7,0)</f>
        <v>4.8345911892025577E-2</v>
      </c>
      <c r="I11939">
        <f t="shared" si="188"/>
        <v>101159.07622634919</v>
      </c>
    </row>
    <row r="11940" spans="1:9" x14ac:dyDescent="0.35">
      <c r="A11940" t="s">
        <v>144</v>
      </c>
      <c r="B11940" s="1">
        <v>44922</v>
      </c>
      <c r="C11940" s="3">
        <f>VLOOKUP(A11940,'PY SIC'!$A$1:$C$332,3,0)*VLOOKUP(B11940,'Current %'!$A$1:$G$24,7,0)</f>
        <v>56083.426897139572</v>
      </c>
      <c r="D11940" t="s">
        <v>341</v>
      </c>
      <c r="G11940">
        <f>VLOOKUP(A11940,'PY SIC'!$A$1:$C$331,3,0)</f>
        <v>1160044.8663042027</v>
      </c>
      <c r="H11940">
        <f>VLOOKUP(B11940,'Current %'!$A$1:$G$24,7,0)</f>
        <v>4.8345911892025577E-2</v>
      </c>
      <c r="I11940">
        <f t="shared" si="188"/>
        <v>56083.426897139572</v>
      </c>
    </row>
    <row r="11941" spans="1:9" x14ac:dyDescent="0.35">
      <c r="A11941" t="s">
        <v>67</v>
      </c>
      <c r="B11941" s="1">
        <v>44922</v>
      </c>
      <c r="C11941" s="3">
        <f>VLOOKUP(A11941,'PY SIC'!$A$1:$C$332,3,0)*VLOOKUP(B11941,'Current %'!$A$1:$G$24,7,0)</f>
        <v>58677.1890242265</v>
      </c>
      <c r="D11941" t="s">
        <v>341</v>
      </c>
      <c r="G11941">
        <f>VLOOKUP(A11941,'PY SIC'!$A$1:$C$331,3,0)</f>
        <v>1213694.9480914646</v>
      </c>
      <c r="H11941">
        <f>VLOOKUP(B11941,'Current %'!$A$1:$G$24,7,0)</f>
        <v>4.8345911892025577E-2</v>
      </c>
      <c r="I11941">
        <f t="shared" si="188"/>
        <v>58677.1890242265</v>
      </c>
    </row>
    <row r="11942" spans="1:9" x14ac:dyDescent="0.35">
      <c r="A11942" t="s">
        <v>68</v>
      </c>
      <c r="B11942" s="1">
        <v>44922</v>
      </c>
      <c r="C11942" s="3">
        <f>VLOOKUP(A11942,'PY SIC'!$A$1:$C$332,3,0)*VLOOKUP(B11942,'Current %'!$A$1:$G$24,7,0)</f>
        <v>32975.257647144281</v>
      </c>
      <c r="D11942" t="s">
        <v>341</v>
      </c>
      <c r="G11942">
        <f>VLOOKUP(A11942,'PY SIC'!$A$1:$C$331,3,0)</f>
        <v>682069.20413023361</v>
      </c>
      <c r="H11942">
        <f>VLOOKUP(B11942,'Current %'!$A$1:$G$24,7,0)</f>
        <v>4.8345911892025577E-2</v>
      </c>
      <c r="I11942">
        <f t="shared" si="188"/>
        <v>32975.257647144281</v>
      </c>
    </row>
    <row r="11943" spans="1:9" x14ac:dyDescent="0.35">
      <c r="A11943" t="s">
        <v>153</v>
      </c>
      <c r="B11943" s="1">
        <v>44922</v>
      </c>
      <c r="C11943" s="3">
        <f>VLOOKUP(A11943,'PY SIC'!$A$1:$C$332,3,0)*VLOOKUP(B11943,'Current %'!$A$1:$G$24,7,0)</f>
        <v>44404.910061773502</v>
      </c>
      <c r="D11943" t="s">
        <v>341</v>
      </c>
      <c r="G11943">
        <f>VLOOKUP(A11943,'PY SIC'!$A$1:$C$331,3,0)</f>
        <v>918483.245510938</v>
      </c>
      <c r="H11943">
        <f>VLOOKUP(B11943,'Current %'!$A$1:$G$24,7,0)</f>
        <v>4.8345911892025577E-2</v>
      </c>
      <c r="I11943">
        <f t="shared" si="188"/>
        <v>44404.910061773502</v>
      </c>
    </row>
    <row r="11944" spans="1:9" x14ac:dyDescent="0.35">
      <c r="A11944" t="s">
        <v>4</v>
      </c>
      <c r="B11944" s="1">
        <v>44922</v>
      </c>
      <c r="C11944" s="3">
        <f>VLOOKUP(A11944,'PY SIC'!$A$1:$C$332,3,0)*VLOOKUP(B11944,'Current %'!$A$1:$G$24,7,0)</f>
        <v>70349.430287502488</v>
      </c>
      <c r="D11944" t="s">
        <v>341</v>
      </c>
      <c r="G11944">
        <f>VLOOKUP(A11944,'PY SIC'!$A$1:$C$331,3,0)</f>
        <v>1455126.7632435802</v>
      </c>
      <c r="H11944">
        <f>VLOOKUP(B11944,'Current %'!$A$1:$G$24,7,0)</f>
        <v>4.8345911892025577E-2</v>
      </c>
      <c r="I11944">
        <f t="shared" si="188"/>
        <v>70349.430287502488</v>
      </c>
    </row>
    <row r="11945" spans="1:9" x14ac:dyDescent="0.35">
      <c r="A11945" t="s">
        <v>69</v>
      </c>
      <c r="B11945" s="1">
        <v>44922</v>
      </c>
      <c r="C11945" s="3">
        <f>VLOOKUP(A11945,'PY SIC'!$A$1:$C$332,3,0)*VLOOKUP(B11945,'Current %'!$A$1:$G$24,7,0)</f>
        <v>46722.095621004759</v>
      </c>
      <c r="D11945" t="s">
        <v>341</v>
      </c>
      <c r="G11945">
        <f>VLOOKUP(A11945,'PY SIC'!$A$1:$C$331,3,0)</f>
        <v>966412.54229215067</v>
      </c>
      <c r="H11945">
        <f>VLOOKUP(B11945,'Current %'!$A$1:$G$24,7,0)</f>
        <v>4.8345911892025577E-2</v>
      </c>
      <c r="I11945">
        <f t="shared" si="188"/>
        <v>46722.095621004759</v>
      </c>
    </row>
    <row r="11946" spans="1:9" x14ac:dyDescent="0.35">
      <c r="A11946" t="s">
        <v>5</v>
      </c>
      <c r="B11946" s="1">
        <v>44922</v>
      </c>
      <c r="C11946" s="3">
        <f>VLOOKUP(A11946,'PY SIC'!$A$1:$C$332,3,0)*VLOOKUP(B11946,'Current %'!$A$1:$G$24,7,0)</f>
        <v>44271.732125086455</v>
      </c>
      <c r="D11946" t="s">
        <v>341</v>
      </c>
      <c r="G11946">
        <f>VLOOKUP(A11946,'PY SIC'!$A$1:$C$331,3,0)</f>
        <v>915728.55682113755</v>
      </c>
      <c r="H11946">
        <f>VLOOKUP(B11946,'Current %'!$A$1:$G$24,7,0)</f>
        <v>4.8345911892025577E-2</v>
      </c>
      <c r="I11946">
        <f t="shared" si="188"/>
        <v>44271.732125086455</v>
      </c>
    </row>
    <row r="11947" spans="1:9" x14ac:dyDescent="0.35">
      <c r="A11947" t="s">
        <v>154</v>
      </c>
      <c r="B11947" s="1">
        <v>44922</v>
      </c>
      <c r="C11947" s="3">
        <f>VLOOKUP(A11947,'PY SIC'!$A$1:$C$332,3,0)*VLOOKUP(B11947,'Current %'!$A$1:$G$24,7,0)</f>
        <v>38008.245312448111</v>
      </c>
      <c r="D11947" t="s">
        <v>341</v>
      </c>
      <c r="G11947">
        <f>VLOOKUP(A11947,'PY SIC'!$A$1:$C$331,3,0)</f>
        <v>786172.89083996753</v>
      </c>
      <c r="H11947">
        <f>VLOOKUP(B11947,'Current %'!$A$1:$G$24,7,0)</f>
        <v>4.8345911892025577E-2</v>
      </c>
      <c r="I11947">
        <f t="shared" si="188"/>
        <v>38008.245312448111</v>
      </c>
    </row>
    <row r="11948" spans="1:9" x14ac:dyDescent="0.35">
      <c r="A11948" t="s">
        <v>155</v>
      </c>
      <c r="B11948" s="1">
        <v>44922</v>
      </c>
      <c r="C11948" s="3">
        <f>VLOOKUP(A11948,'PY SIC'!$A$1:$C$332,3,0)*VLOOKUP(B11948,'Current %'!$A$1:$G$24,7,0)</f>
        <v>34142.030934146656</v>
      </c>
      <c r="D11948" t="s">
        <v>341</v>
      </c>
      <c r="G11948">
        <f>VLOOKUP(A11948,'PY SIC'!$A$1:$C$331,3,0)</f>
        <v>706203.06036213622</v>
      </c>
      <c r="H11948">
        <f>VLOOKUP(B11948,'Current %'!$A$1:$G$24,7,0)</f>
        <v>4.8345911892025577E-2</v>
      </c>
      <c r="I11948">
        <f t="shared" si="188"/>
        <v>34142.030934146656</v>
      </c>
    </row>
    <row r="11949" spans="1:9" x14ac:dyDescent="0.35">
      <c r="A11949" t="s">
        <v>6</v>
      </c>
      <c r="B11949" s="1">
        <v>44922</v>
      </c>
      <c r="C11949" s="3">
        <f>VLOOKUP(A11949,'PY SIC'!$A$1:$C$332,3,0)*VLOOKUP(B11949,'Current %'!$A$1:$G$24,7,0)</f>
        <v>36777.791249046139</v>
      </c>
      <c r="D11949" t="s">
        <v>341</v>
      </c>
      <c r="G11949">
        <f>VLOOKUP(A11949,'PY SIC'!$A$1:$C$331,3,0)</f>
        <v>760721.84409686259</v>
      </c>
      <c r="H11949">
        <f>VLOOKUP(B11949,'Current %'!$A$1:$G$24,7,0)</f>
        <v>4.8345911892025577E-2</v>
      </c>
      <c r="I11949">
        <f t="shared" si="188"/>
        <v>36777.791249046139</v>
      </c>
    </row>
    <row r="11950" spans="1:9" x14ac:dyDescent="0.35">
      <c r="A11950" t="s">
        <v>146</v>
      </c>
      <c r="B11950" s="1">
        <v>44922</v>
      </c>
      <c r="C11950" s="3">
        <f>VLOOKUP(A11950,'PY SIC'!$A$1:$C$332,3,0)*VLOOKUP(B11950,'Current %'!$A$1:$G$24,7,0)</f>
        <v>187714.37022118567</v>
      </c>
      <c r="D11950" t="s">
        <v>341</v>
      </c>
      <c r="G11950">
        <f>VLOOKUP(A11950,'PY SIC'!$A$1:$C$331,3,0)</f>
        <v>3882735.1243352648</v>
      </c>
      <c r="H11950">
        <f>VLOOKUP(B11950,'Current %'!$A$1:$G$24,7,0)</f>
        <v>4.8345911892025577E-2</v>
      </c>
      <c r="I11950">
        <f t="shared" si="188"/>
        <v>187714.37022118567</v>
      </c>
    </row>
    <row r="11951" spans="1:9" x14ac:dyDescent="0.35">
      <c r="A11951" t="s">
        <v>147</v>
      </c>
      <c r="B11951" s="1">
        <v>44922</v>
      </c>
      <c r="C11951" s="3">
        <f>VLOOKUP(A11951,'PY SIC'!$A$1:$C$332,3,0)*VLOOKUP(B11951,'Current %'!$A$1:$G$24,7,0)</f>
        <v>178422.32181751143</v>
      </c>
      <c r="D11951" t="s">
        <v>341</v>
      </c>
      <c r="G11951">
        <f>VLOOKUP(A11951,'PY SIC'!$A$1:$C$331,3,0)</f>
        <v>3690535.8661140762</v>
      </c>
      <c r="H11951">
        <f>VLOOKUP(B11951,'Current %'!$A$1:$G$24,7,0)</f>
        <v>4.8345911892025577E-2</v>
      </c>
      <c r="I11951">
        <f t="shared" si="188"/>
        <v>178422.32181751143</v>
      </c>
    </row>
    <row r="11952" spans="1:9" x14ac:dyDescent="0.35">
      <c r="A11952" t="s">
        <v>7</v>
      </c>
      <c r="B11952" s="1">
        <v>44922</v>
      </c>
      <c r="C11952" s="3">
        <f>VLOOKUP(A11952,'PY SIC'!$A$1:$C$332,3,0)*VLOOKUP(B11952,'Current %'!$A$1:$G$24,7,0)</f>
        <v>114428.35290455396</v>
      </c>
      <c r="D11952" t="s">
        <v>341</v>
      </c>
      <c r="G11952">
        <f>VLOOKUP(A11952,'PY SIC'!$A$1:$C$331,3,0)</f>
        <v>2366867.1957230857</v>
      </c>
      <c r="H11952">
        <f>VLOOKUP(B11952,'Current %'!$A$1:$G$24,7,0)</f>
        <v>4.8345911892025577E-2</v>
      </c>
      <c r="I11952">
        <f t="shared" si="188"/>
        <v>114428.35290455396</v>
      </c>
    </row>
    <row r="11953" spans="1:9" x14ac:dyDescent="0.35">
      <c r="A11953" t="s">
        <v>70</v>
      </c>
      <c r="B11953" s="1">
        <v>44922</v>
      </c>
      <c r="C11953" s="3">
        <f>VLOOKUP(A11953,'PY SIC'!$A$1:$C$332,3,0)*VLOOKUP(B11953,'Current %'!$A$1:$G$24,7,0)</f>
        <v>36761.373461913143</v>
      </c>
      <c r="D11953" t="s">
        <v>341</v>
      </c>
      <c r="G11953">
        <f>VLOOKUP(A11953,'PY SIC'!$A$1:$C$331,3,0)</f>
        <v>760382.25411933439</v>
      </c>
      <c r="H11953">
        <f>VLOOKUP(B11953,'Current %'!$A$1:$G$24,7,0)</f>
        <v>4.8345911892025577E-2</v>
      </c>
      <c r="I11953">
        <f t="shared" si="188"/>
        <v>36761.373461913143</v>
      </c>
    </row>
    <row r="11954" spans="1:9" x14ac:dyDescent="0.35">
      <c r="A11954" t="s">
        <v>8</v>
      </c>
      <c r="B11954" s="1">
        <v>44922</v>
      </c>
      <c r="C11954" s="3">
        <f>VLOOKUP(A11954,'PY SIC'!$A$1:$C$332,3,0)*VLOOKUP(B11954,'Current %'!$A$1:$G$24,7,0)</f>
        <v>65274.412152064069</v>
      </c>
      <c r="D11954" t="s">
        <v>341</v>
      </c>
      <c r="G11954">
        <f>VLOOKUP(A11954,'PY SIC'!$A$1:$C$331,3,0)</f>
        <v>1350153.7068500463</v>
      </c>
      <c r="H11954">
        <f>VLOOKUP(B11954,'Current %'!$A$1:$G$24,7,0)</f>
        <v>4.8345911892025577E-2</v>
      </c>
      <c r="I11954">
        <f t="shared" si="188"/>
        <v>65274.412152064069</v>
      </c>
    </row>
    <row r="11955" spans="1:9" x14ac:dyDescent="0.35">
      <c r="A11955" t="s">
        <v>156</v>
      </c>
      <c r="B11955" s="1">
        <v>44922</v>
      </c>
      <c r="C11955" s="3">
        <f>VLOOKUP(A11955,'PY SIC'!$A$1:$C$332,3,0)*VLOOKUP(B11955,'Current %'!$A$1:$G$24,7,0)</f>
        <v>64378.136337719552</v>
      </c>
      <c r="D11955" t="s">
        <v>341</v>
      </c>
      <c r="G11955">
        <f>VLOOKUP(A11955,'PY SIC'!$A$1:$C$331,3,0)</f>
        <v>1331614.8939645591</v>
      </c>
      <c r="H11955">
        <f>VLOOKUP(B11955,'Current %'!$A$1:$G$24,7,0)</f>
        <v>4.8345911892025577E-2</v>
      </c>
      <c r="I11955">
        <f t="shared" si="188"/>
        <v>64378.136337719552</v>
      </c>
    </row>
    <row r="11956" spans="1:9" x14ac:dyDescent="0.35">
      <c r="A11956" t="s">
        <v>157</v>
      </c>
      <c r="B11956" s="1">
        <v>44922</v>
      </c>
      <c r="C11956" s="3">
        <f>VLOOKUP(A11956,'PY SIC'!$A$1:$C$332,3,0)*VLOOKUP(B11956,'Current %'!$A$1:$G$24,7,0)</f>
        <v>18431.859499038521</v>
      </c>
      <c r="D11956" t="s">
        <v>341</v>
      </c>
      <c r="G11956">
        <f>VLOOKUP(A11956,'PY SIC'!$A$1:$C$331,3,0)</f>
        <v>381249.59852249193</v>
      </c>
      <c r="H11956">
        <f>VLOOKUP(B11956,'Current %'!$A$1:$G$24,7,0)</f>
        <v>4.8345911892025577E-2</v>
      </c>
      <c r="I11956">
        <f t="shared" si="188"/>
        <v>18431.859499038521</v>
      </c>
    </row>
    <row r="11957" spans="1:9" x14ac:dyDescent="0.35">
      <c r="A11957" t="s">
        <v>158</v>
      </c>
      <c r="B11957" s="1">
        <v>44922</v>
      </c>
      <c r="C11957" s="3">
        <f>VLOOKUP(A11957,'PY SIC'!$A$1:$C$332,3,0)*VLOOKUP(B11957,'Current %'!$A$1:$G$24,7,0)</f>
        <v>347.15741229907167</v>
      </c>
      <c r="D11957" t="s">
        <v>341</v>
      </c>
      <c r="G11957">
        <f>VLOOKUP(A11957,'PY SIC'!$A$1:$C$331,3,0)</f>
        <v>7180.6984026778409</v>
      </c>
      <c r="H11957">
        <f>VLOOKUP(B11957,'Current %'!$A$1:$G$24,7,0)</f>
        <v>4.8345911892025577E-2</v>
      </c>
      <c r="I11957">
        <f t="shared" si="188"/>
        <v>347.15741229907167</v>
      </c>
    </row>
    <row r="11958" spans="1:9" x14ac:dyDescent="0.35">
      <c r="A11958" t="s">
        <v>71</v>
      </c>
      <c r="B11958" s="1">
        <v>44922</v>
      </c>
      <c r="C11958" s="3">
        <f>VLOOKUP(A11958,'PY SIC'!$A$1:$C$332,3,0)*VLOOKUP(B11958,'Current %'!$A$1:$G$24,7,0)</f>
        <v>54179.999406977811</v>
      </c>
      <c r="D11958" t="s">
        <v>341</v>
      </c>
      <c r="G11958">
        <f>VLOOKUP(A11958,'PY SIC'!$A$1:$C$331,3,0)</f>
        <v>1120673.8540371712</v>
      </c>
      <c r="H11958">
        <f>VLOOKUP(B11958,'Current %'!$A$1:$G$24,7,0)</f>
        <v>4.8345911892025577E-2</v>
      </c>
      <c r="I11958">
        <f t="shared" si="188"/>
        <v>54179.999406977811</v>
      </c>
    </row>
    <row r="11959" spans="1:9" x14ac:dyDescent="0.35">
      <c r="A11959" t="s">
        <v>9</v>
      </c>
      <c r="B11959" s="1">
        <v>44922</v>
      </c>
      <c r="C11959" s="3">
        <f>VLOOKUP(A11959,'PY SIC'!$A$1:$C$332,3,0)*VLOOKUP(B11959,'Current %'!$A$1:$G$24,7,0)</f>
        <v>69798.716136882256</v>
      </c>
      <c r="D11959" t="s">
        <v>341</v>
      </c>
      <c r="G11959">
        <f>VLOOKUP(A11959,'PY SIC'!$A$1:$C$331,3,0)</f>
        <v>1443735.641862931</v>
      </c>
      <c r="H11959">
        <f>VLOOKUP(B11959,'Current %'!$A$1:$G$24,7,0)</f>
        <v>4.8345911892025577E-2</v>
      </c>
      <c r="I11959">
        <f t="shared" si="188"/>
        <v>69798.716136882256</v>
      </c>
    </row>
    <row r="11960" spans="1:9" x14ac:dyDescent="0.35">
      <c r="A11960" t="s">
        <v>72</v>
      </c>
      <c r="B11960" s="1">
        <v>44922</v>
      </c>
      <c r="C11960" s="3">
        <f>VLOOKUP(A11960,'PY SIC'!$A$1:$C$332,3,0)*VLOOKUP(B11960,'Current %'!$A$1:$G$24,7,0)</f>
        <v>50808.063001240575</v>
      </c>
      <c r="D11960" t="s">
        <v>341</v>
      </c>
      <c r="G11960">
        <f>VLOOKUP(A11960,'PY SIC'!$A$1:$C$331,3,0)</f>
        <v>1050927.8036727055</v>
      </c>
      <c r="H11960">
        <f>VLOOKUP(B11960,'Current %'!$A$1:$G$24,7,0)</f>
        <v>4.8345911892025577E-2</v>
      </c>
      <c r="I11960">
        <f t="shared" si="188"/>
        <v>50808.063001240575</v>
      </c>
    </row>
    <row r="11961" spans="1:9" x14ac:dyDescent="0.35">
      <c r="A11961" t="s">
        <v>73</v>
      </c>
      <c r="B11961" s="1">
        <v>44922</v>
      </c>
      <c r="C11961" s="3">
        <f>VLOOKUP(A11961,'PY SIC'!$A$1:$C$332,3,0)*VLOOKUP(B11961,'Current %'!$A$1:$G$24,7,0)</f>
        <v>31678.277510267562</v>
      </c>
      <c r="D11961" t="s">
        <v>341</v>
      </c>
      <c r="G11961">
        <f>VLOOKUP(A11961,'PY SIC'!$A$1:$C$331,3,0)</f>
        <v>655242.11397681257</v>
      </c>
      <c r="H11961">
        <f>VLOOKUP(B11961,'Current %'!$A$1:$G$24,7,0)</f>
        <v>4.8345911892025577E-2</v>
      </c>
      <c r="I11961">
        <f t="shared" si="188"/>
        <v>31678.277510267562</v>
      </c>
    </row>
    <row r="11962" spans="1:9" x14ac:dyDescent="0.35">
      <c r="A11962" t="s">
        <v>10</v>
      </c>
      <c r="B11962" s="1">
        <v>44922</v>
      </c>
      <c r="C11962" s="3">
        <f>VLOOKUP(A11962,'PY SIC'!$A$1:$C$332,3,0)*VLOOKUP(B11962,'Current %'!$A$1:$G$24,7,0)</f>
        <v>31896.860556323303</v>
      </c>
      <c r="D11962" t="s">
        <v>341</v>
      </c>
      <c r="G11962">
        <f>VLOOKUP(A11962,'PY SIC'!$A$1:$C$331,3,0)</f>
        <v>659763.34519371297</v>
      </c>
      <c r="H11962">
        <f>VLOOKUP(B11962,'Current %'!$A$1:$G$24,7,0)</f>
        <v>4.8345911892025577E-2</v>
      </c>
      <c r="I11962">
        <f t="shared" si="188"/>
        <v>31896.860556323303</v>
      </c>
    </row>
    <row r="11963" spans="1:9" x14ac:dyDescent="0.35">
      <c r="A11963" t="s">
        <v>159</v>
      </c>
      <c r="B11963" s="1">
        <v>44922</v>
      </c>
      <c r="C11963" s="3">
        <f>VLOOKUP(A11963,'PY SIC'!$A$1:$C$332,3,0)*VLOOKUP(B11963,'Current %'!$A$1:$G$24,7,0)</f>
        <v>10988.595189526402</v>
      </c>
      <c r="D11963" t="s">
        <v>341</v>
      </c>
      <c r="G11963">
        <f>VLOOKUP(A11963,'PY SIC'!$A$1:$C$331,3,0)</f>
        <v>227291.0936930516</v>
      </c>
      <c r="H11963">
        <f>VLOOKUP(B11963,'Current %'!$A$1:$G$24,7,0)</f>
        <v>4.8345911892025577E-2</v>
      </c>
      <c r="I11963">
        <f t="shared" si="188"/>
        <v>10988.595189526402</v>
      </c>
    </row>
    <row r="11964" spans="1:9" x14ac:dyDescent="0.35">
      <c r="A11964" t="s">
        <v>160</v>
      </c>
      <c r="B11964" s="1">
        <v>44922</v>
      </c>
      <c r="C11964" s="3">
        <f>VLOOKUP(A11964,'PY SIC'!$A$1:$C$332,3,0)*VLOOKUP(B11964,'Current %'!$A$1:$G$24,7,0)</f>
        <v>55825.918606375548</v>
      </c>
      <c r="D11964" t="s">
        <v>341</v>
      </c>
      <c r="G11964">
        <f>VLOOKUP(A11964,'PY SIC'!$A$1:$C$331,3,0)</f>
        <v>1154718.4947313769</v>
      </c>
      <c r="H11964">
        <f>VLOOKUP(B11964,'Current %'!$A$1:$G$24,7,0)</f>
        <v>4.8345911892025577E-2</v>
      </c>
      <c r="I11964">
        <f t="shared" si="188"/>
        <v>55825.918606375548</v>
      </c>
    </row>
    <row r="11965" spans="1:9" x14ac:dyDescent="0.35">
      <c r="A11965" t="s">
        <v>74</v>
      </c>
      <c r="B11965" s="1">
        <v>44922</v>
      </c>
      <c r="C11965" s="3">
        <f>VLOOKUP(A11965,'PY SIC'!$A$1:$C$332,3,0)*VLOOKUP(B11965,'Current %'!$A$1:$G$24,7,0)</f>
        <v>49777.891246838568</v>
      </c>
      <c r="D11965" t="s">
        <v>341</v>
      </c>
      <c r="G11965">
        <f>VLOOKUP(A11965,'PY SIC'!$A$1:$C$331,3,0)</f>
        <v>1029619.4507202829</v>
      </c>
      <c r="H11965">
        <f>VLOOKUP(B11965,'Current %'!$A$1:$G$24,7,0)</f>
        <v>4.8345911892025577E-2</v>
      </c>
      <c r="I11965">
        <f t="shared" si="188"/>
        <v>49777.891246838568</v>
      </c>
    </row>
    <row r="11966" spans="1:9" x14ac:dyDescent="0.35">
      <c r="A11966" t="s">
        <v>161</v>
      </c>
      <c r="B11966" s="1">
        <v>44922</v>
      </c>
      <c r="C11966" s="3">
        <f>VLOOKUP(A11966,'PY SIC'!$A$1:$C$332,3,0)*VLOOKUP(B11966,'Current %'!$A$1:$G$24,7,0)</f>
        <v>9458.4398404325511</v>
      </c>
      <c r="D11966" t="s">
        <v>341</v>
      </c>
      <c r="G11966">
        <f>VLOOKUP(A11966,'PY SIC'!$A$1:$C$331,3,0)</f>
        <v>195640.94398626237</v>
      </c>
      <c r="H11966">
        <f>VLOOKUP(B11966,'Current %'!$A$1:$G$24,7,0)</f>
        <v>4.8345911892025577E-2</v>
      </c>
      <c r="I11966">
        <f t="shared" si="188"/>
        <v>9458.4398404325511</v>
      </c>
    </row>
    <row r="11967" spans="1:9" x14ac:dyDescent="0.35">
      <c r="A11967" t="s">
        <v>75</v>
      </c>
      <c r="B11967" s="1">
        <v>44922</v>
      </c>
      <c r="C11967" s="3">
        <f>VLOOKUP(A11967,'PY SIC'!$A$1:$C$332,3,0)*VLOOKUP(B11967,'Current %'!$A$1:$G$24,7,0)</f>
        <v>142060.30349970402</v>
      </c>
      <c r="D11967" t="s">
        <v>341</v>
      </c>
      <c r="G11967">
        <f>VLOOKUP(A11967,'PY SIC'!$A$1:$C$331,3,0)</f>
        <v>2938413.9824888934</v>
      </c>
      <c r="H11967">
        <f>VLOOKUP(B11967,'Current %'!$A$1:$G$24,7,0)</f>
        <v>4.8345911892025577E-2</v>
      </c>
      <c r="I11967">
        <f t="shared" si="188"/>
        <v>142060.30349970402</v>
      </c>
    </row>
    <row r="11968" spans="1:9" x14ac:dyDescent="0.35">
      <c r="A11968" t="s">
        <v>113</v>
      </c>
      <c r="B11968" s="1">
        <v>44922</v>
      </c>
      <c r="C11968" s="3">
        <f>VLOOKUP(A11968,'PY SIC'!$A$1:$C$332,3,0)*VLOOKUP(B11968,'Current %'!$A$1:$G$24,7,0)</f>
        <v>30341.037978235396</v>
      </c>
      <c r="D11968" t="s">
        <v>341</v>
      </c>
      <c r="G11968">
        <f>VLOOKUP(A11968,'PY SIC'!$A$1:$C$331,3,0)</f>
        <v>627582.28753649804</v>
      </c>
      <c r="H11968">
        <f>VLOOKUP(B11968,'Current %'!$A$1:$G$24,7,0)</f>
        <v>4.8345911892025577E-2</v>
      </c>
      <c r="I11968">
        <f t="shared" si="188"/>
        <v>30341.037978235396</v>
      </c>
    </row>
    <row r="11969" spans="1:9" x14ac:dyDescent="0.35">
      <c r="A11969" t="s">
        <v>76</v>
      </c>
      <c r="B11969" s="1">
        <v>44922</v>
      </c>
      <c r="C11969" s="3">
        <f>VLOOKUP(A11969,'PY SIC'!$A$1:$C$332,3,0)*VLOOKUP(B11969,'Current %'!$A$1:$G$24,7,0)</f>
        <v>9234.7650929600768</v>
      </c>
      <c r="D11969" t="s">
        <v>341</v>
      </c>
      <c r="G11969">
        <f>VLOOKUP(A11969,'PY SIC'!$A$1:$C$331,3,0)</f>
        <v>191014.39463143743</v>
      </c>
      <c r="H11969">
        <f>VLOOKUP(B11969,'Current %'!$A$1:$G$24,7,0)</f>
        <v>4.8345911892025577E-2</v>
      </c>
      <c r="I11969">
        <f t="shared" si="188"/>
        <v>9234.7650929600768</v>
      </c>
    </row>
    <row r="11970" spans="1:9" x14ac:dyDescent="0.35">
      <c r="A11970" t="s">
        <v>266</v>
      </c>
      <c r="B11970" s="1">
        <v>44922</v>
      </c>
      <c r="C11970" s="3">
        <f>VLOOKUP(A11970,'PY SIC'!$A$1:$C$332,3,0)*VLOOKUP(B11970,'Current %'!$A$1:$G$24,7,0)</f>
        <v>1622.8412352698456</v>
      </c>
      <c r="D11970" t="s">
        <v>341</v>
      </c>
      <c r="G11970">
        <f>VLOOKUP(A11970,'PY SIC'!$A$1:$C$331,3,0)</f>
        <v>33567.289802998326</v>
      </c>
      <c r="H11970">
        <f>VLOOKUP(B11970,'Current %'!$A$1:$G$24,7,0)</f>
        <v>4.8345911892025577E-2</v>
      </c>
      <c r="I11970">
        <f t="shared" si="188"/>
        <v>1622.8412352698456</v>
      </c>
    </row>
    <row r="11971" spans="1:9" x14ac:dyDescent="0.35">
      <c r="A11971" t="s">
        <v>287</v>
      </c>
      <c r="B11971" s="1">
        <v>44922</v>
      </c>
      <c r="C11971" s="3">
        <f>VLOOKUP(A11971,'PY SIC'!$A$1:$C$332,3,0)*VLOOKUP(B11971,'Current %'!$A$1:$G$24,7,0)</f>
        <v>13966.816395457477</v>
      </c>
      <c r="D11971" t="s">
        <v>341</v>
      </c>
      <c r="G11971">
        <f>VLOOKUP(A11971,'PY SIC'!$A$1:$C$331,3,0)</f>
        <v>288893.43170629564</v>
      </c>
      <c r="H11971">
        <f>VLOOKUP(B11971,'Current %'!$A$1:$G$24,7,0)</f>
        <v>4.8345911892025577E-2</v>
      </c>
      <c r="I11971">
        <f t="shared" si="188"/>
        <v>13966.816395457477</v>
      </c>
    </row>
    <row r="11972" spans="1:9" x14ac:dyDescent="0.35">
      <c r="A11972" t="s">
        <v>267</v>
      </c>
      <c r="B11972" s="1">
        <v>44922</v>
      </c>
      <c r="C11972" s="3">
        <f>VLOOKUP(A11972,'PY SIC'!$A$1:$C$332,3,0)*VLOOKUP(B11972,'Current %'!$A$1:$G$24,7,0)</f>
        <v>3940.5733676090181</v>
      </c>
      <c r="D11972" t="s">
        <v>341</v>
      </c>
      <c r="G11972">
        <f>VLOOKUP(A11972,'PY SIC'!$A$1:$C$331,3,0)</f>
        <v>81507.892051137344</v>
      </c>
      <c r="H11972">
        <f>VLOOKUP(B11972,'Current %'!$A$1:$G$24,7,0)</f>
        <v>4.8345911892025577E-2</v>
      </c>
      <c r="I11972">
        <f t="shared" si="188"/>
        <v>3940.5733676090181</v>
      </c>
    </row>
    <row r="11973" spans="1:9" x14ac:dyDescent="0.35">
      <c r="A11973" t="s">
        <v>256</v>
      </c>
      <c r="B11973" s="1">
        <v>44922</v>
      </c>
      <c r="C11973" s="3">
        <f>VLOOKUP(A11973,'PY SIC'!$A$1:$C$332,3,0)*VLOOKUP(B11973,'Current %'!$A$1:$G$24,7,0)</f>
        <v>22756.697138375774</v>
      </c>
      <c r="D11973" t="s">
        <v>341</v>
      </c>
      <c r="G11973">
        <f>VLOOKUP(A11973,'PY SIC'!$A$1:$C$331,3,0)</f>
        <v>470705.71735620487</v>
      </c>
      <c r="H11973">
        <f>VLOOKUP(B11973,'Current %'!$A$1:$G$24,7,0)</f>
        <v>4.8345911892025577E-2</v>
      </c>
      <c r="I11973">
        <f t="shared" si="188"/>
        <v>22756.697138375774</v>
      </c>
    </row>
    <row r="11974" spans="1:9" x14ac:dyDescent="0.35">
      <c r="A11974" t="s">
        <v>268</v>
      </c>
      <c r="B11974" s="1">
        <v>44922</v>
      </c>
      <c r="C11974" s="3">
        <f>VLOOKUP(A11974,'PY SIC'!$A$1:$C$332,3,0)*VLOOKUP(B11974,'Current %'!$A$1:$G$24,7,0)</f>
        <v>10104.577752094865</v>
      </c>
      <c r="D11974" t="s">
        <v>341</v>
      </c>
      <c r="G11974">
        <f>VLOOKUP(A11974,'PY SIC'!$A$1:$C$331,3,0)</f>
        <v>209005.83641202486</v>
      </c>
      <c r="H11974">
        <f>VLOOKUP(B11974,'Current %'!$A$1:$G$24,7,0)</f>
        <v>4.8345911892025577E-2</v>
      </c>
      <c r="I11974">
        <f t="shared" si="188"/>
        <v>10104.577752094865</v>
      </c>
    </row>
    <row r="11975" spans="1:9" x14ac:dyDescent="0.35">
      <c r="A11975" t="s">
        <v>269</v>
      </c>
      <c r="B11975" s="1">
        <v>44922</v>
      </c>
      <c r="C11975" s="3">
        <f>VLOOKUP(A11975,'PY SIC'!$A$1:$C$332,3,0)*VLOOKUP(B11975,'Current %'!$A$1:$G$24,7,0)</f>
        <v>19658.173076340765</v>
      </c>
      <c r="D11975" t="s">
        <v>341</v>
      </c>
      <c r="G11975">
        <f>VLOOKUP(A11975,'PY SIC'!$A$1:$C$331,3,0)</f>
        <v>406615.00232418376</v>
      </c>
      <c r="H11975">
        <f>VLOOKUP(B11975,'Current %'!$A$1:$G$24,7,0)</f>
        <v>4.8345911892025577E-2</v>
      </c>
      <c r="I11975">
        <f t="shared" si="188"/>
        <v>19658.173076340765</v>
      </c>
    </row>
    <row r="11976" spans="1:9" x14ac:dyDescent="0.35">
      <c r="A11976" t="s">
        <v>270</v>
      </c>
      <c r="B11976" s="1">
        <v>44922</v>
      </c>
      <c r="C11976" s="3">
        <f>VLOOKUP(A11976,'PY SIC'!$A$1:$C$332,3,0)*VLOOKUP(B11976,'Current %'!$A$1:$G$24,7,0)</f>
        <v>5337.0682149602435</v>
      </c>
      <c r="D11976" t="s">
        <v>341</v>
      </c>
      <c r="G11976">
        <f>VLOOKUP(A11976,'PY SIC'!$A$1:$C$331,3,0)</f>
        <v>110393.37156117572</v>
      </c>
      <c r="H11976">
        <f>VLOOKUP(B11976,'Current %'!$A$1:$G$24,7,0)</f>
        <v>4.8345911892025577E-2</v>
      </c>
      <c r="I11976">
        <f t="shared" si="188"/>
        <v>5337.0682149602435</v>
      </c>
    </row>
    <row r="11977" spans="1:9" x14ac:dyDescent="0.35">
      <c r="A11977" t="s">
        <v>288</v>
      </c>
      <c r="B11977" s="1">
        <v>44922</v>
      </c>
      <c r="C11977" s="3">
        <f>VLOOKUP(A11977,'PY SIC'!$A$1:$C$332,3,0)*VLOOKUP(B11977,'Current %'!$A$1:$G$24,7,0)</f>
        <v>755.09130519613825</v>
      </c>
      <c r="D11977" t="s">
        <v>341</v>
      </c>
      <c r="G11977">
        <f>VLOOKUP(A11977,'PY SIC'!$A$1:$C$331,3,0)</f>
        <v>15618.514071728305</v>
      </c>
      <c r="H11977">
        <f>VLOOKUP(B11977,'Current %'!$A$1:$G$24,7,0)</f>
        <v>4.8345911892025577E-2</v>
      </c>
      <c r="I11977">
        <f t="shared" si="188"/>
        <v>755.09130519613825</v>
      </c>
    </row>
    <row r="11978" spans="1:9" x14ac:dyDescent="0.35">
      <c r="A11978" t="s">
        <v>315</v>
      </c>
      <c r="B11978" s="1">
        <v>44922</v>
      </c>
      <c r="C11978" s="3">
        <f>VLOOKUP(A11978,'PY SIC'!$A$1:$C$332,3,0)*VLOOKUP(B11978,'Current %'!$A$1:$G$24,7,0)</f>
        <v>10239.629733236439</v>
      </c>
      <c r="D11978" t="s">
        <v>341</v>
      </c>
      <c r="G11978">
        <f>VLOOKUP(A11978,'PY SIC'!$A$1:$C$331,3,0)</f>
        <v>211799.28834738594</v>
      </c>
      <c r="H11978">
        <f>VLOOKUP(B11978,'Current %'!$A$1:$G$24,7,0)</f>
        <v>4.8345911892025577E-2</v>
      </c>
      <c r="I11978">
        <f t="shared" si="188"/>
        <v>10239.629733236439</v>
      </c>
    </row>
    <row r="11979" spans="1:9" x14ac:dyDescent="0.35">
      <c r="A11979" t="s">
        <v>271</v>
      </c>
      <c r="B11979" s="1">
        <v>44922</v>
      </c>
      <c r="C11979" s="3">
        <f>VLOOKUP(A11979,'PY SIC'!$A$1:$C$332,3,0)*VLOOKUP(B11979,'Current %'!$A$1:$G$24,7,0)</f>
        <v>717.92266408166984</v>
      </c>
      <c r="D11979" t="s">
        <v>341</v>
      </c>
      <c r="G11979">
        <f>VLOOKUP(A11979,'PY SIC'!$A$1:$C$331,3,0)</f>
        <v>14849.707782636482</v>
      </c>
      <c r="H11979">
        <f>VLOOKUP(B11979,'Current %'!$A$1:$G$24,7,0)</f>
        <v>4.8345911892025577E-2</v>
      </c>
      <c r="I11979">
        <f t="shared" si="188"/>
        <v>717.92266408166984</v>
      </c>
    </row>
    <row r="11980" spans="1:9" x14ac:dyDescent="0.35">
      <c r="A11980" t="s">
        <v>289</v>
      </c>
      <c r="B11980" s="1">
        <v>44922</v>
      </c>
      <c r="C11980" s="3">
        <f>VLOOKUP(A11980,'PY SIC'!$A$1:$C$332,3,0)*VLOOKUP(B11980,'Current %'!$A$1:$G$24,7,0)</f>
        <v>39116.760696564692</v>
      </c>
      <c r="D11980" t="s">
        <v>341</v>
      </c>
      <c r="G11980">
        <f>VLOOKUP(A11980,'PY SIC'!$A$1:$C$331,3,0)</f>
        <v>809101.72475238412</v>
      </c>
      <c r="H11980">
        <f>VLOOKUP(B11980,'Current %'!$A$1:$G$24,7,0)</f>
        <v>4.8345911892025577E-2</v>
      </c>
      <c r="I11980">
        <f t="shared" ref="I11980:I12043" si="189">G11980*H11980</f>
        <v>39116.760696564692</v>
      </c>
    </row>
    <row r="11981" spans="1:9" x14ac:dyDescent="0.35">
      <c r="A11981" t="s">
        <v>188</v>
      </c>
      <c r="B11981" s="1">
        <v>44922</v>
      </c>
      <c r="C11981" s="3">
        <f>VLOOKUP(A11981,'PY SIC'!$A$1:$C$332,3,0)*VLOOKUP(B11981,'Current %'!$A$1:$G$24,7,0)</f>
        <v>9987.851554638135</v>
      </c>
      <c r="D11981" t="s">
        <v>341</v>
      </c>
      <c r="G11981">
        <f>VLOOKUP(A11981,'PY SIC'!$A$1:$C$331,3,0)</f>
        <v>206591.43997417457</v>
      </c>
      <c r="H11981">
        <f>VLOOKUP(B11981,'Current %'!$A$1:$G$24,7,0)</f>
        <v>4.8345911892025577E-2</v>
      </c>
      <c r="I11981">
        <f t="shared" si="189"/>
        <v>9987.851554638135</v>
      </c>
    </row>
    <row r="11982" spans="1:9" x14ac:dyDescent="0.35">
      <c r="A11982" t="s">
        <v>189</v>
      </c>
      <c r="B11982" s="1">
        <v>44922</v>
      </c>
      <c r="C11982" s="3">
        <f>VLOOKUP(A11982,'PY SIC'!$A$1:$C$332,3,0)*VLOOKUP(B11982,'Current %'!$A$1:$G$24,7,0)</f>
        <v>2115.7588975735366</v>
      </c>
      <c r="D11982" t="s">
        <v>341</v>
      </c>
      <c r="G11982">
        <f>VLOOKUP(A11982,'PY SIC'!$A$1:$C$331,3,0)</f>
        <v>43762.932888696239</v>
      </c>
      <c r="H11982">
        <f>VLOOKUP(B11982,'Current %'!$A$1:$G$24,7,0)</f>
        <v>4.8345911892025577E-2</v>
      </c>
      <c r="I11982">
        <f t="shared" si="189"/>
        <v>2115.7588975735366</v>
      </c>
    </row>
    <row r="11983" spans="1:9" x14ac:dyDescent="0.35">
      <c r="A11983" t="s">
        <v>290</v>
      </c>
      <c r="B11983" s="1">
        <v>44922</v>
      </c>
      <c r="C11983" s="3">
        <f>VLOOKUP(A11983,'PY SIC'!$A$1:$C$332,3,0)*VLOOKUP(B11983,'Current %'!$A$1:$G$24,7,0)</f>
        <v>248.61785058734213</v>
      </c>
      <c r="D11983" t="s">
        <v>341</v>
      </c>
      <c r="G11983">
        <f>VLOOKUP(A11983,'PY SIC'!$A$1:$C$331,3,0)</f>
        <v>5142.4792884783801</v>
      </c>
      <c r="H11983">
        <f>VLOOKUP(B11983,'Current %'!$A$1:$G$24,7,0)</f>
        <v>4.8345911892025577E-2</v>
      </c>
      <c r="I11983">
        <f t="shared" si="189"/>
        <v>248.61785058734213</v>
      </c>
    </row>
    <row r="11984" spans="1:9" x14ac:dyDescent="0.35">
      <c r="A11984" t="s">
        <v>291</v>
      </c>
      <c r="B11984" s="1">
        <v>44922</v>
      </c>
      <c r="C11984" s="3">
        <f>VLOOKUP(A11984,'PY SIC'!$A$1:$C$332,3,0)*VLOOKUP(B11984,'Current %'!$A$1:$G$24,7,0)</f>
        <v>2865.769076596272</v>
      </c>
      <c r="D11984" t="s">
        <v>341</v>
      </c>
      <c r="G11984">
        <f>VLOOKUP(A11984,'PY SIC'!$A$1:$C$331,3,0)</f>
        <v>59276.347563711308</v>
      </c>
      <c r="H11984">
        <f>VLOOKUP(B11984,'Current %'!$A$1:$G$24,7,0)</f>
        <v>4.8345911892025577E-2</v>
      </c>
      <c r="I11984">
        <f t="shared" si="189"/>
        <v>2865.769076596272</v>
      </c>
    </row>
    <row r="11985" spans="1:9" x14ac:dyDescent="0.35">
      <c r="A11985" t="s">
        <v>292</v>
      </c>
      <c r="B11985" s="1">
        <v>44922</v>
      </c>
      <c r="C11985" s="3">
        <f>VLOOKUP(A11985,'PY SIC'!$A$1:$C$332,3,0)*VLOOKUP(B11985,'Current %'!$A$1:$G$24,7,0)</f>
        <v>192.9653537282388</v>
      </c>
      <c r="D11985" t="s">
        <v>341</v>
      </c>
      <c r="G11985">
        <f>VLOOKUP(A11985,'PY SIC'!$A$1:$C$331,3,0)</f>
        <v>3991.3478963682037</v>
      </c>
      <c r="H11985">
        <f>VLOOKUP(B11985,'Current %'!$A$1:$G$24,7,0)</f>
        <v>4.8345911892025577E-2</v>
      </c>
      <c r="I11985">
        <f t="shared" si="189"/>
        <v>192.9653537282388</v>
      </c>
    </row>
    <row r="11986" spans="1:9" x14ac:dyDescent="0.35">
      <c r="A11986" t="s">
        <v>190</v>
      </c>
      <c r="B11986" s="1">
        <v>44922</v>
      </c>
      <c r="C11986" s="3">
        <f>VLOOKUP(A11986,'PY SIC'!$A$1:$C$332,3,0)*VLOOKUP(B11986,'Current %'!$A$1:$G$24,7,0)</f>
        <v>85357.492387011574</v>
      </c>
      <c r="D11986" t="s">
        <v>341</v>
      </c>
      <c r="G11986">
        <f>VLOOKUP(A11986,'PY SIC'!$A$1:$C$331,3,0)</f>
        <v>1765557.6044908748</v>
      </c>
      <c r="H11986">
        <f>VLOOKUP(B11986,'Current %'!$A$1:$G$24,7,0)</f>
        <v>4.8345911892025577E-2</v>
      </c>
      <c r="I11986">
        <f t="shared" si="189"/>
        <v>85357.492387011574</v>
      </c>
    </row>
    <row r="11987" spans="1:9" x14ac:dyDescent="0.35">
      <c r="A11987" t="s">
        <v>316</v>
      </c>
      <c r="B11987" s="1">
        <v>44922</v>
      </c>
      <c r="C11987" s="3">
        <f>VLOOKUP(A11987,'PY SIC'!$A$1:$C$332,3,0)*VLOOKUP(B11987,'Current %'!$A$1:$G$24,7,0)</f>
        <v>3433.1748574957628</v>
      </c>
      <c r="D11987" t="s">
        <v>341</v>
      </c>
      <c r="G11987">
        <f>VLOOKUP(A11987,'PY SIC'!$A$1:$C$331,3,0)</f>
        <v>71012.723168058568</v>
      </c>
      <c r="H11987">
        <f>VLOOKUP(B11987,'Current %'!$A$1:$G$24,7,0)</f>
        <v>4.8345911892025577E-2</v>
      </c>
      <c r="I11987">
        <f t="shared" si="189"/>
        <v>3433.1748574957628</v>
      </c>
    </row>
    <row r="11988" spans="1:9" x14ac:dyDescent="0.35">
      <c r="A11988" t="s">
        <v>272</v>
      </c>
      <c r="B11988" s="1">
        <v>44922</v>
      </c>
      <c r="C11988" s="3">
        <f>VLOOKUP(A11988,'PY SIC'!$A$1:$C$332,3,0)*VLOOKUP(B11988,'Current %'!$A$1:$G$24,7,0)</f>
        <v>19794.218017181585</v>
      </c>
      <c r="D11988" t="s">
        <v>341</v>
      </c>
      <c r="G11988">
        <f>VLOOKUP(A11988,'PY SIC'!$A$1:$C$331,3,0)</f>
        <v>409428.99290822033</v>
      </c>
      <c r="H11988">
        <f>VLOOKUP(B11988,'Current %'!$A$1:$G$24,7,0)</f>
        <v>4.8345911892025577E-2</v>
      </c>
      <c r="I11988">
        <f t="shared" si="189"/>
        <v>19794.218017181585</v>
      </c>
    </row>
    <row r="11989" spans="1:9" x14ac:dyDescent="0.35">
      <c r="A11989" t="s">
        <v>293</v>
      </c>
      <c r="B11989" s="1">
        <v>44922</v>
      </c>
      <c r="C11989" s="3">
        <f>VLOOKUP(A11989,'PY SIC'!$A$1:$C$332,3,0)*VLOOKUP(B11989,'Current %'!$A$1:$G$24,7,0)</f>
        <v>524.83652994159684</v>
      </c>
      <c r="D11989" t="s">
        <v>341</v>
      </c>
      <c r="G11989">
        <f>VLOOKUP(A11989,'PY SIC'!$A$1:$C$331,3,0)</f>
        <v>10855.861631356798</v>
      </c>
      <c r="H11989">
        <f>VLOOKUP(B11989,'Current %'!$A$1:$G$24,7,0)</f>
        <v>4.8345911892025577E-2</v>
      </c>
      <c r="I11989">
        <f t="shared" si="189"/>
        <v>524.83652994159684</v>
      </c>
    </row>
    <row r="11990" spans="1:9" x14ac:dyDescent="0.35">
      <c r="A11990" t="s">
        <v>294</v>
      </c>
      <c r="B11990" s="1">
        <v>44922</v>
      </c>
      <c r="C11990" s="3">
        <f>VLOOKUP(A11990,'PY SIC'!$A$1:$C$332,3,0)*VLOOKUP(B11990,'Current %'!$A$1:$G$24,7,0)</f>
        <v>376.11910791821151</v>
      </c>
      <c r="D11990" t="s">
        <v>341</v>
      </c>
      <c r="G11990">
        <f>VLOOKUP(A11990,'PY SIC'!$A$1:$C$331,3,0)</f>
        <v>7779.7499974398152</v>
      </c>
      <c r="H11990">
        <f>VLOOKUP(B11990,'Current %'!$A$1:$G$24,7,0)</f>
        <v>4.8345911892025577E-2</v>
      </c>
      <c r="I11990">
        <f t="shared" si="189"/>
        <v>376.11910791821151</v>
      </c>
    </row>
    <row r="11991" spans="1:9" x14ac:dyDescent="0.35">
      <c r="A11991" t="s">
        <v>317</v>
      </c>
      <c r="B11991" s="1">
        <v>44922</v>
      </c>
      <c r="C11991" s="3">
        <f>VLOOKUP(A11991,'PY SIC'!$A$1:$C$332,3,0)*VLOOKUP(B11991,'Current %'!$A$1:$G$24,7,0)</f>
        <v>98049.646861968911</v>
      </c>
      <c r="D11991" t="s">
        <v>341</v>
      </c>
      <c r="G11991">
        <f>VLOOKUP(A11991,'PY SIC'!$A$1:$C$331,3,0)</f>
        <v>2028085.5821056862</v>
      </c>
      <c r="H11991">
        <f>VLOOKUP(B11991,'Current %'!$A$1:$G$24,7,0)</f>
        <v>4.8345911892025577E-2</v>
      </c>
      <c r="I11991">
        <f t="shared" si="189"/>
        <v>98049.646861968911</v>
      </c>
    </row>
    <row r="11992" spans="1:9" x14ac:dyDescent="0.35">
      <c r="A11992" t="s">
        <v>257</v>
      </c>
      <c r="B11992" s="1">
        <v>44922</v>
      </c>
      <c r="C11992" s="3">
        <f>VLOOKUP(A11992,'PY SIC'!$A$1:$C$332,3,0)*VLOOKUP(B11992,'Current %'!$A$1:$G$24,7,0)</f>
        <v>49856.888871870666</v>
      </c>
      <c r="D11992" t="s">
        <v>341</v>
      </c>
      <c r="G11992">
        <f>VLOOKUP(A11992,'PY SIC'!$A$1:$C$331,3,0)</f>
        <v>1031253.4590974241</v>
      </c>
      <c r="H11992">
        <f>VLOOKUP(B11992,'Current %'!$A$1:$G$24,7,0)</f>
        <v>4.8345911892025577E-2</v>
      </c>
      <c r="I11992">
        <f t="shared" si="189"/>
        <v>49856.888871870666</v>
      </c>
    </row>
    <row r="11993" spans="1:9" x14ac:dyDescent="0.35">
      <c r="A11993" t="s">
        <v>273</v>
      </c>
      <c r="B11993" s="1">
        <v>44922</v>
      </c>
      <c r="C11993" s="3">
        <f>VLOOKUP(A11993,'PY SIC'!$A$1:$C$332,3,0)*VLOOKUP(B11993,'Current %'!$A$1:$G$24,7,0)</f>
        <v>1833.940905117684</v>
      </c>
      <c r="D11993" t="s">
        <v>341</v>
      </c>
      <c r="G11993">
        <f>VLOOKUP(A11993,'PY SIC'!$A$1:$C$331,3,0)</f>
        <v>37933.732829645596</v>
      </c>
      <c r="H11993">
        <f>VLOOKUP(B11993,'Current %'!$A$1:$G$24,7,0)</f>
        <v>4.8345911892025577E-2</v>
      </c>
      <c r="I11993">
        <f t="shared" si="189"/>
        <v>1833.940905117684</v>
      </c>
    </row>
    <row r="11994" spans="1:9" x14ac:dyDescent="0.35">
      <c r="A11994" t="s">
        <v>191</v>
      </c>
      <c r="B11994" s="1">
        <v>44922</v>
      </c>
      <c r="C11994" s="3">
        <f>VLOOKUP(A11994,'PY SIC'!$A$1:$C$332,3,0)*VLOOKUP(B11994,'Current %'!$A$1:$G$24,7,0)</f>
        <v>10250.20497666894</v>
      </c>
      <c r="D11994" t="s">
        <v>341</v>
      </c>
      <c r="G11994">
        <f>VLOOKUP(A11994,'PY SIC'!$A$1:$C$331,3,0)</f>
        <v>212018.02956083367</v>
      </c>
      <c r="H11994">
        <f>VLOOKUP(B11994,'Current %'!$A$1:$G$24,7,0)</f>
        <v>4.8345911892025577E-2</v>
      </c>
      <c r="I11994">
        <f t="shared" si="189"/>
        <v>10250.20497666894</v>
      </c>
    </row>
    <row r="11995" spans="1:9" x14ac:dyDescent="0.35">
      <c r="A11995" t="s">
        <v>274</v>
      </c>
      <c r="B11995" s="1">
        <v>44922</v>
      </c>
      <c r="C11995" s="3">
        <f>VLOOKUP(A11995,'PY SIC'!$A$1:$C$332,3,0)*VLOOKUP(B11995,'Current %'!$A$1:$G$24,7,0)</f>
        <v>219.87545212148561</v>
      </c>
      <c r="D11995" t="s">
        <v>341</v>
      </c>
      <c r="G11995">
        <f>VLOOKUP(A11995,'PY SIC'!$A$1:$C$331,3,0)</f>
        <v>4547.9636957215607</v>
      </c>
      <c r="H11995">
        <f>VLOOKUP(B11995,'Current %'!$A$1:$G$24,7,0)</f>
        <v>4.8345911892025577E-2</v>
      </c>
      <c r="I11995">
        <f t="shared" si="189"/>
        <v>219.87545212148561</v>
      </c>
    </row>
    <row r="11996" spans="1:9" x14ac:dyDescent="0.35">
      <c r="A11996" t="s">
        <v>258</v>
      </c>
      <c r="B11996" s="1">
        <v>44922</v>
      </c>
      <c r="C11996" s="3">
        <f>VLOOKUP(A11996,'PY SIC'!$A$1:$C$332,3,0)*VLOOKUP(B11996,'Current %'!$A$1:$G$24,7,0)</f>
        <v>2475.0193976851519</v>
      </c>
      <c r="D11996" t="s">
        <v>341</v>
      </c>
      <c r="G11996">
        <f>VLOOKUP(A11996,'PY SIC'!$A$1:$C$331,3,0)</f>
        <v>51193.974853815809</v>
      </c>
      <c r="H11996">
        <f>VLOOKUP(B11996,'Current %'!$A$1:$G$24,7,0)</f>
        <v>4.8345911892025577E-2</v>
      </c>
      <c r="I11996">
        <f t="shared" si="189"/>
        <v>2475.0193976851519</v>
      </c>
    </row>
    <row r="11997" spans="1:9" x14ac:dyDescent="0.35">
      <c r="A11997" t="s">
        <v>259</v>
      </c>
      <c r="B11997" s="1">
        <v>44922</v>
      </c>
      <c r="C11997" s="3">
        <f>VLOOKUP(A11997,'PY SIC'!$A$1:$C$332,3,0)*VLOOKUP(B11997,'Current %'!$A$1:$G$24,7,0)</f>
        <v>51174.283681306028</v>
      </c>
      <c r="D11997" t="s">
        <v>341</v>
      </c>
      <c r="G11997">
        <f>VLOOKUP(A11997,'PY SIC'!$A$1:$C$331,3,0)</f>
        <v>1058502.8118943595</v>
      </c>
      <c r="H11997">
        <f>VLOOKUP(B11997,'Current %'!$A$1:$G$24,7,0)</f>
        <v>4.8345911892025577E-2</v>
      </c>
      <c r="I11997">
        <f t="shared" si="189"/>
        <v>51174.283681306028</v>
      </c>
    </row>
    <row r="11998" spans="1:9" x14ac:dyDescent="0.35">
      <c r="A11998" t="s">
        <v>295</v>
      </c>
      <c r="B11998" s="1">
        <v>44922</v>
      </c>
      <c r="C11998" s="3">
        <f>VLOOKUP(A11998,'PY SIC'!$A$1:$C$332,3,0)*VLOOKUP(B11998,'Current %'!$A$1:$G$24,7,0)</f>
        <v>4296.2154646914651</v>
      </c>
      <c r="D11998" t="s">
        <v>341</v>
      </c>
      <c r="G11998">
        <f>VLOOKUP(A11998,'PY SIC'!$A$1:$C$331,3,0)</f>
        <v>88864.089983171973</v>
      </c>
      <c r="H11998">
        <f>VLOOKUP(B11998,'Current %'!$A$1:$G$24,7,0)</f>
        <v>4.8345911892025577E-2</v>
      </c>
      <c r="I11998">
        <f t="shared" si="189"/>
        <v>4296.2154646914651</v>
      </c>
    </row>
    <row r="11999" spans="1:9" x14ac:dyDescent="0.35">
      <c r="A11999" t="s">
        <v>260</v>
      </c>
      <c r="B11999" s="1">
        <v>44922</v>
      </c>
      <c r="C11999" s="3">
        <f>VLOOKUP(A11999,'PY SIC'!$A$1:$C$332,3,0)*VLOOKUP(B11999,'Current %'!$A$1:$G$24,7,0)</f>
        <v>181201.78132312917</v>
      </c>
      <c r="D11999" t="s">
        <v>341</v>
      </c>
      <c r="G11999">
        <f>VLOOKUP(A11999,'PY SIC'!$A$1:$C$331,3,0)</f>
        <v>3748026.9630205799</v>
      </c>
      <c r="H11999">
        <f>VLOOKUP(B11999,'Current %'!$A$1:$G$24,7,0)</f>
        <v>4.8345911892025577E-2</v>
      </c>
      <c r="I11999">
        <f t="shared" si="189"/>
        <v>181201.78132312917</v>
      </c>
    </row>
    <row r="12000" spans="1:9" x14ac:dyDescent="0.35">
      <c r="A12000" t="s">
        <v>261</v>
      </c>
      <c r="B12000" s="1">
        <v>44922</v>
      </c>
      <c r="C12000" s="3">
        <f>VLOOKUP(A12000,'PY SIC'!$A$1:$C$332,3,0)*VLOOKUP(B12000,'Current %'!$A$1:$G$24,7,0)</f>
        <v>190681.5692405013</v>
      </c>
      <c r="D12000" t="s">
        <v>341</v>
      </c>
      <c r="G12000">
        <f>VLOOKUP(A12000,'PY SIC'!$A$1:$C$331,3,0)</f>
        <v>3944109.4764406192</v>
      </c>
      <c r="H12000">
        <f>VLOOKUP(B12000,'Current %'!$A$1:$G$24,7,0)</f>
        <v>4.8345911892025577E-2</v>
      </c>
      <c r="I12000">
        <f t="shared" si="189"/>
        <v>190681.5692405013</v>
      </c>
    </row>
    <row r="12001" spans="1:9" x14ac:dyDescent="0.35">
      <c r="A12001" t="s">
        <v>275</v>
      </c>
      <c r="B12001" s="1">
        <v>44922</v>
      </c>
      <c r="C12001" s="3">
        <f>VLOOKUP(A12001,'PY SIC'!$A$1:$C$332,3,0)*VLOOKUP(B12001,'Current %'!$A$1:$G$24,7,0)</f>
        <v>1129.3942542027735</v>
      </c>
      <c r="D12001" t="s">
        <v>341</v>
      </c>
      <c r="G12001">
        <f>VLOOKUP(A12001,'PY SIC'!$A$1:$C$331,3,0)</f>
        <v>23360.698143932652</v>
      </c>
      <c r="H12001">
        <f>VLOOKUP(B12001,'Current %'!$A$1:$G$24,7,0)</f>
        <v>4.8345911892025577E-2</v>
      </c>
      <c r="I12001">
        <f t="shared" si="189"/>
        <v>1129.3942542027735</v>
      </c>
    </row>
    <row r="12002" spans="1:9" x14ac:dyDescent="0.35">
      <c r="A12002" t="s">
        <v>296</v>
      </c>
      <c r="B12002" s="1">
        <v>44922</v>
      </c>
      <c r="C12002" s="3">
        <f>VLOOKUP(A12002,'PY SIC'!$A$1:$C$332,3,0)*VLOOKUP(B12002,'Current %'!$A$1:$G$24,7,0)</f>
        <v>61982.33441881097</v>
      </c>
      <c r="D12002" t="s">
        <v>341</v>
      </c>
      <c r="G12002">
        <f>VLOOKUP(A12002,'PY SIC'!$A$1:$C$331,3,0)</f>
        <v>1282059.4750025731</v>
      </c>
      <c r="H12002">
        <f>VLOOKUP(B12002,'Current %'!$A$1:$G$24,7,0)</f>
        <v>4.8345911892025577E-2</v>
      </c>
      <c r="I12002">
        <f t="shared" si="189"/>
        <v>61982.33441881097</v>
      </c>
    </row>
    <row r="12003" spans="1:9" x14ac:dyDescent="0.35">
      <c r="A12003" t="s">
        <v>262</v>
      </c>
      <c r="B12003" s="1">
        <v>44922</v>
      </c>
      <c r="C12003" s="3">
        <f>VLOOKUP(A12003,'PY SIC'!$A$1:$C$332,3,0)*VLOOKUP(B12003,'Current %'!$A$1:$G$24,7,0)</f>
        <v>92673.460821552071</v>
      </c>
      <c r="D12003" t="s">
        <v>341</v>
      </c>
      <c r="G12003">
        <f>VLOOKUP(A12003,'PY SIC'!$A$1:$C$331,3,0)</f>
        <v>1916883.0867959717</v>
      </c>
      <c r="H12003">
        <f>VLOOKUP(B12003,'Current %'!$A$1:$G$24,7,0)</f>
        <v>4.8345911892025577E-2</v>
      </c>
      <c r="I12003">
        <f t="shared" si="189"/>
        <v>92673.460821552071</v>
      </c>
    </row>
    <row r="12004" spans="1:9" x14ac:dyDescent="0.35">
      <c r="A12004" t="s">
        <v>276</v>
      </c>
      <c r="B12004" s="1">
        <v>44922</v>
      </c>
      <c r="C12004" s="3">
        <f>VLOOKUP(A12004,'PY SIC'!$A$1:$C$332,3,0)*VLOOKUP(B12004,'Current %'!$A$1:$G$24,7,0)</f>
        <v>4151.9112587299715</v>
      </c>
      <c r="D12004" t="s">
        <v>341</v>
      </c>
      <c r="G12004">
        <f>VLOOKUP(A12004,'PY SIC'!$A$1:$C$331,3,0)</f>
        <v>85879.262511434994</v>
      </c>
      <c r="H12004">
        <f>VLOOKUP(B12004,'Current %'!$A$1:$G$24,7,0)</f>
        <v>4.8345911892025577E-2</v>
      </c>
      <c r="I12004">
        <f t="shared" si="189"/>
        <v>4151.9112587299715</v>
      </c>
    </row>
    <row r="12005" spans="1:9" x14ac:dyDescent="0.35">
      <c r="A12005" t="s">
        <v>319</v>
      </c>
      <c r="B12005" s="1">
        <v>44922</v>
      </c>
      <c r="C12005" s="3">
        <f>VLOOKUP(A12005,'PY SIC'!$A$1:$C$332,3,0)*VLOOKUP(B12005,'Current %'!$A$1:$G$24,7,0)</f>
        <v>3327.2409742577174</v>
      </c>
      <c r="D12005" t="s">
        <v>341</v>
      </c>
      <c r="G12005">
        <f>VLOOKUP(A12005,'PY SIC'!$A$1:$C$331,3,0)</f>
        <v>68821.557894878177</v>
      </c>
      <c r="H12005">
        <f>VLOOKUP(B12005,'Current %'!$A$1:$G$24,7,0)</f>
        <v>4.8345911892025577E-2</v>
      </c>
      <c r="I12005">
        <f t="shared" si="189"/>
        <v>3327.2409742577174</v>
      </c>
    </row>
    <row r="12006" spans="1:9" x14ac:dyDescent="0.35">
      <c r="A12006" t="s">
        <v>277</v>
      </c>
      <c r="B12006" s="1">
        <v>44922</v>
      </c>
      <c r="C12006" s="3">
        <f>VLOOKUP(A12006,'PY SIC'!$A$1:$C$332,3,0)*VLOOKUP(B12006,'Current %'!$A$1:$G$24,7,0)</f>
        <v>22667.940233430811</v>
      </c>
      <c r="D12006" t="s">
        <v>341</v>
      </c>
      <c r="G12006">
        <f>VLOOKUP(A12006,'PY SIC'!$A$1:$C$331,3,0)</f>
        <v>468869.84537713882</v>
      </c>
      <c r="H12006">
        <f>VLOOKUP(B12006,'Current %'!$A$1:$G$24,7,0)</f>
        <v>4.8345911892025577E-2</v>
      </c>
      <c r="I12006">
        <f t="shared" si="189"/>
        <v>22667.940233430811</v>
      </c>
    </row>
    <row r="12007" spans="1:9" x14ac:dyDescent="0.35">
      <c r="A12007" t="s">
        <v>320</v>
      </c>
      <c r="B12007" s="1">
        <v>44922</v>
      </c>
      <c r="C12007" s="3">
        <f>VLOOKUP(A12007,'PY SIC'!$A$1:$C$332,3,0)*VLOOKUP(B12007,'Current %'!$A$1:$G$24,7,0)</f>
        <v>81613.255092826948</v>
      </c>
      <c r="D12007" t="s">
        <v>341</v>
      </c>
      <c r="G12007">
        <f>VLOOKUP(A12007,'PY SIC'!$A$1:$C$331,3,0)</f>
        <v>1688110.7812197178</v>
      </c>
      <c r="H12007">
        <f>VLOOKUP(B12007,'Current %'!$A$1:$G$24,7,0)</f>
        <v>4.8345911892025577E-2</v>
      </c>
      <c r="I12007">
        <f t="shared" si="189"/>
        <v>81613.255092826948</v>
      </c>
    </row>
    <row r="12008" spans="1:9" x14ac:dyDescent="0.35">
      <c r="A12008" t="s">
        <v>263</v>
      </c>
      <c r="B12008" s="1">
        <v>44922</v>
      </c>
      <c r="C12008" s="3">
        <f>VLOOKUP(A12008,'PY SIC'!$A$1:$C$332,3,0)*VLOOKUP(B12008,'Current %'!$A$1:$G$24,7,0)</f>
        <v>121777.62723339726</v>
      </c>
      <c r="D12008" t="s">
        <v>341</v>
      </c>
      <c r="G12008">
        <f>VLOOKUP(A12008,'PY SIC'!$A$1:$C$331,3,0)</f>
        <v>2518881.5862108888</v>
      </c>
      <c r="H12008">
        <f>VLOOKUP(B12008,'Current %'!$A$1:$G$24,7,0)</f>
        <v>4.8345911892025577E-2</v>
      </c>
      <c r="I12008">
        <f t="shared" si="189"/>
        <v>121777.62723339726</v>
      </c>
    </row>
    <row r="12009" spans="1:9" x14ac:dyDescent="0.35">
      <c r="A12009" t="s">
        <v>297</v>
      </c>
      <c r="B12009" s="1">
        <v>44922</v>
      </c>
      <c r="C12009" s="3">
        <f>VLOOKUP(A12009,'PY SIC'!$A$1:$C$332,3,0)*VLOOKUP(B12009,'Current %'!$A$1:$G$24,7,0)</f>
        <v>95299.829207099989</v>
      </c>
      <c r="D12009" t="s">
        <v>341</v>
      </c>
      <c r="G12009">
        <f>VLOOKUP(A12009,'PY SIC'!$A$1:$C$331,3,0)</f>
        <v>1971207.6053077662</v>
      </c>
      <c r="H12009">
        <f>VLOOKUP(B12009,'Current %'!$A$1:$G$24,7,0)</f>
        <v>4.8345911892025577E-2</v>
      </c>
      <c r="I12009">
        <f t="shared" si="189"/>
        <v>95299.829207099989</v>
      </c>
    </row>
    <row r="12010" spans="1:9" x14ac:dyDescent="0.35">
      <c r="A12010" t="s">
        <v>278</v>
      </c>
      <c r="B12010" s="1">
        <v>44922</v>
      </c>
      <c r="C12010" s="3">
        <f>VLOOKUP(A12010,'PY SIC'!$A$1:$C$332,3,0)*VLOOKUP(B12010,'Current %'!$A$1:$G$24,7,0)</f>
        <v>6351.6498341758033</v>
      </c>
      <c r="D12010" t="s">
        <v>341</v>
      </c>
      <c r="G12010">
        <f>VLOOKUP(A12010,'PY SIC'!$A$1:$C$331,3,0)</f>
        <v>131379.25391419657</v>
      </c>
      <c r="H12010">
        <f>VLOOKUP(B12010,'Current %'!$A$1:$G$24,7,0)</f>
        <v>4.8345911892025577E-2</v>
      </c>
      <c r="I12010">
        <f t="shared" si="189"/>
        <v>6351.6498341758033</v>
      </c>
    </row>
    <row r="12011" spans="1:9" x14ac:dyDescent="0.35">
      <c r="A12011" t="s">
        <v>279</v>
      </c>
      <c r="B12011" s="1">
        <v>44922</v>
      </c>
      <c r="C12011" s="3">
        <f>VLOOKUP(A12011,'PY SIC'!$A$1:$C$332,3,0)*VLOOKUP(B12011,'Current %'!$A$1:$G$24,7,0)</f>
        <v>111337.65953198481</v>
      </c>
      <c r="D12011" t="s">
        <v>341</v>
      </c>
      <c r="G12011">
        <f>VLOOKUP(A12011,'PY SIC'!$A$1:$C$331,3,0)</f>
        <v>2302938.4528032746</v>
      </c>
      <c r="H12011">
        <f>VLOOKUP(B12011,'Current %'!$A$1:$G$24,7,0)</f>
        <v>4.8345911892025577E-2</v>
      </c>
      <c r="I12011">
        <f t="shared" si="189"/>
        <v>111337.65953198481</v>
      </c>
    </row>
    <row r="12012" spans="1:9" x14ac:dyDescent="0.35">
      <c r="A12012" t="s">
        <v>298</v>
      </c>
      <c r="B12012" s="1">
        <v>44922</v>
      </c>
      <c r="C12012" s="3">
        <f>VLOOKUP(A12012,'PY SIC'!$A$1:$C$332,3,0)*VLOOKUP(B12012,'Current %'!$A$1:$G$24,7,0)</f>
        <v>825.34209072609258</v>
      </c>
      <c r="D12012" t="s">
        <v>341</v>
      </c>
      <c r="G12012">
        <f>VLOOKUP(A12012,'PY SIC'!$A$1:$C$331,3,0)</f>
        <v>17071.600439958373</v>
      </c>
      <c r="H12012">
        <f>VLOOKUP(B12012,'Current %'!$A$1:$G$24,7,0)</f>
        <v>4.8345911892025577E-2</v>
      </c>
      <c r="I12012">
        <f t="shared" si="189"/>
        <v>825.34209072609258</v>
      </c>
    </row>
    <row r="12013" spans="1:9" x14ac:dyDescent="0.35">
      <c r="A12013" t="s">
        <v>280</v>
      </c>
      <c r="B12013" s="1">
        <v>44922</v>
      </c>
      <c r="C12013" s="3">
        <f>VLOOKUP(A12013,'PY SIC'!$A$1:$C$332,3,0)*VLOOKUP(B12013,'Current %'!$A$1:$G$24,7,0)</f>
        <v>17529.59086121781</v>
      </c>
      <c r="D12013" t="s">
        <v>341</v>
      </c>
      <c r="G12013">
        <f>VLOOKUP(A12013,'PY SIC'!$A$1:$C$331,3,0)</f>
        <v>362586.82844514161</v>
      </c>
      <c r="H12013">
        <f>VLOOKUP(B12013,'Current %'!$A$1:$G$24,7,0)</f>
        <v>4.8345911892025577E-2</v>
      </c>
      <c r="I12013">
        <f t="shared" si="189"/>
        <v>17529.59086121781</v>
      </c>
    </row>
    <row r="12014" spans="1:9" x14ac:dyDescent="0.35">
      <c r="A12014" t="s">
        <v>321</v>
      </c>
      <c r="B12014" s="1">
        <v>44922</v>
      </c>
      <c r="C12014" s="3">
        <f>VLOOKUP(A12014,'PY SIC'!$A$1:$C$332,3,0)*VLOOKUP(B12014,'Current %'!$A$1:$G$24,7,0)</f>
        <v>16829.012152957104</v>
      </c>
      <c r="D12014" t="s">
        <v>341</v>
      </c>
      <c r="G12014">
        <f>VLOOKUP(A12014,'PY SIC'!$A$1:$C$331,3,0)</f>
        <v>348095.86776525294</v>
      </c>
      <c r="H12014">
        <f>VLOOKUP(B12014,'Current %'!$A$1:$G$24,7,0)</f>
        <v>4.8345911892025577E-2</v>
      </c>
      <c r="I12014">
        <f t="shared" si="189"/>
        <v>16829.012152957104</v>
      </c>
    </row>
    <row r="12015" spans="1:9" x14ac:dyDescent="0.35">
      <c r="A12015" t="s">
        <v>322</v>
      </c>
      <c r="B12015" s="1">
        <v>44922</v>
      </c>
      <c r="C12015" s="3">
        <f>VLOOKUP(A12015,'PY SIC'!$A$1:$C$332,3,0)*VLOOKUP(B12015,'Current %'!$A$1:$G$24,7,0)</f>
        <v>96062.575318765957</v>
      </c>
      <c r="D12015" t="s">
        <v>341</v>
      </c>
      <c r="G12015">
        <f>VLOOKUP(A12015,'PY SIC'!$A$1:$C$331,3,0)</f>
        <v>1986984.4534799438</v>
      </c>
      <c r="H12015">
        <f>VLOOKUP(B12015,'Current %'!$A$1:$G$24,7,0)</f>
        <v>4.8345911892025577E-2</v>
      </c>
      <c r="I12015">
        <f t="shared" si="189"/>
        <v>96062.575318765957</v>
      </c>
    </row>
    <row r="12016" spans="1:9" x14ac:dyDescent="0.35">
      <c r="A12016" t="s">
        <v>299</v>
      </c>
      <c r="B12016" s="1">
        <v>44922</v>
      </c>
      <c r="C12016" s="3">
        <f>VLOOKUP(A12016,'PY SIC'!$A$1:$C$332,3,0)*VLOOKUP(B12016,'Current %'!$A$1:$G$24,7,0)</f>
        <v>88.733528091058346</v>
      </c>
      <c r="D12016" t="s">
        <v>341</v>
      </c>
      <c r="G12016">
        <f>VLOOKUP(A12016,'PY SIC'!$A$1:$C$331,3,0)</f>
        <v>1835.3884458572909</v>
      </c>
      <c r="H12016">
        <f>VLOOKUP(B12016,'Current %'!$A$1:$G$24,7,0)</f>
        <v>4.8345911892025577E-2</v>
      </c>
      <c r="I12016">
        <f t="shared" si="189"/>
        <v>88.733528091058346</v>
      </c>
    </row>
    <row r="12017" spans="1:9" x14ac:dyDescent="0.35">
      <c r="A12017" t="s">
        <v>323</v>
      </c>
      <c r="B12017" s="1">
        <v>44922</v>
      </c>
      <c r="C12017" s="3">
        <f>VLOOKUP(A12017,'PY SIC'!$A$1:$C$332,3,0)*VLOOKUP(B12017,'Current %'!$A$1:$G$24,7,0)</f>
        <v>68691.871084636252</v>
      </c>
      <c r="D12017" t="s">
        <v>341</v>
      </c>
      <c r="G12017">
        <f>VLOOKUP(A12017,'PY SIC'!$A$1:$C$331,3,0)</f>
        <v>1420841.3575495437</v>
      </c>
      <c r="H12017">
        <f>VLOOKUP(B12017,'Current %'!$A$1:$G$24,7,0)</f>
        <v>4.8345911892025577E-2</v>
      </c>
      <c r="I12017">
        <f t="shared" si="189"/>
        <v>68691.871084636252</v>
      </c>
    </row>
    <row r="12018" spans="1:9" x14ac:dyDescent="0.35">
      <c r="A12018" t="s">
        <v>300</v>
      </c>
      <c r="B12018" s="1">
        <v>44922</v>
      </c>
      <c r="C12018" s="3">
        <f>VLOOKUP(A12018,'PY SIC'!$A$1:$C$332,3,0)*VLOOKUP(B12018,'Current %'!$A$1:$G$24,7,0)</f>
        <v>265723.11592834262</v>
      </c>
      <c r="D12018" t="s">
        <v>341</v>
      </c>
      <c r="G12018">
        <f>VLOOKUP(A12018,'PY SIC'!$A$1:$C$331,3,0)</f>
        <v>5496289.2523736292</v>
      </c>
      <c r="H12018">
        <f>VLOOKUP(B12018,'Current %'!$A$1:$G$24,7,0)</f>
        <v>4.8345911892025577E-2</v>
      </c>
      <c r="I12018">
        <f t="shared" si="189"/>
        <v>265723.11592834262</v>
      </c>
    </row>
    <row r="12019" spans="1:9" x14ac:dyDescent="0.35">
      <c r="A12019" t="s">
        <v>255</v>
      </c>
      <c r="B12019" s="1">
        <v>44922</v>
      </c>
      <c r="C12019" s="3">
        <f>VLOOKUP(A12019,'PY SIC'!$A$1:$C$332,3,0)*VLOOKUP(B12019,'Current %'!$A$1:$G$24,7,0)</f>
        <v>112807.54712534841</v>
      </c>
      <c r="D12019" t="s">
        <v>341</v>
      </c>
      <c r="G12019">
        <f>VLOOKUP(A12019,'PY SIC'!$A$1:$C$331,3,0)</f>
        <v>2333342.0078473166</v>
      </c>
      <c r="H12019">
        <f>VLOOKUP(B12019,'Current %'!$A$1:$G$24,7,0)</f>
        <v>4.8345911892025577E-2</v>
      </c>
      <c r="I12019">
        <f t="shared" si="189"/>
        <v>112807.54712534841</v>
      </c>
    </row>
    <row r="12020" spans="1:9" x14ac:dyDescent="0.35">
      <c r="A12020" t="s">
        <v>281</v>
      </c>
      <c r="B12020" s="1">
        <v>44922</v>
      </c>
      <c r="C12020" s="3">
        <f>VLOOKUP(A12020,'PY SIC'!$A$1:$C$332,3,0)*VLOOKUP(B12020,'Current %'!$A$1:$G$24,7,0)</f>
        <v>69733.631636064951</v>
      </c>
      <c r="D12020" t="s">
        <v>341</v>
      </c>
      <c r="G12020">
        <f>VLOOKUP(A12020,'PY SIC'!$A$1:$C$331,3,0)</f>
        <v>1442389.4163338176</v>
      </c>
      <c r="H12020">
        <f>VLOOKUP(B12020,'Current %'!$A$1:$G$24,7,0)</f>
        <v>4.8345911892025577E-2</v>
      </c>
      <c r="I12020">
        <f t="shared" si="189"/>
        <v>69733.631636064951</v>
      </c>
    </row>
    <row r="12021" spans="1:9" x14ac:dyDescent="0.35">
      <c r="A12021" t="s">
        <v>324</v>
      </c>
      <c r="B12021" s="1">
        <v>44922</v>
      </c>
      <c r="C12021" s="3">
        <f>VLOOKUP(A12021,'PY SIC'!$A$1:$C$332,3,0)*VLOOKUP(B12021,'Current %'!$A$1:$G$24,7,0)</f>
        <v>22880.455872715022</v>
      </c>
      <c r="D12021" t="s">
        <v>341</v>
      </c>
      <c r="G12021">
        <f>VLOOKUP(A12021,'PY SIC'!$A$1:$C$331,3,0)</f>
        <v>473265.57670099591</v>
      </c>
      <c r="H12021">
        <f>VLOOKUP(B12021,'Current %'!$A$1:$G$24,7,0)</f>
        <v>4.8345911892025577E-2</v>
      </c>
      <c r="I12021">
        <f t="shared" si="189"/>
        <v>22880.455872715022</v>
      </c>
    </row>
    <row r="12022" spans="1:9" x14ac:dyDescent="0.35">
      <c r="A12022" t="s">
        <v>282</v>
      </c>
      <c r="B12022" s="1">
        <v>44922</v>
      </c>
      <c r="C12022" s="3">
        <f>VLOOKUP(A12022,'PY SIC'!$A$1:$C$332,3,0)*VLOOKUP(B12022,'Current %'!$A$1:$G$24,7,0)</f>
        <v>21115.634758671775</v>
      </c>
      <c r="D12022" t="s">
        <v>341</v>
      </c>
      <c r="G12022">
        <f>VLOOKUP(A12022,'PY SIC'!$A$1:$C$331,3,0)</f>
        <v>436761.53644243698</v>
      </c>
      <c r="H12022">
        <f>VLOOKUP(B12022,'Current %'!$A$1:$G$24,7,0)</f>
        <v>4.8345911892025577E-2</v>
      </c>
      <c r="I12022">
        <f t="shared" si="189"/>
        <v>21115.634758671775</v>
      </c>
    </row>
    <row r="12023" spans="1:9" x14ac:dyDescent="0.35">
      <c r="A12023" t="s">
        <v>325</v>
      </c>
      <c r="B12023" s="1">
        <v>44922</v>
      </c>
      <c r="C12023" s="3">
        <f>VLOOKUP(A12023,'PY SIC'!$A$1:$C$332,3,0)*VLOOKUP(B12023,'Current %'!$A$1:$G$24,7,0)</f>
        <v>18106.195434128189</v>
      </c>
      <c r="D12023" t="s">
        <v>341</v>
      </c>
      <c r="G12023">
        <f>VLOOKUP(A12023,'PY SIC'!$A$1:$C$331,3,0)</f>
        <v>374513.47436709987</v>
      </c>
      <c r="H12023">
        <f>VLOOKUP(B12023,'Current %'!$A$1:$G$24,7,0)</f>
        <v>4.8345911892025577E-2</v>
      </c>
      <c r="I12023">
        <f t="shared" si="189"/>
        <v>18106.195434128189</v>
      </c>
    </row>
    <row r="12024" spans="1:9" x14ac:dyDescent="0.35">
      <c r="A12024" t="s">
        <v>264</v>
      </c>
      <c r="B12024" s="1">
        <v>44922</v>
      </c>
      <c r="C12024" s="3">
        <f>VLOOKUP(A12024,'PY SIC'!$A$1:$C$332,3,0)*VLOOKUP(B12024,'Current %'!$A$1:$G$24,7,0)</f>
        <v>5950.3928160269188</v>
      </c>
      <c r="D12024" t="s">
        <v>341</v>
      </c>
      <c r="G12024">
        <f>VLOOKUP(A12024,'PY SIC'!$A$1:$C$331,3,0)</f>
        <v>123079.54453969887</v>
      </c>
      <c r="H12024">
        <f>VLOOKUP(B12024,'Current %'!$A$1:$G$24,7,0)</f>
        <v>4.8345911892025577E-2</v>
      </c>
      <c r="I12024">
        <f t="shared" si="189"/>
        <v>5950.3928160269188</v>
      </c>
    </row>
    <row r="12025" spans="1:9" x14ac:dyDescent="0.35">
      <c r="A12025" t="s">
        <v>326</v>
      </c>
      <c r="B12025" s="1">
        <v>44922</v>
      </c>
      <c r="C12025" s="3">
        <f>VLOOKUP(A12025,'PY SIC'!$A$1:$C$332,3,0)*VLOOKUP(B12025,'Current %'!$A$1:$G$24,7,0)</f>
        <v>17128.140149136583</v>
      </c>
      <c r="D12025" t="s">
        <v>341</v>
      </c>
      <c r="G12025">
        <f>VLOOKUP(A12025,'PY SIC'!$A$1:$C$331,3,0)</f>
        <v>354283.11265262921</v>
      </c>
      <c r="H12025">
        <f>VLOOKUP(B12025,'Current %'!$A$1:$G$24,7,0)</f>
        <v>4.8345911892025577E-2</v>
      </c>
      <c r="I12025">
        <f t="shared" si="189"/>
        <v>17128.140149136583</v>
      </c>
    </row>
    <row r="12026" spans="1:9" x14ac:dyDescent="0.35">
      <c r="A12026" t="s">
        <v>327</v>
      </c>
      <c r="B12026" s="1">
        <v>44922</v>
      </c>
      <c r="C12026" s="3">
        <f>VLOOKUP(A12026,'PY SIC'!$A$1:$C$332,3,0)*VLOOKUP(B12026,'Current %'!$A$1:$G$24,7,0)</f>
        <v>74164.059184932805</v>
      </c>
      <c r="D12026" t="s">
        <v>341</v>
      </c>
      <c r="G12026">
        <f>VLOOKUP(A12026,'PY SIC'!$A$1:$C$331,3,0)</f>
        <v>1534029.585594926</v>
      </c>
      <c r="H12026">
        <f>VLOOKUP(B12026,'Current %'!$A$1:$G$24,7,0)</f>
        <v>4.8345911892025577E-2</v>
      </c>
      <c r="I12026">
        <f t="shared" si="189"/>
        <v>74164.059184932805</v>
      </c>
    </row>
    <row r="12027" spans="1:9" x14ac:dyDescent="0.35">
      <c r="A12027" t="s">
        <v>192</v>
      </c>
      <c r="B12027" s="1">
        <v>44922</v>
      </c>
      <c r="C12027" s="3">
        <f>VLOOKUP(A12027,'PY SIC'!$A$1:$C$332,3,0)*VLOOKUP(B12027,'Current %'!$A$1:$G$24,7,0)</f>
        <v>105869.33083894936</v>
      </c>
      <c r="D12027" t="s">
        <v>341</v>
      </c>
      <c r="G12027">
        <f>VLOOKUP(A12027,'PY SIC'!$A$1:$C$331,3,0)</f>
        <v>2189830.053788105</v>
      </c>
      <c r="H12027">
        <f>VLOOKUP(B12027,'Current %'!$A$1:$G$24,7,0)</f>
        <v>4.8345911892025577E-2</v>
      </c>
      <c r="I12027">
        <f t="shared" si="189"/>
        <v>105869.33083894936</v>
      </c>
    </row>
    <row r="12028" spans="1:9" x14ac:dyDescent="0.35">
      <c r="A12028" t="s">
        <v>301</v>
      </c>
      <c r="B12028" s="1">
        <v>44922</v>
      </c>
      <c r="C12028" s="3">
        <f>VLOOKUP(A12028,'PY SIC'!$A$1:$C$332,3,0)*VLOOKUP(B12028,'Current %'!$A$1:$G$24,7,0)</f>
        <v>395.53414167665477</v>
      </c>
      <c r="D12028" t="s">
        <v>341</v>
      </c>
      <c r="G12028">
        <f>VLOOKUP(A12028,'PY SIC'!$A$1:$C$331,3,0)</f>
        <v>8181.3358399367826</v>
      </c>
      <c r="H12028">
        <f>VLOOKUP(B12028,'Current %'!$A$1:$G$24,7,0)</f>
        <v>4.8345911892025577E-2</v>
      </c>
      <c r="I12028">
        <f t="shared" si="189"/>
        <v>395.53414167665477</v>
      </c>
    </row>
    <row r="12029" spans="1:9" x14ac:dyDescent="0.35">
      <c r="A12029" t="s">
        <v>283</v>
      </c>
      <c r="B12029" s="1">
        <v>44922</v>
      </c>
      <c r="C12029" s="3">
        <f>VLOOKUP(A12029,'PY SIC'!$A$1:$C$332,3,0)*VLOOKUP(B12029,'Current %'!$A$1:$G$24,7,0)</f>
        <v>62379.828876664942</v>
      </c>
      <c r="D12029" t="s">
        <v>341</v>
      </c>
      <c r="G12029">
        <f>VLOOKUP(A12029,'PY SIC'!$A$1:$C$331,3,0)</f>
        <v>1290281.3585558657</v>
      </c>
      <c r="H12029">
        <f>VLOOKUP(B12029,'Current %'!$A$1:$G$24,7,0)</f>
        <v>4.8345911892025577E-2</v>
      </c>
      <c r="I12029">
        <f t="shared" si="189"/>
        <v>62379.828876664942</v>
      </c>
    </row>
    <row r="12030" spans="1:9" x14ac:dyDescent="0.35">
      <c r="A12030" t="s">
        <v>284</v>
      </c>
      <c r="B12030" s="1">
        <v>44922</v>
      </c>
      <c r="C12030" s="3">
        <f>VLOOKUP(A12030,'PY SIC'!$A$1:$C$332,3,0)*VLOOKUP(B12030,'Current %'!$A$1:$G$24,7,0)</f>
        <v>4410.6652018514278</v>
      </c>
      <c r="D12030" t="s">
        <v>341</v>
      </c>
      <c r="G12030">
        <f>VLOOKUP(A12030,'PY SIC'!$A$1:$C$331,3,0)</f>
        <v>91231.39949665415</v>
      </c>
      <c r="H12030">
        <f>VLOOKUP(B12030,'Current %'!$A$1:$G$24,7,0)</f>
        <v>4.8345911892025577E-2</v>
      </c>
      <c r="I12030">
        <f t="shared" si="189"/>
        <v>4410.6652018514278</v>
      </c>
    </row>
    <row r="12031" spans="1:9" x14ac:dyDescent="0.35">
      <c r="A12031" t="s">
        <v>302</v>
      </c>
      <c r="B12031" s="1">
        <v>44922</v>
      </c>
      <c r="C12031" s="3">
        <f>VLOOKUP(A12031,'PY SIC'!$A$1:$C$332,3,0)*VLOOKUP(B12031,'Current %'!$A$1:$G$24,7,0)</f>
        <v>39462.086365382856</v>
      </c>
      <c r="D12031" t="s">
        <v>341</v>
      </c>
      <c r="G12031">
        <f>VLOOKUP(A12031,'PY SIC'!$A$1:$C$331,3,0)</f>
        <v>816244.53487435274</v>
      </c>
      <c r="H12031">
        <f>VLOOKUP(B12031,'Current %'!$A$1:$G$24,7,0)</f>
        <v>4.8345911892025577E-2</v>
      </c>
      <c r="I12031">
        <f t="shared" si="189"/>
        <v>39462.086365382856</v>
      </c>
    </row>
    <row r="12032" spans="1:9" x14ac:dyDescent="0.35">
      <c r="A12032" t="s">
        <v>265</v>
      </c>
      <c r="B12032" s="1">
        <v>44922</v>
      </c>
      <c r="C12032" s="3">
        <f>VLOOKUP(A12032,'PY SIC'!$A$1:$C$332,3,0)*VLOOKUP(B12032,'Current %'!$A$1:$G$24,7,0)</f>
        <v>56013.705430373004</v>
      </c>
      <c r="D12032" t="s">
        <v>341</v>
      </c>
      <c r="G12032">
        <f>VLOOKUP(A12032,'PY SIC'!$A$1:$C$331,3,0)</f>
        <v>1158602.7285093404</v>
      </c>
      <c r="H12032">
        <f>VLOOKUP(B12032,'Current %'!$A$1:$G$24,7,0)</f>
        <v>4.8345911892025577E-2</v>
      </c>
      <c r="I12032">
        <f t="shared" si="189"/>
        <v>56013.705430373004</v>
      </c>
    </row>
    <row r="12033" spans="1:9" x14ac:dyDescent="0.35">
      <c r="A12033" t="s">
        <v>328</v>
      </c>
      <c r="B12033" s="1">
        <v>44922</v>
      </c>
      <c r="C12033" s="3">
        <f>VLOOKUP(A12033,'PY SIC'!$A$1:$C$332,3,0)*VLOOKUP(B12033,'Current %'!$A$1:$G$24,7,0)</f>
        <v>494.59856941768868</v>
      </c>
      <c r="D12033" t="s">
        <v>341</v>
      </c>
      <c r="G12033">
        <f>VLOOKUP(A12033,'PY SIC'!$A$1:$C$331,3,0)</f>
        <v>10230.411425940449</v>
      </c>
      <c r="H12033">
        <f>VLOOKUP(B12033,'Current %'!$A$1:$G$24,7,0)</f>
        <v>4.8345911892025577E-2</v>
      </c>
      <c r="I12033">
        <f t="shared" si="189"/>
        <v>494.59856941768868</v>
      </c>
    </row>
    <row r="12034" spans="1:9" x14ac:dyDescent="0.35">
      <c r="A12034" t="s">
        <v>285</v>
      </c>
      <c r="B12034" s="1">
        <v>44922</v>
      </c>
      <c r="C12034" s="3">
        <f>VLOOKUP(A12034,'PY SIC'!$A$1:$C$332,3,0)*VLOOKUP(B12034,'Current %'!$A$1:$G$24,7,0)</f>
        <v>902.32374040490492</v>
      </c>
      <c r="D12034" t="s">
        <v>341</v>
      </c>
      <c r="G12034">
        <f>VLOOKUP(A12034,'PY SIC'!$A$1:$C$331,3,0)</f>
        <v>18663.909834199214</v>
      </c>
      <c r="H12034">
        <f>VLOOKUP(B12034,'Current %'!$A$1:$G$24,7,0)</f>
        <v>4.8345911892025577E-2</v>
      </c>
      <c r="I12034">
        <f t="shared" si="189"/>
        <v>902.32374040490492</v>
      </c>
    </row>
    <row r="12035" spans="1:9" x14ac:dyDescent="0.35">
      <c r="A12035" t="s">
        <v>193</v>
      </c>
      <c r="B12035" s="1">
        <v>44922</v>
      </c>
      <c r="C12035" s="3">
        <f>VLOOKUP(A12035,'PY SIC'!$A$1:$C$332,3,0)*VLOOKUP(B12035,'Current %'!$A$1:$G$24,7,0)</f>
        <v>5857.7047034838315</v>
      </c>
      <c r="D12035" t="s">
        <v>341</v>
      </c>
      <c r="G12035">
        <f>VLOOKUP(A12035,'PY SIC'!$A$1:$C$331,3,0)</f>
        <v>121162.35839270685</v>
      </c>
      <c r="H12035">
        <f>VLOOKUP(B12035,'Current %'!$A$1:$G$24,7,0)</f>
        <v>4.8345911892025577E-2</v>
      </c>
      <c r="I12035">
        <f t="shared" si="189"/>
        <v>5857.7047034838315</v>
      </c>
    </row>
    <row r="12036" spans="1:9" x14ac:dyDescent="0.35">
      <c r="A12036" t="s">
        <v>11</v>
      </c>
      <c r="B12036" s="1">
        <v>44922</v>
      </c>
      <c r="C12036" s="3">
        <f>VLOOKUP(A12036,'PY SIC'!$A$1:$C$332,3,0)*VLOOKUP(B12036,'Current %'!$A$1:$G$24,7,0)</f>
        <v>33886.02210158352</v>
      </c>
      <c r="D12036" t="s">
        <v>341</v>
      </c>
      <c r="G12036">
        <f>VLOOKUP(A12036,'PY SIC'!$A$1:$C$331,3,0)</f>
        <v>700907.70399084873</v>
      </c>
      <c r="H12036">
        <f>VLOOKUP(B12036,'Current %'!$A$1:$G$24,7,0)</f>
        <v>4.8345911892025577E-2</v>
      </c>
      <c r="I12036">
        <f t="shared" si="189"/>
        <v>33886.02210158352</v>
      </c>
    </row>
    <row r="12037" spans="1:9" x14ac:dyDescent="0.35">
      <c r="A12037" t="s">
        <v>87</v>
      </c>
      <c r="B12037" s="1">
        <v>44922</v>
      </c>
      <c r="C12037" s="3">
        <f>VLOOKUP(A12037,'PY SIC'!$A$1:$C$332,3,0)*VLOOKUP(B12037,'Current %'!$A$1:$G$24,7,0)</f>
        <v>82679.96320010451</v>
      </c>
      <c r="D12037" t="s">
        <v>341</v>
      </c>
      <c r="G12037">
        <f>VLOOKUP(A12037,'PY SIC'!$A$1:$C$331,3,0)</f>
        <v>1710174.8620392072</v>
      </c>
      <c r="H12037">
        <f>VLOOKUP(B12037,'Current %'!$A$1:$G$24,7,0)</f>
        <v>4.8345911892025577E-2</v>
      </c>
      <c r="I12037">
        <f t="shared" si="189"/>
        <v>82679.96320010451</v>
      </c>
    </row>
    <row r="12038" spans="1:9" x14ac:dyDescent="0.35">
      <c r="A12038" t="s">
        <v>222</v>
      </c>
      <c r="B12038" s="1">
        <v>44922</v>
      </c>
      <c r="C12038" s="3">
        <f>VLOOKUP(A12038,'PY SIC'!$A$1:$C$332,3,0)*VLOOKUP(B12038,'Current %'!$A$1:$G$24,7,0)</f>
        <v>57996.866359872991</v>
      </c>
      <c r="D12038" t="s">
        <v>341</v>
      </c>
      <c r="G12038">
        <f>VLOOKUP(A12038,'PY SIC'!$A$1:$C$331,3,0)</f>
        <v>1199622.9689368894</v>
      </c>
      <c r="H12038">
        <f>VLOOKUP(B12038,'Current %'!$A$1:$G$24,7,0)</f>
        <v>4.8345911892025577E-2</v>
      </c>
      <c r="I12038">
        <f t="shared" si="189"/>
        <v>57996.866359872991</v>
      </c>
    </row>
    <row r="12039" spans="1:9" x14ac:dyDescent="0.35">
      <c r="A12039" t="s">
        <v>12</v>
      </c>
      <c r="B12039" s="1">
        <v>44922</v>
      </c>
      <c r="C12039" s="3">
        <f>VLOOKUP(A12039,'PY SIC'!$A$1:$C$332,3,0)*VLOOKUP(B12039,'Current %'!$A$1:$G$24,7,0)</f>
        <v>16659.006765904156</v>
      </c>
      <c r="D12039" t="s">
        <v>341</v>
      </c>
      <c r="G12039">
        <f>VLOOKUP(A12039,'PY SIC'!$A$1:$C$331,3,0)</f>
        <v>344579.43006866687</v>
      </c>
      <c r="H12039">
        <f>VLOOKUP(B12039,'Current %'!$A$1:$G$24,7,0)</f>
        <v>4.8345911892025577E-2</v>
      </c>
      <c r="I12039">
        <f t="shared" si="189"/>
        <v>16659.006765904156</v>
      </c>
    </row>
    <row r="12040" spans="1:9" x14ac:dyDescent="0.35">
      <c r="A12040" t="s">
        <v>100</v>
      </c>
      <c r="B12040" s="1">
        <v>44922</v>
      </c>
      <c r="C12040" s="3">
        <f>VLOOKUP(A12040,'PY SIC'!$A$1:$C$332,3,0)*VLOOKUP(B12040,'Current %'!$A$1:$G$24,7,0)</f>
        <v>59858.623494768566</v>
      </c>
      <c r="D12040" t="s">
        <v>341</v>
      </c>
      <c r="G12040">
        <f>VLOOKUP(A12040,'PY SIC'!$A$1:$C$331,3,0)</f>
        <v>1238132.0602340724</v>
      </c>
      <c r="H12040">
        <f>VLOOKUP(B12040,'Current %'!$A$1:$G$24,7,0)</f>
        <v>4.8345911892025577E-2</v>
      </c>
      <c r="I12040">
        <f t="shared" si="189"/>
        <v>59858.623494768566</v>
      </c>
    </row>
    <row r="12041" spans="1:9" x14ac:dyDescent="0.35">
      <c r="A12041" t="s">
        <v>148</v>
      </c>
      <c r="B12041" s="1">
        <v>44922</v>
      </c>
      <c r="C12041" s="3">
        <f>VLOOKUP(A12041,'PY SIC'!$A$1:$C$332,3,0)*VLOOKUP(B12041,'Current %'!$A$1:$G$24,7,0)</f>
        <v>39767.391416910403</v>
      </c>
      <c r="D12041" t="s">
        <v>341</v>
      </c>
      <c r="G12041">
        <f>VLOOKUP(A12041,'PY SIC'!$A$1:$C$331,3,0)</f>
        <v>822559.54765577277</v>
      </c>
      <c r="H12041">
        <f>VLOOKUP(B12041,'Current %'!$A$1:$G$24,7,0)</f>
        <v>4.8345911892025577E-2</v>
      </c>
      <c r="I12041">
        <f t="shared" si="189"/>
        <v>39767.391416910403</v>
      </c>
    </row>
    <row r="12042" spans="1:9" x14ac:dyDescent="0.35">
      <c r="A12042" t="s">
        <v>114</v>
      </c>
      <c r="B12042" s="1">
        <v>44922</v>
      </c>
      <c r="C12042" s="3">
        <f>VLOOKUP(A12042,'PY SIC'!$A$1:$C$332,3,0)*VLOOKUP(B12042,'Current %'!$A$1:$G$24,7,0)</f>
        <v>107691.36179359452</v>
      </c>
      <c r="D12042" t="s">
        <v>341</v>
      </c>
      <c r="G12042">
        <f>VLOOKUP(A12042,'PY SIC'!$A$1:$C$331,3,0)</f>
        <v>2227517.4379606168</v>
      </c>
      <c r="H12042">
        <f>VLOOKUP(B12042,'Current %'!$A$1:$G$24,7,0)</f>
        <v>4.8345911892025577E-2</v>
      </c>
      <c r="I12042">
        <f t="shared" si="189"/>
        <v>107691.36179359452</v>
      </c>
    </row>
    <row r="12043" spans="1:9" x14ac:dyDescent="0.35">
      <c r="A12043" t="s">
        <v>162</v>
      </c>
      <c r="B12043" s="1">
        <v>44922</v>
      </c>
      <c r="C12043" s="3">
        <f>VLOOKUP(A12043,'PY SIC'!$A$1:$C$332,3,0)*VLOOKUP(B12043,'Current %'!$A$1:$G$24,7,0)</f>
        <v>32865.915752562199</v>
      </c>
      <c r="D12043" t="s">
        <v>341</v>
      </c>
      <c r="G12043">
        <f>VLOOKUP(A12043,'PY SIC'!$A$1:$C$331,3,0)</f>
        <v>679807.54662284639</v>
      </c>
      <c r="H12043">
        <f>VLOOKUP(B12043,'Current %'!$A$1:$G$24,7,0)</f>
        <v>4.8345911892025577E-2</v>
      </c>
      <c r="I12043">
        <f t="shared" si="189"/>
        <v>32865.915752562199</v>
      </c>
    </row>
    <row r="12044" spans="1:9" x14ac:dyDescent="0.35">
      <c r="A12044" t="s">
        <v>77</v>
      </c>
      <c r="B12044" s="1">
        <v>44922</v>
      </c>
      <c r="C12044" s="3">
        <f>VLOOKUP(A12044,'PY SIC'!$A$1:$C$332,3,0)*VLOOKUP(B12044,'Current %'!$A$1:$G$24,7,0)</f>
        <v>123970.87205278384</v>
      </c>
      <c r="D12044" t="s">
        <v>341</v>
      </c>
      <c r="G12044">
        <f>VLOOKUP(A12044,'PY SIC'!$A$1:$C$331,3,0)</f>
        <v>2564247.2589958995</v>
      </c>
      <c r="H12044">
        <f>VLOOKUP(B12044,'Current %'!$A$1:$G$24,7,0)</f>
        <v>4.8345911892025577E-2</v>
      </c>
      <c r="I12044">
        <f t="shared" ref="I12044:I12107" si="190">G12044*H12044</f>
        <v>123970.87205278384</v>
      </c>
    </row>
    <row r="12045" spans="1:9" x14ac:dyDescent="0.35">
      <c r="A12045" t="s">
        <v>163</v>
      </c>
      <c r="B12045" s="1">
        <v>44922</v>
      </c>
      <c r="C12045" s="3">
        <f>VLOOKUP(A12045,'PY SIC'!$A$1:$C$332,3,0)*VLOOKUP(B12045,'Current %'!$A$1:$G$24,7,0)</f>
        <v>93196.2991870767</v>
      </c>
      <c r="D12045" t="s">
        <v>341</v>
      </c>
      <c r="G12045">
        <f>VLOOKUP(A12045,'PY SIC'!$A$1:$C$331,3,0)</f>
        <v>1927697.6178506827</v>
      </c>
      <c r="H12045">
        <f>VLOOKUP(B12045,'Current %'!$A$1:$G$24,7,0)</f>
        <v>4.8345911892025577E-2</v>
      </c>
      <c r="I12045">
        <f t="shared" si="190"/>
        <v>93196.2991870767</v>
      </c>
    </row>
    <row r="12046" spans="1:9" x14ac:dyDescent="0.35">
      <c r="A12046" t="s">
        <v>223</v>
      </c>
      <c r="B12046" s="1">
        <v>44922</v>
      </c>
      <c r="C12046" s="3">
        <f>VLOOKUP(A12046,'PY SIC'!$A$1:$C$332,3,0)*VLOOKUP(B12046,'Current %'!$A$1:$G$24,7,0)</f>
        <v>521.2604278861528</v>
      </c>
      <c r="D12046" t="s">
        <v>341</v>
      </c>
      <c r="G12046">
        <f>VLOOKUP(A12046,'PY SIC'!$A$1:$C$331,3,0)</f>
        <v>10781.892563125533</v>
      </c>
      <c r="H12046">
        <f>VLOOKUP(B12046,'Current %'!$A$1:$G$24,7,0)</f>
        <v>4.8345911892025577E-2</v>
      </c>
      <c r="I12046">
        <f t="shared" si="190"/>
        <v>521.2604278861528</v>
      </c>
    </row>
    <row r="12047" spans="1:9" x14ac:dyDescent="0.35">
      <c r="A12047" t="s">
        <v>240</v>
      </c>
      <c r="B12047" s="1">
        <v>44922</v>
      </c>
      <c r="C12047" s="3">
        <f>VLOOKUP(A12047,'PY SIC'!$A$1:$C$332,3,0)*VLOOKUP(B12047,'Current %'!$A$1:$G$24,7,0)</f>
        <v>60997.485931393923</v>
      </c>
      <c r="D12047" t="s">
        <v>341</v>
      </c>
      <c r="G12047">
        <f>VLOOKUP(A12047,'PY SIC'!$A$1:$C$331,3,0)</f>
        <v>1261688.6008402121</v>
      </c>
      <c r="H12047">
        <f>VLOOKUP(B12047,'Current %'!$A$1:$G$24,7,0)</f>
        <v>4.8345911892025577E-2</v>
      </c>
      <c r="I12047">
        <f t="shared" si="190"/>
        <v>60997.485931393923</v>
      </c>
    </row>
    <row r="12048" spans="1:9" x14ac:dyDescent="0.35">
      <c r="A12048" t="s">
        <v>29</v>
      </c>
      <c r="B12048" s="1">
        <v>44922</v>
      </c>
      <c r="C12048" s="3">
        <f>VLOOKUP(A12048,'PY SIC'!$A$1:$C$332,3,0)*VLOOKUP(B12048,'Current %'!$A$1:$G$24,7,0)</f>
        <v>908.8720424566302</v>
      </c>
      <c r="D12048" t="s">
        <v>341</v>
      </c>
      <c r="G12048">
        <f>VLOOKUP(A12048,'PY SIC'!$A$1:$C$331,3,0)</f>
        <v>18799.356696104522</v>
      </c>
      <c r="H12048">
        <f>VLOOKUP(B12048,'Current %'!$A$1:$G$24,7,0)</f>
        <v>4.8345911892025577E-2</v>
      </c>
      <c r="I12048">
        <f t="shared" si="190"/>
        <v>908.8720424566302</v>
      </c>
    </row>
    <row r="12049" spans="1:9" x14ac:dyDescent="0.35">
      <c r="A12049" t="s">
        <v>241</v>
      </c>
      <c r="B12049" s="1">
        <v>44922</v>
      </c>
      <c r="C12049" s="3">
        <f>VLOOKUP(A12049,'PY SIC'!$A$1:$C$332,3,0)*VLOOKUP(B12049,'Current %'!$A$1:$G$24,7,0)</f>
        <v>61349.364354997939</v>
      </c>
      <c r="D12049" t="s">
        <v>341</v>
      </c>
      <c r="G12049">
        <f>VLOOKUP(A12049,'PY SIC'!$A$1:$C$331,3,0)</f>
        <v>1268966.9499256506</v>
      </c>
      <c r="H12049">
        <f>VLOOKUP(B12049,'Current %'!$A$1:$G$24,7,0)</f>
        <v>4.8345911892025577E-2</v>
      </c>
      <c r="I12049">
        <f t="shared" si="190"/>
        <v>61349.364354997939</v>
      </c>
    </row>
    <row r="12050" spans="1:9" x14ac:dyDescent="0.35">
      <c r="A12050" t="s">
        <v>164</v>
      </c>
      <c r="B12050" s="1">
        <v>44922</v>
      </c>
      <c r="C12050" s="3">
        <f>VLOOKUP(A12050,'PY SIC'!$A$1:$C$332,3,0)*VLOOKUP(B12050,'Current %'!$A$1:$G$24,7,0)</f>
        <v>20791.698354583306</v>
      </c>
      <c r="D12050" t="s">
        <v>341</v>
      </c>
      <c r="G12050">
        <f>VLOOKUP(A12050,'PY SIC'!$A$1:$C$331,3,0)</f>
        <v>430061.14769370592</v>
      </c>
      <c r="H12050">
        <f>VLOOKUP(B12050,'Current %'!$A$1:$G$24,7,0)</f>
        <v>4.8345911892025577E-2</v>
      </c>
      <c r="I12050">
        <f t="shared" si="190"/>
        <v>20791.698354583306</v>
      </c>
    </row>
    <row r="12051" spans="1:9" x14ac:dyDescent="0.35">
      <c r="A12051" t="s">
        <v>242</v>
      </c>
      <c r="B12051" s="1">
        <v>44922</v>
      </c>
      <c r="C12051" s="3">
        <f>VLOOKUP(A12051,'PY SIC'!$A$1:$C$332,3,0)*VLOOKUP(B12051,'Current %'!$A$1:$G$24,7,0)</f>
        <v>12650.848130701976</v>
      </c>
      <c r="D12051" t="s">
        <v>341</v>
      </c>
      <c r="G12051">
        <f>VLOOKUP(A12051,'PY SIC'!$A$1:$C$331,3,0)</f>
        <v>261673.58594778457</v>
      </c>
      <c r="H12051">
        <f>VLOOKUP(B12051,'Current %'!$A$1:$G$24,7,0)</f>
        <v>4.8345911892025577E-2</v>
      </c>
      <c r="I12051">
        <f t="shared" si="190"/>
        <v>12650.848130701976</v>
      </c>
    </row>
    <row r="12052" spans="1:9" x14ac:dyDescent="0.35">
      <c r="A12052" t="s">
        <v>126</v>
      </c>
      <c r="B12052" s="1">
        <v>44922</v>
      </c>
      <c r="C12052" s="3">
        <f>VLOOKUP(A12052,'PY SIC'!$A$1:$C$332,3,0)*VLOOKUP(B12052,'Current %'!$A$1:$G$24,7,0)</f>
        <v>74467.697800731548</v>
      </c>
      <c r="D12052" t="s">
        <v>341</v>
      </c>
      <c r="G12052">
        <f>VLOOKUP(A12052,'PY SIC'!$A$1:$C$331,3,0)</f>
        <v>1540310.1293661736</v>
      </c>
      <c r="H12052">
        <f>VLOOKUP(B12052,'Current %'!$A$1:$G$24,7,0)</f>
        <v>4.8345911892025577E-2</v>
      </c>
      <c r="I12052">
        <f t="shared" si="190"/>
        <v>74467.697800731548</v>
      </c>
    </row>
    <row r="12053" spans="1:9" x14ac:dyDescent="0.35">
      <c r="A12053" t="s">
        <v>165</v>
      </c>
      <c r="B12053" s="1">
        <v>44922</v>
      </c>
      <c r="C12053" s="3">
        <f>VLOOKUP(A12053,'PY SIC'!$A$1:$C$332,3,0)*VLOOKUP(B12053,'Current %'!$A$1:$G$24,7,0)</f>
        <v>82551.605348055629</v>
      </c>
      <c r="D12053" t="s">
        <v>341</v>
      </c>
      <c r="G12053">
        <f>VLOOKUP(A12053,'PY SIC'!$A$1:$C$331,3,0)</f>
        <v>1707519.873291957</v>
      </c>
      <c r="H12053">
        <f>VLOOKUP(B12053,'Current %'!$A$1:$G$24,7,0)</f>
        <v>4.8345911892025577E-2</v>
      </c>
      <c r="I12053">
        <f t="shared" si="190"/>
        <v>82551.605348055629</v>
      </c>
    </row>
    <row r="12054" spans="1:9" x14ac:dyDescent="0.35">
      <c r="A12054" t="s">
        <v>51</v>
      </c>
      <c r="B12054" s="1">
        <v>44922</v>
      </c>
      <c r="C12054" s="3">
        <f>VLOOKUP(A12054,'PY SIC'!$A$1:$C$332,3,0)*VLOOKUP(B12054,'Current %'!$A$1:$G$24,7,0)</f>
        <v>43724.847325771741</v>
      </c>
      <c r="D12054" t="s">
        <v>341</v>
      </c>
      <c r="G12054">
        <f>VLOOKUP(A12054,'PY SIC'!$A$1:$C$331,3,0)</f>
        <v>904416.64278513566</v>
      </c>
      <c r="H12054">
        <f>VLOOKUP(B12054,'Current %'!$A$1:$G$24,7,0)</f>
        <v>4.8345911892025577E-2</v>
      </c>
      <c r="I12054">
        <f t="shared" si="190"/>
        <v>43724.847325771741</v>
      </c>
    </row>
    <row r="12055" spans="1:9" x14ac:dyDescent="0.35">
      <c r="A12055" t="s">
        <v>13</v>
      </c>
      <c r="B12055" s="1">
        <v>44922</v>
      </c>
      <c r="C12055" s="3">
        <f>VLOOKUP(A12055,'PY SIC'!$A$1:$C$332,3,0)*VLOOKUP(B12055,'Current %'!$A$1:$G$24,7,0)</f>
        <v>12059.39146327826</v>
      </c>
      <c r="D12055" t="s">
        <v>341</v>
      </c>
      <c r="G12055">
        <f>VLOOKUP(A12055,'PY SIC'!$A$1:$C$331,3,0)</f>
        <v>249439.73526058154</v>
      </c>
      <c r="H12055">
        <f>VLOOKUP(B12055,'Current %'!$A$1:$G$24,7,0)</f>
        <v>4.8345911892025577E-2</v>
      </c>
      <c r="I12055">
        <f t="shared" si="190"/>
        <v>12059.39146327826</v>
      </c>
    </row>
    <row r="12056" spans="1:9" x14ac:dyDescent="0.35">
      <c r="A12056" t="s">
        <v>78</v>
      </c>
      <c r="B12056" s="1">
        <v>44922</v>
      </c>
      <c r="C12056" s="3">
        <f>VLOOKUP(A12056,'PY SIC'!$A$1:$C$332,3,0)*VLOOKUP(B12056,'Current %'!$A$1:$G$24,7,0)</f>
        <v>123092.01533414725</v>
      </c>
      <c r="D12056" t="s">
        <v>341</v>
      </c>
      <c r="G12056">
        <f>VLOOKUP(A12056,'PY SIC'!$A$1:$C$331,3,0)</f>
        <v>2546068.7474270328</v>
      </c>
      <c r="H12056">
        <f>VLOOKUP(B12056,'Current %'!$A$1:$G$24,7,0)</f>
        <v>4.8345911892025577E-2</v>
      </c>
      <c r="I12056">
        <f t="shared" si="190"/>
        <v>123092.01533414725</v>
      </c>
    </row>
    <row r="12057" spans="1:9" x14ac:dyDescent="0.35">
      <c r="A12057" t="s">
        <v>194</v>
      </c>
      <c r="B12057" s="1">
        <v>44922</v>
      </c>
      <c r="C12057" s="3">
        <f>VLOOKUP(A12057,'PY SIC'!$A$1:$C$332,3,0)*VLOOKUP(B12057,'Current %'!$A$1:$G$24,7,0)</f>
        <v>6184.6901172314565</v>
      </c>
      <c r="D12057" t="s">
        <v>341</v>
      </c>
      <c r="G12057">
        <f>VLOOKUP(A12057,'PY SIC'!$A$1:$C$331,3,0)</f>
        <v>127925.81368708429</v>
      </c>
      <c r="H12057">
        <f>VLOOKUP(B12057,'Current %'!$A$1:$G$24,7,0)</f>
        <v>4.8345911892025577E-2</v>
      </c>
      <c r="I12057">
        <f t="shared" si="190"/>
        <v>6184.6901172314565</v>
      </c>
    </row>
    <row r="12058" spans="1:9" x14ac:dyDescent="0.35">
      <c r="A12058" t="s">
        <v>115</v>
      </c>
      <c r="B12058" s="1">
        <v>44922</v>
      </c>
      <c r="C12058" s="3">
        <f>VLOOKUP(A12058,'PY SIC'!$A$1:$C$332,3,0)*VLOOKUP(B12058,'Current %'!$A$1:$G$24,7,0)</f>
        <v>46525.481808292265</v>
      </c>
      <c r="D12058" t="s">
        <v>341</v>
      </c>
      <c r="G12058">
        <f>VLOOKUP(A12058,'PY SIC'!$A$1:$C$331,3,0)</f>
        <v>962345.72867714218</v>
      </c>
      <c r="H12058">
        <f>VLOOKUP(B12058,'Current %'!$A$1:$G$24,7,0)</f>
        <v>4.8345911892025577E-2</v>
      </c>
      <c r="I12058">
        <f t="shared" si="190"/>
        <v>46525.481808292265</v>
      </c>
    </row>
    <row r="12059" spans="1:9" x14ac:dyDescent="0.35">
      <c r="A12059" t="s">
        <v>52</v>
      </c>
      <c r="B12059" s="1">
        <v>44922</v>
      </c>
      <c r="C12059" s="3">
        <f>VLOOKUP(A12059,'PY SIC'!$A$1:$C$332,3,0)*VLOOKUP(B12059,'Current %'!$A$1:$G$24,7,0)</f>
        <v>22338.393940997314</v>
      </c>
      <c r="D12059" t="s">
        <v>341</v>
      </c>
      <c r="G12059">
        <f>VLOOKUP(A12059,'PY SIC'!$A$1:$C$331,3,0)</f>
        <v>462053.42017102218</v>
      </c>
      <c r="H12059">
        <f>VLOOKUP(B12059,'Current %'!$A$1:$G$24,7,0)</f>
        <v>4.8345911892025577E-2</v>
      </c>
      <c r="I12059">
        <f t="shared" si="190"/>
        <v>22338.393940997314</v>
      </c>
    </row>
    <row r="12060" spans="1:9" x14ac:dyDescent="0.35">
      <c r="A12060" t="s">
        <v>88</v>
      </c>
      <c r="B12060" s="1">
        <v>44922</v>
      </c>
      <c r="C12060" s="3">
        <f>VLOOKUP(A12060,'PY SIC'!$A$1:$C$332,3,0)*VLOOKUP(B12060,'Current %'!$A$1:$G$24,7,0)</f>
        <v>20673.189393720622</v>
      </c>
      <c r="D12060" t="s">
        <v>341</v>
      </c>
      <c r="G12060">
        <f>VLOOKUP(A12060,'PY SIC'!$A$1:$C$331,3,0)</f>
        <v>427609.87609234784</v>
      </c>
      <c r="H12060">
        <f>VLOOKUP(B12060,'Current %'!$A$1:$G$24,7,0)</f>
        <v>4.8345911892025577E-2</v>
      </c>
      <c r="I12060">
        <f t="shared" si="190"/>
        <v>20673.189393720622</v>
      </c>
    </row>
    <row r="12061" spans="1:9" x14ac:dyDescent="0.35">
      <c r="A12061" t="s">
        <v>101</v>
      </c>
      <c r="B12061" s="1">
        <v>44922</v>
      </c>
      <c r="C12061" s="3">
        <f>VLOOKUP(A12061,'PY SIC'!$A$1:$C$332,3,0)*VLOOKUP(B12061,'Current %'!$A$1:$G$24,7,0)</f>
        <v>18310.662199976905</v>
      </c>
      <c r="D12061" t="s">
        <v>341</v>
      </c>
      <c r="G12061">
        <f>VLOOKUP(A12061,'PY SIC'!$A$1:$C$331,3,0)</f>
        <v>378742.72060213552</v>
      </c>
      <c r="H12061">
        <f>VLOOKUP(B12061,'Current %'!$A$1:$G$24,7,0)</f>
        <v>4.8345911892025577E-2</v>
      </c>
      <c r="I12061">
        <f t="shared" si="190"/>
        <v>18310.662199976905</v>
      </c>
    </row>
    <row r="12062" spans="1:9" x14ac:dyDescent="0.35">
      <c r="A12062" t="s">
        <v>224</v>
      </c>
      <c r="B12062" s="1">
        <v>44922</v>
      </c>
      <c r="C12062" s="3">
        <f>VLOOKUP(A12062,'PY SIC'!$A$1:$C$332,3,0)*VLOOKUP(B12062,'Current %'!$A$1:$G$24,7,0)</f>
        <v>94128.630459016465</v>
      </c>
      <c r="D12062" t="s">
        <v>341</v>
      </c>
      <c r="G12062">
        <f>VLOOKUP(A12062,'PY SIC'!$A$1:$C$331,3,0)</f>
        <v>1946982.2116343726</v>
      </c>
      <c r="H12062">
        <f>VLOOKUP(B12062,'Current %'!$A$1:$G$24,7,0)</f>
        <v>4.8345911892025577E-2</v>
      </c>
      <c r="I12062">
        <f t="shared" si="190"/>
        <v>94128.630459016465</v>
      </c>
    </row>
    <row r="12063" spans="1:9" x14ac:dyDescent="0.35">
      <c r="A12063" t="s">
        <v>79</v>
      </c>
      <c r="B12063" s="1">
        <v>44922</v>
      </c>
      <c r="C12063" s="3">
        <f>VLOOKUP(A12063,'PY SIC'!$A$1:$C$332,3,0)*VLOOKUP(B12063,'Current %'!$A$1:$G$24,7,0)</f>
        <v>83616.555181964053</v>
      </c>
      <c r="D12063" t="s">
        <v>341</v>
      </c>
      <c r="G12063">
        <f>VLOOKUP(A12063,'PY SIC'!$A$1:$C$331,3,0)</f>
        <v>1729547.5855065256</v>
      </c>
      <c r="H12063">
        <f>VLOOKUP(B12063,'Current %'!$A$1:$G$24,7,0)</f>
        <v>4.8345911892025577E-2</v>
      </c>
      <c r="I12063">
        <f t="shared" si="190"/>
        <v>83616.555181964053</v>
      </c>
    </row>
    <row r="12064" spans="1:9" x14ac:dyDescent="0.35">
      <c r="A12064" t="s">
        <v>53</v>
      </c>
      <c r="B12064" s="1">
        <v>44922</v>
      </c>
      <c r="C12064" s="3">
        <f>VLOOKUP(A12064,'PY SIC'!$A$1:$C$332,3,0)*VLOOKUP(B12064,'Current %'!$A$1:$G$24,7,0)</f>
        <v>31037.714421669538</v>
      </c>
      <c r="D12064" t="s">
        <v>341</v>
      </c>
      <c r="G12064">
        <f>VLOOKUP(A12064,'PY SIC'!$A$1:$C$331,3,0)</f>
        <v>641992.53270862508</v>
      </c>
      <c r="H12064">
        <f>VLOOKUP(B12064,'Current %'!$A$1:$G$24,7,0)</f>
        <v>4.8345911892025577E-2</v>
      </c>
      <c r="I12064">
        <f t="shared" si="190"/>
        <v>31037.714421669538</v>
      </c>
    </row>
    <row r="12065" spans="1:9" x14ac:dyDescent="0.35">
      <c r="A12065" t="s">
        <v>89</v>
      </c>
      <c r="B12065" s="1">
        <v>44922</v>
      </c>
      <c r="C12065" s="3">
        <f>VLOOKUP(A12065,'PY SIC'!$A$1:$C$332,3,0)*VLOOKUP(B12065,'Current %'!$A$1:$G$24,7,0)</f>
        <v>149712.08823284993</v>
      </c>
      <c r="D12065" t="s">
        <v>341</v>
      </c>
      <c r="G12065">
        <f>VLOOKUP(A12065,'PY SIC'!$A$1:$C$331,3,0)</f>
        <v>3096685.5805142899</v>
      </c>
      <c r="H12065">
        <f>VLOOKUP(B12065,'Current %'!$A$1:$G$24,7,0)</f>
        <v>4.8345911892025577E-2</v>
      </c>
      <c r="I12065">
        <f t="shared" si="190"/>
        <v>149712.08823284993</v>
      </c>
    </row>
    <row r="12066" spans="1:9" x14ac:dyDescent="0.35">
      <c r="A12066" t="s">
        <v>127</v>
      </c>
      <c r="B12066" s="1">
        <v>44922</v>
      </c>
      <c r="C12066" s="3">
        <f>VLOOKUP(A12066,'PY SIC'!$A$1:$C$332,3,0)*VLOOKUP(B12066,'Current %'!$A$1:$G$24,7,0)</f>
        <v>28187.781493817405</v>
      </c>
      <c r="D12066" t="s">
        <v>341</v>
      </c>
      <c r="G12066">
        <f>VLOOKUP(A12066,'PY SIC'!$A$1:$C$331,3,0)</f>
        <v>583043.74435570103</v>
      </c>
      <c r="H12066">
        <f>VLOOKUP(B12066,'Current %'!$A$1:$G$24,7,0)</f>
        <v>4.8345911892025577E-2</v>
      </c>
      <c r="I12066">
        <f t="shared" si="190"/>
        <v>28187.781493817405</v>
      </c>
    </row>
    <row r="12067" spans="1:9" x14ac:dyDescent="0.35">
      <c r="A12067" t="s">
        <v>90</v>
      </c>
      <c r="B12067" s="1">
        <v>44922</v>
      </c>
      <c r="C12067" s="3">
        <f>VLOOKUP(A12067,'PY SIC'!$A$1:$C$332,3,0)*VLOOKUP(B12067,'Current %'!$A$1:$G$24,7,0)</f>
        <v>129796.32393357404</v>
      </c>
      <c r="D12067" t="s">
        <v>341</v>
      </c>
      <c r="G12067">
        <f>VLOOKUP(A12067,'PY SIC'!$A$1:$C$331,3,0)</f>
        <v>2684742.4912256813</v>
      </c>
      <c r="H12067">
        <f>VLOOKUP(B12067,'Current %'!$A$1:$G$24,7,0)</f>
        <v>4.8345911892025577E-2</v>
      </c>
      <c r="I12067">
        <f t="shared" si="190"/>
        <v>129796.32393357404</v>
      </c>
    </row>
    <row r="12068" spans="1:9" x14ac:dyDescent="0.35">
      <c r="A12068" t="s">
        <v>91</v>
      </c>
      <c r="B12068" s="1">
        <v>44922</v>
      </c>
      <c r="C12068" s="3">
        <f>VLOOKUP(A12068,'PY SIC'!$A$1:$C$332,3,0)*VLOOKUP(B12068,'Current %'!$A$1:$G$24,7,0)</f>
        <v>155831.22575559426</v>
      </c>
      <c r="D12068" t="s">
        <v>341</v>
      </c>
      <c r="G12068">
        <f>VLOOKUP(A12068,'PY SIC'!$A$1:$C$331,3,0)</f>
        <v>3223255.4864953919</v>
      </c>
      <c r="H12068">
        <f>VLOOKUP(B12068,'Current %'!$A$1:$G$24,7,0)</f>
        <v>4.8345911892025577E-2</v>
      </c>
      <c r="I12068">
        <f t="shared" si="190"/>
        <v>155831.22575559426</v>
      </c>
    </row>
    <row r="12069" spans="1:9" x14ac:dyDescent="0.35">
      <c r="A12069" t="s">
        <v>14</v>
      </c>
      <c r="B12069" s="1">
        <v>44922</v>
      </c>
      <c r="C12069" s="3">
        <f>VLOOKUP(A12069,'PY SIC'!$A$1:$C$332,3,0)*VLOOKUP(B12069,'Current %'!$A$1:$G$24,7,0)</f>
        <v>525.79887709394836</v>
      </c>
      <c r="D12069" t="s">
        <v>341</v>
      </c>
      <c r="G12069">
        <f>VLOOKUP(A12069,'PY SIC'!$A$1:$C$331,3,0)</f>
        <v>10875.767081780421</v>
      </c>
      <c r="H12069">
        <f>VLOOKUP(B12069,'Current %'!$A$1:$G$24,7,0)</f>
        <v>4.8345911892025577E-2</v>
      </c>
      <c r="I12069">
        <f t="shared" si="190"/>
        <v>525.79887709394836</v>
      </c>
    </row>
    <row r="12070" spans="1:9" x14ac:dyDescent="0.35">
      <c r="A12070" t="s">
        <v>30</v>
      </c>
      <c r="B12070" s="1">
        <v>44922</v>
      </c>
      <c r="C12070" s="3">
        <f>VLOOKUP(A12070,'PY SIC'!$A$1:$C$332,3,0)*VLOOKUP(B12070,'Current %'!$A$1:$G$24,7,0)</f>
        <v>2600.093358352402</v>
      </c>
      <c r="D12070" t="s">
        <v>341</v>
      </c>
      <c r="G12070">
        <f>VLOOKUP(A12070,'PY SIC'!$A$1:$C$331,3,0)</f>
        <v>53781.038697943659</v>
      </c>
      <c r="H12070">
        <f>VLOOKUP(B12070,'Current %'!$A$1:$G$24,7,0)</f>
        <v>4.8345911892025577E-2</v>
      </c>
      <c r="I12070">
        <f t="shared" si="190"/>
        <v>2600.093358352402</v>
      </c>
    </row>
    <row r="12071" spans="1:9" x14ac:dyDescent="0.35">
      <c r="A12071" t="s">
        <v>225</v>
      </c>
      <c r="B12071" s="1">
        <v>44922</v>
      </c>
      <c r="C12071" s="3">
        <f>VLOOKUP(A12071,'PY SIC'!$A$1:$C$332,3,0)*VLOOKUP(B12071,'Current %'!$A$1:$G$24,7,0)</f>
        <v>94807.195406593717</v>
      </c>
      <c r="D12071" t="s">
        <v>341</v>
      </c>
      <c r="G12071">
        <f>VLOOKUP(A12071,'PY SIC'!$A$1:$C$331,3,0)</f>
        <v>1961017.8336967453</v>
      </c>
      <c r="H12071">
        <f>VLOOKUP(B12071,'Current %'!$A$1:$G$24,7,0)</f>
        <v>4.8345911892025577E-2</v>
      </c>
      <c r="I12071">
        <f t="shared" si="190"/>
        <v>94807.195406593717</v>
      </c>
    </row>
    <row r="12072" spans="1:9" x14ac:dyDescent="0.35">
      <c r="A12072" t="s">
        <v>307</v>
      </c>
      <c r="B12072" s="1">
        <v>44922</v>
      </c>
      <c r="C12072" s="3">
        <f>VLOOKUP(A12072,'PY SIC'!$A$1:$C$332,3,0)*VLOOKUP(B12072,'Current %'!$A$1:$G$24,7,0)</f>
        <v>48234.943192742008</v>
      </c>
      <c r="D12072" t="s">
        <v>341</v>
      </c>
      <c r="G12072">
        <f>VLOOKUP(A12072,'PY SIC'!$A$1:$C$331,3,0)</f>
        <v>997704.69322139584</v>
      </c>
      <c r="H12072">
        <f>VLOOKUP(B12072,'Current %'!$A$1:$G$24,7,0)</f>
        <v>4.8345911892025577E-2</v>
      </c>
      <c r="I12072">
        <f t="shared" si="190"/>
        <v>48234.943192742008</v>
      </c>
    </row>
    <row r="12073" spans="1:9" x14ac:dyDescent="0.35">
      <c r="A12073" t="s">
        <v>54</v>
      </c>
      <c r="B12073" s="1">
        <v>44922</v>
      </c>
      <c r="C12073" s="3">
        <f>VLOOKUP(A12073,'PY SIC'!$A$1:$C$332,3,0)*VLOOKUP(B12073,'Current %'!$A$1:$G$24,7,0)</f>
        <v>88180.789059615578</v>
      </c>
      <c r="D12073" t="s">
        <v>341</v>
      </c>
      <c r="G12073">
        <f>VLOOKUP(A12073,'PY SIC'!$A$1:$C$331,3,0)</f>
        <v>1823955.4412905916</v>
      </c>
      <c r="H12073">
        <f>VLOOKUP(B12073,'Current %'!$A$1:$G$24,7,0)</f>
        <v>4.8345911892025577E-2</v>
      </c>
      <c r="I12073">
        <f t="shared" si="190"/>
        <v>88180.789059615578</v>
      </c>
    </row>
    <row r="12074" spans="1:9" x14ac:dyDescent="0.35">
      <c r="A12074" t="s">
        <v>102</v>
      </c>
      <c r="B12074" s="1">
        <v>44922</v>
      </c>
      <c r="C12074" s="3">
        <f>VLOOKUP(A12074,'PY SIC'!$A$1:$C$332,3,0)*VLOOKUP(B12074,'Current %'!$A$1:$G$24,7,0)</f>
        <v>69925.77379058073</v>
      </c>
      <c r="D12074" t="s">
        <v>341</v>
      </c>
      <c r="G12074">
        <f>VLOOKUP(A12074,'PY SIC'!$A$1:$C$331,3,0)</f>
        <v>1446363.7369536234</v>
      </c>
      <c r="H12074">
        <f>VLOOKUP(B12074,'Current %'!$A$1:$G$24,7,0)</f>
        <v>4.8345911892025577E-2</v>
      </c>
      <c r="I12074">
        <f t="shared" si="190"/>
        <v>69925.77379058073</v>
      </c>
    </row>
    <row r="12075" spans="1:9" x14ac:dyDescent="0.35">
      <c r="A12075" t="s">
        <v>31</v>
      </c>
      <c r="B12075" s="1">
        <v>44922</v>
      </c>
      <c r="C12075" s="3">
        <f>VLOOKUP(A12075,'PY SIC'!$A$1:$C$332,3,0)*VLOOKUP(B12075,'Current %'!$A$1:$G$24,7,0)</f>
        <v>3480.5680892341284</v>
      </c>
      <c r="D12075" t="s">
        <v>341</v>
      </c>
      <c r="G12075">
        <f>VLOOKUP(A12075,'PY SIC'!$A$1:$C$331,3,0)</f>
        <v>71993.017672466973</v>
      </c>
      <c r="H12075">
        <f>VLOOKUP(B12075,'Current %'!$A$1:$G$24,7,0)</f>
        <v>4.8345911892025577E-2</v>
      </c>
      <c r="I12075">
        <f t="shared" si="190"/>
        <v>3480.5680892341284</v>
      </c>
    </row>
    <row r="12076" spans="1:9" x14ac:dyDescent="0.35">
      <c r="A12076" t="s">
        <v>103</v>
      </c>
      <c r="B12076" s="1">
        <v>44922</v>
      </c>
      <c r="C12076" s="3">
        <f>VLOOKUP(A12076,'PY SIC'!$A$1:$C$332,3,0)*VLOOKUP(B12076,'Current %'!$A$1:$G$24,7,0)</f>
        <v>79007.172807141236</v>
      </c>
      <c r="D12076" t="s">
        <v>341</v>
      </c>
      <c r="G12076">
        <f>VLOOKUP(A12076,'PY SIC'!$A$1:$C$331,3,0)</f>
        <v>1634205.8659187909</v>
      </c>
      <c r="H12076">
        <f>VLOOKUP(B12076,'Current %'!$A$1:$G$24,7,0)</f>
        <v>4.8345911892025577E-2</v>
      </c>
      <c r="I12076">
        <f t="shared" si="190"/>
        <v>79007.172807141236</v>
      </c>
    </row>
    <row r="12077" spans="1:9" x14ac:dyDescent="0.35">
      <c r="A12077" t="s">
        <v>226</v>
      </c>
      <c r="B12077" s="1">
        <v>44922</v>
      </c>
      <c r="C12077" s="3">
        <f>VLOOKUP(A12077,'PY SIC'!$A$1:$C$332,3,0)*VLOOKUP(B12077,'Current %'!$A$1:$G$24,7,0)</f>
        <v>525.90017679419657</v>
      </c>
      <c r="D12077" t="s">
        <v>341</v>
      </c>
      <c r="G12077">
        <f>VLOOKUP(A12077,'PY SIC'!$A$1:$C$331,3,0)</f>
        <v>10877.862392351342</v>
      </c>
      <c r="H12077">
        <f>VLOOKUP(B12077,'Current %'!$A$1:$G$24,7,0)</f>
        <v>4.8345911892025577E-2</v>
      </c>
      <c r="I12077">
        <f t="shared" si="190"/>
        <v>525.90017679419657</v>
      </c>
    </row>
    <row r="12078" spans="1:9" x14ac:dyDescent="0.35">
      <c r="A12078" t="s">
        <v>227</v>
      </c>
      <c r="B12078" s="1">
        <v>44922</v>
      </c>
      <c r="C12078" s="3">
        <f>VLOOKUP(A12078,'PY SIC'!$A$1:$C$332,3,0)*VLOOKUP(B12078,'Current %'!$A$1:$G$24,7,0)</f>
        <v>91628.632892936206</v>
      </c>
      <c r="D12078" t="s">
        <v>341</v>
      </c>
      <c r="G12078">
        <f>VLOOKUP(A12078,'PY SIC'!$A$1:$C$331,3,0)</f>
        <v>1895271.5815471029</v>
      </c>
      <c r="H12078">
        <f>VLOOKUP(B12078,'Current %'!$A$1:$G$24,7,0)</f>
        <v>4.8345911892025577E-2</v>
      </c>
      <c r="I12078">
        <f t="shared" si="190"/>
        <v>91628.632892936206</v>
      </c>
    </row>
    <row r="12079" spans="1:9" x14ac:dyDescent="0.35">
      <c r="A12079" t="s">
        <v>80</v>
      </c>
      <c r="B12079" s="1">
        <v>44922</v>
      </c>
      <c r="C12079" s="3">
        <f>VLOOKUP(A12079,'PY SIC'!$A$1:$C$332,3,0)*VLOOKUP(B12079,'Current %'!$A$1:$G$24,7,0)</f>
        <v>175920.73740832397</v>
      </c>
      <c r="D12079" t="s">
        <v>341</v>
      </c>
      <c r="G12079">
        <f>VLOOKUP(A12079,'PY SIC'!$A$1:$C$331,3,0)</f>
        <v>3638792.4133320823</v>
      </c>
      <c r="H12079">
        <f>VLOOKUP(B12079,'Current %'!$A$1:$G$24,7,0)</f>
        <v>4.8345911892025577E-2</v>
      </c>
      <c r="I12079">
        <f t="shared" si="190"/>
        <v>175920.73740832397</v>
      </c>
    </row>
    <row r="12080" spans="1:9" x14ac:dyDescent="0.35">
      <c r="A12080" t="s">
        <v>243</v>
      </c>
      <c r="B12080" s="1">
        <v>44922</v>
      </c>
      <c r="C12080" s="3">
        <f>VLOOKUP(A12080,'PY SIC'!$A$1:$C$332,3,0)*VLOOKUP(B12080,'Current %'!$A$1:$G$24,7,0)</f>
        <v>28951.571215032669</v>
      </c>
      <c r="D12080" t="s">
        <v>341</v>
      </c>
      <c r="G12080">
        <f>VLOOKUP(A12080,'PY SIC'!$A$1:$C$331,3,0)</f>
        <v>598842.17883183807</v>
      </c>
      <c r="H12080">
        <f>VLOOKUP(B12080,'Current %'!$A$1:$G$24,7,0)</f>
        <v>4.8345911892025577E-2</v>
      </c>
      <c r="I12080">
        <f t="shared" si="190"/>
        <v>28951.571215032669</v>
      </c>
    </row>
    <row r="12081" spans="1:9" x14ac:dyDescent="0.35">
      <c r="A12081" t="s">
        <v>128</v>
      </c>
      <c r="B12081" s="1">
        <v>44922</v>
      </c>
      <c r="C12081" s="3">
        <f>VLOOKUP(A12081,'PY SIC'!$A$1:$C$332,3,0)*VLOOKUP(B12081,'Current %'!$A$1:$G$24,7,0)</f>
        <v>34733.545487113261</v>
      </c>
      <c r="D12081" t="s">
        <v>341</v>
      </c>
      <c r="G12081">
        <f>VLOOKUP(A12081,'PY SIC'!$A$1:$C$331,3,0)</f>
        <v>718438.10836966324</v>
      </c>
      <c r="H12081">
        <f>VLOOKUP(B12081,'Current %'!$A$1:$G$24,7,0)</f>
        <v>4.8345911892025577E-2</v>
      </c>
      <c r="I12081">
        <f t="shared" si="190"/>
        <v>34733.545487113261</v>
      </c>
    </row>
    <row r="12082" spans="1:9" x14ac:dyDescent="0.35">
      <c r="A12082" t="s">
        <v>92</v>
      </c>
      <c r="B12082" s="1">
        <v>44922</v>
      </c>
      <c r="C12082" s="3">
        <f>VLOOKUP(A12082,'PY SIC'!$A$1:$C$332,3,0)*VLOOKUP(B12082,'Current %'!$A$1:$G$24,7,0)</f>
        <v>58348.405819095409</v>
      </c>
      <c r="D12082" t="s">
        <v>341</v>
      </c>
      <c r="G12082">
        <f>VLOOKUP(A12082,'PY SIC'!$A$1:$C$331,3,0)</f>
        <v>1206894.3067908022</v>
      </c>
      <c r="H12082">
        <f>VLOOKUP(B12082,'Current %'!$A$1:$G$24,7,0)</f>
        <v>4.8345911892025577E-2</v>
      </c>
      <c r="I12082">
        <f t="shared" si="190"/>
        <v>58348.405819095409</v>
      </c>
    </row>
    <row r="12083" spans="1:9" x14ac:dyDescent="0.35">
      <c r="A12083" t="s">
        <v>195</v>
      </c>
      <c r="B12083" s="1">
        <v>44922</v>
      </c>
      <c r="C12083" s="3">
        <f>VLOOKUP(A12083,'PY SIC'!$A$1:$C$332,3,0)*VLOOKUP(B12083,'Current %'!$A$1:$G$24,7,0)</f>
        <v>3793.9270235231174</v>
      </c>
      <c r="D12083" t="s">
        <v>341</v>
      </c>
      <c r="G12083">
        <f>VLOOKUP(A12083,'PY SIC'!$A$1:$C$331,3,0)</f>
        <v>78474.619156969653</v>
      </c>
      <c r="H12083">
        <f>VLOOKUP(B12083,'Current %'!$A$1:$G$24,7,0)</f>
        <v>4.8345911892025577E-2</v>
      </c>
      <c r="I12083">
        <f t="shared" si="190"/>
        <v>3793.9270235231174</v>
      </c>
    </row>
    <row r="12084" spans="1:9" x14ac:dyDescent="0.35">
      <c r="A12084" t="s">
        <v>32</v>
      </c>
      <c r="B12084" s="1">
        <v>44922</v>
      </c>
      <c r="C12084" s="3">
        <f>VLOOKUP(A12084,'PY SIC'!$A$1:$C$332,3,0)*VLOOKUP(B12084,'Current %'!$A$1:$G$24,7,0)</f>
        <v>4860.0189837228154</v>
      </c>
      <c r="D12084" t="s">
        <v>341</v>
      </c>
      <c r="G12084">
        <f>VLOOKUP(A12084,'PY SIC'!$A$1:$C$331,3,0)</f>
        <v>100525.95542260217</v>
      </c>
      <c r="H12084">
        <f>VLOOKUP(B12084,'Current %'!$A$1:$G$24,7,0)</f>
        <v>4.8345911892025577E-2</v>
      </c>
      <c r="I12084">
        <f t="shared" si="190"/>
        <v>4860.0189837228154</v>
      </c>
    </row>
    <row r="12085" spans="1:9" x14ac:dyDescent="0.35">
      <c r="A12085" t="s">
        <v>15</v>
      </c>
      <c r="B12085" s="1">
        <v>44922</v>
      </c>
      <c r="C12085" s="3">
        <f>VLOOKUP(A12085,'PY SIC'!$A$1:$C$332,3,0)*VLOOKUP(B12085,'Current %'!$A$1:$G$24,7,0)</f>
        <v>23457.888097571984</v>
      </c>
      <c r="D12085" t="s">
        <v>341</v>
      </c>
      <c r="G12085">
        <f>VLOOKUP(A12085,'PY SIC'!$A$1:$C$331,3,0)</f>
        <v>485209.34200108133</v>
      </c>
      <c r="H12085">
        <f>VLOOKUP(B12085,'Current %'!$A$1:$G$24,7,0)</f>
        <v>4.8345911892025577E-2</v>
      </c>
      <c r="I12085">
        <f t="shared" si="190"/>
        <v>23457.888097571984</v>
      </c>
    </row>
    <row r="12086" spans="1:9" x14ac:dyDescent="0.35">
      <c r="A12086" t="s">
        <v>116</v>
      </c>
      <c r="B12086" s="1">
        <v>44922</v>
      </c>
      <c r="C12086" s="3">
        <f>VLOOKUP(A12086,'PY SIC'!$A$1:$C$332,3,0)*VLOOKUP(B12086,'Current %'!$A$1:$G$24,7,0)</f>
        <v>84361.387944439528</v>
      </c>
      <c r="D12086" t="s">
        <v>341</v>
      </c>
      <c r="G12086">
        <f>VLOOKUP(A12086,'PY SIC'!$A$1:$C$331,3,0)</f>
        <v>1744953.9090885269</v>
      </c>
      <c r="H12086">
        <f>VLOOKUP(B12086,'Current %'!$A$1:$G$24,7,0)</f>
        <v>4.8345911892025577E-2</v>
      </c>
      <c r="I12086">
        <f t="shared" si="190"/>
        <v>84361.387944439528</v>
      </c>
    </row>
    <row r="12087" spans="1:9" x14ac:dyDescent="0.35">
      <c r="A12087" t="s">
        <v>81</v>
      </c>
      <c r="B12087" s="1">
        <v>44922</v>
      </c>
      <c r="C12087" s="3">
        <f>VLOOKUP(A12087,'PY SIC'!$A$1:$C$332,3,0)*VLOOKUP(B12087,'Current %'!$A$1:$G$24,7,0)</f>
        <v>70076.312937433308</v>
      </c>
      <c r="D12087" t="s">
        <v>341</v>
      </c>
      <c r="G12087">
        <f>VLOOKUP(A12087,'PY SIC'!$A$1:$C$331,3,0)</f>
        <v>1449477.5296397305</v>
      </c>
      <c r="H12087">
        <f>VLOOKUP(B12087,'Current %'!$A$1:$G$24,7,0)</f>
        <v>4.8345911892025577E-2</v>
      </c>
      <c r="I12087">
        <f t="shared" si="190"/>
        <v>70076.312937433308</v>
      </c>
    </row>
    <row r="12088" spans="1:9" x14ac:dyDescent="0.35">
      <c r="A12088" t="s">
        <v>166</v>
      </c>
      <c r="B12088" s="1">
        <v>44922</v>
      </c>
      <c r="C12088" s="3">
        <f>VLOOKUP(A12088,'PY SIC'!$A$1:$C$332,3,0)*VLOOKUP(B12088,'Current %'!$A$1:$G$24,7,0)</f>
        <v>280.95026590263274</v>
      </c>
      <c r="D12088" t="s">
        <v>341</v>
      </c>
      <c r="G12088">
        <f>VLOOKUP(A12088,'PY SIC'!$A$1:$C$331,3,0)</f>
        <v>5811.2517668525788</v>
      </c>
      <c r="H12088">
        <f>VLOOKUP(B12088,'Current %'!$A$1:$G$24,7,0)</f>
        <v>4.8345911892025577E-2</v>
      </c>
      <c r="I12088">
        <f t="shared" si="190"/>
        <v>280.95026590263274</v>
      </c>
    </row>
    <row r="12089" spans="1:9" x14ac:dyDescent="0.35">
      <c r="A12089" t="s">
        <v>93</v>
      </c>
      <c r="B12089" s="1">
        <v>44922</v>
      </c>
      <c r="C12089" s="3">
        <f>VLOOKUP(A12089,'PY SIC'!$A$1:$C$332,3,0)*VLOOKUP(B12089,'Current %'!$A$1:$G$24,7,0)</f>
        <v>44376.58566371911</v>
      </c>
      <c r="D12089" t="s">
        <v>341</v>
      </c>
      <c r="G12089">
        <f>VLOOKUP(A12089,'PY SIC'!$A$1:$C$331,3,0)</f>
        <v>917897.37595245999</v>
      </c>
      <c r="H12089">
        <f>VLOOKUP(B12089,'Current %'!$A$1:$G$24,7,0)</f>
        <v>4.8345911892025577E-2</v>
      </c>
      <c r="I12089">
        <f t="shared" si="190"/>
        <v>44376.58566371911</v>
      </c>
    </row>
    <row r="12090" spans="1:9" x14ac:dyDescent="0.35">
      <c r="A12090" t="s">
        <v>55</v>
      </c>
      <c r="B12090" s="1">
        <v>44922</v>
      </c>
      <c r="C12090" s="3">
        <f>VLOOKUP(A12090,'PY SIC'!$A$1:$C$332,3,0)*VLOOKUP(B12090,'Current %'!$A$1:$G$24,7,0)</f>
        <v>34626.715491142262</v>
      </c>
      <c r="D12090" t="s">
        <v>341</v>
      </c>
      <c r="G12090">
        <f>VLOOKUP(A12090,'PY SIC'!$A$1:$C$331,3,0)</f>
        <v>716228.40765681723</v>
      </c>
      <c r="H12090">
        <f>VLOOKUP(B12090,'Current %'!$A$1:$G$24,7,0)</f>
        <v>4.8345911892025577E-2</v>
      </c>
      <c r="I12090">
        <f t="shared" si="190"/>
        <v>34626.715491142262</v>
      </c>
    </row>
    <row r="12091" spans="1:9" x14ac:dyDescent="0.35">
      <c r="A12091" t="s">
        <v>244</v>
      </c>
      <c r="B12091" s="1">
        <v>44922</v>
      </c>
      <c r="C12091" s="3">
        <f>VLOOKUP(A12091,'PY SIC'!$A$1:$C$332,3,0)*VLOOKUP(B12091,'Current %'!$A$1:$G$24,7,0)</f>
        <v>105476.2306730369</v>
      </c>
      <c r="D12091" t="s">
        <v>341</v>
      </c>
      <c r="G12091">
        <f>VLOOKUP(A12091,'PY SIC'!$A$1:$C$331,3,0)</f>
        <v>2181699.0629653363</v>
      </c>
      <c r="H12091">
        <f>VLOOKUP(B12091,'Current %'!$A$1:$G$24,7,0)</f>
        <v>4.8345911892025577E-2</v>
      </c>
      <c r="I12091">
        <f t="shared" si="190"/>
        <v>105476.2306730369</v>
      </c>
    </row>
    <row r="12092" spans="1:9" x14ac:dyDescent="0.35">
      <c r="A12092" t="s">
        <v>167</v>
      </c>
      <c r="B12092" s="1">
        <v>44922</v>
      </c>
      <c r="C12092" s="3">
        <f>VLOOKUP(A12092,'PY SIC'!$A$1:$C$332,3,0)*VLOOKUP(B12092,'Current %'!$A$1:$G$24,7,0)</f>
        <v>29488.432909940409</v>
      </c>
      <c r="D12092" t="s">
        <v>341</v>
      </c>
      <c r="G12092">
        <f>VLOOKUP(A12092,'PY SIC'!$A$1:$C$331,3,0)</f>
        <v>609946.77224827325</v>
      </c>
      <c r="H12092">
        <f>VLOOKUP(B12092,'Current %'!$A$1:$G$24,7,0)</f>
        <v>4.8345911892025577E-2</v>
      </c>
      <c r="I12092">
        <f t="shared" si="190"/>
        <v>29488.432909940409</v>
      </c>
    </row>
    <row r="12093" spans="1:9" x14ac:dyDescent="0.35">
      <c r="A12093" t="s">
        <v>129</v>
      </c>
      <c r="B12093" s="1">
        <v>44922</v>
      </c>
      <c r="C12093" s="3">
        <f>VLOOKUP(A12093,'PY SIC'!$A$1:$C$332,3,0)*VLOOKUP(B12093,'Current %'!$A$1:$G$24,7,0)</f>
        <v>32532.387602680508</v>
      </c>
      <c r="D12093" t="s">
        <v>341</v>
      </c>
      <c r="G12093">
        <f>VLOOKUP(A12093,'PY SIC'!$A$1:$C$331,3,0)</f>
        <v>672908.75959351938</v>
      </c>
      <c r="H12093">
        <f>VLOOKUP(B12093,'Current %'!$A$1:$G$24,7,0)</f>
        <v>4.8345911892025577E-2</v>
      </c>
      <c r="I12093">
        <f t="shared" si="190"/>
        <v>32532.387602680508</v>
      </c>
    </row>
    <row r="12094" spans="1:9" x14ac:dyDescent="0.35">
      <c r="A12094" t="s">
        <v>16</v>
      </c>
      <c r="B12094" s="1">
        <v>44922</v>
      </c>
      <c r="C12094" s="3">
        <f>VLOOKUP(A12094,'PY SIC'!$A$1:$C$332,3,0)*VLOOKUP(B12094,'Current %'!$A$1:$G$24,7,0)</f>
        <v>393.33393445094731</v>
      </c>
      <c r="D12094" t="s">
        <v>341</v>
      </c>
      <c r="G12094">
        <f>VLOOKUP(A12094,'PY SIC'!$A$1:$C$331,3,0)</f>
        <v>8135.8261548444561</v>
      </c>
      <c r="H12094">
        <f>VLOOKUP(B12094,'Current %'!$A$1:$G$24,7,0)</f>
        <v>4.8345911892025577E-2</v>
      </c>
      <c r="I12094">
        <f t="shared" si="190"/>
        <v>393.33393445094731</v>
      </c>
    </row>
    <row r="12095" spans="1:9" x14ac:dyDescent="0.35">
      <c r="A12095" t="s">
        <v>245</v>
      </c>
      <c r="B12095" s="1">
        <v>44922</v>
      </c>
      <c r="C12095" s="3">
        <f>VLOOKUP(A12095,'PY SIC'!$A$1:$C$332,3,0)*VLOOKUP(B12095,'Current %'!$A$1:$G$24,7,0)</f>
        <v>190216.87133700176</v>
      </c>
      <c r="D12095" t="s">
        <v>341</v>
      </c>
      <c r="G12095">
        <f>VLOOKUP(A12095,'PY SIC'!$A$1:$C$331,3,0)</f>
        <v>3934497.5385266673</v>
      </c>
      <c r="H12095">
        <f>VLOOKUP(B12095,'Current %'!$A$1:$G$24,7,0)</f>
        <v>4.8345911892025577E-2</v>
      </c>
      <c r="I12095">
        <f t="shared" si="190"/>
        <v>190216.87133700176</v>
      </c>
    </row>
    <row r="12096" spans="1:9" x14ac:dyDescent="0.35">
      <c r="A12096" t="s">
        <v>196</v>
      </c>
      <c r="B12096" s="1">
        <v>44922</v>
      </c>
      <c r="C12096" s="3">
        <f>VLOOKUP(A12096,'PY SIC'!$A$1:$C$332,3,0)*VLOOKUP(B12096,'Current %'!$A$1:$G$24,7,0)</f>
        <v>37030.946435657752</v>
      </c>
      <c r="D12096" t="s">
        <v>341</v>
      </c>
      <c r="G12096">
        <f>VLOOKUP(A12096,'PY SIC'!$A$1:$C$331,3,0)</f>
        <v>765958.17487860494</v>
      </c>
      <c r="H12096">
        <f>VLOOKUP(B12096,'Current %'!$A$1:$G$24,7,0)</f>
        <v>4.8345911892025577E-2</v>
      </c>
      <c r="I12096">
        <f t="shared" si="190"/>
        <v>37030.946435657752</v>
      </c>
    </row>
    <row r="12097" spans="1:9" x14ac:dyDescent="0.35">
      <c r="A12097" t="s">
        <v>94</v>
      </c>
      <c r="B12097" s="1">
        <v>44922</v>
      </c>
      <c r="C12097" s="3">
        <f>VLOOKUP(A12097,'PY SIC'!$A$1:$C$332,3,0)*VLOOKUP(B12097,'Current %'!$A$1:$G$24,7,0)</f>
        <v>82239.269429420776</v>
      </c>
      <c r="D12097" t="s">
        <v>341</v>
      </c>
      <c r="G12097">
        <f>VLOOKUP(A12097,'PY SIC'!$A$1:$C$331,3,0)</f>
        <v>1701059.4321416812</v>
      </c>
      <c r="H12097">
        <f>VLOOKUP(B12097,'Current %'!$A$1:$G$24,7,0)</f>
        <v>4.8345911892025577E-2</v>
      </c>
      <c r="I12097">
        <f t="shared" si="190"/>
        <v>82239.269429420776</v>
      </c>
    </row>
    <row r="12098" spans="1:9" x14ac:dyDescent="0.35">
      <c r="A12098" t="s">
        <v>95</v>
      </c>
      <c r="B12098" s="1">
        <v>44922</v>
      </c>
      <c r="C12098" s="3">
        <f>VLOOKUP(A12098,'PY SIC'!$A$1:$C$332,3,0)*VLOOKUP(B12098,'Current %'!$A$1:$G$24,7,0)</f>
        <v>37994.045543477143</v>
      </c>
      <c r="D12098" t="s">
        <v>341</v>
      </c>
      <c r="G12098">
        <f>VLOOKUP(A12098,'PY SIC'!$A$1:$C$331,3,0)</f>
        <v>785879.17895378603</v>
      </c>
      <c r="H12098">
        <f>VLOOKUP(B12098,'Current %'!$A$1:$G$24,7,0)</f>
        <v>4.8345911892025577E-2</v>
      </c>
      <c r="I12098">
        <f t="shared" si="190"/>
        <v>37994.045543477143</v>
      </c>
    </row>
    <row r="12099" spans="1:9" x14ac:dyDescent="0.35">
      <c r="A12099" t="s">
        <v>228</v>
      </c>
      <c r="B12099" s="1">
        <v>44922</v>
      </c>
      <c r="C12099" s="3">
        <f>VLOOKUP(A12099,'PY SIC'!$A$1:$C$332,3,0)*VLOOKUP(B12099,'Current %'!$A$1:$G$24,7,0)</f>
        <v>6200.4060421555841</v>
      </c>
      <c r="D12099" t="s">
        <v>341</v>
      </c>
      <c r="G12099">
        <f>VLOOKUP(A12099,'PY SIC'!$A$1:$C$331,3,0)</f>
        <v>128250.88615565674</v>
      </c>
      <c r="H12099">
        <f>VLOOKUP(B12099,'Current %'!$A$1:$G$24,7,0)</f>
        <v>4.8345911892025577E-2</v>
      </c>
      <c r="I12099">
        <f t="shared" si="190"/>
        <v>6200.4060421555841</v>
      </c>
    </row>
    <row r="12100" spans="1:9" x14ac:dyDescent="0.35">
      <c r="A12100" t="s">
        <v>229</v>
      </c>
      <c r="B12100" s="1">
        <v>44922</v>
      </c>
      <c r="C12100" s="3">
        <f>VLOOKUP(A12100,'PY SIC'!$A$1:$C$332,3,0)*VLOOKUP(B12100,'Current %'!$A$1:$G$24,7,0)</f>
        <v>23695.377452517841</v>
      </c>
      <c r="D12100" t="s">
        <v>341</v>
      </c>
      <c r="G12100">
        <f>VLOOKUP(A12100,'PY SIC'!$A$1:$C$331,3,0)</f>
        <v>490121.63645684131</v>
      </c>
      <c r="H12100">
        <f>VLOOKUP(B12100,'Current %'!$A$1:$G$24,7,0)</f>
        <v>4.8345911892025577E-2</v>
      </c>
      <c r="I12100">
        <f t="shared" si="190"/>
        <v>23695.377452517841</v>
      </c>
    </row>
    <row r="12101" spans="1:9" x14ac:dyDescent="0.35">
      <c r="A12101" t="s">
        <v>104</v>
      </c>
      <c r="B12101" s="1">
        <v>44922</v>
      </c>
      <c r="C12101" s="3">
        <f>VLOOKUP(A12101,'PY SIC'!$A$1:$C$332,3,0)*VLOOKUP(B12101,'Current %'!$A$1:$G$24,7,0)</f>
        <v>102000.82274600603</v>
      </c>
      <c r="D12101" t="s">
        <v>341</v>
      </c>
      <c r="G12101">
        <f>VLOOKUP(A12101,'PY SIC'!$A$1:$C$331,3,0)</f>
        <v>2109812.7794923354</v>
      </c>
      <c r="H12101">
        <f>VLOOKUP(B12101,'Current %'!$A$1:$G$24,7,0)</f>
        <v>4.8345911892025577E-2</v>
      </c>
      <c r="I12101">
        <f t="shared" si="190"/>
        <v>102000.82274600603</v>
      </c>
    </row>
    <row r="12102" spans="1:9" x14ac:dyDescent="0.35">
      <c r="A12102" t="s">
        <v>56</v>
      </c>
      <c r="B12102" s="1">
        <v>44922</v>
      </c>
      <c r="C12102" s="3">
        <f>VLOOKUP(A12102,'PY SIC'!$A$1:$C$332,3,0)*VLOOKUP(B12102,'Current %'!$A$1:$G$24,7,0)</f>
        <v>19530.173669385047</v>
      </c>
      <c r="D12102" t="s">
        <v>341</v>
      </c>
      <c r="G12102">
        <f>VLOOKUP(A12102,'PY SIC'!$A$1:$C$331,3,0)</f>
        <v>403967.42775279941</v>
      </c>
      <c r="H12102">
        <f>VLOOKUP(B12102,'Current %'!$A$1:$G$24,7,0)</f>
        <v>4.8345911892025577E-2</v>
      </c>
      <c r="I12102">
        <f t="shared" si="190"/>
        <v>19530.173669385047</v>
      </c>
    </row>
    <row r="12103" spans="1:9" x14ac:dyDescent="0.35">
      <c r="A12103" t="s">
        <v>230</v>
      </c>
      <c r="B12103" s="1">
        <v>44922</v>
      </c>
      <c r="C12103" s="3">
        <f>VLOOKUP(A12103,'PY SIC'!$A$1:$C$332,3,0)*VLOOKUP(B12103,'Current %'!$A$1:$G$24,7,0)</f>
        <v>1054.1603026491007</v>
      </c>
      <c r="D12103" t="s">
        <v>341</v>
      </c>
      <c r="G12103">
        <f>VLOOKUP(A12103,'PY SIC'!$A$1:$C$331,3,0)</f>
        <v>21804.538613387482</v>
      </c>
      <c r="H12103">
        <f>VLOOKUP(B12103,'Current %'!$A$1:$G$24,7,0)</f>
        <v>4.8345911892025577E-2</v>
      </c>
      <c r="I12103">
        <f t="shared" si="190"/>
        <v>1054.1603026491007</v>
      </c>
    </row>
    <row r="12104" spans="1:9" x14ac:dyDescent="0.35">
      <c r="A12104" t="s">
        <v>246</v>
      </c>
      <c r="B12104" s="1">
        <v>44922</v>
      </c>
      <c r="C12104" s="3">
        <f>VLOOKUP(A12104,'PY SIC'!$A$1:$C$332,3,0)*VLOOKUP(B12104,'Current %'!$A$1:$G$24,7,0)</f>
        <v>65668.895448499141</v>
      </c>
      <c r="D12104" t="s">
        <v>341</v>
      </c>
      <c r="G12104">
        <f>VLOOKUP(A12104,'PY SIC'!$A$1:$C$331,3,0)</f>
        <v>1358313.3067209951</v>
      </c>
      <c r="H12104">
        <f>VLOOKUP(B12104,'Current %'!$A$1:$G$24,7,0)</f>
        <v>4.8345911892025577E-2</v>
      </c>
      <c r="I12104">
        <f t="shared" si="190"/>
        <v>65668.895448499141</v>
      </c>
    </row>
    <row r="12105" spans="1:9" x14ac:dyDescent="0.35">
      <c r="A12105" t="s">
        <v>231</v>
      </c>
      <c r="B12105" s="1">
        <v>44922</v>
      </c>
      <c r="C12105" s="3">
        <f>VLOOKUP(A12105,'PY SIC'!$A$1:$C$332,3,0)*VLOOKUP(B12105,'Current %'!$A$1:$G$24,7,0)</f>
        <v>38235.113783437184</v>
      </c>
      <c r="D12105" t="s">
        <v>341</v>
      </c>
      <c r="G12105">
        <f>VLOOKUP(A12105,'PY SIC'!$A$1:$C$331,3,0)</f>
        <v>790865.5000412534</v>
      </c>
      <c r="H12105">
        <f>VLOOKUP(B12105,'Current %'!$A$1:$G$24,7,0)</f>
        <v>4.8345911892025577E-2</v>
      </c>
      <c r="I12105">
        <f t="shared" si="190"/>
        <v>38235.113783437184</v>
      </c>
    </row>
    <row r="12106" spans="1:9" x14ac:dyDescent="0.35">
      <c r="A12106" t="s">
        <v>105</v>
      </c>
      <c r="B12106" s="1">
        <v>44922</v>
      </c>
      <c r="C12106" s="3">
        <f>VLOOKUP(A12106,'PY SIC'!$A$1:$C$332,3,0)*VLOOKUP(B12106,'Current %'!$A$1:$G$24,7,0)</f>
        <v>83754.904412690157</v>
      </c>
      <c r="D12106" t="s">
        <v>341</v>
      </c>
      <c r="G12106">
        <f>VLOOKUP(A12106,'PY SIC'!$A$1:$C$331,3,0)</f>
        <v>1732409.2386497133</v>
      </c>
      <c r="H12106">
        <f>VLOOKUP(B12106,'Current %'!$A$1:$G$24,7,0)</f>
        <v>4.8345911892025577E-2</v>
      </c>
      <c r="I12106">
        <f t="shared" si="190"/>
        <v>83754.904412690157</v>
      </c>
    </row>
    <row r="12107" spans="1:9" x14ac:dyDescent="0.35">
      <c r="A12107" t="s">
        <v>168</v>
      </c>
      <c r="B12107" s="1">
        <v>44922</v>
      </c>
      <c r="C12107" s="3">
        <f>VLOOKUP(A12107,'PY SIC'!$A$1:$C$332,3,0)*VLOOKUP(B12107,'Current %'!$A$1:$G$24,7,0)</f>
        <v>964.19281062700998</v>
      </c>
      <c r="D12107" t="s">
        <v>341</v>
      </c>
      <c r="G12107">
        <f>VLOOKUP(A12107,'PY SIC'!$A$1:$C$331,3,0)</f>
        <v>19943.62652172973</v>
      </c>
      <c r="H12107">
        <f>VLOOKUP(B12107,'Current %'!$A$1:$G$24,7,0)</f>
        <v>4.8345911892025577E-2</v>
      </c>
      <c r="I12107">
        <f t="shared" si="190"/>
        <v>964.19281062700998</v>
      </c>
    </row>
    <row r="12108" spans="1:9" x14ac:dyDescent="0.35">
      <c r="A12108" t="s">
        <v>106</v>
      </c>
      <c r="B12108" s="1">
        <v>44922</v>
      </c>
      <c r="C12108" s="3">
        <f>VLOOKUP(A12108,'PY SIC'!$A$1:$C$332,3,0)*VLOOKUP(B12108,'Current %'!$A$1:$G$24,7,0)</f>
        <v>10540.601161323722</v>
      </c>
      <c r="D12108" t="s">
        <v>341</v>
      </c>
      <c r="G12108">
        <f>VLOOKUP(A12108,'PY SIC'!$A$1:$C$331,3,0)</f>
        <v>218024.66328207462</v>
      </c>
      <c r="H12108">
        <f>VLOOKUP(B12108,'Current %'!$A$1:$G$24,7,0)</f>
        <v>4.8345911892025577E-2</v>
      </c>
      <c r="I12108">
        <f t="shared" ref="I12108:I12171" si="191">G12108*H12108</f>
        <v>10540.601161323722</v>
      </c>
    </row>
    <row r="12109" spans="1:9" x14ac:dyDescent="0.35">
      <c r="A12109" t="s">
        <v>96</v>
      </c>
      <c r="B12109" s="1">
        <v>44922</v>
      </c>
      <c r="C12109" s="3">
        <f>VLOOKUP(A12109,'PY SIC'!$A$1:$C$332,3,0)*VLOOKUP(B12109,'Current %'!$A$1:$G$24,7,0)</f>
        <v>27661.572965188443</v>
      </c>
      <c r="D12109" t="s">
        <v>341</v>
      </c>
      <c r="G12109">
        <f>VLOOKUP(A12109,'PY SIC'!$A$1:$C$331,3,0)</f>
        <v>572159.50393007451</v>
      </c>
      <c r="H12109">
        <f>VLOOKUP(B12109,'Current %'!$A$1:$G$24,7,0)</f>
        <v>4.8345911892025577E-2</v>
      </c>
      <c r="I12109">
        <f t="shared" si="191"/>
        <v>27661.572965188443</v>
      </c>
    </row>
    <row r="12110" spans="1:9" x14ac:dyDescent="0.35">
      <c r="A12110" t="s">
        <v>117</v>
      </c>
      <c r="B12110" s="1">
        <v>44922</v>
      </c>
      <c r="C12110" s="3">
        <f>VLOOKUP(A12110,'PY SIC'!$A$1:$C$332,3,0)*VLOOKUP(B12110,'Current %'!$A$1:$G$24,7,0)</f>
        <v>58410.28824751974</v>
      </c>
      <c r="D12110" t="s">
        <v>341</v>
      </c>
      <c r="G12110">
        <f>VLOOKUP(A12110,'PY SIC'!$A$1:$C$331,3,0)</f>
        <v>1208174.2997830233</v>
      </c>
      <c r="H12110">
        <f>VLOOKUP(B12110,'Current %'!$A$1:$G$24,7,0)</f>
        <v>4.8345911892025577E-2</v>
      </c>
      <c r="I12110">
        <f t="shared" si="191"/>
        <v>58410.28824751974</v>
      </c>
    </row>
    <row r="12111" spans="1:9" x14ac:dyDescent="0.35">
      <c r="A12111" t="s">
        <v>33</v>
      </c>
      <c r="B12111" s="1">
        <v>44922</v>
      </c>
      <c r="C12111" s="3">
        <f>VLOOKUP(A12111,'PY SIC'!$A$1:$C$332,3,0)*VLOOKUP(B12111,'Current %'!$A$1:$G$24,7,0)</f>
        <v>19577.054836704639</v>
      </c>
      <c r="D12111" t="s">
        <v>341</v>
      </c>
      <c r="G12111">
        <f>VLOOKUP(A12111,'PY SIC'!$A$1:$C$331,3,0)</f>
        <v>404937.13057740009</v>
      </c>
      <c r="H12111">
        <f>VLOOKUP(B12111,'Current %'!$A$1:$G$24,7,0)</f>
        <v>4.8345911892025577E-2</v>
      </c>
      <c r="I12111">
        <f t="shared" si="191"/>
        <v>19577.054836704639</v>
      </c>
    </row>
    <row r="12112" spans="1:9" x14ac:dyDescent="0.35">
      <c r="A12112" t="s">
        <v>107</v>
      </c>
      <c r="B12112" s="1">
        <v>44922</v>
      </c>
      <c r="C12112" s="3">
        <f>VLOOKUP(A12112,'PY SIC'!$A$1:$C$332,3,0)*VLOOKUP(B12112,'Current %'!$A$1:$G$24,7,0)</f>
        <v>42269.474532314511</v>
      </c>
      <c r="D12112" t="s">
        <v>341</v>
      </c>
      <c r="G12112">
        <f>VLOOKUP(A12112,'PY SIC'!$A$1:$C$331,3,0)</f>
        <v>874313.31581288576</v>
      </c>
      <c r="H12112">
        <f>VLOOKUP(B12112,'Current %'!$A$1:$G$24,7,0)</f>
        <v>4.8345911892025577E-2</v>
      </c>
      <c r="I12112">
        <f t="shared" si="191"/>
        <v>42269.474532314511</v>
      </c>
    </row>
    <row r="12113" spans="1:9" x14ac:dyDescent="0.35">
      <c r="A12113" t="s">
        <v>149</v>
      </c>
      <c r="B12113" s="1">
        <v>44922</v>
      </c>
      <c r="C12113" s="3">
        <f>VLOOKUP(A12113,'PY SIC'!$A$1:$C$332,3,0)*VLOOKUP(B12113,'Current %'!$A$1:$G$24,7,0)</f>
        <v>68945.655219936205</v>
      </c>
      <c r="D12113" t="s">
        <v>341</v>
      </c>
      <c r="G12113">
        <f>VLOOKUP(A12113,'PY SIC'!$A$1:$C$331,3,0)</f>
        <v>1426090.6976771383</v>
      </c>
      <c r="H12113">
        <f>VLOOKUP(B12113,'Current %'!$A$1:$G$24,7,0)</f>
        <v>4.8345911892025577E-2</v>
      </c>
      <c r="I12113">
        <f t="shared" si="191"/>
        <v>68945.655219936205</v>
      </c>
    </row>
    <row r="12114" spans="1:9" x14ac:dyDescent="0.35">
      <c r="A12114" t="s">
        <v>17</v>
      </c>
      <c r="B12114" s="1">
        <v>44922</v>
      </c>
      <c r="C12114" s="3">
        <f>VLOOKUP(A12114,'PY SIC'!$A$1:$C$332,3,0)*VLOOKUP(B12114,'Current %'!$A$1:$G$24,7,0)</f>
        <v>48456.370422689273</v>
      </c>
      <c r="D12114" t="s">
        <v>341</v>
      </c>
      <c r="G12114">
        <f>VLOOKUP(A12114,'PY SIC'!$A$1:$C$331,3,0)</f>
        <v>1002284.754312017</v>
      </c>
      <c r="H12114">
        <f>VLOOKUP(B12114,'Current %'!$A$1:$G$24,7,0)</f>
        <v>4.8345911892025577E-2</v>
      </c>
      <c r="I12114">
        <f t="shared" si="191"/>
        <v>48456.370422689273</v>
      </c>
    </row>
    <row r="12115" spans="1:9" x14ac:dyDescent="0.35">
      <c r="A12115" t="s">
        <v>97</v>
      </c>
      <c r="B12115" s="1">
        <v>44922</v>
      </c>
      <c r="C12115" s="3">
        <f>VLOOKUP(A12115,'PY SIC'!$A$1:$C$332,3,0)*VLOOKUP(B12115,'Current %'!$A$1:$G$24,7,0)</f>
        <v>51210.444334743799</v>
      </c>
      <c r="D12115" t="s">
        <v>341</v>
      </c>
      <c r="G12115">
        <f>VLOOKUP(A12115,'PY SIC'!$A$1:$C$331,3,0)</f>
        <v>1059250.7686920001</v>
      </c>
      <c r="H12115">
        <f>VLOOKUP(B12115,'Current %'!$A$1:$G$24,7,0)</f>
        <v>4.8345911892025577E-2</v>
      </c>
      <c r="I12115">
        <f t="shared" si="191"/>
        <v>51210.444334743799</v>
      </c>
    </row>
    <row r="12116" spans="1:9" x14ac:dyDescent="0.35">
      <c r="A12116" t="s">
        <v>247</v>
      </c>
      <c r="B12116" s="1">
        <v>44922</v>
      </c>
      <c r="C12116" s="3">
        <f>VLOOKUP(A12116,'PY SIC'!$A$1:$C$332,3,0)*VLOOKUP(B12116,'Current %'!$A$1:$G$24,7,0)</f>
        <v>18320.44875288599</v>
      </c>
      <c r="D12116" t="s">
        <v>341</v>
      </c>
      <c r="G12116">
        <f>VLOOKUP(A12116,'PY SIC'!$A$1:$C$331,3,0)</f>
        <v>378945.14832613716</v>
      </c>
      <c r="H12116">
        <f>VLOOKUP(B12116,'Current %'!$A$1:$G$24,7,0)</f>
        <v>4.8345911892025577E-2</v>
      </c>
      <c r="I12116">
        <f t="shared" si="191"/>
        <v>18320.44875288599</v>
      </c>
    </row>
    <row r="12117" spans="1:9" x14ac:dyDescent="0.35">
      <c r="A12117" t="s">
        <v>130</v>
      </c>
      <c r="B12117" s="1">
        <v>44922</v>
      </c>
      <c r="C12117" s="3">
        <f>VLOOKUP(A12117,'PY SIC'!$A$1:$C$332,3,0)*VLOOKUP(B12117,'Current %'!$A$1:$G$24,7,0)</f>
        <v>175893.3931683577</v>
      </c>
      <c r="D12117" t="s">
        <v>341</v>
      </c>
      <c r="G12117">
        <f>VLOOKUP(A12117,'PY SIC'!$A$1:$C$331,3,0)</f>
        <v>3638226.817630271</v>
      </c>
      <c r="H12117">
        <f>VLOOKUP(B12117,'Current %'!$A$1:$G$24,7,0)</f>
        <v>4.8345911892025577E-2</v>
      </c>
      <c r="I12117">
        <f t="shared" si="191"/>
        <v>175893.3931683577</v>
      </c>
    </row>
    <row r="12118" spans="1:9" x14ac:dyDescent="0.35">
      <c r="A12118" t="s">
        <v>57</v>
      </c>
      <c r="B12118" s="1">
        <v>44922</v>
      </c>
      <c r="C12118" s="3">
        <f>VLOOKUP(A12118,'PY SIC'!$A$1:$C$332,3,0)*VLOOKUP(B12118,'Current %'!$A$1:$G$24,7,0)</f>
        <v>32692.8958645393</v>
      </c>
      <c r="D12118" t="s">
        <v>341</v>
      </c>
      <c r="G12118">
        <f>VLOOKUP(A12118,'PY SIC'!$A$1:$C$331,3,0)</f>
        <v>676228.75616773369</v>
      </c>
      <c r="H12118">
        <f>VLOOKUP(B12118,'Current %'!$A$1:$G$24,7,0)</f>
        <v>4.8345911892025577E-2</v>
      </c>
      <c r="I12118">
        <f t="shared" si="191"/>
        <v>32692.8958645393</v>
      </c>
    </row>
    <row r="12119" spans="1:9" x14ac:dyDescent="0.35">
      <c r="A12119" t="s">
        <v>18</v>
      </c>
      <c r="B12119" s="1">
        <v>44922</v>
      </c>
      <c r="C12119" s="3">
        <f>VLOOKUP(A12119,'PY SIC'!$A$1:$C$332,3,0)*VLOOKUP(B12119,'Current %'!$A$1:$G$24,7,0)</f>
        <v>5852.0725514684718</v>
      </c>
      <c r="D12119" t="s">
        <v>341</v>
      </c>
      <c r="G12119">
        <f>VLOOKUP(A12119,'PY SIC'!$A$1:$C$331,3,0)</f>
        <v>121045.86142750454</v>
      </c>
      <c r="H12119">
        <f>VLOOKUP(B12119,'Current %'!$A$1:$G$24,7,0)</f>
        <v>4.8345911892025577E-2</v>
      </c>
      <c r="I12119">
        <f t="shared" si="191"/>
        <v>5852.0725514684718</v>
      </c>
    </row>
    <row r="12120" spans="1:9" x14ac:dyDescent="0.35">
      <c r="A12120" t="s">
        <v>34</v>
      </c>
      <c r="B12120" s="1">
        <v>44922</v>
      </c>
      <c r="C12120" s="3">
        <f>VLOOKUP(A12120,'PY SIC'!$A$1:$C$332,3,0)*VLOOKUP(B12120,'Current %'!$A$1:$G$24,7,0)</f>
        <v>1202.4541583434288</v>
      </c>
      <c r="D12120" t="s">
        <v>341</v>
      </c>
      <c r="G12120">
        <f>VLOOKUP(A12120,'PY SIC'!$A$1:$C$331,3,0)</f>
        <v>24871.889086071158</v>
      </c>
      <c r="H12120">
        <f>VLOOKUP(B12120,'Current %'!$A$1:$G$24,7,0)</f>
        <v>4.8345911892025577E-2</v>
      </c>
      <c r="I12120">
        <f t="shared" si="191"/>
        <v>1202.4541583434288</v>
      </c>
    </row>
    <row r="12121" spans="1:9" x14ac:dyDescent="0.35">
      <c r="A12121" t="s">
        <v>118</v>
      </c>
      <c r="B12121" s="1">
        <v>44922</v>
      </c>
      <c r="C12121" s="3">
        <f>VLOOKUP(A12121,'PY SIC'!$A$1:$C$332,3,0)*VLOOKUP(B12121,'Current %'!$A$1:$G$24,7,0)</f>
        <v>56816.884037231728</v>
      </c>
      <c r="D12121" t="s">
        <v>341</v>
      </c>
      <c r="G12121">
        <f>VLOOKUP(A12121,'PY SIC'!$A$1:$C$331,3,0)</f>
        <v>1175215.8934166965</v>
      </c>
      <c r="H12121">
        <f>VLOOKUP(B12121,'Current %'!$A$1:$G$24,7,0)</f>
        <v>4.8345911892025577E-2</v>
      </c>
      <c r="I12121">
        <f t="shared" si="191"/>
        <v>56816.884037231728</v>
      </c>
    </row>
    <row r="12122" spans="1:9" x14ac:dyDescent="0.35">
      <c r="A12122" t="s">
        <v>82</v>
      </c>
      <c r="B12122" s="1">
        <v>44922</v>
      </c>
      <c r="C12122" s="3">
        <f>VLOOKUP(A12122,'PY SIC'!$A$1:$C$332,3,0)*VLOOKUP(B12122,'Current %'!$A$1:$G$24,7,0)</f>
        <v>119441.32107744785</v>
      </c>
      <c r="D12122" t="s">
        <v>341</v>
      </c>
      <c r="G12122">
        <f>VLOOKUP(A12122,'PY SIC'!$A$1:$C$331,3,0)</f>
        <v>2470556.7938030581</v>
      </c>
      <c r="H12122">
        <f>VLOOKUP(B12122,'Current %'!$A$1:$G$24,7,0)</f>
        <v>4.8345911892025577E-2</v>
      </c>
      <c r="I12122">
        <f t="shared" si="191"/>
        <v>119441.32107744785</v>
      </c>
    </row>
    <row r="12123" spans="1:9" x14ac:dyDescent="0.35">
      <c r="A12123" t="s">
        <v>119</v>
      </c>
      <c r="B12123" s="1">
        <v>44922</v>
      </c>
      <c r="C12123" s="3">
        <f>VLOOKUP(A12123,'PY SIC'!$A$1:$C$332,3,0)*VLOOKUP(B12123,'Current %'!$A$1:$G$24,7,0)</f>
        <v>31614.448680459958</v>
      </c>
      <c r="D12123" t="s">
        <v>341</v>
      </c>
      <c r="G12123">
        <f>VLOOKUP(A12123,'PY SIC'!$A$1:$C$331,3,0)</f>
        <v>653921.86108862306</v>
      </c>
      <c r="H12123">
        <f>VLOOKUP(B12123,'Current %'!$A$1:$G$24,7,0)</f>
        <v>4.8345911892025577E-2</v>
      </c>
      <c r="I12123">
        <f t="shared" si="191"/>
        <v>31614.448680459958</v>
      </c>
    </row>
    <row r="12124" spans="1:9" x14ac:dyDescent="0.35">
      <c r="A12124" t="s">
        <v>232</v>
      </c>
      <c r="B12124" s="1">
        <v>44922</v>
      </c>
      <c r="C12124" s="3">
        <f>VLOOKUP(A12124,'PY SIC'!$A$1:$C$332,3,0)*VLOOKUP(B12124,'Current %'!$A$1:$G$24,7,0)</f>
        <v>190980.72228331055</v>
      </c>
      <c r="D12124" t="s">
        <v>341</v>
      </c>
      <c r="G12124">
        <f>VLOOKUP(A12124,'PY SIC'!$A$1:$C$331,3,0)</f>
        <v>3950297.2393993023</v>
      </c>
      <c r="H12124">
        <f>VLOOKUP(B12124,'Current %'!$A$1:$G$24,7,0)</f>
        <v>4.8345911892025577E-2</v>
      </c>
      <c r="I12124">
        <f t="shared" si="191"/>
        <v>190980.72228331055</v>
      </c>
    </row>
    <row r="12125" spans="1:9" x14ac:dyDescent="0.35">
      <c r="A12125" t="s">
        <v>308</v>
      </c>
      <c r="B12125" s="1">
        <v>44922</v>
      </c>
      <c r="C12125" s="3">
        <f>VLOOKUP(A12125,'PY SIC'!$A$1:$C$332,3,0)*VLOOKUP(B12125,'Current %'!$A$1:$G$24,7,0)</f>
        <v>26414.943232068908</v>
      </c>
      <c r="D12125" t="s">
        <v>341</v>
      </c>
      <c r="G12125">
        <f>VLOOKUP(A12125,'PY SIC'!$A$1:$C$331,3,0)</f>
        <v>546373.87523195986</v>
      </c>
      <c r="H12125">
        <f>VLOOKUP(B12125,'Current %'!$A$1:$G$24,7,0)</f>
        <v>4.8345911892025577E-2</v>
      </c>
      <c r="I12125">
        <f t="shared" si="191"/>
        <v>26414.943232068908</v>
      </c>
    </row>
    <row r="12126" spans="1:9" x14ac:dyDescent="0.35">
      <c r="A12126" t="s">
        <v>131</v>
      </c>
      <c r="B12126" s="1">
        <v>44922</v>
      </c>
      <c r="C12126" s="3">
        <f>VLOOKUP(A12126,'PY SIC'!$A$1:$C$332,3,0)*VLOOKUP(B12126,'Current %'!$A$1:$G$24,7,0)</f>
        <v>38096.378834622315</v>
      </c>
      <c r="D12126" t="s">
        <v>341</v>
      </c>
      <c r="G12126">
        <f>VLOOKUP(A12126,'PY SIC'!$A$1:$C$331,3,0)</f>
        <v>787995.86860013555</v>
      </c>
      <c r="H12126">
        <f>VLOOKUP(B12126,'Current %'!$A$1:$G$24,7,0)</f>
        <v>4.8345911892025577E-2</v>
      </c>
      <c r="I12126">
        <f t="shared" si="191"/>
        <v>38096.378834622315</v>
      </c>
    </row>
    <row r="12127" spans="1:9" x14ac:dyDescent="0.35">
      <c r="A12127" t="s">
        <v>35</v>
      </c>
      <c r="B12127" s="1">
        <v>44922</v>
      </c>
      <c r="C12127" s="3">
        <f>VLOOKUP(A12127,'PY SIC'!$A$1:$C$332,3,0)*VLOOKUP(B12127,'Current %'!$A$1:$G$24,7,0)</f>
        <v>16099.087144171317</v>
      </c>
      <c r="D12127" t="s">
        <v>341</v>
      </c>
      <c r="G12127">
        <f>VLOOKUP(A12127,'PY SIC'!$A$1:$C$331,3,0)</f>
        <v>332997.90021804889</v>
      </c>
      <c r="H12127">
        <f>VLOOKUP(B12127,'Current %'!$A$1:$G$24,7,0)</f>
        <v>4.8345911892025577E-2</v>
      </c>
      <c r="I12127">
        <f t="shared" si="191"/>
        <v>16099.087144171317</v>
      </c>
    </row>
    <row r="12128" spans="1:9" x14ac:dyDescent="0.35">
      <c r="A12128" t="s">
        <v>36</v>
      </c>
      <c r="B12128" s="1">
        <v>44922</v>
      </c>
      <c r="C12128" s="3">
        <f>VLOOKUP(A12128,'PY SIC'!$A$1:$C$332,3,0)*VLOOKUP(B12128,'Current %'!$A$1:$G$24,7,0)</f>
        <v>784.82054085177504</v>
      </c>
      <c r="D12128" t="s">
        <v>341</v>
      </c>
      <c r="G12128">
        <f>VLOOKUP(A12128,'PY SIC'!$A$1:$C$331,3,0)</f>
        <v>16233.441673508436</v>
      </c>
      <c r="H12128">
        <f>VLOOKUP(B12128,'Current %'!$A$1:$G$24,7,0)</f>
        <v>4.8345911892025577E-2</v>
      </c>
      <c r="I12128">
        <f t="shared" si="191"/>
        <v>784.82054085177504</v>
      </c>
    </row>
    <row r="12129" spans="1:9" x14ac:dyDescent="0.35">
      <c r="A12129" t="s">
        <v>83</v>
      </c>
      <c r="B12129" s="1">
        <v>44922</v>
      </c>
      <c r="C12129" s="3">
        <f>VLOOKUP(A12129,'PY SIC'!$A$1:$C$332,3,0)*VLOOKUP(B12129,'Current %'!$A$1:$G$24,7,0)</f>
        <v>50485.854257973864</v>
      </c>
      <c r="D12129" t="s">
        <v>341</v>
      </c>
      <c r="G12129">
        <f>VLOOKUP(A12129,'PY SIC'!$A$1:$C$331,3,0)</f>
        <v>1044263.1503306334</v>
      </c>
      <c r="H12129">
        <f>VLOOKUP(B12129,'Current %'!$A$1:$G$24,7,0)</f>
        <v>4.8345911892025577E-2</v>
      </c>
      <c r="I12129">
        <f t="shared" si="191"/>
        <v>50485.854257973864</v>
      </c>
    </row>
    <row r="12130" spans="1:9" x14ac:dyDescent="0.35">
      <c r="A12130" t="s">
        <v>233</v>
      </c>
      <c r="B12130" s="1">
        <v>44922</v>
      </c>
      <c r="C12130" s="3">
        <f>VLOOKUP(A12130,'PY SIC'!$A$1:$C$332,3,0)*VLOOKUP(B12130,'Current %'!$A$1:$G$24,7,0)</f>
        <v>247.70726646863304</v>
      </c>
      <c r="D12130" t="s">
        <v>341</v>
      </c>
      <c r="G12130">
        <f>VLOOKUP(A12130,'PY SIC'!$A$1:$C$331,3,0)</f>
        <v>5123.6445187310892</v>
      </c>
      <c r="H12130">
        <f>VLOOKUP(B12130,'Current %'!$A$1:$G$24,7,0)</f>
        <v>4.8345911892025577E-2</v>
      </c>
      <c r="I12130">
        <f t="shared" si="191"/>
        <v>247.70726646863304</v>
      </c>
    </row>
    <row r="12131" spans="1:9" x14ac:dyDescent="0.35">
      <c r="A12131" t="s">
        <v>37</v>
      </c>
      <c r="B12131" s="1">
        <v>44922</v>
      </c>
      <c r="C12131" s="3">
        <f>VLOOKUP(A12131,'PY SIC'!$A$1:$C$332,3,0)*VLOOKUP(B12131,'Current %'!$A$1:$G$24,7,0)</f>
        <v>294.78602386282381</v>
      </c>
      <c r="D12131" t="s">
        <v>341</v>
      </c>
      <c r="G12131">
        <f>VLOOKUP(A12131,'PY SIC'!$A$1:$C$331,3,0)</f>
        <v>6097.4343502133288</v>
      </c>
      <c r="H12131">
        <f>VLOOKUP(B12131,'Current %'!$A$1:$G$24,7,0)</f>
        <v>4.8345911892025577E-2</v>
      </c>
      <c r="I12131">
        <f t="shared" si="191"/>
        <v>294.78602386282381</v>
      </c>
    </row>
    <row r="12132" spans="1:9" x14ac:dyDescent="0.35">
      <c r="A12132" t="s">
        <v>169</v>
      </c>
      <c r="B12132" s="1">
        <v>44922</v>
      </c>
      <c r="C12132" s="3">
        <f>VLOOKUP(A12132,'PY SIC'!$A$1:$C$332,3,0)*VLOOKUP(B12132,'Current %'!$A$1:$G$24,7,0)</f>
        <v>27332.567679945278</v>
      </c>
      <c r="D12132" t="s">
        <v>341</v>
      </c>
      <c r="G12132">
        <f>VLOOKUP(A12132,'PY SIC'!$A$1:$C$331,3,0)</f>
        <v>565354.26906392991</v>
      </c>
      <c r="H12132">
        <f>VLOOKUP(B12132,'Current %'!$A$1:$G$24,7,0)</f>
        <v>4.8345911892025577E-2</v>
      </c>
      <c r="I12132">
        <f t="shared" si="191"/>
        <v>27332.567679945278</v>
      </c>
    </row>
    <row r="12133" spans="1:9" x14ac:dyDescent="0.35">
      <c r="A12133" t="s">
        <v>19</v>
      </c>
      <c r="B12133" s="1">
        <v>44922</v>
      </c>
      <c r="C12133" s="3">
        <f>VLOOKUP(A12133,'PY SIC'!$A$1:$C$332,3,0)*VLOOKUP(B12133,'Current %'!$A$1:$G$24,7,0)</f>
        <v>13865.028564236654</v>
      </c>
      <c r="D12133" t="s">
        <v>341</v>
      </c>
      <c r="G12133">
        <f>VLOOKUP(A12133,'PY SIC'!$A$1:$C$331,3,0)</f>
        <v>286788.02450148063</v>
      </c>
      <c r="H12133">
        <f>VLOOKUP(B12133,'Current %'!$A$1:$G$24,7,0)</f>
        <v>4.8345911892025577E-2</v>
      </c>
      <c r="I12133">
        <f t="shared" si="191"/>
        <v>13865.028564236654</v>
      </c>
    </row>
    <row r="12134" spans="1:9" x14ac:dyDescent="0.35">
      <c r="A12134" t="s">
        <v>38</v>
      </c>
      <c r="B12134" s="1">
        <v>44922</v>
      </c>
      <c r="C12134" s="3">
        <f>VLOOKUP(A12134,'PY SIC'!$A$1:$C$332,3,0)*VLOOKUP(B12134,'Current %'!$A$1:$G$24,7,0)</f>
        <v>19695.140231238318</v>
      </c>
      <c r="D12134" t="s">
        <v>341</v>
      </c>
      <c r="G12134">
        <f>VLOOKUP(A12134,'PY SIC'!$A$1:$C$331,3,0)</f>
        <v>407379.64101752598</v>
      </c>
      <c r="H12134">
        <f>VLOOKUP(B12134,'Current %'!$A$1:$G$24,7,0)</f>
        <v>4.8345911892025577E-2</v>
      </c>
      <c r="I12134">
        <f t="shared" si="191"/>
        <v>19695.140231238318</v>
      </c>
    </row>
    <row r="12135" spans="1:9" x14ac:dyDescent="0.35">
      <c r="A12135" t="s">
        <v>132</v>
      </c>
      <c r="B12135" s="1">
        <v>44922</v>
      </c>
      <c r="C12135" s="3">
        <f>VLOOKUP(A12135,'PY SIC'!$A$1:$C$332,3,0)*VLOOKUP(B12135,'Current %'!$A$1:$G$24,7,0)</f>
        <v>120715.30451259359</v>
      </c>
      <c r="D12135" t="s">
        <v>341</v>
      </c>
      <c r="G12135">
        <f>VLOOKUP(A12135,'PY SIC'!$A$1:$C$331,3,0)</f>
        <v>2496908.213918807</v>
      </c>
      <c r="H12135">
        <f>VLOOKUP(B12135,'Current %'!$A$1:$G$24,7,0)</f>
        <v>4.8345911892025577E-2</v>
      </c>
      <c r="I12135">
        <f t="shared" si="191"/>
        <v>120715.30451259359</v>
      </c>
    </row>
    <row r="12136" spans="1:9" x14ac:dyDescent="0.35">
      <c r="A12136" t="s">
        <v>133</v>
      </c>
      <c r="B12136" s="1">
        <v>44922</v>
      </c>
      <c r="C12136" s="3">
        <f>VLOOKUP(A12136,'PY SIC'!$A$1:$C$332,3,0)*VLOOKUP(B12136,'Current %'!$A$1:$G$24,7,0)</f>
        <v>41585.648122834318</v>
      </c>
      <c r="D12136" t="s">
        <v>341</v>
      </c>
      <c r="G12136">
        <f>VLOOKUP(A12136,'PY SIC'!$A$1:$C$331,3,0)</f>
        <v>860168.86424048746</v>
      </c>
      <c r="H12136">
        <f>VLOOKUP(B12136,'Current %'!$A$1:$G$24,7,0)</f>
        <v>4.8345911892025577E-2</v>
      </c>
      <c r="I12136">
        <f t="shared" si="191"/>
        <v>41585.648122834318</v>
      </c>
    </row>
    <row r="12137" spans="1:9" x14ac:dyDescent="0.35">
      <c r="A12137" t="s">
        <v>150</v>
      </c>
      <c r="B12137" s="1">
        <v>44922</v>
      </c>
      <c r="C12137" s="3">
        <f>VLOOKUP(A12137,'PY SIC'!$A$1:$C$332,3,0)*VLOOKUP(B12137,'Current %'!$A$1:$G$24,7,0)</f>
        <v>18752.757468711319</v>
      </c>
      <c r="D12137" t="s">
        <v>341</v>
      </c>
      <c r="G12137">
        <f>VLOOKUP(A12137,'PY SIC'!$A$1:$C$331,3,0)</f>
        <v>387887.13946679106</v>
      </c>
      <c r="H12137">
        <f>VLOOKUP(B12137,'Current %'!$A$1:$G$24,7,0)</f>
        <v>4.8345911892025577E-2</v>
      </c>
      <c r="I12137">
        <f t="shared" si="191"/>
        <v>18752.757468711319</v>
      </c>
    </row>
    <row r="12138" spans="1:9" x14ac:dyDescent="0.35">
      <c r="A12138" t="s">
        <v>234</v>
      </c>
      <c r="B12138" s="1">
        <v>44922</v>
      </c>
      <c r="C12138" s="3">
        <f>VLOOKUP(A12138,'PY SIC'!$A$1:$C$332,3,0)*VLOOKUP(B12138,'Current %'!$A$1:$G$24,7,0)</f>
        <v>33934.626476990772</v>
      </c>
      <c r="D12138" t="s">
        <v>341</v>
      </c>
      <c r="G12138">
        <f>VLOOKUP(A12138,'PY SIC'!$A$1:$C$331,3,0)</f>
        <v>701913.05012054439</v>
      </c>
      <c r="H12138">
        <f>VLOOKUP(B12138,'Current %'!$A$1:$G$24,7,0)</f>
        <v>4.8345911892025577E-2</v>
      </c>
      <c r="I12138">
        <f t="shared" si="191"/>
        <v>33934.626476990772</v>
      </c>
    </row>
    <row r="12139" spans="1:9" x14ac:dyDescent="0.35">
      <c r="A12139" t="s">
        <v>84</v>
      </c>
      <c r="B12139" s="1">
        <v>44922</v>
      </c>
      <c r="C12139" s="3">
        <f>VLOOKUP(A12139,'PY SIC'!$A$1:$C$332,3,0)*VLOOKUP(B12139,'Current %'!$A$1:$G$24,7,0)</f>
        <v>67663.174854988945</v>
      </c>
      <c r="D12139" t="s">
        <v>341</v>
      </c>
      <c r="G12139">
        <f>VLOOKUP(A12139,'PY SIC'!$A$1:$C$331,3,0)</f>
        <v>1399563.5247527445</v>
      </c>
      <c r="H12139">
        <f>VLOOKUP(B12139,'Current %'!$A$1:$G$24,7,0)</f>
        <v>4.8345911892025577E-2</v>
      </c>
      <c r="I12139">
        <f t="shared" si="191"/>
        <v>67663.174854988945</v>
      </c>
    </row>
    <row r="12140" spans="1:9" x14ac:dyDescent="0.35">
      <c r="A12140" t="s">
        <v>170</v>
      </c>
      <c r="B12140" s="1">
        <v>44922</v>
      </c>
      <c r="C12140" s="3">
        <f>VLOOKUP(A12140,'PY SIC'!$A$1:$C$332,3,0)*VLOOKUP(B12140,'Current %'!$A$1:$G$24,7,0)</f>
        <v>44697.876587174193</v>
      </c>
      <c r="D12140" t="s">
        <v>341</v>
      </c>
      <c r="G12140">
        <f>VLOOKUP(A12140,'PY SIC'!$A$1:$C$331,3,0)</f>
        <v>924543.04485974321</v>
      </c>
      <c r="H12140">
        <f>VLOOKUP(B12140,'Current %'!$A$1:$G$24,7,0)</f>
        <v>4.8345911892025577E-2</v>
      </c>
      <c r="I12140">
        <f t="shared" si="191"/>
        <v>44697.876587174193</v>
      </c>
    </row>
    <row r="12141" spans="1:9" x14ac:dyDescent="0.35">
      <c r="A12141" t="s">
        <v>39</v>
      </c>
      <c r="B12141" s="1">
        <v>44922</v>
      </c>
      <c r="C12141" s="3">
        <f>VLOOKUP(A12141,'PY SIC'!$A$1:$C$332,3,0)*VLOOKUP(B12141,'Current %'!$A$1:$G$24,7,0)</f>
        <v>24634.519737820432</v>
      </c>
      <c r="D12141" t="s">
        <v>341</v>
      </c>
      <c r="G12141">
        <f>VLOOKUP(A12141,'PY SIC'!$A$1:$C$331,3,0)</f>
        <v>509547.1110946979</v>
      </c>
      <c r="H12141">
        <f>VLOOKUP(B12141,'Current %'!$A$1:$G$24,7,0)</f>
        <v>4.8345911892025577E-2</v>
      </c>
      <c r="I12141">
        <f t="shared" si="191"/>
        <v>24634.519737820432</v>
      </c>
    </row>
    <row r="12142" spans="1:9" x14ac:dyDescent="0.35">
      <c r="A12142" t="s">
        <v>248</v>
      </c>
      <c r="B12142" s="1">
        <v>44922</v>
      </c>
      <c r="C12142" s="3">
        <f>VLOOKUP(A12142,'PY SIC'!$A$1:$C$332,3,0)*VLOOKUP(B12142,'Current %'!$A$1:$G$24,7,0)</f>
        <v>344567.43443935778</v>
      </c>
      <c r="D12142" t="s">
        <v>341</v>
      </c>
      <c r="G12142">
        <f>VLOOKUP(A12142,'PY SIC'!$A$1:$C$331,3,0)</f>
        <v>7127126.5957068959</v>
      </c>
      <c r="H12142">
        <f>VLOOKUP(B12142,'Current %'!$A$1:$G$24,7,0)</f>
        <v>4.8345911892025577E-2</v>
      </c>
      <c r="I12142">
        <f t="shared" si="191"/>
        <v>344567.43443935778</v>
      </c>
    </row>
    <row r="12143" spans="1:9" x14ac:dyDescent="0.35">
      <c r="A12143" t="s">
        <v>40</v>
      </c>
      <c r="B12143" s="1">
        <v>44922</v>
      </c>
      <c r="C12143" s="3">
        <f>VLOOKUP(A12143,'PY SIC'!$A$1:$C$332,3,0)*VLOOKUP(B12143,'Current %'!$A$1:$G$24,7,0)</f>
        <v>38.11317733051888</v>
      </c>
      <c r="D12143" t="s">
        <v>341</v>
      </c>
      <c r="G12143">
        <f>VLOOKUP(A12143,'PY SIC'!$A$1:$C$331,3,0)</f>
        <v>788.34333326134788</v>
      </c>
      <c r="H12143">
        <f>VLOOKUP(B12143,'Current %'!$A$1:$G$24,7,0)</f>
        <v>4.8345911892025577E-2</v>
      </c>
      <c r="I12143">
        <f t="shared" si="191"/>
        <v>38.11317733051888</v>
      </c>
    </row>
    <row r="12144" spans="1:9" x14ac:dyDescent="0.35">
      <c r="A12144" t="s">
        <v>249</v>
      </c>
      <c r="B12144" s="1">
        <v>44922</v>
      </c>
      <c r="C12144" s="3">
        <f>VLOOKUP(A12144,'PY SIC'!$A$1:$C$332,3,0)*VLOOKUP(B12144,'Current %'!$A$1:$G$24,7,0)</f>
        <v>106071.06418266604</v>
      </c>
      <c r="D12144" t="s">
        <v>341</v>
      </c>
      <c r="G12144">
        <f>VLOOKUP(A12144,'PY SIC'!$A$1:$C$331,3,0)</f>
        <v>2194002.7611757996</v>
      </c>
      <c r="H12144">
        <f>VLOOKUP(B12144,'Current %'!$A$1:$G$24,7,0)</f>
        <v>4.8345911892025577E-2</v>
      </c>
      <c r="I12144">
        <f t="shared" si="191"/>
        <v>106071.06418266604</v>
      </c>
    </row>
    <row r="12145" spans="1:9" x14ac:dyDescent="0.35">
      <c r="A12145" t="s">
        <v>197</v>
      </c>
      <c r="B12145" s="1">
        <v>44922</v>
      </c>
      <c r="C12145" s="3">
        <f>VLOOKUP(A12145,'PY SIC'!$A$1:$C$332,3,0)*VLOOKUP(B12145,'Current %'!$A$1:$G$24,7,0)</f>
        <v>2046.5350238400481</v>
      </c>
      <c r="D12145" t="s">
        <v>341</v>
      </c>
      <c r="G12145">
        <f>VLOOKUP(A12145,'PY SIC'!$A$1:$C$331,3,0)</f>
        <v>42331.087443561366</v>
      </c>
      <c r="H12145">
        <f>VLOOKUP(B12145,'Current %'!$A$1:$G$24,7,0)</f>
        <v>4.8345911892025577E-2</v>
      </c>
      <c r="I12145">
        <f t="shared" si="191"/>
        <v>2046.5350238400481</v>
      </c>
    </row>
    <row r="12146" spans="1:9" x14ac:dyDescent="0.35">
      <c r="A12146" t="s">
        <v>20</v>
      </c>
      <c r="B12146" s="1">
        <v>44922</v>
      </c>
      <c r="C12146" s="3">
        <f>VLOOKUP(A12146,'PY SIC'!$A$1:$C$332,3,0)*VLOOKUP(B12146,'Current %'!$A$1:$G$24,7,0)</f>
        <v>38947.935840633916</v>
      </c>
      <c r="D12146" t="s">
        <v>341</v>
      </c>
      <c r="G12146">
        <f>VLOOKUP(A12146,'PY SIC'!$A$1:$C$331,3,0)</f>
        <v>805609.70548283716</v>
      </c>
      <c r="H12146">
        <f>VLOOKUP(B12146,'Current %'!$A$1:$G$24,7,0)</f>
        <v>4.8345911892025577E-2</v>
      </c>
      <c r="I12146">
        <f t="shared" si="191"/>
        <v>38947.935840633916</v>
      </c>
    </row>
    <row r="12147" spans="1:9" x14ac:dyDescent="0.35">
      <c r="A12147" t="s">
        <v>21</v>
      </c>
      <c r="B12147" s="1">
        <v>44922</v>
      </c>
      <c r="C12147" s="3">
        <f>VLOOKUP(A12147,'PY SIC'!$A$1:$C$332,3,0)*VLOOKUP(B12147,'Current %'!$A$1:$G$24,7,0)</f>
        <v>48278.325067668869</v>
      </c>
      <c r="D12147" t="s">
        <v>341</v>
      </c>
      <c r="G12147">
        <f>VLOOKUP(A12147,'PY SIC'!$A$1:$C$331,3,0)</f>
        <v>998602.01572973421</v>
      </c>
      <c r="H12147">
        <f>VLOOKUP(B12147,'Current %'!$A$1:$G$24,7,0)</f>
        <v>4.8345911892025577E-2</v>
      </c>
      <c r="I12147">
        <f t="shared" si="191"/>
        <v>48278.325067668869</v>
      </c>
    </row>
    <row r="12148" spans="1:9" x14ac:dyDescent="0.35">
      <c r="A12148" t="s">
        <v>58</v>
      </c>
      <c r="B12148" s="1">
        <v>44922</v>
      </c>
      <c r="C12148" s="3">
        <f>VLOOKUP(A12148,'PY SIC'!$A$1:$C$332,3,0)*VLOOKUP(B12148,'Current %'!$A$1:$G$24,7,0)</f>
        <v>93959.653096944137</v>
      </c>
      <c r="D12148" t="s">
        <v>341</v>
      </c>
      <c r="G12148">
        <f>VLOOKUP(A12148,'PY SIC'!$A$1:$C$331,3,0)</f>
        <v>1943487.0378862855</v>
      </c>
      <c r="H12148">
        <f>VLOOKUP(B12148,'Current %'!$A$1:$G$24,7,0)</f>
        <v>4.8345911892025577E-2</v>
      </c>
      <c r="I12148">
        <f t="shared" si="191"/>
        <v>93959.653096944137</v>
      </c>
    </row>
    <row r="12149" spans="1:9" x14ac:dyDescent="0.35">
      <c r="A12149" t="s">
        <v>235</v>
      </c>
      <c r="B12149" s="1">
        <v>44922</v>
      </c>
      <c r="C12149" s="3">
        <f>VLOOKUP(A12149,'PY SIC'!$A$1:$C$332,3,0)*VLOOKUP(B12149,'Current %'!$A$1:$G$24,7,0)</f>
        <v>6247.7987173021347</v>
      </c>
      <c r="D12149" t="s">
        <v>341</v>
      </c>
      <c r="G12149">
        <f>VLOOKUP(A12149,'PY SIC'!$A$1:$C$331,3,0)</f>
        <v>129231.16914736856</v>
      </c>
      <c r="H12149">
        <f>VLOOKUP(B12149,'Current %'!$A$1:$G$24,7,0)</f>
        <v>4.8345911892025577E-2</v>
      </c>
      <c r="I12149">
        <f t="shared" si="191"/>
        <v>6247.7987173021347</v>
      </c>
    </row>
    <row r="12150" spans="1:9" x14ac:dyDescent="0.35">
      <c r="A12150" t="s">
        <v>22</v>
      </c>
      <c r="B12150" s="1">
        <v>44922</v>
      </c>
      <c r="C12150" s="3">
        <f>VLOOKUP(A12150,'PY SIC'!$A$1:$C$332,3,0)*VLOOKUP(B12150,'Current %'!$A$1:$G$24,7,0)</f>
        <v>41134.396363062624</v>
      </c>
      <c r="D12150" t="s">
        <v>341</v>
      </c>
      <c r="G12150">
        <f>VLOOKUP(A12150,'PY SIC'!$A$1:$C$331,3,0)</f>
        <v>850835.05002307228</v>
      </c>
      <c r="H12150">
        <f>VLOOKUP(B12150,'Current %'!$A$1:$G$24,7,0)</f>
        <v>4.8345911892025577E-2</v>
      </c>
      <c r="I12150">
        <f t="shared" si="191"/>
        <v>41134.396363062624</v>
      </c>
    </row>
    <row r="12151" spans="1:9" x14ac:dyDescent="0.35">
      <c r="A12151" t="s">
        <v>343</v>
      </c>
      <c r="B12151" s="1">
        <v>44922</v>
      </c>
      <c r="C12151" s="3">
        <f>VLOOKUP(A12151,'PY SIC'!$A$1:$C$332,3,0)*VLOOKUP(B12151,'Current %'!$A$1:$G$24,7,0)</f>
        <v>1113.6415942225126</v>
      </c>
      <c r="D12151" t="s">
        <v>341</v>
      </c>
      <c r="G12151">
        <f>VLOOKUP(A12151,'PY SIC'!$A$1:$C$331,3,0)</f>
        <v>23034.865837460857</v>
      </c>
      <c r="H12151">
        <f>VLOOKUP(B12151,'Current %'!$A$1:$G$24,7,0)</f>
        <v>4.8345911892025577E-2</v>
      </c>
      <c r="I12151">
        <f t="shared" si="191"/>
        <v>1113.6415942225126</v>
      </c>
    </row>
    <row r="12152" spans="1:9" x14ac:dyDescent="0.35">
      <c r="A12152" t="s">
        <v>41</v>
      </c>
      <c r="B12152" s="1">
        <v>44922</v>
      </c>
      <c r="C12152" s="3">
        <f>VLOOKUP(A12152,'PY SIC'!$A$1:$C$332,3,0)*VLOOKUP(B12152,'Current %'!$A$1:$G$24,7,0)</f>
        <v>2047.4400420411666</v>
      </c>
      <c r="D12152" t="s">
        <v>341</v>
      </c>
      <c r="G12152">
        <f>VLOOKUP(A12152,'PY SIC'!$A$1:$C$331,3,0)</f>
        <v>42349.807086354325</v>
      </c>
      <c r="H12152">
        <f>VLOOKUP(B12152,'Current %'!$A$1:$G$24,7,0)</f>
        <v>4.8345911892025577E-2</v>
      </c>
      <c r="I12152">
        <f t="shared" si="191"/>
        <v>2047.4400420411666</v>
      </c>
    </row>
    <row r="12153" spans="1:9" x14ac:dyDescent="0.35">
      <c r="A12153" t="s">
        <v>236</v>
      </c>
      <c r="B12153" s="1">
        <v>44922</v>
      </c>
      <c r="C12153" s="3">
        <f>VLOOKUP(A12153,'PY SIC'!$A$1:$C$332,3,0)*VLOOKUP(B12153,'Current %'!$A$1:$G$24,7,0)</f>
        <v>14349.586774902935</v>
      </c>
      <c r="D12153" t="s">
        <v>341</v>
      </c>
      <c r="G12153">
        <f>VLOOKUP(A12153,'PY SIC'!$A$1:$C$331,3,0)</f>
        <v>296810.75841429789</v>
      </c>
      <c r="H12153">
        <f>VLOOKUP(B12153,'Current %'!$A$1:$G$24,7,0)</f>
        <v>4.8345911892025577E-2</v>
      </c>
      <c r="I12153">
        <f t="shared" si="191"/>
        <v>14349.586774902935</v>
      </c>
    </row>
    <row r="12154" spans="1:9" x14ac:dyDescent="0.35">
      <c r="A12154" t="s">
        <v>171</v>
      </c>
      <c r="B12154" s="1">
        <v>44922</v>
      </c>
      <c r="C12154" s="3">
        <f>VLOOKUP(A12154,'PY SIC'!$A$1:$C$332,3,0)*VLOOKUP(B12154,'Current %'!$A$1:$G$24,7,0)</f>
        <v>11313.85628200278</v>
      </c>
      <c r="D12154" t="s">
        <v>341</v>
      </c>
      <c r="G12154">
        <f>VLOOKUP(A12154,'PY SIC'!$A$1:$C$331,3,0)</f>
        <v>234018.8826569418</v>
      </c>
      <c r="H12154">
        <f>VLOOKUP(B12154,'Current %'!$A$1:$G$24,7,0)</f>
        <v>4.8345911892025577E-2</v>
      </c>
      <c r="I12154">
        <f t="shared" si="191"/>
        <v>11313.85628200278</v>
      </c>
    </row>
    <row r="12155" spans="1:9" x14ac:dyDescent="0.35">
      <c r="A12155" t="s">
        <v>250</v>
      </c>
      <c r="B12155" s="1">
        <v>44922</v>
      </c>
      <c r="C12155" s="3">
        <f>VLOOKUP(A12155,'PY SIC'!$A$1:$C$332,3,0)*VLOOKUP(B12155,'Current %'!$A$1:$G$24,7,0)</f>
        <v>83808.815890525191</v>
      </c>
      <c r="D12155" t="s">
        <v>341</v>
      </c>
      <c r="G12155">
        <f>VLOOKUP(A12155,'PY SIC'!$A$1:$C$331,3,0)</f>
        <v>1733524.3583304724</v>
      </c>
      <c r="H12155">
        <f>VLOOKUP(B12155,'Current %'!$A$1:$G$24,7,0)</f>
        <v>4.8345911892025577E-2</v>
      </c>
      <c r="I12155">
        <f t="shared" si="191"/>
        <v>83808.815890525191</v>
      </c>
    </row>
    <row r="12156" spans="1:9" x14ac:dyDescent="0.35">
      <c r="A12156" t="s">
        <v>172</v>
      </c>
      <c r="B12156" s="1">
        <v>44922</v>
      </c>
      <c r="C12156" s="3">
        <f>VLOOKUP(A12156,'PY SIC'!$A$1:$C$332,3,0)*VLOOKUP(B12156,'Current %'!$A$1:$G$24,7,0)</f>
        <v>39306.848470895791</v>
      </c>
      <c r="D12156" t="s">
        <v>341</v>
      </c>
      <c r="G12156">
        <f>VLOOKUP(A12156,'PY SIC'!$A$1:$C$331,3,0)</f>
        <v>813033.55201330397</v>
      </c>
      <c r="H12156">
        <f>VLOOKUP(B12156,'Current %'!$A$1:$G$24,7,0)</f>
        <v>4.8345911892025577E-2</v>
      </c>
      <c r="I12156">
        <f t="shared" si="191"/>
        <v>39306.848470895791</v>
      </c>
    </row>
    <row r="12157" spans="1:9" x14ac:dyDescent="0.35">
      <c r="A12157" t="s">
        <v>309</v>
      </c>
      <c r="B12157" s="1">
        <v>44922</v>
      </c>
      <c r="C12157" s="3">
        <f>VLOOKUP(A12157,'PY SIC'!$A$1:$C$332,3,0)*VLOOKUP(B12157,'Current %'!$A$1:$G$24,7,0)</f>
        <v>21324.382271743532</v>
      </c>
      <c r="D12157" t="s">
        <v>341</v>
      </c>
      <c r="G12157">
        <f>VLOOKUP(A12157,'PY SIC'!$A$1:$C$331,3,0)</f>
        <v>441079.32681813551</v>
      </c>
      <c r="H12157">
        <f>VLOOKUP(B12157,'Current %'!$A$1:$G$24,7,0)</f>
        <v>4.8345911892025577E-2</v>
      </c>
      <c r="I12157">
        <f t="shared" si="191"/>
        <v>21324.382271743532</v>
      </c>
    </row>
    <row r="12158" spans="1:9" x14ac:dyDescent="0.35">
      <c r="A12158" t="s">
        <v>120</v>
      </c>
      <c r="B12158" s="1">
        <v>44922</v>
      </c>
      <c r="C12158" s="3">
        <f>VLOOKUP(A12158,'PY SIC'!$A$1:$C$332,3,0)*VLOOKUP(B12158,'Current %'!$A$1:$G$24,7,0)</f>
        <v>49130.028457313303</v>
      </c>
      <c r="D12158" t="s">
        <v>341</v>
      </c>
      <c r="G12158">
        <f>VLOOKUP(A12158,'PY SIC'!$A$1:$C$331,3,0)</f>
        <v>1016218.8804513388</v>
      </c>
      <c r="H12158">
        <f>VLOOKUP(B12158,'Current %'!$A$1:$G$24,7,0)</f>
        <v>4.8345911892025577E-2</v>
      </c>
      <c r="I12158">
        <f t="shared" si="191"/>
        <v>49130.028457313303</v>
      </c>
    </row>
    <row r="12159" spans="1:9" x14ac:dyDescent="0.35">
      <c r="A12159" t="s">
        <v>23</v>
      </c>
      <c r="B12159" s="1">
        <v>44922</v>
      </c>
      <c r="C12159" s="3">
        <f>VLOOKUP(A12159,'PY SIC'!$A$1:$C$332,3,0)*VLOOKUP(B12159,'Current %'!$A$1:$G$24,7,0)</f>
        <v>63800.598917020012</v>
      </c>
      <c r="D12159" t="s">
        <v>341</v>
      </c>
      <c r="G12159">
        <f>VLOOKUP(A12159,'PY SIC'!$A$1:$C$331,3,0)</f>
        <v>1319668.9527650343</v>
      </c>
      <c r="H12159">
        <f>VLOOKUP(B12159,'Current %'!$A$1:$G$24,7,0)</f>
        <v>4.8345911892025577E-2</v>
      </c>
      <c r="I12159">
        <f t="shared" si="191"/>
        <v>63800.598917020012</v>
      </c>
    </row>
    <row r="12160" spans="1:9" x14ac:dyDescent="0.35">
      <c r="A12160" t="s">
        <v>98</v>
      </c>
      <c r="B12160" s="1">
        <v>44922</v>
      </c>
      <c r="C12160" s="3">
        <f>VLOOKUP(A12160,'PY SIC'!$A$1:$C$332,3,0)*VLOOKUP(B12160,'Current %'!$A$1:$G$24,7,0)</f>
        <v>24959.572664978725</v>
      </c>
      <c r="D12160" t="s">
        <v>341</v>
      </c>
      <c r="G12160">
        <f>VLOOKUP(A12160,'PY SIC'!$A$1:$C$331,3,0)</f>
        <v>516270.59431049193</v>
      </c>
      <c r="H12160">
        <f>VLOOKUP(B12160,'Current %'!$A$1:$G$24,7,0)</f>
        <v>4.8345911892025577E-2</v>
      </c>
      <c r="I12160">
        <f t="shared" si="191"/>
        <v>24959.572664978725</v>
      </c>
    </row>
    <row r="12161" spans="1:9" x14ac:dyDescent="0.35">
      <c r="A12161" t="s">
        <v>24</v>
      </c>
      <c r="B12161" s="1">
        <v>44922</v>
      </c>
      <c r="C12161" s="3">
        <f>VLOOKUP(A12161,'PY SIC'!$A$1:$C$332,3,0)*VLOOKUP(B12161,'Current %'!$A$1:$G$24,7,0)</f>
        <v>21576.794408356142</v>
      </c>
      <c r="D12161" t="s">
        <v>341</v>
      </c>
      <c r="G12161">
        <f>VLOOKUP(A12161,'PY SIC'!$A$1:$C$331,3,0)</f>
        <v>446300.28815146058</v>
      </c>
      <c r="H12161">
        <f>VLOOKUP(B12161,'Current %'!$A$1:$G$24,7,0)</f>
        <v>4.8345911892025577E-2</v>
      </c>
      <c r="I12161">
        <f t="shared" si="191"/>
        <v>21576.794408356142</v>
      </c>
    </row>
    <row r="12162" spans="1:9" x14ac:dyDescent="0.35">
      <c r="A12162" t="s">
        <v>108</v>
      </c>
      <c r="B12162" s="1">
        <v>44922</v>
      </c>
      <c r="C12162" s="3">
        <f>VLOOKUP(A12162,'PY SIC'!$A$1:$C$332,3,0)*VLOOKUP(B12162,'Current %'!$A$1:$G$24,7,0)</f>
        <v>64598.653540139298</v>
      </c>
      <c r="D12162" t="s">
        <v>341</v>
      </c>
      <c r="G12162">
        <f>VLOOKUP(A12162,'PY SIC'!$A$1:$C$331,3,0)</f>
        <v>1336176.1317981165</v>
      </c>
      <c r="H12162">
        <f>VLOOKUP(B12162,'Current %'!$A$1:$G$24,7,0)</f>
        <v>4.8345911892025577E-2</v>
      </c>
      <c r="I12162">
        <f t="shared" si="191"/>
        <v>64598.653540139298</v>
      </c>
    </row>
    <row r="12163" spans="1:9" x14ac:dyDescent="0.35">
      <c r="A12163" t="s">
        <v>25</v>
      </c>
      <c r="B12163" s="1">
        <v>44922</v>
      </c>
      <c r="C12163" s="3">
        <f>VLOOKUP(A12163,'PY SIC'!$A$1:$C$332,3,0)*VLOOKUP(B12163,'Current %'!$A$1:$G$24,7,0)</f>
        <v>24292.312096039561</v>
      </c>
      <c r="D12163" t="s">
        <v>341</v>
      </c>
      <c r="G12163">
        <f>VLOOKUP(A12163,'PY SIC'!$A$1:$C$331,3,0)</f>
        <v>502468.79509260971</v>
      </c>
      <c r="H12163">
        <f>VLOOKUP(B12163,'Current %'!$A$1:$G$24,7,0)</f>
        <v>4.8345911892025577E-2</v>
      </c>
      <c r="I12163">
        <f t="shared" si="191"/>
        <v>24292.312096039561</v>
      </c>
    </row>
    <row r="12164" spans="1:9" x14ac:dyDescent="0.35">
      <c r="A12164" t="s">
        <v>26</v>
      </c>
      <c r="B12164" s="1">
        <v>44922</v>
      </c>
      <c r="C12164" s="3">
        <f>VLOOKUP(A12164,'PY SIC'!$A$1:$C$332,3,0)*VLOOKUP(B12164,'Current %'!$A$1:$G$24,7,0)</f>
        <v>1012.3324319150028</v>
      </c>
      <c r="D12164" t="s">
        <v>341</v>
      </c>
      <c r="G12164">
        <f>VLOOKUP(A12164,'PY SIC'!$A$1:$C$331,3,0)</f>
        <v>20939.359550729296</v>
      </c>
      <c r="H12164">
        <f>VLOOKUP(B12164,'Current %'!$A$1:$G$24,7,0)</f>
        <v>4.8345911892025577E-2</v>
      </c>
      <c r="I12164">
        <f t="shared" si="191"/>
        <v>1012.3324319150028</v>
      </c>
    </row>
    <row r="12165" spans="1:9" x14ac:dyDescent="0.35">
      <c r="A12165" t="s">
        <v>42</v>
      </c>
      <c r="B12165" s="1">
        <v>44922</v>
      </c>
      <c r="C12165" s="3">
        <f>VLOOKUP(A12165,'PY SIC'!$A$1:$C$332,3,0)*VLOOKUP(B12165,'Current %'!$A$1:$G$24,7,0)</f>
        <v>1871.329399977195</v>
      </c>
      <c r="D12165" t="s">
        <v>341</v>
      </c>
      <c r="G12165">
        <f>VLOOKUP(A12165,'PY SIC'!$A$1:$C$331,3,0)</f>
        <v>38707.086633438012</v>
      </c>
      <c r="H12165">
        <f>VLOOKUP(B12165,'Current %'!$A$1:$G$24,7,0)</f>
        <v>4.8345911892025577E-2</v>
      </c>
      <c r="I12165">
        <f t="shared" si="191"/>
        <v>1871.329399977195</v>
      </c>
    </row>
    <row r="12166" spans="1:9" x14ac:dyDescent="0.35">
      <c r="A12166" t="s">
        <v>85</v>
      </c>
      <c r="B12166" s="1">
        <v>44922</v>
      </c>
      <c r="C12166" s="3">
        <f>VLOOKUP(A12166,'PY SIC'!$A$1:$C$332,3,0)*VLOOKUP(B12166,'Current %'!$A$1:$G$24,7,0)</f>
        <v>103713.9364855828</v>
      </c>
      <c r="D12166" t="s">
        <v>341</v>
      </c>
      <c r="G12166">
        <f>VLOOKUP(A12166,'PY SIC'!$A$1:$C$331,3,0)</f>
        <v>2145247.290344107</v>
      </c>
      <c r="H12166">
        <f>VLOOKUP(B12166,'Current %'!$A$1:$G$24,7,0)</f>
        <v>4.8345911892025577E-2</v>
      </c>
      <c r="I12166">
        <f t="shared" si="191"/>
        <v>103713.9364855828</v>
      </c>
    </row>
    <row r="12167" spans="1:9" x14ac:dyDescent="0.35">
      <c r="A12167" t="s">
        <v>173</v>
      </c>
      <c r="B12167" s="1">
        <v>44922</v>
      </c>
      <c r="C12167" s="3">
        <f>VLOOKUP(A12167,'PY SIC'!$A$1:$C$332,3,0)*VLOOKUP(B12167,'Current %'!$A$1:$G$24,7,0)</f>
        <v>41865.411735105474</v>
      </c>
      <c r="D12167" t="s">
        <v>341</v>
      </c>
      <c r="G12167">
        <f>VLOOKUP(A12167,'PY SIC'!$A$1:$C$331,3,0)</f>
        <v>865955.57094065216</v>
      </c>
      <c r="H12167">
        <f>VLOOKUP(B12167,'Current %'!$A$1:$G$24,7,0)</f>
        <v>4.8345911892025577E-2</v>
      </c>
      <c r="I12167">
        <f t="shared" si="191"/>
        <v>41865.411735105474</v>
      </c>
    </row>
    <row r="12168" spans="1:9" x14ac:dyDescent="0.35">
      <c r="A12168" t="s">
        <v>134</v>
      </c>
      <c r="B12168" s="1">
        <v>44922</v>
      </c>
      <c r="C12168" s="3">
        <f>VLOOKUP(A12168,'PY SIC'!$A$1:$C$332,3,0)*VLOOKUP(B12168,'Current %'!$A$1:$G$24,7,0)</f>
        <v>51442.143465614514</v>
      </c>
      <c r="D12168" t="s">
        <v>341</v>
      </c>
      <c r="G12168">
        <f>VLOOKUP(A12168,'PY SIC'!$A$1:$C$331,3,0)</f>
        <v>1064043.2965770504</v>
      </c>
      <c r="H12168">
        <f>VLOOKUP(B12168,'Current %'!$A$1:$G$24,7,0)</f>
        <v>4.8345911892025577E-2</v>
      </c>
      <c r="I12168">
        <f t="shared" si="191"/>
        <v>51442.143465614514</v>
      </c>
    </row>
    <row r="12169" spans="1:9" x14ac:dyDescent="0.35">
      <c r="A12169" t="s">
        <v>86</v>
      </c>
      <c r="B12169" s="1">
        <v>44922</v>
      </c>
      <c r="C12169" s="3">
        <f>VLOOKUP(A12169,'PY SIC'!$A$1:$C$332,3,0)*VLOOKUP(B12169,'Current %'!$A$1:$G$24,7,0)</f>
        <v>132368.75022874013</v>
      </c>
      <c r="D12169" t="s">
        <v>341</v>
      </c>
      <c r="G12169">
        <f>VLOOKUP(A12169,'PY SIC'!$A$1:$C$331,3,0)</f>
        <v>2737951.2568584667</v>
      </c>
      <c r="H12169">
        <f>VLOOKUP(B12169,'Current %'!$A$1:$G$24,7,0)</f>
        <v>4.8345911892025577E-2</v>
      </c>
      <c r="I12169">
        <f t="shared" si="191"/>
        <v>132368.75022874013</v>
      </c>
    </row>
    <row r="12170" spans="1:9" x14ac:dyDescent="0.35">
      <c r="A12170" t="s">
        <v>251</v>
      </c>
      <c r="B12170" s="1">
        <v>44922</v>
      </c>
      <c r="C12170" s="3">
        <f>VLOOKUP(A12170,'PY SIC'!$A$1:$C$332,3,0)*VLOOKUP(B12170,'Current %'!$A$1:$G$24,7,0)</f>
        <v>10188.493421914805</v>
      </c>
      <c r="D12170" t="s">
        <v>341</v>
      </c>
      <c r="G12170">
        <f>VLOOKUP(A12170,'PY SIC'!$A$1:$C$331,3,0)</f>
        <v>210741.57096611406</v>
      </c>
      <c r="H12170">
        <f>VLOOKUP(B12170,'Current %'!$A$1:$G$24,7,0)</f>
        <v>4.8345911892025577E-2</v>
      </c>
      <c r="I12170">
        <f t="shared" si="191"/>
        <v>10188.493421914805</v>
      </c>
    </row>
    <row r="12171" spans="1:9" x14ac:dyDescent="0.35">
      <c r="A12171" t="s">
        <v>59</v>
      </c>
      <c r="B12171" s="1">
        <v>44922</v>
      </c>
      <c r="C12171" s="3">
        <f>VLOOKUP(A12171,'PY SIC'!$A$1:$C$332,3,0)*VLOOKUP(B12171,'Current %'!$A$1:$G$24,7,0)</f>
        <v>29498.201651913248</v>
      </c>
      <c r="D12171" t="s">
        <v>341</v>
      </c>
      <c r="G12171">
        <f>VLOOKUP(A12171,'PY SIC'!$A$1:$C$331,3,0)</f>
        <v>610148.83156602189</v>
      </c>
      <c r="H12171">
        <f>VLOOKUP(B12171,'Current %'!$A$1:$G$24,7,0)</f>
        <v>4.8345911892025577E-2</v>
      </c>
      <c r="I12171">
        <f t="shared" si="191"/>
        <v>29498.201651913248</v>
      </c>
    </row>
    <row r="12172" spans="1:9" x14ac:dyDescent="0.35">
      <c r="A12172" t="s">
        <v>310</v>
      </c>
      <c r="B12172" s="1">
        <v>44922</v>
      </c>
      <c r="C12172" s="3">
        <f>VLOOKUP(A12172,'PY SIC'!$A$1:$C$332,3,0)*VLOOKUP(B12172,'Current %'!$A$1:$G$24,7,0)</f>
        <v>28001.527523526511</v>
      </c>
      <c r="D12172" t="s">
        <v>341</v>
      </c>
      <c r="G12172">
        <f>VLOOKUP(A12172,'PY SIC'!$A$1:$C$331,3,0)</f>
        <v>579191.21654100448</v>
      </c>
      <c r="H12172">
        <f>VLOOKUP(B12172,'Current %'!$A$1:$G$24,7,0)</f>
        <v>4.8345911892025577E-2</v>
      </c>
      <c r="I12172">
        <f t="shared" ref="I12172:I12235" si="192">G12172*H12172</f>
        <v>28001.527523526511</v>
      </c>
    </row>
    <row r="12173" spans="1:9" x14ac:dyDescent="0.35">
      <c r="A12173" t="s">
        <v>121</v>
      </c>
      <c r="B12173" s="1">
        <v>44922</v>
      </c>
      <c r="C12173" s="3">
        <f>VLOOKUP(A12173,'PY SIC'!$A$1:$C$332,3,0)*VLOOKUP(B12173,'Current %'!$A$1:$G$24,7,0)</f>
        <v>27108.327435244992</v>
      </c>
      <c r="D12173" t="s">
        <v>341</v>
      </c>
      <c r="G12173">
        <f>VLOOKUP(A12173,'PY SIC'!$A$1:$C$331,3,0)</f>
        <v>560716.02281053213</v>
      </c>
      <c r="H12173">
        <f>VLOOKUP(B12173,'Current %'!$A$1:$G$24,7,0)</f>
        <v>4.8345911892025577E-2</v>
      </c>
      <c r="I12173">
        <f t="shared" si="192"/>
        <v>27108.327435244992</v>
      </c>
    </row>
    <row r="12174" spans="1:9" x14ac:dyDescent="0.35">
      <c r="A12174" t="s">
        <v>198</v>
      </c>
      <c r="B12174" s="1">
        <v>44922</v>
      </c>
      <c r="C12174" s="3">
        <f>VLOOKUP(A12174,'PY SIC'!$A$1:$C$332,3,0)*VLOOKUP(B12174,'Current %'!$A$1:$G$24,7,0)</f>
        <v>4037.9090213447275</v>
      </c>
      <c r="D12174" t="s">
        <v>341</v>
      </c>
      <c r="G12174">
        <f>VLOOKUP(A12174,'PY SIC'!$A$1:$C$331,3,0)</f>
        <v>83521.209205090228</v>
      </c>
      <c r="H12174">
        <f>VLOOKUP(B12174,'Current %'!$A$1:$G$24,7,0)</f>
        <v>4.8345911892025577E-2</v>
      </c>
      <c r="I12174">
        <f t="shared" si="192"/>
        <v>4037.9090213447275</v>
      </c>
    </row>
    <row r="12175" spans="1:9" x14ac:dyDescent="0.35">
      <c r="A12175" t="s">
        <v>43</v>
      </c>
      <c r="B12175" s="1">
        <v>44922</v>
      </c>
      <c r="C12175" s="3">
        <f>VLOOKUP(A12175,'PY SIC'!$A$1:$C$332,3,0)*VLOOKUP(B12175,'Current %'!$A$1:$G$24,7,0)</f>
        <v>1604.7186075771988</v>
      </c>
      <c r="D12175" t="s">
        <v>341</v>
      </c>
      <c r="G12175">
        <f>VLOOKUP(A12175,'PY SIC'!$A$1:$C$331,3,0)</f>
        <v>33192.436439323617</v>
      </c>
      <c r="H12175">
        <f>VLOOKUP(B12175,'Current %'!$A$1:$G$24,7,0)</f>
        <v>4.8345911892025577E-2</v>
      </c>
      <c r="I12175">
        <f t="shared" si="192"/>
        <v>1604.7186075771988</v>
      </c>
    </row>
    <row r="12176" spans="1:9" x14ac:dyDescent="0.35">
      <c r="A12176" t="s">
        <v>122</v>
      </c>
      <c r="B12176" s="1">
        <v>44922</v>
      </c>
      <c r="C12176" s="3">
        <f>VLOOKUP(A12176,'PY SIC'!$A$1:$C$332,3,0)*VLOOKUP(B12176,'Current %'!$A$1:$G$24,7,0)</f>
        <v>15572.80124928777</v>
      </c>
      <c r="D12176" t="s">
        <v>341</v>
      </c>
      <c r="G12176">
        <f>VLOOKUP(A12176,'PY SIC'!$A$1:$C$331,3,0)</f>
        <v>322112.0595277556</v>
      </c>
      <c r="H12176">
        <f>VLOOKUP(B12176,'Current %'!$A$1:$G$24,7,0)</f>
        <v>4.8345911892025577E-2</v>
      </c>
      <c r="I12176">
        <f t="shared" si="192"/>
        <v>15572.80124928777</v>
      </c>
    </row>
    <row r="12177" spans="1:9" x14ac:dyDescent="0.35">
      <c r="A12177" t="s">
        <v>109</v>
      </c>
      <c r="B12177" s="1">
        <v>44922</v>
      </c>
      <c r="C12177" s="3">
        <f>VLOOKUP(A12177,'PY SIC'!$A$1:$C$332,3,0)*VLOOKUP(B12177,'Current %'!$A$1:$G$24,7,0)</f>
        <v>116766.10675566898</v>
      </c>
      <c r="D12177" t="s">
        <v>341</v>
      </c>
      <c r="G12177">
        <f>VLOOKUP(A12177,'PY SIC'!$A$1:$C$331,3,0)</f>
        <v>2415221.9326517447</v>
      </c>
      <c r="H12177">
        <f>VLOOKUP(B12177,'Current %'!$A$1:$G$24,7,0)</f>
        <v>4.8345911892025577E-2</v>
      </c>
      <c r="I12177">
        <f t="shared" si="192"/>
        <v>116766.10675566898</v>
      </c>
    </row>
    <row r="12178" spans="1:9" x14ac:dyDescent="0.35">
      <c r="A12178" t="s">
        <v>237</v>
      </c>
      <c r="B12178" s="1">
        <v>44922</v>
      </c>
      <c r="C12178" s="3">
        <f>VLOOKUP(A12178,'PY SIC'!$A$1:$C$332,3,0)*VLOOKUP(B12178,'Current %'!$A$1:$G$24,7,0)</f>
        <v>24993.971148905599</v>
      </c>
      <c r="D12178" t="s">
        <v>341</v>
      </c>
      <c r="G12178">
        <f>VLOOKUP(A12178,'PY SIC'!$A$1:$C$331,3,0)</f>
        <v>516982.10191435507</v>
      </c>
      <c r="H12178">
        <f>VLOOKUP(B12178,'Current %'!$A$1:$G$24,7,0)</f>
        <v>4.8345911892025577E-2</v>
      </c>
      <c r="I12178">
        <f t="shared" si="192"/>
        <v>24993.971148905599</v>
      </c>
    </row>
    <row r="12179" spans="1:9" x14ac:dyDescent="0.35">
      <c r="A12179" t="s">
        <v>60</v>
      </c>
      <c r="B12179" s="1">
        <v>44922</v>
      </c>
      <c r="C12179" s="3">
        <f>VLOOKUP(A12179,'PY SIC'!$A$1:$C$332,3,0)*VLOOKUP(B12179,'Current %'!$A$1:$G$24,7,0)</f>
        <v>121183.97759444077</v>
      </c>
      <c r="D12179" t="s">
        <v>341</v>
      </c>
      <c r="G12179">
        <f>VLOOKUP(A12179,'PY SIC'!$A$1:$C$331,3,0)</f>
        <v>2506602.3755036355</v>
      </c>
      <c r="H12179">
        <f>VLOOKUP(B12179,'Current %'!$A$1:$G$24,7,0)</f>
        <v>4.8345911892025577E-2</v>
      </c>
      <c r="I12179">
        <f t="shared" si="192"/>
        <v>121183.97759444077</v>
      </c>
    </row>
    <row r="12180" spans="1:9" x14ac:dyDescent="0.35">
      <c r="A12180" t="s">
        <v>311</v>
      </c>
      <c r="B12180" s="1">
        <v>44922</v>
      </c>
      <c r="C12180" s="3">
        <f>VLOOKUP(A12180,'PY SIC'!$A$1:$C$332,3,0)*VLOOKUP(B12180,'Current %'!$A$1:$G$24,7,0)</f>
        <v>49448.386698787035</v>
      </c>
      <c r="D12180" t="s">
        <v>341</v>
      </c>
      <c r="G12180">
        <f>VLOOKUP(A12180,'PY SIC'!$A$1:$C$331,3,0)</f>
        <v>1022803.8889663245</v>
      </c>
      <c r="H12180">
        <f>VLOOKUP(B12180,'Current %'!$A$1:$G$24,7,0)</f>
        <v>4.8345911892025577E-2</v>
      </c>
      <c r="I12180">
        <f t="shared" si="192"/>
        <v>49448.386698787035</v>
      </c>
    </row>
    <row r="12181" spans="1:9" x14ac:dyDescent="0.35">
      <c r="A12181" t="s">
        <v>110</v>
      </c>
      <c r="B12181" s="1">
        <v>44922</v>
      </c>
      <c r="C12181" s="3">
        <f>VLOOKUP(A12181,'PY SIC'!$A$1:$C$332,3,0)*VLOOKUP(B12181,'Current %'!$A$1:$G$24,7,0)</f>
        <v>44544.944652347098</v>
      </c>
      <c r="D12181" t="s">
        <v>341</v>
      </c>
      <c r="G12181">
        <f>VLOOKUP(A12181,'PY SIC'!$A$1:$C$331,3,0)</f>
        <v>921379.75909592002</v>
      </c>
      <c r="H12181">
        <f>VLOOKUP(B12181,'Current %'!$A$1:$G$24,7,0)</f>
        <v>4.8345911892025577E-2</v>
      </c>
      <c r="I12181">
        <f t="shared" si="192"/>
        <v>44544.944652347098</v>
      </c>
    </row>
    <row r="12182" spans="1:9" x14ac:dyDescent="0.35">
      <c r="A12182" t="s">
        <v>312</v>
      </c>
      <c r="B12182" s="1">
        <v>44922</v>
      </c>
      <c r="C12182" s="3">
        <f>VLOOKUP(A12182,'PY SIC'!$A$1:$C$332,3,0)*VLOOKUP(B12182,'Current %'!$A$1:$G$24,7,0)</f>
        <v>75362.786961445148</v>
      </c>
      <c r="D12182" t="s">
        <v>341</v>
      </c>
      <c r="G12182">
        <f>VLOOKUP(A12182,'PY SIC'!$A$1:$C$331,3,0)</f>
        <v>1558824.3971849845</v>
      </c>
      <c r="H12182">
        <f>VLOOKUP(B12182,'Current %'!$A$1:$G$24,7,0)</f>
        <v>4.8345911892025577E-2</v>
      </c>
      <c r="I12182">
        <f t="shared" si="192"/>
        <v>75362.786961445148</v>
      </c>
    </row>
    <row r="12183" spans="1:9" x14ac:dyDescent="0.35">
      <c r="A12183" t="s">
        <v>313</v>
      </c>
      <c r="B12183" s="1">
        <v>44922</v>
      </c>
      <c r="C12183" s="3">
        <f>VLOOKUP(A12183,'PY SIC'!$A$1:$C$332,3,0)*VLOOKUP(B12183,'Current %'!$A$1:$G$24,7,0)</f>
        <v>119700.84144742285</v>
      </c>
      <c r="D12183" t="s">
        <v>341</v>
      </c>
      <c r="G12183">
        <f>VLOOKUP(A12183,'PY SIC'!$A$1:$C$331,3,0)</f>
        <v>2475924.7837699163</v>
      </c>
      <c r="H12183">
        <f>VLOOKUP(B12183,'Current %'!$A$1:$G$24,7,0)</f>
        <v>4.8345911892025577E-2</v>
      </c>
      <c r="I12183">
        <f t="shared" si="192"/>
        <v>119700.84144742285</v>
      </c>
    </row>
    <row r="12184" spans="1:9" x14ac:dyDescent="0.35">
      <c r="A12184" t="s">
        <v>252</v>
      </c>
      <c r="B12184" s="1">
        <v>44922</v>
      </c>
      <c r="C12184" s="3">
        <f>VLOOKUP(A12184,'PY SIC'!$A$1:$C$332,3,0)*VLOOKUP(B12184,'Current %'!$A$1:$G$24,7,0)</f>
        <v>68382.195118019998</v>
      </c>
      <c r="D12184" t="s">
        <v>341</v>
      </c>
      <c r="G12184">
        <f>VLOOKUP(A12184,'PY SIC'!$A$1:$C$331,3,0)</f>
        <v>1414435.9355707862</v>
      </c>
      <c r="H12184">
        <f>VLOOKUP(B12184,'Current %'!$A$1:$G$24,7,0)</f>
        <v>4.8345911892025577E-2</v>
      </c>
      <c r="I12184">
        <f t="shared" si="192"/>
        <v>68382.195118019998</v>
      </c>
    </row>
    <row r="12185" spans="1:9" x14ac:dyDescent="0.35">
      <c r="A12185" t="s">
        <v>199</v>
      </c>
      <c r="B12185" s="1">
        <v>44922</v>
      </c>
      <c r="C12185" s="3">
        <f>VLOOKUP(A12185,'PY SIC'!$A$1:$C$332,3,0)*VLOOKUP(B12185,'Current %'!$A$1:$G$24,7,0)</f>
        <v>26118.419528732604</v>
      </c>
      <c r="D12185" t="s">
        <v>341</v>
      </c>
      <c r="G12185">
        <f>VLOOKUP(A12185,'PY SIC'!$A$1:$C$331,3,0)</f>
        <v>540240.4982465686</v>
      </c>
      <c r="H12185">
        <f>VLOOKUP(B12185,'Current %'!$A$1:$G$24,7,0)</f>
        <v>4.8345911892025577E-2</v>
      </c>
      <c r="I12185">
        <f t="shared" si="192"/>
        <v>26118.419528732604</v>
      </c>
    </row>
    <row r="12186" spans="1:9" x14ac:dyDescent="0.35">
      <c r="A12186" t="s">
        <v>253</v>
      </c>
      <c r="B12186" s="1">
        <v>44922</v>
      </c>
      <c r="C12186" s="3">
        <f>VLOOKUP(A12186,'PY SIC'!$A$1:$C$332,3,0)*VLOOKUP(B12186,'Current %'!$A$1:$G$24,7,0)</f>
        <v>40438.6533240094</v>
      </c>
      <c r="D12186" t="s">
        <v>341</v>
      </c>
      <c r="G12186">
        <f>VLOOKUP(A12186,'PY SIC'!$A$1:$C$331,3,0)</f>
        <v>836444.11164120701</v>
      </c>
      <c r="H12186">
        <f>VLOOKUP(B12186,'Current %'!$A$1:$G$24,7,0)</f>
        <v>4.8345911892025577E-2</v>
      </c>
      <c r="I12186">
        <f t="shared" si="192"/>
        <v>40438.6533240094</v>
      </c>
    </row>
    <row r="12187" spans="1:9" x14ac:dyDescent="0.35">
      <c r="A12187" t="s">
        <v>44</v>
      </c>
      <c r="B12187" s="1">
        <v>44922</v>
      </c>
      <c r="C12187" s="3">
        <f>VLOOKUP(A12187,'PY SIC'!$A$1:$C$332,3,0)*VLOOKUP(B12187,'Current %'!$A$1:$G$24,7,0)</f>
        <v>13.66488428999312</v>
      </c>
      <c r="D12187" t="s">
        <v>341</v>
      </c>
      <c r="G12187">
        <f>VLOOKUP(A12187,'PY SIC'!$A$1:$C$331,3,0)</f>
        <v>282.64818585926963</v>
      </c>
      <c r="H12187">
        <f>VLOOKUP(B12187,'Current %'!$A$1:$G$24,7,0)</f>
        <v>4.8345911892025577E-2</v>
      </c>
      <c r="I12187">
        <f t="shared" si="192"/>
        <v>13.66488428999312</v>
      </c>
    </row>
    <row r="12188" spans="1:9" x14ac:dyDescent="0.35">
      <c r="A12188" t="s">
        <v>314</v>
      </c>
      <c r="B12188" s="1">
        <v>44922</v>
      </c>
      <c r="C12188" s="3">
        <f>VLOOKUP(A12188,'PY SIC'!$A$1:$C$332,3,0)*VLOOKUP(B12188,'Current %'!$A$1:$G$24,7,0)</f>
        <v>57036.319781863123</v>
      </c>
      <c r="D12188" t="s">
        <v>341</v>
      </c>
      <c r="G12188">
        <f>VLOOKUP(A12188,'PY SIC'!$A$1:$C$331,3,0)</f>
        <v>1179754.7620830168</v>
      </c>
      <c r="H12188">
        <f>VLOOKUP(B12188,'Current %'!$A$1:$G$24,7,0)</f>
        <v>4.8345911892025577E-2</v>
      </c>
      <c r="I12188">
        <f t="shared" si="192"/>
        <v>57036.319781863123</v>
      </c>
    </row>
    <row r="12189" spans="1:9" x14ac:dyDescent="0.35">
      <c r="A12189" t="s">
        <v>27</v>
      </c>
      <c r="B12189" s="1">
        <v>44922</v>
      </c>
      <c r="C12189" s="3">
        <f>VLOOKUP(A12189,'PY SIC'!$A$1:$C$332,3,0)*VLOOKUP(B12189,'Current %'!$A$1:$G$24,7,0)</f>
        <v>51967.207084994086</v>
      </c>
      <c r="D12189" t="s">
        <v>341</v>
      </c>
      <c r="G12189">
        <f>VLOOKUP(A12189,'PY SIC'!$A$1:$C$331,3,0)</f>
        <v>1074903.8553881496</v>
      </c>
      <c r="H12189">
        <f>VLOOKUP(B12189,'Current %'!$A$1:$G$24,7,0)</f>
        <v>4.8345911892025577E-2</v>
      </c>
      <c r="I12189">
        <f t="shared" si="192"/>
        <v>51967.207084994086</v>
      </c>
    </row>
    <row r="12190" spans="1:9" x14ac:dyDescent="0.35">
      <c r="A12190" t="s">
        <v>174</v>
      </c>
      <c r="B12190" s="1">
        <v>44922</v>
      </c>
      <c r="C12190" s="3">
        <f>VLOOKUP(A12190,'PY SIC'!$A$1:$C$332,3,0)*VLOOKUP(B12190,'Current %'!$A$1:$G$24,7,0)</f>
        <v>53267.982621079434</v>
      </c>
      <c r="D12190" t="s">
        <v>341</v>
      </c>
      <c r="G12190">
        <f>VLOOKUP(A12190,'PY SIC'!$A$1:$C$331,3,0)</f>
        <v>1101809.4506118051</v>
      </c>
      <c r="H12190">
        <f>VLOOKUP(B12190,'Current %'!$A$1:$G$24,7,0)</f>
        <v>4.8345911892025577E-2</v>
      </c>
      <c r="I12190">
        <f t="shared" si="192"/>
        <v>53267.982621079434</v>
      </c>
    </row>
    <row r="12191" spans="1:9" x14ac:dyDescent="0.35">
      <c r="A12191" t="s">
        <v>135</v>
      </c>
      <c r="B12191" s="1">
        <v>44922</v>
      </c>
      <c r="C12191" s="3">
        <f>VLOOKUP(A12191,'PY SIC'!$A$1:$C$332,3,0)*VLOOKUP(B12191,'Current %'!$A$1:$G$24,7,0)</f>
        <v>28794.174857701808</v>
      </c>
      <c r="D12191" t="s">
        <v>341</v>
      </c>
      <c r="G12191">
        <f>VLOOKUP(A12191,'PY SIC'!$A$1:$C$331,3,0)</f>
        <v>595586.54973785416</v>
      </c>
      <c r="H12191">
        <f>VLOOKUP(B12191,'Current %'!$A$1:$G$24,7,0)</f>
        <v>4.8345911892025577E-2</v>
      </c>
      <c r="I12191">
        <f t="shared" si="192"/>
        <v>28794.174857701808</v>
      </c>
    </row>
    <row r="12192" spans="1:9" x14ac:dyDescent="0.35">
      <c r="A12192" t="s">
        <v>61</v>
      </c>
      <c r="B12192" s="1">
        <v>44922</v>
      </c>
      <c r="C12192" s="3">
        <f>VLOOKUP(A12192,'PY SIC'!$A$1:$C$332,3,0)*VLOOKUP(B12192,'Current %'!$A$1:$G$24,7,0)</f>
        <v>75444.70836299099</v>
      </c>
      <c r="D12192" t="s">
        <v>341</v>
      </c>
      <c r="G12192">
        <f>VLOOKUP(A12192,'PY SIC'!$A$1:$C$331,3,0)</f>
        <v>1560518.8817513075</v>
      </c>
      <c r="H12192">
        <f>VLOOKUP(B12192,'Current %'!$A$1:$G$24,7,0)</f>
        <v>4.8345911892025577E-2</v>
      </c>
      <c r="I12192">
        <f t="shared" si="192"/>
        <v>75444.70836299099</v>
      </c>
    </row>
    <row r="12193" spans="1:9" x14ac:dyDescent="0.35">
      <c r="A12193" t="s">
        <v>238</v>
      </c>
      <c r="B12193" s="1">
        <v>44922</v>
      </c>
      <c r="C12193" s="3">
        <f>VLOOKUP(A12193,'PY SIC'!$A$1:$C$332,3,0)*VLOOKUP(B12193,'Current %'!$A$1:$G$24,7,0)</f>
        <v>2966.4760066198864</v>
      </c>
      <c r="D12193" t="s">
        <v>341</v>
      </c>
      <c r="G12193">
        <f>VLOOKUP(A12193,'PY SIC'!$A$1:$C$331,3,0)</f>
        <v>61359.397113971747</v>
      </c>
      <c r="H12193">
        <f>VLOOKUP(B12193,'Current %'!$A$1:$G$24,7,0)</f>
        <v>4.8345911892025577E-2</v>
      </c>
      <c r="I12193">
        <f t="shared" si="192"/>
        <v>2966.4760066198864</v>
      </c>
    </row>
    <row r="12194" spans="1:9" x14ac:dyDescent="0.35">
      <c r="A12194" t="s">
        <v>254</v>
      </c>
      <c r="B12194" s="1">
        <v>44922</v>
      </c>
      <c r="C12194" s="3">
        <f>VLOOKUP(A12194,'PY SIC'!$A$1:$C$332,3,0)*VLOOKUP(B12194,'Current %'!$A$1:$G$24,7,0)</f>
        <v>49392.308965823599</v>
      </c>
      <c r="D12194" t="s">
        <v>341</v>
      </c>
      <c r="G12194">
        <f>VLOOKUP(A12194,'PY SIC'!$A$1:$C$331,3,0)</f>
        <v>1021643.9618748947</v>
      </c>
      <c r="H12194">
        <f>VLOOKUP(B12194,'Current %'!$A$1:$G$24,7,0)</f>
        <v>4.8345911892025577E-2</v>
      </c>
      <c r="I12194">
        <f t="shared" si="192"/>
        <v>49392.308965823599</v>
      </c>
    </row>
    <row r="12195" spans="1:9" x14ac:dyDescent="0.35">
      <c r="A12195" t="s">
        <v>45</v>
      </c>
      <c r="B12195" s="1">
        <v>44922</v>
      </c>
      <c r="C12195" s="3">
        <f>VLOOKUP(A12195,'PY SIC'!$A$1:$C$332,3,0)*VLOOKUP(B12195,'Current %'!$A$1:$G$24,7,0)</f>
        <v>56435.262463178093</v>
      </c>
      <c r="D12195" t="s">
        <v>341</v>
      </c>
      <c r="G12195">
        <f>VLOOKUP(A12195,'PY SIC'!$A$1:$C$331,3,0)</f>
        <v>1167322.3289120919</v>
      </c>
      <c r="H12195">
        <f>VLOOKUP(B12195,'Current %'!$A$1:$G$24,7,0)</f>
        <v>4.8345911892025577E-2</v>
      </c>
      <c r="I12195">
        <f t="shared" si="192"/>
        <v>56435.262463178093</v>
      </c>
    </row>
    <row r="12196" spans="1:9" x14ac:dyDescent="0.35">
      <c r="A12196" t="s">
        <v>111</v>
      </c>
      <c r="B12196" s="1">
        <v>44922</v>
      </c>
      <c r="C12196" s="3">
        <f>VLOOKUP(A12196,'PY SIC'!$A$1:$C$332,3,0)*VLOOKUP(B12196,'Current %'!$A$1:$G$24,7,0)</f>
        <v>68886.123835103906</v>
      </c>
      <c r="D12196" t="s">
        <v>341</v>
      </c>
      <c r="G12196">
        <f>VLOOKUP(A12196,'PY SIC'!$A$1:$C$331,3,0)</f>
        <v>1424859.3343104639</v>
      </c>
      <c r="H12196">
        <f>VLOOKUP(B12196,'Current %'!$A$1:$G$24,7,0)</f>
        <v>4.8345911892025577E-2</v>
      </c>
      <c r="I12196">
        <f t="shared" si="192"/>
        <v>68886.123835103906</v>
      </c>
    </row>
    <row r="12197" spans="1:9" x14ac:dyDescent="0.35">
      <c r="A12197" t="s">
        <v>46</v>
      </c>
      <c r="B12197" s="1">
        <v>44922</v>
      </c>
      <c r="C12197" s="3">
        <f>VLOOKUP(A12197,'PY SIC'!$A$1:$C$332,3,0)*VLOOKUP(B12197,'Current %'!$A$1:$G$24,7,0)</f>
        <v>4503.2225153309482</v>
      </c>
      <c r="D12197" t="s">
        <v>341</v>
      </c>
      <c r="G12197">
        <f>VLOOKUP(A12197,'PY SIC'!$A$1:$C$331,3,0)</f>
        <v>93145.880160215427</v>
      </c>
      <c r="H12197">
        <f>VLOOKUP(B12197,'Current %'!$A$1:$G$24,7,0)</f>
        <v>4.8345911892025577E-2</v>
      </c>
      <c r="I12197">
        <f t="shared" si="192"/>
        <v>4503.2225153309482</v>
      </c>
    </row>
    <row r="12198" spans="1:9" x14ac:dyDescent="0.35">
      <c r="A12198" t="s">
        <v>47</v>
      </c>
      <c r="B12198" s="1">
        <v>44922</v>
      </c>
      <c r="C12198" s="3">
        <f>VLOOKUP(A12198,'PY SIC'!$A$1:$C$332,3,0)*VLOOKUP(B12198,'Current %'!$A$1:$G$24,7,0)</f>
        <v>14603.055879266971</v>
      </c>
      <c r="D12198" t="s">
        <v>341</v>
      </c>
      <c r="G12198">
        <f>VLOOKUP(A12198,'PY SIC'!$A$1:$C$331,3,0)</f>
        <v>302053.58235627104</v>
      </c>
      <c r="H12198">
        <f>VLOOKUP(B12198,'Current %'!$A$1:$G$24,7,0)</f>
        <v>4.8345911892025577E-2</v>
      </c>
      <c r="I12198">
        <f t="shared" si="192"/>
        <v>14603.055879266971</v>
      </c>
    </row>
    <row r="12199" spans="1:9" x14ac:dyDescent="0.35">
      <c r="A12199" t="s">
        <v>99</v>
      </c>
      <c r="B12199" s="1">
        <v>44922</v>
      </c>
      <c r="C12199" s="3">
        <f>VLOOKUP(A12199,'PY SIC'!$A$1:$C$332,3,0)*VLOOKUP(B12199,'Current %'!$A$1:$G$24,7,0)</f>
        <v>50384.023012595891</v>
      </c>
      <c r="D12199" t="s">
        <v>341</v>
      </c>
      <c r="G12199">
        <f>VLOOKUP(A12199,'PY SIC'!$A$1:$C$331,3,0)</f>
        <v>1042156.8451355759</v>
      </c>
      <c r="H12199">
        <f>VLOOKUP(B12199,'Current %'!$A$1:$G$24,7,0)</f>
        <v>4.8345911892025577E-2</v>
      </c>
      <c r="I12199">
        <f t="shared" si="192"/>
        <v>50384.023012595891</v>
      </c>
    </row>
    <row r="12200" spans="1:9" x14ac:dyDescent="0.35">
      <c r="A12200" t="s">
        <v>48</v>
      </c>
      <c r="B12200" s="1">
        <v>44922</v>
      </c>
      <c r="C12200" s="3">
        <f>VLOOKUP(A12200,'PY SIC'!$A$1:$C$332,3,0)*VLOOKUP(B12200,'Current %'!$A$1:$G$24,7,0)</f>
        <v>4048.6774021177571</v>
      </c>
      <c r="D12200" t="s">
        <v>341</v>
      </c>
      <c r="G12200">
        <f>VLOOKUP(A12200,'PY SIC'!$A$1:$C$331,3,0)</f>
        <v>83743.945323856155</v>
      </c>
      <c r="H12200">
        <f>VLOOKUP(B12200,'Current %'!$A$1:$G$24,7,0)</f>
        <v>4.8345911892025577E-2</v>
      </c>
      <c r="I12200">
        <f t="shared" si="192"/>
        <v>4048.6774021177571</v>
      </c>
    </row>
    <row r="12201" spans="1:9" x14ac:dyDescent="0.35">
      <c r="A12201" t="s">
        <v>123</v>
      </c>
      <c r="B12201" s="1">
        <v>44922</v>
      </c>
      <c r="C12201" s="3">
        <f>VLOOKUP(A12201,'PY SIC'!$A$1:$C$332,3,0)*VLOOKUP(B12201,'Current %'!$A$1:$G$24,7,0)</f>
        <v>23073.902678315375</v>
      </c>
      <c r="D12201" t="s">
        <v>341</v>
      </c>
      <c r="G12201">
        <f>VLOOKUP(A12201,'PY SIC'!$A$1:$C$331,3,0)</f>
        <v>477266.88307892485</v>
      </c>
      <c r="H12201">
        <f>VLOOKUP(B12201,'Current %'!$A$1:$G$24,7,0)</f>
        <v>4.8345911892025577E-2</v>
      </c>
      <c r="I12201">
        <f t="shared" si="192"/>
        <v>23073.902678315375</v>
      </c>
    </row>
    <row r="12202" spans="1:9" x14ac:dyDescent="0.35">
      <c r="A12202" t="s">
        <v>136</v>
      </c>
      <c r="B12202" s="1">
        <v>44922</v>
      </c>
      <c r="C12202" s="3">
        <f>VLOOKUP(A12202,'PY SIC'!$A$1:$C$332,3,0)*VLOOKUP(B12202,'Current %'!$A$1:$G$24,7,0)</f>
        <v>14453.976116008083</v>
      </c>
      <c r="D12202" t="s">
        <v>341</v>
      </c>
      <c r="G12202">
        <f>VLOOKUP(A12202,'PY SIC'!$A$1:$C$331,3,0)</f>
        <v>298969.97595761961</v>
      </c>
      <c r="H12202">
        <f>VLOOKUP(B12202,'Current %'!$A$1:$G$24,7,0)</f>
        <v>4.8345911892025577E-2</v>
      </c>
      <c r="I12202">
        <f t="shared" si="192"/>
        <v>14453.976116008083</v>
      </c>
    </row>
    <row r="12203" spans="1:9" x14ac:dyDescent="0.35">
      <c r="A12203" t="s">
        <v>62</v>
      </c>
      <c r="B12203" s="1">
        <v>44922</v>
      </c>
      <c r="C12203" s="3">
        <f>VLOOKUP(A12203,'PY SIC'!$A$1:$C$332,3,0)*VLOOKUP(B12203,'Current %'!$A$1:$G$24,7,0)</f>
        <v>56196.116134563912</v>
      </c>
      <c r="D12203" t="s">
        <v>341</v>
      </c>
      <c r="G12203">
        <f>VLOOKUP(A12203,'PY SIC'!$A$1:$C$331,3,0)</f>
        <v>1162375.7611619937</v>
      </c>
      <c r="H12203">
        <f>VLOOKUP(B12203,'Current %'!$A$1:$G$24,7,0)</f>
        <v>4.8345911892025577E-2</v>
      </c>
      <c r="I12203">
        <f t="shared" si="192"/>
        <v>56196.116134563912</v>
      </c>
    </row>
    <row r="12204" spans="1:9" x14ac:dyDescent="0.35">
      <c r="A12204" t="s">
        <v>124</v>
      </c>
      <c r="B12204" s="1">
        <v>44922</v>
      </c>
      <c r="C12204" s="3">
        <f>VLOOKUP(A12204,'PY SIC'!$A$1:$C$332,3,0)*VLOOKUP(B12204,'Current %'!$A$1:$G$24,7,0)</f>
        <v>37622.464328174974</v>
      </c>
      <c r="D12204" t="s">
        <v>341</v>
      </c>
      <c r="G12204">
        <f>VLOOKUP(A12204,'PY SIC'!$A$1:$C$331,3,0)</f>
        <v>778193.29196230578</v>
      </c>
      <c r="H12204">
        <f>VLOOKUP(B12204,'Current %'!$A$1:$G$24,7,0)</f>
        <v>4.8345911892025577E-2</v>
      </c>
      <c r="I12204">
        <f t="shared" si="192"/>
        <v>37622.464328174974</v>
      </c>
    </row>
    <row r="12205" spans="1:9" x14ac:dyDescent="0.35">
      <c r="A12205" t="s">
        <v>200</v>
      </c>
      <c r="B12205" s="1">
        <v>44922</v>
      </c>
      <c r="C12205" s="3">
        <f>VLOOKUP(A12205,'PY SIC'!$A$1:$C$332,3,0)*VLOOKUP(B12205,'Current %'!$A$1:$G$24,7,0)</f>
        <v>13196.866873238752</v>
      </c>
      <c r="D12205" t="s">
        <v>341</v>
      </c>
      <c r="G12205">
        <f>VLOOKUP(A12205,'PY SIC'!$A$1:$C$331,3,0)</f>
        <v>272967.58622967481</v>
      </c>
      <c r="H12205">
        <f>VLOOKUP(B12205,'Current %'!$A$1:$G$24,7,0)</f>
        <v>4.8345911892025577E-2</v>
      </c>
      <c r="I12205">
        <f t="shared" si="192"/>
        <v>13196.866873238752</v>
      </c>
    </row>
    <row r="12206" spans="1:9" x14ac:dyDescent="0.35">
      <c r="A12206" t="s">
        <v>49</v>
      </c>
      <c r="B12206" s="1">
        <v>44922</v>
      </c>
      <c r="C12206" s="3">
        <f>VLOOKUP(A12206,'PY SIC'!$A$1:$C$332,3,0)*VLOOKUP(B12206,'Current %'!$A$1:$G$24,7,0)</f>
        <v>17650.396319680665</v>
      </c>
      <c r="D12206" t="s">
        <v>341</v>
      </c>
      <c r="G12206">
        <f>VLOOKUP(A12206,'PY SIC'!$A$1:$C$331,3,0)</f>
        <v>365085.60142790503</v>
      </c>
      <c r="H12206">
        <f>VLOOKUP(B12206,'Current %'!$A$1:$G$24,7,0)</f>
        <v>4.8345911892025577E-2</v>
      </c>
      <c r="I12206">
        <f t="shared" si="192"/>
        <v>17650.396319680665</v>
      </c>
    </row>
    <row r="12207" spans="1:9" x14ac:dyDescent="0.35">
      <c r="A12207" t="s">
        <v>239</v>
      </c>
      <c r="B12207" s="1">
        <v>44922</v>
      </c>
      <c r="C12207" s="3">
        <f>VLOOKUP(A12207,'PY SIC'!$A$1:$C$332,3,0)*VLOOKUP(B12207,'Current %'!$A$1:$G$24,7,0)</f>
        <v>36902.975414881723</v>
      </c>
      <c r="D12207" t="s">
        <v>341</v>
      </c>
      <c r="G12207">
        <f>VLOOKUP(A12207,'PY SIC'!$A$1:$C$331,3,0)</f>
        <v>763311.18745468708</v>
      </c>
      <c r="H12207">
        <f>VLOOKUP(B12207,'Current %'!$A$1:$G$24,7,0)</f>
        <v>4.8345911892025577E-2</v>
      </c>
      <c r="I12207">
        <f t="shared" si="192"/>
        <v>36902.975414881723</v>
      </c>
    </row>
    <row r="12208" spans="1:9" x14ac:dyDescent="0.35">
      <c r="A12208" t="s">
        <v>50</v>
      </c>
      <c r="B12208" s="1">
        <v>44922</v>
      </c>
      <c r="C12208" s="3">
        <f>VLOOKUP(A12208,'PY SIC'!$A$1:$C$332,3,0)*VLOOKUP(B12208,'Current %'!$A$1:$G$24,7,0)</f>
        <v>7488.5936990058208</v>
      </c>
      <c r="D12208" t="s">
        <v>341</v>
      </c>
      <c r="G12208">
        <f>VLOOKUP(A12208,'PY SIC'!$A$1:$C$331,3,0)</f>
        <v>154896.11025913915</v>
      </c>
      <c r="H12208">
        <f>VLOOKUP(B12208,'Current %'!$A$1:$G$24,7,0)</f>
        <v>4.8345911892025577E-2</v>
      </c>
      <c r="I12208">
        <f t="shared" si="192"/>
        <v>7488.5936990058208</v>
      </c>
    </row>
    <row r="12209" spans="1:9" x14ac:dyDescent="0.35">
      <c r="A12209" t="s">
        <v>28</v>
      </c>
      <c r="B12209" s="1">
        <v>44922</v>
      </c>
      <c r="C12209" s="3">
        <f>VLOOKUP(A12209,'PY SIC'!$A$1:$C$332,3,0)*VLOOKUP(B12209,'Current %'!$A$1:$G$24,7,0)</f>
        <v>66262.365308317283</v>
      </c>
      <c r="D12209" t="s">
        <v>341</v>
      </c>
      <c r="G12209">
        <f>VLOOKUP(A12209,'PY SIC'!$A$1:$C$331,3,0)</f>
        <v>1370588.79882762</v>
      </c>
      <c r="H12209">
        <f>VLOOKUP(B12209,'Current %'!$A$1:$G$24,7,0)</f>
        <v>4.8345911892025577E-2</v>
      </c>
      <c r="I12209">
        <f t="shared" si="192"/>
        <v>66262.365308317283</v>
      </c>
    </row>
    <row r="12210" spans="1:9" x14ac:dyDescent="0.35">
      <c r="A12210" t="s">
        <v>125</v>
      </c>
      <c r="B12210" s="1">
        <v>44922</v>
      </c>
      <c r="C12210" s="3">
        <f>VLOOKUP(A12210,'PY SIC'!$A$1:$C$332,3,0)*VLOOKUP(B12210,'Current %'!$A$1:$G$24,7,0)</f>
        <v>80242.782023420092</v>
      </c>
      <c r="D12210" t="s">
        <v>341</v>
      </c>
      <c r="G12210">
        <f>VLOOKUP(A12210,'PY SIC'!$A$1:$C$331,3,0)</f>
        <v>1659763.543247092</v>
      </c>
      <c r="H12210">
        <f>VLOOKUP(B12210,'Current %'!$A$1:$G$24,7,0)</f>
        <v>4.8345911892025577E-2</v>
      </c>
      <c r="I12210">
        <f t="shared" si="192"/>
        <v>80242.782023420092</v>
      </c>
    </row>
    <row r="12211" spans="1:9" x14ac:dyDescent="0.35">
      <c r="A12211" t="s">
        <v>318</v>
      </c>
      <c r="B12211" s="1">
        <v>44922</v>
      </c>
      <c r="C12211" s="3">
        <f>VLOOKUP(A12211,'PY SIC'!$A$1:$C$332,3,0)*VLOOKUP(B12211,'Current %'!$A$1:$G$24,7,0)</f>
        <v>292.5707886596071</v>
      </c>
      <c r="D12211" t="s">
        <v>341</v>
      </c>
      <c r="G12211">
        <f>VLOOKUP(A12211,'PY SIC'!$A$1:$C$331,3,0)</f>
        <v>6051.6138223439993</v>
      </c>
      <c r="H12211">
        <f>VLOOKUP(B12211,'Current %'!$A$1:$G$24,7,0)</f>
        <v>4.8345911892025577E-2</v>
      </c>
      <c r="I12211">
        <f t="shared" si="192"/>
        <v>292.5707886596071</v>
      </c>
    </row>
    <row r="12212" spans="1:9" x14ac:dyDescent="0.35">
      <c r="A12212" t="s">
        <v>145</v>
      </c>
      <c r="B12212" s="1">
        <v>44922</v>
      </c>
      <c r="C12212" s="3">
        <f>VLOOKUP(A12212,'PY SIC'!$A$1:$C$332,3,0)*VLOOKUP(B12212,'Current %'!$A$1:$G$24,7,0)</f>
        <v>5822.954954497468</v>
      </c>
      <c r="D12212" t="s">
        <v>341</v>
      </c>
      <c r="G12212">
        <f>VLOOKUP(A12212,'PY SIC'!$A$1:$C$331,3,0)</f>
        <v>120443.58512674856</v>
      </c>
      <c r="H12212">
        <f>VLOOKUP(B12212,'Current %'!$A$1:$G$24,7,0)</f>
        <v>4.8345911892025577E-2</v>
      </c>
      <c r="I12212">
        <f t="shared" si="192"/>
        <v>5822.954954497468</v>
      </c>
    </row>
    <row r="12213" spans="1:9" x14ac:dyDescent="0.35">
      <c r="A12213" t="s">
        <v>201</v>
      </c>
      <c r="B12213" s="1">
        <v>44923</v>
      </c>
      <c r="C12213" s="3">
        <f>VLOOKUP(A12213,'PY SIC'!$A$1:$C$332,3,0)*VLOOKUP(B12213,'Current %'!$A$1:$G$24,7,0)</f>
        <v>2965.1531472443576</v>
      </c>
      <c r="D12213" t="s">
        <v>341</v>
      </c>
      <c r="G12213">
        <f>VLOOKUP(A12213,'PY SIC'!$A$1:$C$331,3,0)</f>
        <v>67636.843970156144</v>
      </c>
      <c r="H12213">
        <f>VLOOKUP(B12213,'Current %'!$A$1:$G$24,7,0)</f>
        <v>4.3839318531075928E-2</v>
      </c>
      <c r="I12213">
        <f t="shared" si="192"/>
        <v>2965.1531472443576</v>
      </c>
    </row>
    <row r="12214" spans="1:9" x14ac:dyDescent="0.35">
      <c r="A12214" t="s">
        <v>176</v>
      </c>
      <c r="B12214" s="1">
        <v>44923</v>
      </c>
      <c r="C12214" s="3">
        <f>VLOOKUP(A12214,'PY SIC'!$A$1:$C$332,3,0)*VLOOKUP(B12214,'Current %'!$A$1:$G$24,7,0)</f>
        <v>9976.2250358141755</v>
      </c>
      <c r="D12214" t="s">
        <v>341</v>
      </c>
      <c r="G12214">
        <f>VLOOKUP(A12214,'PY SIC'!$A$1:$C$331,3,0)</f>
        <v>227563.41499109825</v>
      </c>
      <c r="H12214">
        <f>VLOOKUP(B12214,'Current %'!$A$1:$G$24,7,0)</f>
        <v>4.3839318531075928E-2</v>
      </c>
      <c r="I12214">
        <f t="shared" si="192"/>
        <v>9976.2250358141755</v>
      </c>
    </row>
    <row r="12215" spans="1:9" x14ac:dyDescent="0.35">
      <c r="A12215" t="s">
        <v>177</v>
      </c>
      <c r="B12215" s="1">
        <v>44923</v>
      </c>
      <c r="C12215" s="3">
        <f>VLOOKUP(A12215,'PY SIC'!$A$1:$C$332,3,0)*VLOOKUP(B12215,'Current %'!$A$1:$G$24,7,0)</f>
        <v>5111.1297172802588</v>
      </c>
      <c r="D12215" t="s">
        <v>341</v>
      </c>
      <c r="G12215">
        <f>VLOOKUP(A12215,'PY SIC'!$A$1:$C$331,3,0)</f>
        <v>116587.80037050952</v>
      </c>
      <c r="H12215">
        <f>VLOOKUP(B12215,'Current %'!$A$1:$G$24,7,0)</f>
        <v>4.3839318531075928E-2</v>
      </c>
      <c r="I12215">
        <f t="shared" si="192"/>
        <v>5111.1297172802588</v>
      </c>
    </row>
    <row r="12216" spans="1:9" x14ac:dyDescent="0.35">
      <c r="A12216" t="s">
        <v>202</v>
      </c>
      <c r="B12216" s="1">
        <v>44923</v>
      </c>
      <c r="C12216" s="3">
        <f>VLOOKUP(A12216,'PY SIC'!$A$1:$C$332,3,0)*VLOOKUP(B12216,'Current %'!$A$1:$G$24,7,0)</f>
        <v>18740.066032121071</v>
      </c>
      <c r="D12216" t="s">
        <v>341</v>
      </c>
      <c r="G12216">
        <f>VLOOKUP(A12216,'PY SIC'!$A$1:$C$331,3,0)</f>
        <v>427471.65467084054</v>
      </c>
      <c r="H12216">
        <f>VLOOKUP(B12216,'Current %'!$A$1:$G$24,7,0)</f>
        <v>4.3839318531075928E-2</v>
      </c>
      <c r="I12216">
        <f t="shared" si="192"/>
        <v>18740.066032121071</v>
      </c>
    </row>
    <row r="12217" spans="1:9" x14ac:dyDescent="0.35">
      <c r="A12217" t="s">
        <v>203</v>
      </c>
      <c r="B12217" s="1">
        <v>44923</v>
      </c>
      <c r="C12217" s="3">
        <f>VLOOKUP(A12217,'PY SIC'!$A$1:$C$332,3,0)*VLOOKUP(B12217,'Current %'!$A$1:$G$24,7,0)</f>
        <v>11859.655156530403</v>
      </c>
      <c r="D12217" t="s">
        <v>341</v>
      </c>
      <c r="G12217">
        <f>VLOOKUP(A12217,'PY SIC'!$A$1:$C$331,3,0)</f>
        <v>270525.53629736672</v>
      </c>
      <c r="H12217">
        <f>VLOOKUP(B12217,'Current %'!$A$1:$G$24,7,0)</f>
        <v>4.3839318531075928E-2</v>
      </c>
      <c r="I12217">
        <f t="shared" si="192"/>
        <v>11859.655156530403</v>
      </c>
    </row>
    <row r="12218" spans="1:9" x14ac:dyDescent="0.35">
      <c r="A12218" t="s">
        <v>204</v>
      </c>
      <c r="B12218" s="1">
        <v>44923</v>
      </c>
      <c r="C12218" s="3">
        <f>VLOOKUP(A12218,'PY SIC'!$A$1:$C$332,3,0)*VLOOKUP(B12218,'Current %'!$A$1:$G$24,7,0)</f>
        <v>3149.8674550120641</v>
      </c>
      <c r="D12218" t="s">
        <v>341</v>
      </c>
      <c r="G12218">
        <f>VLOOKUP(A12218,'PY SIC'!$A$1:$C$331,3,0)</f>
        <v>71850.283274345376</v>
      </c>
      <c r="H12218">
        <f>VLOOKUP(B12218,'Current %'!$A$1:$G$24,7,0)</f>
        <v>4.3839318531075928E-2</v>
      </c>
      <c r="I12218">
        <f t="shared" si="192"/>
        <v>3149.8674550120641</v>
      </c>
    </row>
    <row r="12219" spans="1:9" x14ac:dyDescent="0.35">
      <c r="A12219" t="s">
        <v>178</v>
      </c>
      <c r="B12219" s="1">
        <v>44923</v>
      </c>
      <c r="C12219" s="3">
        <f>VLOOKUP(A12219,'PY SIC'!$A$1:$C$332,3,0)*VLOOKUP(B12219,'Current %'!$A$1:$G$24,7,0)</f>
        <v>98465.140865347261</v>
      </c>
      <c r="D12219" t="s">
        <v>341</v>
      </c>
      <c r="G12219">
        <f>VLOOKUP(A12219,'PY SIC'!$A$1:$C$331,3,0)</f>
        <v>2246046.3384153494</v>
      </c>
      <c r="H12219">
        <f>VLOOKUP(B12219,'Current %'!$A$1:$G$24,7,0)</f>
        <v>4.3839318531075928E-2</v>
      </c>
      <c r="I12219">
        <f t="shared" si="192"/>
        <v>98465.140865347261</v>
      </c>
    </row>
    <row r="12220" spans="1:9" x14ac:dyDescent="0.35">
      <c r="A12220" t="s">
        <v>205</v>
      </c>
      <c r="B12220" s="1">
        <v>44923</v>
      </c>
      <c r="C12220" s="3">
        <f>VLOOKUP(A12220,'PY SIC'!$A$1:$C$332,3,0)*VLOOKUP(B12220,'Current %'!$A$1:$G$24,7,0)</f>
        <v>12525.339716977625</v>
      </c>
      <c r="D12220" t="s">
        <v>341</v>
      </c>
      <c r="G12220">
        <f>VLOOKUP(A12220,'PY SIC'!$A$1:$C$331,3,0)</f>
        <v>285710.18292857165</v>
      </c>
      <c r="H12220">
        <f>VLOOKUP(B12220,'Current %'!$A$1:$G$24,7,0)</f>
        <v>4.3839318531075928E-2</v>
      </c>
      <c r="I12220">
        <f t="shared" si="192"/>
        <v>12525.339716977625</v>
      </c>
    </row>
    <row r="12221" spans="1:9" x14ac:dyDescent="0.35">
      <c r="A12221" t="s">
        <v>286</v>
      </c>
      <c r="B12221" s="1">
        <v>44923</v>
      </c>
      <c r="C12221" s="3">
        <f>VLOOKUP(A12221,'PY SIC'!$A$1:$C$332,3,0)*VLOOKUP(B12221,'Current %'!$A$1:$G$24,7,0)</f>
        <v>107642.53009489655</v>
      </c>
      <c r="D12221" t="s">
        <v>341</v>
      </c>
      <c r="G12221">
        <f>VLOOKUP(A12221,'PY SIC'!$A$1:$C$331,3,0)</f>
        <v>2455387.8504884397</v>
      </c>
      <c r="H12221">
        <f>VLOOKUP(B12221,'Current %'!$A$1:$G$24,7,0)</f>
        <v>4.3839318531075928E-2</v>
      </c>
      <c r="I12221">
        <f t="shared" si="192"/>
        <v>107642.53009489655</v>
      </c>
    </row>
    <row r="12222" spans="1:9" x14ac:dyDescent="0.35">
      <c r="A12222" t="s">
        <v>303</v>
      </c>
      <c r="B12222" s="1">
        <v>44923</v>
      </c>
      <c r="C12222" s="3">
        <f>VLOOKUP(A12222,'PY SIC'!$A$1:$C$332,3,0)*VLOOKUP(B12222,'Current %'!$A$1:$G$24,7,0)</f>
        <v>25011.846135409793</v>
      </c>
      <c r="D12222" t="s">
        <v>341</v>
      </c>
      <c r="G12222">
        <f>VLOOKUP(A12222,'PY SIC'!$A$1:$C$331,3,0)</f>
        <v>570534.55604424828</v>
      </c>
      <c r="H12222">
        <f>VLOOKUP(B12222,'Current %'!$A$1:$G$24,7,0)</f>
        <v>4.3839318531075928E-2</v>
      </c>
      <c r="I12222">
        <f t="shared" si="192"/>
        <v>25011.846135409793</v>
      </c>
    </row>
    <row r="12223" spans="1:9" x14ac:dyDescent="0.35">
      <c r="A12223" t="s">
        <v>179</v>
      </c>
      <c r="B12223" s="1">
        <v>44923</v>
      </c>
      <c r="C12223" s="3">
        <f>VLOOKUP(A12223,'PY SIC'!$A$1:$C$332,3,0)*VLOOKUP(B12223,'Current %'!$A$1:$G$24,7,0)</f>
        <v>135462.06177018039</v>
      </c>
      <c r="D12223" t="s">
        <v>341</v>
      </c>
      <c r="G12223">
        <f>VLOOKUP(A12223,'PY SIC'!$A$1:$C$331,3,0)</f>
        <v>3089967.3240622291</v>
      </c>
      <c r="H12223">
        <f>VLOOKUP(B12223,'Current %'!$A$1:$G$24,7,0)</f>
        <v>4.3839318531075928E-2</v>
      </c>
      <c r="I12223">
        <f t="shared" si="192"/>
        <v>135462.06177018039</v>
      </c>
    </row>
    <row r="12224" spans="1:9" x14ac:dyDescent="0.35">
      <c r="A12224" t="s">
        <v>206</v>
      </c>
      <c r="B12224" s="1">
        <v>44923</v>
      </c>
      <c r="C12224" s="3">
        <f>VLOOKUP(A12224,'PY SIC'!$A$1:$C$332,3,0)*VLOOKUP(B12224,'Current %'!$A$1:$G$24,7,0)</f>
        <v>8683.1728964418198</v>
      </c>
      <c r="D12224" t="s">
        <v>341</v>
      </c>
      <c r="G12224">
        <f>VLOOKUP(A12224,'PY SIC'!$A$1:$C$331,3,0)</f>
        <v>198068.15405414361</v>
      </c>
      <c r="H12224">
        <f>VLOOKUP(B12224,'Current %'!$A$1:$G$24,7,0)</f>
        <v>4.3839318531075928E-2</v>
      </c>
      <c r="I12224">
        <f t="shared" si="192"/>
        <v>8683.1728964418198</v>
      </c>
    </row>
    <row r="12225" spans="1:9" x14ac:dyDescent="0.35">
      <c r="A12225" t="s">
        <v>207</v>
      </c>
      <c r="B12225" s="1">
        <v>44923</v>
      </c>
      <c r="C12225" s="3">
        <f>VLOOKUP(A12225,'PY SIC'!$A$1:$C$332,3,0)*VLOOKUP(B12225,'Current %'!$A$1:$G$24,7,0)</f>
        <v>2286.6716971319338</v>
      </c>
      <c r="D12225" t="s">
        <v>341</v>
      </c>
      <c r="G12225">
        <f>VLOOKUP(A12225,'PY SIC'!$A$1:$C$331,3,0)</f>
        <v>52160.292945954534</v>
      </c>
      <c r="H12225">
        <f>VLOOKUP(B12225,'Current %'!$A$1:$G$24,7,0)</f>
        <v>4.3839318531075928E-2</v>
      </c>
      <c r="I12225">
        <f t="shared" si="192"/>
        <v>2286.6716971319338</v>
      </c>
    </row>
    <row r="12226" spans="1:9" x14ac:dyDescent="0.35">
      <c r="A12226" t="s">
        <v>180</v>
      </c>
      <c r="B12226" s="1">
        <v>44923</v>
      </c>
      <c r="C12226" s="3">
        <f>VLOOKUP(A12226,'PY SIC'!$A$1:$C$332,3,0)*VLOOKUP(B12226,'Current %'!$A$1:$G$24,7,0)</f>
        <v>82017.533015863897</v>
      </c>
      <c r="D12226" t="s">
        <v>341</v>
      </c>
      <c r="G12226">
        <f>VLOOKUP(A12226,'PY SIC'!$A$1:$C$331,3,0)</f>
        <v>1870866.9697437237</v>
      </c>
      <c r="H12226">
        <f>VLOOKUP(B12226,'Current %'!$A$1:$G$24,7,0)</f>
        <v>4.3839318531075928E-2</v>
      </c>
      <c r="I12226">
        <f t="shared" si="192"/>
        <v>82017.533015863897</v>
      </c>
    </row>
    <row r="12227" spans="1:9" x14ac:dyDescent="0.35">
      <c r="A12227" t="s">
        <v>208</v>
      </c>
      <c r="B12227" s="1">
        <v>44923</v>
      </c>
      <c r="C12227" s="3">
        <f>VLOOKUP(A12227,'PY SIC'!$A$1:$C$332,3,0)*VLOOKUP(B12227,'Current %'!$A$1:$G$24,7,0)</f>
        <v>7072.9612909877114</v>
      </c>
      <c r="D12227" t="s">
        <v>341</v>
      </c>
      <c r="G12227">
        <f>VLOOKUP(A12227,'PY SIC'!$A$1:$C$331,3,0)</f>
        <v>161338.30378713514</v>
      </c>
      <c r="H12227">
        <f>VLOOKUP(B12227,'Current %'!$A$1:$G$24,7,0)</f>
        <v>4.3839318531075928E-2</v>
      </c>
      <c r="I12227">
        <f t="shared" si="192"/>
        <v>7072.9612909877114</v>
      </c>
    </row>
    <row r="12228" spans="1:9" x14ac:dyDescent="0.35">
      <c r="A12228" t="s">
        <v>209</v>
      </c>
      <c r="B12228" s="1">
        <v>44923</v>
      </c>
      <c r="C12228" s="3">
        <f>VLOOKUP(A12228,'PY SIC'!$A$1:$C$332,3,0)*VLOOKUP(B12228,'Current %'!$A$1:$G$24,7,0)</f>
        <v>103464.45589806439</v>
      </c>
      <c r="D12228" t="s">
        <v>341</v>
      </c>
      <c r="G12228">
        <f>VLOOKUP(A12228,'PY SIC'!$A$1:$C$331,3,0)</f>
        <v>2360083.5816989858</v>
      </c>
      <c r="H12228">
        <f>VLOOKUP(B12228,'Current %'!$A$1:$G$24,7,0)</f>
        <v>4.3839318531075928E-2</v>
      </c>
      <c r="I12228">
        <f t="shared" si="192"/>
        <v>103464.45589806439</v>
      </c>
    </row>
    <row r="12229" spans="1:9" x14ac:dyDescent="0.35">
      <c r="A12229" t="s">
        <v>210</v>
      </c>
      <c r="B12229" s="1">
        <v>44923</v>
      </c>
      <c r="C12229" s="3">
        <f>VLOOKUP(A12229,'PY SIC'!$A$1:$C$332,3,0)*VLOOKUP(B12229,'Current %'!$A$1:$G$24,7,0)</f>
        <v>127983.89810938961</v>
      </c>
      <c r="D12229" t="s">
        <v>341</v>
      </c>
      <c r="G12229">
        <f>VLOOKUP(A12229,'PY SIC'!$A$1:$C$331,3,0)</f>
        <v>2919386.1218136176</v>
      </c>
      <c r="H12229">
        <f>VLOOKUP(B12229,'Current %'!$A$1:$G$24,7,0)</f>
        <v>4.3839318531075928E-2</v>
      </c>
      <c r="I12229">
        <f t="shared" si="192"/>
        <v>127983.89810938961</v>
      </c>
    </row>
    <row r="12230" spans="1:9" x14ac:dyDescent="0.35">
      <c r="A12230" t="s">
        <v>211</v>
      </c>
      <c r="B12230" s="1">
        <v>44923</v>
      </c>
      <c r="C12230" s="3">
        <f>VLOOKUP(A12230,'PY SIC'!$A$1:$C$332,3,0)*VLOOKUP(B12230,'Current %'!$A$1:$G$24,7,0)</f>
        <v>80088.108284535687</v>
      </c>
      <c r="D12230" t="s">
        <v>341</v>
      </c>
      <c r="G12230">
        <f>VLOOKUP(A12230,'PY SIC'!$A$1:$C$331,3,0)</f>
        <v>1826855.6849889089</v>
      </c>
      <c r="H12230">
        <f>VLOOKUP(B12230,'Current %'!$A$1:$G$24,7,0)</f>
        <v>4.3839318531075928E-2</v>
      </c>
      <c r="I12230">
        <f t="shared" si="192"/>
        <v>80088.108284535687</v>
      </c>
    </row>
    <row r="12231" spans="1:9" x14ac:dyDescent="0.35">
      <c r="A12231" t="s">
        <v>137</v>
      </c>
      <c r="B12231" s="1">
        <v>44923</v>
      </c>
      <c r="C12231" s="3">
        <f>VLOOKUP(A12231,'PY SIC'!$A$1:$C$332,3,0)*VLOOKUP(B12231,'Current %'!$A$1:$G$24,7,0)</f>
        <v>62612.759539382845</v>
      </c>
      <c r="D12231" t="s">
        <v>341</v>
      </c>
      <c r="G12231">
        <f>VLOOKUP(A12231,'PY SIC'!$A$1:$C$331,3,0)</f>
        <v>1428232.957020059</v>
      </c>
      <c r="H12231">
        <f>VLOOKUP(B12231,'Current %'!$A$1:$G$24,7,0)</f>
        <v>4.3839318531075928E-2</v>
      </c>
      <c r="I12231">
        <f t="shared" si="192"/>
        <v>62612.759539382845</v>
      </c>
    </row>
    <row r="12232" spans="1:9" x14ac:dyDescent="0.35">
      <c r="A12232" t="s">
        <v>212</v>
      </c>
      <c r="B12232" s="1">
        <v>44923</v>
      </c>
      <c r="C12232" s="3">
        <f>VLOOKUP(A12232,'PY SIC'!$A$1:$C$332,3,0)*VLOOKUP(B12232,'Current %'!$A$1:$G$24,7,0)</f>
        <v>18493.45677013947</v>
      </c>
      <c r="D12232" t="s">
        <v>341</v>
      </c>
      <c r="G12232">
        <f>VLOOKUP(A12232,'PY SIC'!$A$1:$C$331,3,0)</f>
        <v>421846.35596080724</v>
      </c>
      <c r="H12232">
        <f>VLOOKUP(B12232,'Current %'!$A$1:$G$24,7,0)</f>
        <v>4.3839318531075928E-2</v>
      </c>
      <c r="I12232">
        <f t="shared" si="192"/>
        <v>18493.45677013947</v>
      </c>
    </row>
    <row r="12233" spans="1:9" x14ac:dyDescent="0.35">
      <c r="A12233" t="s">
        <v>213</v>
      </c>
      <c r="B12233" s="1">
        <v>44923</v>
      </c>
      <c r="C12233" s="3">
        <f>VLOOKUP(A12233,'PY SIC'!$A$1:$C$332,3,0)*VLOOKUP(B12233,'Current %'!$A$1:$G$24,7,0)</f>
        <v>184828.58543083214</v>
      </c>
      <c r="D12233" t="s">
        <v>341</v>
      </c>
      <c r="G12233">
        <f>VLOOKUP(A12233,'PY SIC'!$A$1:$C$331,3,0)</f>
        <v>4216046.043229769</v>
      </c>
      <c r="H12233">
        <f>VLOOKUP(B12233,'Current %'!$A$1:$G$24,7,0)</f>
        <v>4.3839318531075928E-2</v>
      </c>
      <c r="I12233">
        <f t="shared" si="192"/>
        <v>184828.58543083214</v>
      </c>
    </row>
    <row r="12234" spans="1:9" x14ac:dyDescent="0.35">
      <c r="A12234" t="s">
        <v>181</v>
      </c>
      <c r="B12234" s="1">
        <v>44923</v>
      </c>
      <c r="C12234" s="3">
        <f>VLOOKUP(A12234,'PY SIC'!$A$1:$C$332,3,0)*VLOOKUP(B12234,'Current %'!$A$1:$G$24,7,0)</f>
        <v>6092.4565893886611</v>
      </c>
      <c r="D12234" t="s">
        <v>341</v>
      </c>
      <c r="G12234">
        <f>VLOOKUP(A12234,'PY SIC'!$A$1:$C$331,3,0)</f>
        <v>138972.42916926192</v>
      </c>
      <c r="H12234">
        <f>VLOOKUP(B12234,'Current %'!$A$1:$G$24,7,0)</f>
        <v>4.3839318531075928E-2</v>
      </c>
      <c r="I12234">
        <f t="shared" si="192"/>
        <v>6092.4565893886611</v>
      </c>
    </row>
    <row r="12235" spans="1:9" x14ac:dyDescent="0.35">
      <c r="A12235" t="s">
        <v>214</v>
      </c>
      <c r="B12235" s="1">
        <v>44923</v>
      </c>
      <c r="C12235" s="3">
        <f>VLOOKUP(A12235,'PY SIC'!$A$1:$C$332,3,0)*VLOOKUP(B12235,'Current %'!$A$1:$G$24,7,0)</f>
        <v>4927.6519458832836</v>
      </c>
      <c r="D12235" t="s">
        <v>341</v>
      </c>
      <c r="G12235">
        <f>VLOOKUP(A12235,'PY SIC'!$A$1:$C$331,3,0)</f>
        <v>112402.56717015957</v>
      </c>
      <c r="H12235">
        <f>VLOOKUP(B12235,'Current %'!$A$1:$G$24,7,0)</f>
        <v>4.3839318531075928E-2</v>
      </c>
      <c r="I12235">
        <f t="shared" si="192"/>
        <v>4927.6519458832836</v>
      </c>
    </row>
    <row r="12236" spans="1:9" x14ac:dyDescent="0.35">
      <c r="A12236" t="s">
        <v>182</v>
      </c>
      <c r="B12236" s="1">
        <v>44923</v>
      </c>
      <c r="C12236" s="3">
        <f>VLOOKUP(A12236,'PY SIC'!$A$1:$C$332,3,0)*VLOOKUP(B12236,'Current %'!$A$1:$G$24,7,0)</f>
        <v>32317.109205506669</v>
      </c>
      <c r="D12236" t="s">
        <v>341</v>
      </c>
      <c r="G12236">
        <f>VLOOKUP(A12236,'PY SIC'!$A$1:$C$331,3,0)</f>
        <v>737171.79665095324</v>
      </c>
      <c r="H12236">
        <f>VLOOKUP(B12236,'Current %'!$A$1:$G$24,7,0)</f>
        <v>4.3839318531075928E-2</v>
      </c>
      <c r="I12236">
        <f t="shared" ref="I12236:I12299" si="193">G12236*H12236</f>
        <v>32317.109205506669</v>
      </c>
    </row>
    <row r="12237" spans="1:9" x14ac:dyDescent="0.35">
      <c r="A12237" t="s">
        <v>215</v>
      </c>
      <c r="B12237" s="1">
        <v>44923</v>
      </c>
      <c r="C12237" s="3">
        <f>VLOOKUP(A12237,'PY SIC'!$A$1:$C$332,3,0)*VLOOKUP(B12237,'Current %'!$A$1:$G$24,7,0)</f>
        <v>1458.3124494218484</v>
      </c>
      <c r="D12237" t="s">
        <v>341</v>
      </c>
      <c r="G12237">
        <f>VLOOKUP(A12237,'PY SIC'!$A$1:$C$331,3,0)</f>
        <v>33264.943395233422</v>
      </c>
      <c r="H12237">
        <f>VLOOKUP(B12237,'Current %'!$A$1:$G$24,7,0)</f>
        <v>4.3839318531075928E-2</v>
      </c>
      <c r="I12237">
        <f t="shared" si="193"/>
        <v>1458.3124494218484</v>
      </c>
    </row>
    <row r="12238" spans="1:9" x14ac:dyDescent="0.35">
      <c r="A12238" t="s">
        <v>183</v>
      </c>
      <c r="B12238" s="1">
        <v>44923</v>
      </c>
      <c r="C12238" s="3">
        <f>VLOOKUP(A12238,'PY SIC'!$A$1:$C$332,3,0)*VLOOKUP(B12238,'Current %'!$A$1:$G$24,7,0)</f>
        <v>3873.6010892058152</v>
      </c>
      <c r="D12238" t="s">
        <v>341</v>
      </c>
      <c r="G12238">
        <f>VLOOKUP(A12238,'PY SIC'!$A$1:$C$331,3,0)</f>
        <v>88359.062572105802</v>
      </c>
      <c r="H12238">
        <f>VLOOKUP(B12238,'Current %'!$A$1:$G$24,7,0)</f>
        <v>4.3839318531075928E-2</v>
      </c>
      <c r="I12238">
        <f t="shared" si="193"/>
        <v>3873.6010892058152</v>
      </c>
    </row>
    <row r="12239" spans="1:9" x14ac:dyDescent="0.35">
      <c r="A12239" t="s">
        <v>216</v>
      </c>
      <c r="B12239" s="1">
        <v>44923</v>
      </c>
      <c r="C12239" s="3">
        <f>VLOOKUP(A12239,'PY SIC'!$A$1:$C$332,3,0)*VLOOKUP(B12239,'Current %'!$A$1:$G$24,7,0)</f>
        <v>12399.773738554539</v>
      </c>
      <c r="D12239" t="s">
        <v>341</v>
      </c>
      <c r="G12239">
        <f>VLOOKUP(A12239,'PY SIC'!$A$1:$C$331,3,0)</f>
        <v>282845.9509416151</v>
      </c>
      <c r="H12239">
        <f>VLOOKUP(B12239,'Current %'!$A$1:$G$24,7,0)</f>
        <v>4.3839318531075928E-2</v>
      </c>
      <c r="I12239">
        <f t="shared" si="193"/>
        <v>12399.773738554539</v>
      </c>
    </row>
    <row r="12240" spans="1:9" x14ac:dyDescent="0.35">
      <c r="A12240" t="s">
        <v>217</v>
      </c>
      <c r="B12240" s="1">
        <v>44923</v>
      </c>
      <c r="C12240" s="3">
        <f>VLOOKUP(A12240,'PY SIC'!$A$1:$C$332,3,0)*VLOOKUP(B12240,'Current %'!$A$1:$G$24,7,0)</f>
        <v>10514.949612346141</v>
      </c>
      <c r="D12240" t="s">
        <v>341</v>
      </c>
      <c r="G12240">
        <f>VLOOKUP(A12240,'PY SIC'!$A$1:$C$331,3,0)</f>
        <v>239852.03157052991</v>
      </c>
      <c r="H12240">
        <f>VLOOKUP(B12240,'Current %'!$A$1:$G$24,7,0)</f>
        <v>4.3839318531075928E-2</v>
      </c>
      <c r="I12240">
        <f t="shared" si="193"/>
        <v>10514.949612346141</v>
      </c>
    </row>
    <row r="12241" spans="1:9" x14ac:dyDescent="0.35">
      <c r="A12241" t="s">
        <v>304</v>
      </c>
      <c r="B12241" s="1">
        <v>44923</v>
      </c>
      <c r="C12241" s="3">
        <f>VLOOKUP(A12241,'PY SIC'!$A$1:$C$332,3,0)*VLOOKUP(B12241,'Current %'!$A$1:$G$24,7,0)</f>
        <v>47527.615915203198</v>
      </c>
      <c r="D12241" t="s">
        <v>341</v>
      </c>
      <c r="G12241">
        <f>VLOOKUP(A12241,'PY SIC'!$A$1:$C$331,3,0)</f>
        <v>1084132.1787772039</v>
      </c>
      <c r="H12241">
        <f>VLOOKUP(B12241,'Current %'!$A$1:$G$24,7,0)</f>
        <v>4.3839318531075928E-2</v>
      </c>
      <c r="I12241">
        <f t="shared" si="193"/>
        <v>47527.615915203198</v>
      </c>
    </row>
    <row r="12242" spans="1:9" x14ac:dyDescent="0.35">
      <c r="A12242" t="s">
        <v>305</v>
      </c>
      <c r="B12242" s="1">
        <v>44923</v>
      </c>
      <c r="C12242" s="3">
        <f>VLOOKUP(A12242,'PY SIC'!$A$1:$C$332,3,0)*VLOOKUP(B12242,'Current %'!$A$1:$G$24,7,0)</f>
        <v>42677.840525239539</v>
      </c>
      <c r="D12242" t="s">
        <v>341</v>
      </c>
      <c r="G12242">
        <f>VLOOKUP(A12242,'PY SIC'!$A$1:$C$331,3,0)</f>
        <v>973506.02051414037</v>
      </c>
      <c r="H12242">
        <f>VLOOKUP(B12242,'Current %'!$A$1:$G$24,7,0)</f>
        <v>4.3839318531075928E-2</v>
      </c>
      <c r="I12242">
        <f t="shared" si="193"/>
        <v>42677.840525239539</v>
      </c>
    </row>
    <row r="12243" spans="1:9" x14ac:dyDescent="0.35">
      <c r="A12243" t="s">
        <v>184</v>
      </c>
      <c r="B12243" s="1">
        <v>44923</v>
      </c>
      <c r="C12243" s="3">
        <f>VLOOKUP(A12243,'PY SIC'!$A$1:$C$332,3,0)*VLOOKUP(B12243,'Current %'!$A$1:$G$24,7,0)</f>
        <v>19518.545421470983</v>
      </c>
      <c r="D12243" t="s">
        <v>341</v>
      </c>
      <c r="G12243">
        <f>VLOOKUP(A12243,'PY SIC'!$A$1:$C$331,3,0)</f>
        <v>445229.21604347182</v>
      </c>
      <c r="H12243">
        <f>VLOOKUP(B12243,'Current %'!$A$1:$G$24,7,0)</f>
        <v>4.3839318531075928E-2</v>
      </c>
      <c r="I12243">
        <f t="shared" si="193"/>
        <v>19518.545421470983</v>
      </c>
    </row>
    <row r="12244" spans="1:9" x14ac:dyDescent="0.35">
      <c r="A12244" t="s">
        <v>185</v>
      </c>
      <c r="B12244" s="1">
        <v>44923</v>
      </c>
      <c r="C12244" s="3">
        <f>VLOOKUP(A12244,'PY SIC'!$A$1:$C$332,3,0)*VLOOKUP(B12244,'Current %'!$A$1:$G$24,7,0)</f>
        <v>11243.120140921495</v>
      </c>
      <c r="D12244" t="s">
        <v>341</v>
      </c>
      <c r="G12244">
        <f>VLOOKUP(A12244,'PY SIC'!$A$1:$C$331,3,0)</f>
        <v>256462.01897394232</v>
      </c>
      <c r="H12244">
        <f>VLOOKUP(B12244,'Current %'!$A$1:$G$24,7,0)</f>
        <v>4.3839318531075928E-2</v>
      </c>
      <c r="I12244">
        <f t="shared" si="193"/>
        <v>11243.120140921495</v>
      </c>
    </row>
    <row r="12245" spans="1:9" x14ac:dyDescent="0.35">
      <c r="A12245" t="s">
        <v>218</v>
      </c>
      <c r="B12245" s="1">
        <v>44923</v>
      </c>
      <c r="C12245" s="3">
        <f>VLOOKUP(A12245,'PY SIC'!$A$1:$C$332,3,0)*VLOOKUP(B12245,'Current %'!$A$1:$G$24,7,0)</f>
        <v>34094.344068578765</v>
      </c>
      <c r="D12245" t="s">
        <v>341</v>
      </c>
      <c r="G12245">
        <f>VLOOKUP(A12245,'PY SIC'!$A$1:$C$331,3,0)</f>
        <v>777711.54322142713</v>
      </c>
      <c r="H12245">
        <f>VLOOKUP(B12245,'Current %'!$A$1:$G$24,7,0)</f>
        <v>4.3839318531075928E-2</v>
      </c>
      <c r="I12245">
        <f t="shared" si="193"/>
        <v>34094.344068578765</v>
      </c>
    </row>
    <row r="12246" spans="1:9" x14ac:dyDescent="0.35">
      <c r="A12246" t="s">
        <v>175</v>
      </c>
      <c r="B12246" s="1">
        <v>44923</v>
      </c>
      <c r="C12246" s="3">
        <f>VLOOKUP(A12246,'PY SIC'!$A$1:$C$332,3,0)*VLOOKUP(B12246,'Current %'!$A$1:$G$24,7,0)</f>
        <v>6305.7661792609333</v>
      </c>
      <c r="D12246" t="s">
        <v>341</v>
      </c>
      <c r="G12246">
        <f>VLOOKUP(A12246,'PY SIC'!$A$1:$C$331,3,0)</f>
        <v>143838.14325925321</v>
      </c>
      <c r="H12246">
        <f>VLOOKUP(B12246,'Current %'!$A$1:$G$24,7,0)</f>
        <v>4.3839318531075928E-2</v>
      </c>
      <c r="I12246">
        <f t="shared" si="193"/>
        <v>6305.7661792609333</v>
      </c>
    </row>
    <row r="12247" spans="1:9" x14ac:dyDescent="0.35">
      <c r="A12247" t="s">
        <v>138</v>
      </c>
      <c r="B12247" s="1">
        <v>44923</v>
      </c>
      <c r="C12247" s="3">
        <f>VLOOKUP(A12247,'PY SIC'!$A$1:$C$332,3,0)*VLOOKUP(B12247,'Current %'!$A$1:$G$24,7,0)</f>
        <v>36992.128695511165</v>
      </c>
      <c r="D12247" t="s">
        <v>341</v>
      </c>
      <c r="G12247">
        <f>VLOOKUP(A12247,'PY SIC'!$A$1:$C$331,3,0)</f>
        <v>843811.67260364536</v>
      </c>
      <c r="H12247">
        <f>VLOOKUP(B12247,'Current %'!$A$1:$G$24,7,0)</f>
        <v>4.3839318531075928E-2</v>
      </c>
      <c r="I12247">
        <f t="shared" si="193"/>
        <v>36992.128695511165</v>
      </c>
    </row>
    <row r="12248" spans="1:9" x14ac:dyDescent="0.35">
      <c r="A12248" t="s">
        <v>306</v>
      </c>
      <c r="B12248" s="1">
        <v>44923</v>
      </c>
      <c r="C12248" s="3">
        <f>VLOOKUP(A12248,'PY SIC'!$A$1:$C$332,3,0)*VLOOKUP(B12248,'Current %'!$A$1:$G$24,7,0)</f>
        <v>68624.394092746486</v>
      </c>
      <c r="D12248" t="s">
        <v>341</v>
      </c>
      <c r="G12248">
        <f>VLOOKUP(A12248,'PY SIC'!$A$1:$C$331,3,0)</f>
        <v>1565361.789191623</v>
      </c>
      <c r="H12248">
        <f>VLOOKUP(B12248,'Current %'!$A$1:$G$24,7,0)</f>
        <v>4.3839318531075928E-2</v>
      </c>
      <c r="I12248">
        <f t="shared" si="193"/>
        <v>68624.394092746486</v>
      </c>
    </row>
    <row r="12249" spans="1:9" x14ac:dyDescent="0.35">
      <c r="A12249" t="s">
        <v>219</v>
      </c>
      <c r="B12249" s="1">
        <v>44923</v>
      </c>
      <c r="C12249" s="3">
        <f>VLOOKUP(A12249,'PY SIC'!$A$1:$C$332,3,0)*VLOOKUP(B12249,'Current %'!$A$1:$G$24,7,0)</f>
        <v>15705.189898373086</v>
      </c>
      <c r="D12249" t="s">
        <v>341</v>
      </c>
      <c r="G12249">
        <f>VLOOKUP(A12249,'PY SIC'!$A$1:$C$331,3,0)</f>
        <v>358244.38938849629</v>
      </c>
      <c r="H12249">
        <f>VLOOKUP(B12249,'Current %'!$A$1:$G$24,7,0)</f>
        <v>4.3839318531075928E-2</v>
      </c>
      <c r="I12249">
        <f t="shared" si="193"/>
        <v>15705.189898373086</v>
      </c>
    </row>
    <row r="12250" spans="1:9" x14ac:dyDescent="0.35">
      <c r="A12250" t="s">
        <v>186</v>
      </c>
      <c r="B12250" s="1">
        <v>44923</v>
      </c>
      <c r="C12250" s="3">
        <f>VLOOKUP(A12250,'PY SIC'!$A$1:$C$332,3,0)*VLOOKUP(B12250,'Current %'!$A$1:$G$24,7,0)</f>
        <v>20897.75487277699</v>
      </c>
      <c r="D12250" t="s">
        <v>341</v>
      </c>
      <c r="G12250">
        <f>VLOOKUP(A12250,'PY SIC'!$A$1:$C$331,3,0)</f>
        <v>476689.77468168014</v>
      </c>
      <c r="H12250">
        <f>VLOOKUP(B12250,'Current %'!$A$1:$G$24,7,0)</f>
        <v>4.3839318531075928E-2</v>
      </c>
      <c r="I12250">
        <f t="shared" si="193"/>
        <v>20897.75487277699</v>
      </c>
    </row>
    <row r="12251" spans="1:9" x14ac:dyDescent="0.35">
      <c r="A12251" t="s">
        <v>220</v>
      </c>
      <c r="B12251" s="1">
        <v>44923</v>
      </c>
      <c r="C12251" s="3">
        <f>VLOOKUP(A12251,'PY SIC'!$A$1:$C$332,3,0)*VLOOKUP(B12251,'Current %'!$A$1:$G$24,7,0)</f>
        <v>7763.740473838493</v>
      </c>
      <c r="D12251" t="s">
        <v>341</v>
      </c>
      <c r="G12251">
        <f>VLOOKUP(A12251,'PY SIC'!$A$1:$C$331,3,0)</f>
        <v>177095.37314853765</v>
      </c>
      <c r="H12251">
        <f>VLOOKUP(B12251,'Current %'!$A$1:$G$24,7,0)</f>
        <v>4.3839318531075928E-2</v>
      </c>
      <c r="I12251">
        <f t="shared" si="193"/>
        <v>7763.740473838493</v>
      </c>
    </row>
    <row r="12252" spans="1:9" x14ac:dyDescent="0.35">
      <c r="A12252" t="s">
        <v>221</v>
      </c>
      <c r="B12252" s="1">
        <v>44923</v>
      </c>
      <c r="C12252" s="3">
        <f>VLOOKUP(A12252,'PY SIC'!$A$1:$C$332,3,0)*VLOOKUP(B12252,'Current %'!$A$1:$G$24,7,0)</f>
        <v>84848.206019224614</v>
      </c>
      <c r="D12252" t="s">
        <v>341</v>
      </c>
      <c r="G12252">
        <f>VLOOKUP(A12252,'PY SIC'!$A$1:$C$331,3,0)</f>
        <v>1935436.2444999944</v>
      </c>
      <c r="H12252">
        <f>VLOOKUP(B12252,'Current %'!$A$1:$G$24,7,0)</f>
        <v>4.3839318531075928E-2</v>
      </c>
      <c r="I12252">
        <f t="shared" si="193"/>
        <v>84848.206019224614</v>
      </c>
    </row>
    <row r="12253" spans="1:9" x14ac:dyDescent="0.35">
      <c r="A12253" t="s">
        <v>187</v>
      </c>
      <c r="B12253" s="1">
        <v>44923</v>
      </c>
      <c r="C12253" s="3">
        <f>VLOOKUP(A12253,'PY SIC'!$A$1:$C$332,3,0)*VLOOKUP(B12253,'Current %'!$A$1:$G$24,7,0)</f>
        <v>8270.5735155976399</v>
      </c>
      <c r="D12253" t="s">
        <v>341</v>
      </c>
      <c r="G12253">
        <f>VLOOKUP(A12253,'PY SIC'!$A$1:$C$331,3,0)</f>
        <v>188656.52552821877</v>
      </c>
      <c r="H12253">
        <f>VLOOKUP(B12253,'Current %'!$A$1:$G$24,7,0)</f>
        <v>4.3839318531075928E-2</v>
      </c>
      <c r="I12253">
        <f t="shared" si="193"/>
        <v>8270.5735155976399</v>
      </c>
    </row>
    <row r="12254" spans="1:9" x14ac:dyDescent="0.35">
      <c r="A12254" t="s">
        <v>0</v>
      </c>
      <c r="B12254" s="1">
        <v>44923</v>
      </c>
      <c r="C12254" s="3">
        <f>VLOOKUP(A12254,'PY SIC'!$A$1:$C$332,3,0)*VLOOKUP(B12254,'Current %'!$A$1:$G$24,7,0)</f>
        <v>20868.763394325069</v>
      </c>
      <c r="D12254" t="s">
        <v>341</v>
      </c>
      <c r="G12254">
        <f>VLOOKUP(A12254,'PY SIC'!$A$1:$C$331,3,0)</f>
        <v>476028.46242995409</v>
      </c>
      <c r="H12254">
        <f>VLOOKUP(B12254,'Current %'!$A$1:$G$24,7,0)</f>
        <v>4.3839318531075928E-2</v>
      </c>
      <c r="I12254">
        <f t="shared" si="193"/>
        <v>20868.763394325069</v>
      </c>
    </row>
    <row r="12255" spans="1:9" x14ac:dyDescent="0.35">
      <c r="A12255" t="s">
        <v>1</v>
      </c>
      <c r="B12255" s="1">
        <v>44923</v>
      </c>
      <c r="C12255" s="3">
        <f>VLOOKUP(A12255,'PY SIC'!$A$1:$C$332,3,0)*VLOOKUP(B12255,'Current %'!$A$1:$G$24,7,0)</f>
        <v>19285.291761710665</v>
      </c>
      <c r="D12255" t="s">
        <v>341</v>
      </c>
      <c r="G12255">
        <f>VLOOKUP(A12255,'PY SIC'!$A$1:$C$331,3,0)</f>
        <v>439908.56628029241</v>
      </c>
      <c r="H12255">
        <f>VLOOKUP(B12255,'Current %'!$A$1:$G$24,7,0)</f>
        <v>4.3839318531075928E-2</v>
      </c>
      <c r="I12255">
        <f t="shared" si="193"/>
        <v>19285.291761710665</v>
      </c>
    </row>
    <row r="12256" spans="1:9" x14ac:dyDescent="0.35">
      <c r="A12256" t="s">
        <v>2</v>
      </c>
      <c r="B12256" s="1">
        <v>44923</v>
      </c>
      <c r="C12256" s="3">
        <f>VLOOKUP(A12256,'PY SIC'!$A$1:$C$332,3,0)*VLOOKUP(B12256,'Current %'!$A$1:$G$24,7,0)</f>
        <v>56961.844347835409</v>
      </c>
      <c r="D12256" t="s">
        <v>341</v>
      </c>
      <c r="G12256">
        <f>VLOOKUP(A12256,'PY SIC'!$A$1:$C$331,3,0)</f>
        <v>1299332.3403842933</v>
      </c>
      <c r="H12256">
        <f>VLOOKUP(B12256,'Current %'!$A$1:$G$24,7,0)</f>
        <v>4.3839318531075928E-2</v>
      </c>
      <c r="I12256">
        <f t="shared" si="193"/>
        <v>56961.844347835409</v>
      </c>
    </row>
    <row r="12257" spans="1:9" x14ac:dyDescent="0.35">
      <c r="A12257" t="s">
        <v>63</v>
      </c>
      <c r="B12257" s="1">
        <v>44923</v>
      </c>
      <c r="C12257" s="3">
        <f>VLOOKUP(A12257,'PY SIC'!$A$1:$C$332,3,0)*VLOOKUP(B12257,'Current %'!$A$1:$G$24,7,0)</f>
        <v>18703.36512792921</v>
      </c>
      <c r="D12257" t="s">
        <v>341</v>
      </c>
      <c r="G12257">
        <f>VLOOKUP(A12257,'PY SIC'!$A$1:$C$331,3,0)</f>
        <v>426634.48599619878</v>
      </c>
      <c r="H12257">
        <f>VLOOKUP(B12257,'Current %'!$A$1:$G$24,7,0)</f>
        <v>4.3839318531075928E-2</v>
      </c>
      <c r="I12257">
        <f t="shared" si="193"/>
        <v>18703.36512792921</v>
      </c>
    </row>
    <row r="12258" spans="1:9" x14ac:dyDescent="0.35">
      <c r="A12258" t="s">
        <v>139</v>
      </c>
      <c r="B12258" s="1">
        <v>44923</v>
      </c>
      <c r="C12258" s="3">
        <f>VLOOKUP(A12258,'PY SIC'!$A$1:$C$332,3,0)*VLOOKUP(B12258,'Current %'!$A$1:$G$24,7,0)</f>
        <v>41041.745942356894</v>
      </c>
      <c r="D12258" t="s">
        <v>341</v>
      </c>
      <c r="G12258">
        <f>VLOOKUP(A12258,'PY SIC'!$A$1:$C$331,3,0)</f>
        <v>936185.76468664885</v>
      </c>
      <c r="H12258">
        <f>VLOOKUP(B12258,'Current %'!$A$1:$G$24,7,0)</f>
        <v>4.3839318531075928E-2</v>
      </c>
      <c r="I12258">
        <f t="shared" si="193"/>
        <v>41041.745942356894</v>
      </c>
    </row>
    <row r="12259" spans="1:9" x14ac:dyDescent="0.35">
      <c r="A12259" t="s">
        <v>64</v>
      </c>
      <c r="B12259" s="1">
        <v>44923</v>
      </c>
      <c r="C12259" s="3">
        <f>VLOOKUP(A12259,'PY SIC'!$A$1:$C$332,3,0)*VLOOKUP(B12259,'Current %'!$A$1:$G$24,7,0)</f>
        <v>162863.06827950687</v>
      </c>
      <c r="D12259" t="s">
        <v>341</v>
      </c>
      <c r="G12259">
        <f>VLOOKUP(A12259,'PY SIC'!$A$1:$C$331,3,0)</f>
        <v>3714999.9985528924</v>
      </c>
      <c r="H12259">
        <f>VLOOKUP(B12259,'Current %'!$A$1:$G$24,7,0)</f>
        <v>4.3839318531075928E-2</v>
      </c>
      <c r="I12259">
        <f t="shared" si="193"/>
        <v>162863.06827950687</v>
      </c>
    </row>
    <row r="12260" spans="1:9" x14ac:dyDescent="0.35">
      <c r="A12260" t="s">
        <v>140</v>
      </c>
      <c r="B12260" s="1">
        <v>44923</v>
      </c>
      <c r="C12260" s="3">
        <f>VLOOKUP(A12260,'PY SIC'!$A$1:$C$332,3,0)*VLOOKUP(B12260,'Current %'!$A$1:$G$24,7,0)</f>
        <v>43940.803444687997</v>
      </c>
      <c r="D12260" t="s">
        <v>341</v>
      </c>
      <c r="G12260">
        <f>VLOOKUP(A12260,'PY SIC'!$A$1:$C$331,3,0)</f>
        <v>1002314.929086777</v>
      </c>
      <c r="H12260">
        <f>VLOOKUP(B12260,'Current %'!$A$1:$G$24,7,0)</f>
        <v>4.3839318531075928E-2</v>
      </c>
      <c r="I12260">
        <f t="shared" si="193"/>
        <v>43940.803444687997</v>
      </c>
    </row>
    <row r="12261" spans="1:9" x14ac:dyDescent="0.35">
      <c r="A12261" t="s">
        <v>65</v>
      </c>
      <c r="B12261" s="1">
        <v>44923</v>
      </c>
      <c r="C12261" s="3">
        <f>VLOOKUP(A12261,'PY SIC'!$A$1:$C$332,3,0)*VLOOKUP(B12261,'Current %'!$A$1:$G$24,7,0)</f>
        <v>28626.047634182247</v>
      </c>
      <c r="D12261" t="s">
        <v>341</v>
      </c>
      <c r="G12261">
        <f>VLOOKUP(A12261,'PY SIC'!$A$1:$C$331,3,0)</f>
        <v>652976.56517836591</v>
      </c>
      <c r="H12261">
        <f>VLOOKUP(B12261,'Current %'!$A$1:$G$24,7,0)</f>
        <v>4.3839318531075928E-2</v>
      </c>
      <c r="I12261">
        <f t="shared" si="193"/>
        <v>28626.047634182247</v>
      </c>
    </row>
    <row r="12262" spans="1:9" x14ac:dyDescent="0.35">
      <c r="A12262" t="s">
        <v>66</v>
      </c>
      <c r="B12262" s="1">
        <v>44923</v>
      </c>
      <c r="C12262" s="3">
        <f>VLOOKUP(A12262,'PY SIC'!$A$1:$C$332,3,0)*VLOOKUP(B12262,'Current %'!$A$1:$G$24,7,0)</f>
        <v>26029.883501175787</v>
      </c>
      <c r="D12262" t="s">
        <v>341</v>
      </c>
      <c r="G12262">
        <f>VLOOKUP(A12262,'PY SIC'!$A$1:$C$331,3,0)</f>
        <v>593756.57225885591</v>
      </c>
      <c r="H12262">
        <f>VLOOKUP(B12262,'Current %'!$A$1:$G$24,7,0)</f>
        <v>4.3839318531075928E-2</v>
      </c>
      <c r="I12262">
        <f t="shared" si="193"/>
        <v>26029.883501175787</v>
      </c>
    </row>
    <row r="12263" spans="1:9" x14ac:dyDescent="0.35">
      <c r="A12263" t="s">
        <v>141</v>
      </c>
      <c r="B12263" s="1">
        <v>44923</v>
      </c>
      <c r="C12263" s="3">
        <f>VLOOKUP(A12263,'PY SIC'!$A$1:$C$332,3,0)*VLOOKUP(B12263,'Current %'!$A$1:$G$24,7,0)</f>
        <v>82014.236763195644</v>
      </c>
      <c r="D12263" t="s">
        <v>341</v>
      </c>
      <c r="G12263">
        <f>VLOOKUP(A12263,'PY SIC'!$A$1:$C$331,3,0)</f>
        <v>1870791.7803297753</v>
      </c>
      <c r="H12263">
        <f>VLOOKUP(B12263,'Current %'!$A$1:$G$24,7,0)</f>
        <v>4.3839318531075928E-2</v>
      </c>
      <c r="I12263">
        <f t="shared" si="193"/>
        <v>82014.236763195644</v>
      </c>
    </row>
    <row r="12264" spans="1:9" x14ac:dyDescent="0.35">
      <c r="A12264" t="s">
        <v>112</v>
      </c>
      <c r="B12264" s="1">
        <v>44923</v>
      </c>
      <c r="C12264" s="3">
        <f>VLOOKUP(A12264,'PY SIC'!$A$1:$C$332,3,0)*VLOOKUP(B12264,'Current %'!$A$1:$G$24,7,0)</f>
        <v>151.00279334066494</v>
      </c>
      <c r="D12264" t="s">
        <v>341</v>
      </c>
      <c r="G12264">
        <f>VLOOKUP(A12264,'PY SIC'!$A$1:$C$331,3,0)</f>
        <v>3444.4603246655197</v>
      </c>
      <c r="H12264">
        <f>VLOOKUP(B12264,'Current %'!$A$1:$G$24,7,0)</f>
        <v>4.3839318531075928E-2</v>
      </c>
      <c r="I12264">
        <f t="shared" si="193"/>
        <v>151.00279334066494</v>
      </c>
    </row>
    <row r="12265" spans="1:9" x14ac:dyDescent="0.35">
      <c r="A12265" t="s">
        <v>142</v>
      </c>
      <c r="B12265" s="1">
        <v>44923</v>
      </c>
      <c r="C12265" s="3">
        <f>VLOOKUP(A12265,'PY SIC'!$A$1:$C$332,3,0)*VLOOKUP(B12265,'Current %'!$A$1:$G$24,7,0)</f>
        <v>36176.176702332326</v>
      </c>
      <c r="D12265" t="s">
        <v>341</v>
      </c>
      <c r="G12265">
        <f>VLOOKUP(A12265,'PY SIC'!$A$1:$C$331,3,0)</f>
        <v>825199.33964503778</v>
      </c>
      <c r="H12265">
        <f>VLOOKUP(B12265,'Current %'!$A$1:$G$24,7,0)</f>
        <v>4.3839318531075928E-2</v>
      </c>
      <c r="I12265">
        <f t="shared" si="193"/>
        <v>36176.176702332326</v>
      </c>
    </row>
    <row r="12266" spans="1:9" x14ac:dyDescent="0.35">
      <c r="A12266" t="s">
        <v>151</v>
      </c>
      <c r="B12266" s="1">
        <v>44923</v>
      </c>
      <c r="C12266" s="3">
        <f>VLOOKUP(A12266,'PY SIC'!$A$1:$C$332,3,0)*VLOOKUP(B12266,'Current %'!$A$1:$G$24,7,0)</f>
        <v>19327.158864388592</v>
      </c>
      <c r="D12266" t="s">
        <v>341</v>
      </c>
      <c r="G12266">
        <f>VLOOKUP(A12266,'PY SIC'!$A$1:$C$331,3,0)</f>
        <v>440863.57890550571</v>
      </c>
      <c r="H12266">
        <f>VLOOKUP(B12266,'Current %'!$A$1:$G$24,7,0)</f>
        <v>4.3839318531075928E-2</v>
      </c>
      <c r="I12266">
        <f t="shared" si="193"/>
        <v>19327.158864388592</v>
      </c>
    </row>
    <row r="12267" spans="1:9" x14ac:dyDescent="0.35">
      <c r="A12267" t="s">
        <v>152</v>
      </c>
      <c r="B12267" s="1">
        <v>44923</v>
      </c>
      <c r="C12267" s="3">
        <f>VLOOKUP(A12267,'PY SIC'!$A$1:$C$332,3,0)*VLOOKUP(B12267,'Current %'!$A$1:$G$24,7,0)</f>
        <v>5072.2555373282121</v>
      </c>
      <c r="D12267" t="s">
        <v>341</v>
      </c>
      <c r="G12267">
        <f>VLOOKUP(A12267,'PY SIC'!$A$1:$C$331,3,0)</f>
        <v>115701.05802928242</v>
      </c>
      <c r="H12267">
        <f>VLOOKUP(B12267,'Current %'!$A$1:$G$24,7,0)</f>
        <v>4.3839318531075928E-2</v>
      </c>
      <c r="I12267">
        <f t="shared" si="193"/>
        <v>5072.2555373282121</v>
      </c>
    </row>
    <row r="12268" spans="1:9" x14ac:dyDescent="0.35">
      <c r="A12268" t="s">
        <v>143</v>
      </c>
      <c r="B12268" s="1">
        <v>44923</v>
      </c>
      <c r="C12268" s="3">
        <f>VLOOKUP(A12268,'PY SIC'!$A$1:$C$332,3,0)*VLOOKUP(B12268,'Current %'!$A$1:$G$24,7,0)</f>
        <v>32302.102701053293</v>
      </c>
      <c r="D12268" t="s">
        <v>341</v>
      </c>
      <c r="G12268">
        <f>VLOOKUP(A12268,'PY SIC'!$A$1:$C$331,3,0)</f>
        <v>736829.48967730033</v>
      </c>
      <c r="H12268">
        <f>VLOOKUP(B12268,'Current %'!$A$1:$G$24,7,0)</f>
        <v>4.3839318531075928E-2</v>
      </c>
      <c r="I12268">
        <f t="shared" si="193"/>
        <v>32302.102701053293</v>
      </c>
    </row>
    <row r="12269" spans="1:9" x14ac:dyDescent="0.35">
      <c r="A12269" t="s">
        <v>3</v>
      </c>
      <c r="B12269" s="1">
        <v>44923</v>
      </c>
      <c r="C12269" s="3">
        <f>VLOOKUP(A12269,'PY SIC'!$A$1:$C$332,3,0)*VLOOKUP(B12269,'Current %'!$A$1:$G$24,7,0)</f>
        <v>91729.471871391099</v>
      </c>
      <c r="D12269" t="s">
        <v>341</v>
      </c>
      <c r="G12269">
        <f>VLOOKUP(A12269,'PY SIC'!$A$1:$C$331,3,0)</f>
        <v>2092401.8653795398</v>
      </c>
      <c r="H12269">
        <f>VLOOKUP(B12269,'Current %'!$A$1:$G$24,7,0)</f>
        <v>4.3839318531075928E-2</v>
      </c>
      <c r="I12269">
        <f t="shared" si="193"/>
        <v>91729.471871391099</v>
      </c>
    </row>
    <row r="12270" spans="1:9" x14ac:dyDescent="0.35">
      <c r="A12270" t="s">
        <v>144</v>
      </c>
      <c r="B12270" s="1">
        <v>44923</v>
      </c>
      <c r="C12270" s="3">
        <f>VLOOKUP(A12270,'PY SIC'!$A$1:$C$332,3,0)*VLOOKUP(B12270,'Current %'!$A$1:$G$24,7,0)</f>
        <v>50855.576404249332</v>
      </c>
      <c r="D12270" t="s">
        <v>341</v>
      </c>
      <c r="G12270">
        <f>VLOOKUP(A12270,'PY SIC'!$A$1:$C$331,3,0)</f>
        <v>1160044.8663042027</v>
      </c>
      <c r="H12270">
        <f>VLOOKUP(B12270,'Current %'!$A$1:$G$24,7,0)</f>
        <v>4.3839318531075928E-2</v>
      </c>
      <c r="I12270">
        <f t="shared" si="193"/>
        <v>50855.576404249332</v>
      </c>
    </row>
    <row r="12271" spans="1:9" x14ac:dyDescent="0.35">
      <c r="A12271" t="s">
        <v>67</v>
      </c>
      <c r="B12271" s="1">
        <v>44923</v>
      </c>
      <c r="C12271" s="3">
        <f>VLOOKUP(A12271,'PY SIC'!$A$1:$C$332,3,0)*VLOOKUP(B12271,'Current %'!$A$1:$G$24,7,0)</f>
        <v>53207.559428939378</v>
      </c>
      <c r="D12271" t="s">
        <v>341</v>
      </c>
      <c r="G12271">
        <f>VLOOKUP(A12271,'PY SIC'!$A$1:$C$331,3,0)</f>
        <v>1213694.9480914646</v>
      </c>
      <c r="H12271">
        <f>VLOOKUP(B12271,'Current %'!$A$1:$G$24,7,0)</f>
        <v>4.3839318531075928E-2</v>
      </c>
      <c r="I12271">
        <f t="shared" si="193"/>
        <v>53207.559428939378</v>
      </c>
    </row>
    <row r="12272" spans="1:9" x14ac:dyDescent="0.35">
      <c r="A12272" t="s">
        <v>68</v>
      </c>
      <c r="B12272" s="1">
        <v>44923</v>
      </c>
      <c r="C12272" s="3">
        <f>VLOOKUP(A12272,'PY SIC'!$A$1:$C$332,3,0)*VLOOKUP(B12272,'Current %'!$A$1:$G$24,7,0)</f>
        <v>29901.44910010276</v>
      </c>
      <c r="D12272" t="s">
        <v>341</v>
      </c>
      <c r="G12272">
        <f>VLOOKUP(A12272,'PY SIC'!$A$1:$C$331,3,0)</f>
        <v>682069.20413023361</v>
      </c>
      <c r="H12272">
        <f>VLOOKUP(B12272,'Current %'!$A$1:$G$24,7,0)</f>
        <v>4.3839318531075928E-2</v>
      </c>
      <c r="I12272">
        <f t="shared" si="193"/>
        <v>29901.44910010276</v>
      </c>
    </row>
    <row r="12273" spans="1:9" x14ac:dyDescent="0.35">
      <c r="A12273" t="s">
        <v>153</v>
      </c>
      <c r="B12273" s="1">
        <v>44923</v>
      </c>
      <c r="C12273" s="3">
        <f>VLOOKUP(A12273,'PY SIC'!$A$1:$C$332,3,0)*VLOOKUP(B12273,'Current %'!$A$1:$G$24,7,0)</f>
        <v>40265.679565410428</v>
      </c>
      <c r="D12273" t="s">
        <v>341</v>
      </c>
      <c r="G12273">
        <f>VLOOKUP(A12273,'PY SIC'!$A$1:$C$331,3,0)</f>
        <v>918483.245510938</v>
      </c>
      <c r="H12273">
        <f>VLOOKUP(B12273,'Current %'!$A$1:$G$24,7,0)</f>
        <v>4.3839318531075928E-2</v>
      </c>
      <c r="I12273">
        <f t="shared" si="193"/>
        <v>40265.679565410428</v>
      </c>
    </row>
    <row r="12274" spans="1:9" x14ac:dyDescent="0.35">
      <c r="A12274" t="s">
        <v>4</v>
      </c>
      <c r="B12274" s="1">
        <v>44923</v>
      </c>
      <c r="C12274" s="3">
        <f>VLOOKUP(A12274,'PY SIC'!$A$1:$C$332,3,0)*VLOOKUP(B12274,'Current %'!$A$1:$G$24,7,0)</f>
        <v>63791.765676928822</v>
      </c>
      <c r="D12274" t="s">
        <v>341</v>
      </c>
      <c r="G12274">
        <f>VLOOKUP(A12274,'PY SIC'!$A$1:$C$331,3,0)</f>
        <v>1455126.7632435802</v>
      </c>
      <c r="H12274">
        <f>VLOOKUP(B12274,'Current %'!$A$1:$G$24,7,0)</f>
        <v>4.3839318531075928E-2</v>
      </c>
      <c r="I12274">
        <f t="shared" si="193"/>
        <v>63791.765676928822</v>
      </c>
    </row>
    <row r="12275" spans="1:9" x14ac:dyDescent="0.35">
      <c r="A12275" t="s">
        <v>69</v>
      </c>
      <c r="B12275" s="1">
        <v>44923</v>
      </c>
      <c r="C12275" s="3">
        <f>VLOOKUP(A12275,'PY SIC'!$A$1:$C$332,3,0)*VLOOKUP(B12275,'Current %'!$A$1:$G$24,7,0)</f>
        <v>42366.867273972479</v>
      </c>
      <c r="D12275" t="s">
        <v>341</v>
      </c>
      <c r="G12275">
        <f>VLOOKUP(A12275,'PY SIC'!$A$1:$C$331,3,0)</f>
        <v>966412.54229215067</v>
      </c>
      <c r="H12275">
        <f>VLOOKUP(B12275,'Current %'!$A$1:$G$24,7,0)</f>
        <v>4.3839318531075928E-2</v>
      </c>
      <c r="I12275">
        <f t="shared" si="193"/>
        <v>42366.867273972479</v>
      </c>
    </row>
    <row r="12276" spans="1:9" x14ac:dyDescent="0.35">
      <c r="A12276" t="s">
        <v>5</v>
      </c>
      <c r="B12276" s="1">
        <v>44923</v>
      </c>
      <c r="C12276" s="3">
        <f>VLOOKUP(A12276,'PY SIC'!$A$1:$C$332,3,0)*VLOOKUP(B12276,'Current %'!$A$1:$G$24,7,0)</f>
        <v>40144.915890484313</v>
      </c>
      <c r="D12276" t="s">
        <v>341</v>
      </c>
      <c r="G12276">
        <f>VLOOKUP(A12276,'PY SIC'!$A$1:$C$331,3,0)</f>
        <v>915728.55682113755</v>
      </c>
      <c r="H12276">
        <f>VLOOKUP(B12276,'Current %'!$A$1:$G$24,7,0)</f>
        <v>4.3839318531075928E-2</v>
      </c>
      <c r="I12276">
        <f t="shared" si="193"/>
        <v>40144.915890484313</v>
      </c>
    </row>
    <row r="12277" spans="1:9" x14ac:dyDescent="0.35">
      <c r="A12277" t="s">
        <v>154</v>
      </c>
      <c r="B12277" s="1">
        <v>44923</v>
      </c>
      <c r="C12277" s="3">
        <f>VLOOKUP(A12277,'PY SIC'!$A$1:$C$332,3,0)*VLOOKUP(B12277,'Current %'!$A$1:$G$24,7,0)</f>
        <v>34465.283782030121</v>
      </c>
      <c r="D12277" t="s">
        <v>341</v>
      </c>
      <c r="G12277">
        <f>VLOOKUP(A12277,'PY SIC'!$A$1:$C$331,3,0)</f>
        <v>786172.89083996753</v>
      </c>
      <c r="H12277">
        <f>VLOOKUP(B12277,'Current %'!$A$1:$G$24,7,0)</f>
        <v>4.3839318531075928E-2</v>
      </c>
      <c r="I12277">
        <f t="shared" si="193"/>
        <v>34465.283782030121</v>
      </c>
    </row>
    <row r="12278" spans="1:9" x14ac:dyDescent="0.35">
      <c r="A12278" t="s">
        <v>155</v>
      </c>
      <c r="B12278" s="1">
        <v>44923</v>
      </c>
      <c r="C12278" s="3">
        <f>VLOOKUP(A12278,'PY SIC'!$A$1:$C$332,3,0)*VLOOKUP(B12278,'Current %'!$A$1:$G$24,7,0)</f>
        <v>30959.460910836329</v>
      </c>
      <c r="D12278" t="s">
        <v>341</v>
      </c>
      <c r="G12278">
        <f>VLOOKUP(A12278,'PY SIC'!$A$1:$C$331,3,0)</f>
        <v>706203.06036213622</v>
      </c>
      <c r="H12278">
        <f>VLOOKUP(B12278,'Current %'!$A$1:$G$24,7,0)</f>
        <v>4.3839318531075928E-2</v>
      </c>
      <c r="I12278">
        <f t="shared" si="193"/>
        <v>30959.460910836329</v>
      </c>
    </row>
    <row r="12279" spans="1:9" x14ac:dyDescent="0.35">
      <c r="A12279" t="s">
        <v>6</v>
      </c>
      <c r="B12279" s="1">
        <v>44923</v>
      </c>
      <c r="C12279" s="3">
        <f>VLOOKUP(A12279,'PY SIC'!$A$1:$C$332,3,0)*VLOOKUP(B12279,'Current %'!$A$1:$G$24,7,0)</f>
        <v>33349.527236909838</v>
      </c>
      <c r="D12279" t="s">
        <v>341</v>
      </c>
      <c r="G12279">
        <f>VLOOKUP(A12279,'PY SIC'!$A$1:$C$331,3,0)</f>
        <v>760721.84409686259</v>
      </c>
      <c r="H12279">
        <f>VLOOKUP(B12279,'Current %'!$A$1:$G$24,7,0)</f>
        <v>4.3839318531075928E-2</v>
      </c>
      <c r="I12279">
        <f t="shared" si="193"/>
        <v>33349.527236909838</v>
      </c>
    </row>
    <row r="12280" spans="1:9" x14ac:dyDescent="0.35">
      <c r="A12280" t="s">
        <v>146</v>
      </c>
      <c r="B12280" s="1">
        <v>44923</v>
      </c>
      <c r="C12280" s="3">
        <f>VLOOKUP(A12280,'PY SIC'!$A$1:$C$332,3,0)*VLOOKUP(B12280,'Current %'!$A$1:$G$24,7,0)</f>
        <v>170216.46188753037</v>
      </c>
      <c r="D12280" t="s">
        <v>341</v>
      </c>
      <c r="G12280">
        <f>VLOOKUP(A12280,'PY SIC'!$A$1:$C$331,3,0)</f>
        <v>3882735.1243352648</v>
      </c>
      <c r="H12280">
        <f>VLOOKUP(B12280,'Current %'!$A$1:$G$24,7,0)</f>
        <v>4.3839318531075928E-2</v>
      </c>
      <c r="I12280">
        <f t="shared" si="193"/>
        <v>170216.46188753037</v>
      </c>
    </row>
    <row r="12281" spans="1:9" x14ac:dyDescent="0.35">
      <c r="A12281" t="s">
        <v>147</v>
      </c>
      <c r="B12281" s="1">
        <v>44923</v>
      </c>
      <c r="C12281" s="3">
        <f>VLOOKUP(A12281,'PY SIC'!$A$1:$C$332,3,0)*VLOOKUP(B12281,'Current %'!$A$1:$G$24,7,0)</f>
        <v>161790.57738493517</v>
      </c>
      <c r="D12281" t="s">
        <v>341</v>
      </c>
      <c r="G12281">
        <f>VLOOKUP(A12281,'PY SIC'!$A$1:$C$331,3,0)</f>
        <v>3690535.8661140762</v>
      </c>
      <c r="H12281">
        <f>VLOOKUP(B12281,'Current %'!$A$1:$G$24,7,0)</f>
        <v>4.3839318531075928E-2</v>
      </c>
      <c r="I12281">
        <f t="shared" si="193"/>
        <v>161790.57738493517</v>
      </c>
    </row>
    <row r="12282" spans="1:9" x14ac:dyDescent="0.35">
      <c r="A12282" t="s">
        <v>7</v>
      </c>
      <c r="B12282" s="1">
        <v>44923</v>
      </c>
      <c r="C12282" s="3">
        <f>VLOOKUP(A12282,'PY SIC'!$A$1:$C$332,3,0)*VLOOKUP(B12282,'Current %'!$A$1:$G$24,7,0)</f>
        <v>103761.84491405879</v>
      </c>
      <c r="D12282" t="s">
        <v>341</v>
      </c>
      <c r="G12282">
        <f>VLOOKUP(A12282,'PY SIC'!$A$1:$C$331,3,0)</f>
        <v>2366867.1957230857</v>
      </c>
      <c r="H12282">
        <f>VLOOKUP(B12282,'Current %'!$A$1:$G$24,7,0)</f>
        <v>4.3839318531075928E-2</v>
      </c>
      <c r="I12282">
        <f t="shared" si="193"/>
        <v>103761.84491405879</v>
      </c>
    </row>
    <row r="12283" spans="1:9" x14ac:dyDescent="0.35">
      <c r="A12283" t="s">
        <v>70</v>
      </c>
      <c r="B12283" s="1">
        <v>44923</v>
      </c>
      <c r="C12283" s="3">
        <f>VLOOKUP(A12283,'PY SIC'!$A$1:$C$332,3,0)*VLOOKUP(B12283,'Current %'!$A$1:$G$24,7,0)</f>
        <v>33334.63984371502</v>
      </c>
      <c r="D12283" t="s">
        <v>341</v>
      </c>
      <c r="G12283">
        <f>VLOOKUP(A12283,'PY SIC'!$A$1:$C$331,3,0)</f>
        <v>760382.25411933439</v>
      </c>
      <c r="H12283">
        <f>VLOOKUP(B12283,'Current %'!$A$1:$G$24,7,0)</f>
        <v>4.3839318531075928E-2</v>
      </c>
      <c r="I12283">
        <f t="shared" si="193"/>
        <v>33334.63984371502</v>
      </c>
    </row>
    <row r="12284" spans="1:9" x14ac:dyDescent="0.35">
      <c r="A12284" t="s">
        <v>8</v>
      </c>
      <c r="B12284" s="1">
        <v>44923</v>
      </c>
      <c r="C12284" s="3">
        <f>VLOOKUP(A12284,'PY SIC'!$A$1:$C$332,3,0)*VLOOKUP(B12284,'Current %'!$A$1:$G$24,7,0)</f>
        <v>59189.818420512092</v>
      </c>
      <c r="D12284" t="s">
        <v>341</v>
      </c>
      <c r="G12284">
        <f>VLOOKUP(A12284,'PY SIC'!$A$1:$C$331,3,0)</f>
        <v>1350153.7068500463</v>
      </c>
      <c r="H12284">
        <f>VLOOKUP(B12284,'Current %'!$A$1:$G$24,7,0)</f>
        <v>4.3839318531075928E-2</v>
      </c>
      <c r="I12284">
        <f t="shared" si="193"/>
        <v>59189.818420512092</v>
      </c>
    </row>
    <row r="12285" spans="1:9" x14ac:dyDescent="0.35">
      <c r="A12285" t="s">
        <v>156</v>
      </c>
      <c r="B12285" s="1">
        <v>44923</v>
      </c>
      <c r="C12285" s="3">
        <f>VLOOKUP(A12285,'PY SIC'!$A$1:$C$332,3,0)*VLOOKUP(B12285,'Current %'!$A$1:$G$24,7,0)</f>
        <v>58377.089497237204</v>
      </c>
      <c r="D12285" t="s">
        <v>341</v>
      </c>
      <c r="G12285">
        <f>VLOOKUP(A12285,'PY SIC'!$A$1:$C$331,3,0)</f>
        <v>1331614.8939645591</v>
      </c>
      <c r="H12285">
        <f>VLOOKUP(B12285,'Current %'!$A$1:$G$24,7,0)</f>
        <v>4.3839318531075928E-2</v>
      </c>
      <c r="I12285">
        <f t="shared" si="193"/>
        <v>58377.089497237204</v>
      </c>
    </row>
    <row r="12286" spans="1:9" x14ac:dyDescent="0.35">
      <c r="A12286" t="s">
        <v>157</v>
      </c>
      <c r="B12286" s="1">
        <v>44923</v>
      </c>
      <c r="C12286" s="3">
        <f>VLOOKUP(A12286,'PY SIC'!$A$1:$C$332,3,0)*VLOOKUP(B12286,'Current %'!$A$1:$G$24,7,0)</f>
        <v>16713.722589472338</v>
      </c>
      <c r="D12286" t="s">
        <v>341</v>
      </c>
      <c r="G12286">
        <f>VLOOKUP(A12286,'PY SIC'!$A$1:$C$331,3,0)</f>
        <v>381249.59852249193</v>
      </c>
      <c r="H12286">
        <f>VLOOKUP(B12286,'Current %'!$A$1:$G$24,7,0)</f>
        <v>4.3839318531075928E-2</v>
      </c>
      <c r="I12286">
        <f t="shared" si="193"/>
        <v>16713.722589472338</v>
      </c>
    </row>
    <row r="12287" spans="1:9" x14ac:dyDescent="0.35">
      <c r="A12287" t="s">
        <v>158</v>
      </c>
      <c r="B12287" s="1">
        <v>44923</v>
      </c>
      <c r="C12287" s="3">
        <f>VLOOKUP(A12287,'PY SIC'!$A$1:$C$332,3,0)*VLOOKUP(B12287,'Current %'!$A$1:$G$24,7,0)</f>
        <v>314.79692455058199</v>
      </c>
      <c r="D12287" t="s">
        <v>341</v>
      </c>
      <c r="G12287">
        <f>VLOOKUP(A12287,'PY SIC'!$A$1:$C$331,3,0)</f>
        <v>7180.6984026778409</v>
      </c>
      <c r="H12287">
        <f>VLOOKUP(B12287,'Current %'!$A$1:$G$24,7,0)</f>
        <v>4.3839318531075928E-2</v>
      </c>
      <c r="I12287">
        <f t="shared" si="193"/>
        <v>314.79692455058199</v>
      </c>
    </row>
    <row r="12288" spans="1:9" x14ac:dyDescent="0.35">
      <c r="A12288" t="s">
        <v>71</v>
      </c>
      <c r="B12288" s="1">
        <v>44923</v>
      </c>
      <c r="C12288" s="3">
        <f>VLOOKUP(A12288,'PY SIC'!$A$1:$C$332,3,0)*VLOOKUP(B12288,'Current %'!$A$1:$G$24,7,0)</f>
        <v>49129.57805658404</v>
      </c>
      <c r="D12288" t="s">
        <v>341</v>
      </c>
      <c r="G12288">
        <f>VLOOKUP(A12288,'PY SIC'!$A$1:$C$331,3,0)</f>
        <v>1120673.8540371712</v>
      </c>
      <c r="H12288">
        <f>VLOOKUP(B12288,'Current %'!$A$1:$G$24,7,0)</f>
        <v>4.3839318531075928E-2</v>
      </c>
      <c r="I12288">
        <f t="shared" si="193"/>
        <v>49129.57805658404</v>
      </c>
    </row>
    <row r="12289" spans="1:9" x14ac:dyDescent="0.35">
      <c r="A12289" t="s">
        <v>9</v>
      </c>
      <c r="B12289" s="1">
        <v>44923</v>
      </c>
      <c r="C12289" s="3">
        <f>VLOOKUP(A12289,'PY SIC'!$A$1:$C$332,3,0)*VLOOKUP(B12289,'Current %'!$A$1:$G$24,7,0)</f>
        <v>63292.386678296389</v>
      </c>
      <c r="D12289" t="s">
        <v>341</v>
      </c>
      <c r="G12289">
        <f>VLOOKUP(A12289,'PY SIC'!$A$1:$C$331,3,0)</f>
        <v>1443735.641862931</v>
      </c>
      <c r="H12289">
        <f>VLOOKUP(B12289,'Current %'!$A$1:$G$24,7,0)</f>
        <v>4.3839318531075928E-2</v>
      </c>
      <c r="I12289">
        <f t="shared" si="193"/>
        <v>63292.386678296389</v>
      </c>
    </row>
    <row r="12290" spans="1:9" x14ac:dyDescent="0.35">
      <c r="A12290" t="s">
        <v>72</v>
      </c>
      <c r="B12290" s="1">
        <v>44923</v>
      </c>
      <c r="C12290" s="3">
        <f>VLOOKUP(A12290,'PY SIC'!$A$1:$C$332,3,0)*VLOOKUP(B12290,'Current %'!$A$1:$G$24,7,0)</f>
        <v>46071.958738371766</v>
      </c>
      <c r="D12290" t="s">
        <v>341</v>
      </c>
      <c r="G12290">
        <f>VLOOKUP(A12290,'PY SIC'!$A$1:$C$331,3,0)</f>
        <v>1050927.8036727055</v>
      </c>
      <c r="H12290">
        <f>VLOOKUP(B12290,'Current %'!$A$1:$G$24,7,0)</f>
        <v>4.3839318531075928E-2</v>
      </c>
      <c r="I12290">
        <f t="shared" si="193"/>
        <v>46071.958738371766</v>
      </c>
    </row>
    <row r="12291" spans="1:9" x14ac:dyDescent="0.35">
      <c r="A12291" t="s">
        <v>73</v>
      </c>
      <c r="B12291" s="1">
        <v>44923</v>
      </c>
      <c r="C12291" s="3">
        <f>VLOOKUP(A12291,'PY SIC'!$A$1:$C$332,3,0)*VLOOKUP(B12291,'Current %'!$A$1:$G$24,7,0)</f>
        <v>28725.367749605044</v>
      </c>
      <c r="D12291" t="s">
        <v>341</v>
      </c>
      <c r="G12291">
        <f>VLOOKUP(A12291,'PY SIC'!$A$1:$C$331,3,0)</f>
        <v>655242.11397681257</v>
      </c>
      <c r="H12291">
        <f>VLOOKUP(B12291,'Current %'!$A$1:$G$24,7,0)</f>
        <v>4.3839318531075928E-2</v>
      </c>
      <c r="I12291">
        <f t="shared" si="193"/>
        <v>28725.367749605044</v>
      </c>
    </row>
    <row r="12292" spans="1:9" x14ac:dyDescent="0.35">
      <c r="A12292" t="s">
        <v>10</v>
      </c>
      <c r="B12292" s="1">
        <v>44923</v>
      </c>
      <c r="C12292" s="3">
        <f>VLOOKUP(A12292,'PY SIC'!$A$1:$C$332,3,0)*VLOOKUP(B12292,'Current %'!$A$1:$G$24,7,0)</f>
        <v>28923.575445075385</v>
      </c>
      <c r="D12292" t="s">
        <v>341</v>
      </c>
      <c r="G12292">
        <f>VLOOKUP(A12292,'PY SIC'!$A$1:$C$331,3,0)</f>
        <v>659763.34519371297</v>
      </c>
      <c r="H12292">
        <f>VLOOKUP(B12292,'Current %'!$A$1:$G$24,7,0)</f>
        <v>4.3839318531075928E-2</v>
      </c>
      <c r="I12292">
        <f t="shared" si="193"/>
        <v>28923.575445075385</v>
      </c>
    </row>
    <row r="12293" spans="1:9" x14ac:dyDescent="0.35">
      <c r="A12293" t="s">
        <v>159</v>
      </c>
      <c r="B12293" s="1">
        <v>44923</v>
      </c>
      <c r="C12293" s="3">
        <f>VLOOKUP(A12293,'PY SIC'!$A$1:$C$332,3,0)*VLOOKUP(B12293,'Current %'!$A$1:$G$24,7,0)</f>
        <v>9964.2866556863119</v>
      </c>
      <c r="D12293" t="s">
        <v>341</v>
      </c>
      <c r="G12293">
        <f>VLOOKUP(A12293,'PY SIC'!$A$1:$C$331,3,0)</f>
        <v>227291.0936930516</v>
      </c>
      <c r="H12293">
        <f>VLOOKUP(B12293,'Current %'!$A$1:$G$24,7,0)</f>
        <v>4.3839318531075928E-2</v>
      </c>
      <c r="I12293">
        <f t="shared" si="193"/>
        <v>9964.2866556863119</v>
      </c>
    </row>
    <row r="12294" spans="1:9" x14ac:dyDescent="0.35">
      <c r="A12294" t="s">
        <v>160</v>
      </c>
      <c r="B12294" s="1">
        <v>44923</v>
      </c>
      <c r="C12294" s="3">
        <f>VLOOKUP(A12294,'PY SIC'!$A$1:$C$332,3,0)*VLOOKUP(B12294,'Current %'!$A$1:$G$24,7,0)</f>
        <v>50622.071904253353</v>
      </c>
      <c r="D12294" t="s">
        <v>341</v>
      </c>
      <c r="G12294">
        <f>VLOOKUP(A12294,'PY SIC'!$A$1:$C$331,3,0)</f>
        <v>1154718.4947313769</v>
      </c>
      <c r="H12294">
        <f>VLOOKUP(B12294,'Current %'!$A$1:$G$24,7,0)</f>
        <v>4.3839318531075928E-2</v>
      </c>
      <c r="I12294">
        <f t="shared" si="193"/>
        <v>50622.071904253353</v>
      </c>
    </row>
    <row r="12295" spans="1:9" x14ac:dyDescent="0.35">
      <c r="A12295" t="s">
        <v>74</v>
      </c>
      <c r="B12295" s="1">
        <v>44923</v>
      </c>
      <c r="C12295" s="3">
        <f>VLOOKUP(A12295,'PY SIC'!$A$1:$C$332,3,0)*VLOOKUP(B12295,'Current %'!$A$1:$G$24,7,0)</f>
        <v>45137.815065917915</v>
      </c>
      <c r="D12295" t="s">
        <v>341</v>
      </c>
      <c r="G12295">
        <f>VLOOKUP(A12295,'PY SIC'!$A$1:$C$331,3,0)</f>
        <v>1029619.4507202829</v>
      </c>
      <c r="H12295">
        <f>VLOOKUP(B12295,'Current %'!$A$1:$G$24,7,0)</f>
        <v>4.3839318531075928E-2</v>
      </c>
      <c r="I12295">
        <f t="shared" si="193"/>
        <v>45137.815065917915</v>
      </c>
    </row>
    <row r="12296" spans="1:9" x14ac:dyDescent="0.35">
      <c r="A12296" t="s">
        <v>161</v>
      </c>
      <c r="B12296" s="1">
        <v>44923</v>
      </c>
      <c r="C12296" s="3">
        <f>VLOOKUP(A12296,'PY SIC'!$A$1:$C$332,3,0)*VLOOKUP(B12296,'Current %'!$A$1:$G$24,7,0)</f>
        <v>8576.765661134139</v>
      </c>
      <c r="D12296" t="s">
        <v>341</v>
      </c>
      <c r="G12296">
        <f>VLOOKUP(A12296,'PY SIC'!$A$1:$C$331,3,0)</f>
        <v>195640.94398626237</v>
      </c>
      <c r="H12296">
        <f>VLOOKUP(B12296,'Current %'!$A$1:$G$24,7,0)</f>
        <v>4.3839318531075928E-2</v>
      </c>
      <c r="I12296">
        <f t="shared" si="193"/>
        <v>8576.765661134139</v>
      </c>
    </row>
    <row r="12297" spans="1:9" x14ac:dyDescent="0.35">
      <c r="A12297" t="s">
        <v>75</v>
      </c>
      <c r="B12297" s="1">
        <v>44923</v>
      </c>
      <c r="C12297" s="3">
        <f>VLOOKUP(A12297,'PY SIC'!$A$1:$C$332,3,0)*VLOOKUP(B12297,'Current %'!$A$1:$G$24,7,0)</f>
        <v>128818.06655449797</v>
      </c>
      <c r="D12297" t="s">
        <v>341</v>
      </c>
      <c r="G12297">
        <f>VLOOKUP(A12297,'PY SIC'!$A$1:$C$331,3,0)</f>
        <v>2938413.9824888934</v>
      </c>
      <c r="H12297">
        <f>VLOOKUP(B12297,'Current %'!$A$1:$G$24,7,0)</f>
        <v>4.3839318531075928E-2</v>
      </c>
      <c r="I12297">
        <f t="shared" si="193"/>
        <v>128818.06655449797</v>
      </c>
    </row>
    <row r="12298" spans="1:9" x14ac:dyDescent="0.35">
      <c r="A12298" t="s">
        <v>113</v>
      </c>
      <c r="B12298" s="1">
        <v>44923</v>
      </c>
      <c r="C12298" s="3">
        <f>VLOOKUP(A12298,'PY SIC'!$A$1:$C$332,3,0)*VLOOKUP(B12298,'Current %'!$A$1:$G$24,7,0)</f>
        <v>27512.779807773819</v>
      </c>
      <c r="D12298" t="s">
        <v>341</v>
      </c>
      <c r="G12298">
        <f>VLOOKUP(A12298,'PY SIC'!$A$1:$C$331,3,0)</f>
        <v>627582.28753649804</v>
      </c>
      <c r="H12298">
        <f>VLOOKUP(B12298,'Current %'!$A$1:$G$24,7,0)</f>
        <v>4.3839318531075928E-2</v>
      </c>
      <c r="I12298">
        <f t="shared" si="193"/>
        <v>27512.779807773819</v>
      </c>
    </row>
    <row r="12299" spans="1:9" x14ac:dyDescent="0.35">
      <c r="A12299" t="s">
        <v>76</v>
      </c>
      <c r="B12299" s="1">
        <v>44923</v>
      </c>
      <c r="C12299" s="3">
        <f>VLOOKUP(A12299,'PY SIC'!$A$1:$C$332,3,0)*VLOOKUP(B12299,'Current %'!$A$1:$G$24,7,0)</f>
        <v>8373.9408902682262</v>
      </c>
      <c r="D12299" t="s">
        <v>341</v>
      </c>
      <c r="G12299">
        <f>VLOOKUP(A12299,'PY SIC'!$A$1:$C$331,3,0)</f>
        <v>191014.39463143743</v>
      </c>
      <c r="H12299">
        <f>VLOOKUP(B12299,'Current %'!$A$1:$G$24,7,0)</f>
        <v>4.3839318531075928E-2</v>
      </c>
      <c r="I12299">
        <f t="shared" si="193"/>
        <v>8373.9408902682262</v>
      </c>
    </row>
    <row r="12300" spans="1:9" x14ac:dyDescent="0.35">
      <c r="A12300" t="s">
        <v>266</v>
      </c>
      <c r="B12300" s="1">
        <v>44923</v>
      </c>
      <c r="C12300" s="3">
        <f>VLOOKUP(A12300,'PY SIC'!$A$1:$C$332,3,0)*VLOOKUP(B12300,'Current %'!$A$1:$G$24,7,0)</f>
        <v>1471.5671098985806</v>
      </c>
      <c r="D12300" t="s">
        <v>341</v>
      </c>
      <c r="G12300">
        <f>VLOOKUP(A12300,'PY SIC'!$A$1:$C$331,3,0)</f>
        <v>33567.289802998326</v>
      </c>
      <c r="H12300">
        <f>VLOOKUP(B12300,'Current %'!$A$1:$G$24,7,0)</f>
        <v>4.3839318531075928E-2</v>
      </c>
      <c r="I12300">
        <f t="shared" ref="I12300:I12363" si="194">G12300*H12300</f>
        <v>1471.5671098985806</v>
      </c>
    </row>
    <row r="12301" spans="1:9" x14ac:dyDescent="0.35">
      <c r="A12301" t="s">
        <v>287</v>
      </c>
      <c r="B12301" s="1">
        <v>44923</v>
      </c>
      <c r="C12301" s="3">
        <f>VLOOKUP(A12301,'PY SIC'!$A$1:$C$332,3,0)*VLOOKUP(B12301,'Current %'!$A$1:$G$24,7,0)</f>
        <v>12664.891174107925</v>
      </c>
      <c r="D12301" t="s">
        <v>341</v>
      </c>
      <c r="G12301">
        <f>VLOOKUP(A12301,'PY SIC'!$A$1:$C$331,3,0)</f>
        <v>288893.43170629564</v>
      </c>
      <c r="H12301">
        <f>VLOOKUP(B12301,'Current %'!$A$1:$G$24,7,0)</f>
        <v>4.3839318531075928E-2</v>
      </c>
      <c r="I12301">
        <f t="shared" si="194"/>
        <v>12664.891174107925</v>
      </c>
    </row>
    <row r="12302" spans="1:9" x14ac:dyDescent="0.35">
      <c r="A12302" t="s">
        <v>267</v>
      </c>
      <c r="B12302" s="1">
        <v>44923</v>
      </c>
      <c r="C12302" s="3">
        <f>VLOOKUP(A12302,'PY SIC'!$A$1:$C$332,3,0)*VLOOKUP(B12302,'Current %'!$A$1:$G$24,7,0)</f>
        <v>3573.2504424263616</v>
      </c>
      <c r="D12302" t="s">
        <v>341</v>
      </c>
      <c r="G12302">
        <f>VLOOKUP(A12302,'PY SIC'!$A$1:$C$331,3,0)</f>
        <v>81507.892051137344</v>
      </c>
      <c r="H12302">
        <f>VLOOKUP(B12302,'Current %'!$A$1:$G$24,7,0)</f>
        <v>4.3839318531075928E-2</v>
      </c>
      <c r="I12302">
        <f t="shared" si="194"/>
        <v>3573.2504424263616</v>
      </c>
    </row>
    <row r="12303" spans="1:9" x14ac:dyDescent="0.35">
      <c r="A12303" t="s">
        <v>256</v>
      </c>
      <c r="B12303" s="1">
        <v>44923</v>
      </c>
      <c r="C12303" s="3">
        <f>VLOOKUP(A12303,'PY SIC'!$A$1:$C$332,3,0)*VLOOKUP(B12303,'Current %'!$A$1:$G$24,7,0)</f>
        <v>20635.41787757726</v>
      </c>
      <c r="D12303" t="s">
        <v>341</v>
      </c>
      <c r="G12303">
        <f>VLOOKUP(A12303,'PY SIC'!$A$1:$C$331,3,0)</f>
        <v>470705.71735620487</v>
      </c>
      <c r="H12303">
        <f>VLOOKUP(B12303,'Current %'!$A$1:$G$24,7,0)</f>
        <v>4.3839318531075928E-2</v>
      </c>
      <c r="I12303">
        <f t="shared" si="194"/>
        <v>20635.41787757726</v>
      </c>
    </row>
    <row r="12304" spans="1:9" x14ac:dyDescent="0.35">
      <c r="A12304" t="s">
        <v>268</v>
      </c>
      <c r="B12304" s="1">
        <v>44923</v>
      </c>
      <c r="C12304" s="3">
        <f>VLOOKUP(A12304,'PY SIC'!$A$1:$C$332,3,0)*VLOOKUP(B12304,'Current %'!$A$1:$G$24,7,0)</f>
        <v>9162.6734373207055</v>
      </c>
      <c r="D12304" t="s">
        <v>341</v>
      </c>
      <c r="G12304">
        <f>VLOOKUP(A12304,'PY SIC'!$A$1:$C$331,3,0)</f>
        <v>209005.83641202486</v>
      </c>
      <c r="H12304">
        <f>VLOOKUP(B12304,'Current %'!$A$1:$G$24,7,0)</f>
        <v>4.3839318531075928E-2</v>
      </c>
      <c r="I12304">
        <f t="shared" si="194"/>
        <v>9162.6734373207055</v>
      </c>
    </row>
    <row r="12305" spans="1:9" x14ac:dyDescent="0.35">
      <c r="A12305" t="s">
        <v>269</v>
      </c>
      <c r="B12305" s="1">
        <v>44923</v>
      </c>
      <c r="C12305" s="3">
        <f>VLOOKUP(A12305,'PY SIC'!$A$1:$C$332,3,0)*VLOOKUP(B12305,'Current %'!$A$1:$G$24,7,0)</f>
        <v>17825.72460640407</v>
      </c>
      <c r="D12305" t="s">
        <v>341</v>
      </c>
      <c r="G12305">
        <f>VLOOKUP(A12305,'PY SIC'!$A$1:$C$331,3,0)</f>
        <v>406615.00232418376</v>
      </c>
      <c r="H12305">
        <f>VLOOKUP(B12305,'Current %'!$A$1:$G$24,7,0)</f>
        <v>4.3839318531075928E-2</v>
      </c>
      <c r="I12305">
        <f t="shared" si="194"/>
        <v>17825.72460640407</v>
      </c>
    </row>
    <row r="12306" spans="1:9" x14ac:dyDescent="0.35">
      <c r="A12306" t="s">
        <v>270</v>
      </c>
      <c r="B12306" s="1">
        <v>44923</v>
      </c>
      <c r="C12306" s="3">
        <f>VLOOKUP(A12306,'PY SIC'!$A$1:$C$332,3,0)*VLOOKUP(B12306,'Current %'!$A$1:$G$24,7,0)</f>
        <v>4839.5701795898012</v>
      </c>
      <c r="D12306" t="s">
        <v>341</v>
      </c>
      <c r="G12306">
        <f>VLOOKUP(A12306,'PY SIC'!$A$1:$C$331,3,0)</f>
        <v>110393.37156117572</v>
      </c>
      <c r="H12306">
        <f>VLOOKUP(B12306,'Current %'!$A$1:$G$24,7,0)</f>
        <v>4.3839318531075928E-2</v>
      </c>
      <c r="I12306">
        <f t="shared" si="194"/>
        <v>4839.5701795898012</v>
      </c>
    </row>
    <row r="12307" spans="1:9" x14ac:dyDescent="0.35">
      <c r="A12307" t="s">
        <v>288</v>
      </c>
      <c r="B12307" s="1">
        <v>44923</v>
      </c>
      <c r="C12307" s="3">
        <f>VLOOKUP(A12307,'PY SIC'!$A$1:$C$332,3,0)*VLOOKUP(B12307,'Current %'!$A$1:$G$24,7,0)</f>
        <v>684.70501337258884</v>
      </c>
      <c r="D12307" t="s">
        <v>341</v>
      </c>
      <c r="G12307">
        <f>VLOOKUP(A12307,'PY SIC'!$A$1:$C$331,3,0)</f>
        <v>15618.514071728305</v>
      </c>
      <c r="H12307">
        <f>VLOOKUP(B12307,'Current %'!$A$1:$G$24,7,0)</f>
        <v>4.3839318531075928E-2</v>
      </c>
      <c r="I12307">
        <f t="shared" si="194"/>
        <v>684.70501337258884</v>
      </c>
    </row>
    <row r="12308" spans="1:9" x14ac:dyDescent="0.35">
      <c r="A12308" t="s">
        <v>315</v>
      </c>
      <c r="B12308" s="1">
        <v>44923</v>
      </c>
      <c r="C12308" s="3">
        <f>VLOOKUP(A12308,'PY SIC'!$A$1:$C$332,3,0)*VLOOKUP(B12308,'Current %'!$A$1:$G$24,7,0)</f>
        <v>9285.1364665162509</v>
      </c>
      <c r="D12308" t="s">
        <v>341</v>
      </c>
      <c r="G12308">
        <f>VLOOKUP(A12308,'PY SIC'!$A$1:$C$331,3,0)</f>
        <v>211799.28834738594</v>
      </c>
      <c r="H12308">
        <f>VLOOKUP(B12308,'Current %'!$A$1:$G$24,7,0)</f>
        <v>4.3839318531075928E-2</v>
      </c>
      <c r="I12308">
        <f t="shared" si="194"/>
        <v>9285.1364665162509</v>
      </c>
    </row>
    <row r="12309" spans="1:9" x14ac:dyDescent="0.35">
      <c r="A12309" t="s">
        <v>271</v>
      </c>
      <c r="B12309" s="1">
        <v>44923</v>
      </c>
      <c r="C12309" s="3">
        <f>VLOOKUP(A12309,'PY SIC'!$A$1:$C$332,3,0)*VLOOKUP(B12309,'Current %'!$A$1:$G$24,7,0)</f>
        <v>651.00106957639798</v>
      </c>
      <c r="D12309" t="s">
        <v>341</v>
      </c>
      <c r="G12309">
        <f>VLOOKUP(A12309,'PY SIC'!$A$1:$C$331,3,0)</f>
        <v>14849.707782636482</v>
      </c>
      <c r="H12309">
        <f>VLOOKUP(B12309,'Current %'!$A$1:$G$24,7,0)</f>
        <v>4.3839318531075928E-2</v>
      </c>
      <c r="I12309">
        <f t="shared" si="194"/>
        <v>651.00106957639798</v>
      </c>
    </row>
    <row r="12310" spans="1:9" x14ac:dyDescent="0.35">
      <c r="A12310" t="s">
        <v>289</v>
      </c>
      <c r="B12310" s="1">
        <v>44923</v>
      </c>
      <c r="C12310" s="3">
        <f>VLOOKUP(A12310,'PY SIC'!$A$1:$C$332,3,0)*VLOOKUP(B12310,'Current %'!$A$1:$G$24,7,0)</f>
        <v>35470.468235462686</v>
      </c>
      <c r="D12310" t="s">
        <v>341</v>
      </c>
      <c r="G12310">
        <f>VLOOKUP(A12310,'PY SIC'!$A$1:$C$331,3,0)</f>
        <v>809101.72475238412</v>
      </c>
      <c r="H12310">
        <f>VLOOKUP(B12310,'Current %'!$A$1:$G$24,7,0)</f>
        <v>4.3839318531075928E-2</v>
      </c>
      <c r="I12310">
        <f t="shared" si="194"/>
        <v>35470.468235462686</v>
      </c>
    </row>
    <row r="12311" spans="1:9" x14ac:dyDescent="0.35">
      <c r="A12311" t="s">
        <v>188</v>
      </c>
      <c r="B12311" s="1">
        <v>44923</v>
      </c>
      <c r="C12311" s="3">
        <f>VLOOKUP(A12311,'PY SIC'!$A$1:$C$332,3,0)*VLOOKUP(B12311,'Current %'!$A$1:$G$24,7,0)</f>
        <v>9056.8279428214919</v>
      </c>
      <c r="D12311" t="s">
        <v>341</v>
      </c>
      <c r="G12311">
        <f>VLOOKUP(A12311,'PY SIC'!$A$1:$C$331,3,0)</f>
        <v>206591.43997417457</v>
      </c>
      <c r="H12311">
        <f>VLOOKUP(B12311,'Current %'!$A$1:$G$24,7,0)</f>
        <v>4.3839318531075928E-2</v>
      </c>
      <c r="I12311">
        <f t="shared" si="194"/>
        <v>9056.8279428214919</v>
      </c>
    </row>
    <row r="12312" spans="1:9" x14ac:dyDescent="0.35">
      <c r="A12312" t="s">
        <v>189</v>
      </c>
      <c r="B12312" s="1">
        <v>44923</v>
      </c>
      <c r="C12312" s="3">
        <f>VLOOKUP(A12312,'PY SIC'!$A$1:$C$332,3,0)*VLOOKUP(B12312,'Current %'!$A$1:$G$24,7,0)</f>
        <v>1918.5371547616533</v>
      </c>
      <c r="D12312" t="s">
        <v>341</v>
      </c>
      <c r="G12312">
        <f>VLOOKUP(A12312,'PY SIC'!$A$1:$C$331,3,0)</f>
        <v>43762.932888696239</v>
      </c>
      <c r="H12312">
        <f>VLOOKUP(B12312,'Current %'!$A$1:$G$24,7,0)</f>
        <v>4.3839318531075928E-2</v>
      </c>
      <c r="I12312">
        <f t="shared" si="194"/>
        <v>1918.5371547616533</v>
      </c>
    </row>
    <row r="12313" spans="1:9" x14ac:dyDescent="0.35">
      <c r="A12313" t="s">
        <v>290</v>
      </c>
      <c r="B12313" s="1">
        <v>44923</v>
      </c>
      <c r="C12313" s="3">
        <f>VLOOKUP(A12313,'PY SIC'!$A$1:$C$332,3,0)*VLOOKUP(B12313,'Current %'!$A$1:$G$24,7,0)</f>
        <v>225.44278756706441</v>
      </c>
      <c r="D12313" t="s">
        <v>341</v>
      </c>
      <c r="G12313">
        <f>VLOOKUP(A12313,'PY SIC'!$A$1:$C$331,3,0)</f>
        <v>5142.4792884783801</v>
      </c>
      <c r="H12313">
        <f>VLOOKUP(B12313,'Current %'!$A$1:$G$24,7,0)</f>
        <v>4.3839318531075928E-2</v>
      </c>
      <c r="I12313">
        <f t="shared" si="194"/>
        <v>225.44278756706441</v>
      </c>
    </row>
    <row r="12314" spans="1:9" x14ac:dyDescent="0.35">
      <c r="A12314" t="s">
        <v>291</v>
      </c>
      <c r="B12314" s="1">
        <v>44923</v>
      </c>
      <c r="C12314" s="3">
        <f>VLOOKUP(A12314,'PY SIC'!$A$1:$C$332,3,0)*VLOOKUP(B12314,'Current %'!$A$1:$G$24,7,0)</f>
        <v>2598.6346822043065</v>
      </c>
      <c r="D12314" t="s">
        <v>341</v>
      </c>
      <c r="G12314">
        <f>VLOOKUP(A12314,'PY SIC'!$A$1:$C$331,3,0)</f>
        <v>59276.347563711308</v>
      </c>
      <c r="H12314">
        <f>VLOOKUP(B12314,'Current %'!$A$1:$G$24,7,0)</f>
        <v>4.3839318531075928E-2</v>
      </c>
      <c r="I12314">
        <f t="shared" si="194"/>
        <v>2598.6346822043065</v>
      </c>
    </row>
    <row r="12315" spans="1:9" x14ac:dyDescent="0.35">
      <c r="A12315" t="s">
        <v>292</v>
      </c>
      <c r="B12315" s="1">
        <v>44923</v>
      </c>
      <c r="C12315" s="3">
        <f>VLOOKUP(A12315,'PY SIC'!$A$1:$C$332,3,0)*VLOOKUP(B12315,'Current %'!$A$1:$G$24,7,0)</f>
        <v>174.97797179722551</v>
      </c>
      <c r="D12315" t="s">
        <v>341</v>
      </c>
      <c r="G12315">
        <f>VLOOKUP(A12315,'PY SIC'!$A$1:$C$331,3,0)</f>
        <v>3991.3478963682037</v>
      </c>
      <c r="H12315">
        <f>VLOOKUP(B12315,'Current %'!$A$1:$G$24,7,0)</f>
        <v>4.3839318531075928E-2</v>
      </c>
      <c r="I12315">
        <f t="shared" si="194"/>
        <v>174.97797179722551</v>
      </c>
    </row>
    <row r="12316" spans="1:9" x14ac:dyDescent="0.35">
      <c r="A12316" t="s">
        <v>190</v>
      </c>
      <c r="B12316" s="1">
        <v>44923</v>
      </c>
      <c r="C12316" s="3">
        <f>VLOOKUP(A12316,'PY SIC'!$A$1:$C$332,3,0)*VLOOKUP(B12316,'Current %'!$A$1:$G$24,7,0)</f>
        <v>77400.842208238828</v>
      </c>
      <c r="D12316" t="s">
        <v>341</v>
      </c>
      <c r="G12316">
        <f>VLOOKUP(A12316,'PY SIC'!$A$1:$C$331,3,0)</f>
        <v>1765557.6044908748</v>
      </c>
      <c r="H12316">
        <f>VLOOKUP(B12316,'Current %'!$A$1:$G$24,7,0)</f>
        <v>4.3839318531075928E-2</v>
      </c>
      <c r="I12316">
        <f t="shared" si="194"/>
        <v>77400.842208238828</v>
      </c>
    </row>
    <row r="12317" spans="1:9" x14ac:dyDescent="0.35">
      <c r="A12317" t="s">
        <v>316</v>
      </c>
      <c r="B12317" s="1">
        <v>44923</v>
      </c>
      <c r="C12317" s="3">
        <f>VLOOKUP(A12317,'PY SIC'!$A$1:$C$332,3,0)*VLOOKUP(B12317,'Current %'!$A$1:$G$24,7,0)</f>
        <v>3113.149390723635</v>
      </c>
      <c r="D12317" t="s">
        <v>341</v>
      </c>
      <c r="G12317">
        <f>VLOOKUP(A12317,'PY SIC'!$A$1:$C$331,3,0)</f>
        <v>71012.723168058568</v>
      </c>
      <c r="H12317">
        <f>VLOOKUP(B12317,'Current %'!$A$1:$G$24,7,0)</f>
        <v>4.3839318531075928E-2</v>
      </c>
      <c r="I12317">
        <f t="shared" si="194"/>
        <v>3113.149390723635</v>
      </c>
    </row>
    <row r="12318" spans="1:9" x14ac:dyDescent="0.35">
      <c r="A12318" t="s">
        <v>272</v>
      </c>
      <c r="B12318" s="1">
        <v>44923</v>
      </c>
      <c r="C12318" s="3">
        <f>VLOOKUP(A12318,'PY SIC'!$A$1:$C$332,3,0)*VLOOKUP(B12318,'Current %'!$A$1:$G$24,7,0)</f>
        <v>17949.0880359611</v>
      </c>
      <c r="D12318" t="s">
        <v>341</v>
      </c>
      <c r="G12318">
        <f>VLOOKUP(A12318,'PY SIC'!$A$1:$C$331,3,0)</f>
        <v>409428.99290822033</v>
      </c>
      <c r="H12318">
        <f>VLOOKUP(B12318,'Current %'!$A$1:$G$24,7,0)</f>
        <v>4.3839318531075928E-2</v>
      </c>
      <c r="I12318">
        <f t="shared" si="194"/>
        <v>17949.0880359611</v>
      </c>
    </row>
    <row r="12319" spans="1:9" x14ac:dyDescent="0.35">
      <c r="A12319" t="s">
        <v>293</v>
      </c>
      <c r="B12319" s="1">
        <v>44923</v>
      </c>
      <c r="C12319" s="3">
        <f>VLOOKUP(A12319,'PY SIC'!$A$1:$C$332,3,0)*VLOOKUP(B12319,'Current %'!$A$1:$G$24,7,0)</f>
        <v>475.91357598633624</v>
      </c>
      <c r="D12319" t="s">
        <v>341</v>
      </c>
      <c r="G12319">
        <f>VLOOKUP(A12319,'PY SIC'!$A$1:$C$331,3,0)</f>
        <v>10855.861631356798</v>
      </c>
      <c r="H12319">
        <f>VLOOKUP(B12319,'Current %'!$A$1:$G$24,7,0)</f>
        <v>4.3839318531075928E-2</v>
      </c>
      <c r="I12319">
        <f t="shared" si="194"/>
        <v>475.91357598633624</v>
      </c>
    </row>
    <row r="12320" spans="1:9" x14ac:dyDescent="0.35">
      <c r="A12320" t="s">
        <v>294</v>
      </c>
      <c r="B12320" s="1">
        <v>44923</v>
      </c>
      <c r="C12320" s="3">
        <f>VLOOKUP(A12320,'PY SIC'!$A$1:$C$332,3,0)*VLOOKUP(B12320,'Current %'!$A$1:$G$24,7,0)</f>
        <v>341.05893822990117</v>
      </c>
      <c r="D12320" t="s">
        <v>341</v>
      </c>
      <c r="G12320">
        <f>VLOOKUP(A12320,'PY SIC'!$A$1:$C$331,3,0)</f>
        <v>7779.7499974398152</v>
      </c>
      <c r="H12320">
        <f>VLOOKUP(B12320,'Current %'!$A$1:$G$24,7,0)</f>
        <v>4.3839318531075928E-2</v>
      </c>
      <c r="I12320">
        <f t="shared" si="194"/>
        <v>341.05893822990117</v>
      </c>
    </row>
    <row r="12321" spans="1:9" x14ac:dyDescent="0.35">
      <c r="A12321" t="s">
        <v>317</v>
      </c>
      <c r="B12321" s="1">
        <v>44923</v>
      </c>
      <c r="C12321" s="3">
        <f>VLOOKUP(A12321,'PY SIC'!$A$1:$C$332,3,0)*VLOOKUP(B12321,'Current %'!$A$1:$G$24,7,0)</f>
        <v>88909.889842213714</v>
      </c>
      <c r="D12321" t="s">
        <v>341</v>
      </c>
      <c r="G12321">
        <f>VLOOKUP(A12321,'PY SIC'!$A$1:$C$331,3,0)</f>
        <v>2028085.5821056862</v>
      </c>
      <c r="H12321">
        <f>VLOOKUP(B12321,'Current %'!$A$1:$G$24,7,0)</f>
        <v>4.3839318531075928E-2</v>
      </c>
      <c r="I12321">
        <f t="shared" si="194"/>
        <v>88909.889842213714</v>
      </c>
    </row>
    <row r="12322" spans="1:9" x14ac:dyDescent="0.35">
      <c r="A12322" t="s">
        <v>257</v>
      </c>
      <c r="B12322" s="1">
        <v>44923</v>
      </c>
      <c r="C12322" s="3">
        <f>VLOOKUP(A12322,'PY SIC'!$A$1:$C$332,3,0)*VLOOKUP(B12322,'Current %'!$A$1:$G$24,7,0)</f>
        <v>45209.448879645854</v>
      </c>
      <c r="D12322" t="s">
        <v>341</v>
      </c>
      <c r="G12322">
        <f>VLOOKUP(A12322,'PY SIC'!$A$1:$C$331,3,0)</f>
        <v>1031253.4590974241</v>
      </c>
      <c r="H12322">
        <f>VLOOKUP(B12322,'Current %'!$A$1:$G$24,7,0)</f>
        <v>4.3839318531075928E-2</v>
      </c>
      <c r="I12322">
        <f t="shared" si="194"/>
        <v>45209.448879645854</v>
      </c>
    </row>
    <row r="12323" spans="1:9" x14ac:dyDescent="0.35">
      <c r="A12323" t="s">
        <v>273</v>
      </c>
      <c r="B12323" s="1">
        <v>44923</v>
      </c>
      <c r="C12323" s="3">
        <f>VLOOKUP(A12323,'PY SIC'!$A$1:$C$332,3,0)*VLOOKUP(B12323,'Current %'!$A$1:$G$24,7,0)</f>
        <v>1662.9889965915654</v>
      </c>
      <c r="D12323" t="s">
        <v>341</v>
      </c>
      <c r="G12323">
        <f>VLOOKUP(A12323,'PY SIC'!$A$1:$C$331,3,0)</f>
        <v>37933.732829645596</v>
      </c>
      <c r="H12323">
        <f>VLOOKUP(B12323,'Current %'!$A$1:$G$24,7,0)</f>
        <v>4.3839318531075928E-2</v>
      </c>
      <c r="I12323">
        <f t="shared" si="194"/>
        <v>1662.9889965915654</v>
      </c>
    </row>
    <row r="12324" spans="1:9" x14ac:dyDescent="0.35">
      <c r="A12324" t="s">
        <v>191</v>
      </c>
      <c r="B12324" s="1">
        <v>44923</v>
      </c>
      <c r="C12324" s="3">
        <f>VLOOKUP(A12324,'PY SIC'!$A$1:$C$332,3,0)*VLOOKUP(B12324,'Current %'!$A$1:$G$24,7,0)</f>
        <v>9294.7259322484606</v>
      </c>
      <c r="D12324" t="s">
        <v>341</v>
      </c>
      <c r="G12324">
        <f>VLOOKUP(A12324,'PY SIC'!$A$1:$C$331,3,0)</f>
        <v>212018.02956083367</v>
      </c>
      <c r="H12324">
        <f>VLOOKUP(B12324,'Current %'!$A$1:$G$24,7,0)</f>
        <v>4.3839318531075928E-2</v>
      </c>
      <c r="I12324">
        <f t="shared" si="194"/>
        <v>9294.7259322484606</v>
      </c>
    </row>
    <row r="12325" spans="1:9" x14ac:dyDescent="0.35">
      <c r="A12325" t="s">
        <v>274</v>
      </c>
      <c r="B12325" s="1">
        <v>44923</v>
      </c>
      <c r="C12325" s="3">
        <f>VLOOKUP(A12325,'PY SIC'!$A$1:$C$332,3,0)*VLOOKUP(B12325,'Current %'!$A$1:$G$24,7,0)</f>
        <v>199.37962912450678</v>
      </c>
      <c r="D12325" t="s">
        <v>341</v>
      </c>
      <c r="G12325">
        <f>VLOOKUP(A12325,'PY SIC'!$A$1:$C$331,3,0)</f>
        <v>4547.9636957215607</v>
      </c>
      <c r="H12325">
        <f>VLOOKUP(B12325,'Current %'!$A$1:$G$24,7,0)</f>
        <v>4.3839318531075928E-2</v>
      </c>
      <c r="I12325">
        <f t="shared" si="194"/>
        <v>199.37962912450678</v>
      </c>
    </row>
    <row r="12326" spans="1:9" x14ac:dyDescent="0.35">
      <c r="A12326" t="s">
        <v>258</v>
      </c>
      <c r="B12326" s="1">
        <v>44923</v>
      </c>
      <c r="C12326" s="3">
        <f>VLOOKUP(A12326,'PY SIC'!$A$1:$C$332,3,0)*VLOOKUP(B12326,'Current %'!$A$1:$G$24,7,0)</f>
        <v>2244.3089704883223</v>
      </c>
      <c r="D12326" t="s">
        <v>341</v>
      </c>
      <c r="G12326">
        <f>VLOOKUP(A12326,'PY SIC'!$A$1:$C$331,3,0)</f>
        <v>51193.974853815809</v>
      </c>
      <c r="H12326">
        <f>VLOOKUP(B12326,'Current %'!$A$1:$G$24,7,0)</f>
        <v>4.3839318531075928E-2</v>
      </c>
      <c r="I12326">
        <f t="shared" si="194"/>
        <v>2244.3089704883223</v>
      </c>
    </row>
    <row r="12327" spans="1:9" x14ac:dyDescent="0.35">
      <c r="A12327" t="s">
        <v>259</v>
      </c>
      <c r="B12327" s="1">
        <v>44923</v>
      </c>
      <c r="C12327" s="3">
        <f>VLOOKUP(A12327,'PY SIC'!$A$1:$C$332,3,0)*VLOOKUP(B12327,'Current %'!$A$1:$G$24,7,0)</f>
        <v>46404.041936676374</v>
      </c>
      <c r="D12327" t="s">
        <v>341</v>
      </c>
      <c r="G12327">
        <f>VLOOKUP(A12327,'PY SIC'!$A$1:$C$331,3,0)</f>
        <v>1058502.8118943595</v>
      </c>
      <c r="H12327">
        <f>VLOOKUP(B12327,'Current %'!$A$1:$G$24,7,0)</f>
        <v>4.3839318531075928E-2</v>
      </c>
      <c r="I12327">
        <f t="shared" si="194"/>
        <v>46404.041936676374</v>
      </c>
    </row>
    <row r="12328" spans="1:9" x14ac:dyDescent="0.35">
      <c r="A12328" t="s">
        <v>295</v>
      </c>
      <c r="B12328" s="1">
        <v>44923</v>
      </c>
      <c r="C12328" s="3">
        <f>VLOOKUP(A12328,'PY SIC'!$A$1:$C$332,3,0)*VLOOKUP(B12328,'Current %'!$A$1:$G$24,7,0)</f>
        <v>3895.7411467464699</v>
      </c>
      <c r="D12328" t="s">
        <v>341</v>
      </c>
      <c r="G12328">
        <f>VLOOKUP(A12328,'PY SIC'!$A$1:$C$331,3,0)</f>
        <v>88864.089983171973</v>
      </c>
      <c r="H12328">
        <f>VLOOKUP(B12328,'Current %'!$A$1:$G$24,7,0)</f>
        <v>4.3839318531075928E-2</v>
      </c>
      <c r="I12328">
        <f t="shared" si="194"/>
        <v>3895.7411467464699</v>
      </c>
    </row>
    <row r="12329" spans="1:9" x14ac:dyDescent="0.35">
      <c r="A12329" t="s">
        <v>260</v>
      </c>
      <c r="B12329" s="1">
        <v>44923</v>
      </c>
      <c r="C12329" s="3">
        <f>VLOOKUP(A12329,'PY SIC'!$A$1:$C$332,3,0)*VLOOKUP(B12329,'Current %'!$A$1:$G$24,7,0)</f>
        <v>164310.94789492033</v>
      </c>
      <c r="D12329" t="s">
        <v>341</v>
      </c>
      <c r="G12329">
        <f>VLOOKUP(A12329,'PY SIC'!$A$1:$C$331,3,0)</f>
        <v>3748026.9630205799</v>
      </c>
      <c r="H12329">
        <f>VLOOKUP(B12329,'Current %'!$A$1:$G$24,7,0)</f>
        <v>4.3839318531075928E-2</v>
      </c>
      <c r="I12329">
        <f t="shared" si="194"/>
        <v>164310.94789492033</v>
      </c>
    </row>
    <row r="12330" spans="1:9" x14ac:dyDescent="0.35">
      <c r="A12330" t="s">
        <v>261</v>
      </c>
      <c r="B12330" s="1">
        <v>44923</v>
      </c>
      <c r="C12330" s="3">
        <f>VLOOKUP(A12330,'PY SIC'!$A$1:$C$332,3,0)*VLOOKUP(B12330,'Current %'!$A$1:$G$24,7,0)</f>
        <v>172907.07165911541</v>
      </c>
      <c r="D12330" t="s">
        <v>341</v>
      </c>
      <c r="G12330">
        <f>VLOOKUP(A12330,'PY SIC'!$A$1:$C$331,3,0)</f>
        <v>3944109.4764406192</v>
      </c>
      <c r="H12330">
        <f>VLOOKUP(B12330,'Current %'!$A$1:$G$24,7,0)</f>
        <v>4.3839318531075928E-2</v>
      </c>
      <c r="I12330">
        <f t="shared" si="194"/>
        <v>172907.07165911541</v>
      </c>
    </row>
    <row r="12331" spans="1:9" x14ac:dyDescent="0.35">
      <c r="A12331" t="s">
        <v>275</v>
      </c>
      <c r="B12331" s="1">
        <v>44923</v>
      </c>
      <c r="C12331" s="3">
        <f>VLOOKUP(A12331,'PY SIC'!$A$1:$C$332,3,0)*VLOOKUP(B12331,'Current %'!$A$1:$G$24,7,0)</f>
        <v>1024.1170870401777</v>
      </c>
      <c r="D12331" t="s">
        <v>341</v>
      </c>
      <c r="G12331">
        <f>VLOOKUP(A12331,'PY SIC'!$A$1:$C$331,3,0)</f>
        <v>23360.698143932652</v>
      </c>
      <c r="H12331">
        <f>VLOOKUP(B12331,'Current %'!$A$1:$G$24,7,0)</f>
        <v>4.3839318531075928E-2</v>
      </c>
      <c r="I12331">
        <f t="shared" si="194"/>
        <v>1024.1170870401777</v>
      </c>
    </row>
    <row r="12332" spans="1:9" x14ac:dyDescent="0.35">
      <c r="A12332" t="s">
        <v>296</v>
      </c>
      <c r="B12332" s="1">
        <v>44923</v>
      </c>
      <c r="C12332" s="3">
        <f>VLOOKUP(A12332,'PY SIC'!$A$1:$C$332,3,0)*VLOOKUP(B12332,'Current %'!$A$1:$G$24,7,0)</f>
        <v>56204.613700421782</v>
      </c>
      <c r="D12332" t="s">
        <v>341</v>
      </c>
      <c r="G12332">
        <f>VLOOKUP(A12332,'PY SIC'!$A$1:$C$331,3,0)</f>
        <v>1282059.4750025731</v>
      </c>
      <c r="H12332">
        <f>VLOOKUP(B12332,'Current %'!$A$1:$G$24,7,0)</f>
        <v>4.3839318531075928E-2</v>
      </c>
      <c r="I12332">
        <f t="shared" si="194"/>
        <v>56204.613700421782</v>
      </c>
    </row>
    <row r="12333" spans="1:9" x14ac:dyDescent="0.35">
      <c r="A12333" t="s">
        <v>262</v>
      </c>
      <c r="B12333" s="1">
        <v>44923</v>
      </c>
      <c r="C12333" s="3">
        <f>VLOOKUP(A12333,'PY SIC'!$A$1:$C$332,3,0)*VLOOKUP(B12333,'Current %'!$A$1:$G$24,7,0)</f>
        <v>84034.84822888067</v>
      </c>
      <c r="D12333" t="s">
        <v>341</v>
      </c>
      <c r="G12333">
        <f>VLOOKUP(A12333,'PY SIC'!$A$1:$C$331,3,0)</f>
        <v>1916883.0867959717</v>
      </c>
      <c r="H12333">
        <f>VLOOKUP(B12333,'Current %'!$A$1:$G$24,7,0)</f>
        <v>4.3839318531075928E-2</v>
      </c>
      <c r="I12333">
        <f t="shared" si="194"/>
        <v>84034.84822888067</v>
      </c>
    </row>
    <row r="12334" spans="1:9" x14ac:dyDescent="0.35">
      <c r="A12334" t="s">
        <v>276</v>
      </c>
      <c r="B12334" s="1">
        <v>44923</v>
      </c>
      <c r="C12334" s="3">
        <f>VLOOKUP(A12334,'PY SIC'!$A$1:$C$332,3,0)*VLOOKUP(B12334,'Current %'!$A$1:$G$24,7,0)</f>
        <v>3764.8883444526864</v>
      </c>
      <c r="D12334" t="s">
        <v>341</v>
      </c>
      <c r="G12334">
        <f>VLOOKUP(A12334,'PY SIC'!$A$1:$C$331,3,0)</f>
        <v>85879.262511434994</v>
      </c>
      <c r="H12334">
        <f>VLOOKUP(B12334,'Current %'!$A$1:$G$24,7,0)</f>
        <v>4.3839318531075928E-2</v>
      </c>
      <c r="I12334">
        <f t="shared" si="194"/>
        <v>3764.8883444526864</v>
      </c>
    </row>
    <row r="12335" spans="1:9" x14ac:dyDescent="0.35">
      <c r="A12335" t="s">
        <v>319</v>
      </c>
      <c r="B12335" s="1">
        <v>44923</v>
      </c>
      <c r="C12335" s="3">
        <f>VLOOKUP(A12335,'PY SIC'!$A$1:$C$332,3,0)*VLOOKUP(B12335,'Current %'!$A$1:$G$24,7,0)</f>
        <v>3017.0901983584477</v>
      </c>
      <c r="D12335" t="s">
        <v>341</v>
      </c>
      <c r="G12335">
        <f>VLOOKUP(A12335,'PY SIC'!$A$1:$C$331,3,0)</f>
        <v>68821.557894878177</v>
      </c>
      <c r="H12335">
        <f>VLOOKUP(B12335,'Current %'!$A$1:$G$24,7,0)</f>
        <v>4.3839318531075928E-2</v>
      </c>
      <c r="I12335">
        <f t="shared" si="194"/>
        <v>3017.0901983584477</v>
      </c>
    </row>
    <row r="12336" spans="1:9" x14ac:dyDescent="0.35">
      <c r="A12336" t="s">
        <v>277</v>
      </c>
      <c r="B12336" s="1">
        <v>44923</v>
      </c>
      <c r="C12336" s="3">
        <f>VLOOKUP(A12336,'PY SIC'!$A$1:$C$332,3,0)*VLOOKUP(B12336,'Current %'!$A$1:$G$24,7,0)</f>
        <v>20554.934501104708</v>
      </c>
      <c r="D12336" t="s">
        <v>341</v>
      </c>
      <c r="G12336">
        <f>VLOOKUP(A12336,'PY SIC'!$A$1:$C$331,3,0)</f>
        <v>468869.84537713882</v>
      </c>
      <c r="H12336">
        <f>VLOOKUP(B12336,'Current %'!$A$1:$G$24,7,0)</f>
        <v>4.3839318531075928E-2</v>
      </c>
      <c r="I12336">
        <f t="shared" si="194"/>
        <v>20554.934501104708</v>
      </c>
    </row>
    <row r="12337" spans="1:9" x14ac:dyDescent="0.35">
      <c r="A12337" t="s">
        <v>320</v>
      </c>
      <c r="B12337" s="1">
        <v>44923</v>
      </c>
      <c r="C12337" s="3">
        <f>VLOOKUP(A12337,'PY SIC'!$A$1:$C$332,3,0)*VLOOKUP(B12337,'Current %'!$A$1:$G$24,7,0)</f>
        <v>74005.626253634633</v>
      </c>
      <c r="D12337" t="s">
        <v>341</v>
      </c>
      <c r="G12337">
        <f>VLOOKUP(A12337,'PY SIC'!$A$1:$C$331,3,0)</f>
        <v>1688110.7812197178</v>
      </c>
      <c r="H12337">
        <f>VLOOKUP(B12337,'Current %'!$A$1:$G$24,7,0)</f>
        <v>4.3839318531075928E-2</v>
      </c>
      <c r="I12337">
        <f t="shared" si="194"/>
        <v>74005.626253634633</v>
      </c>
    </row>
    <row r="12338" spans="1:9" x14ac:dyDescent="0.35">
      <c r="A12338" t="s">
        <v>263</v>
      </c>
      <c r="B12338" s="1">
        <v>44923</v>
      </c>
      <c r="C12338" s="3">
        <f>VLOOKUP(A12338,'PY SIC'!$A$1:$C$332,3,0)*VLOOKUP(B12338,'Current %'!$A$1:$G$24,7,0)</f>
        <v>110426.05219996095</v>
      </c>
      <c r="D12338" t="s">
        <v>341</v>
      </c>
      <c r="G12338">
        <f>VLOOKUP(A12338,'PY SIC'!$A$1:$C$331,3,0)</f>
        <v>2518881.5862108888</v>
      </c>
      <c r="H12338">
        <f>VLOOKUP(B12338,'Current %'!$A$1:$G$24,7,0)</f>
        <v>4.3839318531075928E-2</v>
      </c>
      <c r="I12338">
        <f t="shared" si="194"/>
        <v>110426.05219996095</v>
      </c>
    </row>
    <row r="12339" spans="1:9" x14ac:dyDescent="0.35">
      <c r="A12339" t="s">
        <v>297</v>
      </c>
      <c r="B12339" s="1">
        <v>44923</v>
      </c>
      <c r="C12339" s="3">
        <f>VLOOKUP(A12339,'PY SIC'!$A$1:$C$332,3,0)*VLOOKUP(B12339,'Current %'!$A$1:$G$24,7,0)</f>
        <v>86416.398099966565</v>
      </c>
      <c r="D12339" t="s">
        <v>341</v>
      </c>
      <c r="G12339">
        <f>VLOOKUP(A12339,'PY SIC'!$A$1:$C$331,3,0)</f>
        <v>1971207.6053077662</v>
      </c>
      <c r="H12339">
        <f>VLOOKUP(B12339,'Current %'!$A$1:$G$24,7,0)</f>
        <v>4.3839318531075928E-2</v>
      </c>
      <c r="I12339">
        <f t="shared" si="194"/>
        <v>86416.398099966565</v>
      </c>
    </row>
    <row r="12340" spans="1:9" x14ac:dyDescent="0.35">
      <c r="A12340" t="s">
        <v>278</v>
      </c>
      <c r="B12340" s="1">
        <v>44923</v>
      </c>
      <c r="C12340" s="3">
        <f>VLOOKUP(A12340,'PY SIC'!$A$1:$C$332,3,0)*VLOOKUP(B12340,'Current %'!$A$1:$G$24,7,0)</f>
        <v>5759.5769607195671</v>
      </c>
      <c r="D12340" t="s">
        <v>341</v>
      </c>
      <c r="G12340">
        <f>VLOOKUP(A12340,'PY SIC'!$A$1:$C$331,3,0)</f>
        <v>131379.25391419657</v>
      </c>
      <c r="H12340">
        <f>VLOOKUP(B12340,'Current %'!$A$1:$G$24,7,0)</f>
        <v>4.3839318531075928E-2</v>
      </c>
      <c r="I12340">
        <f t="shared" si="194"/>
        <v>5759.5769607195671</v>
      </c>
    </row>
    <row r="12341" spans="1:9" x14ac:dyDescent="0.35">
      <c r="A12341" t="s">
        <v>279</v>
      </c>
      <c r="B12341" s="1">
        <v>44923</v>
      </c>
      <c r="C12341" s="3">
        <f>VLOOKUP(A12341,'PY SIC'!$A$1:$C$332,3,0)*VLOOKUP(B12341,'Current %'!$A$1:$G$24,7,0)</f>
        <v>100959.25238990593</v>
      </c>
      <c r="D12341" t="s">
        <v>341</v>
      </c>
      <c r="G12341">
        <f>VLOOKUP(A12341,'PY SIC'!$A$1:$C$331,3,0)</f>
        <v>2302938.4528032746</v>
      </c>
      <c r="H12341">
        <f>VLOOKUP(B12341,'Current %'!$A$1:$G$24,7,0)</f>
        <v>4.3839318531075928E-2</v>
      </c>
      <c r="I12341">
        <f t="shared" si="194"/>
        <v>100959.25238990593</v>
      </c>
    </row>
    <row r="12342" spans="1:9" x14ac:dyDescent="0.35">
      <c r="A12342" t="s">
        <v>298</v>
      </c>
      <c r="B12342" s="1">
        <v>44923</v>
      </c>
      <c r="C12342" s="3">
        <f>VLOOKUP(A12342,'PY SIC'!$A$1:$C$332,3,0)*VLOOKUP(B12342,'Current %'!$A$1:$G$24,7,0)</f>
        <v>748.40732952259111</v>
      </c>
      <c r="D12342" t="s">
        <v>341</v>
      </c>
      <c r="G12342">
        <f>VLOOKUP(A12342,'PY SIC'!$A$1:$C$331,3,0)</f>
        <v>17071.600439958373</v>
      </c>
      <c r="H12342">
        <f>VLOOKUP(B12342,'Current %'!$A$1:$G$24,7,0)</f>
        <v>4.3839318531075928E-2</v>
      </c>
      <c r="I12342">
        <f t="shared" si="194"/>
        <v>748.40732952259111</v>
      </c>
    </row>
    <row r="12343" spans="1:9" x14ac:dyDescent="0.35">
      <c r="A12343" t="s">
        <v>280</v>
      </c>
      <c r="B12343" s="1">
        <v>44923</v>
      </c>
      <c r="C12343" s="3">
        <f>VLOOKUP(A12343,'PY SIC'!$A$1:$C$332,3,0)*VLOOKUP(B12343,'Current %'!$A$1:$G$24,7,0)</f>
        <v>15895.559467379146</v>
      </c>
      <c r="D12343" t="s">
        <v>341</v>
      </c>
      <c r="G12343">
        <f>VLOOKUP(A12343,'PY SIC'!$A$1:$C$331,3,0)</f>
        <v>362586.82844514161</v>
      </c>
      <c r="H12343">
        <f>VLOOKUP(B12343,'Current %'!$A$1:$G$24,7,0)</f>
        <v>4.3839318531075928E-2</v>
      </c>
      <c r="I12343">
        <f t="shared" si="194"/>
        <v>15895.559467379146</v>
      </c>
    </row>
    <row r="12344" spans="1:9" x14ac:dyDescent="0.35">
      <c r="A12344" t="s">
        <v>321</v>
      </c>
      <c r="B12344" s="1">
        <v>44923</v>
      </c>
      <c r="C12344" s="3">
        <f>VLOOKUP(A12344,'PY SIC'!$A$1:$C$332,3,0)*VLOOKUP(B12344,'Current %'!$A$1:$G$24,7,0)</f>
        <v>15260.285626312208</v>
      </c>
      <c r="D12344" t="s">
        <v>341</v>
      </c>
      <c r="G12344">
        <f>VLOOKUP(A12344,'PY SIC'!$A$1:$C$331,3,0)</f>
        <v>348095.86776525294</v>
      </c>
      <c r="H12344">
        <f>VLOOKUP(B12344,'Current %'!$A$1:$G$24,7,0)</f>
        <v>4.3839318531075928E-2</v>
      </c>
      <c r="I12344">
        <f t="shared" si="194"/>
        <v>15260.285626312208</v>
      </c>
    </row>
    <row r="12345" spans="1:9" x14ac:dyDescent="0.35">
      <c r="A12345" t="s">
        <v>322</v>
      </c>
      <c r="B12345" s="1">
        <v>44923</v>
      </c>
      <c r="C12345" s="3">
        <f>VLOOKUP(A12345,'PY SIC'!$A$1:$C$332,3,0)*VLOOKUP(B12345,'Current %'!$A$1:$G$24,7,0)</f>
        <v>87108.044372403077</v>
      </c>
      <c r="D12345" t="s">
        <v>341</v>
      </c>
      <c r="G12345">
        <f>VLOOKUP(A12345,'PY SIC'!$A$1:$C$331,3,0)</f>
        <v>1986984.4534799438</v>
      </c>
      <c r="H12345">
        <f>VLOOKUP(B12345,'Current %'!$A$1:$G$24,7,0)</f>
        <v>4.3839318531075928E-2</v>
      </c>
      <c r="I12345">
        <f t="shared" si="194"/>
        <v>87108.044372403077</v>
      </c>
    </row>
    <row r="12346" spans="1:9" x14ac:dyDescent="0.35">
      <c r="A12346" t="s">
        <v>299</v>
      </c>
      <c r="B12346" s="1">
        <v>44923</v>
      </c>
      <c r="C12346" s="3">
        <f>VLOOKUP(A12346,'PY SIC'!$A$1:$C$332,3,0)*VLOOKUP(B12346,'Current %'!$A$1:$G$24,7,0)</f>
        <v>80.46217870619418</v>
      </c>
      <c r="D12346" t="s">
        <v>341</v>
      </c>
      <c r="G12346">
        <f>VLOOKUP(A12346,'PY SIC'!$A$1:$C$331,3,0)</f>
        <v>1835.3884458572909</v>
      </c>
      <c r="H12346">
        <f>VLOOKUP(B12346,'Current %'!$A$1:$G$24,7,0)</f>
        <v>4.3839318531075928E-2</v>
      </c>
      <c r="I12346">
        <f t="shared" si="194"/>
        <v>80.46217870619418</v>
      </c>
    </row>
    <row r="12347" spans="1:9" x14ac:dyDescent="0.35">
      <c r="A12347" t="s">
        <v>323</v>
      </c>
      <c r="B12347" s="1">
        <v>44923</v>
      </c>
      <c r="C12347" s="3">
        <f>VLOOKUP(A12347,'PY SIC'!$A$1:$C$332,3,0)*VLOOKUP(B12347,'Current %'!$A$1:$G$24,7,0)</f>
        <v>62288.716855740793</v>
      </c>
      <c r="D12347" t="s">
        <v>341</v>
      </c>
      <c r="G12347">
        <f>VLOOKUP(A12347,'PY SIC'!$A$1:$C$331,3,0)</f>
        <v>1420841.3575495437</v>
      </c>
      <c r="H12347">
        <f>VLOOKUP(B12347,'Current %'!$A$1:$G$24,7,0)</f>
        <v>4.3839318531075928E-2</v>
      </c>
      <c r="I12347">
        <f t="shared" si="194"/>
        <v>62288.716855740793</v>
      </c>
    </row>
    <row r="12348" spans="1:9" x14ac:dyDescent="0.35">
      <c r="A12348" t="s">
        <v>300</v>
      </c>
      <c r="B12348" s="1">
        <v>44923</v>
      </c>
      <c r="C12348" s="3">
        <f>VLOOKUP(A12348,'PY SIC'!$A$1:$C$332,3,0)*VLOOKUP(B12348,'Current %'!$A$1:$G$24,7,0)</f>
        <v>240953.5752737367</v>
      </c>
      <c r="D12348" t="s">
        <v>341</v>
      </c>
      <c r="G12348">
        <f>VLOOKUP(A12348,'PY SIC'!$A$1:$C$331,3,0)</f>
        <v>5496289.2523736292</v>
      </c>
      <c r="H12348">
        <f>VLOOKUP(B12348,'Current %'!$A$1:$G$24,7,0)</f>
        <v>4.3839318531075928E-2</v>
      </c>
      <c r="I12348">
        <f t="shared" si="194"/>
        <v>240953.5752737367</v>
      </c>
    </row>
    <row r="12349" spans="1:9" x14ac:dyDescent="0.35">
      <c r="A12349" t="s">
        <v>255</v>
      </c>
      <c r="B12349" s="1">
        <v>44923</v>
      </c>
      <c r="C12349" s="3">
        <f>VLOOKUP(A12349,'PY SIC'!$A$1:$C$332,3,0)*VLOOKUP(B12349,'Current %'!$A$1:$G$24,7,0)</f>
        <v>102292.12352395878</v>
      </c>
      <c r="D12349" t="s">
        <v>341</v>
      </c>
      <c r="G12349">
        <f>VLOOKUP(A12349,'PY SIC'!$A$1:$C$331,3,0)</f>
        <v>2333342.0078473166</v>
      </c>
      <c r="H12349">
        <f>VLOOKUP(B12349,'Current %'!$A$1:$G$24,7,0)</f>
        <v>4.3839318531075928E-2</v>
      </c>
      <c r="I12349">
        <f t="shared" si="194"/>
        <v>102292.12352395878</v>
      </c>
    </row>
    <row r="12350" spans="1:9" x14ac:dyDescent="0.35">
      <c r="A12350" t="s">
        <v>281</v>
      </c>
      <c r="B12350" s="1">
        <v>44923</v>
      </c>
      <c r="C12350" s="3">
        <f>VLOOKUP(A12350,'PY SIC'!$A$1:$C$332,3,0)*VLOOKUP(B12350,'Current %'!$A$1:$G$24,7,0)</f>
        <v>63233.369068510925</v>
      </c>
      <c r="D12350" t="s">
        <v>341</v>
      </c>
      <c r="G12350">
        <f>VLOOKUP(A12350,'PY SIC'!$A$1:$C$331,3,0)</f>
        <v>1442389.4163338176</v>
      </c>
      <c r="H12350">
        <f>VLOOKUP(B12350,'Current %'!$A$1:$G$24,7,0)</f>
        <v>4.3839318531075928E-2</v>
      </c>
      <c r="I12350">
        <f t="shared" si="194"/>
        <v>63233.369068510925</v>
      </c>
    </row>
    <row r="12351" spans="1:9" x14ac:dyDescent="0.35">
      <c r="A12351" t="s">
        <v>324</v>
      </c>
      <c r="B12351" s="1">
        <v>44923</v>
      </c>
      <c r="C12351" s="3">
        <f>VLOOKUP(A12351,'PY SIC'!$A$1:$C$332,3,0)*VLOOKUP(B12351,'Current %'!$A$1:$G$24,7,0)</f>
        <v>20747.640366788306</v>
      </c>
      <c r="D12351" t="s">
        <v>341</v>
      </c>
      <c r="G12351">
        <f>VLOOKUP(A12351,'PY SIC'!$A$1:$C$331,3,0)</f>
        <v>473265.57670099591</v>
      </c>
      <c r="H12351">
        <f>VLOOKUP(B12351,'Current %'!$A$1:$G$24,7,0)</f>
        <v>4.3839318531075928E-2</v>
      </c>
      <c r="I12351">
        <f t="shared" si="194"/>
        <v>20747.640366788306</v>
      </c>
    </row>
    <row r="12352" spans="1:9" x14ac:dyDescent="0.35">
      <c r="A12352" t="s">
        <v>282</v>
      </c>
      <c r="B12352" s="1">
        <v>44923</v>
      </c>
      <c r="C12352" s="3">
        <f>VLOOKUP(A12352,'PY SIC'!$A$1:$C$332,3,0)*VLOOKUP(B12352,'Current %'!$A$1:$G$24,7,0)</f>
        <v>19147.328118222122</v>
      </c>
      <c r="D12352" t="s">
        <v>341</v>
      </c>
      <c r="G12352">
        <f>VLOOKUP(A12352,'PY SIC'!$A$1:$C$331,3,0)</f>
        <v>436761.53644243698</v>
      </c>
      <c r="H12352">
        <f>VLOOKUP(B12352,'Current %'!$A$1:$G$24,7,0)</f>
        <v>4.3839318531075928E-2</v>
      </c>
      <c r="I12352">
        <f t="shared" si="194"/>
        <v>19147.328118222122</v>
      </c>
    </row>
    <row r="12353" spans="1:9" x14ac:dyDescent="0.35">
      <c r="A12353" t="s">
        <v>325</v>
      </c>
      <c r="B12353" s="1">
        <v>44923</v>
      </c>
      <c r="C12353" s="3">
        <f>VLOOKUP(A12353,'PY SIC'!$A$1:$C$332,3,0)*VLOOKUP(B12353,'Current %'!$A$1:$G$24,7,0)</f>
        <v>16418.415496959231</v>
      </c>
      <c r="D12353" t="s">
        <v>341</v>
      </c>
      <c r="G12353">
        <f>VLOOKUP(A12353,'PY SIC'!$A$1:$C$331,3,0)</f>
        <v>374513.47436709987</v>
      </c>
      <c r="H12353">
        <f>VLOOKUP(B12353,'Current %'!$A$1:$G$24,7,0)</f>
        <v>4.3839318531075928E-2</v>
      </c>
      <c r="I12353">
        <f t="shared" si="194"/>
        <v>16418.415496959231</v>
      </c>
    </row>
    <row r="12354" spans="1:9" x14ac:dyDescent="0.35">
      <c r="A12354" t="s">
        <v>264</v>
      </c>
      <c r="B12354" s="1">
        <v>44923</v>
      </c>
      <c r="C12354" s="3">
        <f>VLOOKUP(A12354,'PY SIC'!$A$1:$C$332,3,0)*VLOOKUP(B12354,'Current %'!$A$1:$G$24,7,0)</f>
        <v>5395.7233577356055</v>
      </c>
      <c r="D12354" t="s">
        <v>341</v>
      </c>
      <c r="G12354">
        <f>VLOOKUP(A12354,'PY SIC'!$A$1:$C$331,3,0)</f>
        <v>123079.54453969887</v>
      </c>
      <c r="H12354">
        <f>VLOOKUP(B12354,'Current %'!$A$1:$G$24,7,0)</f>
        <v>4.3839318531075928E-2</v>
      </c>
      <c r="I12354">
        <f t="shared" si="194"/>
        <v>5395.7233577356055</v>
      </c>
    </row>
    <row r="12355" spans="1:9" x14ac:dyDescent="0.35">
      <c r="A12355" t="s">
        <v>326</v>
      </c>
      <c r="B12355" s="1">
        <v>44923</v>
      </c>
      <c r="C12355" s="3">
        <f>VLOOKUP(A12355,'PY SIC'!$A$1:$C$332,3,0)*VLOOKUP(B12355,'Current %'!$A$1:$G$24,7,0)</f>
        <v>15531.530225759669</v>
      </c>
      <c r="D12355" t="s">
        <v>341</v>
      </c>
      <c r="G12355">
        <f>VLOOKUP(A12355,'PY SIC'!$A$1:$C$331,3,0)</f>
        <v>354283.11265262921</v>
      </c>
      <c r="H12355">
        <f>VLOOKUP(B12355,'Current %'!$A$1:$G$24,7,0)</f>
        <v>4.3839318531075928E-2</v>
      </c>
      <c r="I12355">
        <f t="shared" si="194"/>
        <v>15531.530225759669</v>
      </c>
    </row>
    <row r="12356" spans="1:9" x14ac:dyDescent="0.35">
      <c r="A12356" t="s">
        <v>327</v>
      </c>
      <c r="B12356" s="1">
        <v>44923</v>
      </c>
      <c r="C12356" s="3">
        <f>VLOOKUP(A12356,'PY SIC'!$A$1:$C$332,3,0)*VLOOKUP(B12356,'Current %'!$A$1:$G$24,7,0)</f>
        <v>67250.811638990373</v>
      </c>
      <c r="D12356" t="s">
        <v>341</v>
      </c>
      <c r="G12356">
        <f>VLOOKUP(A12356,'PY SIC'!$A$1:$C$331,3,0)</f>
        <v>1534029.585594926</v>
      </c>
      <c r="H12356">
        <f>VLOOKUP(B12356,'Current %'!$A$1:$G$24,7,0)</f>
        <v>4.3839318531075928E-2</v>
      </c>
      <c r="I12356">
        <f t="shared" si="194"/>
        <v>67250.811638990373</v>
      </c>
    </row>
    <row r="12357" spans="1:9" x14ac:dyDescent="0.35">
      <c r="A12357" t="s">
        <v>192</v>
      </c>
      <c r="B12357" s="1">
        <v>44923</v>
      </c>
      <c r="C12357" s="3">
        <f>VLOOKUP(A12357,'PY SIC'!$A$1:$C$332,3,0)*VLOOKUP(B12357,'Current %'!$A$1:$G$24,7,0)</f>
        <v>96000.65725693987</v>
      </c>
      <c r="D12357" t="s">
        <v>341</v>
      </c>
      <c r="G12357">
        <f>VLOOKUP(A12357,'PY SIC'!$A$1:$C$331,3,0)</f>
        <v>2189830.053788105</v>
      </c>
      <c r="H12357">
        <f>VLOOKUP(B12357,'Current %'!$A$1:$G$24,7,0)</f>
        <v>4.3839318531075928E-2</v>
      </c>
      <c r="I12357">
        <f t="shared" si="194"/>
        <v>96000.65725693987</v>
      </c>
    </row>
    <row r="12358" spans="1:9" x14ac:dyDescent="0.35">
      <c r="A12358" t="s">
        <v>301</v>
      </c>
      <c r="B12358" s="1">
        <v>44923</v>
      </c>
      <c r="C12358" s="3">
        <f>VLOOKUP(A12358,'PY SIC'!$A$1:$C$332,3,0)*VLOOKUP(B12358,'Current %'!$A$1:$G$24,7,0)</f>
        <v>358.66418789669626</v>
      </c>
      <c r="D12358" t="s">
        <v>341</v>
      </c>
      <c r="G12358">
        <f>VLOOKUP(A12358,'PY SIC'!$A$1:$C$331,3,0)</f>
        <v>8181.3358399367826</v>
      </c>
      <c r="H12358">
        <f>VLOOKUP(B12358,'Current %'!$A$1:$G$24,7,0)</f>
        <v>4.3839318531075928E-2</v>
      </c>
      <c r="I12358">
        <f t="shared" si="194"/>
        <v>358.66418789669626</v>
      </c>
    </row>
    <row r="12359" spans="1:9" x14ac:dyDescent="0.35">
      <c r="A12359" t="s">
        <v>283</v>
      </c>
      <c r="B12359" s="1">
        <v>44923</v>
      </c>
      <c r="C12359" s="3">
        <f>VLOOKUP(A12359,'PY SIC'!$A$1:$C$332,3,0)*VLOOKUP(B12359,'Current %'!$A$1:$G$24,7,0)</f>
        <v>56565.055472439984</v>
      </c>
      <c r="D12359" t="s">
        <v>341</v>
      </c>
      <c r="G12359">
        <f>VLOOKUP(A12359,'PY SIC'!$A$1:$C$331,3,0)</f>
        <v>1290281.3585558657</v>
      </c>
      <c r="H12359">
        <f>VLOOKUP(B12359,'Current %'!$A$1:$G$24,7,0)</f>
        <v>4.3839318531075928E-2</v>
      </c>
      <c r="I12359">
        <f t="shared" si="194"/>
        <v>56565.055472439984</v>
      </c>
    </row>
    <row r="12360" spans="1:9" x14ac:dyDescent="0.35">
      <c r="A12360" t="s">
        <v>284</v>
      </c>
      <c r="B12360" s="1">
        <v>44923</v>
      </c>
      <c r="C12360" s="3">
        <f>VLOOKUP(A12360,'PY SIC'!$A$1:$C$332,3,0)*VLOOKUP(B12360,'Current %'!$A$1:$G$24,7,0)</f>
        <v>3999.5223825696612</v>
      </c>
      <c r="D12360" t="s">
        <v>341</v>
      </c>
      <c r="G12360">
        <f>VLOOKUP(A12360,'PY SIC'!$A$1:$C$331,3,0)</f>
        <v>91231.39949665415</v>
      </c>
      <c r="H12360">
        <f>VLOOKUP(B12360,'Current %'!$A$1:$G$24,7,0)</f>
        <v>4.3839318531075928E-2</v>
      </c>
      <c r="I12360">
        <f t="shared" si="194"/>
        <v>3999.5223825696612</v>
      </c>
    </row>
    <row r="12361" spans="1:9" x14ac:dyDescent="0.35">
      <c r="A12361" t="s">
        <v>302</v>
      </c>
      <c r="B12361" s="1">
        <v>44923</v>
      </c>
      <c r="C12361" s="3">
        <f>VLOOKUP(A12361,'PY SIC'!$A$1:$C$332,3,0)*VLOOKUP(B12361,'Current %'!$A$1:$G$24,7,0)</f>
        <v>35783.604163606666</v>
      </c>
      <c r="D12361" t="s">
        <v>341</v>
      </c>
      <c r="G12361">
        <f>VLOOKUP(A12361,'PY SIC'!$A$1:$C$331,3,0)</f>
        <v>816244.53487435274</v>
      </c>
      <c r="H12361">
        <f>VLOOKUP(B12361,'Current %'!$A$1:$G$24,7,0)</f>
        <v>4.3839318531075928E-2</v>
      </c>
      <c r="I12361">
        <f t="shared" si="194"/>
        <v>35783.604163606666</v>
      </c>
    </row>
    <row r="12362" spans="1:9" x14ac:dyDescent="0.35">
      <c r="A12362" t="s">
        <v>265</v>
      </c>
      <c r="B12362" s="1">
        <v>44923</v>
      </c>
      <c r="C12362" s="3">
        <f>VLOOKUP(A12362,'PY SIC'!$A$1:$C$332,3,0)*VLOOKUP(B12362,'Current %'!$A$1:$G$24,7,0)</f>
        <v>50792.35406609466</v>
      </c>
      <c r="D12362" t="s">
        <v>341</v>
      </c>
      <c r="G12362">
        <f>VLOOKUP(A12362,'PY SIC'!$A$1:$C$331,3,0)</f>
        <v>1158602.7285093404</v>
      </c>
      <c r="H12362">
        <f>VLOOKUP(B12362,'Current %'!$A$1:$G$24,7,0)</f>
        <v>4.3839318531075928E-2</v>
      </c>
      <c r="I12362">
        <f t="shared" si="194"/>
        <v>50792.35406609466</v>
      </c>
    </row>
    <row r="12363" spans="1:9" x14ac:dyDescent="0.35">
      <c r="A12363" t="s">
        <v>328</v>
      </c>
      <c r="B12363" s="1">
        <v>44923</v>
      </c>
      <c r="C12363" s="3">
        <f>VLOOKUP(A12363,'PY SIC'!$A$1:$C$332,3,0)*VLOOKUP(B12363,'Current %'!$A$1:$G$24,7,0)</f>
        <v>448.49426520576202</v>
      </c>
      <c r="D12363" t="s">
        <v>341</v>
      </c>
      <c r="G12363">
        <f>VLOOKUP(A12363,'PY SIC'!$A$1:$C$331,3,0)</f>
        <v>10230.411425940449</v>
      </c>
      <c r="H12363">
        <f>VLOOKUP(B12363,'Current %'!$A$1:$G$24,7,0)</f>
        <v>4.3839318531075928E-2</v>
      </c>
      <c r="I12363">
        <f t="shared" si="194"/>
        <v>448.49426520576202</v>
      </c>
    </row>
    <row r="12364" spans="1:9" x14ac:dyDescent="0.35">
      <c r="A12364" t="s">
        <v>285</v>
      </c>
      <c r="B12364" s="1">
        <v>44923</v>
      </c>
      <c r="C12364" s="3">
        <f>VLOOKUP(A12364,'PY SIC'!$A$1:$C$332,3,0)*VLOOKUP(B12364,'Current %'!$A$1:$G$24,7,0)</f>
        <v>818.21308825673987</v>
      </c>
      <c r="D12364" t="s">
        <v>341</v>
      </c>
      <c r="G12364">
        <f>VLOOKUP(A12364,'PY SIC'!$A$1:$C$331,3,0)</f>
        <v>18663.909834199214</v>
      </c>
      <c r="H12364">
        <f>VLOOKUP(B12364,'Current %'!$A$1:$G$24,7,0)</f>
        <v>4.3839318531075928E-2</v>
      </c>
      <c r="I12364">
        <f t="shared" ref="I12364:I12427" si="195">G12364*H12364</f>
        <v>818.21308825673987</v>
      </c>
    </row>
    <row r="12365" spans="1:9" x14ac:dyDescent="0.35">
      <c r="A12365" t="s">
        <v>193</v>
      </c>
      <c r="B12365" s="1">
        <v>44923</v>
      </c>
      <c r="C12365" s="3">
        <f>VLOOKUP(A12365,'PY SIC'!$A$1:$C$332,3,0)*VLOOKUP(B12365,'Current %'!$A$1:$G$24,7,0)</f>
        <v>5311.6752235542563</v>
      </c>
      <c r="D12365" t="s">
        <v>341</v>
      </c>
      <c r="G12365">
        <f>VLOOKUP(A12365,'PY SIC'!$A$1:$C$331,3,0)</f>
        <v>121162.35839270685</v>
      </c>
      <c r="H12365">
        <f>VLOOKUP(B12365,'Current %'!$A$1:$G$24,7,0)</f>
        <v>4.3839318531075928E-2</v>
      </c>
      <c r="I12365">
        <f t="shared" si="195"/>
        <v>5311.6752235542563</v>
      </c>
    </row>
    <row r="12366" spans="1:9" x14ac:dyDescent="0.35">
      <c r="A12366" t="s">
        <v>11</v>
      </c>
      <c r="B12366" s="1">
        <v>44923</v>
      </c>
      <c r="C12366" s="3">
        <f>VLOOKUP(A12366,'PY SIC'!$A$1:$C$332,3,0)*VLOOKUP(B12366,'Current %'!$A$1:$G$24,7,0)</f>
        <v>30727.316096139897</v>
      </c>
      <c r="D12366" t="s">
        <v>341</v>
      </c>
      <c r="G12366">
        <f>VLOOKUP(A12366,'PY SIC'!$A$1:$C$331,3,0)</f>
        <v>700907.70399084873</v>
      </c>
      <c r="H12366">
        <f>VLOOKUP(B12366,'Current %'!$A$1:$G$24,7,0)</f>
        <v>4.3839318531075928E-2</v>
      </c>
      <c r="I12366">
        <f t="shared" si="195"/>
        <v>30727.316096139897</v>
      </c>
    </row>
    <row r="12367" spans="1:9" x14ac:dyDescent="0.35">
      <c r="A12367" t="s">
        <v>87</v>
      </c>
      <c r="B12367" s="1">
        <v>44923</v>
      </c>
      <c r="C12367" s="3">
        <f>VLOOKUP(A12367,'PY SIC'!$A$1:$C$332,3,0)*VLOOKUP(B12367,'Current %'!$A$1:$G$24,7,0)</f>
        <v>74972.900520775642</v>
      </c>
      <c r="D12367" t="s">
        <v>341</v>
      </c>
      <c r="G12367">
        <f>VLOOKUP(A12367,'PY SIC'!$A$1:$C$331,3,0)</f>
        <v>1710174.8620392072</v>
      </c>
      <c r="H12367">
        <f>VLOOKUP(B12367,'Current %'!$A$1:$G$24,7,0)</f>
        <v>4.3839318531075928E-2</v>
      </c>
      <c r="I12367">
        <f t="shared" si="195"/>
        <v>74972.900520775642</v>
      </c>
    </row>
    <row r="12368" spans="1:9" x14ac:dyDescent="0.35">
      <c r="A12368" t="s">
        <v>222</v>
      </c>
      <c r="B12368" s="1">
        <v>44923</v>
      </c>
      <c r="C12368" s="3">
        <f>VLOOKUP(A12368,'PY SIC'!$A$1:$C$332,3,0)*VLOOKUP(B12368,'Current %'!$A$1:$G$24,7,0)</f>
        <v>52590.653452419298</v>
      </c>
      <c r="D12368" t="s">
        <v>341</v>
      </c>
      <c r="G12368">
        <f>VLOOKUP(A12368,'PY SIC'!$A$1:$C$331,3,0)</f>
        <v>1199622.9689368894</v>
      </c>
      <c r="H12368">
        <f>VLOOKUP(B12368,'Current %'!$A$1:$G$24,7,0)</f>
        <v>4.3839318531075928E-2</v>
      </c>
      <c r="I12368">
        <f t="shared" si="195"/>
        <v>52590.653452419298</v>
      </c>
    </row>
    <row r="12369" spans="1:9" x14ac:dyDescent="0.35">
      <c r="A12369" t="s">
        <v>12</v>
      </c>
      <c r="B12369" s="1">
        <v>44923</v>
      </c>
      <c r="C12369" s="3">
        <f>VLOOKUP(A12369,'PY SIC'!$A$1:$C$332,3,0)*VLOOKUP(B12369,'Current %'!$A$1:$G$24,7,0)</f>
        <v>15106.12739403689</v>
      </c>
      <c r="D12369" t="s">
        <v>341</v>
      </c>
      <c r="G12369">
        <f>VLOOKUP(A12369,'PY SIC'!$A$1:$C$331,3,0)</f>
        <v>344579.43006866687</v>
      </c>
      <c r="H12369">
        <f>VLOOKUP(B12369,'Current %'!$A$1:$G$24,7,0)</f>
        <v>4.3839318531075928E-2</v>
      </c>
      <c r="I12369">
        <f t="shared" si="195"/>
        <v>15106.12739403689</v>
      </c>
    </row>
    <row r="12370" spans="1:9" x14ac:dyDescent="0.35">
      <c r="A12370" t="s">
        <v>100</v>
      </c>
      <c r="B12370" s="1">
        <v>44923</v>
      </c>
      <c r="C12370" s="3">
        <f>VLOOKUP(A12370,'PY SIC'!$A$1:$C$332,3,0)*VLOOKUP(B12370,'Current %'!$A$1:$G$24,7,0)</f>
        <v>54278.865772138786</v>
      </c>
      <c r="D12370" t="s">
        <v>341</v>
      </c>
      <c r="G12370">
        <f>VLOOKUP(A12370,'PY SIC'!$A$1:$C$331,3,0)</f>
        <v>1238132.0602340724</v>
      </c>
      <c r="H12370">
        <f>VLOOKUP(B12370,'Current %'!$A$1:$G$24,7,0)</f>
        <v>4.3839318531075928E-2</v>
      </c>
      <c r="I12370">
        <f t="shared" si="195"/>
        <v>54278.865772138786</v>
      </c>
    </row>
    <row r="12371" spans="1:9" x14ac:dyDescent="0.35">
      <c r="A12371" t="s">
        <v>148</v>
      </c>
      <c r="B12371" s="1">
        <v>44923</v>
      </c>
      <c r="C12371" s="3">
        <f>VLOOKUP(A12371,'PY SIC'!$A$1:$C$332,3,0)*VLOOKUP(B12371,'Current %'!$A$1:$G$24,7,0)</f>
        <v>36060.450020459153</v>
      </c>
      <c r="D12371" t="s">
        <v>341</v>
      </c>
      <c r="G12371">
        <f>VLOOKUP(A12371,'PY SIC'!$A$1:$C$331,3,0)</f>
        <v>822559.54765577277</v>
      </c>
      <c r="H12371">
        <f>VLOOKUP(B12371,'Current %'!$A$1:$G$24,7,0)</f>
        <v>4.3839318531075928E-2</v>
      </c>
      <c r="I12371">
        <f t="shared" si="195"/>
        <v>36060.450020459153</v>
      </c>
    </row>
    <row r="12372" spans="1:9" x14ac:dyDescent="0.35">
      <c r="A12372" t="s">
        <v>114</v>
      </c>
      <c r="B12372" s="1">
        <v>44923</v>
      </c>
      <c r="C12372" s="3">
        <f>VLOOKUP(A12372,'PY SIC'!$A$1:$C$332,3,0)*VLOOKUP(B12372,'Current %'!$A$1:$G$24,7,0)</f>
        <v>97652.846496281636</v>
      </c>
      <c r="D12372" t="s">
        <v>341</v>
      </c>
      <c r="G12372">
        <f>VLOOKUP(A12372,'PY SIC'!$A$1:$C$331,3,0)</f>
        <v>2227517.4379606168</v>
      </c>
      <c r="H12372">
        <f>VLOOKUP(B12372,'Current %'!$A$1:$G$24,7,0)</f>
        <v>4.3839318531075928E-2</v>
      </c>
      <c r="I12372">
        <f t="shared" si="195"/>
        <v>97652.846496281636</v>
      </c>
    </row>
    <row r="12373" spans="1:9" x14ac:dyDescent="0.35">
      <c r="A12373" t="s">
        <v>162</v>
      </c>
      <c r="B12373" s="1">
        <v>44923</v>
      </c>
      <c r="C12373" s="3">
        <f>VLOOKUP(A12373,'PY SIC'!$A$1:$C$332,3,0)*VLOOKUP(B12373,'Current %'!$A$1:$G$24,7,0)</f>
        <v>29802.299576228212</v>
      </c>
      <c r="D12373" t="s">
        <v>341</v>
      </c>
      <c r="G12373">
        <f>VLOOKUP(A12373,'PY SIC'!$A$1:$C$331,3,0)</f>
        <v>679807.54662284639</v>
      </c>
      <c r="H12373">
        <f>VLOOKUP(B12373,'Current %'!$A$1:$G$24,7,0)</f>
        <v>4.3839318531075928E-2</v>
      </c>
      <c r="I12373">
        <f t="shared" si="195"/>
        <v>29802.299576228212</v>
      </c>
    </row>
    <row r="12374" spans="1:9" x14ac:dyDescent="0.35">
      <c r="A12374" t="s">
        <v>77</v>
      </c>
      <c r="B12374" s="1">
        <v>44923</v>
      </c>
      <c r="C12374" s="3">
        <f>VLOOKUP(A12374,'PY SIC'!$A$1:$C$332,3,0)*VLOOKUP(B12374,'Current %'!$A$1:$G$24,7,0)</f>
        <v>112414.8523795596</v>
      </c>
      <c r="D12374" t="s">
        <v>341</v>
      </c>
      <c r="G12374">
        <f>VLOOKUP(A12374,'PY SIC'!$A$1:$C$331,3,0)</f>
        <v>2564247.2589958995</v>
      </c>
      <c r="H12374">
        <f>VLOOKUP(B12374,'Current %'!$A$1:$G$24,7,0)</f>
        <v>4.3839318531075928E-2</v>
      </c>
      <c r="I12374">
        <f t="shared" si="195"/>
        <v>112414.8523795596</v>
      </c>
    </row>
    <row r="12375" spans="1:9" x14ac:dyDescent="0.35">
      <c r="A12375" t="s">
        <v>163</v>
      </c>
      <c r="B12375" s="1">
        <v>44923</v>
      </c>
      <c r="C12375" s="3">
        <f>VLOOKUP(A12375,'PY SIC'!$A$1:$C$332,3,0)*VLOOKUP(B12375,'Current %'!$A$1:$G$24,7,0)</f>
        <v>84508.949900552354</v>
      </c>
      <c r="D12375" t="s">
        <v>341</v>
      </c>
      <c r="G12375">
        <f>VLOOKUP(A12375,'PY SIC'!$A$1:$C$331,3,0)</f>
        <v>1927697.6178506827</v>
      </c>
      <c r="H12375">
        <f>VLOOKUP(B12375,'Current %'!$A$1:$G$24,7,0)</f>
        <v>4.3839318531075928E-2</v>
      </c>
      <c r="I12375">
        <f t="shared" si="195"/>
        <v>84508.949900552354</v>
      </c>
    </row>
    <row r="12376" spans="1:9" x14ac:dyDescent="0.35">
      <c r="A12376" t="s">
        <v>223</v>
      </c>
      <c r="B12376" s="1">
        <v>44923</v>
      </c>
      <c r="C12376" s="3">
        <f>VLOOKUP(A12376,'PY SIC'!$A$1:$C$332,3,0)*VLOOKUP(B12376,'Current %'!$A$1:$G$24,7,0)</f>
        <v>472.67082244269892</v>
      </c>
      <c r="D12376" t="s">
        <v>341</v>
      </c>
      <c r="G12376">
        <f>VLOOKUP(A12376,'PY SIC'!$A$1:$C$331,3,0)</f>
        <v>10781.892563125533</v>
      </c>
      <c r="H12376">
        <f>VLOOKUP(B12376,'Current %'!$A$1:$G$24,7,0)</f>
        <v>4.3839318531075928E-2</v>
      </c>
      <c r="I12376">
        <f t="shared" si="195"/>
        <v>472.67082244269892</v>
      </c>
    </row>
    <row r="12377" spans="1:9" x14ac:dyDescent="0.35">
      <c r="A12377" t="s">
        <v>240</v>
      </c>
      <c r="B12377" s="1">
        <v>44923</v>
      </c>
      <c r="C12377" s="3">
        <f>VLOOKUP(A12377,'PY SIC'!$A$1:$C$332,3,0)*VLOOKUP(B12377,'Current %'!$A$1:$G$24,7,0)</f>
        <v>55311.568459261573</v>
      </c>
      <c r="D12377" t="s">
        <v>341</v>
      </c>
      <c r="G12377">
        <f>VLOOKUP(A12377,'PY SIC'!$A$1:$C$331,3,0)</f>
        <v>1261688.6008402121</v>
      </c>
      <c r="H12377">
        <f>VLOOKUP(B12377,'Current %'!$A$1:$G$24,7,0)</f>
        <v>4.3839318531075928E-2</v>
      </c>
      <c r="I12377">
        <f t="shared" si="195"/>
        <v>55311.568459261573</v>
      </c>
    </row>
    <row r="12378" spans="1:9" x14ac:dyDescent="0.35">
      <c r="A12378" t="s">
        <v>29</v>
      </c>
      <c r="B12378" s="1">
        <v>44923</v>
      </c>
      <c r="C12378" s="3">
        <f>VLOOKUP(A12378,'PY SIC'!$A$1:$C$332,3,0)*VLOOKUP(B12378,'Current %'!$A$1:$G$24,7,0)</f>
        <v>824.15098637984124</v>
      </c>
      <c r="D12378" t="s">
        <v>341</v>
      </c>
      <c r="G12378">
        <f>VLOOKUP(A12378,'PY SIC'!$A$1:$C$331,3,0)</f>
        <v>18799.356696104522</v>
      </c>
      <c r="H12378">
        <f>VLOOKUP(B12378,'Current %'!$A$1:$G$24,7,0)</f>
        <v>4.3839318531075928E-2</v>
      </c>
      <c r="I12378">
        <f t="shared" si="195"/>
        <v>824.15098637984124</v>
      </c>
    </row>
    <row r="12379" spans="1:9" x14ac:dyDescent="0.35">
      <c r="A12379" t="s">
        <v>241</v>
      </c>
      <c r="B12379" s="1">
        <v>44923</v>
      </c>
      <c r="C12379" s="3">
        <f>VLOOKUP(A12379,'PY SIC'!$A$1:$C$332,3,0)*VLOOKUP(B12379,'Current %'!$A$1:$G$24,7,0)</f>
        <v>55630.646323198474</v>
      </c>
      <c r="D12379" t="s">
        <v>341</v>
      </c>
      <c r="G12379">
        <f>VLOOKUP(A12379,'PY SIC'!$A$1:$C$331,3,0)</f>
        <v>1268966.9499256506</v>
      </c>
      <c r="H12379">
        <f>VLOOKUP(B12379,'Current %'!$A$1:$G$24,7,0)</f>
        <v>4.3839318531075928E-2</v>
      </c>
      <c r="I12379">
        <f t="shared" si="195"/>
        <v>55630.646323198474</v>
      </c>
    </row>
    <row r="12380" spans="1:9" x14ac:dyDescent="0.35">
      <c r="A12380" t="s">
        <v>164</v>
      </c>
      <c r="B12380" s="1">
        <v>44923</v>
      </c>
      <c r="C12380" s="3">
        <f>VLOOKUP(A12380,'PY SIC'!$A$1:$C$332,3,0)*VLOOKUP(B12380,'Current %'!$A$1:$G$24,7,0)</f>
        <v>18853.587641584465</v>
      </c>
      <c r="D12380" t="s">
        <v>341</v>
      </c>
      <c r="G12380">
        <f>VLOOKUP(A12380,'PY SIC'!$A$1:$C$331,3,0)</f>
        <v>430061.14769370592</v>
      </c>
      <c r="H12380">
        <f>VLOOKUP(B12380,'Current %'!$A$1:$G$24,7,0)</f>
        <v>4.3839318531075928E-2</v>
      </c>
      <c r="I12380">
        <f t="shared" si="195"/>
        <v>18853.587641584465</v>
      </c>
    </row>
    <row r="12381" spans="1:9" x14ac:dyDescent="0.35">
      <c r="A12381" t="s">
        <v>242</v>
      </c>
      <c r="B12381" s="1">
        <v>44923</v>
      </c>
      <c r="C12381" s="3">
        <f>VLOOKUP(A12381,'PY SIC'!$A$1:$C$332,3,0)*VLOOKUP(B12381,'Current %'!$A$1:$G$24,7,0)</f>
        <v>11471.591685533802</v>
      </c>
      <c r="D12381" t="s">
        <v>341</v>
      </c>
      <c r="G12381">
        <f>VLOOKUP(A12381,'PY SIC'!$A$1:$C$331,3,0)</f>
        <v>261673.58594778457</v>
      </c>
      <c r="H12381">
        <f>VLOOKUP(B12381,'Current %'!$A$1:$G$24,7,0)</f>
        <v>4.3839318531075928E-2</v>
      </c>
      <c r="I12381">
        <f t="shared" si="195"/>
        <v>11471.591685533802</v>
      </c>
    </row>
    <row r="12382" spans="1:9" x14ac:dyDescent="0.35">
      <c r="A12382" t="s">
        <v>126</v>
      </c>
      <c r="B12382" s="1">
        <v>44923</v>
      </c>
      <c r="C12382" s="3">
        <f>VLOOKUP(A12382,'PY SIC'!$A$1:$C$332,3,0)*VLOOKUP(B12382,'Current %'!$A$1:$G$24,7,0)</f>
        <v>67526.146397926452</v>
      </c>
      <c r="D12382" t="s">
        <v>341</v>
      </c>
      <c r="G12382">
        <f>VLOOKUP(A12382,'PY SIC'!$A$1:$C$331,3,0)</f>
        <v>1540310.1293661736</v>
      </c>
      <c r="H12382">
        <f>VLOOKUP(B12382,'Current %'!$A$1:$G$24,7,0)</f>
        <v>4.3839318531075928E-2</v>
      </c>
      <c r="I12382">
        <f t="shared" si="195"/>
        <v>67526.146397926452</v>
      </c>
    </row>
    <row r="12383" spans="1:9" x14ac:dyDescent="0.35">
      <c r="A12383" t="s">
        <v>165</v>
      </c>
      <c r="B12383" s="1">
        <v>44923</v>
      </c>
      <c r="C12383" s="3">
        <f>VLOOKUP(A12383,'PY SIC'!$A$1:$C$332,3,0)*VLOOKUP(B12383,'Current %'!$A$1:$G$24,7,0)</f>
        <v>74856.507623388505</v>
      </c>
      <c r="D12383" t="s">
        <v>341</v>
      </c>
      <c r="G12383">
        <f>VLOOKUP(A12383,'PY SIC'!$A$1:$C$331,3,0)</f>
        <v>1707519.873291957</v>
      </c>
      <c r="H12383">
        <f>VLOOKUP(B12383,'Current %'!$A$1:$G$24,7,0)</f>
        <v>4.3839318531075928E-2</v>
      </c>
      <c r="I12383">
        <f t="shared" si="195"/>
        <v>74856.507623388505</v>
      </c>
    </row>
    <row r="12384" spans="1:9" x14ac:dyDescent="0.35">
      <c r="A12384" t="s">
        <v>51</v>
      </c>
      <c r="B12384" s="1">
        <v>44923</v>
      </c>
      <c r="C12384" s="3">
        <f>VLOOKUP(A12384,'PY SIC'!$A$1:$C$332,3,0)*VLOOKUP(B12384,'Current %'!$A$1:$G$24,7,0)</f>
        <v>39649.009287863875</v>
      </c>
      <c r="D12384" t="s">
        <v>341</v>
      </c>
      <c r="G12384">
        <f>VLOOKUP(A12384,'PY SIC'!$A$1:$C$331,3,0)</f>
        <v>904416.64278513566</v>
      </c>
      <c r="H12384">
        <f>VLOOKUP(B12384,'Current %'!$A$1:$G$24,7,0)</f>
        <v>4.3839318531075928E-2</v>
      </c>
      <c r="I12384">
        <f t="shared" si="195"/>
        <v>39649.009287863875</v>
      </c>
    </row>
    <row r="12385" spans="1:9" x14ac:dyDescent="0.35">
      <c r="A12385" t="s">
        <v>13</v>
      </c>
      <c r="B12385" s="1">
        <v>44923</v>
      </c>
      <c r="C12385" s="3">
        <f>VLOOKUP(A12385,'PY SIC'!$A$1:$C$332,3,0)*VLOOKUP(B12385,'Current %'!$A$1:$G$24,7,0)</f>
        <v>10935.268008395886</v>
      </c>
      <c r="D12385" t="s">
        <v>341</v>
      </c>
      <c r="G12385">
        <f>VLOOKUP(A12385,'PY SIC'!$A$1:$C$331,3,0)</f>
        <v>249439.73526058154</v>
      </c>
      <c r="H12385">
        <f>VLOOKUP(B12385,'Current %'!$A$1:$G$24,7,0)</f>
        <v>4.3839318531075928E-2</v>
      </c>
      <c r="I12385">
        <f t="shared" si="195"/>
        <v>10935.268008395886</v>
      </c>
    </row>
    <row r="12386" spans="1:9" x14ac:dyDescent="0.35">
      <c r="A12386" t="s">
        <v>78</v>
      </c>
      <c r="B12386" s="1">
        <v>44923</v>
      </c>
      <c r="C12386" s="3">
        <f>VLOOKUP(A12386,'PY SIC'!$A$1:$C$332,3,0)*VLOOKUP(B12386,'Current %'!$A$1:$G$24,7,0)</f>
        <v>111617.9188204712</v>
      </c>
      <c r="D12386" t="s">
        <v>341</v>
      </c>
      <c r="G12386">
        <f>VLOOKUP(A12386,'PY SIC'!$A$1:$C$331,3,0)</f>
        <v>2546068.7474270328</v>
      </c>
      <c r="H12386">
        <f>VLOOKUP(B12386,'Current %'!$A$1:$G$24,7,0)</f>
        <v>4.3839318531075928E-2</v>
      </c>
      <c r="I12386">
        <f t="shared" si="195"/>
        <v>111617.9188204712</v>
      </c>
    </row>
    <row r="12387" spans="1:9" x14ac:dyDescent="0.35">
      <c r="A12387" t="s">
        <v>194</v>
      </c>
      <c r="B12387" s="1">
        <v>44923</v>
      </c>
      <c r="C12387" s="3">
        <f>VLOOKUP(A12387,'PY SIC'!$A$1:$C$332,3,0)*VLOOKUP(B12387,'Current %'!$A$1:$G$24,7,0)</f>
        <v>5608.180494575161</v>
      </c>
      <c r="D12387" t="s">
        <v>341</v>
      </c>
      <c r="G12387">
        <f>VLOOKUP(A12387,'PY SIC'!$A$1:$C$331,3,0)</f>
        <v>127925.81368708429</v>
      </c>
      <c r="H12387">
        <f>VLOOKUP(B12387,'Current %'!$A$1:$G$24,7,0)</f>
        <v>4.3839318531075928E-2</v>
      </c>
      <c r="I12387">
        <f t="shared" si="195"/>
        <v>5608.180494575161</v>
      </c>
    </row>
    <row r="12388" spans="1:9" x14ac:dyDescent="0.35">
      <c r="A12388" t="s">
        <v>115</v>
      </c>
      <c r="B12388" s="1">
        <v>44923</v>
      </c>
      <c r="C12388" s="3">
        <f>VLOOKUP(A12388,'PY SIC'!$A$1:$C$332,3,0)*VLOOKUP(B12388,'Current %'!$A$1:$G$24,7,0)</f>
        <v>42188.580936497608</v>
      </c>
      <c r="D12388" t="s">
        <v>341</v>
      </c>
      <c r="G12388">
        <f>VLOOKUP(A12388,'PY SIC'!$A$1:$C$331,3,0)</f>
        <v>962345.72867714218</v>
      </c>
      <c r="H12388">
        <f>VLOOKUP(B12388,'Current %'!$A$1:$G$24,7,0)</f>
        <v>4.3839318531075928E-2</v>
      </c>
      <c r="I12388">
        <f t="shared" si="195"/>
        <v>42188.580936497608</v>
      </c>
    </row>
    <row r="12389" spans="1:9" x14ac:dyDescent="0.35">
      <c r="A12389" t="s">
        <v>52</v>
      </c>
      <c r="B12389" s="1">
        <v>44923</v>
      </c>
      <c r="C12389" s="3">
        <f>VLOOKUP(A12389,'PY SIC'!$A$1:$C$332,3,0)*VLOOKUP(B12389,'Current %'!$A$1:$G$24,7,0)</f>
        <v>20256.107065250504</v>
      </c>
      <c r="D12389" t="s">
        <v>341</v>
      </c>
      <c r="G12389">
        <f>VLOOKUP(A12389,'PY SIC'!$A$1:$C$331,3,0)</f>
        <v>462053.42017102218</v>
      </c>
      <c r="H12389">
        <f>VLOOKUP(B12389,'Current %'!$A$1:$G$24,7,0)</f>
        <v>4.3839318531075928E-2</v>
      </c>
      <c r="I12389">
        <f t="shared" si="195"/>
        <v>20256.107065250504</v>
      </c>
    </row>
    <row r="12390" spans="1:9" x14ac:dyDescent="0.35">
      <c r="A12390" t="s">
        <v>88</v>
      </c>
      <c r="B12390" s="1">
        <v>44923</v>
      </c>
      <c r="C12390" s="3">
        <f>VLOOKUP(A12390,'PY SIC'!$A$1:$C$332,3,0)*VLOOKUP(B12390,'Current %'!$A$1:$G$24,7,0)</f>
        <v>18746.125565046346</v>
      </c>
      <c r="D12390" t="s">
        <v>341</v>
      </c>
      <c r="G12390">
        <f>VLOOKUP(A12390,'PY SIC'!$A$1:$C$331,3,0)</f>
        <v>427609.87609234784</v>
      </c>
      <c r="H12390">
        <f>VLOOKUP(B12390,'Current %'!$A$1:$G$24,7,0)</f>
        <v>4.3839318531075928E-2</v>
      </c>
      <c r="I12390">
        <f t="shared" si="195"/>
        <v>18746.125565046346</v>
      </c>
    </row>
    <row r="12391" spans="1:9" x14ac:dyDescent="0.35">
      <c r="A12391" t="s">
        <v>101</v>
      </c>
      <c r="B12391" s="1">
        <v>44923</v>
      </c>
      <c r="C12391" s="3">
        <f>VLOOKUP(A12391,'PY SIC'!$A$1:$C$332,3,0)*VLOOKUP(B12391,'Current %'!$A$1:$G$24,7,0)</f>
        <v>16603.822769803312</v>
      </c>
      <c r="D12391" t="s">
        <v>341</v>
      </c>
      <c r="G12391">
        <f>VLOOKUP(A12391,'PY SIC'!$A$1:$C$331,3,0)</f>
        <v>378742.72060213552</v>
      </c>
      <c r="H12391">
        <f>VLOOKUP(B12391,'Current %'!$A$1:$G$24,7,0)</f>
        <v>4.3839318531075928E-2</v>
      </c>
      <c r="I12391">
        <f t="shared" si="195"/>
        <v>16603.822769803312</v>
      </c>
    </row>
    <row r="12392" spans="1:9" x14ac:dyDescent="0.35">
      <c r="A12392" t="s">
        <v>224</v>
      </c>
      <c r="B12392" s="1">
        <v>44923</v>
      </c>
      <c r="C12392" s="3">
        <f>VLOOKUP(A12392,'PY SIC'!$A$1:$C$332,3,0)*VLOOKUP(B12392,'Current %'!$A$1:$G$24,7,0)</f>
        <v>85354.37335017795</v>
      </c>
      <c r="D12392" t="s">
        <v>341</v>
      </c>
      <c r="G12392">
        <f>VLOOKUP(A12392,'PY SIC'!$A$1:$C$331,3,0)</f>
        <v>1946982.2116343726</v>
      </c>
      <c r="H12392">
        <f>VLOOKUP(B12392,'Current %'!$A$1:$G$24,7,0)</f>
        <v>4.3839318531075928E-2</v>
      </c>
      <c r="I12392">
        <f t="shared" si="195"/>
        <v>85354.37335017795</v>
      </c>
    </row>
    <row r="12393" spans="1:9" x14ac:dyDescent="0.35">
      <c r="A12393" t="s">
        <v>79</v>
      </c>
      <c r="B12393" s="1">
        <v>44923</v>
      </c>
      <c r="C12393" s="3">
        <f>VLOOKUP(A12393,'PY SIC'!$A$1:$C$332,3,0)*VLOOKUP(B12393,'Current %'!$A$1:$G$24,7,0)</f>
        <v>75822.187515673853</v>
      </c>
      <c r="D12393" t="s">
        <v>341</v>
      </c>
      <c r="G12393">
        <f>VLOOKUP(A12393,'PY SIC'!$A$1:$C$331,3,0)</f>
        <v>1729547.5855065256</v>
      </c>
      <c r="H12393">
        <f>VLOOKUP(B12393,'Current %'!$A$1:$G$24,7,0)</f>
        <v>4.3839318531075928E-2</v>
      </c>
      <c r="I12393">
        <f t="shared" si="195"/>
        <v>75822.187515673853</v>
      </c>
    </row>
    <row r="12394" spans="1:9" x14ac:dyDescent="0.35">
      <c r="A12394" t="s">
        <v>53</v>
      </c>
      <c r="B12394" s="1">
        <v>44923</v>
      </c>
      <c r="C12394" s="3">
        <f>VLOOKUP(A12394,'PY SIC'!$A$1:$C$332,3,0)*VLOOKUP(B12394,'Current %'!$A$1:$G$24,7,0)</f>
        <v>28144.515135985595</v>
      </c>
      <c r="D12394" t="s">
        <v>341</v>
      </c>
      <c r="G12394">
        <f>VLOOKUP(A12394,'PY SIC'!$A$1:$C$331,3,0)</f>
        <v>641992.53270862508</v>
      </c>
      <c r="H12394">
        <f>VLOOKUP(B12394,'Current %'!$A$1:$G$24,7,0)</f>
        <v>4.3839318531075928E-2</v>
      </c>
      <c r="I12394">
        <f t="shared" si="195"/>
        <v>28144.515135985595</v>
      </c>
    </row>
    <row r="12395" spans="1:9" x14ac:dyDescent="0.35">
      <c r="A12395" t="s">
        <v>89</v>
      </c>
      <c r="B12395" s="1">
        <v>44923</v>
      </c>
      <c r="C12395" s="3">
        <f>VLOOKUP(A12395,'PY SIC'!$A$1:$C$332,3,0)*VLOOKUP(B12395,'Current %'!$A$1:$G$24,7,0)</f>
        <v>135756.58555475573</v>
      </c>
      <c r="D12395" t="s">
        <v>341</v>
      </c>
      <c r="G12395">
        <f>VLOOKUP(A12395,'PY SIC'!$A$1:$C$331,3,0)</f>
        <v>3096685.5805142899</v>
      </c>
      <c r="H12395">
        <f>VLOOKUP(B12395,'Current %'!$A$1:$G$24,7,0)</f>
        <v>4.3839318531075928E-2</v>
      </c>
      <c r="I12395">
        <f t="shared" si="195"/>
        <v>135756.58555475573</v>
      </c>
    </row>
    <row r="12396" spans="1:9" x14ac:dyDescent="0.35">
      <c r="A12396" t="s">
        <v>127</v>
      </c>
      <c r="B12396" s="1">
        <v>44923</v>
      </c>
      <c r="C12396" s="3">
        <f>VLOOKUP(A12396,'PY SIC'!$A$1:$C$332,3,0)*VLOOKUP(B12396,'Current %'!$A$1:$G$24,7,0)</f>
        <v>25560.240426360779</v>
      </c>
      <c r="D12396" t="s">
        <v>341</v>
      </c>
      <c r="G12396">
        <f>VLOOKUP(A12396,'PY SIC'!$A$1:$C$331,3,0)</f>
        <v>583043.74435570103</v>
      </c>
      <c r="H12396">
        <f>VLOOKUP(B12396,'Current %'!$A$1:$G$24,7,0)</f>
        <v>4.3839318531075928E-2</v>
      </c>
      <c r="I12396">
        <f t="shared" si="195"/>
        <v>25560.240426360779</v>
      </c>
    </row>
    <row r="12397" spans="1:9" x14ac:dyDescent="0.35">
      <c r="A12397" t="s">
        <v>90</v>
      </c>
      <c r="B12397" s="1">
        <v>44923</v>
      </c>
      <c r="C12397" s="3">
        <f>VLOOKUP(A12397,'PY SIC'!$A$1:$C$332,3,0)*VLOOKUP(B12397,'Current %'!$A$1:$G$24,7,0)</f>
        <v>117697.28124675696</v>
      </c>
      <c r="D12397" t="s">
        <v>341</v>
      </c>
      <c r="G12397">
        <f>VLOOKUP(A12397,'PY SIC'!$A$1:$C$331,3,0)</f>
        <v>2684742.4912256813</v>
      </c>
      <c r="H12397">
        <f>VLOOKUP(B12397,'Current %'!$A$1:$G$24,7,0)</f>
        <v>4.3839318531075928E-2</v>
      </c>
      <c r="I12397">
        <f t="shared" si="195"/>
        <v>117697.28124675696</v>
      </c>
    </row>
    <row r="12398" spans="1:9" x14ac:dyDescent="0.35">
      <c r="A12398" t="s">
        <v>91</v>
      </c>
      <c r="B12398" s="1">
        <v>44923</v>
      </c>
      <c r="C12398" s="3">
        <f>VLOOKUP(A12398,'PY SIC'!$A$1:$C$332,3,0)*VLOOKUP(B12398,'Current %'!$A$1:$G$24,7,0)</f>
        <v>141305.32397950959</v>
      </c>
      <c r="D12398" t="s">
        <v>341</v>
      </c>
      <c r="G12398">
        <f>VLOOKUP(A12398,'PY SIC'!$A$1:$C$331,3,0)</f>
        <v>3223255.4864953919</v>
      </c>
      <c r="H12398">
        <f>VLOOKUP(B12398,'Current %'!$A$1:$G$24,7,0)</f>
        <v>4.3839318531075928E-2</v>
      </c>
      <c r="I12398">
        <f t="shared" si="195"/>
        <v>141305.32397950959</v>
      </c>
    </row>
    <row r="12399" spans="1:9" x14ac:dyDescent="0.35">
      <c r="A12399" t="s">
        <v>14</v>
      </c>
      <c r="B12399" s="1">
        <v>44923</v>
      </c>
      <c r="C12399" s="3">
        <f>VLOOKUP(A12399,'PY SIC'!$A$1:$C$332,3,0)*VLOOKUP(B12399,'Current %'!$A$1:$G$24,7,0)</f>
        <v>476.78621736796197</v>
      </c>
      <c r="D12399" t="s">
        <v>341</v>
      </c>
      <c r="G12399">
        <f>VLOOKUP(A12399,'PY SIC'!$A$1:$C$331,3,0)</f>
        <v>10875.767081780421</v>
      </c>
      <c r="H12399">
        <f>VLOOKUP(B12399,'Current %'!$A$1:$G$24,7,0)</f>
        <v>4.3839318531075928E-2</v>
      </c>
      <c r="I12399">
        <f t="shared" si="195"/>
        <v>476.78621736796197</v>
      </c>
    </row>
    <row r="12400" spans="1:9" x14ac:dyDescent="0.35">
      <c r="A12400" t="s">
        <v>30</v>
      </c>
      <c r="B12400" s="1">
        <v>44923</v>
      </c>
      <c r="C12400" s="3">
        <f>VLOOKUP(A12400,'PY SIC'!$A$1:$C$332,3,0)*VLOOKUP(B12400,'Current %'!$A$1:$G$24,7,0)</f>
        <v>2357.7240864112732</v>
      </c>
      <c r="D12400" t="s">
        <v>341</v>
      </c>
      <c r="G12400">
        <f>VLOOKUP(A12400,'PY SIC'!$A$1:$C$331,3,0)</f>
        <v>53781.038697943659</v>
      </c>
      <c r="H12400">
        <f>VLOOKUP(B12400,'Current %'!$A$1:$G$24,7,0)</f>
        <v>4.3839318531075928E-2</v>
      </c>
      <c r="I12400">
        <f t="shared" si="195"/>
        <v>2357.7240864112732</v>
      </c>
    </row>
    <row r="12401" spans="1:9" x14ac:dyDescent="0.35">
      <c r="A12401" t="s">
        <v>225</v>
      </c>
      <c r="B12401" s="1">
        <v>44923</v>
      </c>
      <c r="C12401" s="3">
        <f>VLOOKUP(A12401,'PY SIC'!$A$1:$C$332,3,0)*VLOOKUP(B12401,'Current %'!$A$1:$G$24,7,0)</f>
        <v>85969.685456552106</v>
      </c>
      <c r="D12401" t="s">
        <v>341</v>
      </c>
      <c r="G12401">
        <f>VLOOKUP(A12401,'PY SIC'!$A$1:$C$331,3,0)</f>
        <v>1961017.8336967453</v>
      </c>
      <c r="H12401">
        <f>VLOOKUP(B12401,'Current %'!$A$1:$G$24,7,0)</f>
        <v>4.3839318531075928E-2</v>
      </c>
      <c r="I12401">
        <f t="shared" si="195"/>
        <v>85969.685456552106</v>
      </c>
    </row>
    <row r="12402" spans="1:9" x14ac:dyDescent="0.35">
      <c r="A12402" t="s">
        <v>307</v>
      </c>
      <c r="B12402" s="1">
        <v>44923</v>
      </c>
      <c r="C12402" s="3">
        <f>VLOOKUP(A12402,'PY SIC'!$A$1:$C$332,3,0)*VLOOKUP(B12402,'Current %'!$A$1:$G$24,7,0)</f>
        <v>43738.693846082162</v>
      </c>
      <c r="D12402" t="s">
        <v>341</v>
      </c>
      <c r="G12402">
        <f>VLOOKUP(A12402,'PY SIC'!$A$1:$C$331,3,0)</f>
        <v>997704.69322139584</v>
      </c>
      <c r="H12402">
        <f>VLOOKUP(B12402,'Current %'!$A$1:$G$24,7,0)</f>
        <v>4.3839318531075928E-2</v>
      </c>
      <c r="I12402">
        <f t="shared" si="195"/>
        <v>43738.693846082162</v>
      </c>
    </row>
    <row r="12403" spans="1:9" x14ac:dyDescent="0.35">
      <c r="A12403" t="s">
        <v>54</v>
      </c>
      <c r="B12403" s="1">
        <v>44923</v>
      </c>
      <c r="C12403" s="3">
        <f>VLOOKUP(A12403,'PY SIC'!$A$1:$C$332,3,0)*VLOOKUP(B12403,'Current %'!$A$1:$G$24,7,0)</f>
        <v>79960.963577227405</v>
      </c>
      <c r="D12403" t="s">
        <v>341</v>
      </c>
      <c r="G12403">
        <f>VLOOKUP(A12403,'PY SIC'!$A$1:$C$331,3,0)</f>
        <v>1823955.4412905916</v>
      </c>
      <c r="H12403">
        <f>VLOOKUP(B12403,'Current %'!$A$1:$G$24,7,0)</f>
        <v>4.3839318531075928E-2</v>
      </c>
      <c r="I12403">
        <f t="shared" si="195"/>
        <v>79960.963577227405</v>
      </c>
    </row>
    <row r="12404" spans="1:9" x14ac:dyDescent="0.35">
      <c r="A12404" t="s">
        <v>102</v>
      </c>
      <c r="B12404" s="1">
        <v>44923</v>
      </c>
      <c r="C12404" s="3">
        <f>VLOOKUP(A12404,'PY SIC'!$A$1:$C$332,3,0)*VLOOKUP(B12404,'Current %'!$A$1:$G$24,7,0)</f>
        <v>63407.600576107208</v>
      </c>
      <c r="D12404" t="s">
        <v>341</v>
      </c>
      <c r="G12404">
        <f>VLOOKUP(A12404,'PY SIC'!$A$1:$C$331,3,0)</f>
        <v>1446363.7369536234</v>
      </c>
      <c r="H12404">
        <f>VLOOKUP(B12404,'Current %'!$A$1:$G$24,7,0)</f>
        <v>4.3839318531075928E-2</v>
      </c>
      <c r="I12404">
        <f t="shared" si="195"/>
        <v>63407.600576107208</v>
      </c>
    </row>
    <row r="12405" spans="1:9" x14ac:dyDescent="0.35">
      <c r="A12405" t="s">
        <v>31</v>
      </c>
      <c r="B12405" s="1">
        <v>44923</v>
      </c>
      <c r="C12405" s="3">
        <f>VLOOKUP(A12405,'PY SIC'!$A$1:$C$332,3,0)*VLOOKUP(B12405,'Current %'!$A$1:$G$24,7,0)</f>
        <v>3156.1248337566581</v>
      </c>
      <c r="D12405" t="s">
        <v>341</v>
      </c>
      <c r="G12405">
        <f>VLOOKUP(A12405,'PY SIC'!$A$1:$C$331,3,0)</f>
        <v>71993.017672466973</v>
      </c>
      <c r="H12405">
        <f>VLOOKUP(B12405,'Current %'!$A$1:$G$24,7,0)</f>
        <v>4.3839318531075928E-2</v>
      </c>
      <c r="I12405">
        <f t="shared" si="195"/>
        <v>3156.1248337566581</v>
      </c>
    </row>
    <row r="12406" spans="1:9" x14ac:dyDescent="0.35">
      <c r="A12406" t="s">
        <v>103</v>
      </c>
      <c r="B12406" s="1">
        <v>44923</v>
      </c>
      <c r="C12406" s="3">
        <f>VLOOKUP(A12406,'PY SIC'!$A$1:$C$332,3,0)*VLOOKUP(B12406,'Current %'!$A$1:$G$24,7,0)</f>
        <v>71642.471501366628</v>
      </c>
      <c r="D12406" t="s">
        <v>341</v>
      </c>
      <c r="G12406">
        <f>VLOOKUP(A12406,'PY SIC'!$A$1:$C$331,3,0)</f>
        <v>1634205.8659187909</v>
      </c>
      <c r="H12406">
        <f>VLOOKUP(B12406,'Current %'!$A$1:$G$24,7,0)</f>
        <v>4.3839318531075928E-2</v>
      </c>
      <c r="I12406">
        <f t="shared" si="195"/>
        <v>71642.471501366628</v>
      </c>
    </row>
    <row r="12407" spans="1:9" x14ac:dyDescent="0.35">
      <c r="A12407" t="s">
        <v>226</v>
      </c>
      <c r="B12407" s="1">
        <v>44923</v>
      </c>
      <c r="C12407" s="3">
        <f>VLOOKUP(A12407,'PY SIC'!$A$1:$C$332,3,0)*VLOOKUP(B12407,'Current %'!$A$1:$G$24,7,0)</f>
        <v>476.87807435550212</v>
      </c>
      <c r="D12407" t="s">
        <v>341</v>
      </c>
      <c r="G12407">
        <f>VLOOKUP(A12407,'PY SIC'!$A$1:$C$331,3,0)</f>
        <v>10877.862392351342</v>
      </c>
      <c r="H12407">
        <f>VLOOKUP(B12407,'Current %'!$A$1:$G$24,7,0)</f>
        <v>4.3839318531075928E-2</v>
      </c>
      <c r="I12407">
        <f t="shared" si="195"/>
        <v>476.87807435550212</v>
      </c>
    </row>
    <row r="12408" spans="1:9" x14ac:dyDescent="0.35">
      <c r="A12408" t="s">
        <v>227</v>
      </c>
      <c r="B12408" s="1">
        <v>44923</v>
      </c>
      <c r="C12408" s="3">
        <f>VLOOKUP(A12408,'PY SIC'!$A$1:$C$332,3,0)*VLOOKUP(B12408,'Current %'!$A$1:$G$24,7,0)</f>
        <v>83087.414566339488</v>
      </c>
      <c r="D12408" t="s">
        <v>341</v>
      </c>
      <c r="G12408">
        <f>VLOOKUP(A12408,'PY SIC'!$A$1:$C$331,3,0)</f>
        <v>1895271.5815471029</v>
      </c>
      <c r="H12408">
        <f>VLOOKUP(B12408,'Current %'!$A$1:$G$24,7,0)</f>
        <v>4.3839318531075928E-2</v>
      </c>
      <c r="I12408">
        <f t="shared" si="195"/>
        <v>83087.414566339488</v>
      </c>
    </row>
    <row r="12409" spans="1:9" x14ac:dyDescent="0.35">
      <c r="A12409" t="s">
        <v>80</v>
      </c>
      <c r="B12409" s="1">
        <v>44923</v>
      </c>
      <c r="C12409" s="3">
        <f>VLOOKUP(A12409,'PY SIC'!$A$1:$C$332,3,0)*VLOOKUP(B12409,'Current %'!$A$1:$G$24,7,0)</f>
        <v>159522.17967652765</v>
      </c>
      <c r="D12409" t="s">
        <v>341</v>
      </c>
      <c r="G12409">
        <f>VLOOKUP(A12409,'PY SIC'!$A$1:$C$331,3,0)</f>
        <v>3638792.4133320823</v>
      </c>
      <c r="H12409">
        <f>VLOOKUP(B12409,'Current %'!$A$1:$G$24,7,0)</f>
        <v>4.3839318531075928E-2</v>
      </c>
      <c r="I12409">
        <f t="shared" si="195"/>
        <v>159522.17967652765</v>
      </c>
    </row>
    <row r="12410" spans="1:9" x14ac:dyDescent="0.35">
      <c r="A12410" t="s">
        <v>243</v>
      </c>
      <c r="B12410" s="1">
        <v>44923</v>
      </c>
      <c r="C12410" s="3">
        <f>VLOOKUP(A12410,'PY SIC'!$A$1:$C$332,3,0)*VLOOKUP(B12410,'Current %'!$A$1:$G$24,7,0)</f>
        <v>26252.833027652483</v>
      </c>
      <c r="D12410" t="s">
        <v>341</v>
      </c>
      <c r="G12410">
        <f>VLOOKUP(A12410,'PY SIC'!$A$1:$C$331,3,0)</f>
        <v>598842.17883183807</v>
      </c>
      <c r="H12410">
        <f>VLOOKUP(B12410,'Current %'!$A$1:$G$24,7,0)</f>
        <v>4.3839318531075928E-2</v>
      </c>
      <c r="I12410">
        <f t="shared" si="195"/>
        <v>26252.833027652483</v>
      </c>
    </row>
    <row r="12411" spans="1:9" x14ac:dyDescent="0.35">
      <c r="A12411" t="s">
        <v>128</v>
      </c>
      <c r="B12411" s="1">
        <v>44923</v>
      </c>
      <c r="C12411" s="3">
        <f>VLOOKUP(A12411,'PY SIC'!$A$1:$C$332,3,0)*VLOOKUP(B12411,'Current %'!$A$1:$G$24,7,0)</f>
        <v>31495.837077681314</v>
      </c>
      <c r="D12411" t="s">
        <v>341</v>
      </c>
      <c r="G12411">
        <f>VLOOKUP(A12411,'PY SIC'!$A$1:$C$331,3,0)</f>
        <v>718438.10836966324</v>
      </c>
      <c r="H12411">
        <f>VLOOKUP(B12411,'Current %'!$A$1:$G$24,7,0)</f>
        <v>4.3839318531075928E-2</v>
      </c>
      <c r="I12411">
        <f t="shared" si="195"/>
        <v>31495.837077681314</v>
      </c>
    </row>
    <row r="12412" spans="1:9" x14ac:dyDescent="0.35">
      <c r="A12412" t="s">
        <v>92</v>
      </c>
      <c r="B12412" s="1">
        <v>44923</v>
      </c>
      <c r="C12412" s="3">
        <f>VLOOKUP(A12412,'PY SIC'!$A$1:$C$332,3,0)*VLOOKUP(B12412,'Current %'!$A$1:$G$24,7,0)</f>
        <v>52909.42394874405</v>
      </c>
      <c r="D12412" t="s">
        <v>341</v>
      </c>
      <c r="G12412">
        <f>VLOOKUP(A12412,'PY SIC'!$A$1:$C$331,3,0)</f>
        <v>1206894.3067908022</v>
      </c>
      <c r="H12412">
        <f>VLOOKUP(B12412,'Current %'!$A$1:$G$24,7,0)</f>
        <v>4.3839318531075928E-2</v>
      </c>
      <c r="I12412">
        <f t="shared" si="195"/>
        <v>52909.42394874405</v>
      </c>
    </row>
    <row r="12413" spans="1:9" x14ac:dyDescent="0.35">
      <c r="A12413" t="s">
        <v>195</v>
      </c>
      <c r="B12413" s="1">
        <v>44923</v>
      </c>
      <c r="C12413" s="3">
        <f>VLOOKUP(A12413,'PY SIC'!$A$1:$C$332,3,0)*VLOOKUP(B12413,'Current %'!$A$1:$G$24,7,0)</f>
        <v>3440.2738258272657</v>
      </c>
      <c r="D12413" t="s">
        <v>341</v>
      </c>
      <c r="G12413">
        <f>VLOOKUP(A12413,'PY SIC'!$A$1:$C$331,3,0)</f>
        <v>78474.619156969653</v>
      </c>
      <c r="H12413">
        <f>VLOOKUP(B12413,'Current %'!$A$1:$G$24,7,0)</f>
        <v>4.3839318531075928E-2</v>
      </c>
      <c r="I12413">
        <f t="shared" si="195"/>
        <v>3440.2738258272657</v>
      </c>
    </row>
    <row r="12414" spans="1:9" x14ac:dyDescent="0.35">
      <c r="A12414" t="s">
        <v>32</v>
      </c>
      <c r="B12414" s="1">
        <v>44923</v>
      </c>
      <c r="C12414" s="3">
        <f>VLOOKUP(A12414,'PY SIC'!$A$1:$C$332,3,0)*VLOOKUP(B12414,'Current %'!$A$1:$G$24,7,0)</f>
        <v>4406.9893804121957</v>
      </c>
      <c r="D12414" t="s">
        <v>341</v>
      </c>
      <c r="G12414">
        <f>VLOOKUP(A12414,'PY SIC'!$A$1:$C$331,3,0)</f>
        <v>100525.95542260217</v>
      </c>
      <c r="H12414">
        <f>VLOOKUP(B12414,'Current %'!$A$1:$G$24,7,0)</f>
        <v>4.3839318531075928E-2</v>
      </c>
      <c r="I12414">
        <f t="shared" si="195"/>
        <v>4406.9893804121957</v>
      </c>
    </row>
    <row r="12415" spans="1:9" x14ac:dyDescent="0.35">
      <c r="A12415" t="s">
        <v>15</v>
      </c>
      <c r="B12415" s="1">
        <v>44923</v>
      </c>
      <c r="C12415" s="3">
        <f>VLOOKUP(A12415,'PY SIC'!$A$1:$C$332,3,0)*VLOOKUP(B12415,'Current %'!$A$1:$G$24,7,0)</f>
        <v>21271.246898239162</v>
      </c>
      <c r="D12415" t="s">
        <v>341</v>
      </c>
      <c r="G12415">
        <f>VLOOKUP(A12415,'PY SIC'!$A$1:$C$331,3,0)</f>
        <v>485209.34200108133</v>
      </c>
      <c r="H12415">
        <f>VLOOKUP(B12415,'Current %'!$A$1:$G$24,7,0)</f>
        <v>4.3839318531075928E-2</v>
      </c>
      <c r="I12415">
        <f t="shared" si="195"/>
        <v>21271.246898239162</v>
      </c>
    </row>
    <row r="12416" spans="1:9" x14ac:dyDescent="0.35">
      <c r="A12416" t="s">
        <v>116</v>
      </c>
      <c r="B12416" s="1">
        <v>44923</v>
      </c>
      <c r="C12416" s="3">
        <f>VLOOKUP(A12416,'PY SIC'!$A$1:$C$332,3,0)*VLOOKUP(B12416,'Current %'!$A$1:$G$24,7,0)</f>
        <v>76497.590242578037</v>
      </c>
      <c r="D12416" t="s">
        <v>341</v>
      </c>
      <c r="G12416">
        <f>VLOOKUP(A12416,'PY SIC'!$A$1:$C$331,3,0)</f>
        <v>1744953.9090885269</v>
      </c>
      <c r="H12416">
        <f>VLOOKUP(B12416,'Current %'!$A$1:$G$24,7,0)</f>
        <v>4.3839318531075928E-2</v>
      </c>
      <c r="I12416">
        <f t="shared" si="195"/>
        <v>76497.590242578037</v>
      </c>
    </row>
    <row r="12417" spans="1:9" x14ac:dyDescent="0.35">
      <c r="A12417" t="s">
        <v>81</v>
      </c>
      <c r="B12417" s="1">
        <v>44923</v>
      </c>
      <c r="C12417" s="3">
        <f>VLOOKUP(A12417,'PY SIC'!$A$1:$C$332,3,0)*VLOOKUP(B12417,'Current %'!$A$1:$G$24,7,0)</f>
        <v>63544.107125513197</v>
      </c>
      <c r="D12417" t="s">
        <v>341</v>
      </c>
      <c r="G12417">
        <f>VLOOKUP(A12417,'PY SIC'!$A$1:$C$331,3,0)</f>
        <v>1449477.5296397305</v>
      </c>
      <c r="H12417">
        <f>VLOOKUP(B12417,'Current %'!$A$1:$G$24,7,0)</f>
        <v>4.3839318531075928E-2</v>
      </c>
      <c r="I12417">
        <f t="shared" si="195"/>
        <v>63544.107125513197</v>
      </c>
    </row>
    <row r="12418" spans="1:9" x14ac:dyDescent="0.35">
      <c r="A12418" t="s">
        <v>166</v>
      </c>
      <c r="B12418" s="1">
        <v>44923</v>
      </c>
      <c r="C12418" s="3">
        <f>VLOOKUP(A12418,'PY SIC'!$A$1:$C$332,3,0)*VLOOKUP(B12418,'Current %'!$A$1:$G$24,7,0)</f>
        <v>254.76131727132798</v>
      </c>
      <c r="D12418" t="s">
        <v>341</v>
      </c>
      <c r="G12418">
        <f>VLOOKUP(A12418,'PY SIC'!$A$1:$C$331,3,0)</f>
        <v>5811.2517668525788</v>
      </c>
      <c r="H12418">
        <f>VLOOKUP(B12418,'Current %'!$A$1:$G$24,7,0)</f>
        <v>4.3839318531075928E-2</v>
      </c>
      <c r="I12418">
        <f t="shared" si="195"/>
        <v>254.76131727132798</v>
      </c>
    </row>
    <row r="12419" spans="1:9" x14ac:dyDescent="0.35">
      <c r="A12419" t="s">
        <v>93</v>
      </c>
      <c r="B12419" s="1">
        <v>44923</v>
      </c>
      <c r="C12419" s="3">
        <f>VLOOKUP(A12419,'PY SIC'!$A$1:$C$332,3,0)*VLOOKUP(B12419,'Current %'!$A$1:$G$24,7,0)</f>
        <v>40239.99544321865</v>
      </c>
      <c r="D12419" t="s">
        <v>341</v>
      </c>
      <c r="G12419">
        <f>VLOOKUP(A12419,'PY SIC'!$A$1:$C$331,3,0)</f>
        <v>917897.37595245999</v>
      </c>
      <c r="H12419">
        <f>VLOOKUP(B12419,'Current %'!$A$1:$G$24,7,0)</f>
        <v>4.3839318531075928E-2</v>
      </c>
      <c r="I12419">
        <f t="shared" si="195"/>
        <v>40239.99544321865</v>
      </c>
    </row>
    <row r="12420" spans="1:9" x14ac:dyDescent="0.35">
      <c r="A12420" t="s">
        <v>55</v>
      </c>
      <c r="B12420" s="1">
        <v>44923</v>
      </c>
      <c r="C12420" s="3">
        <f>VLOOKUP(A12420,'PY SIC'!$A$1:$C$332,3,0)*VLOOKUP(B12420,'Current %'!$A$1:$G$24,7,0)</f>
        <v>31398.965304272511</v>
      </c>
      <c r="D12420" t="s">
        <v>341</v>
      </c>
      <c r="G12420">
        <f>VLOOKUP(A12420,'PY SIC'!$A$1:$C$331,3,0)</f>
        <v>716228.40765681723</v>
      </c>
      <c r="H12420">
        <f>VLOOKUP(B12420,'Current %'!$A$1:$G$24,7,0)</f>
        <v>4.3839318531075928E-2</v>
      </c>
      <c r="I12420">
        <f t="shared" si="195"/>
        <v>31398.965304272511</v>
      </c>
    </row>
    <row r="12421" spans="1:9" x14ac:dyDescent="0.35">
      <c r="A12421" t="s">
        <v>244</v>
      </c>
      <c r="B12421" s="1">
        <v>44923</v>
      </c>
      <c r="C12421" s="3">
        <f>VLOOKUP(A12421,'PY SIC'!$A$1:$C$332,3,0)*VLOOKUP(B12421,'Current %'!$A$1:$G$24,7,0)</f>
        <v>95644.200160287248</v>
      </c>
      <c r="D12421" t="s">
        <v>341</v>
      </c>
      <c r="G12421">
        <f>VLOOKUP(A12421,'PY SIC'!$A$1:$C$331,3,0)</f>
        <v>2181699.0629653363</v>
      </c>
      <c r="H12421">
        <f>VLOOKUP(B12421,'Current %'!$A$1:$G$24,7,0)</f>
        <v>4.3839318531075928E-2</v>
      </c>
      <c r="I12421">
        <f t="shared" si="195"/>
        <v>95644.200160287248</v>
      </c>
    </row>
    <row r="12422" spans="1:9" x14ac:dyDescent="0.35">
      <c r="A12422" t="s">
        <v>167</v>
      </c>
      <c r="B12422" s="1">
        <v>44923</v>
      </c>
      <c r="C12422" s="3">
        <f>VLOOKUP(A12422,'PY SIC'!$A$1:$C$332,3,0)*VLOOKUP(B12422,'Current %'!$A$1:$G$24,7,0)</f>
        <v>26739.650835593675</v>
      </c>
      <c r="D12422" t="s">
        <v>341</v>
      </c>
      <c r="G12422">
        <f>VLOOKUP(A12422,'PY SIC'!$A$1:$C$331,3,0)</f>
        <v>609946.77224827325</v>
      </c>
      <c r="H12422">
        <f>VLOOKUP(B12422,'Current %'!$A$1:$G$24,7,0)</f>
        <v>4.3839318531075928E-2</v>
      </c>
      <c r="I12422">
        <f t="shared" si="195"/>
        <v>26739.650835593675</v>
      </c>
    </row>
    <row r="12423" spans="1:9" x14ac:dyDescent="0.35">
      <c r="A12423" t="s">
        <v>129</v>
      </c>
      <c r="B12423" s="1">
        <v>44923</v>
      </c>
      <c r="C12423" s="3">
        <f>VLOOKUP(A12423,'PY SIC'!$A$1:$C$332,3,0)*VLOOKUP(B12423,'Current %'!$A$1:$G$24,7,0)</f>
        <v>29499.861454171492</v>
      </c>
      <c r="D12423" t="s">
        <v>341</v>
      </c>
      <c r="G12423">
        <f>VLOOKUP(A12423,'PY SIC'!$A$1:$C$331,3,0)</f>
        <v>672908.75959351938</v>
      </c>
      <c r="H12423">
        <f>VLOOKUP(B12423,'Current %'!$A$1:$G$24,7,0)</f>
        <v>4.3839318531075928E-2</v>
      </c>
      <c r="I12423">
        <f t="shared" si="195"/>
        <v>29499.861454171492</v>
      </c>
    </row>
    <row r="12424" spans="1:9" x14ac:dyDescent="0.35">
      <c r="A12424" t="s">
        <v>16</v>
      </c>
      <c r="B12424" s="1">
        <v>44923</v>
      </c>
      <c r="C12424" s="3">
        <f>VLOOKUP(A12424,'PY SIC'!$A$1:$C$332,3,0)*VLOOKUP(B12424,'Current %'!$A$1:$G$24,7,0)</f>
        <v>356.66907431568478</v>
      </c>
      <c r="D12424" t="s">
        <v>341</v>
      </c>
      <c r="G12424">
        <f>VLOOKUP(A12424,'PY SIC'!$A$1:$C$331,3,0)</f>
        <v>8135.8261548444561</v>
      </c>
      <c r="H12424">
        <f>VLOOKUP(B12424,'Current %'!$A$1:$G$24,7,0)</f>
        <v>4.3839318531075928E-2</v>
      </c>
      <c r="I12424">
        <f t="shared" si="195"/>
        <v>356.66907431568478</v>
      </c>
    </row>
    <row r="12425" spans="1:9" x14ac:dyDescent="0.35">
      <c r="A12425" t="s">
        <v>245</v>
      </c>
      <c r="B12425" s="1">
        <v>44923</v>
      </c>
      <c r="C12425" s="3">
        <f>VLOOKUP(A12425,'PY SIC'!$A$1:$C$332,3,0)*VLOOKUP(B12425,'Current %'!$A$1:$G$24,7,0)</f>
        <v>172485.69085120474</v>
      </c>
      <c r="D12425" t="s">
        <v>341</v>
      </c>
      <c r="G12425">
        <f>VLOOKUP(A12425,'PY SIC'!$A$1:$C$331,3,0)</f>
        <v>3934497.5385266673</v>
      </c>
      <c r="H12425">
        <f>VLOOKUP(B12425,'Current %'!$A$1:$G$24,7,0)</f>
        <v>4.3839318531075928E-2</v>
      </c>
      <c r="I12425">
        <f t="shared" si="195"/>
        <v>172485.69085120474</v>
      </c>
    </row>
    <row r="12426" spans="1:9" x14ac:dyDescent="0.35">
      <c r="A12426" t="s">
        <v>196</v>
      </c>
      <c r="B12426" s="1">
        <v>44923</v>
      </c>
      <c r="C12426" s="3">
        <f>VLOOKUP(A12426,'PY SIC'!$A$1:$C$332,3,0)*VLOOKUP(B12426,'Current %'!$A$1:$G$24,7,0)</f>
        <v>33579.084409984724</v>
      </c>
      <c r="D12426" t="s">
        <v>341</v>
      </c>
      <c r="G12426">
        <f>VLOOKUP(A12426,'PY SIC'!$A$1:$C$331,3,0)</f>
        <v>765958.17487860494</v>
      </c>
      <c r="H12426">
        <f>VLOOKUP(B12426,'Current %'!$A$1:$G$24,7,0)</f>
        <v>4.3839318531075928E-2</v>
      </c>
      <c r="I12426">
        <f t="shared" si="195"/>
        <v>33579.084409984724</v>
      </c>
    </row>
    <row r="12427" spans="1:9" x14ac:dyDescent="0.35">
      <c r="A12427" t="s">
        <v>94</v>
      </c>
      <c r="B12427" s="1">
        <v>44923</v>
      </c>
      <c r="C12427" s="3">
        <f>VLOOKUP(A12427,'PY SIC'!$A$1:$C$332,3,0)*VLOOKUP(B12427,'Current %'!$A$1:$G$24,7,0)</f>
        <v>74573.286285950308</v>
      </c>
      <c r="D12427" t="s">
        <v>341</v>
      </c>
      <c r="G12427">
        <f>VLOOKUP(A12427,'PY SIC'!$A$1:$C$331,3,0)</f>
        <v>1701059.4321416812</v>
      </c>
      <c r="H12427">
        <f>VLOOKUP(B12427,'Current %'!$A$1:$G$24,7,0)</f>
        <v>4.3839318531075928E-2</v>
      </c>
      <c r="I12427">
        <f t="shared" si="195"/>
        <v>74573.286285950308</v>
      </c>
    </row>
    <row r="12428" spans="1:9" x14ac:dyDescent="0.35">
      <c r="A12428" t="s">
        <v>95</v>
      </c>
      <c r="B12428" s="1">
        <v>44923</v>
      </c>
      <c r="C12428" s="3">
        <f>VLOOKUP(A12428,'PY SIC'!$A$1:$C$332,3,0)*VLOOKUP(B12428,'Current %'!$A$1:$G$24,7,0)</f>
        <v>34452.407653095448</v>
      </c>
      <c r="D12428" t="s">
        <v>341</v>
      </c>
      <c r="G12428">
        <f>VLOOKUP(A12428,'PY SIC'!$A$1:$C$331,3,0)</f>
        <v>785879.17895378603</v>
      </c>
      <c r="H12428">
        <f>VLOOKUP(B12428,'Current %'!$A$1:$G$24,7,0)</f>
        <v>4.3839318531075928E-2</v>
      </c>
      <c r="I12428">
        <f t="shared" ref="I12428:I12491" si="196">G12428*H12428</f>
        <v>34452.407653095448</v>
      </c>
    </row>
    <row r="12429" spans="1:9" x14ac:dyDescent="0.35">
      <c r="A12429" t="s">
        <v>228</v>
      </c>
      <c r="B12429" s="1">
        <v>44923</v>
      </c>
      <c r="C12429" s="3">
        <f>VLOOKUP(A12429,'PY SIC'!$A$1:$C$332,3,0)*VLOOKUP(B12429,'Current %'!$A$1:$G$24,7,0)</f>
        <v>5622.4314500705923</v>
      </c>
      <c r="D12429" t="s">
        <v>341</v>
      </c>
      <c r="G12429">
        <f>VLOOKUP(A12429,'PY SIC'!$A$1:$C$331,3,0)</f>
        <v>128250.88615565674</v>
      </c>
      <c r="H12429">
        <f>VLOOKUP(B12429,'Current %'!$A$1:$G$24,7,0)</f>
        <v>4.3839318531075928E-2</v>
      </c>
      <c r="I12429">
        <f t="shared" si="196"/>
        <v>5622.4314500705923</v>
      </c>
    </row>
    <row r="12430" spans="1:9" x14ac:dyDescent="0.35">
      <c r="A12430" t="s">
        <v>229</v>
      </c>
      <c r="B12430" s="1">
        <v>44923</v>
      </c>
      <c r="C12430" s="3">
        <f>VLOOKUP(A12430,'PY SIC'!$A$1:$C$332,3,0)*VLOOKUP(B12430,'Current %'!$A$1:$G$24,7,0)</f>
        <v>21486.598539603663</v>
      </c>
      <c r="D12430" t="s">
        <v>341</v>
      </c>
      <c r="G12430">
        <f>VLOOKUP(A12430,'PY SIC'!$A$1:$C$331,3,0)</f>
        <v>490121.63645684131</v>
      </c>
      <c r="H12430">
        <f>VLOOKUP(B12430,'Current %'!$A$1:$G$24,7,0)</f>
        <v>4.3839318531075928E-2</v>
      </c>
      <c r="I12430">
        <f t="shared" si="196"/>
        <v>21486.598539603663</v>
      </c>
    </row>
    <row r="12431" spans="1:9" x14ac:dyDescent="0.35">
      <c r="A12431" t="s">
        <v>104</v>
      </c>
      <c r="B12431" s="1">
        <v>44923</v>
      </c>
      <c r="C12431" s="3">
        <f>VLOOKUP(A12431,'PY SIC'!$A$1:$C$332,3,0)*VLOOKUP(B12431,'Current %'!$A$1:$G$24,7,0)</f>
        <v>92492.754481099153</v>
      </c>
      <c r="D12431" t="s">
        <v>341</v>
      </c>
      <c r="G12431">
        <f>VLOOKUP(A12431,'PY SIC'!$A$1:$C$331,3,0)</f>
        <v>2109812.7794923354</v>
      </c>
      <c r="H12431">
        <f>VLOOKUP(B12431,'Current %'!$A$1:$G$24,7,0)</f>
        <v>4.3839318531075928E-2</v>
      </c>
      <c r="I12431">
        <f t="shared" si="196"/>
        <v>92492.754481099153</v>
      </c>
    </row>
    <row r="12432" spans="1:9" x14ac:dyDescent="0.35">
      <c r="A12432" t="s">
        <v>56</v>
      </c>
      <c r="B12432" s="1">
        <v>44923</v>
      </c>
      <c r="C12432" s="3">
        <f>VLOOKUP(A12432,'PY SIC'!$A$1:$C$332,3,0)*VLOOKUP(B12432,'Current %'!$A$1:$G$24,7,0)</f>
        <v>17709.656741434377</v>
      </c>
      <c r="D12432" t="s">
        <v>341</v>
      </c>
      <c r="G12432">
        <f>VLOOKUP(A12432,'PY SIC'!$A$1:$C$331,3,0)</f>
        <v>403967.42775279941</v>
      </c>
      <c r="H12432">
        <f>VLOOKUP(B12432,'Current %'!$A$1:$G$24,7,0)</f>
        <v>4.3839318531075928E-2</v>
      </c>
      <c r="I12432">
        <f t="shared" si="196"/>
        <v>17709.656741434377</v>
      </c>
    </row>
    <row r="12433" spans="1:9" x14ac:dyDescent="0.35">
      <c r="A12433" t="s">
        <v>230</v>
      </c>
      <c r="B12433" s="1">
        <v>44923</v>
      </c>
      <c r="C12433" s="3">
        <f>VLOOKUP(A12433,'PY SIC'!$A$1:$C$332,3,0)*VLOOKUP(B12433,'Current %'!$A$1:$G$24,7,0)</f>
        <v>955.89611369543843</v>
      </c>
      <c r="D12433" t="s">
        <v>341</v>
      </c>
      <c r="G12433">
        <f>VLOOKUP(A12433,'PY SIC'!$A$1:$C$331,3,0)</f>
        <v>21804.538613387482</v>
      </c>
      <c r="H12433">
        <f>VLOOKUP(B12433,'Current %'!$A$1:$G$24,7,0)</f>
        <v>4.3839318531075928E-2</v>
      </c>
      <c r="I12433">
        <f t="shared" si="196"/>
        <v>955.89611369543843</v>
      </c>
    </row>
    <row r="12434" spans="1:9" x14ac:dyDescent="0.35">
      <c r="A12434" t="s">
        <v>246</v>
      </c>
      <c r="B12434" s="1">
        <v>44923</v>
      </c>
      <c r="C12434" s="3">
        <f>VLOOKUP(A12434,'PY SIC'!$A$1:$C$332,3,0)*VLOOKUP(B12434,'Current %'!$A$1:$G$24,7,0)</f>
        <v>59547.529718340746</v>
      </c>
      <c r="D12434" t="s">
        <v>341</v>
      </c>
      <c r="G12434">
        <f>VLOOKUP(A12434,'PY SIC'!$A$1:$C$331,3,0)</f>
        <v>1358313.3067209951</v>
      </c>
      <c r="H12434">
        <f>VLOOKUP(B12434,'Current %'!$A$1:$G$24,7,0)</f>
        <v>4.3839318531075928E-2</v>
      </c>
      <c r="I12434">
        <f t="shared" si="196"/>
        <v>59547.529718340746</v>
      </c>
    </row>
    <row r="12435" spans="1:9" x14ac:dyDescent="0.35">
      <c r="A12435" t="s">
        <v>231</v>
      </c>
      <c r="B12435" s="1">
        <v>44923</v>
      </c>
      <c r="C12435" s="3">
        <f>VLOOKUP(A12435,'PY SIC'!$A$1:$C$332,3,0)*VLOOKUP(B12435,'Current %'!$A$1:$G$24,7,0)</f>
        <v>34671.00457154715</v>
      </c>
      <c r="D12435" t="s">
        <v>341</v>
      </c>
      <c r="G12435">
        <f>VLOOKUP(A12435,'PY SIC'!$A$1:$C$331,3,0)</f>
        <v>790865.5000412534</v>
      </c>
      <c r="H12435">
        <f>VLOOKUP(B12435,'Current %'!$A$1:$G$24,7,0)</f>
        <v>4.3839318531075928E-2</v>
      </c>
      <c r="I12435">
        <f t="shared" si="196"/>
        <v>34671.00457154715</v>
      </c>
    </row>
    <row r="12436" spans="1:9" x14ac:dyDescent="0.35">
      <c r="A12436" t="s">
        <v>105</v>
      </c>
      <c r="B12436" s="1">
        <v>44923</v>
      </c>
      <c r="C12436" s="3">
        <f>VLOOKUP(A12436,'PY SIC'!$A$1:$C$332,3,0)*VLOOKUP(B12436,'Current %'!$A$1:$G$24,7,0)</f>
        <v>75947.640439343522</v>
      </c>
      <c r="D12436" t="s">
        <v>341</v>
      </c>
      <c r="G12436">
        <f>VLOOKUP(A12436,'PY SIC'!$A$1:$C$331,3,0)</f>
        <v>1732409.2386497133</v>
      </c>
      <c r="H12436">
        <f>VLOOKUP(B12436,'Current %'!$A$1:$G$24,7,0)</f>
        <v>4.3839318531075928E-2</v>
      </c>
      <c r="I12436">
        <f t="shared" si="196"/>
        <v>75947.640439343522</v>
      </c>
    </row>
    <row r="12437" spans="1:9" x14ac:dyDescent="0.35">
      <c r="A12437" t="s">
        <v>168</v>
      </c>
      <c r="B12437" s="1">
        <v>44923</v>
      </c>
      <c r="C12437" s="3">
        <f>VLOOKUP(A12437,'PY SIC'!$A$1:$C$332,3,0)*VLOOKUP(B12437,'Current %'!$A$1:$G$24,7,0)</f>
        <v>874.31499575092346</v>
      </c>
      <c r="D12437" t="s">
        <v>341</v>
      </c>
      <c r="G12437">
        <f>VLOOKUP(A12437,'PY SIC'!$A$1:$C$331,3,0)</f>
        <v>19943.62652172973</v>
      </c>
      <c r="H12437">
        <f>VLOOKUP(B12437,'Current %'!$A$1:$G$24,7,0)</f>
        <v>4.3839318531075928E-2</v>
      </c>
      <c r="I12437">
        <f t="shared" si="196"/>
        <v>874.31499575092346</v>
      </c>
    </row>
    <row r="12438" spans="1:9" x14ac:dyDescent="0.35">
      <c r="A12438" t="s">
        <v>106</v>
      </c>
      <c r="B12438" s="1">
        <v>44923</v>
      </c>
      <c r="C12438" s="3">
        <f>VLOOKUP(A12438,'PY SIC'!$A$1:$C$332,3,0)*VLOOKUP(B12438,'Current %'!$A$1:$G$24,7,0)</f>
        <v>9558.0526612534431</v>
      </c>
      <c r="D12438" t="s">
        <v>341</v>
      </c>
      <c r="G12438">
        <f>VLOOKUP(A12438,'PY SIC'!$A$1:$C$331,3,0)</f>
        <v>218024.66328207462</v>
      </c>
      <c r="H12438">
        <f>VLOOKUP(B12438,'Current %'!$A$1:$G$24,7,0)</f>
        <v>4.3839318531075928E-2</v>
      </c>
      <c r="I12438">
        <f t="shared" si="196"/>
        <v>9558.0526612534431</v>
      </c>
    </row>
    <row r="12439" spans="1:9" x14ac:dyDescent="0.35">
      <c r="A12439" t="s">
        <v>96</v>
      </c>
      <c r="B12439" s="1">
        <v>44923</v>
      </c>
      <c r="C12439" s="3">
        <f>VLOOKUP(A12439,'PY SIC'!$A$1:$C$332,3,0)*VLOOKUP(B12439,'Current %'!$A$1:$G$24,7,0)</f>
        <v>25083.082743372925</v>
      </c>
      <c r="D12439" t="s">
        <v>341</v>
      </c>
      <c r="G12439">
        <f>VLOOKUP(A12439,'PY SIC'!$A$1:$C$331,3,0)</f>
        <v>572159.50393007451</v>
      </c>
      <c r="H12439">
        <f>VLOOKUP(B12439,'Current %'!$A$1:$G$24,7,0)</f>
        <v>4.3839318531075928E-2</v>
      </c>
      <c r="I12439">
        <f t="shared" si="196"/>
        <v>25083.082743372925</v>
      </c>
    </row>
    <row r="12440" spans="1:9" x14ac:dyDescent="0.35">
      <c r="A12440" t="s">
        <v>117</v>
      </c>
      <c r="B12440" s="1">
        <v>44923</v>
      </c>
      <c r="C12440" s="3">
        <f>VLOOKUP(A12440,'PY SIC'!$A$1:$C$332,3,0)*VLOOKUP(B12440,'Current %'!$A$1:$G$24,7,0)</f>
        <v>52965.537969247576</v>
      </c>
      <c r="D12440" t="s">
        <v>341</v>
      </c>
      <c r="G12440">
        <f>VLOOKUP(A12440,'PY SIC'!$A$1:$C$331,3,0)</f>
        <v>1208174.2997830233</v>
      </c>
      <c r="H12440">
        <f>VLOOKUP(B12440,'Current %'!$A$1:$G$24,7,0)</f>
        <v>4.3839318531075928E-2</v>
      </c>
      <c r="I12440">
        <f t="shared" si="196"/>
        <v>52965.537969247576</v>
      </c>
    </row>
    <row r="12441" spans="1:9" x14ac:dyDescent="0.35">
      <c r="A12441" t="s">
        <v>33</v>
      </c>
      <c r="B12441" s="1">
        <v>44923</v>
      </c>
      <c r="C12441" s="3">
        <f>VLOOKUP(A12441,'PY SIC'!$A$1:$C$332,3,0)*VLOOKUP(B12441,'Current %'!$A$1:$G$24,7,0)</f>
        <v>17752.16785244253</v>
      </c>
      <c r="D12441" t="s">
        <v>341</v>
      </c>
      <c r="G12441">
        <f>VLOOKUP(A12441,'PY SIC'!$A$1:$C$331,3,0)</f>
        <v>404937.13057740009</v>
      </c>
      <c r="H12441">
        <f>VLOOKUP(B12441,'Current %'!$A$1:$G$24,7,0)</f>
        <v>4.3839318531075928E-2</v>
      </c>
      <c r="I12441">
        <f t="shared" si="196"/>
        <v>17752.16785244253</v>
      </c>
    </row>
    <row r="12442" spans="1:9" x14ac:dyDescent="0.35">
      <c r="A12442" t="s">
        <v>107</v>
      </c>
      <c r="B12442" s="1">
        <v>44923</v>
      </c>
      <c r="C12442" s="3">
        <f>VLOOKUP(A12442,'PY SIC'!$A$1:$C$332,3,0)*VLOOKUP(B12442,'Current %'!$A$1:$G$24,7,0)</f>
        <v>38329.299947882282</v>
      </c>
      <c r="D12442" t="s">
        <v>341</v>
      </c>
      <c r="G12442">
        <f>VLOOKUP(A12442,'PY SIC'!$A$1:$C$331,3,0)</f>
        <v>874313.31581288576</v>
      </c>
      <c r="H12442">
        <f>VLOOKUP(B12442,'Current %'!$A$1:$G$24,7,0)</f>
        <v>4.3839318531075928E-2</v>
      </c>
      <c r="I12442">
        <f t="shared" si="196"/>
        <v>38329.299947882282</v>
      </c>
    </row>
    <row r="12443" spans="1:9" x14ac:dyDescent="0.35">
      <c r="A12443" t="s">
        <v>149</v>
      </c>
      <c r="B12443" s="1">
        <v>44923</v>
      </c>
      <c r="C12443" s="3">
        <f>VLOOKUP(A12443,'PY SIC'!$A$1:$C$332,3,0)*VLOOKUP(B12443,'Current %'!$A$1:$G$24,7,0)</f>
        <v>62518.84434967237</v>
      </c>
      <c r="D12443" t="s">
        <v>341</v>
      </c>
      <c r="G12443">
        <f>VLOOKUP(A12443,'PY SIC'!$A$1:$C$331,3,0)</f>
        <v>1426090.6976771383</v>
      </c>
      <c r="H12443">
        <f>VLOOKUP(B12443,'Current %'!$A$1:$G$24,7,0)</f>
        <v>4.3839318531075928E-2</v>
      </c>
      <c r="I12443">
        <f t="shared" si="196"/>
        <v>62518.84434967237</v>
      </c>
    </row>
    <row r="12444" spans="1:9" x14ac:dyDescent="0.35">
      <c r="A12444" t="s">
        <v>17</v>
      </c>
      <c r="B12444" s="1">
        <v>44923</v>
      </c>
      <c r="C12444" s="3">
        <f>VLOOKUP(A12444,'PY SIC'!$A$1:$C$332,3,0)*VLOOKUP(B12444,'Current %'!$A$1:$G$24,7,0)</f>
        <v>43939.480603125689</v>
      </c>
      <c r="D12444" t="s">
        <v>341</v>
      </c>
      <c r="G12444">
        <f>VLOOKUP(A12444,'PY SIC'!$A$1:$C$331,3,0)</f>
        <v>1002284.754312017</v>
      </c>
      <c r="H12444">
        <f>VLOOKUP(B12444,'Current %'!$A$1:$G$24,7,0)</f>
        <v>4.3839318531075928E-2</v>
      </c>
      <c r="I12444">
        <f t="shared" si="196"/>
        <v>43939.480603125689</v>
      </c>
    </row>
    <row r="12445" spans="1:9" x14ac:dyDescent="0.35">
      <c r="A12445" t="s">
        <v>97</v>
      </c>
      <c r="B12445" s="1">
        <v>44923</v>
      </c>
      <c r="C12445" s="3">
        <f>VLOOKUP(A12445,'PY SIC'!$A$1:$C$332,3,0)*VLOOKUP(B12445,'Current %'!$A$1:$G$24,7,0)</f>
        <v>46436.831852975622</v>
      </c>
      <c r="D12445" t="s">
        <v>341</v>
      </c>
      <c r="G12445">
        <f>VLOOKUP(A12445,'PY SIC'!$A$1:$C$331,3,0)</f>
        <v>1059250.7686920001</v>
      </c>
      <c r="H12445">
        <f>VLOOKUP(B12445,'Current %'!$A$1:$G$24,7,0)</f>
        <v>4.3839318531075928E-2</v>
      </c>
      <c r="I12445">
        <f t="shared" si="196"/>
        <v>46436.831852975622</v>
      </c>
    </row>
    <row r="12446" spans="1:9" x14ac:dyDescent="0.35">
      <c r="A12446" t="s">
        <v>247</v>
      </c>
      <c r="B12446" s="1">
        <v>44923</v>
      </c>
      <c r="C12446" s="3">
        <f>VLOOKUP(A12446,'PY SIC'!$A$1:$C$332,3,0)*VLOOKUP(B12446,'Current %'!$A$1:$G$24,7,0)</f>
        <v>16612.69706327534</v>
      </c>
      <c r="D12446" t="s">
        <v>341</v>
      </c>
      <c r="G12446">
        <f>VLOOKUP(A12446,'PY SIC'!$A$1:$C$331,3,0)</f>
        <v>378945.14832613716</v>
      </c>
      <c r="H12446">
        <f>VLOOKUP(B12446,'Current %'!$A$1:$G$24,7,0)</f>
        <v>4.3839318531075928E-2</v>
      </c>
      <c r="I12446">
        <f t="shared" si="196"/>
        <v>16612.69706327534</v>
      </c>
    </row>
    <row r="12447" spans="1:9" x14ac:dyDescent="0.35">
      <c r="A12447" t="s">
        <v>130</v>
      </c>
      <c r="B12447" s="1">
        <v>44923</v>
      </c>
      <c r="C12447" s="3">
        <f>VLOOKUP(A12447,'PY SIC'!$A$1:$C$332,3,0)*VLOOKUP(B12447,'Current %'!$A$1:$G$24,7,0)</f>
        <v>159497.38434639614</v>
      </c>
      <c r="D12447" t="s">
        <v>341</v>
      </c>
      <c r="G12447">
        <f>VLOOKUP(A12447,'PY SIC'!$A$1:$C$331,3,0)</f>
        <v>3638226.817630271</v>
      </c>
      <c r="H12447">
        <f>VLOOKUP(B12447,'Current %'!$A$1:$G$24,7,0)</f>
        <v>4.3839318531075928E-2</v>
      </c>
      <c r="I12447">
        <f t="shared" si="196"/>
        <v>159497.38434639614</v>
      </c>
    </row>
    <row r="12448" spans="1:9" x14ac:dyDescent="0.35">
      <c r="A12448" t="s">
        <v>57</v>
      </c>
      <c r="B12448" s="1">
        <v>44923</v>
      </c>
      <c r="C12448" s="3">
        <f>VLOOKUP(A12448,'PY SIC'!$A$1:$C$332,3,0)*VLOOKUP(B12448,'Current %'!$A$1:$G$24,7,0)</f>
        <v>29645.407841510554</v>
      </c>
      <c r="D12448" t="s">
        <v>341</v>
      </c>
      <c r="G12448">
        <f>VLOOKUP(A12448,'PY SIC'!$A$1:$C$331,3,0)</f>
        <v>676228.75616773369</v>
      </c>
      <c r="H12448">
        <f>VLOOKUP(B12448,'Current %'!$A$1:$G$24,7,0)</f>
        <v>4.3839318531075928E-2</v>
      </c>
      <c r="I12448">
        <f t="shared" si="196"/>
        <v>29645.407841510554</v>
      </c>
    </row>
    <row r="12449" spans="1:9" x14ac:dyDescent="0.35">
      <c r="A12449" t="s">
        <v>18</v>
      </c>
      <c r="B12449" s="1">
        <v>44923</v>
      </c>
      <c r="C12449" s="3">
        <f>VLOOKUP(A12449,'PY SIC'!$A$1:$C$332,3,0)*VLOOKUP(B12449,'Current %'!$A$1:$G$24,7,0)</f>
        <v>5306.5680759888492</v>
      </c>
      <c r="D12449" t="s">
        <v>341</v>
      </c>
      <c r="G12449">
        <f>VLOOKUP(A12449,'PY SIC'!$A$1:$C$331,3,0)</f>
        <v>121045.86142750454</v>
      </c>
      <c r="H12449">
        <f>VLOOKUP(B12449,'Current %'!$A$1:$G$24,7,0)</f>
        <v>4.3839318531075928E-2</v>
      </c>
      <c r="I12449">
        <f t="shared" si="196"/>
        <v>5306.5680759888492</v>
      </c>
    </row>
    <row r="12450" spans="1:9" x14ac:dyDescent="0.35">
      <c r="A12450" t="s">
        <v>34</v>
      </c>
      <c r="B12450" s="1">
        <v>44923</v>
      </c>
      <c r="C12450" s="3">
        <f>VLOOKUP(A12450,'PY SIC'!$A$1:$C$332,3,0)*VLOOKUP(B12450,'Current %'!$A$1:$G$24,7,0)</f>
        <v>1090.3666681138645</v>
      </c>
      <c r="D12450" t="s">
        <v>341</v>
      </c>
      <c r="G12450">
        <f>VLOOKUP(A12450,'PY SIC'!$A$1:$C$331,3,0)</f>
        <v>24871.889086071158</v>
      </c>
      <c r="H12450">
        <f>VLOOKUP(B12450,'Current %'!$A$1:$G$24,7,0)</f>
        <v>4.3839318531075928E-2</v>
      </c>
      <c r="I12450">
        <f t="shared" si="196"/>
        <v>1090.3666681138645</v>
      </c>
    </row>
    <row r="12451" spans="1:9" x14ac:dyDescent="0.35">
      <c r="A12451" t="s">
        <v>118</v>
      </c>
      <c r="B12451" s="1">
        <v>44923</v>
      </c>
      <c r="C12451" s="3">
        <f>VLOOKUP(A12451,'PY SIC'!$A$1:$C$332,3,0)*VLOOKUP(B12451,'Current %'!$A$1:$G$24,7,0)</f>
        <v>51520.663894277532</v>
      </c>
      <c r="D12451" t="s">
        <v>341</v>
      </c>
      <c r="G12451">
        <f>VLOOKUP(A12451,'PY SIC'!$A$1:$C$331,3,0)</f>
        <v>1175215.8934166965</v>
      </c>
      <c r="H12451">
        <f>VLOOKUP(B12451,'Current %'!$A$1:$G$24,7,0)</f>
        <v>4.3839318531075928E-2</v>
      </c>
      <c r="I12451">
        <f t="shared" si="196"/>
        <v>51520.663894277532</v>
      </c>
    </row>
    <row r="12452" spans="1:9" x14ac:dyDescent="0.35">
      <c r="A12452" t="s">
        <v>82</v>
      </c>
      <c r="B12452" s="1">
        <v>44923</v>
      </c>
      <c r="C12452" s="3">
        <f>VLOOKUP(A12452,'PY SIC'!$A$1:$C$332,3,0)*VLOOKUP(B12452,'Current %'!$A$1:$G$24,7,0)</f>
        <v>108307.52623264593</v>
      </c>
      <c r="D12452" t="s">
        <v>341</v>
      </c>
      <c r="G12452">
        <f>VLOOKUP(A12452,'PY SIC'!$A$1:$C$331,3,0)</f>
        <v>2470556.7938030581</v>
      </c>
      <c r="H12452">
        <f>VLOOKUP(B12452,'Current %'!$A$1:$G$24,7,0)</f>
        <v>4.3839318531075928E-2</v>
      </c>
      <c r="I12452">
        <f t="shared" si="196"/>
        <v>108307.52623264593</v>
      </c>
    </row>
    <row r="12453" spans="1:9" x14ac:dyDescent="0.35">
      <c r="A12453" t="s">
        <v>119</v>
      </c>
      <c r="B12453" s="1">
        <v>44923</v>
      </c>
      <c r="C12453" s="3">
        <f>VLOOKUP(A12453,'PY SIC'!$A$1:$C$332,3,0)*VLOOKUP(B12453,'Current %'!$A$1:$G$24,7,0)</f>
        <v>28667.488762698133</v>
      </c>
      <c r="D12453" t="s">
        <v>341</v>
      </c>
      <c r="G12453">
        <f>VLOOKUP(A12453,'PY SIC'!$A$1:$C$331,3,0)</f>
        <v>653921.86108862306</v>
      </c>
      <c r="H12453">
        <f>VLOOKUP(B12453,'Current %'!$A$1:$G$24,7,0)</f>
        <v>4.3839318531075928E-2</v>
      </c>
      <c r="I12453">
        <f t="shared" si="196"/>
        <v>28667.488762698133</v>
      </c>
    </row>
    <row r="12454" spans="1:9" x14ac:dyDescent="0.35">
      <c r="A12454" t="s">
        <v>232</v>
      </c>
      <c r="B12454" s="1">
        <v>44923</v>
      </c>
      <c r="C12454" s="3">
        <f>VLOOKUP(A12454,'PY SIC'!$A$1:$C$332,3,0)*VLOOKUP(B12454,'Current %'!$A$1:$G$24,7,0)</f>
        <v>173178.33897045592</v>
      </c>
      <c r="D12454" t="s">
        <v>341</v>
      </c>
      <c r="G12454">
        <f>VLOOKUP(A12454,'PY SIC'!$A$1:$C$331,3,0)</f>
        <v>3950297.2393993023</v>
      </c>
      <c r="H12454">
        <f>VLOOKUP(B12454,'Current %'!$A$1:$G$24,7,0)</f>
        <v>4.3839318531075928E-2</v>
      </c>
      <c r="I12454">
        <f t="shared" si="196"/>
        <v>173178.33897045592</v>
      </c>
    </row>
    <row r="12455" spans="1:9" x14ac:dyDescent="0.35">
      <c r="A12455" t="s">
        <v>308</v>
      </c>
      <c r="B12455" s="1">
        <v>44923</v>
      </c>
      <c r="C12455" s="3">
        <f>VLOOKUP(A12455,'PY SIC'!$A$1:$C$332,3,0)*VLOOKUP(B12455,'Current %'!$A$1:$G$24,7,0)</f>
        <v>23952.658353352224</v>
      </c>
      <c r="D12455" t="s">
        <v>341</v>
      </c>
      <c r="G12455">
        <f>VLOOKUP(A12455,'PY SIC'!$A$1:$C$331,3,0)</f>
        <v>546373.87523195986</v>
      </c>
      <c r="H12455">
        <f>VLOOKUP(B12455,'Current %'!$A$1:$G$24,7,0)</f>
        <v>4.3839318531075928E-2</v>
      </c>
      <c r="I12455">
        <f t="shared" si="196"/>
        <v>23952.658353352224</v>
      </c>
    </row>
    <row r="12456" spans="1:9" x14ac:dyDescent="0.35">
      <c r="A12456" t="s">
        <v>131</v>
      </c>
      <c r="B12456" s="1">
        <v>44923</v>
      </c>
      <c r="C12456" s="3">
        <f>VLOOKUP(A12456,'PY SIC'!$A$1:$C$332,3,0)*VLOOKUP(B12456,'Current %'!$A$1:$G$24,7,0)</f>
        <v>34545.201884733193</v>
      </c>
      <c r="D12456" t="s">
        <v>341</v>
      </c>
      <c r="G12456">
        <f>VLOOKUP(A12456,'PY SIC'!$A$1:$C$331,3,0)</f>
        <v>787995.86860013555</v>
      </c>
      <c r="H12456">
        <f>VLOOKUP(B12456,'Current %'!$A$1:$G$24,7,0)</f>
        <v>4.3839318531075928E-2</v>
      </c>
      <c r="I12456">
        <f t="shared" si="196"/>
        <v>34545.201884733193</v>
      </c>
    </row>
    <row r="12457" spans="1:9" x14ac:dyDescent="0.35">
      <c r="A12457" t="s">
        <v>35</v>
      </c>
      <c r="B12457" s="1">
        <v>44923</v>
      </c>
      <c r="C12457" s="3">
        <f>VLOOKUP(A12457,'PY SIC'!$A$1:$C$332,3,0)*VLOOKUP(B12457,'Current %'!$A$1:$G$24,7,0)</f>
        <v>14598.401017838483</v>
      </c>
      <c r="D12457" t="s">
        <v>341</v>
      </c>
      <c r="G12457">
        <f>VLOOKUP(A12457,'PY SIC'!$A$1:$C$331,3,0)</f>
        <v>332997.90021804889</v>
      </c>
      <c r="H12457">
        <f>VLOOKUP(B12457,'Current %'!$A$1:$G$24,7,0)</f>
        <v>4.3839318531075928E-2</v>
      </c>
      <c r="I12457">
        <f t="shared" si="196"/>
        <v>14598.401017838483</v>
      </c>
    </row>
    <row r="12458" spans="1:9" x14ac:dyDescent="0.35">
      <c r="A12458" t="s">
        <v>36</v>
      </c>
      <c r="B12458" s="1">
        <v>44923</v>
      </c>
      <c r="C12458" s="3">
        <f>VLOOKUP(A12458,'PY SIC'!$A$1:$C$332,3,0)*VLOOKUP(B12458,'Current %'!$A$1:$G$24,7,0)</f>
        <v>711.66302038057859</v>
      </c>
      <c r="D12458" t="s">
        <v>341</v>
      </c>
      <c r="G12458">
        <f>VLOOKUP(A12458,'PY SIC'!$A$1:$C$331,3,0)</f>
        <v>16233.441673508436</v>
      </c>
      <c r="H12458">
        <f>VLOOKUP(B12458,'Current %'!$A$1:$G$24,7,0)</f>
        <v>4.3839318531075928E-2</v>
      </c>
      <c r="I12458">
        <f t="shared" si="196"/>
        <v>711.66302038057859</v>
      </c>
    </row>
    <row r="12459" spans="1:9" x14ac:dyDescent="0.35">
      <c r="A12459" t="s">
        <v>83</v>
      </c>
      <c r="B12459" s="1">
        <v>44923</v>
      </c>
      <c r="C12459" s="3">
        <f>VLOOKUP(A12459,'PY SIC'!$A$1:$C$332,3,0)*VLOOKUP(B12459,'Current %'!$A$1:$G$24,7,0)</f>
        <v>45779.784877609462</v>
      </c>
      <c r="D12459" t="s">
        <v>341</v>
      </c>
      <c r="G12459">
        <f>VLOOKUP(A12459,'PY SIC'!$A$1:$C$331,3,0)</f>
        <v>1044263.1503306334</v>
      </c>
      <c r="H12459">
        <f>VLOOKUP(B12459,'Current %'!$A$1:$G$24,7,0)</f>
        <v>4.3839318531075928E-2</v>
      </c>
      <c r="I12459">
        <f t="shared" si="196"/>
        <v>45779.784877609462</v>
      </c>
    </row>
    <row r="12460" spans="1:9" x14ac:dyDescent="0.35">
      <c r="A12460" t="s">
        <v>233</v>
      </c>
      <c r="B12460" s="1">
        <v>44923</v>
      </c>
      <c r="C12460" s="3">
        <f>VLOOKUP(A12460,'PY SIC'!$A$1:$C$332,3,0)*VLOOKUP(B12460,'Current %'!$A$1:$G$24,7,0)</f>
        <v>224.61708409665346</v>
      </c>
      <c r="D12460" t="s">
        <v>341</v>
      </c>
      <c r="G12460">
        <f>VLOOKUP(A12460,'PY SIC'!$A$1:$C$331,3,0)</f>
        <v>5123.6445187310892</v>
      </c>
      <c r="H12460">
        <f>VLOOKUP(B12460,'Current %'!$A$1:$G$24,7,0)</f>
        <v>4.3839318531075928E-2</v>
      </c>
      <c r="I12460">
        <f t="shared" si="196"/>
        <v>224.61708409665346</v>
      </c>
    </row>
    <row r="12461" spans="1:9" x14ac:dyDescent="0.35">
      <c r="A12461" t="s">
        <v>37</v>
      </c>
      <c r="B12461" s="1">
        <v>44923</v>
      </c>
      <c r="C12461" s="3">
        <f>VLOOKUP(A12461,'PY SIC'!$A$1:$C$332,3,0)*VLOOKUP(B12461,'Current %'!$A$1:$G$24,7,0)</f>
        <v>267.30736670132609</v>
      </c>
      <c r="D12461" t="s">
        <v>341</v>
      </c>
      <c r="G12461">
        <f>VLOOKUP(A12461,'PY SIC'!$A$1:$C$331,3,0)</f>
        <v>6097.4343502133288</v>
      </c>
      <c r="H12461">
        <f>VLOOKUP(B12461,'Current %'!$A$1:$G$24,7,0)</f>
        <v>4.3839318531075928E-2</v>
      </c>
      <c r="I12461">
        <f t="shared" si="196"/>
        <v>267.30736670132609</v>
      </c>
    </row>
    <row r="12462" spans="1:9" x14ac:dyDescent="0.35">
      <c r="A12462" t="s">
        <v>169</v>
      </c>
      <c r="B12462" s="1">
        <v>44923</v>
      </c>
      <c r="C12462" s="3">
        <f>VLOOKUP(A12462,'PY SIC'!$A$1:$C$332,3,0)*VLOOKUP(B12462,'Current %'!$A$1:$G$24,7,0)</f>
        <v>24784.745884397227</v>
      </c>
      <c r="D12462" t="s">
        <v>341</v>
      </c>
      <c r="G12462">
        <f>VLOOKUP(A12462,'PY SIC'!$A$1:$C$331,3,0)</f>
        <v>565354.26906392991</v>
      </c>
      <c r="H12462">
        <f>VLOOKUP(B12462,'Current %'!$A$1:$G$24,7,0)</f>
        <v>4.3839318531075928E-2</v>
      </c>
      <c r="I12462">
        <f t="shared" si="196"/>
        <v>24784.745884397227</v>
      </c>
    </row>
    <row r="12463" spans="1:9" x14ac:dyDescent="0.35">
      <c r="A12463" t="s">
        <v>19</v>
      </c>
      <c r="B12463" s="1">
        <v>44923</v>
      </c>
      <c r="C12463" s="3">
        <f>VLOOKUP(A12463,'PY SIC'!$A$1:$C$332,3,0)*VLOOKUP(B12463,'Current %'!$A$1:$G$24,7,0)</f>
        <v>12572.591557018417</v>
      </c>
      <c r="D12463" t="s">
        <v>341</v>
      </c>
      <c r="G12463">
        <f>VLOOKUP(A12463,'PY SIC'!$A$1:$C$331,3,0)</f>
        <v>286788.02450148063</v>
      </c>
      <c r="H12463">
        <f>VLOOKUP(B12463,'Current %'!$A$1:$G$24,7,0)</f>
        <v>4.3839318531075928E-2</v>
      </c>
      <c r="I12463">
        <f t="shared" si="196"/>
        <v>12572.591557018417</v>
      </c>
    </row>
    <row r="12464" spans="1:9" x14ac:dyDescent="0.35">
      <c r="A12464" t="s">
        <v>38</v>
      </c>
      <c r="B12464" s="1">
        <v>44923</v>
      </c>
      <c r="C12464" s="3">
        <f>VLOOKUP(A12464,'PY SIC'!$A$1:$C$332,3,0)*VLOOKUP(B12464,'Current %'!$A$1:$G$24,7,0)</f>
        <v>17859.245845642687</v>
      </c>
      <c r="D12464" t="s">
        <v>341</v>
      </c>
      <c r="G12464">
        <f>VLOOKUP(A12464,'PY SIC'!$A$1:$C$331,3,0)</f>
        <v>407379.64101752598</v>
      </c>
      <c r="H12464">
        <f>VLOOKUP(B12464,'Current %'!$A$1:$G$24,7,0)</f>
        <v>4.3839318531075928E-2</v>
      </c>
      <c r="I12464">
        <f t="shared" si="196"/>
        <v>17859.245845642687</v>
      </c>
    </row>
    <row r="12465" spans="1:9" x14ac:dyDescent="0.35">
      <c r="A12465" t="s">
        <v>132</v>
      </c>
      <c r="B12465" s="1">
        <v>44923</v>
      </c>
      <c r="C12465" s="3">
        <f>VLOOKUP(A12465,'PY SIC'!$A$1:$C$332,3,0)*VLOOKUP(B12465,'Current %'!$A$1:$G$24,7,0)</f>
        <v>109462.75453284645</v>
      </c>
      <c r="D12465" t="s">
        <v>341</v>
      </c>
      <c r="G12465">
        <f>VLOOKUP(A12465,'PY SIC'!$A$1:$C$331,3,0)</f>
        <v>2496908.213918807</v>
      </c>
      <c r="H12465">
        <f>VLOOKUP(B12465,'Current %'!$A$1:$G$24,7,0)</f>
        <v>4.3839318531075928E-2</v>
      </c>
      <c r="I12465">
        <f t="shared" si="196"/>
        <v>109462.75453284645</v>
      </c>
    </row>
    <row r="12466" spans="1:9" x14ac:dyDescent="0.35">
      <c r="A12466" t="s">
        <v>133</v>
      </c>
      <c r="B12466" s="1">
        <v>44923</v>
      </c>
      <c r="C12466" s="3">
        <f>VLOOKUP(A12466,'PY SIC'!$A$1:$C$332,3,0)*VLOOKUP(B12466,'Current %'!$A$1:$G$24,7,0)</f>
        <v>37709.216829952537</v>
      </c>
      <c r="D12466" t="s">
        <v>341</v>
      </c>
      <c r="G12466">
        <f>VLOOKUP(A12466,'PY SIC'!$A$1:$C$331,3,0)</f>
        <v>860168.86424048746</v>
      </c>
      <c r="H12466">
        <f>VLOOKUP(B12466,'Current %'!$A$1:$G$24,7,0)</f>
        <v>4.3839318531075928E-2</v>
      </c>
      <c r="I12466">
        <f t="shared" si="196"/>
        <v>37709.216829952537</v>
      </c>
    </row>
    <row r="12467" spans="1:9" x14ac:dyDescent="0.35">
      <c r="A12467" t="s">
        <v>150</v>
      </c>
      <c r="B12467" s="1">
        <v>44923</v>
      </c>
      <c r="C12467" s="3">
        <f>VLOOKUP(A12467,'PY SIC'!$A$1:$C$332,3,0)*VLOOKUP(B12467,'Current %'!$A$1:$G$24,7,0)</f>
        <v>17004.707861192528</v>
      </c>
      <c r="D12467" t="s">
        <v>341</v>
      </c>
      <c r="G12467">
        <f>VLOOKUP(A12467,'PY SIC'!$A$1:$C$331,3,0)</f>
        <v>387887.13946679106</v>
      </c>
      <c r="H12467">
        <f>VLOOKUP(B12467,'Current %'!$A$1:$G$24,7,0)</f>
        <v>4.3839318531075928E-2</v>
      </c>
      <c r="I12467">
        <f t="shared" si="196"/>
        <v>17004.707861192528</v>
      </c>
    </row>
    <row r="12468" spans="1:9" x14ac:dyDescent="0.35">
      <c r="A12468" t="s">
        <v>234</v>
      </c>
      <c r="B12468" s="1">
        <v>44923</v>
      </c>
      <c r="C12468" s="3">
        <f>VLOOKUP(A12468,'PY SIC'!$A$1:$C$332,3,0)*VLOOKUP(B12468,'Current %'!$A$1:$G$24,7,0)</f>
        <v>30771.389785353607</v>
      </c>
      <c r="D12468" t="s">
        <v>341</v>
      </c>
      <c r="G12468">
        <f>VLOOKUP(A12468,'PY SIC'!$A$1:$C$331,3,0)</f>
        <v>701913.05012054439</v>
      </c>
      <c r="H12468">
        <f>VLOOKUP(B12468,'Current %'!$A$1:$G$24,7,0)</f>
        <v>4.3839318531075928E-2</v>
      </c>
      <c r="I12468">
        <f t="shared" si="196"/>
        <v>30771.389785353607</v>
      </c>
    </row>
    <row r="12469" spans="1:9" x14ac:dyDescent="0.35">
      <c r="A12469" t="s">
        <v>84</v>
      </c>
      <c r="B12469" s="1">
        <v>44923</v>
      </c>
      <c r="C12469" s="3">
        <f>VLOOKUP(A12469,'PY SIC'!$A$1:$C$332,3,0)*VLOOKUP(B12469,'Current %'!$A$1:$G$24,7,0)</f>
        <v>61355.911166110935</v>
      </c>
      <c r="D12469" t="s">
        <v>341</v>
      </c>
      <c r="G12469">
        <f>VLOOKUP(A12469,'PY SIC'!$A$1:$C$331,3,0)</f>
        <v>1399563.5247527445</v>
      </c>
      <c r="H12469">
        <f>VLOOKUP(B12469,'Current %'!$A$1:$G$24,7,0)</f>
        <v>4.3839318531075928E-2</v>
      </c>
      <c r="I12469">
        <f t="shared" si="196"/>
        <v>61355.911166110935</v>
      </c>
    </row>
    <row r="12470" spans="1:9" x14ac:dyDescent="0.35">
      <c r="A12470" t="s">
        <v>170</v>
      </c>
      <c r="B12470" s="1">
        <v>44923</v>
      </c>
      <c r="C12470" s="3">
        <f>VLOOKUP(A12470,'PY SIC'!$A$1:$C$332,3,0)*VLOOKUP(B12470,'Current %'!$A$1:$G$24,7,0)</f>
        <v>40531.337039297105</v>
      </c>
      <c r="D12470" t="s">
        <v>341</v>
      </c>
      <c r="G12470">
        <f>VLOOKUP(A12470,'PY SIC'!$A$1:$C$331,3,0)</f>
        <v>924543.04485974321</v>
      </c>
      <c r="H12470">
        <f>VLOOKUP(B12470,'Current %'!$A$1:$G$24,7,0)</f>
        <v>4.3839318531075928E-2</v>
      </c>
      <c r="I12470">
        <f t="shared" si="196"/>
        <v>40531.337039297105</v>
      </c>
    </row>
    <row r="12471" spans="1:9" x14ac:dyDescent="0.35">
      <c r="A12471" t="s">
        <v>39</v>
      </c>
      <c r="B12471" s="1">
        <v>44923</v>
      </c>
      <c r="C12471" s="3">
        <f>VLOOKUP(A12471,'PY SIC'!$A$1:$C$332,3,0)*VLOOKUP(B12471,'Current %'!$A$1:$G$24,7,0)</f>
        <v>22338.198109869994</v>
      </c>
      <c r="D12471" t="s">
        <v>341</v>
      </c>
      <c r="G12471">
        <f>VLOOKUP(A12471,'PY SIC'!$A$1:$C$331,3,0)</f>
        <v>509547.1110946979</v>
      </c>
      <c r="H12471">
        <f>VLOOKUP(B12471,'Current %'!$A$1:$G$24,7,0)</f>
        <v>4.3839318531075928E-2</v>
      </c>
      <c r="I12471">
        <f t="shared" si="196"/>
        <v>22338.198109869994</v>
      </c>
    </row>
    <row r="12472" spans="1:9" x14ac:dyDescent="0.35">
      <c r="A12472" t="s">
        <v>248</v>
      </c>
      <c r="B12472" s="1">
        <v>44923</v>
      </c>
      <c r="C12472" s="3">
        <f>VLOOKUP(A12472,'PY SIC'!$A$1:$C$332,3,0)*VLOOKUP(B12472,'Current %'!$A$1:$G$24,7,0)</f>
        <v>312448.37304049742</v>
      </c>
      <c r="D12472" t="s">
        <v>341</v>
      </c>
      <c r="G12472">
        <f>VLOOKUP(A12472,'PY SIC'!$A$1:$C$331,3,0)</f>
        <v>7127126.5957068959</v>
      </c>
      <c r="H12472">
        <f>VLOOKUP(B12472,'Current %'!$A$1:$G$24,7,0)</f>
        <v>4.3839318531075928E-2</v>
      </c>
      <c r="I12472">
        <f t="shared" si="196"/>
        <v>312448.37304049742</v>
      </c>
    </row>
    <row r="12473" spans="1:9" x14ac:dyDescent="0.35">
      <c r="A12473" t="s">
        <v>40</v>
      </c>
      <c r="B12473" s="1">
        <v>44923</v>
      </c>
      <c r="C12473" s="3">
        <f>VLOOKUP(A12473,'PY SIC'!$A$1:$C$332,3,0)*VLOOKUP(B12473,'Current %'!$A$1:$G$24,7,0)</f>
        <v>34.560434498694377</v>
      </c>
      <c r="D12473" t="s">
        <v>341</v>
      </c>
      <c r="G12473">
        <f>VLOOKUP(A12473,'PY SIC'!$A$1:$C$331,3,0)</f>
        <v>788.34333326134788</v>
      </c>
      <c r="H12473">
        <f>VLOOKUP(B12473,'Current %'!$A$1:$G$24,7,0)</f>
        <v>4.3839318531075928E-2</v>
      </c>
      <c r="I12473">
        <f t="shared" si="196"/>
        <v>34.560434498694377</v>
      </c>
    </row>
    <row r="12474" spans="1:9" x14ac:dyDescent="0.35">
      <c r="A12474" t="s">
        <v>249</v>
      </c>
      <c r="B12474" s="1">
        <v>44923</v>
      </c>
      <c r="C12474" s="3">
        <f>VLOOKUP(A12474,'PY SIC'!$A$1:$C$332,3,0)*VLOOKUP(B12474,'Current %'!$A$1:$G$24,7,0)</f>
        <v>96183.585905245985</v>
      </c>
      <c r="D12474" t="s">
        <v>341</v>
      </c>
      <c r="G12474">
        <f>VLOOKUP(A12474,'PY SIC'!$A$1:$C$331,3,0)</f>
        <v>2194002.7611757996</v>
      </c>
      <c r="H12474">
        <f>VLOOKUP(B12474,'Current %'!$A$1:$G$24,7,0)</f>
        <v>4.3839318531075928E-2</v>
      </c>
      <c r="I12474">
        <f t="shared" si="196"/>
        <v>96183.585905245985</v>
      </c>
    </row>
    <row r="12475" spans="1:9" x14ac:dyDescent="0.35">
      <c r="A12475" t="s">
        <v>197</v>
      </c>
      <c r="B12475" s="1">
        <v>44923</v>
      </c>
      <c r="C12475" s="3">
        <f>VLOOKUP(A12475,'PY SIC'!$A$1:$C$332,3,0)*VLOOKUP(B12475,'Current %'!$A$1:$G$24,7,0)</f>
        <v>1855.7660262051154</v>
      </c>
      <c r="D12475" t="s">
        <v>341</v>
      </c>
      <c r="G12475">
        <f>VLOOKUP(A12475,'PY SIC'!$A$1:$C$331,3,0)</f>
        <v>42331.087443561366</v>
      </c>
      <c r="H12475">
        <f>VLOOKUP(B12475,'Current %'!$A$1:$G$24,7,0)</f>
        <v>4.3839318531075928E-2</v>
      </c>
      <c r="I12475">
        <f t="shared" si="196"/>
        <v>1855.7660262051154</v>
      </c>
    </row>
    <row r="12476" spans="1:9" x14ac:dyDescent="0.35">
      <c r="A12476" t="s">
        <v>20</v>
      </c>
      <c r="B12476" s="1">
        <v>44923</v>
      </c>
      <c r="C12476" s="3">
        <f>VLOOKUP(A12476,'PY SIC'!$A$1:$C$332,3,0)*VLOOKUP(B12476,'Current %'!$A$1:$G$24,7,0)</f>
        <v>35317.380490388365</v>
      </c>
      <c r="D12476" t="s">
        <v>341</v>
      </c>
      <c r="G12476">
        <f>VLOOKUP(A12476,'PY SIC'!$A$1:$C$331,3,0)</f>
        <v>805609.70548283716</v>
      </c>
      <c r="H12476">
        <f>VLOOKUP(B12476,'Current %'!$A$1:$G$24,7,0)</f>
        <v>4.3839318531075928E-2</v>
      </c>
      <c r="I12476">
        <f t="shared" si="196"/>
        <v>35317.380490388365</v>
      </c>
    </row>
    <row r="12477" spans="1:9" x14ac:dyDescent="0.35">
      <c r="A12477" t="s">
        <v>21</v>
      </c>
      <c r="B12477" s="1">
        <v>44923</v>
      </c>
      <c r="C12477" s="3">
        <f>VLOOKUP(A12477,'PY SIC'!$A$1:$C$332,3,0)*VLOOKUP(B12477,'Current %'!$A$1:$G$24,7,0)</f>
        <v>43778.031853350316</v>
      </c>
      <c r="D12477" t="s">
        <v>341</v>
      </c>
      <c r="G12477">
        <f>VLOOKUP(A12477,'PY SIC'!$A$1:$C$331,3,0)</f>
        <v>998602.01572973421</v>
      </c>
      <c r="H12477">
        <f>VLOOKUP(B12477,'Current %'!$A$1:$G$24,7,0)</f>
        <v>4.3839318531075928E-2</v>
      </c>
      <c r="I12477">
        <f t="shared" si="196"/>
        <v>43778.031853350316</v>
      </c>
    </row>
    <row r="12478" spans="1:9" x14ac:dyDescent="0.35">
      <c r="A12478" t="s">
        <v>58</v>
      </c>
      <c r="B12478" s="1">
        <v>44923</v>
      </c>
      <c r="C12478" s="3">
        <f>VLOOKUP(A12478,'PY SIC'!$A$1:$C$332,3,0)*VLOOKUP(B12478,'Current %'!$A$1:$G$24,7,0)</f>
        <v>85201.147314914095</v>
      </c>
      <c r="D12478" t="s">
        <v>341</v>
      </c>
      <c r="G12478">
        <f>VLOOKUP(A12478,'PY SIC'!$A$1:$C$331,3,0)</f>
        <v>1943487.0378862855</v>
      </c>
      <c r="H12478">
        <f>VLOOKUP(B12478,'Current %'!$A$1:$G$24,7,0)</f>
        <v>4.3839318531075928E-2</v>
      </c>
      <c r="I12478">
        <f t="shared" si="196"/>
        <v>85201.147314914095</v>
      </c>
    </row>
    <row r="12479" spans="1:9" x14ac:dyDescent="0.35">
      <c r="A12479" t="s">
        <v>235</v>
      </c>
      <c r="B12479" s="1">
        <v>44923</v>
      </c>
      <c r="C12479" s="3">
        <f>VLOOKUP(A12479,'PY SIC'!$A$1:$C$332,3,0)*VLOOKUP(B12479,'Current %'!$A$1:$G$24,7,0)</f>
        <v>5665.4063883948429</v>
      </c>
      <c r="D12479" t="s">
        <v>341</v>
      </c>
      <c r="G12479">
        <f>VLOOKUP(A12479,'PY SIC'!$A$1:$C$331,3,0)</f>
        <v>129231.16914736856</v>
      </c>
      <c r="H12479">
        <f>VLOOKUP(B12479,'Current %'!$A$1:$G$24,7,0)</f>
        <v>4.3839318531075928E-2</v>
      </c>
      <c r="I12479">
        <f t="shared" si="196"/>
        <v>5665.4063883948429</v>
      </c>
    </row>
    <row r="12480" spans="1:9" x14ac:dyDescent="0.35">
      <c r="A12480" t="s">
        <v>22</v>
      </c>
      <c r="B12480" s="1">
        <v>44923</v>
      </c>
      <c r="C12480" s="3">
        <f>VLOOKUP(A12480,'PY SIC'!$A$1:$C$332,3,0)*VLOOKUP(B12480,'Current %'!$A$1:$G$24,7,0)</f>
        <v>37300.02877536539</v>
      </c>
      <c r="D12480" t="s">
        <v>341</v>
      </c>
      <c r="G12480">
        <f>VLOOKUP(A12480,'PY SIC'!$A$1:$C$331,3,0)</f>
        <v>850835.05002307228</v>
      </c>
      <c r="H12480">
        <f>VLOOKUP(B12480,'Current %'!$A$1:$G$24,7,0)</f>
        <v>4.3839318531075928E-2</v>
      </c>
      <c r="I12480">
        <f t="shared" si="196"/>
        <v>37300.02877536539</v>
      </c>
    </row>
    <row r="12481" spans="1:9" x14ac:dyDescent="0.35">
      <c r="A12481" t="s">
        <v>343</v>
      </c>
      <c r="B12481" s="1">
        <v>44923</v>
      </c>
      <c r="C12481" s="3">
        <f>VLOOKUP(A12481,'PY SIC'!$A$1:$C$332,3,0)*VLOOKUP(B12481,'Current %'!$A$1:$G$24,7,0)</f>
        <v>1009.8328207690456</v>
      </c>
      <c r="D12481" t="s">
        <v>341</v>
      </c>
      <c r="G12481">
        <f>VLOOKUP(A12481,'PY SIC'!$A$1:$C$331,3,0)</f>
        <v>23034.865837460857</v>
      </c>
      <c r="H12481">
        <f>VLOOKUP(B12481,'Current %'!$A$1:$G$24,7,0)</f>
        <v>4.3839318531075928E-2</v>
      </c>
      <c r="I12481">
        <f t="shared" si="196"/>
        <v>1009.8328207690456</v>
      </c>
    </row>
    <row r="12482" spans="1:9" x14ac:dyDescent="0.35">
      <c r="A12482" t="s">
        <v>41</v>
      </c>
      <c r="B12482" s="1">
        <v>44923</v>
      </c>
      <c r="C12482" s="3">
        <f>VLOOKUP(A12482,'PY SIC'!$A$1:$C$332,3,0)*VLOOKUP(B12482,'Current %'!$A$1:$G$24,7,0)</f>
        <v>1856.5866825883038</v>
      </c>
      <c r="D12482" t="s">
        <v>341</v>
      </c>
      <c r="G12482">
        <f>VLOOKUP(A12482,'PY SIC'!$A$1:$C$331,3,0)</f>
        <v>42349.807086354325</v>
      </c>
      <c r="H12482">
        <f>VLOOKUP(B12482,'Current %'!$A$1:$G$24,7,0)</f>
        <v>4.3839318531075928E-2</v>
      </c>
      <c r="I12482">
        <f t="shared" si="196"/>
        <v>1856.5866825883038</v>
      </c>
    </row>
    <row r="12483" spans="1:9" x14ac:dyDescent="0.35">
      <c r="A12483" t="s">
        <v>236</v>
      </c>
      <c r="B12483" s="1">
        <v>44923</v>
      </c>
      <c r="C12483" s="3">
        <f>VLOOKUP(A12483,'PY SIC'!$A$1:$C$332,3,0)*VLOOKUP(B12483,'Current %'!$A$1:$G$24,7,0)</f>
        <v>13011.981381574629</v>
      </c>
      <c r="D12483" t="s">
        <v>341</v>
      </c>
      <c r="G12483">
        <f>VLOOKUP(A12483,'PY SIC'!$A$1:$C$331,3,0)</f>
        <v>296810.75841429789</v>
      </c>
      <c r="H12483">
        <f>VLOOKUP(B12483,'Current %'!$A$1:$G$24,7,0)</f>
        <v>4.3839318531075928E-2</v>
      </c>
      <c r="I12483">
        <f t="shared" si="196"/>
        <v>13011.981381574629</v>
      </c>
    </row>
    <row r="12484" spans="1:9" x14ac:dyDescent="0.35">
      <c r="A12484" t="s">
        <v>171</v>
      </c>
      <c r="B12484" s="1">
        <v>44923</v>
      </c>
      <c r="C12484" s="3">
        <f>VLOOKUP(A12484,'PY SIC'!$A$1:$C$332,3,0)*VLOOKUP(B12484,'Current %'!$A$1:$G$24,7,0)</f>
        <v>10259.228339084151</v>
      </c>
      <c r="D12484" t="s">
        <v>341</v>
      </c>
      <c r="G12484">
        <f>VLOOKUP(A12484,'PY SIC'!$A$1:$C$331,3,0)</f>
        <v>234018.8826569418</v>
      </c>
      <c r="H12484">
        <f>VLOOKUP(B12484,'Current %'!$A$1:$G$24,7,0)</f>
        <v>4.3839318531075928E-2</v>
      </c>
      <c r="I12484">
        <f t="shared" si="196"/>
        <v>10259.228339084151</v>
      </c>
    </row>
    <row r="12485" spans="1:9" x14ac:dyDescent="0.35">
      <c r="A12485" t="s">
        <v>250</v>
      </c>
      <c r="B12485" s="1">
        <v>44923</v>
      </c>
      <c r="C12485" s="3">
        <f>VLOOKUP(A12485,'PY SIC'!$A$1:$C$332,3,0)*VLOOKUP(B12485,'Current %'!$A$1:$G$24,7,0)</f>
        <v>75996.526526228583</v>
      </c>
      <c r="D12485" t="s">
        <v>341</v>
      </c>
      <c r="G12485">
        <f>VLOOKUP(A12485,'PY SIC'!$A$1:$C$331,3,0)</f>
        <v>1733524.3583304724</v>
      </c>
      <c r="H12485">
        <f>VLOOKUP(B12485,'Current %'!$A$1:$G$24,7,0)</f>
        <v>4.3839318531075928E-2</v>
      </c>
      <c r="I12485">
        <f t="shared" si="196"/>
        <v>75996.526526228583</v>
      </c>
    </row>
    <row r="12486" spans="1:9" x14ac:dyDescent="0.35">
      <c r="A12486" t="s">
        <v>172</v>
      </c>
      <c r="B12486" s="1">
        <v>44923</v>
      </c>
      <c r="C12486" s="3">
        <f>VLOOKUP(A12486,'PY SIC'!$A$1:$C$332,3,0)*VLOOKUP(B12486,'Current %'!$A$1:$G$24,7,0)</f>
        <v>35642.83686316332</v>
      </c>
      <c r="D12486" t="s">
        <v>341</v>
      </c>
      <c r="G12486">
        <f>VLOOKUP(A12486,'PY SIC'!$A$1:$C$331,3,0)</f>
        <v>813033.55201330397</v>
      </c>
      <c r="H12486">
        <f>VLOOKUP(B12486,'Current %'!$A$1:$G$24,7,0)</f>
        <v>4.3839318531075928E-2</v>
      </c>
      <c r="I12486">
        <f t="shared" si="196"/>
        <v>35642.83686316332</v>
      </c>
    </row>
    <row r="12487" spans="1:9" x14ac:dyDescent="0.35">
      <c r="A12487" t="s">
        <v>309</v>
      </c>
      <c r="B12487" s="1">
        <v>44923</v>
      </c>
      <c r="C12487" s="3">
        <f>VLOOKUP(A12487,'PY SIC'!$A$1:$C$332,3,0)*VLOOKUP(B12487,'Current %'!$A$1:$G$24,7,0)</f>
        <v>19336.617105852783</v>
      </c>
      <c r="D12487" t="s">
        <v>341</v>
      </c>
      <c r="G12487">
        <f>VLOOKUP(A12487,'PY SIC'!$A$1:$C$331,3,0)</f>
        <v>441079.32681813551</v>
      </c>
      <c r="H12487">
        <f>VLOOKUP(B12487,'Current %'!$A$1:$G$24,7,0)</f>
        <v>4.3839318531075928E-2</v>
      </c>
      <c r="I12487">
        <f t="shared" si="196"/>
        <v>19336.617105852783</v>
      </c>
    </row>
    <row r="12488" spans="1:9" x14ac:dyDescent="0.35">
      <c r="A12488" t="s">
        <v>120</v>
      </c>
      <c r="B12488" s="1">
        <v>44923</v>
      </c>
      <c r="C12488" s="3">
        <f>VLOOKUP(A12488,'PY SIC'!$A$1:$C$332,3,0)*VLOOKUP(B12488,'Current %'!$A$1:$G$24,7,0)</f>
        <v>44550.343197399612</v>
      </c>
      <c r="D12488" t="s">
        <v>341</v>
      </c>
      <c r="G12488">
        <f>VLOOKUP(A12488,'PY SIC'!$A$1:$C$331,3,0)</f>
        <v>1016218.8804513388</v>
      </c>
      <c r="H12488">
        <f>VLOOKUP(B12488,'Current %'!$A$1:$G$24,7,0)</f>
        <v>4.3839318531075928E-2</v>
      </c>
      <c r="I12488">
        <f t="shared" si="196"/>
        <v>44550.343197399612</v>
      </c>
    </row>
    <row r="12489" spans="1:9" x14ac:dyDescent="0.35">
      <c r="A12489" t="s">
        <v>23</v>
      </c>
      <c r="B12489" s="1">
        <v>44923</v>
      </c>
      <c r="C12489" s="3">
        <f>VLOOKUP(A12489,'PY SIC'!$A$1:$C$332,3,0)*VLOOKUP(B12489,'Current %'!$A$1:$G$24,7,0)</f>
        <v>57853.387575837733</v>
      </c>
      <c r="D12489" t="s">
        <v>341</v>
      </c>
      <c r="G12489">
        <f>VLOOKUP(A12489,'PY SIC'!$A$1:$C$331,3,0)</f>
        <v>1319668.9527650343</v>
      </c>
      <c r="H12489">
        <f>VLOOKUP(B12489,'Current %'!$A$1:$G$24,7,0)</f>
        <v>4.3839318531075928E-2</v>
      </c>
      <c r="I12489">
        <f t="shared" si="196"/>
        <v>57853.387575837733</v>
      </c>
    </row>
    <row r="12490" spans="1:9" x14ac:dyDescent="0.35">
      <c r="A12490" t="s">
        <v>98</v>
      </c>
      <c r="B12490" s="1">
        <v>44923</v>
      </c>
      <c r="C12490" s="3">
        <f>VLOOKUP(A12490,'PY SIC'!$A$1:$C$332,3,0)*VLOOKUP(B12490,'Current %'!$A$1:$G$24,7,0)</f>
        <v>22632.951032205532</v>
      </c>
      <c r="D12490" t="s">
        <v>341</v>
      </c>
      <c r="G12490">
        <f>VLOOKUP(A12490,'PY SIC'!$A$1:$C$331,3,0)</f>
        <v>516270.59431049193</v>
      </c>
      <c r="H12490">
        <f>VLOOKUP(B12490,'Current %'!$A$1:$G$24,7,0)</f>
        <v>4.3839318531075928E-2</v>
      </c>
      <c r="I12490">
        <f t="shared" si="196"/>
        <v>22632.951032205532</v>
      </c>
    </row>
    <row r="12491" spans="1:9" x14ac:dyDescent="0.35">
      <c r="A12491" t="s">
        <v>24</v>
      </c>
      <c r="B12491" s="1">
        <v>44923</v>
      </c>
      <c r="C12491" s="3">
        <f>VLOOKUP(A12491,'PY SIC'!$A$1:$C$332,3,0)*VLOOKUP(B12491,'Current %'!$A$1:$G$24,7,0)</f>
        <v>19565.500492782852</v>
      </c>
      <c r="D12491" t="s">
        <v>341</v>
      </c>
      <c r="G12491">
        <f>VLOOKUP(A12491,'PY SIC'!$A$1:$C$331,3,0)</f>
        <v>446300.28815146058</v>
      </c>
      <c r="H12491">
        <f>VLOOKUP(B12491,'Current %'!$A$1:$G$24,7,0)</f>
        <v>4.3839318531075928E-2</v>
      </c>
      <c r="I12491">
        <f t="shared" si="196"/>
        <v>19565.500492782852</v>
      </c>
    </row>
    <row r="12492" spans="1:9" x14ac:dyDescent="0.35">
      <c r="A12492" t="s">
        <v>108</v>
      </c>
      <c r="B12492" s="1">
        <v>44923</v>
      </c>
      <c r="C12492" s="3">
        <f>VLOOKUP(A12492,'PY SIC'!$A$1:$C$332,3,0)*VLOOKUP(B12492,'Current %'!$A$1:$G$24,7,0)</f>
        <v>58577.051055518517</v>
      </c>
      <c r="D12492" t="s">
        <v>341</v>
      </c>
      <c r="G12492">
        <f>VLOOKUP(A12492,'PY SIC'!$A$1:$C$331,3,0)</f>
        <v>1336176.1317981165</v>
      </c>
      <c r="H12492">
        <f>VLOOKUP(B12492,'Current %'!$A$1:$G$24,7,0)</f>
        <v>4.3839318531075928E-2</v>
      </c>
      <c r="I12492">
        <f t="shared" ref="I12492:I12555" si="197">G12492*H12492</f>
        <v>58577.051055518517</v>
      </c>
    </row>
    <row r="12493" spans="1:9" x14ac:dyDescent="0.35">
      <c r="A12493" t="s">
        <v>25</v>
      </c>
      <c r="B12493" s="1">
        <v>44923</v>
      </c>
      <c r="C12493" s="3">
        <f>VLOOKUP(A12493,'PY SIC'!$A$1:$C$332,3,0)*VLOOKUP(B12493,'Current %'!$A$1:$G$24,7,0)</f>
        <v>22027.889559990839</v>
      </c>
      <c r="D12493" t="s">
        <v>341</v>
      </c>
      <c r="G12493">
        <f>VLOOKUP(A12493,'PY SIC'!$A$1:$C$331,3,0)</f>
        <v>502468.79509260971</v>
      </c>
      <c r="H12493">
        <f>VLOOKUP(B12493,'Current %'!$A$1:$G$24,7,0)</f>
        <v>4.3839318531075928E-2</v>
      </c>
      <c r="I12493">
        <f t="shared" si="197"/>
        <v>22027.889559990839</v>
      </c>
    </row>
    <row r="12494" spans="1:9" x14ac:dyDescent="0.35">
      <c r="A12494" t="s">
        <v>26</v>
      </c>
      <c r="B12494" s="1">
        <v>44923</v>
      </c>
      <c r="C12494" s="3">
        <f>VLOOKUP(A12494,'PY SIC'!$A$1:$C$332,3,0)*VLOOKUP(B12494,'Current %'!$A$1:$G$24,7,0)</f>
        <v>917.96725318114852</v>
      </c>
      <c r="D12494" t="s">
        <v>341</v>
      </c>
      <c r="G12494">
        <f>VLOOKUP(A12494,'PY SIC'!$A$1:$C$331,3,0)</f>
        <v>20939.359550729296</v>
      </c>
      <c r="H12494">
        <f>VLOOKUP(B12494,'Current %'!$A$1:$G$24,7,0)</f>
        <v>4.3839318531075928E-2</v>
      </c>
      <c r="I12494">
        <f t="shared" si="197"/>
        <v>917.96725318114852</v>
      </c>
    </row>
    <row r="12495" spans="1:9" x14ac:dyDescent="0.35">
      <c r="A12495" t="s">
        <v>42</v>
      </c>
      <c r="B12495" s="1">
        <v>44923</v>
      </c>
      <c r="C12495" s="3">
        <f>VLOOKUP(A12495,'PY SIC'!$A$1:$C$332,3,0)*VLOOKUP(B12495,'Current %'!$A$1:$G$24,7,0)</f>
        <v>1696.8923003332404</v>
      </c>
      <c r="D12495" t="s">
        <v>341</v>
      </c>
      <c r="G12495">
        <f>VLOOKUP(A12495,'PY SIC'!$A$1:$C$331,3,0)</f>
        <v>38707.086633438012</v>
      </c>
      <c r="H12495">
        <f>VLOOKUP(B12495,'Current %'!$A$1:$G$24,7,0)</f>
        <v>4.3839318531075928E-2</v>
      </c>
      <c r="I12495">
        <f t="shared" si="197"/>
        <v>1696.8923003332404</v>
      </c>
    </row>
    <row r="12496" spans="1:9" x14ac:dyDescent="0.35">
      <c r="A12496" t="s">
        <v>85</v>
      </c>
      <c r="B12496" s="1">
        <v>44923</v>
      </c>
      <c r="C12496" s="3">
        <f>VLOOKUP(A12496,'PY SIC'!$A$1:$C$332,3,0)*VLOOKUP(B12496,'Current %'!$A$1:$G$24,7,0)</f>
        <v>94046.179289322827</v>
      </c>
      <c r="D12496" t="s">
        <v>341</v>
      </c>
      <c r="G12496">
        <f>VLOOKUP(A12496,'PY SIC'!$A$1:$C$331,3,0)</f>
        <v>2145247.290344107</v>
      </c>
      <c r="H12496">
        <f>VLOOKUP(B12496,'Current %'!$A$1:$G$24,7,0)</f>
        <v>4.3839318531075928E-2</v>
      </c>
      <c r="I12496">
        <f t="shared" si="197"/>
        <v>94046.179289322827</v>
      </c>
    </row>
    <row r="12497" spans="1:9" x14ac:dyDescent="0.35">
      <c r="A12497" t="s">
        <v>173</v>
      </c>
      <c r="B12497" s="1">
        <v>44923</v>
      </c>
      <c r="C12497" s="3">
        <f>VLOOKUP(A12497,'PY SIC'!$A$1:$C$332,3,0)*VLOOKUP(B12497,'Current %'!$A$1:$G$24,7,0)</f>
        <v>37962.902108226968</v>
      </c>
      <c r="D12497" t="s">
        <v>341</v>
      </c>
      <c r="G12497">
        <f>VLOOKUP(A12497,'PY SIC'!$A$1:$C$331,3,0)</f>
        <v>865955.57094065216</v>
      </c>
      <c r="H12497">
        <f>VLOOKUP(B12497,'Current %'!$A$1:$G$24,7,0)</f>
        <v>4.3839318531075928E-2</v>
      </c>
      <c r="I12497">
        <f t="shared" si="197"/>
        <v>37962.902108226968</v>
      </c>
    </row>
    <row r="12498" spans="1:9" x14ac:dyDescent="0.35">
      <c r="A12498" t="s">
        <v>134</v>
      </c>
      <c r="B12498" s="1">
        <v>44923</v>
      </c>
      <c r="C12498" s="3">
        <f>VLOOKUP(A12498,'PY SIC'!$A$1:$C$332,3,0)*VLOOKUP(B12498,'Current %'!$A$1:$G$24,7,0)</f>
        <v>46646.933009497407</v>
      </c>
      <c r="D12498" t="s">
        <v>341</v>
      </c>
      <c r="G12498">
        <f>VLOOKUP(A12498,'PY SIC'!$A$1:$C$331,3,0)</f>
        <v>1064043.2965770504</v>
      </c>
      <c r="H12498">
        <f>VLOOKUP(B12498,'Current %'!$A$1:$G$24,7,0)</f>
        <v>4.3839318531075928E-2</v>
      </c>
      <c r="I12498">
        <f t="shared" si="197"/>
        <v>46646.933009497407</v>
      </c>
    </row>
    <row r="12499" spans="1:9" x14ac:dyDescent="0.35">
      <c r="A12499" t="s">
        <v>86</v>
      </c>
      <c r="B12499" s="1">
        <v>44923</v>
      </c>
      <c r="C12499" s="3">
        <f>VLOOKUP(A12499,'PY SIC'!$A$1:$C$332,3,0)*VLOOKUP(B12499,'Current %'!$A$1:$G$24,7,0)</f>
        <v>120029.917271978</v>
      </c>
      <c r="D12499" t="s">
        <v>341</v>
      </c>
      <c r="G12499">
        <f>VLOOKUP(A12499,'PY SIC'!$A$1:$C$331,3,0)</f>
        <v>2737951.2568584667</v>
      </c>
      <c r="H12499">
        <f>VLOOKUP(B12499,'Current %'!$A$1:$G$24,7,0)</f>
        <v>4.3839318531075928E-2</v>
      </c>
      <c r="I12499">
        <f t="shared" si="197"/>
        <v>120029.917271978</v>
      </c>
    </row>
    <row r="12500" spans="1:9" x14ac:dyDescent="0.35">
      <c r="A12500" t="s">
        <v>251</v>
      </c>
      <c r="B12500" s="1">
        <v>44923</v>
      </c>
      <c r="C12500" s="3">
        <f>VLOOKUP(A12500,'PY SIC'!$A$1:$C$332,3,0)*VLOOKUP(B12500,'Current %'!$A$1:$G$24,7,0)</f>
        <v>9238.7668573228166</v>
      </c>
      <c r="D12500" t="s">
        <v>341</v>
      </c>
      <c r="G12500">
        <f>VLOOKUP(A12500,'PY SIC'!$A$1:$C$331,3,0)</f>
        <v>210741.57096611406</v>
      </c>
      <c r="H12500">
        <f>VLOOKUP(B12500,'Current %'!$A$1:$G$24,7,0)</f>
        <v>4.3839318531075928E-2</v>
      </c>
      <c r="I12500">
        <f t="shared" si="197"/>
        <v>9238.7668573228166</v>
      </c>
    </row>
    <row r="12501" spans="1:9" x14ac:dyDescent="0.35">
      <c r="A12501" t="s">
        <v>59</v>
      </c>
      <c r="B12501" s="1">
        <v>44923</v>
      </c>
      <c r="C12501" s="3">
        <f>VLOOKUP(A12501,'PY SIC'!$A$1:$C$332,3,0)*VLOOKUP(B12501,'Current %'!$A$1:$G$24,7,0)</f>
        <v>26748.508978386628</v>
      </c>
      <c r="D12501" t="s">
        <v>341</v>
      </c>
      <c r="G12501">
        <f>VLOOKUP(A12501,'PY SIC'!$A$1:$C$331,3,0)</f>
        <v>610148.83156602189</v>
      </c>
      <c r="H12501">
        <f>VLOOKUP(B12501,'Current %'!$A$1:$G$24,7,0)</f>
        <v>4.3839318531075928E-2</v>
      </c>
      <c r="I12501">
        <f t="shared" si="197"/>
        <v>26748.508978386628</v>
      </c>
    </row>
    <row r="12502" spans="1:9" x14ac:dyDescent="0.35">
      <c r="A12502" t="s">
        <v>310</v>
      </c>
      <c r="B12502" s="1">
        <v>44923</v>
      </c>
      <c r="C12502" s="3">
        <f>VLOOKUP(A12502,'PY SIC'!$A$1:$C$332,3,0)*VLOOKUP(B12502,'Current %'!$A$1:$G$24,7,0)</f>
        <v>25391.348232342469</v>
      </c>
      <c r="D12502" t="s">
        <v>341</v>
      </c>
      <c r="G12502">
        <f>VLOOKUP(A12502,'PY SIC'!$A$1:$C$331,3,0)</f>
        <v>579191.21654100448</v>
      </c>
      <c r="H12502">
        <f>VLOOKUP(B12502,'Current %'!$A$1:$G$24,7,0)</f>
        <v>4.3839318531075928E-2</v>
      </c>
      <c r="I12502">
        <f t="shared" si="197"/>
        <v>25391.348232342469</v>
      </c>
    </row>
    <row r="12503" spans="1:9" x14ac:dyDescent="0.35">
      <c r="A12503" t="s">
        <v>121</v>
      </c>
      <c r="B12503" s="1">
        <v>44923</v>
      </c>
      <c r="C12503" s="3">
        <f>VLOOKUP(A12503,'PY SIC'!$A$1:$C$332,3,0)*VLOOKUP(B12503,'Current %'!$A$1:$G$24,7,0)</f>
        <v>24581.408329468955</v>
      </c>
      <c r="D12503" t="s">
        <v>341</v>
      </c>
      <c r="G12503">
        <f>VLOOKUP(A12503,'PY SIC'!$A$1:$C$331,3,0)</f>
        <v>560716.02281053213</v>
      </c>
      <c r="H12503">
        <f>VLOOKUP(B12503,'Current %'!$A$1:$G$24,7,0)</f>
        <v>4.3839318531075928E-2</v>
      </c>
      <c r="I12503">
        <f t="shared" si="197"/>
        <v>24581.408329468955</v>
      </c>
    </row>
    <row r="12504" spans="1:9" x14ac:dyDescent="0.35">
      <c r="A12504" t="s">
        <v>198</v>
      </c>
      <c r="B12504" s="1">
        <v>44923</v>
      </c>
      <c r="C12504" s="3">
        <f>VLOOKUP(A12504,'PY SIC'!$A$1:$C$332,3,0)*VLOOKUP(B12504,'Current %'!$A$1:$G$24,7,0)</f>
        <v>3661.5128944425815</v>
      </c>
      <c r="D12504" t="s">
        <v>341</v>
      </c>
      <c r="G12504">
        <f>VLOOKUP(A12504,'PY SIC'!$A$1:$C$331,3,0)</f>
        <v>83521.209205090228</v>
      </c>
      <c r="H12504">
        <f>VLOOKUP(B12504,'Current %'!$A$1:$G$24,7,0)</f>
        <v>4.3839318531075928E-2</v>
      </c>
      <c r="I12504">
        <f t="shared" si="197"/>
        <v>3661.5128944425815</v>
      </c>
    </row>
    <row r="12505" spans="1:9" x14ac:dyDescent="0.35">
      <c r="A12505" t="s">
        <v>43</v>
      </c>
      <c r="B12505" s="1">
        <v>44923</v>
      </c>
      <c r="C12505" s="3">
        <f>VLOOKUP(A12505,'PY SIC'!$A$1:$C$332,3,0)*VLOOKUP(B12505,'Current %'!$A$1:$G$24,7,0)</f>
        <v>1455.1337938859997</v>
      </c>
      <c r="D12505" t="s">
        <v>341</v>
      </c>
      <c r="G12505">
        <f>VLOOKUP(A12505,'PY SIC'!$A$1:$C$331,3,0)</f>
        <v>33192.436439323617</v>
      </c>
      <c r="H12505">
        <f>VLOOKUP(B12505,'Current %'!$A$1:$G$24,7,0)</f>
        <v>4.3839318531075928E-2</v>
      </c>
      <c r="I12505">
        <f t="shared" si="197"/>
        <v>1455.1337938859997</v>
      </c>
    </row>
    <row r="12506" spans="1:9" x14ac:dyDescent="0.35">
      <c r="A12506" t="s">
        <v>122</v>
      </c>
      <c r="B12506" s="1">
        <v>44923</v>
      </c>
      <c r="C12506" s="3">
        <f>VLOOKUP(A12506,'PY SIC'!$A$1:$C$332,3,0)*VLOOKUP(B12506,'Current %'!$A$1:$G$24,7,0)</f>
        <v>14121.173180338168</v>
      </c>
      <c r="D12506" t="s">
        <v>341</v>
      </c>
      <c r="G12506">
        <f>VLOOKUP(A12506,'PY SIC'!$A$1:$C$331,3,0)</f>
        <v>322112.0595277556</v>
      </c>
      <c r="H12506">
        <f>VLOOKUP(B12506,'Current %'!$A$1:$G$24,7,0)</f>
        <v>4.3839318531075928E-2</v>
      </c>
      <c r="I12506">
        <f t="shared" si="197"/>
        <v>14121.173180338168</v>
      </c>
    </row>
    <row r="12507" spans="1:9" x14ac:dyDescent="0.35">
      <c r="A12507" t="s">
        <v>109</v>
      </c>
      <c r="B12507" s="1">
        <v>44923</v>
      </c>
      <c r="C12507" s="3">
        <f>VLOOKUP(A12507,'PY SIC'!$A$1:$C$332,3,0)*VLOOKUP(B12507,'Current %'!$A$1:$G$24,7,0)</f>
        <v>105881.68362876064</v>
      </c>
      <c r="D12507" t="s">
        <v>341</v>
      </c>
      <c r="G12507">
        <f>VLOOKUP(A12507,'PY SIC'!$A$1:$C$331,3,0)</f>
        <v>2415221.9326517447</v>
      </c>
      <c r="H12507">
        <f>VLOOKUP(B12507,'Current %'!$A$1:$G$24,7,0)</f>
        <v>4.3839318531075928E-2</v>
      </c>
      <c r="I12507">
        <f t="shared" si="197"/>
        <v>105881.68362876064</v>
      </c>
    </row>
    <row r="12508" spans="1:9" x14ac:dyDescent="0.35">
      <c r="A12508" t="s">
        <v>237</v>
      </c>
      <c r="B12508" s="1">
        <v>44923</v>
      </c>
      <c r="C12508" s="3">
        <f>VLOOKUP(A12508,'PY SIC'!$A$1:$C$332,3,0)*VLOOKUP(B12508,'Current %'!$A$1:$G$24,7,0)</f>
        <v>22664.14304068857</v>
      </c>
      <c r="D12508" t="s">
        <v>341</v>
      </c>
      <c r="G12508">
        <f>VLOOKUP(A12508,'PY SIC'!$A$1:$C$331,3,0)</f>
        <v>516982.10191435507</v>
      </c>
      <c r="H12508">
        <f>VLOOKUP(B12508,'Current %'!$A$1:$G$24,7,0)</f>
        <v>4.3839318531075928E-2</v>
      </c>
      <c r="I12508">
        <f t="shared" si="197"/>
        <v>22664.14304068857</v>
      </c>
    </row>
    <row r="12509" spans="1:9" x14ac:dyDescent="0.35">
      <c r="A12509" t="s">
        <v>60</v>
      </c>
      <c r="B12509" s="1">
        <v>44923</v>
      </c>
      <c r="C12509" s="3">
        <f>VLOOKUP(A12509,'PY SIC'!$A$1:$C$332,3,0)*VLOOKUP(B12509,'Current %'!$A$1:$G$24,7,0)</f>
        <v>109887.73997045547</v>
      </c>
      <c r="D12509" t="s">
        <v>341</v>
      </c>
      <c r="G12509">
        <f>VLOOKUP(A12509,'PY SIC'!$A$1:$C$331,3,0)</f>
        <v>2506602.3755036355</v>
      </c>
      <c r="H12509">
        <f>VLOOKUP(B12509,'Current %'!$A$1:$G$24,7,0)</f>
        <v>4.3839318531075928E-2</v>
      </c>
      <c r="I12509">
        <f t="shared" si="197"/>
        <v>109887.73997045547</v>
      </c>
    </row>
    <row r="12510" spans="1:9" x14ac:dyDescent="0.35">
      <c r="A12510" t="s">
        <v>311</v>
      </c>
      <c r="B12510" s="1">
        <v>44923</v>
      </c>
      <c r="C12510" s="3">
        <f>VLOOKUP(A12510,'PY SIC'!$A$1:$C$332,3,0)*VLOOKUP(B12510,'Current %'!$A$1:$G$24,7,0)</f>
        <v>44839.02548321792</v>
      </c>
      <c r="D12510" t="s">
        <v>341</v>
      </c>
      <c r="G12510">
        <f>VLOOKUP(A12510,'PY SIC'!$A$1:$C$331,3,0)</f>
        <v>1022803.8889663245</v>
      </c>
      <c r="H12510">
        <f>VLOOKUP(B12510,'Current %'!$A$1:$G$24,7,0)</f>
        <v>4.3839318531075928E-2</v>
      </c>
      <c r="I12510">
        <f t="shared" si="197"/>
        <v>44839.02548321792</v>
      </c>
    </row>
    <row r="12511" spans="1:9" x14ac:dyDescent="0.35">
      <c r="A12511" t="s">
        <v>110</v>
      </c>
      <c r="B12511" s="1">
        <v>44923</v>
      </c>
      <c r="C12511" s="3">
        <f>VLOOKUP(A12511,'PY SIC'!$A$1:$C$332,3,0)*VLOOKUP(B12511,'Current %'!$A$1:$G$24,7,0)</f>
        <v>40392.660747092043</v>
      </c>
      <c r="D12511" t="s">
        <v>341</v>
      </c>
      <c r="G12511">
        <f>VLOOKUP(A12511,'PY SIC'!$A$1:$C$331,3,0)</f>
        <v>921379.75909592002</v>
      </c>
      <c r="H12511">
        <f>VLOOKUP(B12511,'Current %'!$A$1:$G$24,7,0)</f>
        <v>4.3839318531075928E-2</v>
      </c>
      <c r="I12511">
        <f t="shared" si="197"/>
        <v>40392.660747092043</v>
      </c>
    </row>
    <row r="12512" spans="1:9" x14ac:dyDescent="0.35">
      <c r="A12512" t="s">
        <v>312</v>
      </c>
      <c r="B12512" s="1">
        <v>44923</v>
      </c>
      <c r="C12512" s="3">
        <f>VLOOKUP(A12512,'PY SIC'!$A$1:$C$332,3,0)*VLOOKUP(B12512,'Current %'!$A$1:$G$24,7,0)</f>
        <v>68337.799282204956</v>
      </c>
      <c r="D12512" t="s">
        <v>341</v>
      </c>
      <c r="G12512">
        <f>VLOOKUP(A12512,'PY SIC'!$A$1:$C$331,3,0)</f>
        <v>1558824.3971849845</v>
      </c>
      <c r="H12512">
        <f>VLOOKUP(B12512,'Current %'!$A$1:$G$24,7,0)</f>
        <v>4.3839318531075928E-2</v>
      </c>
      <c r="I12512">
        <f t="shared" si="197"/>
        <v>68337.799282204956</v>
      </c>
    </row>
    <row r="12513" spans="1:9" x14ac:dyDescent="0.35">
      <c r="A12513" t="s">
        <v>313</v>
      </c>
      <c r="B12513" s="1">
        <v>44923</v>
      </c>
      <c r="C12513" s="3">
        <f>VLOOKUP(A12513,'PY SIC'!$A$1:$C$332,3,0)*VLOOKUP(B12513,'Current %'!$A$1:$G$24,7,0)</f>
        <v>108542.85525467465</v>
      </c>
      <c r="D12513" t="s">
        <v>341</v>
      </c>
      <c r="G12513">
        <f>VLOOKUP(A12513,'PY SIC'!$A$1:$C$331,3,0)</f>
        <v>2475924.7837699163</v>
      </c>
      <c r="H12513">
        <f>VLOOKUP(B12513,'Current %'!$A$1:$G$24,7,0)</f>
        <v>4.3839318531075928E-2</v>
      </c>
      <c r="I12513">
        <f t="shared" si="197"/>
        <v>108542.85525467465</v>
      </c>
    </row>
    <row r="12514" spans="1:9" x14ac:dyDescent="0.35">
      <c r="A12514" t="s">
        <v>252</v>
      </c>
      <c r="B12514" s="1">
        <v>44923</v>
      </c>
      <c r="C12514" s="3">
        <f>VLOOKUP(A12514,'PY SIC'!$A$1:$C$332,3,0)*VLOOKUP(B12514,'Current %'!$A$1:$G$24,7,0)</f>
        <v>62007.907521288085</v>
      </c>
      <c r="D12514" t="s">
        <v>341</v>
      </c>
      <c r="G12514">
        <f>VLOOKUP(A12514,'PY SIC'!$A$1:$C$331,3,0)</f>
        <v>1414435.9355707862</v>
      </c>
      <c r="H12514">
        <f>VLOOKUP(B12514,'Current %'!$A$1:$G$24,7,0)</f>
        <v>4.3839318531075928E-2</v>
      </c>
      <c r="I12514">
        <f t="shared" si="197"/>
        <v>62007.907521288085</v>
      </c>
    </row>
    <row r="12515" spans="1:9" x14ac:dyDescent="0.35">
      <c r="A12515" t="s">
        <v>199</v>
      </c>
      <c r="B12515" s="1">
        <v>44923</v>
      </c>
      <c r="C12515" s="3">
        <f>VLOOKUP(A12515,'PY SIC'!$A$1:$C$332,3,0)*VLOOKUP(B12515,'Current %'!$A$1:$G$24,7,0)</f>
        <v>23683.775286018488</v>
      </c>
      <c r="D12515" t="s">
        <v>341</v>
      </c>
      <c r="G12515">
        <f>VLOOKUP(A12515,'PY SIC'!$A$1:$C$331,3,0)</f>
        <v>540240.4982465686</v>
      </c>
      <c r="H12515">
        <f>VLOOKUP(B12515,'Current %'!$A$1:$G$24,7,0)</f>
        <v>4.3839318531075928E-2</v>
      </c>
      <c r="I12515">
        <f t="shared" si="197"/>
        <v>23683.775286018488</v>
      </c>
    </row>
    <row r="12516" spans="1:9" x14ac:dyDescent="0.35">
      <c r="A12516" t="s">
        <v>253</v>
      </c>
      <c r="B12516" s="1">
        <v>44923</v>
      </c>
      <c r="C12516" s="3">
        <f>VLOOKUP(A12516,'PY SIC'!$A$1:$C$332,3,0)*VLOOKUP(B12516,'Current %'!$A$1:$G$24,7,0)</f>
        <v>36669.139843681711</v>
      </c>
      <c r="D12516" t="s">
        <v>341</v>
      </c>
      <c r="G12516">
        <f>VLOOKUP(A12516,'PY SIC'!$A$1:$C$331,3,0)</f>
        <v>836444.11164120701</v>
      </c>
      <c r="H12516">
        <f>VLOOKUP(B12516,'Current %'!$A$1:$G$24,7,0)</f>
        <v>4.3839318531075928E-2</v>
      </c>
      <c r="I12516">
        <f t="shared" si="197"/>
        <v>36669.139843681711</v>
      </c>
    </row>
    <row r="12517" spans="1:9" x14ac:dyDescent="0.35">
      <c r="A12517" t="s">
        <v>44</v>
      </c>
      <c r="B12517" s="1">
        <v>44923</v>
      </c>
      <c r="C12517" s="3">
        <f>VLOOKUP(A12517,'PY SIC'!$A$1:$C$332,3,0)*VLOOKUP(B12517,'Current %'!$A$1:$G$24,7,0)</f>
        <v>12.391103852115272</v>
      </c>
      <c r="D12517" t="s">
        <v>341</v>
      </c>
      <c r="G12517">
        <f>VLOOKUP(A12517,'PY SIC'!$A$1:$C$331,3,0)</f>
        <v>282.64818585926963</v>
      </c>
      <c r="H12517">
        <f>VLOOKUP(B12517,'Current %'!$A$1:$G$24,7,0)</f>
        <v>4.3839318531075928E-2</v>
      </c>
      <c r="I12517">
        <f t="shared" si="197"/>
        <v>12.391103852115272</v>
      </c>
    </row>
    <row r="12518" spans="1:9" x14ac:dyDescent="0.35">
      <c r="A12518" t="s">
        <v>314</v>
      </c>
      <c r="B12518" s="1">
        <v>44923</v>
      </c>
      <c r="C12518" s="3">
        <f>VLOOKUP(A12518,'PY SIC'!$A$1:$C$332,3,0)*VLOOKUP(B12518,'Current %'!$A$1:$G$24,7,0)</f>
        <v>51719.644803511073</v>
      </c>
      <c r="D12518" t="s">
        <v>341</v>
      </c>
      <c r="G12518">
        <f>VLOOKUP(A12518,'PY SIC'!$A$1:$C$331,3,0)</f>
        <v>1179754.7620830168</v>
      </c>
      <c r="H12518">
        <f>VLOOKUP(B12518,'Current %'!$A$1:$G$24,7,0)</f>
        <v>4.3839318531075928E-2</v>
      </c>
      <c r="I12518">
        <f t="shared" si="197"/>
        <v>51719.644803511073</v>
      </c>
    </row>
    <row r="12519" spans="1:9" x14ac:dyDescent="0.35">
      <c r="A12519" t="s">
        <v>27</v>
      </c>
      <c r="B12519" s="1">
        <v>44923</v>
      </c>
      <c r="C12519" s="3">
        <f>VLOOKUP(A12519,'PY SIC'!$A$1:$C$332,3,0)*VLOOKUP(B12519,'Current %'!$A$1:$G$24,7,0)</f>
        <v>47123.052506642671</v>
      </c>
      <c r="D12519" t="s">
        <v>341</v>
      </c>
      <c r="G12519">
        <f>VLOOKUP(A12519,'PY SIC'!$A$1:$C$331,3,0)</f>
        <v>1074903.8553881496</v>
      </c>
      <c r="H12519">
        <f>VLOOKUP(B12519,'Current %'!$A$1:$G$24,7,0)</f>
        <v>4.3839318531075928E-2</v>
      </c>
      <c r="I12519">
        <f t="shared" si="197"/>
        <v>47123.052506642671</v>
      </c>
    </row>
    <row r="12520" spans="1:9" x14ac:dyDescent="0.35">
      <c r="A12520" t="s">
        <v>174</v>
      </c>
      <c r="B12520" s="1">
        <v>44923</v>
      </c>
      <c r="C12520" s="3">
        <f>VLOOKUP(A12520,'PY SIC'!$A$1:$C$332,3,0)*VLOOKUP(B12520,'Current %'!$A$1:$G$24,7,0)</f>
        <v>48302.575465920694</v>
      </c>
      <c r="D12520" t="s">
        <v>341</v>
      </c>
      <c r="G12520">
        <f>VLOOKUP(A12520,'PY SIC'!$A$1:$C$331,3,0)</f>
        <v>1101809.4506118051</v>
      </c>
      <c r="H12520">
        <f>VLOOKUP(B12520,'Current %'!$A$1:$G$24,7,0)</f>
        <v>4.3839318531075928E-2</v>
      </c>
      <c r="I12520">
        <f t="shared" si="197"/>
        <v>48302.575465920694</v>
      </c>
    </row>
    <row r="12521" spans="1:9" x14ac:dyDescent="0.35">
      <c r="A12521" t="s">
        <v>135</v>
      </c>
      <c r="B12521" s="1">
        <v>44923</v>
      </c>
      <c r="C12521" s="3">
        <f>VLOOKUP(A12521,'PY SIC'!$A$1:$C$332,3,0)*VLOOKUP(B12521,'Current %'!$A$1:$G$24,7,0)</f>
        <v>26110.108466782283</v>
      </c>
      <c r="D12521" t="s">
        <v>341</v>
      </c>
      <c r="G12521">
        <f>VLOOKUP(A12521,'PY SIC'!$A$1:$C$331,3,0)</f>
        <v>595586.54973785416</v>
      </c>
      <c r="H12521">
        <f>VLOOKUP(B12521,'Current %'!$A$1:$G$24,7,0)</f>
        <v>4.3839318531075928E-2</v>
      </c>
      <c r="I12521">
        <f t="shared" si="197"/>
        <v>26110.108466782283</v>
      </c>
    </row>
    <row r="12522" spans="1:9" x14ac:dyDescent="0.35">
      <c r="A12522" t="s">
        <v>61</v>
      </c>
      <c r="B12522" s="1">
        <v>44923</v>
      </c>
      <c r="C12522" s="3">
        <f>VLOOKUP(A12522,'PY SIC'!$A$1:$C$332,3,0)*VLOOKUP(B12522,'Current %'!$A$1:$G$24,7,0)</f>
        <v>68412.084330853977</v>
      </c>
      <c r="D12522" t="s">
        <v>341</v>
      </c>
      <c r="G12522">
        <f>VLOOKUP(A12522,'PY SIC'!$A$1:$C$331,3,0)</f>
        <v>1560518.8817513075</v>
      </c>
      <c r="H12522">
        <f>VLOOKUP(B12522,'Current %'!$A$1:$G$24,7,0)</f>
        <v>4.3839318531075928E-2</v>
      </c>
      <c r="I12522">
        <f t="shared" si="197"/>
        <v>68412.084330853977</v>
      </c>
    </row>
    <row r="12523" spans="1:9" x14ac:dyDescent="0.35">
      <c r="A12523" t="s">
        <v>238</v>
      </c>
      <c r="B12523" s="1">
        <v>44923</v>
      </c>
      <c r="C12523" s="3">
        <f>VLOOKUP(A12523,'PY SIC'!$A$1:$C$332,3,0)*VLOOKUP(B12523,'Current %'!$A$1:$G$24,7,0)</f>
        <v>2689.9541549541887</v>
      </c>
      <c r="D12523" t="s">
        <v>341</v>
      </c>
      <c r="G12523">
        <f>VLOOKUP(A12523,'PY SIC'!$A$1:$C$331,3,0)</f>
        <v>61359.397113971747</v>
      </c>
      <c r="H12523">
        <f>VLOOKUP(B12523,'Current %'!$A$1:$G$24,7,0)</f>
        <v>4.3839318531075928E-2</v>
      </c>
      <c r="I12523">
        <f t="shared" si="197"/>
        <v>2689.9541549541887</v>
      </c>
    </row>
    <row r="12524" spans="1:9" x14ac:dyDescent="0.35">
      <c r="A12524" t="s">
        <v>254</v>
      </c>
      <c r="B12524" s="1">
        <v>44923</v>
      </c>
      <c r="C12524" s="3">
        <f>VLOOKUP(A12524,'PY SIC'!$A$1:$C$332,3,0)*VLOOKUP(B12524,'Current %'!$A$1:$G$24,7,0)</f>
        <v>44788.175069983903</v>
      </c>
      <c r="D12524" t="s">
        <v>341</v>
      </c>
      <c r="G12524">
        <f>VLOOKUP(A12524,'PY SIC'!$A$1:$C$331,3,0)</f>
        <v>1021643.9618748947</v>
      </c>
      <c r="H12524">
        <f>VLOOKUP(B12524,'Current %'!$A$1:$G$24,7,0)</f>
        <v>4.3839318531075928E-2</v>
      </c>
      <c r="I12524">
        <f t="shared" si="197"/>
        <v>44788.175069983903</v>
      </c>
    </row>
    <row r="12525" spans="1:9" x14ac:dyDescent="0.35">
      <c r="A12525" t="s">
        <v>45</v>
      </c>
      <c r="B12525" s="1">
        <v>44923</v>
      </c>
      <c r="C12525" s="3">
        <f>VLOOKUP(A12525,'PY SIC'!$A$1:$C$332,3,0)*VLOOKUP(B12525,'Current %'!$A$1:$G$24,7,0)</f>
        <v>51174.615405614582</v>
      </c>
      <c r="D12525" t="s">
        <v>341</v>
      </c>
      <c r="G12525">
        <f>VLOOKUP(A12525,'PY SIC'!$A$1:$C$331,3,0)</f>
        <v>1167322.3289120919</v>
      </c>
      <c r="H12525">
        <f>VLOOKUP(B12525,'Current %'!$A$1:$G$24,7,0)</f>
        <v>4.3839318531075928E-2</v>
      </c>
      <c r="I12525">
        <f t="shared" si="197"/>
        <v>51174.615405614582</v>
      </c>
    </row>
    <row r="12526" spans="1:9" x14ac:dyDescent="0.35">
      <c r="A12526" t="s">
        <v>111</v>
      </c>
      <c r="B12526" s="1">
        <v>44923</v>
      </c>
      <c r="C12526" s="3">
        <f>VLOOKUP(A12526,'PY SIC'!$A$1:$C$332,3,0)*VLOOKUP(B12526,'Current %'!$A$1:$G$24,7,0)</f>
        <v>62464.862218813229</v>
      </c>
      <c r="D12526" t="s">
        <v>341</v>
      </c>
      <c r="G12526">
        <f>VLOOKUP(A12526,'PY SIC'!$A$1:$C$331,3,0)</f>
        <v>1424859.3343104639</v>
      </c>
      <c r="H12526">
        <f>VLOOKUP(B12526,'Current %'!$A$1:$G$24,7,0)</f>
        <v>4.3839318531075928E-2</v>
      </c>
      <c r="I12526">
        <f t="shared" si="197"/>
        <v>62464.862218813229</v>
      </c>
    </row>
    <row r="12527" spans="1:9" x14ac:dyDescent="0.35">
      <c r="A12527" t="s">
        <v>46</v>
      </c>
      <c r="B12527" s="1">
        <v>44923</v>
      </c>
      <c r="C12527" s="3">
        <f>VLOOKUP(A12527,'PY SIC'!$A$1:$C$332,3,0)*VLOOKUP(B12527,'Current %'!$A$1:$G$24,7,0)</f>
        <v>4083.45191020111</v>
      </c>
      <c r="D12527" t="s">
        <v>341</v>
      </c>
      <c r="G12527">
        <f>VLOOKUP(A12527,'PY SIC'!$A$1:$C$331,3,0)</f>
        <v>93145.880160215427</v>
      </c>
      <c r="H12527">
        <f>VLOOKUP(B12527,'Current %'!$A$1:$G$24,7,0)</f>
        <v>4.3839318531075928E-2</v>
      </c>
      <c r="I12527">
        <f t="shared" si="197"/>
        <v>4083.45191020111</v>
      </c>
    </row>
    <row r="12528" spans="1:9" x14ac:dyDescent="0.35">
      <c r="A12528" t="s">
        <v>47</v>
      </c>
      <c r="B12528" s="1">
        <v>44923</v>
      </c>
      <c r="C12528" s="3">
        <f>VLOOKUP(A12528,'PY SIC'!$A$1:$C$332,3,0)*VLOOKUP(B12528,'Current %'!$A$1:$G$24,7,0)</f>
        <v>13241.823210369143</v>
      </c>
      <c r="D12528" t="s">
        <v>341</v>
      </c>
      <c r="G12528">
        <f>VLOOKUP(A12528,'PY SIC'!$A$1:$C$331,3,0)</f>
        <v>302053.58235627104</v>
      </c>
      <c r="H12528">
        <f>VLOOKUP(B12528,'Current %'!$A$1:$G$24,7,0)</f>
        <v>4.3839318531075928E-2</v>
      </c>
      <c r="I12528">
        <f t="shared" si="197"/>
        <v>13241.823210369143</v>
      </c>
    </row>
    <row r="12529" spans="1:9" x14ac:dyDescent="0.35">
      <c r="A12529" t="s">
        <v>99</v>
      </c>
      <c r="B12529" s="1">
        <v>44923</v>
      </c>
      <c r="C12529" s="3">
        <f>VLOOKUP(A12529,'PY SIC'!$A$1:$C$332,3,0)*VLOOKUP(B12529,'Current %'!$A$1:$G$24,7,0)</f>
        <v>45687.445893239674</v>
      </c>
      <c r="D12529" t="s">
        <v>341</v>
      </c>
      <c r="G12529">
        <f>VLOOKUP(A12529,'PY SIC'!$A$1:$C$331,3,0)</f>
        <v>1042156.8451355759</v>
      </c>
      <c r="H12529">
        <f>VLOOKUP(B12529,'Current %'!$A$1:$G$24,7,0)</f>
        <v>4.3839318531075928E-2</v>
      </c>
      <c r="I12529">
        <f t="shared" si="197"/>
        <v>45687.445893239674</v>
      </c>
    </row>
    <row r="12530" spans="1:9" x14ac:dyDescent="0.35">
      <c r="A12530" t="s">
        <v>48</v>
      </c>
      <c r="B12530" s="1">
        <v>44923</v>
      </c>
      <c r="C12530" s="3">
        <f>VLOOKUP(A12530,'PY SIC'!$A$1:$C$332,3,0)*VLOOKUP(B12530,'Current %'!$A$1:$G$24,7,0)</f>
        <v>3671.2774941015364</v>
      </c>
      <c r="D12530" t="s">
        <v>341</v>
      </c>
      <c r="G12530">
        <f>VLOOKUP(A12530,'PY SIC'!$A$1:$C$331,3,0)</f>
        <v>83743.945323856155</v>
      </c>
      <c r="H12530">
        <f>VLOOKUP(B12530,'Current %'!$A$1:$G$24,7,0)</f>
        <v>4.3839318531075928E-2</v>
      </c>
      <c r="I12530">
        <f t="shared" si="197"/>
        <v>3671.2774941015364</v>
      </c>
    </row>
    <row r="12531" spans="1:9" x14ac:dyDescent="0.35">
      <c r="A12531" t="s">
        <v>123</v>
      </c>
      <c r="B12531" s="1">
        <v>44923</v>
      </c>
      <c r="C12531" s="3">
        <f>VLOOKUP(A12531,'PY SIC'!$A$1:$C$332,3,0)*VLOOKUP(B12531,'Current %'!$A$1:$G$24,7,0)</f>
        <v>20923.054911630759</v>
      </c>
      <c r="D12531" t="s">
        <v>341</v>
      </c>
      <c r="G12531">
        <f>VLOOKUP(A12531,'PY SIC'!$A$1:$C$331,3,0)</f>
        <v>477266.88307892485</v>
      </c>
      <c r="H12531">
        <f>VLOOKUP(B12531,'Current %'!$A$1:$G$24,7,0)</f>
        <v>4.3839318531075928E-2</v>
      </c>
      <c r="I12531">
        <f t="shared" si="197"/>
        <v>20923.054911630759</v>
      </c>
    </row>
    <row r="12532" spans="1:9" x14ac:dyDescent="0.35">
      <c r="A12532" t="s">
        <v>136</v>
      </c>
      <c r="B12532" s="1">
        <v>44923</v>
      </c>
      <c r="C12532" s="3">
        <f>VLOOKUP(A12532,'PY SIC'!$A$1:$C$332,3,0)*VLOOKUP(B12532,'Current %'!$A$1:$G$24,7,0)</f>
        <v>13106.640007234198</v>
      </c>
      <c r="D12532" t="s">
        <v>341</v>
      </c>
      <c r="G12532">
        <f>VLOOKUP(A12532,'PY SIC'!$A$1:$C$331,3,0)</f>
        <v>298969.97595761961</v>
      </c>
      <c r="H12532">
        <f>VLOOKUP(B12532,'Current %'!$A$1:$G$24,7,0)</f>
        <v>4.3839318531075928E-2</v>
      </c>
      <c r="I12532">
        <f t="shared" si="197"/>
        <v>13106.640007234198</v>
      </c>
    </row>
    <row r="12533" spans="1:9" x14ac:dyDescent="0.35">
      <c r="A12533" t="s">
        <v>62</v>
      </c>
      <c r="B12533" s="1">
        <v>44923</v>
      </c>
      <c r="C12533" s="3">
        <f>VLOOKUP(A12533,'PY SIC'!$A$1:$C$332,3,0)*VLOOKUP(B12533,'Current %'!$A$1:$G$24,7,0)</f>
        <v>50957.761246382477</v>
      </c>
      <c r="D12533" t="s">
        <v>341</v>
      </c>
      <c r="G12533">
        <f>VLOOKUP(A12533,'PY SIC'!$A$1:$C$331,3,0)</f>
        <v>1162375.7611619937</v>
      </c>
      <c r="H12533">
        <f>VLOOKUP(B12533,'Current %'!$A$1:$G$24,7,0)</f>
        <v>4.3839318531075928E-2</v>
      </c>
      <c r="I12533">
        <f t="shared" si="197"/>
        <v>50957.761246382477</v>
      </c>
    </row>
    <row r="12534" spans="1:9" x14ac:dyDescent="0.35">
      <c r="A12534" t="s">
        <v>124</v>
      </c>
      <c r="B12534" s="1">
        <v>44923</v>
      </c>
      <c r="C12534" s="3">
        <f>VLOOKUP(A12534,'PY SIC'!$A$1:$C$332,3,0)*VLOOKUP(B12534,'Current %'!$A$1:$G$24,7,0)</f>
        <v>34115.463605082092</v>
      </c>
      <c r="D12534" t="s">
        <v>341</v>
      </c>
      <c r="G12534">
        <f>VLOOKUP(A12534,'PY SIC'!$A$1:$C$331,3,0)</f>
        <v>778193.29196230578</v>
      </c>
      <c r="H12534">
        <f>VLOOKUP(B12534,'Current %'!$A$1:$G$24,7,0)</f>
        <v>4.3839318531075928E-2</v>
      </c>
      <c r="I12534">
        <f t="shared" si="197"/>
        <v>34115.463605082092</v>
      </c>
    </row>
    <row r="12535" spans="1:9" x14ac:dyDescent="0.35">
      <c r="A12535" t="s">
        <v>200</v>
      </c>
      <c r="B12535" s="1">
        <v>44923</v>
      </c>
      <c r="C12535" s="3">
        <f>VLOOKUP(A12535,'PY SIC'!$A$1:$C$332,3,0)*VLOOKUP(B12535,'Current %'!$A$1:$G$24,7,0)</f>
        <v>11966.712961381649</v>
      </c>
      <c r="D12535" t="s">
        <v>341</v>
      </c>
      <c r="G12535">
        <f>VLOOKUP(A12535,'PY SIC'!$A$1:$C$331,3,0)</f>
        <v>272967.58622967481</v>
      </c>
      <c r="H12535">
        <f>VLOOKUP(B12535,'Current %'!$A$1:$G$24,7,0)</f>
        <v>4.3839318531075928E-2</v>
      </c>
      <c r="I12535">
        <f t="shared" si="197"/>
        <v>11966.712961381649</v>
      </c>
    </row>
    <row r="12536" spans="1:9" x14ac:dyDescent="0.35">
      <c r="A12536" t="s">
        <v>49</v>
      </c>
      <c r="B12536" s="1">
        <v>44923</v>
      </c>
      <c r="C12536" s="3">
        <f>VLOOKUP(A12536,'PY SIC'!$A$1:$C$332,3,0)*VLOOKUP(B12536,'Current %'!$A$1:$G$24,7,0)</f>
        <v>16005.103972107358</v>
      </c>
      <c r="D12536" t="s">
        <v>341</v>
      </c>
      <c r="G12536">
        <f>VLOOKUP(A12536,'PY SIC'!$A$1:$C$331,3,0)</f>
        <v>365085.60142790503</v>
      </c>
      <c r="H12536">
        <f>VLOOKUP(B12536,'Current %'!$A$1:$G$24,7,0)</f>
        <v>4.3839318531075928E-2</v>
      </c>
      <c r="I12536">
        <f t="shared" si="197"/>
        <v>16005.103972107358</v>
      </c>
    </row>
    <row r="12537" spans="1:9" x14ac:dyDescent="0.35">
      <c r="A12537" t="s">
        <v>239</v>
      </c>
      <c r="B12537" s="1">
        <v>44923</v>
      </c>
      <c r="C12537" s="3">
        <f>VLOOKUP(A12537,'PY SIC'!$A$1:$C$332,3,0)*VLOOKUP(B12537,'Current %'!$A$1:$G$24,7,0)</f>
        <v>33463.042285159834</v>
      </c>
      <c r="D12537" t="s">
        <v>341</v>
      </c>
      <c r="G12537">
        <f>VLOOKUP(A12537,'PY SIC'!$A$1:$C$331,3,0)</f>
        <v>763311.18745468708</v>
      </c>
      <c r="H12537">
        <f>VLOOKUP(B12537,'Current %'!$A$1:$G$24,7,0)</f>
        <v>4.3839318531075928E-2</v>
      </c>
      <c r="I12537">
        <f t="shared" si="197"/>
        <v>33463.042285159834</v>
      </c>
    </row>
    <row r="12538" spans="1:9" x14ac:dyDescent="0.35">
      <c r="A12538" t="s">
        <v>50</v>
      </c>
      <c r="B12538" s="1">
        <v>44923</v>
      </c>
      <c r="C12538" s="3">
        <f>VLOOKUP(A12538,'PY SIC'!$A$1:$C$332,3,0)*VLOOKUP(B12538,'Current %'!$A$1:$G$24,7,0)</f>
        <v>6790.5399168750591</v>
      </c>
      <c r="D12538" t="s">
        <v>341</v>
      </c>
      <c r="G12538">
        <f>VLOOKUP(A12538,'PY SIC'!$A$1:$C$331,3,0)</f>
        <v>154896.11025913915</v>
      </c>
      <c r="H12538">
        <f>VLOOKUP(B12538,'Current %'!$A$1:$G$24,7,0)</f>
        <v>4.3839318531075928E-2</v>
      </c>
      <c r="I12538">
        <f t="shared" si="197"/>
        <v>6790.5399168750591</v>
      </c>
    </row>
    <row r="12539" spans="1:9" x14ac:dyDescent="0.35">
      <c r="A12539" t="s">
        <v>28</v>
      </c>
      <c r="B12539" s="1">
        <v>44923</v>
      </c>
      <c r="C12539" s="3">
        <f>VLOOKUP(A12539,'PY SIC'!$A$1:$C$332,3,0)*VLOOKUP(B12539,'Current %'!$A$1:$G$24,7,0)</f>
        <v>60085.678926928776</v>
      </c>
      <c r="D12539" t="s">
        <v>341</v>
      </c>
      <c r="G12539">
        <f>VLOOKUP(A12539,'PY SIC'!$A$1:$C$331,3,0)</f>
        <v>1370588.79882762</v>
      </c>
      <c r="H12539">
        <f>VLOOKUP(B12539,'Current %'!$A$1:$G$24,7,0)</f>
        <v>4.3839318531075928E-2</v>
      </c>
      <c r="I12539">
        <f t="shared" si="197"/>
        <v>60085.678926928776</v>
      </c>
    </row>
    <row r="12540" spans="1:9" x14ac:dyDescent="0.35">
      <c r="A12540" t="s">
        <v>125</v>
      </c>
      <c r="B12540" s="1">
        <v>44923</v>
      </c>
      <c r="C12540" s="3">
        <f>VLOOKUP(A12540,'PY SIC'!$A$1:$C$332,3,0)*VLOOKUP(B12540,'Current %'!$A$1:$G$24,7,0)</f>
        <v>72762.902658676481</v>
      </c>
      <c r="D12540" t="s">
        <v>341</v>
      </c>
      <c r="G12540">
        <f>VLOOKUP(A12540,'PY SIC'!$A$1:$C$331,3,0)</f>
        <v>1659763.543247092</v>
      </c>
      <c r="H12540">
        <f>VLOOKUP(B12540,'Current %'!$A$1:$G$24,7,0)</f>
        <v>4.3839318531075928E-2</v>
      </c>
      <c r="I12540">
        <f t="shared" si="197"/>
        <v>72762.902658676481</v>
      </c>
    </row>
    <row r="12541" spans="1:9" x14ac:dyDescent="0.35">
      <c r="A12541" t="s">
        <v>318</v>
      </c>
      <c r="B12541" s="1">
        <v>44923</v>
      </c>
      <c r="C12541" s="3">
        <f>VLOOKUP(A12541,'PY SIC'!$A$1:$C$332,3,0)*VLOOKUP(B12541,'Current %'!$A$1:$G$24,7,0)</f>
        <v>265.29862598480054</v>
      </c>
      <c r="D12541" t="s">
        <v>341</v>
      </c>
      <c r="G12541">
        <f>VLOOKUP(A12541,'PY SIC'!$A$1:$C$331,3,0)</f>
        <v>6051.6138223439993</v>
      </c>
      <c r="H12541">
        <f>VLOOKUP(B12541,'Current %'!$A$1:$G$24,7,0)</f>
        <v>4.3839318531075928E-2</v>
      </c>
      <c r="I12541">
        <f t="shared" si="197"/>
        <v>265.29862598480054</v>
      </c>
    </row>
    <row r="12542" spans="1:9" x14ac:dyDescent="0.35">
      <c r="A12542" t="s">
        <v>145</v>
      </c>
      <c r="B12542" s="1">
        <v>44923</v>
      </c>
      <c r="C12542" s="3">
        <f>VLOOKUP(A12542,'PY SIC'!$A$1:$C$332,3,0)*VLOOKUP(B12542,'Current %'!$A$1:$G$24,7,0)</f>
        <v>5280.1646933962893</v>
      </c>
      <c r="D12542" t="s">
        <v>341</v>
      </c>
      <c r="G12542">
        <f>VLOOKUP(A12542,'PY SIC'!$A$1:$C$331,3,0)</f>
        <v>120443.58512674856</v>
      </c>
      <c r="H12542">
        <f>VLOOKUP(B12542,'Current %'!$A$1:$G$24,7,0)</f>
        <v>4.3839318531075928E-2</v>
      </c>
      <c r="I12542">
        <f t="shared" si="197"/>
        <v>5280.1646933962893</v>
      </c>
    </row>
    <row r="12543" spans="1:9" x14ac:dyDescent="0.35">
      <c r="A12543" t="s">
        <v>201</v>
      </c>
      <c r="B12543" s="1">
        <v>44924</v>
      </c>
      <c r="C12543" s="3">
        <f>VLOOKUP(A12543,'PY SIC'!$A$1:$C$332,3,0)*VLOOKUP(B12543,'Current %'!$A$1:$G$24,7,0)</f>
        <v>3004.1325661624292</v>
      </c>
      <c r="D12543" t="s">
        <v>341</v>
      </c>
      <c r="G12543">
        <f>VLOOKUP(A12543,'PY SIC'!$A$1:$C$331,3,0)</f>
        <v>67636.843970156144</v>
      </c>
      <c r="H12543">
        <f>VLOOKUP(B12543,'Current %'!$A$1:$G$24,7,0)</f>
        <v>4.4415623051364768E-2</v>
      </c>
      <c r="I12543">
        <f t="shared" si="197"/>
        <v>3004.1325661624292</v>
      </c>
    </row>
    <row r="12544" spans="1:9" x14ac:dyDescent="0.35">
      <c r="A12544" t="s">
        <v>176</v>
      </c>
      <c r="B12544" s="1">
        <v>44924</v>
      </c>
      <c r="C12544" s="3">
        <f>VLOOKUP(A12544,'PY SIC'!$A$1:$C$332,3,0)*VLOOKUP(B12544,'Current %'!$A$1:$G$24,7,0)</f>
        <v>10107.370860525911</v>
      </c>
      <c r="D12544" t="s">
        <v>341</v>
      </c>
      <c r="G12544">
        <f>VLOOKUP(A12544,'PY SIC'!$A$1:$C$331,3,0)</f>
        <v>227563.41499109825</v>
      </c>
      <c r="H12544">
        <f>VLOOKUP(B12544,'Current %'!$A$1:$G$24,7,0)</f>
        <v>4.4415623051364768E-2</v>
      </c>
      <c r="I12544">
        <f t="shared" si="197"/>
        <v>10107.370860525911</v>
      </c>
    </row>
    <row r="12545" spans="1:9" x14ac:dyDescent="0.35">
      <c r="A12545" t="s">
        <v>177</v>
      </c>
      <c r="B12545" s="1">
        <v>44924</v>
      </c>
      <c r="C12545" s="3">
        <f>VLOOKUP(A12545,'PY SIC'!$A$1:$C$332,3,0)*VLOOKUP(B12545,'Current %'!$A$1:$G$24,7,0)</f>
        <v>5178.3197936443166</v>
      </c>
      <c r="D12545" t="s">
        <v>341</v>
      </c>
      <c r="G12545">
        <f>VLOOKUP(A12545,'PY SIC'!$A$1:$C$331,3,0)</f>
        <v>116587.80037050952</v>
      </c>
      <c r="H12545">
        <f>VLOOKUP(B12545,'Current %'!$A$1:$G$24,7,0)</f>
        <v>4.4415623051364768E-2</v>
      </c>
      <c r="I12545">
        <f t="shared" si="197"/>
        <v>5178.3197936443166</v>
      </c>
    </row>
    <row r="12546" spans="1:9" x14ac:dyDescent="0.35">
      <c r="A12546" t="s">
        <v>202</v>
      </c>
      <c r="B12546" s="1">
        <v>44924</v>
      </c>
      <c r="C12546" s="3">
        <f>VLOOKUP(A12546,'PY SIC'!$A$1:$C$332,3,0)*VLOOKUP(B12546,'Current %'!$A$1:$G$24,7,0)</f>
        <v>18986.419879003224</v>
      </c>
      <c r="D12546" t="s">
        <v>341</v>
      </c>
      <c r="G12546">
        <f>VLOOKUP(A12546,'PY SIC'!$A$1:$C$331,3,0)</f>
        <v>427471.65467084054</v>
      </c>
      <c r="H12546">
        <f>VLOOKUP(B12546,'Current %'!$A$1:$G$24,7,0)</f>
        <v>4.4415623051364768E-2</v>
      </c>
      <c r="I12546">
        <f t="shared" si="197"/>
        <v>18986.419879003224</v>
      </c>
    </row>
    <row r="12547" spans="1:9" x14ac:dyDescent="0.35">
      <c r="A12547" t="s">
        <v>203</v>
      </c>
      <c r="B12547" s="1">
        <v>44924</v>
      </c>
      <c r="C12547" s="3">
        <f>VLOOKUP(A12547,'PY SIC'!$A$1:$C$332,3,0)*VLOOKUP(B12547,'Current %'!$A$1:$G$24,7,0)</f>
        <v>12015.560245952138</v>
      </c>
      <c r="D12547" t="s">
        <v>341</v>
      </c>
      <c r="G12547">
        <f>VLOOKUP(A12547,'PY SIC'!$A$1:$C$331,3,0)</f>
        <v>270525.53629736672</v>
      </c>
      <c r="H12547">
        <f>VLOOKUP(B12547,'Current %'!$A$1:$G$24,7,0)</f>
        <v>4.4415623051364768E-2</v>
      </c>
      <c r="I12547">
        <f t="shared" si="197"/>
        <v>12015.560245952138</v>
      </c>
    </row>
    <row r="12548" spans="1:9" x14ac:dyDescent="0.35">
      <c r="A12548" t="s">
        <v>204</v>
      </c>
      <c r="B12548" s="1">
        <v>44924</v>
      </c>
      <c r="C12548" s="3">
        <f>VLOOKUP(A12548,'PY SIC'!$A$1:$C$332,3,0)*VLOOKUP(B12548,'Current %'!$A$1:$G$24,7,0)</f>
        <v>3191.2750980471028</v>
      </c>
      <c r="D12548" t="s">
        <v>341</v>
      </c>
      <c r="G12548">
        <f>VLOOKUP(A12548,'PY SIC'!$A$1:$C$331,3,0)</f>
        <v>71850.283274345376</v>
      </c>
      <c r="H12548">
        <f>VLOOKUP(B12548,'Current %'!$A$1:$G$24,7,0)</f>
        <v>4.4415623051364768E-2</v>
      </c>
      <c r="I12548">
        <f t="shared" si="197"/>
        <v>3191.2750980471028</v>
      </c>
    </row>
    <row r="12549" spans="1:9" x14ac:dyDescent="0.35">
      <c r="A12549" t="s">
        <v>178</v>
      </c>
      <c r="B12549" s="1">
        <v>44924</v>
      </c>
      <c r="C12549" s="3">
        <f>VLOOKUP(A12549,'PY SIC'!$A$1:$C$332,3,0)*VLOOKUP(B12549,'Current %'!$A$1:$G$24,7,0)</f>
        <v>99759.547522954221</v>
      </c>
      <c r="D12549" t="s">
        <v>341</v>
      </c>
      <c r="G12549">
        <f>VLOOKUP(A12549,'PY SIC'!$A$1:$C$331,3,0)</f>
        <v>2246046.3384153494</v>
      </c>
      <c r="H12549">
        <f>VLOOKUP(B12549,'Current %'!$A$1:$G$24,7,0)</f>
        <v>4.4415623051364768E-2</v>
      </c>
      <c r="I12549">
        <f t="shared" si="197"/>
        <v>99759.547522954221</v>
      </c>
    </row>
    <row r="12550" spans="1:9" x14ac:dyDescent="0.35">
      <c r="A12550" t="s">
        <v>205</v>
      </c>
      <c r="B12550" s="1">
        <v>44924</v>
      </c>
      <c r="C12550" s="3">
        <f>VLOOKUP(A12550,'PY SIC'!$A$1:$C$332,3,0)*VLOOKUP(B12550,'Current %'!$A$1:$G$24,7,0)</f>
        <v>12689.995786891912</v>
      </c>
      <c r="D12550" t="s">
        <v>341</v>
      </c>
      <c r="G12550">
        <f>VLOOKUP(A12550,'PY SIC'!$A$1:$C$331,3,0)</f>
        <v>285710.18292857165</v>
      </c>
      <c r="H12550">
        <f>VLOOKUP(B12550,'Current %'!$A$1:$G$24,7,0)</f>
        <v>4.4415623051364768E-2</v>
      </c>
      <c r="I12550">
        <f t="shared" si="197"/>
        <v>12689.995786891912</v>
      </c>
    </row>
    <row r="12551" spans="1:9" x14ac:dyDescent="0.35">
      <c r="A12551" t="s">
        <v>286</v>
      </c>
      <c r="B12551" s="1">
        <v>44924</v>
      </c>
      <c r="C12551" s="3">
        <f>VLOOKUP(A12551,'PY SIC'!$A$1:$C$332,3,0)*VLOOKUP(B12551,'Current %'!$A$1:$G$24,7,0)</f>
        <v>109057.58121219533</v>
      </c>
      <c r="D12551" t="s">
        <v>341</v>
      </c>
      <c r="G12551">
        <f>VLOOKUP(A12551,'PY SIC'!$A$1:$C$331,3,0)</f>
        <v>2455387.8504884397</v>
      </c>
      <c r="H12551">
        <f>VLOOKUP(B12551,'Current %'!$A$1:$G$24,7,0)</f>
        <v>4.4415623051364768E-2</v>
      </c>
      <c r="I12551">
        <f t="shared" si="197"/>
        <v>109057.58121219533</v>
      </c>
    </row>
    <row r="12552" spans="1:9" x14ac:dyDescent="0.35">
      <c r="A12552" t="s">
        <v>303</v>
      </c>
      <c r="B12552" s="1">
        <v>44924</v>
      </c>
      <c r="C12552" s="3">
        <f>VLOOKUP(A12552,'PY SIC'!$A$1:$C$332,3,0)*VLOOKUP(B12552,'Current %'!$A$1:$G$24,7,0)</f>
        <v>25340.647779039078</v>
      </c>
      <c r="D12552" t="s">
        <v>341</v>
      </c>
      <c r="G12552">
        <f>VLOOKUP(A12552,'PY SIC'!$A$1:$C$331,3,0)</f>
        <v>570534.55604424828</v>
      </c>
      <c r="H12552">
        <f>VLOOKUP(B12552,'Current %'!$A$1:$G$24,7,0)</f>
        <v>4.4415623051364768E-2</v>
      </c>
      <c r="I12552">
        <f t="shared" si="197"/>
        <v>25340.647779039078</v>
      </c>
    </row>
    <row r="12553" spans="1:9" x14ac:dyDescent="0.35">
      <c r="A12553" t="s">
        <v>179</v>
      </c>
      <c r="B12553" s="1">
        <v>44924</v>
      </c>
      <c r="C12553" s="3">
        <f>VLOOKUP(A12553,'PY SIC'!$A$1:$C$332,3,0)*VLOOKUP(B12553,'Current %'!$A$1:$G$24,7,0)</f>
        <v>137242.82390658226</v>
      </c>
      <c r="D12553" t="s">
        <v>341</v>
      </c>
      <c r="G12553">
        <f>VLOOKUP(A12553,'PY SIC'!$A$1:$C$331,3,0)</f>
        <v>3089967.3240622291</v>
      </c>
      <c r="H12553">
        <f>VLOOKUP(B12553,'Current %'!$A$1:$G$24,7,0)</f>
        <v>4.4415623051364768E-2</v>
      </c>
      <c r="I12553">
        <f t="shared" si="197"/>
        <v>137242.82390658226</v>
      </c>
    </row>
    <row r="12554" spans="1:9" x14ac:dyDescent="0.35">
      <c r="A12554" t="s">
        <v>206</v>
      </c>
      <c r="B12554" s="1">
        <v>44924</v>
      </c>
      <c r="C12554" s="3">
        <f>VLOOKUP(A12554,'PY SIC'!$A$1:$C$332,3,0)*VLOOKUP(B12554,'Current %'!$A$1:$G$24,7,0)</f>
        <v>8797.3204689484883</v>
      </c>
      <c r="D12554" t="s">
        <v>341</v>
      </c>
      <c r="G12554">
        <f>VLOOKUP(A12554,'PY SIC'!$A$1:$C$331,3,0)</f>
        <v>198068.15405414361</v>
      </c>
      <c r="H12554">
        <f>VLOOKUP(B12554,'Current %'!$A$1:$G$24,7,0)</f>
        <v>4.4415623051364768E-2</v>
      </c>
      <c r="I12554">
        <f t="shared" si="197"/>
        <v>8797.3204689484883</v>
      </c>
    </row>
    <row r="12555" spans="1:9" x14ac:dyDescent="0.35">
      <c r="A12555" t="s">
        <v>207</v>
      </c>
      <c r="B12555" s="1">
        <v>44924</v>
      </c>
      <c r="C12555" s="3">
        <f>VLOOKUP(A12555,'PY SIC'!$A$1:$C$332,3,0)*VLOOKUP(B12555,'Current %'!$A$1:$G$24,7,0)</f>
        <v>2316.7319097362774</v>
      </c>
      <c r="D12555" t="s">
        <v>341</v>
      </c>
      <c r="G12555">
        <f>VLOOKUP(A12555,'PY SIC'!$A$1:$C$331,3,0)</f>
        <v>52160.292945954534</v>
      </c>
      <c r="H12555">
        <f>VLOOKUP(B12555,'Current %'!$A$1:$G$24,7,0)</f>
        <v>4.4415623051364768E-2</v>
      </c>
      <c r="I12555">
        <f t="shared" si="197"/>
        <v>2316.7319097362774</v>
      </c>
    </row>
    <row r="12556" spans="1:9" x14ac:dyDescent="0.35">
      <c r="A12556" t="s">
        <v>180</v>
      </c>
      <c r="B12556" s="1">
        <v>44924</v>
      </c>
      <c r="C12556" s="3">
        <f>VLOOKUP(A12556,'PY SIC'!$A$1:$C$332,3,0)*VLOOKUP(B12556,'Current %'!$A$1:$G$24,7,0)</f>
        <v>83095.722107386289</v>
      </c>
      <c r="D12556" t="s">
        <v>341</v>
      </c>
      <c r="G12556">
        <f>VLOOKUP(A12556,'PY SIC'!$A$1:$C$331,3,0)</f>
        <v>1870866.9697437237</v>
      </c>
      <c r="H12556">
        <f>VLOOKUP(B12556,'Current %'!$A$1:$G$24,7,0)</f>
        <v>4.4415623051364768E-2</v>
      </c>
      <c r="I12556">
        <f t="shared" ref="I12556:I12619" si="198">G12556*H12556</f>
        <v>83095.722107386289</v>
      </c>
    </row>
    <row r="12557" spans="1:9" x14ac:dyDescent="0.35">
      <c r="A12557" t="s">
        <v>208</v>
      </c>
      <c r="B12557" s="1">
        <v>44924</v>
      </c>
      <c r="C12557" s="3">
        <f>VLOOKUP(A12557,'PY SIC'!$A$1:$C$332,3,0)*VLOOKUP(B12557,'Current %'!$A$1:$G$24,7,0)</f>
        <v>7165.9412847559715</v>
      </c>
      <c r="D12557" t="s">
        <v>341</v>
      </c>
      <c r="G12557">
        <f>VLOOKUP(A12557,'PY SIC'!$A$1:$C$331,3,0)</f>
        <v>161338.30378713514</v>
      </c>
      <c r="H12557">
        <f>VLOOKUP(B12557,'Current %'!$A$1:$G$24,7,0)</f>
        <v>4.4415623051364768E-2</v>
      </c>
      <c r="I12557">
        <f t="shared" si="198"/>
        <v>7165.9412847559715</v>
      </c>
    </row>
    <row r="12558" spans="1:9" x14ac:dyDescent="0.35">
      <c r="A12558" t="s">
        <v>209</v>
      </c>
      <c r="B12558" s="1">
        <v>44924</v>
      </c>
      <c r="C12558" s="3">
        <f>VLOOKUP(A12558,'PY SIC'!$A$1:$C$332,3,0)*VLOOKUP(B12558,'Current %'!$A$1:$G$24,7,0)</f>
        <v>104824.582734457</v>
      </c>
      <c r="D12558" t="s">
        <v>341</v>
      </c>
      <c r="G12558">
        <f>VLOOKUP(A12558,'PY SIC'!$A$1:$C$331,3,0)</f>
        <v>2360083.5816989858</v>
      </c>
      <c r="H12558">
        <f>VLOOKUP(B12558,'Current %'!$A$1:$G$24,7,0)</f>
        <v>4.4415623051364768E-2</v>
      </c>
      <c r="I12558">
        <f t="shared" si="198"/>
        <v>104824.582734457</v>
      </c>
    </row>
    <row r="12559" spans="1:9" x14ac:dyDescent="0.35">
      <c r="A12559" t="s">
        <v>210</v>
      </c>
      <c r="B12559" s="1">
        <v>44924</v>
      </c>
      <c r="C12559" s="3">
        <f>VLOOKUP(A12559,'PY SIC'!$A$1:$C$332,3,0)*VLOOKUP(B12559,'Current %'!$A$1:$G$24,7,0)</f>
        <v>129666.3535278593</v>
      </c>
      <c r="D12559" t="s">
        <v>341</v>
      </c>
      <c r="G12559">
        <f>VLOOKUP(A12559,'PY SIC'!$A$1:$C$331,3,0)</f>
        <v>2919386.1218136176</v>
      </c>
      <c r="H12559">
        <f>VLOOKUP(B12559,'Current %'!$A$1:$G$24,7,0)</f>
        <v>4.4415623051364768E-2</v>
      </c>
      <c r="I12559">
        <f t="shared" si="198"/>
        <v>129666.3535278593</v>
      </c>
    </row>
    <row r="12560" spans="1:9" x14ac:dyDescent="0.35">
      <c r="A12560" t="s">
        <v>211</v>
      </c>
      <c r="B12560" s="1">
        <v>44924</v>
      </c>
      <c r="C12560" s="3">
        <f>VLOOKUP(A12560,'PY SIC'!$A$1:$C$332,3,0)*VLOOKUP(B12560,'Current %'!$A$1:$G$24,7,0)</f>
        <v>81140.93347371016</v>
      </c>
      <c r="D12560" t="s">
        <v>341</v>
      </c>
      <c r="G12560">
        <f>VLOOKUP(A12560,'PY SIC'!$A$1:$C$331,3,0)</f>
        <v>1826855.6849889089</v>
      </c>
      <c r="H12560">
        <f>VLOOKUP(B12560,'Current %'!$A$1:$G$24,7,0)</f>
        <v>4.4415623051364768E-2</v>
      </c>
      <c r="I12560">
        <f t="shared" si="198"/>
        <v>81140.93347371016</v>
      </c>
    </row>
    <row r="12561" spans="1:9" x14ac:dyDescent="0.35">
      <c r="A12561" t="s">
        <v>137</v>
      </c>
      <c r="B12561" s="1">
        <v>44924</v>
      </c>
      <c r="C12561" s="3">
        <f>VLOOKUP(A12561,'PY SIC'!$A$1:$C$332,3,0)*VLOOKUP(B12561,'Current %'!$A$1:$G$24,7,0)</f>
        <v>63435.856648538997</v>
      </c>
      <c r="D12561" t="s">
        <v>341</v>
      </c>
      <c r="G12561">
        <f>VLOOKUP(A12561,'PY SIC'!$A$1:$C$331,3,0)</f>
        <v>1428232.957020059</v>
      </c>
      <c r="H12561">
        <f>VLOOKUP(B12561,'Current %'!$A$1:$G$24,7,0)</f>
        <v>4.4415623051364768E-2</v>
      </c>
      <c r="I12561">
        <f t="shared" si="198"/>
        <v>63435.856648538997</v>
      </c>
    </row>
    <row r="12562" spans="1:9" x14ac:dyDescent="0.35">
      <c r="A12562" t="s">
        <v>212</v>
      </c>
      <c r="B12562" s="1">
        <v>44924</v>
      </c>
      <c r="C12562" s="3">
        <f>VLOOKUP(A12562,'PY SIC'!$A$1:$C$332,3,0)*VLOOKUP(B12562,'Current %'!$A$1:$G$24,7,0)</f>
        <v>18736.568731947056</v>
      </c>
      <c r="D12562" t="s">
        <v>341</v>
      </c>
      <c r="G12562">
        <f>VLOOKUP(A12562,'PY SIC'!$A$1:$C$331,3,0)</f>
        <v>421846.35596080724</v>
      </c>
      <c r="H12562">
        <f>VLOOKUP(B12562,'Current %'!$A$1:$G$24,7,0)</f>
        <v>4.4415623051364768E-2</v>
      </c>
      <c r="I12562">
        <f t="shared" si="198"/>
        <v>18736.568731947056</v>
      </c>
    </row>
    <row r="12563" spans="1:9" x14ac:dyDescent="0.35">
      <c r="A12563" t="s">
        <v>213</v>
      </c>
      <c r="B12563" s="1">
        <v>44924</v>
      </c>
      <c r="C12563" s="3">
        <f>VLOOKUP(A12563,'PY SIC'!$A$1:$C$332,3,0)*VLOOKUP(B12563,'Current %'!$A$1:$G$24,7,0)</f>
        <v>187258.31182329135</v>
      </c>
      <c r="D12563" t="s">
        <v>341</v>
      </c>
      <c r="G12563">
        <f>VLOOKUP(A12563,'PY SIC'!$A$1:$C$331,3,0)</f>
        <v>4216046.043229769</v>
      </c>
      <c r="H12563">
        <f>VLOOKUP(B12563,'Current %'!$A$1:$G$24,7,0)</f>
        <v>4.4415623051364768E-2</v>
      </c>
      <c r="I12563">
        <f t="shared" si="198"/>
        <v>187258.31182329135</v>
      </c>
    </row>
    <row r="12564" spans="1:9" x14ac:dyDescent="0.35">
      <c r="A12564" t="s">
        <v>181</v>
      </c>
      <c r="B12564" s="1">
        <v>44924</v>
      </c>
      <c r="C12564" s="3">
        <f>VLOOKUP(A12564,'PY SIC'!$A$1:$C$332,3,0)*VLOOKUP(B12564,'Current %'!$A$1:$G$24,7,0)</f>
        <v>6172.5470285144274</v>
      </c>
      <c r="D12564" t="s">
        <v>341</v>
      </c>
      <c r="G12564">
        <f>VLOOKUP(A12564,'PY SIC'!$A$1:$C$331,3,0)</f>
        <v>138972.42916926192</v>
      </c>
      <c r="H12564">
        <f>VLOOKUP(B12564,'Current %'!$A$1:$G$24,7,0)</f>
        <v>4.4415623051364768E-2</v>
      </c>
      <c r="I12564">
        <f t="shared" si="198"/>
        <v>6172.5470285144274</v>
      </c>
    </row>
    <row r="12565" spans="1:9" x14ac:dyDescent="0.35">
      <c r="A12565" t="s">
        <v>214</v>
      </c>
      <c r="B12565" s="1">
        <v>44924</v>
      </c>
      <c r="C12565" s="3">
        <f>VLOOKUP(A12565,'PY SIC'!$A$1:$C$332,3,0)*VLOOKUP(B12565,'Current %'!$A$1:$G$24,7,0)</f>
        <v>4992.4300534355161</v>
      </c>
      <c r="D12565" t="s">
        <v>341</v>
      </c>
      <c r="G12565">
        <f>VLOOKUP(A12565,'PY SIC'!$A$1:$C$331,3,0)</f>
        <v>112402.56717015957</v>
      </c>
      <c r="H12565">
        <f>VLOOKUP(B12565,'Current %'!$A$1:$G$24,7,0)</f>
        <v>4.4415623051364768E-2</v>
      </c>
      <c r="I12565">
        <f t="shared" si="198"/>
        <v>4992.4300534355161</v>
      </c>
    </row>
    <row r="12566" spans="1:9" x14ac:dyDescent="0.35">
      <c r="A12566" t="s">
        <v>182</v>
      </c>
      <c r="B12566" s="1">
        <v>44924</v>
      </c>
      <c r="C12566" s="3">
        <f>VLOOKUP(A12566,'PY SIC'!$A$1:$C$332,3,0)*VLOOKUP(B12566,'Current %'!$A$1:$G$24,7,0)</f>
        <v>32741.94464414606</v>
      </c>
      <c r="D12566" t="s">
        <v>341</v>
      </c>
      <c r="G12566">
        <f>VLOOKUP(A12566,'PY SIC'!$A$1:$C$331,3,0)</f>
        <v>737171.79665095324</v>
      </c>
      <c r="H12566">
        <f>VLOOKUP(B12566,'Current %'!$A$1:$G$24,7,0)</f>
        <v>4.4415623051364768E-2</v>
      </c>
      <c r="I12566">
        <f t="shared" si="198"/>
        <v>32741.94464414606</v>
      </c>
    </row>
    <row r="12567" spans="1:9" x14ac:dyDescent="0.35">
      <c r="A12567" t="s">
        <v>215</v>
      </c>
      <c r="B12567" s="1">
        <v>44924</v>
      </c>
      <c r="C12567" s="3">
        <f>VLOOKUP(A12567,'PY SIC'!$A$1:$C$332,3,0)*VLOOKUP(B12567,'Current %'!$A$1:$G$24,7,0)</f>
        <v>1477.4831866676739</v>
      </c>
      <c r="D12567" t="s">
        <v>341</v>
      </c>
      <c r="G12567">
        <f>VLOOKUP(A12567,'PY SIC'!$A$1:$C$331,3,0)</f>
        <v>33264.943395233422</v>
      </c>
      <c r="H12567">
        <f>VLOOKUP(B12567,'Current %'!$A$1:$G$24,7,0)</f>
        <v>4.4415623051364768E-2</v>
      </c>
      <c r="I12567">
        <f t="shared" si="198"/>
        <v>1477.4831866676739</v>
      </c>
    </row>
    <row r="12568" spans="1:9" x14ac:dyDescent="0.35">
      <c r="A12568" t="s">
        <v>183</v>
      </c>
      <c r="B12568" s="1">
        <v>44924</v>
      </c>
      <c r="C12568" s="3">
        <f>VLOOKUP(A12568,'PY SIC'!$A$1:$C$332,3,0)*VLOOKUP(B12568,'Current %'!$A$1:$G$24,7,0)</f>
        <v>3924.5228163746042</v>
      </c>
      <c r="D12568" t="s">
        <v>341</v>
      </c>
      <c r="G12568">
        <f>VLOOKUP(A12568,'PY SIC'!$A$1:$C$331,3,0)</f>
        <v>88359.062572105802</v>
      </c>
      <c r="H12568">
        <f>VLOOKUP(B12568,'Current %'!$A$1:$G$24,7,0)</f>
        <v>4.4415623051364768E-2</v>
      </c>
      <c r="I12568">
        <f t="shared" si="198"/>
        <v>3924.5228163746042</v>
      </c>
    </row>
    <row r="12569" spans="1:9" x14ac:dyDescent="0.35">
      <c r="A12569" t="s">
        <v>216</v>
      </c>
      <c r="B12569" s="1">
        <v>44924</v>
      </c>
      <c r="C12569" s="3">
        <f>VLOOKUP(A12569,'PY SIC'!$A$1:$C$332,3,0)*VLOOKUP(B12569,'Current %'!$A$1:$G$24,7,0)</f>
        <v>12562.779138627588</v>
      </c>
      <c r="D12569" t="s">
        <v>341</v>
      </c>
      <c r="G12569">
        <f>VLOOKUP(A12569,'PY SIC'!$A$1:$C$331,3,0)</f>
        <v>282845.9509416151</v>
      </c>
      <c r="H12569">
        <f>VLOOKUP(B12569,'Current %'!$A$1:$G$24,7,0)</f>
        <v>4.4415623051364768E-2</v>
      </c>
      <c r="I12569">
        <f t="shared" si="198"/>
        <v>12562.779138627588</v>
      </c>
    </row>
    <row r="12570" spans="1:9" x14ac:dyDescent="0.35">
      <c r="A12570" t="s">
        <v>217</v>
      </c>
      <c r="B12570" s="1">
        <v>44924</v>
      </c>
      <c r="C12570" s="3">
        <f>VLOOKUP(A12570,'PY SIC'!$A$1:$C$332,3,0)*VLOOKUP(B12570,'Current %'!$A$1:$G$24,7,0)</f>
        <v>10653.177422340699</v>
      </c>
      <c r="D12570" t="s">
        <v>341</v>
      </c>
      <c r="G12570">
        <f>VLOOKUP(A12570,'PY SIC'!$A$1:$C$331,3,0)</f>
        <v>239852.03157052991</v>
      </c>
      <c r="H12570">
        <f>VLOOKUP(B12570,'Current %'!$A$1:$G$24,7,0)</f>
        <v>4.4415623051364768E-2</v>
      </c>
      <c r="I12570">
        <f t="shared" si="198"/>
        <v>10653.177422340699</v>
      </c>
    </row>
    <row r="12571" spans="1:9" x14ac:dyDescent="0.35">
      <c r="A12571" t="s">
        <v>304</v>
      </c>
      <c r="B12571" s="1">
        <v>44924</v>
      </c>
      <c r="C12571" s="3">
        <f>VLOOKUP(A12571,'PY SIC'!$A$1:$C$332,3,0)*VLOOKUP(B12571,'Current %'!$A$1:$G$24,7,0)</f>
        <v>48152.406190423084</v>
      </c>
      <c r="D12571" t="s">
        <v>341</v>
      </c>
      <c r="G12571">
        <f>VLOOKUP(A12571,'PY SIC'!$A$1:$C$331,3,0)</f>
        <v>1084132.1787772039</v>
      </c>
      <c r="H12571">
        <f>VLOOKUP(B12571,'Current %'!$A$1:$G$24,7,0)</f>
        <v>4.4415623051364768E-2</v>
      </c>
      <c r="I12571">
        <f t="shared" si="198"/>
        <v>48152.406190423084</v>
      </c>
    </row>
    <row r="12572" spans="1:9" x14ac:dyDescent="0.35">
      <c r="A12572" t="s">
        <v>305</v>
      </c>
      <c r="B12572" s="1">
        <v>44924</v>
      </c>
      <c r="C12572" s="3">
        <f>VLOOKUP(A12572,'PY SIC'!$A$1:$C$332,3,0)*VLOOKUP(B12572,'Current %'!$A$1:$G$24,7,0)</f>
        <v>43238.876445390233</v>
      </c>
      <c r="D12572" t="s">
        <v>341</v>
      </c>
      <c r="G12572">
        <f>VLOOKUP(A12572,'PY SIC'!$A$1:$C$331,3,0)</f>
        <v>973506.02051414037</v>
      </c>
      <c r="H12572">
        <f>VLOOKUP(B12572,'Current %'!$A$1:$G$24,7,0)</f>
        <v>4.4415623051364768E-2</v>
      </c>
      <c r="I12572">
        <f t="shared" si="198"/>
        <v>43238.876445390233</v>
      </c>
    </row>
    <row r="12573" spans="1:9" x14ac:dyDescent="0.35">
      <c r="A12573" t="s">
        <v>184</v>
      </c>
      <c r="B12573" s="1">
        <v>44924</v>
      </c>
      <c r="C12573" s="3">
        <f>VLOOKUP(A12573,'PY SIC'!$A$1:$C$332,3,0)*VLOOKUP(B12573,'Current %'!$A$1:$G$24,7,0)</f>
        <v>19775.13303124149</v>
      </c>
      <c r="D12573" t="s">
        <v>341</v>
      </c>
      <c r="G12573">
        <f>VLOOKUP(A12573,'PY SIC'!$A$1:$C$331,3,0)</f>
        <v>445229.21604347182</v>
      </c>
      <c r="H12573">
        <f>VLOOKUP(B12573,'Current %'!$A$1:$G$24,7,0)</f>
        <v>4.4415623051364768E-2</v>
      </c>
      <c r="I12573">
        <f t="shared" si="198"/>
        <v>19775.13303124149</v>
      </c>
    </row>
    <row r="12574" spans="1:9" x14ac:dyDescent="0.35">
      <c r="A12574" t="s">
        <v>185</v>
      </c>
      <c r="B12574" s="1">
        <v>44924</v>
      </c>
      <c r="C12574" s="3">
        <f>VLOOKUP(A12574,'PY SIC'!$A$1:$C$332,3,0)*VLOOKUP(B12574,'Current %'!$A$1:$G$24,7,0)</f>
        <v>11390.920361738581</v>
      </c>
      <c r="D12574" t="s">
        <v>341</v>
      </c>
      <c r="G12574">
        <f>VLOOKUP(A12574,'PY SIC'!$A$1:$C$331,3,0)</f>
        <v>256462.01897394232</v>
      </c>
      <c r="H12574">
        <f>VLOOKUP(B12574,'Current %'!$A$1:$G$24,7,0)</f>
        <v>4.4415623051364768E-2</v>
      </c>
      <c r="I12574">
        <f t="shared" si="198"/>
        <v>11390.920361738581</v>
      </c>
    </row>
    <row r="12575" spans="1:9" x14ac:dyDescent="0.35">
      <c r="A12575" t="s">
        <v>218</v>
      </c>
      <c r="B12575" s="1">
        <v>44924</v>
      </c>
      <c r="C12575" s="3">
        <f>VLOOKUP(A12575,'PY SIC'!$A$1:$C$332,3,0)*VLOOKUP(B12575,'Current %'!$A$1:$G$24,7,0)</f>
        <v>34542.542746418083</v>
      </c>
      <c r="D12575" t="s">
        <v>341</v>
      </c>
      <c r="G12575">
        <f>VLOOKUP(A12575,'PY SIC'!$A$1:$C$331,3,0)</f>
        <v>777711.54322142713</v>
      </c>
      <c r="H12575">
        <f>VLOOKUP(B12575,'Current %'!$A$1:$G$24,7,0)</f>
        <v>4.4415623051364768E-2</v>
      </c>
      <c r="I12575">
        <f t="shared" si="198"/>
        <v>34542.542746418083</v>
      </c>
    </row>
    <row r="12576" spans="1:9" x14ac:dyDescent="0.35">
      <c r="A12576" t="s">
        <v>175</v>
      </c>
      <c r="B12576" s="1">
        <v>44924</v>
      </c>
      <c r="C12576" s="3">
        <f>VLOOKUP(A12576,'PY SIC'!$A$1:$C$332,3,0)*VLOOKUP(B12576,'Current %'!$A$1:$G$24,7,0)</f>
        <v>6388.6607514111947</v>
      </c>
      <c r="D12576" t="s">
        <v>341</v>
      </c>
      <c r="G12576">
        <f>VLOOKUP(A12576,'PY SIC'!$A$1:$C$331,3,0)</f>
        <v>143838.14325925321</v>
      </c>
      <c r="H12576">
        <f>VLOOKUP(B12576,'Current %'!$A$1:$G$24,7,0)</f>
        <v>4.4415623051364768E-2</v>
      </c>
      <c r="I12576">
        <f t="shared" si="198"/>
        <v>6388.6607514111947</v>
      </c>
    </row>
    <row r="12577" spans="1:9" x14ac:dyDescent="0.35">
      <c r="A12577" t="s">
        <v>138</v>
      </c>
      <c r="B12577" s="1">
        <v>44924</v>
      </c>
      <c r="C12577" s="3">
        <f>VLOOKUP(A12577,'PY SIC'!$A$1:$C$332,3,0)*VLOOKUP(B12577,'Current %'!$A$1:$G$24,7,0)</f>
        <v>37478.421176705131</v>
      </c>
      <c r="D12577" t="s">
        <v>341</v>
      </c>
      <c r="G12577">
        <f>VLOOKUP(A12577,'PY SIC'!$A$1:$C$331,3,0)</f>
        <v>843811.67260364536</v>
      </c>
      <c r="H12577">
        <f>VLOOKUP(B12577,'Current %'!$A$1:$G$24,7,0)</f>
        <v>4.4415623051364768E-2</v>
      </c>
      <c r="I12577">
        <f t="shared" si="198"/>
        <v>37478.421176705131</v>
      </c>
    </row>
    <row r="12578" spans="1:9" x14ac:dyDescent="0.35">
      <c r="A12578" t="s">
        <v>306</v>
      </c>
      <c r="B12578" s="1">
        <v>44924</v>
      </c>
      <c r="C12578" s="3">
        <f>VLOOKUP(A12578,'PY SIC'!$A$1:$C$332,3,0)*VLOOKUP(B12578,'Current %'!$A$1:$G$24,7,0)</f>
        <v>69526.519167745049</v>
      </c>
      <c r="D12578" t="s">
        <v>341</v>
      </c>
      <c r="G12578">
        <f>VLOOKUP(A12578,'PY SIC'!$A$1:$C$331,3,0)</f>
        <v>1565361.789191623</v>
      </c>
      <c r="H12578">
        <f>VLOOKUP(B12578,'Current %'!$A$1:$G$24,7,0)</f>
        <v>4.4415623051364768E-2</v>
      </c>
      <c r="I12578">
        <f t="shared" si="198"/>
        <v>69526.519167745049</v>
      </c>
    </row>
    <row r="12579" spans="1:9" x14ac:dyDescent="0.35">
      <c r="A12579" t="s">
        <v>219</v>
      </c>
      <c r="B12579" s="1">
        <v>44924</v>
      </c>
      <c r="C12579" s="3">
        <f>VLOOKUP(A12579,'PY SIC'!$A$1:$C$332,3,0)*VLOOKUP(B12579,'Current %'!$A$1:$G$24,7,0)</f>
        <v>15911.647759345791</v>
      </c>
      <c r="D12579" t="s">
        <v>341</v>
      </c>
      <c r="G12579">
        <f>VLOOKUP(A12579,'PY SIC'!$A$1:$C$331,3,0)</f>
        <v>358244.38938849629</v>
      </c>
      <c r="H12579">
        <f>VLOOKUP(B12579,'Current %'!$A$1:$G$24,7,0)</f>
        <v>4.4415623051364768E-2</v>
      </c>
      <c r="I12579">
        <f t="shared" si="198"/>
        <v>15911.647759345791</v>
      </c>
    </row>
    <row r="12580" spans="1:9" x14ac:dyDescent="0.35">
      <c r="A12580" t="s">
        <v>186</v>
      </c>
      <c r="B12580" s="1">
        <v>44924</v>
      </c>
      <c r="C12580" s="3">
        <f>VLOOKUP(A12580,'PY SIC'!$A$1:$C$332,3,0)*VLOOKUP(B12580,'Current %'!$A$1:$G$24,7,0)</f>
        <v>21172.47334470151</v>
      </c>
      <c r="D12580" t="s">
        <v>341</v>
      </c>
      <c r="G12580">
        <f>VLOOKUP(A12580,'PY SIC'!$A$1:$C$331,3,0)</f>
        <v>476689.77468168014</v>
      </c>
      <c r="H12580">
        <f>VLOOKUP(B12580,'Current %'!$A$1:$G$24,7,0)</f>
        <v>4.4415623051364768E-2</v>
      </c>
      <c r="I12580">
        <f t="shared" si="198"/>
        <v>21172.47334470151</v>
      </c>
    </row>
    <row r="12581" spans="1:9" x14ac:dyDescent="0.35">
      <c r="A12581" t="s">
        <v>220</v>
      </c>
      <c r="B12581" s="1">
        <v>44924</v>
      </c>
      <c r="C12581" s="3">
        <f>VLOOKUP(A12581,'PY SIC'!$A$1:$C$332,3,0)*VLOOKUP(B12581,'Current %'!$A$1:$G$24,7,0)</f>
        <v>7865.801337906234</v>
      </c>
      <c r="D12581" t="s">
        <v>341</v>
      </c>
      <c r="G12581">
        <f>VLOOKUP(A12581,'PY SIC'!$A$1:$C$331,3,0)</f>
        <v>177095.37314853765</v>
      </c>
      <c r="H12581">
        <f>VLOOKUP(B12581,'Current %'!$A$1:$G$24,7,0)</f>
        <v>4.4415623051364768E-2</v>
      </c>
      <c r="I12581">
        <f t="shared" si="198"/>
        <v>7865.801337906234</v>
      </c>
    </row>
    <row r="12582" spans="1:9" x14ac:dyDescent="0.35">
      <c r="A12582" t="s">
        <v>221</v>
      </c>
      <c r="B12582" s="1">
        <v>44924</v>
      </c>
      <c r="C12582" s="3">
        <f>VLOOKUP(A12582,'PY SIC'!$A$1:$C$332,3,0)*VLOOKUP(B12582,'Current %'!$A$1:$G$24,7,0)</f>
        <v>85963.606675660805</v>
      </c>
      <c r="D12582" t="s">
        <v>341</v>
      </c>
      <c r="G12582">
        <f>VLOOKUP(A12582,'PY SIC'!$A$1:$C$331,3,0)</f>
        <v>1935436.2444999944</v>
      </c>
      <c r="H12582">
        <f>VLOOKUP(B12582,'Current %'!$A$1:$G$24,7,0)</f>
        <v>4.4415623051364768E-2</v>
      </c>
      <c r="I12582">
        <f t="shared" si="198"/>
        <v>85963.606675660805</v>
      </c>
    </row>
    <row r="12583" spans="1:9" x14ac:dyDescent="0.35">
      <c r="A12583" t="s">
        <v>187</v>
      </c>
      <c r="B12583" s="1">
        <v>44924</v>
      </c>
      <c r="C12583" s="3">
        <f>VLOOKUP(A12583,'PY SIC'!$A$1:$C$332,3,0)*VLOOKUP(B12583,'Current %'!$A$1:$G$24,7,0)</f>
        <v>8379.2971240415391</v>
      </c>
      <c r="D12583" t="s">
        <v>341</v>
      </c>
      <c r="G12583">
        <f>VLOOKUP(A12583,'PY SIC'!$A$1:$C$331,3,0)</f>
        <v>188656.52552821877</v>
      </c>
      <c r="H12583">
        <f>VLOOKUP(B12583,'Current %'!$A$1:$G$24,7,0)</f>
        <v>4.4415623051364768E-2</v>
      </c>
      <c r="I12583">
        <f t="shared" si="198"/>
        <v>8379.2971240415391</v>
      </c>
    </row>
    <row r="12584" spans="1:9" x14ac:dyDescent="0.35">
      <c r="A12584" t="s">
        <v>0</v>
      </c>
      <c r="B12584" s="1">
        <v>44924</v>
      </c>
      <c r="C12584" s="3">
        <f>VLOOKUP(A12584,'PY SIC'!$A$1:$C$332,3,0)*VLOOKUP(B12584,'Current %'!$A$1:$G$24,7,0)</f>
        <v>21143.100749009594</v>
      </c>
      <c r="D12584" t="s">
        <v>341</v>
      </c>
      <c r="G12584">
        <f>VLOOKUP(A12584,'PY SIC'!$A$1:$C$331,3,0)</f>
        <v>476028.46242995409</v>
      </c>
      <c r="H12584">
        <f>VLOOKUP(B12584,'Current %'!$A$1:$G$24,7,0)</f>
        <v>4.4415623051364768E-2</v>
      </c>
      <c r="I12584">
        <f t="shared" si="198"/>
        <v>21143.100749009594</v>
      </c>
    </row>
    <row r="12585" spans="1:9" x14ac:dyDescent="0.35">
      <c r="A12585" t="s">
        <v>1</v>
      </c>
      <c r="B12585" s="1">
        <v>44924</v>
      </c>
      <c r="C12585" s="3">
        <f>VLOOKUP(A12585,'PY SIC'!$A$1:$C$332,3,0)*VLOOKUP(B12585,'Current %'!$A$1:$G$24,7,0)</f>
        <v>19538.81305697178</v>
      </c>
      <c r="D12585" t="s">
        <v>341</v>
      </c>
      <c r="G12585">
        <f>VLOOKUP(A12585,'PY SIC'!$A$1:$C$331,3,0)</f>
        <v>439908.56628029241</v>
      </c>
      <c r="H12585">
        <f>VLOOKUP(B12585,'Current %'!$A$1:$G$24,7,0)</f>
        <v>4.4415623051364768E-2</v>
      </c>
      <c r="I12585">
        <f t="shared" si="198"/>
        <v>19538.81305697178</v>
      </c>
    </row>
    <row r="12586" spans="1:9" x14ac:dyDescent="0.35">
      <c r="A12586" t="s">
        <v>2</v>
      </c>
      <c r="B12586" s="1">
        <v>44924</v>
      </c>
      <c r="C12586" s="3">
        <f>VLOOKUP(A12586,'PY SIC'!$A$1:$C$332,3,0)*VLOOKUP(B12586,'Current %'!$A$1:$G$24,7,0)</f>
        <v>57710.65544895635</v>
      </c>
      <c r="D12586" t="s">
        <v>341</v>
      </c>
      <c r="G12586">
        <f>VLOOKUP(A12586,'PY SIC'!$A$1:$C$331,3,0)</f>
        <v>1299332.3403842933</v>
      </c>
      <c r="H12586">
        <f>VLOOKUP(B12586,'Current %'!$A$1:$G$24,7,0)</f>
        <v>4.4415623051364768E-2</v>
      </c>
      <c r="I12586">
        <f t="shared" si="198"/>
        <v>57710.65544895635</v>
      </c>
    </row>
    <row r="12587" spans="1:9" x14ac:dyDescent="0.35">
      <c r="A12587" t="s">
        <v>63</v>
      </c>
      <c r="B12587" s="1">
        <v>44924</v>
      </c>
      <c r="C12587" s="3">
        <f>VLOOKUP(A12587,'PY SIC'!$A$1:$C$332,3,0)*VLOOKUP(B12587,'Current %'!$A$1:$G$24,7,0)</f>
        <v>18949.236510719926</v>
      </c>
      <c r="D12587" t="s">
        <v>341</v>
      </c>
      <c r="G12587">
        <f>VLOOKUP(A12587,'PY SIC'!$A$1:$C$331,3,0)</f>
        <v>426634.48599619878</v>
      </c>
      <c r="H12587">
        <f>VLOOKUP(B12587,'Current %'!$A$1:$G$24,7,0)</f>
        <v>4.4415623051364768E-2</v>
      </c>
      <c r="I12587">
        <f t="shared" si="198"/>
        <v>18949.236510719926</v>
      </c>
    </row>
    <row r="12588" spans="1:9" x14ac:dyDescent="0.35">
      <c r="A12588" t="s">
        <v>139</v>
      </c>
      <c r="B12588" s="1">
        <v>44924</v>
      </c>
      <c r="C12588" s="3">
        <f>VLOOKUP(A12588,'PY SIC'!$A$1:$C$332,3,0)*VLOOKUP(B12588,'Current %'!$A$1:$G$24,7,0)</f>
        <v>41581.274030375876</v>
      </c>
      <c r="D12588" t="s">
        <v>341</v>
      </c>
      <c r="G12588">
        <f>VLOOKUP(A12588,'PY SIC'!$A$1:$C$331,3,0)</f>
        <v>936185.76468664885</v>
      </c>
      <c r="H12588">
        <f>VLOOKUP(B12588,'Current %'!$A$1:$G$24,7,0)</f>
        <v>4.4415623051364768E-2</v>
      </c>
      <c r="I12588">
        <f t="shared" si="198"/>
        <v>41581.274030375876</v>
      </c>
    </row>
    <row r="12589" spans="1:9" x14ac:dyDescent="0.35">
      <c r="A12589" t="s">
        <v>64</v>
      </c>
      <c r="B12589" s="1">
        <v>44924</v>
      </c>
      <c r="C12589" s="3">
        <f>VLOOKUP(A12589,'PY SIC'!$A$1:$C$332,3,0)*VLOOKUP(B12589,'Current %'!$A$1:$G$24,7,0)</f>
        <v>165004.03957154593</v>
      </c>
      <c r="D12589" t="s">
        <v>341</v>
      </c>
      <c r="G12589">
        <f>VLOOKUP(A12589,'PY SIC'!$A$1:$C$331,3,0)</f>
        <v>3714999.9985528924</v>
      </c>
      <c r="H12589">
        <f>VLOOKUP(B12589,'Current %'!$A$1:$G$24,7,0)</f>
        <v>4.4415623051364768E-2</v>
      </c>
      <c r="I12589">
        <f t="shared" si="198"/>
        <v>165004.03957154593</v>
      </c>
    </row>
    <row r="12590" spans="1:9" x14ac:dyDescent="0.35">
      <c r="A12590" t="s">
        <v>140</v>
      </c>
      <c r="B12590" s="1">
        <v>44924</v>
      </c>
      <c r="C12590" s="3">
        <f>VLOOKUP(A12590,'PY SIC'!$A$1:$C$332,3,0)*VLOOKUP(B12590,'Current %'!$A$1:$G$24,7,0)</f>
        <v>44518.442069073695</v>
      </c>
      <c r="D12590" t="s">
        <v>341</v>
      </c>
      <c r="G12590">
        <f>VLOOKUP(A12590,'PY SIC'!$A$1:$C$331,3,0)</f>
        <v>1002314.929086777</v>
      </c>
      <c r="H12590">
        <f>VLOOKUP(B12590,'Current %'!$A$1:$G$24,7,0)</f>
        <v>4.4415623051364768E-2</v>
      </c>
      <c r="I12590">
        <f t="shared" si="198"/>
        <v>44518.442069073695</v>
      </c>
    </row>
    <row r="12591" spans="1:9" x14ac:dyDescent="0.35">
      <c r="A12591" t="s">
        <v>65</v>
      </c>
      <c r="B12591" s="1">
        <v>44924</v>
      </c>
      <c r="C12591" s="3">
        <f>VLOOKUP(A12591,'PY SIC'!$A$1:$C$332,3,0)*VLOOKUP(B12591,'Current %'!$A$1:$G$24,7,0)</f>
        <v>29002.360980337216</v>
      </c>
      <c r="D12591" t="s">
        <v>341</v>
      </c>
      <c r="G12591">
        <f>VLOOKUP(A12591,'PY SIC'!$A$1:$C$331,3,0)</f>
        <v>652976.56517836591</v>
      </c>
      <c r="H12591">
        <f>VLOOKUP(B12591,'Current %'!$A$1:$G$24,7,0)</f>
        <v>4.4415623051364768E-2</v>
      </c>
      <c r="I12591">
        <f t="shared" si="198"/>
        <v>29002.360980337216</v>
      </c>
    </row>
    <row r="12592" spans="1:9" x14ac:dyDescent="0.35">
      <c r="A12592" t="s">
        <v>66</v>
      </c>
      <c r="B12592" s="1">
        <v>44924</v>
      </c>
      <c r="C12592" s="3">
        <f>VLOOKUP(A12592,'PY SIC'!$A$1:$C$332,3,0)*VLOOKUP(B12592,'Current %'!$A$1:$G$24,7,0)</f>
        <v>26372.06809771977</v>
      </c>
      <c r="D12592" t="s">
        <v>341</v>
      </c>
      <c r="G12592">
        <f>VLOOKUP(A12592,'PY SIC'!$A$1:$C$331,3,0)</f>
        <v>593756.57225885591</v>
      </c>
      <c r="H12592">
        <f>VLOOKUP(B12592,'Current %'!$A$1:$G$24,7,0)</f>
        <v>4.4415623051364768E-2</v>
      </c>
      <c r="I12592">
        <f t="shared" si="198"/>
        <v>26372.06809771977</v>
      </c>
    </row>
    <row r="12593" spans="1:9" x14ac:dyDescent="0.35">
      <c r="A12593" t="s">
        <v>141</v>
      </c>
      <c r="B12593" s="1">
        <v>44924</v>
      </c>
      <c r="C12593" s="3">
        <f>VLOOKUP(A12593,'PY SIC'!$A$1:$C$332,3,0)*VLOOKUP(B12593,'Current %'!$A$1:$G$24,7,0)</f>
        <v>83092.382522718908</v>
      </c>
      <c r="D12593" t="s">
        <v>341</v>
      </c>
      <c r="G12593">
        <f>VLOOKUP(A12593,'PY SIC'!$A$1:$C$331,3,0)</f>
        <v>1870791.7803297753</v>
      </c>
      <c r="H12593">
        <f>VLOOKUP(B12593,'Current %'!$A$1:$G$24,7,0)</f>
        <v>4.4415623051364768E-2</v>
      </c>
      <c r="I12593">
        <f t="shared" si="198"/>
        <v>83092.382522718908</v>
      </c>
    </row>
    <row r="12594" spans="1:9" x14ac:dyDescent="0.35">
      <c r="A12594" t="s">
        <v>112</v>
      </c>
      <c r="B12594" s="1">
        <v>44924</v>
      </c>
      <c r="C12594" s="3">
        <f>VLOOKUP(A12594,'PY SIC'!$A$1:$C$332,3,0)*VLOOKUP(B12594,'Current %'!$A$1:$G$24,7,0)</f>
        <v>152.98785139572522</v>
      </c>
      <c r="D12594" t="s">
        <v>341</v>
      </c>
      <c r="G12594">
        <f>VLOOKUP(A12594,'PY SIC'!$A$1:$C$331,3,0)</f>
        <v>3444.4603246655197</v>
      </c>
      <c r="H12594">
        <f>VLOOKUP(B12594,'Current %'!$A$1:$G$24,7,0)</f>
        <v>4.4415623051364768E-2</v>
      </c>
      <c r="I12594">
        <f t="shared" si="198"/>
        <v>152.98785139572522</v>
      </c>
    </row>
    <row r="12595" spans="1:9" x14ac:dyDescent="0.35">
      <c r="A12595" t="s">
        <v>142</v>
      </c>
      <c r="B12595" s="1">
        <v>44924</v>
      </c>
      <c r="C12595" s="3">
        <f>VLOOKUP(A12595,'PY SIC'!$A$1:$C$332,3,0)*VLOOKUP(B12595,'Current %'!$A$1:$G$24,7,0)</f>
        <v>36651.742811909127</v>
      </c>
      <c r="D12595" t="s">
        <v>341</v>
      </c>
      <c r="G12595">
        <f>VLOOKUP(A12595,'PY SIC'!$A$1:$C$331,3,0)</f>
        <v>825199.33964503778</v>
      </c>
      <c r="H12595">
        <f>VLOOKUP(B12595,'Current %'!$A$1:$G$24,7,0)</f>
        <v>4.4415623051364768E-2</v>
      </c>
      <c r="I12595">
        <f t="shared" si="198"/>
        <v>36651.742811909127</v>
      </c>
    </row>
    <row r="12596" spans="1:9" x14ac:dyDescent="0.35">
      <c r="A12596" t="s">
        <v>151</v>
      </c>
      <c r="B12596" s="1">
        <v>44924</v>
      </c>
      <c r="C12596" s="3">
        <f>VLOOKUP(A12596,'PY SIC'!$A$1:$C$332,3,0)*VLOOKUP(B12596,'Current %'!$A$1:$G$24,7,0)</f>
        <v>19581.230537742551</v>
      </c>
      <c r="D12596" t="s">
        <v>341</v>
      </c>
      <c r="G12596">
        <f>VLOOKUP(A12596,'PY SIC'!$A$1:$C$331,3,0)</f>
        <v>440863.57890550571</v>
      </c>
      <c r="H12596">
        <f>VLOOKUP(B12596,'Current %'!$A$1:$G$24,7,0)</f>
        <v>4.4415623051364768E-2</v>
      </c>
      <c r="I12596">
        <f t="shared" si="198"/>
        <v>19581.230537742551</v>
      </c>
    </row>
    <row r="12597" spans="1:9" x14ac:dyDescent="0.35">
      <c r="A12597" t="s">
        <v>152</v>
      </c>
      <c r="B12597" s="1">
        <v>44924</v>
      </c>
      <c r="C12597" s="3">
        <f>VLOOKUP(A12597,'PY SIC'!$A$1:$C$332,3,0)*VLOOKUP(B12597,'Current %'!$A$1:$G$24,7,0)</f>
        <v>5138.9345800726887</v>
      </c>
      <c r="D12597" t="s">
        <v>341</v>
      </c>
      <c r="G12597">
        <f>VLOOKUP(A12597,'PY SIC'!$A$1:$C$331,3,0)</f>
        <v>115701.05802928242</v>
      </c>
      <c r="H12597">
        <f>VLOOKUP(B12597,'Current %'!$A$1:$G$24,7,0)</f>
        <v>4.4415623051364768E-2</v>
      </c>
      <c r="I12597">
        <f t="shared" si="198"/>
        <v>5138.9345800726887</v>
      </c>
    </row>
    <row r="12598" spans="1:9" x14ac:dyDescent="0.35">
      <c r="A12598" t="s">
        <v>143</v>
      </c>
      <c r="B12598" s="1">
        <v>44924</v>
      </c>
      <c r="C12598" s="3">
        <f>VLOOKUP(A12598,'PY SIC'!$A$1:$C$332,3,0)*VLOOKUP(B12598,'Current %'!$A$1:$G$24,7,0)</f>
        <v>32726.740866636439</v>
      </c>
      <c r="D12598" t="s">
        <v>341</v>
      </c>
      <c r="G12598">
        <f>VLOOKUP(A12598,'PY SIC'!$A$1:$C$331,3,0)</f>
        <v>736829.48967730033</v>
      </c>
      <c r="H12598">
        <f>VLOOKUP(B12598,'Current %'!$A$1:$G$24,7,0)</f>
        <v>4.4415623051364768E-2</v>
      </c>
      <c r="I12598">
        <f t="shared" si="198"/>
        <v>32726.740866636439</v>
      </c>
    </row>
    <row r="12599" spans="1:9" x14ac:dyDescent="0.35">
      <c r="A12599" t="s">
        <v>3</v>
      </c>
      <c r="B12599" s="1">
        <v>44924</v>
      </c>
      <c r="C12599" s="3">
        <f>VLOOKUP(A12599,'PY SIC'!$A$1:$C$332,3,0)*VLOOKUP(B12599,'Current %'!$A$1:$G$24,7,0)</f>
        <v>92935.332524670128</v>
      </c>
      <c r="D12599" t="s">
        <v>341</v>
      </c>
      <c r="G12599">
        <f>VLOOKUP(A12599,'PY SIC'!$A$1:$C$331,3,0)</f>
        <v>2092401.8653795398</v>
      </c>
      <c r="H12599">
        <f>VLOOKUP(B12599,'Current %'!$A$1:$G$24,7,0)</f>
        <v>4.4415623051364768E-2</v>
      </c>
      <c r="I12599">
        <f t="shared" si="198"/>
        <v>92935.332524670128</v>
      </c>
    </row>
    <row r="12600" spans="1:9" x14ac:dyDescent="0.35">
      <c r="A12600" t="s">
        <v>144</v>
      </c>
      <c r="B12600" s="1">
        <v>44924</v>
      </c>
      <c r="C12600" s="3">
        <f>VLOOKUP(A12600,'PY SIC'!$A$1:$C$332,3,0)*VLOOKUP(B12600,'Current %'!$A$1:$G$24,7,0)</f>
        <v>51524.115504438305</v>
      </c>
      <c r="D12600" t="s">
        <v>341</v>
      </c>
      <c r="G12600">
        <f>VLOOKUP(A12600,'PY SIC'!$A$1:$C$331,3,0)</f>
        <v>1160044.8663042027</v>
      </c>
      <c r="H12600">
        <f>VLOOKUP(B12600,'Current %'!$A$1:$G$24,7,0)</f>
        <v>4.4415623051364768E-2</v>
      </c>
      <c r="I12600">
        <f t="shared" si="198"/>
        <v>51524.115504438305</v>
      </c>
    </row>
    <row r="12601" spans="1:9" x14ac:dyDescent="0.35">
      <c r="A12601" t="s">
        <v>67</v>
      </c>
      <c r="B12601" s="1">
        <v>44924</v>
      </c>
      <c r="C12601" s="3">
        <f>VLOOKUP(A12601,'PY SIC'!$A$1:$C$332,3,0)*VLOOKUP(B12601,'Current %'!$A$1:$G$24,7,0)</f>
        <v>53907.017313776218</v>
      </c>
      <c r="D12601" t="s">
        <v>341</v>
      </c>
      <c r="G12601">
        <f>VLOOKUP(A12601,'PY SIC'!$A$1:$C$331,3,0)</f>
        <v>1213694.9480914646</v>
      </c>
      <c r="H12601">
        <f>VLOOKUP(B12601,'Current %'!$A$1:$G$24,7,0)</f>
        <v>4.4415623051364768E-2</v>
      </c>
      <c r="I12601">
        <f t="shared" si="198"/>
        <v>53907.017313776218</v>
      </c>
    </row>
    <row r="12602" spans="1:9" x14ac:dyDescent="0.35">
      <c r="A12602" t="s">
        <v>68</v>
      </c>
      <c r="B12602" s="1">
        <v>44924</v>
      </c>
      <c r="C12602" s="3">
        <f>VLOOKUP(A12602,'PY SIC'!$A$1:$C$332,3,0)*VLOOKUP(B12602,'Current %'!$A$1:$G$24,7,0)</f>
        <v>30294.528665592825</v>
      </c>
      <c r="D12602" t="s">
        <v>341</v>
      </c>
      <c r="G12602">
        <f>VLOOKUP(A12602,'PY SIC'!$A$1:$C$331,3,0)</f>
        <v>682069.20413023361</v>
      </c>
      <c r="H12602">
        <f>VLOOKUP(B12602,'Current %'!$A$1:$G$24,7,0)</f>
        <v>4.4415623051364768E-2</v>
      </c>
      <c r="I12602">
        <f t="shared" si="198"/>
        <v>30294.528665592825</v>
      </c>
    </row>
    <row r="12603" spans="1:9" x14ac:dyDescent="0.35">
      <c r="A12603" t="s">
        <v>153</v>
      </c>
      <c r="B12603" s="1">
        <v>44924</v>
      </c>
      <c r="C12603" s="3">
        <f>VLOOKUP(A12603,'PY SIC'!$A$1:$C$332,3,0)*VLOOKUP(B12603,'Current %'!$A$1:$G$24,7,0)</f>
        <v>40795.005611607943</v>
      </c>
      <c r="D12603" t="s">
        <v>341</v>
      </c>
      <c r="G12603">
        <f>VLOOKUP(A12603,'PY SIC'!$A$1:$C$331,3,0)</f>
        <v>918483.245510938</v>
      </c>
      <c r="H12603">
        <f>VLOOKUP(B12603,'Current %'!$A$1:$G$24,7,0)</f>
        <v>4.4415623051364768E-2</v>
      </c>
      <c r="I12603">
        <f t="shared" si="198"/>
        <v>40795.005611607943</v>
      </c>
    </row>
    <row r="12604" spans="1:9" x14ac:dyDescent="0.35">
      <c r="A12604" t="s">
        <v>4</v>
      </c>
      <c r="B12604" s="1">
        <v>44924</v>
      </c>
      <c r="C12604" s="3">
        <f>VLOOKUP(A12604,'PY SIC'!$A$1:$C$332,3,0)*VLOOKUP(B12604,'Current %'!$A$1:$G$24,7,0)</f>
        <v>64630.361808179368</v>
      </c>
      <c r="D12604" t="s">
        <v>341</v>
      </c>
      <c r="G12604">
        <f>VLOOKUP(A12604,'PY SIC'!$A$1:$C$331,3,0)</f>
        <v>1455126.7632435802</v>
      </c>
      <c r="H12604">
        <f>VLOOKUP(B12604,'Current %'!$A$1:$G$24,7,0)</f>
        <v>4.4415623051364768E-2</v>
      </c>
      <c r="I12604">
        <f t="shared" si="198"/>
        <v>64630.361808179368</v>
      </c>
    </row>
    <row r="12605" spans="1:9" x14ac:dyDescent="0.35">
      <c r="A12605" t="s">
        <v>69</v>
      </c>
      <c r="B12605" s="1">
        <v>44924</v>
      </c>
      <c r="C12605" s="3">
        <f>VLOOKUP(A12605,'PY SIC'!$A$1:$C$332,3,0)*VLOOKUP(B12605,'Current %'!$A$1:$G$24,7,0)</f>
        <v>42923.815190559275</v>
      </c>
      <c r="D12605" t="s">
        <v>341</v>
      </c>
      <c r="G12605">
        <f>VLOOKUP(A12605,'PY SIC'!$A$1:$C$331,3,0)</f>
        <v>966412.54229215067</v>
      </c>
      <c r="H12605">
        <f>VLOOKUP(B12605,'Current %'!$A$1:$G$24,7,0)</f>
        <v>4.4415623051364768E-2</v>
      </c>
      <c r="I12605">
        <f t="shared" si="198"/>
        <v>42923.815190559275</v>
      </c>
    </row>
    <row r="12606" spans="1:9" x14ac:dyDescent="0.35">
      <c r="A12606" t="s">
        <v>5</v>
      </c>
      <c r="B12606" s="1">
        <v>44924</v>
      </c>
      <c r="C12606" s="3">
        <f>VLOOKUP(A12606,'PY SIC'!$A$1:$C$332,3,0)*VLOOKUP(B12606,'Current %'!$A$1:$G$24,7,0)</f>
        <v>40672.654397137907</v>
      </c>
      <c r="D12606" t="s">
        <v>341</v>
      </c>
      <c r="G12606">
        <f>VLOOKUP(A12606,'PY SIC'!$A$1:$C$331,3,0)</f>
        <v>915728.55682113755</v>
      </c>
      <c r="H12606">
        <f>VLOOKUP(B12606,'Current %'!$A$1:$G$24,7,0)</f>
        <v>4.4415623051364768E-2</v>
      </c>
      <c r="I12606">
        <f t="shared" si="198"/>
        <v>40672.654397137907</v>
      </c>
    </row>
    <row r="12607" spans="1:9" x14ac:dyDescent="0.35">
      <c r="A12607" t="s">
        <v>154</v>
      </c>
      <c r="B12607" s="1">
        <v>44924</v>
      </c>
      <c r="C12607" s="3">
        <f>VLOOKUP(A12607,'PY SIC'!$A$1:$C$332,3,0)*VLOOKUP(B12607,'Current %'!$A$1:$G$24,7,0)</f>
        <v>34918.358772749736</v>
      </c>
      <c r="D12607" t="s">
        <v>341</v>
      </c>
      <c r="G12607">
        <f>VLOOKUP(A12607,'PY SIC'!$A$1:$C$331,3,0)</f>
        <v>786172.89083996753</v>
      </c>
      <c r="H12607">
        <f>VLOOKUP(B12607,'Current %'!$A$1:$G$24,7,0)</f>
        <v>4.4415623051364768E-2</v>
      </c>
      <c r="I12607">
        <f t="shared" si="198"/>
        <v>34918.358772749736</v>
      </c>
    </row>
    <row r="12608" spans="1:9" x14ac:dyDescent="0.35">
      <c r="A12608" t="s">
        <v>155</v>
      </c>
      <c r="B12608" s="1">
        <v>44924</v>
      </c>
      <c r="C12608" s="3">
        <f>VLOOKUP(A12608,'PY SIC'!$A$1:$C$332,3,0)*VLOOKUP(B12608,'Current %'!$A$1:$G$24,7,0)</f>
        <v>31366.448926764842</v>
      </c>
      <c r="D12608" t="s">
        <v>341</v>
      </c>
      <c r="G12608">
        <f>VLOOKUP(A12608,'PY SIC'!$A$1:$C$331,3,0)</f>
        <v>706203.06036213622</v>
      </c>
      <c r="H12608">
        <f>VLOOKUP(B12608,'Current %'!$A$1:$G$24,7,0)</f>
        <v>4.4415623051364768E-2</v>
      </c>
      <c r="I12608">
        <f t="shared" si="198"/>
        <v>31366.448926764842</v>
      </c>
    </row>
    <row r="12609" spans="1:9" x14ac:dyDescent="0.35">
      <c r="A12609" t="s">
        <v>6</v>
      </c>
      <c r="B12609" s="1">
        <v>44924</v>
      </c>
      <c r="C12609" s="3">
        <f>VLOOKUP(A12609,'PY SIC'!$A$1:$C$332,3,0)*VLOOKUP(B12609,'Current %'!$A$1:$G$24,7,0)</f>
        <v>33787.934674345328</v>
      </c>
      <c r="D12609" t="s">
        <v>341</v>
      </c>
      <c r="G12609">
        <f>VLOOKUP(A12609,'PY SIC'!$A$1:$C$331,3,0)</f>
        <v>760721.84409686259</v>
      </c>
      <c r="H12609">
        <f>VLOOKUP(B12609,'Current %'!$A$1:$G$24,7,0)</f>
        <v>4.4415623051364768E-2</v>
      </c>
      <c r="I12609">
        <f t="shared" si="198"/>
        <v>33787.934674345328</v>
      </c>
    </row>
    <row r="12610" spans="1:9" x14ac:dyDescent="0.35">
      <c r="A12610" t="s">
        <v>146</v>
      </c>
      <c r="B12610" s="1">
        <v>44924</v>
      </c>
      <c r="C12610" s="3">
        <f>VLOOKUP(A12610,'PY SIC'!$A$1:$C$332,3,0)*VLOOKUP(B12610,'Current %'!$A$1:$G$24,7,0)</f>
        <v>172454.09969076904</v>
      </c>
      <c r="D12610" t="s">
        <v>341</v>
      </c>
      <c r="G12610">
        <f>VLOOKUP(A12610,'PY SIC'!$A$1:$C$331,3,0)</f>
        <v>3882735.1243352648</v>
      </c>
      <c r="H12610">
        <f>VLOOKUP(B12610,'Current %'!$A$1:$G$24,7,0)</f>
        <v>4.4415623051364768E-2</v>
      </c>
      <c r="I12610">
        <f t="shared" si="198"/>
        <v>172454.09969076904</v>
      </c>
    </row>
    <row r="12611" spans="1:9" x14ac:dyDescent="0.35">
      <c r="A12611" t="s">
        <v>147</v>
      </c>
      <c r="B12611" s="1">
        <v>44924</v>
      </c>
      <c r="C12611" s="3">
        <f>VLOOKUP(A12611,'PY SIC'!$A$1:$C$332,3,0)*VLOOKUP(B12611,'Current %'!$A$1:$G$24,7,0)</f>
        <v>163917.44988686481</v>
      </c>
      <c r="D12611" t="s">
        <v>341</v>
      </c>
      <c r="G12611">
        <f>VLOOKUP(A12611,'PY SIC'!$A$1:$C$331,3,0)</f>
        <v>3690535.8661140762</v>
      </c>
      <c r="H12611">
        <f>VLOOKUP(B12611,'Current %'!$A$1:$G$24,7,0)</f>
        <v>4.4415623051364768E-2</v>
      </c>
      <c r="I12611">
        <f t="shared" si="198"/>
        <v>163917.44988686481</v>
      </c>
    </row>
    <row r="12612" spans="1:9" x14ac:dyDescent="0.35">
      <c r="A12612" t="s">
        <v>7</v>
      </c>
      <c r="B12612" s="1">
        <v>44924</v>
      </c>
      <c r="C12612" s="3">
        <f>VLOOKUP(A12612,'PY SIC'!$A$1:$C$332,3,0)*VLOOKUP(B12612,'Current %'!$A$1:$G$24,7,0)</f>
        <v>105125.88117787737</v>
      </c>
      <c r="D12612" t="s">
        <v>341</v>
      </c>
      <c r="G12612">
        <f>VLOOKUP(A12612,'PY SIC'!$A$1:$C$331,3,0)</f>
        <v>2366867.1957230857</v>
      </c>
      <c r="H12612">
        <f>VLOOKUP(B12612,'Current %'!$A$1:$G$24,7,0)</f>
        <v>4.4415623051364768E-2</v>
      </c>
      <c r="I12612">
        <f t="shared" si="198"/>
        <v>105125.88117787737</v>
      </c>
    </row>
    <row r="12613" spans="1:9" x14ac:dyDescent="0.35">
      <c r="A12613" t="s">
        <v>70</v>
      </c>
      <c r="B12613" s="1">
        <v>44924</v>
      </c>
      <c r="C12613" s="3">
        <f>VLOOKUP(A12613,'PY SIC'!$A$1:$C$332,3,0)*VLOOKUP(B12613,'Current %'!$A$1:$G$24,7,0)</f>
        <v>33772.851573911408</v>
      </c>
      <c r="D12613" t="s">
        <v>341</v>
      </c>
      <c r="G12613">
        <f>VLOOKUP(A12613,'PY SIC'!$A$1:$C$331,3,0)</f>
        <v>760382.25411933439</v>
      </c>
      <c r="H12613">
        <f>VLOOKUP(B12613,'Current %'!$A$1:$G$24,7,0)</f>
        <v>4.4415623051364768E-2</v>
      </c>
      <c r="I12613">
        <f t="shared" si="198"/>
        <v>33772.851573911408</v>
      </c>
    </row>
    <row r="12614" spans="1:9" x14ac:dyDescent="0.35">
      <c r="A12614" t="s">
        <v>8</v>
      </c>
      <c r="B12614" s="1">
        <v>44924</v>
      </c>
      <c r="C12614" s="3">
        <f>VLOOKUP(A12614,'PY SIC'!$A$1:$C$332,3,0)*VLOOKUP(B12614,'Current %'!$A$1:$G$24,7,0)</f>
        <v>59967.918104854507</v>
      </c>
      <c r="D12614" t="s">
        <v>341</v>
      </c>
      <c r="G12614">
        <f>VLOOKUP(A12614,'PY SIC'!$A$1:$C$331,3,0)</f>
        <v>1350153.7068500463</v>
      </c>
      <c r="H12614">
        <f>VLOOKUP(B12614,'Current %'!$A$1:$G$24,7,0)</f>
        <v>4.4415623051364768E-2</v>
      </c>
      <c r="I12614">
        <f t="shared" si="198"/>
        <v>59967.918104854507</v>
      </c>
    </row>
    <row r="12615" spans="1:9" x14ac:dyDescent="0.35">
      <c r="A12615" t="s">
        <v>156</v>
      </c>
      <c r="B12615" s="1">
        <v>44924</v>
      </c>
      <c r="C12615" s="3">
        <f>VLOOKUP(A12615,'PY SIC'!$A$1:$C$332,3,0)*VLOOKUP(B12615,'Current %'!$A$1:$G$24,7,0)</f>
        <v>59144.505179912921</v>
      </c>
      <c r="D12615" t="s">
        <v>341</v>
      </c>
      <c r="G12615">
        <f>VLOOKUP(A12615,'PY SIC'!$A$1:$C$331,3,0)</f>
        <v>1331614.8939645591</v>
      </c>
      <c r="H12615">
        <f>VLOOKUP(B12615,'Current %'!$A$1:$G$24,7,0)</f>
        <v>4.4415623051364768E-2</v>
      </c>
      <c r="I12615">
        <f t="shared" si="198"/>
        <v>59144.505179912921</v>
      </c>
    </row>
    <row r="12616" spans="1:9" x14ac:dyDescent="0.35">
      <c r="A12616" t="s">
        <v>157</v>
      </c>
      <c r="B12616" s="1">
        <v>44924</v>
      </c>
      <c r="C12616" s="3">
        <f>VLOOKUP(A12616,'PY SIC'!$A$1:$C$332,3,0)*VLOOKUP(B12616,'Current %'!$A$1:$G$24,7,0)</f>
        <v>16933.438456459156</v>
      </c>
      <c r="D12616" t="s">
        <v>341</v>
      </c>
      <c r="G12616">
        <f>VLOOKUP(A12616,'PY SIC'!$A$1:$C$331,3,0)</f>
        <v>381249.59852249193</v>
      </c>
      <c r="H12616">
        <f>VLOOKUP(B12616,'Current %'!$A$1:$G$24,7,0)</f>
        <v>4.4415623051364768E-2</v>
      </c>
      <c r="I12616">
        <f t="shared" si="198"/>
        <v>16933.438456459156</v>
      </c>
    </row>
    <row r="12617" spans="1:9" x14ac:dyDescent="0.35">
      <c r="A12617" t="s">
        <v>158</v>
      </c>
      <c r="B12617" s="1">
        <v>44924</v>
      </c>
      <c r="C12617" s="3">
        <f>VLOOKUP(A12617,'PY SIC'!$A$1:$C$332,3,0)*VLOOKUP(B12617,'Current %'!$A$1:$G$24,7,0)</f>
        <v>318.93519349887606</v>
      </c>
      <c r="D12617" t="s">
        <v>341</v>
      </c>
      <c r="G12617">
        <f>VLOOKUP(A12617,'PY SIC'!$A$1:$C$331,3,0)</f>
        <v>7180.6984026778409</v>
      </c>
      <c r="H12617">
        <f>VLOOKUP(B12617,'Current %'!$A$1:$G$24,7,0)</f>
        <v>4.4415623051364768E-2</v>
      </c>
      <c r="I12617">
        <f t="shared" si="198"/>
        <v>318.93519349887606</v>
      </c>
    </row>
    <row r="12618" spans="1:9" x14ac:dyDescent="0.35">
      <c r="A12618" t="s">
        <v>71</v>
      </c>
      <c r="B12618" s="1">
        <v>44924</v>
      </c>
      <c r="C12618" s="3">
        <f>VLOOKUP(A12618,'PY SIC'!$A$1:$C$332,3,0)*VLOOKUP(B12618,'Current %'!$A$1:$G$24,7,0)</f>
        <v>49775.427464435175</v>
      </c>
      <c r="D12618" t="s">
        <v>341</v>
      </c>
      <c r="G12618">
        <f>VLOOKUP(A12618,'PY SIC'!$A$1:$C$331,3,0)</f>
        <v>1120673.8540371712</v>
      </c>
      <c r="H12618">
        <f>VLOOKUP(B12618,'Current %'!$A$1:$G$24,7,0)</f>
        <v>4.4415623051364768E-2</v>
      </c>
      <c r="I12618">
        <f t="shared" si="198"/>
        <v>49775.427464435175</v>
      </c>
    </row>
    <row r="12619" spans="1:9" x14ac:dyDescent="0.35">
      <c r="A12619" t="s">
        <v>9</v>
      </c>
      <c r="B12619" s="1">
        <v>44924</v>
      </c>
      <c r="C12619" s="3">
        <f>VLOOKUP(A12619,'PY SIC'!$A$1:$C$332,3,0)*VLOOKUP(B12619,'Current %'!$A$1:$G$24,7,0)</f>
        <v>64124.418054804104</v>
      </c>
      <c r="D12619" t="s">
        <v>341</v>
      </c>
      <c r="G12619">
        <f>VLOOKUP(A12619,'PY SIC'!$A$1:$C$331,3,0)</f>
        <v>1443735.641862931</v>
      </c>
      <c r="H12619">
        <f>VLOOKUP(B12619,'Current %'!$A$1:$G$24,7,0)</f>
        <v>4.4415623051364768E-2</v>
      </c>
      <c r="I12619">
        <f t="shared" si="198"/>
        <v>64124.418054804104</v>
      </c>
    </row>
    <row r="12620" spans="1:9" x14ac:dyDescent="0.35">
      <c r="A12620" t="s">
        <v>72</v>
      </c>
      <c r="B12620" s="1">
        <v>44924</v>
      </c>
      <c r="C12620" s="3">
        <f>VLOOKUP(A12620,'PY SIC'!$A$1:$C$332,3,0)*VLOOKUP(B12620,'Current %'!$A$1:$G$24,7,0)</f>
        <v>46677.613182125569</v>
      </c>
      <c r="D12620" t="s">
        <v>341</v>
      </c>
      <c r="G12620">
        <f>VLOOKUP(A12620,'PY SIC'!$A$1:$C$331,3,0)</f>
        <v>1050927.8036727055</v>
      </c>
      <c r="H12620">
        <f>VLOOKUP(B12620,'Current %'!$A$1:$G$24,7,0)</f>
        <v>4.4415623051364768E-2</v>
      </c>
      <c r="I12620">
        <f t="shared" ref="I12620:I12683" si="199">G12620*H12620</f>
        <v>46677.613182125569</v>
      </c>
    </row>
    <row r="12621" spans="1:9" x14ac:dyDescent="0.35">
      <c r="A12621" t="s">
        <v>73</v>
      </c>
      <c r="B12621" s="1">
        <v>44924</v>
      </c>
      <c r="C12621" s="3">
        <f>VLOOKUP(A12621,'PY SIC'!$A$1:$C$332,3,0)*VLOOKUP(B12621,'Current %'!$A$1:$G$24,7,0)</f>
        <v>29102.986741773497</v>
      </c>
      <c r="D12621" t="s">
        <v>341</v>
      </c>
      <c r="G12621">
        <f>VLOOKUP(A12621,'PY SIC'!$A$1:$C$331,3,0)</f>
        <v>655242.11397681257</v>
      </c>
      <c r="H12621">
        <f>VLOOKUP(B12621,'Current %'!$A$1:$G$24,7,0)</f>
        <v>4.4415623051364768E-2</v>
      </c>
      <c r="I12621">
        <f t="shared" si="199"/>
        <v>29102.986741773497</v>
      </c>
    </row>
    <row r="12622" spans="1:9" x14ac:dyDescent="0.35">
      <c r="A12622" t="s">
        <v>10</v>
      </c>
      <c r="B12622" s="1">
        <v>44924</v>
      </c>
      <c r="C12622" s="3">
        <f>VLOOKUP(A12622,'PY SIC'!$A$1:$C$332,3,0)*VLOOKUP(B12622,'Current %'!$A$1:$G$24,7,0)</f>
        <v>29303.800043231407</v>
      </c>
      <c r="D12622" t="s">
        <v>341</v>
      </c>
      <c r="G12622">
        <f>VLOOKUP(A12622,'PY SIC'!$A$1:$C$331,3,0)</f>
        <v>659763.34519371297</v>
      </c>
      <c r="H12622">
        <f>VLOOKUP(B12622,'Current %'!$A$1:$G$24,7,0)</f>
        <v>4.4415623051364768E-2</v>
      </c>
      <c r="I12622">
        <f t="shared" si="199"/>
        <v>29303.800043231407</v>
      </c>
    </row>
    <row r="12623" spans="1:9" x14ac:dyDescent="0.35">
      <c r="A12623" t="s">
        <v>159</v>
      </c>
      <c r="B12623" s="1">
        <v>44924</v>
      </c>
      <c r="C12623" s="3">
        <f>VLOOKUP(A12623,'PY SIC'!$A$1:$C$332,3,0)*VLOOKUP(B12623,'Current %'!$A$1:$G$24,7,0)</f>
        <v>10095.275540403012</v>
      </c>
      <c r="D12623" t="s">
        <v>341</v>
      </c>
      <c r="G12623">
        <f>VLOOKUP(A12623,'PY SIC'!$A$1:$C$331,3,0)</f>
        <v>227291.0936930516</v>
      </c>
      <c r="H12623">
        <f>VLOOKUP(B12623,'Current %'!$A$1:$G$24,7,0)</f>
        <v>4.4415623051364768E-2</v>
      </c>
      <c r="I12623">
        <f t="shared" si="199"/>
        <v>10095.275540403012</v>
      </c>
    </row>
    <row r="12624" spans="1:9" x14ac:dyDescent="0.35">
      <c r="A12624" t="s">
        <v>160</v>
      </c>
      <c r="B12624" s="1">
        <v>44924</v>
      </c>
      <c r="C12624" s="3">
        <f>VLOOKUP(A12624,'PY SIC'!$A$1:$C$332,3,0)*VLOOKUP(B12624,'Current %'!$A$1:$G$24,7,0)</f>
        <v>51287.541392428167</v>
      </c>
      <c r="D12624" t="s">
        <v>341</v>
      </c>
      <c r="G12624">
        <f>VLOOKUP(A12624,'PY SIC'!$A$1:$C$331,3,0)</f>
        <v>1154718.4947313769</v>
      </c>
      <c r="H12624">
        <f>VLOOKUP(B12624,'Current %'!$A$1:$G$24,7,0)</f>
        <v>4.4415623051364768E-2</v>
      </c>
      <c r="I12624">
        <f t="shared" si="199"/>
        <v>51287.541392428167</v>
      </c>
    </row>
    <row r="12625" spans="1:9" x14ac:dyDescent="0.35">
      <c r="A12625" t="s">
        <v>74</v>
      </c>
      <c r="B12625" s="1">
        <v>44924</v>
      </c>
      <c r="C12625" s="3">
        <f>VLOOKUP(A12625,'PY SIC'!$A$1:$C$332,3,0)*VLOOKUP(B12625,'Current %'!$A$1:$G$24,7,0)</f>
        <v>45731.189409545324</v>
      </c>
      <c r="D12625" t="s">
        <v>341</v>
      </c>
      <c r="G12625">
        <f>VLOOKUP(A12625,'PY SIC'!$A$1:$C$331,3,0)</f>
        <v>1029619.4507202829</v>
      </c>
      <c r="H12625">
        <f>VLOOKUP(B12625,'Current %'!$A$1:$G$24,7,0)</f>
        <v>4.4415623051364768E-2</v>
      </c>
      <c r="I12625">
        <f t="shared" si="199"/>
        <v>45731.189409545324</v>
      </c>
    </row>
    <row r="12626" spans="1:9" x14ac:dyDescent="0.35">
      <c r="A12626" t="s">
        <v>161</v>
      </c>
      <c r="B12626" s="1">
        <v>44924</v>
      </c>
      <c r="C12626" s="3">
        <f>VLOOKUP(A12626,'PY SIC'!$A$1:$C$332,3,0)*VLOOKUP(B12626,'Current %'!$A$1:$G$24,7,0)</f>
        <v>8689.5144215069977</v>
      </c>
      <c r="D12626" t="s">
        <v>341</v>
      </c>
      <c r="G12626">
        <f>VLOOKUP(A12626,'PY SIC'!$A$1:$C$331,3,0)</f>
        <v>195640.94398626237</v>
      </c>
      <c r="H12626">
        <f>VLOOKUP(B12626,'Current %'!$A$1:$G$24,7,0)</f>
        <v>4.4415623051364768E-2</v>
      </c>
      <c r="I12626">
        <f t="shared" si="199"/>
        <v>8689.5144215069977</v>
      </c>
    </row>
    <row r="12627" spans="1:9" x14ac:dyDescent="0.35">
      <c r="A12627" t="s">
        <v>75</v>
      </c>
      <c r="B12627" s="1">
        <v>44924</v>
      </c>
      <c r="C12627" s="3">
        <f>VLOOKUP(A12627,'PY SIC'!$A$1:$C$332,3,0)*VLOOKUP(B12627,'Current %'!$A$1:$G$24,7,0)</f>
        <v>130511.48781508625</v>
      </c>
      <c r="D12627" t="s">
        <v>341</v>
      </c>
      <c r="G12627">
        <f>VLOOKUP(A12627,'PY SIC'!$A$1:$C$331,3,0)</f>
        <v>2938413.9824888934</v>
      </c>
      <c r="H12627">
        <f>VLOOKUP(B12627,'Current %'!$A$1:$G$24,7,0)</f>
        <v>4.4415623051364768E-2</v>
      </c>
      <c r="I12627">
        <f t="shared" si="199"/>
        <v>130511.48781508625</v>
      </c>
    </row>
    <row r="12628" spans="1:9" x14ac:dyDescent="0.35">
      <c r="A12628" t="s">
        <v>113</v>
      </c>
      <c r="B12628" s="1">
        <v>44924</v>
      </c>
      <c r="C12628" s="3">
        <f>VLOOKUP(A12628,'PY SIC'!$A$1:$C$332,3,0)*VLOOKUP(B12628,'Current %'!$A$1:$G$24,7,0)</f>
        <v>27874.458316934313</v>
      </c>
      <c r="D12628" t="s">
        <v>341</v>
      </c>
      <c r="G12628">
        <f>VLOOKUP(A12628,'PY SIC'!$A$1:$C$331,3,0)</f>
        <v>627582.28753649804</v>
      </c>
      <c r="H12628">
        <f>VLOOKUP(B12628,'Current %'!$A$1:$G$24,7,0)</f>
        <v>4.4415623051364768E-2</v>
      </c>
      <c r="I12628">
        <f t="shared" si="199"/>
        <v>27874.458316934313</v>
      </c>
    </row>
    <row r="12629" spans="1:9" x14ac:dyDescent="0.35">
      <c r="A12629" t="s">
        <v>76</v>
      </c>
      <c r="B12629" s="1">
        <v>44924</v>
      </c>
      <c r="C12629" s="3">
        <f>VLOOKUP(A12629,'PY SIC'!$A$1:$C$332,3,0)*VLOOKUP(B12629,'Current %'!$A$1:$G$24,7,0)</f>
        <v>8484.0233493345586</v>
      </c>
      <c r="D12629" t="s">
        <v>341</v>
      </c>
      <c r="G12629">
        <f>VLOOKUP(A12629,'PY SIC'!$A$1:$C$331,3,0)</f>
        <v>191014.39463143743</v>
      </c>
      <c r="H12629">
        <f>VLOOKUP(B12629,'Current %'!$A$1:$G$24,7,0)</f>
        <v>4.4415623051364768E-2</v>
      </c>
      <c r="I12629">
        <f t="shared" si="199"/>
        <v>8484.0233493345586</v>
      </c>
    </row>
    <row r="12630" spans="1:9" x14ac:dyDescent="0.35">
      <c r="A12630" t="s">
        <v>266</v>
      </c>
      <c r="B12630" s="1">
        <v>44924</v>
      </c>
      <c r="C12630" s="3">
        <f>VLOOKUP(A12630,'PY SIC'!$A$1:$C$332,3,0)*VLOOKUP(B12630,'Current %'!$A$1:$G$24,7,0)</f>
        <v>1490.9120907458939</v>
      </c>
      <c r="D12630" t="s">
        <v>341</v>
      </c>
      <c r="G12630">
        <f>VLOOKUP(A12630,'PY SIC'!$A$1:$C$331,3,0)</f>
        <v>33567.289802998326</v>
      </c>
      <c r="H12630">
        <f>VLOOKUP(B12630,'Current %'!$A$1:$G$24,7,0)</f>
        <v>4.4415623051364768E-2</v>
      </c>
      <c r="I12630">
        <f t="shared" si="199"/>
        <v>1490.9120907458939</v>
      </c>
    </row>
    <row r="12631" spans="1:9" x14ac:dyDescent="0.35">
      <c r="A12631" t="s">
        <v>287</v>
      </c>
      <c r="B12631" s="1">
        <v>44924</v>
      </c>
      <c r="C12631" s="3">
        <f>VLOOKUP(A12631,'PY SIC'!$A$1:$C$332,3,0)*VLOOKUP(B12631,'Current %'!$A$1:$G$24,7,0)</f>
        <v>12831.381764682017</v>
      </c>
      <c r="D12631" t="s">
        <v>341</v>
      </c>
      <c r="G12631">
        <f>VLOOKUP(A12631,'PY SIC'!$A$1:$C$331,3,0)</f>
        <v>288893.43170629564</v>
      </c>
      <c r="H12631">
        <f>VLOOKUP(B12631,'Current %'!$A$1:$G$24,7,0)</f>
        <v>4.4415623051364768E-2</v>
      </c>
      <c r="I12631">
        <f t="shared" si="199"/>
        <v>12831.381764682017</v>
      </c>
    </row>
    <row r="12632" spans="1:9" x14ac:dyDescent="0.35">
      <c r="A12632" t="s">
        <v>267</v>
      </c>
      <c r="B12632" s="1">
        <v>44924</v>
      </c>
      <c r="C12632" s="3">
        <f>VLOOKUP(A12632,'PY SIC'!$A$1:$C$332,3,0)*VLOOKUP(B12632,'Current %'!$A$1:$G$24,7,0)</f>
        <v>3620.2238090546471</v>
      </c>
      <c r="D12632" t="s">
        <v>341</v>
      </c>
      <c r="G12632">
        <f>VLOOKUP(A12632,'PY SIC'!$A$1:$C$331,3,0)</f>
        <v>81507.892051137344</v>
      </c>
      <c r="H12632">
        <f>VLOOKUP(B12632,'Current %'!$A$1:$G$24,7,0)</f>
        <v>4.4415623051364768E-2</v>
      </c>
      <c r="I12632">
        <f t="shared" si="199"/>
        <v>3620.2238090546471</v>
      </c>
    </row>
    <row r="12633" spans="1:9" x14ac:dyDescent="0.35">
      <c r="A12633" t="s">
        <v>256</v>
      </c>
      <c r="B12633" s="1">
        <v>44924</v>
      </c>
      <c r="C12633" s="3">
        <f>VLOOKUP(A12633,'PY SIC'!$A$1:$C$332,3,0)*VLOOKUP(B12633,'Current %'!$A$1:$G$24,7,0)</f>
        <v>20906.687710215443</v>
      </c>
      <c r="D12633" t="s">
        <v>341</v>
      </c>
      <c r="G12633">
        <f>VLOOKUP(A12633,'PY SIC'!$A$1:$C$331,3,0)</f>
        <v>470705.71735620487</v>
      </c>
      <c r="H12633">
        <f>VLOOKUP(B12633,'Current %'!$A$1:$G$24,7,0)</f>
        <v>4.4415623051364768E-2</v>
      </c>
      <c r="I12633">
        <f t="shared" si="199"/>
        <v>20906.687710215443</v>
      </c>
    </row>
    <row r="12634" spans="1:9" x14ac:dyDescent="0.35">
      <c r="A12634" t="s">
        <v>268</v>
      </c>
      <c r="B12634" s="1">
        <v>44924</v>
      </c>
      <c r="C12634" s="3">
        <f>VLOOKUP(A12634,'PY SIC'!$A$1:$C$332,3,0)*VLOOKUP(B12634,'Current %'!$A$1:$G$24,7,0)</f>
        <v>9283.1244456117056</v>
      </c>
      <c r="D12634" t="s">
        <v>341</v>
      </c>
      <c r="G12634">
        <f>VLOOKUP(A12634,'PY SIC'!$A$1:$C$331,3,0)</f>
        <v>209005.83641202486</v>
      </c>
      <c r="H12634">
        <f>VLOOKUP(B12634,'Current %'!$A$1:$G$24,7,0)</f>
        <v>4.4415623051364768E-2</v>
      </c>
      <c r="I12634">
        <f t="shared" si="199"/>
        <v>9283.1244456117056</v>
      </c>
    </row>
    <row r="12635" spans="1:9" x14ac:dyDescent="0.35">
      <c r="A12635" t="s">
        <v>269</v>
      </c>
      <c r="B12635" s="1">
        <v>44924</v>
      </c>
      <c r="C12635" s="3">
        <f>VLOOKUP(A12635,'PY SIC'!$A$1:$C$332,3,0)*VLOOKUP(B12635,'Current %'!$A$1:$G$24,7,0)</f>
        <v>18060.058670260754</v>
      </c>
      <c r="D12635" t="s">
        <v>341</v>
      </c>
      <c r="G12635">
        <f>VLOOKUP(A12635,'PY SIC'!$A$1:$C$331,3,0)</f>
        <v>406615.00232418376</v>
      </c>
      <c r="H12635">
        <f>VLOOKUP(B12635,'Current %'!$A$1:$G$24,7,0)</f>
        <v>4.4415623051364768E-2</v>
      </c>
      <c r="I12635">
        <f t="shared" si="199"/>
        <v>18060.058670260754</v>
      </c>
    </row>
    <row r="12636" spans="1:9" x14ac:dyDescent="0.35">
      <c r="A12636" t="s">
        <v>270</v>
      </c>
      <c r="B12636" s="1">
        <v>44924</v>
      </c>
      <c r="C12636" s="3">
        <f>VLOOKUP(A12636,'PY SIC'!$A$1:$C$332,3,0)*VLOOKUP(B12636,'Current %'!$A$1:$G$24,7,0)</f>
        <v>4903.190378630432</v>
      </c>
      <c r="D12636" t="s">
        <v>341</v>
      </c>
      <c r="G12636">
        <f>VLOOKUP(A12636,'PY SIC'!$A$1:$C$331,3,0)</f>
        <v>110393.37156117572</v>
      </c>
      <c r="H12636">
        <f>VLOOKUP(B12636,'Current %'!$A$1:$G$24,7,0)</f>
        <v>4.4415623051364768E-2</v>
      </c>
      <c r="I12636">
        <f t="shared" si="199"/>
        <v>4903.190378630432</v>
      </c>
    </row>
    <row r="12637" spans="1:9" x14ac:dyDescent="0.35">
      <c r="A12637" t="s">
        <v>288</v>
      </c>
      <c r="B12637" s="1">
        <v>44924</v>
      </c>
      <c r="C12637" s="3">
        <f>VLOOKUP(A12637,'PY SIC'!$A$1:$C$332,3,0)*VLOOKUP(B12637,'Current %'!$A$1:$G$24,7,0)</f>
        <v>693.70603363232067</v>
      </c>
      <c r="D12637" t="s">
        <v>341</v>
      </c>
      <c r="G12637">
        <f>VLOOKUP(A12637,'PY SIC'!$A$1:$C$331,3,0)</f>
        <v>15618.514071728305</v>
      </c>
      <c r="H12637">
        <f>VLOOKUP(B12637,'Current %'!$A$1:$G$24,7,0)</f>
        <v>4.4415623051364768E-2</v>
      </c>
      <c r="I12637">
        <f t="shared" si="199"/>
        <v>693.70603363232067</v>
      </c>
    </row>
    <row r="12638" spans="1:9" x14ac:dyDescent="0.35">
      <c r="A12638" t="s">
        <v>315</v>
      </c>
      <c r="B12638" s="1">
        <v>44924</v>
      </c>
      <c r="C12638" s="3">
        <f>VLOOKUP(A12638,'PY SIC'!$A$1:$C$332,3,0)*VLOOKUP(B12638,'Current %'!$A$1:$G$24,7,0)</f>
        <v>9407.197353784808</v>
      </c>
      <c r="D12638" t="s">
        <v>341</v>
      </c>
      <c r="G12638">
        <f>VLOOKUP(A12638,'PY SIC'!$A$1:$C$331,3,0)</f>
        <v>211799.28834738594</v>
      </c>
      <c r="H12638">
        <f>VLOOKUP(B12638,'Current %'!$A$1:$G$24,7,0)</f>
        <v>4.4415623051364768E-2</v>
      </c>
      <c r="I12638">
        <f t="shared" si="199"/>
        <v>9407.197353784808</v>
      </c>
    </row>
    <row r="12639" spans="1:9" x14ac:dyDescent="0.35">
      <c r="A12639" t="s">
        <v>271</v>
      </c>
      <c r="B12639" s="1">
        <v>44924</v>
      </c>
      <c r="C12639" s="3">
        <f>VLOOKUP(A12639,'PY SIC'!$A$1:$C$332,3,0)*VLOOKUP(B12639,'Current %'!$A$1:$G$24,7,0)</f>
        <v>659.55902329649973</v>
      </c>
      <c r="D12639" t="s">
        <v>341</v>
      </c>
      <c r="G12639">
        <f>VLOOKUP(A12639,'PY SIC'!$A$1:$C$331,3,0)</f>
        <v>14849.707782636482</v>
      </c>
      <c r="H12639">
        <f>VLOOKUP(B12639,'Current %'!$A$1:$G$24,7,0)</f>
        <v>4.4415623051364768E-2</v>
      </c>
      <c r="I12639">
        <f t="shared" si="199"/>
        <v>659.55902329649973</v>
      </c>
    </row>
    <row r="12640" spans="1:9" x14ac:dyDescent="0.35">
      <c r="A12640" t="s">
        <v>289</v>
      </c>
      <c r="B12640" s="1">
        <v>44924</v>
      </c>
      <c r="C12640" s="3">
        <f>VLOOKUP(A12640,'PY SIC'!$A$1:$C$332,3,0)*VLOOKUP(B12640,'Current %'!$A$1:$G$24,7,0)</f>
        <v>35936.757216810984</v>
      </c>
      <c r="D12640" t="s">
        <v>341</v>
      </c>
      <c r="G12640">
        <f>VLOOKUP(A12640,'PY SIC'!$A$1:$C$331,3,0)</f>
        <v>809101.72475238412</v>
      </c>
      <c r="H12640">
        <f>VLOOKUP(B12640,'Current %'!$A$1:$G$24,7,0)</f>
        <v>4.4415623051364768E-2</v>
      </c>
      <c r="I12640">
        <f t="shared" si="199"/>
        <v>35936.757216810984</v>
      </c>
    </row>
    <row r="12641" spans="1:9" x14ac:dyDescent="0.35">
      <c r="A12641" t="s">
        <v>188</v>
      </c>
      <c r="B12641" s="1">
        <v>44924</v>
      </c>
      <c r="C12641" s="3">
        <f>VLOOKUP(A12641,'PY SIC'!$A$1:$C$332,3,0)*VLOOKUP(B12641,'Current %'!$A$1:$G$24,7,0)</f>
        <v>9175.8875235315882</v>
      </c>
      <c r="D12641" t="s">
        <v>341</v>
      </c>
      <c r="G12641">
        <f>VLOOKUP(A12641,'PY SIC'!$A$1:$C$331,3,0)</f>
        <v>206591.43997417457</v>
      </c>
      <c r="H12641">
        <f>VLOOKUP(B12641,'Current %'!$A$1:$G$24,7,0)</f>
        <v>4.4415623051364768E-2</v>
      </c>
      <c r="I12641">
        <f t="shared" si="199"/>
        <v>9175.8875235315882</v>
      </c>
    </row>
    <row r="12642" spans="1:9" x14ac:dyDescent="0.35">
      <c r="A12642" t="s">
        <v>189</v>
      </c>
      <c r="B12642" s="1">
        <v>44924</v>
      </c>
      <c r="C12642" s="3">
        <f>VLOOKUP(A12642,'PY SIC'!$A$1:$C$332,3,0)*VLOOKUP(B12642,'Current %'!$A$1:$G$24,7,0)</f>
        <v>1943.757930806506</v>
      </c>
      <c r="D12642" t="s">
        <v>341</v>
      </c>
      <c r="G12642">
        <f>VLOOKUP(A12642,'PY SIC'!$A$1:$C$331,3,0)</f>
        <v>43762.932888696239</v>
      </c>
      <c r="H12642">
        <f>VLOOKUP(B12642,'Current %'!$A$1:$G$24,7,0)</f>
        <v>4.4415623051364768E-2</v>
      </c>
      <c r="I12642">
        <f t="shared" si="199"/>
        <v>1943.757930806506</v>
      </c>
    </row>
    <row r="12643" spans="1:9" x14ac:dyDescent="0.35">
      <c r="A12643" t="s">
        <v>290</v>
      </c>
      <c r="B12643" s="1">
        <v>44924</v>
      </c>
      <c r="C12643" s="3">
        <f>VLOOKUP(A12643,'PY SIC'!$A$1:$C$332,3,0)*VLOOKUP(B12643,'Current %'!$A$1:$G$24,7,0)</f>
        <v>228.40642162650622</v>
      </c>
      <c r="D12643" t="s">
        <v>341</v>
      </c>
      <c r="G12643">
        <f>VLOOKUP(A12643,'PY SIC'!$A$1:$C$331,3,0)</f>
        <v>5142.4792884783801</v>
      </c>
      <c r="H12643">
        <f>VLOOKUP(B12643,'Current %'!$A$1:$G$24,7,0)</f>
        <v>4.4415623051364768E-2</v>
      </c>
      <c r="I12643">
        <f t="shared" si="199"/>
        <v>228.40642162650622</v>
      </c>
    </row>
    <row r="12644" spans="1:9" x14ac:dyDescent="0.35">
      <c r="A12644" t="s">
        <v>291</v>
      </c>
      <c r="B12644" s="1">
        <v>44924</v>
      </c>
      <c r="C12644" s="3">
        <f>VLOOKUP(A12644,'PY SIC'!$A$1:$C$332,3,0)*VLOOKUP(B12644,'Current %'!$A$1:$G$24,7,0)</f>
        <v>2632.7959092514857</v>
      </c>
      <c r="D12644" t="s">
        <v>341</v>
      </c>
      <c r="G12644">
        <f>VLOOKUP(A12644,'PY SIC'!$A$1:$C$331,3,0)</f>
        <v>59276.347563711308</v>
      </c>
      <c r="H12644">
        <f>VLOOKUP(B12644,'Current %'!$A$1:$G$24,7,0)</f>
        <v>4.4415623051364768E-2</v>
      </c>
      <c r="I12644">
        <f t="shared" si="199"/>
        <v>2632.7959092514857</v>
      </c>
    </row>
    <row r="12645" spans="1:9" x14ac:dyDescent="0.35">
      <c r="A12645" t="s">
        <v>292</v>
      </c>
      <c r="B12645" s="1">
        <v>44924</v>
      </c>
      <c r="C12645" s="3">
        <f>VLOOKUP(A12645,'PY SIC'!$A$1:$C$332,3,0)*VLOOKUP(B12645,'Current %'!$A$1:$G$24,7,0)</f>
        <v>177.27820363194786</v>
      </c>
      <c r="D12645" t="s">
        <v>341</v>
      </c>
      <c r="G12645">
        <f>VLOOKUP(A12645,'PY SIC'!$A$1:$C$331,3,0)</f>
        <v>3991.3478963682037</v>
      </c>
      <c r="H12645">
        <f>VLOOKUP(B12645,'Current %'!$A$1:$G$24,7,0)</f>
        <v>4.4415623051364768E-2</v>
      </c>
      <c r="I12645">
        <f t="shared" si="199"/>
        <v>177.27820363194786</v>
      </c>
    </row>
    <row r="12646" spans="1:9" x14ac:dyDescent="0.35">
      <c r="A12646" t="s">
        <v>190</v>
      </c>
      <c r="B12646" s="1">
        <v>44924</v>
      </c>
      <c r="C12646" s="3">
        <f>VLOOKUP(A12646,'PY SIC'!$A$1:$C$332,3,0)*VLOOKUP(B12646,'Current %'!$A$1:$G$24,7,0)</f>
        <v>78418.341036537255</v>
      </c>
      <c r="D12646" t="s">
        <v>341</v>
      </c>
      <c r="G12646">
        <f>VLOOKUP(A12646,'PY SIC'!$A$1:$C$331,3,0)</f>
        <v>1765557.6044908748</v>
      </c>
      <c r="H12646">
        <f>VLOOKUP(B12646,'Current %'!$A$1:$G$24,7,0)</f>
        <v>4.4415623051364768E-2</v>
      </c>
      <c r="I12646">
        <f t="shared" si="199"/>
        <v>78418.341036537255</v>
      </c>
    </row>
    <row r="12647" spans="1:9" x14ac:dyDescent="0.35">
      <c r="A12647" t="s">
        <v>316</v>
      </c>
      <c r="B12647" s="1">
        <v>44924</v>
      </c>
      <c r="C12647" s="3">
        <f>VLOOKUP(A12647,'PY SIC'!$A$1:$C$332,3,0)*VLOOKUP(B12647,'Current %'!$A$1:$G$24,7,0)</f>
        <v>3154.0743440834071</v>
      </c>
      <c r="D12647" t="s">
        <v>341</v>
      </c>
      <c r="G12647">
        <f>VLOOKUP(A12647,'PY SIC'!$A$1:$C$331,3,0)</f>
        <v>71012.723168058568</v>
      </c>
      <c r="H12647">
        <f>VLOOKUP(B12647,'Current %'!$A$1:$G$24,7,0)</f>
        <v>4.4415623051364768E-2</v>
      </c>
      <c r="I12647">
        <f t="shared" si="199"/>
        <v>3154.0743440834071</v>
      </c>
    </row>
    <row r="12648" spans="1:9" x14ac:dyDescent="0.35">
      <c r="A12648" t="s">
        <v>272</v>
      </c>
      <c r="B12648" s="1">
        <v>44924</v>
      </c>
      <c r="C12648" s="3">
        <f>VLOOKUP(A12648,'PY SIC'!$A$1:$C$332,3,0)*VLOOKUP(B12648,'Current %'!$A$1:$G$24,7,0)</f>
        <v>18185.043815311412</v>
      </c>
      <c r="D12648" t="s">
        <v>341</v>
      </c>
      <c r="G12648">
        <f>VLOOKUP(A12648,'PY SIC'!$A$1:$C$331,3,0)</f>
        <v>409428.99290822033</v>
      </c>
      <c r="H12648">
        <f>VLOOKUP(B12648,'Current %'!$A$1:$G$24,7,0)</f>
        <v>4.4415623051364768E-2</v>
      </c>
      <c r="I12648">
        <f t="shared" si="199"/>
        <v>18185.043815311412</v>
      </c>
    </row>
    <row r="12649" spans="1:9" x14ac:dyDescent="0.35">
      <c r="A12649" t="s">
        <v>293</v>
      </c>
      <c r="B12649" s="1">
        <v>44924</v>
      </c>
      <c r="C12649" s="3">
        <f>VLOOKUP(A12649,'PY SIC'!$A$1:$C$332,3,0)*VLOOKUP(B12649,'Current %'!$A$1:$G$24,7,0)</f>
        <v>482.16985811611733</v>
      </c>
      <c r="D12649" t="s">
        <v>341</v>
      </c>
      <c r="G12649">
        <f>VLOOKUP(A12649,'PY SIC'!$A$1:$C$331,3,0)</f>
        <v>10855.861631356798</v>
      </c>
      <c r="H12649">
        <f>VLOOKUP(B12649,'Current %'!$A$1:$G$24,7,0)</f>
        <v>4.4415623051364768E-2</v>
      </c>
      <c r="I12649">
        <f t="shared" si="199"/>
        <v>482.16985811611733</v>
      </c>
    </row>
    <row r="12650" spans="1:9" x14ac:dyDescent="0.35">
      <c r="A12650" t="s">
        <v>294</v>
      </c>
      <c r="B12650" s="1">
        <v>44924</v>
      </c>
      <c r="C12650" s="3">
        <f>VLOOKUP(A12650,'PY SIC'!$A$1:$C$332,3,0)*VLOOKUP(B12650,'Current %'!$A$1:$G$24,7,0)</f>
        <v>345.54244332014287</v>
      </c>
      <c r="D12650" t="s">
        <v>341</v>
      </c>
      <c r="G12650">
        <f>VLOOKUP(A12650,'PY SIC'!$A$1:$C$331,3,0)</f>
        <v>7779.7499974398152</v>
      </c>
      <c r="H12650">
        <f>VLOOKUP(B12650,'Current %'!$A$1:$G$24,7,0)</f>
        <v>4.4415623051364768E-2</v>
      </c>
      <c r="I12650">
        <f t="shared" si="199"/>
        <v>345.54244332014287</v>
      </c>
    </row>
    <row r="12651" spans="1:9" x14ac:dyDescent="0.35">
      <c r="A12651" t="s">
        <v>317</v>
      </c>
      <c r="B12651" s="1">
        <v>44924</v>
      </c>
      <c r="C12651" s="3">
        <f>VLOOKUP(A12651,'PY SIC'!$A$1:$C$332,3,0)*VLOOKUP(B12651,'Current %'!$A$1:$G$24,7,0)</f>
        <v>90078.684730713852</v>
      </c>
      <c r="D12651" t="s">
        <v>341</v>
      </c>
      <c r="G12651">
        <f>VLOOKUP(A12651,'PY SIC'!$A$1:$C$331,3,0)</f>
        <v>2028085.5821056862</v>
      </c>
      <c r="H12651">
        <f>VLOOKUP(B12651,'Current %'!$A$1:$G$24,7,0)</f>
        <v>4.4415623051364768E-2</v>
      </c>
      <c r="I12651">
        <f t="shared" si="199"/>
        <v>90078.684730713852</v>
      </c>
    </row>
    <row r="12652" spans="1:9" x14ac:dyDescent="0.35">
      <c r="A12652" t="s">
        <v>257</v>
      </c>
      <c r="B12652" s="1">
        <v>44924</v>
      </c>
      <c r="C12652" s="3">
        <f>VLOOKUP(A12652,'PY SIC'!$A$1:$C$332,3,0)*VLOOKUP(B12652,'Current %'!$A$1:$G$24,7,0)</f>
        <v>45803.764909687205</v>
      </c>
      <c r="D12652" t="s">
        <v>341</v>
      </c>
      <c r="G12652">
        <f>VLOOKUP(A12652,'PY SIC'!$A$1:$C$331,3,0)</f>
        <v>1031253.4590974241</v>
      </c>
      <c r="H12652">
        <f>VLOOKUP(B12652,'Current %'!$A$1:$G$24,7,0)</f>
        <v>4.4415623051364768E-2</v>
      </c>
      <c r="I12652">
        <f t="shared" si="199"/>
        <v>45803.764909687205</v>
      </c>
    </row>
    <row r="12653" spans="1:9" x14ac:dyDescent="0.35">
      <c r="A12653" t="s">
        <v>273</v>
      </c>
      <c r="B12653" s="1">
        <v>44924</v>
      </c>
      <c r="C12653" s="3">
        <f>VLOOKUP(A12653,'PY SIC'!$A$1:$C$332,3,0)*VLOOKUP(B12653,'Current %'!$A$1:$G$24,7,0)</f>
        <v>1684.8503782927194</v>
      </c>
      <c r="D12653" t="s">
        <v>341</v>
      </c>
      <c r="G12653">
        <f>VLOOKUP(A12653,'PY SIC'!$A$1:$C$331,3,0)</f>
        <v>37933.732829645596</v>
      </c>
      <c r="H12653">
        <f>VLOOKUP(B12653,'Current %'!$A$1:$G$24,7,0)</f>
        <v>4.4415623051364768E-2</v>
      </c>
      <c r="I12653">
        <f t="shared" si="199"/>
        <v>1684.8503782927194</v>
      </c>
    </row>
    <row r="12654" spans="1:9" x14ac:dyDescent="0.35">
      <c r="A12654" t="s">
        <v>191</v>
      </c>
      <c r="B12654" s="1">
        <v>44924</v>
      </c>
      <c r="C12654" s="3">
        <f>VLOOKUP(A12654,'PY SIC'!$A$1:$C$332,3,0)*VLOOKUP(B12654,'Current %'!$A$1:$G$24,7,0)</f>
        <v>9416.9128810671009</v>
      </c>
      <c r="D12654" t="s">
        <v>341</v>
      </c>
      <c r="G12654">
        <f>VLOOKUP(A12654,'PY SIC'!$A$1:$C$331,3,0)</f>
        <v>212018.02956083367</v>
      </c>
      <c r="H12654">
        <f>VLOOKUP(B12654,'Current %'!$A$1:$G$24,7,0)</f>
        <v>4.4415623051364768E-2</v>
      </c>
      <c r="I12654">
        <f t="shared" si="199"/>
        <v>9416.9128810671009</v>
      </c>
    </row>
    <row r="12655" spans="1:9" x14ac:dyDescent="0.35">
      <c r="A12655" t="s">
        <v>274</v>
      </c>
      <c r="B12655" s="1">
        <v>44924</v>
      </c>
      <c r="C12655" s="3">
        <f>VLOOKUP(A12655,'PY SIC'!$A$1:$C$332,3,0)*VLOOKUP(B12655,'Current %'!$A$1:$G$24,7,0)</f>
        <v>202.00064116046065</v>
      </c>
      <c r="D12655" t="s">
        <v>341</v>
      </c>
      <c r="G12655">
        <f>VLOOKUP(A12655,'PY SIC'!$A$1:$C$331,3,0)</f>
        <v>4547.9636957215607</v>
      </c>
      <c r="H12655">
        <f>VLOOKUP(B12655,'Current %'!$A$1:$G$24,7,0)</f>
        <v>4.4415623051364768E-2</v>
      </c>
      <c r="I12655">
        <f t="shared" si="199"/>
        <v>202.00064116046065</v>
      </c>
    </row>
    <row r="12656" spans="1:9" x14ac:dyDescent="0.35">
      <c r="A12656" t="s">
        <v>258</v>
      </c>
      <c r="B12656" s="1">
        <v>44924</v>
      </c>
      <c r="C12656" s="3">
        <f>VLOOKUP(A12656,'PY SIC'!$A$1:$C$332,3,0)*VLOOKUP(B12656,'Current %'!$A$1:$G$24,7,0)</f>
        <v>2273.8122896081295</v>
      </c>
      <c r="D12656" t="s">
        <v>341</v>
      </c>
      <c r="G12656">
        <f>VLOOKUP(A12656,'PY SIC'!$A$1:$C$331,3,0)</f>
        <v>51193.974853815809</v>
      </c>
      <c r="H12656">
        <f>VLOOKUP(B12656,'Current %'!$A$1:$G$24,7,0)</f>
        <v>4.4415623051364768E-2</v>
      </c>
      <c r="I12656">
        <f t="shared" si="199"/>
        <v>2273.8122896081295</v>
      </c>
    </row>
    <row r="12657" spans="1:9" x14ac:dyDescent="0.35">
      <c r="A12657" t="s">
        <v>259</v>
      </c>
      <c r="B12657" s="1">
        <v>44924</v>
      </c>
      <c r="C12657" s="3">
        <f>VLOOKUP(A12657,'PY SIC'!$A$1:$C$332,3,0)*VLOOKUP(B12657,'Current %'!$A$1:$G$24,7,0)</f>
        <v>47014.061891909543</v>
      </c>
      <c r="D12657" t="s">
        <v>341</v>
      </c>
      <c r="G12657">
        <f>VLOOKUP(A12657,'PY SIC'!$A$1:$C$331,3,0)</f>
        <v>1058502.8118943595</v>
      </c>
      <c r="H12657">
        <f>VLOOKUP(B12657,'Current %'!$A$1:$G$24,7,0)</f>
        <v>4.4415623051364768E-2</v>
      </c>
      <c r="I12657">
        <f t="shared" si="199"/>
        <v>47014.061891909543</v>
      </c>
    </row>
    <row r="12658" spans="1:9" x14ac:dyDescent="0.35">
      <c r="A12658" t="s">
        <v>295</v>
      </c>
      <c r="B12658" s="1">
        <v>44924</v>
      </c>
      <c r="C12658" s="3">
        <f>VLOOKUP(A12658,'PY SIC'!$A$1:$C$332,3,0)*VLOOKUP(B12658,'Current %'!$A$1:$G$24,7,0)</f>
        <v>3946.9539234951262</v>
      </c>
      <c r="D12658" t="s">
        <v>341</v>
      </c>
      <c r="G12658">
        <f>VLOOKUP(A12658,'PY SIC'!$A$1:$C$331,3,0)</f>
        <v>88864.089983171973</v>
      </c>
      <c r="H12658">
        <f>VLOOKUP(B12658,'Current %'!$A$1:$G$24,7,0)</f>
        <v>4.4415623051364768E-2</v>
      </c>
      <c r="I12658">
        <f t="shared" si="199"/>
        <v>3946.9539234951262</v>
      </c>
    </row>
    <row r="12659" spans="1:9" x14ac:dyDescent="0.35">
      <c r="A12659" t="s">
        <v>260</v>
      </c>
      <c r="B12659" s="1">
        <v>44924</v>
      </c>
      <c r="C12659" s="3">
        <f>VLOOKUP(A12659,'PY SIC'!$A$1:$C$332,3,0)*VLOOKUP(B12659,'Current %'!$A$1:$G$24,7,0)</f>
        <v>166470.95277587356</v>
      </c>
      <c r="D12659" t="s">
        <v>341</v>
      </c>
      <c r="G12659">
        <f>VLOOKUP(A12659,'PY SIC'!$A$1:$C$331,3,0)</f>
        <v>3748026.9630205799</v>
      </c>
      <c r="H12659">
        <f>VLOOKUP(B12659,'Current %'!$A$1:$G$24,7,0)</f>
        <v>4.4415623051364768E-2</v>
      </c>
      <c r="I12659">
        <f t="shared" si="199"/>
        <v>166470.95277587356</v>
      </c>
    </row>
    <row r="12660" spans="1:9" x14ac:dyDescent="0.35">
      <c r="A12660" t="s">
        <v>261</v>
      </c>
      <c r="B12660" s="1">
        <v>44924</v>
      </c>
      <c r="C12660" s="3">
        <f>VLOOKUP(A12660,'PY SIC'!$A$1:$C$332,3,0)*VLOOKUP(B12660,'Current %'!$A$1:$G$24,7,0)</f>
        <v>175180.0797789022</v>
      </c>
      <c r="D12660" t="s">
        <v>341</v>
      </c>
      <c r="G12660">
        <f>VLOOKUP(A12660,'PY SIC'!$A$1:$C$331,3,0)</f>
        <v>3944109.4764406192</v>
      </c>
      <c r="H12660">
        <f>VLOOKUP(B12660,'Current %'!$A$1:$G$24,7,0)</f>
        <v>4.4415623051364768E-2</v>
      </c>
      <c r="I12660">
        <f t="shared" si="199"/>
        <v>175180.0797789022</v>
      </c>
    </row>
    <row r="12661" spans="1:9" x14ac:dyDescent="0.35">
      <c r="A12661" t="s">
        <v>275</v>
      </c>
      <c r="B12661" s="1">
        <v>44924</v>
      </c>
      <c r="C12661" s="3">
        <f>VLOOKUP(A12661,'PY SIC'!$A$1:$C$332,3,0)*VLOOKUP(B12661,'Current %'!$A$1:$G$24,7,0)</f>
        <v>1037.5799629776293</v>
      </c>
      <c r="D12661" t="s">
        <v>341</v>
      </c>
      <c r="G12661">
        <f>VLOOKUP(A12661,'PY SIC'!$A$1:$C$331,3,0)</f>
        <v>23360.698143932652</v>
      </c>
      <c r="H12661">
        <f>VLOOKUP(B12661,'Current %'!$A$1:$G$24,7,0)</f>
        <v>4.4415623051364768E-2</v>
      </c>
      <c r="I12661">
        <f t="shared" si="199"/>
        <v>1037.5799629776293</v>
      </c>
    </row>
    <row r="12662" spans="1:9" x14ac:dyDescent="0.35">
      <c r="A12662" t="s">
        <v>296</v>
      </c>
      <c r="B12662" s="1">
        <v>44924</v>
      </c>
      <c r="C12662" s="3">
        <f>VLOOKUP(A12662,'PY SIC'!$A$1:$C$332,3,0)*VLOOKUP(B12662,'Current %'!$A$1:$G$24,7,0)</f>
        <v>56943.470371144896</v>
      </c>
      <c r="D12662" t="s">
        <v>341</v>
      </c>
      <c r="G12662">
        <f>VLOOKUP(A12662,'PY SIC'!$A$1:$C$331,3,0)</f>
        <v>1282059.4750025731</v>
      </c>
      <c r="H12662">
        <f>VLOOKUP(B12662,'Current %'!$A$1:$G$24,7,0)</f>
        <v>4.4415623051364768E-2</v>
      </c>
      <c r="I12662">
        <f t="shared" si="199"/>
        <v>56943.470371144896</v>
      </c>
    </row>
    <row r="12663" spans="1:9" x14ac:dyDescent="0.35">
      <c r="A12663" t="s">
        <v>262</v>
      </c>
      <c r="B12663" s="1">
        <v>44924</v>
      </c>
      <c r="C12663" s="3">
        <f>VLOOKUP(A12663,'PY SIC'!$A$1:$C$332,3,0)*VLOOKUP(B12663,'Current %'!$A$1:$G$24,7,0)</f>
        <v>85139.556616666407</v>
      </c>
      <c r="D12663" t="s">
        <v>341</v>
      </c>
      <c r="G12663">
        <f>VLOOKUP(A12663,'PY SIC'!$A$1:$C$331,3,0)</f>
        <v>1916883.0867959717</v>
      </c>
      <c r="H12663">
        <f>VLOOKUP(B12663,'Current %'!$A$1:$G$24,7,0)</f>
        <v>4.4415623051364768E-2</v>
      </c>
      <c r="I12663">
        <f t="shared" si="199"/>
        <v>85139.556616666407</v>
      </c>
    </row>
    <row r="12664" spans="1:9" x14ac:dyDescent="0.35">
      <c r="A12664" t="s">
        <v>276</v>
      </c>
      <c r="B12664" s="1">
        <v>44924</v>
      </c>
      <c r="C12664" s="3">
        <f>VLOOKUP(A12664,'PY SIC'!$A$1:$C$332,3,0)*VLOOKUP(B12664,'Current %'!$A$1:$G$24,7,0)</f>
        <v>3814.3809516370984</v>
      </c>
      <c r="D12664" t="s">
        <v>341</v>
      </c>
      <c r="G12664">
        <f>VLOOKUP(A12664,'PY SIC'!$A$1:$C$331,3,0)</f>
        <v>85879.262511434994</v>
      </c>
      <c r="H12664">
        <f>VLOOKUP(B12664,'Current %'!$A$1:$G$24,7,0)</f>
        <v>4.4415623051364768E-2</v>
      </c>
      <c r="I12664">
        <f t="shared" si="199"/>
        <v>3814.3809516370984</v>
      </c>
    </row>
    <row r="12665" spans="1:9" x14ac:dyDescent="0.35">
      <c r="A12665" t="s">
        <v>319</v>
      </c>
      <c r="B12665" s="1">
        <v>44924</v>
      </c>
      <c r="C12665" s="3">
        <f>VLOOKUP(A12665,'PY SIC'!$A$1:$C$332,3,0)*VLOOKUP(B12665,'Current %'!$A$1:$G$24,7,0)</f>
        <v>3056.7523732665859</v>
      </c>
      <c r="D12665" t="s">
        <v>341</v>
      </c>
      <c r="G12665">
        <f>VLOOKUP(A12665,'PY SIC'!$A$1:$C$331,3,0)</f>
        <v>68821.557894878177</v>
      </c>
      <c r="H12665">
        <f>VLOOKUP(B12665,'Current %'!$A$1:$G$24,7,0)</f>
        <v>4.4415623051364768E-2</v>
      </c>
      <c r="I12665">
        <f t="shared" si="199"/>
        <v>3056.7523732665859</v>
      </c>
    </row>
    <row r="12666" spans="1:9" x14ac:dyDescent="0.35">
      <c r="A12666" t="s">
        <v>277</v>
      </c>
      <c r="B12666" s="1">
        <v>44924</v>
      </c>
      <c r="C12666" s="3">
        <f>VLOOKUP(A12666,'PY SIC'!$A$1:$C$332,3,0)*VLOOKUP(B12666,'Current %'!$A$1:$G$24,7,0)</f>
        <v>20825.146312422683</v>
      </c>
      <c r="D12666" t="s">
        <v>341</v>
      </c>
      <c r="G12666">
        <f>VLOOKUP(A12666,'PY SIC'!$A$1:$C$331,3,0)</f>
        <v>468869.84537713882</v>
      </c>
      <c r="H12666">
        <f>VLOOKUP(B12666,'Current %'!$A$1:$G$24,7,0)</f>
        <v>4.4415623051364768E-2</v>
      </c>
      <c r="I12666">
        <f t="shared" si="199"/>
        <v>20825.146312422683</v>
      </c>
    </row>
    <row r="12667" spans="1:9" x14ac:dyDescent="0.35">
      <c r="A12667" t="s">
        <v>320</v>
      </c>
      <c r="B12667" s="1">
        <v>44924</v>
      </c>
      <c r="C12667" s="3">
        <f>VLOOKUP(A12667,'PY SIC'!$A$1:$C$332,3,0)*VLOOKUP(B12667,'Current %'!$A$1:$G$24,7,0)</f>
        <v>74978.492127599879</v>
      </c>
      <c r="D12667" t="s">
        <v>341</v>
      </c>
      <c r="G12667">
        <f>VLOOKUP(A12667,'PY SIC'!$A$1:$C$331,3,0)</f>
        <v>1688110.7812197178</v>
      </c>
      <c r="H12667">
        <f>VLOOKUP(B12667,'Current %'!$A$1:$G$24,7,0)</f>
        <v>4.4415623051364768E-2</v>
      </c>
      <c r="I12667">
        <f t="shared" si="199"/>
        <v>74978.492127599879</v>
      </c>
    </row>
    <row r="12668" spans="1:9" x14ac:dyDescent="0.35">
      <c r="A12668" t="s">
        <v>263</v>
      </c>
      <c r="B12668" s="1">
        <v>44924</v>
      </c>
      <c r="C12668" s="3">
        <f>VLOOKUP(A12668,'PY SIC'!$A$1:$C$332,3,0)*VLOOKUP(B12668,'Current %'!$A$1:$G$24,7,0)</f>
        <v>111877.6950441666</v>
      </c>
      <c r="D12668" t="s">
        <v>341</v>
      </c>
      <c r="G12668">
        <f>VLOOKUP(A12668,'PY SIC'!$A$1:$C$331,3,0)</f>
        <v>2518881.5862108888</v>
      </c>
      <c r="H12668">
        <f>VLOOKUP(B12668,'Current %'!$A$1:$G$24,7,0)</f>
        <v>4.4415623051364768E-2</v>
      </c>
      <c r="I12668">
        <f t="shared" si="199"/>
        <v>111877.6950441666</v>
      </c>
    </row>
    <row r="12669" spans="1:9" x14ac:dyDescent="0.35">
      <c r="A12669" t="s">
        <v>297</v>
      </c>
      <c r="B12669" s="1">
        <v>44924</v>
      </c>
      <c r="C12669" s="3">
        <f>VLOOKUP(A12669,'PY SIC'!$A$1:$C$332,3,0)*VLOOKUP(B12669,'Current %'!$A$1:$G$24,7,0)</f>
        <v>87552.413953333162</v>
      </c>
      <c r="D12669" t="s">
        <v>341</v>
      </c>
      <c r="G12669">
        <f>VLOOKUP(A12669,'PY SIC'!$A$1:$C$331,3,0)</f>
        <v>1971207.6053077662</v>
      </c>
      <c r="H12669">
        <f>VLOOKUP(B12669,'Current %'!$A$1:$G$24,7,0)</f>
        <v>4.4415623051364768E-2</v>
      </c>
      <c r="I12669">
        <f t="shared" si="199"/>
        <v>87552.413953333162</v>
      </c>
    </row>
    <row r="12670" spans="1:9" x14ac:dyDescent="0.35">
      <c r="A12670" t="s">
        <v>278</v>
      </c>
      <c r="B12670" s="1">
        <v>44924</v>
      </c>
      <c r="C12670" s="3">
        <f>VLOOKUP(A12670,'PY SIC'!$A$1:$C$332,3,0)*VLOOKUP(B12670,'Current %'!$A$1:$G$24,7,0)</f>
        <v>5835.2914186224943</v>
      </c>
      <c r="D12670" t="s">
        <v>341</v>
      </c>
      <c r="G12670">
        <f>VLOOKUP(A12670,'PY SIC'!$A$1:$C$331,3,0)</f>
        <v>131379.25391419657</v>
      </c>
      <c r="H12670">
        <f>VLOOKUP(B12670,'Current %'!$A$1:$G$24,7,0)</f>
        <v>4.4415623051364768E-2</v>
      </c>
      <c r="I12670">
        <f t="shared" si="199"/>
        <v>5835.2914186224943</v>
      </c>
    </row>
    <row r="12671" spans="1:9" x14ac:dyDescent="0.35">
      <c r="A12671" t="s">
        <v>279</v>
      </c>
      <c r="B12671" s="1">
        <v>44924</v>
      </c>
      <c r="C12671" s="3">
        <f>VLOOKUP(A12671,'PY SIC'!$A$1:$C$332,3,0)*VLOOKUP(B12671,'Current %'!$A$1:$G$24,7,0)</f>
        <v>102286.44623020344</v>
      </c>
      <c r="D12671" t="s">
        <v>341</v>
      </c>
      <c r="G12671">
        <f>VLOOKUP(A12671,'PY SIC'!$A$1:$C$331,3,0)</f>
        <v>2302938.4528032746</v>
      </c>
      <c r="H12671">
        <f>VLOOKUP(B12671,'Current %'!$A$1:$G$24,7,0)</f>
        <v>4.4415623051364768E-2</v>
      </c>
      <c r="I12671">
        <f t="shared" si="199"/>
        <v>102286.44623020344</v>
      </c>
    </row>
    <row r="12672" spans="1:9" x14ac:dyDescent="0.35">
      <c r="A12672" t="s">
        <v>298</v>
      </c>
      <c r="B12672" s="1">
        <v>44924</v>
      </c>
      <c r="C12672" s="3">
        <f>VLOOKUP(A12672,'PY SIC'!$A$1:$C$332,3,0)*VLOOKUP(B12672,'Current %'!$A$1:$G$24,7,0)</f>
        <v>758.24577002470403</v>
      </c>
      <c r="D12672" t="s">
        <v>341</v>
      </c>
      <c r="G12672">
        <f>VLOOKUP(A12672,'PY SIC'!$A$1:$C$331,3,0)</f>
        <v>17071.600439958373</v>
      </c>
      <c r="H12672">
        <f>VLOOKUP(B12672,'Current %'!$A$1:$G$24,7,0)</f>
        <v>4.4415623051364768E-2</v>
      </c>
      <c r="I12672">
        <f t="shared" si="199"/>
        <v>758.24577002470403</v>
      </c>
    </row>
    <row r="12673" spans="1:9" x14ac:dyDescent="0.35">
      <c r="A12673" t="s">
        <v>280</v>
      </c>
      <c r="B12673" s="1">
        <v>44924</v>
      </c>
      <c r="C12673" s="3">
        <f>VLOOKUP(A12673,'PY SIC'!$A$1:$C$332,3,0)*VLOOKUP(B12673,'Current %'!$A$1:$G$24,7,0)</f>
        <v>16104.519895609274</v>
      </c>
      <c r="D12673" t="s">
        <v>341</v>
      </c>
      <c r="G12673">
        <f>VLOOKUP(A12673,'PY SIC'!$A$1:$C$331,3,0)</f>
        <v>362586.82844514161</v>
      </c>
      <c r="H12673">
        <f>VLOOKUP(B12673,'Current %'!$A$1:$G$24,7,0)</f>
        <v>4.4415623051364768E-2</v>
      </c>
      <c r="I12673">
        <f t="shared" si="199"/>
        <v>16104.519895609274</v>
      </c>
    </row>
    <row r="12674" spans="1:9" x14ac:dyDescent="0.35">
      <c r="A12674" t="s">
        <v>321</v>
      </c>
      <c r="B12674" s="1">
        <v>44924</v>
      </c>
      <c r="C12674" s="3">
        <f>VLOOKUP(A12674,'PY SIC'!$A$1:$C$332,3,0)*VLOOKUP(B12674,'Current %'!$A$1:$G$24,7,0)</f>
        <v>15460.89484839919</v>
      </c>
      <c r="D12674" t="s">
        <v>341</v>
      </c>
      <c r="G12674">
        <f>VLOOKUP(A12674,'PY SIC'!$A$1:$C$331,3,0)</f>
        <v>348095.86776525294</v>
      </c>
      <c r="H12674">
        <f>VLOOKUP(B12674,'Current %'!$A$1:$G$24,7,0)</f>
        <v>4.4415623051364768E-2</v>
      </c>
      <c r="I12674">
        <f t="shared" si="199"/>
        <v>15460.89484839919</v>
      </c>
    </row>
    <row r="12675" spans="1:9" x14ac:dyDescent="0.35">
      <c r="A12675" t="s">
        <v>322</v>
      </c>
      <c r="B12675" s="1">
        <v>44924</v>
      </c>
      <c r="C12675" s="3">
        <f>VLOOKUP(A12675,'PY SIC'!$A$1:$C$332,3,0)*VLOOKUP(B12675,'Current %'!$A$1:$G$24,7,0)</f>
        <v>88253.152494687223</v>
      </c>
      <c r="D12675" t="s">
        <v>341</v>
      </c>
      <c r="G12675">
        <f>VLOOKUP(A12675,'PY SIC'!$A$1:$C$331,3,0)</f>
        <v>1986984.4534799438</v>
      </c>
      <c r="H12675">
        <f>VLOOKUP(B12675,'Current %'!$A$1:$G$24,7,0)</f>
        <v>4.4415623051364768E-2</v>
      </c>
      <c r="I12675">
        <f t="shared" si="199"/>
        <v>88253.152494687223</v>
      </c>
    </row>
    <row r="12676" spans="1:9" x14ac:dyDescent="0.35">
      <c r="A12676" t="s">
        <v>299</v>
      </c>
      <c r="B12676" s="1">
        <v>44924</v>
      </c>
      <c r="C12676" s="3">
        <f>VLOOKUP(A12676,'PY SIC'!$A$1:$C$332,3,0)*VLOOKUP(B12676,'Current %'!$A$1:$G$24,7,0)</f>
        <v>81.519921364027653</v>
      </c>
      <c r="D12676" t="s">
        <v>341</v>
      </c>
      <c r="G12676">
        <f>VLOOKUP(A12676,'PY SIC'!$A$1:$C$331,3,0)</f>
        <v>1835.3884458572909</v>
      </c>
      <c r="H12676">
        <f>VLOOKUP(B12676,'Current %'!$A$1:$G$24,7,0)</f>
        <v>4.4415623051364768E-2</v>
      </c>
      <c r="I12676">
        <f t="shared" si="199"/>
        <v>81.519921364027653</v>
      </c>
    </row>
    <row r="12677" spans="1:9" x14ac:dyDescent="0.35">
      <c r="A12677" t="s">
        <v>323</v>
      </c>
      <c r="B12677" s="1">
        <v>44924</v>
      </c>
      <c r="C12677" s="3">
        <f>VLOOKUP(A12677,'PY SIC'!$A$1:$C$332,3,0)*VLOOKUP(B12677,'Current %'!$A$1:$G$24,7,0)</f>
        <v>63107.554152709927</v>
      </c>
      <c r="D12677" t="s">
        <v>341</v>
      </c>
      <c r="G12677">
        <f>VLOOKUP(A12677,'PY SIC'!$A$1:$C$331,3,0)</f>
        <v>1420841.3575495437</v>
      </c>
      <c r="H12677">
        <f>VLOOKUP(B12677,'Current %'!$A$1:$G$24,7,0)</f>
        <v>4.4415623051364768E-2</v>
      </c>
      <c r="I12677">
        <f t="shared" si="199"/>
        <v>63107.554152709927</v>
      </c>
    </row>
    <row r="12678" spans="1:9" x14ac:dyDescent="0.35">
      <c r="A12678" t="s">
        <v>300</v>
      </c>
      <c r="B12678" s="1">
        <v>44924</v>
      </c>
      <c r="C12678" s="3">
        <f>VLOOKUP(A12678,'PY SIC'!$A$1:$C$332,3,0)*VLOOKUP(B12678,'Current %'!$A$1:$G$24,7,0)</f>
        <v>244121.11161469459</v>
      </c>
      <c r="D12678" t="s">
        <v>341</v>
      </c>
      <c r="G12678">
        <f>VLOOKUP(A12678,'PY SIC'!$A$1:$C$331,3,0)</f>
        <v>5496289.2523736292</v>
      </c>
      <c r="H12678">
        <f>VLOOKUP(B12678,'Current %'!$A$1:$G$24,7,0)</f>
        <v>4.4415623051364768E-2</v>
      </c>
      <c r="I12678">
        <f t="shared" si="199"/>
        <v>244121.11161469459</v>
      </c>
    </row>
    <row r="12679" spans="1:9" x14ac:dyDescent="0.35">
      <c r="A12679" t="s">
        <v>255</v>
      </c>
      <c r="B12679" s="1">
        <v>44924</v>
      </c>
      <c r="C12679" s="3">
        <f>VLOOKUP(A12679,'PY SIC'!$A$1:$C$332,3,0)*VLOOKUP(B12679,'Current %'!$A$1:$G$24,7,0)</f>
        <v>103636.83907046102</v>
      </c>
      <c r="D12679" t="s">
        <v>341</v>
      </c>
      <c r="G12679">
        <f>VLOOKUP(A12679,'PY SIC'!$A$1:$C$331,3,0)</f>
        <v>2333342.0078473166</v>
      </c>
      <c r="H12679">
        <f>VLOOKUP(B12679,'Current %'!$A$1:$G$24,7,0)</f>
        <v>4.4415623051364768E-2</v>
      </c>
      <c r="I12679">
        <f t="shared" si="199"/>
        <v>103636.83907046102</v>
      </c>
    </row>
    <row r="12680" spans="1:9" x14ac:dyDescent="0.35">
      <c r="A12680" t="s">
        <v>281</v>
      </c>
      <c r="B12680" s="1">
        <v>44924</v>
      </c>
      <c r="C12680" s="3">
        <f>VLOOKUP(A12680,'PY SIC'!$A$1:$C$332,3,0)*VLOOKUP(B12680,'Current %'!$A$1:$G$24,7,0)</f>
        <v>64064.624609160885</v>
      </c>
      <c r="D12680" t="s">
        <v>341</v>
      </c>
      <c r="G12680">
        <f>VLOOKUP(A12680,'PY SIC'!$A$1:$C$331,3,0)</f>
        <v>1442389.4163338176</v>
      </c>
      <c r="H12680">
        <f>VLOOKUP(B12680,'Current %'!$A$1:$G$24,7,0)</f>
        <v>4.4415623051364768E-2</v>
      </c>
      <c r="I12680">
        <f t="shared" si="199"/>
        <v>64064.624609160885</v>
      </c>
    </row>
    <row r="12681" spans="1:9" x14ac:dyDescent="0.35">
      <c r="A12681" t="s">
        <v>324</v>
      </c>
      <c r="B12681" s="1">
        <v>44924</v>
      </c>
      <c r="C12681" s="3">
        <f>VLOOKUP(A12681,'PY SIC'!$A$1:$C$332,3,0)*VLOOKUP(B12681,'Current %'!$A$1:$G$24,7,0)</f>
        <v>21020.385457938195</v>
      </c>
      <c r="D12681" t="s">
        <v>341</v>
      </c>
      <c r="G12681">
        <f>VLOOKUP(A12681,'PY SIC'!$A$1:$C$331,3,0)</f>
        <v>473265.57670099591</v>
      </c>
      <c r="H12681">
        <f>VLOOKUP(B12681,'Current %'!$A$1:$G$24,7,0)</f>
        <v>4.4415623051364768E-2</v>
      </c>
      <c r="I12681">
        <f t="shared" si="199"/>
        <v>21020.385457938195</v>
      </c>
    </row>
    <row r="12682" spans="1:9" x14ac:dyDescent="0.35">
      <c r="A12682" t="s">
        <v>282</v>
      </c>
      <c r="B12682" s="1">
        <v>44924</v>
      </c>
      <c r="C12682" s="3">
        <f>VLOOKUP(A12682,'PY SIC'!$A$1:$C$332,3,0)*VLOOKUP(B12682,'Current %'!$A$1:$G$24,7,0)</f>
        <v>19399.035765962199</v>
      </c>
      <c r="D12682" t="s">
        <v>341</v>
      </c>
      <c r="G12682">
        <f>VLOOKUP(A12682,'PY SIC'!$A$1:$C$331,3,0)</f>
        <v>436761.53644243698</v>
      </c>
      <c r="H12682">
        <f>VLOOKUP(B12682,'Current %'!$A$1:$G$24,7,0)</f>
        <v>4.4415623051364768E-2</v>
      </c>
      <c r="I12682">
        <f t="shared" si="199"/>
        <v>19399.035765962199</v>
      </c>
    </row>
    <row r="12683" spans="1:9" x14ac:dyDescent="0.35">
      <c r="A12683" t="s">
        <v>325</v>
      </c>
      <c r="B12683" s="1">
        <v>44924</v>
      </c>
      <c r="C12683" s="3">
        <f>VLOOKUP(A12683,'PY SIC'!$A$1:$C$332,3,0)*VLOOKUP(B12683,'Current %'!$A$1:$G$24,7,0)</f>
        <v>16634.24930514607</v>
      </c>
      <c r="D12683" t="s">
        <v>341</v>
      </c>
      <c r="G12683">
        <f>VLOOKUP(A12683,'PY SIC'!$A$1:$C$331,3,0)</f>
        <v>374513.47436709987</v>
      </c>
      <c r="H12683">
        <f>VLOOKUP(B12683,'Current %'!$A$1:$G$24,7,0)</f>
        <v>4.4415623051364768E-2</v>
      </c>
      <c r="I12683">
        <f t="shared" si="199"/>
        <v>16634.24930514607</v>
      </c>
    </row>
    <row r="12684" spans="1:9" x14ac:dyDescent="0.35">
      <c r="A12684" t="s">
        <v>264</v>
      </c>
      <c r="B12684" s="1">
        <v>44924</v>
      </c>
      <c r="C12684" s="3">
        <f>VLOOKUP(A12684,'PY SIC'!$A$1:$C$332,3,0)*VLOOKUP(B12684,'Current %'!$A$1:$G$24,7,0)</f>
        <v>5466.6546556089252</v>
      </c>
      <c r="D12684" t="s">
        <v>341</v>
      </c>
      <c r="G12684">
        <f>VLOOKUP(A12684,'PY SIC'!$A$1:$C$331,3,0)</f>
        <v>123079.54453969887</v>
      </c>
      <c r="H12684">
        <f>VLOOKUP(B12684,'Current %'!$A$1:$G$24,7,0)</f>
        <v>4.4415623051364768E-2</v>
      </c>
      <c r="I12684">
        <f t="shared" ref="I12684:I12747" si="200">G12684*H12684</f>
        <v>5466.6546556089252</v>
      </c>
    </row>
    <row r="12685" spans="1:9" x14ac:dyDescent="0.35">
      <c r="A12685" t="s">
        <v>326</v>
      </c>
      <c r="B12685" s="1">
        <v>44924</v>
      </c>
      <c r="C12685" s="3">
        <f>VLOOKUP(A12685,'PY SIC'!$A$1:$C$332,3,0)*VLOOKUP(B12685,'Current %'!$A$1:$G$24,7,0)</f>
        <v>15735.705185043378</v>
      </c>
      <c r="D12685" t="s">
        <v>341</v>
      </c>
      <c r="G12685">
        <f>VLOOKUP(A12685,'PY SIC'!$A$1:$C$331,3,0)</f>
        <v>354283.11265262921</v>
      </c>
      <c r="H12685">
        <f>VLOOKUP(B12685,'Current %'!$A$1:$G$24,7,0)</f>
        <v>4.4415623051364768E-2</v>
      </c>
      <c r="I12685">
        <f t="shared" si="200"/>
        <v>15735.705185043378</v>
      </c>
    </row>
    <row r="12686" spans="1:9" x14ac:dyDescent="0.35">
      <c r="A12686" t="s">
        <v>327</v>
      </c>
      <c r="B12686" s="1">
        <v>44924</v>
      </c>
      <c r="C12686" s="3">
        <f>VLOOKUP(A12686,'PY SIC'!$A$1:$C$332,3,0)*VLOOKUP(B12686,'Current %'!$A$1:$G$24,7,0)</f>
        <v>68134.879823425537</v>
      </c>
      <c r="D12686" t="s">
        <v>341</v>
      </c>
      <c r="G12686">
        <f>VLOOKUP(A12686,'PY SIC'!$A$1:$C$331,3,0)</f>
        <v>1534029.585594926</v>
      </c>
      <c r="H12686">
        <f>VLOOKUP(B12686,'Current %'!$A$1:$G$24,7,0)</f>
        <v>4.4415623051364768E-2</v>
      </c>
      <c r="I12686">
        <f t="shared" si="200"/>
        <v>68134.879823425537</v>
      </c>
    </row>
    <row r="12687" spans="1:9" x14ac:dyDescent="0.35">
      <c r="A12687" t="s">
        <v>192</v>
      </c>
      <c r="B12687" s="1">
        <v>44924</v>
      </c>
      <c r="C12687" s="3">
        <f>VLOOKUP(A12687,'PY SIC'!$A$1:$C$332,3,0)*VLOOKUP(B12687,'Current %'!$A$1:$G$24,7,0)</f>
        <v>97262.666215602309</v>
      </c>
      <c r="D12687" t="s">
        <v>341</v>
      </c>
      <c r="G12687">
        <f>VLOOKUP(A12687,'PY SIC'!$A$1:$C$331,3,0)</f>
        <v>2189830.053788105</v>
      </c>
      <c r="H12687">
        <f>VLOOKUP(B12687,'Current %'!$A$1:$G$24,7,0)</f>
        <v>4.4415623051364768E-2</v>
      </c>
      <c r="I12687">
        <f t="shared" si="200"/>
        <v>97262.666215602309</v>
      </c>
    </row>
    <row r="12688" spans="1:9" x14ac:dyDescent="0.35">
      <c r="A12688" t="s">
        <v>301</v>
      </c>
      <c r="B12688" s="1">
        <v>44924</v>
      </c>
      <c r="C12688" s="3">
        <f>VLOOKUP(A12688,'PY SIC'!$A$1:$C$332,3,0)*VLOOKUP(B12688,'Current %'!$A$1:$G$24,7,0)</f>
        <v>363.3791287232529</v>
      </c>
      <c r="D12688" t="s">
        <v>341</v>
      </c>
      <c r="G12688">
        <f>VLOOKUP(A12688,'PY SIC'!$A$1:$C$331,3,0)</f>
        <v>8181.3358399367826</v>
      </c>
      <c r="H12688">
        <f>VLOOKUP(B12688,'Current %'!$A$1:$G$24,7,0)</f>
        <v>4.4415623051364768E-2</v>
      </c>
      <c r="I12688">
        <f t="shared" si="200"/>
        <v>363.3791287232529</v>
      </c>
    </row>
    <row r="12689" spans="1:9" x14ac:dyDescent="0.35">
      <c r="A12689" t="s">
        <v>283</v>
      </c>
      <c r="B12689" s="1">
        <v>44924</v>
      </c>
      <c r="C12689" s="3">
        <f>VLOOKUP(A12689,'PY SIC'!$A$1:$C$332,3,0)*VLOOKUP(B12689,'Current %'!$A$1:$G$24,7,0)</f>
        <v>57308.650451820155</v>
      </c>
      <c r="D12689" t="s">
        <v>341</v>
      </c>
      <c r="G12689">
        <f>VLOOKUP(A12689,'PY SIC'!$A$1:$C$331,3,0)</f>
        <v>1290281.3585558657</v>
      </c>
      <c r="H12689">
        <f>VLOOKUP(B12689,'Current %'!$A$1:$G$24,7,0)</f>
        <v>4.4415623051364768E-2</v>
      </c>
      <c r="I12689">
        <f t="shared" si="200"/>
        <v>57308.650451820155</v>
      </c>
    </row>
    <row r="12690" spans="1:9" x14ac:dyDescent="0.35">
      <c r="A12690" t="s">
        <v>284</v>
      </c>
      <c r="B12690" s="1">
        <v>44924</v>
      </c>
      <c r="C12690" s="3">
        <f>VLOOKUP(A12690,'PY SIC'!$A$1:$C$332,3,0)*VLOOKUP(B12690,'Current %'!$A$1:$G$24,7,0)</f>
        <v>4052.0994504918604</v>
      </c>
      <c r="D12690" t="s">
        <v>341</v>
      </c>
      <c r="G12690">
        <f>VLOOKUP(A12690,'PY SIC'!$A$1:$C$331,3,0)</f>
        <v>91231.39949665415</v>
      </c>
      <c r="H12690">
        <f>VLOOKUP(B12690,'Current %'!$A$1:$G$24,7,0)</f>
        <v>4.4415623051364768E-2</v>
      </c>
      <c r="I12690">
        <f t="shared" si="200"/>
        <v>4052.0994504918604</v>
      </c>
    </row>
    <row r="12691" spans="1:9" x14ac:dyDescent="0.35">
      <c r="A12691" t="s">
        <v>302</v>
      </c>
      <c r="B12691" s="1">
        <v>44924</v>
      </c>
      <c r="C12691" s="3">
        <f>VLOOKUP(A12691,'PY SIC'!$A$1:$C$332,3,0)*VLOOKUP(B12691,'Current %'!$A$1:$G$24,7,0)</f>
        <v>36254.009578715813</v>
      </c>
      <c r="D12691" t="s">
        <v>341</v>
      </c>
      <c r="G12691">
        <f>VLOOKUP(A12691,'PY SIC'!$A$1:$C$331,3,0)</f>
        <v>816244.53487435274</v>
      </c>
      <c r="H12691">
        <f>VLOOKUP(B12691,'Current %'!$A$1:$G$24,7,0)</f>
        <v>4.4415623051364768E-2</v>
      </c>
      <c r="I12691">
        <f t="shared" si="200"/>
        <v>36254.009578715813</v>
      </c>
    </row>
    <row r="12692" spans="1:9" x14ac:dyDescent="0.35">
      <c r="A12692" t="s">
        <v>265</v>
      </c>
      <c r="B12692" s="1">
        <v>44924</v>
      </c>
      <c r="C12692" s="3">
        <f>VLOOKUP(A12692,'PY SIC'!$A$1:$C$332,3,0)*VLOOKUP(B12692,'Current %'!$A$1:$G$24,7,0)</f>
        <v>51460.06205575358</v>
      </c>
      <c r="D12692" t="s">
        <v>341</v>
      </c>
      <c r="G12692">
        <f>VLOOKUP(A12692,'PY SIC'!$A$1:$C$331,3,0)</f>
        <v>1158602.7285093404</v>
      </c>
      <c r="H12692">
        <f>VLOOKUP(B12692,'Current %'!$A$1:$G$24,7,0)</f>
        <v>4.4415623051364768E-2</v>
      </c>
      <c r="I12692">
        <f t="shared" si="200"/>
        <v>51460.06205575358</v>
      </c>
    </row>
    <row r="12693" spans="1:9" x14ac:dyDescent="0.35">
      <c r="A12693" t="s">
        <v>328</v>
      </c>
      <c r="B12693" s="1">
        <v>44924</v>
      </c>
      <c r="C12693" s="3">
        <f>VLOOKUP(A12693,'PY SIC'!$A$1:$C$332,3,0)*VLOOKUP(B12693,'Current %'!$A$1:$G$24,7,0)</f>
        <v>454.39009755494612</v>
      </c>
      <c r="D12693" t="s">
        <v>341</v>
      </c>
      <c r="G12693">
        <f>VLOOKUP(A12693,'PY SIC'!$A$1:$C$331,3,0)</f>
        <v>10230.411425940449</v>
      </c>
      <c r="H12693">
        <f>VLOOKUP(B12693,'Current %'!$A$1:$G$24,7,0)</f>
        <v>4.4415623051364768E-2</v>
      </c>
      <c r="I12693">
        <f t="shared" si="200"/>
        <v>454.39009755494612</v>
      </c>
    </row>
    <row r="12694" spans="1:9" x14ac:dyDescent="0.35">
      <c r="A12694" t="s">
        <v>285</v>
      </c>
      <c r="B12694" s="1">
        <v>44924</v>
      </c>
      <c r="C12694" s="3">
        <f>VLOOKUP(A12694,'PY SIC'!$A$1:$C$332,3,0)*VLOOKUP(B12694,'Current %'!$A$1:$G$24,7,0)</f>
        <v>828.96918386045218</v>
      </c>
      <c r="D12694" t="s">
        <v>341</v>
      </c>
      <c r="G12694">
        <f>VLOOKUP(A12694,'PY SIC'!$A$1:$C$331,3,0)</f>
        <v>18663.909834199214</v>
      </c>
      <c r="H12694">
        <f>VLOOKUP(B12694,'Current %'!$A$1:$G$24,7,0)</f>
        <v>4.4415623051364768E-2</v>
      </c>
      <c r="I12694">
        <f t="shared" si="200"/>
        <v>828.96918386045218</v>
      </c>
    </row>
    <row r="12695" spans="1:9" x14ac:dyDescent="0.35">
      <c r="A12695" t="s">
        <v>193</v>
      </c>
      <c r="B12695" s="1">
        <v>44924</v>
      </c>
      <c r="C12695" s="3">
        <f>VLOOKUP(A12695,'PY SIC'!$A$1:$C$332,3,0)*VLOOKUP(B12695,'Current %'!$A$1:$G$24,7,0)</f>
        <v>5381.5016383848297</v>
      </c>
      <c r="D12695" t="s">
        <v>341</v>
      </c>
      <c r="G12695">
        <f>VLOOKUP(A12695,'PY SIC'!$A$1:$C$331,3,0)</f>
        <v>121162.35839270685</v>
      </c>
      <c r="H12695">
        <f>VLOOKUP(B12695,'Current %'!$A$1:$G$24,7,0)</f>
        <v>4.4415623051364768E-2</v>
      </c>
      <c r="I12695">
        <f t="shared" si="200"/>
        <v>5381.5016383848297</v>
      </c>
    </row>
    <row r="12696" spans="1:9" x14ac:dyDescent="0.35">
      <c r="A12696" t="s">
        <v>11</v>
      </c>
      <c r="B12696" s="1">
        <v>44924</v>
      </c>
      <c r="C12696" s="3">
        <f>VLOOKUP(A12696,'PY SIC'!$A$1:$C$332,3,0)*VLOOKUP(B12696,'Current %'!$A$1:$G$24,7,0)</f>
        <v>31131.252374255095</v>
      </c>
      <c r="D12696" t="s">
        <v>341</v>
      </c>
      <c r="G12696">
        <f>VLOOKUP(A12696,'PY SIC'!$A$1:$C$331,3,0)</f>
        <v>700907.70399084873</v>
      </c>
      <c r="H12696">
        <f>VLOOKUP(B12696,'Current %'!$A$1:$G$24,7,0)</f>
        <v>4.4415623051364768E-2</v>
      </c>
      <c r="I12696">
        <f t="shared" si="200"/>
        <v>31131.252374255095</v>
      </c>
    </row>
    <row r="12697" spans="1:9" x14ac:dyDescent="0.35">
      <c r="A12697" t="s">
        <v>87</v>
      </c>
      <c r="B12697" s="1">
        <v>44924</v>
      </c>
      <c r="C12697" s="3">
        <f>VLOOKUP(A12697,'PY SIC'!$A$1:$C$332,3,0)*VLOOKUP(B12697,'Current %'!$A$1:$G$24,7,0)</f>
        <v>75958.482024253171</v>
      </c>
      <c r="D12697" t="s">
        <v>341</v>
      </c>
      <c r="G12697">
        <f>VLOOKUP(A12697,'PY SIC'!$A$1:$C$331,3,0)</f>
        <v>1710174.8620392072</v>
      </c>
      <c r="H12697">
        <f>VLOOKUP(B12697,'Current %'!$A$1:$G$24,7,0)</f>
        <v>4.4415623051364768E-2</v>
      </c>
      <c r="I12697">
        <f t="shared" si="200"/>
        <v>75958.482024253171</v>
      </c>
    </row>
    <row r="12698" spans="1:9" x14ac:dyDescent="0.35">
      <c r="A12698" t="s">
        <v>222</v>
      </c>
      <c r="B12698" s="1">
        <v>44924</v>
      </c>
      <c r="C12698" s="3">
        <f>VLOOKUP(A12698,'PY SIC'!$A$1:$C$332,3,0)*VLOOKUP(B12698,'Current %'!$A$1:$G$24,7,0)</f>
        <v>53282.001592059947</v>
      </c>
      <c r="D12698" t="s">
        <v>341</v>
      </c>
      <c r="G12698">
        <f>VLOOKUP(A12698,'PY SIC'!$A$1:$C$331,3,0)</f>
        <v>1199622.9689368894</v>
      </c>
      <c r="H12698">
        <f>VLOOKUP(B12698,'Current %'!$A$1:$G$24,7,0)</f>
        <v>4.4415623051364768E-2</v>
      </c>
      <c r="I12698">
        <f t="shared" si="200"/>
        <v>53282.001592059947</v>
      </c>
    </row>
    <row r="12699" spans="1:9" x14ac:dyDescent="0.35">
      <c r="A12699" t="s">
        <v>12</v>
      </c>
      <c r="B12699" s="1">
        <v>44924</v>
      </c>
      <c r="C12699" s="3">
        <f>VLOOKUP(A12699,'PY SIC'!$A$1:$C$332,3,0)*VLOOKUP(B12699,'Current %'!$A$1:$G$24,7,0)</f>
        <v>15304.710077184014</v>
      </c>
      <c r="D12699" t="s">
        <v>341</v>
      </c>
      <c r="G12699">
        <f>VLOOKUP(A12699,'PY SIC'!$A$1:$C$331,3,0)</f>
        <v>344579.43006866687</v>
      </c>
      <c r="H12699">
        <f>VLOOKUP(B12699,'Current %'!$A$1:$G$24,7,0)</f>
        <v>4.4415623051364768E-2</v>
      </c>
      <c r="I12699">
        <f t="shared" si="200"/>
        <v>15304.710077184014</v>
      </c>
    </row>
    <row r="12700" spans="1:9" x14ac:dyDescent="0.35">
      <c r="A12700" t="s">
        <v>100</v>
      </c>
      <c r="B12700" s="1">
        <v>44924</v>
      </c>
      <c r="C12700" s="3">
        <f>VLOOKUP(A12700,'PY SIC'!$A$1:$C$332,3,0)*VLOOKUP(B12700,'Current %'!$A$1:$G$24,7,0)</f>
        <v>54992.40687516622</v>
      </c>
      <c r="D12700" t="s">
        <v>341</v>
      </c>
      <c r="G12700">
        <f>VLOOKUP(A12700,'PY SIC'!$A$1:$C$331,3,0)</f>
        <v>1238132.0602340724</v>
      </c>
      <c r="H12700">
        <f>VLOOKUP(B12700,'Current %'!$A$1:$G$24,7,0)</f>
        <v>4.4415623051364768E-2</v>
      </c>
      <c r="I12700">
        <f t="shared" si="200"/>
        <v>54992.40687516622</v>
      </c>
    </row>
    <row r="12701" spans="1:9" x14ac:dyDescent="0.35">
      <c r="A12701" t="s">
        <v>148</v>
      </c>
      <c r="B12701" s="1">
        <v>44924</v>
      </c>
      <c r="C12701" s="3">
        <f>VLOOKUP(A12701,'PY SIC'!$A$1:$C$332,3,0)*VLOOKUP(B12701,'Current %'!$A$1:$G$24,7,0)</f>
        <v>36534.494805979921</v>
      </c>
      <c r="D12701" t="s">
        <v>341</v>
      </c>
      <c r="G12701">
        <f>VLOOKUP(A12701,'PY SIC'!$A$1:$C$331,3,0)</f>
        <v>822559.54765577277</v>
      </c>
      <c r="H12701">
        <f>VLOOKUP(B12701,'Current %'!$A$1:$G$24,7,0)</f>
        <v>4.4415623051364768E-2</v>
      </c>
      <c r="I12701">
        <f t="shared" si="200"/>
        <v>36534.494805979921</v>
      </c>
    </row>
    <row r="12702" spans="1:9" x14ac:dyDescent="0.35">
      <c r="A12702" t="s">
        <v>114</v>
      </c>
      <c r="B12702" s="1">
        <v>44924</v>
      </c>
      <c r="C12702" s="3">
        <f>VLOOKUP(A12702,'PY SIC'!$A$1:$C$332,3,0)*VLOOKUP(B12702,'Current %'!$A$1:$G$24,7,0)</f>
        <v>98936.574864800554</v>
      </c>
      <c r="D12702" t="s">
        <v>341</v>
      </c>
      <c r="G12702">
        <f>VLOOKUP(A12702,'PY SIC'!$A$1:$C$331,3,0)</f>
        <v>2227517.4379606168</v>
      </c>
      <c r="H12702">
        <f>VLOOKUP(B12702,'Current %'!$A$1:$G$24,7,0)</f>
        <v>4.4415623051364768E-2</v>
      </c>
      <c r="I12702">
        <f t="shared" si="200"/>
        <v>98936.574864800554</v>
      </c>
    </row>
    <row r="12703" spans="1:9" x14ac:dyDescent="0.35">
      <c r="A12703" t="s">
        <v>162</v>
      </c>
      <c r="B12703" s="1">
        <v>44924</v>
      </c>
      <c r="C12703" s="3">
        <f>VLOOKUP(A12703,'PY SIC'!$A$1:$C$332,3,0)*VLOOKUP(B12703,'Current %'!$A$1:$G$24,7,0)</f>
        <v>30194.075738273426</v>
      </c>
      <c r="D12703" t="s">
        <v>341</v>
      </c>
      <c r="G12703">
        <f>VLOOKUP(A12703,'PY SIC'!$A$1:$C$331,3,0)</f>
        <v>679807.54662284639</v>
      </c>
      <c r="H12703">
        <f>VLOOKUP(B12703,'Current %'!$A$1:$G$24,7,0)</f>
        <v>4.4415623051364768E-2</v>
      </c>
      <c r="I12703">
        <f t="shared" si="200"/>
        <v>30194.075738273426</v>
      </c>
    </row>
    <row r="12704" spans="1:9" x14ac:dyDescent="0.35">
      <c r="A12704" t="s">
        <v>77</v>
      </c>
      <c r="B12704" s="1">
        <v>44924</v>
      </c>
      <c r="C12704" s="3">
        <f>VLOOKUP(A12704,'PY SIC'!$A$1:$C$332,3,0)*VLOOKUP(B12704,'Current %'!$A$1:$G$24,7,0)</f>
        <v>113892.63966605719</v>
      </c>
      <c r="D12704" t="s">
        <v>341</v>
      </c>
      <c r="G12704">
        <f>VLOOKUP(A12704,'PY SIC'!$A$1:$C$331,3,0)</f>
        <v>2564247.2589958995</v>
      </c>
      <c r="H12704">
        <f>VLOOKUP(B12704,'Current %'!$A$1:$G$24,7,0)</f>
        <v>4.4415623051364768E-2</v>
      </c>
      <c r="I12704">
        <f t="shared" si="200"/>
        <v>113892.63966605719</v>
      </c>
    </row>
    <row r="12705" spans="1:9" x14ac:dyDescent="0.35">
      <c r="A12705" t="s">
        <v>163</v>
      </c>
      <c r="B12705" s="1">
        <v>44924</v>
      </c>
      <c r="C12705" s="3">
        <f>VLOOKUP(A12705,'PY SIC'!$A$1:$C$332,3,0)*VLOOKUP(B12705,'Current %'!$A$1:$G$24,7,0)</f>
        <v>85619.890751469735</v>
      </c>
      <c r="D12705" t="s">
        <v>341</v>
      </c>
      <c r="G12705">
        <f>VLOOKUP(A12705,'PY SIC'!$A$1:$C$331,3,0)</f>
        <v>1927697.6178506827</v>
      </c>
      <c r="H12705">
        <f>VLOOKUP(B12705,'Current %'!$A$1:$G$24,7,0)</f>
        <v>4.4415623051364768E-2</v>
      </c>
      <c r="I12705">
        <f t="shared" si="200"/>
        <v>85619.890751469735</v>
      </c>
    </row>
    <row r="12706" spans="1:9" x14ac:dyDescent="0.35">
      <c r="A12706" t="s">
        <v>223</v>
      </c>
      <c r="B12706" s="1">
        <v>44924</v>
      </c>
      <c r="C12706" s="3">
        <f>VLOOKUP(A12706,'PY SIC'!$A$1:$C$332,3,0)*VLOOKUP(B12706,'Current %'!$A$1:$G$24,7,0)</f>
        <v>478.88447586409683</v>
      </c>
      <c r="D12706" t="s">
        <v>341</v>
      </c>
      <c r="G12706">
        <f>VLOOKUP(A12706,'PY SIC'!$A$1:$C$331,3,0)</f>
        <v>10781.892563125533</v>
      </c>
      <c r="H12706">
        <f>VLOOKUP(B12706,'Current %'!$A$1:$G$24,7,0)</f>
        <v>4.4415623051364768E-2</v>
      </c>
      <c r="I12706">
        <f t="shared" si="200"/>
        <v>478.88447586409683</v>
      </c>
    </row>
    <row r="12707" spans="1:9" x14ac:dyDescent="0.35">
      <c r="A12707" t="s">
        <v>240</v>
      </c>
      <c r="B12707" s="1">
        <v>44924</v>
      </c>
      <c r="C12707" s="3">
        <f>VLOOKUP(A12707,'PY SIC'!$A$1:$C$332,3,0)*VLOOKUP(B12707,'Current %'!$A$1:$G$24,7,0)</f>
        <v>56038.685303122686</v>
      </c>
      <c r="D12707" t="s">
        <v>341</v>
      </c>
      <c r="G12707">
        <f>VLOOKUP(A12707,'PY SIC'!$A$1:$C$331,3,0)</f>
        <v>1261688.6008402121</v>
      </c>
      <c r="H12707">
        <f>VLOOKUP(B12707,'Current %'!$A$1:$G$24,7,0)</f>
        <v>4.4415623051364768E-2</v>
      </c>
      <c r="I12707">
        <f t="shared" si="200"/>
        <v>56038.685303122686</v>
      </c>
    </row>
    <row r="12708" spans="1:9" x14ac:dyDescent="0.35">
      <c r="A12708" t="s">
        <v>29</v>
      </c>
      <c r="B12708" s="1">
        <v>44924</v>
      </c>
      <c r="C12708" s="3">
        <f>VLOOKUP(A12708,'PY SIC'!$A$1:$C$332,3,0)*VLOOKUP(B12708,'Current %'!$A$1:$G$24,7,0)</f>
        <v>834.98514062232857</v>
      </c>
      <c r="D12708" t="s">
        <v>341</v>
      </c>
      <c r="G12708">
        <f>VLOOKUP(A12708,'PY SIC'!$A$1:$C$331,3,0)</f>
        <v>18799.356696104522</v>
      </c>
      <c r="H12708">
        <f>VLOOKUP(B12708,'Current %'!$A$1:$G$24,7,0)</f>
        <v>4.4415623051364768E-2</v>
      </c>
      <c r="I12708">
        <f t="shared" si="200"/>
        <v>834.98514062232857</v>
      </c>
    </row>
    <row r="12709" spans="1:9" x14ac:dyDescent="0.35">
      <c r="A12709" t="s">
        <v>241</v>
      </c>
      <c r="B12709" s="1">
        <v>44924</v>
      </c>
      <c r="C12709" s="3">
        <f>VLOOKUP(A12709,'PY SIC'!$A$1:$C$332,3,0)*VLOOKUP(B12709,'Current %'!$A$1:$G$24,7,0)</f>
        <v>56361.957712537769</v>
      </c>
      <c r="D12709" t="s">
        <v>341</v>
      </c>
      <c r="G12709">
        <f>VLOOKUP(A12709,'PY SIC'!$A$1:$C$331,3,0)</f>
        <v>1268966.9499256506</v>
      </c>
      <c r="H12709">
        <f>VLOOKUP(B12709,'Current %'!$A$1:$G$24,7,0)</f>
        <v>4.4415623051364768E-2</v>
      </c>
      <c r="I12709">
        <f t="shared" si="200"/>
        <v>56361.957712537769</v>
      </c>
    </row>
    <row r="12710" spans="1:9" x14ac:dyDescent="0.35">
      <c r="A12710" t="s">
        <v>164</v>
      </c>
      <c r="B12710" s="1">
        <v>44924</v>
      </c>
      <c r="C12710" s="3">
        <f>VLOOKUP(A12710,'PY SIC'!$A$1:$C$332,3,0)*VLOOKUP(B12710,'Current %'!$A$1:$G$24,7,0)</f>
        <v>19101.433825000953</v>
      </c>
      <c r="D12710" t="s">
        <v>341</v>
      </c>
      <c r="G12710">
        <f>VLOOKUP(A12710,'PY SIC'!$A$1:$C$331,3,0)</f>
        <v>430061.14769370592</v>
      </c>
      <c r="H12710">
        <f>VLOOKUP(B12710,'Current %'!$A$1:$G$24,7,0)</f>
        <v>4.4415623051364768E-2</v>
      </c>
      <c r="I12710">
        <f t="shared" si="200"/>
        <v>19101.433825000953</v>
      </c>
    </row>
    <row r="12711" spans="1:9" x14ac:dyDescent="0.35">
      <c r="A12711" t="s">
        <v>242</v>
      </c>
      <c r="B12711" s="1">
        <v>44924</v>
      </c>
      <c r="C12711" s="3">
        <f>VLOOKUP(A12711,'PY SIC'!$A$1:$C$332,3,0)*VLOOKUP(B12711,'Current %'!$A$1:$G$24,7,0)</f>
        <v>11622.395355955699</v>
      </c>
      <c r="D12711" t="s">
        <v>341</v>
      </c>
      <c r="G12711">
        <f>VLOOKUP(A12711,'PY SIC'!$A$1:$C$331,3,0)</f>
        <v>261673.58594778457</v>
      </c>
      <c r="H12711">
        <f>VLOOKUP(B12711,'Current %'!$A$1:$G$24,7,0)</f>
        <v>4.4415623051364768E-2</v>
      </c>
      <c r="I12711">
        <f t="shared" si="200"/>
        <v>11622.395355955699</v>
      </c>
    </row>
    <row r="12712" spans="1:9" x14ac:dyDescent="0.35">
      <c r="A12712" t="s">
        <v>126</v>
      </c>
      <c r="B12712" s="1">
        <v>44924</v>
      </c>
      <c r="C12712" s="3">
        <f>VLOOKUP(A12712,'PY SIC'!$A$1:$C$332,3,0)*VLOOKUP(B12712,'Current %'!$A$1:$G$24,7,0)</f>
        <v>68413.834088126867</v>
      </c>
      <c r="D12712" t="s">
        <v>341</v>
      </c>
      <c r="G12712">
        <f>VLOOKUP(A12712,'PY SIC'!$A$1:$C$331,3,0)</f>
        <v>1540310.1293661736</v>
      </c>
      <c r="H12712">
        <f>VLOOKUP(B12712,'Current %'!$A$1:$G$24,7,0)</f>
        <v>4.4415623051364768E-2</v>
      </c>
      <c r="I12712">
        <f t="shared" si="200"/>
        <v>68413.834088126867</v>
      </c>
    </row>
    <row r="12713" spans="1:9" x14ac:dyDescent="0.35">
      <c r="A12713" t="s">
        <v>165</v>
      </c>
      <c r="B12713" s="1">
        <v>44924</v>
      </c>
      <c r="C12713" s="3">
        <f>VLOOKUP(A12713,'PY SIC'!$A$1:$C$332,3,0)*VLOOKUP(B12713,'Current %'!$A$1:$G$24,7,0)</f>
        <v>75840.559044849695</v>
      </c>
      <c r="D12713" t="s">
        <v>341</v>
      </c>
      <c r="G12713">
        <f>VLOOKUP(A12713,'PY SIC'!$A$1:$C$331,3,0)</f>
        <v>1707519.873291957</v>
      </c>
      <c r="H12713">
        <f>VLOOKUP(B12713,'Current %'!$A$1:$G$24,7,0)</f>
        <v>4.4415623051364768E-2</v>
      </c>
      <c r="I12713">
        <f t="shared" si="200"/>
        <v>75840.559044849695</v>
      </c>
    </row>
    <row r="12714" spans="1:9" x14ac:dyDescent="0.35">
      <c r="A12714" t="s">
        <v>51</v>
      </c>
      <c r="B12714" s="1">
        <v>44924</v>
      </c>
      <c r="C12714" s="3">
        <f>VLOOKUP(A12714,'PY SIC'!$A$1:$C$332,3,0)*VLOOKUP(B12714,'Current %'!$A$1:$G$24,7,0)</f>
        <v>40170.228687325405</v>
      </c>
      <c r="D12714" t="s">
        <v>341</v>
      </c>
      <c r="G12714">
        <f>VLOOKUP(A12714,'PY SIC'!$A$1:$C$331,3,0)</f>
        <v>904416.64278513566</v>
      </c>
      <c r="H12714">
        <f>VLOOKUP(B12714,'Current %'!$A$1:$G$24,7,0)</f>
        <v>4.4415623051364768E-2</v>
      </c>
      <c r="I12714">
        <f t="shared" si="200"/>
        <v>40170.228687325405</v>
      </c>
    </row>
    <row r="12715" spans="1:9" x14ac:dyDescent="0.35">
      <c r="A12715" t="s">
        <v>13</v>
      </c>
      <c r="B12715" s="1">
        <v>44924</v>
      </c>
      <c r="C12715" s="3">
        <f>VLOOKUP(A12715,'PY SIC'!$A$1:$C$332,3,0)*VLOOKUP(B12715,'Current %'!$A$1:$G$24,7,0)</f>
        <v>11079.021255366211</v>
      </c>
      <c r="D12715" t="s">
        <v>341</v>
      </c>
      <c r="G12715">
        <f>VLOOKUP(A12715,'PY SIC'!$A$1:$C$331,3,0)</f>
        <v>249439.73526058154</v>
      </c>
      <c r="H12715">
        <f>VLOOKUP(B12715,'Current %'!$A$1:$G$24,7,0)</f>
        <v>4.4415623051364768E-2</v>
      </c>
      <c r="I12715">
        <f t="shared" si="200"/>
        <v>11079.021255366211</v>
      </c>
    </row>
    <row r="12716" spans="1:9" x14ac:dyDescent="0.35">
      <c r="A12716" t="s">
        <v>78</v>
      </c>
      <c r="B12716" s="1">
        <v>44924</v>
      </c>
      <c r="C12716" s="3">
        <f>VLOOKUP(A12716,'PY SIC'!$A$1:$C$332,3,0)*VLOOKUP(B12716,'Current %'!$A$1:$G$24,7,0)</f>
        <v>113085.22974857954</v>
      </c>
      <c r="D12716" t="s">
        <v>341</v>
      </c>
      <c r="G12716">
        <f>VLOOKUP(A12716,'PY SIC'!$A$1:$C$331,3,0)</f>
        <v>2546068.7474270328</v>
      </c>
      <c r="H12716">
        <f>VLOOKUP(B12716,'Current %'!$A$1:$G$24,7,0)</f>
        <v>4.4415623051364768E-2</v>
      </c>
      <c r="I12716">
        <f t="shared" si="200"/>
        <v>113085.22974857954</v>
      </c>
    </row>
    <row r="12717" spans="1:9" x14ac:dyDescent="0.35">
      <c r="A12717" t="s">
        <v>194</v>
      </c>
      <c r="B12717" s="1">
        <v>44924</v>
      </c>
      <c r="C12717" s="3">
        <f>VLOOKUP(A12717,'PY SIC'!$A$1:$C$332,3,0)*VLOOKUP(B12717,'Current %'!$A$1:$G$24,7,0)</f>
        <v>5681.9047192646558</v>
      </c>
      <c r="D12717" t="s">
        <v>341</v>
      </c>
      <c r="G12717">
        <f>VLOOKUP(A12717,'PY SIC'!$A$1:$C$331,3,0)</f>
        <v>127925.81368708429</v>
      </c>
      <c r="H12717">
        <f>VLOOKUP(B12717,'Current %'!$A$1:$G$24,7,0)</f>
        <v>4.4415623051364768E-2</v>
      </c>
      <c r="I12717">
        <f t="shared" si="200"/>
        <v>5681.9047192646558</v>
      </c>
    </row>
    <row r="12718" spans="1:9" x14ac:dyDescent="0.35">
      <c r="A12718" t="s">
        <v>115</v>
      </c>
      <c r="B12718" s="1">
        <v>44924</v>
      </c>
      <c r="C12718" s="3">
        <f>VLOOKUP(A12718,'PY SIC'!$A$1:$C$332,3,0)*VLOOKUP(B12718,'Current %'!$A$1:$G$24,7,0)</f>
        <v>42743.185130014899</v>
      </c>
      <c r="D12718" t="s">
        <v>341</v>
      </c>
      <c r="G12718">
        <f>VLOOKUP(A12718,'PY SIC'!$A$1:$C$331,3,0)</f>
        <v>962345.72867714218</v>
      </c>
      <c r="H12718">
        <f>VLOOKUP(B12718,'Current %'!$A$1:$G$24,7,0)</f>
        <v>4.4415623051364768E-2</v>
      </c>
      <c r="I12718">
        <f t="shared" si="200"/>
        <v>42743.185130014899</v>
      </c>
    </row>
    <row r="12719" spans="1:9" x14ac:dyDescent="0.35">
      <c r="A12719" t="s">
        <v>52</v>
      </c>
      <c r="B12719" s="1">
        <v>44924</v>
      </c>
      <c r="C12719" s="3">
        <f>VLOOKUP(A12719,'PY SIC'!$A$1:$C$332,3,0)*VLOOKUP(B12719,'Current %'!$A$1:$G$24,7,0)</f>
        <v>20522.390539909982</v>
      </c>
      <c r="D12719" t="s">
        <v>341</v>
      </c>
      <c r="G12719">
        <f>VLOOKUP(A12719,'PY SIC'!$A$1:$C$331,3,0)</f>
        <v>462053.42017102218</v>
      </c>
      <c r="H12719">
        <f>VLOOKUP(B12719,'Current %'!$A$1:$G$24,7,0)</f>
        <v>4.4415623051364768E-2</v>
      </c>
      <c r="I12719">
        <f t="shared" si="200"/>
        <v>20522.390539909982</v>
      </c>
    </row>
    <row r="12720" spans="1:9" x14ac:dyDescent="0.35">
      <c r="A12720" t="s">
        <v>88</v>
      </c>
      <c r="B12720" s="1">
        <v>44924</v>
      </c>
      <c r="C12720" s="3">
        <f>VLOOKUP(A12720,'PY SIC'!$A$1:$C$332,3,0)*VLOOKUP(B12720,'Current %'!$A$1:$G$24,7,0)</f>
        <v>18992.559069558516</v>
      </c>
      <c r="D12720" t="s">
        <v>341</v>
      </c>
      <c r="G12720">
        <f>VLOOKUP(A12720,'PY SIC'!$A$1:$C$331,3,0)</f>
        <v>427609.87609234784</v>
      </c>
      <c r="H12720">
        <f>VLOOKUP(B12720,'Current %'!$A$1:$G$24,7,0)</f>
        <v>4.4415623051364768E-2</v>
      </c>
      <c r="I12720">
        <f t="shared" si="200"/>
        <v>18992.559069558516</v>
      </c>
    </row>
    <row r="12721" spans="1:9" x14ac:dyDescent="0.35">
      <c r="A12721" t="s">
        <v>101</v>
      </c>
      <c r="B12721" s="1">
        <v>44924</v>
      </c>
      <c r="C12721" s="3">
        <f>VLOOKUP(A12721,'PY SIC'!$A$1:$C$332,3,0)*VLOOKUP(B12721,'Current %'!$A$1:$G$24,7,0)</f>
        <v>16822.093911712815</v>
      </c>
      <c r="D12721" t="s">
        <v>341</v>
      </c>
      <c r="G12721">
        <f>VLOOKUP(A12721,'PY SIC'!$A$1:$C$331,3,0)</f>
        <v>378742.72060213552</v>
      </c>
      <c r="H12721">
        <f>VLOOKUP(B12721,'Current %'!$A$1:$G$24,7,0)</f>
        <v>4.4415623051364768E-2</v>
      </c>
      <c r="I12721">
        <f t="shared" si="200"/>
        <v>16822.093911712815</v>
      </c>
    </row>
    <row r="12722" spans="1:9" x14ac:dyDescent="0.35">
      <c r="A12722" t="s">
        <v>224</v>
      </c>
      <c r="B12722" s="1">
        <v>44924</v>
      </c>
      <c r="C12722" s="3">
        <f>VLOOKUP(A12722,'PY SIC'!$A$1:$C$332,3,0)*VLOOKUP(B12722,'Current %'!$A$1:$G$24,7,0)</f>
        <v>86476.427999664797</v>
      </c>
      <c r="D12722" t="s">
        <v>341</v>
      </c>
      <c r="G12722">
        <f>VLOOKUP(A12722,'PY SIC'!$A$1:$C$331,3,0)</f>
        <v>1946982.2116343726</v>
      </c>
      <c r="H12722">
        <f>VLOOKUP(B12722,'Current %'!$A$1:$G$24,7,0)</f>
        <v>4.4415623051364768E-2</v>
      </c>
      <c r="I12722">
        <f t="shared" si="200"/>
        <v>86476.427999664797</v>
      </c>
    </row>
    <row r="12723" spans="1:9" x14ac:dyDescent="0.35">
      <c r="A12723" t="s">
        <v>79</v>
      </c>
      <c r="B12723" s="1">
        <v>44924</v>
      </c>
      <c r="C12723" s="3">
        <f>VLOOKUP(A12723,'PY SIC'!$A$1:$C$332,3,0)*VLOOKUP(B12723,'Current %'!$A$1:$G$24,7,0)</f>
        <v>76818.933607255909</v>
      </c>
      <c r="D12723" t="s">
        <v>341</v>
      </c>
      <c r="G12723">
        <f>VLOOKUP(A12723,'PY SIC'!$A$1:$C$331,3,0)</f>
        <v>1729547.5855065256</v>
      </c>
      <c r="H12723">
        <f>VLOOKUP(B12723,'Current %'!$A$1:$G$24,7,0)</f>
        <v>4.4415623051364768E-2</v>
      </c>
      <c r="I12723">
        <f t="shared" si="200"/>
        <v>76818.933607255909</v>
      </c>
    </row>
    <row r="12724" spans="1:9" x14ac:dyDescent="0.35">
      <c r="A12724" t="s">
        <v>53</v>
      </c>
      <c r="B12724" s="1">
        <v>44924</v>
      </c>
      <c r="C12724" s="3">
        <f>VLOOKUP(A12724,'PY SIC'!$A$1:$C$332,3,0)*VLOOKUP(B12724,'Current %'!$A$1:$G$24,7,0)</f>
        <v>28514.498334577256</v>
      </c>
      <c r="D12724" t="s">
        <v>341</v>
      </c>
      <c r="G12724">
        <f>VLOOKUP(A12724,'PY SIC'!$A$1:$C$331,3,0)</f>
        <v>641992.53270862508</v>
      </c>
      <c r="H12724">
        <f>VLOOKUP(B12724,'Current %'!$A$1:$G$24,7,0)</f>
        <v>4.4415623051364768E-2</v>
      </c>
      <c r="I12724">
        <f t="shared" si="200"/>
        <v>28514.498334577256</v>
      </c>
    </row>
    <row r="12725" spans="1:9" x14ac:dyDescent="0.35">
      <c r="A12725" t="s">
        <v>89</v>
      </c>
      <c r="B12725" s="1">
        <v>44924</v>
      </c>
      <c r="C12725" s="3">
        <f>VLOOKUP(A12725,'PY SIC'!$A$1:$C$332,3,0)*VLOOKUP(B12725,'Current %'!$A$1:$G$24,7,0)</f>
        <v>137541.21945271938</v>
      </c>
      <c r="D12725" t="s">
        <v>341</v>
      </c>
      <c r="G12725">
        <f>VLOOKUP(A12725,'PY SIC'!$A$1:$C$331,3,0)</f>
        <v>3096685.5805142899</v>
      </c>
      <c r="H12725">
        <f>VLOOKUP(B12725,'Current %'!$A$1:$G$24,7,0)</f>
        <v>4.4415623051364768E-2</v>
      </c>
      <c r="I12725">
        <f t="shared" si="200"/>
        <v>137541.21945271938</v>
      </c>
    </row>
    <row r="12726" spans="1:9" x14ac:dyDescent="0.35">
      <c r="A12726" t="s">
        <v>127</v>
      </c>
      <c r="B12726" s="1">
        <v>44924</v>
      </c>
      <c r="C12726" s="3">
        <f>VLOOKUP(A12726,'PY SIC'!$A$1:$C$332,3,0)*VLOOKUP(B12726,'Current %'!$A$1:$G$24,7,0)</f>
        <v>25896.251171759101</v>
      </c>
      <c r="D12726" t="s">
        <v>341</v>
      </c>
      <c r="G12726">
        <f>VLOOKUP(A12726,'PY SIC'!$A$1:$C$331,3,0)</f>
        <v>583043.74435570103</v>
      </c>
      <c r="H12726">
        <f>VLOOKUP(B12726,'Current %'!$A$1:$G$24,7,0)</f>
        <v>4.4415623051364768E-2</v>
      </c>
      <c r="I12726">
        <f t="shared" si="200"/>
        <v>25896.251171759101</v>
      </c>
    </row>
    <row r="12727" spans="1:9" x14ac:dyDescent="0.35">
      <c r="A12727" t="s">
        <v>90</v>
      </c>
      <c r="B12727" s="1">
        <v>44924</v>
      </c>
      <c r="C12727" s="3">
        <f>VLOOKUP(A12727,'PY SIC'!$A$1:$C$332,3,0)*VLOOKUP(B12727,'Current %'!$A$1:$G$24,7,0)</f>
        <v>119244.51048026184</v>
      </c>
      <c r="D12727" t="s">
        <v>341</v>
      </c>
      <c r="G12727">
        <f>VLOOKUP(A12727,'PY SIC'!$A$1:$C$331,3,0)</f>
        <v>2684742.4912256813</v>
      </c>
      <c r="H12727">
        <f>VLOOKUP(B12727,'Current %'!$A$1:$G$24,7,0)</f>
        <v>4.4415623051364768E-2</v>
      </c>
      <c r="I12727">
        <f t="shared" si="200"/>
        <v>119244.51048026184</v>
      </c>
    </row>
    <row r="12728" spans="1:9" x14ac:dyDescent="0.35">
      <c r="A12728" t="s">
        <v>91</v>
      </c>
      <c r="B12728" s="1">
        <v>44924</v>
      </c>
      <c r="C12728" s="3">
        <f>VLOOKUP(A12728,'PY SIC'!$A$1:$C$332,3,0)*VLOOKUP(B12728,'Current %'!$A$1:$G$24,7,0)</f>
        <v>143162.90068642268</v>
      </c>
      <c r="D12728" t="s">
        <v>341</v>
      </c>
      <c r="G12728">
        <f>VLOOKUP(A12728,'PY SIC'!$A$1:$C$331,3,0)</f>
        <v>3223255.4864953919</v>
      </c>
      <c r="H12728">
        <f>VLOOKUP(B12728,'Current %'!$A$1:$G$24,7,0)</f>
        <v>4.4415623051364768E-2</v>
      </c>
      <c r="I12728">
        <f t="shared" si="200"/>
        <v>143162.90068642268</v>
      </c>
    </row>
    <row r="12729" spans="1:9" x14ac:dyDescent="0.35">
      <c r="A12729" t="s">
        <v>14</v>
      </c>
      <c r="B12729" s="1">
        <v>44924</v>
      </c>
      <c r="C12729" s="3">
        <f>VLOOKUP(A12729,'PY SIC'!$A$1:$C$332,3,0)*VLOOKUP(B12729,'Current %'!$A$1:$G$24,7,0)</f>
        <v>483.05397109880062</v>
      </c>
      <c r="D12729" t="s">
        <v>341</v>
      </c>
      <c r="G12729">
        <f>VLOOKUP(A12729,'PY SIC'!$A$1:$C$331,3,0)</f>
        <v>10875.767081780421</v>
      </c>
      <c r="H12729">
        <f>VLOOKUP(B12729,'Current %'!$A$1:$G$24,7,0)</f>
        <v>4.4415623051364768E-2</v>
      </c>
      <c r="I12729">
        <f t="shared" si="200"/>
        <v>483.05397109880062</v>
      </c>
    </row>
    <row r="12730" spans="1:9" x14ac:dyDescent="0.35">
      <c r="A12730" t="s">
        <v>30</v>
      </c>
      <c r="B12730" s="1">
        <v>44924</v>
      </c>
      <c r="C12730" s="3">
        <f>VLOOKUP(A12730,'PY SIC'!$A$1:$C$332,3,0)*VLOOKUP(B12730,'Current %'!$A$1:$G$24,7,0)</f>
        <v>2388.7183421187269</v>
      </c>
      <c r="D12730" t="s">
        <v>341</v>
      </c>
      <c r="G12730">
        <f>VLOOKUP(A12730,'PY SIC'!$A$1:$C$331,3,0)</f>
        <v>53781.038697943659</v>
      </c>
      <c r="H12730">
        <f>VLOOKUP(B12730,'Current %'!$A$1:$G$24,7,0)</f>
        <v>4.4415623051364768E-2</v>
      </c>
      <c r="I12730">
        <f t="shared" si="200"/>
        <v>2388.7183421187269</v>
      </c>
    </row>
    <row r="12731" spans="1:9" x14ac:dyDescent="0.35">
      <c r="A12731" t="s">
        <v>225</v>
      </c>
      <c r="B12731" s="1">
        <v>44924</v>
      </c>
      <c r="C12731" s="3">
        <f>VLOOKUP(A12731,'PY SIC'!$A$1:$C$332,3,0)*VLOOKUP(B12731,'Current %'!$A$1:$G$24,7,0)</f>
        <v>87099.828898478561</v>
      </c>
      <c r="D12731" t="s">
        <v>341</v>
      </c>
      <c r="G12731">
        <f>VLOOKUP(A12731,'PY SIC'!$A$1:$C$331,3,0)</f>
        <v>1961017.8336967453</v>
      </c>
      <c r="H12731">
        <f>VLOOKUP(B12731,'Current %'!$A$1:$G$24,7,0)</f>
        <v>4.4415623051364768E-2</v>
      </c>
      <c r="I12731">
        <f t="shared" si="200"/>
        <v>87099.828898478561</v>
      </c>
    </row>
    <row r="12732" spans="1:9" x14ac:dyDescent="0.35">
      <c r="A12732" t="s">
        <v>307</v>
      </c>
      <c r="B12732" s="1">
        <v>44924</v>
      </c>
      <c r="C12732" s="3">
        <f>VLOOKUP(A12732,'PY SIC'!$A$1:$C$332,3,0)*VLOOKUP(B12732,'Current %'!$A$1:$G$24,7,0)</f>
        <v>44313.675570699044</v>
      </c>
      <c r="D12732" t="s">
        <v>341</v>
      </c>
      <c r="G12732">
        <f>VLOOKUP(A12732,'PY SIC'!$A$1:$C$331,3,0)</f>
        <v>997704.69322139584</v>
      </c>
      <c r="H12732">
        <f>VLOOKUP(B12732,'Current %'!$A$1:$G$24,7,0)</f>
        <v>4.4415623051364768E-2</v>
      </c>
      <c r="I12732">
        <f t="shared" si="200"/>
        <v>44313.675570699044</v>
      </c>
    </row>
    <row r="12733" spans="1:9" x14ac:dyDescent="0.35">
      <c r="A12733" t="s">
        <v>54</v>
      </c>
      <c r="B12733" s="1">
        <v>44924</v>
      </c>
      <c r="C12733" s="3">
        <f>VLOOKUP(A12733,'PY SIC'!$A$1:$C$332,3,0)*VLOOKUP(B12733,'Current %'!$A$1:$G$24,7,0)</f>
        <v>81012.117342848593</v>
      </c>
      <c r="D12733" t="s">
        <v>341</v>
      </c>
      <c r="G12733">
        <f>VLOOKUP(A12733,'PY SIC'!$A$1:$C$331,3,0)</f>
        <v>1823955.4412905916</v>
      </c>
      <c r="H12733">
        <f>VLOOKUP(B12733,'Current %'!$A$1:$G$24,7,0)</f>
        <v>4.4415623051364768E-2</v>
      </c>
      <c r="I12733">
        <f t="shared" si="200"/>
        <v>81012.117342848593</v>
      </c>
    </row>
    <row r="12734" spans="1:9" x14ac:dyDescent="0.35">
      <c r="A12734" t="s">
        <v>102</v>
      </c>
      <c r="B12734" s="1">
        <v>44924</v>
      </c>
      <c r="C12734" s="3">
        <f>VLOOKUP(A12734,'PY SIC'!$A$1:$C$332,3,0)*VLOOKUP(B12734,'Current %'!$A$1:$G$24,7,0)</f>
        <v>64241.146535695443</v>
      </c>
      <c r="D12734" t="s">
        <v>341</v>
      </c>
      <c r="G12734">
        <f>VLOOKUP(A12734,'PY SIC'!$A$1:$C$331,3,0)</f>
        <v>1446363.7369536234</v>
      </c>
      <c r="H12734">
        <f>VLOOKUP(B12734,'Current %'!$A$1:$G$24,7,0)</f>
        <v>4.4415623051364768E-2</v>
      </c>
      <c r="I12734">
        <f t="shared" si="200"/>
        <v>64241.146535695443</v>
      </c>
    </row>
    <row r="12735" spans="1:9" x14ac:dyDescent="0.35">
      <c r="A12735" t="s">
        <v>31</v>
      </c>
      <c r="B12735" s="1">
        <v>44924</v>
      </c>
      <c r="C12735" s="3">
        <f>VLOOKUP(A12735,'PY SIC'!$A$1:$C$332,3,0)*VLOOKUP(B12735,'Current %'!$A$1:$G$24,7,0)</f>
        <v>3197.6147352705352</v>
      </c>
      <c r="D12735" t="s">
        <v>341</v>
      </c>
      <c r="G12735">
        <f>VLOOKUP(A12735,'PY SIC'!$A$1:$C$331,3,0)</f>
        <v>71993.017672466973</v>
      </c>
      <c r="H12735">
        <f>VLOOKUP(B12735,'Current %'!$A$1:$G$24,7,0)</f>
        <v>4.4415623051364768E-2</v>
      </c>
      <c r="I12735">
        <f t="shared" si="200"/>
        <v>3197.6147352705352</v>
      </c>
    </row>
    <row r="12736" spans="1:9" x14ac:dyDescent="0.35">
      <c r="A12736" t="s">
        <v>103</v>
      </c>
      <c r="B12736" s="1">
        <v>44924</v>
      </c>
      <c r="C12736" s="3">
        <f>VLOOKUP(A12736,'PY SIC'!$A$1:$C$332,3,0)*VLOOKUP(B12736,'Current %'!$A$1:$G$24,7,0)</f>
        <v>72584.271728978172</v>
      </c>
      <c r="D12736" t="s">
        <v>341</v>
      </c>
      <c r="G12736">
        <f>VLOOKUP(A12736,'PY SIC'!$A$1:$C$331,3,0)</f>
        <v>1634205.8659187909</v>
      </c>
      <c r="H12736">
        <f>VLOOKUP(B12736,'Current %'!$A$1:$G$24,7,0)</f>
        <v>4.4415623051364768E-2</v>
      </c>
      <c r="I12736">
        <f t="shared" si="200"/>
        <v>72584.271728978172</v>
      </c>
    </row>
    <row r="12737" spans="1:9" x14ac:dyDescent="0.35">
      <c r="A12737" t="s">
        <v>226</v>
      </c>
      <c r="B12737" s="1">
        <v>44924</v>
      </c>
      <c r="C12737" s="3">
        <f>VLOOKUP(A12737,'PY SIC'!$A$1:$C$332,3,0)*VLOOKUP(B12737,'Current %'!$A$1:$G$24,7,0)</f>
        <v>483.14703562329419</v>
      </c>
      <c r="D12737" t="s">
        <v>341</v>
      </c>
      <c r="G12737">
        <f>VLOOKUP(A12737,'PY SIC'!$A$1:$C$331,3,0)</f>
        <v>10877.862392351342</v>
      </c>
      <c r="H12737">
        <f>VLOOKUP(B12737,'Current %'!$A$1:$G$24,7,0)</f>
        <v>4.4415623051364768E-2</v>
      </c>
      <c r="I12737">
        <f t="shared" si="200"/>
        <v>483.14703562329419</v>
      </c>
    </row>
    <row r="12738" spans="1:9" x14ac:dyDescent="0.35">
      <c r="A12738" t="s">
        <v>227</v>
      </c>
      <c r="B12738" s="1">
        <v>44924</v>
      </c>
      <c r="C12738" s="3">
        <f>VLOOKUP(A12738,'PY SIC'!$A$1:$C$332,3,0)*VLOOKUP(B12738,'Current %'!$A$1:$G$24,7,0)</f>
        <v>84179.668145960066</v>
      </c>
      <c r="D12738" t="s">
        <v>341</v>
      </c>
      <c r="G12738">
        <f>VLOOKUP(A12738,'PY SIC'!$A$1:$C$331,3,0)</f>
        <v>1895271.5815471029</v>
      </c>
      <c r="H12738">
        <f>VLOOKUP(B12738,'Current %'!$A$1:$G$24,7,0)</f>
        <v>4.4415623051364768E-2</v>
      </c>
      <c r="I12738">
        <f t="shared" si="200"/>
        <v>84179.668145960066</v>
      </c>
    </row>
    <row r="12739" spans="1:9" x14ac:dyDescent="0.35">
      <c r="A12739" t="s">
        <v>80</v>
      </c>
      <c r="B12739" s="1">
        <v>44924</v>
      </c>
      <c r="C12739" s="3">
        <f>VLOOKUP(A12739,'PY SIC'!$A$1:$C$332,3,0)*VLOOKUP(B12739,'Current %'!$A$1:$G$24,7,0)</f>
        <v>161619.23219272366</v>
      </c>
      <c r="D12739" t="s">
        <v>341</v>
      </c>
      <c r="G12739">
        <f>VLOOKUP(A12739,'PY SIC'!$A$1:$C$331,3,0)</f>
        <v>3638792.4133320823</v>
      </c>
      <c r="H12739">
        <f>VLOOKUP(B12739,'Current %'!$A$1:$G$24,7,0)</f>
        <v>4.4415623051364768E-2</v>
      </c>
      <c r="I12739">
        <f t="shared" si="200"/>
        <v>161619.23219272366</v>
      </c>
    </row>
    <row r="12740" spans="1:9" x14ac:dyDescent="0.35">
      <c r="A12740" t="s">
        <v>243</v>
      </c>
      <c r="B12740" s="1">
        <v>44924</v>
      </c>
      <c r="C12740" s="3">
        <f>VLOOKUP(A12740,'PY SIC'!$A$1:$C$332,3,0)*VLOOKUP(B12740,'Current %'!$A$1:$G$24,7,0)</f>
        <v>26597.94848225289</v>
      </c>
      <c r="D12740" t="s">
        <v>341</v>
      </c>
      <c r="G12740">
        <f>VLOOKUP(A12740,'PY SIC'!$A$1:$C$331,3,0)</f>
        <v>598842.17883183807</v>
      </c>
      <c r="H12740">
        <f>VLOOKUP(B12740,'Current %'!$A$1:$G$24,7,0)</f>
        <v>4.4415623051364768E-2</v>
      </c>
      <c r="I12740">
        <f t="shared" si="200"/>
        <v>26597.94848225289</v>
      </c>
    </row>
    <row r="12741" spans="1:9" x14ac:dyDescent="0.35">
      <c r="A12741" t="s">
        <v>128</v>
      </c>
      <c r="B12741" s="1">
        <v>44924</v>
      </c>
      <c r="C12741" s="3">
        <f>VLOOKUP(A12741,'PY SIC'!$A$1:$C$332,3,0)*VLOOKUP(B12741,'Current %'!$A$1:$G$24,7,0)</f>
        <v>31909.876207082514</v>
      </c>
      <c r="D12741" t="s">
        <v>341</v>
      </c>
      <c r="G12741">
        <f>VLOOKUP(A12741,'PY SIC'!$A$1:$C$331,3,0)</f>
        <v>718438.10836966324</v>
      </c>
      <c r="H12741">
        <f>VLOOKUP(B12741,'Current %'!$A$1:$G$24,7,0)</f>
        <v>4.4415623051364768E-2</v>
      </c>
      <c r="I12741">
        <f t="shared" si="200"/>
        <v>31909.876207082514</v>
      </c>
    </row>
    <row r="12742" spans="1:9" x14ac:dyDescent="0.35">
      <c r="A12742" t="s">
        <v>92</v>
      </c>
      <c r="B12742" s="1">
        <v>44924</v>
      </c>
      <c r="C12742" s="3">
        <f>VLOOKUP(A12742,'PY SIC'!$A$1:$C$332,3,0)*VLOOKUP(B12742,'Current %'!$A$1:$G$24,7,0)</f>
        <v>53604.962593258453</v>
      </c>
      <c r="D12742" t="s">
        <v>341</v>
      </c>
      <c r="G12742">
        <f>VLOOKUP(A12742,'PY SIC'!$A$1:$C$331,3,0)</f>
        <v>1206894.3067908022</v>
      </c>
      <c r="H12742">
        <f>VLOOKUP(B12742,'Current %'!$A$1:$G$24,7,0)</f>
        <v>4.4415623051364768E-2</v>
      </c>
      <c r="I12742">
        <f t="shared" si="200"/>
        <v>53604.962593258453</v>
      </c>
    </row>
    <row r="12743" spans="1:9" x14ac:dyDescent="0.35">
      <c r="A12743" t="s">
        <v>195</v>
      </c>
      <c r="B12743" s="1">
        <v>44924</v>
      </c>
      <c r="C12743" s="3">
        <f>VLOOKUP(A12743,'PY SIC'!$A$1:$C$332,3,0)*VLOOKUP(B12743,'Current %'!$A$1:$G$24,7,0)</f>
        <v>3485.4991035753724</v>
      </c>
      <c r="D12743" t="s">
        <v>341</v>
      </c>
      <c r="G12743">
        <f>VLOOKUP(A12743,'PY SIC'!$A$1:$C$331,3,0)</f>
        <v>78474.619156969653</v>
      </c>
      <c r="H12743">
        <f>VLOOKUP(B12743,'Current %'!$A$1:$G$24,7,0)</f>
        <v>4.4415623051364768E-2</v>
      </c>
      <c r="I12743">
        <f t="shared" si="200"/>
        <v>3485.4991035753724</v>
      </c>
    </row>
    <row r="12744" spans="1:9" x14ac:dyDescent="0.35">
      <c r="A12744" t="s">
        <v>32</v>
      </c>
      <c r="B12744" s="1">
        <v>44924</v>
      </c>
      <c r="C12744" s="3">
        <f>VLOOKUP(A12744,'PY SIC'!$A$1:$C$332,3,0)*VLOOKUP(B12744,'Current %'!$A$1:$G$24,7,0)</f>
        <v>4464.9229429285961</v>
      </c>
      <c r="D12744" t="s">
        <v>341</v>
      </c>
      <c r="G12744">
        <f>VLOOKUP(A12744,'PY SIC'!$A$1:$C$331,3,0)</f>
        <v>100525.95542260217</v>
      </c>
      <c r="H12744">
        <f>VLOOKUP(B12744,'Current %'!$A$1:$G$24,7,0)</f>
        <v>4.4415623051364768E-2</v>
      </c>
      <c r="I12744">
        <f t="shared" si="200"/>
        <v>4464.9229429285961</v>
      </c>
    </row>
    <row r="12745" spans="1:9" x14ac:dyDescent="0.35">
      <c r="A12745" t="s">
        <v>15</v>
      </c>
      <c r="B12745" s="1">
        <v>44924</v>
      </c>
      <c r="C12745" s="3">
        <f>VLOOKUP(A12745,'PY SIC'!$A$1:$C$332,3,0)*VLOOKUP(B12745,'Current %'!$A$1:$G$24,7,0)</f>
        <v>21550.87523532076</v>
      </c>
      <c r="D12745" t="s">
        <v>341</v>
      </c>
      <c r="G12745">
        <f>VLOOKUP(A12745,'PY SIC'!$A$1:$C$331,3,0)</f>
        <v>485209.34200108133</v>
      </c>
      <c r="H12745">
        <f>VLOOKUP(B12745,'Current %'!$A$1:$G$24,7,0)</f>
        <v>4.4415623051364768E-2</v>
      </c>
      <c r="I12745">
        <f t="shared" si="200"/>
        <v>21550.87523532076</v>
      </c>
    </row>
    <row r="12746" spans="1:9" x14ac:dyDescent="0.35">
      <c r="A12746" t="s">
        <v>116</v>
      </c>
      <c r="B12746" s="1">
        <v>44924</v>
      </c>
      <c r="C12746" s="3">
        <f>VLOOKUP(A12746,'PY SIC'!$A$1:$C$332,3,0)*VLOOKUP(B12746,'Current %'!$A$1:$G$24,7,0)</f>
        <v>77503.215068081437</v>
      </c>
      <c r="D12746" t="s">
        <v>341</v>
      </c>
      <c r="G12746">
        <f>VLOOKUP(A12746,'PY SIC'!$A$1:$C$331,3,0)</f>
        <v>1744953.9090885269</v>
      </c>
      <c r="H12746">
        <f>VLOOKUP(B12746,'Current %'!$A$1:$G$24,7,0)</f>
        <v>4.4415623051364768E-2</v>
      </c>
      <c r="I12746">
        <f t="shared" si="200"/>
        <v>77503.215068081437</v>
      </c>
    </row>
    <row r="12747" spans="1:9" x14ac:dyDescent="0.35">
      <c r="A12747" t="s">
        <v>81</v>
      </c>
      <c r="B12747" s="1">
        <v>44924</v>
      </c>
      <c r="C12747" s="3">
        <f>VLOOKUP(A12747,'PY SIC'!$A$1:$C$332,3,0)*VLOOKUP(B12747,'Current %'!$A$1:$G$24,7,0)</f>
        <v>64379.447577901672</v>
      </c>
      <c r="D12747" t="s">
        <v>341</v>
      </c>
      <c r="G12747">
        <f>VLOOKUP(A12747,'PY SIC'!$A$1:$C$331,3,0)</f>
        <v>1449477.5296397305</v>
      </c>
      <c r="H12747">
        <f>VLOOKUP(B12747,'Current %'!$A$1:$G$24,7,0)</f>
        <v>4.4415623051364768E-2</v>
      </c>
      <c r="I12747">
        <f t="shared" si="200"/>
        <v>64379.447577901672</v>
      </c>
    </row>
    <row r="12748" spans="1:9" x14ac:dyDescent="0.35">
      <c r="A12748" t="s">
        <v>166</v>
      </c>
      <c r="B12748" s="1">
        <v>44924</v>
      </c>
      <c r="C12748" s="3">
        <f>VLOOKUP(A12748,'PY SIC'!$A$1:$C$332,3,0)*VLOOKUP(B12748,'Current %'!$A$1:$G$24,7,0)</f>
        <v>258.11036793310166</v>
      </c>
      <c r="D12748" t="s">
        <v>341</v>
      </c>
      <c r="G12748">
        <f>VLOOKUP(A12748,'PY SIC'!$A$1:$C$331,3,0)</f>
        <v>5811.2517668525788</v>
      </c>
      <c r="H12748">
        <f>VLOOKUP(B12748,'Current %'!$A$1:$G$24,7,0)</f>
        <v>4.4415623051364768E-2</v>
      </c>
      <c r="I12748">
        <f t="shared" ref="I12748:I12811" si="201">G12748*H12748</f>
        <v>258.11036793310166</v>
      </c>
    </row>
    <row r="12749" spans="1:9" x14ac:dyDescent="0.35">
      <c r="A12749" t="s">
        <v>93</v>
      </c>
      <c r="B12749" s="1">
        <v>44924</v>
      </c>
      <c r="C12749" s="3">
        <f>VLOOKUP(A12749,'PY SIC'!$A$1:$C$332,3,0)*VLOOKUP(B12749,'Current %'!$A$1:$G$24,7,0)</f>
        <v>40768.983850141318</v>
      </c>
      <c r="D12749" t="s">
        <v>341</v>
      </c>
      <c r="G12749">
        <f>VLOOKUP(A12749,'PY SIC'!$A$1:$C$331,3,0)</f>
        <v>917897.37595245999</v>
      </c>
      <c r="H12749">
        <f>VLOOKUP(B12749,'Current %'!$A$1:$G$24,7,0)</f>
        <v>4.4415623051364768E-2</v>
      </c>
      <c r="I12749">
        <f t="shared" si="201"/>
        <v>40768.983850141318</v>
      </c>
    </row>
    <row r="12750" spans="1:9" x14ac:dyDescent="0.35">
      <c r="A12750" t="s">
        <v>55</v>
      </c>
      <c r="B12750" s="1">
        <v>44924</v>
      </c>
      <c r="C12750" s="3">
        <f>VLOOKUP(A12750,'PY SIC'!$A$1:$C$332,3,0)*VLOOKUP(B12750,'Current %'!$A$1:$G$24,7,0)</f>
        <v>31811.730973164413</v>
      </c>
      <c r="D12750" t="s">
        <v>341</v>
      </c>
      <c r="G12750">
        <f>VLOOKUP(A12750,'PY SIC'!$A$1:$C$331,3,0)</f>
        <v>716228.40765681723</v>
      </c>
      <c r="H12750">
        <f>VLOOKUP(B12750,'Current %'!$A$1:$G$24,7,0)</f>
        <v>4.4415623051364768E-2</v>
      </c>
      <c r="I12750">
        <f t="shared" si="201"/>
        <v>31811.730973164413</v>
      </c>
    </row>
    <row r="12751" spans="1:9" x14ac:dyDescent="0.35">
      <c r="A12751" t="s">
        <v>244</v>
      </c>
      <c r="B12751" s="1">
        <v>44924</v>
      </c>
      <c r="C12751" s="3">
        <f>VLOOKUP(A12751,'PY SIC'!$A$1:$C$332,3,0)*VLOOKUP(B12751,'Current %'!$A$1:$G$24,7,0)</f>
        <v>96901.523192184104</v>
      </c>
      <c r="D12751" t="s">
        <v>341</v>
      </c>
      <c r="G12751">
        <f>VLOOKUP(A12751,'PY SIC'!$A$1:$C$331,3,0)</f>
        <v>2181699.0629653363</v>
      </c>
      <c r="H12751">
        <f>VLOOKUP(B12751,'Current %'!$A$1:$G$24,7,0)</f>
        <v>4.4415623051364768E-2</v>
      </c>
      <c r="I12751">
        <f t="shared" si="201"/>
        <v>96901.523192184104</v>
      </c>
    </row>
    <row r="12752" spans="1:9" x14ac:dyDescent="0.35">
      <c r="A12752" t="s">
        <v>167</v>
      </c>
      <c r="B12752" s="1">
        <v>44924</v>
      </c>
      <c r="C12752" s="3">
        <f>VLOOKUP(A12752,'PY SIC'!$A$1:$C$332,3,0)*VLOOKUP(B12752,'Current %'!$A$1:$G$24,7,0)</f>
        <v>27091.165917575941</v>
      </c>
      <c r="D12752" t="s">
        <v>341</v>
      </c>
      <c r="G12752">
        <f>VLOOKUP(A12752,'PY SIC'!$A$1:$C$331,3,0)</f>
        <v>609946.77224827325</v>
      </c>
      <c r="H12752">
        <f>VLOOKUP(B12752,'Current %'!$A$1:$G$24,7,0)</f>
        <v>4.4415623051364768E-2</v>
      </c>
      <c r="I12752">
        <f t="shared" si="201"/>
        <v>27091.165917575941</v>
      </c>
    </row>
    <row r="12753" spans="1:9" x14ac:dyDescent="0.35">
      <c r="A12753" t="s">
        <v>129</v>
      </c>
      <c r="B12753" s="1">
        <v>44924</v>
      </c>
      <c r="C12753" s="3">
        <f>VLOOKUP(A12753,'PY SIC'!$A$1:$C$332,3,0)*VLOOKUP(B12753,'Current %'!$A$1:$G$24,7,0)</f>
        <v>29887.661814067193</v>
      </c>
      <c r="D12753" t="s">
        <v>341</v>
      </c>
      <c r="G12753">
        <f>VLOOKUP(A12753,'PY SIC'!$A$1:$C$331,3,0)</f>
        <v>672908.75959351938</v>
      </c>
      <c r="H12753">
        <f>VLOOKUP(B12753,'Current %'!$A$1:$G$24,7,0)</f>
        <v>4.4415623051364768E-2</v>
      </c>
      <c r="I12753">
        <f t="shared" si="201"/>
        <v>29887.661814067193</v>
      </c>
    </row>
    <row r="12754" spans="1:9" x14ac:dyDescent="0.35">
      <c r="A12754" t="s">
        <v>16</v>
      </c>
      <c r="B12754" s="1">
        <v>44924</v>
      </c>
      <c r="C12754" s="3">
        <f>VLOOKUP(A12754,'PY SIC'!$A$1:$C$332,3,0)*VLOOKUP(B12754,'Current %'!$A$1:$G$24,7,0)</f>
        <v>361.35778770500582</v>
      </c>
      <c r="D12754" t="s">
        <v>341</v>
      </c>
      <c r="G12754">
        <f>VLOOKUP(A12754,'PY SIC'!$A$1:$C$331,3,0)</f>
        <v>8135.8261548444561</v>
      </c>
      <c r="H12754">
        <f>VLOOKUP(B12754,'Current %'!$A$1:$G$24,7,0)</f>
        <v>4.4415623051364768E-2</v>
      </c>
      <c r="I12754">
        <f t="shared" si="201"/>
        <v>361.35778770500582</v>
      </c>
    </row>
    <row r="12755" spans="1:9" x14ac:dyDescent="0.35">
      <c r="A12755" t="s">
        <v>245</v>
      </c>
      <c r="B12755" s="1">
        <v>44924</v>
      </c>
      <c r="C12755" s="3">
        <f>VLOOKUP(A12755,'PY SIC'!$A$1:$C$332,3,0)*VLOOKUP(B12755,'Current %'!$A$1:$G$24,7,0)</f>
        <v>174753.15956772299</v>
      </c>
      <c r="D12755" t="s">
        <v>341</v>
      </c>
      <c r="G12755">
        <f>VLOOKUP(A12755,'PY SIC'!$A$1:$C$331,3,0)</f>
        <v>3934497.5385266673</v>
      </c>
      <c r="H12755">
        <f>VLOOKUP(B12755,'Current %'!$A$1:$G$24,7,0)</f>
        <v>4.4415623051364768E-2</v>
      </c>
      <c r="I12755">
        <f t="shared" si="201"/>
        <v>174753.15956772299</v>
      </c>
    </row>
    <row r="12756" spans="1:9" x14ac:dyDescent="0.35">
      <c r="A12756" t="s">
        <v>196</v>
      </c>
      <c r="B12756" s="1">
        <v>44924</v>
      </c>
      <c r="C12756" s="3">
        <f>VLOOKUP(A12756,'PY SIC'!$A$1:$C$332,3,0)*VLOOKUP(B12756,'Current %'!$A$1:$G$24,7,0)</f>
        <v>34020.509568519454</v>
      </c>
      <c r="D12756" t="s">
        <v>341</v>
      </c>
      <c r="G12756">
        <f>VLOOKUP(A12756,'PY SIC'!$A$1:$C$331,3,0)</f>
        <v>765958.17487860494</v>
      </c>
      <c r="H12756">
        <f>VLOOKUP(B12756,'Current %'!$A$1:$G$24,7,0)</f>
        <v>4.4415623051364768E-2</v>
      </c>
      <c r="I12756">
        <f t="shared" si="201"/>
        <v>34020.509568519454</v>
      </c>
    </row>
    <row r="12757" spans="1:9" x14ac:dyDescent="0.35">
      <c r="A12757" t="s">
        <v>94</v>
      </c>
      <c r="B12757" s="1">
        <v>44924</v>
      </c>
      <c r="C12757" s="3">
        <f>VLOOKUP(A12757,'PY SIC'!$A$1:$C$332,3,0)*VLOOKUP(B12757,'Current %'!$A$1:$G$24,7,0)</f>
        <v>75553.61452597352</v>
      </c>
      <c r="D12757" t="s">
        <v>341</v>
      </c>
      <c r="G12757">
        <f>VLOOKUP(A12757,'PY SIC'!$A$1:$C$331,3,0)</f>
        <v>1701059.4321416812</v>
      </c>
      <c r="H12757">
        <f>VLOOKUP(B12757,'Current %'!$A$1:$G$24,7,0)</f>
        <v>4.4415623051364768E-2</v>
      </c>
      <c r="I12757">
        <f t="shared" si="201"/>
        <v>75553.61452597352</v>
      </c>
    </row>
    <row r="12758" spans="1:9" x14ac:dyDescent="0.35">
      <c r="A12758" t="s">
        <v>95</v>
      </c>
      <c r="B12758" s="1">
        <v>44924</v>
      </c>
      <c r="C12758" s="3">
        <f>VLOOKUP(A12758,'PY SIC'!$A$1:$C$332,3,0)*VLOOKUP(B12758,'Current %'!$A$1:$G$24,7,0)</f>
        <v>34905.313376327395</v>
      </c>
      <c r="D12758" t="s">
        <v>341</v>
      </c>
      <c r="G12758">
        <f>VLOOKUP(A12758,'PY SIC'!$A$1:$C$331,3,0)</f>
        <v>785879.17895378603</v>
      </c>
      <c r="H12758">
        <f>VLOOKUP(B12758,'Current %'!$A$1:$G$24,7,0)</f>
        <v>4.4415623051364768E-2</v>
      </c>
      <c r="I12758">
        <f t="shared" si="201"/>
        <v>34905.313376327395</v>
      </c>
    </row>
    <row r="12759" spans="1:9" x14ac:dyDescent="0.35">
      <c r="A12759" t="s">
        <v>228</v>
      </c>
      <c r="B12759" s="1">
        <v>44924</v>
      </c>
      <c r="C12759" s="3">
        <f>VLOOKUP(A12759,'PY SIC'!$A$1:$C$332,3,0)*VLOOKUP(B12759,'Current %'!$A$1:$G$24,7,0)</f>
        <v>5696.3430154931466</v>
      </c>
      <c r="D12759" t="s">
        <v>341</v>
      </c>
      <c r="G12759">
        <f>VLOOKUP(A12759,'PY SIC'!$A$1:$C$331,3,0)</f>
        <v>128250.88615565674</v>
      </c>
      <c r="H12759">
        <f>VLOOKUP(B12759,'Current %'!$A$1:$G$24,7,0)</f>
        <v>4.4415623051364768E-2</v>
      </c>
      <c r="I12759">
        <f t="shared" si="201"/>
        <v>5696.3430154931466</v>
      </c>
    </row>
    <row r="12760" spans="1:9" x14ac:dyDescent="0.35">
      <c r="A12760" t="s">
        <v>229</v>
      </c>
      <c r="B12760" s="1">
        <v>44924</v>
      </c>
      <c r="C12760" s="3">
        <f>VLOOKUP(A12760,'PY SIC'!$A$1:$C$332,3,0)*VLOOKUP(B12760,'Current %'!$A$1:$G$24,7,0)</f>
        <v>21769.057854185103</v>
      </c>
      <c r="D12760" t="s">
        <v>341</v>
      </c>
      <c r="G12760">
        <f>VLOOKUP(A12760,'PY SIC'!$A$1:$C$331,3,0)</f>
        <v>490121.63645684131</v>
      </c>
      <c r="H12760">
        <f>VLOOKUP(B12760,'Current %'!$A$1:$G$24,7,0)</f>
        <v>4.4415623051364768E-2</v>
      </c>
      <c r="I12760">
        <f t="shared" si="201"/>
        <v>21769.057854185103</v>
      </c>
    </row>
    <row r="12761" spans="1:9" x14ac:dyDescent="0.35">
      <c r="A12761" t="s">
        <v>104</v>
      </c>
      <c r="B12761" s="1">
        <v>44924</v>
      </c>
      <c r="C12761" s="3">
        <f>VLOOKUP(A12761,'PY SIC'!$A$1:$C$332,3,0)*VLOOKUP(B12761,'Current %'!$A$1:$G$24,7,0)</f>
        <v>93708.64912288374</v>
      </c>
      <c r="D12761" t="s">
        <v>341</v>
      </c>
      <c r="G12761">
        <f>VLOOKUP(A12761,'PY SIC'!$A$1:$C$331,3,0)</f>
        <v>2109812.7794923354</v>
      </c>
      <c r="H12761">
        <f>VLOOKUP(B12761,'Current %'!$A$1:$G$24,7,0)</f>
        <v>4.4415623051364768E-2</v>
      </c>
      <c r="I12761">
        <f t="shared" si="201"/>
        <v>93708.64912288374</v>
      </c>
    </row>
    <row r="12762" spans="1:9" x14ac:dyDescent="0.35">
      <c r="A12762" t="s">
        <v>56</v>
      </c>
      <c r="B12762" s="1">
        <v>44924</v>
      </c>
      <c r="C12762" s="3">
        <f>VLOOKUP(A12762,'PY SIC'!$A$1:$C$332,3,0)*VLOOKUP(B12762,'Current %'!$A$1:$G$24,7,0)</f>
        <v>17942.464996097769</v>
      </c>
      <c r="D12762" t="s">
        <v>341</v>
      </c>
      <c r="G12762">
        <f>VLOOKUP(A12762,'PY SIC'!$A$1:$C$331,3,0)</f>
        <v>403967.42775279941</v>
      </c>
      <c r="H12762">
        <f>VLOOKUP(B12762,'Current %'!$A$1:$G$24,7,0)</f>
        <v>4.4415623051364768E-2</v>
      </c>
      <c r="I12762">
        <f t="shared" si="201"/>
        <v>17942.464996097769</v>
      </c>
    </row>
    <row r="12763" spans="1:9" x14ac:dyDescent="0.35">
      <c r="A12763" t="s">
        <v>230</v>
      </c>
      <c r="B12763" s="1">
        <v>44924</v>
      </c>
      <c r="C12763" s="3">
        <f>VLOOKUP(A12763,'PY SIC'!$A$1:$C$332,3,0)*VLOOKUP(B12763,'Current %'!$A$1:$G$24,7,0)</f>
        <v>968.46216786114621</v>
      </c>
      <c r="D12763" t="s">
        <v>341</v>
      </c>
      <c r="G12763">
        <f>VLOOKUP(A12763,'PY SIC'!$A$1:$C$331,3,0)</f>
        <v>21804.538613387482</v>
      </c>
      <c r="H12763">
        <f>VLOOKUP(B12763,'Current %'!$A$1:$G$24,7,0)</f>
        <v>4.4415623051364768E-2</v>
      </c>
      <c r="I12763">
        <f t="shared" si="201"/>
        <v>968.46216786114621</v>
      </c>
    </row>
    <row r="12764" spans="1:9" x14ac:dyDescent="0.35">
      <c r="A12764" t="s">
        <v>246</v>
      </c>
      <c r="B12764" s="1">
        <v>44924</v>
      </c>
      <c r="C12764" s="3">
        <f>VLOOKUP(A12764,'PY SIC'!$A$1:$C$332,3,0)*VLOOKUP(B12764,'Current %'!$A$1:$G$24,7,0)</f>
        <v>60330.331816972532</v>
      </c>
      <c r="D12764" t="s">
        <v>341</v>
      </c>
      <c r="G12764">
        <f>VLOOKUP(A12764,'PY SIC'!$A$1:$C$331,3,0)</f>
        <v>1358313.3067209951</v>
      </c>
      <c r="H12764">
        <f>VLOOKUP(B12764,'Current %'!$A$1:$G$24,7,0)</f>
        <v>4.4415623051364768E-2</v>
      </c>
      <c r="I12764">
        <f t="shared" si="201"/>
        <v>60330.331816972532</v>
      </c>
    </row>
    <row r="12765" spans="1:9" x14ac:dyDescent="0.35">
      <c r="A12765" t="s">
        <v>231</v>
      </c>
      <c r="B12765" s="1">
        <v>44924</v>
      </c>
      <c r="C12765" s="3">
        <f>VLOOKUP(A12765,'PY SIC'!$A$1:$C$332,3,0)*VLOOKUP(B12765,'Current %'!$A$1:$G$24,7,0)</f>
        <v>35126.783934161416</v>
      </c>
      <c r="D12765" t="s">
        <v>341</v>
      </c>
      <c r="G12765">
        <f>VLOOKUP(A12765,'PY SIC'!$A$1:$C$331,3,0)</f>
        <v>790865.5000412534</v>
      </c>
      <c r="H12765">
        <f>VLOOKUP(B12765,'Current %'!$A$1:$G$24,7,0)</f>
        <v>4.4415623051364768E-2</v>
      </c>
      <c r="I12765">
        <f t="shared" si="201"/>
        <v>35126.783934161416</v>
      </c>
    </row>
    <row r="12766" spans="1:9" x14ac:dyDescent="0.35">
      <c r="A12766" t="s">
        <v>105</v>
      </c>
      <c r="B12766" s="1">
        <v>44924</v>
      </c>
      <c r="C12766" s="3">
        <f>VLOOKUP(A12766,'PY SIC'!$A$1:$C$332,3,0)*VLOOKUP(B12766,'Current %'!$A$1:$G$24,7,0)</f>
        <v>76946.035714567493</v>
      </c>
      <c r="D12766" t="s">
        <v>341</v>
      </c>
      <c r="G12766">
        <f>VLOOKUP(A12766,'PY SIC'!$A$1:$C$331,3,0)</f>
        <v>1732409.2386497133</v>
      </c>
      <c r="H12766">
        <f>VLOOKUP(B12766,'Current %'!$A$1:$G$24,7,0)</f>
        <v>4.4415623051364768E-2</v>
      </c>
      <c r="I12766">
        <f t="shared" si="201"/>
        <v>76946.035714567493</v>
      </c>
    </row>
    <row r="12767" spans="1:9" x14ac:dyDescent="0.35">
      <c r="A12767" t="s">
        <v>168</v>
      </c>
      <c r="B12767" s="1">
        <v>44924</v>
      </c>
      <c r="C12767" s="3">
        <f>VLOOKUP(A12767,'PY SIC'!$A$1:$C$332,3,0)*VLOOKUP(B12767,'Current %'!$A$1:$G$24,7,0)</f>
        <v>885.80859786634869</v>
      </c>
      <c r="D12767" t="s">
        <v>341</v>
      </c>
      <c r="G12767">
        <f>VLOOKUP(A12767,'PY SIC'!$A$1:$C$331,3,0)</f>
        <v>19943.62652172973</v>
      </c>
      <c r="H12767">
        <f>VLOOKUP(B12767,'Current %'!$A$1:$G$24,7,0)</f>
        <v>4.4415623051364768E-2</v>
      </c>
      <c r="I12767">
        <f t="shared" si="201"/>
        <v>885.80859786634869</v>
      </c>
    </row>
    <row r="12768" spans="1:9" x14ac:dyDescent="0.35">
      <c r="A12768" t="s">
        <v>106</v>
      </c>
      <c r="B12768" s="1">
        <v>44924</v>
      </c>
      <c r="C12768" s="3">
        <f>VLOOKUP(A12768,'PY SIC'!$A$1:$C$332,3,0)*VLOOKUP(B12768,'Current %'!$A$1:$G$24,7,0)</f>
        <v>9683.7012602373543</v>
      </c>
      <c r="D12768" t="s">
        <v>341</v>
      </c>
      <c r="G12768">
        <f>VLOOKUP(A12768,'PY SIC'!$A$1:$C$331,3,0)</f>
        <v>218024.66328207462</v>
      </c>
      <c r="H12768">
        <f>VLOOKUP(B12768,'Current %'!$A$1:$G$24,7,0)</f>
        <v>4.4415623051364768E-2</v>
      </c>
      <c r="I12768">
        <f t="shared" si="201"/>
        <v>9683.7012602373543</v>
      </c>
    </row>
    <row r="12769" spans="1:9" x14ac:dyDescent="0.35">
      <c r="A12769" t="s">
        <v>96</v>
      </c>
      <c r="B12769" s="1">
        <v>44924</v>
      </c>
      <c r="C12769" s="3">
        <f>VLOOKUP(A12769,'PY SIC'!$A$1:$C$332,3,0)*VLOOKUP(B12769,'Current %'!$A$1:$G$24,7,0)</f>
        <v>25412.820851814049</v>
      </c>
      <c r="D12769" t="s">
        <v>341</v>
      </c>
      <c r="G12769">
        <f>VLOOKUP(A12769,'PY SIC'!$A$1:$C$331,3,0)</f>
        <v>572159.50393007451</v>
      </c>
      <c r="H12769">
        <f>VLOOKUP(B12769,'Current %'!$A$1:$G$24,7,0)</f>
        <v>4.4415623051364768E-2</v>
      </c>
      <c r="I12769">
        <f t="shared" si="201"/>
        <v>25412.820851814049</v>
      </c>
    </row>
    <row r="12770" spans="1:9" x14ac:dyDescent="0.35">
      <c r="A12770" t="s">
        <v>117</v>
      </c>
      <c r="B12770" s="1">
        <v>44924</v>
      </c>
      <c r="C12770" s="3">
        <f>VLOOKUP(A12770,'PY SIC'!$A$1:$C$332,3,0)*VLOOKUP(B12770,'Current %'!$A$1:$G$24,7,0)</f>
        <v>53661.814279509337</v>
      </c>
      <c r="D12770" t="s">
        <v>341</v>
      </c>
      <c r="G12770">
        <f>VLOOKUP(A12770,'PY SIC'!$A$1:$C$331,3,0)</f>
        <v>1208174.2997830233</v>
      </c>
      <c r="H12770">
        <f>VLOOKUP(B12770,'Current %'!$A$1:$G$24,7,0)</f>
        <v>4.4415623051364768E-2</v>
      </c>
      <c r="I12770">
        <f t="shared" si="201"/>
        <v>53661.814279509337</v>
      </c>
    </row>
    <row r="12771" spans="1:9" x14ac:dyDescent="0.35">
      <c r="A12771" t="s">
        <v>33</v>
      </c>
      <c r="B12771" s="1">
        <v>44924</v>
      </c>
      <c r="C12771" s="3">
        <f>VLOOKUP(A12771,'PY SIC'!$A$1:$C$332,3,0)*VLOOKUP(B12771,'Current %'!$A$1:$G$24,7,0)</f>
        <v>17985.534951227077</v>
      </c>
      <c r="D12771" t="s">
        <v>341</v>
      </c>
      <c r="G12771">
        <f>VLOOKUP(A12771,'PY SIC'!$A$1:$C$331,3,0)</f>
        <v>404937.13057740009</v>
      </c>
      <c r="H12771">
        <f>VLOOKUP(B12771,'Current %'!$A$1:$G$24,7,0)</f>
        <v>4.4415623051364768E-2</v>
      </c>
      <c r="I12771">
        <f t="shared" si="201"/>
        <v>17985.534951227077</v>
      </c>
    </row>
    <row r="12772" spans="1:9" x14ac:dyDescent="0.35">
      <c r="A12772" t="s">
        <v>107</v>
      </c>
      <c r="B12772" s="1">
        <v>44924</v>
      </c>
      <c r="C12772" s="3">
        <f>VLOOKUP(A12772,'PY SIC'!$A$1:$C$332,3,0)*VLOOKUP(B12772,'Current %'!$A$1:$G$24,7,0)</f>
        <v>38833.170663933975</v>
      </c>
      <c r="D12772" t="s">
        <v>341</v>
      </c>
      <c r="G12772">
        <f>VLOOKUP(A12772,'PY SIC'!$A$1:$C$331,3,0)</f>
        <v>874313.31581288576</v>
      </c>
      <c r="H12772">
        <f>VLOOKUP(B12772,'Current %'!$A$1:$G$24,7,0)</f>
        <v>4.4415623051364768E-2</v>
      </c>
      <c r="I12772">
        <f t="shared" si="201"/>
        <v>38833.170663933975</v>
      </c>
    </row>
    <row r="12773" spans="1:9" x14ac:dyDescent="0.35">
      <c r="A12773" t="s">
        <v>149</v>
      </c>
      <c r="B12773" s="1">
        <v>44924</v>
      </c>
      <c r="C12773" s="3">
        <f>VLOOKUP(A12773,'PY SIC'!$A$1:$C$332,3,0)*VLOOKUP(B12773,'Current %'!$A$1:$G$24,7,0)</f>
        <v>63340.706865085565</v>
      </c>
      <c r="D12773" t="s">
        <v>341</v>
      </c>
      <c r="G12773">
        <f>VLOOKUP(A12773,'PY SIC'!$A$1:$C$331,3,0)</f>
        <v>1426090.6976771383</v>
      </c>
      <c r="H12773">
        <f>VLOOKUP(B12773,'Current %'!$A$1:$G$24,7,0)</f>
        <v>4.4415623051364768E-2</v>
      </c>
      <c r="I12773">
        <f t="shared" si="201"/>
        <v>63340.706865085565</v>
      </c>
    </row>
    <row r="12774" spans="1:9" x14ac:dyDescent="0.35">
      <c r="A12774" t="s">
        <v>17</v>
      </c>
      <c r="B12774" s="1">
        <v>44924</v>
      </c>
      <c r="C12774" s="3">
        <f>VLOOKUP(A12774,'PY SIC'!$A$1:$C$332,3,0)*VLOOKUP(B12774,'Current %'!$A$1:$G$24,7,0)</f>
        <v>44517.101837652299</v>
      </c>
      <c r="D12774" t="s">
        <v>341</v>
      </c>
      <c r="G12774">
        <f>VLOOKUP(A12774,'PY SIC'!$A$1:$C$331,3,0)</f>
        <v>1002284.754312017</v>
      </c>
      <c r="H12774">
        <f>VLOOKUP(B12774,'Current %'!$A$1:$G$24,7,0)</f>
        <v>4.4415623051364768E-2</v>
      </c>
      <c r="I12774">
        <f t="shared" si="201"/>
        <v>44517.101837652299</v>
      </c>
    </row>
    <row r="12775" spans="1:9" x14ac:dyDescent="0.35">
      <c r="A12775" t="s">
        <v>97</v>
      </c>
      <c r="B12775" s="1">
        <v>44924</v>
      </c>
      <c r="C12775" s="3">
        <f>VLOOKUP(A12775,'PY SIC'!$A$1:$C$332,3,0)*VLOOKUP(B12775,'Current %'!$A$1:$G$24,7,0)</f>
        <v>47047.282859092251</v>
      </c>
      <c r="D12775" t="s">
        <v>341</v>
      </c>
      <c r="G12775">
        <f>VLOOKUP(A12775,'PY SIC'!$A$1:$C$331,3,0)</f>
        <v>1059250.7686920001</v>
      </c>
      <c r="H12775">
        <f>VLOOKUP(B12775,'Current %'!$A$1:$G$24,7,0)</f>
        <v>4.4415623051364768E-2</v>
      </c>
      <c r="I12775">
        <f t="shared" si="201"/>
        <v>47047.282859092251</v>
      </c>
    </row>
    <row r="12776" spans="1:9" x14ac:dyDescent="0.35">
      <c r="A12776" t="s">
        <v>247</v>
      </c>
      <c r="B12776" s="1">
        <v>44924</v>
      </c>
      <c r="C12776" s="3">
        <f>VLOOKUP(A12776,'PY SIC'!$A$1:$C$332,3,0)*VLOOKUP(B12776,'Current %'!$A$1:$G$24,7,0)</f>
        <v>16831.084865197219</v>
      </c>
      <c r="D12776" t="s">
        <v>341</v>
      </c>
      <c r="G12776">
        <f>VLOOKUP(A12776,'PY SIC'!$A$1:$C$331,3,0)</f>
        <v>378945.14832613716</v>
      </c>
      <c r="H12776">
        <f>VLOOKUP(B12776,'Current %'!$A$1:$G$24,7,0)</f>
        <v>4.4415623051364768E-2</v>
      </c>
      <c r="I12776">
        <f t="shared" si="201"/>
        <v>16831.084865197219</v>
      </c>
    </row>
    <row r="12777" spans="1:9" x14ac:dyDescent="0.35">
      <c r="A12777" t="s">
        <v>130</v>
      </c>
      <c r="B12777" s="1">
        <v>44924</v>
      </c>
      <c r="C12777" s="3">
        <f>VLOOKUP(A12777,'PY SIC'!$A$1:$C$332,3,0)*VLOOKUP(B12777,'Current %'!$A$1:$G$24,7,0)</f>
        <v>161594.11090723253</v>
      </c>
      <c r="D12777" t="s">
        <v>341</v>
      </c>
      <c r="G12777">
        <f>VLOOKUP(A12777,'PY SIC'!$A$1:$C$331,3,0)</f>
        <v>3638226.817630271</v>
      </c>
      <c r="H12777">
        <f>VLOOKUP(B12777,'Current %'!$A$1:$G$24,7,0)</f>
        <v>4.4415623051364768E-2</v>
      </c>
      <c r="I12777">
        <f t="shared" si="201"/>
        <v>161594.11090723253</v>
      </c>
    </row>
    <row r="12778" spans="1:9" x14ac:dyDescent="0.35">
      <c r="A12778" t="s">
        <v>57</v>
      </c>
      <c r="B12778" s="1">
        <v>44924</v>
      </c>
      <c r="C12778" s="3">
        <f>VLOOKUP(A12778,'PY SIC'!$A$1:$C$332,3,0)*VLOOKUP(B12778,'Current %'!$A$1:$G$24,7,0)</f>
        <v>30035.121530439319</v>
      </c>
      <c r="D12778" t="s">
        <v>341</v>
      </c>
      <c r="G12778">
        <f>VLOOKUP(A12778,'PY SIC'!$A$1:$C$331,3,0)</f>
        <v>676228.75616773369</v>
      </c>
      <c r="H12778">
        <f>VLOOKUP(B12778,'Current %'!$A$1:$G$24,7,0)</f>
        <v>4.4415623051364768E-2</v>
      </c>
      <c r="I12778">
        <f t="shared" si="201"/>
        <v>30035.121530439319</v>
      </c>
    </row>
    <row r="12779" spans="1:9" x14ac:dyDescent="0.35">
      <c r="A12779" t="s">
        <v>18</v>
      </c>
      <c r="B12779" s="1">
        <v>44924</v>
      </c>
      <c r="C12779" s="3">
        <f>VLOOKUP(A12779,'PY SIC'!$A$1:$C$332,3,0)*VLOOKUP(B12779,'Current %'!$A$1:$G$24,7,0)</f>
        <v>5376.3273530917759</v>
      </c>
      <c r="D12779" t="s">
        <v>341</v>
      </c>
      <c r="G12779">
        <f>VLOOKUP(A12779,'PY SIC'!$A$1:$C$331,3,0)</f>
        <v>121045.86142750454</v>
      </c>
      <c r="H12779">
        <f>VLOOKUP(B12779,'Current %'!$A$1:$G$24,7,0)</f>
        <v>4.4415623051364768E-2</v>
      </c>
      <c r="I12779">
        <f t="shared" si="201"/>
        <v>5376.3273530917759</v>
      </c>
    </row>
    <row r="12780" spans="1:9" x14ac:dyDescent="0.35">
      <c r="A12780" t="s">
        <v>34</v>
      </c>
      <c r="B12780" s="1">
        <v>44924</v>
      </c>
      <c r="C12780" s="3">
        <f>VLOOKUP(A12780,'PY SIC'!$A$1:$C$332,3,0)*VLOOKUP(B12780,'Current %'!$A$1:$G$24,7,0)</f>
        <v>1104.7004502222899</v>
      </c>
      <c r="D12780" t="s">
        <v>341</v>
      </c>
      <c r="G12780">
        <f>VLOOKUP(A12780,'PY SIC'!$A$1:$C$331,3,0)</f>
        <v>24871.889086071158</v>
      </c>
      <c r="H12780">
        <f>VLOOKUP(B12780,'Current %'!$A$1:$G$24,7,0)</f>
        <v>4.4415623051364768E-2</v>
      </c>
      <c r="I12780">
        <f t="shared" si="201"/>
        <v>1104.7004502222899</v>
      </c>
    </row>
    <row r="12781" spans="1:9" x14ac:dyDescent="0.35">
      <c r="A12781" t="s">
        <v>118</v>
      </c>
      <c r="B12781" s="1">
        <v>44924</v>
      </c>
      <c r="C12781" s="3">
        <f>VLOOKUP(A12781,'PY SIC'!$A$1:$C$332,3,0)*VLOOKUP(B12781,'Current %'!$A$1:$G$24,7,0)</f>
        <v>52197.946125968861</v>
      </c>
      <c r="D12781" t="s">
        <v>341</v>
      </c>
      <c r="G12781">
        <f>VLOOKUP(A12781,'PY SIC'!$A$1:$C$331,3,0)</f>
        <v>1175215.8934166965</v>
      </c>
      <c r="H12781">
        <f>VLOOKUP(B12781,'Current %'!$A$1:$G$24,7,0)</f>
        <v>4.4415623051364768E-2</v>
      </c>
      <c r="I12781">
        <f t="shared" si="201"/>
        <v>52197.946125968861</v>
      </c>
    </row>
    <row r="12782" spans="1:9" x14ac:dyDescent="0.35">
      <c r="A12782" t="s">
        <v>82</v>
      </c>
      <c r="B12782" s="1">
        <v>44924</v>
      </c>
      <c r="C12782" s="3">
        <f>VLOOKUP(A12782,'PY SIC'!$A$1:$C$332,3,0)*VLOOKUP(B12782,'Current %'!$A$1:$G$24,7,0)</f>
        <v>109731.31928054494</v>
      </c>
      <c r="D12782" t="s">
        <v>341</v>
      </c>
      <c r="G12782">
        <f>VLOOKUP(A12782,'PY SIC'!$A$1:$C$331,3,0)</f>
        <v>2470556.7938030581</v>
      </c>
      <c r="H12782">
        <f>VLOOKUP(B12782,'Current %'!$A$1:$G$24,7,0)</f>
        <v>4.4415623051364768E-2</v>
      </c>
      <c r="I12782">
        <f t="shared" si="201"/>
        <v>109731.31928054494</v>
      </c>
    </row>
    <row r="12783" spans="1:9" x14ac:dyDescent="0.35">
      <c r="A12783" t="s">
        <v>119</v>
      </c>
      <c r="B12783" s="1">
        <v>44924</v>
      </c>
      <c r="C12783" s="3">
        <f>VLOOKUP(A12783,'PY SIC'!$A$1:$C$332,3,0)*VLOOKUP(B12783,'Current %'!$A$1:$G$24,7,0)</f>
        <v>29044.346887159198</v>
      </c>
      <c r="D12783" t="s">
        <v>341</v>
      </c>
      <c r="G12783">
        <f>VLOOKUP(A12783,'PY SIC'!$A$1:$C$331,3,0)</f>
        <v>653921.86108862306</v>
      </c>
      <c r="H12783">
        <f>VLOOKUP(B12783,'Current %'!$A$1:$G$24,7,0)</f>
        <v>4.4415623051364768E-2</v>
      </c>
      <c r="I12783">
        <f t="shared" si="201"/>
        <v>29044.346887159198</v>
      </c>
    </row>
    <row r="12784" spans="1:9" x14ac:dyDescent="0.35">
      <c r="A12784" t="s">
        <v>232</v>
      </c>
      <c r="B12784" s="1">
        <v>44924</v>
      </c>
      <c r="C12784" s="3">
        <f>VLOOKUP(A12784,'PY SIC'!$A$1:$C$332,3,0)*VLOOKUP(B12784,'Current %'!$A$1:$G$24,7,0)</f>
        <v>175454.91312600626</v>
      </c>
      <c r="D12784" t="s">
        <v>341</v>
      </c>
      <c r="G12784">
        <f>VLOOKUP(A12784,'PY SIC'!$A$1:$C$331,3,0)</f>
        <v>3950297.2393993023</v>
      </c>
      <c r="H12784">
        <f>VLOOKUP(B12784,'Current %'!$A$1:$G$24,7,0)</f>
        <v>4.4415623051364768E-2</v>
      </c>
      <c r="I12784">
        <f t="shared" si="201"/>
        <v>175454.91312600626</v>
      </c>
    </row>
    <row r="12785" spans="1:9" x14ac:dyDescent="0.35">
      <c r="A12785" t="s">
        <v>308</v>
      </c>
      <c r="B12785" s="1">
        <v>44924</v>
      </c>
      <c r="C12785" s="3">
        <f>VLOOKUP(A12785,'PY SIC'!$A$1:$C$332,3,0)*VLOOKUP(B12785,'Current %'!$A$1:$G$24,7,0)</f>
        <v>24267.536087416134</v>
      </c>
      <c r="D12785" t="s">
        <v>341</v>
      </c>
      <c r="G12785">
        <f>VLOOKUP(A12785,'PY SIC'!$A$1:$C$331,3,0)</f>
        <v>546373.87523195986</v>
      </c>
      <c r="H12785">
        <f>VLOOKUP(B12785,'Current %'!$A$1:$G$24,7,0)</f>
        <v>4.4415623051364768E-2</v>
      </c>
      <c r="I12785">
        <f t="shared" si="201"/>
        <v>24267.536087416134</v>
      </c>
    </row>
    <row r="12786" spans="1:9" x14ac:dyDescent="0.35">
      <c r="A12786" t="s">
        <v>131</v>
      </c>
      <c r="B12786" s="1">
        <v>44924</v>
      </c>
      <c r="C12786" s="3">
        <f>VLOOKUP(A12786,'PY SIC'!$A$1:$C$332,3,0)*VLOOKUP(B12786,'Current %'!$A$1:$G$24,7,0)</f>
        <v>34999.327465776383</v>
      </c>
      <c r="D12786" t="s">
        <v>341</v>
      </c>
      <c r="G12786">
        <f>VLOOKUP(A12786,'PY SIC'!$A$1:$C$331,3,0)</f>
        <v>787995.86860013555</v>
      </c>
      <c r="H12786">
        <f>VLOOKUP(B12786,'Current %'!$A$1:$G$24,7,0)</f>
        <v>4.4415623051364768E-2</v>
      </c>
      <c r="I12786">
        <f t="shared" si="201"/>
        <v>34999.327465776383</v>
      </c>
    </row>
    <row r="12787" spans="1:9" x14ac:dyDescent="0.35">
      <c r="A12787" t="s">
        <v>35</v>
      </c>
      <c r="B12787" s="1">
        <v>44924</v>
      </c>
      <c r="C12787" s="3">
        <f>VLOOKUP(A12787,'PY SIC'!$A$1:$C$332,3,0)*VLOOKUP(B12787,'Current %'!$A$1:$G$24,7,0)</f>
        <v>14790.309212980837</v>
      </c>
      <c r="D12787" t="s">
        <v>341</v>
      </c>
      <c r="G12787">
        <f>VLOOKUP(A12787,'PY SIC'!$A$1:$C$331,3,0)</f>
        <v>332997.90021804889</v>
      </c>
      <c r="H12787">
        <f>VLOOKUP(B12787,'Current %'!$A$1:$G$24,7,0)</f>
        <v>4.4415623051364768E-2</v>
      </c>
      <c r="I12787">
        <f t="shared" si="201"/>
        <v>14790.309212980837</v>
      </c>
    </row>
    <row r="12788" spans="1:9" x14ac:dyDescent="0.35">
      <c r="A12788" t="s">
        <v>36</v>
      </c>
      <c r="B12788" s="1">
        <v>44924</v>
      </c>
      <c r="C12788" s="3">
        <f>VLOOKUP(A12788,'PY SIC'!$A$1:$C$332,3,0)*VLOOKUP(B12788,'Current %'!$A$1:$G$24,7,0)</f>
        <v>721.0184261968667</v>
      </c>
      <c r="D12788" t="s">
        <v>341</v>
      </c>
      <c r="G12788">
        <f>VLOOKUP(A12788,'PY SIC'!$A$1:$C$331,3,0)</f>
        <v>16233.441673508436</v>
      </c>
      <c r="H12788">
        <f>VLOOKUP(B12788,'Current %'!$A$1:$G$24,7,0)</f>
        <v>4.4415623051364768E-2</v>
      </c>
      <c r="I12788">
        <f t="shared" si="201"/>
        <v>721.0184261968667</v>
      </c>
    </row>
    <row r="12789" spans="1:9" x14ac:dyDescent="0.35">
      <c r="A12789" t="s">
        <v>83</v>
      </c>
      <c r="B12789" s="1">
        <v>44924</v>
      </c>
      <c r="C12789" s="3">
        <f>VLOOKUP(A12789,'PY SIC'!$A$1:$C$332,3,0)*VLOOKUP(B12789,'Current %'!$A$1:$G$24,7,0)</f>
        <v>46381.598451516074</v>
      </c>
      <c r="D12789" t="s">
        <v>341</v>
      </c>
      <c r="G12789">
        <f>VLOOKUP(A12789,'PY SIC'!$A$1:$C$331,3,0)</f>
        <v>1044263.1503306334</v>
      </c>
      <c r="H12789">
        <f>VLOOKUP(B12789,'Current %'!$A$1:$G$24,7,0)</f>
        <v>4.4415623051364768E-2</v>
      </c>
      <c r="I12789">
        <f t="shared" si="201"/>
        <v>46381.598451516074</v>
      </c>
    </row>
    <row r="12790" spans="1:9" x14ac:dyDescent="0.35">
      <c r="A12790" t="s">
        <v>233</v>
      </c>
      <c r="B12790" s="1">
        <v>44924</v>
      </c>
      <c r="C12790" s="3">
        <f>VLOOKUP(A12790,'PY SIC'!$A$1:$C$332,3,0)*VLOOKUP(B12790,'Current %'!$A$1:$G$24,7,0)</f>
        <v>227.5698635931513</v>
      </c>
      <c r="D12790" t="s">
        <v>341</v>
      </c>
      <c r="G12790">
        <f>VLOOKUP(A12790,'PY SIC'!$A$1:$C$331,3,0)</f>
        <v>5123.6445187310892</v>
      </c>
      <c r="H12790">
        <f>VLOOKUP(B12790,'Current %'!$A$1:$G$24,7,0)</f>
        <v>4.4415623051364768E-2</v>
      </c>
      <c r="I12790">
        <f t="shared" si="201"/>
        <v>227.5698635931513</v>
      </c>
    </row>
    <row r="12791" spans="1:9" x14ac:dyDescent="0.35">
      <c r="A12791" t="s">
        <v>37</v>
      </c>
      <c r="B12791" s="1">
        <v>44924</v>
      </c>
      <c r="C12791" s="3">
        <f>VLOOKUP(A12791,'PY SIC'!$A$1:$C$332,3,0)*VLOOKUP(B12791,'Current %'!$A$1:$G$24,7,0)</f>
        <v>270.82134567951846</v>
      </c>
      <c r="D12791" t="s">
        <v>341</v>
      </c>
      <c r="G12791">
        <f>VLOOKUP(A12791,'PY SIC'!$A$1:$C$331,3,0)</f>
        <v>6097.4343502133288</v>
      </c>
      <c r="H12791">
        <f>VLOOKUP(B12791,'Current %'!$A$1:$G$24,7,0)</f>
        <v>4.4415623051364768E-2</v>
      </c>
      <c r="I12791">
        <f t="shared" si="201"/>
        <v>270.82134567951846</v>
      </c>
    </row>
    <row r="12792" spans="1:9" x14ac:dyDescent="0.35">
      <c r="A12792" t="s">
        <v>169</v>
      </c>
      <c r="B12792" s="1">
        <v>44924</v>
      </c>
      <c r="C12792" s="3">
        <f>VLOOKUP(A12792,'PY SIC'!$A$1:$C$332,3,0)*VLOOKUP(B12792,'Current %'!$A$1:$G$24,7,0)</f>
        <v>25110.562105223366</v>
      </c>
      <c r="D12792" t="s">
        <v>341</v>
      </c>
      <c r="G12792">
        <f>VLOOKUP(A12792,'PY SIC'!$A$1:$C$331,3,0)</f>
        <v>565354.26906392991</v>
      </c>
      <c r="H12792">
        <f>VLOOKUP(B12792,'Current %'!$A$1:$G$24,7,0)</f>
        <v>4.4415623051364768E-2</v>
      </c>
      <c r="I12792">
        <f t="shared" si="201"/>
        <v>25110.562105223366</v>
      </c>
    </row>
    <row r="12793" spans="1:9" x14ac:dyDescent="0.35">
      <c r="A12793" t="s">
        <v>19</v>
      </c>
      <c r="B12793" s="1">
        <v>44924</v>
      </c>
      <c r="C12793" s="3">
        <f>VLOOKUP(A12793,'PY SIC'!$A$1:$C$332,3,0)*VLOOKUP(B12793,'Current %'!$A$1:$G$24,7,0)</f>
        <v>12737.868791903327</v>
      </c>
      <c r="D12793" t="s">
        <v>341</v>
      </c>
      <c r="G12793">
        <f>VLOOKUP(A12793,'PY SIC'!$A$1:$C$331,3,0)</f>
        <v>286788.02450148063</v>
      </c>
      <c r="H12793">
        <f>VLOOKUP(B12793,'Current %'!$A$1:$G$24,7,0)</f>
        <v>4.4415623051364768E-2</v>
      </c>
      <c r="I12793">
        <f t="shared" si="201"/>
        <v>12737.868791903327</v>
      </c>
    </row>
    <row r="12794" spans="1:9" x14ac:dyDescent="0.35">
      <c r="A12794" t="s">
        <v>38</v>
      </c>
      <c r="B12794" s="1">
        <v>44924</v>
      </c>
      <c r="C12794" s="3">
        <f>VLOOKUP(A12794,'PY SIC'!$A$1:$C$332,3,0)*VLOOKUP(B12794,'Current %'!$A$1:$G$24,7,0)</f>
        <v>18094.020574234732</v>
      </c>
      <c r="D12794" t="s">
        <v>341</v>
      </c>
      <c r="G12794">
        <f>VLOOKUP(A12794,'PY SIC'!$A$1:$C$331,3,0)</f>
        <v>407379.64101752598</v>
      </c>
      <c r="H12794">
        <f>VLOOKUP(B12794,'Current %'!$A$1:$G$24,7,0)</f>
        <v>4.4415623051364768E-2</v>
      </c>
      <c r="I12794">
        <f t="shared" si="201"/>
        <v>18094.020574234732</v>
      </c>
    </row>
    <row r="12795" spans="1:9" x14ac:dyDescent="0.35">
      <c r="A12795" t="s">
        <v>132</v>
      </c>
      <c r="B12795" s="1">
        <v>44924</v>
      </c>
      <c r="C12795" s="3">
        <f>VLOOKUP(A12795,'PY SIC'!$A$1:$C$332,3,0)*VLOOKUP(B12795,'Current %'!$A$1:$G$24,7,0)</f>
        <v>110901.7340232742</v>
      </c>
      <c r="D12795" t="s">
        <v>341</v>
      </c>
      <c r="G12795">
        <f>VLOOKUP(A12795,'PY SIC'!$A$1:$C$331,3,0)</f>
        <v>2496908.213918807</v>
      </c>
      <c r="H12795">
        <f>VLOOKUP(B12795,'Current %'!$A$1:$G$24,7,0)</f>
        <v>4.4415623051364768E-2</v>
      </c>
      <c r="I12795">
        <f t="shared" si="201"/>
        <v>110901.7340232742</v>
      </c>
    </row>
    <row r="12796" spans="1:9" x14ac:dyDescent="0.35">
      <c r="A12796" t="s">
        <v>133</v>
      </c>
      <c r="B12796" s="1">
        <v>44924</v>
      </c>
      <c r="C12796" s="3">
        <f>VLOOKUP(A12796,'PY SIC'!$A$1:$C$332,3,0)*VLOOKUP(B12796,'Current %'!$A$1:$G$24,7,0)</f>
        <v>38204.936034626044</v>
      </c>
      <c r="D12796" t="s">
        <v>341</v>
      </c>
      <c r="G12796">
        <f>VLOOKUP(A12796,'PY SIC'!$A$1:$C$331,3,0)</f>
        <v>860168.86424048746</v>
      </c>
      <c r="H12796">
        <f>VLOOKUP(B12796,'Current %'!$A$1:$G$24,7,0)</f>
        <v>4.4415623051364768E-2</v>
      </c>
      <c r="I12796">
        <f t="shared" si="201"/>
        <v>38204.936034626044</v>
      </c>
    </row>
    <row r="12797" spans="1:9" x14ac:dyDescent="0.35">
      <c r="A12797" t="s">
        <v>150</v>
      </c>
      <c r="B12797" s="1">
        <v>44924</v>
      </c>
      <c r="C12797" s="3">
        <f>VLOOKUP(A12797,'PY SIC'!$A$1:$C$332,3,0)*VLOOKUP(B12797,'Current %'!$A$1:$G$24,7,0)</f>
        <v>17228.248973029145</v>
      </c>
      <c r="D12797" t="s">
        <v>341</v>
      </c>
      <c r="G12797">
        <f>VLOOKUP(A12797,'PY SIC'!$A$1:$C$331,3,0)</f>
        <v>387887.13946679106</v>
      </c>
      <c r="H12797">
        <f>VLOOKUP(B12797,'Current %'!$A$1:$G$24,7,0)</f>
        <v>4.4415623051364768E-2</v>
      </c>
      <c r="I12797">
        <f t="shared" si="201"/>
        <v>17228.248973029145</v>
      </c>
    </row>
    <row r="12798" spans="1:9" x14ac:dyDescent="0.35">
      <c r="A12798" t="s">
        <v>234</v>
      </c>
      <c r="B12798" s="1">
        <v>44924</v>
      </c>
      <c r="C12798" s="3">
        <f>VLOOKUP(A12798,'PY SIC'!$A$1:$C$332,3,0)*VLOOKUP(B12798,'Current %'!$A$1:$G$24,7,0)</f>
        <v>31175.905448987804</v>
      </c>
      <c r="D12798" t="s">
        <v>341</v>
      </c>
      <c r="G12798">
        <f>VLOOKUP(A12798,'PY SIC'!$A$1:$C$331,3,0)</f>
        <v>701913.05012054439</v>
      </c>
      <c r="H12798">
        <f>VLOOKUP(B12798,'Current %'!$A$1:$G$24,7,0)</f>
        <v>4.4415623051364768E-2</v>
      </c>
      <c r="I12798">
        <f t="shared" si="201"/>
        <v>31175.905448987804</v>
      </c>
    </row>
    <row r="12799" spans="1:9" x14ac:dyDescent="0.35">
      <c r="A12799" t="s">
        <v>84</v>
      </c>
      <c r="B12799" s="1">
        <v>44924</v>
      </c>
      <c r="C12799" s="3">
        <f>VLOOKUP(A12799,'PY SIC'!$A$1:$C$332,3,0)*VLOOKUP(B12799,'Current %'!$A$1:$G$24,7,0)</f>
        <v>62162.485951857321</v>
      </c>
      <c r="D12799" t="s">
        <v>341</v>
      </c>
      <c r="G12799">
        <f>VLOOKUP(A12799,'PY SIC'!$A$1:$C$331,3,0)</f>
        <v>1399563.5247527445</v>
      </c>
      <c r="H12799">
        <f>VLOOKUP(B12799,'Current %'!$A$1:$G$24,7,0)</f>
        <v>4.4415623051364768E-2</v>
      </c>
      <c r="I12799">
        <f t="shared" si="201"/>
        <v>62162.485951857321</v>
      </c>
    </row>
    <row r="12800" spans="1:9" x14ac:dyDescent="0.35">
      <c r="A12800" t="s">
        <v>170</v>
      </c>
      <c r="B12800" s="1">
        <v>44924</v>
      </c>
      <c r="C12800" s="3">
        <f>VLOOKUP(A12800,'PY SIC'!$A$1:$C$332,3,0)*VLOOKUP(B12800,'Current %'!$A$1:$G$24,7,0)</f>
        <v>41064.155375251379</v>
      </c>
      <c r="D12800" t="s">
        <v>341</v>
      </c>
      <c r="G12800">
        <f>VLOOKUP(A12800,'PY SIC'!$A$1:$C$331,3,0)</f>
        <v>924543.04485974321</v>
      </c>
      <c r="H12800">
        <f>VLOOKUP(B12800,'Current %'!$A$1:$G$24,7,0)</f>
        <v>4.4415623051364768E-2</v>
      </c>
      <c r="I12800">
        <f t="shared" si="201"/>
        <v>41064.155375251379</v>
      </c>
    </row>
    <row r="12801" spans="1:9" x14ac:dyDescent="0.35">
      <c r="A12801" t="s">
        <v>39</v>
      </c>
      <c r="B12801" s="1">
        <v>44924</v>
      </c>
      <c r="C12801" s="3">
        <f>VLOOKUP(A12801,'PY SIC'!$A$1:$C$332,3,0)*VLOOKUP(B12801,'Current %'!$A$1:$G$24,7,0)</f>
        <v>22631.852413293989</v>
      </c>
      <c r="D12801" t="s">
        <v>341</v>
      </c>
      <c r="G12801">
        <f>VLOOKUP(A12801,'PY SIC'!$A$1:$C$331,3,0)</f>
        <v>509547.1110946979</v>
      </c>
      <c r="H12801">
        <f>VLOOKUP(B12801,'Current %'!$A$1:$G$24,7,0)</f>
        <v>4.4415623051364768E-2</v>
      </c>
      <c r="I12801">
        <f t="shared" si="201"/>
        <v>22631.852413293989</v>
      </c>
    </row>
    <row r="12802" spans="1:9" x14ac:dyDescent="0.35">
      <c r="A12802" t="s">
        <v>248</v>
      </c>
      <c r="B12802" s="1">
        <v>44924</v>
      </c>
      <c r="C12802" s="3">
        <f>VLOOKUP(A12802,'PY SIC'!$A$1:$C$332,3,0)*VLOOKUP(B12802,'Current %'!$A$1:$G$24,7,0)</f>
        <v>316555.76831427409</v>
      </c>
      <c r="D12802" t="s">
        <v>341</v>
      </c>
      <c r="G12802">
        <f>VLOOKUP(A12802,'PY SIC'!$A$1:$C$331,3,0)</f>
        <v>7127126.5957068959</v>
      </c>
      <c r="H12802">
        <f>VLOOKUP(B12802,'Current %'!$A$1:$G$24,7,0)</f>
        <v>4.4415623051364768E-2</v>
      </c>
      <c r="I12802">
        <f t="shared" si="201"/>
        <v>316555.76831427409</v>
      </c>
    </row>
    <row r="12803" spans="1:9" x14ac:dyDescent="0.35">
      <c r="A12803" t="s">
        <v>40</v>
      </c>
      <c r="B12803" s="1">
        <v>44924</v>
      </c>
      <c r="C12803" s="3">
        <f>VLOOKUP(A12803,'PY SIC'!$A$1:$C$332,3,0)*VLOOKUP(B12803,'Current %'!$A$1:$G$24,7,0)</f>
        <v>35.014760325192462</v>
      </c>
      <c r="D12803" t="s">
        <v>341</v>
      </c>
      <c r="G12803">
        <f>VLOOKUP(A12803,'PY SIC'!$A$1:$C$331,3,0)</f>
        <v>788.34333326134788</v>
      </c>
      <c r="H12803">
        <f>VLOOKUP(B12803,'Current %'!$A$1:$G$24,7,0)</f>
        <v>4.4415623051364768E-2</v>
      </c>
      <c r="I12803">
        <f t="shared" si="201"/>
        <v>35.014760325192462</v>
      </c>
    </row>
    <row r="12804" spans="1:9" x14ac:dyDescent="0.35">
      <c r="A12804" t="s">
        <v>249</v>
      </c>
      <c r="B12804" s="1">
        <v>44924</v>
      </c>
      <c r="C12804" s="3">
        <f>VLOOKUP(A12804,'PY SIC'!$A$1:$C$332,3,0)*VLOOKUP(B12804,'Current %'!$A$1:$G$24,7,0)</f>
        <v>97447.999614037792</v>
      </c>
      <c r="D12804" t="s">
        <v>341</v>
      </c>
      <c r="G12804">
        <f>VLOOKUP(A12804,'PY SIC'!$A$1:$C$331,3,0)</f>
        <v>2194002.7611757996</v>
      </c>
      <c r="H12804">
        <f>VLOOKUP(B12804,'Current %'!$A$1:$G$24,7,0)</f>
        <v>4.4415623051364768E-2</v>
      </c>
      <c r="I12804">
        <f t="shared" si="201"/>
        <v>97447.999614037792</v>
      </c>
    </row>
    <row r="12805" spans="1:9" x14ac:dyDescent="0.35">
      <c r="A12805" t="s">
        <v>197</v>
      </c>
      <c r="B12805" s="1">
        <v>44924</v>
      </c>
      <c r="C12805" s="3">
        <f>VLOOKUP(A12805,'PY SIC'!$A$1:$C$332,3,0)*VLOOKUP(B12805,'Current %'!$A$1:$G$24,7,0)</f>
        <v>1880.1616232475819</v>
      </c>
      <c r="D12805" t="s">
        <v>341</v>
      </c>
      <c r="G12805">
        <f>VLOOKUP(A12805,'PY SIC'!$A$1:$C$331,3,0)</f>
        <v>42331.087443561366</v>
      </c>
      <c r="H12805">
        <f>VLOOKUP(B12805,'Current %'!$A$1:$G$24,7,0)</f>
        <v>4.4415623051364768E-2</v>
      </c>
      <c r="I12805">
        <f t="shared" si="201"/>
        <v>1880.1616232475819</v>
      </c>
    </row>
    <row r="12806" spans="1:9" x14ac:dyDescent="0.35">
      <c r="A12806" t="s">
        <v>20</v>
      </c>
      <c r="B12806" s="1">
        <v>44924</v>
      </c>
      <c r="C12806" s="3">
        <f>VLOOKUP(A12806,'PY SIC'!$A$1:$C$332,3,0)*VLOOKUP(B12806,'Current %'!$A$1:$G$24,7,0)</f>
        <v>35781.657005246685</v>
      </c>
      <c r="D12806" t="s">
        <v>341</v>
      </c>
      <c r="G12806">
        <f>VLOOKUP(A12806,'PY SIC'!$A$1:$C$331,3,0)</f>
        <v>805609.70548283716</v>
      </c>
      <c r="H12806">
        <f>VLOOKUP(B12806,'Current %'!$A$1:$G$24,7,0)</f>
        <v>4.4415623051364768E-2</v>
      </c>
      <c r="I12806">
        <f t="shared" si="201"/>
        <v>35781.657005246685</v>
      </c>
    </row>
    <row r="12807" spans="1:9" x14ac:dyDescent="0.35">
      <c r="A12807" t="s">
        <v>21</v>
      </c>
      <c r="B12807" s="1">
        <v>44924</v>
      </c>
      <c r="C12807" s="3">
        <f>VLOOKUP(A12807,'PY SIC'!$A$1:$C$332,3,0)*VLOOKUP(B12807,'Current %'!$A$1:$G$24,7,0)</f>
        <v>44353.530708984908</v>
      </c>
      <c r="D12807" t="s">
        <v>341</v>
      </c>
      <c r="G12807">
        <f>VLOOKUP(A12807,'PY SIC'!$A$1:$C$331,3,0)</f>
        <v>998602.01572973421</v>
      </c>
      <c r="H12807">
        <f>VLOOKUP(B12807,'Current %'!$A$1:$G$24,7,0)</f>
        <v>4.4415623051364768E-2</v>
      </c>
      <c r="I12807">
        <f t="shared" si="201"/>
        <v>44353.530708984908</v>
      </c>
    </row>
    <row r="12808" spans="1:9" x14ac:dyDescent="0.35">
      <c r="A12808" t="s">
        <v>58</v>
      </c>
      <c r="B12808" s="1">
        <v>44924</v>
      </c>
      <c r="C12808" s="3">
        <f>VLOOKUP(A12808,'PY SIC'!$A$1:$C$332,3,0)*VLOOKUP(B12808,'Current %'!$A$1:$G$24,7,0)</f>
        <v>86321.187679970739</v>
      </c>
      <c r="D12808" t="s">
        <v>341</v>
      </c>
      <c r="G12808">
        <f>VLOOKUP(A12808,'PY SIC'!$A$1:$C$331,3,0)</f>
        <v>1943487.0378862855</v>
      </c>
      <c r="H12808">
        <f>VLOOKUP(B12808,'Current %'!$A$1:$G$24,7,0)</f>
        <v>4.4415623051364768E-2</v>
      </c>
      <c r="I12808">
        <f t="shared" si="201"/>
        <v>86321.187679970739</v>
      </c>
    </row>
    <row r="12809" spans="1:9" x14ac:dyDescent="0.35">
      <c r="A12809" t="s">
        <v>235</v>
      </c>
      <c r="B12809" s="1">
        <v>44924</v>
      </c>
      <c r="C12809" s="3">
        <f>VLOOKUP(A12809,'PY SIC'!$A$1:$C$332,3,0)*VLOOKUP(B12809,'Current %'!$A$1:$G$24,7,0)</f>
        <v>5739.8828953366829</v>
      </c>
      <c r="D12809" t="s">
        <v>341</v>
      </c>
      <c r="G12809">
        <f>VLOOKUP(A12809,'PY SIC'!$A$1:$C$331,3,0)</f>
        <v>129231.16914736856</v>
      </c>
      <c r="H12809">
        <f>VLOOKUP(B12809,'Current %'!$A$1:$G$24,7,0)</f>
        <v>4.4415623051364768E-2</v>
      </c>
      <c r="I12809">
        <f t="shared" si="201"/>
        <v>5739.8828953366829</v>
      </c>
    </row>
    <row r="12810" spans="1:9" x14ac:dyDescent="0.35">
      <c r="A12810" t="s">
        <v>22</v>
      </c>
      <c r="B12810" s="1">
        <v>44924</v>
      </c>
      <c r="C12810" s="3">
        <f>VLOOKUP(A12810,'PY SIC'!$A$1:$C$332,3,0)*VLOOKUP(B12810,'Current %'!$A$1:$G$24,7,0)</f>
        <v>37790.368860713861</v>
      </c>
      <c r="D12810" t="s">
        <v>341</v>
      </c>
      <c r="G12810">
        <f>VLOOKUP(A12810,'PY SIC'!$A$1:$C$331,3,0)</f>
        <v>850835.05002307228</v>
      </c>
      <c r="H12810">
        <f>VLOOKUP(B12810,'Current %'!$A$1:$G$24,7,0)</f>
        <v>4.4415623051364768E-2</v>
      </c>
      <c r="I12810">
        <f t="shared" si="201"/>
        <v>37790.368860713861</v>
      </c>
    </row>
    <row r="12811" spans="1:9" x14ac:dyDescent="0.35">
      <c r="A12811" t="s">
        <v>343</v>
      </c>
      <c r="B12811" s="1">
        <v>44924</v>
      </c>
      <c r="C12811" s="3">
        <f>VLOOKUP(A12811,'PY SIC'!$A$1:$C$332,3,0)*VLOOKUP(B12811,'Current %'!$A$1:$G$24,7,0)</f>
        <v>1023.1079180754213</v>
      </c>
      <c r="D12811" t="s">
        <v>341</v>
      </c>
      <c r="G12811">
        <f>VLOOKUP(A12811,'PY SIC'!$A$1:$C$331,3,0)</f>
        <v>23034.865837460857</v>
      </c>
      <c r="H12811">
        <f>VLOOKUP(B12811,'Current %'!$A$1:$G$24,7,0)</f>
        <v>4.4415623051364768E-2</v>
      </c>
      <c r="I12811">
        <f t="shared" si="201"/>
        <v>1023.1079180754213</v>
      </c>
    </row>
    <row r="12812" spans="1:9" x14ac:dyDescent="0.35">
      <c r="A12812" t="s">
        <v>41</v>
      </c>
      <c r="B12812" s="1">
        <v>44924</v>
      </c>
      <c r="C12812" s="3">
        <f>VLOOKUP(A12812,'PY SIC'!$A$1:$C$332,3,0)*VLOOKUP(B12812,'Current %'!$A$1:$G$24,7,0)</f>
        <v>1880.9930678455303</v>
      </c>
      <c r="D12812" t="s">
        <v>341</v>
      </c>
      <c r="G12812">
        <f>VLOOKUP(A12812,'PY SIC'!$A$1:$C$331,3,0)</f>
        <v>42349.807086354325</v>
      </c>
      <c r="H12812">
        <f>VLOOKUP(B12812,'Current %'!$A$1:$G$24,7,0)</f>
        <v>4.4415623051364768E-2</v>
      </c>
      <c r="I12812">
        <f t="shared" ref="I12812:I12875" si="202">G12812*H12812</f>
        <v>1880.9930678455303</v>
      </c>
    </row>
    <row r="12813" spans="1:9" x14ac:dyDescent="0.35">
      <c r="A12813" t="s">
        <v>236</v>
      </c>
      <c r="B12813" s="1">
        <v>44924</v>
      </c>
      <c r="C12813" s="3">
        <f>VLOOKUP(A12813,'PY SIC'!$A$1:$C$332,3,0)*VLOOKUP(B12813,'Current %'!$A$1:$G$24,7,0)</f>
        <v>13183.034763319149</v>
      </c>
      <c r="D12813" t="s">
        <v>341</v>
      </c>
      <c r="G12813">
        <f>VLOOKUP(A12813,'PY SIC'!$A$1:$C$331,3,0)</f>
        <v>296810.75841429789</v>
      </c>
      <c r="H12813">
        <f>VLOOKUP(B12813,'Current %'!$A$1:$G$24,7,0)</f>
        <v>4.4415623051364768E-2</v>
      </c>
      <c r="I12813">
        <f t="shared" si="202"/>
        <v>13183.034763319149</v>
      </c>
    </row>
    <row r="12814" spans="1:9" x14ac:dyDescent="0.35">
      <c r="A12814" t="s">
        <v>171</v>
      </c>
      <c r="B12814" s="1">
        <v>44924</v>
      </c>
      <c r="C12814" s="3">
        <f>VLOOKUP(A12814,'PY SIC'!$A$1:$C$332,3,0)*VLOOKUP(B12814,'Current %'!$A$1:$G$24,7,0)</f>
        <v>10394.094478992291</v>
      </c>
      <c r="D12814" t="s">
        <v>341</v>
      </c>
      <c r="G12814">
        <f>VLOOKUP(A12814,'PY SIC'!$A$1:$C$331,3,0)</f>
        <v>234018.8826569418</v>
      </c>
      <c r="H12814">
        <f>VLOOKUP(B12814,'Current %'!$A$1:$G$24,7,0)</f>
        <v>4.4415623051364768E-2</v>
      </c>
      <c r="I12814">
        <f t="shared" si="202"/>
        <v>10394.094478992291</v>
      </c>
    </row>
    <row r="12815" spans="1:9" x14ac:dyDescent="0.35">
      <c r="A12815" t="s">
        <v>250</v>
      </c>
      <c r="B12815" s="1">
        <v>44924</v>
      </c>
      <c r="C12815" s="3">
        <f>VLOOKUP(A12815,'PY SIC'!$A$1:$C$332,3,0)*VLOOKUP(B12815,'Current %'!$A$1:$G$24,7,0)</f>
        <v>76995.564449965241</v>
      </c>
      <c r="D12815" t="s">
        <v>341</v>
      </c>
      <c r="G12815">
        <f>VLOOKUP(A12815,'PY SIC'!$A$1:$C$331,3,0)</f>
        <v>1733524.3583304724</v>
      </c>
      <c r="H12815">
        <f>VLOOKUP(B12815,'Current %'!$A$1:$G$24,7,0)</f>
        <v>4.4415623051364768E-2</v>
      </c>
      <c r="I12815">
        <f t="shared" si="202"/>
        <v>76995.564449965241</v>
      </c>
    </row>
    <row r="12816" spans="1:9" x14ac:dyDescent="0.35">
      <c r="A12816" t="s">
        <v>172</v>
      </c>
      <c r="B12816" s="1">
        <v>44924</v>
      </c>
      <c r="C12816" s="3">
        <f>VLOOKUP(A12816,'PY SIC'!$A$1:$C$332,3,0)*VLOOKUP(B12816,'Current %'!$A$1:$G$24,7,0)</f>
        <v>36111.391774335083</v>
      </c>
      <c r="D12816" t="s">
        <v>341</v>
      </c>
      <c r="G12816">
        <f>VLOOKUP(A12816,'PY SIC'!$A$1:$C$331,3,0)</f>
        <v>813033.55201330397</v>
      </c>
      <c r="H12816">
        <f>VLOOKUP(B12816,'Current %'!$A$1:$G$24,7,0)</f>
        <v>4.4415623051364768E-2</v>
      </c>
      <c r="I12816">
        <f t="shared" si="202"/>
        <v>36111.391774335083</v>
      </c>
    </row>
    <row r="12817" spans="1:9" x14ac:dyDescent="0.35">
      <c r="A12817" t="s">
        <v>309</v>
      </c>
      <c r="B12817" s="1">
        <v>44924</v>
      </c>
      <c r="C12817" s="3">
        <f>VLOOKUP(A12817,'PY SIC'!$A$1:$C$332,3,0)*VLOOKUP(B12817,'Current %'!$A$1:$G$24,7,0)</f>
        <v>19590.813115704033</v>
      </c>
      <c r="D12817" t="s">
        <v>341</v>
      </c>
      <c r="G12817">
        <f>VLOOKUP(A12817,'PY SIC'!$A$1:$C$331,3,0)</f>
        <v>441079.32681813551</v>
      </c>
      <c r="H12817">
        <f>VLOOKUP(B12817,'Current %'!$A$1:$G$24,7,0)</f>
        <v>4.4415623051364768E-2</v>
      </c>
      <c r="I12817">
        <f t="shared" si="202"/>
        <v>19590.813115704033</v>
      </c>
    </row>
    <row r="12818" spans="1:9" x14ac:dyDescent="0.35">
      <c r="A12818" t="s">
        <v>120</v>
      </c>
      <c r="B12818" s="1">
        <v>44924</v>
      </c>
      <c r="C12818" s="3">
        <f>VLOOKUP(A12818,'PY SIC'!$A$1:$C$332,3,0)*VLOOKUP(B12818,'Current %'!$A$1:$G$24,7,0)</f>
        <v>45135.994731806582</v>
      </c>
      <c r="D12818" t="s">
        <v>341</v>
      </c>
      <c r="G12818">
        <f>VLOOKUP(A12818,'PY SIC'!$A$1:$C$331,3,0)</f>
        <v>1016218.8804513388</v>
      </c>
      <c r="H12818">
        <f>VLOOKUP(B12818,'Current %'!$A$1:$G$24,7,0)</f>
        <v>4.4415623051364768E-2</v>
      </c>
      <c r="I12818">
        <f t="shared" si="202"/>
        <v>45135.994731806582</v>
      </c>
    </row>
    <row r="12819" spans="1:9" x14ac:dyDescent="0.35">
      <c r="A12819" t="s">
        <v>23</v>
      </c>
      <c r="B12819" s="1">
        <v>44924</v>
      </c>
      <c r="C12819" s="3">
        <f>VLOOKUP(A12819,'PY SIC'!$A$1:$C$332,3,0)*VLOOKUP(B12819,'Current %'!$A$1:$G$24,7,0)</f>
        <v>58613.918758601059</v>
      </c>
      <c r="D12819" t="s">
        <v>341</v>
      </c>
      <c r="G12819">
        <f>VLOOKUP(A12819,'PY SIC'!$A$1:$C$331,3,0)</f>
        <v>1319668.9527650343</v>
      </c>
      <c r="H12819">
        <f>VLOOKUP(B12819,'Current %'!$A$1:$G$24,7,0)</f>
        <v>4.4415623051364768E-2</v>
      </c>
      <c r="I12819">
        <f t="shared" si="202"/>
        <v>58613.918758601059</v>
      </c>
    </row>
    <row r="12820" spans="1:9" x14ac:dyDescent="0.35">
      <c r="A12820" t="s">
        <v>98</v>
      </c>
      <c r="B12820" s="1">
        <v>44924</v>
      </c>
      <c r="C12820" s="3">
        <f>VLOOKUP(A12820,'PY SIC'!$A$1:$C$332,3,0)*VLOOKUP(B12820,'Current %'!$A$1:$G$24,7,0)</f>
        <v>22930.480109398875</v>
      </c>
      <c r="D12820" t="s">
        <v>341</v>
      </c>
      <c r="G12820">
        <f>VLOOKUP(A12820,'PY SIC'!$A$1:$C$331,3,0)</f>
        <v>516270.59431049193</v>
      </c>
      <c r="H12820">
        <f>VLOOKUP(B12820,'Current %'!$A$1:$G$24,7,0)</f>
        <v>4.4415623051364768E-2</v>
      </c>
      <c r="I12820">
        <f t="shared" si="202"/>
        <v>22930.480109398875</v>
      </c>
    </row>
    <row r="12821" spans="1:9" x14ac:dyDescent="0.35">
      <c r="A12821" t="s">
        <v>24</v>
      </c>
      <c r="B12821" s="1">
        <v>44924</v>
      </c>
      <c r="C12821" s="3">
        <f>VLOOKUP(A12821,'PY SIC'!$A$1:$C$332,3,0)*VLOOKUP(B12821,'Current %'!$A$1:$G$24,7,0)</f>
        <v>19822.70536625075</v>
      </c>
      <c r="D12821" t="s">
        <v>341</v>
      </c>
      <c r="G12821">
        <f>VLOOKUP(A12821,'PY SIC'!$A$1:$C$331,3,0)</f>
        <v>446300.28815146058</v>
      </c>
      <c r="H12821">
        <f>VLOOKUP(B12821,'Current %'!$A$1:$G$24,7,0)</f>
        <v>4.4415623051364768E-2</v>
      </c>
      <c r="I12821">
        <f t="shared" si="202"/>
        <v>19822.70536625075</v>
      </c>
    </row>
    <row r="12822" spans="1:9" x14ac:dyDescent="0.35">
      <c r="A12822" t="s">
        <v>108</v>
      </c>
      <c r="B12822" s="1">
        <v>44924</v>
      </c>
      <c r="C12822" s="3">
        <f>VLOOKUP(A12822,'PY SIC'!$A$1:$C$332,3,0)*VLOOKUP(B12822,'Current %'!$A$1:$G$24,7,0)</f>
        <v>59347.095400175829</v>
      </c>
      <c r="D12822" t="s">
        <v>341</v>
      </c>
      <c r="G12822">
        <f>VLOOKUP(A12822,'PY SIC'!$A$1:$C$331,3,0)</f>
        <v>1336176.1317981165</v>
      </c>
      <c r="H12822">
        <f>VLOOKUP(B12822,'Current %'!$A$1:$G$24,7,0)</f>
        <v>4.4415623051364768E-2</v>
      </c>
      <c r="I12822">
        <f t="shared" si="202"/>
        <v>59347.095400175829</v>
      </c>
    </row>
    <row r="12823" spans="1:9" x14ac:dyDescent="0.35">
      <c r="A12823" t="s">
        <v>25</v>
      </c>
      <c r="B12823" s="1">
        <v>44924</v>
      </c>
      <c r="C12823" s="3">
        <f>VLOOKUP(A12823,'PY SIC'!$A$1:$C$332,3,0)*VLOOKUP(B12823,'Current %'!$A$1:$G$24,7,0)</f>
        <v>22317.464597906797</v>
      </c>
      <c r="D12823" t="s">
        <v>341</v>
      </c>
      <c r="G12823">
        <f>VLOOKUP(A12823,'PY SIC'!$A$1:$C$331,3,0)</f>
        <v>502468.79509260971</v>
      </c>
      <c r="H12823">
        <f>VLOOKUP(B12823,'Current %'!$A$1:$G$24,7,0)</f>
        <v>4.4415623051364768E-2</v>
      </c>
      <c r="I12823">
        <f t="shared" si="202"/>
        <v>22317.464597906797</v>
      </c>
    </row>
    <row r="12824" spans="1:9" x14ac:dyDescent="0.35">
      <c r="A12824" t="s">
        <v>26</v>
      </c>
      <c r="B12824" s="1">
        <v>44924</v>
      </c>
      <c r="C12824" s="3">
        <f>VLOOKUP(A12824,'PY SIC'!$A$1:$C$332,3,0)*VLOOKUP(B12824,'Current %'!$A$1:$G$24,7,0)</f>
        <v>930.03470074218717</v>
      </c>
      <c r="D12824" t="s">
        <v>341</v>
      </c>
      <c r="G12824">
        <f>VLOOKUP(A12824,'PY SIC'!$A$1:$C$331,3,0)</f>
        <v>20939.359550729296</v>
      </c>
      <c r="H12824">
        <f>VLOOKUP(B12824,'Current %'!$A$1:$G$24,7,0)</f>
        <v>4.4415623051364768E-2</v>
      </c>
      <c r="I12824">
        <f t="shared" si="202"/>
        <v>930.03470074218717</v>
      </c>
    </row>
    <row r="12825" spans="1:9" x14ac:dyDescent="0.35">
      <c r="A12825" t="s">
        <v>42</v>
      </c>
      <c r="B12825" s="1">
        <v>44924</v>
      </c>
      <c r="C12825" s="3">
        <f>VLOOKUP(A12825,'PY SIC'!$A$1:$C$332,3,0)*VLOOKUP(B12825,'Current %'!$A$1:$G$24,7,0)</f>
        <v>1719.1993693273025</v>
      </c>
      <c r="D12825" t="s">
        <v>341</v>
      </c>
      <c r="G12825">
        <f>VLOOKUP(A12825,'PY SIC'!$A$1:$C$331,3,0)</f>
        <v>38707.086633438012</v>
      </c>
      <c r="H12825">
        <f>VLOOKUP(B12825,'Current %'!$A$1:$G$24,7,0)</f>
        <v>4.4415623051364768E-2</v>
      </c>
      <c r="I12825">
        <f t="shared" si="202"/>
        <v>1719.1993693273025</v>
      </c>
    </row>
    <row r="12826" spans="1:9" x14ac:dyDescent="0.35">
      <c r="A12826" t="s">
        <v>85</v>
      </c>
      <c r="B12826" s="1">
        <v>44924</v>
      </c>
      <c r="C12826" s="3">
        <f>VLOOKUP(A12826,'PY SIC'!$A$1:$C$332,3,0)*VLOOKUP(B12826,'Current %'!$A$1:$G$24,7,0)</f>
        <v>95282.49499988553</v>
      </c>
      <c r="D12826" t="s">
        <v>341</v>
      </c>
      <c r="G12826">
        <f>VLOOKUP(A12826,'PY SIC'!$A$1:$C$331,3,0)</f>
        <v>2145247.290344107</v>
      </c>
      <c r="H12826">
        <f>VLOOKUP(B12826,'Current %'!$A$1:$G$24,7,0)</f>
        <v>4.4415623051364768E-2</v>
      </c>
      <c r="I12826">
        <f t="shared" si="202"/>
        <v>95282.49499988553</v>
      </c>
    </row>
    <row r="12827" spans="1:9" x14ac:dyDescent="0.35">
      <c r="A12827" t="s">
        <v>173</v>
      </c>
      <c r="B12827" s="1">
        <v>44924</v>
      </c>
      <c r="C12827" s="3">
        <f>VLOOKUP(A12827,'PY SIC'!$A$1:$C$332,3,0)*VLOOKUP(B12827,'Current %'!$A$1:$G$24,7,0)</f>
        <v>38461.956218129366</v>
      </c>
      <c r="D12827" t="s">
        <v>341</v>
      </c>
      <c r="G12827">
        <f>VLOOKUP(A12827,'PY SIC'!$A$1:$C$331,3,0)</f>
        <v>865955.57094065216</v>
      </c>
      <c r="H12827">
        <f>VLOOKUP(B12827,'Current %'!$A$1:$G$24,7,0)</f>
        <v>4.4415623051364768E-2</v>
      </c>
      <c r="I12827">
        <f t="shared" si="202"/>
        <v>38461.956218129366</v>
      </c>
    </row>
    <row r="12828" spans="1:9" x14ac:dyDescent="0.35">
      <c r="A12828" t="s">
        <v>134</v>
      </c>
      <c r="B12828" s="1">
        <v>44924</v>
      </c>
      <c r="C12828" s="3">
        <f>VLOOKUP(A12828,'PY SIC'!$A$1:$C$332,3,0)*VLOOKUP(B12828,'Current %'!$A$1:$G$24,7,0)</f>
        <v>47260.145971097794</v>
      </c>
      <c r="D12828" t="s">
        <v>341</v>
      </c>
      <c r="G12828">
        <f>VLOOKUP(A12828,'PY SIC'!$A$1:$C$331,3,0)</f>
        <v>1064043.2965770504</v>
      </c>
      <c r="H12828">
        <f>VLOOKUP(B12828,'Current %'!$A$1:$G$24,7,0)</f>
        <v>4.4415623051364768E-2</v>
      </c>
      <c r="I12828">
        <f t="shared" si="202"/>
        <v>47260.145971097794</v>
      </c>
    </row>
    <row r="12829" spans="1:9" x14ac:dyDescent="0.35">
      <c r="A12829" t="s">
        <v>86</v>
      </c>
      <c r="B12829" s="1">
        <v>44924</v>
      </c>
      <c r="C12829" s="3">
        <f>VLOOKUP(A12829,'PY SIC'!$A$1:$C$332,3,0)*VLOOKUP(B12829,'Current %'!$A$1:$G$24,7,0)</f>
        <v>121607.81095763604</v>
      </c>
      <c r="D12829" t="s">
        <v>341</v>
      </c>
      <c r="G12829">
        <f>VLOOKUP(A12829,'PY SIC'!$A$1:$C$331,3,0)</f>
        <v>2737951.2568584667</v>
      </c>
      <c r="H12829">
        <f>VLOOKUP(B12829,'Current %'!$A$1:$G$24,7,0)</f>
        <v>4.4415623051364768E-2</v>
      </c>
      <c r="I12829">
        <f t="shared" si="202"/>
        <v>121607.81095763604</v>
      </c>
    </row>
    <row r="12830" spans="1:9" x14ac:dyDescent="0.35">
      <c r="A12830" t="s">
        <v>251</v>
      </c>
      <c r="B12830" s="1">
        <v>44924</v>
      </c>
      <c r="C12830" s="3">
        <f>VLOOKUP(A12830,'PY SIC'!$A$1:$C$332,3,0)*VLOOKUP(B12830,'Current %'!$A$1:$G$24,7,0)</f>
        <v>9360.2181772833592</v>
      </c>
      <c r="D12830" t="s">
        <v>341</v>
      </c>
      <c r="G12830">
        <f>VLOOKUP(A12830,'PY SIC'!$A$1:$C$331,3,0)</f>
        <v>210741.57096611406</v>
      </c>
      <c r="H12830">
        <f>VLOOKUP(B12830,'Current %'!$A$1:$G$24,7,0)</f>
        <v>4.4415623051364768E-2</v>
      </c>
      <c r="I12830">
        <f t="shared" si="202"/>
        <v>9360.2181772833592</v>
      </c>
    </row>
    <row r="12831" spans="1:9" x14ac:dyDescent="0.35">
      <c r="A12831" t="s">
        <v>59</v>
      </c>
      <c r="B12831" s="1">
        <v>44924</v>
      </c>
      <c r="C12831" s="3">
        <f>VLOOKUP(A12831,'PY SIC'!$A$1:$C$332,3,0)*VLOOKUP(B12831,'Current %'!$A$1:$G$24,7,0)</f>
        <v>27100.140508067081</v>
      </c>
      <c r="D12831" t="s">
        <v>341</v>
      </c>
      <c r="G12831">
        <f>VLOOKUP(A12831,'PY SIC'!$A$1:$C$331,3,0)</f>
        <v>610148.83156602189</v>
      </c>
      <c r="H12831">
        <f>VLOOKUP(B12831,'Current %'!$A$1:$G$24,7,0)</f>
        <v>4.4415623051364768E-2</v>
      </c>
      <c r="I12831">
        <f t="shared" si="202"/>
        <v>27100.140508067081</v>
      </c>
    </row>
    <row r="12832" spans="1:9" x14ac:dyDescent="0.35">
      <c r="A12832" t="s">
        <v>310</v>
      </c>
      <c r="B12832" s="1">
        <v>44924</v>
      </c>
      <c r="C12832" s="3">
        <f>VLOOKUP(A12832,'PY SIC'!$A$1:$C$332,3,0)*VLOOKUP(B12832,'Current %'!$A$1:$G$24,7,0)</f>
        <v>25725.13874854664</v>
      </c>
      <c r="D12832" t="s">
        <v>341</v>
      </c>
      <c r="G12832">
        <f>VLOOKUP(A12832,'PY SIC'!$A$1:$C$331,3,0)</f>
        <v>579191.21654100448</v>
      </c>
      <c r="H12832">
        <f>VLOOKUP(B12832,'Current %'!$A$1:$G$24,7,0)</f>
        <v>4.4415623051364768E-2</v>
      </c>
      <c r="I12832">
        <f t="shared" si="202"/>
        <v>25725.13874854664</v>
      </c>
    </row>
    <row r="12833" spans="1:9" x14ac:dyDescent="0.35">
      <c r="A12833" t="s">
        <v>121</v>
      </c>
      <c r="B12833" s="1">
        <v>44924</v>
      </c>
      <c r="C12833" s="3">
        <f>VLOOKUP(A12833,'PY SIC'!$A$1:$C$332,3,0)*VLOOKUP(B12833,'Current %'!$A$1:$G$24,7,0)</f>
        <v>24904.551508013043</v>
      </c>
      <c r="D12833" t="s">
        <v>341</v>
      </c>
      <c r="G12833">
        <f>VLOOKUP(A12833,'PY SIC'!$A$1:$C$331,3,0)</f>
        <v>560716.02281053213</v>
      </c>
      <c r="H12833">
        <f>VLOOKUP(B12833,'Current %'!$A$1:$G$24,7,0)</f>
        <v>4.4415623051364768E-2</v>
      </c>
      <c r="I12833">
        <f t="shared" si="202"/>
        <v>24904.551508013043</v>
      </c>
    </row>
    <row r="12834" spans="1:9" x14ac:dyDescent="0.35">
      <c r="A12834" t="s">
        <v>198</v>
      </c>
      <c r="B12834" s="1">
        <v>44924</v>
      </c>
      <c r="C12834" s="3">
        <f>VLOOKUP(A12834,'PY SIC'!$A$1:$C$332,3,0)*VLOOKUP(B12834,'Current %'!$A$1:$G$24,7,0)</f>
        <v>3709.6465448474646</v>
      </c>
      <c r="D12834" t="s">
        <v>341</v>
      </c>
      <c r="G12834">
        <f>VLOOKUP(A12834,'PY SIC'!$A$1:$C$331,3,0)</f>
        <v>83521.209205090228</v>
      </c>
      <c r="H12834">
        <f>VLOOKUP(B12834,'Current %'!$A$1:$G$24,7,0)</f>
        <v>4.4415623051364768E-2</v>
      </c>
      <c r="I12834">
        <f t="shared" si="202"/>
        <v>3709.6465448474646</v>
      </c>
    </row>
    <row r="12835" spans="1:9" x14ac:dyDescent="0.35">
      <c r="A12835" t="s">
        <v>43</v>
      </c>
      <c r="B12835" s="1">
        <v>44924</v>
      </c>
      <c r="C12835" s="3">
        <f>VLOOKUP(A12835,'PY SIC'!$A$1:$C$332,3,0)*VLOOKUP(B12835,'Current %'!$A$1:$G$24,7,0)</f>
        <v>1474.262745045382</v>
      </c>
      <c r="D12835" t="s">
        <v>341</v>
      </c>
      <c r="G12835">
        <f>VLOOKUP(A12835,'PY SIC'!$A$1:$C$331,3,0)</f>
        <v>33192.436439323617</v>
      </c>
      <c r="H12835">
        <f>VLOOKUP(B12835,'Current %'!$A$1:$G$24,7,0)</f>
        <v>4.4415623051364768E-2</v>
      </c>
      <c r="I12835">
        <f t="shared" si="202"/>
        <v>1474.262745045382</v>
      </c>
    </row>
    <row r="12836" spans="1:9" x14ac:dyDescent="0.35">
      <c r="A12836" t="s">
        <v>122</v>
      </c>
      <c r="B12836" s="1">
        <v>44924</v>
      </c>
      <c r="C12836" s="3">
        <f>VLOOKUP(A12836,'PY SIC'!$A$1:$C$332,3,0)*VLOOKUP(B12836,'Current %'!$A$1:$G$24,7,0)</f>
        <v>14306.807816283563</v>
      </c>
      <c r="D12836" t="s">
        <v>341</v>
      </c>
      <c r="G12836">
        <f>VLOOKUP(A12836,'PY SIC'!$A$1:$C$331,3,0)</f>
        <v>322112.0595277556</v>
      </c>
      <c r="H12836">
        <f>VLOOKUP(B12836,'Current %'!$A$1:$G$24,7,0)</f>
        <v>4.4415623051364768E-2</v>
      </c>
      <c r="I12836">
        <f t="shared" si="202"/>
        <v>14306.807816283563</v>
      </c>
    </row>
    <row r="12837" spans="1:9" x14ac:dyDescent="0.35">
      <c r="A12837" t="s">
        <v>109</v>
      </c>
      <c r="B12837" s="1">
        <v>44924</v>
      </c>
      <c r="C12837" s="3">
        <f>VLOOKUP(A12837,'PY SIC'!$A$1:$C$332,3,0)*VLOOKUP(B12837,'Current %'!$A$1:$G$24,7,0)</f>
        <v>107273.5869460486</v>
      </c>
      <c r="D12837" t="s">
        <v>341</v>
      </c>
      <c r="G12837">
        <f>VLOOKUP(A12837,'PY SIC'!$A$1:$C$331,3,0)</f>
        <v>2415221.9326517447</v>
      </c>
      <c r="H12837">
        <f>VLOOKUP(B12837,'Current %'!$A$1:$G$24,7,0)</f>
        <v>4.4415623051364768E-2</v>
      </c>
      <c r="I12837">
        <f t="shared" si="202"/>
        <v>107273.5869460486</v>
      </c>
    </row>
    <row r="12838" spans="1:9" x14ac:dyDescent="0.35">
      <c r="A12838" t="s">
        <v>237</v>
      </c>
      <c r="B12838" s="1">
        <v>44924</v>
      </c>
      <c r="C12838" s="3">
        <f>VLOOKUP(A12838,'PY SIC'!$A$1:$C$332,3,0)*VLOOKUP(B12838,'Current %'!$A$1:$G$24,7,0)</f>
        <v>22962.082162930237</v>
      </c>
      <c r="D12838" t="s">
        <v>341</v>
      </c>
      <c r="G12838">
        <f>VLOOKUP(A12838,'PY SIC'!$A$1:$C$331,3,0)</f>
        <v>516982.10191435507</v>
      </c>
      <c r="H12838">
        <f>VLOOKUP(B12838,'Current %'!$A$1:$G$24,7,0)</f>
        <v>4.4415623051364768E-2</v>
      </c>
      <c r="I12838">
        <f t="shared" si="202"/>
        <v>22962.082162930237</v>
      </c>
    </row>
    <row r="12839" spans="1:9" x14ac:dyDescent="0.35">
      <c r="A12839" t="s">
        <v>60</v>
      </c>
      <c r="B12839" s="1">
        <v>44924</v>
      </c>
      <c r="C12839" s="3">
        <f>VLOOKUP(A12839,'PY SIC'!$A$1:$C$332,3,0)*VLOOKUP(B12839,'Current %'!$A$1:$G$24,7,0)</f>
        <v>111332.30625002497</v>
      </c>
      <c r="D12839" t="s">
        <v>341</v>
      </c>
      <c r="G12839">
        <f>VLOOKUP(A12839,'PY SIC'!$A$1:$C$331,3,0)</f>
        <v>2506602.3755036355</v>
      </c>
      <c r="H12839">
        <f>VLOOKUP(B12839,'Current %'!$A$1:$G$24,7,0)</f>
        <v>4.4415623051364768E-2</v>
      </c>
      <c r="I12839">
        <f t="shared" si="202"/>
        <v>111332.30625002497</v>
      </c>
    </row>
    <row r="12840" spans="1:9" x14ac:dyDescent="0.35">
      <c r="A12840" t="s">
        <v>311</v>
      </c>
      <c r="B12840" s="1">
        <v>44924</v>
      </c>
      <c r="C12840" s="3">
        <f>VLOOKUP(A12840,'PY SIC'!$A$1:$C$332,3,0)*VLOOKUP(B12840,'Current %'!$A$1:$G$24,7,0)</f>
        <v>45428.471987798213</v>
      </c>
      <c r="D12840" t="s">
        <v>341</v>
      </c>
      <c r="G12840">
        <f>VLOOKUP(A12840,'PY SIC'!$A$1:$C$331,3,0)</f>
        <v>1022803.8889663245</v>
      </c>
      <c r="H12840">
        <f>VLOOKUP(B12840,'Current %'!$A$1:$G$24,7,0)</f>
        <v>4.4415623051364768E-2</v>
      </c>
      <c r="I12840">
        <f t="shared" si="202"/>
        <v>45428.471987798213</v>
      </c>
    </row>
    <row r="12841" spans="1:9" x14ac:dyDescent="0.35">
      <c r="A12841" t="s">
        <v>110</v>
      </c>
      <c r="B12841" s="1">
        <v>44924</v>
      </c>
      <c r="C12841" s="3">
        <f>VLOOKUP(A12841,'PY SIC'!$A$1:$C$332,3,0)*VLOOKUP(B12841,'Current %'!$A$1:$G$24,7,0)</f>
        <v>40923.656067161661</v>
      </c>
      <c r="D12841" t="s">
        <v>341</v>
      </c>
      <c r="G12841">
        <f>VLOOKUP(A12841,'PY SIC'!$A$1:$C$331,3,0)</f>
        <v>921379.75909592002</v>
      </c>
      <c r="H12841">
        <f>VLOOKUP(B12841,'Current %'!$A$1:$G$24,7,0)</f>
        <v>4.4415623051364768E-2</v>
      </c>
      <c r="I12841">
        <f t="shared" si="202"/>
        <v>40923.656067161661</v>
      </c>
    </row>
    <row r="12842" spans="1:9" x14ac:dyDescent="0.35">
      <c r="A12842" t="s">
        <v>312</v>
      </c>
      <c r="B12842" s="1">
        <v>44924</v>
      </c>
      <c r="C12842" s="3">
        <f>VLOOKUP(A12842,'PY SIC'!$A$1:$C$332,3,0)*VLOOKUP(B12842,'Current %'!$A$1:$G$24,7,0)</f>
        <v>69236.156828639185</v>
      </c>
      <c r="D12842" t="s">
        <v>341</v>
      </c>
      <c r="G12842">
        <f>VLOOKUP(A12842,'PY SIC'!$A$1:$C$331,3,0)</f>
        <v>1558824.3971849845</v>
      </c>
      <c r="H12842">
        <f>VLOOKUP(B12842,'Current %'!$A$1:$G$24,7,0)</f>
        <v>4.4415623051364768E-2</v>
      </c>
      <c r="I12842">
        <f t="shared" si="202"/>
        <v>69236.156828639185</v>
      </c>
    </row>
    <row r="12843" spans="1:9" x14ac:dyDescent="0.35">
      <c r="A12843" t="s">
        <v>313</v>
      </c>
      <c r="B12843" s="1">
        <v>44924</v>
      </c>
      <c r="C12843" s="3">
        <f>VLOOKUP(A12843,'PY SIC'!$A$1:$C$332,3,0)*VLOOKUP(B12843,'Current %'!$A$1:$G$24,7,0)</f>
        <v>109969.74189945642</v>
      </c>
      <c r="D12843" t="s">
        <v>341</v>
      </c>
      <c r="G12843">
        <f>VLOOKUP(A12843,'PY SIC'!$A$1:$C$331,3,0)</f>
        <v>2475924.7837699163</v>
      </c>
      <c r="H12843">
        <f>VLOOKUP(B12843,'Current %'!$A$1:$G$24,7,0)</f>
        <v>4.4415623051364768E-2</v>
      </c>
      <c r="I12843">
        <f t="shared" si="202"/>
        <v>109969.74189945642</v>
      </c>
    </row>
    <row r="12844" spans="1:9" x14ac:dyDescent="0.35">
      <c r="A12844" t="s">
        <v>252</v>
      </c>
      <c r="B12844" s="1">
        <v>44924</v>
      </c>
      <c r="C12844" s="3">
        <f>VLOOKUP(A12844,'PY SIC'!$A$1:$C$332,3,0)*VLOOKUP(B12844,'Current %'!$A$1:$G$24,7,0)</f>
        <v>62823.053344616506</v>
      </c>
      <c r="D12844" t="s">
        <v>341</v>
      </c>
      <c r="G12844">
        <f>VLOOKUP(A12844,'PY SIC'!$A$1:$C$331,3,0)</f>
        <v>1414435.9355707862</v>
      </c>
      <c r="H12844">
        <f>VLOOKUP(B12844,'Current %'!$A$1:$G$24,7,0)</f>
        <v>4.4415623051364768E-2</v>
      </c>
      <c r="I12844">
        <f t="shared" si="202"/>
        <v>62823.053344616506</v>
      </c>
    </row>
    <row r="12845" spans="1:9" x14ac:dyDescent="0.35">
      <c r="A12845" t="s">
        <v>199</v>
      </c>
      <c r="B12845" s="1">
        <v>44924</v>
      </c>
      <c r="C12845" s="3">
        <f>VLOOKUP(A12845,'PY SIC'!$A$1:$C$332,3,0)*VLOOKUP(B12845,'Current %'!$A$1:$G$24,7,0)</f>
        <v>23995.118327201079</v>
      </c>
      <c r="D12845" t="s">
        <v>341</v>
      </c>
      <c r="G12845">
        <f>VLOOKUP(A12845,'PY SIC'!$A$1:$C$331,3,0)</f>
        <v>540240.4982465686</v>
      </c>
      <c r="H12845">
        <f>VLOOKUP(B12845,'Current %'!$A$1:$G$24,7,0)</f>
        <v>4.4415623051364768E-2</v>
      </c>
      <c r="I12845">
        <f t="shared" si="202"/>
        <v>23995.118327201079</v>
      </c>
    </row>
    <row r="12846" spans="1:9" x14ac:dyDescent="0.35">
      <c r="A12846" t="s">
        <v>253</v>
      </c>
      <c r="B12846" s="1">
        <v>44924</v>
      </c>
      <c r="C12846" s="3">
        <f>VLOOKUP(A12846,'PY SIC'!$A$1:$C$332,3,0)*VLOOKUP(B12846,'Current %'!$A$1:$G$24,7,0)</f>
        <v>37151.186366189519</v>
      </c>
      <c r="D12846" t="s">
        <v>341</v>
      </c>
      <c r="G12846">
        <f>VLOOKUP(A12846,'PY SIC'!$A$1:$C$331,3,0)</f>
        <v>836444.11164120701</v>
      </c>
      <c r="H12846">
        <f>VLOOKUP(B12846,'Current %'!$A$1:$G$24,7,0)</f>
        <v>4.4415623051364768E-2</v>
      </c>
      <c r="I12846">
        <f t="shared" si="202"/>
        <v>37151.186366189519</v>
      </c>
    </row>
    <row r="12847" spans="1:9" x14ac:dyDescent="0.35">
      <c r="A12847" t="s">
        <v>44</v>
      </c>
      <c r="B12847" s="1">
        <v>44924</v>
      </c>
      <c r="C12847" s="3">
        <f>VLOOKUP(A12847,'PY SIC'!$A$1:$C$332,3,0)*VLOOKUP(B12847,'Current %'!$A$1:$G$24,7,0)</f>
        <v>12.553995279277409</v>
      </c>
      <c r="D12847" t="s">
        <v>341</v>
      </c>
      <c r="G12847">
        <f>VLOOKUP(A12847,'PY SIC'!$A$1:$C$331,3,0)</f>
        <v>282.64818585926963</v>
      </c>
      <c r="H12847">
        <f>VLOOKUP(B12847,'Current %'!$A$1:$G$24,7,0)</f>
        <v>4.4415623051364768E-2</v>
      </c>
      <c r="I12847">
        <f t="shared" si="202"/>
        <v>12.553995279277409</v>
      </c>
    </row>
    <row r="12848" spans="1:9" x14ac:dyDescent="0.35">
      <c r="A12848" t="s">
        <v>314</v>
      </c>
      <c r="B12848" s="1">
        <v>44924</v>
      </c>
      <c r="C12848" s="3">
        <f>VLOOKUP(A12848,'PY SIC'!$A$1:$C$332,3,0)*VLOOKUP(B12848,'Current %'!$A$1:$G$24,7,0)</f>
        <v>52399.542805731799</v>
      </c>
      <c r="D12848" t="s">
        <v>341</v>
      </c>
      <c r="G12848">
        <f>VLOOKUP(A12848,'PY SIC'!$A$1:$C$331,3,0)</f>
        <v>1179754.7620830168</v>
      </c>
      <c r="H12848">
        <f>VLOOKUP(B12848,'Current %'!$A$1:$G$24,7,0)</f>
        <v>4.4415623051364768E-2</v>
      </c>
      <c r="I12848">
        <f t="shared" si="202"/>
        <v>52399.542805731799</v>
      </c>
    </row>
    <row r="12849" spans="1:9" x14ac:dyDescent="0.35">
      <c r="A12849" t="s">
        <v>27</v>
      </c>
      <c r="B12849" s="1">
        <v>44924</v>
      </c>
      <c r="C12849" s="3">
        <f>VLOOKUP(A12849,'PY SIC'!$A$1:$C$332,3,0)*VLOOKUP(B12849,'Current %'!$A$1:$G$24,7,0)</f>
        <v>47742.524457378757</v>
      </c>
      <c r="D12849" t="s">
        <v>341</v>
      </c>
      <c r="G12849">
        <f>VLOOKUP(A12849,'PY SIC'!$A$1:$C$331,3,0)</f>
        <v>1074903.8553881496</v>
      </c>
      <c r="H12849">
        <f>VLOOKUP(B12849,'Current %'!$A$1:$G$24,7,0)</f>
        <v>4.4415623051364768E-2</v>
      </c>
      <c r="I12849">
        <f t="shared" si="202"/>
        <v>47742.524457378757</v>
      </c>
    </row>
    <row r="12850" spans="1:9" x14ac:dyDescent="0.35">
      <c r="A12850" t="s">
        <v>174</v>
      </c>
      <c r="B12850" s="1">
        <v>44924</v>
      </c>
      <c r="C12850" s="3">
        <f>VLOOKUP(A12850,'PY SIC'!$A$1:$C$332,3,0)*VLOOKUP(B12850,'Current %'!$A$1:$G$24,7,0)</f>
        <v>48937.553232805243</v>
      </c>
      <c r="D12850" t="s">
        <v>341</v>
      </c>
      <c r="G12850">
        <f>VLOOKUP(A12850,'PY SIC'!$A$1:$C$331,3,0)</f>
        <v>1101809.4506118051</v>
      </c>
      <c r="H12850">
        <f>VLOOKUP(B12850,'Current %'!$A$1:$G$24,7,0)</f>
        <v>4.4415623051364768E-2</v>
      </c>
      <c r="I12850">
        <f t="shared" si="202"/>
        <v>48937.553232805243</v>
      </c>
    </row>
    <row r="12851" spans="1:9" x14ac:dyDescent="0.35">
      <c r="A12851" t="s">
        <v>135</v>
      </c>
      <c r="B12851" s="1">
        <v>44924</v>
      </c>
      <c r="C12851" s="3">
        <f>VLOOKUP(A12851,'PY SIC'!$A$1:$C$332,3,0)*VLOOKUP(B12851,'Current %'!$A$1:$G$24,7,0)</f>
        <v>26453.347687619444</v>
      </c>
      <c r="D12851" t="s">
        <v>341</v>
      </c>
      <c r="G12851">
        <f>VLOOKUP(A12851,'PY SIC'!$A$1:$C$331,3,0)</f>
        <v>595586.54973785416</v>
      </c>
      <c r="H12851">
        <f>VLOOKUP(B12851,'Current %'!$A$1:$G$24,7,0)</f>
        <v>4.4415623051364768E-2</v>
      </c>
      <c r="I12851">
        <f t="shared" si="202"/>
        <v>26453.347687619444</v>
      </c>
    </row>
    <row r="12852" spans="1:9" x14ac:dyDescent="0.35">
      <c r="A12852" t="s">
        <v>61</v>
      </c>
      <c r="B12852" s="1">
        <v>44924</v>
      </c>
      <c r="C12852" s="3">
        <f>VLOOKUP(A12852,'PY SIC'!$A$1:$C$332,3,0)*VLOOKUP(B12852,'Current %'!$A$1:$G$24,7,0)</f>
        <v>69311.41841640335</v>
      </c>
      <c r="D12852" t="s">
        <v>341</v>
      </c>
      <c r="G12852">
        <f>VLOOKUP(A12852,'PY SIC'!$A$1:$C$331,3,0)</f>
        <v>1560518.8817513075</v>
      </c>
      <c r="H12852">
        <f>VLOOKUP(B12852,'Current %'!$A$1:$G$24,7,0)</f>
        <v>4.4415623051364768E-2</v>
      </c>
      <c r="I12852">
        <f t="shared" si="202"/>
        <v>69311.41841640335</v>
      </c>
    </row>
    <row r="12853" spans="1:9" x14ac:dyDescent="0.35">
      <c r="A12853" t="s">
        <v>238</v>
      </c>
      <c r="B12853" s="1">
        <v>44924</v>
      </c>
      <c r="C12853" s="3">
        <f>VLOOKUP(A12853,'PY SIC'!$A$1:$C$332,3,0)*VLOOKUP(B12853,'Current %'!$A$1:$G$24,7,0)</f>
        <v>2725.3158528731683</v>
      </c>
      <c r="D12853" t="s">
        <v>341</v>
      </c>
      <c r="G12853">
        <f>VLOOKUP(A12853,'PY SIC'!$A$1:$C$331,3,0)</f>
        <v>61359.397113971747</v>
      </c>
      <c r="H12853">
        <f>VLOOKUP(B12853,'Current %'!$A$1:$G$24,7,0)</f>
        <v>4.4415623051364768E-2</v>
      </c>
      <c r="I12853">
        <f t="shared" si="202"/>
        <v>2725.3158528731683</v>
      </c>
    </row>
    <row r="12854" spans="1:9" x14ac:dyDescent="0.35">
      <c r="A12854" t="s">
        <v>254</v>
      </c>
      <c r="B12854" s="1">
        <v>44924</v>
      </c>
      <c r="C12854" s="3">
        <f>VLOOKUP(A12854,'PY SIC'!$A$1:$C$332,3,0)*VLOOKUP(B12854,'Current %'!$A$1:$G$24,7,0)</f>
        <v>45376.953103338201</v>
      </c>
      <c r="D12854" t="s">
        <v>341</v>
      </c>
      <c r="G12854">
        <f>VLOOKUP(A12854,'PY SIC'!$A$1:$C$331,3,0)</f>
        <v>1021643.9618748947</v>
      </c>
      <c r="H12854">
        <f>VLOOKUP(B12854,'Current %'!$A$1:$G$24,7,0)</f>
        <v>4.4415623051364768E-2</v>
      </c>
      <c r="I12854">
        <f t="shared" si="202"/>
        <v>45376.953103338201</v>
      </c>
    </row>
    <row r="12855" spans="1:9" x14ac:dyDescent="0.35">
      <c r="A12855" t="s">
        <v>45</v>
      </c>
      <c r="B12855" s="1">
        <v>44924</v>
      </c>
      <c r="C12855" s="3">
        <f>VLOOKUP(A12855,'PY SIC'!$A$1:$C$332,3,0)*VLOOKUP(B12855,'Current %'!$A$1:$G$24,7,0)</f>
        <v>51847.348540400715</v>
      </c>
      <c r="D12855" t="s">
        <v>341</v>
      </c>
      <c r="G12855">
        <f>VLOOKUP(A12855,'PY SIC'!$A$1:$C$331,3,0)</f>
        <v>1167322.3289120919</v>
      </c>
      <c r="H12855">
        <f>VLOOKUP(B12855,'Current %'!$A$1:$G$24,7,0)</f>
        <v>4.4415623051364768E-2</v>
      </c>
      <c r="I12855">
        <f t="shared" si="202"/>
        <v>51847.348540400715</v>
      </c>
    </row>
    <row r="12856" spans="1:9" x14ac:dyDescent="0.35">
      <c r="A12856" t="s">
        <v>111</v>
      </c>
      <c r="B12856" s="1">
        <v>44924</v>
      </c>
      <c r="C12856" s="3">
        <f>VLOOKUP(A12856,'PY SIC'!$A$1:$C$332,3,0)*VLOOKUP(B12856,'Current %'!$A$1:$G$24,7,0)</f>
        <v>63286.015093952097</v>
      </c>
      <c r="D12856" t="s">
        <v>341</v>
      </c>
      <c r="G12856">
        <f>VLOOKUP(A12856,'PY SIC'!$A$1:$C$331,3,0)</f>
        <v>1424859.3343104639</v>
      </c>
      <c r="H12856">
        <f>VLOOKUP(B12856,'Current %'!$A$1:$G$24,7,0)</f>
        <v>4.4415623051364768E-2</v>
      </c>
      <c r="I12856">
        <f t="shared" si="202"/>
        <v>63286.015093952097</v>
      </c>
    </row>
    <row r="12857" spans="1:9" x14ac:dyDescent="0.35">
      <c r="A12857" t="s">
        <v>46</v>
      </c>
      <c r="B12857" s="1">
        <v>44924</v>
      </c>
      <c r="C12857" s="3">
        <f>VLOOKUP(A12857,'PY SIC'!$A$1:$C$332,3,0)*VLOOKUP(B12857,'Current %'!$A$1:$G$24,7,0)</f>
        <v>4137.1323019837246</v>
      </c>
      <c r="D12857" t="s">
        <v>341</v>
      </c>
      <c r="G12857">
        <f>VLOOKUP(A12857,'PY SIC'!$A$1:$C$331,3,0)</f>
        <v>93145.880160215427</v>
      </c>
      <c r="H12857">
        <f>VLOOKUP(B12857,'Current %'!$A$1:$G$24,7,0)</f>
        <v>4.4415623051364768E-2</v>
      </c>
      <c r="I12857">
        <f t="shared" si="202"/>
        <v>4137.1323019837246</v>
      </c>
    </row>
    <row r="12858" spans="1:9" x14ac:dyDescent="0.35">
      <c r="A12858" t="s">
        <v>47</v>
      </c>
      <c r="B12858" s="1">
        <v>44924</v>
      </c>
      <c r="C12858" s="3">
        <f>VLOOKUP(A12858,'PY SIC'!$A$1:$C$332,3,0)*VLOOKUP(B12858,'Current %'!$A$1:$G$24,7,0)</f>
        <v>13415.898055250498</v>
      </c>
      <c r="D12858" t="s">
        <v>341</v>
      </c>
      <c r="G12858">
        <f>VLOOKUP(A12858,'PY SIC'!$A$1:$C$331,3,0)</f>
        <v>302053.58235627104</v>
      </c>
      <c r="H12858">
        <f>VLOOKUP(B12858,'Current %'!$A$1:$G$24,7,0)</f>
        <v>4.4415623051364768E-2</v>
      </c>
      <c r="I12858">
        <f t="shared" si="202"/>
        <v>13415.898055250498</v>
      </c>
    </row>
    <row r="12859" spans="1:9" x14ac:dyDescent="0.35">
      <c r="A12859" t="s">
        <v>99</v>
      </c>
      <c r="B12859" s="1">
        <v>44924</v>
      </c>
      <c r="C12859" s="3">
        <f>VLOOKUP(A12859,'PY SIC'!$A$1:$C$332,3,0)*VLOOKUP(B12859,'Current %'!$A$1:$G$24,7,0)</f>
        <v>46288.045593941264</v>
      </c>
      <c r="D12859" t="s">
        <v>341</v>
      </c>
      <c r="G12859">
        <f>VLOOKUP(A12859,'PY SIC'!$A$1:$C$331,3,0)</f>
        <v>1042156.8451355759</v>
      </c>
      <c r="H12859">
        <f>VLOOKUP(B12859,'Current %'!$A$1:$G$24,7,0)</f>
        <v>4.4415623051364768E-2</v>
      </c>
      <c r="I12859">
        <f t="shared" si="202"/>
        <v>46288.045593941264</v>
      </c>
    </row>
    <row r="12860" spans="1:9" x14ac:dyDescent="0.35">
      <c r="A12860" t="s">
        <v>48</v>
      </c>
      <c r="B12860" s="1">
        <v>44924</v>
      </c>
      <c r="C12860" s="3">
        <f>VLOOKUP(A12860,'PY SIC'!$A$1:$C$332,3,0)*VLOOKUP(B12860,'Current %'!$A$1:$G$24,7,0)</f>
        <v>3719.539508338496</v>
      </c>
      <c r="D12860" t="s">
        <v>341</v>
      </c>
      <c r="G12860">
        <f>VLOOKUP(A12860,'PY SIC'!$A$1:$C$331,3,0)</f>
        <v>83743.945323856155</v>
      </c>
      <c r="H12860">
        <f>VLOOKUP(B12860,'Current %'!$A$1:$G$24,7,0)</f>
        <v>4.4415623051364768E-2</v>
      </c>
      <c r="I12860">
        <f t="shared" si="202"/>
        <v>3719.539508338496</v>
      </c>
    </row>
    <row r="12861" spans="1:9" x14ac:dyDescent="0.35">
      <c r="A12861" t="s">
        <v>123</v>
      </c>
      <c r="B12861" s="1">
        <v>44924</v>
      </c>
      <c r="C12861" s="3">
        <f>VLOOKUP(A12861,'PY SIC'!$A$1:$C$332,3,0)*VLOOKUP(B12861,'Current %'!$A$1:$G$24,7,0)</f>
        <v>21198.105973733309</v>
      </c>
      <c r="D12861" t="s">
        <v>341</v>
      </c>
      <c r="G12861">
        <f>VLOOKUP(A12861,'PY SIC'!$A$1:$C$331,3,0)</f>
        <v>477266.88307892485</v>
      </c>
      <c r="H12861">
        <f>VLOOKUP(B12861,'Current %'!$A$1:$G$24,7,0)</f>
        <v>4.4415623051364768E-2</v>
      </c>
      <c r="I12861">
        <f t="shared" si="202"/>
        <v>21198.105973733309</v>
      </c>
    </row>
    <row r="12862" spans="1:9" x14ac:dyDescent="0.35">
      <c r="A12862" t="s">
        <v>136</v>
      </c>
      <c r="B12862" s="1">
        <v>44924</v>
      </c>
      <c r="C12862" s="3">
        <f>VLOOKUP(A12862,'PY SIC'!$A$1:$C$332,3,0)*VLOOKUP(B12862,'Current %'!$A$1:$G$24,7,0)</f>
        <v>13278.93775580922</v>
      </c>
      <c r="D12862" t="s">
        <v>341</v>
      </c>
      <c r="G12862">
        <f>VLOOKUP(A12862,'PY SIC'!$A$1:$C$331,3,0)</f>
        <v>298969.97595761961</v>
      </c>
      <c r="H12862">
        <f>VLOOKUP(B12862,'Current %'!$A$1:$G$24,7,0)</f>
        <v>4.4415623051364768E-2</v>
      </c>
      <c r="I12862">
        <f t="shared" si="202"/>
        <v>13278.93775580922</v>
      </c>
    </row>
    <row r="12863" spans="1:9" x14ac:dyDescent="0.35">
      <c r="A12863" t="s">
        <v>62</v>
      </c>
      <c r="B12863" s="1">
        <v>44924</v>
      </c>
      <c r="C12863" s="3">
        <f>VLOOKUP(A12863,'PY SIC'!$A$1:$C$332,3,0)*VLOOKUP(B12863,'Current %'!$A$1:$G$24,7,0)</f>
        <v>51627.643651814316</v>
      </c>
      <c r="D12863" t="s">
        <v>341</v>
      </c>
      <c r="G12863">
        <f>VLOOKUP(A12863,'PY SIC'!$A$1:$C$331,3,0)</f>
        <v>1162375.7611619937</v>
      </c>
      <c r="H12863">
        <f>VLOOKUP(B12863,'Current %'!$A$1:$G$24,7,0)</f>
        <v>4.4415623051364768E-2</v>
      </c>
      <c r="I12863">
        <f t="shared" si="202"/>
        <v>51627.643651814316</v>
      </c>
    </row>
    <row r="12864" spans="1:9" x14ac:dyDescent="0.35">
      <c r="A12864" t="s">
        <v>124</v>
      </c>
      <c r="B12864" s="1">
        <v>44924</v>
      </c>
      <c r="C12864" s="3">
        <f>VLOOKUP(A12864,'PY SIC'!$A$1:$C$332,3,0)*VLOOKUP(B12864,'Current %'!$A$1:$G$24,7,0)</f>
        <v>34563.939916898424</v>
      </c>
      <c r="D12864" t="s">
        <v>341</v>
      </c>
      <c r="G12864">
        <f>VLOOKUP(A12864,'PY SIC'!$A$1:$C$331,3,0)</f>
        <v>778193.29196230578</v>
      </c>
      <c r="H12864">
        <f>VLOOKUP(B12864,'Current %'!$A$1:$G$24,7,0)</f>
        <v>4.4415623051364768E-2</v>
      </c>
      <c r="I12864">
        <f t="shared" si="202"/>
        <v>34563.939916898424</v>
      </c>
    </row>
    <row r="12865" spans="1:9" x14ac:dyDescent="0.35">
      <c r="A12865" t="s">
        <v>200</v>
      </c>
      <c r="B12865" s="1">
        <v>44924</v>
      </c>
      <c r="C12865" s="3">
        <f>VLOOKUP(A12865,'PY SIC'!$A$1:$C$332,3,0)*VLOOKUP(B12865,'Current %'!$A$1:$G$24,7,0)</f>
        <v>12124.025415218144</v>
      </c>
      <c r="D12865" t="s">
        <v>341</v>
      </c>
      <c r="G12865">
        <f>VLOOKUP(A12865,'PY SIC'!$A$1:$C$331,3,0)</f>
        <v>272967.58622967481</v>
      </c>
      <c r="H12865">
        <f>VLOOKUP(B12865,'Current %'!$A$1:$G$24,7,0)</f>
        <v>4.4415623051364768E-2</v>
      </c>
      <c r="I12865">
        <f t="shared" si="202"/>
        <v>12124.025415218144</v>
      </c>
    </row>
    <row r="12866" spans="1:9" x14ac:dyDescent="0.35">
      <c r="A12866" t="s">
        <v>49</v>
      </c>
      <c r="B12866" s="1">
        <v>44924</v>
      </c>
      <c r="C12866" s="3">
        <f>VLOOKUP(A12866,'PY SIC'!$A$1:$C$332,3,0)*VLOOKUP(B12866,'Current %'!$A$1:$G$24,7,0)</f>
        <v>16215.504454502629</v>
      </c>
      <c r="D12866" t="s">
        <v>341</v>
      </c>
      <c r="G12866">
        <f>VLOOKUP(A12866,'PY SIC'!$A$1:$C$331,3,0)</f>
        <v>365085.60142790503</v>
      </c>
      <c r="H12866">
        <f>VLOOKUP(B12866,'Current %'!$A$1:$G$24,7,0)</f>
        <v>4.4415623051364768E-2</v>
      </c>
      <c r="I12866">
        <f t="shared" si="202"/>
        <v>16215.504454502629</v>
      </c>
    </row>
    <row r="12867" spans="1:9" x14ac:dyDescent="0.35">
      <c r="A12867" t="s">
        <v>239</v>
      </c>
      <c r="B12867" s="1">
        <v>44924</v>
      </c>
      <c r="C12867" s="3">
        <f>VLOOKUP(A12867,'PY SIC'!$A$1:$C$332,3,0)*VLOOKUP(B12867,'Current %'!$A$1:$G$24,7,0)</f>
        <v>33902.941972877015</v>
      </c>
      <c r="D12867" t="s">
        <v>341</v>
      </c>
      <c r="G12867">
        <f>VLOOKUP(A12867,'PY SIC'!$A$1:$C$331,3,0)</f>
        <v>763311.18745468708</v>
      </c>
      <c r="H12867">
        <f>VLOOKUP(B12867,'Current %'!$A$1:$G$24,7,0)</f>
        <v>4.4415623051364768E-2</v>
      </c>
      <c r="I12867">
        <f t="shared" si="202"/>
        <v>33902.941972877015</v>
      </c>
    </row>
    <row r="12868" spans="1:9" x14ac:dyDescent="0.35">
      <c r="A12868" t="s">
        <v>50</v>
      </c>
      <c r="B12868" s="1">
        <v>44924</v>
      </c>
      <c r="C12868" s="3">
        <f>VLOOKUP(A12868,'PY SIC'!$A$1:$C$332,3,0)*VLOOKUP(B12868,'Current %'!$A$1:$G$24,7,0)</f>
        <v>6879.8072453925597</v>
      </c>
      <c r="D12868" t="s">
        <v>341</v>
      </c>
      <c r="G12868">
        <f>VLOOKUP(A12868,'PY SIC'!$A$1:$C$331,3,0)</f>
        <v>154896.11025913915</v>
      </c>
      <c r="H12868">
        <f>VLOOKUP(B12868,'Current %'!$A$1:$G$24,7,0)</f>
        <v>4.4415623051364768E-2</v>
      </c>
      <c r="I12868">
        <f t="shared" si="202"/>
        <v>6879.8072453925597</v>
      </c>
    </row>
    <row r="12869" spans="1:9" x14ac:dyDescent="0.35">
      <c r="A12869" t="s">
        <v>28</v>
      </c>
      <c r="B12869" s="1">
        <v>44924</v>
      </c>
      <c r="C12869" s="3">
        <f>VLOOKUP(A12869,'PY SIC'!$A$1:$C$332,3,0)*VLOOKUP(B12869,'Current %'!$A$1:$G$24,7,0)</f>
        <v>60875.555447150386</v>
      </c>
      <c r="D12869" t="s">
        <v>341</v>
      </c>
      <c r="G12869">
        <f>VLOOKUP(A12869,'PY SIC'!$A$1:$C$331,3,0)</f>
        <v>1370588.79882762</v>
      </c>
      <c r="H12869">
        <f>VLOOKUP(B12869,'Current %'!$A$1:$G$24,7,0)</f>
        <v>4.4415623051364768E-2</v>
      </c>
      <c r="I12869">
        <f t="shared" si="202"/>
        <v>60875.555447150386</v>
      </c>
    </row>
    <row r="12870" spans="1:9" x14ac:dyDescent="0.35">
      <c r="A12870" t="s">
        <v>125</v>
      </c>
      <c r="B12870" s="1">
        <v>44924</v>
      </c>
      <c r="C12870" s="3">
        <f>VLOOKUP(A12870,'PY SIC'!$A$1:$C$332,3,0)*VLOOKUP(B12870,'Current %'!$A$1:$G$24,7,0)</f>
        <v>73719.431891260407</v>
      </c>
      <c r="D12870" t="s">
        <v>341</v>
      </c>
      <c r="G12870">
        <f>VLOOKUP(A12870,'PY SIC'!$A$1:$C$331,3,0)</f>
        <v>1659763.543247092</v>
      </c>
      <c r="H12870">
        <f>VLOOKUP(B12870,'Current %'!$A$1:$G$24,7,0)</f>
        <v>4.4415623051364768E-2</v>
      </c>
      <c r="I12870">
        <f t="shared" si="202"/>
        <v>73719.431891260407</v>
      </c>
    </row>
    <row r="12871" spans="1:9" x14ac:dyDescent="0.35">
      <c r="A12871" t="s">
        <v>318</v>
      </c>
      <c r="B12871" s="1">
        <v>44924</v>
      </c>
      <c r="C12871" s="3">
        <f>VLOOKUP(A12871,'PY SIC'!$A$1:$C$332,3,0)*VLOOKUP(B12871,'Current %'!$A$1:$G$24,7,0)</f>
        <v>268.78619838565982</v>
      </c>
      <c r="D12871" t="s">
        <v>341</v>
      </c>
      <c r="G12871">
        <f>VLOOKUP(A12871,'PY SIC'!$A$1:$C$331,3,0)</f>
        <v>6051.6138223439993</v>
      </c>
      <c r="H12871">
        <f>VLOOKUP(B12871,'Current %'!$A$1:$G$24,7,0)</f>
        <v>4.4415623051364768E-2</v>
      </c>
      <c r="I12871">
        <f t="shared" si="202"/>
        <v>268.78619838565982</v>
      </c>
    </row>
    <row r="12872" spans="1:9" x14ac:dyDescent="0.35">
      <c r="A12872" t="s">
        <v>145</v>
      </c>
      <c r="B12872" s="1">
        <v>44924</v>
      </c>
      <c r="C12872" s="3">
        <f>VLOOKUP(A12872,'PY SIC'!$A$1:$C$332,3,0)*VLOOKUP(B12872,'Current %'!$A$1:$G$24,7,0)</f>
        <v>5349.5768759446282</v>
      </c>
      <c r="D12872" t="s">
        <v>341</v>
      </c>
      <c r="G12872">
        <f>VLOOKUP(A12872,'PY SIC'!$A$1:$C$331,3,0)</f>
        <v>120443.58512674856</v>
      </c>
      <c r="H12872">
        <f>VLOOKUP(B12872,'Current %'!$A$1:$G$24,7,0)</f>
        <v>4.4415623051364768E-2</v>
      </c>
      <c r="I12872">
        <f t="shared" si="202"/>
        <v>5349.5768759446282</v>
      </c>
    </row>
    <row r="12873" spans="1:9" x14ac:dyDescent="0.35">
      <c r="A12873" t="s">
        <v>201</v>
      </c>
      <c r="B12873" s="1">
        <v>44925</v>
      </c>
      <c r="C12873" s="3">
        <f>VLOOKUP(A12873,'PY SIC'!$A$1:$C$332,3,0)*VLOOKUP(B12873,'Current %'!$A$1:$G$24,7,0)</f>
        <v>2079.1567791449365</v>
      </c>
      <c r="D12873" t="s">
        <v>341</v>
      </c>
      <c r="G12873">
        <f>VLOOKUP(A12873,'PY SIC'!$A$1:$C$331,3,0)</f>
        <v>67636.843970156144</v>
      </c>
      <c r="H12873">
        <f>VLOOKUP(B12873,'Current %'!$A$1:$G$24,7,0)</f>
        <v>3.0740002890471012E-2</v>
      </c>
      <c r="I12873">
        <f t="shared" si="202"/>
        <v>2079.1567791449365</v>
      </c>
    </row>
    <row r="12874" spans="1:9" x14ac:dyDescent="0.35">
      <c r="A12874" t="s">
        <v>176</v>
      </c>
      <c r="B12874" s="1">
        <v>44925</v>
      </c>
      <c r="C12874" s="3">
        <f>VLOOKUP(A12874,'PY SIC'!$A$1:$C$332,3,0)*VLOOKUP(B12874,'Current %'!$A$1:$G$24,7,0)</f>
        <v>6995.3000345918144</v>
      </c>
      <c r="D12874" t="s">
        <v>341</v>
      </c>
      <c r="G12874">
        <f>VLOOKUP(A12874,'PY SIC'!$A$1:$C$331,3,0)</f>
        <v>227563.41499109825</v>
      </c>
      <c r="H12874">
        <f>VLOOKUP(B12874,'Current %'!$A$1:$G$24,7,0)</f>
        <v>3.0740002890471012E-2</v>
      </c>
      <c r="I12874">
        <f t="shared" si="202"/>
        <v>6995.3000345918144</v>
      </c>
    </row>
    <row r="12875" spans="1:9" x14ac:dyDescent="0.35">
      <c r="A12875" t="s">
        <v>177</v>
      </c>
      <c r="B12875" s="1">
        <v>44925</v>
      </c>
      <c r="C12875" s="3">
        <f>VLOOKUP(A12875,'PY SIC'!$A$1:$C$332,3,0)*VLOOKUP(B12875,'Current %'!$A$1:$G$24,7,0)</f>
        <v>3583.9093203831198</v>
      </c>
      <c r="D12875" t="s">
        <v>341</v>
      </c>
      <c r="G12875">
        <f>VLOOKUP(A12875,'PY SIC'!$A$1:$C$331,3,0)</f>
        <v>116587.80037050952</v>
      </c>
      <c r="H12875">
        <f>VLOOKUP(B12875,'Current %'!$A$1:$G$24,7,0)</f>
        <v>3.0740002890471012E-2</v>
      </c>
      <c r="I12875">
        <f t="shared" si="202"/>
        <v>3583.9093203831198</v>
      </c>
    </row>
    <row r="12876" spans="1:9" x14ac:dyDescent="0.35">
      <c r="A12876" t="s">
        <v>202</v>
      </c>
      <c r="B12876" s="1">
        <v>44925</v>
      </c>
      <c r="C12876" s="3">
        <f>VLOOKUP(A12876,'PY SIC'!$A$1:$C$332,3,0)*VLOOKUP(B12876,'Current %'!$A$1:$G$24,7,0)</f>
        <v>13140.479900176064</v>
      </c>
      <c r="D12876" t="s">
        <v>341</v>
      </c>
      <c r="G12876">
        <f>VLOOKUP(A12876,'PY SIC'!$A$1:$C$331,3,0)</f>
        <v>427471.65467084054</v>
      </c>
      <c r="H12876">
        <f>VLOOKUP(B12876,'Current %'!$A$1:$G$24,7,0)</f>
        <v>3.0740002890471012E-2</v>
      </c>
      <c r="I12876">
        <f t="shared" ref="I12876:I12939" si="203">G12876*H12876</f>
        <v>13140.479900176064</v>
      </c>
    </row>
    <row r="12877" spans="1:9" x14ac:dyDescent="0.35">
      <c r="A12877" t="s">
        <v>203</v>
      </c>
      <c r="B12877" s="1">
        <v>44925</v>
      </c>
      <c r="C12877" s="3">
        <f>VLOOKUP(A12877,'PY SIC'!$A$1:$C$332,3,0)*VLOOKUP(B12877,'Current %'!$A$1:$G$24,7,0)</f>
        <v>8315.9557677272733</v>
      </c>
      <c r="D12877" t="s">
        <v>341</v>
      </c>
      <c r="G12877">
        <f>VLOOKUP(A12877,'PY SIC'!$A$1:$C$331,3,0)</f>
        <v>270525.53629736672</v>
      </c>
      <c r="H12877">
        <f>VLOOKUP(B12877,'Current %'!$A$1:$G$24,7,0)</f>
        <v>3.0740002890471012E-2</v>
      </c>
      <c r="I12877">
        <f t="shared" si="203"/>
        <v>8315.9557677272733</v>
      </c>
    </row>
    <row r="12878" spans="1:9" x14ac:dyDescent="0.35">
      <c r="A12878" t="s">
        <v>204</v>
      </c>
      <c r="B12878" s="1">
        <v>44925</v>
      </c>
      <c r="C12878" s="3">
        <f>VLOOKUP(A12878,'PY SIC'!$A$1:$C$332,3,0)*VLOOKUP(B12878,'Current %'!$A$1:$G$24,7,0)</f>
        <v>2208.677915534538</v>
      </c>
      <c r="D12878" t="s">
        <v>341</v>
      </c>
      <c r="G12878">
        <f>VLOOKUP(A12878,'PY SIC'!$A$1:$C$331,3,0)</f>
        <v>71850.283274345376</v>
      </c>
      <c r="H12878">
        <f>VLOOKUP(B12878,'Current %'!$A$1:$G$24,7,0)</f>
        <v>3.0740002890471012E-2</v>
      </c>
      <c r="I12878">
        <f t="shared" si="203"/>
        <v>2208.677915534538</v>
      </c>
    </row>
    <row r="12879" spans="1:9" x14ac:dyDescent="0.35">
      <c r="A12879" t="s">
        <v>178</v>
      </c>
      <c r="B12879" s="1">
        <v>44925</v>
      </c>
      <c r="C12879" s="3">
        <f>VLOOKUP(A12879,'PY SIC'!$A$1:$C$332,3,0)*VLOOKUP(B12879,'Current %'!$A$1:$G$24,7,0)</f>
        <v>69043.470935019679</v>
      </c>
      <c r="D12879" t="s">
        <v>341</v>
      </c>
      <c r="G12879">
        <f>VLOOKUP(A12879,'PY SIC'!$A$1:$C$331,3,0)</f>
        <v>2246046.3384153494</v>
      </c>
      <c r="H12879">
        <f>VLOOKUP(B12879,'Current %'!$A$1:$G$24,7,0)</f>
        <v>3.0740002890471012E-2</v>
      </c>
      <c r="I12879">
        <f t="shared" si="203"/>
        <v>69043.470935019679</v>
      </c>
    </row>
    <row r="12880" spans="1:9" x14ac:dyDescent="0.35">
      <c r="A12880" t="s">
        <v>205</v>
      </c>
      <c r="B12880" s="1">
        <v>44925</v>
      </c>
      <c r="C12880" s="3">
        <f>VLOOKUP(A12880,'PY SIC'!$A$1:$C$332,3,0)*VLOOKUP(B12880,'Current %'!$A$1:$G$24,7,0)</f>
        <v>8782.7318490612943</v>
      </c>
      <c r="D12880" t="s">
        <v>341</v>
      </c>
      <c r="G12880">
        <f>VLOOKUP(A12880,'PY SIC'!$A$1:$C$331,3,0)</f>
        <v>285710.18292857165</v>
      </c>
      <c r="H12880">
        <f>VLOOKUP(B12880,'Current %'!$A$1:$G$24,7,0)</f>
        <v>3.0740002890471012E-2</v>
      </c>
      <c r="I12880">
        <f t="shared" si="203"/>
        <v>8782.7318490612943</v>
      </c>
    </row>
    <row r="12881" spans="1:9" x14ac:dyDescent="0.35">
      <c r="A12881" t="s">
        <v>286</v>
      </c>
      <c r="B12881" s="1">
        <v>44925</v>
      </c>
      <c r="C12881" s="3">
        <f>VLOOKUP(A12881,'PY SIC'!$A$1:$C$332,3,0)*VLOOKUP(B12881,'Current %'!$A$1:$G$24,7,0)</f>
        <v>75478.629621242042</v>
      </c>
      <c r="D12881" t="s">
        <v>341</v>
      </c>
      <c r="G12881">
        <f>VLOOKUP(A12881,'PY SIC'!$A$1:$C$331,3,0)</f>
        <v>2455387.8504884397</v>
      </c>
      <c r="H12881">
        <f>VLOOKUP(B12881,'Current %'!$A$1:$G$24,7,0)</f>
        <v>3.0740002890471012E-2</v>
      </c>
      <c r="I12881">
        <f t="shared" si="203"/>
        <v>75478.629621242042</v>
      </c>
    </row>
    <row r="12882" spans="1:9" x14ac:dyDescent="0.35">
      <c r="A12882" t="s">
        <v>303</v>
      </c>
      <c r="B12882" s="1">
        <v>44925</v>
      </c>
      <c r="C12882" s="3">
        <f>VLOOKUP(A12882,'PY SIC'!$A$1:$C$332,3,0)*VLOOKUP(B12882,'Current %'!$A$1:$G$24,7,0)</f>
        <v>17538.233901913787</v>
      </c>
      <c r="D12882" t="s">
        <v>341</v>
      </c>
      <c r="G12882">
        <f>VLOOKUP(A12882,'PY SIC'!$A$1:$C$331,3,0)</f>
        <v>570534.55604424828</v>
      </c>
      <c r="H12882">
        <f>VLOOKUP(B12882,'Current %'!$A$1:$G$24,7,0)</f>
        <v>3.0740002890471012E-2</v>
      </c>
      <c r="I12882">
        <f t="shared" si="203"/>
        <v>17538.233901913787</v>
      </c>
    </row>
    <row r="12883" spans="1:9" x14ac:dyDescent="0.35">
      <c r="A12883" t="s">
        <v>179</v>
      </c>
      <c r="B12883" s="1">
        <v>44925</v>
      </c>
      <c r="C12883" s="3">
        <f>VLOOKUP(A12883,'PY SIC'!$A$1:$C$332,3,0)*VLOOKUP(B12883,'Current %'!$A$1:$G$24,7,0)</f>
        <v>94985.604473133906</v>
      </c>
      <c r="D12883" t="s">
        <v>341</v>
      </c>
      <c r="G12883">
        <f>VLOOKUP(A12883,'PY SIC'!$A$1:$C$331,3,0)</f>
        <v>3089967.3240622291</v>
      </c>
      <c r="H12883">
        <f>VLOOKUP(B12883,'Current %'!$A$1:$G$24,7,0)</f>
        <v>3.0740002890471012E-2</v>
      </c>
      <c r="I12883">
        <f t="shared" si="203"/>
        <v>94985.604473133906</v>
      </c>
    </row>
    <row r="12884" spans="1:9" x14ac:dyDescent="0.35">
      <c r="A12884" t="s">
        <v>206</v>
      </c>
      <c r="B12884" s="1">
        <v>44925</v>
      </c>
      <c r="C12884" s="3">
        <f>VLOOKUP(A12884,'PY SIC'!$A$1:$C$332,3,0)*VLOOKUP(B12884,'Current %'!$A$1:$G$24,7,0)</f>
        <v>6088.6156281346321</v>
      </c>
      <c r="D12884" t="s">
        <v>341</v>
      </c>
      <c r="G12884">
        <f>VLOOKUP(A12884,'PY SIC'!$A$1:$C$331,3,0)</f>
        <v>198068.15405414361</v>
      </c>
      <c r="H12884">
        <f>VLOOKUP(B12884,'Current %'!$A$1:$G$24,7,0)</f>
        <v>3.0740002890471012E-2</v>
      </c>
      <c r="I12884">
        <f t="shared" si="203"/>
        <v>6088.6156281346321</v>
      </c>
    </row>
    <row r="12885" spans="1:9" x14ac:dyDescent="0.35">
      <c r="A12885" t="s">
        <v>207</v>
      </c>
      <c r="B12885" s="1">
        <v>44925</v>
      </c>
      <c r="C12885" s="3">
        <f>VLOOKUP(A12885,'PY SIC'!$A$1:$C$332,3,0)*VLOOKUP(B12885,'Current %'!$A$1:$G$24,7,0)</f>
        <v>1603.407555926457</v>
      </c>
      <c r="D12885" t="s">
        <v>341</v>
      </c>
      <c r="G12885">
        <f>VLOOKUP(A12885,'PY SIC'!$A$1:$C$331,3,0)</f>
        <v>52160.292945954534</v>
      </c>
      <c r="H12885">
        <f>VLOOKUP(B12885,'Current %'!$A$1:$G$24,7,0)</f>
        <v>3.0740002890471012E-2</v>
      </c>
      <c r="I12885">
        <f t="shared" si="203"/>
        <v>1603.407555926457</v>
      </c>
    </row>
    <row r="12886" spans="1:9" x14ac:dyDescent="0.35">
      <c r="A12886" t="s">
        <v>180</v>
      </c>
      <c r="B12886" s="1">
        <v>44925</v>
      </c>
      <c r="C12886" s="3">
        <f>VLOOKUP(A12886,'PY SIC'!$A$1:$C$332,3,0)*VLOOKUP(B12886,'Current %'!$A$1:$G$24,7,0)</f>
        <v>57510.456057608812</v>
      </c>
      <c r="D12886" t="s">
        <v>341</v>
      </c>
      <c r="G12886">
        <f>VLOOKUP(A12886,'PY SIC'!$A$1:$C$331,3,0)</f>
        <v>1870866.9697437237</v>
      </c>
      <c r="H12886">
        <f>VLOOKUP(B12886,'Current %'!$A$1:$G$24,7,0)</f>
        <v>3.0740002890471012E-2</v>
      </c>
      <c r="I12886">
        <f t="shared" si="203"/>
        <v>57510.456057608812</v>
      </c>
    </row>
    <row r="12887" spans="1:9" x14ac:dyDescent="0.35">
      <c r="A12887" t="s">
        <v>208</v>
      </c>
      <c r="B12887" s="1">
        <v>44925</v>
      </c>
      <c r="C12887" s="3">
        <f>VLOOKUP(A12887,'PY SIC'!$A$1:$C$332,3,0)*VLOOKUP(B12887,'Current %'!$A$1:$G$24,7,0)</f>
        <v>4959.5399247602245</v>
      </c>
      <c r="D12887" t="s">
        <v>341</v>
      </c>
      <c r="G12887">
        <f>VLOOKUP(A12887,'PY SIC'!$A$1:$C$331,3,0)</f>
        <v>161338.30378713514</v>
      </c>
      <c r="H12887">
        <f>VLOOKUP(B12887,'Current %'!$A$1:$G$24,7,0)</f>
        <v>3.0740002890471012E-2</v>
      </c>
      <c r="I12887">
        <f t="shared" si="203"/>
        <v>4959.5399247602245</v>
      </c>
    </row>
    <row r="12888" spans="1:9" x14ac:dyDescent="0.35">
      <c r="A12888" t="s">
        <v>209</v>
      </c>
      <c r="B12888" s="1">
        <v>44925</v>
      </c>
      <c r="C12888" s="3">
        <f>VLOOKUP(A12888,'PY SIC'!$A$1:$C$332,3,0)*VLOOKUP(B12888,'Current %'!$A$1:$G$24,7,0)</f>
        <v>72548.976123180008</v>
      </c>
      <c r="D12888" t="s">
        <v>341</v>
      </c>
      <c r="G12888">
        <f>VLOOKUP(A12888,'PY SIC'!$A$1:$C$331,3,0)</f>
        <v>2360083.5816989858</v>
      </c>
      <c r="H12888">
        <f>VLOOKUP(B12888,'Current %'!$A$1:$G$24,7,0)</f>
        <v>3.0740002890471012E-2</v>
      </c>
      <c r="I12888">
        <f t="shared" si="203"/>
        <v>72548.976123180008</v>
      </c>
    </row>
    <row r="12889" spans="1:9" x14ac:dyDescent="0.35">
      <c r="A12889" t="s">
        <v>210</v>
      </c>
      <c r="B12889" s="1">
        <v>44925</v>
      </c>
      <c r="C12889" s="3">
        <f>VLOOKUP(A12889,'PY SIC'!$A$1:$C$332,3,0)*VLOOKUP(B12889,'Current %'!$A$1:$G$24,7,0)</f>
        <v>89741.937822951557</v>
      </c>
      <c r="D12889" t="s">
        <v>341</v>
      </c>
      <c r="G12889">
        <f>VLOOKUP(A12889,'PY SIC'!$A$1:$C$331,3,0)</f>
        <v>2919386.1218136176</v>
      </c>
      <c r="H12889">
        <f>VLOOKUP(B12889,'Current %'!$A$1:$G$24,7,0)</f>
        <v>3.0740002890471012E-2</v>
      </c>
      <c r="I12889">
        <f t="shared" si="203"/>
        <v>89741.937822951557</v>
      </c>
    </row>
    <row r="12890" spans="1:9" x14ac:dyDescent="0.35">
      <c r="A12890" t="s">
        <v>211</v>
      </c>
      <c r="B12890" s="1">
        <v>44925</v>
      </c>
      <c r="C12890" s="3">
        <f>VLOOKUP(A12890,'PY SIC'!$A$1:$C$332,3,0)*VLOOKUP(B12890,'Current %'!$A$1:$G$24,7,0)</f>
        <v>56157.549037032462</v>
      </c>
      <c r="D12890" t="s">
        <v>341</v>
      </c>
      <c r="G12890">
        <f>VLOOKUP(A12890,'PY SIC'!$A$1:$C$331,3,0)</f>
        <v>1826855.6849889089</v>
      </c>
      <c r="H12890">
        <f>VLOOKUP(B12890,'Current %'!$A$1:$G$24,7,0)</f>
        <v>3.0740002890471012E-2</v>
      </c>
      <c r="I12890">
        <f t="shared" si="203"/>
        <v>56157.549037032462</v>
      </c>
    </row>
    <row r="12891" spans="1:9" x14ac:dyDescent="0.35">
      <c r="A12891" t="s">
        <v>137</v>
      </c>
      <c r="B12891" s="1">
        <v>44925</v>
      </c>
      <c r="C12891" s="3">
        <f>VLOOKUP(A12891,'PY SIC'!$A$1:$C$332,3,0)*VLOOKUP(B12891,'Current %'!$A$1:$G$24,7,0)</f>
        <v>43903.885227062572</v>
      </c>
      <c r="D12891" t="s">
        <v>341</v>
      </c>
      <c r="G12891">
        <f>VLOOKUP(A12891,'PY SIC'!$A$1:$C$331,3,0)</f>
        <v>1428232.957020059</v>
      </c>
      <c r="H12891">
        <f>VLOOKUP(B12891,'Current %'!$A$1:$G$24,7,0)</f>
        <v>3.0740002890471012E-2</v>
      </c>
      <c r="I12891">
        <f t="shared" si="203"/>
        <v>43903.885227062572</v>
      </c>
    </row>
    <row r="12892" spans="1:9" x14ac:dyDescent="0.35">
      <c r="A12892" t="s">
        <v>212</v>
      </c>
      <c r="B12892" s="1">
        <v>44925</v>
      </c>
      <c r="C12892" s="3">
        <f>VLOOKUP(A12892,'PY SIC'!$A$1:$C$332,3,0)*VLOOKUP(B12892,'Current %'!$A$1:$G$24,7,0)</f>
        <v>12967.558201569878</v>
      </c>
      <c r="D12892" t="s">
        <v>341</v>
      </c>
      <c r="G12892">
        <f>VLOOKUP(A12892,'PY SIC'!$A$1:$C$331,3,0)</f>
        <v>421846.35596080724</v>
      </c>
      <c r="H12892">
        <f>VLOOKUP(B12892,'Current %'!$A$1:$G$24,7,0)</f>
        <v>3.0740002890471012E-2</v>
      </c>
      <c r="I12892">
        <f t="shared" si="203"/>
        <v>12967.558201569878</v>
      </c>
    </row>
    <row r="12893" spans="1:9" x14ac:dyDescent="0.35">
      <c r="A12893" t="s">
        <v>213</v>
      </c>
      <c r="B12893" s="1">
        <v>44925</v>
      </c>
      <c r="C12893" s="3">
        <f>VLOOKUP(A12893,'PY SIC'!$A$1:$C$332,3,0)*VLOOKUP(B12893,'Current %'!$A$1:$G$24,7,0)</f>
        <v>129601.26755524197</v>
      </c>
      <c r="D12893" t="s">
        <v>341</v>
      </c>
      <c r="G12893">
        <f>VLOOKUP(A12893,'PY SIC'!$A$1:$C$331,3,0)</f>
        <v>4216046.043229769</v>
      </c>
      <c r="H12893">
        <f>VLOOKUP(B12893,'Current %'!$A$1:$G$24,7,0)</f>
        <v>3.0740002890471012E-2</v>
      </c>
      <c r="I12893">
        <f t="shared" si="203"/>
        <v>129601.26755524197</v>
      </c>
    </row>
    <row r="12894" spans="1:9" x14ac:dyDescent="0.35">
      <c r="A12894" t="s">
        <v>181</v>
      </c>
      <c r="B12894" s="1">
        <v>44925</v>
      </c>
      <c r="C12894" s="3">
        <f>VLOOKUP(A12894,'PY SIC'!$A$1:$C$332,3,0)*VLOOKUP(B12894,'Current %'!$A$1:$G$24,7,0)</f>
        <v>4272.0128743588893</v>
      </c>
      <c r="D12894" t="s">
        <v>341</v>
      </c>
      <c r="G12894">
        <f>VLOOKUP(A12894,'PY SIC'!$A$1:$C$331,3,0)</f>
        <v>138972.42916926192</v>
      </c>
      <c r="H12894">
        <f>VLOOKUP(B12894,'Current %'!$A$1:$G$24,7,0)</f>
        <v>3.0740002890471012E-2</v>
      </c>
      <c r="I12894">
        <f t="shared" si="203"/>
        <v>4272.0128743588893</v>
      </c>
    </row>
    <row r="12895" spans="1:9" x14ac:dyDescent="0.35">
      <c r="A12895" t="s">
        <v>214</v>
      </c>
      <c r="B12895" s="1">
        <v>44925</v>
      </c>
      <c r="C12895" s="3">
        <f>VLOOKUP(A12895,'PY SIC'!$A$1:$C$332,3,0)*VLOOKUP(B12895,'Current %'!$A$1:$G$24,7,0)</f>
        <v>3455.2552397070672</v>
      </c>
      <c r="D12895" t="s">
        <v>341</v>
      </c>
      <c r="G12895">
        <f>VLOOKUP(A12895,'PY SIC'!$A$1:$C$331,3,0)</f>
        <v>112402.56717015957</v>
      </c>
      <c r="H12895">
        <f>VLOOKUP(B12895,'Current %'!$A$1:$G$24,7,0)</f>
        <v>3.0740002890471012E-2</v>
      </c>
      <c r="I12895">
        <f t="shared" si="203"/>
        <v>3455.2552397070672</v>
      </c>
    </row>
    <row r="12896" spans="1:9" x14ac:dyDescent="0.35">
      <c r="A12896" t="s">
        <v>182</v>
      </c>
      <c r="B12896" s="1">
        <v>44925</v>
      </c>
      <c r="C12896" s="3">
        <f>VLOOKUP(A12896,'PY SIC'!$A$1:$C$332,3,0)*VLOOKUP(B12896,'Current %'!$A$1:$G$24,7,0)</f>
        <v>22660.663159824013</v>
      </c>
      <c r="D12896" t="s">
        <v>341</v>
      </c>
      <c r="G12896">
        <f>VLOOKUP(A12896,'PY SIC'!$A$1:$C$331,3,0)</f>
        <v>737171.79665095324</v>
      </c>
      <c r="H12896">
        <f>VLOOKUP(B12896,'Current %'!$A$1:$G$24,7,0)</f>
        <v>3.0740002890471012E-2</v>
      </c>
      <c r="I12896">
        <f t="shared" si="203"/>
        <v>22660.663159824013</v>
      </c>
    </row>
    <row r="12897" spans="1:9" x14ac:dyDescent="0.35">
      <c r="A12897" t="s">
        <v>215</v>
      </c>
      <c r="B12897" s="1">
        <v>44925</v>
      </c>
      <c r="C12897" s="3">
        <f>VLOOKUP(A12897,'PY SIC'!$A$1:$C$332,3,0)*VLOOKUP(B12897,'Current %'!$A$1:$G$24,7,0)</f>
        <v>1022.56445612083</v>
      </c>
      <c r="D12897" t="s">
        <v>341</v>
      </c>
      <c r="G12897">
        <f>VLOOKUP(A12897,'PY SIC'!$A$1:$C$331,3,0)</f>
        <v>33264.943395233422</v>
      </c>
      <c r="H12897">
        <f>VLOOKUP(B12897,'Current %'!$A$1:$G$24,7,0)</f>
        <v>3.0740002890471012E-2</v>
      </c>
      <c r="I12897">
        <f t="shared" si="203"/>
        <v>1022.56445612083</v>
      </c>
    </row>
    <row r="12898" spans="1:9" x14ac:dyDescent="0.35">
      <c r="A12898" t="s">
        <v>183</v>
      </c>
      <c r="B12898" s="1">
        <v>44925</v>
      </c>
      <c r="C12898" s="3">
        <f>VLOOKUP(A12898,'PY SIC'!$A$1:$C$332,3,0)*VLOOKUP(B12898,'Current %'!$A$1:$G$24,7,0)</f>
        <v>2716.1578388658413</v>
      </c>
      <c r="D12898" t="s">
        <v>341</v>
      </c>
      <c r="G12898">
        <f>VLOOKUP(A12898,'PY SIC'!$A$1:$C$331,3,0)</f>
        <v>88359.062572105802</v>
      </c>
      <c r="H12898">
        <f>VLOOKUP(B12898,'Current %'!$A$1:$G$24,7,0)</f>
        <v>3.0740002890471012E-2</v>
      </c>
      <c r="I12898">
        <f t="shared" si="203"/>
        <v>2716.1578388658413</v>
      </c>
    </row>
    <row r="12899" spans="1:9" x14ac:dyDescent="0.35">
      <c r="A12899" t="s">
        <v>216</v>
      </c>
      <c r="B12899" s="1">
        <v>44925</v>
      </c>
      <c r="C12899" s="3">
        <f>VLOOKUP(A12899,'PY SIC'!$A$1:$C$332,3,0)*VLOOKUP(B12899,'Current %'!$A$1:$G$24,7,0)</f>
        <v>8694.6853495032701</v>
      </c>
      <c r="D12899" t="s">
        <v>341</v>
      </c>
      <c r="G12899">
        <f>VLOOKUP(A12899,'PY SIC'!$A$1:$C$331,3,0)</f>
        <v>282845.9509416151</v>
      </c>
      <c r="H12899">
        <f>VLOOKUP(B12899,'Current %'!$A$1:$G$24,7,0)</f>
        <v>3.0740002890471012E-2</v>
      </c>
      <c r="I12899">
        <f t="shared" si="203"/>
        <v>8694.6853495032701</v>
      </c>
    </row>
    <row r="12900" spans="1:9" x14ac:dyDescent="0.35">
      <c r="A12900" t="s">
        <v>217</v>
      </c>
      <c r="B12900" s="1">
        <v>44925</v>
      </c>
      <c r="C12900" s="3">
        <f>VLOOKUP(A12900,'PY SIC'!$A$1:$C$332,3,0)*VLOOKUP(B12900,'Current %'!$A$1:$G$24,7,0)</f>
        <v>7373.0521437634343</v>
      </c>
      <c r="D12900" t="s">
        <v>341</v>
      </c>
      <c r="G12900">
        <f>VLOOKUP(A12900,'PY SIC'!$A$1:$C$331,3,0)</f>
        <v>239852.03157052991</v>
      </c>
      <c r="H12900">
        <f>VLOOKUP(B12900,'Current %'!$A$1:$G$24,7,0)</f>
        <v>3.0740002890471012E-2</v>
      </c>
      <c r="I12900">
        <f t="shared" si="203"/>
        <v>7373.0521437634343</v>
      </c>
    </row>
    <row r="12901" spans="1:9" x14ac:dyDescent="0.35">
      <c r="A12901" t="s">
        <v>304</v>
      </c>
      <c r="B12901" s="1">
        <v>44925</v>
      </c>
      <c r="C12901" s="3">
        <f>VLOOKUP(A12901,'PY SIC'!$A$1:$C$332,3,0)*VLOOKUP(B12901,'Current %'!$A$1:$G$24,7,0)</f>
        <v>33326.226309263882</v>
      </c>
      <c r="D12901" t="s">
        <v>341</v>
      </c>
      <c r="G12901">
        <f>VLOOKUP(A12901,'PY SIC'!$A$1:$C$331,3,0)</f>
        <v>1084132.1787772039</v>
      </c>
      <c r="H12901">
        <f>VLOOKUP(B12901,'Current %'!$A$1:$G$24,7,0)</f>
        <v>3.0740002890471012E-2</v>
      </c>
      <c r="I12901">
        <f t="shared" si="203"/>
        <v>33326.226309263882</v>
      </c>
    </row>
    <row r="12902" spans="1:9" x14ac:dyDescent="0.35">
      <c r="A12902" t="s">
        <v>305</v>
      </c>
      <c r="B12902" s="1">
        <v>44925</v>
      </c>
      <c r="C12902" s="3">
        <f>VLOOKUP(A12902,'PY SIC'!$A$1:$C$332,3,0)*VLOOKUP(B12902,'Current %'!$A$1:$G$24,7,0)</f>
        <v>29925.577884495608</v>
      </c>
      <c r="D12902" t="s">
        <v>341</v>
      </c>
      <c r="G12902">
        <f>VLOOKUP(A12902,'PY SIC'!$A$1:$C$331,3,0)</f>
        <v>973506.02051414037</v>
      </c>
      <c r="H12902">
        <f>VLOOKUP(B12902,'Current %'!$A$1:$G$24,7,0)</f>
        <v>3.0740002890471012E-2</v>
      </c>
      <c r="I12902">
        <f t="shared" si="203"/>
        <v>29925.577884495608</v>
      </c>
    </row>
    <row r="12903" spans="1:9" x14ac:dyDescent="0.35">
      <c r="A12903" t="s">
        <v>184</v>
      </c>
      <c r="B12903" s="1">
        <v>44925</v>
      </c>
      <c r="C12903" s="3">
        <f>VLOOKUP(A12903,'PY SIC'!$A$1:$C$332,3,0)*VLOOKUP(B12903,'Current %'!$A$1:$G$24,7,0)</f>
        <v>13686.347388098466</v>
      </c>
      <c r="D12903" t="s">
        <v>341</v>
      </c>
      <c r="G12903">
        <f>VLOOKUP(A12903,'PY SIC'!$A$1:$C$331,3,0)</f>
        <v>445229.21604347182</v>
      </c>
      <c r="H12903">
        <f>VLOOKUP(B12903,'Current %'!$A$1:$G$24,7,0)</f>
        <v>3.0740002890471012E-2</v>
      </c>
      <c r="I12903">
        <f t="shared" si="203"/>
        <v>13686.347388098466</v>
      </c>
    </row>
    <row r="12904" spans="1:9" x14ac:dyDescent="0.35">
      <c r="A12904" t="s">
        <v>185</v>
      </c>
      <c r="B12904" s="1">
        <v>44925</v>
      </c>
      <c r="C12904" s="3">
        <f>VLOOKUP(A12904,'PY SIC'!$A$1:$C$332,3,0)*VLOOKUP(B12904,'Current %'!$A$1:$G$24,7,0)</f>
        <v>7883.6432045550182</v>
      </c>
      <c r="D12904" t="s">
        <v>341</v>
      </c>
      <c r="G12904">
        <f>VLOOKUP(A12904,'PY SIC'!$A$1:$C$331,3,0)</f>
        <v>256462.01897394232</v>
      </c>
      <c r="H12904">
        <f>VLOOKUP(B12904,'Current %'!$A$1:$G$24,7,0)</f>
        <v>3.0740002890471012E-2</v>
      </c>
      <c r="I12904">
        <f t="shared" si="203"/>
        <v>7883.6432045550182</v>
      </c>
    </row>
    <row r="12905" spans="1:9" x14ac:dyDescent="0.35">
      <c r="A12905" t="s">
        <v>218</v>
      </c>
      <c r="B12905" s="1">
        <v>44925</v>
      </c>
      <c r="C12905" s="3">
        <f>VLOOKUP(A12905,'PY SIC'!$A$1:$C$332,3,0)*VLOOKUP(B12905,'Current %'!$A$1:$G$24,7,0)</f>
        <v>23906.85508657934</v>
      </c>
      <c r="D12905" t="s">
        <v>341</v>
      </c>
      <c r="G12905">
        <f>VLOOKUP(A12905,'PY SIC'!$A$1:$C$331,3,0)</f>
        <v>777711.54322142713</v>
      </c>
      <c r="H12905">
        <f>VLOOKUP(B12905,'Current %'!$A$1:$G$24,7,0)</f>
        <v>3.0740002890471012E-2</v>
      </c>
      <c r="I12905">
        <f t="shared" si="203"/>
        <v>23906.85508657934</v>
      </c>
    </row>
    <row r="12906" spans="1:9" x14ac:dyDescent="0.35">
      <c r="A12906" t="s">
        <v>175</v>
      </c>
      <c r="B12906" s="1">
        <v>44925</v>
      </c>
      <c r="C12906" s="3">
        <f>VLOOKUP(A12906,'PY SIC'!$A$1:$C$332,3,0)*VLOOKUP(B12906,'Current %'!$A$1:$G$24,7,0)</f>
        <v>4421.584939549427</v>
      </c>
      <c r="D12906" t="s">
        <v>341</v>
      </c>
      <c r="G12906">
        <f>VLOOKUP(A12906,'PY SIC'!$A$1:$C$331,3,0)</f>
        <v>143838.14325925321</v>
      </c>
      <c r="H12906">
        <f>VLOOKUP(B12906,'Current %'!$A$1:$G$24,7,0)</f>
        <v>3.0740002890471012E-2</v>
      </c>
      <c r="I12906">
        <f t="shared" si="203"/>
        <v>4421.584939549427</v>
      </c>
    </row>
    <row r="12907" spans="1:9" x14ac:dyDescent="0.35">
      <c r="A12907" t="s">
        <v>138</v>
      </c>
      <c r="B12907" s="1">
        <v>44925</v>
      </c>
      <c r="C12907" s="3">
        <f>VLOOKUP(A12907,'PY SIC'!$A$1:$C$332,3,0)*VLOOKUP(B12907,'Current %'!$A$1:$G$24,7,0)</f>
        <v>25938.773254849239</v>
      </c>
      <c r="D12907" t="s">
        <v>341</v>
      </c>
      <c r="G12907">
        <f>VLOOKUP(A12907,'PY SIC'!$A$1:$C$331,3,0)</f>
        <v>843811.67260364536</v>
      </c>
      <c r="H12907">
        <f>VLOOKUP(B12907,'Current %'!$A$1:$G$24,7,0)</f>
        <v>3.0740002890471012E-2</v>
      </c>
      <c r="I12907">
        <f t="shared" si="203"/>
        <v>25938.773254849239</v>
      </c>
    </row>
    <row r="12908" spans="1:9" x14ac:dyDescent="0.35">
      <c r="A12908" t="s">
        <v>306</v>
      </c>
      <c r="B12908" s="1">
        <v>44925</v>
      </c>
      <c r="C12908" s="3">
        <f>VLOOKUP(A12908,'PY SIC'!$A$1:$C$332,3,0)*VLOOKUP(B12908,'Current %'!$A$1:$G$24,7,0)</f>
        <v>48119.225924383369</v>
      </c>
      <c r="D12908" t="s">
        <v>341</v>
      </c>
      <c r="G12908">
        <f>VLOOKUP(A12908,'PY SIC'!$A$1:$C$331,3,0)</f>
        <v>1565361.789191623</v>
      </c>
      <c r="H12908">
        <f>VLOOKUP(B12908,'Current %'!$A$1:$G$24,7,0)</f>
        <v>3.0740002890471012E-2</v>
      </c>
      <c r="I12908">
        <f t="shared" si="203"/>
        <v>48119.225924383369</v>
      </c>
    </row>
    <row r="12909" spans="1:9" x14ac:dyDescent="0.35">
      <c r="A12909" t="s">
        <v>219</v>
      </c>
      <c r="B12909" s="1">
        <v>44925</v>
      </c>
      <c r="C12909" s="3">
        <f>VLOOKUP(A12909,'PY SIC'!$A$1:$C$332,3,0)*VLOOKUP(B12909,'Current %'!$A$1:$G$24,7,0)</f>
        <v>11012.433565297399</v>
      </c>
      <c r="D12909" t="s">
        <v>341</v>
      </c>
      <c r="G12909">
        <f>VLOOKUP(A12909,'PY SIC'!$A$1:$C$331,3,0)</f>
        <v>358244.38938849629</v>
      </c>
      <c r="H12909">
        <f>VLOOKUP(B12909,'Current %'!$A$1:$G$24,7,0)</f>
        <v>3.0740002890471012E-2</v>
      </c>
      <c r="I12909">
        <f t="shared" si="203"/>
        <v>11012.433565297399</v>
      </c>
    </row>
    <row r="12910" spans="1:9" x14ac:dyDescent="0.35">
      <c r="A12910" t="s">
        <v>186</v>
      </c>
      <c r="B12910" s="1">
        <v>44925</v>
      </c>
      <c r="C12910" s="3">
        <f>VLOOKUP(A12910,'PY SIC'!$A$1:$C$332,3,0)*VLOOKUP(B12910,'Current %'!$A$1:$G$24,7,0)</f>
        <v>14653.445051572822</v>
      </c>
      <c r="D12910" t="s">
        <v>341</v>
      </c>
      <c r="G12910">
        <f>VLOOKUP(A12910,'PY SIC'!$A$1:$C$331,3,0)</f>
        <v>476689.77468168014</v>
      </c>
      <c r="H12910">
        <f>VLOOKUP(B12910,'Current %'!$A$1:$G$24,7,0)</f>
        <v>3.0740002890471012E-2</v>
      </c>
      <c r="I12910">
        <f t="shared" si="203"/>
        <v>14653.445051572822</v>
      </c>
    </row>
    <row r="12911" spans="1:9" x14ac:dyDescent="0.35">
      <c r="A12911" t="s">
        <v>220</v>
      </c>
      <c r="B12911" s="1">
        <v>44925</v>
      </c>
      <c r="C12911" s="3">
        <f>VLOOKUP(A12911,'PY SIC'!$A$1:$C$332,3,0)*VLOOKUP(B12911,'Current %'!$A$1:$G$24,7,0)</f>
        <v>5443.9122824750893</v>
      </c>
      <c r="D12911" t="s">
        <v>341</v>
      </c>
      <c r="G12911">
        <f>VLOOKUP(A12911,'PY SIC'!$A$1:$C$331,3,0)</f>
        <v>177095.37314853765</v>
      </c>
      <c r="H12911">
        <f>VLOOKUP(B12911,'Current %'!$A$1:$G$24,7,0)</f>
        <v>3.0740002890471012E-2</v>
      </c>
      <c r="I12911">
        <f t="shared" si="203"/>
        <v>5443.9122824750893</v>
      </c>
    </row>
    <row r="12912" spans="1:9" x14ac:dyDescent="0.35">
      <c r="A12912" t="s">
        <v>221</v>
      </c>
      <c r="B12912" s="1">
        <v>44925</v>
      </c>
      <c r="C12912" s="3">
        <f>VLOOKUP(A12912,'PY SIC'!$A$1:$C$332,3,0)*VLOOKUP(B12912,'Current %'!$A$1:$G$24,7,0)</f>
        <v>59495.315750252186</v>
      </c>
      <c r="D12912" t="s">
        <v>341</v>
      </c>
      <c r="G12912">
        <f>VLOOKUP(A12912,'PY SIC'!$A$1:$C$331,3,0)</f>
        <v>1935436.2444999944</v>
      </c>
      <c r="H12912">
        <f>VLOOKUP(B12912,'Current %'!$A$1:$G$24,7,0)</f>
        <v>3.0740002890471012E-2</v>
      </c>
      <c r="I12912">
        <f t="shared" si="203"/>
        <v>59495.315750252186</v>
      </c>
    </row>
    <row r="12913" spans="1:9" x14ac:dyDescent="0.35">
      <c r="A12913" t="s">
        <v>187</v>
      </c>
      <c r="B12913" s="1">
        <v>44925</v>
      </c>
      <c r="C12913" s="3">
        <f>VLOOKUP(A12913,'PY SIC'!$A$1:$C$332,3,0)*VLOOKUP(B12913,'Current %'!$A$1:$G$24,7,0)</f>
        <v>5799.3021400436637</v>
      </c>
      <c r="D12913" t="s">
        <v>341</v>
      </c>
      <c r="G12913">
        <f>VLOOKUP(A12913,'PY SIC'!$A$1:$C$331,3,0)</f>
        <v>188656.52552821877</v>
      </c>
      <c r="H12913">
        <f>VLOOKUP(B12913,'Current %'!$A$1:$G$24,7,0)</f>
        <v>3.0740002890471012E-2</v>
      </c>
      <c r="I12913">
        <f t="shared" si="203"/>
        <v>5799.3021400436637</v>
      </c>
    </row>
    <row r="12914" spans="1:9" x14ac:dyDescent="0.35">
      <c r="A12914" t="s">
        <v>0</v>
      </c>
      <c r="B12914" s="1">
        <v>44925</v>
      </c>
      <c r="C12914" s="3">
        <f>VLOOKUP(A12914,'PY SIC'!$A$1:$C$332,3,0)*VLOOKUP(B12914,'Current %'!$A$1:$G$24,7,0)</f>
        <v>14633.116311043261</v>
      </c>
      <c r="D12914" t="s">
        <v>341</v>
      </c>
      <c r="G12914">
        <f>VLOOKUP(A12914,'PY SIC'!$A$1:$C$331,3,0)</f>
        <v>476028.46242995409</v>
      </c>
      <c r="H12914">
        <f>VLOOKUP(B12914,'Current %'!$A$1:$G$24,7,0)</f>
        <v>3.0740002890471012E-2</v>
      </c>
      <c r="I12914">
        <f t="shared" si="203"/>
        <v>14633.116311043261</v>
      </c>
    </row>
    <row r="12915" spans="1:9" x14ac:dyDescent="0.35">
      <c r="A12915" t="s">
        <v>1</v>
      </c>
      <c r="B12915" s="1">
        <v>44925</v>
      </c>
      <c r="C12915" s="3">
        <f>VLOOKUP(A12915,'PY SIC'!$A$1:$C$332,3,0)*VLOOKUP(B12915,'Current %'!$A$1:$G$24,7,0)</f>
        <v>13522.790598999147</v>
      </c>
      <c r="D12915" t="s">
        <v>341</v>
      </c>
      <c r="G12915">
        <f>VLOOKUP(A12915,'PY SIC'!$A$1:$C$331,3,0)</f>
        <v>439908.56628029241</v>
      </c>
      <c r="H12915">
        <f>VLOOKUP(B12915,'Current %'!$A$1:$G$24,7,0)</f>
        <v>3.0740002890471012E-2</v>
      </c>
      <c r="I12915">
        <f t="shared" si="203"/>
        <v>13522.790598999147</v>
      </c>
    </row>
    <row r="12916" spans="1:9" x14ac:dyDescent="0.35">
      <c r="A12916" t="s">
        <v>2</v>
      </c>
      <c r="B12916" s="1">
        <v>44925</v>
      </c>
      <c r="C12916" s="3">
        <f>VLOOKUP(A12916,'PY SIC'!$A$1:$C$332,3,0)*VLOOKUP(B12916,'Current %'!$A$1:$G$24,7,0)</f>
        <v>39941.479899095641</v>
      </c>
      <c r="D12916" t="s">
        <v>341</v>
      </c>
      <c r="G12916">
        <f>VLOOKUP(A12916,'PY SIC'!$A$1:$C$331,3,0)</f>
        <v>1299332.3403842933</v>
      </c>
      <c r="H12916">
        <f>VLOOKUP(B12916,'Current %'!$A$1:$G$24,7,0)</f>
        <v>3.0740002890471012E-2</v>
      </c>
      <c r="I12916">
        <f t="shared" si="203"/>
        <v>39941.479899095641</v>
      </c>
    </row>
    <row r="12917" spans="1:9" x14ac:dyDescent="0.35">
      <c r="A12917" t="s">
        <v>63</v>
      </c>
      <c r="B12917" s="1">
        <v>44925</v>
      </c>
      <c r="C12917" s="3">
        <f>VLOOKUP(A12917,'PY SIC'!$A$1:$C$332,3,0)*VLOOKUP(B12917,'Current %'!$A$1:$G$24,7,0)</f>
        <v>13114.745332697765</v>
      </c>
      <c r="D12917" t="s">
        <v>341</v>
      </c>
      <c r="G12917">
        <f>VLOOKUP(A12917,'PY SIC'!$A$1:$C$331,3,0)</f>
        <v>426634.48599619878</v>
      </c>
      <c r="H12917">
        <f>VLOOKUP(B12917,'Current %'!$A$1:$G$24,7,0)</f>
        <v>3.0740002890471012E-2</v>
      </c>
      <c r="I12917">
        <f t="shared" si="203"/>
        <v>13114.745332697765</v>
      </c>
    </row>
    <row r="12918" spans="1:9" x14ac:dyDescent="0.35">
      <c r="A12918" t="s">
        <v>139</v>
      </c>
      <c r="B12918" s="1">
        <v>44925</v>
      </c>
      <c r="C12918" s="3">
        <f>VLOOKUP(A12918,'PY SIC'!$A$1:$C$332,3,0)*VLOOKUP(B12918,'Current %'!$A$1:$G$24,7,0)</f>
        <v>28778.353112485402</v>
      </c>
      <c r="D12918" t="s">
        <v>341</v>
      </c>
      <c r="G12918">
        <f>VLOOKUP(A12918,'PY SIC'!$A$1:$C$331,3,0)</f>
        <v>936185.76468664885</v>
      </c>
      <c r="H12918">
        <f>VLOOKUP(B12918,'Current %'!$A$1:$G$24,7,0)</f>
        <v>3.0740002890471012E-2</v>
      </c>
      <c r="I12918">
        <f t="shared" si="203"/>
        <v>28778.353112485402</v>
      </c>
    </row>
    <row r="12919" spans="1:9" x14ac:dyDescent="0.35">
      <c r="A12919" t="s">
        <v>64</v>
      </c>
      <c r="B12919" s="1">
        <v>44925</v>
      </c>
      <c r="C12919" s="3">
        <f>VLOOKUP(A12919,'PY SIC'!$A$1:$C$332,3,0)*VLOOKUP(B12919,'Current %'!$A$1:$G$24,7,0)</f>
        <v>114199.11069361572</v>
      </c>
      <c r="D12919" t="s">
        <v>341</v>
      </c>
      <c r="G12919">
        <f>VLOOKUP(A12919,'PY SIC'!$A$1:$C$331,3,0)</f>
        <v>3714999.9985528924</v>
      </c>
      <c r="H12919">
        <f>VLOOKUP(B12919,'Current %'!$A$1:$G$24,7,0)</f>
        <v>3.0740002890471012E-2</v>
      </c>
      <c r="I12919">
        <f t="shared" si="203"/>
        <v>114199.11069361572</v>
      </c>
    </row>
    <row r="12920" spans="1:9" x14ac:dyDescent="0.35">
      <c r="A12920" t="s">
        <v>140</v>
      </c>
      <c r="B12920" s="1">
        <v>44925</v>
      </c>
      <c r="C12920" s="3">
        <f>VLOOKUP(A12920,'PY SIC'!$A$1:$C$332,3,0)*VLOOKUP(B12920,'Current %'!$A$1:$G$24,7,0)</f>
        <v>30811.163817289773</v>
      </c>
      <c r="D12920" t="s">
        <v>341</v>
      </c>
      <c r="G12920">
        <f>VLOOKUP(A12920,'PY SIC'!$A$1:$C$331,3,0)</f>
        <v>1002314.929086777</v>
      </c>
      <c r="H12920">
        <f>VLOOKUP(B12920,'Current %'!$A$1:$G$24,7,0)</f>
        <v>3.0740002890471012E-2</v>
      </c>
      <c r="I12920">
        <f t="shared" si="203"/>
        <v>30811.163817289773</v>
      </c>
    </row>
    <row r="12921" spans="1:9" x14ac:dyDescent="0.35">
      <c r="A12921" t="s">
        <v>65</v>
      </c>
      <c r="B12921" s="1">
        <v>44925</v>
      </c>
      <c r="C12921" s="3">
        <f>VLOOKUP(A12921,'PY SIC'!$A$1:$C$332,3,0)*VLOOKUP(B12921,'Current %'!$A$1:$G$24,7,0)</f>
        <v>20072.501500992803</v>
      </c>
      <c r="D12921" t="s">
        <v>341</v>
      </c>
      <c r="G12921">
        <f>VLOOKUP(A12921,'PY SIC'!$A$1:$C$331,3,0)</f>
        <v>652976.56517836591</v>
      </c>
      <c r="H12921">
        <f>VLOOKUP(B12921,'Current %'!$A$1:$G$24,7,0)</f>
        <v>3.0740002890471012E-2</v>
      </c>
      <c r="I12921">
        <f t="shared" si="203"/>
        <v>20072.501500992803</v>
      </c>
    </row>
    <row r="12922" spans="1:9" x14ac:dyDescent="0.35">
      <c r="A12922" t="s">
        <v>66</v>
      </c>
      <c r="B12922" s="1">
        <v>44925</v>
      </c>
      <c r="C12922" s="3">
        <f>VLOOKUP(A12922,'PY SIC'!$A$1:$C$332,3,0)*VLOOKUP(B12922,'Current %'!$A$1:$G$24,7,0)</f>
        <v>18252.078747473392</v>
      </c>
      <c r="D12922" t="s">
        <v>341</v>
      </c>
      <c r="G12922">
        <f>VLOOKUP(A12922,'PY SIC'!$A$1:$C$331,3,0)</f>
        <v>593756.57225885591</v>
      </c>
      <c r="H12922">
        <f>VLOOKUP(B12922,'Current %'!$A$1:$G$24,7,0)</f>
        <v>3.0740002890471012E-2</v>
      </c>
      <c r="I12922">
        <f t="shared" si="203"/>
        <v>18252.078747473392</v>
      </c>
    </row>
    <row r="12923" spans="1:9" x14ac:dyDescent="0.35">
      <c r="A12923" t="s">
        <v>141</v>
      </c>
      <c r="B12923" s="1">
        <v>44925</v>
      </c>
      <c r="C12923" s="3">
        <f>VLOOKUP(A12923,'PY SIC'!$A$1:$C$332,3,0)*VLOOKUP(B12923,'Current %'!$A$1:$G$24,7,0)</f>
        <v>57508.144734806701</v>
      </c>
      <c r="D12923" t="s">
        <v>341</v>
      </c>
      <c r="G12923">
        <f>VLOOKUP(A12923,'PY SIC'!$A$1:$C$331,3,0)</f>
        <v>1870791.7803297753</v>
      </c>
      <c r="H12923">
        <f>VLOOKUP(B12923,'Current %'!$A$1:$G$24,7,0)</f>
        <v>3.0740002890471012E-2</v>
      </c>
      <c r="I12923">
        <f t="shared" si="203"/>
        <v>57508.144734806701</v>
      </c>
    </row>
    <row r="12924" spans="1:9" x14ac:dyDescent="0.35">
      <c r="A12924" t="s">
        <v>112</v>
      </c>
      <c r="B12924" s="1">
        <v>44925</v>
      </c>
      <c r="C12924" s="3">
        <f>VLOOKUP(A12924,'PY SIC'!$A$1:$C$332,3,0)*VLOOKUP(B12924,'Current %'!$A$1:$G$24,7,0)</f>
        <v>105.88272033633079</v>
      </c>
      <c r="D12924" t="s">
        <v>341</v>
      </c>
      <c r="G12924">
        <f>VLOOKUP(A12924,'PY SIC'!$A$1:$C$331,3,0)</f>
        <v>3444.4603246655197</v>
      </c>
      <c r="H12924">
        <f>VLOOKUP(B12924,'Current %'!$A$1:$G$24,7,0)</f>
        <v>3.0740002890471012E-2</v>
      </c>
      <c r="I12924">
        <f t="shared" si="203"/>
        <v>105.88272033633079</v>
      </c>
    </row>
    <row r="12925" spans="1:9" x14ac:dyDescent="0.35">
      <c r="A12925" t="s">
        <v>142</v>
      </c>
      <c r="B12925" s="1">
        <v>44925</v>
      </c>
      <c r="C12925" s="3">
        <f>VLOOKUP(A12925,'PY SIC'!$A$1:$C$332,3,0)*VLOOKUP(B12925,'Current %'!$A$1:$G$24,7,0)</f>
        <v>25366.630085903231</v>
      </c>
      <c r="D12925" t="s">
        <v>341</v>
      </c>
      <c r="G12925">
        <f>VLOOKUP(A12925,'PY SIC'!$A$1:$C$331,3,0)</f>
        <v>825199.33964503778</v>
      </c>
      <c r="H12925">
        <f>VLOOKUP(B12925,'Current %'!$A$1:$G$24,7,0)</f>
        <v>3.0740002890471012E-2</v>
      </c>
      <c r="I12925">
        <f t="shared" si="203"/>
        <v>25366.630085903231</v>
      </c>
    </row>
    <row r="12926" spans="1:9" x14ac:dyDescent="0.35">
      <c r="A12926" t="s">
        <v>151</v>
      </c>
      <c r="B12926" s="1">
        <v>44925</v>
      </c>
      <c r="C12926" s="3">
        <f>VLOOKUP(A12926,'PY SIC'!$A$1:$C$332,3,0)*VLOOKUP(B12926,'Current %'!$A$1:$G$24,7,0)</f>
        <v>13552.147689858641</v>
      </c>
      <c r="D12926" t="s">
        <v>341</v>
      </c>
      <c r="G12926">
        <f>VLOOKUP(A12926,'PY SIC'!$A$1:$C$331,3,0)</f>
        <v>440863.57890550571</v>
      </c>
      <c r="H12926">
        <f>VLOOKUP(B12926,'Current %'!$A$1:$G$24,7,0)</f>
        <v>3.0740002890471012E-2</v>
      </c>
      <c r="I12926">
        <f t="shared" si="203"/>
        <v>13552.147689858641</v>
      </c>
    </row>
    <row r="12927" spans="1:9" x14ac:dyDescent="0.35">
      <c r="A12927" t="s">
        <v>152</v>
      </c>
      <c r="B12927" s="1">
        <v>44925</v>
      </c>
      <c r="C12927" s="3">
        <f>VLOOKUP(A12927,'PY SIC'!$A$1:$C$332,3,0)*VLOOKUP(B12927,'Current %'!$A$1:$G$24,7,0)</f>
        <v>3556.6508582506958</v>
      </c>
      <c r="D12927" t="s">
        <v>341</v>
      </c>
      <c r="G12927">
        <f>VLOOKUP(A12927,'PY SIC'!$A$1:$C$331,3,0)</f>
        <v>115701.05802928242</v>
      </c>
      <c r="H12927">
        <f>VLOOKUP(B12927,'Current %'!$A$1:$G$24,7,0)</f>
        <v>3.0740002890471012E-2</v>
      </c>
      <c r="I12927">
        <f t="shared" si="203"/>
        <v>3556.6508582506958</v>
      </c>
    </row>
    <row r="12928" spans="1:9" x14ac:dyDescent="0.35">
      <c r="A12928" t="s">
        <v>143</v>
      </c>
      <c r="B12928" s="1">
        <v>44925</v>
      </c>
      <c r="C12928" s="3">
        <f>VLOOKUP(A12928,'PY SIC'!$A$1:$C$332,3,0)*VLOOKUP(B12928,'Current %'!$A$1:$G$24,7,0)</f>
        <v>22650.140642464492</v>
      </c>
      <c r="D12928" t="s">
        <v>341</v>
      </c>
      <c r="G12928">
        <f>VLOOKUP(A12928,'PY SIC'!$A$1:$C$331,3,0)</f>
        <v>736829.48967730033</v>
      </c>
      <c r="H12928">
        <f>VLOOKUP(B12928,'Current %'!$A$1:$G$24,7,0)</f>
        <v>3.0740002890471012E-2</v>
      </c>
      <c r="I12928">
        <f t="shared" si="203"/>
        <v>22650.140642464492</v>
      </c>
    </row>
    <row r="12929" spans="1:9" x14ac:dyDescent="0.35">
      <c r="A12929" t="s">
        <v>3</v>
      </c>
      <c r="B12929" s="1">
        <v>44925</v>
      </c>
      <c r="C12929" s="3">
        <f>VLOOKUP(A12929,'PY SIC'!$A$1:$C$332,3,0)*VLOOKUP(B12929,'Current %'!$A$1:$G$24,7,0)</f>
        <v>64320.439389793988</v>
      </c>
      <c r="D12929" t="s">
        <v>341</v>
      </c>
      <c r="G12929">
        <f>VLOOKUP(A12929,'PY SIC'!$A$1:$C$331,3,0)</f>
        <v>2092401.8653795398</v>
      </c>
      <c r="H12929">
        <f>VLOOKUP(B12929,'Current %'!$A$1:$G$24,7,0)</f>
        <v>3.0740002890471012E-2</v>
      </c>
      <c r="I12929">
        <f t="shared" si="203"/>
        <v>64320.439389793988</v>
      </c>
    </row>
    <row r="12930" spans="1:9" x14ac:dyDescent="0.35">
      <c r="A12930" t="s">
        <v>144</v>
      </c>
      <c r="B12930" s="1">
        <v>44925</v>
      </c>
      <c r="C12930" s="3">
        <f>VLOOKUP(A12930,'PY SIC'!$A$1:$C$332,3,0)*VLOOKUP(B12930,'Current %'!$A$1:$G$24,7,0)</f>
        <v>35659.782543267247</v>
      </c>
      <c r="D12930" t="s">
        <v>341</v>
      </c>
      <c r="G12930">
        <f>VLOOKUP(A12930,'PY SIC'!$A$1:$C$331,3,0)</f>
        <v>1160044.8663042027</v>
      </c>
      <c r="H12930">
        <f>VLOOKUP(B12930,'Current %'!$A$1:$G$24,7,0)</f>
        <v>3.0740002890471012E-2</v>
      </c>
      <c r="I12930">
        <f t="shared" si="203"/>
        <v>35659.782543267247</v>
      </c>
    </row>
    <row r="12931" spans="1:9" x14ac:dyDescent="0.35">
      <c r="A12931" t="s">
        <v>67</v>
      </c>
      <c r="B12931" s="1">
        <v>44925</v>
      </c>
      <c r="C12931" s="3">
        <f>VLOOKUP(A12931,'PY SIC'!$A$1:$C$332,3,0)*VLOOKUP(B12931,'Current %'!$A$1:$G$24,7,0)</f>
        <v>37308.986212481686</v>
      </c>
      <c r="D12931" t="s">
        <v>341</v>
      </c>
      <c r="G12931">
        <f>VLOOKUP(A12931,'PY SIC'!$A$1:$C$331,3,0)</f>
        <v>1213694.9480914646</v>
      </c>
      <c r="H12931">
        <f>VLOOKUP(B12931,'Current %'!$A$1:$G$24,7,0)</f>
        <v>3.0740002890471012E-2</v>
      </c>
      <c r="I12931">
        <f t="shared" si="203"/>
        <v>37308.986212481686</v>
      </c>
    </row>
    <row r="12932" spans="1:9" x14ac:dyDescent="0.35">
      <c r="A12932" t="s">
        <v>68</v>
      </c>
      <c r="B12932" s="1">
        <v>44925</v>
      </c>
      <c r="C12932" s="3">
        <f>VLOOKUP(A12932,'PY SIC'!$A$1:$C$332,3,0)*VLOOKUP(B12932,'Current %'!$A$1:$G$24,7,0)</f>
        <v>20966.809306464645</v>
      </c>
      <c r="D12932" t="s">
        <v>341</v>
      </c>
      <c r="G12932">
        <f>VLOOKUP(A12932,'PY SIC'!$A$1:$C$331,3,0)</f>
        <v>682069.20413023361</v>
      </c>
      <c r="H12932">
        <f>VLOOKUP(B12932,'Current %'!$A$1:$G$24,7,0)</f>
        <v>3.0740002890471012E-2</v>
      </c>
      <c r="I12932">
        <f t="shared" si="203"/>
        <v>20966.809306464645</v>
      </c>
    </row>
    <row r="12933" spans="1:9" x14ac:dyDescent="0.35">
      <c r="A12933" t="s">
        <v>153</v>
      </c>
      <c r="B12933" s="1">
        <v>44925</v>
      </c>
      <c r="C12933" s="3">
        <f>VLOOKUP(A12933,'PY SIC'!$A$1:$C$332,3,0)*VLOOKUP(B12933,'Current %'!$A$1:$G$24,7,0)</f>
        <v>28234.17762185543</v>
      </c>
      <c r="D12933" t="s">
        <v>341</v>
      </c>
      <c r="G12933">
        <f>VLOOKUP(A12933,'PY SIC'!$A$1:$C$331,3,0)</f>
        <v>918483.245510938</v>
      </c>
      <c r="H12933">
        <f>VLOOKUP(B12933,'Current %'!$A$1:$G$24,7,0)</f>
        <v>3.0740002890471012E-2</v>
      </c>
      <c r="I12933">
        <f t="shared" si="203"/>
        <v>28234.17762185543</v>
      </c>
    </row>
    <row r="12934" spans="1:9" x14ac:dyDescent="0.35">
      <c r="A12934" t="s">
        <v>4</v>
      </c>
      <c r="B12934" s="1">
        <v>44925</v>
      </c>
      <c r="C12934" s="3">
        <f>VLOOKUP(A12934,'PY SIC'!$A$1:$C$332,3,0)*VLOOKUP(B12934,'Current %'!$A$1:$G$24,7,0)</f>
        <v>44730.600908109387</v>
      </c>
      <c r="D12934" t="s">
        <v>341</v>
      </c>
      <c r="G12934">
        <f>VLOOKUP(A12934,'PY SIC'!$A$1:$C$331,3,0)</f>
        <v>1455126.7632435802</v>
      </c>
      <c r="H12934">
        <f>VLOOKUP(B12934,'Current %'!$A$1:$G$24,7,0)</f>
        <v>3.0740002890471012E-2</v>
      </c>
      <c r="I12934">
        <f t="shared" si="203"/>
        <v>44730.600908109387</v>
      </c>
    </row>
    <row r="12935" spans="1:9" x14ac:dyDescent="0.35">
      <c r="A12935" t="s">
        <v>69</v>
      </c>
      <c r="B12935" s="1">
        <v>44925</v>
      </c>
      <c r="C12935" s="3">
        <f>VLOOKUP(A12935,'PY SIC'!$A$1:$C$332,3,0)*VLOOKUP(B12935,'Current %'!$A$1:$G$24,7,0)</f>
        <v>29707.524343448149</v>
      </c>
      <c r="D12935" t="s">
        <v>341</v>
      </c>
      <c r="G12935">
        <f>VLOOKUP(A12935,'PY SIC'!$A$1:$C$331,3,0)</f>
        <v>966412.54229215067</v>
      </c>
      <c r="H12935">
        <f>VLOOKUP(B12935,'Current %'!$A$1:$G$24,7,0)</f>
        <v>3.0740002890471012E-2</v>
      </c>
      <c r="I12935">
        <f t="shared" si="203"/>
        <v>29707.524343448149</v>
      </c>
    </row>
    <row r="12936" spans="1:9" x14ac:dyDescent="0.35">
      <c r="A12936" t="s">
        <v>5</v>
      </c>
      <c r="B12936" s="1">
        <v>44925</v>
      </c>
      <c r="C12936" s="3">
        <f>VLOOKUP(A12936,'PY SIC'!$A$1:$C$332,3,0)*VLOOKUP(B12936,'Current %'!$A$1:$G$24,7,0)</f>
        <v>28149.498483568615</v>
      </c>
      <c r="D12936" t="s">
        <v>341</v>
      </c>
      <c r="G12936">
        <f>VLOOKUP(A12936,'PY SIC'!$A$1:$C$331,3,0)</f>
        <v>915728.55682113755</v>
      </c>
      <c r="H12936">
        <f>VLOOKUP(B12936,'Current %'!$A$1:$G$24,7,0)</f>
        <v>3.0740002890471012E-2</v>
      </c>
      <c r="I12936">
        <f t="shared" si="203"/>
        <v>28149.498483568615</v>
      </c>
    </row>
    <row r="12937" spans="1:9" x14ac:dyDescent="0.35">
      <c r="A12937" t="s">
        <v>154</v>
      </c>
      <c r="B12937" s="1">
        <v>44925</v>
      </c>
      <c r="C12937" s="3">
        <f>VLOOKUP(A12937,'PY SIC'!$A$1:$C$332,3,0)*VLOOKUP(B12937,'Current %'!$A$1:$G$24,7,0)</f>
        <v>24166.956936830553</v>
      </c>
      <c r="D12937" t="s">
        <v>341</v>
      </c>
      <c r="G12937">
        <f>VLOOKUP(A12937,'PY SIC'!$A$1:$C$331,3,0)</f>
        <v>786172.89083996753</v>
      </c>
      <c r="H12937">
        <f>VLOOKUP(B12937,'Current %'!$A$1:$G$24,7,0)</f>
        <v>3.0740002890471012E-2</v>
      </c>
      <c r="I12937">
        <f t="shared" si="203"/>
        <v>24166.956936830553</v>
      </c>
    </row>
    <row r="12938" spans="1:9" x14ac:dyDescent="0.35">
      <c r="A12938" t="s">
        <v>155</v>
      </c>
      <c r="B12938" s="1">
        <v>44925</v>
      </c>
      <c r="C12938" s="3">
        <f>VLOOKUP(A12938,'PY SIC'!$A$1:$C$332,3,0)*VLOOKUP(B12938,'Current %'!$A$1:$G$24,7,0)</f>
        <v>21708.684116791541</v>
      </c>
      <c r="D12938" t="s">
        <v>341</v>
      </c>
      <c r="G12938">
        <f>VLOOKUP(A12938,'PY SIC'!$A$1:$C$331,3,0)</f>
        <v>706203.06036213622</v>
      </c>
      <c r="H12938">
        <f>VLOOKUP(B12938,'Current %'!$A$1:$G$24,7,0)</f>
        <v>3.0740002890471012E-2</v>
      </c>
      <c r="I12938">
        <f t="shared" si="203"/>
        <v>21708.684116791541</v>
      </c>
    </row>
    <row r="12939" spans="1:9" x14ac:dyDescent="0.35">
      <c r="A12939" t="s">
        <v>6</v>
      </c>
      <c r="B12939" s="1">
        <v>44925</v>
      </c>
      <c r="C12939" s="3">
        <f>VLOOKUP(A12939,'PY SIC'!$A$1:$C$332,3,0)*VLOOKUP(B12939,'Current %'!$A$1:$G$24,7,0)</f>
        <v>23384.591686381995</v>
      </c>
      <c r="D12939" t="s">
        <v>341</v>
      </c>
      <c r="G12939">
        <f>VLOOKUP(A12939,'PY SIC'!$A$1:$C$331,3,0)</f>
        <v>760721.84409686259</v>
      </c>
      <c r="H12939">
        <f>VLOOKUP(B12939,'Current %'!$A$1:$G$24,7,0)</f>
        <v>3.0740002890471012E-2</v>
      </c>
      <c r="I12939">
        <f t="shared" si="203"/>
        <v>23384.591686381995</v>
      </c>
    </row>
    <row r="12940" spans="1:9" x14ac:dyDescent="0.35">
      <c r="A12940" t="s">
        <v>146</v>
      </c>
      <c r="B12940" s="1">
        <v>44925</v>
      </c>
      <c r="C12940" s="3">
        <f>VLOOKUP(A12940,'PY SIC'!$A$1:$C$332,3,0)*VLOOKUP(B12940,'Current %'!$A$1:$G$24,7,0)</f>
        <v>119355.28894499937</v>
      </c>
      <c r="D12940" t="s">
        <v>341</v>
      </c>
      <c r="G12940">
        <f>VLOOKUP(A12940,'PY SIC'!$A$1:$C$331,3,0)</f>
        <v>3882735.1243352648</v>
      </c>
      <c r="H12940">
        <f>VLOOKUP(B12940,'Current %'!$A$1:$G$24,7,0)</f>
        <v>3.0740002890471012E-2</v>
      </c>
      <c r="I12940">
        <f t="shared" ref="I12940:I13003" si="204">G12940*H12940</f>
        <v>119355.28894499937</v>
      </c>
    </row>
    <row r="12941" spans="1:9" x14ac:dyDescent="0.35">
      <c r="A12941" t="s">
        <v>147</v>
      </c>
      <c r="B12941" s="1">
        <v>44925</v>
      </c>
      <c r="C12941" s="3">
        <f>VLOOKUP(A12941,'PY SIC'!$A$1:$C$332,3,0)*VLOOKUP(B12941,'Current %'!$A$1:$G$24,7,0)</f>
        <v>113447.08319173365</v>
      </c>
      <c r="D12941" t="s">
        <v>341</v>
      </c>
      <c r="G12941">
        <f>VLOOKUP(A12941,'PY SIC'!$A$1:$C$331,3,0)</f>
        <v>3690535.8661140762</v>
      </c>
      <c r="H12941">
        <f>VLOOKUP(B12941,'Current %'!$A$1:$G$24,7,0)</f>
        <v>3.0740002890471012E-2</v>
      </c>
      <c r="I12941">
        <f t="shared" si="204"/>
        <v>113447.08319173365</v>
      </c>
    </row>
    <row r="12942" spans="1:9" x14ac:dyDescent="0.35">
      <c r="A12942" t="s">
        <v>7</v>
      </c>
      <c r="B12942" s="1">
        <v>44925</v>
      </c>
      <c r="C12942" s="3">
        <f>VLOOKUP(A12942,'PY SIC'!$A$1:$C$332,3,0)*VLOOKUP(B12942,'Current %'!$A$1:$G$24,7,0)</f>
        <v>72757.504437888667</v>
      </c>
      <c r="D12942" t="s">
        <v>341</v>
      </c>
      <c r="G12942">
        <f>VLOOKUP(A12942,'PY SIC'!$A$1:$C$331,3,0)</f>
        <v>2366867.1957230857</v>
      </c>
      <c r="H12942">
        <f>VLOOKUP(B12942,'Current %'!$A$1:$G$24,7,0)</f>
        <v>3.0740002890471012E-2</v>
      </c>
      <c r="I12942">
        <f t="shared" si="204"/>
        <v>72757.504437888667</v>
      </c>
    </row>
    <row r="12943" spans="1:9" x14ac:dyDescent="0.35">
      <c r="A12943" t="s">
        <v>70</v>
      </c>
      <c r="B12943" s="1">
        <v>44925</v>
      </c>
      <c r="C12943" s="3">
        <f>VLOOKUP(A12943,'PY SIC'!$A$1:$C$332,3,0)*VLOOKUP(B12943,'Current %'!$A$1:$G$24,7,0)</f>
        <v>23374.152689491202</v>
      </c>
      <c r="D12943" t="s">
        <v>341</v>
      </c>
      <c r="G12943">
        <f>VLOOKUP(A12943,'PY SIC'!$A$1:$C$331,3,0)</f>
        <v>760382.25411933439</v>
      </c>
      <c r="H12943">
        <f>VLOOKUP(B12943,'Current %'!$A$1:$G$24,7,0)</f>
        <v>3.0740002890471012E-2</v>
      </c>
      <c r="I12943">
        <f t="shared" si="204"/>
        <v>23374.152689491202</v>
      </c>
    </row>
    <row r="12944" spans="1:9" x14ac:dyDescent="0.35">
      <c r="A12944" t="s">
        <v>8</v>
      </c>
      <c r="B12944" s="1">
        <v>44925</v>
      </c>
      <c r="C12944" s="3">
        <f>VLOOKUP(A12944,'PY SIC'!$A$1:$C$332,3,0)*VLOOKUP(B12944,'Current %'!$A$1:$G$24,7,0)</f>
        <v>41503.728851150576</v>
      </c>
      <c r="D12944" t="s">
        <v>341</v>
      </c>
      <c r="G12944">
        <f>VLOOKUP(A12944,'PY SIC'!$A$1:$C$331,3,0)</f>
        <v>1350153.7068500463</v>
      </c>
      <c r="H12944">
        <f>VLOOKUP(B12944,'Current %'!$A$1:$G$24,7,0)</f>
        <v>3.0740002890471012E-2</v>
      </c>
      <c r="I12944">
        <f t="shared" si="204"/>
        <v>41503.728851150576</v>
      </c>
    </row>
    <row r="12945" spans="1:9" x14ac:dyDescent="0.35">
      <c r="A12945" t="s">
        <v>156</v>
      </c>
      <c r="B12945" s="1">
        <v>44925</v>
      </c>
      <c r="C12945" s="3">
        <f>VLOOKUP(A12945,'PY SIC'!$A$1:$C$332,3,0)*VLOOKUP(B12945,'Current %'!$A$1:$G$24,7,0)</f>
        <v>40933.845689464797</v>
      </c>
      <c r="D12945" t="s">
        <v>341</v>
      </c>
      <c r="G12945">
        <f>VLOOKUP(A12945,'PY SIC'!$A$1:$C$331,3,0)</f>
        <v>1331614.8939645591</v>
      </c>
      <c r="H12945">
        <f>VLOOKUP(B12945,'Current %'!$A$1:$G$24,7,0)</f>
        <v>3.0740002890471012E-2</v>
      </c>
      <c r="I12945">
        <f t="shared" si="204"/>
        <v>40933.845689464797</v>
      </c>
    </row>
    <row r="12946" spans="1:9" x14ac:dyDescent="0.35">
      <c r="A12946" t="s">
        <v>157</v>
      </c>
      <c r="B12946" s="1">
        <v>44925</v>
      </c>
      <c r="C12946" s="3">
        <f>VLOOKUP(A12946,'PY SIC'!$A$1:$C$332,3,0)*VLOOKUP(B12946,'Current %'!$A$1:$G$24,7,0)</f>
        <v>11719.613760572314</v>
      </c>
      <c r="D12946" t="s">
        <v>341</v>
      </c>
      <c r="G12946">
        <f>VLOOKUP(A12946,'PY SIC'!$A$1:$C$331,3,0)</f>
        <v>381249.59852249193</v>
      </c>
      <c r="H12946">
        <f>VLOOKUP(B12946,'Current %'!$A$1:$G$24,7,0)</f>
        <v>3.0740002890471012E-2</v>
      </c>
      <c r="I12946">
        <f t="shared" si="204"/>
        <v>11719.613760572314</v>
      </c>
    </row>
    <row r="12947" spans="1:9" x14ac:dyDescent="0.35">
      <c r="A12947" t="s">
        <v>158</v>
      </c>
      <c r="B12947" s="1">
        <v>44925</v>
      </c>
      <c r="C12947" s="3">
        <f>VLOOKUP(A12947,'PY SIC'!$A$1:$C$332,3,0)*VLOOKUP(B12947,'Current %'!$A$1:$G$24,7,0)</f>
        <v>220.7346896539174</v>
      </c>
      <c r="D12947" t="s">
        <v>341</v>
      </c>
      <c r="G12947">
        <f>VLOOKUP(A12947,'PY SIC'!$A$1:$C$331,3,0)</f>
        <v>7180.6984026778409</v>
      </c>
      <c r="H12947">
        <f>VLOOKUP(B12947,'Current %'!$A$1:$G$24,7,0)</f>
        <v>3.0740002890471012E-2</v>
      </c>
      <c r="I12947">
        <f t="shared" si="204"/>
        <v>220.7346896539174</v>
      </c>
    </row>
    <row r="12948" spans="1:9" x14ac:dyDescent="0.35">
      <c r="A12948" t="s">
        <v>71</v>
      </c>
      <c r="B12948" s="1">
        <v>44925</v>
      </c>
      <c r="C12948" s="3">
        <f>VLOOKUP(A12948,'PY SIC'!$A$1:$C$332,3,0)*VLOOKUP(B12948,'Current %'!$A$1:$G$24,7,0)</f>
        <v>34449.517512377934</v>
      </c>
      <c r="D12948" t="s">
        <v>341</v>
      </c>
      <c r="G12948">
        <f>VLOOKUP(A12948,'PY SIC'!$A$1:$C$331,3,0)</f>
        <v>1120673.8540371712</v>
      </c>
      <c r="H12948">
        <f>VLOOKUP(B12948,'Current %'!$A$1:$G$24,7,0)</f>
        <v>3.0740002890471012E-2</v>
      </c>
      <c r="I12948">
        <f t="shared" si="204"/>
        <v>34449.517512377934</v>
      </c>
    </row>
    <row r="12949" spans="1:9" x14ac:dyDescent="0.35">
      <c r="A12949" t="s">
        <v>9</v>
      </c>
      <c r="B12949" s="1">
        <v>44925</v>
      </c>
      <c r="C12949" s="3">
        <f>VLOOKUP(A12949,'PY SIC'!$A$1:$C$332,3,0)*VLOOKUP(B12949,'Current %'!$A$1:$G$24,7,0)</f>
        <v>44380.437803942521</v>
      </c>
      <c r="D12949" t="s">
        <v>341</v>
      </c>
      <c r="G12949">
        <f>VLOOKUP(A12949,'PY SIC'!$A$1:$C$331,3,0)</f>
        <v>1443735.641862931</v>
      </c>
      <c r="H12949">
        <f>VLOOKUP(B12949,'Current %'!$A$1:$G$24,7,0)</f>
        <v>3.0740002890471012E-2</v>
      </c>
      <c r="I12949">
        <f t="shared" si="204"/>
        <v>44380.437803942521</v>
      </c>
    </row>
    <row r="12950" spans="1:9" x14ac:dyDescent="0.35">
      <c r="A12950" t="s">
        <v>72</v>
      </c>
      <c r="B12950" s="1">
        <v>44925</v>
      </c>
      <c r="C12950" s="3">
        <f>VLOOKUP(A12950,'PY SIC'!$A$1:$C$332,3,0)*VLOOKUP(B12950,'Current %'!$A$1:$G$24,7,0)</f>
        <v>32305.523722575319</v>
      </c>
      <c r="D12950" t="s">
        <v>341</v>
      </c>
      <c r="G12950">
        <f>VLOOKUP(A12950,'PY SIC'!$A$1:$C$331,3,0)</f>
        <v>1050927.8036727055</v>
      </c>
      <c r="H12950">
        <f>VLOOKUP(B12950,'Current %'!$A$1:$G$24,7,0)</f>
        <v>3.0740002890471012E-2</v>
      </c>
      <c r="I12950">
        <f t="shared" si="204"/>
        <v>32305.523722575319</v>
      </c>
    </row>
    <row r="12951" spans="1:9" x14ac:dyDescent="0.35">
      <c r="A12951" t="s">
        <v>73</v>
      </c>
      <c r="B12951" s="1">
        <v>44925</v>
      </c>
      <c r="C12951" s="3">
        <f>VLOOKUP(A12951,'PY SIC'!$A$1:$C$332,3,0)*VLOOKUP(B12951,'Current %'!$A$1:$G$24,7,0)</f>
        <v>20142.144477605554</v>
      </c>
      <c r="D12951" t="s">
        <v>341</v>
      </c>
      <c r="G12951">
        <f>VLOOKUP(A12951,'PY SIC'!$A$1:$C$331,3,0)</f>
        <v>655242.11397681257</v>
      </c>
      <c r="H12951">
        <f>VLOOKUP(B12951,'Current %'!$A$1:$G$24,7,0)</f>
        <v>3.0740002890471012E-2</v>
      </c>
      <c r="I12951">
        <f t="shared" si="204"/>
        <v>20142.144477605554</v>
      </c>
    </row>
    <row r="12952" spans="1:9" x14ac:dyDescent="0.35">
      <c r="A12952" t="s">
        <v>10</v>
      </c>
      <c r="B12952" s="1">
        <v>44925</v>
      </c>
      <c r="C12952" s="3">
        <f>VLOOKUP(A12952,'PY SIC'!$A$1:$C$332,3,0)*VLOOKUP(B12952,'Current %'!$A$1:$G$24,7,0)</f>
        <v>20281.127138281561</v>
      </c>
      <c r="D12952" t="s">
        <v>341</v>
      </c>
      <c r="G12952">
        <f>VLOOKUP(A12952,'PY SIC'!$A$1:$C$331,3,0)</f>
        <v>659763.34519371297</v>
      </c>
      <c r="H12952">
        <f>VLOOKUP(B12952,'Current %'!$A$1:$G$24,7,0)</f>
        <v>3.0740002890471012E-2</v>
      </c>
      <c r="I12952">
        <f t="shared" si="204"/>
        <v>20281.127138281561</v>
      </c>
    </row>
    <row r="12953" spans="1:9" x14ac:dyDescent="0.35">
      <c r="A12953" t="s">
        <v>159</v>
      </c>
      <c r="B12953" s="1">
        <v>44925</v>
      </c>
      <c r="C12953" s="3">
        <f>VLOOKUP(A12953,'PY SIC'!$A$1:$C$332,3,0)*VLOOKUP(B12953,'Current %'!$A$1:$G$24,7,0)</f>
        <v>6986.9288771027241</v>
      </c>
      <c r="D12953" t="s">
        <v>341</v>
      </c>
      <c r="G12953">
        <f>VLOOKUP(A12953,'PY SIC'!$A$1:$C$331,3,0)</f>
        <v>227291.0936930516</v>
      </c>
      <c r="H12953">
        <f>VLOOKUP(B12953,'Current %'!$A$1:$G$24,7,0)</f>
        <v>3.0740002890471012E-2</v>
      </c>
      <c r="I12953">
        <f t="shared" si="204"/>
        <v>6986.9288771027241</v>
      </c>
    </row>
    <row r="12954" spans="1:9" x14ac:dyDescent="0.35">
      <c r="A12954" t="s">
        <v>160</v>
      </c>
      <c r="B12954" s="1">
        <v>44925</v>
      </c>
      <c r="C12954" s="3">
        <f>VLOOKUP(A12954,'PY SIC'!$A$1:$C$332,3,0)*VLOOKUP(B12954,'Current %'!$A$1:$G$24,7,0)</f>
        <v>35496.04986572286</v>
      </c>
      <c r="D12954" t="s">
        <v>341</v>
      </c>
      <c r="G12954">
        <f>VLOOKUP(A12954,'PY SIC'!$A$1:$C$331,3,0)</f>
        <v>1154718.4947313769</v>
      </c>
      <c r="H12954">
        <f>VLOOKUP(B12954,'Current %'!$A$1:$G$24,7,0)</f>
        <v>3.0740002890471012E-2</v>
      </c>
      <c r="I12954">
        <f t="shared" si="204"/>
        <v>35496.04986572286</v>
      </c>
    </row>
    <row r="12955" spans="1:9" x14ac:dyDescent="0.35">
      <c r="A12955" t="s">
        <v>74</v>
      </c>
      <c r="B12955" s="1">
        <v>44925</v>
      </c>
      <c r="C12955" s="3">
        <f>VLOOKUP(A12955,'PY SIC'!$A$1:$C$332,3,0)*VLOOKUP(B12955,'Current %'!$A$1:$G$24,7,0)</f>
        <v>31650.504891226672</v>
      </c>
      <c r="D12955" t="s">
        <v>341</v>
      </c>
      <c r="G12955">
        <f>VLOOKUP(A12955,'PY SIC'!$A$1:$C$331,3,0)</f>
        <v>1029619.4507202829</v>
      </c>
      <c r="H12955">
        <f>VLOOKUP(B12955,'Current %'!$A$1:$G$24,7,0)</f>
        <v>3.0740002890471012E-2</v>
      </c>
      <c r="I12955">
        <f t="shared" si="204"/>
        <v>31650.504891226672</v>
      </c>
    </row>
    <row r="12956" spans="1:9" x14ac:dyDescent="0.35">
      <c r="A12956" t="s">
        <v>161</v>
      </c>
      <c r="B12956" s="1">
        <v>44925</v>
      </c>
      <c r="C12956" s="3">
        <f>VLOOKUP(A12956,'PY SIC'!$A$1:$C$332,3,0)*VLOOKUP(B12956,'Current %'!$A$1:$G$24,7,0)</f>
        <v>6014.0031836321823</v>
      </c>
      <c r="D12956" t="s">
        <v>341</v>
      </c>
      <c r="G12956">
        <f>VLOOKUP(A12956,'PY SIC'!$A$1:$C$331,3,0)</f>
        <v>195640.94398626237</v>
      </c>
      <c r="H12956">
        <f>VLOOKUP(B12956,'Current %'!$A$1:$G$24,7,0)</f>
        <v>3.0740002890471012E-2</v>
      </c>
      <c r="I12956">
        <f t="shared" si="204"/>
        <v>6014.0031836321823</v>
      </c>
    </row>
    <row r="12957" spans="1:9" x14ac:dyDescent="0.35">
      <c r="A12957" t="s">
        <v>75</v>
      </c>
      <c r="B12957" s="1">
        <v>44925</v>
      </c>
      <c r="C12957" s="3">
        <f>VLOOKUP(A12957,'PY SIC'!$A$1:$C$332,3,0)*VLOOKUP(B12957,'Current %'!$A$1:$G$24,7,0)</f>
        <v>90326.854315109027</v>
      </c>
      <c r="D12957" t="s">
        <v>341</v>
      </c>
      <c r="G12957">
        <f>VLOOKUP(A12957,'PY SIC'!$A$1:$C$331,3,0)</f>
        <v>2938413.9824888934</v>
      </c>
      <c r="H12957">
        <f>VLOOKUP(B12957,'Current %'!$A$1:$G$24,7,0)</f>
        <v>3.0740002890471012E-2</v>
      </c>
      <c r="I12957">
        <f t="shared" si="204"/>
        <v>90326.854315109027</v>
      </c>
    </row>
    <row r="12958" spans="1:9" x14ac:dyDescent="0.35">
      <c r="A12958" t="s">
        <v>113</v>
      </c>
      <c r="B12958" s="1">
        <v>44925</v>
      </c>
      <c r="C12958" s="3">
        <f>VLOOKUP(A12958,'PY SIC'!$A$1:$C$332,3,0)*VLOOKUP(B12958,'Current %'!$A$1:$G$24,7,0)</f>
        <v>19291.881332880359</v>
      </c>
      <c r="D12958" t="s">
        <v>341</v>
      </c>
      <c r="G12958">
        <f>VLOOKUP(A12958,'PY SIC'!$A$1:$C$331,3,0)</f>
        <v>627582.28753649804</v>
      </c>
      <c r="H12958">
        <f>VLOOKUP(B12958,'Current %'!$A$1:$G$24,7,0)</f>
        <v>3.0740002890471012E-2</v>
      </c>
      <c r="I12958">
        <f t="shared" si="204"/>
        <v>19291.881332880359</v>
      </c>
    </row>
    <row r="12959" spans="1:9" x14ac:dyDescent="0.35">
      <c r="A12959" t="s">
        <v>76</v>
      </c>
      <c r="B12959" s="1">
        <v>44925</v>
      </c>
      <c r="C12959" s="3">
        <f>VLOOKUP(A12959,'PY SIC'!$A$1:$C$332,3,0)*VLOOKUP(B12959,'Current %'!$A$1:$G$24,7,0)</f>
        <v>5871.7830430919576</v>
      </c>
      <c r="D12959" t="s">
        <v>341</v>
      </c>
      <c r="G12959">
        <f>VLOOKUP(A12959,'PY SIC'!$A$1:$C$331,3,0)</f>
        <v>191014.39463143743</v>
      </c>
      <c r="H12959">
        <f>VLOOKUP(B12959,'Current %'!$A$1:$G$24,7,0)</f>
        <v>3.0740002890471012E-2</v>
      </c>
      <c r="I12959">
        <f t="shared" si="204"/>
        <v>5871.7830430919576</v>
      </c>
    </row>
    <row r="12960" spans="1:9" x14ac:dyDescent="0.35">
      <c r="A12960" t="s">
        <v>266</v>
      </c>
      <c r="B12960" s="1">
        <v>44925</v>
      </c>
      <c r="C12960" s="3">
        <f>VLOOKUP(A12960,'PY SIC'!$A$1:$C$332,3,0)*VLOOKUP(B12960,'Current %'!$A$1:$G$24,7,0)</f>
        <v>1031.8585855694466</v>
      </c>
      <c r="D12960" t="s">
        <v>341</v>
      </c>
      <c r="G12960">
        <f>VLOOKUP(A12960,'PY SIC'!$A$1:$C$331,3,0)</f>
        <v>33567.289802998326</v>
      </c>
      <c r="H12960">
        <f>VLOOKUP(B12960,'Current %'!$A$1:$G$24,7,0)</f>
        <v>3.0740002890471012E-2</v>
      </c>
      <c r="I12960">
        <f t="shared" si="204"/>
        <v>1031.8585855694466</v>
      </c>
    </row>
    <row r="12961" spans="1:9" x14ac:dyDescent="0.35">
      <c r="A12961" t="s">
        <v>287</v>
      </c>
      <c r="B12961" s="1">
        <v>44925</v>
      </c>
      <c r="C12961" s="3">
        <f>VLOOKUP(A12961,'PY SIC'!$A$1:$C$332,3,0)*VLOOKUP(B12961,'Current %'!$A$1:$G$24,7,0)</f>
        <v>8880.5849256896181</v>
      </c>
      <c r="D12961" t="s">
        <v>341</v>
      </c>
      <c r="G12961">
        <f>VLOOKUP(A12961,'PY SIC'!$A$1:$C$331,3,0)</f>
        <v>288893.43170629564</v>
      </c>
      <c r="H12961">
        <f>VLOOKUP(B12961,'Current %'!$A$1:$G$24,7,0)</f>
        <v>3.0740002890471012E-2</v>
      </c>
      <c r="I12961">
        <f t="shared" si="204"/>
        <v>8880.5849256896181</v>
      </c>
    </row>
    <row r="12962" spans="1:9" x14ac:dyDescent="0.35">
      <c r="A12962" t="s">
        <v>267</v>
      </c>
      <c r="B12962" s="1">
        <v>44925</v>
      </c>
      <c r="C12962" s="3">
        <f>VLOOKUP(A12962,'PY SIC'!$A$1:$C$332,3,0)*VLOOKUP(B12962,'Current %'!$A$1:$G$24,7,0)</f>
        <v>2505.5528372481613</v>
      </c>
      <c r="D12962" t="s">
        <v>341</v>
      </c>
      <c r="G12962">
        <f>VLOOKUP(A12962,'PY SIC'!$A$1:$C$331,3,0)</f>
        <v>81507.892051137344</v>
      </c>
      <c r="H12962">
        <f>VLOOKUP(B12962,'Current %'!$A$1:$G$24,7,0)</f>
        <v>3.0740002890471012E-2</v>
      </c>
      <c r="I12962">
        <f t="shared" si="204"/>
        <v>2505.5528372481613</v>
      </c>
    </row>
    <row r="12963" spans="1:9" x14ac:dyDescent="0.35">
      <c r="A12963" t="s">
        <v>256</v>
      </c>
      <c r="B12963" s="1">
        <v>44925</v>
      </c>
      <c r="C12963" s="3">
        <f>VLOOKUP(A12963,'PY SIC'!$A$1:$C$332,3,0)*VLOOKUP(B12963,'Current %'!$A$1:$G$24,7,0)</f>
        <v>14469.495112090968</v>
      </c>
      <c r="D12963" t="s">
        <v>341</v>
      </c>
      <c r="G12963">
        <f>VLOOKUP(A12963,'PY SIC'!$A$1:$C$331,3,0)</f>
        <v>470705.71735620487</v>
      </c>
      <c r="H12963">
        <f>VLOOKUP(B12963,'Current %'!$A$1:$G$24,7,0)</f>
        <v>3.0740002890471012E-2</v>
      </c>
      <c r="I12963">
        <f t="shared" si="204"/>
        <v>14469.495112090968</v>
      </c>
    </row>
    <row r="12964" spans="1:9" x14ac:dyDescent="0.35">
      <c r="A12964" t="s">
        <v>268</v>
      </c>
      <c r="B12964" s="1">
        <v>44925</v>
      </c>
      <c r="C12964" s="3">
        <f>VLOOKUP(A12964,'PY SIC'!$A$1:$C$332,3,0)*VLOOKUP(B12964,'Current %'!$A$1:$G$24,7,0)</f>
        <v>6424.8400154309556</v>
      </c>
      <c r="D12964" t="s">
        <v>341</v>
      </c>
      <c r="G12964">
        <f>VLOOKUP(A12964,'PY SIC'!$A$1:$C$331,3,0)</f>
        <v>209005.83641202486</v>
      </c>
      <c r="H12964">
        <f>VLOOKUP(B12964,'Current %'!$A$1:$G$24,7,0)</f>
        <v>3.0740002890471012E-2</v>
      </c>
      <c r="I12964">
        <f t="shared" si="204"/>
        <v>6424.8400154309556</v>
      </c>
    </row>
    <row r="12965" spans="1:9" x14ac:dyDescent="0.35">
      <c r="A12965" t="s">
        <v>269</v>
      </c>
      <c r="B12965" s="1">
        <v>44925</v>
      </c>
      <c r="C12965" s="3">
        <f>VLOOKUP(A12965,'PY SIC'!$A$1:$C$332,3,0)*VLOOKUP(B12965,'Current %'!$A$1:$G$24,7,0)</f>
        <v>12499.346346754286</v>
      </c>
      <c r="D12965" t="s">
        <v>341</v>
      </c>
      <c r="G12965">
        <f>VLOOKUP(A12965,'PY SIC'!$A$1:$C$331,3,0)</f>
        <v>406615.00232418376</v>
      </c>
      <c r="H12965">
        <f>VLOOKUP(B12965,'Current %'!$A$1:$G$24,7,0)</f>
        <v>3.0740002890471012E-2</v>
      </c>
      <c r="I12965">
        <f t="shared" si="204"/>
        <v>12499.346346754286</v>
      </c>
    </row>
    <row r="12966" spans="1:9" x14ac:dyDescent="0.35">
      <c r="A12966" t="s">
        <v>270</v>
      </c>
      <c r="B12966" s="1">
        <v>44925</v>
      </c>
      <c r="C12966" s="3">
        <f>VLOOKUP(A12966,'PY SIC'!$A$1:$C$332,3,0)*VLOOKUP(B12966,'Current %'!$A$1:$G$24,7,0)</f>
        <v>3393.4925608793819</v>
      </c>
      <c r="D12966" t="s">
        <v>341</v>
      </c>
      <c r="G12966">
        <f>VLOOKUP(A12966,'PY SIC'!$A$1:$C$331,3,0)</f>
        <v>110393.37156117572</v>
      </c>
      <c r="H12966">
        <f>VLOOKUP(B12966,'Current %'!$A$1:$G$24,7,0)</f>
        <v>3.0740002890471012E-2</v>
      </c>
      <c r="I12966">
        <f t="shared" si="204"/>
        <v>3393.4925608793819</v>
      </c>
    </row>
    <row r="12967" spans="1:9" x14ac:dyDescent="0.35">
      <c r="A12967" t="s">
        <v>288</v>
      </c>
      <c r="B12967" s="1">
        <v>44925</v>
      </c>
      <c r="C12967" s="3">
        <f>VLOOKUP(A12967,'PY SIC'!$A$1:$C$332,3,0)*VLOOKUP(B12967,'Current %'!$A$1:$G$24,7,0)</f>
        <v>480.11316770979028</v>
      </c>
      <c r="D12967" t="s">
        <v>341</v>
      </c>
      <c r="G12967">
        <f>VLOOKUP(A12967,'PY SIC'!$A$1:$C$331,3,0)</f>
        <v>15618.514071728305</v>
      </c>
      <c r="H12967">
        <f>VLOOKUP(B12967,'Current %'!$A$1:$G$24,7,0)</f>
        <v>3.0740002890471012E-2</v>
      </c>
      <c r="I12967">
        <f t="shared" si="204"/>
        <v>480.11316770979028</v>
      </c>
    </row>
    <row r="12968" spans="1:9" x14ac:dyDescent="0.35">
      <c r="A12968" t="s">
        <v>315</v>
      </c>
      <c r="B12968" s="1">
        <v>44925</v>
      </c>
      <c r="C12968" s="3">
        <f>VLOOKUP(A12968,'PY SIC'!$A$1:$C$332,3,0)*VLOOKUP(B12968,'Current %'!$A$1:$G$24,7,0)</f>
        <v>6510.7107359983474</v>
      </c>
      <c r="D12968" t="s">
        <v>341</v>
      </c>
      <c r="G12968">
        <f>VLOOKUP(A12968,'PY SIC'!$A$1:$C$331,3,0)</f>
        <v>211799.28834738594</v>
      </c>
      <c r="H12968">
        <f>VLOOKUP(B12968,'Current %'!$A$1:$G$24,7,0)</f>
        <v>3.0740002890471012E-2</v>
      </c>
      <c r="I12968">
        <f t="shared" si="204"/>
        <v>6510.7107359983474</v>
      </c>
    </row>
    <row r="12969" spans="1:9" x14ac:dyDescent="0.35">
      <c r="A12969" t="s">
        <v>271</v>
      </c>
      <c r="B12969" s="1">
        <v>44925</v>
      </c>
      <c r="C12969" s="3">
        <f>VLOOKUP(A12969,'PY SIC'!$A$1:$C$332,3,0)*VLOOKUP(B12969,'Current %'!$A$1:$G$24,7,0)</f>
        <v>456.48006016089533</v>
      </c>
      <c r="D12969" t="s">
        <v>341</v>
      </c>
      <c r="G12969">
        <f>VLOOKUP(A12969,'PY SIC'!$A$1:$C$331,3,0)</f>
        <v>14849.707782636482</v>
      </c>
      <c r="H12969">
        <f>VLOOKUP(B12969,'Current %'!$A$1:$G$24,7,0)</f>
        <v>3.0740002890471012E-2</v>
      </c>
      <c r="I12969">
        <f t="shared" si="204"/>
        <v>456.48006016089533</v>
      </c>
    </row>
    <row r="12970" spans="1:9" x14ac:dyDescent="0.35">
      <c r="A12970" t="s">
        <v>289</v>
      </c>
      <c r="B12970" s="1">
        <v>44925</v>
      </c>
      <c r="C12970" s="3">
        <f>VLOOKUP(A12970,'PY SIC'!$A$1:$C$332,3,0)*VLOOKUP(B12970,'Current %'!$A$1:$G$24,7,0)</f>
        <v>24871.789357573369</v>
      </c>
      <c r="D12970" t="s">
        <v>341</v>
      </c>
      <c r="G12970">
        <f>VLOOKUP(A12970,'PY SIC'!$A$1:$C$331,3,0)</f>
        <v>809101.72475238412</v>
      </c>
      <c r="H12970">
        <f>VLOOKUP(B12970,'Current %'!$A$1:$G$24,7,0)</f>
        <v>3.0740002890471012E-2</v>
      </c>
      <c r="I12970">
        <f t="shared" si="204"/>
        <v>24871.789357573369</v>
      </c>
    </row>
    <row r="12971" spans="1:9" x14ac:dyDescent="0.35">
      <c r="A12971" t="s">
        <v>188</v>
      </c>
      <c r="B12971" s="1">
        <v>44925</v>
      </c>
      <c r="C12971" s="3">
        <f>VLOOKUP(A12971,'PY SIC'!$A$1:$C$332,3,0)*VLOOKUP(B12971,'Current %'!$A$1:$G$24,7,0)</f>
        <v>6350.6214619526945</v>
      </c>
      <c r="D12971" t="s">
        <v>341</v>
      </c>
      <c r="G12971">
        <f>VLOOKUP(A12971,'PY SIC'!$A$1:$C$331,3,0)</f>
        <v>206591.43997417457</v>
      </c>
      <c r="H12971">
        <f>VLOOKUP(B12971,'Current %'!$A$1:$G$24,7,0)</f>
        <v>3.0740002890471012E-2</v>
      </c>
      <c r="I12971">
        <f t="shared" si="204"/>
        <v>6350.6214619526945</v>
      </c>
    </row>
    <row r="12972" spans="1:9" x14ac:dyDescent="0.35">
      <c r="A12972" t="s">
        <v>189</v>
      </c>
      <c r="B12972" s="1">
        <v>44925</v>
      </c>
      <c r="C12972" s="3">
        <f>VLOOKUP(A12972,'PY SIC'!$A$1:$C$332,3,0)*VLOOKUP(B12972,'Current %'!$A$1:$G$24,7,0)</f>
        <v>1345.2726834940113</v>
      </c>
      <c r="D12972" t="s">
        <v>341</v>
      </c>
      <c r="G12972">
        <f>VLOOKUP(A12972,'PY SIC'!$A$1:$C$331,3,0)</f>
        <v>43762.932888696239</v>
      </c>
      <c r="H12972">
        <f>VLOOKUP(B12972,'Current %'!$A$1:$G$24,7,0)</f>
        <v>3.0740002890471012E-2</v>
      </c>
      <c r="I12972">
        <f t="shared" si="204"/>
        <v>1345.2726834940113</v>
      </c>
    </row>
    <row r="12973" spans="1:9" x14ac:dyDescent="0.35">
      <c r="A12973" t="s">
        <v>290</v>
      </c>
      <c r="B12973" s="1">
        <v>44925</v>
      </c>
      <c r="C12973" s="3">
        <f>VLOOKUP(A12973,'PY SIC'!$A$1:$C$332,3,0)*VLOOKUP(B12973,'Current %'!$A$1:$G$24,7,0)</f>
        <v>158.07982819201271</v>
      </c>
      <c r="D12973" t="s">
        <v>341</v>
      </c>
      <c r="G12973">
        <f>VLOOKUP(A12973,'PY SIC'!$A$1:$C$331,3,0)</f>
        <v>5142.4792884783801</v>
      </c>
      <c r="H12973">
        <f>VLOOKUP(B12973,'Current %'!$A$1:$G$24,7,0)</f>
        <v>3.0740002890471012E-2</v>
      </c>
      <c r="I12973">
        <f t="shared" si="204"/>
        <v>158.07982819201271</v>
      </c>
    </row>
    <row r="12974" spans="1:9" x14ac:dyDescent="0.35">
      <c r="A12974" t="s">
        <v>291</v>
      </c>
      <c r="B12974" s="1">
        <v>44925</v>
      </c>
      <c r="C12974" s="3">
        <f>VLOOKUP(A12974,'PY SIC'!$A$1:$C$332,3,0)*VLOOKUP(B12974,'Current %'!$A$1:$G$24,7,0)</f>
        <v>1822.1550954450499</v>
      </c>
      <c r="D12974" t="s">
        <v>341</v>
      </c>
      <c r="G12974">
        <f>VLOOKUP(A12974,'PY SIC'!$A$1:$C$331,3,0)</f>
        <v>59276.347563711308</v>
      </c>
      <c r="H12974">
        <f>VLOOKUP(B12974,'Current %'!$A$1:$G$24,7,0)</f>
        <v>3.0740002890471012E-2</v>
      </c>
      <c r="I12974">
        <f t="shared" si="204"/>
        <v>1822.1550954450499</v>
      </c>
    </row>
    <row r="12975" spans="1:9" x14ac:dyDescent="0.35">
      <c r="A12975" t="s">
        <v>292</v>
      </c>
      <c r="B12975" s="1">
        <v>44925</v>
      </c>
      <c r="C12975" s="3">
        <f>VLOOKUP(A12975,'PY SIC'!$A$1:$C$332,3,0)*VLOOKUP(B12975,'Current %'!$A$1:$G$24,7,0)</f>
        <v>122.69404587123397</v>
      </c>
      <c r="D12975" t="s">
        <v>341</v>
      </c>
      <c r="G12975">
        <f>VLOOKUP(A12975,'PY SIC'!$A$1:$C$331,3,0)</f>
        <v>3991.3478963682037</v>
      </c>
      <c r="H12975">
        <f>VLOOKUP(B12975,'Current %'!$A$1:$G$24,7,0)</f>
        <v>3.0740002890471012E-2</v>
      </c>
      <c r="I12975">
        <f t="shared" si="204"/>
        <v>122.69404587123397</v>
      </c>
    </row>
    <row r="12976" spans="1:9" x14ac:dyDescent="0.35">
      <c r="A12976" t="s">
        <v>190</v>
      </c>
      <c r="B12976" s="1">
        <v>44925</v>
      </c>
      <c r="C12976" s="3">
        <f>VLOOKUP(A12976,'PY SIC'!$A$1:$C$332,3,0)*VLOOKUP(B12976,'Current %'!$A$1:$G$24,7,0)</f>
        <v>54273.245865342564</v>
      </c>
      <c r="D12976" t="s">
        <v>341</v>
      </c>
      <c r="G12976">
        <f>VLOOKUP(A12976,'PY SIC'!$A$1:$C$331,3,0)</f>
        <v>1765557.6044908748</v>
      </c>
      <c r="H12976">
        <f>VLOOKUP(B12976,'Current %'!$A$1:$G$24,7,0)</f>
        <v>3.0740002890471012E-2</v>
      </c>
      <c r="I12976">
        <f t="shared" si="204"/>
        <v>54273.245865342564</v>
      </c>
    </row>
    <row r="12977" spans="1:9" x14ac:dyDescent="0.35">
      <c r="A12977" t="s">
        <v>316</v>
      </c>
      <c r="B12977" s="1">
        <v>44925</v>
      </c>
      <c r="C12977" s="3">
        <f>VLOOKUP(A12977,'PY SIC'!$A$1:$C$332,3,0)*VLOOKUP(B12977,'Current %'!$A$1:$G$24,7,0)</f>
        <v>2182.931315446338</v>
      </c>
      <c r="D12977" t="s">
        <v>341</v>
      </c>
      <c r="G12977">
        <f>VLOOKUP(A12977,'PY SIC'!$A$1:$C$331,3,0)</f>
        <v>71012.723168058568</v>
      </c>
      <c r="H12977">
        <f>VLOOKUP(B12977,'Current %'!$A$1:$G$24,7,0)</f>
        <v>3.0740002890471012E-2</v>
      </c>
      <c r="I12977">
        <f t="shared" si="204"/>
        <v>2182.931315446338</v>
      </c>
    </row>
    <row r="12978" spans="1:9" x14ac:dyDescent="0.35">
      <c r="A12978" t="s">
        <v>272</v>
      </c>
      <c r="B12978" s="1">
        <v>44925</v>
      </c>
      <c r="C12978" s="3">
        <f>VLOOKUP(A12978,'PY SIC'!$A$1:$C$332,3,0)*VLOOKUP(B12978,'Current %'!$A$1:$G$24,7,0)</f>
        <v>12585.848425441329</v>
      </c>
      <c r="D12978" t="s">
        <v>341</v>
      </c>
      <c r="G12978">
        <f>VLOOKUP(A12978,'PY SIC'!$A$1:$C$331,3,0)</f>
        <v>409428.99290822033</v>
      </c>
      <c r="H12978">
        <f>VLOOKUP(B12978,'Current %'!$A$1:$G$24,7,0)</f>
        <v>3.0740002890471012E-2</v>
      </c>
      <c r="I12978">
        <f t="shared" si="204"/>
        <v>12585.848425441329</v>
      </c>
    </row>
    <row r="12979" spans="1:9" x14ac:dyDescent="0.35">
      <c r="A12979" t="s">
        <v>293</v>
      </c>
      <c r="B12979" s="1">
        <v>44925</v>
      </c>
      <c r="C12979" s="3">
        <f>VLOOKUP(A12979,'PY SIC'!$A$1:$C$332,3,0)*VLOOKUP(B12979,'Current %'!$A$1:$G$24,7,0)</f>
        <v>333.70921792646135</v>
      </c>
      <c r="D12979" t="s">
        <v>341</v>
      </c>
      <c r="G12979">
        <f>VLOOKUP(A12979,'PY SIC'!$A$1:$C$331,3,0)</f>
        <v>10855.861631356798</v>
      </c>
      <c r="H12979">
        <f>VLOOKUP(B12979,'Current %'!$A$1:$G$24,7,0)</f>
        <v>3.0740002890471012E-2</v>
      </c>
      <c r="I12979">
        <f t="shared" si="204"/>
        <v>333.70921792646135</v>
      </c>
    </row>
    <row r="12980" spans="1:9" x14ac:dyDescent="0.35">
      <c r="A12980" t="s">
        <v>294</v>
      </c>
      <c r="B12980" s="1">
        <v>44925</v>
      </c>
      <c r="C12980" s="3">
        <f>VLOOKUP(A12980,'PY SIC'!$A$1:$C$332,3,0)*VLOOKUP(B12980,'Current %'!$A$1:$G$24,7,0)</f>
        <v>239.14953740844177</v>
      </c>
      <c r="D12980" t="s">
        <v>341</v>
      </c>
      <c r="G12980">
        <f>VLOOKUP(A12980,'PY SIC'!$A$1:$C$331,3,0)</f>
        <v>7779.7499974398152</v>
      </c>
      <c r="H12980">
        <f>VLOOKUP(B12980,'Current %'!$A$1:$G$24,7,0)</f>
        <v>3.0740002890471012E-2</v>
      </c>
      <c r="I12980">
        <f t="shared" si="204"/>
        <v>239.14953740844177</v>
      </c>
    </row>
    <row r="12981" spans="1:9" x14ac:dyDescent="0.35">
      <c r="A12981" t="s">
        <v>317</v>
      </c>
      <c r="B12981" s="1">
        <v>44925</v>
      </c>
      <c r="C12981" s="3">
        <f>VLOOKUP(A12981,'PY SIC'!$A$1:$C$332,3,0)*VLOOKUP(B12981,'Current %'!$A$1:$G$24,7,0)</f>
        <v>62343.356656051379</v>
      </c>
      <c r="D12981" t="s">
        <v>341</v>
      </c>
      <c r="G12981">
        <f>VLOOKUP(A12981,'PY SIC'!$A$1:$C$331,3,0)</f>
        <v>2028085.5821056862</v>
      </c>
      <c r="H12981">
        <f>VLOOKUP(B12981,'Current %'!$A$1:$G$24,7,0)</f>
        <v>3.0740002890471012E-2</v>
      </c>
      <c r="I12981">
        <f t="shared" si="204"/>
        <v>62343.356656051379</v>
      </c>
    </row>
    <row r="12982" spans="1:9" x14ac:dyDescent="0.35">
      <c r="A12982" t="s">
        <v>257</v>
      </c>
      <c r="B12982" s="1">
        <v>44925</v>
      </c>
      <c r="C12982" s="3">
        <f>VLOOKUP(A12982,'PY SIC'!$A$1:$C$332,3,0)*VLOOKUP(B12982,'Current %'!$A$1:$G$24,7,0)</f>
        <v>31700.734313463046</v>
      </c>
      <c r="D12982" t="s">
        <v>341</v>
      </c>
      <c r="G12982">
        <f>VLOOKUP(A12982,'PY SIC'!$A$1:$C$331,3,0)</f>
        <v>1031253.4590974241</v>
      </c>
      <c r="H12982">
        <f>VLOOKUP(B12982,'Current %'!$A$1:$G$24,7,0)</f>
        <v>3.0740002890471012E-2</v>
      </c>
      <c r="I12982">
        <f t="shared" si="204"/>
        <v>31700.734313463046</v>
      </c>
    </row>
    <row r="12983" spans="1:9" x14ac:dyDescent="0.35">
      <c r="A12983" t="s">
        <v>273</v>
      </c>
      <c r="B12983" s="1">
        <v>44925</v>
      </c>
      <c r="C12983" s="3">
        <f>VLOOKUP(A12983,'PY SIC'!$A$1:$C$332,3,0)*VLOOKUP(B12983,'Current %'!$A$1:$G$24,7,0)</f>
        <v>1166.0830568296608</v>
      </c>
      <c r="D12983" t="s">
        <v>341</v>
      </c>
      <c r="G12983">
        <f>VLOOKUP(A12983,'PY SIC'!$A$1:$C$331,3,0)</f>
        <v>37933.732829645596</v>
      </c>
      <c r="H12983">
        <f>VLOOKUP(B12983,'Current %'!$A$1:$G$24,7,0)</f>
        <v>3.0740002890471012E-2</v>
      </c>
      <c r="I12983">
        <f t="shared" si="204"/>
        <v>1166.0830568296608</v>
      </c>
    </row>
    <row r="12984" spans="1:9" x14ac:dyDescent="0.35">
      <c r="A12984" t="s">
        <v>191</v>
      </c>
      <c r="B12984" s="1">
        <v>44925</v>
      </c>
      <c r="C12984" s="3">
        <f>VLOOKUP(A12984,'PY SIC'!$A$1:$C$332,3,0)*VLOOKUP(B12984,'Current %'!$A$1:$G$24,7,0)</f>
        <v>6517.4348415319955</v>
      </c>
      <c r="D12984" t="s">
        <v>341</v>
      </c>
      <c r="G12984">
        <f>VLOOKUP(A12984,'PY SIC'!$A$1:$C$331,3,0)</f>
        <v>212018.02956083367</v>
      </c>
      <c r="H12984">
        <f>VLOOKUP(B12984,'Current %'!$A$1:$G$24,7,0)</f>
        <v>3.0740002890471012E-2</v>
      </c>
      <c r="I12984">
        <f t="shared" si="204"/>
        <v>6517.4348415319955</v>
      </c>
    </row>
    <row r="12985" spans="1:9" x14ac:dyDescent="0.35">
      <c r="A12985" t="s">
        <v>274</v>
      </c>
      <c r="B12985" s="1">
        <v>44925</v>
      </c>
      <c r="C12985" s="3">
        <f>VLOOKUP(A12985,'PY SIC'!$A$1:$C$332,3,0)*VLOOKUP(B12985,'Current %'!$A$1:$G$24,7,0)</f>
        <v>139.80441715223799</v>
      </c>
      <c r="D12985" t="s">
        <v>341</v>
      </c>
      <c r="G12985">
        <f>VLOOKUP(A12985,'PY SIC'!$A$1:$C$331,3,0)</f>
        <v>4547.9636957215607</v>
      </c>
      <c r="H12985">
        <f>VLOOKUP(B12985,'Current %'!$A$1:$G$24,7,0)</f>
        <v>3.0740002890471012E-2</v>
      </c>
      <c r="I12985">
        <f t="shared" si="204"/>
        <v>139.80441715223799</v>
      </c>
    </row>
    <row r="12986" spans="1:9" x14ac:dyDescent="0.35">
      <c r="A12986" t="s">
        <v>258</v>
      </c>
      <c r="B12986" s="1">
        <v>44925</v>
      </c>
      <c r="C12986" s="3">
        <f>VLOOKUP(A12986,'PY SIC'!$A$1:$C$332,3,0)*VLOOKUP(B12986,'Current %'!$A$1:$G$24,7,0)</f>
        <v>1573.7029349809982</v>
      </c>
      <c r="D12986" t="s">
        <v>341</v>
      </c>
      <c r="G12986">
        <f>VLOOKUP(A12986,'PY SIC'!$A$1:$C$331,3,0)</f>
        <v>51193.974853815809</v>
      </c>
      <c r="H12986">
        <f>VLOOKUP(B12986,'Current %'!$A$1:$G$24,7,0)</f>
        <v>3.0740002890471012E-2</v>
      </c>
      <c r="I12986">
        <f t="shared" si="204"/>
        <v>1573.7029349809982</v>
      </c>
    </row>
    <row r="12987" spans="1:9" x14ac:dyDescent="0.35">
      <c r="A12987" t="s">
        <v>259</v>
      </c>
      <c r="B12987" s="1">
        <v>44925</v>
      </c>
      <c r="C12987" s="3">
        <f>VLOOKUP(A12987,'PY SIC'!$A$1:$C$332,3,0)*VLOOKUP(B12987,'Current %'!$A$1:$G$24,7,0)</f>
        <v>32538.379497204307</v>
      </c>
      <c r="D12987" t="s">
        <v>341</v>
      </c>
      <c r="G12987">
        <f>VLOOKUP(A12987,'PY SIC'!$A$1:$C$331,3,0)</f>
        <v>1058502.8118943595</v>
      </c>
      <c r="H12987">
        <f>VLOOKUP(B12987,'Current %'!$A$1:$G$24,7,0)</f>
        <v>3.0740002890471012E-2</v>
      </c>
      <c r="I12987">
        <f t="shared" si="204"/>
        <v>32538.379497204307</v>
      </c>
    </row>
    <row r="12988" spans="1:9" x14ac:dyDescent="0.35">
      <c r="A12988" t="s">
        <v>295</v>
      </c>
      <c r="B12988" s="1">
        <v>44925</v>
      </c>
      <c r="C12988" s="3">
        <f>VLOOKUP(A12988,'PY SIC'!$A$1:$C$332,3,0)*VLOOKUP(B12988,'Current %'!$A$1:$G$24,7,0)</f>
        <v>2731.6823829417826</v>
      </c>
      <c r="D12988" t="s">
        <v>341</v>
      </c>
      <c r="G12988">
        <f>VLOOKUP(A12988,'PY SIC'!$A$1:$C$331,3,0)</f>
        <v>88864.089983171973</v>
      </c>
      <c r="H12988">
        <f>VLOOKUP(B12988,'Current %'!$A$1:$G$24,7,0)</f>
        <v>3.0740002890471012E-2</v>
      </c>
      <c r="I12988">
        <f t="shared" si="204"/>
        <v>2731.6823829417826</v>
      </c>
    </row>
    <row r="12989" spans="1:9" x14ac:dyDescent="0.35">
      <c r="A12989" t="s">
        <v>260</v>
      </c>
      <c r="B12989" s="1">
        <v>44925</v>
      </c>
      <c r="C12989" s="3">
        <f>VLOOKUP(A12989,'PY SIC'!$A$1:$C$332,3,0)*VLOOKUP(B12989,'Current %'!$A$1:$G$24,7,0)</f>
        <v>115214.35967681592</v>
      </c>
      <c r="D12989" t="s">
        <v>341</v>
      </c>
      <c r="G12989">
        <f>VLOOKUP(A12989,'PY SIC'!$A$1:$C$331,3,0)</f>
        <v>3748026.9630205799</v>
      </c>
      <c r="H12989">
        <f>VLOOKUP(B12989,'Current %'!$A$1:$G$24,7,0)</f>
        <v>3.0740002890471012E-2</v>
      </c>
      <c r="I12989">
        <f t="shared" si="204"/>
        <v>115214.35967681592</v>
      </c>
    </row>
    <row r="12990" spans="1:9" x14ac:dyDescent="0.35">
      <c r="A12990" t="s">
        <v>261</v>
      </c>
      <c r="B12990" s="1">
        <v>44925</v>
      </c>
      <c r="C12990" s="3">
        <f>VLOOKUP(A12990,'PY SIC'!$A$1:$C$332,3,0)*VLOOKUP(B12990,'Current %'!$A$1:$G$24,7,0)</f>
        <v>121241.93670611874</v>
      </c>
      <c r="D12990" t="s">
        <v>341</v>
      </c>
      <c r="G12990">
        <f>VLOOKUP(A12990,'PY SIC'!$A$1:$C$331,3,0)</f>
        <v>3944109.4764406192</v>
      </c>
      <c r="H12990">
        <f>VLOOKUP(B12990,'Current %'!$A$1:$G$24,7,0)</f>
        <v>3.0740002890471012E-2</v>
      </c>
      <c r="I12990">
        <f t="shared" si="204"/>
        <v>121241.93670611874</v>
      </c>
    </row>
    <row r="12991" spans="1:9" x14ac:dyDescent="0.35">
      <c r="A12991" t="s">
        <v>275</v>
      </c>
      <c r="B12991" s="1">
        <v>44925</v>
      </c>
      <c r="C12991" s="3">
        <f>VLOOKUP(A12991,'PY SIC'!$A$1:$C$332,3,0)*VLOOKUP(B12991,'Current %'!$A$1:$G$24,7,0)</f>
        <v>718.10792846791048</v>
      </c>
      <c r="D12991" t="s">
        <v>341</v>
      </c>
      <c r="G12991">
        <f>VLOOKUP(A12991,'PY SIC'!$A$1:$C$331,3,0)</f>
        <v>23360.698143932652</v>
      </c>
      <c r="H12991">
        <f>VLOOKUP(B12991,'Current %'!$A$1:$G$24,7,0)</f>
        <v>3.0740002890471012E-2</v>
      </c>
      <c r="I12991">
        <f t="shared" si="204"/>
        <v>718.10792846791048</v>
      </c>
    </row>
    <row r="12992" spans="1:9" x14ac:dyDescent="0.35">
      <c r="A12992" t="s">
        <v>296</v>
      </c>
      <c r="B12992" s="1">
        <v>44925</v>
      </c>
      <c r="C12992" s="3">
        <f>VLOOKUP(A12992,'PY SIC'!$A$1:$C$332,3,0)*VLOOKUP(B12992,'Current %'!$A$1:$G$24,7,0)</f>
        <v>39410.511967334845</v>
      </c>
      <c r="D12992" t="s">
        <v>341</v>
      </c>
      <c r="G12992">
        <f>VLOOKUP(A12992,'PY SIC'!$A$1:$C$331,3,0)</f>
        <v>1282059.4750025731</v>
      </c>
      <c r="H12992">
        <f>VLOOKUP(B12992,'Current %'!$A$1:$G$24,7,0)</f>
        <v>3.0740002890471012E-2</v>
      </c>
      <c r="I12992">
        <f t="shared" si="204"/>
        <v>39410.511967334845</v>
      </c>
    </row>
    <row r="12993" spans="1:9" x14ac:dyDescent="0.35">
      <c r="A12993" t="s">
        <v>262</v>
      </c>
      <c r="B12993" s="1">
        <v>44925</v>
      </c>
      <c r="C12993" s="3">
        <f>VLOOKUP(A12993,'PY SIC'!$A$1:$C$332,3,0)*VLOOKUP(B12993,'Current %'!$A$1:$G$24,7,0)</f>
        <v>58924.991628803167</v>
      </c>
      <c r="D12993" t="s">
        <v>341</v>
      </c>
      <c r="G12993">
        <f>VLOOKUP(A12993,'PY SIC'!$A$1:$C$331,3,0)</f>
        <v>1916883.0867959717</v>
      </c>
      <c r="H12993">
        <f>VLOOKUP(B12993,'Current %'!$A$1:$G$24,7,0)</f>
        <v>3.0740002890471012E-2</v>
      </c>
      <c r="I12993">
        <f t="shared" si="204"/>
        <v>58924.991628803167</v>
      </c>
    </row>
    <row r="12994" spans="1:9" x14ac:dyDescent="0.35">
      <c r="A12994" t="s">
        <v>276</v>
      </c>
      <c r="B12994" s="1">
        <v>44925</v>
      </c>
      <c r="C12994" s="3">
        <f>VLOOKUP(A12994,'PY SIC'!$A$1:$C$332,3,0)*VLOOKUP(B12994,'Current %'!$A$1:$G$24,7,0)</f>
        <v>2639.9287778330304</v>
      </c>
      <c r="D12994" t="s">
        <v>341</v>
      </c>
      <c r="G12994">
        <f>VLOOKUP(A12994,'PY SIC'!$A$1:$C$331,3,0)</f>
        <v>85879.262511434994</v>
      </c>
      <c r="H12994">
        <f>VLOOKUP(B12994,'Current %'!$A$1:$G$24,7,0)</f>
        <v>3.0740002890471012E-2</v>
      </c>
      <c r="I12994">
        <f t="shared" si="204"/>
        <v>2639.9287778330304</v>
      </c>
    </row>
    <row r="12995" spans="1:9" x14ac:dyDescent="0.35">
      <c r="A12995" t="s">
        <v>319</v>
      </c>
      <c r="B12995" s="1">
        <v>44925</v>
      </c>
      <c r="C12995" s="3">
        <f>VLOOKUP(A12995,'PY SIC'!$A$1:$C$332,3,0)*VLOOKUP(B12995,'Current %'!$A$1:$G$24,7,0)</f>
        <v>2115.5748886152733</v>
      </c>
      <c r="D12995" t="s">
        <v>341</v>
      </c>
      <c r="G12995">
        <f>VLOOKUP(A12995,'PY SIC'!$A$1:$C$331,3,0)</f>
        <v>68821.557894878177</v>
      </c>
      <c r="H12995">
        <f>VLOOKUP(B12995,'Current %'!$A$1:$G$24,7,0)</f>
        <v>3.0740002890471012E-2</v>
      </c>
      <c r="I12995">
        <f t="shared" si="204"/>
        <v>2115.5748886152733</v>
      </c>
    </row>
    <row r="12996" spans="1:9" x14ac:dyDescent="0.35">
      <c r="A12996" t="s">
        <v>277</v>
      </c>
      <c r="B12996" s="1">
        <v>44925</v>
      </c>
      <c r="C12996" s="3">
        <f>VLOOKUP(A12996,'PY SIC'!$A$1:$C$332,3,0)*VLOOKUP(B12996,'Current %'!$A$1:$G$24,7,0)</f>
        <v>14413.060402147943</v>
      </c>
      <c r="D12996" t="s">
        <v>341</v>
      </c>
      <c r="G12996">
        <f>VLOOKUP(A12996,'PY SIC'!$A$1:$C$331,3,0)</f>
        <v>468869.84537713882</v>
      </c>
      <c r="H12996">
        <f>VLOOKUP(B12996,'Current %'!$A$1:$G$24,7,0)</f>
        <v>3.0740002890471012E-2</v>
      </c>
      <c r="I12996">
        <f t="shared" si="204"/>
        <v>14413.060402147943</v>
      </c>
    </row>
    <row r="12997" spans="1:9" x14ac:dyDescent="0.35">
      <c r="A12997" t="s">
        <v>320</v>
      </c>
      <c r="B12997" s="1">
        <v>44925</v>
      </c>
      <c r="C12997" s="3">
        <f>VLOOKUP(A12997,'PY SIC'!$A$1:$C$332,3,0)*VLOOKUP(B12997,'Current %'!$A$1:$G$24,7,0)</f>
        <v>51892.530294129407</v>
      </c>
      <c r="D12997" t="s">
        <v>341</v>
      </c>
      <c r="G12997">
        <f>VLOOKUP(A12997,'PY SIC'!$A$1:$C$331,3,0)</f>
        <v>1688110.7812197178</v>
      </c>
      <c r="H12997">
        <f>VLOOKUP(B12997,'Current %'!$A$1:$G$24,7,0)</f>
        <v>3.0740002890471012E-2</v>
      </c>
      <c r="I12997">
        <f t="shared" si="204"/>
        <v>51892.530294129407</v>
      </c>
    </row>
    <row r="12998" spans="1:9" x14ac:dyDescent="0.35">
      <c r="A12998" t="s">
        <v>263</v>
      </c>
      <c r="B12998" s="1">
        <v>44925</v>
      </c>
      <c r="C12998" s="3">
        <f>VLOOKUP(A12998,'PY SIC'!$A$1:$C$332,3,0)*VLOOKUP(B12998,'Current %'!$A$1:$G$24,7,0)</f>
        <v>77430.427240876932</v>
      </c>
      <c r="D12998" t="s">
        <v>341</v>
      </c>
      <c r="G12998">
        <f>VLOOKUP(A12998,'PY SIC'!$A$1:$C$331,3,0)</f>
        <v>2518881.5862108888</v>
      </c>
      <c r="H12998">
        <f>VLOOKUP(B12998,'Current %'!$A$1:$G$24,7,0)</f>
        <v>3.0740002890471012E-2</v>
      </c>
      <c r="I12998">
        <f t="shared" si="204"/>
        <v>77430.427240876932</v>
      </c>
    </row>
    <row r="12999" spans="1:9" x14ac:dyDescent="0.35">
      <c r="A12999" t="s">
        <v>297</v>
      </c>
      <c r="B12999" s="1">
        <v>44925</v>
      </c>
      <c r="C12999" s="3">
        <f>VLOOKUP(A12999,'PY SIC'!$A$1:$C$332,3,0)*VLOOKUP(B12999,'Current %'!$A$1:$G$24,7,0)</f>
        <v>60594.927484879176</v>
      </c>
      <c r="D12999" t="s">
        <v>341</v>
      </c>
      <c r="G12999">
        <f>VLOOKUP(A12999,'PY SIC'!$A$1:$C$331,3,0)</f>
        <v>1971207.6053077662</v>
      </c>
      <c r="H12999">
        <f>VLOOKUP(B12999,'Current %'!$A$1:$G$24,7,0)</f>
        <v>3.0740002890471012E-2</v>
      </c>
      <c r="I12999">
        <f t="shared" si="204"/>
        <v>60594.927484879176</v>
      </c>
    </row>
    <row r="13000" spans="1:9" x14ac:dyDescent="0.35">
      <c r="A13000" t="s">
        <v>278</v>
      </c>
      <c r="B13000" s="1">
        <v>44925</v>
      </c>
      <c r="C13000" s="3">
        <f>VLOOKUP(A13000,'PY SIC'!$A$1:$C$332,3,0)*VLOOKUP(B13000,'Current %'!$A$1:$G$24,7,0)</f>
        <v>4038.5986450703276</v>
      </c>
      <c r="D13000" t="s">
        <v>341</v>
      </c>
      <c r="G13000">
        <f>VLOOKUP(A13000,'PY SIC'!$A$1:$C$331,3,0)</f>
        <v>131379.25391419657</v>
      </c>
      <c r="H13000">
        <f>VLOOKUP(B13000,'Current %'!$A$1:$G$24,7,0)</f>
        <v>3.0740002890471012E-2</v>
      </c>
      <c r="I13000">
        <f t="shared" si="204"/>
        <v>4038.5986450703276</v>
      </c>
    </row>
    <row r="13001" spans="1:9" x14ac:dyDescent="0.35">
      <c r="A13001" t="s">
        <v>279</v>
      </c>
      <c r="B13001" s="1">
        <v>44925</v>
      </c>
      <c r="C13001" s="3">
        <f>VLOOKUP(A13001,'PY SIC'!$A$1:$C$332,3,0)*VLOOKUP(B13001,'Current %'!$A$1:$G$24,7,0)</f>
        <v>70792.334695749509</v>
      </c>
      <c r="D13001" t="s">
        <v>341</v>
      </c>
      <c r="G13001">
        <f>VLOOKUP(A13001,'PY SIC'!$A$1:$C$331,3,0)</f>
        <v>2302938.4528032746</v>
      </c>
      <c r="H13001">
        <f>VLOOKUP(B13001,'Current %'!$A$1:$G$24,7,0)</f>
        <v>3.0740002890471012E-2</v>
      </c>
      <c r="I13001">
        <f t="shared" si="204"/>
        <v>70792.334695749509</v>
      </c>
    </row>
    <row r="13002" spans="1:9" x14ac:dyDescent="0.35">
      <c r="A13002" t="s">
        <v>298</v>
      </c>
      <c r="B13002" s="1">
        <v>44925</v>
      </c>
      <c r="C13002" s="3">
        <f>VLOOKUP(A13002,'PY SIC'!$A$1:$C$332,3,0)*VLOOKUP(B13002,'Current %'!$A$1:$G$24,7,0)</f>
        <v>524.78104686928657</v>
      </c>
      <c r="D13002" t="s">
        <v>341</v>
      </c>
      <c r="G13002">
        <f>VLOOKUP(A13002,'PY SIC'!$A$1:$C$331,3,0)</f>
        <v>17071.600439958373</v>
      </c>
      <c r="H13002">
        <f>VLOOKUP(B13002,'Current %'!$A$1:$G$24,7,0)</f>
        <v>3.0740002890471012E-2</v>
      </c>
      <c r="I13002">
        <f t="shared" si="204"/>
        <v>524.78104686928657</v>
      </c>
    </row>
    <row r="13003" spans="1:9" x14ac:dyDescent="0.35">
      <c r="A13003" t="s">
        <v>280</v>
      </c>
      <c r="B13003" s="1">
        <v>44925</v>
      </c>
      <c r="C13003" s="3">
        <f>VLOOKUP(A13003,'PY SIC'!$A$1:$C$332,3,0)*VLOOKUP(B13003,'Current %'!$A$1:$G$24,7,0)</f>
        <v>11145.92015445037</v>
      </c>
      <c r="D13003" t="s">
        <v>341</v>
      </c>
      <c r="G13003">
        <f>VLOOKUP(A13003,'PY SIC'!$A$1:$C$331,3,0)</f>
        <v>362586.82844514161</v>
      </c>
      <c r="H13003">
        <f>VLOOKUP(B13003,'Current %'!$A$1:$G$24,7,0)</f>
        <v>3.0740002890471012E-2</v>
      </c>
      <c r="I13003">
        <f t="shared" si="204"/>
        <v>11145.92015445037</v>
      </c>
    </row>
    <row r="13004" spans="1:9" x14ac:dyDescent="0.35">
      <c r="A13004" t="s">
        <v>321</v>
      </c>
      <c r="B13004" s="1">
        <v>44925</v>
      </c>
      <c r="C13004" s="3">
        <f>VLOOKUP(A13004,'PY SIC'!$A$1:$C$332,3,0)*VLOOKUP(B13004,'Current %'!$A$1:$G$24,7,0)</f>
        <v>10700.46798126489</v>
      </c>
      <c r="D13004" t="s">
        <v>341</v>
      </c>
      <c r="G13004">
        <f>VLOOKUP(A13004,'PY SIC'!$A$1:$C$331,3,0)</f>
        <v>348095.86776525294</v>
      </c>
      <c r="H13004">
        <f>VLOOKUP(B13004,'Current %'!$A$1:$G$24,7,0)</f>
        <v>3.0740002890471012E-2</v>
      </c>
      <c r="I13004">
        <f t="shared" ref="I13004:I13067" si="205">G13004*H13004</f>
        <v>10700.46798126489</v>
      </c>
    </row>
    <row r="13005" spans="1:9" x14ac:dyDescent="0.35">
      <c r="A13005" t="s">
        <v>322</v>
      </c>
      <c r="B13005" s="1">
        <v>44925</v>
      </c>
      <c r="C13005" s="3">
        <f>VLOOKUP(A13005,'PY SIC'!$A$1:$C$332,3,0)*VLOOKUP(B13005,'Current %'!$A$1:$G$24,7,0)</f>
        <v>61079.907843294437</v>
      </c>
      <c r="D13005" t="s">
        <v>341</v>
      </c>
      <c r="G13005">
        <f>VLOOKUP(A13005,'PY SIC'!$A$1:$C$331,3,0)</f>
        <v>1986984.4534799438</v>
      </c>
      <c r="H13005">
        <f>VLOOKUP(B13005,'Current %'!$A$1:$G$24,7,0)</f>
        <v>3.0740002890471012E-2</v>
      </c>
      <c r="I13005">
        <f t="shared" si="205"/>
        <v>61079.907843294437</v>
      </c>
    </row>
    <row r="13006" spans="1:9" x14ac:dyDescent="0.35">
      <c r="A13006" t="s">
        <v>299</v>
      </c>
      <c r="B13006" s="1">
        <v>44925</v>
      </c>
      <c r="C13006" s="3">
        <f>VLOOKUP(A13006,'PY SIC'!$A$1:$C$332,3,0)*VLOOKUP(B13006,'Current %'!$A$1:$G$24,7,0)</f>
        <v>56.419846130790219</v>
      </c>
      <c r="D13006" t="s">
        <v>341</v>
      </c>
      <c r="G13006">
        <f>VLOOKUP(A13006,'PY SIC'!$A$1:$C$331,3,0)</f>
        <v>1835.3884458572909</v>
      </c>
      <c r="H13006">
        <f>VLOOKUP(B13006,'Current %'!$A$1:$G$24,7,0)</f>
        <v>3.0740002890471012E-2</v>
      </c>
      <c r="I13006">
        <f t="shared" si="205"/>
        <v>56.419846130790219</v>
      </c>
    </row>
    <row r="13007" spans="1:9" x14ac:dyDescent="0.35">
      <c r="A13007" t="s">
        <v>323</v>
      </c>
      <c r="B13007" s="1">
        <v>44925</v>
      </c>
      <c r="C13007" s="3">
        <f>VLOOKUP(A13007,'PY SIC'!$A$1:$C$332,3,0)*VLOOKUP(B13007,'Current %'!$A$1:$G$24,7,0)</f>
        <v>43676.667437973731</v>
      </c>
      <c r="D13007" t="s">
        <v>341</v>
      </c>
      <c r="G13007">
        <f>VLOOKUP(A13007,'PY SIC'!$A$1:$C$331,3,0)</f>
        <v>1420841.3575495437</v>
      </c>
      <c r="H13007">
        <f>VLOOKUP(B13007,'Current %'!$A$1:$G$24,7,0)</f>
        <v>3.0740002890471012E-2</v>
      </c>
      <c r="I13007">
        <f t="shared" si="205"/>
        <v>43676.667437973731</v>
      </c>
    </row>
    <row r="13008" spans="1:9" x14ac:dyDescent="0.35">
      <c r="A13008" t="s">
        <v>300</v>
      </c>
      <c r="B13008" s="1">
        <v>44925</v>
      </c>
      <c r="C13008" s="3">
        <f>VLOOKUP(A13008,'PY SIC'!$A$1:$C$332,3,0)*VLOOKUP(B13008,'Current %'!$A$1:$G$24,7,0)</f>
        <v>168955.94750483011</v>
      </c>
      <c r="D13008" t="s">
        <v>341</v>
      </c>
      <c r="G13008">
        <f>VLOOKUP(A13008,'PY SIC'!$A$1:$C$331,3,0)</f>
        <v>5496289.2523736292</v>
      </c>
      <c r="H13008">
        <f>VLOOKUP(B13008,'Current %'!$A$1:$G$24,7,0)</f>
        <v>3.0740002890471012E-2</v>
      </c>
      <c r="I13008">
        <f t="shared" si="205"/>
        <v>168955.94750483011</v>
      </c>
    </row>
    <row r="13009" spans="1:9" x14ac:dyDescent="0.35">
      <c r="A13009" t="s">
        <v>255</v>
      </c>
      <c r="B13009" s="1">
        <v>44925</v>
      </c>
      <c r="C13009" s="3">
        <f>VLOOKUP(A13009,'PY SIC'!$A$1:$C$332,3,0)*VLOOKUP(B13009,'Current %'!$A$1:$G$24,7,0)</f>
        <v>71726.940065683943</v>
      </c>
      <c r="D13009" t="s">
        <v>341</v>
      </c>
      <c r="G13009">
        <f>VLOOKUP(A13009,'PY SIC'!$A$1:$C$331,3,0)</f>
        <v>2333342.0078473166</v>
      </c>
      <c r="H13009">
        <f>VLOOKUP(B13009,'Current %'!$A$1:$G$24,7,0)</f>
        <v>3.0740002890471012E-2</v>
      </c>
      <c r="I13009">
        <f t="shared" si="205"/>
        <v>71726.940065683943</v>
      </c>
    </row>
    <row r="13010" spans="1:9" x14ac:dyDescent="0.35">
      <c r="A13010" t="s">
        <v>281</v>
      </c>
      <c r="B13010" s="1">
        <v>44925</v>
      </c>
      <c r="C13010" s="3">
        <f>VLOOKUP(A13010,'PY SIC'!$A$1:$C$332,3,0)*VLOOKUP(B13010,'Current %'!$A$1:$G$24,7,0)</f>
        <v>44339.054827286353</v>
      </c>
      <c r="D13010" t="s">
        <v>341</v>
      </c>
      <c r="G13010">
        <f>VLOOKUP(A13010,'PY SIC'!$A$1:$C$331,3,0)</f>
        <v>1442389.4163338176</v>
      </c>
      <c r="H13010">
        <f>VLOOKUP(B13010,'Current %'!$A$1:$G$24,7,0)</f>
        <v>3.0740002890471012E-2</v>
      </c>
      <c r="I13010">
        <f t="shared" si="205"/>
        <v>44339.054827286353</v>
      </c>
    </row>
    <row r="13011" spans="1:9" x14ac:dyDescent="0.35">
      <c r="A13011" t="s">
        <v>324</v>
      </c>
      <c r="B13011" s="1">
        <v>44925</v>
      </c>
      <c r="C13011" s="3">
        <f>VLOOKUP(A13011,'PY SIC'!$A$1:$C$332,3,0)*VLOOKUP(B13011,'Current %'!$A$1:$G$24,7,0)</f>
        <v>14548.185195749045</v>
      </c>
      <c r="D13011" t="s">
        <v>341</v>
      </c>
      <c r="G13011">
        <f>VLOOKUP(A13011,'PY SIC'!$A$1:$C$331,3,0)</f>
        <v>473265.57670099591</v>
      </c>
      <c r="H13011">
        <f>VLOOKUP(B13011,'Current %'!$A$1:$G$24,7,0)</f>
        <v>3.0740002890471012E-2</v>
      </c>
      <c r="I13011">
        <f t="shared" si="205"/>
        <v>14548.185195749045</v>
      </c>
    </row>
    <row r="13012" spans="1:9" x14ac:dyDescent="0.35">
      <c r="A13012" t="s">
        <v>282</v>
      </c>
      <c r="B13012" s="1">
        <v>44925</v>
      </c>
      <c r="C13012" s="3">
        <f>VLOOKUP(A13012,'PY SIC'!$A$1:$C$332,3,0)*VLOOKUP(B13012,'Current %'!$A$1:$G$24,7,0)</f>
        <v>13426.050892687073</v>
      </c>
      <c r="D13012" t="s">
        <v>341</v>
      </c>
      <c r="G13012">
        <f>VLOOKUP(A13012,'PY SIC'!$A$1:$C$331,3,0)</f>
        <v>436761.53644243698</v>
      </c>
      <c r="H13012">
        <f>VLOOKUP(B13012,'Current %'!$A$1:$G$24,7,0)</f>
        <v>3.0740002890471012E-2</v>
      </c>
      <c r="I13012">
        <f t="shared" si="205"/>
        <v>13426.050892687073</v>
      </c>
    </row>
    <row r="13013" spans="1:9" x14ac:dyDescent="0.35">
      <c r="A13013" t="s">
        <v>325</v>
      </c>
      <c r="B13013" s="1">
        <v>44925</v>
      </c>
      <c r="C13013" s="3">
        <f>VLOOKUP(A13013,'PY SIC'!$A$1:$C$332,3,0)*VLOOKUP(B13013,'Current %'!$A$1:$G$24,7,0)</f>
        <v>11512.545284564991</v>
      </c>
      <c r="D13013" t="s">
        <v>341</v>
      </c>
      <c r="G13013">
        <f>VLOOKUP(A13013,'PY SIC'!$A$1:$C$331,3,0)</f>
        <v>374513.47436709987</v>
      </c>
      <c r="H13013">
        <f>VLOOKUP(B13013,'Current %'!$A$1:$G$24,7,0)</f>
        <v>3.0740002890471012E-2</v>
      </c>
      <c r="I13013">
        <f t="shared" si="205"/>
        <v>11512.545284564991</v>
      </c>
    </row>
    <row r="13014" spans="1:9" x14ac:dyDescent="0.35">
      <c r="A13014" t="s">
        <v>264</v>
      </c>
      <c r="B13014" s="1">
        <v>44925</v>
      </c>
      <c r="C13014" s="3">
        <f>VLOOKUP(A13014,'PY SIC'!$A$1:$C$332,3,0)*VLOOKUP(B13014,'Current %'!$A$1:$G$24,7,0)</f>
        <v>3783.4655549081986</v>
      </c>
      <c r="D13014" t="s">
        <v>341</v>
      </c>
      <c r="G13014">
        <f>VLOOKUP(A13014,'PY SIC'!$A$1:$C$331,3,0)</f>
        <v>123079.54453969887</v>
      </c>
      <c r="H13014">
        <f>VLOOKUP(B13014,'Current %'!$A$1:$G$24,7,0)</f>
        <v>3.0740002890471012E-2</v>
      </c>
      <c r="I13014">
        <f t="shared" si="205"/>
        <v>3783.4655549081986</v>
      </c>
    </row>
    <row r="13015" spans="1:9" x14ac:dyDescent="0.35">
      <c r="A13015" t="s">
        <v>326</v>
      </c>
      <c r="B13015" s="1">
        <v>44925</v>
      </c>
      <c r="C13015" s="3">
        <f>VLOOKUP(A13015,'PY SIC'!$A$1:$C$332,3,0)*VLOOKUP(B13015,'Current %'!$A$1:$G$24,7,0)</f>
        <v>10890.663906986889</v>
      </c>
      <c r="D13015" t="s">
        <v>341</v>
      </c>
      <c r="G13015">
        <f>VLOOKUP(A13015,'PY SIC'!$A$1:$C$331,3,0)</f>
        <v>354283.11265262921</v>
      </c>
      <c r="H13015">
        <f>VLOOKUP(B13015,'Current %'!$A$1:$G$24,7,0)</f>
        <v>3.0740002890471012E-2</v>
      </c>
      <c r="I13015">
        <f t="shared" si="205"/>
        <v>10890.663906986889</v>
      </c>
    </row>
    <row r="13016" spans="1:9" x14ac:dyDescent="0.35">
      <c r="A13016" t="s">
        <v>327</v>
      </c>
      <c r="B13016" s="1">
        <v>44925</v>
      </c>
      <c r="C13016" s="3">
        <f>VLOOKUP(A13016,'PY SIC'!$A$1:$C$332,3,0)*VLOOKUP(B13016,'Current %'!$A$1:$G$24,7,0)</f>
        <v>47156.073895256071</v>
      </c>
      <c r="D13016" t="s">
        <v>341</v>
      </c>
      <c r="G13016">
        <f>VLOOKUP(A13016,'PY SIC'!$A$1:$C$331,3,0)</f>
        <v>1534029.585594926</v>
      </c>
      <c r="H13016">
        <f>VLOOKUP(B13016,'Current %'!$A$1:$G$24,7,0)</f>
        <v>3.0740002890471012E-2</v>
      </c>
      <c r="I13016">
        <f t="shared" si="205"/>
        <v>47156.073895256071</v>
      </c>
    </row>
    <row r="13017" spans="1:9" x14ac:dyDescent="0.35">
      <c r="A13017" t="s">
        <v>192</v>
      </c>
      <c r="B13017" s="1">
        <v>44925</v>
      </c>
      <c r="C13017" s="3">
        <f>VLOOKUP(A13017,'PY SIC'!$A$1:$C$332,3,0)*VLOOKUP(B13017,'Current %'!$A$1:$G$24,7,0)</f>
        <v>67315.382183086636</v>
      </c>
      <c r="D13017" t="s">
        <v>341</v>
      </c>
      <c r="G13017">
        <f>VLOOKUP(A13017,'PY SIC'!$A$1:$C$331,3,0)</f>
        <v>2189830.053788105</v>
      </c>
      <c r="H13017">
        <f>VLOOKUP(B13017,'Current %'!$A$1:$G$24,7,0)</f>
        <v>3.0740002890471012E-2</v>
      </c>
      <c r="I13017">
        <f t="shared" si="205"/>
        <v>67315.382183086636</v>
      </c>
    </row>
    <row r="13018" spans="1:9" x14ac:dyDescent="0.35">
      <c r="A13018" t="s">
        <v>301</v>
      </c>
      <c r="B13018" s="1">
        <v>44925</v>
      </c>
      <c r="C13018" s="3">
        <f>VLOOKUP(A13018,'PY SIC'!$A$1:$C$332,3,0)*VLOOKUP(B13018,'Current %'!$A$1:$G$24,7,0)</f>
        <v>251.49428736757079</v>
      </c>
      <c r="D13018" t="s">
        <v>341</v>
      </c>
      <c r="G13018">
        <f>VLOOKUP(A13018,'PY SIC'!$A$1:$C$331,3,0)</f>
        <v>8181.3358399367826</v>
      </c>
      <c r="H13018">
        <f>VLOOKUP(B13018,'Current %'!$A$1:$G$24,7,0)</f>
        <v>3.0740002890471012E-2</v>
      </c>
      <c r="I13018">
        <f t="shared" si="205"/>
        <v>251.49428736757079</v>
      </c>
    </row>
    <row r="13019" spans="1:9" x14ac:dyDescent="0.35">
      <c r="A13019" t="s">
        <v>283</v>
      </c>
      <c r="B13019" s="1">
        <v>44925</v>
      </c>
      <c r="C13019" s="3">
        <f>VLOOKUP(A13019,'PY SIC'!$A$1:$C$332,3,0)*VLOOKUP(B13019,'Current %'!$A$1:$G$24,7,0)</f>
        <v>39663.252691528178</v>
      </c>
      <c r="D13019" t="s">
        <v>341</v>
      </c>
      <c r="G13019">
        <f>VLOOKUP(A13019,'PY SIC'!$A$1:$C$331,3,0)</f>
        <v>1290281.3585558657</v>
      </c>
      <c r="H13019">
        <f>VLOOKUP(B13019,'Current %'!$A$1:$G$24,7,0)</f>
        <v>3.0740002890471012E-2</v>
      </c>
      <c r="I13019">
        <f t="shared" si="205"/>
        <v>39663.252691528178</v>
      </c>
    </row>
    <row r="13020" spans="1:9" x14ac:dyDescent="0.35">
      <c r="A13020" t="s">
        <v>284</v>
      </c>
      <c r="B13020" s="1">
        <v>44925</v>
      </c>
      <c r="C13020" s="3">
        <f>VLOOKUP(A13020,'PY SIC'!$A$1:$C$332,3,0)*VLOOKUP(B13020,'Current %'!$A$1:$G$24,7,0)</f>
        <v>2804.453484228864</v>
      </c>
      <c r="D13020" t="s">
        <v>341</v>
      </c>
      <c r="G13020">
        <f>VLOOKUP(A13020,'PY SIC'!$A$1:$C$331,3,0)</f>
        <v>91231.39949665415</v>
      </c>
      <c r="H13020">
        <f>VLOOKUP(B13020,'Current %'!$A$1:$G$24,7,0)</f>
        <v>3.0740002890471012E-2</v>
      </c>
      <c r="I13020">
        <f t="shared" si="205"/>
        <v>2804.453484228864</v>
      </c>
    </row>
    <row r="13021" spans="1:9" x14ac:dyDescent="0.35">
      <c r="A13021" t="s">
        <v>302</v>
      </c>
      <c r="B13021" s="1">
        <v>44925</v>
      </c>
      <c r="C13021" s="3">
        <f>VLOOKUP(A13021,'PY SIC'!$A$1:$C$332,3,0)*VLOOKUP(B13021,'Current %'!$A$1:$G$24,7,0)</f>
        <v>25091.35936136877</v>
      </c>
      <c r="D13021" t="s">
        <v>341</v>
      </c>
      <c r="G13021">
        <f>VLOOKUP(A13021,'PY SIC'!$A$1:$C$331,3,0)</f>
        <v>816244.53487435274</v>
      </c>
      <c r="H13021">
        <f>VLOOKUP(B13021,'Current %'!$A$1:$G$24,7,0)</f>
        <v>3.0740002890471012E-2</v>
      </c>
      <c r="I13021">
        <f t="shared" si="205"/>
        <v>25091.35936136877</v>
      </c>
    </row>
    <row r="13022" spans="1:9" x14ac:dyDescent="0.35">
      <c r="A13022" t="s">
        <v>265</v>
      </c>
      <c r="B13022" s="1">
        <v>44925</v>
      </c>
      <c r="C13022" s="3">
        <f>VLOOKUP(A13022,'PY SIC'!$A$1:$C$332,3,0)*VLOOKUP(B13022,'Current %'!$A$1:$G$24,7,0)</f>
        <v>35615.451223284726</v>
      </c>
      <c r="D13022" t="s">
        <v>341</v>
      </c>
      <c r="G13022">
        <f>VLOOKUP(A13022,'PY SIC'!$A$1:$C$331,3,0)</f>
        <v>1158602.7285093404</v>
      </c>
      <c r="H13022">
        <f>VLOOKUP(B13022,'Current %'!$A$1:$G$24,7,0)</f>
        <v>3.0740002890471012E-2</v>
      </c>
      <c r="I13022">
        <f t="shared" si="205"/>
        <v>35615.451223284726</v>
      </c>
    </row>
    <row r="13023" spans="1:9" x14ac:dyDescent="0.35">
      <c r="A13023" t="s">
        <v>328</v>
      </c>
      <c r="B13023" s="1">
        <v>44925</v>
      </c>
      <c r="C13023" s="3">
        <f>VLOOKUP(A13023,'PY SIC'!$A$1:$C$332,3,0)*VLOOKUP(B13023,'Current %'!$A$1:$G$24,7,0)</f>
        <v>314.48287680411704</v>
      </c>
      <c r="D13023" t="s">
        <v>341</v>
      </c>
      <c r="G13023">
        <f>VLOOKUP(A13023,'PY SIC'!$A$1:$C$331,3,0)</f>
        <v>10230.411425940449</v>
      </c>
      <c r="H13023">
        <f>VLOOKUP(B13023,'Current %'!$A$1:$G$24,7,0)</f>
        <v>3.0740002890471012E-2</v>
      </c>
      <c r="I13023">
        <f t="shared" si="205"/>
        <v>314.48287680411704</v>
      </c>
    </row>
    <row r="13024" spans="1:9" x14ac:dyDescent="0.35">
      <c r="A13024" t="s">
        <v>285</v>
      </c>
      <c r="B13024" s="1">
        <v>44925</v>
      </c>
      <c r="C13024" s="3">
        <f>VLOOKUP(A13024,'PY SIC'!$A$1:$C$332,3,0)*VLOOKUP(B13024,'Current %'!$A$1:$G$24,7,0)</f>
        <v>573.72864225077421</v>
      </c>
      <c r="D13024" t="s">
        <v>341</v>
      </c>
      <c r="G13024">
        <f>VLOOKUP(A13024,'PY SIC'!$A$1:$C$331,3,0)</f>
        <v>18663.909834199214</v>
      </c>
      <c r="H13024">
        <f>VLOOKUP(B13024,'Current %'!$A$1:$G$24,7,0)</f>
        <v>3.0740002890471012E-2</v>
      </c>
      <c r="I13024">
        <f t="shared" si="205"/>
        <v>573.72864225077421</v>
      </c>
    </row>
    <row r="13025" spans="1:9" x14ac:dyDescent="0.35">
      <c r="A13025" t="s">
        <v>193</v>
      </c>
      <c r="B13025" s="1">
        <v>44925</v>
      </c>
      <c r="C13025" s="3">
        <f>VLOOKUP(A13025,'PY SIC'!$A$1:$C$332,3,0)*VLOOKUP(B13025,'Current %'!$A$1:$G$24,7,0)</f>
        <v>3724.5312472080932</v>
      </c>
      <c r="D13025" t="s">
        <v>341</v>
      </c>
      <c r="G13025">
        <f>VLOOKUP(A13025,'PY SIC'!$A$1:$C$331,3,0)</f>
        <v>121162.35839270685</v>
      </c>
      <c r="H13025">
        <f>VLOOKUP(B13025,'Current %'!$A$1:$G$24,7,0)</f>
        <v>3.0740002890471012E-2</v>
      </c>
      <c r="I13025">
        <f t="shared" si="205"/>
        <v>3724.5312472080932</v>
      </c>
    </row>
    <row r="13026" spans="1:9" x14ac:dyDescent="0.35">
      <c r="A13026" t="s">
        <v>11</v>
      </c>
      <c r="B13026" s="1">
        <v>44925</v>
      </c>
      <c r="C13026" s="3">
        <f>VLOOKUP(A13026,'PY SIC'!$A$1:$C$332,3,0)*VLOOKUP(B13026,'Current %'!$A$1:$G$24,7,0)</f>
        <v>21545.904846632089</v>
      </c>
      <c r="D13026" t="s">
        <v>341</v>
      </c>
      <c r="G13026">
        <f>VLOOKUP(A13026,'PY SIC'!$A$1:$C$331,3,0)</f>
        <v>700907.70399084873</v>
      </c>
      <c r="H13026">
        <f>VLOOKUP(B13026,'Current %'!$A$1:$G$24,7,0)</f>
        <v>3.0740002890471012E-2</v>
      </c>
      <c r="I13026">
        <f t="shared" si="205"/>
        <v>21545.904846632089</v>
      </c>
    </row>
    <row r="13027" spans="1:9" x14ac:dyDescent="0.35">
      <c r="A13027" t="s">
        <v>87</v>
      </c>
      <c r="B13027" s="1">
        <v>44925</v>
      </c>
      <c r="C13027" s="3">
        <f>VLOOKUP(A13027,'PY SIC'!$A$1:$C$332,3,0)*VLOOKUP(B13027,'Current %'!$A$1:$G$24,7,0)</f>
        <v>52570.780202296097</v>
      </c>
      <c r="D13027" t="s">
        <v>341</v>
      </c>
      <c r="G13027">
        <f>VLOOKUP(A13027,'PY SIC'!$A$1:$C$331,3,0)</f>
        <v>1710174.8620392072</v>
      </c>
      <c r="H13027">
        <f>VLOOKUP(B13027,'Current %'!$A$1:$G$24,7,0)</f>
        <v>3.0740002890471012E-2</v>
      </c>
      <c r="I13027">
        <f t="shared" si="205"/>
        <v>52570.780202296097</v>
      </c>
    </row>
    <row r="13028" spans="1:9" x14ac:dyDescent="0.35">
      <c r="A13028" t="s">
        <v>222</v>
      </c>
      <c r="B13028" s="1">
        <v>44925</v>
      </c>
      <c r="C13028" s="3">
        <f>VLOOKUP(A13028,'PY SIC'!$A$1:$C$332,3,0)*VLOOKUP(B13028,'Current %'!$A$1:$G$24,7,0)</f>
        <v>36876.413532595398</v>
      </c>
      <c r="D13028" t="s">
        <v>341</v>
      </c>
      <c r="G13028">
        <f>VLOOKUP(A13028,'PY SIC'!$A$1:$C$331,3,0)</f>
        <v>1199622.9689368894</v>
      </c>
      <c r="H13028">
        <f>VLOOKUP(B13028,'Current %'!$A$1:$G$24,7,0)</f>
        <v>3.0740002890471012E-2</v>
      </c>
      <c r="I13028">
        <f t="shared" si="205"/>
        <v>36876.413532595398</v>
      </c>
    </row>
    <row r="13029" spans="1:9" x14ac:dyDescent="0.35">
      <c r="A13029" t="s">
        <v>12</v>
      </c>
      <c r="B13029" s="1">
        <v>44925</v>
      </c>
      <c r="C13029" s="3">
        <f>VLOOKUP(A13029,'PY SIC'!$A$1:$C$332,3,0)*VLOOKUP(B13029,'Current %'!$A$1:$G$24,7,0)</f>
        <v>10592.372676307674</v>
      </c>
      <c r="D13029" t="s">
        <v>341</v>
      </c>
      <c r="G13029">
        <f>VLOOKUP(A13029,'PY SIC'!$A$1:$C$331,3,0)</f>
        <v>344579.43006866687</v>
      </c>
      <c r="H13029">
        <f>VLOOKUP(B13029,'Current %'!$A$1:$G$24,7,0)</f>
        <v>3.0740002890471012E-2</v>
      </c>
      <c r="I13029">
        <f t="shared" si="205"/>
        <v>10592.372676307674</v>
      </c>
    </row>
    <row r="13030" spans="1:9" x14ac:dyDescent="0.35">
      <c r="A13030" t="s">
        <v>100</v>
      </c>
      <c r="B13030" s="1">
        <v>44925</v>
      </c>
      <c r="C13030" s="3">
        <f>VLOOKUP(A13030,'PY SIC'!$A$1:$C$332,3,0)*VLOOKUP(B13030,'Current %'!$A$1:$G$24,7,0)</f>
        <v>38060.183110380211</v>
      </c>
      <c r="D13030" t="s">
        <v>341</v>
      </c>
      <c r="G13030">
        <f>VLOOKUP(A13030,'PY SIC'!$A$1:$C$331,3,0)</f>
        <v>1238132.0602340724</v>
      </c>
      <c r="H13030">
        <f>VLOOKUP(B13030,'Current %'!$A$1:$G$24,7,0)</f>
        <v>3.0740002890471012E-2</v>
      </c>
      <c r="I13030">
        <f t="shared" si="205"/>
        <v>38060.183110380211</v>
      </c>
    </row>
    <row r="13031" spans="1:9" x14ac:dyDescent="0.35">
      <c r="A13031" t="s">
        <v>148</v>
      </c>
      <c r="B13031" s="1">
        <v>44925</v>
      </c>
      <c r="C13031" s="3">
        <f>VLOOKUP(A13031,'PY SIC'!$A$1:$C$332,3,0)*VLOOKUP(B13031,'Current %'!$A$1:$G$24,7,0)</f>
        <v>25285.482872522982</v>
      </c>
      <c r="D13031" t="s">
        <v>341</v>
      </c>
      <c r="G13031">
        <f>VLOOKUP(A13031,'PY SIC'!$A$1:$C$331,3,0)</f>
        <v>822559.54765577277</v>
      </c>
      <c r="H13031">
        <f>VLOOKUP(B13031,'Current %'!$A$1:$G$24,7,0)</f>
        <v>3.0740002890471012E-2</v>
      </c>
      <c r="I13031">
        <f t="shared" si="205"/>
        <v>25285.482872522982</v>
      </c>
    </row>
    <row r="13032" spans="1:9" x14ac:dyDescent="0.35">
      <c r="A13032" t="s">
        <v>114</v>
      </c>
      <c r="B13032" s="1">
        <v>44925</v>
      </c>
      <c r="C13032" s="3">
        <f>VLOOKUP(A13032,'PY SIC'!$A$1:$C$332,3,0)*VLOOKUP(B13032,'Current %'!$A$1:$G$24,7,0)</f>
        <v>68473.892481483941</v>
      </c>
      <c r="D13032" t="s">
        <v>341</v>
      </c>
      <c r="G13032">
        <f>VLOOKUP(A13032,'PY SIC'!$A$1:$C$331,3,0)</f>
        <v>2227517.4379606168</v>
      </c>
      <c r="H13032">
        <f>VLOOKUP(B13032,'Current %'!$A$1:$G$24,7,0)</f>
        <v>3.0740002890471012E-2</v>
      </c>
      <c r="I13032">
        <f t="shared" si="205"/>
        <v>68473.892481483941</v>
      </c>
    </row>
    <row r="13033" spans="1:9" x14ac:dyDescent="0.35">
      <c r="A13033" t="s">
        <v>162</v>
      </c>
      <c r="B13033" s="1">
        <v>44925</v>
      </c>
      <c r="C13033" s="3">
        <f>VLOOKUP(A13033,'PY SIC'!$A$1:$C$332,3,0)*VLOOKUP(B13033,'Current %'!$A$1:$G$24,7,0)</f>
        <v>20897.285948150304</v>
      </c>
      <c r="D13033" t="s">
        <v>341</v>
      </c>
      <c r="G13033">
        <f>VLOOKUP(A13033,'PY SIC'!$A$1:$C$331,3,0)</f>
        <v>679807.54662284639</v>
      </c>
      <c r="H13033">
        <f>VLOOKUP(B13033,'Current %'!$A$1:$G$24,7,0)</f>
        <v>3.0740002890471012E-2</v>
      </c>
      <c r="I13033">
        <f t="shared" si="205"/>
        <v>20897.285948150304</v>
      </c>
    </row>
    <row r="13034" spans="1:9" x14ac:dyDescent="0.35">
      <c r="A13034" t="s">
        <v>77</v>
      </c>
      <c r="B13034" s="1">
        <v>44925</v>
      </c>
      <c r="C13034" s="3">
        <f>VLOOKUP(A13034,'PY SIC'!$A$1:$C$332,3,0)*VLOOKUP(B13034,'Current %'!$A$1:$G$24,7,0)</f>
        <v>78824.968153416325</v>
      </c>
      <c r="D13034" t="s">
        <v>341</v>
      </c>
      <c r="G13034">
        <f>VLOOKUP(A13034,'PY SIC'!$A$1:$C$331,3,0)</f>
        <v>2564247.2589958995</v>
      </c>
      <c r="H13034">
        <f>VLOOKUP(B13034,'Current %'!$A$1:$G$24,7,0)</f>
        <v>3.0740002890471012E-2</v>
      </c>
      <c r="I13034">
        <f t="shared" si="205"/>
        <v>78824.968153416325</v>
      </c>
    </row>
    <row r="13035" spans="1:9" x14ac:dyDescent="0.35">
      <c r="A13035" t="s">
        <v>163</v>
      </c>
      <c r="B13035" s="1">
        <v>44925</v>
      </c>
      <c r="C13035" s="3">
        <f>VLOOKUP(A13035,'PY SIC'!$A$1:$C$332,3,0)*VLOOKUP(B13035,'Current %'!$A$1:$G$24,7,0)</f>
        <v>59257.430344684071</v>
      </c>
      <c r="D13035" t="s">
        <v>341</v>
      </c>
      <c r="G13035">
        <f>VLOOKUP(A13035,'PY SIC'!$A$1:$C$331,3,0)</f>
        <v>1927697.6178506827</v>
      </c>
      <c r="H13035">
        <f>VLOOKUP(B13035,'Current %'!$A$1:$G$24,7,0)</f>
        <v>3.0740002890471012E-2</v>
      </c>
      <c r="I13035">
        <f t="shared" si="205"/>
        <v>59257.430344684071</v>
      </c>
    </row>
    <row r="13036" spans="1:9" x14ac:dyDescent="0.35">
      <c r="A13036" t="s">
        <v>223</v>
      </c>
      <c r="B13036" s="1">
        <v>44925</v>
      </c>
      <c r="C13036" s="3">
        <f>VLOOKUP(A13036,'PY SIC'!$A$1:$C$332,3,0)*VLOOKUP(B13036,'Current %'!$A$1:$G$24,7,0)</f>
        <v>331.43540855522679</v>
      </c>
      <c r="D13036" t="s">
        <v>341</v>
      </c>
      <c r="G13036">
        <f>VLOOKUP(A13036,'PY SIC'!$A$1:$C$331,3,0)</f>
        <v>10781.892563125533</v>
      </c>
      <c r="H13036">
        <f>VLOOKUP(B13036,'Current %'!$A$1:$G$24,7,0)</f>
        <v>3.0740002890471012E-2</v>
      </c>
      <c r="I13036">
        <f t="shared" si="205"/>
        <v>331.43540855522679</v>
      </c>
    </row>
    <row r="13037" spans="1:9" x14ac:dyDescent="0.35">
      <c r="A13037" t="s">
        <v>240</v>
      </c>
      <c r="B13037" s="1">
        <v>44925</v>
      </c>
      <c r="C13037" s="3">
        <f>VLOOKUP(A13037,'PY SIC'!$A$1:$C$332,3,0)*VLOOKUP(B13037,'Current %'!$A$1:$G$24,7,0)</f>
        <v>38784.311236702444</v>
      </c>
      <c r="D13037" t="s">
        <v>341</v>
      </c>
      <c r="G13037">
        <f>VLOOKUP(A13037,'PY SIC'!$A$1:$C$331,3,0)</f>
        <v>1261688.6008402121</v>
      </c>
      <c r="H13037">
        <f>VLOOKUP(B13037,'Current %'!$A$1:$G$24,7,0)</f>
        <v>3.0740002890471012E-2</v>
      </c>
      <c r="I13037">
        <f t="shared" si="205"/>
        <v>38784.311236702444</v>
      </c>
    </row>
    <row r="13038" spans="1:9" x14ac:dyDescent="0.35">
      <c r="A13038" t="s">
        <v>29</v>
      </c>
      <c r="B13038" s="1">
        <v>44925</v>
      </c>
      <c r="C13038" s="3">
        <f>VLOOKUP(A13038,'PY SIC'!$A$1:$C$332,3,0)*VLOOKUP(B13038,'Current %'!$A$1:$G$24,7,0)</f>
        <v>577.89227917724861</v>
      </c>
      <c r="D13038" t="s">
        <v>341</v>
      </c>
      <c r="G13038">
        <f>VLOOKUP(A13038,'PY SIC'!$A$1:$C$331,3,0)</f>
        <v>18799.356696104522</v>
      </c>
      <c r="H13038">
        <f>VLOOKUP(B13038,'Current %'!$A$1:$G$24,7,0)</f>
        <v>3.0740002890471012E-2</v>
      </c>
      <c r="I13038">
        <f t="shared" si="205"/>
        <v>577.89227917724861</v>
      </c>
    </row>
    <row r="13039" spans="1:9" x14ac:dyDescent="0.35">
      <c r="A13039" t="s">
        <v>241</v>
      </c>
      <c r="B13039" s="1">
        <v>44925</v>
      </c>
      <c r="C13039" s="3">
        <f>VLOOKUP(A13039,'PY SIC'!$A$1:$C$332,3,0)*VLOOKUP(B13039,'Current %'!$A$1:$G$24,7,0)</f>
        <v>39008.047708626684</v>
      </c>
      <c r="D13039" t="s">
        <v>341</v>
      </c>
      <c r="G13039">
        <f>VLOOKUP(A13039,'PY SIC'!$A$1:$C$331,3,0)</f>
        <v>1268966.9499256506</v>
      </c>
      <c r="H13039">
        <f>VLOOKUP(B13039,'Current %'!$A$1:$G$24,7,0)</f>
        <v>3.0740002890471012E-2</v>
      </c>
      <c r="I13039">
        <f t="shared" si="205"/>
        <v>39008.047708626684</v>
      </c>
    </row>
    <row r="13040" spans="1:9" x14ac:dyDescent="0.35">
      <c r="A13040" t="s">
        <v>164</v>
      </c>
      <c r="B13040" s="1">
        <v>44925</v>
      </c>
      <c r="C13040" s="3">
        <f>VLOOKUP(A13040,'PY SIC'!$A$1:$C$332,3,0)*VLOOKUP(B13040,'Current %'!$A$1:$G$24,7,0)</f>
        <v>13220.080923183801</v>
      </c>
      <c r="D13040" t="s">
        <v>341</v>
      </c>
      <c r="G13040">
        <f>VLOOKUP(A13040,'PY SIC'!$A$1:$C$331,3,0)</f>
        <v>430061.14769370592</v>
      </c>
      <c r="H13040">
        <f>VLOOKUP(B13040,'Current %'!$A$1:$G$24,7,0)</f>
        <v>3.0740002890471012E-2</v>
      </c>
      <c r="I13040">
        <f t="shared" si="205"/>
        <v>13220.080923183801</v>
      </c>
    </row>
    <row r="13041" spans="1:9" x14ac:dyDescent="0.35">
      <c r="A13041" t="s">
        <v>242</v>
      </c>
      <c r="B13041" s="1">
        <v>44925</v>
      </c>
      <c r="C13041" s="3">
        <f>VLOOKUP(A13041,'PY SIC'!$A$1:$C$332,3,0)*VLOOKUP(B13041,'Current %'!$A$1:$G$24,7,0)</f>
        <v>8043.8467883948124</v>
      </c>
      <c r="D13041" t="s">
        <v>341</v>
      </c>
      <c r="G13041">
        <f>VLOOKUP(A13041,'PY SIC'!$A$1:$C$331,3,0)</f>
        <v>261673.58594778457</v>
      </c>
      <c r="H13041">
        <f>VLOOKUP(B13041,'Current %'!$A$1:$G$24,7,0)</f>
        <v>3.0740002890471012E-2</v>
      </c>
      <c r="I13041">
        <f t="shared" si="205"/>
        <v>8043.8467883948124</v>
      </c>
    </row>
    <row r="13042" spans="1:9" x14ac:dyDescent="0.35">
      <c r="A13042" t="s">
        <v>126</v>
      </c>
      <c r="B13042" s="1">
        <v>44925</v>
      </c>
      <c r="C13042" s="3">
        <f>VLOOKUP(A13042,'PY SIC'!$A$1:$C$332,3,0)*VLOOKUP(B13042,'Current %'!$A$1:$G$24,7,0)</f>
        <v>47349.137828937957</v>
      </c>
      <c r="D13042" t="s">
        <v>341</v>
      </c>
      <c r="G13042">
        <f>VLOOKUP(A13042,'PY SIC'!$A$1:$C$331,3,0)</f>
        <v>1540310.1293661736</v>
      </c>
      <c r="H13042">
        <f>VLOOKUP(B13042,'Current %'!$A$1:$G$24,7,0)</f>
        <v>3.0740002890471012E-2</v>
      </c>
      <c r="I13042">
        <f t="shared" si="205"/>
        <v>47349.137828937957</v>
      </c>
    </row>
    <row r="13043" spans="1:9" x14ac:dyDescent="0.35">
      <c r="A13043" t="s">
        <v>165</v>
      </c>
      <c r="B13043" s="1">
        <v>44925</v>
      </c>
      <c r="C13043" s="3">
        <f>VLOOKUP(A13043,'PY SIC'!$A$1:$C$332,3,0)*VLOOKUP(B13043,'Current %'!$A$1:$G$24,7,0)</f>
        <v>52489.165840531452</v>
      </c>
      <c r="D13043" t="s">
        <v>341</v>
      </c>
      <c r="G13043">
        <f>VLOOKUP(A13043,'PY SIC'!$A$1:$C$331,3,0)</f>
        <v>1707519.873291957</v>
      </c>
      <c r="H13043">
        <f>VLOOKUP(B13043,'Current %'!$A$1:$G$24,7,0)</f>
        <v>3.0740002890471012E-2</v>
      </c>
      <c r="I13043">
        <f t="shared" si="205"/>
        <v>52489.165840531452</v>
      </c>
    </row>
    <row r="13044" spans="1:9" x14ac:dyDescent="0.35">
      <c r="A13044" t="s">
        <v>51</v>
      </c>
      <c r="B13044" s="1">
        <v>44925</v>
      </c>
      <c r="C13044" s="3">
        <f>VLOOKUP(A13044,'PY SIC'!$A$1:$C$332,3,0)*VLOOKUP(B13044,'Current %'!$A$1:$G$24,7,0)</f>
        <v>27801.770213405158</v>
      </c>
      <c r="D13044" t="s">
        <v>341</v>
      </c>
      <c r="G13044">
        <f>VLOOKUP(A13044,'PY SIC'!$A$1:$C$331,3,0)</f>
        <v>904416.64278513566</v>
      </c>
      <c r="H13044">
        <f>VLOOKUP(B13044,'Current %'!$A$1:$G$24,7,0)</f>
        <v>3.0740002890471012E-2</v>
      </c>
      <c r="I13044">
        <f t="shared" si="205"/>
        <v>27801.770213405158</v>
      </c>
    </row>
    <row r="13045" spans="1:9" x14ac:dyDescent="0.35">
      <c r="A13045" t="s">
        <v>13</v>
      </c>
      <c r="B13045" s="1">
        <v>44925</v>
      </c>
      <c r="C13045" s="3">
        <f>VLOOKUP(A13045,'PY SIC'!$A$1:$C$332,3,0)*VLOOKUP(B13045,'Current %'!$A$1:$G$24,7,0)</f>
        <v>7667.7781829086007</v>
      </c>
      <c r="D13045" t="s">
        <v>341</v>
      </c>
      <c r="G13045">
        <f>VLOOKUP(A13045,'PY SIC'!$A$1:$C$331,3,0)</f>
        <v>249439.73526058154</v>
      </c>
      <c r="H13045">
        <f>VLOOKUP(B13045,'Current %'!$A$1:$G$24,7,0)</f>
        <v>3.0740002890471012E-2</v>
      </c>
      <c r="I13045">
        <f t="shared" si="205"/>
        <v>7667.7781829086007</v>
      </c>
    </row>
    <row r="13046" spans="1:9" x14ac:dyDescent="0.35">
      <c r="A13046" t="s">
        <v>78</v>
      </c>
      <c r="B13046" s="1">
        <v>44925</v>
      </c>
      <c r="C13046" s="3">
        <f>VLOOKUP(A13046,'PY SIC'!$A$1:$C$332,3,0)*VLOOKUP(B13046,'Current %'!$A$1:$G$24,7,0)</f>
        <v>78266.160655244894</v>
      </c>
      <c r="D13046" t="s">
        <v>341</v>
      </c>
      <c r="G13046">
        <f>VLOOKUP(A13046,'PY SIC'!$A$1:$C$331,3,0)</f>
        <v>2546068.7474270328</v>
      </c>
      <c r="H13046">
        <f>VLOOKUP(B13046,'Current %'!$A$1:$G$24,7,0)</f>
        <v>3.0740002890471012E-2</v>
      </c>
      <c r="I13046">
        <f t="shared" si="205"/>
        <v>78266.160655244894</v>
      </c>
    </row>
    <row r="13047" spans="1:9" x14ac:dyDescent="0.35">
      <c r="A13047" t="s">
        <v>194</v>
      </c>
      <c r="B13047" s="1">
        <v>44925</v>
      </c>
      <c r="C13047" s="3">
        <f>VLOOKUP(A13047,'PY SIC'!$A$1:$C$332,3,0)*VLOOKUP(B13047,'Current %'!$A$1:$G$24,7,0)</f>
        <v>3932.439882506827</v>
      </c>
      <c r="D13047" t="s">
        <v>341</v>
      </c>
      <c r="G13047">
        <f>VLOOKUP(A13047,'PY SIC'!$A$1:$C$331,3,0)</f>
        <v>127925.81368708429</v>
      </c>
      <c r="H13047">
        <f>VLOOKUP(B13047,'Current %'!$A$1:$G$24,7,0)</f>
        <v>3.0740002890471012E-2</v>
      </c>
      <c r="I13047">
        <f t="shared" si="205"/>
        <v>3932.439882506827</v>
      </c>
    </row>
    <row r="13048" spans="1:9" x14ac:dyDescent="0.35">
      <c r="A13048" t="s">
        <v>115</v>
      </c>
      <c r="B13048" s="1">
        <v>44925</v>
      </c>
      <c r="C13048" s="3">
        <f>VLOOKUP(A13048,'PY SIC'!$A$1:$C$332,3,0)*VLOOKUP(B13048,'Current %'!$A$1:$G$24,7,0)</f>
        <v>29582.510481167781</v>
      </c>
      <c r="D13048" t="s">
        <v>341</v>
      </c>
      <c r="G13048">
        <f>VLOOKUP(A13048,'PY SIC'!$A$1:$C$331,3,0)</f>
        <v>962345.72867714218</v>
      </c>
      <c r="H13048">
        <f>VLOOKUP(B13048,'Current %'!$A$1:$G$24,7,0)</f>
        <v>3.0740002890471012E-2</v>
      </c>
      <c r="I13048">
        <f t="shared" si="205"/>
        <v>29582.510481167781</v>
      </c>
    </row>
    <row r="13049" spans="1:9" x14ac:dyDescent="0.35">
      <c r="A13049" t="s">
        <v>52</v>
      </c>
      <c r="B13049" s="1">
        <v>44925</v>
      </c>
      <c r="C13049" s="3">
        <f>VLOOKUP(A13049,'PY SIC'!$A$1:$C$332,3,0)*VLOOKUP(B13049,'Current %'!$A$1:$G$24,7,0)</f>
        <v>14203.523471609238</v>
      </c>
      <c r="D13049" t="s">
        <v>341</v>
      </c>
      <c r="G13049">
        <f>VLOOKUP(A13049,'PY SIC'!$A$1:$C$331,3,0)</f>
        <v>462053.42017102218</v>
      </c>
      <c r="H13049">
        <f>VLOOKUP(B13049,'Current %'!$A$1:$G$24,7,0)</f>
        <v>3.0740002890471012E-2</v>
      </c>
      <c r="I13049">
        <f t="shared" si="205"/>
        <v>14203.523471609238</v>
      </c>
    </row>
    <row r="13050" spans="1:9" x14ac:dyDescent="0.35">
      <c r="A13050" t="s">
        <v>88</v>
      </c>
      <c r="B13050" s="1">
        <v>44925</v>
      </c>
      <c r="C13050" s="3">
        <f>VLOOKUP(A13050,'PY SIC'!$A$1:$C$332,3,0)*VLOOKUP(B13050,'Current %'!$A$1:$G$24,7,0)</f>
        <v>13144.728827072724</v>
      </c>
      <c r="D13050" t="s">
        <v>341</v>
      </c>
      <c r="G13050">
        <f>VLOOKUP(A13050,'PY SIC'!$A$1:$C$331,3,0)</f>
        <v>427609.87609234784</v>
      </c>
      <c r="H13050">
        <f>VLOOKUP(B13050,'Current %'!$A$1:$G$24,7,0)</f>
        <v>3.0740002890471012E-2</v>
      </c>
      <c r="I13050">
        <f t="shared" si="205"/>
        <v>13144.728827072724</v>
      </c>
    </row>
    <row r="13051" spans="1:9" x14ac:dyDescent="0.35">
      <c r="A13051" t="s">
        <v>101</v>
      </c>
      <c r="B13051" s="1">
        <v>44925</v>
      </c>
      <c r="C13051" s="3">
        <f>VLOOKUP(A13051,'PY SIC'!$A$1:$C$332,3,0)*VLOOKUP(B13051,'Current %'!$A$1:$G$24,7,0)</f>
        <v>11642.552326054501</v>
      </c>
      <c r="D13051" t="s">
        <v>341</v>
      </c>
      <c r="G13051">
        <f>VLOOKUP(A13051,'PY SIC'!$A$1:$C$331,3,0)</f>
        <v>378742.72060213552</v>
      </c>
      <c r="H13051">
        <f>VLOOKUP(B13051,'Current %'!$A$1:$G$24,7,0)</f>
        <v>3.0740002890471012E-2</v>
      </c>
      <c r="I13051">
        <f t="shared" si="205"/>
        <v>11642.552326054501</v>
      </c>
    </row>
    <row r="13052" spans="1:9" x14ac:dyDescent="0.35">
      <c r="A13052" t="s">
        <v>224</v>
      </c>
      <c r="B13052" s="1">
        <v>44925</v>
      </c>
      <c r="C13052" s="3">
        <f>VLOOKUP(A13052,'PY SIC'!$A$1:$C$332,3,0)*VLOOKUP(B13052,'Current %'!$A$1:$G$24,7,0)</f>
        <v>59850.238813336255</v>
      </c>
      <c r="D13052" t="s">
        <v>341</v>
      </c>
      <c r="G13052">
        <f>VLOOKUP(A13052,'PY SIC'!$A$1:$C$331,3,0)</f>
        <v>1946982.2116343726</v>
      </c>
      <c r="H13052">
        <f>VLOOKUP(B13052,'Current %'!$A$1:$G$24,7,0)</f>
        <v>3.0740002890471012E-2</v>
      </c>
      <c r="I13052">
        <f t="shared" si="205"/>
        <v>59850.238813336255</v>
      </c>
    </row>
    <row r="13053" spans="1:9" x14ac:dyDescent="0.35">
      <c r="A13053" t="s">
        <v>79</v>
      </c>
      <c r="B13053" s="1">
        <v>44925</v>
      </c>
      <c r="C13053" s="3">
        <f>VLOOKUP(A13053,'PY SIC'!$A$1:$C$332,3,0)*VLOOKUP(B13053,'Current %'!$A$1:$G$24,7,0)</f>
        <v>53166.297777677755</v>
      </c>
      <c r="D13053" t="s">
        <v>341</v>
      </c>
      <c r="G13053">
        <f>VLOOKUP(A13053,'PY SIC'!$A$1:$C$331,3,0)</f>
        <v>1729547.5855065256</v>
      </c>
      <c r="H13053">
        <f>VLOOKUP(B13053,'Current %'!$A$1:$G$24,7,0)</f>
        <v>3.0740002890471012E-2</v>
      </c>
      <c r="I13053">
        <f t="shared" si="205"/>
        <v>53166.297777677755</v>
      </c>
    </row>
    <row r="13054" spans="1:9" x14ac:dyDescent="0.35">
      <c r="A13054" t="s">
        <v>53</v>
      </c>
      <c r="B13054" s="1">
        <v>44925</v>
      </c>
      <c r="C13054" s="3">
        <f>VLOOKUP(A13054,'PY SIC'!$A$1:$C$332,3,0)*VLOOKUP(B13054,'Current %'!$A$1:$G$24,7,0)</f>
        <v>19734.852311123941</v>
      </c>
      <c r="D13054" t="s">
        <v>341</v>
      </c>
      <c r="G13054">
        <f>VLOOKUP(A13054,'PY SIC'!$A$1:$C$331,3,0)</f>
        <v>641992.53270862508</v>
      </c>
      <c r="H13054">
        <f>VLOOKUP(B13054,'Current %'!$A$1:$G$24,7,0)</f>
        <v>3.0740002890471012E-2</v>
      </c>
      <c r="I13054">
        <f t="shared" si="205"/>
        <v>19734.852311123941</v>
      </c>
    </row>
    <row r="13055" spans="1:9" x14ac:dyDescent="0.35">
      <c r="A13055" t="s">
        <v>89</v>
      </c>
      <c r="B13055" s="1">
        <v>44925</v>
      </c>
      <c r="C13055" s="3">
        <f>VLOOKUP(A13055,'PY SIC'!$A$1:$C$332,3,0)*VLOOKUP(B13055,'Current %'!$A$1:$G$24,7,0)</f>
        <v>95192.123695889168</v>
      </c>
      <c r="D13055" t="s">
        <v>341</v>
      </c>
      <c r="G13055">
        <f>VLOOKUP(A13055,'PY SIC'!$A$1:$C$331,3,0)</f>
        <v>3096685.5805142899</v>
      </c>
      <c r="H13055">
        <f>VLOOKUP(B13055,'Current %'!$A$1:$G$24,7,0)</f>
        <v>3.0740002890471012E-2</v>
      </c>
      <c r="I13055">
        <f t="shared" si="205"/>
        <v>95192.123695889168</v>
      </c>
    </row>
    <row r="13056" spans="1:9" x14ac:dyDescent="0.35">
      <c r="A13056" t="s">
        <v>127</v>
      </c>
      <c r="B13056" s="1">
        <v>44925</v>
      </c>
      <c r="C13056" s="3">
        <f>VLOOKUP(A13056,'PY SIC'!$A$1:$C$332,3,0)*VLOOKUP(B13056,'Current %'!$A$1:$G$24,7,0)</f>
        <v>17922.766386765292</v>
      </c>
      <c r="D13056" t="s">
        <v>341</v>
      </c>
      <c r="G13056">
        <f>VLOOKUP(A13056,'PY SIC'!$A$1:$C$331,3,0)</f>
        <v>583043.74435570103</v>
      </c>
      <c r="H13056">
        <f>VLOOKUP(B13056,'Current %'!$A$1:$G$24,7,0)</f>
        <v>3.0740002890471012E-2</v>
      </c>
      <c r="I13056">
        <f t="shared" si="205"/>
        <v>17922.766386765292</v>
      </c>
    </row>
    <row r="13057" spans="1:9" x14ac:dyDescent="0.35">
      <c r="A13057" t="s">
        <v>90</v>
      </c>
      <c r="B13057" s="1">
        <v>44925</v>
      </c>
      <c r="C13057" s="3">
        <f>VLOOKUP(A13057,'PY SIC'!$A$1:$C$332,3,0)*VLOOKUP(B13057,'Current %'!$A$1:$G$24,7,0)</f>
        <v>82528.991940447784</v>
      </c>
      <c r="D13057" t="s">
        <v>341</v>
      </c>
      <c r="G13057">
        <f>VLOOKUP(A13057,'PY SIC'!$A$1:$C$331,3,0)</f>
        <v>2684742.4912256813</v>
      </c>
      <c r="H13057">
        <f>VLOOKUP(B13057,'Current %'!$A$1:$G$24,7,0)</f>
        <v>3.0740002890471012E-2</v>
      </c>
      <c r="I13057">
        <f t="shared" si="205"/>
        <v>82528.991940447784</v>
      </c>
    </row>
    <row r="13058" spans="1:9" x14ac:dyDescent="0.35">
      <c r="A13058" t="s">
        <v>91</v>
      </c>
      <c r="B13058" s="1">
        <v>44925</v>
      </c>
      <c r="C13058" s="3">
        <f>VLOOKUP(A13058,'PY SIC'!$A$1:$C$332,3,0)*VLOOKUP(B13058,'Current %'!$A$1:$G$24,7,0)</f>
        <v>99082.882971594896</v>
      </c>
      <c r="D13058" t="s">
        <v>341</v>
      </c>
      <c r="G13058">
        <f>VLOOKUP(A13058,'PY SIC'!$A$1:$C$331,3,0)</f>
        <v>3223255.4864953919</v>
      </c>
      <c r="H13058">
        <f>VLOOKUP(B13058,'Current %'!$A$1:$G$24,7,0)</f>
        <v>3.0740002890471012E-2</v>
      </c>
      <c r="I13058">
        <f t="shared" si="205"/>
        <v>99082.882971594896</v>
      </c>
    </row>
    <row r="13059" spans="1:9" x14ac:dyDescent="0.35">
      <c r="A13059" t="s">
        <v>14</v>
      </c>
      <c r="B13059" s="1">
        <v>44925</v>
      </c>
      <c r="C13059" s="3">
        <f>VLOOKUP(A13059,'PY SIC'!$A$1:$C$332,3,0)*VLOOKUP(B13059,'Current %'!$A$1:$G$24,7,0)</f>
        <v>334.32111153001961</v>
      </c>
      <c r="D13059" t="s">
        <v>341</v>
      </c>
      <c r="G13059">
        <f>VLOOKUP(A13059,'PY SIC'!$A$1:$C$331,3,0)</f>
        <v>10875.767081780421</v>
      </c>
      <c r="H13059">
        <f>VLOOKUP(B13059,'Current %'!$A$1:$G$24,7,0)</f>
        <v>3.0740002890471012E-2</v>
      </c>
      <c r="I13059">
        <f t="shared" si="205"/>
        <v>334.32111153001961</v>
      </c>
    </row>
    <row r="13060" spans="1:9" x14ac:dyDescent="0.35">
      <c r="A13060" t="s">
        <v>30</v>
      </c>
      <c r="B13060" s="1">
        <v>44925</v>
      </c>
      <c r="C13060" s="3">
        <f>VLOOKUP(A13060,'PY SIC'!$A$1:$C$332,3,0)*VLOOKUP(B13060,'Current %'!$A$1:$G$24,7,0)</f>
        <v>1653.2292850273213</v>
      </c>
      <c r="D13060" t="s">
        <v>341</v>
      </c>
      <c r="G13060">
        <f>VLOOKUP(A13060,'PY SIC'!$A$1:$C$331,3,0)</f>
        <v>53781.038697943659</v>
      </c>
      <c r="H13060">
        <f>VLOOKUP(B13060,'Current %'!$A$1:$G$24,7,0)</f>
        <v>3.0740002890471012E-2</v>
      </c>
      <c r="I13060">
        <f t="shared" si="205"/>
        <v>1653.2292850273213</v>
      </c>
    </row>
    <row r="13061" spans="1:9" x14ac:dyDescent="0.35">
      <c r="A13061" t="s">
        <v>225</v>
      </c>
      <c r="B13061" s="1">
        <v>44925</v>
      </c>
      <c r="C13061" s="3">
        <f>VLOOKUP(A13061,'PY SIC'!$A$1:$C$332,3,0)*VLOOKUP(B13061,'Current %'!$A$1:$G$24,7,0)</f>
        <v>60281.693876103156</v>
      </c>
      <c r="D13061" t="s">
        <v>341</v>
      </c>
      <c r="G13061">
        <f>VLOOKUP(A13061,'PY SIC'!$A$1:$C$331,3,0)</f>
        <v>1961017.8336967453</v>
      </c>
      <c r="H13061">
        <f>VLOOKUP(B13061,'Current %'!$A$1:$G$24,7,0)</f>
        <v>3.0740002890471012E-2</v>
      </c>
      <c r="I13061">
        <f t="shared" si="205"/>
        <v>60281.693876103156</v>
      </c>
    </row>
    <row r="13062" spans="1:9" x14ac:dyDescent="0.35">
      <c r="A13062" t="s">
        <v>307</v>
      </c>
      <c r="B13062" s="1">
        <v>44925</v>
      </c>
      <c r="C13062" s="3">
        <f>VLOOKUP(A13062,'PY SIC'!$A$1:$C$332,3,0)*VLOOKUP(B13062,'Current %'!$A$1:$G$24,7,0)</f>
        <v>30669.445153462202</v>
      </c>
      <c r="D13062" t="s">
        <v>341</v>
      </c>
      <c r="G13062">
        <f>VLOOKUP(A13062,'PY SIC'!$A$1:$C$331,3,0)</f>
        <v>997704.69322139584</v>
      </c>
      <c r="H13062">
        <f>VLOOKUP(B13062,'Current %'!$A$1:$G$24,7,0)</f>
        <v>3.0740002890471012E-2</v>
      </c>
      <c r="I13062">
        <f t="shared" si="205"/>
        <v>30669.445153462202</v>
      </c>
    </row>
    <row r="13063" spans="1:9" x14ac:dyDescent="0.35">
      <c r="A13063" t="s">
        <v>54</v>
      </c>
      <c r="B13063" s="1">
        <v>44925</v>
      </c>
      <c r="C13063" s="3">
        <f>VLOOKUP(A13063,'PY SIC'!$A$1:$C$332,3,0)*VLOOKUP(B13063,'Current %'!$A$1:$G$24,7,0)</f>
        <v>56068.395537363118</v>
      </c>
      <c r="D13063" t="s">
        <v>341</v>
      </c>
      <c r="G13063">
        <f>VLOOKUP(A13063,'PY SIC'!$A$1:$C$331,3,0)</f>
        <v>1823955.4412905916</v>
      </c>
      <c r="H13063">
        <f>VLOOKUP(B13063,'Current %'!$A$1:$G$24,7,0)</f>
        <v>3.0740002890471012E-2</v>
      </c>
      <c r="I13063">
        <f t="shared" si="205"/>
        <v>56068.395537363118</v>
      </c>
    </row>
    <row r="13064" spans="1:9" x14ac:dyDescent="0.35">
      <c r="A13064" t="s">
        <v>102</v>
      </c>
      <c r="B13064" s="1">
        <v>44925</v>
      </c>
      <c r="C13064" s="3">
        <f>VLOOKUP(A13064,'PY SIC'!$A$1:$C$332,3,0)*VLOOKUP(B13064,'Current %'!$A$1:$G$24,7,0)</f>
        <v>44461.225454626838</v>
      </c>
      <c r="D13064" t="s">
        <v>341</v>
      </c>
      <c r="G13064">
        <f>VLOOKUP(A13064,'PY SIC'!$A$1:$C$331,3,0)</f>
        <v>1446363.7369536234</v>
      </c>
      <c r="H13064">
        <f>VLOOKUP(B13064,'Current %'!$A$1:$G$24,7,0)</f>
        <v>3.0740002890471012E-2</v>
      </c>
      <c r="I13064">
        <f t="shared" si="205"/>
        <v>44461.225454626838</v>
      </c>
    </row>
    <row r="13065" spans="1:9" x14ac:dyDescent="0.35">
      <c r="A13065" t="s">
        <v>31</v>
      </c>
      <c r="B13065" s="1">
        <v>44925</v>
      </c>
      <c r="C13065" s="3">
        <f>VLOOKUP(A13065,'PY SIC'!$A$1:$C$332,3,0)*VLOOKUP(B13065,'Current %'!$A$1:$G$24,7,0)</f>
        <v>2213.0655713453652</v>
      </c>
      <c r="D13065" t="s">
        <v>341</v>
      </c>
      <c r="G13065">
        <f>VLOOKUP(A13065,'PY SIC'!$A$1:$C$331,3,0)</f>
        <v>71993.017672466973</v>
      </c>
      <c r="H13065">
        <f>VLOOKUP(B13065,'Current %'!$A$1:$G$24,7,0)</f>
        <v>3.0740002890471012E-2</v>
      </c>
      <c r="I13065">
        <f t="shared" si="205"/>
        <v>2213.0655713453652</v>
      </c>
    </row>
    <row r="13066" spans="1:9" x14ac:dyDescent="0.35">
      <c r="A13066" t="s">
        <v>103</v>
      </c>
      <c r="B13066" s="1">
        <v>44925</v>
      </c>
      <c r="C13066" s="3">
        <f>VLOOKUP(A13066,'PY SIC'!$A$1:$C$332,3,0)*VLOOKUP(B13066,'Current %'!$A$1:$G$24,7,0)</f>
        <v>50235.493041968315</v>
      </c>
      <c r="D13066" t="s">
        <v>341</v>
      </c>
      <c r="G13066">
        <f>VLOOKUP(A13066,'PY SIC'!$A$1:$C$331,3,0)</f>
        <v>1634205.8659187909</v>
      </c>
      <c r="H13066">
        <f>VLOOKUP(B13066,'Current %'!$A$1:$G$24,7,0)</f>
        <v>3.0740002890471012E-2</v>
      </c>
      <c r="I13066">
        <f t="shared" si="205"/>
        <v>50235.493041968315</v>
      </c>
    </row>
    <row r="13067" spans="1:9" x14ac:dyDescent="0.35">
      <c r="A13067" t="s">
        <v>226</v>
      </c>
      <c r="B13067" s="1">
        <v>44925</v>
      </c>
      <c r="C13067" s="3">
        <f>VLOOKUP(A13067,'PY SIC'!$A$1:$C$332,3,0)*VLOOKUP(B13067,'Current %'!$A$1:$G$24,7,0)</f>
        <v>334.38552138302617</v>
      </c>
      <c r="D13067" t="s">
        <v>341</v>
      </c>
      <c r="G13067">
        <f>VLOOKUP(A13067,'PY SIC'!$A$1:$C$331,3,0)</f>
        <v>10877.862392351342</v>
      </c>
      <c r="H13067">
        <f>VLOOKUP(B13067,'Current %'!$A$1:$G$24,7,0)</f>
        <v>3.0740002890471012E-2</v>
      </c>
      <c r="I13067">
        <f t="shared" si="205"/>
        <v>334.38552138302617</v>
      </c>
    </row>
    <row r="13068" spans="1:9" x14ac:dyDescent="0.35">
      <c r="A13068" t="s">
        <v>227</v>
      </c>
      <c r="B13068" s="1">
        <v>44925</v>
      </c>
      <c r="C13068" s="3">
        <f>VLOOKUP(A13068,'PY SIC'!$A$1:$C$332,3,0)*VLOOKUP(B13068,'Current %'!$A$1:$G$24,7,0)</f>
        <v>58260.653894985509</v>
      </c>
      <c r="D13068" t="s">
        <v>341</v>
      </c>
      <c r="G13068">
        <f>VLOOKUP(A13068,'PY SIC'!$A$1:$C$331,3,0)</f>
        <v>1895271.5815471029</v>
      </c>
      <c r="H13068">
        <f>VLOOKUP(B13068,'Current %'!$A$1:$G$24,7,0)</f>
        <v>3.0740002890471012E-2</v>
      </c>
      <c r="I13068">
        <f t="shared" ref="I13068:I13131" si="206">G13068*H13068</f>
        <v>58260.653894985509</v>
      </c>
    </row>
    <row r="13069" spans="1:9" x14ac:dyDescent="0.35">
      <c r="A13069" t="s">
        <v>80</v>
      </c>
      <c r="B13069" s="1">
        <v>44925</v>
      </c>
      <c r="C13069" s="3">
        <f>VLOOKUP(A13069,'PY SIC'!$A$1:$C$332,3,0)*VLOOKUP(B13069,'Current %'!$A$1:$G$24,7,0)</f>
        <v>111856.4893036522</v>
      </c>
      <c r="D13069" t="s">
        <v>341</v>
      </c>
      <c r="G13069">
        <f>VLOOKUP(A13069,'PY SIC'!$A$1:$C$331,3,0)</f>
        <v>3638792.4133320823</v>
      </c>
      <c r="H13069">
        <f>VLOOKUP(B13069,'Current %'!$A$1:$G$24,7,0)</f>
        <v>3.0740002890471012E-2</v>
      </c>
      <c r="I13069">
        <f t="shared" si="206"/>
        <v>111856.4893036522</v>
      </c>
    </row>
    <row r="13070" spans="1:9" x14ac:dyDescent="0.35">
      <c r="A13070" t="s">
        <v>243</v>
      </c>
      <c r="B13070" s="1">
        <v>44925</v>
      </c>
      <c r="C13070" s="3">
        <f>VLOOKUP(A13070,'PY SIC'!$A$1:$C$332,3,0)*VLOOKUP(B13070,'Current %'!$A$1:$G$24,7,0)</f>
        <v>18408.410308226659</v>
      </c>
      <c r="D13070" t="s">
        <v>341</v>
      </c>
      <c r="G13070">
        <f>VLOOKUP(A13070,'PY SIC'!$A$1:$C$331,3,0)</f>
        <v>598842.17883183807</v>
      </c>
      <c r="H13070">
        <f>VLOOKUP(B13070,'Current %'!$A$1:$G$24,7,0)</f>
        <v>3.0740002890471012E-2</v>
      </c>
      <c r="I13070">
        <f t="shared" si="206"/>
        <v>18408.410308226659</v>
      </c>
    </row>
    <row r="13071" spans="1:9" x14ac:dyDescent="0.35">
      <c r="A13071" t="s">
        <v>128</v>
      </c>
      <c r="B13071" s="1">
        <v>44925</v>
      </c>
      <c r="C13071" s="3">
        <f>VLOOKUP(A13071,'PY SIC'!$A$1:$C$332,3,0)*VLOOKUP(B13071,'Current %'!$A$1:$G$24,7,0)</f>
        <v>22084.789527907975</v>
      </c>
      <c r="D13071" t="s">
        <v>341</v>
      </c>
      <c r="G13071">
        <f>VLOOKUP(A13071,'PY SIC'!$A$1:$C$331,3,0)</f>
        <v>718438.10836966324</v>
      </c>
      <c r="H13071">
        <f>VLOOKUP(B13071,'Current %'!$A$1:$G$24,7,0)</f>
        <v>3.0740002890471012E-2</v>
      </c>
      <c r="I13071">
        <f t="shared" si="206"/>
        <v>22084.789527907975</v>
      </c>
    </row>
    <row r="13072" spans="1:9" x14ac:dyDescent="0.35">
      <c r="A13072" t="s">
        <v>92</v>
      </c>
      <c r="B13072" s="1">
        <v>44925</v>
      </c>
      <c r="C13072" s="3">
        <f>VLOOKUP(A13072,'PY SIC'!$A$1:$C$332,3,0)*VLOOKUP(B13072,'Current %'!$A$1:$G$24,7,0)</f>
        <v>37099.934479242263</v>
      </c>
      <c r="D13072" t="s">
        <v>341</v>
      </c>
      <c r="G13072">
        <f>VLOOKUP(A13072,'PY SIC'!$A$1:$C$331,3,0)</f>
        <v>1206894.3067908022</v>
      </c>
      <c r="H13072">
        <f>VLOOKUP(B13072,'Current %'!$A$1:$G$24,7,0)</f>
        <v>3.0740002890471012E-2</v>
      </c>
      <c r="I13072">
        <f t="shared" si="206"/>
        <v>37099.934479242263</v>
      </c>
    </row>
    <row r="13073" spans="1:9" x14ac:dyDescent="0.35">
      <c r="A13073" t="s">
        <v>195</v>
      </c>
      <c r="B13073" s="1">
        <v>44925</v>
      </c>
      <c r="C13073" s="3">
        <f>VLOOKUP(A13073,'PY SIC'!$A$1:$C$332,3,0)*VLOOKUP(B13073,'Current %'!$A$1:$G$24,7,0)</f>
        <v>2412.3100197138588</v>
      </c>
      <c r="D13073" t="s">
        <v>341</v>
      </c>
      <c r="G13073">
        <f>VLOOKUP(A13073,'PY SIC'!$A$1:$C$331,3,0)</f>
        <v>78474.619156969653</v>
      </c>
      <c r="H13073">
        <f>VLOOKUP(B13073,'Current %'!$A$1:$G$24,7,0)</f>
        <v>3.0740002890471012E-2</v>
      </c>
      <c r="I13073">
        <f t="shared" si="206"/>
        <v>2412.3100197138588</v>
      </c>
    </row>
    <row r="13074" spans="1:9" x14ac:dyDescent="0.35">
      <c r="A13074" t="s">
        <v>32</v>
      </c>
      <c r="B13074" s="1">
        <v>44925</v>
      </c>
      <c r="C13074" s="3">
        <f>VLOOKUP(A13074,'PY SIC'!$A$1:$C$332,3,0)*VLOOKUP(B13074,'Current %'!$A$1:$G$24,7,0)</f>
        <v>3090.1681602581507</v>
      </c>
      <c r="D13074" t="s">
        <v>341</v>
      </c>
      <c r="G13074">
        <f>VLOOKUP(A13074,'PY SIC'!$A$1:$C$331,3,0)</f>
        <v>100525.95542260217</v>
      </c>
      <c r="H13074">
        <f>VLOOKUP(B13074,'Current %'!$A$1:$G$24,7,0)</f>
        <v>3.0740002890471012E-2</v>
      </c>
      <c r="I13074">
        <f t="shared" si="206"/>
        <v>3090.1681602581507</v>
      </c>
    </row>
    <row r="13075" spans="1:9" x14ac:dyDescent="0.35">
      <c r="A13075" t="s">
        <v>15</v>
      </c>
      <c r="B13075" s="1">
        <v>44925</v>
      </c>
      <c r="C13075" s="3">
        <f>VLOOKUP(A13075,'PY SIC'!$A$1:$C$332,3,0)*VLOOKUP(B13075,'Current %'!$A$1:$G$24,7,0)</f>
        <v>14915.336575596777</v>
      </c>
      <c r="D13075" t="s">
        <v>341</v>
      </c>
      <c r="G13075">
        <f>VLOOKUP(A13075,'PY SIC'!$A$1:$C$331,3,0)</f>
        <v>485209.34200108133</v>
      </c>
      <c r="H13075">
        <f>VLOOKUP(B13075,'Current %'!$A$1:$G$24,7,0)</f>
        <v>3.0740002890471012E-2</v>
      </c>
      <c r="I13075">
        <f t="shared" si="206"/>
        <v>14915.336575596777</v>
      </c>
    </row>
    <row r="13076" spans="1:9" x14ac:dyDescent="0.35">
      <c r="A13076" t="s">
        <v>116</v>
      </c>
      <c r="B13076" s="1">
        <v>44925</v>
      </c>
      <c r="C13076" s="3">
        <f>VLOOKUP(A13076,'PY SIC'!$A$1:$C$332,3,0)*VLOOKUP(B13076,'Current %'!$A$1:$G$24,7,0)</f>
        <v>53639.888209120007</v>
      </c>
      <c r="D13076" t="s">
        <v>341</v>
      </c>
      <c r="G13076">
        <f>VLOOKUP(A13076,'PY SIC'!$A$1:$C$331,3,0)</f>
        <v>1744953.9090885269</v>
      </c>
      <c r="H13076">
        <f>VLOOKUP(B13076,'Current %'!$A$1:$G$24,7,0)</f>
        <v>3.0740002890471012E-2</v>
      </c>
      <c r="I13076">
        <f t="shared" si="206"/>
        <v>53639.888209120007</v>
      </c>
    </row>
    <row r="13077" spans="1:9" x14ac:dyDescent="0.35">
      <c r="A13077" t="s">
        <v>81</v>
      </c>
      <c r="B13077" s="1">
        <v>44925</v>
      </c>
      <c r="C13077" s="3">
        <f>VLOOKUP(A13077,'PY SIC'!$A$1:$C$332,3,0)*VLOOKUP(B13077,'Current %'!$A$1:$G$24,7,0)</f>
        <v>44556.943450798099</v>
      </c>
      <c r="D13077" t="s">
        <v>341</v>
      </c>
      <c r="G13077">
        <f>VLOOKUP(A13077,'PY SIC'!$A$1:$C$331,3,0)</f>
        <v>1449477.5296397305</v>
      </c>
      <c r="H13077">
        <f>VLOOKUP(B13077,'Current %'!$A$1:$G$24,7,0)</f>
        <v>3.0740002890471012E-2</v>
      </c>
      <c r="I13077">
        <f t="shared" si="206"/>
        <v>44556.943450798099</v>
      </c>
    </row>
    <row r="13078" spans="1:9" x14ac:dyDescent="0.35">
      <c r="A13078" t="s">
        <v>166</v>
      </c>
      <c r="B13078" s="1">
        <v>44925</v>
      </c>
      <c r="C13078" s="3">
        <f>VLOOKUP(A13078,'PY SIC'!$A$1:$C$332,3,0)*VLOOKUP(B13078,'Current %'!$A$1:$G$24,7,0)</f>
        <v>178.63789611030305</v>
      </c>
      <c r="D13078" t="s">
        <v>341</v>
      </c>
      <c r="G13078">
        <f>VLOOKUP(A13078,'PY SIC'!$A$1:$C$331,3,0)</f>
        <v>5811.2517668525788</v>
      </c>
      <c r="H13078">
        <f>VLOOKUP(B13078,'Current %'!$A$1:$G$24,7,0)</f>
        <v>3.0740002890471012E-2</v>
      </c>
      <c r="I13078">
        <f t="shared" si="206"/>
        <v>178.63789611030305</v>
      </c>
    </row>
    <row r="13079" spans="1:9" x14ac:dyDescent="0.35">
      <c r="A13079" t="s">
        <v>93</v>
      </c>
      <c r="B13079" s="1">
        <v>44925</v>
      </c>
      <c r="C13079" s="3">
        <f>VLOOKUP(A13079,'PY SIC'!$A$1:$C$332,3,0)*VLOOKUP(B13079,'Current %'!$A$1:$G$24,7,0)</f>
        <v>28216.167989934376</v>
      </c>
      <c r="D13079" t="s">
        <v>341</v>
      </c>
      <c r="G13079">
        <f>VLOOKUP(A13079,'PY SIC'!$A$1:$C$331,3,0)</f>
        <v>917897.37595245999</v>
      </c>
      <c r="H13079">
        <f>VLOOKUP(B13079,'Current %'!$A$1:$G$24,7,0)</f>
        <v>3.0740002890471012E-2</v>
      </c>
      <c r="I13079">
        <f t="shared" si="206"/>
        <v>28216.167989934376</v>
      </c>
    </row>
    <row r="13080" spans="1:9" x14ac:dyDescent="0.35">
      <c r="A13080" t="s">
        <v>55</v>
      </c>
      <c r="B13080" s="1">
        <v>44925</v>
      </c>
      <c r="C13080" s="3">
        <f>VLOOKUP(A13080,'PY SIC'!$A$1:$C$332,3,0)*VLOOKUP(B13080,'Current %'!$A$1:$G$24,7,0)</f>
        <v>22016.863321608012</v>
      </c>
      <c r="D13080" t="s">
        <v>341</v>
      </c>
      <c r="G13080">
        <f>VLOOKUP(A13080,'PY SIC'!$A$1:$C$331,3,0)</f>
        <v>716228.40765681723</v>
      </c>
      <c r="H13080">
        <f>VLOOKUP(B13080,'Current %'!$A$1:$G$24,7,0)</f>
        <v>3.0740002890471012E-2</v>
      </c>
      <c r="I13080">
        <f t="shared" si="206"/>
        <v>22016.863321608012</v>
      </c>
    </row>
    <row r="13081" spans="1:9" x14ac:dyDescent="0.35">
      <c r="A13081" t="s">
        <v>244</v>
      </c>
      <c r="B13081" s="1">
        <v>44925</v>
      </c>
      <c r="C13081" s="3">
        <f>VLOOKUP(A13081,'PY SIC'!$A$1:$C$332,3,0)*VLOOKUP(B13081,'Current %'!$A$1:$G$24,7,0)</f>
        <v>67065.435501692336</v>
      </c>
      <c r="D13081" t="s">
        <v>341</v>
      </c>
      <c r="G13081">
        <f>VLOOKUP(A13081,'PY SIC'!$A$1:$C$331,3,0)</f>
        <v>2181699.0629653363</v>
      </c>
      <c r="H13081">
        <f>VLOOKUP(B13081,'Current %'!$A$1:$G$24,7,0)</f>
        <v>3.0740002890471012E-2</v>
      </c>
      <c r="I13081">
        <f t="shared" si="206"/>
        <v>67065.435501692336</v>
      </c>
    </row>
    <row r="13082" spans="1:9" x14ac:dyDescent="0.35">
      <c r="A13082" t="s">
        <v>167</v>
      </c>
      <c r="B13082" s="1">
        <v>44925</v>
      </c>
      <c r="C13082" s="3">
        <f>VLOOKUP(A13082,'PY SIC'!$A$1:$C$332,3,0)*VLOOKUP(B13082,'Current %'!$A$1:$G$24,7,0)</f>
        <v>18749.765541945384</v>
      </c>
      <c r="D13082" t="s">
        <v>341</v>
      </c>
      <c r="G13082">
        <f>VLOOKUP(A13082,'PY SIC'!$A$1:$C$331,3,0)</f>
        <v>609946.77224827325</v>
      </c>
      <c r="H13082">
        <f>VLOOKUP(B13082,'Current %'!$A$1:$G$24,7,0)</f>
        <v>3.0740002890471012E-2</v>
      </c>
      <c r="I13082">
        <f t="shared" si="206"/>
        <v>18749.765541945384</v>
      </c>
    </row>
    <row r="13083" spans="1:9" x14ac:dyDescent="0.35">
      <c r="A13083" t="s">
        <v>129</v>
      </c>
      <c r="B13083" s="1">
        <v>44925</v>
      </c>
      <c r="C13083" s="3">
        <f>VLOOKUP(A13083,'PY SIC'!$A$1:$C$332,3,0)*VLOOKUP(B13083,'Current %'!$A$1:$G$24,7,0)</f>
        <v>20685.217214928049</v>
      </c>
      <c r="D13083" t="s">
        <v>341</v>
      </c>
      <c r="G13083">
        <f>VLOOKUP(A13083,'PY SIC'!$A$1:$C$331,3,0)</f>
        <v>672908.75959351938</v>
      </c>
      <c r="H13083">
        <f>VLOOKUP(B13083,'Current %'!$A$1:$G$24,7,0)</f>
        <v>3.0740002890471012E-2</v>
      </c>
      <c r="I13083">
        <f t="shared" si="206"/>
        <v>20685.217214928049</v>
      </c>
    </row>
    <row r="13084" spans="1:9" x14ac:dyDescent="0.35">
      <c r="A13084" t="s">
        <v>16</v>
      </c>
      <c r="B13084" s="1">
        <v>44925</v>
      </c>
      <c r="C13084" s="3">
        <f>VLOOKUP(A13084,'PY SIC'!$A$1:$C$332,3,0)*VLOOKUP(B13084,'Current %'!$A$1:$G$24,7,0)</f>
        <v>250.09531951628824</v>
      </c>
      <c r="D13084" t="s">
        <v>341</v>
      </c>
      <c r="G13084">
        <f>VLOOKUP(A13084,'PY SIC'!$A$1:$C$331,3,0)</f>
        <v>8135.8261548444561</v>
      </c>
      <c r="H13084">
        <f>VLOOKUP(B13084,'Current %'!$A$1:$G$24,7,0)</f>
        <v>3.0740002890471012E-2</v>
      </c>
      <c r="I13084">
        <f t="shared" si="206"/>
        <v>250.09531951628824</v>
      </c>
    </row>
    <row r="13085" spans="1:9" x14ac:dyDescent="0.35">
      <c r="A13085" t="s">
        <v>245</v>
      </c>
      <c r="B13085" s="1">
        <v>44925</v>
      </c>
      <c r="C13085" s="3">
        <f>VLOOKUP(A13085,'PY SIC'!$A$1:$C$332,3,0)*VLOOKUP(B13085,'Current %'!$A$1:$G$24,7,0)</f>
        <v>120946.46570686084</v>
      </c>
      <c r="D13085" t="s">
        <v>341</v>
      </c>
      <c r="G13085">
        <f>VLOOKUP(A13085,'PY SIC'!$A$1:$C$331,3,0)</f>
        <v>3934497.5385266673</v>
      </c>
      <c r="H13085">
        <f>VLOOKUP(B13085,'Current %'!$A$1:$G$24,7,0)</f>
        <v>3.0740002890471012E-2</v>
      </c>
      <c r="I13085">
        <f t="shared" si="206"/>
        <v>120946.46570686084</v>
      </c>
    </row>
    <row r="13086" spans="1:9" x14ac:dyDescent="0.35">
      <c r="A13086" t="s">
        <v>196</v>
      </c>
      <c r="B13086" s="1">
        <v>44925</v>
      </c>
      <c r="C13086" s="3">
        <f>VLOOKUP(A13086,'PY SIC'!$A$1:$C$332,3,0)*VLOOKUP(B13086,'Current %'!$A$1:$G$24,7,0)</f>
        <v>23545.556509748218</v>
      </c>
      <c r="D13086" t="s">
        <v>341</v>
      </c>
      <c r="G13086">
        <f>VLOOKUP(A13086,'PY SIC'!$A$1:$C$331,3,0)</f>
        <v>765958.17487860494</v>
      </c>
      <c r="H13086">
        <f>VLOOKUP(B13086,'Current %'!$A$1:$G$24,7,0)</f>
        <v>3.0740002890471012E-2</v>
      </c>
      <c r="I13086">
        <f t="shared" si="206"/>
        <v>23545.556509748218</v>
      </c>
    </row>
    <row r="13087" spans="1:9" x14ac:dyDescent="0.35">
      <c r="A13087" t="s">
        <v>94</v>
      </c>
      <c r="B13087" s="1">
        <v>44925</v>
      </c>
      <c r="C13087" s="3">
        <f>VLOOKUP(A13087,'PY SIC'!$A$1:$C$332,3,0)*VLOOKUP(B13087,'Current %'!$A$1:$G$24,7,0)</f>
        <v>52290.571860898257</v>
      </c>
      <c r="D13087" t="s">
        <v>341</v>
      </c>
      <c r="G13087">
        <f>VLOOKUP(A13087,'PY SIC'!$A$1:$C$331,3,0)</f>
        <v>1701059.4321416812</v>
      </c>
      <c r="H13087">
        <f>VLOOKUP(B13087,'Current %'!$A$1:$G$24,7,0)</f>
        <v>3.0740002890471012E-2</v>
      </c>
      <c r="I13087">
        <f t="shared" si="206"/>
        <v>52290.571860898257</v>
      </c>
    </row>
    <row r="13088" spans="1:9" x14ac:dyDescent="0.35">
      <c r="A13088" t="s">
        <v>95</v>
      </c>
      <c r="B13088" s="1">
        <v>44925</v>
      </c>
      <c r="C13088" s="3">
        <f>VLOOKUP(A13088,'PY SIC'!$A$1:$C$332,3,0)*VLOOKUP(B13088,'Current %'!$A$1:$G$24,7,0)</f>
        <v>24157.928232600367</v>
      </c>
      <c r="D13088" t="s">
        <v>341</v>
      </c>
      <c r="G13088">
        <f>VLOOKUP(A13088,'PY SIC'!$A$1:$C$331,3,0)</f>
        <v>785879.17895378603</v>
      </c>
      <c r="H13088">
        <f>VLOOKUP(B13088,'Current %'!$A$1:$G$24,7,0)</f>
        <v>3.0740002890471012E-2</v>
      </c>
      <c r="I13088">
        <f t="shared" si="206"/>
        <v>24157.928232600367</v>
      </c>
    </row>
    <row r="13089" spans="1:9" x14ac:dyDescent="0.35">
      <c r="A13089" t="s">
        <v>228</v>
      </c>
      <c r="B13089" s="1">
        <v>44925</v>
      </c>
      <c r="C13089" s="3">
        <f>VLOOKUP(A13089,'PY SIC'!$A$1:$C$332,3,0)*VLOOKUP(B13089,'Current %'!$A$1:$G$24,7,0)</f>
        <v>3942.4326111303571</v>
      </c>
      <c r="D13089" t="s">
        <v>341</v>
      </c>
      <c r="G13089">
        <f>VLOOKUP(A13089,'PY SIC'!$A$1:$C$331,3,0)</f>
        <v>128250.88615565674</v>
      </c>
      <c r="H13089">
        <f>VLOOKUP(B13089,'Current %'!$A$1:$G$24,7,0)</f>
        <v>3.0740002890471012E-2</v>
      </c>
      <c r="I13089">
        <f t="shared" si="206"/>
        <v>3942.4326111303571</v>
      </c>
    </row>
    <row r="13090" spans="1:9" x14ac:dyDescent="0.35">
      <c r="A13090" t="s">
        <v>229</v>
      </c>
      <c r="B13090" s="1">
        <v>44925</v>
      </c>
      <c r="C13090" s="3">
        <f>VLOOKUP(A13090,'PY SIC'!$A$1:$C$332,3,0)*VLOOKUP(B13090,'Current %'!$A$1:$G$24,7,0)</f>
        <v>15066.340521365684</v>
      </c>
      <c r="D13090" t="s">
        <v>341</v>
      </c>
      <c r="G13090">
        <f>VLOOKUP(A13090,'PY SIC'!$A$1:$C$331,3,0)</f>
        <v>490121.63645684131</v>
      </c>
      <c r="H13090">
        <f>VLOOKUP(B13090,'Current %'!$A$1:$G$24,7,0)</f>
        <v>3.0740002890471012E-2</v>
      </c>
      <c r="I13090">
        <f t="shared" si="206"/>
        <v>15066.340521365684</v>
      </c>
    </row>
    <row r="13091" spans="1:9" x14ac:dyDescent="0.35">
      <c r="A13091" t="s">
        <v>104</v>
      </c>
      <c r="B13091" s="1">
        <v>44925</v>
      </c>
      <c r="C13091" s="3">
        <f>VLOOKUP(A13091,'PY SIC'!$A$1:$C$332,3,0)*VLOOKUP(B13091,'Current %'!$A$1:$G$24,7,0)</f>
        <v>64855.650939947067</v>
      </c>
      <c r="D13091" t="s">
        <v>341</v>
      </c>
      <c r="G13091">
        <f>VLOOKUP(A13091,'PY SIC'!$A$1:$C$331,3,0)</f>
        <v>2109812.7794923354</v>
      </c>
      <c r="H13091">
        <f>VLOOKUP(B13091,'Current %'!$A$1:$G$24,7,0)</f>
        <v>3.0740002890471012E-2</v>
      </c>
      <c r="I13091">
        <f t="shared" si="206"/>
        <v>64855.650939947067</v>
      </c>
    </row>
    <row r="13092" spans="1:9" x14ac:dyDescent="0.35">
      <c r="A13092" t="s">
        <v>56</v>
      </c>
      <c r="B13092" s="1">
        <v>44925</v>
      </c>
      <c r="C13092" s="3">
        <f>VLOOKUP(A13092,'PY SIC'!$A$1:$C$332,3,0)*VLOOKUP(B13092,'Current %'!$A$1:$G$24,7,0)</f>
        <v>12417.959896777194</v>
      </c>
      <c r="D13092" t="s">
        <v>341</v>
      </c>
      <c r="G13092">
        <f>VLOOKUP(A13092,'PY SIC'!$A$1:$C$331,3,0)</f>
        <v>403967.42775279941</v>
      </c>
      <c r="H13092">
        <f>VLOOKUP(B13092,'Current %'!$A$1:$G$24,7,0)</f>
        <v>3.0740002890471012E-2</v>
      </c>
      <c r="I13092">
        <f t="shared" si="206"/>
        <v>12417.959896777194</v>
      </c>
    </row>
    <row r="13093" spans="1:9" x14ac:dyDescent="0.35">
      <c r="A13093" t="s">
        <v>230</v>
      </c>
      <c r="B13093" s="1">
        <v>44925</v>
      </c>
      <c r="C13093" s="3">
        <f>VLOOKUP(A13093,'PY SIC'!$A$1:$C$332,3,0)*VLOOKUP(B13093,'Current %'!$A$1:$G$24,7,0)</f>
        <v>670.27158000091799</v>
      </c>
      <c r="D13093" t="s">
        <v>341</v>
      </c>
      <c r="G13093">
        <f>VLOOKUP(A13093,'PY SIC'!$A$1:$C$331,3,0)</f>
        <v>21804.538613387482</v>
      </c>
      <c r="H13093">
        <f>VLOOKUP(B13093,'Current %'!$A$1:$G$24,7,0)</f>
        <v>3.0740002890471012E-2</v>
      </c>
      <c r="I13093">
        <f t="shared" si="206"/>
        <v>670.27158000091799</v>
      </c>
    </row>
    <row r="13094" spans="1:9" x14ac:dyDescent="0.35">
      <c r="A13094" t="s">
        <v>246</v>
      </c>
      <c r="B13094" s="1">
        <v>44925</v>
      </c>
      <c r="C13094" s="3">
        <f>VLOOKUP(A13094,'PY SIC'!$A$1:$C$332,3,0)*VLOOKUP(B13094,'Current %'!$A$1:$G$24,7,0)</f>
        <v>41754.554974768631</v>
      </c>
      <c r="D13094" t="s">
        <v>341</v>
      </c>
      <c r="G13094">
        <f>VLOOKUP(A13094,'PY SIC'!$A$1:$C$331,3,0)</f>
        <v>1358313.3067209951</v>
      </c>
      <c r="H13094">
        <f>VLOOKUP(B13094,'Current %'!$A$1:$G$24,7,0)</f>
        <v>3.0740002890471012E-2</v>
      </c>
      <c r="I13094">
        <f t="shared" si="206"/>
        <v>41754.554974768631</v>
      </c>
    </row>
    <row r="13095" spans="1:9" x14ac:dyDescent="0.35">
      <c r="A13095" t="s">
        <v>231</v>
      </c>
      <c r="B13095" s="1">
        <v>44925</v>
      </c>
      <c r="C13095" s="3">
        <f>VLOOKUP(A13095,'PY SIC'!$A$1:$C$332,3,0)*VLOOKUP(B13095,'Current %'!$A$1:$G$24,7,0)</f>
        <v>24311.207757241933</v>
      </c>
      <c r="D13095" t="s">
        <v>341</v>
      </c>
      <c r="G13095">
        <f>VLOOKUP(A13095,'PY SIC'!$A$1:$C$331,3,0)</f>
        <v>790865.5000412534</v>
      </c>
      <c r="H13095">
        <f>VLOOKUP(B13095,'Current %'!$A$1:$G$24,7,0)</f>
        <v>3.0740002890471012E-2</v>
      </c>
      <c r="I13095">
        <f t="shared" si="206"/>
        <v>24311.207757241933</v>
      </c>
    </row>
    <row r="13096" spans="1:9" x14ac:dyDescent="0.35">
      <c r="A13096" t="s">
        <v>105</v>
      </c>
      <c r="B13096" s="1">
        <v>44925</v>
      </c>
      <c r="C13096" s="3">
        <f>VLOOKUP(A13096,'PY SIC'!$A$1:$C$332,3,0)*VLOOKUP(B13096,'Current %'!$A$1:$G$24,7,0)</f>
        <v>53254.265003570872</v>
      </c>
      <c r="D13096" t="s">
        <v>341</v>
      </c>
      <c r="G13096">
        <f>VLOOKUP(A13096,'PY SIC'!$A$1:$C$331,3,0)</f>
        <v>1732409.2386497133</v>
      </c>
      <c r="H13096">
        <f>VLOOKUP(B13096,'Current %'!$A$1:$G$24,7,0)</f>
        <v>3.0740002890471012E-2</v>
      </c>
      <c r="I13096">
        <f t="shared" si="206"/>
        <v>53254.265003570872</v>
      </c>
    </row>
    <row r="13097" spans="1:9" x14ac:dyDescent="0.35">
      <c r="A13097" t="s">
        <v>168</v>
      </c>
      <c r="B13097" s="1">
        <v>44925</v>
      </c>
      <c r="C13097" s="3">
        <f>VLOOKUP(A13097,'PY SIC'!$A$1:$C$332,3,0)*VLOOKUP(B13097,'Current %'!$A$1:$G$24,7,0)</f>
        <v>613.06713692444623</v>
      </c>
      <c r="D13097" t="s">
        <v>341</v>
      </c>
      <c r="G13097">
        <f>VLOOKUP(A13097,'PY SIC'!$A$1:$C$331,3,0)</f>
        <v>19943.62652172973</v>
      </c>
      <c r="H13097">
        <f>VLOOKUP(B13097,'Current %'!$A$1:$G$24,7,0)</f>
        <v>3.0740002890471012E-2</v>
      </c>
      <c r="I13097">
        <f t="shared" si="206"/>
        <v>613.06713692444623</v>
      </c>
    </row>
    <row r="13098" spans="1:9" x14ac:dyDescent="0.35">
      <c r="A13098" t="s">
        <v>106</v>
      </c>
      <c r="B13098" s="1">
        <v>44925</v>
      </c>
      <c r="C13098" s="3">
        <f>VLOOKUP(A13098,'PY SIC'!$A$1:$C$332,3,0)*VLOOKUP(B13098,'Current %'!$A$1:$G$24,7,0)</f>
        <v>6702.078779484943</v>
      </c>
      <c r="D13098" t="s">
        <v>341</v>
      </c>
      <c r="G13098">
        <f>VLOOKUP(A13098,'PY SIC'!$A$1:$C$331,3,0)</f>
        <v>218024.66328207462</v>
      </c>
      <c r="H13098">
        <f>VLOOKUP(B13098,'Current %'!$A$1:$G$24,7,0)</f>
        <v>3.0740002890471012E-2</v>
      </c>
      <c r="I13098">
        <f t="shared" si="206"/>
        <v>6702.078779484943</v>
      </c>
    </row>
    <row r="13099" spans="1:9" x14ac:dyDescent="0.35">
      <c r="A13099" t="s">
        <v>96</v>
      </c>
      <c r="B13099" s="1">
        <v>44925</v>
      </c>
      <c r="C13099" s="3">
        <f>VLOOKUP(A13099,'PY SIC'!$A$1:$C$332,3,0)*VLOOKUP(B13099,'Current %'!$A$1:$G$24,7,0)</f>
        <v>17588.184804620952</v>
      </c>
      <c r="D13099" t="s">
        <v>341</v>
      </c>
      <c r="G13099">
        <f>VLOOKUP(A13099,'PY SIC'!$A$1:$C$331,3,0)</f>
        <v>572159.50393007451</v>
      </c>
      <c r="H13099">
        <f>VLOOKUP(B13099,'Current %'!$A$1:$G$24,7,0)</f>
        <v>3.0740002890471012E-2</v>
      </c>
      <c r="I13099">
        <f t="shared" si="206"/>
        <v>17588.184804620952</v>
      </c>
    </row>
    <row r="13100" spans="1:9" x14ac:dyDescent="0.35">
      <c r="A13100" t="s">
        <v>117</v>
      </c>
      <c r="B13100" s="1">
        <v>44925</v>
      </c>
      <c r="C13100" s="3">
        <f>VLOOKUP(A13100,'PY SIC'!$A$1:$C$332,3,0)*VLOOKUP(B13100,'Current %'!$A$1:$G$24,7,0)</f>
        <v>37139.281467522924</v>
      </c>
      <c r="D13100" t="s">
        <v>341</v>
      </c>
      <c r="G13100">
        <f>VLOOKUP(A13100,'PY SIC'!$A$1:$C$331,3,0)</f>
        <v>1208174.2997830233</v>
      </c>
      <c r="H13100">
        <f>VLOOKUP(B13100,'Current %'!$A$1:$G$24,7,0)</f>
        <v>3.0740002890471012E-2</v>
      </c>
      <c r="I13100">
        <f t="shared" si="206"/>
        <v>37139.281467522924</v>
      </c>
    </row>
    <row r="13101" spans="1:9" x14ac:dyDescent="0.35">
      <c r="A13101" t="s">
        <v>33</v>
      </c>
      <c r="B13101" s="1">
        <v>44925</v>
      </c>
      <c r="C13101" s="3">
        <f>VLOOKUP(A13101,'PY SIC'!$A$1:$C$332,3,0)*VLOOKUP(B13101,'Current %'!$A$1:$G$24,7,0)</f>
        <v>12447.768564408316</v>
      </c>
      <c r="D13101" t="s">
        <v>341</v>
      </c>
      <c r="G13101">
        <f>VLOOKUP(A13101,'PY SIC'!$A$1:$C$331,3,0)</f>
        <v>404937.13057740009</v>
      </c>
      <c r="H13101">
        <f>VLOOKUP(B13101,'Current %'!$A$1:$G$24,7,0)</f>
        <v>3.0740002890471012E-2</v>
      </c>
      <c r="I13101">
        <f t="shared" si="206"/>
        <v>12447.768564408316</v>
      </c>
    </row>
    <row r="13102" spans="1:9" x14ac:dyDescent="0.35">
      <c r="A13102" t="s">
        <v>107</v>
      </c>
      <c r="B13102" s="1">
        <v>44925</v>
      </c>
      <c r="C13102" s="3">
        <f>VLOOKUP(A13102,'PY SIC'!$A$1:$C$332,3,0)*VLOOKUP(B13102,'Current %'!$A$1:$G$24,7,0)</f>
        <v>26876.393855265404</v>
      </c>
      <c r="D13102" t="s">
        <v>341</v>
      </c>
      <c r="G13102">
        <f>VLOOKUP(A13102,'PY SIC'!$A$1:$C$331,3,0)</f>
        <v>874313.31581288576</v>
      </c>
      <c r="H13102">
        <f>VLOOKUP(B13102,'Current %'!$A$1:$G$24,7,0)</f>
        <v>3.0740002890471012E-2</v>
      </c>
      <c r="I13102">
        <f t="shared" si="206"/>
        <v>26876.393855265404</v>
      </c>
    </row>
    <row r="13103" spans="1:9" x14ac:dyDescent="0.35">
      <c r="A13103" t="s">
        <v>149</v>
      </c>
      <c r="B13103" s="1">
        <v>44925</v>
      </c>
      <c r="C13103" s="3">
        <f>VLOOKUP(A13103,'PY SIC'!$A$1:$C$332,3,0)*VLOOKUP(B13103,'Current %'!$A$1:$G$24,7,0)</f>
        <v>43838.032168669051</v>
      </c>
      <c r="D13103" t="s">
        <v>341</v>
      </c>
      <c r="G13103">
        <f>VLOOKUP(A13103,'PY SIC'!$A$1:$C$331,3,0)</f>
        <v>1426090.6976771383</v>
      </c>
      <c r="H13103">
        <f>VLOOKUP(B13103,'Current %'!$A$1:$G$24,7,0)</f>
        <v>3.0740002890471012E-2</v>
      </c>
      <c r="I13103">
        <f t="shared" si="206"/>
        <v>43838.032168669051</v>
      </c>
    </row>
    <row r="13104" spans="1:9" x14ac:dyDescent="0.35">
      <c r="A13104" t="s">
        <v>17</v>
      </c>
      <c r="B13104" s="1">
        <v>44925</v>
      </c>
      <c r="C13104" s="3">
        <f>VLOOKUP(A13104,'PY SIC'!$A$1:$C$332,3,0)*VLOOKUP(B13104,'Current %'!$A$1:$G$24,7,0)</f>
        <v>30810.236244626431</v>
      </c>
      <c r="D13104" t="s">
        <v>341</v>
      </c>
      <c r="G13104">
        <f>VLOOKUP(A13104,'PY SIC'!$A$1:$C$331,3,0)</f>
        <v>1002284.754312017</v>
      </c>
      <c r="H13104">
        <f>VLOOKUP(B13104,'Current %'!$A$1:$G$24,7,0)</f>
        <v>3.0740002890471012E-2</v>
      </c>
      <c r="I13104">
        <f t="shared" si="206"/>
        <v>30810.236244626431</v>
      </c>
    </row>
    <row r="13105" spans="1:9" x14ac:dyDescent="0.35">
      <c r="A13105" t="s">
        <v>97</v>
      </c>
      <c r="B13105" s="1">
        <v>44925</v>
      </c>
      <c r="C13105" s="3">
        <f>VLOOKUP(A13105,'PY SIC'!$A$1:$C$332,3,0)*VLOOKUP(B13105,'Current %'!$A$1:$G$24,7,0)</f>
        <v>32561.371691325723</v>
      </c>
      <c r="D13105" t="s">
        <v>341</v>
      </c>
      <c r="G13105">
        <f>VLOOKUP(A13105,'PY SIC'!$A$1:$C$331,3,0)</f>
        <v>1059250.7686920001</v>
      </c>
      <c r="H13105">
        <f>VLOOKUP(B13105,'Current %'!$A$1:$G$24,7,0)</f>
        <v>3.0740002890471012E-2</v>
      </c>
      <c r="I13105">
        <f t="shared" si="206"/>
        <v>32561.371691325723</v>
      </c>
    </row>
    <row r="13106" spans="1:9" x14ac:dyDescent="0.35">
      <c r="A13106" t="s">
        <v>247</v>
      </c>
      <c r="B13106" s="1">
        <v>44925</v>
      </c>
      <c r="C13106" s="3">
        <f>VLOOKUP(A13106,'PY SIC'!$A$1:$C$332,3,0)*VLOOKUP(B13106,'Current %'!$A$1:$G$24,7,0)</f>
        <v>11648.774954875422</v>
      </c>
      <c r="D13106" t="s">
        <v>341</v>
      </c>
      <c r="G13106">
        <f>VLOOKUP(A13106,'PY SIC'!$A$1:$C$331,3,0)</f>
        <v>378945.14832613716</v>
      </c>
      <c r="H13106">
        <f>VLOOKUP(B13106,'Current %'!$A$1:$G$24,7,0)</f>
        <v>3.0740002890471012E-2</v>
      </c>
      <c r="I13106">
        <f t="shared" si="206"/>
        <v>11648.774954875422</v>
      </c>
    </row>
    <row r="13107" spans="1:9" x14ac:dyDescent="0.35">
      <c r="A13107" t="s">
        <v>130</v>
      </c>
      <c r="B13107" s="1">
        <v>44925</v>
      </c>
      <c r="C13107" s="3">
        <f>VLOOKUP(A13107,'PY SIC'!$A$1:$C$332,3,0)*VLOOKUP(B13107,'Current %'!$A$1:$G$24,7,0)</f>
        <v>111839.10289014368</v>
      </c>
      <c r="D13107" t="s">
        <v>341</v>
      </c>
      <c r="G13107">
        <f>VLOOKUP(A13107,'PY SIC'!$A$1:$C$331,3,0)</f>
        <v>3638226.817630271</v>
      </c>
      <c r="H13107">
        <f>VLOOKUP(B13107,'Current %'!$A$1:$G$24,7,0)</f>
        <v>3.0740002890471012E-2</v>
      </c>
      <c r="I13107">
        <f t="shared" si="206"/>
        <v>111839.10289014368</v>
      </c>
    </row>
    <row r="13108" spans="1:9" x14ac:dyDescent="0.35">
      <c r="A13108" t="s">
        <v>57</v>
      </c>
      <c r="B13108" s="1">
        <v>44925</v>
      </c>
      <c r="C13108" s="3">
        <f>VLOOKUP(A13108,'PY SIC'!$A$1:$C$332,3,0)*VLOOKUP(B13108,'Current %'!$A$1:$G$24,7,0)</f>
        <v>20787.27391921575</v>
      </c>
      <c r="D13108" t="s">
        <v>341</v>
      </c>
      <c r="G13108">
        <f>VLOOKUP(A13108,'PY SIC'!$A$1:$C$331,3,0)</f>
        <v>676228.75616773369</v>
      </c>
      <c r="H13108">
        <f>VLOOKUP(B13108,'Current %'!$A$1:$G$24,7,0)</f>
        <v>3.0740002890471012E-2</v>
      </c>
      <c r="I13108">
        <f t="shared" si="206"/>
        <v>20787.27391921575</v>
      </c>
    </row>
    <row r="13109" spans="1:9" x14ac:dyDescent="0.35">
      <c r="A13109" t="s">
        <v>18</v>
      </c>
      <c r="B13109" s="1">
        <v>44925</v>
      </c>
      <c r="C13109" s="3">
        <f>VLOOKUP(A13109,'PY SIC'!$A$1:$C$332,3,0)*VLOOKUP(B13109,'Current %'!$A$1:$G$24,7,0)</f>
        <v>3720.950130161043</v>
      </c>
      <c r="D13109" t="s">
        <v>341</v>
      </c>
      <c r="G13109">
        <f>VLOOKUP(A13109,'PY SIC'!$A$1:$C$331,3,0)</f>
        <v>121045.86142750454</v>
      </c>
      <c r="H13109">
        <f>VLOOKUP(B13109,'Current %'!$A$1:$G$24,7,0)</f>
        <v>3.0740002890471012E-2</v>
      </c>
      <c r="I13109">
        <f t="shared" si="206"/>
        <v>3720.950130161043</v>
      </c>
    </row>
    <row r="13110" spans="1:9" x14ac:dyDescent="0.35">
      <c r="A13110" t="s">
        <v>34</v>
      </c>
      <c r="B13110" s="1">
        <v>44925</v>
      </c>
      <c r="C13110" s="3">
        <f>VLOOKUP(A13110,'PY SIC'!$A$1:$C$332,3,0)*VLOOKUP(B13110,'Current %'!$A$1:$G$24,7,0)</f>
        <v>764.56194239730178</v>
      </c>
      <c r="D13110" t="s">
        <v>341</v>
      </c>
      <c r="G13110">
        <f>VLOOKUP(A13110,'PY SIC'!$A$1:$C$331,3,0)</f>
        <v>24871.889086071158</v>
      </c>
      <c r="H13110">
        <f>VLOOKUP(B13110,'Current %'!$A$1:$G$24,7,0)</f>
        <v>3.0740002890471012E-2</v>
      </c>
      <c r="I13110">
        <f t="shared" si="206"/>
        <v>764.56194239730178</v>
      </c>
    </row>
    <row r="13111" spans="1:9" x14ac:dyDescent="0.35">
      <c r="A13111" t="s">
        <v>118</v>
      </c>
      <c r="B13111" s="1">
        <v>44925</v>
      </c>
      <c r="C13111" s="3">
        <f>VLOOKUP(A13111,'PY SIC'!$A$1:$C$332,3,0)*VLOOKUP(B13111,'Current %'!$A$1:$G$24,7,0)</f>
        <v>36126.13996055672</v>
      </c>
      <c r="D13111" t="s">
        <v>341</v>
      </c>
      <c r="G13111">
        <f>VLOOKUP(A13111,'PY SIC'!$A$1:$C$331,3,0)</f>
        <v>1175215.8934166965</v>
      </c>
      <c r="H13111">
        <f>VLOOKUP(B13111,'Current %'!$A$1:$G$24,7,0)</f>
        <v>3.0740002890471012E-2</v>
      </c>
      <c r="I13111">
        <f t="shared" si="206"/>
        <v>36126.13996055672</v>
      </c>
    </row>
    <row r="13112" spans="1:9" x14ac:dyDescent="0.35">
      <c r="A13112" t="s">
        <v>82</v>
      </c>
      <c r="B13112" s="1">
        <v>44925</v>
      </c>
      <c r="C13112" s="3">
        <f>VLOOKUP(A13112,'PY SIC'!$A$1:$C$332,3,0)*VLOOKUP(B13112,'Current %'!$A$1:$G$24,7,0)</f>
        <v>75944.922982578806</v>
      </c>
      <c r="D13112" t="s">
        <v>341</v>
      </c>
      <c r="G13112">
        <f>VLOOKUP(A13112,'PY SIC'!$A$1:$C$331,3,0)</f>
        <v>2470556.7938030581</v>
      </c>
      <c r="H13112">
        <f>VLOOKUP(B13112,'Current %'!$A$1:$G$24,7,0)</f>
        <v>3.0740002890471012E-2</v>
      </c>
      <c r="I13112">
        <f t="shared" si="206"/>
        <v>75944.922982578806</v>
      </c>
    </row>
    <row r="13113" spans="1:9" x14ac:dyDescent="0.35">
      <c r="A13113" t="s">
        <v>119</v>
      </c>
      <c r="B13113" s="1">
        <v>44925</v>
      </c>
      <c r="C13113" s="3">
        <f>VLOOKUP(A13113,'PY SIC'!$A$1:$C$332,3,0)*VLOOKUP(B13113,'Current %'!$A$1:$G$24,7,0)</f>
        <v>20101.559900006458</v>
      </c>
      <c r="D13113" t="s">
        <v>341</v>
      </c>
      <c r="G13113">
        <f>VLOOKUP(A13113,'PY SIC'!$A$1:$C$331,3,0)</f>
        <v>653921.86108862306</v>
      </c>
      <c r="H13113">
        <f>VLOOKUP(B13113,'Current %'!$A$1:$G$24,7,0)</f>
        <v>3.0740002890471012E-2</v>
      </c>
      <c r="I13113">
        <f t="shared" si="206"/>
        <v>20101.559900006458</v>
      </c>
    </row>
    <row r="13114" spans="1:9" x14ac:dyDescent="0.35">
      <c r="A13114" t="s">
        <v>232</v>
      </c>
      <c r="B13114" s="1">
        <v>44925</v>
      </c>
      <c r="C13114" s="3">
        <f>VLOOKUP(A13114,'PY SIC'!$A$1:$C$332,3,0)*VLOOKUP(B13114,'Current %'!$A$1:$G$24,7,0)</f>
        <v>121432.14855735422</v>
      </c>
      <c r="D13114" t="s">
        <v>341</v>
      </c>
      <c r="G13114">
        <f>VLOOKUP(A13114,'PY SIC'!$A$1:$C$331,3,0)</f>
        <v>3950297.2393993023</v>
      </c>
      <c r="H13114">
        <f>VLOOKUP(B13114,'Current %'!$A$1:$G$24,7,0)</f>
        <v>3.0740002890471012E-2</v>
      </c>
      <c r="I13114">
        <f t="shared" si="206"/>
        <v>121432.14855735422</v>
      </c>
    </row>
    <row r="13115" spans="1:9" x14ac:dyDescent="0.35">
      <c r="A13115" t="s">
        <v>308</v>
      </c>
      <c r="B13115" s="1">
        <v>44925</v>
      </c>
      <c r="C13115" s="3">
        <f>VLOOKUP(A13115,'PY SIC'!$A$1:$C$332,3,0)*VLOOKUP(B13115,'Current %'!$A$1:$G$24,7,0)</f>
        <v>16795.534503908293</v>
      </c>
      <c r="D13115" t="s">
        <v>341</v>
      </c>
      <c r="G13115">
        <f>VLOOKUP(A13115,'PY SIC'!$A$1:$C$331,3,0)</f>
        <v>546373.87523195986</v>
      </c>
      <c r="H13115">
        <f>VLOOKUP(B13115,'Current %'!$A$1:$G$24,7,0)</f>
        <v>3.0740002890471012E-2</v>
      </c>
      <c r="I13115">
        <f t="shared" si="206"/>
        <v>16795.534503908293</v>
      </c>
    </row>
    <row r="13116" spans="1:9" x14ac:dyDescent="0.35">
      <c r="A13116" t="s">
        <v>131</v>
      </c>
      <c r="B13116" s="1">
        <v>44925</v>
      </c>
      <c r="C13116" s="3">
        <f>VLOOKUP(A13116,'PY SIC'!$A$1:$C$332,3,0)*VLOOKUP(B13116,'Current %'!$A$1:$G$24,7,0)</f>
        <v>24222.995278447383</v>
      </c>
      <c r="D13116" t="s">
        <v>341</v>
      </c>
      <c r="G13116">
        <f>VLOOKUP(A13116,'PY SIC'!$A$1:$C$331,3,0)</f>
        <v>787995.86860013555</v>
      </c>
      <c r="H13116">
        <f>VLOOKUP(B13116,'Current %'!$A$1:$G$24,7,0)</f>
        <v>3.0740002890471012E-2</v>
      </c>
      <c r="I13116">
        <f t="shared" si="206"/>
        <v>24222.995278447383</v>
      </c>
    </row>
    <row r="13117" spans="1:9" x14ac:dyDescent="0.35">
      <c r="A13117" t="s">
        <v>35</v>
      </c>
      <c r="B13117" s="1">
        <v>44925</v>
      </c>
      <c r="C13117" s="3">
        <f>VLOOKUP(A13117,'PY SIC'!$A$1:$C$332,3,0)*VLOOKUP(B13117,'Current %'!$A$1:$G$24,7,0)</f>
        <v>10236.356415223601</v>
      </c>
      <c r="D13117" t="s">
        <v>341</v>
      </c>
      <c r="G13117">
        <f>VLOOKUP(A13117,'PY SIC'!$A$1:$C$331,3,0)</f>
        <v>332997.90021804889</v>
      </c>
      <c r="H13117">
        <f>VLOOKUP(B13117,'Current %'!$A$1:$G$24,7,0)</f>
        <v>3.0740002890471012E-2</v>
      </c>
      <c r="I13117">
        <f t="shared" si="206"/>
        <v>10236.356415223601</v>
      </c>
    </row>
    <row r="13118" spans="1:9" x14ac:dyDescent="0.35">
      <c r="A13118" t="s">
        <v>36</v>
      </c>
      <c r="B13118" s="1">
        <v>44925</v>
      </c>
      <c r="C13118" s="3">
        <f>VLOOKUP(A13118,'PY SIC'!$A$1:$C$332,3,0)*VLOOKUP(B13118,'Current %'!$A$1:$G$24,7,0)</f>
        <v>499.01604396594189</v>
      </c>
      <c r="D13118" t="s">
        <v>341</v>
      </c>
      <c r="G13118">
        <f>VLOOKUP(A13118,'PY SIC'!$A$1:$C$331,3,0)</f>
        <v>16233.441673508436</v>
      </c>
      <c r="H13118">
        <f>VLOOKUP(B13118,'Current %'!$A$1:$G$24,7,0)</f>
        <v>3.0740002890471012E-2</v>
      </c>
      <c r="I13118">
        <f t="shared" si="206"/>
        <v>499.01604396594189</v>
      </c>
    </row>
    <row r="13119" spans="1:9" x14ac:dyDescent="0.35">
      <c r="A13119" t="s">
        <v>83</v>
      </c>
      <c r="B13119" s="1">
        <v>44925</v>
      </c>
      <c r="C13119" s="3">
        <f>VLOOKUP(A13119,'PY SIC'!$A$1:$C$332,3,0)*VLOOKUP(B13119,'Current %'!$A$1:$G$24,7,0)</f>
        <v>32100.652259576036</v>
      </c>
      <c r="D13119" t="s">
        <v>341</v>
      </c>
      <c r="G13119">
        <f>VLOOKUP(A13119,'PY SIC'!$A$1:$C$331,3,0)</f>
        <v>1044263.1503306334</v>
      </c>
      <c r="H13119">
        <f>VLOOKUP(B13119,'Current %'!$A$1:$G$24,7,0)</f>
        <v>3.0740002890471012E-2</v>
      </c>
      <c r="I13119">
        <f t="shared" si="206"/>
        <v>32100.652259576036</v>
      </c>
    </row>
    <row r="13120" spans="1:9" x14ac:dyDescent="0.35">
      <c r="A13120" t="s">
        <v>233</v>
      </c>
      <c r="B13120" s="1">
        <v>44925</v>
      </c>
      <c r="C13120" s="3">
        <f>VLOOKUP(A13120,'PY SIC'!$A$1:$C$332,3,0)*VLOOKUP(B13120,'Current %'!$A$1:$G$24,7,0)</f>
        <v>157.50084731553963</v>
      </c>
      <c r="D13120" t="s">
        <v>341</v>
      </c>
      <c r="G13120">
        <f>VLOOKUP(A13120,'PY SIC'!$A$1:$C$331,3,0)</f>
        <v>5123.6445187310892</v>
      </c>
      <c r="H13120">
        <f>VLOOKUP(B13120,'Current %'!$A$1:$G$24,7,0)</f>
        <v>3.0740002890471012E-2</v>
      </c>
      <c r="I13120">
        <f t="shared" si="206"/>
        <v>157.50084731553963</v>
      </c>
    </row>
    <row r="13121" spans="1:9" x14ac:dyDescent="0.35">
      <c r="A13121" t="s">
        <v>37</v>
      </c>
      <c r="B13121" s="1">
        <v>44925</v>
      </c>
      <c r="C13121" s="3">
        <f>VLOOKUP(A13121,'PY SIC'!$A$1:$C$332,3,0)*VLOOKUP(B13121,'Current %'!$A$1:$G$24,7,0)</f>
        <v>187.43514955001496</v>
      </c>
      <c r="D13121" t="s">
        <v>341</v>
      </c>
      <c r="G13121">
        <f>VLOOKUP(A13121,'PY SIC'!$A$1:$C$331,3,0)</f>
        <v>6097.4343502133288</v>
      </c>
      <c r="H13121">
        <f>VLOOKUP(B13121,'Current %'!$A$1:$G$24,7,0)</f>
        <v>3.0740002890471012E-2</v>
      </c>
      <c r="I13121">
        <f t="shared" si="206"/>
        <v>187.43514955001496</v>
      </c>
    </row>
    <row r="13122" spans="1:9" x14ac:dyDescent="0.35">
      <c r="A13122" t="s">
        <v>169</v>
      </c>
      <c r="B13122" s="1">
        <v>44925</v>
      </c>
      <c r="C13122" s="3">
        <f>VLOOKUP(A13122,'PY SIC'!$A$1:$C$332,3,0)*VLOOKUP(B13122,'Current %'!$A$1:$G$24,7,0)</f>
        <v>17378.991865165332</v>
      </c>
      <c r="D13122" t="s">
        <v>341</v>
      </c>
      <c r="G13122">
        <f>VLOOKUP(A13122,'PY SIC'!$A$1:$C$331,3,0)</f>
        <v>565354.26906392991</v>
      </c>
      <c r="H13122">
        <f>VLOOKUP(B13122,'Current %'!$A$1:$G$24,7,0)</f>
        <v>3.0740002890471012E-2</v>
      </c>
      <c r="I13122">
        <f t="shared" si="206"/>
        <v>17378.991865165332</v>
      </c>
    </row>
    <row r="13123" spans="1:9" x14ac:dyDescent="0.35">
      <c r="A13123" t="s">
        <v>19</v>
      </c>
      <c r="B13123" s="1">
        <v>44925</v>
      </c>
      <c r="C13123" s="3">
        <f>VLOOKUP(A13123,'PY SIC'!$A$1:$C$332,3,0)*VLOOKUP(B13123,'Current %'!$A$1:$G$24,7,0)</f>
        <v>8815.8647021279867</v>
      </c>
      <c r="D13123" t="s">
        <v>341</v>
      </c>
      <c r="G13123">
        <f>VLOOKUP(A13123,'PY SIC'!$A$1:$C$331,3,0)</f>
        <v>286788.02450148063</v>
      </c>
      <c r="H13123">
        <f>VLOOKUP(B13123,'Current %'!$A$1:$G$24,7,0)</f>
        <v>3.0740002890471012E-2</v>
      </c>
      <c r="I13123">
        <f t="shared" si="206"/>
        <v>8815.8647021279867</v>
      </c>
    </row>
    <row r="13124" spans="1:9" x14ac:dyDescent="0.35">
      <c r="A13124" t="s">
        <v>38</v>
      </c>
      <c r="B13124" s="1">
        <v>44925</v>
      </c>
      <c r="C13124" s="3">
        <f>VLOOKUP(A13124,'PY SIC'!$A$1:$C$332,3,0)*VLOOKUP(B13124,'Current %'!$A$1:$G$24,7,0)</f>
        <v>12522.851342397791</v>
      </c>
      <c r="D13124" t="s">
        <v>341</v>
      </c>
      <c r="G13124">
        <f>VLOOKUP(A13124,'PY SIC'!$A$1:$C$331,3,0)</f>
        <v>407379.64101752598</v>
      </c>
      <c r="H13124">
        <f>VLOOKUP(B13124,'Current %'!$A$1:$G$24,7,0)</f>
        <v>3.0740002890471012E-2</v>
      </c>
      <c r="I13124">
        <f t="shared" si="206"/>
        <v>12522.851342397791</v>
      </c>
    </row>
    <row r="13125" spans="1:9" x14ac:dyDescent="0.35">
      <c r="A13125" t="s">
        <v>132</v>
      </c>
      <c r="B13125" s="1">
        <v>44925</v>
      </c>
      <c r="C13125" s="3">
        <f>VLOOKUP(A13125,'PY SIC'!$A$1:$C$332,3,0)*VLOOKUP(B13125,'Current %'!$A$1:$G$24,7,0)</f>
        <v>76754.965713104932</v>
      </c>
      <c r="D13125" t="s">
        <v>341</v>
      </c>
      <c r="G13125">
        <f>VLOOKUP(A13125,'PY SIC'!$A$1:$C$331,3,0)</f>
        <v>2496908.213918807</v>
      </c>
      <c r="H13125">
        <f>VLOOKUP(B13125,'Current %'!$A$1:$G$24,7,0)</f>
        <v>3.0740002890471012E-2</v>
      </c>
      <c r="I13125">
        <f t="shared" si="206"/>
        <v>76754.965713104932</v>
      </c>
    </row>
    <row r="13126" spans="1:9" x14ac:dyDescent="0.35">
      <c r="A13126" t="s">
        <v>133</v>
      </c>
      <c r="B13126" s="1">
        <v>44925</v>
      </c>
      <c r="C13126" s="3">
        <f>VLOOKUP(A13126,'PY SIC'!$A$1:$C$332,3,0)*VLOOKUP(B13126,'Current %'!$A$1:$G$24,7,0)</f>
        <v>26441.593373045751</v>
      </c>
      <c r="D13126" t="s">
        <v>341</v>
      </c>
      <c r="G13126">
        <f>VLOOKUP(A13126,'PY SIC'!$A$1:$C$331,3,0)</f>
        <v>860168.86424048746</v>
      </c>
      <c r="H13126">
        <f>VLOOKUP(B13126,'Current %'!$A$1:$G$24,7,0)</f>
        <v>3.0740002890471012E-2</v>
      </c>
      <c r="I13126">
        <f t="shared" si="206"/>
        <v>26441.593373045751</v>
      </c>
    </row>
    <row r="13127" spans="1:9" x14ac:dyDescent="0.35">
      <c r="A13127" t="s">
        <v>150</v>
      </c>
      <c r="B13127" s="1">
        <v>44925</v>
      </c>
      <c r="C13127" s="3">
        <f>VLOOKUP(A13127,'PY SIC'!$A$1:$C$332,3,0)*VLOOKUP(B13127,'Current %'!$A$1:$G$24,7,0)</f>
        <v>11923.65178838569</v>
      </c>
      <c r="D13127" t="s">
        <v>341</v>
      </c>
      <c r="G13127">
        <f>VLOOKUP(A13127,'PY SIC'!$A$1:$C$331,3,0)</f>
        <v>387887.13946679106</v>
      </c>
      <c r="H13127">
        <f>VLOOKUP(B13127,'Current %'!$A$1:$G$24,7,0)</f>
        <v>3.0740002890471012E-2</v>
      </c>
      <c r="I13127">
        <f t="shared" si="206"/>
        <v>11923.65178838569</v>
      </c>
    </row>
    <row r="13128" spans="1:9" x14ac:dyDescent="0.35">
      <c r="A13128" t="s">
        <v>234</v>
      </c>
      <c r="B13128" s="1">
        <v>44925</v>
      </c>
      <c r="C13128" s="3">
        <f>VLOOKUP(A13128,'PY SIC'!$A$1:$C$332,3,0)*VLOOKUP(B13128,'Current %'!$A$1:$G$24,7,0)</f>
        <v>21576.809189564858</v>
      </c>
      <c r="D13128" t="s">
        <v>341</v>
      </c>
      <c r="G13128">
        <f>VLOOKUP(A13128,'PY SIC'!$A$1:$C$331,3,0)</f>
        <v>701913.05012054439</v>
      </c>
      <c r="H13128">
        <f>VLOOKUP(B13128,'Current %'!$A$1:$G$24,7,0)</f>
        <v>3.0740002890471012E-2</v>
      </c>
      <c r="I13128">
        <f t="shared" si="206"/>
        <v>21576.809189564858</v>
      </c>
    </row>
    <row r="13129" spans="1:9" x14ac:dyDescent="0.35">
      <c r="A13129" t="s">
        <v>84</v>
      </c>
      <c r="B13129" s="1">
        <v>44925</v>
      </c>
      <c r="C13129" s="3">
        <f>VLOOKUP(A13129,'PY SIC'!$A$1:$C$332,3,0)*VLOOKUP(B13129,'Current %'!$A$1:$G$24,7,0)</f>
        <v>43022.586796297161</v>
      </c>
      <c r="D13129" t="s">
        <v>341</v>
      </c>
      <c r="G13129">
        <f>VLOOKUP(A13129,'PY SIC'!$A$1:$C$331,3,0)</f>
        <v>1399563.5247527445</v>
      </c>
      <c r="H13129">
        <f>VLOOKUP(B13129,'Current %'!$A$1:$G$24,7,0)</f>
        <v>3.0740002890471012E-2</v>
      </c>
      <c r="I13129">
        <f t="shared" si="206"/>
        <v>43022.586796297161</v>
      </c>
    </row>
    <row r="13130" spans="1:9" x14ac:dyDescent="0.35">
      <c r="A13130" t="s">
        <v>170</v>
      </c>
      <c r="B13130" s="1">
        <v>44925</v>
      </c>
      <c r="C13130" s="3">
        <f>VLOOKUP(A13130,'PY SIC'!$A$1:$C$332,3,0)*VLOOKUP(B13130,'Current %'!$A$1:$G$24,7,0)</f>
        <v>28420.455871353377</v>
      </c>
      <c r="D13130" t="s">
        <v>341</v>
      </c>
      <c r="G13130">
        <f>VLOOKUP(A13130,'PY SIC'!$A$1:$C$331,3,0)</f>
        <v>924543.04485974321</v>
      </c>
      <c r="H13130">
        <f>VLOOKUP(B13130,'Current %'!$A$1:$G$24,7,0)</f>
        <v>3.0740002890471012E-2</v>
      </c>
      <c r="I13130">
        <f t="shared" si="206"/>
        <v>28420.455871353377</v>
      </c>
    </row>
    <row r="13131" spans="1:9" x14ac:dyDescent="0.35">
      <c r="A13131" t="s">
        <v>39</v>
      </c>
      <c r="B13131" s="1">
        <v>44925</v>
      </c>
      <c r="C13131" s="3">
        <f>VLOOKUP(A13131,'PY SIC'!$A$1:$C$332,3,0)*VLOOKUP(B13131,'Current %'!$A$1:$G$24,7,0)</f>
        <v>15663.479667882168</v>
      </c>
      <c r="D13131" t="s">
        <v>341</v>
      </c>
      <c r="G13131">
        <f>VLOOKUP(A13131,'PY SIC'!$A$1:$C$331,3,0)</f>
        <v>509547.1110946979</v>
      </c>
      <c r="H13131">
        <f>VLOOKUP(B13131,'Current %'!$A$1:$G$24,7,0)</f>
        <v>3.0740002890471012E-2</v>
      </c>
      <c r="I13131">
        <f t="shared" si="206"/>
        <v>15663.479667882168</v>
      </c>
    </row>
    <row r="13132" spans="1:9" x14ac:dyDescent="0.35">
      <c r="A13132" t="s">
        <v>248</v>
      </c>
      <c r="B13132" s="1">
        <v>44925</v>
      </c>
      <c r="C13132" s="3">
        <f>VLOOKUP(A13132,'PY SIC'!$A$1:$C$332,3,0)*VLOOKUP(B13132,'Current %'!$A$1:$G$24,7,0)</f>
        <v>219087.89215278279</v>
      </c>
      <c r="D13132" t="s">
        <v>341</v>
      </c>
      <c r="G13132">
        <f>VLOOKUP(A13132,'PY SIC'!$A$1:$C$331,3,0)</f>
        <v>7127126.5957068959</v>
      </c>
      <c r="H13132">
        <f>VLOOKUP(B13132,'Current %'!$A$1:$G$24,7,0)</f>
        <v>3.0740002890471012E-2</v>
      </c>
      <c r="I13132">
        <f t="shared" ref="I13132:I13195" si="207">G13132*H13132</f>
        <v>219087.89215278279</v>
      </c>
    </row>
    <row r="13133" spans="1:9" x14ac:dyDescent="0.35">
      <c r="A13133" t="s">
        <v>40</v>
      </c>
      <c r="B13133" s="1">
        <v>44925</v>
      </c>
      <c r="C13133" s="3">
        <f>VLOOKUP(A13133,'PY SIC'!$A$1:$C$332,3,0)*VLOOKUP(B13133,'Current %'!$A$1:$G$24,7,0)</f>
        <v>24.233676343137386</v>
      </c>
      <c r="D13133" t="s">
        <v>341</v>
      </c>
      <c r="G13133">
        <f>VLOOKUP(A13133,'PY SIC'!$A$1:$C$331,3,0)</f>
        <v>788.34333326134788</v>
      </c>
      <c r="H13133">
        <f>VLOOKUP(B13133,'Current %'!$A$1:$G$24,7,0)</f>
        <v>3.0740002890471012E-2</v>
      </c>
      <c r="I13133">
        <f t="shared" si="207"/>
        <v>24.233676343137386</v>
      </c>
    </row>
    <row r="13134" spans="1:9" x14ac:dyDescent="0.35">
      <c r="A13134" t="s">
        <v>249</v>
      </c>
      <c r="B13134" s="1">
        <v>44925</v>
      </c>
      <c r="C13134" s="3">
        <f>VLOOKUP(A13134,'PY SIC'!$A$1:$C$332,3,0)*VLOOKUP(B13134,'Current %'!$A$1:$G$24,7,0)</f>
        <v>67443.651220245461</v>
      </c>
      <c r="D13134" t="s">
        <v>341</v>
      </c>
      <c r="G13134">
        <f>VLOOKUP(A13134,'PY SIC'!$A$1:$C$331,3,0)</f>
        <v>2194002.7611757996</v>
      </c>
      <c r="H13134">
        <f>VLOOKUP(B13134,'Current %'!$A$1:$G$24,7,0)</f>
        <v>3.0740002890471012E-2</v>
      </c>
      <c r="I13134">
        <f t="shared" si="207"/>
        <v>67443.651220245461</v>
      </c>
    </row>
    <row r="13135" spans="1:9" x14ac:dyDescent="0.35">
      <c r="A13135" t="s">
        <v>197</v>
      </c>
      <c r="B13135" s="1">
        <v>44925</v>
      </c>
      <c r="C13135" s="3">
        <f>VLOOKUP(A13135,'PY SIC'!$A$1:$C$332,3,0)*VLOOKUP(B13135,'Current %'!$A$1:$G$24,7,0)</f>
        <v>1301.2577503718576</v>
      </c>
      <c r="D13135" t="s">
        <v>341</v>
      </c>
      <c r="G13135">
        <f>VLOOKUP(A13135,'PY SIC'!$A$1:$C$331,3,0)</f>
        <v>42331.087443561366</v>
      </c>
      <c r="H13135">
        <f>VLOOKUP(B13135,'Current %'!$A$1:$G$24,7,0)</f>
        <v>3.0740002890471012E-2</v>
      </c>
      <c r="I13135">
        <f t="shared" si="207"/>
        <v>1301.2577503718576</v>
      </c>
    </row>
    <row r="13136" spans="1:9" x14ac:dyDescent="0.35">
      <c r="A13136" t="s">
        <v>20</v>
      </c>
      <c r="B13136" s="1">
        <v>44925</v>
      </c>
      <c r="C13136" s="3">
        <f>VLOOKUP(A13136,'PY SIC'!$A$1:$C$332,3,0)*VLOOKUP(B13136,'Current %'!$A$1:$G$24,7,0)</f>
        <v>24764.444675133916</v>
      </c>
      <c r="D13136" t="s">
        <v>341</v>
      </c>
      <c r="G13136">
        <f>VLOOKUP(A13136,'PY SIC'!$A$1:$C$331,3,0)</f>
        <v>805609.70548283716</v>
      </c>
      <c r="H13136">
        <f>VLOOKUP(B13136,'Current %'!$A$1:$G$24,7,0)</f>
        <v>3.0740002890471012E-2</v>
      </c>
      <c r="I13136">
        <f t="shared" si="207"/>
        <v>24764.444675133916</v>
      </c>
    </row>
    <row r="13137" spans="1:9" x14ac:dyDescent="0.35">
      <c r="A13137" t="s">
        <v>21</v>
      </c>
      <c r="B13137" s="1">
        <v>44925</v>
      </c>
      <c r="C13137" s="3">
        <f>VLOOKUP(A13137,'PY SIC'!$A$1:$C$332,3,0)*VLOOKUP(B13137,'Current %'!$A$1:$G$24,7,0)</f>
        <v>30697.028849962207</v>
      </c>
      <c r="D13137" t="s">
        <v>341</v>
      </c>
      <c r="G13137">
        <f>VLOOKUP(A13137,'PY SIC'!$A$1:$C$331,3,0)</f>
        <v>998602.01572973421</v>
      </c>
      <c r="H13137">
        <f>VLOOKUP(B13137,'Current %'!$A$1:$G$24,7,0)</f>
        <v>3.0740002890471012E-2</v>
      </c>
      <c r="I13137">
        <f t="shared" si="207"/>
        <v>30697.028849962207</v>
      </c>
    </row>
    <row r="13138" spans="1:9" x14ac:dyDescent="0.35">
      <c r="A13138" t="s">
        <v>58</v>
      </c>
      <c r="B13138" s="1">
        <v>44925</v>
      </c>
      <c r="C13138" s="3">
        <f>VLOOKUP(A13138,'PY SIC'!$A$1:$C$332,3,0)*VLOOKUP(B13138,'Current %'!$A$1:$G$24,7,0)</f>
        <v>59742.797162217357</v>
      </c>
      <c r="D13138" t="s">
        <v>341</v>
      </c>
      <c r="G13138">
        <f>VLOOKUP(A13138,'PY SIC'!$A$1:$C$331,3,0)</f>
        <v>1943487.0378862855</v>
      </c>
      <c r="H13138">
        <f>VLOOKUP(B13138,'Current %'!$A$1:$G$24,7,0)</f>
        <v>3.0740002890471012E-2</v>
      </c>
      <c r="I13138">
        <f t="shared" si="207"/>
        <v>59742.797162217357</v>
      </c>
    </row>
    <row r="13139" spans="1:9" x14ac:dyDescent="0.35">
      <c r="A13139" t="s">
        <v>235</v>
      </c>
      <c r="B13139" s="1">
        <v>44925</v>
      </c>
      <c r="C13139" s="3">
        <f>VLOOKUP(A13139,'PY SIC'!$A$1:$C$332,3,0)*VLOOKUP(B13139,'Current %'!$A$1:$G$24,7,0)</f>
        <v>3972.566513129058</v>
      </c>
      <c r="D13139" t="s">
        <v>341</v>
      </c>
      <c r="G13139">
        <f>VLOOKUP(A13139,'PY SIC'!$A$1:$C$331,3,0)</f>
        <v>129231.16914736856</v>
      </c>
      <c r="H13139">
        <f>VLOOKUP(B13139,'Current %'!$A$1:$G$24,7,0)</f>
        <v>3.0740002890471012E-2</v>
      </c>
      <c r="I13139">
        <f t="shared" si="207"/>
        <v>3972.566513129058</v>
      </c>
    </row>
    <row r="13140" spans="1:9" x14ac:dyDescent="0.35">
      <c r="A13140" t="s">
        <v>22</v>
      </c>
      <c r="B13140" s="1">
        <v>44925</v>
      </c>
      <c r="C13140" s="3">
        <f>VLOOKUP(A13140,'PY SIC'!$A$1:$C$332,3,0)*VLOOKUP(B13140,'Current %'!$A$1:$G$24,7,0)</f>
        <v>26154.671897023291</v>
      </c>
      <c r="D13140" t="s">
        <v>341</v>
      </c>
      <c r="G13140">
        <f>VLOOKUP(A13140,'PY SIC'!$A$1:$C$331,3,0)</f>
        <v>850835.05002307228</v>
      </c>
      <c r="H13140">
        <f>VLOOKUP(B13140,'Current %'!$A$1:$G$24,7,0)</f>
        <v>3.0740002890471012E-2</v>
      </c>
      <c r="I13140">
        <f t="shared" si="207"/>
        <v>26154.671897023291</v>
      </c>
    </row>
    <row r="13141" spans="1:9" x14ac:dyDescent="0.35">
      <c r="A13141" t="s">
        <v>343</v>
      </c>
      <c r="B13141" s="1">
        <v>44925</v>
      </c>
      <c r="C13141" s="3">
        <f>VLOOKUP(A13141,'PY SIC'!$A$1:$C$332,3,0)*VLOOKUP(B13141,'Current %'!$A$1:$G$24,7,0)</f>
        <v>708.09184242515869</v>
      </c>
      <c r="D13141" t="s">
        <v>341</v>
      </c>
      <c r="G13141">
        <f>VLOOKUP(A13141,'PY SIC'!$A$1:$C$331,3,0)</f>
        <v>23034.865837460857</v>
      </c>
      <c r="H13141">
        <f>VLOOKUP(B13141,'Current %'!$A$1:$G$24,7,0)</f>
        <v>3.0740002890471012E-2</v>
      </c>
      <c r="I13141">
        <f t="shared" si="207"/>
        <v>708.09184242515869</v>
      </c>
    </row>
    <row r="13142" spans="1:9" x14ac:dyDescent="0.35">
      <c r="A13142" t="s">
        <v>41</v>
      </c>
      <c r="B13142" s="1">
        <v>44925</v>
      </c>
      <c r="C13142" s="3">
        <f>VLOOKUP(A13142,'PY SIC'!$A$1:$C$332,3,0)*VLOOKUP(B13142,'Current %'!$A$1:$G$24,7,0)</f>
        <v>1301.8331922454217</v>
      </c>
      <c r="D13142" t="s">
        <v>341</v>
      </c>
      <c r="G13142">
        <f>VLOOKUP(A13142,'PY SIC'!$A$1:$C$331,3,0)</f>
        <v>42349.807086354325</v>
      </c>
      <c r="H13142">
        <f>VLOOKUP(B13142,'Current %'!$A$1:$G$24,7,0)</f>
        <v>3.0740002890471012E-2</v>
      </c>
      <c r="I13142">
        <f t="shared" si="207"/>
        <v>1301.8331922454217</v>
      </c>
    </row>
    <row r="13143" spans="1:9" x14ac:dyDescent="0.35">
      <c r="A13143" t="s">
        <v>236</v>
      </c>
      <c r="B13143" s="1">
        <v>44925</v>
      </c>
      <c r="C13143" s="3">
        <f>VLOOKUP(A13143,'PY SIC'!$A$1:$C$332,3,0)*VLOOKUP(B13143,'Current %'!$A$1:$G$24,7,0)</f>
        <v>9123.9635715784098</v>
      </c>
      <c r="D13143" t="s">
        <v>341</v>
      </c>
      <c r="G13143">
        <f>VLOOKUP(A13143,'PY SIC'!$A$1:$C$331,3,0)</f>
        <v>296810.75841429789</v>
      </c>
      <c r="H13143">
        <f>VLOOKUP(B13143,'Current %'!$A$1:$G$24,7,0)</f>
        <v>3.0740002890471012E-2</v>
      </c>
      <c r="I13143">
        <f t="shared" si="207"/>
        <v>9123.9635715784098</v>
      </c>
    </row>
    <row r="13144" spans="1:9" x14ac:dyDescent="0.35">
      <c r="A13144" t="s">
        <v>171</v>
      </c>
      <c r="B13144" s="1">
        <v>44925</v>
      </c>
      <c r="C13144" s="3">
        <f>VLOOKUP(A13144,'PY SIC'!$A$1:$C$332,3,0)*VLOOKUP(B13144,'Current %'!$A$1:$G$24,7,0)</f>
        <v>7193.7411292991874</v>
      </c>
      <c r="D13144" t="s">
        <v>341</v>
      </c>
      <c r="G13144">
        <f>VLOOKUP(A13144,'PY SIC'!$A$1:$C$331,3,0)</f>
        <v>234018.8826569418</v>
      </c>
      <c r="H13144">
        <f>VLOOKUP(B13144,'Current %'!$A$1:$G$24,7,0)</f>
        <v>3.0740002890471012E-2</v>
      </c>
      <c r="I13144">
        <f t="shared" si="207"/>
        <v>7193.7411292991874</v>
      </c>
    </row>
    <row r="13145" spans="1:9" x14ac:dyDescent="0.35">
      <c r="A13145" t="s">
        <v>250</v>
      </c>
      <c r="B13145" s="1">
        <v>44925</v>
      </c>
      <c r="C13145" s="3">
        <f>VLOOKUP(A13145,'PY SIC'!$A$1:$C$332,3,0)*VLOOKUP(B13145,'Current %'!$A$1:$G$24,7,0)</f>
        <v>53288.543785780625</v>
      </c>
      <c r="D13145" t="s">
        <v>341</v>
      </c>
      <c r="G13145">
        <f>VLOOKUP(A13145,'PY SIC'!$A$1:$C$331,3,0)</f>
        <v>1733524.3583304724</v>
      </c>
      <c r="H13145">
        <f>VLOOKUP(B13145,'Current %'!$A$1:$G$24,7,0)</f>
        <v>3.0740002890471012E-2</v>
      </c>
      <c r="I13145">
        <f t="shared" si="207"/>
        <v>53288.543785780625</v>
      </c>
    </row>
    <row r="13146" spans="1:9" x14ac:dyDescent="0.35">
      <c r="A13146" t="s">
        <v>172</v>
      </c>
      <c r="B13146" s="1">
        <v>44925</v>
      </c>
      <c r="C13146" s="3">
        <f>VLOOKUP(A13146,'PY SIC'!$A$1:$C$332,3,0)*VLOOKUP(B13146,'Current %'!$A$1:$G$24,7,0)</f>
        <v>24992.653738938876</v>
      </c>
      <c r="D13146" t="s">
        <v>341</v>
      </c>
      <c r="G13146">
        <f>VLOOKUP(A13146,'PY SIC'!$A$1:$C$331,3,0)</f>
        <v>813033.55201330397</v>
      </c>
      <c r="H13146">
        <f>VLOOKUP(B13146,'Current %'!$A$1:$G$24,7,0)</f>
        <v>3.0740002890471012E-2</v>
      </c>
      <c r="I13146">
        <f t="shared" si="207"/>
        <v>24992.653738938876</v>
      </c>
    </row>
    <row r="13147" spans="1:9" x14ac:dyDescent="0.35">
      <c r="A13147" t="s">
        <v>309</v>
      </c>
      <c r="B13147" s="1">
        <v>44925</v>
      </c>
      <c r="C13147" s="3">
        <f>VLOOKUP(A13147,'PY SIC'!$A$1:$C$332,3,0)*VLOOKUP(B13147,'Current %'!$A$1:$G$24,7,0)</f>
        <v>13558.779781316494</v>
      </c>
      <c r="D13147" t="s">
        <v>341</v>
      </c>
      <c r="G13147">
        <f>VLOOKUP(A13147,'PY SIC'!$A$1:$C$331,3,0)</f>
        <v>441079.32681813551</v>
      </c>
      <c r="H13147">
        <f>VLOOKUP(B13147,'Current %'!$A$1:$G$24,7,0)</f>
        <v>3.0740002890471012E-2</v>
      </c>
      <c r="I13147">
        <f t="shared" si="207"/>
        <v>13558.779781316494</v>
      </c>
    </row>
    <row r="13148" spans="1:9" x14ac:dyDescent="0.35">
      <c r="A13148" t="s">
        <v>120</v>
      </c>
      <c r="B13148" s="1">
        <v>44925</v>
      </c>
      <c r="C13148" s="3">
        <f>VLOOKUP(A13148,'PY SIC'!$A$1:$C$332,3,0)*VLOOKUP(B13148,'Current %'!$A$1:$G$24,7,0)</f>
        <v>31238.57132242537</v>
      </c>
      <c r="D13148" t="s">
        <v>341</v>
      </c>
      <c r="G13148">
        <f>VLOOKUP(A13148,'PY SIC'!$A$1:$C$331,3,0)</f>
        <v>1016218.8804513388</v>
      </c>
      <c r="H13148">
        <f>VLOOKUP(B13148,'Current %'!$A$1:$G$24,7,0)</f>
        <v>3.0740002890471012E-2</v>
      </c>
      <c r="I13148">
        <f t="shared" si="207"/>
        <v>31238.57132242537</v>
      </c>
    </row>
    <row r="13149" spans="1:9" x14ac:dyDescent="0.35">
      <c r="A13149" t="s">
        <v>23</v>
      </c>
      <c r="B13149" s="1">
        <v>44925</v>
      </c>
      <c r="C13149" s="3">
        <f>VLOOKUP(A13149,'PY SIC'!$A$1:$C$332,3,0)*VLOOKUP(B13149,'Current %'!$A$1:$G$24,7,0)</f>
        <v>40566.627422462007</v>
      </c>
      <c r="D13149" t="s">
        <v>341</v>
      </c>
      <c r="G13149">
        <f>VLOOKUP(A13149,'PY SIC'!$A$1:$C$331,3,0)</f>
        <v>1319668.9527650343</v>
      </c>
      <c r="H13149">
        <f>VLOOKUP(B13149,'Current %'!$A$1:$G$24,7,0)</f>
        <v>3.0740002890471012E-2</v>
      </c>
      <c r="I13149">
        <f t="shared" si="207"/>
        <v>40566.627422462007</v>
      </c>
    </row>
    <row r="13150" spans="1:9" x14ac:dyDescent="0.35">
      <c r="A13150" t="s">
        <v>98</v>
      </c>
      <c r="B13150" s="1">
        <v>44925</v>
      </c>
      <c r="C13150" s="3">
        <f>VLOOKUP(A13150,'PY SIC'!$A$1:$C$332,3,0)*VLOOKUP(B13150,'Current %'!$A$1:$G$24,7,0)</f>
        <v>15870.159561369708</v>
      </c>
      <c r="D13150" t="s">
        <v>341</v>
      </c>
      <c r="G13150">
        <f>VLOOKUP(A13150,'PY SIC'!$A$1:$C$331,3,0)</f>
        <v>516270.59431049193</v>
      </c>
      <c r="H13150">
        <f>VLOOKUP(B13150,'Current %'!$A$1:$G$24,7,0)</f>
        <v>3.0740002890471012E-2</v>
      </c>
      <c r="I13150">
        <f t="shared" si="207"/>
        <v>15870.159561369708</v>
      </c>
    </row>
    <row r="13151" spans="1:9" x14ac:dyDescent="0.35">
      <c r="A13151" t="s">
        <v>24</v>
      </c>
      <c r="B13151" s="1">
        <v>44925</v>
      </c>
      <c r="C13151" s="3">
        <f>VLOOKUP(A13151,'PY SIC'!$A$1:$C$332,3,0)*VLOOKUP(B13151,'Current %'!$A$1:$G$24,7,0)</f>
        <v>13719.272147793943</v>
      </c>
      <c r="D13151" t="s">
        <v>341</v>
      </c>
      <c r="G13151">
        <f>VLOOKUP(A13151,'PY SIC'!$A$1:$C$331,3,0)</f>
        <v>446300.28815146058</v>
      </c>
      <c r="H13151">
        <f>VLOOKUP(B13151,'Current %'!$A$1:$G$24,7,0)</f>
        <v>3.0740002890471012E-2</v>
      </c>
      <c r="I13151">
        <f t="shared" si="207"/>
        <v>13719.272147793943</v>
      </c>
    </row>
    <row r="13152" spans="1:9" x14ac:dyDescent="0.35">
      <c r="A13152" t="s">
        <v>108</v>
      </c>
      <c r="B13152" s="1">
        <v>44925</v>
      </c>
      <c r="C13152" s="3">
        <f>VLOOKUP(A13152,'PY SIC'!$A$1:$C$332,3,0)*VLOOKUP(B13152,'Current %'!$A$1:$G$24,7,0)</f>
        <v>41074.058153652477</v>
      </c>
      <c r="D13152" t="s">
        <v>341</v>
      </c>
      <c r="G13152">
        <f>VLOOKUP(A13152,'PY SIC'!$A$1:$C$331,3,0)</f>
        <v>1336176.1317981165</v>
      </c>
      <c r="H13152">
        <f>VLOOKUP(B13152,'Current %'!$A$1:$G$24,7,0)</f>
        <v>3.0740002890471012E-2</v>
      </c>
      <c r="I13152">
        <f t="shared" si="207"/>
        <v>41074.058153652477</v>
      </c>
    </row>
    <row r="13153" spans="1:9" x14ac:dyDescent="0.35">
      <c r="A13153" t="s">
        <v>25</v>
      </c>
      <c r="B13153" s="1">
        <v>44925</v>
      </c>
      <c r="C13153" s="3">
        <f>VLOOKUP(A13153,'PY SIC'!$A$1:$C$332,3,0)*VLOOKUP(B13153,'Current %'!$A$1:$G$24,7,0)</f>
        <v>15445.892213518309</v>
      </c>
      <c r="D13153" t="s">
        <v>341</v>
      </c>
      <c r="G13153">
        <f>VLOOKUP(A13153,'PY SIC'!$A$1:$C$331,3,0)</f>
        <v>502468.79509260971</v>
      </c>
      <c r="H13153">
        <f>VLOOKUP(B13153,'Current %'!$A$1:$G$24,7,0)</f>
        <v>3.0740002890471012E-2</v>
      </c>
      <c r="I13153">
        <f t="shared" si="207"/>
        <v>15445.892213518309</v>
      </c>
    </row>
    <row r="13154" spans="1:9" x14ac:dyDescent="0.35">
      <c r="A13154" t="s">
        <v>26</v>
      </c>
      <c r="B13154" s="1">
        <v>44925</v>
      </c>
      <c r="C13154" s="3">
        <f>VLOOKUP(A13154,'PY SIC'!$A$1:$C$332,3,0)*VLOOKUP(B13154,'Current %'!$A$1:$G$24,7,0)</f>
        <v>643.67597311403028</v>
      </c>
      <c r="D13154" t="s">
        <v>341</v>
      </c>
      <c r="G13154">
        <f>VLOOKUP(A13154,'PY SIC'!$A$1:$C$331,3,0)</f>
        <v>20939.359550729296</v>
      </c>
      <c r="H13154">
        <f>VLOOKUP(B13154,'Current %'!$A$1:$G$24,7,0)</f>
        <v>3.0740002890471012E-2</v>
      </c>
      <c r="I13154">
        <f t="shared" si="207"/>
        <v>643.67597311403028</v>
      </c>
    </row>
    <row r="13155" spans="1:9" x14ac:dyDescent="0.35">
      <c r="A13155" t="s">
        <v>42</v>
      </c>
      <c r="B13155" s="1">
        <v>44925</v>
      </c>
      <c r="C13155" s="3">
        <f>VLOOKUP(A13155,'PY SIC'!$A$1:$C$332,3,0)*VLOOKUP(B13155,'Current %'!$A$1:$G$24,7,0)</f>
        <v>1189.8559549935962</v>
      </c>
      <c r="D13155" t="s">
        <v>341</v>
      </c>
      <c r="G13155">
        <f>VLOOKUP(A13155,'PY SIC'!$A$1:$C$331,3,0)</f>
        <v>38707.086633438012</v>
      </c>
      <c r="H13155">
        <f>VLOOKUP(B13155,'Current %'!$A$1:$G$24,7,0)</f>
        <v>3.0740002890471012E-2</v>
      </c>
      <c r="I13155">
        <f t="shared" si="207"/>
        <v>1189.8559549935962</v>
      </c>
    </row>
    <row r="13156" spans="1:9" x14ac:dyDescent="0.35">
      <c r="A13156" t="s">
        <v>85</v>
      </c>
      <c r="B13156" s="1">
        <v>44925</v>
      </c>
      <c r="C13156" s="3">
        <f>VLOOKUP(A13156,'PY SIC'!$A$1:$C$332,3,0)*VLOOKUP(B13156,'Current %'!$A$1:$G$24,7,0)</f>
        <v>65944.907905952947</v>
      </c>
      <c r="D13156" t="s">
        <v>341</v>
      </c>
      <c r="G13156">
        <f>VLOOKUP(A13156,'PY SIC'!$A$1:$C$331,3,0)</f>
        <v>2145247.290344107</v>
      </c>
      <c r="H13156">
        <f>VLOOKUP(B13156,'Current %'!$A$1:$G$24,7,0)</f>
        <v>3.0740002890471012E-2</v>
      </c>
      <c r="I13156">
        <f t="shared" si="207"/>
        <v>65944.907905952947</v>
      </c>
    </row>
    <row r="13157" spans="1:9" x14ac:dyDescent="0.35">
      <c r="A13157" t="s">
        <v>173</v>
      </c>
      <c r="B13157" s="1">
        <v>44925</v>
      </c>
      <c r="C13157" s="3">
        <f>VLOOKUP(A13157,'PY SIC'!$A$1:$C$332,3,0)*VLOOKUP(B13157,'Current %'!$A$1:$G$24,7,0)</f>
        <v>26619.476753735122</v>
      </c>
      <c r="D13157" t="s">
        <v>341</v>
      </c>
      <c r="G13157">
        <f>VLOOKUP(A13157,'PY SIC'!$A$1:$C$331,3,0)</f>
        <v>865955.57094065216</v>
      </c>
      <c r="H13157">
        <f>VLOOKUP(B13157,'Current %'!$A$1:$G$24,7,0)</f>
        <v>3.0740002890471012E-2</v>
      </c>
      <c r="I13157">
        <f t="shared" si="207"/>
        <v>26619.476753735122</v>
      </c>
    </row>
    <row r="13158" spans="1:9" x14ac:dyDescent="0.35">
      <c r="A13158" t="s">
        <v>134</v>
      </c>
      <c r="B13158" s="1">
        <v>44925</v>
      </c>
      <c r="C13158" s="3">
        <f>VLOOKUP(A13158,'PY SIC'!$A$1:$C$332,3,0)*VLOOKUP(B13158,'Current %'!$A$1:$G$24,7,0)</f>
        <v>32708.694012364831</v>
      </c>
      <c r="D13158" t="s">
        <v>341</v>
      </c>
      <c r="G13158">
        <f>VLOOKUP(A13158,'PY SIC'!$A$1:$C$331,3,0)</f>
        <v>1064043.2965770504</v>
      </c>
      <c r="H13158">
        <f>VLOOKUP(B13158,'Current %'!$A$1:$G$24,7,0)</f>
        <v>3.0740002890471012E-2</v>
      </c>
      <c r="I13158">
        <f t="shared" si="207"/>
        <v>32708.694012364831</v>
      </c>
    </row>
    <row r="13159" spans="1:9" x14ac:dyDescent="0.35">
      <c r="A13159" t="s">
        <v>86</v>
      </c>
      <c r="B13159" s="1">
        <v>44925</v>
      </c>
      <c r="C13159" s="3">
        <f>VLOOKUP(A13159,'PY SIC'!$A$1:$C$332,3,0)*VLOOKUP(B13159,'Current %'!$A$1:$G$24,7,0)</f>
        <v>84164.629549798003</v>
      </c>
      <c r="D13159" t="s">
        <v>341</v>
      </c>
      <c r="G13159">
        <f>VLOOKUP(A13159,'PY SIC'!$A$1:$C$331,3,0)</f>
        <v>2737951.2568584667</v>
      </c>
      <c r="H13159">
        <f>VLOOKUP(B13159,'Current %'!$A$1:$G$24,7,0)</f>
        <v>3.0740002890471012E-2</v>
      </c>
      <c r="I13159">
        <f t="shared" si="207"/>
        <v>84164.629549798003</v>
      </c>
    </row>
    <row r="13160" spans="1:9" x14ac:dyDescent="0.35">
      <c r="A13160" t="s">
        <v>251</v>
      </c>
      <c r="B13160" s="1">
        <v>44925</v>
      </c>
      <c r="C13160" s="3">
        <f>VLOOKUP(A13160,'PY SIC'!$A$1:$C$332,3,0)*VLOOKUP(B13160,'Current %'!$A$1:$G$24,7,0)</f>
        <v>6478.1965006407481</v>
      </c>
      <c r="D13160" t="s">
        <v>341</v>
      </c>
      <c r="G13160">
        <f>VLOOKUP(A13160,'PY SIC'!$A$1:$C$331,3,0)</f>
        <v>210741.57096611406</v>
      </c>
      <c r="H13160">
        <f>VLOOKUP(B13160,'Current %'!$A$1:$G$24,7,0)</f>
        <v>3.0740002890471012E-2</v>
      </c>
      <c r="I13160">
        <f t="shared" si="207"/>
        <v>6478.1965006407481</v>
      </c>
    </row>
    <row r="13161" spans="1:9" x14ac:dyDescent="0.35">
      <c r="A13161" t="s">
        <v>59</v>
      </c>
      <c r="B13161" s="1">
        <v>44925</v>
      </c>
      <c r="C13161" s="3">
        <f>VLOOKUP(A13161,'PY SIC'!$A$1:$C$332,3,0)*VLOOKUP(B13161,'Current %'!$A$1:$G$24,7,0)</f>
        <v>18755.976845957022</v>
      </c>
      <c r="D13161" t="s">
        <v>341</v>
      </c>
      <c r="G13161">
        <f>VLOOKUP(A13161,'PY SIC'!$A$1:$C$331,3,0)</f>
        <v>610148.83156602189</v>
      </c>
      <c r="H13161">
        <f>VLOOKUP(B13161,'Current %'!$A$1:$G$24,7,0)</f>
        <v>3.0740002890471012E-2</v>
      </c>
      <c r="I13161">
        <f t="shared" si="207"/>
        <v>18755.976845957022</v>
      </c>
    </row>
    <row r="13162" spans="1:9" x14ac:dyDescent="0.35">
      <c r="A13162" t="s">
        <v>310</v>
      </c>
      <c r="B13162" s="1">
        <v>44925</v>
      </c>
      <c r="C13162" s="3">
        <f>VLOOKUP(A13162,'PY SIC'!$A$1:$C$332,3,0)*VLOOKUP(B13162,'Current %'!$A$1:$G$24,7,0)</f>
        <v>17804.339670605899</v>
      </c>
      <c r="D13162" t="s">
        <v>341</v>
      </c>
      <c r="G13162">
        <f>VLOOKUP(A13162,'PY SIC'!$A$1:$C$331,3,0)</f>
        <v>579191.21654100448</v>
      </c>
      <c r="H13162">
        <f>VLOOKUP(B13162,'Current %'!$A$1:$G$24,7,0)</f>
        <v>3.0740002890471012E-2</v>
      </c>
      <c r="I13162">
        <f t="shared" si="207"/>
        <v>17804.339670605899</v>
      </c>
    </row>
    <row r="13163" spans="1:9" x14ac:dyDescent="0.35">
      <c r="A13163" t="s">
        <v>121</v>
      </c>
      <c r="B13163" s="1">
        <v>44925</v>
      </c>
      <c r="C13163" s="3">
        <f>VLOOKUP(A13163,'PY SIC'!$A$1:$C$332,3,0)*VLOOKUP(B13163,'Current %'!$A$1:$G$24,7,0)</f>
        <v>17236.412161929169</v>
      </c>
      <c r="D13163" t="s">
        <v>341</v>
      </c>
      <c r="G13163">
        <f>VLOOKUP(A13163,'PY SIC'!$A$1:$C$331,3,0)</f>
        <v>560716.02281053213</v>
      </c>
      <c r="H13163">
        <f>VLOOKUP(B13163,'Current %'!$A$1:$G$24,7,0)</f>
        <v>3.0740002890471012E-2</v>
      </c>
      <c r="I13163">
        <f t="shared" si="207"/>
        <v>17236.412161929169</v>
      </c>
    </row>
    <row r="13164" spans="1:9" x14ac:dyDescent="0.35">
      <c r="A13164" t="s">
        <v>198</v>
      </c>
      <c r="B13164" s="1">
        <v>44925</v>
      </c>
      <c r="C13164" s="3">
        <f>VLOOKUP(A13164,'PY SIC'!$A$1:$C$332,3,0)*VLOOKUP(B13164,'Current %'!$A$1:$G$24,7,0)</f>
        <v>2567.4422123801078</v>
      </c>
      <c r="D13164" t="s">
        <v>341</v>
      </c>
      <c r="G13164">
        <f>VLOOKUP(A13164,'PY SIC'!$A$1:$C$331,3,0)</f>
        <v>83521.209205090228</v>
      </c>
      <c r="H13164">
        <f>VLOOKUP(B13164,'Current %'!$A$1:$G$24,7,0)</f>
        <v>3.0740002890471012E-2</v>
      </c>
      <c r="I13164">
        <f t="shared" si="207"/>
        <v>2567.4422123801078</v>
      </c>
    </row>
    <row r="13165" spans="1:9" x14ac:dyDescent="0.35">
      <c r="A13165" t="s">
        <v>43</v>
      </c>
      <c r="B13165" s="1">
        <v>44925</v>
      </c>
      <c r="C13165" s="3">
        <f>VLOOKUP(A13165,'PY SIC'!$A$1:$C$332,3,0)*VLOOKUP(B13165,'Current %'!$A$1:$G$24,7,0)</f>
        <v>1020.3355920865833</v>
      </c>
      <c r="D13165" t="s">
        <v>341</v>
      </c>
      <c r="G13165">
        <f>VLOOKUP(A13165,'PY SIC'!$A$1:$C$331,3,0)</f>
        <v>33192.436439323617</v>
      </c>
      <c r="H13165">
        <f>VLOOKUP(B13165,'Current %'!$A$1:$G$24,7,0)</f>
        <v>3.0740002890471012E-2</v>
      </c>
      <c r="I13165">
        <f t="shared" si="207"/>
        <v>1020.3355920865833</v>
      </c>
    </row>
    <row r="13166" spans="1:9" x14ac:dyDescent="0.35">
      <c r="A13166" t="s">
        <v>122</v>
      </c>
      <c r="B13166" s="1">
        <v>44925</v>
      </c>
      <c r="C13166" s="3">
        <f>VLOOKUP(A13166,'PY SIC'!$A$1:$C$332,3,0)*VLOOKUP(B13166,'Current %'!$A$1:$G$24,7,0)</f>
        <v>9901.7256409387774</v>
      </c>
      <c r="D13166" t="s">
        <v>341</v>
      </c>
      <c r="G13166">
        <f>VLOOKUP(A13166,'PY SIC'!$A$1:$C$331,3,0)</f>
        <v>322112.0595277556</v>
      </c>
      <c r="H13166">
        <f>VLOOKUP(B13166,'Current %'!$A$1:$G$24,7,0)</f>
        <v>3.0740002890471012E-2</v>
      </c>
      <c r="I13166">
        <f t="shared" si="207"/>
        <v>9901.7256409387774</v>
      </c>
    </row>
    <row r="13167" spans="1:9" x14ac:dyDescent="0.35">
      <c r="A13167" t="s">
        <v>109</v>
      </c>
      <c r="B13167" s="1">
        <v>44925</v>
      </c>
      <c r="C13167" s="3">
        <f>VLOOKUP(A13167,'PY SIC'!$A$1:$C$332,3,0)*VLOOKUP(B13167,'Current %'!$A$1:$G$24,7,0)</f>
        <v>74243.929190843613</v>
      </c>
      <c r="D13167" t="s">
        <v>341</v>
      </c>
      <c r="G13167">
        <f>VLOOKUP(A13167,'PY SIC'!$A$1:$C$331,3,0)</f>
        <v>2415221.9326517447</v>
      </c>
      <c r="H13167">
        <f>VLOOKUP(B13167,'Current %'!$A$1:$G$24,7,0)</f>
        <v>3.0740002890471012E-2</v>
      </c>
      <c r="I13167">
        <f t="shared" si="207"/>
        <v>74243.929190843613</v>
      </c>
    </row>
    <row r="13168" spans="1:9" x14ac:dyDescent="0.35">
      <c r="A13168" t="s">
        <v>237</v>
      </c>
      <c r="B13168" s="1">
        <v>44925</v>
      </c>
      <c r="C13168" s="3">
        <f>VLOOKUP(A13168,'PY SIC'!$A$1:$C$332,3,0)*VLOOKUP(B13168,'Current %'!$A$1:$G$24,7,0)</f>
        <v>15892.031307169054</v>
      </c>
      <c r="D13168" t="s">
        <v>341</v>
      </c>
      <c r="G13168">
        <f>VLOOKUP(A13168,'PY SIC'!$A$1:$C$331,3,0)</f>
        <v>516982.10191435507</v>
      </c>
      <c r="H13168">
        <f>VLOOKUP(B13168,'Current %'!$A$1:$G$24,7,0)</f>
        <v>3.0740002890471012E-2</v>
      </c>
      <c r="I13168">
        <f t="shared" si="207"/>
        <v>15892.031307169054</v>
      </c>
    </row>
    <row r="13169" spans="1:9" x14ac:dyDescent="0.35">
      <c r="A13169" t="s">
        <v>60</v>
      </c>
      <c r="B13169" s="1">
        <v>44925</v>
      </c>
      <c r="C13169" s="3">
        <f>VLOOKUP(A13169,'PY SIC'!$A$1:$C$332,3,0)*VLOOKUP(B13169,'Current %'!$A$1:$G$24,7,0)</f>
        <v>77052.96426824326</v>
      </c>
      <c r="D13169" t="s">
        <v>341</v>
      </c>
      <c r="G13169">
        <f>VLOOKUP(A13169,'PY SIC'!$A$1:$C$331,3,0)</f>
        <v>2506602.3755036355</v>
      </c>
      <c r="H13169">
        <f>VLOOKUP(B13169,'Current %'!$A$1:$G$24,7,0)</f>
        <v>3.0740002890471012E-2</v>
      </c>
      <c r="I13169">
        <f t="shared" si="207"/>
        <v>77052.96426824326</v>
      </c>
    </row>
    <row r="13170" spans="1:9" x14ac:dyDescent="0.35">
      <c r="A13170" t="s">
        <v>311</v>
      </c>
      <c r="B13170" s="1">
        <v>44925</v>
      </c>
      <c r="C13170" s="3">
        <f>VLOOKUP(A13170,'PY SIC'!$A$1:$C$332,3,0)*VLOOKUP(B13170,'Current %'!$A$1:$G$24,7,0)</f>
        <v>31440.994503209808</v>
      </c>
      <c r="D13170" t="s">
        <v>341</v>
      </c>
      <c r="G13170">
        <f>VLOOKUP(A13170,'PY SIC'!$A$1:$C$331,3,0)</f>
        <v>1022803.8889663245</v>
      </c>
      <c r="H13170">
        <f>VLOOKUP(B13170,'Current %'!$A$1:$G$24,7,0)</f>
        <v>3.0740002890471012E-2</v>
      </c>
      <c r="I13170">
        <f t="shared" si="207"/>
        <v>31440.994503209808</v>
      </c>
    </row>
    <row r="13171" spans="1:9" x14ac:dyDescent="0.35">
      <c r="A13171" t="s">
        <v>110</v>
      </c>
      <c r="B13171" s="1">
        <v>44925</v>
      </c>
      <c r="C13171" s="3">
        <f>VLOOKUP(A13171,'PY SIC'!$A$1:$C$332,3,0)*VLOOKUP(B13171,'Current %'!$A$1:$G$24,7,0)</f>
        <v>28323.216457830065</v>
      </c>
      <c r="D13171" t="s">
        <v>341</v>
      </c>
      <c r="G13171">
        <f>VLOOKUP(A13171,'PY SIC'!$A$1:$C$331,3,0)</f>
        <v>921379.75909592002</v>
      </c>
      <c r="H13171">
        <f>VLOOKUP(B13171,'Current %'!$A$1:$G$24,7,0)</f>
        <v>3.0740002890471012E-2</v>
      </c>
      <c r="I13171">
        <f t="shared" si="207"/>
        <v>28323.216457830065</v>
      </c>
    </row>
    <row r="13172" spans="1:9" x14ac:dyDescent="0.35">
      <c r="A13172" t="s">
        <v>312</v>
      </c>
      <c r="B13172" s="1">
        <v>44925</v>
      </c>
      <c r="C13172" s="3">
        <f>VLOOKUP(A13172,'PY SIC'!$A$1:$C$332,3,0)*VLOOKUP(B13172,'Current %'!$A$1:$G$24,7,0)</f>
        <v>47918.266475203156</v>
      </c>
      <c r="D13172" t="s">
        <v>341</v>
      </c>
      <c r="G13172">
        <f>VLOOKUP(A13172,'PY SIC'!$A$1:$C$331,3,0)</f>
        <v>1558824.3971849845</v>
      </c>
      <c r="H13172">
        <f>VLOOKUP(B13172,'Current %'!$A$1:$G$24,7,0)</f>
        <v>3.0740002890471012E-2</v>
      </c>
      <c r="I13172">
        <f t="shared" si="207"/>
        <v>47918.266475203156</v>
      </c>
    </row>
    <row r="13173" spans="1:9" x14ac:dyDescent="0.35">
      <c r="A13173" t="s">
        <v>313</v>
      </c>
      <c r="B13173" s="1">
        <v>44925</v>
      </c>
      <c r="C13173" s="3">
        <f>VLOOKUP(A13173,'PY SIC'!$A$1:$C$332,3,0)*VLOOKUP(B13173,'Current %'!$A$1:$G$24,7,0)</f>
        <v>76109.935009676046</v>
      </c>
      <c r="D13173" t="s">
        <v>341</v>
      </c>
      <c r="G13173">
        <f>VLOOKUP(A13173,'PY SIC'!$A$1:$C$331,3,0)</f>
        <v>2475924.7837699163</v>
      </c>
      <c r="H13173">
        <f>VLOOKUP(B13173,'Current %'!$A$1:$G$24,7,0)</f>
        <v>3.0740002890471012E-2</v>
      </c>
      <c r="I13173">
        <f t="shared" si="207"/>
        <v>76109.935009676046</v>
      </c>
    </row>
    <row r="13174" spans="1:9" x14ac:dyDescent="0.35">
      <c r="A13174" t="s">
        <v>252</v>
      </c>
      <c r="B13174" s="1">
        <v>44925</v>
      </c>
      <c r="C13174" s="3">
        <f>VLOOKUP(A13174,'PY SIC'!$A$1:$C$332,3,0)*VLOOKUP(B13174,'Current %'!$A$1:$G$24,7,0)</f>
        <v>43479.764747832036</v>
      </c>
      <c r="D13174" t="s">
        <v>341</v>
      </c>
      <c r="G13174">
        <f>VLOOKUP(A13174,'PY SIC'!$A$1:$C$331,3,0)</f>
        <v>1414435.9355707862</v>
      </c>
      <c r="H13174">
        <f>VLOOKUP(B13174,'Current %'!$A$1:$G$24,7,0)</f>
        <v>3.0740002890471012E-2</v>
      </c>
      <c r="I13174">
        <f t="shared" si="207"/>
        <v>43479.764747832036</v>
      </c>
    </row>
    <row r="13175" spans="1:9" x14ac:dyDescent="0.35">
      <c r="A13175" t="s">
        <v>199</v>
      </c>
      <c r="B13175" s="1">
        <v>44925</v>
      </c>
      <c r="C13175" s="3">
        <f>VLOOKUP(A13175,'PY SIC'!$A$1:$C$332,3,0)*VLOOKUP(B13175,'Current %'!$A$1:$G$24,7,0)</f>
        <v>16606.994477649019</v>
      </c>
      <c r="D13175" t="s">
        <v>341</v>
      </c>
      <c r="G13175">
        <f>VLOOKUP(A13175,'PY SIC'!$A$1:$C$331,3,0)</f>
        <v>540240.4982465686</v>
      </c>
      <c r="H13175">
        <f>VLOOKUP(B13175,'Current %'!$A$1:$G$24,7,0)</f>
        <v>3.0740002890471012E-2</v>
      </c>
      <c r="I13175">
        <f t="shared" si="207"/>
        <v>16606.994477649019</v>
      </c>
    </row>
    <row r="13176" spans="1:9" x14ac:dyDescent="0.35">
      <c r="A13176" t="s">
        <v>253</v>
      </c>
      <c r="B13176" s="1">
        <v>44925</v>
      </c>
      <c r="C13176" s="3">
        <f>VLOOKUP(A13176,'PY SIC'!$A$1:$C$332,3,0)*VLOOKUP(B13176,'Current %'!$A$1:$G$24,7,0)</f>
        <v>25712.29440956816</v>
      </c>
      <c r="D13176" t="s">
        <v>341</v>
      </c>
      <c r="G13176">
        <f>VLOOKUP(A13176,'PY SIC'!$A$1:$C$331,3,0)</f>
        <v>836444.11164120701</v>
      </c>
      <c r="H13176">
        <f>VLOOKUP(B13176,'Current %'!$A$1:$G$24,7,0)</f>
        <v>3.0740002890471012E-2</v>
      </c>
      <c r="I13176">
        <f t="shared" si="207"/>
        <v>25712.29440956816</v>
      </c>
    </row>
    <row r="13177" spans="1:9" x14ac:dyDescent="0.35">
      <c r="A13177" t="s">
        <v>44</v>
      </c>
      <c r="B13177" s="1">
        <v>44925</v>
      </c>
      <c r="C13177" s="3">
        <f>VLOOKUP(A13177,'PY SIC'!$A$1:$C$332,3,0)*VLOOKUP(B13177,'Current %'!$A$1:$G$24,7,0)</f>
        <v>8.6886060503003364</v>
      </c>
      <c r="D13177" t="s">
        <v>341</v>
      </c>
      <c r="G13177">
        <f>VLOOKUP(A13177,'PY SIC'!$A$1:$C$331,3,0)</f>
        <v>282.64818585926963</v>
      </c>
      <c r="H13177">
        <f>VLOOKUP(B13177,'Current %'!$A$1:$G$24,7,0)</f>
        <v>3.0740002890471012E-2</v>
      </c>
      <c r="I13177">
        <f t="shared" si="207"/>
        <v>8.6886060503003364</v>
      </c>
    </row>
    <row r="13178" spans="1:9" x14ac:dyDescent="0.35">
      <c r="A13178" t="s">
        <v>314</v>
      </c>
      <c r="B13178" s="1">
        <v>44925</v>
      </c>
      <c r="C13178" s="3">
        <f>VLOOKUP(A13178,'PY SIC'!$A$1:$C$332,3,0)*VLOOKUP(B13178,'Current %'!$A$1:$G$24,7,0)</f>
        <v>36265.664796478879</v>
      </c>
      <c r="D13178" t="s">
        <v>341</v>
      </c>
      <c r="G13178">
        <f>VLOOKUP(A13178,'PY SIC'!$A$1:$C$331,3,0)</f>
        <v>1179754.7620830168</v>
      </c>
      <c r="H13178">
        <f>VLOOKUP(B13178,'Current %'!$A$1:$G$24,7,0)</f>
        <v>3.0740002890471012E-2</v>
      </c>
      <c r="I13178">
        <f t="shared" si="207"/>
        <v>36265.664796478879</v>
      </c>
    </row>
    <row r="13179" spans="1:9" x14ac:dyDescent="0.35">
      <c r="A13179" t="s">
        <v>27</v>
      </c>
      <c r="B13179" s="1">
        <v>44925</v>
      </c>
      <c r="C13179" s="3">
        <f>VLOOKUP(A13179,'PY SIC'!$A$1:$C$332,3,0)*VLOOKUP(B13179,'Current %'!$A$1:$G$24,7,0)</f>
        <v>33042.547621610152</v>
      </c>
      <c r="D13179" t="s">
        <v>341</v>
      </c>
      <c r="G13179">
        <f>VLOOKUP(A13179,'PY SIC'!$A$1:$C$331,3,0)</f>
        <v>1074903.8553881496</v>
      </c>
      <c r="H13179">
        <f>VLOOKUP(B13179,'Current %'!$A$1:$G$24,7,0)</f>
        <v>3.0740002890471012E-2</v>
      </c>
      <c r="I13179">
        <f t="shared" si="207"/>
        <v>33042.547621610152</v>
      </c>
    </row>
    <row r="13180" spans="1:9" x14ac:dyDescent="0.35">
      <c r="A13180" t="s">
        <v>174</v>
      </c>
      <c r="B13180" s="1">
        <v>44925</v>
      </c>
      <c r="C13180" s="3">
        <f>VLOOKUP(A13180,'PY SIC'!$A$1:$C$332,3,0)*VLOOKUP(B13180,'Current %'!$A$1:$G$24,7,0)</f>
        <v>33869.625696555166</v>
      </c>
      <c r="D13180" t="s">
        <v>341</v>
      </c>
      <c r="G13180">
        <f>VLOOKUP(A13180,'PY SIC'!$A$1:$C$331,3,0)</f>
        <v>1101809.4506118051</v>
      </c>
      <c r="H13180">
        <f>VLOOKUP(B13180,'Current %'!$A$1:$G$24,7,0)</f>
        <v>3.0740002890471012E-2</v>
      </c>
      <c r="I13180">
        <f t="shared" si="207"/>
        <v>33869.625696555166</v>
      </c>
    </row>
    <row r="13181" spans="1:9" x14ac:dyDescent="0.35">
      <c r="A13181" t="s">
        <v>135</v>
      </c>
      <c r="B13181" s="1">
        <v>44925</v>
      </c>
      <c r="C13181" s="3">
        <f>VLOOKUP(A13181,'PY SIC'!$A$1:$C$332,3,0)*VLOOKUP(B13181,'Current %'!$A$1:$G$24,7,0)</f>
        <v>18308.332260467294</v>
      </c>
      <c r="D13181" t="s">
        <v>341</v>
      </c>
      <c r="G13181">
        <f>VLOOKUP(A13181,'PY SIC'!$A$1:$C$331,3,0)</f>
        <v>595586.54973785416</v>
      </c>
      <c r="H13181">
        <f>VLOOKUP(B13181,'Current %'!$A$1:$G$24,7,0)</f>
        <v>3.0740002890471012E-2</v>
      </c>
      <c r="I13181">
        <f t="shared" si="207"/>
        <v>18308.332260467294</v>
      </c>
    </row>
    <row r="13182" spans="1:9" x14ac:dyDescent="0.35">
      <c r="A13182" t="s">
        <v>61</v>
      </c>
      <c r="B13182" s="1">
        <v>44925</v>
      </c>
      <c r="C13182" s="3">
        <f>VLOOKUP(A13182,'PY SIC'!$A$1:$C$332,3,0)*VLOOKUP(B13182,'Current %'!$A$1:$G$24,7,0)</f>
        <v>47970.354935669784</v>
      </c>
      <c r="D13182" t="s">
        <v>341</v>
      </c>
      <c r="G13182">
        <f>VLOOKUP(A13182,'PY SIC'!$A$1:$C$331,3,0)</f>
        <v>1560518.8817513075</v>
      </c>
      <c r="H13182">
        <f>VLOOKUP(B13182,'Current %'!$A$1:$G$24,7,0)</f>
        <v>3.0740002890471012E-2</v>
      </c>
      <c r="I13182">
        <f t="shared" si="207"/>
        <v>47970.354935669784</v>
      </c>
    </row>
    <row r="13183" spans="1:9" x14ac:dyDescent="0.35">
      <c r="A13183" t="s">
        <v>238</v>
      </c>
      <c r="B13183" s="1">
        <v>44925</v>
      </c>
      <c r="C13183" s="3">
        <f>VLOOKUP(A13183,'PY SIC'!$A$1:$C$332,3,0)*VLOOKUP(B13183,'Current %'!$A$1:$G$24,7,0)</f>
        <v>1886.1880446410501</v>
      </c>
      <c r="D13183" t="s">
        <v>341</v>
      </c>
      <c r="G13183">
        <f>VLOOKUP(A13183,'PY SIC'!$A$1:$C$331,3,0)</f>
        <v>61359.397113971747</v>
      </c>
      <c r="H13183">
        <f>VLOOKUP(B13183,'Current %'!$A$1:$G$24,7,0)</f>
        <v>3.0740002890471012E-2</v>
      </c>
      <c r="I13183">
        <f t="shared" si="207"/>
        <v>1886.1880446410501</v>
      </c>
    </row>
    <row r="13184" spans="1:9" x14ac:dyDescent="0.35">
      <c r="A13184" t="s">
        <v>254</v>
      </c>
      <c r="B13184" s="1">
        <v>44925</v>
      </c>
      <c r="C13184" s="3">
        <f>VLOOKUP(A13184,'PY SIC'!$A$1:$C$332,3,0)*VLOOKUP(B13184,'Current %'!$A$1:$G$24,7,0)</f>
        <v>31405.338341066519</v>
      </c>
      <c r="D13184" t="s">
        <v>341</v>
      </c>
      <c r="G13184">
        <f>VLOOKUP(A13184,'PY SIC'!$A$1:$C$331,3,0)</f>
        <v>1021643.9618748947</v>
      </c>
      <c r="H13184">
        <f>VLOOKUP(B13184,'Current %'!$A$1:$G$24,7,0)</f>
        <v>3.0740002890471012E-2</v>
      </c>
      <c r="I13184">
        <f t="shared" si="207"/>
        <v>31405.338341066519</v>
      </c>
    </row>
    <row r="13185" spans="1:9" x14ac:dyDescent="0.35">
      <c r="A13185" t="s">
        <v>45</v>
      </c>
      <c r="B13185" s="1">
        <v>44925</v>
      </c>
      <c r="C13185" s="3">
        <f>VLOOKUP(A13185,'PY SIC'!$A$1:$C$332,3,0)*VLOOKUP(B13185,'Current %'!$A$1:$G$24,7,0)</f>
        <v>35883.491764869061</v>
      </c>
      <c r="D13185" t="s">
        <v>341</v>
      </c>
      <c r="G13185">
        <f>VLOOKUP(A13185,'PY SIC'!$A$1:$C$331,3,0)</f>
        <v>1167322.3289120919</v>
      </c>
      <c r="H13185">
        <f>VLOOKUP(B13185,'Current %'!$A$1:$G$24,7,0)</f>
        <v>3.0740002890471012E-2</v>
      </c>
      <c r="I13185">
        <f t="shared" si="207"/>
        <v>35883.491764869061</v>
      </c>
    </row>
    <row r="13186" spans="1:9" x14ac:dyDescent="0.35">
      <c r="A13186" t="s">
        <v>111</v>
      </c>
      <c r="B13186" s="1">
        <v>44925</v>
      </c>
      <c r="C13186" s="3">
        <f>VLOOKUP(A13186,'PY SIC'!$A$1:$C$332,3,0)*VLOOKUP(B13186,'Current %'!$A$1:$G$24,7,0)</f>
        <v>43800.180055218261</v>
      </c>
      <c r="D13186" t="s">
        <v>341</v>
      </c>
      <c r="G13186">
        <f>VLOOKUP(A13186,'PY SIC'!$A$1:$C$331,3,0)</f>
        <v>1424859.3343104639</v>
      </c>
      <c r="H13186">
        <f>VLOOKUP(B13186,'Current %'!$A$1:$G$24,7,0)</f>
        <v>3.0740002890471012E-2</v>
      </c>
      <c r="I13186">
        <f t="shared" si="207"/>
        <v>43800.180055218261</v>
      </c>
    </row>
    <row r="13187" spans="1:9" x14ac:dyDescent="0.35">
      <c r="A13187" t="s">
        <v>46</v>
      </c>
      <c r="B13187" s="1">
        <v>44925</v>
      </c>
      <c r="C13187" s="3">
        <f>VLOOKUP(A13187,'PY SIC'!$A$1:$C$332,3,0)*VLOOKUP(B13187,'Current %'!$A$1:$G$24,7,0)</f>
        <v>2863.3046253604889</v>
      </c>
      <c r="D13187" t="s">
        <v>341</v>
      </c>
      <c r="G13187">
        <f>VLOOKUP(A13187,'PY SIC'!$A$1:$C$331,3,0)</f>
        <v>93145.880160215427</v>
      </c>
      <c r="H13187">
        <f>VLOOKUP(B13187,'Current %'!$A$1:$G$24,7,0)</f>
        <v>3.0740002890471012E-2</v>
      </c>
      <c r="I13187">
        <f t="shared" si="207"/>
        <v>2863.3046253604889</v>
      </c>
    </row>
    <row r="13188" spans="1:9" x14ac:dyDescent="0.35">
      <c r="A13188" t="s">
        <v>47</v>
      </c>
      <c r="B13188" s="1">
        <v>44925</v>
      </c>
      <c r="C13188" s="3">
        <f>VLOOKUP(A13188,'PY SIC'!$A$1:$C$332,3,0)*VLOOKUP(B13188,'Current %'!$A$1:$G$24,7,0)</f>
        <v>9285.1279947088951</v>
      </c>
      <c r="D13188" t="s">
        <v>341</v>
      </c>
      <c r="G13188">
        <f>VLOOKUP(A13188,'PY SIC'!$A$1:$C$331,3,0)</f>
        <v>302053.58235627104</v>
      </c>
      <c r="H13188">
        <f>VLOOKUP(B13188,'Current %'!$A$1:$G$24,7,0)</f>
        <v>3.0740002890471012E-2</v>
      </c>
      <c r="I13188">
        <f t="shared" si="207"/>
        <v>9285.1279947088951</v>
      </c>
    </row>
    <row r="13189" spans="1:9" x14ac:dyDescent="0.35">
      <c r="A13189" t="s">
        <v>99</v>
      </c>
      <c r="B13189" s="1">
        <v>44925</v>
      </c>
      <c r="C13189" s="3">
        <f>VLOOKUP(A13189,'PY SIC'!$A$1:$C$332,3,0)*VLOOKUP(B13189,'Current %'!$A$1:$G$24,7,0)</f>
        <v>32035.904431791754</v>
      </c>
      <c r="D13189" t="s">
        <v>341</v>
      </c>
      <c r="G13189">
        <f>VLOOKUP(A13189,'PY SIC'!$A$1:$C$331,3,0)</f>
        <v>1042156.8451355759</v>
      </c>
      <c r="H13189">
        <f>VLOOKUP(B13189,'Current %'!$A$1:$G$24,7,0)</f>
        <v>3.0740002890471012E-2</v>
      </c>
      <c r="I13189">
        <f t="shared" si="207"/>
        <v>32035.904431791754</v>
      </c>
    </row>
    <row r="13190" spans="1:9" x14ac:dyDescent="0.35">
      <c r="A13190" t="s">
        <v>48</v>
      </c>
      <c r="B13190" s="1">
        <v>44925</v>
      </c>
      <c r="C13190" s="3">
        <f>VLOOKUP(A13190,'PY SIC'!$A$1:$C$332,3,0)*VLOOKUP(B13190,'Current %'!$A$1:$G$24,7,0)</f>
        <v>2574.2891213147846</v>
      </c>
      <c r="D13190" t="s">
        <v>341</v>
      </c>
      <c r="G13190">
        <f>VLOOKUP(A13190,'PY SIC'!$A$1:$C$331,3,0)</f>
        <v>83743.945323856155</v>
      </c>
      <c r="H13190">
        <f>VLOOKUP(B13190,'Current %'!$A$1:$G$24,7,0)</f>
        <v>3.0740002890471012E-2</v>
      </c>
      <c r="I13190">
        <f t="shared" si="207"/>
        <v>2574.2891213147846</v>
      </c>
    </row>
    <row r="13191" spans="1:9" x14ac:dyDescent="0.35">
      <c r="A13191" t="s">
        <v>123</v>
      </c>
      <c r="B13191" s="1">
        <v>44925</v>
      </c>
      <c r="C13191" s="3">
        <f>VLOOKUP(A13191,'PY SIC'!$A$1:$C$332,3,0)*VLOOKUP(B13191,'Current %'!$A$1:$G$24,7,0)</f>
        <v>14671.185365372241</v>
      </c>
      <c r="D13191" t="s">
        <v>341</v>
      </c>
      <c r="G13191">
        <f>VLOOKUP(A13191,'PY SIC'!$A$1:$C$331,3,0)</f>
        <v>477266.88307892485</v>
      </c>
      <c r="H13191">
        <f>VLOOKUP(B13191,'Current %'!$A$1:$G$24,7,0)</f>
        <v>3.0740002890471012E-2</v>
      </c>
      <c r="I13191">
        <f t="shared" si="207"/>
        <v>14671.185365372241</v>
      </c>
    </row>
    <row r="13192" spans="1:9" x14ac:dyDescent="0.35">
      <c r="A13192" t="s">
        <v>136</v>
      </c>
      <c r="B13192" s="1">
        <v>44925</v>
      </c>
      <c r="C13192" s="3">
        <f>VLOOKUP(A13192,'PY SIC'!$A$1:$C$332,3,0)*VLOOKUP(B13192,'Current %'!$A$1:$G$24,7,0)</f>
        <v>9190.3379251012757</v>
      </c>
      <c r="D13192" t="s">
        <v>341</v>
      </c>
      <c r="G13192">
        <f>VLOOKUP(A13192,'PY SIC'!$A$1:$C$331,3,0)</f>
        <v>298969.97595761961</v>
      </c>
      <c r="H13192">
        <f>VLOOKUP(B13192,'Current %'!$A$1:$G$24,7,0)</f>
        <v>3.0740002890471012E-2</v>
      </c>
      <c r="I13192">
        <f t="shared" si="207"/>
        <v>9190.3379251012757</v>
      </c>
    </row>
    <row r="13193" spans="1:9" x14ac:dyDescent="0.35">
      <c r="A13193" t="s">
        <v>62</v>
      </c>
      <c r="B13193" s="1">
        <v>44925</v>
      </c>
      <c r="C13193" s="3">
        <f>VLOOKUP(A13193,'PY SIC'!$A$1:$C$332,3,0)*VLOOKUP(B13193,'Current %'!$A$1:$G$24,7,0)</f>
        <v>35731.434257933128</v>
      </c>
      <c r="D13193" t="s">
        <v>341</v>
      </c>
      <c r="G13193">
        <f>VLOOKUP(A13193,'PY SIC'!$A$1:$C$331,3,0)</f>
        <v>1162375.7611619937</v>
      </c>
      <c r="H13193">
        <f>VLOOKUP(B13193,'Current %'!$A$1:$G$24,7,0)</f>
        <v>3.0740002890471012E-2</v>
      </c>
      <c r="I13193">
        <f t="shared" si="207"/>
        <v>35731.434257933128</v>
      </c>
    </row>
    <row r="13194" spans="1:9" x14ac:dyDescent="0.35">
      <c r="A13194" t="s">
        <v>124</v>
      </c>
      <c r="B13194" s="1">
        <v>44925</v>
      </c>
      <c r="C13194" s="3">
        <f>VLOOKUP(A13194,'PY SIC'!$A$1:$C$332,3,0)*VLOOKUP(B13194,'Current %'!$A$1:$G$24,7,0)</f>
        <v>23921.664044266432</v>
      </c>
      <c r="D13194" t="s">
        <v>341</v>
      </c>
      <c r="G13194">
        <f>VLOOKUP(A13194,'PY SIC'!$A$1:$C$331,3,0)</f>
        <v>778193.29196230578</v>
      </c>
      <c r="H13194">
        <f>VLOOKUP(B13194,'Current %'!$A$1:$G$24,7,0)</f>
        <v>3.0740002890471012E-2</v>
      </c>
      <c r="I13194">
        <f t="shared" si="207"/>
        <v>23921.664044266432</v>
      </c>
    </row>
    <row r="13195" spans="1:9" x14ac:dyDescent="0.35">
      <c r="A13195" t="s">
        <v>200</v>
      </c>
      <c r="B13195" s="1">
        <v>44925</v>
      </c>
      <c r="C13195" s="3">
        <f>VLOOKUP(A13195,'PY SIC'!$A$1:$C$332,3,0)*VLOOKUP(B13195,'Current %'!$A$1:$G$24,7,0)</f>
        <v>8391.0243897050987</v>
      </c>
      <c r="D13195" t="s">
        <v>341</v>
      </c>
      <c r="G13195">
        <f>VLOOKUP(A13195,'PY SIC'!$A$1:$C$331,3,0)</f>
        <v>272967.58622967481</v>
      </c>
      <c r="H13195">
        <f>VLOOKUP(B13195,'Current %'!$A$1:$G$24,7,0)</f>
        <v>3.0740002890471012E-2</v>
      </c>
      <c r="I13195">
        <f t="shared" si="207"/>
        <v>8391.0243897050987</v>
      </c>
    </row>
    <row r="13196" spans="1:9" x14ac:dyDescent="0.35">
      <c r="A13196" t="s">
        <v>49</v>
      </c>
      <c r="B13196" s="1">
        <v>44925</v>
      </c>
      <c r="C13196" s="3">
        <f>VLOOKUP(A13196,'PY SIC'!$A$1:$C$332,3,0)*VLOOKUP(B13196,'Current %'!$A$1:$G$24,7,0)</f>
        <v>11222.732443163148</v>
      </c>
      <c r="D13196" t="s">
        <v>341</v>
      </c>
      <c r="G13196">
        <f>VLOOKUP(A13196,'PY SIC'!$A$1:$C$331,3,0)</f>
        <v>365085.60142790503</v>
      </c>
      <c r="H13196">
        <f>VLOOKUP(B13196,'Current %'!$A$1:$G$24,7,0)</f>
        <v>3.0740002890471012E-2</v>
      </c>
      <c r="I13196">
        <f t="shared" ref="I13196:I13202" si="208">G13196*H13196</f>
        <v>11222.732443163148</v>
      </c>
    </row>
    <row r="13197" spans="1:9" x14ac:dyDescent="0.35">
      <c r="A13197" t="s">
        <v>239</v>
      </c>
      <c r="B13197" s="1">
        <v>44925</v>
      </c>
      <c r="C13197" s="3">
        <f>VLOOKUP(A13197,'PY SIC'!$A$1:$C$332,3,0)*VLOOKUP(B13197,'Current %'!$A$1:$G$24,7,0)</f>
        <v>23464.188108685943</v>
      </c>
      <c r="D13197" t="s">
        <v>341</v>
      </c>
      <c r="G13197">
        <f>VLOOKUP(A13197,'PY SIC'!$A$1:$C$331,3,0)</f>
        <v>763311.18745468708</v>
      </c>
      <c r="H13197">
        <f>VLOOKUP(B13197,'Current %'!$A$1:$G$24,7,0)</f>
        <v>3.0740002890471012E-2</v>
      </c>
      <c r="I13197">
        <f t="shared" si="208"/>
        <v>23464.188108685943</v>
      </c>
    </row>
    <row r="13198" spans="1:9" x14ac:dyDescent="0.35">
      <c r="A13198" t="s">
        <v>50</v>
      </c>
      <c r="B13198" s="1">
        <v>44925</v>
      </c>
      <c r="C13198" s="3">
        <f>VLOOKUP(A13198,'PY SIC'!$A$1:$C$332,3,0)*VLOOKUP(B13198,'Current %'!$A$1:$G$24,7,0)</f>
        <v>4761.5068770886537</v>
      </c>
      <c r="D13198" t="s">
        <v>341</v>
      </c>
      <c r="G13198">
        <f>VLOOKUP(A13198,'PY SIC'!$A$1:$C$331,3,0)</f>
        <v>154896.11025913915</v>
      </c>
      <c r="H13198">
        <f>VLOOKUP(B13198,'Current %'!$A$1:$G$24,7,0)</f>
        <v>3.0740002890471012E-2</v>
      </c>
      <c r="I13198">
        <f t="shared" si="208"/>
        <v>4761.5068770886537</v>
      </c>
    </row>
    <row r="13199" spans="1:9" x14ac:dyDescent="0.35">
      <c r="A13199" t="s">
        <v>28</v>
      </c>
      <c r="B13199" s="1">
        <v>44925</v>
      </c>
      <c r="C13199" s="3">
        <f>VLOOKUP(A13199,'PY SIC'!$A$1:$C$332,3,0)*VLOOKUP(B13199,'Current %'!$A$1:$G$24,7,0)</f>
        <v>42131.903637608229</v>
      </c>
      <c r="D13199" t="s">
        <v>341</v>
      </c>
      <c r="G13199">
        <f>VLOOKUP(A13199,'PY SIC'!$A$1:$C$331,3,0)</f>
        <v>1370588.79882762</v>
      </c>
      <c r="H13199">
        <f>VLOOKUP(B13199,'Current %'!$A$1:$G$24,7,0)</f>
        <v>3.0740002890471012E-2</v>
      </c>
      <c r="I13199">
        <f t="shared" si="208"/>
        <v>42131.903637608229</v>
      </c>
    </row>
    <row r="13200" spans="1:9" x14ac:dyDescent="0.35">
      <c r="A13200" t="s">
        <v>125</v>
      </c>
      <c r="B13200" s="1">
        <v>44925</v>
      </c>
      <c r="C13200" s="3">
        <f>VLOOKUP(A13200,'PY SIC'!$A$1:$C$332,3,0)*VLOOKUP(B13200,'Current %'!$A$1:$G$24,7,0)</f>
        <v>51021.136116914015</v>
      </c>
      <c r="D13200" t="s">
        <v>341</v>
      </c>
      <c r="G13200">
        <f>VLOOKUP(A13200,'PY SIC'!$A$1:$C$331,3,0)</f>
        <v>1659763.543247092</v>
      </c>
      <c r="H13200">
        <f>VLOOKUP(B13200,'Current %'!$A$1:$G$24,7,0)</f>
        <v>3.0740002890471012E-2</v>
      </c>
      <c r="I13200">
        <f t="shared" si="208"/>
        <v>51021.136116914015</v>
      </c>
    </row>
    <row r="13201" spans="1:9" x14ac:dyDescent="0.35">
      <c r="A13201" t="s">
        <v>318</v>
      </c>
      <c r="B13201" s="1">
        <v>44925</v>
      </c>
      <c r="C13201" s="3">
        <f>VLOOKUP(A13201,'PY SIC'!$A$1:$C$332,3,0)*VLOOKUP(B13201,'Current %'!$A$1:$G$24,7,0)</f>
        <v>186.02662639086887</v>
      </c>
      <c r="D13201" t="s">
        <v>341</v>
      </c>
      <c r="G13201">
        <f>VLOOKUP(A13201,'PY SIC'!$A$1:$C$331,3,0)</f>
        <v>6051.6138223439993</v>
      </c>
      <c r="H13201">
        <f>VLOOKUP(B13201,'Current %'!$A$1:$G$24,7,0)</f>
        <v>3.0740002890471012E-2</v>
      </c>
      <c r="I13201">
        <f t="shared" si="208"/>
        <v>186.02662639086887</v>
      </c>
    </row>
    <row r="13202" spans="1:9" x14ac:dyDescent="0.35">
      <c r="A13202" t="s">
        <v>145</v>
      </c>
      <c r="B13202" s="1">
        <v>44925</v>
      </c>
      <c r="C13202" s="3">
        <f>VLOOKUP(A13202,'PY SIC'!$A$1:$C$332,3,0)*VLOOKUP(B13202,'Current %'!$A$1:$G$24,7,0)</f>
        <v>3702.4361549349419</v>
      </c>
      <c r="D13202" t="s">
        <v>341</v>
      </c>
      <c r="G13202">
        <f>VLOOKUP(A13202,'PY SIC'!$A$1:$C$331,3,0)</f>
        <v>120443.58512674856</v>
      </c>
      <c r="H13202">
        <f>VLOOKUP(B13202,'Current %'!$A$1:$G$24,7,0)</f>
        <v>3.0740002890471012E-2</v>
      </c>
      <c r="I13202">
        <f t="shared" si="208"/>
        <v>3702.4361549349419</v>
      </c>
    </row>
    <row r="13203" spans="1:9" x14ac:dyDescent="0.35">
      <c r="B13203" s="1"/>
      <c r="C13203" s="3"/>
    </row>
    <row r="13204" spans="1:9" x14ac:dyDescent="0.35">
      <c r="A13204" t="s">
        <v>201</v>
      </c>
      <c r="B13204" s="1">
        <v>44896</v>
      </c>
      <c r="C13204" s="3">
        <f>VLOOKUP(A13204,'PY SIC'!$A$1:$D$332,4,0)*VLOOKUP(B13204,'Current %'!$A$1:$G$24,6,0)</f>
        <v>3986.614224762201</v>
      </c>
      <c r="D13204" t="s">
        <v>342</v>
      </c>
      <c r="G13204">
        <f>VLOOKUP(A13204,'PY SIC'!$A$1:$D$332,4,0)</f>
        <v>79313.343942476451</v>
      </c>
      <c r="H13204">
        <f>VLOOKUP(B13204,'Current %'!$A$1:$G$24,6,0)</f>
        <v>5.0264104709209723E-2</v>
      </c>
      <c r="I13204">
        <f t="shared" ref="I13204:I13210" si="209">G13204*H13204</f>
        <v>3986.614224762201</v>
      </c>
    </row>
    <row r="13205" spans="1:9" x14ac:dyDescent="0.35">
      <c r="A13205" t="s">
        <v>176</v>
      </c>
      <c r="B13205" s="1">
        <v>44896</v>
      </c>
      <c r="C13205" s="3">
        <f>VLOOKUP(A13205,'PY SIC'!$A$1:$D$332,4,0)*VLOOKUP(B13205,'Current %'!$A$1:$G$24,6,0)</f>
        <v>13484.164629661354</v>
      </c>
      <c r="D13205" t="s">
        <v>342</v>
      </c>
      <c r="G13205">
        <f>VLOOKUP(A13205,'PY SIC'!$A$1:$D$332,4,0)</f>
        <v>268266.28481041454</v>
      </c>
      <c r="H13205">
        <f>VLOOKUP(B13205,'Current %'!$A$1:$G$24,6,0)</f>
        <v>5.0264104709209723E-2</v>
      </c>
      <c r="I13205">
        <f t="shared" si="209"/>
        <v>13484.164629661354</v>
      </c>
    </row>
    <row r="13206" spans="1:9" x14ac:dyDescent="0.35">
      <c r="A13206" t="s">
        <v>177</v>
      </c>
      <c r="B13206" s="1">
        <v>44896</v>
      </c>
      <c r="C13206" s="3">
        <f>VLOOKUP(A13206,'PY SIC'!$A$1:$D$332,4,0)*VLOOKUP(B13206,'Current %'!$A$1:$G$24,6,0)</f>
        <v>6770.2784723301029</v>
      </c>
      <c r="D13206" t="s">
        <v>342</v>
      </c>
      <c r="G13206">
        <f>VLOOKUP(A13206,'PY SIC'!$A$1:$D$332,4,0)</f>
        <v>134694.10251108298</v>
      </c>
      <c r="H13206">
        <f>VLOOKUP(B13206,'Current %'!$A$1:$G$24,6,0)</f>
        <v>5.0264104709209723E-2</v>
      </c>
      <c r="I13206">
        <f t="shared" si="209"/>
        <v>6770.2784723301029</v>
      </c>
    </row>
    <row r="13207" spans="1:9" x14ac:dyDescent="0.35">
      <c r="A13207" t="s">
        <v>202</v>
      </c>
      <c r="B13207" s="1">
        <v>44896</v>
      </c>
      <c r="C13207" s="3">
        <f>VLOOKUP(A13207,'PY SIC'!$A$1:$D$332,4,0)*VLOOKUP(B13207,'Current %'!$A$1:$G$24,6,0)</f>
        <v>24867.608779900496</v>
      </c>
      <c r="D13207" t="s">
        <v>342</v>
      </c>
      <c r="G13207">
        <f>VLOOKUP(A13207,'PY SIC'!$A$1:$D$332,4,0)</f>
        <v>494738.9180363554</v>
      </c>
      <c r="H13207">
        <f>VLOOKUP(B13207,'Current %'!$A$1:$G$24,6,0)</f>
        <v>5.0264104709209723E-2</v>
      </c>
      <c r="I13207">
        <f t="shared" si="209"/>
        <v>24867.608779900496</v>
      </c>
    </row>
    <row r="13208" spans="1:9" x14ac:dyDescent="0.35">
      <c r="A13208" t="s">
        <v>203</v>
      </c>
      <c r="B13208" s="1">
        <v>44896</v>
      </c>
      <c r="C13208" s="3">
        <f>VLOOKUP(A13208,'PY SIC'!$A$1:$D$332,4,0)*VLOOKUP(B13208,'Current %'!$A$1:$G$24,6,0)</f>
        <v>15970.810777248076</v>
      </c>
      <c r="D13208" t="s">
        <v>342</v>
      </c>
      <c r="G13208">
        <f>VLOOKUP(A13208,'PY SIC'!$A$1:$D$332,4,0)</f>
        <v>317737.89406263508</v>
      </c>
      <c r="H13208">
        <f>VLOOKUP(B13208,'Current %'!$A$1:$G$24,6,0)</f>
        <v>5.0264104709209723E-2</v>
      </c>
      <c r="I13208">
        <f t="shared" si="209"/>
        <v>15970.810777248076</v>
      </c>
    </row>
    <row r="13209" spans="1:9" x14ac:dyDescent="0.35">
      <c r="A13209" t="s">
        <v>204</v>
      </c>
      <c r="B13209" s="1">
        <v>44896</v>
      </c>
      <c r="C13209" s="3">
        <f>VLOOKUP(A13209,'PY SIC'!$A$1:$D$332,4,0)*VLOOKUP(B13209,'Current %'!$A$1:$G$24,6,0)</f>
        <v>4390.049020956455</v>
      </c>
      <c r="D13209" t="s">
        <v>342</v>
      </c>
      <c r="G13209">
        <f>VLOOKUP(A13209,'PY SIC'!$A$1:$D$332,4,0)</f>
        <v>87339.644192490334</v>
      </c>
      <c r="H13209">
        <f>VLOOKUP(B13209,'Current %'!$A$1:$G$24,6,0)</f>
        <v>5.0264104709209723E-2</v>
      </c>
      <c r="I13209">
        <f t="shared" si="209"/>
        <v>4390.049020956455</v>
      </c>
    </row>
    <row r="13210" spans="1:9" x14ac:dyDescent="0.35">
      <c r="A13210" t="s">
        <v>178</v>
      </c>
      <c r="B13210" s="1">
        <v>44896</v>
      </c>
      <c r="C13210" s="3">
        <f>VLOOKUP(A13210,'PY SIC'!$A$1:$D$332,4,0)*VLOOKUP(B13210,'Current %'!$A$1:$G$24,6,0)</f>
        <v>129991.80187671696</v>
      </c>
      <c r="D13210" t="s">
        <v>342</v>
      </c>
      <c r="G13210">
        <f>VLOOKUP(A13210,'PY SIC'!$A$1:$D$332,4,0)</f>
        <v>2586175.6143624098</v>
      </c>
      <c r="H13210">
        <f>VLOOKUP(B13210,'Current %'!$A$1:$G$24,6,0)</f>
        <v>5.0264104709209723E-2</v>
      </c>
      <c r="I13210">
        <f t="shared" si="209"/>
        <v>129991.80187671696</v>
      </c>
    </row>
    <row r="13211" spans="1:9" x14ac:dyDescent="0.35">
      <c r="A13211" t="s">
        <v>205</v>
      </c>
      <c r="B13211" s="1">
        <v>44896</v>
      </c>
      <c r="C13211" s="3">
        <f>VLOOKUP(A13211,'PY SIC'!$A$1:$D$332,4,0)*VLOOKUP(B13211,'Current %'!$A$1:$G$24,6,0)</f>
        <v>16818.649769861884</v>
      </c>
      <c r="D13211" t="s">
        <v>342</v>
      </c>
      <c r="G13211">
        <f>VLOOKUP(A13211,'PY SIC'!$A$1:$D$332,4,0)</f>
        <v>334605.57722378487</v>
      </c>
      <c r="H13211">
        <f>VLOOKUP(B13211,'Current %'!$A$1:$G$24,6,0)</f>
        <v>5.0264104709209723E-2</v>
      </c>
      <c r="I13211">
        <f t="shared" ref="I13211:I13274" si="210">G13211*H13211</f>
        <v>16818.649769861884</v>
      </c>
    </row>
    <row r="13212" spans="1:9" x14ac:dyDescent="0.35">
      <c r="A13212" t="s">
        <v>286</v>
      </c>
      <c r="B13212" s="1">
        <v>44896</v>
      </c>
      <c r="C13212" s="3">
        <f>VLOOKUP(A13212,'PY SIC'!$A$1:$D$332,4,0)*VLOOKUP(B13212,'Current %'!$A$1:$G$24,6,0)</f>
        <v>139211.79927616523</v>
      </c>
      <c r="D13212" t="s">
        <v>342</v>
      </c>
      <c r="G13212">
        <f>VLOOKUP(A13212,'PY SIC'!$A$1:$D$332,4,0)</f>
        <v>2769606.6622799691</v>
      </c>
      <c r="H13212">
        <f>VLOOKUP(B13212,'Current %'!$A$1:$G$24,6,0)</f>
        <v>5.0264104709209723E-2</v>
      </c>
      <c r="I13212">
        <f t="shared" si="210"/>
        <v>139211.79927616523</v>
      </c>
    </row>
    <row r="13213" spans="1:9" x14ac:dyDescent="0.35">
      <c r="A13213" t="s">
        <v>303</v>
      </c>
      <c r="B13213" s="1">
        <v>44896</v>
      </c>
      <c r="C13213" s="3">
        <f>VLOOKUP(A13213,'PY SIC'!$A$1:$D$332,4,0)*VLOOKUP(B13213,'Current %'!$A$1:$G$24,6,0)</f>
        <v>33773.916494607023</v>
      </c>
      <c r="D13213" t="s">
        <v>342</v>
      </c>
      <c r="G13213">
        <f>VLOOKUP(A13213,'PY SIC'!$A$1:$D$332,4,0)</f>
        <v>671929.13690589904</v>
      </c>
      <c r="H13213">
        <f>VLOOKUP(B13213,'Current %'!$A$1:$G$24,6,0)</f>
        <v>5.0264104709209723E-2</v>
      </c>
      <c r="I13213">
        <f t="shared" si="210"/>
        <v>33773.916494607023</v>
      </c>
    </row>
    <row r="13214" spans="1:9" x14ac:dyDescent="0.35">
      <c r="A13214" t="s">
        <v>179</v>
      </c>
      <c r="B13214" s="1">
        <v>44896</v>
      </c>
      <c r="C13214" s="3">
        <f>VLOOKUP(A13214,'PY SIC'!$A$1:$D$332,4,0)*VLOOKUP(B13214,'Current %'!$A$1:$G$24,6,0)</f>
        <v>180511.97189762365</v>
      </c>
      <c r="D13214" t="s">
        <v>342</v>
      </c>
      <c r="G13214">
        <f>VLOOKUP(A13214,'PY SIC'!$A$1:$D$332,4,0)</f>
        <v>3591270.0115107996</v>
      </c>
      <c r="H13214">
        <f>VLOOKUP(B13214,'Current %'!$A$1:$G$24,6,0)</f>
        <v>5.0264104709209723E-2</v>
      </c>
      <c r="I13214">
        <f t="shared" si="210"/>
        <v>180511.97189762365</v>
      </c>
    </row>
    <row r="13215" spans="1:9" x14ac:dyDescent="0.35">
      <c r="A13215" t="s">
        <v>206</v>
      </c>
      <c r="B13215" s="1">
        <v>44896</v>
      </c>
      <c r="C13215" s="3">
        <f>VLOOKUP(A13215,'PY SIC'!$A$1:$D$332,4,0)*VLOOKUP(B13215,'Current %'!$A$1:$G$24,6,0)</f>
        <v>11813.219937096133</v>
      </c>
      <c r="D13215" t="s">
        <v>342</v>
      </c>
      <c r="G13215">
        <f>VLOOKUP(A13215,'PY SIC'!$A$1:$D$332,4,0)</f>
        <v>235022.98519865284</v>
      </c>
      <c r="H13215">
        <f>VLOOKUP(B13215,'Current %'!$A$1:$G$24,6,0)</f>
        <v>5.0264104709209723E-2</v>
      </c>
      <c r="I13215">
        <f t="shared" si="210"/>
        <v>11813.219937096133</v>
      </c>
    </row>
    <row r="13216" spans="1:9" x14ac:dyDescent="0.35">
      <c r="A13216" t="s">
        <v>207</v>
      </c>
      <c r="B13216" s="1">
        <v>44896</v>
      </c>
      <c r="C13216" s="3">
        <f>VLOOKUP(A13216,'PY SIC'!$A$1:$D$332,4,0)*VLOOKUP(B13216,'Current %'!$A$1:$G$24,6,0)</f>
        <v>3154.0339227516438</v>
      </c>
      <c r="D13216" t="s">
        <v>342</v>
      </c>
      <c r="G13216">
        <f>VLOOKUP(A13216,'PY SIC'!$A$1:$D$332,4,0)</f>
        <v>62749.231106343388</v>
      </c>
      <c r="H13216">
        <f>VLOOKUP(B13216,'Current %'!$A$1:$G$24,6,0)</f>
        <v>5.0264104709209723E-2</v>
      </c>
      <c r="I13216">
        <f t="shared" si="210"/>
        <v>3154.0339227516438</v>
      </c>
    </row>
    <row r="13217" spans="1:9" x14ac:dyDescent="0.35">
      <c r="A13217" t="s">
        <v>180</v>
      </c>
      <c r="B13217" s="1">
        <v>44896</v>
      </c>
      <c r="C13217" s="3">
        <f>VLOOKUP(A13217,'PY SIC'!$A$1:$D$332,4,0)*VLOOKUP(B13217,'Current %'!$A$1:$G$24,6,0)</f>
        <v>110815.91913596774</v>
      </c>
      <c r="D13217" t="s">
        <v>342</v>
      </c>
      <c r="G13217">
        <f>VLOOKUP(A13217,'PY SIC'!$A$1:$D$332,4,0)</f>
        <v>2204673.0918030916</v>
      </c>
      <c r="H13217">
        <f>VLOOKUP(B13217,'Current %'!$A$1:$G$24,6,0)</f>
        <v>5.0264104709209723E-2</v>
      </c>
      <c r="I13217">
        <f t="shared" si="210"/>
        <v>110815.91913596774</v>
      </c>
    </row>
    <row r="13218" spans="1:9" x14ac:dyDescent="0.35">
      <c r="A13218" t="s">
        <v>208</v>
      </c>
      <c r="B13218" s="1">
        <v>44896</v>
      </c>
      <c r="C13218" s="3">
        <f>VLOOKUP(A13218,'PY SIC'!$A$1:$D$332,4,0)*VLOOKUP(B13218,'Current %'!$A$1:$G$24,6,0)</f>
        <v>9235.2742113386194</v>
      </c>
      <c r="D13218" t="s">
        <v>342</v>
      </c>
      <c r="G13218">
        <f>VLOOKUP(A13218,'PY SIC'!$A$1:$D$332,4,0)</f>
        <v>183734.97876400992</v>
      </c>
      <c r="H13218">
        <f>VLOOKUP(B13218,'Current %'!$A$1:$G$24,6,0)</f>
        <v>5.0264104709209723E-2</v>
      </c>
      <c r="I13218">
        <f t="shared" si="210"/>
        <v>9235.2742113386194</v>
      </c>
    </row>
    <row r="13219" spans="1:9" x14ac:dyDescent="0.35">
      <c r="A13219" t="s">
        <v>209</v>
      </c>
      <c r="B13219" s="1">
        <v>44896</v>
      </c>
      <c r="C13219" s="3">
        <f>VLOOKUP(A13219,'PY SIC'!$A$1:$D$332,4,0)*VLOOKUP(B13219,'Current %'!$A$1:$G$24,6,0)</f>
        <v>134364.37121673636</v>
      </c>
      <c r="D13219" t="s">
        <v>342</v>
      </c>
      <c r="G13219">
        <f>VLOOKUP(A13219,'PY SIC'!$A$1:$D$332,4,0)</f>
        <v>2673167.5018199859</v>
      </c>
      <c r="H13219">
        <f>VLOOKUP(B13219,'Current %'!$A$1:$G$24,6,0)</f>
        <v>5.0264104709209723E-2</v>
      </c>
      <c r="I13219">
        <f t="shared" si="210"/>
        <v>134364.37121673636</v>
      </c>
    </row>
    <row r="13220" spans="1:9" x14ac:dyDescent="0.35">
      <c r="A13220" t="s">
        <v>210</v>
      </c>
      <c r="B13220" s="1">
        <v>44896</v>
      </c>
      <c r="C13220" s="3">
        <f>VLOOKUP(A13220,'PY SIC'!$A$1:$D$332,4,0)*VLOOKUP(B13220,'Current %'!$A$1:$G$24,6,0)</f>
        <v>170588.09214828821</v>
      </c>
      <c r="D13220" t="s">
        <v>342</v>
      </c>
      <c r="G13220">
        <f>VLOOKUP(A13220,'PY SIC'!$A$1:$D$332,4,0)</f>
        <v>3393835.2853429401</v>
      </c>
      <c r="H13220">
        <f>VLOOKUP(B13220,'Current %'!$A$1:$G$24,6,0)</f>
        <v>5.0264104709209723E-2</v>
      </c>
      <c r="I13220">
        <f t="shared" si="210"/>
        <v>170588.09214828821</v>
      </c>
    </row>
    <row r="13221" spans="1:9" x14ac:dyDescent="0.35">
      <c r="A13221" t="s">
        <v>211</v>
      </c>
      <c r="B13221" s="1">
        <v>44896</v>
      </c>
      <c r="C13221" s="3">
        <f>VLOOKUP(A13221,'PY SIC'!$A$1:$D$332,4,0)*VLOOKUP(B13221,'Current %'!$A$1:$G$24,6,0)</f>
        <v>108445.21865051701</v>
      </c>
      <c r="D13221" t="s">
        <v>342</v>
      </c>
      <c r="G13221">
        <f>VLOOKUP(A13221,'PY SIC'!$A$1:$D$332,4,0)</f>
        <v>2157508.2114343708</v>
      </c>
      <c r="H13221">
        <f>VLOOKUP(B13221,'Current %'!$A$1:$G$24,6,0)</f>
        <v>5.0264104709209723E-2</v>
      </c>
      <c r="I13221">
        <f t="shared" si="210"/>
        <v>108445.21865051701</v>
      </c>
    </row>
    <row r="13222" spans="1:9" x14ac:dyDescent="0.35">
      <c r="A13222" t="s">
        <v>137</v>
      </c>
      <c r="B13222" s="1">
        <v>44896</v>
      </c>
      <c r="C13222" s="3">
        <f>VLOOKUP(A13222,'PY SIC'!$A$1:$D$332,4,0)*VLOOKUP(B13222,'Current %'!$A$1:$G$24,6,0)</f>
        <v>86631.417215803012</v>
      </c>
      <c r="D13222" t="s">
        <v>342</v>
      </c>
      <c r="G13222">
        <f>VLOOKUP(A13222,'PY SIC'!$A$1:$D$332,4,0)</f>
        <v>1723524.5254438964</v>
      </c>
      <c r="H13222">
        <f>VLOOKUP(B13222,'Current %'!$A$1:$G$24,6,0)</f>
        <v>5.0264104709209723E-2</v>
      </c>
      <c r="I13222">
        <f t="shared" si="210"/>
        <v>86631.417215803012</v>
      </c>
    </row>
    <row r="13223" spans="1:9" x14ac:dyDescent="0.35">
      <c r="A13223" t="s">
        <v>212</v>
      </c>
      <c r="B13223" s="1">
        <v>44896</v>
      </c>
      <c r="C13223" s="3">
        <f>VLOOKUP(A13223,'PY SIC'!$A$1:$D$332,4,0)*VLOOKUP(B13223,'Current %'!$A$1:$G$24,6,0)</f>
        <v>24827.143944281954</v>
      </c>
      <c r="D13223" t="s">
        <v>342</v>
      </c>
      <c r="G13223">
        <f>VLOOKUP(A13223,'PY SIC'!$A$1:$D$332,4,0)</f>
        <v>493933.87364428595</v>
      </c>
      <c r="H13223">
        <f>VLOOKUP(B13223,'Current %'!$A$1:$G$24,6,0)</f>
        <v>5.0264104709209723E-2</v>
      </c>
      <c r="I13223">
        <f t="shared" si="210"/>
        <v>24827.143944281954</v>
      </c>
    </row>
    <row r="13224" spans="1:9" x14ac:dyDescent="0.35">
      <c r="A13224" t="s">
        <v>213</v>
      </c>
      <c r="B13224" s="1">
        <v>44896</v>
      </c>
      <c r="C13224" s="3">
        <f>VLOOKUP(A13224,'PY SIC'!$A$1:$D$332,4,0)*VLOOKUP(B13224,'Current %'!$A$1:$G$24,6,0)</f>
        <v>244503.30452420766</v>
      </c>
      <c r="D13224" t="s">
        <v>342</v>
      </c>
      <c r="G13224">
        <f>VLOOKUP(A13224,'PY SIC'!$A$1:$D$332,4,0)</f>
        <v>4864372.0193310864</v>
      </c>
      <c r="H13224">
        <f>VLOOKUP(B13224,'Current %'!$A$1:$G$24,6,0)</f>
        <v>5.0264104709209723E-2</v>
      </c>
      <c r="I13224">
        <f t="shared" si="210"/>
        <v>244503.30452420766</v>
      </c>
    </row>
    <row r="13225" spans="1:9" x14ac:dyDescent="0.35">
      <c r="A13225" t="s">
        <v>181</v>
      </c>
      <c r="B13225" s="1">
        <v>44896</v>
      </c>
      <c r="C13225" s="3">
        <f>VLOOKUP(A13225,'PY SIC'!$A$1:$D$332,4,0)*VLOOKUP(B13225,'Current %'!$A$1:$G$24,6,0)</f>
        <v>8080.7664004190228</v>
      </c>
      <c r="D13225" t="s">
        <v>342</v>
      </c>
      <c r="G13225">
        <f>VLOOKUP(A13225,'PY SIC'!$A$1:$D$332,4,0)</f>
        <v>160766.14608313935</v>
      </c>
      <c r="H13225">
        <f>VLOOKUP(B13225,'Current %'!$A$1:$G$24,6,0)</f>
        <v>5.0264104709209723E-2</v>
      </c>
      <c r="I13225">
        <f t="shared" si="210"/>
        <v>8080.7664004190228</v>
      </c>
    </row>
    <row r="13226" spans="1:9" x14ac:dyDescent="0.35">
      <c r="A13226" t="s">
        <v>214</v>
      </c>
      <c r="B13226" s="1">
        <v>44896</v>
      </c>
      <c r="C13226" s="3">
        <f>VLOOKUP(A13226,'PY SIC'!$A$1:$D$332,4,0)*VLOOKUP(B13226,'Current %'!$A$1:$G$24,6,0)</f>
        <v>6755.8023948430782</v>
      </c>
      <c r="D13226" t="s">
        <v>342</v>
      </c>
      <c r="G13226">
        <f>VLOOKUP(A13226,'PY SIC'!$A$1:$D$332,4,0)</f>
        <v>134406.10220607859</v>
      </c>
      <c r="H13226">
        <f>VLOOKUP(B13226,'Current %'!$A$1:$G$24,6,0)</f>
        <v>5.0264104709209723E-2</v>
      </c>
      <c r="I13226">
        <f t="shared" si="210"/>
        <v>6755.8023948430782</v>
      </c>
    </row>
    <row r="13227" spans="1:9" x14ac:dyDescent="0.35">
      <c r="A13227" t="s">
        <v>182</v>
      </c>
      <c r="B13227" s="1">
        <v>44896</v>
      </c>
      <c r="C13227" s="3">
        <f>VLOOKUP(A13227,'PY SIC'!$A$1:$D$332,4,0)*VLOOKUP(B13227,'Current %'!$A$1:$G$24,6,0)</f>
        <v>43624.350664560094</v>
      </c>
      <c r="D13227" t="s">
        <v>342</v>
      </c>
      <c r="G13227">
        <f>VLOOKUP(A13227,'PY SIC'!$A$1:$D$332,4,0)</f>
        <v>867902.6696474104</v>
      </c>
      <c r="H13227">
        <f>VLOOKUP(B13227,'Current %'!$A$1:$G$24,6,0)</f>
        <v>5.0264104709209723E-2</v>
      </c>
      <c r="I13227">
        <f t="shared" si="210"/>
        <v>43624.350664560094</v>
      </c>
    </row>
    <row r="13228" spans="1:9" x14ac:dyDescent="0.35">
      <c r="A13228" t="s">
        <v>215</v>
      </c>
      <c r="B13228" s="1">
        <v>44896</v>
      </c>
      <c r="C13228" s="3">
        <f>VLOOKUP(A13228,'PY SIC'!$A$1:$D$332,4,0)*VLOOKUP(B13228,'Current %'!$A$1:$G$24,6,0)</f>
        <v>1879.4578567259468</v>
      </c>
      <c r="D13228" t="s">
        <v>342</v>
      </c>
      <c r="G13228">
        <f>VLOOKUP(A13228,'PY SIC'!$A$1:$D$332,4,0)</f>
        <v>37391.650912695557</v>
      </c>
      <c r="H13228">
        <f>VLOOKUP(B13228,'Current %'!$A$1:$G$24,6,0)</f>
        <v>5.0264104709209723E-2</v>
      </c>
      <c r="I13228">
        <f t="shared" si="210"/>
        <v>1879.4578567259468</v>
      </c>
    </row>
    <row r="13229" spans="1:9" x14ac:dyDescent="0.35">
      <c r="A13229" t="s">
        <v>183</v>
      </c>
      <c r="B13229" s="1">
        <v>44896</v>
      </c>
      <c r="C13229" s="3">
        <f>VLOOKUP(A13229,'PY SIC'!$A$1:$D$332,4,0)*VLOOKUP(B13229,'Current %'!$A$1:$G$24,6,0)</f>
        <v>5339.4402765941359</v>
      </c>
      <c r="D13229" t="s">
        <v>342</v>
      </c>
      <c r="G13229">
        <f>VLOOKUP(A13229,'PY SIC'!$A$1:$D$332,4,0)</f>
        <v>106227.70081122739</v>
      </c>
      <c r="H13229">
        <f>VLOOKUP(B13229,'Current %'!$A$1:$G$24,6,0)</f>
        <v>5.0264104709209723E-2</v>
      </c>
      <c r="I13229">
        <f t="shared" si="210"/>
        <v>5339.4402765941359</v>
      </c>
    </row>
    <row r="13230" spans="1:9" x14ac:dyDescent="0.35">
      <c r="A13230" t="s">
        <v>216</v>
      </c>
      <c r="B13230" s="1">
        <v>44896</v>
      </c>
      <c r="C13230" s="3">
        <f>VLOOKUP(A13230,'PY SIC'!$A$1:$D$332,4,0)*VLOOKUP(B13230,'Current %'!$A$1:$G$24,6,0)</f>
        <v>16277.550381834437</v>
      </c>
      <c r="D13230" t="s">
        <v>342</v>
      </c>
      <c r="G13230">
        <f>VLOOKUP(A13230,'PY SIC'!$A$1:$D$332,4,0)</f>
        <v>323840.4518692632</v>
      </c>
      <c r="H13230">
        <f>VLOOKUP(B13230,'Current %'!$A$1:$G$24,6,0)</f>
        <v>5.0264104709209723E-2</v>
      </c>
      <c r="I13230">
        <f t="shared" si="210"/>
        <v>16277.550381834437</v>
      </c>
    </row>
    <row r="13231" spans="1:9" x14ac:dyDescent="0.35">
      <c r="A13231" t="s">
        <v>217</v>
      </c>
      <c r="B13231" s="1">
        <v>44896</v>
      </c>
      <c r="C13231" s="3">
        <f>VLOOKUP(A13231,'PY SIC'!$A$1:$D$332,4,0)*VLOOKUP(B13231,'Current %'!$A$1:$G$24,6,0)</f>
        <v>14171.266667062906</v>
      </c>
      <c r="D13231" t="s">
        <v>342</v>
      </c>
      <c r="G13231">
        <f>VLOOKUP(A13231,'PY SIC'!$A$1:$D$332,4,0)</f>
        <v>281936.12020043307</v>
      </c>
      <c r="H13231">
        <f>VLOOKUP(B13231,'Current %'!$A$1:$G$24,6,0)</f>
        <v>5.0264104709209723E-2</v>
      </c>
      <c r="I13231">
        <f t="shared" si="210"/>
        <v>14171.266667062906</v>
      </c>
    </row>
    <row r="13232" spans="1:9" x14ac:dyDescent="0.35">
      <c r="A13232" t="s">
        <v>304</v>
      </c>
      <c r="B13232" s="1">
        <v>44896</v>
      </c>
      <c r="C13232" s="3">
        <f>VLOOKUP(A13232,'PY SIC'!$A$1:$D$332,4,0)*VLOOKUP(B13232,'Current %'!$A$1:$G$24,6,0)</f>
        <v>63380.689398948838</v>
      </c>
      <c r="D13232" t="s">
        <v>342</v>
      </c>
      <c r="G13232">
        <f>VLOOKUP(A13232,'PY SIC'!$A$1:$D$332,4,0)</f>
        <v>1260953.3138135416</v>
      </c>
      <c r="H13232">
        <f>VLOOKUP(B13232,'Current %'!$A$1:$G$24,6,0)</f>
        <v>5.0264104709209723E-2</v>
      </c>
      <c r="I13232">
        <f t="shared" si="210"/>
        <v>63380.689398948838</v>
      </c>
    </row>
    <row r="13233" spans="1:9" x14ac:dyDescent="0.35">
      <c r="A13233" t="s">
        <v>305</v>
      </c>
      <c r="B13233" s="1">
        <v>44896</v>
      </c>
      <c r="C13233" s="3">
        <f>VLOOKUP(A13233,'PY SIC'!$A$1:$D$332,4,0)*VLOOKUP(B13233,'Current %'!$A$1:$G$24,6,0)</f>
        <v>58067.931586034094</v>
      </c>
      <c r="D13233" t="s">
        <v>342</v>
      </c>
      <c r="G13233">
        <f>VLOOKUP(A13233,'PY SIC'!$A$1:$D$332,4,0)</f>
        <v>1155256.4583010369</v>
      </c>
      <c r="H13233">
        <f>VLOOKUP(B13233,'Current %'!$A$1:$G$24,6,0)</f>
        <v>5.0264104709209723E-2</v>
      </c>
      <c r="I13233">
        <f t="shared" si="210"/>
        <v>58067.931586034094</v>
      </c>
    </row>
    <row r="13234" spans="1:9" x14ac:dyDescent="0.35">
      <c r="A13234" t="s">
        <v>184</v>
      </c>
      <c r="B13234" s="1">
        <v>44896</v>
      </c>
      <c r="C13234" s="3">
        <f>VLOOKUP(A13234,'PY SIC'!$A$1:$D$332,4,0)*VLOOKUP(B13234,'Current %'!$A$1:$G$24,6,0)</f>
        <v>26317.172495108622</v>
      </c>
      <c r="D13234" t="s">
        <v>342</v>
      </c>
      <c r="G13234">
        <f>VLOOKUP(A13234,'PY SIC'!$A$1:$D$332,4,0)</f>
        <v>523577.86232063564</v>
      </c>
      <c r="H13234">
        <f>VLOOKUP(B13234,'Current %'!$A$1:$G$24,6,0)</f>
        <v>5.0264104709209723E-2</v>
      </c>
      <c r="I13234">
        <f t="shared" si="210"/>
        <v>26317.172495108622</v>
      </c>
    </row>
    <row r="13235" spans="1:9" x14ac:dyDescent="0.35">
      <c r="A13235" t="s">
        <v>185</v>
      </c>
      <c r="B13235" s="1">
        <v>44896</v>
      </c>
      <c r="C13235" s="3">
        <f>VLOOKUP(A13235,'PY SIC'!$A$1:$D$332,4,0)*VLOOKUP(B13235,'Current %'!$A$1:$G$24,6,0)</f>
        <v>15337.323967492806</v>
      </c>
      <c r="D13235" t="s">
        <v>342</v>
      </c>
      <c r="G13235">
        <f>VLOOKUP(A13235,'PY SIC'!$A$1:$D$332,4,0)</f>
        <v>305134.72897255444</v>
      </c>
      <c r="H13235">
        <f>VLOOKUP(B13235,'Current %'!$A$1:$G$24,6,0)</f>
        <v>5.0264104709209723E-2</v>
      </c>
      <c r="I13235">
        <f t="shared" si="210"/>
        <v>15337.323967492806</v>
      </c>
    </row>
    <row r="13236" spans="1:9" x14ac:dyDescent="0.35">
      <c r="A13236" t="s">
        <v>218</v>
      </c>
      <c r="B13236" s="1">
        <v>44896</v>
      </c>
      <c r="C13236" s="3">
        <f>VLOOKUP(A13236,'PY SIC'!$A$1:$D$332,4,0)*VLOOKUP(B13236,'Current %'!$A$1:$G$24,6,0)</f>
        <v>46308.146229997161</v>
      </c>
      <c r="D13236" t="s">
        <v>342</v>
      </c>
      <c r="G13236">
        <f>VLOOKUP(A13236,'PY SIC'!$A$1:$D$332,4,0)</f>
        <v>921296.54945415305</v>
      </c>
      <c r="H13236">
        <f>VLOOKUP(B13236,'Current %'!$A$1:$G$24,6,0)</f>
        <v>5.0264104709209723E-2</v>
      </c>
      <c r="I13236">
        <f t="shared" si="210"/>
        <v>46308.146229997161</v>
      </c>
    </row>
    <row r="13237" spans="1:9" x14ac:dyDescent="0.35">
      <c r="A13237" t="s">
        <v>175</v>
      </c>
      <c r="B13237" s="1">
        <v>44896</v>
      </c>
      <c r="C13237" s="3">
        <f>VLOOKUP(A13237,'PY SIC'!$A$1:$D$332,4,0)*VLOOKUP(B13237,'Current %'!$A$1:$G$24,6,0)</f>
        <v>8646.253644060389</v>
      </c>
      <c r="D13237" t="s">
        <v>342</v>
      </c>
      <c r="G13237">
        <f>VLOOKUP(A13237,'PY SIC'!$A$1:$D$332,4,0)</f>
        <v>172016.4657081053</v>
      </c>
      <c r="H13237">
        <f>VLOOKUP(B13237,'Current %'!$A$1:$G$24,6,0)</f>
        <v>5.0264104709209723E-2</v>
      </c>
      <c r="I13237">
        <f t="shared" si="210"/>
        <v>8646.253644060389</v>
      </c>
    </row>
    <row r="13238" spans="1:9" x14ac:dyDescent="0.35">
      <c r="A13238" t="s">
        <v>138</v>
      </c>
      <c r="B13238" s="1">
        <v>44896</v>
      </c>
      <c r="C13238" s="3">
        <f>VLOOKUP(A13238,'PY SIC'!$A$1:$D$332,4,0)*VLOOKUP(B13238,'Current %'!$A$1:$G$24,6,0)</f>
        <v>49330.965040495554</v>
      </c>
      <c r="D13238" t="s">
        <v>342</v>
      </c>
      <c r="G13238">
        <f>VLOOKUP(A13238,'PY SIC'!$A$1:$D$332,4,0)</f>
        <v>981435.26729238266</v>
      </c>
      <c r="H13238">
        <f>VLOOKUP(B13238,'Current %'!$A$1:$G$24,6,0)</f>
        <v>5.0264104709209723E-2</v>
      </c>
      <c r="I13238">
        <f t="shared" si="210"/>
        <v>49330.965040495554</v>
      </c>
    </row>
    <row r="13239" spans="1:9" x14ac:dyDescent="0.35">
      <c r="A13239" t="s">
        <v>306</v>
      </c>
      <c r="B13239" s="1">
        <v>44896</v>
      </c>
      <c r="C13239" s="3">
        <f>VLOOKUP(A13239,'PY SIC'!$A$1:$D$332,4,0)*VLOOKUP(B13239,'Current %'!$A$1:$G$24,6,0)</f>
        <v>91534.189386990649</v>
      </c>
      <c r="D13239" t="s">
        <v>342</v>
      </c>
      <c r="G13239">
        <f>VLOOKUP(A13239,'PY SIC'!$A$1:$D$332,4,0)</f>
        <v>1821064.7522031593</v>
      </c>
      <c r="H13239">
        <f>VLOOKUP(B13239,'Current %'!$A$1:$G$24,6,0)</f>
        <v>5.0264104709209723E-2</v>
      </c>
      <c r="I13239">
        <f t="shared" si="210"/>
        <v>91534.189386990649</v>
      </c>
    </row>
    <row r="13240" spans="1:9" x14ac:dyDescent="0.35">
      <c r="A13240" t="s">
        <v>219</v>
      </c>
      <c r="B13240" s="1">
        <v>44896</v>
      </c>
      <c r="C13240" s="3">
        <f>VLOOKUP(A13240,'PY SIC'!$A$1:$D$332,4,0)*VLOOKUP(B13240,'Current %'!$A$1:$G$24,6,0)</f>
        <v>21415.64333100538</v>
      </c>
      <c r="D13240" t="s">
        <v>342</v>
      </c>
      <c r="G13240">
        <f>VLOOKUP(A13240,'PY SIC'!$A$1:$D$332,4,0)</f>
        <v>426062.36507941748</v>
      </c>
      <c r="H13240">
        <f>VLOOKUP(B13240,'Current %'!$A$1:$G$24,6,0)</f>
        <v>5.0264104709209723E-2</v>
      </c>
      <c r="I13240">
        <f t="shared" si="210"/>
        <v>21415.64333100538</v>
      </c>
    </row>
    <row r="13241" spans="1:9" x14ac:dyDescent="0.35">
      <c r="A13241" t="s">
        <v>186</v>
      </c>
      <c r="B13241" s="1">
        <v>44896</v>
      </c>
      <c r="C13241" s="3">
        <f>VLOOKUP(A13241,'PY SIC'!$A$1:$D$332,4,0)*VLOOKUP(B13241,'Current %'!$A$1:$G$24,6,0)</f>
        <v>28366.296005311346</v>
      </c>
      <c r="D13241" t="s">
        <v>342</v>
      </c>
      <c r="G13241">
        <f>VLOOKUP(A13241,'PY SIC'!$A$1:$D$332,4,0)</f>
        <v>564344.99668137694</v>
      </c>
      <c r="H13241">
        <f>VLOOKUP(B13241,'Current %'!$A$1:$G$24,6,0)</f>
        <v>5.0264104709209723E-2</v>
      </c>
      <c r="I13241">
        <f t="shared" si="210"/>
        <v>28366.296005311346</v>
      </c>
    </row>
    <row r="13242" spans="1:9" x14ac:dyDescent="0.35">
      <c r="A13242" t="s">
        <v>220</v>
      </c>
      <c r="B13242" s="1">
        <v>44896</v>
      </c>
      <c r="C13242" s="3">
        <f>VLOOKUP(A13242,'PY SIC'!$A$1:$D$332,4,0)*VLOOKUP(B13242,'Current %'!$A$1:$G$24,6,0)</f>
        <v>10145.742073399817</v>
      </c>
      <c r="D13242" t="s">
        <v>342</v>
      </c>
      <c r="G13242">
        <f>VLOOKUP(A13242,'PY SIC'!$A$1:$D$332,4,0)</f>
        <v>201848.65784629894</v>
      </c>
      <c r="H13242">
        <f>VLOOKUP(B13242,'Current %'!$A$1:$G$24,6,0)</f>
        <v>5.0264104709209723E-2</v>
      </c>
      <c r="I13242">
        <f t="shared" si="210"/>
        <v>10145.742073399817</v>
      </c>
    </row>
    <row r="13243" spans="1:9" x14ac:dyDescent="0.35">
      <c r="A13243" t="s">
        <v>221</v>
      </c>
      <c r="B13243" s="1">
        <v>44896</v>
      </c>
      <c r="C13243" s="3">
        <f>VLOOKUP(A13243,'PY SIC'!$A$1:$D$332,4,0)*VLOOKUP(B13243,'Current %'!$A$1:$G$24,6,0)</f>
        <v>111348.26084538398</v>
      </c>
      <c r="D13243" t="s">
        <v>342</v>
      </c>
      <c r="G13243">
        <f>VLOOKUP(A13243,'PY SIC'!$A$1:$D$332,4,0)</f>
        <v>2215263.983901856</v>
      </c>
      <c r="H13243">
        <f>VLOOKUP(B13243,'Current %'!$A$1:$G$24,6,0)</f>
        <v>5.0264104709209723E-2</v>
      </c>
      <c r="I13243">
        <f t="shared" si="210"/>
        <v>111348.26084538398</v>
      </c>
    </row>
    <row r="13244" spans="1:9" x14ac:dyDescent="0.35">
      <c r="A13244" t="s">
        <v>187</v>
      </c>
      <c r="B13244" s="1">
        <v>44896</v>
      </c>
      <c r="C13244" s="3">
        <f>VLOOKUP(A13244,'PY SIC'!$A$1:$D$332,4,0)*VLOOKUP(B13244,'Current %'!$A$1:$G$24,6,0)</f>
        <v>11404.986963671136</v>
      </c>
      <c r="D13244" t="s">
        <v>342</v>
      </c>
      <c r="G13244">
        <f>VLOOKUP(A13244,'PY SIC'!$A$1:$D$332,4,0)</f>
        <v>226901.22562914042</v>
      </c>
      <c r="H13244">
        <f>VLOOKUP(B13244,'Current %'!$A$1:$G$24,6,0)</f>
        <v>5.0264104709209723E-2</v>
      </c>
      <c r="I13244">
        <f t="shared" si="210"/>
        <v>11404.986963671136</v>
      </c>
    </row>
    <row r="13245" spans="1:9" x14ac:dyDescent="0.35">
      <c r="A13245" t="s">
        <v>0</v>
      </c>
      <c r="B13245" s="1">
        <v>44896</v>
      </c>
      <c r="C13245" s="3">
        <f>VLOOKUP(A13245,'PY SIC'!$A$1:$D$332,4,0)*VLOOKUP(B13245,'Current %'!$A$1:$G$24,6,0)</f>
        <v>27764.739470919198</v>
      </c>
      <c r="D13245" t="s">
        <v>342</v>
      </c>
      <c r="G13245">
        <f>VLOOKUP(A13245,'PY SIC'!$A$1:$D$332,4,0)</f>
        <v>552377.08164792915</v>
      </c>
      <c r="H13245">
        <f>VLOOKUP(B13245,'Current %'!$A$1:$G$24,6,0)</f>
        <v>5.0264104709209723E-2</v>
      </c>
      <c r="I13245">
        <f t="shared" si="210"/>
        <v>27764.739470919198</v>
      </c>
    </row>
    <row r="13246" spans="1:9" x14ac:dyDescent="0.35">
      <c r="A13246" t="s">
        <v>1</v>
      </c>
      <c r="B13246" s="1">
        <v>44896</v>
      </c>
      <c r="C13246" s="3">
        <f>VLOOKUP(A13246,'PY SIC'!$A$1:$D$332,4,0)*VLOOKUP(B13246,'Current %'!$A$1:$G$24,6,0)</f>
        <v>25818.824622701788</v>
      </c>
      <c r="D13246" t="s">
        <v>342</v>
      </c>
      <c r="G13246">
        <f>VLOOKUP(A13246,'PY SIC'!$A$1:$D$332,4,0)</f>
        <v>513663.27465832874</v>
      </c>
      <c r="H13246">
        <f>VLOOKUP(B13246,'Current %'!$A$1:$G$24,6,0)</f>
        <v>5.0264104709209723E-2</v>
      </c>
      <c r="I13246">
        <f t="shared" si="210"/>
        <v>25818.824622701788</v>
      </c>
    </row>
    <row r="13247" spans="1:9" x14ac:dyDescent="0.35">
      <c r="A13247" t="s">
        <v>2</v>
      </c>
      <c r="B13247" s="1">
        <v>44896</v>
      </c>
      <c r="C13247" s="3">
        <f>VLOOKUP(A13247,'PY SIC'!$A$1:$D$332,4,0)*VLOOKUP(B13247,'Current %'!$A$1:$G$24,6,0)</f>
        <v>76613.485151424669</v>
      </c>
      <c r="D13247" t="s">
        <v>342</v>
      </c>
      <c r="G13247">
        <f>VLOOKUP(A13247,'PY SIC'!$A$1:$D$332,4,0)</f>
        <v>1524218.636632496</v>
      </c>
      <c r="H13247">
        <f>VLOOKUP(B13247,'Current %'!$A$1:$G$24,6,0)</f>
        <v>5.0264104709209723E-2</v>
      </c>
      <c r="I13247">
        <f t="shared" si="210"/>
        <v>76613.485151424669</v>
      </c>
    </row>
    <row r="13248" spans="1:9" x14ac:dyDescent="0.35">
      <c r="A13248" t="s">
        <v>63</v>
      </c>
      <c r="B13248" s="1">
        <v>44896</v>
      </c>
      <c r="C13248" s="3">
        <f>VLOOKUP(A13248,'PY SIC'!$A$1:$D$332,4,0)*VLOOKUP(B13248,'Current %'!$A$1:$G$24,6,0)</f>
        <v>25032.876623348533</v>
      </c>
      <c r="D13248" t="s">
        <v>342</v>
      </c>
      <c r="G13248">
        <f>VLOOKUP(A13248,'PY SIC'!$A$1:$D$332,4,0)</f>
        <v>498026.90743563254</v>
      </c>
      <c r="H13248">
        <f>VLOOKUP(B13248,'Current %'!$A$1:$G$24,6,0)</f>
        <v>5.0264104709209723E-2</v>
      </c>
      <c r="I13248">
        <f t="shared" si="210"/>
        <v>25032.876623348533</v>
      </c>
    </row>
    <row r="13249" spans="1:9" x14ac:dyDescent="0.35">
      <c r="A13249" t="s">
        <v>139</v>
      </c>
      <c r="B13249" s="1">
        <v>44896</v>
      </c>
      <c r="C13249" s="3">
        <f>VLOOKUP(A13249,'PY SIC'!$A$1:$D$332,4,0)*VLOOKUP(B13249,'Current %'!$A$1:$G$24,6,0)</f>
        <v>55341.015283738394</v>
      </c>
      <c r="D13249" t="s">
        <v>342</v>
      </c>
      <c r="G13249">
        <f>VLOOKUP(A13249,'PY SIC'!$A$1:$D$332,4,0)</f>
        <v>1101004.6951775996</v>
      </c>
      <c r="H13249">
        <f>VLOOKUP(B13249,'Current %'!$A$1:$G$24,6,0)</f>
        <v>5.0264104709209723E-2</v>
      </c>
      <c r="I13249">
        <f t="shared" si="210"/>
        <v>55341.015283738394</v>
      </c>
    </row>
    <row r="13250" spans="1:9" x14ac:dyDescent="0.35">
      <c r="A13250" t="s">
        <v>64</v>
      </c>
      <c r="B13250" s="1">
        <v>44896</v>
      </c>
      <c r="C13250" s="3">
        <f>VLOOKUP(A13250,'PY SIC'!$A$1:$D$332,4,0)*VLOOKUP(B13250,'Current %'!$A$1:$G$24,6,0)</f>
        <v>217164.23806733341</v>
      </c>
      <c r="D13250" t="s">
        <v>342</v>
      </c>
      <c r="G13250">
        <f>VLOOKUP(A13250,'PY SIC'!$A$1:$D$332,4,0)</f>
        <v>4320463.6653469158</v>
      </c>
      <c r="H13250">
        <f>VLOOKUP(B13250,'Current %'!$A$1:$G$24,6,0)</f>
        <v>5.0264104709209723E-2</v>
      </c>
      <c r="I13250">
        <f t="shared" si="210"/>
        <v>217164.23806733341</v>
      </c>
    </row>
    <row r="13251" spans="1:9" x14ac:dyDescent="0.35">
      <c r="A13251" t="s">
        <v>140</v>
      </c>
      <c r="B13251" s="1">
        <v>44896</v>
      </c>
      <c r="C13251" s="3">
        <f>VLOOKUP(A13251,'PY SIC'!$A$1:$D$332,4,0)*VLOOKUP(B13251,'Current %'!$A$1:$G$24,6,0)</f>
        <v>58046.66398966081</v>
      </c>
      <c r="D13251" t="s">
        <v>342</v>
      </c>
      <c r="G13251">
        <f>VLOOKUP(A13251,'PY SIC'!$A$1:$D$332,4,0)</f>
        <v>1154833.34131733</v>
      </c>
      <c r="H13251">
        <f>VLOOKUP(B13251,'Current %'!$A$1:$G$24,6,0)</f>
        <v>5.0264104709209723E-2</v>
      </c>
      <c r="I13251">
        <f t="shared" si="210"/>
        <v>58046.66398966081</v>
      </c>
    </row>
    <row r="13252" spans="1:9" x14ac:dyDescent="0.35">
      <c r="A13252" t="s">
        <v>65</v>
      </c>
      <c r="B13252" s="1">
        <v>44896</v>
      </c>
      <c r="C13252" s="3">
        <f>VLOOKUP(A13252,'PY SIC'!$A$1:$D$332,4,0)*VLOOKUP(B13252,'Current %'!$A$1:$G$24,6,0)</f>
        <v>37985.94481583844</v>
      </c>
      <c r="D13252" t="s">
        <v>342</v>
      </c>
      <c r="G13252">
        <f>VLOOKUP(A13252,'PY SIC'!$A$1:$D$332,4,0)</f>
        <v>755727.07473049662</v>
      </c>
      <c r="H13252">
        <f>VLOOKUP(B13252,'Current %'!$A$1:$G$24,6,0)</f>
        <v>5.0264104709209723E-2</v>
      </c>
      <c r="I13252">
        <f t="shared" si="210"/>
        <v>37985.94481583844</v>
      </c>
    </row>
    <row r="13253" spans="1:9" x14ac:dyDescent="0.35">
      <c r="A13253" t="s">
        <v>66</v>
      </c>
      <c r="B13253" s="1">
        <v>44896</v>
      </c>
      <c r="C13253" s="3">
        <f>VLOOKUP(A13253,'PY SIC'!$A$1:$D$332,4,0)*VLOOKUP(B13253,'Current %'!$A$1:$G$24,6,0)</f>
        <v>34152.932289223929</v>
      </c>
      <c r="D13253" t="s">
        <v>342</v>
      </c>
      <c r="G13253">
        <f>VLOOKUP(A13253,'PY SIC'!$A$1:$D$332,4,0)</f>
        <v>679469.62323922978</v>
      </c>
      <c r="H13253">
        <f>VLOOKUP(B13253,'Current %'!$A$1:$G$24,6,0)</f>
        <v>5.0264104709209723E-2</v>
      </c>
      <c r="I13253">
        <f t="shared" si="210"/>
        <v>34152.932289223929</v>
      </c>
    </row>
    <row r="13254" spans="1:9" x14ac:dyDescent="0.35">
      <c r="A13254" t="s">
        <v>141</v>
      </c>
      <c r="B13254" s="1">
        <v>44896</v>
      </c>
      <c r="C13254" s="3">
        <f>VLOOKUP(A13254,'PY SIC'!$A$1:$D$332,4,0)*VLOOKUP(B13254,'Current %'!$A$1:$G$24,6,0)</f>
        <v>110075.65037279304</v>
      </c>
      <c r="D13254" t="s">
        <v>342</v>
      </c>
      <c r="G13254">
        <f>VLOOKUP(A13254,'PY SIC'!$A$1:$D$332,4,0)</f>
        <v>2189945.5090189688</v>
      </c>
      <c r="H13254">
        <f>VLOOKUP(B13254,'Current %'!$A$1:$G$24,6,0)</f>
        <v>5.0264104709209723E-2</v>
      </c>
      <c r="I13254">
        <f t="shared" si="210"/>
        <v>110075.65037279304</v>
      </c>
    </row>
    <row r="13255" spans="1:9" x14ac:dyDescent="0.35">
      <c r="A13255" t="s">
        <v>112</v>
      </c>
      <c r="B13255" s="1">
        <v>44896</v>
      </c>
      <c r="C13255" s="3">
        <f>VLOOKUP(A13255,'PY SIC'!$A$1:$D$332,4,0)*VLOOKUP(B13255,'Current %'!$A$1:$G$24,6,0)</f>
        <v>203.77104966411443</v>
      </c>
      <c r="D13255" t="s">
        <v>342</v>
      </c>
      <c r="G13255">
        <f>VLOOKUP(A13255,'PY SIC'!$A$1:$D$332,4,0)</f>
        <v>4054.0073446643555</v>
      </c>
      <c r="H13255">
        <f>VLOOKUP(B13255,'Current %'!$A$1:$G$24,6,0)</f>
        <v>5.0264104709209723E-2</v>
      </c>
      <c r="I13255">
        <f t="shared" si="210"/>
        <v>203.77104966411443</v>
      </c>
    </row>
    <row r="13256" spans="1:9" x14ac:dyDescent="0.35">
      <c r="A13256" t="s">
        <v>142</v>
      </c>
      <c r="B13256" s="1">
        <v>44896</v>
      </c>
      <c r="C13256" s="3">
        <f>VLOOKUP(A13256,'PY SIC'!$A$1:$D$332,4,0)*VLOOKUP(B13256,'Current %'!$A$1:$G$24,6,0)</f>
        <v>48120.268779064492</v>
      </c>
      <c r="D13256" t="s">
        <v>342</v>
      </c>
      <c r="G13256">
        <f>VLOOKUP(A13256,'PY SIC'!$A$1:$D$332,4,0)</f>
        <v>957348.57026604074</v>
      </c>
      <c r="H13256">
        <f>VLOOKUP(B13256,'Current %'!$A$1:$G$24,6,0)</f>
        <v>5.0264104709209723E-2</v>
      </c>
      <c r="I13256">
        <f t="shared" si="210"/>
        <v>48120.268779064492</v>
      </c>
    </row>
    <row r="13257" spans="1:9" x14ac:dyDescent="0.35">
      <c r="A13257" t="s">
        <v>151</v>
      </c>
      <c r="B13257" s="1">
        <v>44896</v>
      </c>
      <c r="C13257" s="3">
        <f>VLOOKUP(A13257,'PY SIC'!$A$1:$D$332,4,0)*VLOOKUP(B13257,'Current %'!$A$1:$G$24,6,0)</f>
        <v>25860.477535250579</v>
      </c>
      <c r="D13257" t="s">
        <v>342</v>
      </c>
      <c r="G13257">
        <f>VLOOKUP(A13257,'PY SIC'!$A$1:$D$332,4,0)</f>
        <v>514491.95573779417</v>
      </c>
      <c r="H13257">
        <f>VLOOKUP(B13257,'Current %'!$A$1:$G$24,6,0)</f>
        <v>5.0264104709209723E-2</v>
      </c>
      <c r="I13257">
        <f t="shared" si="210"/>
        <v>25860.477535250579</v>
      </c>
    </row>
    <row r="13258" spans="1:9" x14ac:dyDescent="0.35">
      <c r="A13258" t="s">
        <v>152</v>
      </c>
      <c r="B13258" s="1">
        <v>44896</v>
      </c>
      <c r="C13258" s="3">
        <f>VLOOKUP(A13258,'PY SIC'!$A$1:$D$332,4,0)*VLOOKUP(B13258,'Current %'!$A$1:$G$24,6,0)</f>
        <v>6815.1224303994186</v>
      </c>
      <c r="D13258" t="s">
        <v>342</v>
      </c>
      <c r="G13258">
        <f>VLOOKUP(A13258,'PY SIC'!$A$1:$D$332,4,0)</f>
        <v>135586.26916417963</v>
      </c>
      <c r="H13258">
        <f>VLOOKUP(B13258,'Current %'!$A$1:$G$24,6,0)</f>
        <v>5.0264104709209723E-2</v>
      </c>
      <c r="I13258">
        <f t="shared" si="210"/>
        <v>6815.1224303994186</v>
      </c>
    </row>
    <row r="13259" spans="1:9" x14ac:dyDescent="0.35">
      <c r="A13259" t="s">
        <v>143</v>
      </c>
      <c r="B13259" s="1">
        <v>44896</v>
      </c>
      <c r="C13259" s="3">
        <f>VLOOKUP(A13259,'PY SIC'!$A$1:$D$332,4,0)*VLOOKUP(B13259,'Current %'!$A$1:$G$24,6,0)</f>
        <v>43084.872565498932</v>
      </c>
      <c r="D13259" t="s">
        <v>342</v>
      </c>
      <c r="G13259">
        <f>VLOOKUP(A13259,'PY SIC'!$A$1:$D$332,4,0)</f>
        <v>857169.79969613662</v>
      </c>
      <c r="H13259">
        <f>VLOOKUP(B13259,'Current %'!$A$1:$G$24,6,0)</f>
        <v>5.0264104709209723E-2</v>
      </c>
      <c r="I13259">
        <f t="shared" si="210"/>
        <v>43084.872565498932</v>
      </c>
    </row>
    <row r="13260" spans="1:9" x14ac:dyDescent="0.35">
      <c r="A13260" t="s">
        <v>3</v>
      </c>
      <c r="B13260" s="1">
        <v>44896</v>
      </c>
      <c r="C13260" s="3">
        <f>VLOOKUP(A13260,'PY SIC'!$A$1:$D$332,4,0)*VLOOKUP(B13260,'Current %'!$A$1:$G$24,6,0)</f>
        <v>121999.86546271855</v>
      </c>
      <c r="D13260" t="s">
        <v>342</v>
      </c>
      <c r="G13260">
        <f>VLOOKUP(A13260,'PY SIC'!$A$1:$D$332,4,0)</f>
        <v>2427176.7331481967</v>
      </c>
      <c r="H13260">
        <f>VLOOKUP(B13260,'Current %'!$A$1:$G$24,6,0)</f>
        <v>5.0264104709209723E-2</v>
      </c>
      <c r="I13260">
        <f t="shared" si="210"/>
        <v>121999.86546271855</v>
      </c>
    </row>
    <row r="13261" spans="1:9" x14ac:dyDescent="0.35">
      <c r="A13261" t="s">
        <v>144</v>
      </c>
      <c r="B13261" s="1">
        <v>44896</v>
      </c>
      <c r="C13261" s="3">
        <f>VLOOKUP(A13261,'PY SIC'!$A$1:$D$332,4,0)*VLOOKUP(B13261,'Current %'!$A$1:$G$24,6,0)</f>
        <v>66195.909037739548</v>
      </c>
      <c r="D13261" t="s">
        <v>342</v>
      </c>
      <c r="G13261">
        <f>VLOOKUP(A13261,'PY SIC'!$A$1:$D$332,4,0)</f>
        <v>1316961.8641513512</v>
      </c>
      <c r="H13261">
        <f>VLOOKUP(B13261,'Current %'!$A$1:$G$24,6,0)</f>
        <v>5.0264104709209723E-2</v>
      </c>
      <c r="I13261">
        <f t="shared" si="210"/>
        <v>66195.909037739548</v>
      </c>
    </row>
    <row r="13262" spans="1:9" x14ac:dyDescent="0.35">
      <c r="A13262" t="s">
        <v>67</v>
      </c>
      <c r="B13262" s="1">
        <v>44896</v>
      </c>
      <c r="C13262" s="3">
        <f>VLOOKUP(A13262,'PY SIC'!$A$1:$D$332,4,0)*VLOOKUP(B13262,'Current %'!$A$1:$G$24,6,0)</f>
        <v>71150.082241721975</v>
      </c>
      <c r="D13262" t="s">
        <v>342</v>
      </c>
      <c r="G13262">
        <f>VLOOKUP(A13262,'PY SIC'!$A$1:$D$332,4,0)</f>
        <v>1415524.709996185</v>
      </c>
      <c r="H13262">
        <f>VLOOKUP(B13262,'Current %'!$A$1:$G$24,6,0)</f>
        <v>5.0264104709209723E-2</v>
      </c>
      <c r="I13262">
        <f t="shared" si="210"/>
        <v>71150.082241721975</v>
      </c>
    </row>
    <row r="13263" spans="1:9" x14ac:dyDescent="0.35">
      <c r="A13263" t="s">
        <v>68</v>
      </c>
      <c r="B13263" s="1">
        <v>44896</v>
      </c>
      <c r="C13263" s="3">
        <f>VLOOKUP(A13263,'PY SIC'!$A$1:$D$332,4,0)*VLOOKUP(B13263,'Current %'!$A$1:$G$24,6,0)</f>
        <v>39802.965209219205</v>
      </c>
      <c r="D13263" t="s">
        <v>342</v>
      </c>
      <c r="G13263">
        <f>VLOOKUP(A13263,'PY SIC'!$A$1:$D$332,4,0)</f>
        <v>791876.53772984119</v>
      </c>
      <c r="H13263">
        <f>VLOOKUP(B13263,'Current %'!$A$1:$G$24,6,0)</f>
        <v>5.0264104709209723E-2</v>
      </c>
      <c r="I13263">
        <f t="shared" si="210"/>
        <v>39802.965209219205</v>
      </c>
    </row>
    <row r="13264" spans="1:9" x14ac:dyDescent="0.35">
      <c r="A13264" t="s">
        <v>153</v>
      </c>
      <c r="B13264" s="1">
        <v>44896</v>
      </c>
      <c r="C13264" s="3">
        <f>VLOOKUP(A13264,'PY SIC'!$A$1:$D$332,4,0)*VLOOKUP(B13264,'Current %'!$A$1:$G$24,6,0)</f>
        <v>53147.986663222349</v>
      </c>
      <c r="D13264" t="s">
        <v>342</v>
      </c>
      <c r="G13264">
        <f>VLOOKUP(A13264,'PY SIC'!$A$1:$D$332,4,0)</f>
        <v>1057374.5811388982</v>
      </c>
      <c r="H13264">
        <f>VLOOKUP(B13264,'Current %'!$A$1:$G$24,6,0)</f>
        <v>5.0264104709209723E-2</v>
      </c>
      <c r="I13264">
        <f t="shared" si="210"/>
        <v>53147.986663222349</v>
      </c>
    </row>
    <row r="13265" spans="1:9" x14ac:dyDescent="0.35">
      <c r="A13265" t="s">
        <v>4</v>
      </c>
      <c r="B13265" s="1">
        <v>44896</v>
      </c>
      <c r="C13265" s="3">
        <f>VLOOKUP(A13265,'PY SIC'!$A$1:$D$332,4,0)*VLOOKUP(B13265,'Current %'!$A$1:$G$24,6,0)</f>
        <v>85648.25071119034</v>
      </c>
      <c r="D13265" t="s">
        <v>342</v>
      </c>
      <c r="G13265">
        <f>VLOOKUP(A13265,'PY SIC'!$A$1:$D$332,4,0)</f>
        <v>1703964.5131786719</v>
      </c>
      <c r="H13265">
        <f>VLOOKUP(B13265,'Current %'!$A$1:$G$24,6,0)</f>
        <v>5.0264104709209723E-2</v>
      </c>
      <c r="I13265">
        <f t="shared" si="210"/>
        <v>85648.25071119034</v>
      </c>
    </row>
    <row r="13266" spans="1:9" x14ac:dyDescent="0.35">
      <c r="A13266" t="s">
        <v>69</v>
      </c>
      <c r="B13266" s="1">
        <v>44896</v>
      </c>
      <c r="C13266" s="3">
        <f>VLOOKUP(A13266,'PY SIC'!$A$1:$D$332,4,0)*VLOOKUP(B13266,'Current %'!$A$1:$G$24,6,0)</f>
        <v>56420.95173027167</v>
      </c>
      <c r="D13266" t="s">
        <v>342</v>
      </c>
      <c r="G13266">
        <f>VLOOKUP(A13266,'PY SIC'!$A$1:$D$332,4,0)</f>
        <v>1122489.9370371925</v>
      </c>
      <c r="H13266">
        <f>VLOOKUP(B13266,'Current %'!$A$1:$G$24,6,0)</f>
        <v>5.0264104709209723E-2</v>
      </c>
      <c r="I13266">
        <f t="shared" si="210"/>
        <v>56420.95173027167</v>
      </c>
    </row>
    <row r="13267" spans="1:9" x14ac:dyDescent="0.35">
      <c r="A13267" t="s">
        <v>5</v>
      </c>
      <c r="B13267" s="1">
        <v>44896</v>
      </c>
      <c r="C13267" s="3">
        <f>VLOOKUP(A13267,'PY SIC'!$A$1:$D$332,4,0)*VLOOKUP(B13267,'Current %'!$A$1:$G$24,6,0)</f>
        <v>53486.924964747115</v>
      </c>
      <c r="D13267" t="s">
        <v>342</v>
      </c>
      <c r="G13267">
        <f>VLOOKUP(A13267,'PY SIC'!$A$1:$D$332,4,0)</f>
        <v>1064117.7292260989</v>
      </c>
      <c r="H13267">
        <f>VLOOKUP(B13267,'Current %'!$A$1:$G$24,6,0)</f>
        <v>5.0264104709209723E-2</v>
      </c>
      <c r="I13267">
        <f t="shared" si="210"/>
        <v>53486.924964747115</v>
      </c>
    </row>
    <row r="13268" spans="1:9" x14ac:dyDescent="0.35">
      <c r="A13268" t="s">
        <v>154</v>
      </c>
      <c r="B13268" s="1">
        <v>44896</v>
      </c>
      <c r="C13268" s="3">
        <f>VLOOKUP(A13268,'PY SIC'!$A$1:$D$332,4,0)*VLOOKUP(B13268,'Current %'!$A$1:$G$24,6,0)</f>
        <v>46870.013180113776</v>
      </c>
      <c r="D13268" t="s">
        <v>342</v>
      </c>
      <c r="G13268">
        <f>VLOOKUP(A13268,'PY SIC'!$A$1:$D$332,4,0)</f>
        <v>932474.84365370462</v>
      </c>
      <c r="H13268">
        <f>VLOOKUP(B13268,'Current %'!$A$1:$G$24,6,0)</f>
        <v>5.0264104709209723E-2</v>
      </c>
      <c r="I13268">
        <f t="shared" si="210"/>
        <v>46870.013180113776</v>
      </c>
    </row>
    <row r="13269" spans="1:9" x14ac:dyDescent="0.35">
      <c r="A13269" t="s">
        <v>155</v>
      </c>
      <c r="B13269" s="1">
        <v>44896</v>
      </c>
      <c r="C13269" s="3">
        <f>VLOOKUP(A13269,'PY SIC'!$A$1:$D$332,4,0)*VLOOKUP(B13269,'Current %'!$A$1:$G$24,6,0)</f>
        <v>40757.876662147595</v>
      </c>
      <c r="D13269" t="s">
        <v>342</v>
      </c>
      <c r="G13269">
        <f>VLOOKUP(A13269,'PY SIC'!$A$1:$D$332,4,0)</f>
        <v>810874.41819449468</v>
      </c>
      <c r="H13269">
        <f>VLOOKUP(B13269,'Current %'!$A$1:$G$24,6,0)</f>
        <v>5.0264104709209723E-2</v>
      </c>
      <c r="I13269">
        <f t="shared" si="210"/>
        <v>40757.876662147595</v>
      </c>
    </row>
    <row r="13270" spans="1:9" x14ac:dyDescent="0.35">
      <c r="A13270" t="s">
        <v>6</v>
      </c>
      <c r="B13270" s="1">
        <v>44896</v>
      </c>
      <c r="C13270" s="3">
        <f>VLOOKUP(A13270,'PY SIC'!$A$1:$D$332,4,0)*VLOOKUP(B13270,'Current %'!$A$1:$G$24,6,0)</f>
        <v>43586.077938473049</v>
      </c>
      <c r="D13270" t="s">
        <v>342</v>
      </c>
      <c r="G13270">
        <f>VLOOKUP(A13270,'PY SIC'!$A$1:$D$332,4,0)</f>
        <v>867141.23708418349</v>
      </c>
      <c r="H13270">
        <f>VLOOKUP(B13270,'Current %'!$A$1:$G$24,6,0)</f>
        <v>5.0264104709209723E-2</v>
      </c>
      <c r="I13270">
        <f t="shared" si="210"/>
        <v>43586.077938473049</v>
      </c>
    </row>
    <row r="13271" spans="1:9" x14ac:dyDescent="0.35">
      <c r="A13271" t="s">
        <v>146</v>
      </c>
      <c r="B13271" s="1">
        <v>44896</v>
      </c>
      <c r="C13271" s="3">
        <f>VLOOKUP(A13271,'PY SIC'!$A$1:$D$332,4,0)*VLOOKUP(B13271,'Current %'!$A$1:$G$24,6,0)</f>
        <v>221433.85980517021</v>
      </c>
      <c r="D13271" t="s">
        <v>342</v>
      </c>
      <c r="G13271">
        <f>VLOOKUP(A13271,'PY SIC'!$A$1:$D$332,4,0)</f>
        <v>4405407.4191954648</v>
      </c>
      <c r="H13271">
        <f>VLOOKUP(B13271,'Current %'!$A$1:$G$24,6,0)</f>
        <v>5.0264104709209723E-2</v>
      </c>
      <c r="I13271">
        <f t="shared" si="210"/>
        <v>221433.85980517021</v>
      </c>
    </row>
    <row r="13272" spans="1:9" x14ac:dyDescent="0.35">
      <c r="A13272" t="s">
        <v>147</v>
      </c>
      <c r="B13272" s="1">
        <v>44896</v>
      </c>
      <c r="C13272" s="3">
        <f>VLOOKUP(A13272,'PY SIC'!$A$1:$D$332,4,0)*VLOOKUP(B13272,'Current %'!$A$1:$G$24,6,0)</f>
        <v>213002.53369485479</v>
      </c>
      <c r="D13272" t="s">
        <v>342</v>
      </c>
      <c r="G13272">
        <f>VLOOKUP(A13272,'PY SIC'!$A$1:$D$332,4,0)</f>
        <v>4237666.9181143707</v>
      </c>
      <c r="H13272">
        <f>VLOOKUP(B13272,'Current %'!$A$1:$G$24,6,0)</f>
        <v>5.0264104709209723E-2</v>
      </c>
      <c r="I13272">
        <f t="shared" si="210"/>
        <v>213002.53369485479</v>
      </c>
    </row>
    <row r="13273" spans="1:9" x14ac:dyDescent="0.35">
      <c r="A13273" t="s">
        <v>7</v>
      </c>
      <c r="B13273" s="1">
        <v>44896</v>
      </c>
      <c r="C13273" s="3">
        <f>VLOOKUP(A13273,'PY SIC'!$A$1:$D$332,4,0)*VLOOKUP(B13273,'Current %'!$A$1:$G$24,6,0)</f>
        <v>139239.50842405553</v>
      </c>
      <c r="D13273" t="s">
        <v>342</v>
      </c>
      <c r="G13273">
        <f>VLOOKUP(A13273,'PY SIC'!$A$1:$D$332,4,0)</f>
        <v>2770157.9333719467</v>
      </c>
      <c r="H13273">
        <f>VLOOKUP(B13273,'Current %'!$A$1:$G$24,6,0)</f>
        <v>5.0264104709209723E-2</v>
      </c>
      <c r="I13273">
        <f t="shared" si="210"/>
        <v>139239.50842405553</v>
      </c>
    </row>
    <row r="13274" spans="1:9" x14ac:dyDescent="0.35">
      <c r="A13274" t="s">
        <v>70</v>
      </c>
      <c r="B13274" s="1">
        <v>44896</v>
      </c>
      <c r="C13274" s="3">
        <f>VLOOKUP(A13274,'PY SIC'!$A$1:$D$332,4,0)*VLOOKUP(B13274,'Current %'!$A$1:$G$24,6,0)</f>
        <v>44231.768302969416</v>
      </c>
      <c r="D13274" t="s">
        <v>342</v>
      </c>
      <c r="G13274">
        <f>VLOOKUP(A13274,'PY SIC'!$A$1:$D$332,4,0)</f>
        <v>879987.19083650527</v>
      </c>
      <c r="H13274">
        <f>VLOOKUP(B13274,'Current %'!$A$1:$G$24,6,0)</f>
        <v>5.0264104709209723E-2</v>
      </c>
      <c r="I13274">
        <f t="shared" si="210"/>
        <v>44231.768302969416</v>
      </c>
    </row>
    <row r="13275" spans="1:9" x14ac:dyDescent="0.35">
      <c r="A13275" t="s">
        <v>8</v>
      </c>
      <c r="B13275" s="1">
        <v>44896</v>
      </c>
      <c r="C13275" s="3">
        <f>VLOOKUP(A13275,'PY SIC'!$A$1:$D$332,4,0)*VLOOKUP(B13275,'Current %'!$A$1:$G$24,6,0)</f>
        <v>77981.568761279312</v>
      </c>
      <c r="D13275" t="s">
        <v>342</v>
      </c>
      <c r="G13275">
        <f>VLOOKUP(A13275,'PY SIC'!$A$1:$D$332,4,0)</f>
        <v>1551436.5412936723</v>
      </c>
      <c r="H13275">
        <f>VLOOKUP(B13275,'Current %'!$A$1:$G$24,6,0)</f>
        <v>5.0264104709209723E-2</v>
      </c>
      <c r="I13275">
        <f t="shared" ref="I13275:I13338" si="211">G13275*H13275</f>
        <v>77981.568761279312</v>
      </c>
    </row>
    <row r="13276" spans="1:9" x14ac:dyDescent="0.35">
      <c r="A13276" t="s">
        <v>156</v>
      </c>
      <c r="B13276" s="1">
        <v>44896</v>
      </c>
      <c r="C13276" s="3">
        <f>VLOOKUP(A13276,'PY SIC'!$A$1:$D$332,4,0)*VLOOKUP(B13276,'Current %'!$A$1:$G$24,6,0)</f>
        <v>77927.140340843791</v>
      </c>
      <c r="D13276" t="s">
        <v>342</v>
      </c>
      <c r="G13276">
        <f>VLOOKUP(A13276,'PY SIC'!$A$1:$D$332,4,0)</f>
        <v>1550353.6925937817</v>
      </c>
      <c r="H13276">
        <f>VLOOKUP(B13276,'Current %'!$A$1:$G$24,6,0)</f>
        <v>5.0264104709209723E-2</v>
      </c>
      <c r="I13276">
        <f t="shared" si="211"/>
        <v>77927.140340843791</v>
      </c>
    </row>
    <row r="13277" spans="1:9" x14ac:dyDescent="0.35">
      <c r="A13277" t="s">
        <v>157</v>
      </c>
      <c r="B13277" s="1">
        <v>44896</v>
      </c>
      <c r="C13277" s="3">
        <f>VLOOKUP(A13277,'PY SIC'!$A$1:$D$332,4,0)*VLOOKUP(B13277,'Current %'!$A$1:$G$24,6,0)</f>
        <v>22794.957608963232</v>
      </c>
      <c r="D13277" t="s">
        <v>342</v>
      </c>
      <c r="G13277">
        <f>VLOOKUP(A13277,'PY SIC'!$A$1:$D$332,4,0)</f>
        <v>453503.70290762559</v>
      </c>
      <c r="H13277">
        <f>VLOOKUP(B13277,'Current %'!$A$1:$G$24,6,0)</f>
        <v>5.0264104709209723E-2</v>
      </c>
      <c r="I13277">
        <f t="shared" si="211"/>
        <v>22794.957608963232</v>
      </c>
    </row>
    <row r="13278" spans="1:9" x14ac:dyDescent="0.35">
      <c r="A13278" t="s">
        <v>158</v>
      </c>
      <c r="B13278" s="1">
        <v>44896</v>
      </c>
      <c r="C13278" s="3">
        <f>VLOOKUP(A13278,'PY SIC'!$A$1:$D$332,4,0)*VLOOKUP(B13278,'Current %'!$A$1:$G$24,6,0)</f>
        <v>404.27120688346974</v>
      </c>
      <c r="D13278" t="s">
        <v>342</v>
      </c>
      <c r="G13278">
        <f>VLOOKUP(A13278,'PY SIC'!$A$1:$D$332,4,0)</f>
        <v>8042.9405680709651</v>
      </c>
      <c r="H13278">
        <f>VLOOKUP(B13278,'Current %'!$A$1:$G$24,6,0)</f>
        <v>5.0264104709209723E-2</v>
      </c>
      <c r="I13278">
        <f t="shared" si="211"/>
        <v>404.27120688346974</v>
      </c>
    </row>
    <row r="13279" spans="1:9" x14ac:dyDescent="0.35">
      <c r="A13279" t="s">
        <v>71</v>
      </c>
      <c r="B13279" s="1">
        <v>44896</v>
      </c>
      <c r="C13279" s="3">
        <f>VLOOKUP(A13279,'PY SIC'!$A$1:$D$332,4,0)*VLOOKUP(B13279,'Current %'!$A$1:$G$24,6,0)</f>
        <v>65760.401261040257</v>
      </c>
      <c r="D13279" t="s">
        <v>342</v>
      </c>
      <c r="G13279">
        <f>VLOOKUP(A13279,'PY SIC'!$A$1:$D$332,4,0)</f>
        <v>1308297.4747382938</v>
      </c>
      <c r="H13279">
        <f>VLOOKUP(B13279,'Current %'!$A$1:$G$24,6,0)</f>
        <v>5.0264104709209723E-2</v>
      </c>
      <c r="I13279">
        <f t="shared" si="211"/>
        <v>65760.401261040257</v>
      </c>
    </row>
    <row r="13280" spans="1:9" x14ac:dyDescent="0.35">
      <c r="A13280" t="s">
        <v>9</v>
      </c>
      <c r="B13280" s="1">
        <v>44896</v>
      </c>
      <c r="C13280" s="3">
        <f>VLOOKUP(A13280,'PY SIC'!$A$1:$D$332,4,0)*VLOOKUP(B13280,'Current %'!$A$1:$G$24,6,0)</f>
        <v>83302.486250307848</v>
      </c>
      <c r="D13280" t="s">
        <v>342</v>
      </c>
      <c r="G13280">
        <f>VLOOKUP(A13280,'PY SIC'!$A$1:$D$332,4,0)</f>
        <v>1657295.7328541577</v>
      </c>
      <c r="H13280">
        <f>VLOOKUP(B13280,'Current %'!$A$1:$G$24,6,0)</f>
        <v>5.0264104709209723E-2</v>
      </c>
      <c r="I13280">
        <f t="shared" si="211"/>
        <v>83302.486250307848</v>
      </c>
    </row>
    <row r="13281" spans="1:9" x14ac:dyDescent="0.35">
      <c r="A13281" t="s">
        <v>72</v>
      </c>
      <c r="B13281" s="1">
        <v>44896</v>
      </c>
      <c r="C13281" s="3">
        <f>VLOOKUP(A13281,'PY SIC'!$A$1:$D$332,4,0)*VLOOKUP(B13281,'Current %'!$A$1:$G$24,6,0)</f>
        <v>60508.557590716475</v>
      </c>
      <c r="D13281" t="s">
        <v>342</v>
      </c>
      <c r="G13281">
        <f>VLOOKUP(A13281,'PY SIC'!$A$1:$D$332,4,0)</f>
        <v>1203812.500804967</v>
      </c>
      <c r="H13281">
        <f>VLOOKUP(B13281,'Current %'!$A$1:$G$24,6,0)</f>
        <v>5.0264104709209723E-2</v>
      </c>
      <c r="I13281">
        <f t="shared" si="211"/>
        <v>60508.557590716475</v>
      </c>
    </row>
    <row r="13282" spans="1:9" x14ac:dyDescent="0.35">
      <c r="A13282" t="s">
        <v>73</v>
      </c>
      <c r="B13282" s="1">
        <v>44896</v>
      </c>
      <c r="C13282" s="3">
        <f>VLOOKUP(A13282,'PY SIC'!$A$1:$D$332,4,0)*VLOOKUP(B13282,'Current %'!$A$1:$G$24,6,0)</f>
        <v>38672.374100431058</v>
      </c>
      <c r="D13282" t="s">
        <v>342</v>
      </c>
      <c r="G13282">
        <f>VLOOKUP(A13282,'PY SIC'!$A$1:$D$332,4,0)</f>
        <v>769383.52576177986</v>
      </c>
      <c r="H13282">
        <f>VLOOKUP(B13282,'Current %'!$A$1:$G$24,6,0)</f>
        <v>5.0264104709209723E-2</v>
      </c>
      <c r="I13282">
        <f t="shared" si="211"/>
        <v>38672.374100431058</v>
      </c>
    </row>
    <row r="13283" spans="1:9" x14ac:dyDescent="0.35">
      <c r="A13283" t="s">
        <v>10</v>
      </c>
      <c r="B13283" s="1">
        <v>44896</v>
      </c>
      <c r="C13283" s="3">
        <f>VLOOKUP(A13283,'PY SIC'!$A$1:$D$332,4,0)*VLOOKUP(B13283,'Current %'!$A$1:$G$24,6,0)</f>
        <v>38568.205010193335</v>
      </c>
      <c r="D13283" t="s">
        <v>342</v>
      </c>
      <c r="G13283">
        <f>VLOOKUP(A13283,'PY SIC'!$A$1:$D$332,4,0)</f>
        <v>767311.09075392748</v>
      </c>
      <c r="H13283">
        <f>VLOOKUP(B13283,'Current %'!$A$1:$G$24,6,0)</f>
        <v>5.0264104709209723E-2</v>
      </c>
      <c r="I13283">
        <f t="shared" si="211"/>
        <v>38568.205010193335</v>
      </c>
    </row>
    <row r="13284" spans="1:9" x14ac:dyDescent="0.35">
      <c r="A13284" t="s">
        <v>159</v>
      </c>
      <c r="B13284" s="1">
        <v>44896</v>
      </c>
      <c r="C13284" s="3">
        <f>VLOOKUP(A13284,'PY SIC'!$A$1:$D$332,4,0)*VLOOKUP(B13284,'Current %'!$A$1:$G$24,6,0)</f>
        <v>13408.629439280996</v>
      </c>
      <c r="D13284" t="s">
        <v>342</v>
      </c>
      <c r="G13284">
        <f>VLOOKUP(A13284,'PY SIC'!$A$1:$D$332,4,0)</f>
        <v>266763.51875465072</v>
      </c>
      <c r="H13284">
        <f>VLOOKUP(B13284,'Current %'!$A$1:$G$24,6,0)</f>
        <v>5.0264104709209723E-2</v>
      </c>
      <c r="I13284">
        <f t="shared" si="211"/>
        <v>13408.629439280996</v>
      </c>
    </row>
    <row r="13285" spans="1:9" x14ac:dyDescent="0.35">
      <c r="A13285" t="s">
        <v>160</v>
      </c>
      <c r="B13285" s="1">
        <v>44896</v>
      </c>
      <c r="C13285" s="3">
        <f>VLOOKUP(A13285,'PY SIC'!$A$1:$D$332,4,0)*VLOOKUP(B13285,'Current %'!$A$1:$G$24,6,0)</f>
        <v>67739.051083057013</v>
      </c>
      <c r="D13285" t="s">
        <v>342</v>
      </c>
      <c r="G13285">
        <f>VLOOKUP(A13285,'PY SIC'!$A$1:$D$332,4,0)</f>
        <v>1347662.5411900636</v>
      </c>
      <c r="H13285">
        <f>VLOOKUP(B13285,'Current %'!$A$1:$G$24,6,0)</f>
        <v>5.0264104709209723E-2</v>
      </c>
      <c r="I13285">
        <f t="shared" si="211"/>
        <v>67739.051083057013</v>
      </c>
    </row>
    <row r="13286" spans="1:9" x14ac:dyDescent="0.35">
      <c r="A13286" t="s">
        <v>74</v>
      </c>
      <c r="B13286" s="1">
        <v>44896</v>
      </c>
      <c r="C13286" s="3">
        <f>VLOOKUP(A13286,'PY SIC'!$A$1:$D$332,4,0)*VLOOKUP(B13286,'Current %'!$A$1:$G$24,6,0)</f>
        <v>60251.02407794285</v>
      </c>
      <c r="D13286" t="s">
        <v>342</v>
      </c>
      <c r="G13286">
        <f>VLOOKUP(A13286,'PY SIC'!$A$1:$D$332,4,0)</f>
        <v>1198688.8939236046</v>
      </c>
      <c r="H13286">
        <f>VLOOKUP(B13286,'Current %'!$A$1:$G$24,6,0)</f>
        <v>5.0264104709209723E-2</v>
      </c>
      <c r="I13286">
        <f t="shared" si="211"/>
        <v>60251.02407794285</v>
      </c>
    </row>
    <row r="13287" spans="1:9" x14ac:dyDescent="0.35">
      <c r="A13287" t="s">
        <v>161</v>
      </c>
      <c r="B13287" s="1">
        <v>44896</v>
      </c>
      <c r="C13287" s="3">
        <f>VLOOKUP(A13287,'PY SIC'!$A$1:$D$332,4,0)*VLOOKUP(B13287,'Current %'!$A$1:$G$24,6,0)</f>
        <v>11734.606959243943</v>
      </c>
      <c r="D13287" t="s">
        <v>342</v>
      </c>
      <c r="G13287">
        <f>VLOOKUP(A13287,'PY SIC'!$A$1:$D$332,4,0)</f>
        <v>233458.98682830515</v>
      </c>
      <c r="H13287">
        <f>VLOOKUP(B13287,'Current %'!$A$1:$G$24,6,0)</f>
        <v>5.0264104709209723E-2</v>
      </c>
      <c r="I13287">
        <f t="shared" si="211"/>
        <v>11734.606959243943</v>
      </c>
    </row>
    <row r="13288" spans="1:9" x14ac:dyDescent="0.35">
      <c r="A13288" t="s">
        <v>75</v>
      </c>
      <c r="B13288" s="1">
        <v>44896</v>
      </c>
      <c r="C13288" s="3">
        <f>VLOOKUP(A13288,'PY SIC'!$A$1:$D$332,4,0)*VLOOKUP(B13288,'Current %'!$A$1:$G$24,6,0)</f>
        <v>172849.53316050497</v>
      </c>
      <c r="D13288" t="s">
        <v>342</v>
      </c>
      <c r="G13288">
        <f>VLOOKUP(A13288,'PY SIC'!$A$1:$D$332,4,0)</f>
        <v>3438826.4579759706</v>
      </c>
      <c r="H13288">
        <f>VLOOKUP(B13288,'Current %'!$A$1:$G$24,6,0)</f>
        <v>5.0264104709209723E-2</v>
      </c>
      <c r="I13288">
        <f t="shared" si="211"/>
        <v>172849.53316050497</v>
      </c>
    </row>
    <row r="13289" spans="1:9" x14ac:dyDescent="0.35">
      <c r="A13289" t="s">
        <v>113</v>
      </c>
      <c r="B13289" s="1">
        <v>44896</v>
      </c>
      <c r="C13289" s="3">
        <f>VLOOKUP(A13289,'PY SIC'!$A$1:$D$332,4,0)*VLOOKUP(B13289,'Current %'!$A$1:$G$24,6,0)</f>
        <v>35615.621479689078</v>
      </c>
      <c r="D13289" t="s">
        <v>342</v>
      </c>
      <c r="G13289">
        <f>VLOOKUP(A13289,'PY SIC'!$A$1:$D$332,4,0)</f>
        <v>708569.69771438802</v>
      </c>
      <c r="H13289">
        <f>VLOOKUP(B13289,'Current %'!$A$1:$G$24,6,0)</f>
        <v>5.0264104709209723E-2</v>
      </c>
      <c r="I13289">
        <f t="shared" si="211"/>
        <v>35615.621479689078</v>
      </c>
    </row>
    <row r="13290" spans="1:9" x14ac:dyDescent="0.35">
      <c r="A13290" t="s">
        <v>76</v>
      </c>
      <c r="B13290" s="1">
        <v>44896</v>
      </c>
      <c r="C13290" s="3">
        <f>VLOOKUP(A13290,'PY SIC'!$A$1:$D$332,4,0)*VLOOKUP(B13290,'Current %'!$A$1:$G$24,6,0)</f>
        <v>11165.251386951293</v>
      </c>
      <c r="D13290" t="s">
        <v>342</v>
      </c>
      <c r="G13290">
        <f>VLOOKUP(A13290,'PY SIC'!$A$1:$D$332,4,0)</f>
        <v>222131.70714061326</v>
      </c>
      <c r="H13290">
        <f>VLOOKUP(B13290,'Current %'!$A$1:$G$24,6,0)</f>
        <v>5.0264104709209723E-2</v>
      </c>
      <c r="I13290">
        <f t="shared" si="211"/>
        <v>11165.251386951293</v>
      </c>
    </row>
    <row r="13291" spans="1:9" x14ac:dyDescent="0.35">
      <c r="A13291" t="s">
        <v>266</v>
      </c>
      <c r="B13291" s="1">
        <v>44896</v>
      </c>
      <c r="C13291" s="3">
        <f>VLOOKUP(A13291,'PY SIC'!$A$1:$D$332,4,0)*VLOOKUP(B13291,'Current %'!$A$1:$G$24,6,0)</f>
        <v>1751.9038108949592</v>
      </c>
      <c r="D13291" t="s">
        <v>342</v>
      </c>
      <c r="G13291">
        <f>VLOOKUP(A13291,'PY SIC'!$A$1:$D$332,4,0)</f>
        <v>34853.974243252836</v>
      </c>
      <c r="H13291">
        <f>VLOOKUP(B13291,'Current %'!$A$1:$G$24,6,0)</f>
        <v>5.0264104709209723E-2</v>
      </c>
      <c r="I13291">
        <f t="shared" si="211"/>
        <v>1751.9038108949592</v>
      </c>
    </row>
    <row r="13292" spans="1:9" x14ac:dyDescent="0.35">
      <c r="A13292" t="s">
        <v>287</v>
      </c>
      <c r="B13292" s="1">
        <v>44896</v>
      </c>
      <c r="C13292" s="3">
        <f>VLOOKUP(A13292,'PY SIC'!$A$1:$D$332,4,0)*VLOOKUP(B13292,'Current %'!$A$1:$G$24,6,0)</f>
        <v>16651.500710225857</v>
      </c>
      <c r="D13292" t="s">
        <v>342</v>
      </c>
      <c r="G13292">
        <f>VLOOKUP(A13292,'PY SIC'!$A$1:$D$332,4,0)</f>
        <v>331280.16119174717</v>
      </c>
      <c r="H13292">
        <f>VLOOKUP(B13292,'Current %'!$A$1:$G$24,6,0)</f>
        <v>5.0264104709209723E-2</v>
      </c>
      <c r="I13292">
        <f t="shared" si="211"/>
        <v>16651.500710225857</v>
      </c>
    </row>
    <row r="13293" spans="1:9" x14ac:dyDescent="0.35">
      <c r="A13293" t="s">
        <v>267</v>
      </c>
      <c r="B13293" s="1">
        <v>44896</v>
      </c>
      <c r="C13293" s="3">
        <f>VLOOKUP(A13293,'PY SIC'!$A$1:$D$332,4,0)*VLOOKUP(B13293,'Current %'!$A$1:$G$24,6,0)</f>
        <v>4726.4282568721728</v>
      </c>
      <c r="D13293" t="s">
        <v>342</v>
      </c>
      <c r="G13293">
        <f>VLOOKUP(A13293,'PY SIC'!$A$1:$D$332,4,0)</f>
        <v>94031.879891539487</v>
      </c>
      <c r="H13293">
        <f>VLOOKUP(B13293,'Current %'!$A$1:$G$24,6,0)</f>
        <v>5.0264104709209723E-2</v>
      </c>
      <c r="I13293">
        <f t="shared" si="211"/>
        <v>4726.4282568721728</v>
      </c>
    </row>
    <row r="13294" spans="1:9" x14ac:dyDescent="0.35">
      <c r="A13294" t="s">
        <v>256</v>
      </c>
      <c r="B13294" s="1">
        <v>44896</v>
      </c>
      <c r="C13294" s="3">
        <f>VLOOKUP(A13294,'PY SIC'!$A$1:$D$332,4,0)*VLOOKUP(B13294,'Current %'!$A$1:$G$24,6,0)</f>
        <v>27674.858449807696</v>
      </c>
      <c r="D13294" t="s">
        <v>342</v>
      </c>
      <c r="G13294">
        <f>VLOOKUP(A13294,'PY SIC'!$A$1:$D$332,4,0)</f>
        <v>550588.90653506306</v>
      </c>
      <c r="H13294">
        <f>VLOOKUP(B13294,'Current %'!$A$1:$G$24,6,0)</f>
        <v>5.0264104709209723E-2</v>
      </c>
      <c r="I13294">
        <f t="shared" si="211"/>
        <v>27674.858449807696</v>
      </c>
    </row>
    <row r="13295" spans="1:9" x14ac:dyDescent="0.35">
      <c r="A13295" t="s">
        <v>268</v>
      </c>
      <c r="B13295" s="1">
        <v>44896</v>
      </c>
      <c r="C13295" s="3">
        <f>VLOOKUP(A13295,'PY SIC'!$A$1:$D$332,4,0)*VLOOKUP(B13295,'Current %'!$A$1:$G$24,6,0)</f>
        <v>12365.248160527161</v>
      </c>
      <c r="D13295" t="s">
        <v>342</v>
      </c>
      <c r="G13295">
        <f>VLOOKUP(A13295,'PY SIC'!$A$1:$D$332,4,0)</f>
        <v>246005.53878484815</v>
      </c>
      <c r="H13295">
        <f>VLOOKUP(B13295,'Current %'!$A$1:$G$24,6,0)</f>
        <v>5.0264104709209723E-2</v>
      </c>
      <c r="I13295">
        <f t="shared" si="211"/>
        <v>12365.248160527161</v>
      </c>
    </row>
    <row r="13296" spans="1:9" x14ac:dyDescent="0.35">
      <c r="A13296" t="s">
        <v>269</v>
      </c>
      <c r="B13296" s="1">
        <v>44896</v>
      </c>
      <c r="C13296" s="3">
        <f>VLOOKUP(A13296,'PY SIC'!$A$1:$D$332,4,0)*VLOOKUP(B13296,'Current %'!$A$1:$G$24,6,0)</f>
        <v>24601.278514488902</v>
      </c>
      <c r="D13296" t="s">
        <v>342</v>
      </c>
      <c r="G13296">
        <f>VLOOKUP(A13296,'PY SIC'!$A$1:$D$332,4,0)</f>
        <v>489440.30052486528</v>
      </c>
      <c r="H13296">
        <f>VLOOKUP(B13296,'Current %'!$A$1:$G$24,6,0)</f>
        <v>5.0264104709209723E-2</v>
      </c>
      <c r="I13296">
        <f t="shared" si="211"/>
        <v>24601.278514488902</v>
      </c>
    </row>
    <row r="13297" spans="1:9" x14ac:dyDescent="0.35">
      <c r="A13297" t="s">
        <v>270</v>
      </c>
      <c r="B13297" s="1">
        <v>44896</v>
      </c>
      <c r="C13297" s="3">
        <f>VLOOKUP(A13297,'PY SIC'!$A$1:$D$332,4,0)*VLOOKUP(B13297,'Current %'!$A$1:$G$24,6,0)</f>
        <v>6694.6096374524568</v>
      </c>
      <c r="D13297" t="s">
        <v>342</v>
      </c>
      <c r="G13297">
        <f>VLOOKUP(A13297,'PY SIC'!$A$1:$D$332,4,0)</f>
        <v>133188.67760964666</v>
      </c>
      <c r="H13297">
        <f>VLOOKUP(B13297,'Current %'!$A$1:$G$24,6,0)</f>
        <v>5.0264104709209723E-2</v>
      </c>
      <c r="I13297">
        <f t="shared" si="211"/>
        <v>6694.6096374524568</v>
      </c>
    </row>
    <row r="13298" spans="1:9" x14ac:dyDescent="0.35">
      <c r="A13298" t="s">
        <v>288</v>
      </c>
      <c r="B13298" s="1">
        <v>44896</v>
      </c>
      <c r="C13298" s="3">
        <f>VLOOKUP(A13298,'PY SIC'!$A$1:$D$332,4,0)*VLOOKUP(B13298,'Current %'!$A$1:$G$24,6,0)</f>
        <v>940.23547498552148</v>
      </c>
      <c r="D13298" t="s">
        <v>342</v>
      </c>
      <c r="G13298">
        <f>VLOOKUP(A13298,'PY SIC'!$A$1:$D$332,4,0)</f>
        <v>18705.903157432451</v>
      </c>
      <c r="H13298">
        <f>VLOOKUP(B13298,'Current %'!$A$1:$G$24,6,0)</f>
        <v>5.0264104709209723E-2</v>
      </c>
      <c r="I13298">
        <f t="shared" si="211"/>
        <v>940.23547498552148</v>
      </c>
    </row>
    <row r="13299" spans="1:9" x14ac:dyDescent="0.35">
      <c r="A13299" t="s">
        <v>315</v>
      </c>
      <c r="B13299" s="1">
        <v>44896</v>
      </c>
      <c r="C13299" s="3">
        <f>VLOOKUP(A13299,'PY SIC'!$A$1:$D$332,4,0)*VLOOKUP(B13299,'Current %'!$A$1:$G$24,6,0)</f>
        <v>12680.471925537178</v>
      </c>
      <c r="D13299" t="s">
        <v>342</v>
      </c>
      <c r="G13299">
        <f>VLOOKUP(A13299,'PY SIC'!$A$1:$D$332,4,0)</f>
        <v>252276.88822663497</v>
      </c>
      <c r="H13299">
        <f>VLOOKUP(B13299,'Current %'!$A$1:$G$24,6,0)</f>
        <v>5.0264104709209723E-2</v>
      </c>
      <c r="I13299">
        <f t="shared" si="211"/>
        <v>12680.471925537178</v>
      </c>
    </row>
    <row r="13300" spans="1:9" x14ac:dyDescent="0.35">
      <c r="A13300" t="s">
        <v>271</v>
      </c>
      <c r="B13300" s="1">
        <v>44896</v>
      </c>
      <c r="C13300" s="3">
        <f>VLOOKUP(A13300,'PY SIC'!$A$1:$D$332,4,0)*VLOOKUP(B13300,'Current %'!$A$1:$G$24,6,0)</f>
        <v>878.60044491495523</v>
      </c>
      <c r="D13300" t="s">
        <v>342</v>
      </c>
      <c r="G13300">
        <f>VLOOKUP(A13300,'PY SIC'!$A$1:$D$332,4,0)</f>
        <v>17479.679584424634</v>
      </c>
      <c r="H13300">
        <f>VLOOKUP(B13300,'Current %'!$A$1:$G$24,6,0)</f>
        <v>5.0264104709209723E-2</v>
      </c>
      <c r="I13300">
        <f t="shared" si="211"/>
        <v>878.60044491495523</v>
      </c>
    </row>
    <row r="13301" spans="1:9" x14ac:dyDescent="0.35">
      <c r="A13301" t="s">
        <v>289</v>
      </c>
      <c r="B13301" s="1">
        <v>44896</v>
      </c>
      <c r="C13301" s="3">
        <f>VLOOKUP(A13301,'PY SIC'!$A$1:$D$332,4,0)*VLOOKUP(B13301,'Current %'!$A$1:$G$24,6,0)</f>
        <v>46416.213662269183</v>
      </c>
      <c r="D13301" t="s">
        <v>342</v>
      </c>
      <c r="G13301">
        <f>VLOOKUP(A13301,'PY SIC'!$A$1:$D$332,4,0)</f>
        <v>923446.54163838108</v>
      </c>
      <c r="H13301">
        <f>VLOOKUP(B13301,'Current %'!$A$1:$G$24,6,0)</f>
        <v>5.0264104709209723E-2</v>
      </c>
      <c r="I13301">
        <f t="shared" si="211"/>
        <v>46416.213662269183</v>
      </c>
    </row>
    <row r="13302" spans="1:9" x14ac:dyDescent="0.35">
      <c r="A13302" t="s">
        <v>188</v>
      </c>
      <c r="B13302" s="1">
        <v>44896</v>
      </c>
      <c r="C13302" s="3">
        <f>VLOOKUP(A13302,'PY SIC'!$A$1:$D$332,4,0)*VLOOKUP(B13302,'Current %'!$A$1:$G$24,6,0)</f>
        <v>12412.597952922606</v>
      </c>
      <c r="D13302" t="s">
        <v>342</v>
      </c>
      <c r="G13302">
        <f>VLOOKUP(A13302,'PY SIC'!$A$1:$D$332,4,0)</f>
        <v>246947.55879434349</v>
      </c>
      <c r="H13302">
        <f>VLOOKUP(B13302,'Current %'!$A$1:$G$24,6,0)</f>
        <v>5.0264104709209723E-2</v>
      </c>
      <c r="I13302">
        <f t="shared" si="211"/>
        <v>12412.597952922606</v>
      </c>
    </row>
    <row r="13303" spans="1:9" x14ac:dyDescent="0.35">
      <c r="A13303" t="s">
        <v>189</v>
      </c>
      <c r="B13303" s="1">
        <v>44896</v>
      </c>
      <c r="C13303" s="3">
        <f>VLOOKUP(A13303,'PY SIC'!$A$1:$D$332,4,0)*VLOOKUP(B13303,'Current %'!$A$1:$G$24,6,0)</f>
        <v>2538.7488139934467</v>
      </c>
      <c r="D13303" t="s">
        <v>342</v>
      </c>
      <c r="G13303">
        <f>VLOOKUP(A13303,'PY SIC'!$A$1:$D$332,4,0)</f>
        <v>50508.187277595738</v>
      </c>
      <c r="H13303">
        <f>VLOOKUP(B13303,'Current %'!$A$1:$G$24,6,0)</f>
        <v>5.0264104709209723E-2</v>
      </c>
      <c r="I13303">
        <f t="shared" si="211"/>
        <v>2538.7488139934467</v>
      </c>
    </row>
    <row r="13304" spans="1:9" x14ac:dyDescent="0.35">
      <c r="A13304" t="s">
        <v>290</v>
      </c>
      <c r="B13304" s="1">
        <v>44896</v>
      </c>
      <c r="C13304" s="3">
        <f>VLOOKUP(A13304,'PY SIC'!$A$1:$D$332,4,0)*VLOOKUP(B13304,'Current %'!$A$1:$G$24,6,0)</f>
        <v>303.74732694120183</v>
      </c>
      <c r="D13304" t="s">
        <v>342</v>
      </c>
      <c r="G13304">
        <f>VLOOKUP(A13304,'PY SIC'!$A$1:$D$332,4,0)</f>
        <v>6043.0267026231795</v>
      </c>
      <c r="H13304">
        <f>VLOOKUP(B13304,'Current %'!$A$1:$G$24,6,0)</f>
        <v>5.0264104709209723E-2</v>
      </c>
      <c r="I13304">
        <f t="shared" si="211"/>
        <v>303.74732694120183</v>
      </c>
    </row>
    <row r="13305" spans="1:9" x14ac:dyDescent="0.35">
      <c r="A13305" t="s">
        <v>291</v>
      </c>
      <c r="B13305" s="1">
        <v>44896</v>
      </c>
      <c r="C13305" s="3">
        <f>VLOOKUP(A13305,'PY SIC'!$A$1:$D$332,4,0)*VLOOKUP(B13305,'Current %'!$A$1:$G$24,6,0)</f>
        <v>3460.4767912505072</v>
      </c>
      <c r="D13305" t="s">
        <v>342</v>
      </c>
      <c r="G13305">
        <f>VLOOKUP(A13305,'PY SIC'!$A$1:$D$332,4,0)</f>
        <v>68845.885374268997</v>
      </c>
      <c r="H13305">
        <f>VLOOKUP(B13305,'Current %'!$A$1:$G$24,6,0)</f>
        <v>5.0264104709209723E-2</v>
      </c>
      <c r="I13305">
        <f t="shared" si="211"/>
        <v>3460.4767912505072</v>
      </c>
    </row>
    <row r="13306" spans="1:9" x14ac:dyDescent="0.35">
      <c r="A13306" t="s">
        <v>292</v>
      </c>
      <c r="B13306" s="1">
        <v>44896</v>
      </c>
      <c r="C13306" s="3">
        <f>VLOOKUP(A13306,'PY SIC'!$A$1:$D$332,4,0)*VLOOKUP(B13306,'Current %'!$A$1:$G$24,6,0)</f>
        <v>239.40939353981224</v>
      </c>
      <c r="D13306" t="s">
        <v>342</v>
      </c>
      <c r="G13306">
        <f>VLOOKUP(A13306,'PY SIC'!$A$1:$D$332,4,0)</f>
        <v>4763.0291024749131</v>
      </c>
      <c r="H13306">
        <f>VLOOKUP(B13306,'Current %'!$A$1:$G$24,6,0)</f>
        <v>5.0264104709209723E-2</v>
      </c>
      <c r="I13306">
        <f t="shared" si="211"/>
        <v>239.40939353981224</v>
      </c>
    </row>
    <row r="13307" spans="1:9" x14ac:dyDescent="0.35">
      <c r="A13307" t="s">
        <v>190</v>
      </c>
      <c r="B13307" s="1">
        <v>44896</v>
      </c>
      <c r="C13307" s="3">
        <f>VLOOKUP(A13307,'PY SIC'!$A$1:$D$332,4,0)*VLOOKUP(B13307,'Current %'!$A$1:$G$24,6,0)</f>
        <v>103382.43324304804</v>
      </c>
      <c r="D13307" t="s">
        <v>342</v>
      </c>
      <c r="G13307">
        <f>VLOOKUP(A13307,'PY SIC'!$A$1:$D$332,4,0)</f>
        <v>2056784.5352292852</v>
      </c>
      <c r="H13307">
        <f>VLOOKUP(B13307,'Current %'!$A$1:$G$24,6,0)</f>
        <v>5.0264104709209723E-2</v>
      </c>
      <c r="I13307">
        <f t="shared" si="211"/>
        <v>103382.43324304804</v>
      </c>
    </row>
    <row r="13308" spans="1:9" x14ac:dyDescent="0.35">
      <c r="A13308" t="s">
        <v>316</v>
      </c>
      <c r="B13308" s="1">
        <v>44896</v>
      </c>
      <c r="C13308" s="3">
        <f>VLOOKUP(A13308,'PY SIC'!$A$1:$D$332,4,0)*VLOOKUP(B13308,'Current %'!$A$1:$G$24,6,0)</f>
        <v>4119.087633935922</v>
      </c>
      <c r="D13308" t="s">
        <v>342</v>
      </c>
      <c r="G13308">
        <f>VLOOKUP(A13308,'PY SIC'!$A$1:$D$332,4,0)</f>
        <v>81948.890918596138</v>
      </c>
      <c r="H13308">
        <f>VLOOKUP(B13308,'Current %'!$A$1:$G$24,6,0)</f>
        <v>5.0264104709209723E-2</v>
      </c>
      <c r="I13308">
        <f t="shared" si="211"/>
        <v>4119.087633935922</v>
      </c>
    </row>
    <row r="13309" spans="1:9" x14ac:dyDescent="0.35">
      <c r="A13309" t="s">
        <v>272</v>
      </c>
      <c r="B13309" s="1">
        <v>44896</v>
      </c>
      <c r="C13309" s="3">
        <f>VLOOKUP(A13309,'PY SIC'!$A$1:$D$332,4,0)*VLOOKUP(B13309,'Current %'!$A$1:$G$24,6,0)</f>
        <v>24411.716253317078</v>
      </c>
      <c r="D13309" t="s">
        <v>342</v>
      </c>
      <c r="G13309">
        <f>VLOOKUP(A13309,'PY SIC'!$A$1:$D$332,4,0)</f>
        <v>485668.97579385713</v>
      </c>
      <c r="H13309">
        <f>VLOOKUP(B13309,'Current %'!$A$1:$G$24,6,0)</f>
        <v>5.0264104709209723E-2</v>
      </c>
      <c r="I13309">
        <f t="shared" si="211"/>
        <v>24411.716253317078</v>
      </c>
    </row>
    <row r="13310" spans="1:9" x14ac:dyDescent="0.35">
      <c r="A13310" t="s">
        <v>293</v>
      </c>
      <c r="B13310" s="1">
        <v>44896</v>
      </c>
      <c r="C13310" s="3">
        <f>VLOOKUP(A13310,'PY SIC'!$A$1:$D$332,4,0)*VLOOKUP(B13310,'Current %'!$A$1:$G$24,6,0)</f>
        <v>656.32812671504985</v>
      </c>
      <c r="D13310" t="s">
        <v>342</v>
      </c>
      <c r="G13310">
        <f>VLOOKUP(A13310,'PY SIC'!$A$1:$D$332,4,0)</f>
        <v>13057.591108248527</v>
      </c>
      <c r="H13310">
        <f>VLOOKUP(B13310,'Current %'!$A$1:$G$24,6,0)</f>
        <v>5.0264104709209723E-2</v>
      </c>
      <c r="I13310">
        <f t="shared" si="211"/>
        <v>656.32812671504985</v>
      </c>
    </row>
    <row r="13311" spans="1:9" x14ac:dyDescent="0.35">
      <c r="A13311" t="s">
        <v>294</v>
      </c>
      <c r="B13311" s="1">
        <v>44896</v>
      </c>
      <c r="C13311" s="3">
        <f>VLOOKUP(A13311,'PY SIC'!$A$1:$D$332,4,0)*VLOOKUP(B13311,'Current %'!$A$1:$G$24,6,0)</f>
        <v>458.45895396563088</v>
      </c>
      <c r="D13311" t="s">
        <v>342</v>
      </c>
      <c r="G13311">
        <f>VLOOKUP(A13311,'PY SIC'!$A$1:$D$332,4,0)</f>
        <v>9121.0010924879552</v>
      </c>
      <c r="H13311">
        <f>VLOOKUP(B13311,'Current %'!$A$1:$G$24,6,0)</f>
        <v>5.0264104709209723E-2</v>
      </c>
      <c r="I13311">
        <f t="shared" si="211"/>
        <v>458.45895396563088</v>
      </c>
    </row>
    <row r="13312" spans="1:9" x14ac:dyDescent="0.35">
      <c r="A13312" t="s">
        <v>317</v>
      </c>
      <c r="B13312" s="1">
        <v>44896</v>
      </c>
      <c r="C13312" s="3">
        <f>VLOOKUP(A13312,'PY SIC'!$A$1:$D$332,4,0)*VLOOKUP(B13312,'Current %'!$A$1:$G$24,6,0)</f>
        <v>118699.75187511965</v>
      </c>
      <c r="D13312" t="s">
        <v>342</v>
      </c>
      <c r="G13312">
        <f>VLOOKUP(A13312,'PY SIC'!$A$1:$D$332,4,0)</f>
        <v>2361521.2597902035</v>
      </c>
      <c r="H13312">
        <f>VLOOKUP(B13312,'Current %'!$A$1:$G$24,6,0)</f>
        <v>5.0264104709209723E-2</v>
      </c>
      <c r="I13312">
        <f t="shared" si="211"/>
        <v>118699.75187511965</v>
      </c>
    </row>
    <row r="13313" spans="1:9" x14ac:dyDescent="0.35">
      <c r="A13313" t="s">
        <v>257</v>
      </c>
      <c r="B13313" s="1">
        <v>44896</v>
      </c>
      <c r="C13313" s="3">
        <f>VLOOKUP(A13313,'PY SIC'!$A$1:$D$332,4,0)*VLOOKUP(B13313,'Current %'!$A$1:$G$24,6,0)</f>
        <v>62141.495147319241</v>
      </c>
      <c r="D13313" t="s">
        <v>342</v>
      </c>
      <c r="G13313">
        <f>VLOOKUP(A13313,'PY SIC'!$A$1:$D$332,4,0)</f>
        <v>1236299.6517459757</v>
      </c>
      <c r="H13313">
        <f>VLOOKUP(B13313,'Current %'!$A$1:$G$24,6,0)</f>
        <v>5.0264104709209723E-2</v>
      </c>
      <c r="I13313">
        <f t="shared" si="211"/>
        <v>62141.495147319241</v>
      </c>
    </row>
    <row r="13314" spans="1:9" x14ac:dyDescent="0.35">
      <c r="A13314" t="s">
        <v>273</v>
      </c>
      <c r="B13314" s="1">
        <v>44896</v>
      </c>
      <c r="C13314" s="3">
        <f>VLOOKUP(A13314,'PY SIC'!$A$1:$D$332,4,0)*VLOOKUP(B13314,'Current %'!$A$1:$G$24,6,0)</f>
        <v>2278.9858165323153</v>
      </c>
      <c r="D13314" t="s">
        <v>342</v>
      </c>
      <c r="G13314">
        <f>VLOOKUP(A13314,'PY SIC'!$A$1:$D$332,4,0)</f>
        <v>45340.224991906493</v>
      </c>
      <c r="H13314">
        <f>VLOOKUP(B13314,'Current %'!$A$1:$G$24,6,0)</f>
        <v>5.0264104709209723E-2</v>
      </c>
      <c r="I13314">
        <f t="shared" si="211"/>
        <v>2278.9858165323153</v>
      </c>
    </row>
    <row r="13315" spans="1:9" x14ac:dyDescent="0.35">
      <c r="A13315" t="s">
        <v>191</v>
      </c>
      <c r="B13315" s="1">
        <v>44896</v>
      </c>
      <c r="C13315" s="3">
        <f>VLOOKUP(A13315,'PY SIC'!$A$1:$D$332,4,0)*VLOOKUP(B13315,'Current %'!$A$1:$G$24,6,0)</f>
        <v>12581.897216612026</v>
      </c>
      <c r="D13315" t="s">
        <v>342</v>
      </c>
      <c r="G13315">
        <f>VLOOKUP(A13315,'PY SIC'!$A$1:$D$332,4,0)</f>
        <v>250315.75294937438</v>
      </c>
      <c r="H13315">
        <f>VLOOKUP(B13315,'Current %'!$A$1:$G$24,6,0)</f>
        <v>5.0264104709209723E-2</v>
      </c>
      <c r="I13315">
        <f t="shared" si="211"/>
        <v>12581.897216612026</v>
      </c>
    </row>
    <row r="13316" spans="1:9" x14ac:dyDescent="0.35">
      <c r="A13316" t="s">
        <v>274</v>
      </c>
      <c r="B13316" s="1">
        <v>44896</v>
      </c>
      <c r="C13316" s="3">
        <f>VLOOKUP(A13316,'PY SIC'!$A$1:$D$332,4,0)*VLOOKUP(B13316,'Current %'!$A$1:$G$24,6,0)</f>
        <v>271.88953672914886</v>
      </c>
      <c r="D13316" t="s">
        <v>342</v>
      </c>
      <c r="G13316">
        <f>VLOOKUP(A13316,'PY SIC'!$A$1:$D$332,4,0)</f>
        <v>5409.218731778813</v>
      </c>
      <c r="H13316">
        <f>VLOOKUP(B13316,'Current %'!$A$1:$G$24,6,0)</f>
        <v>5.0264104709209723E-2</v>
      </c>
      <c r="I13316">
        <f t="shared" si="211"/>
        <v>271.88953672914886</v>
      </c>
    </row>
    <row r="13317" spans="1:9" x14ac:dyDescent="0.35">
      <c r="A13317" t="s">
        <v>258</v>
      </c>
      <c r="B13317" s="1">
        <v>44896</v>
      </c>
      <c r="C13317" s="3">
        <f>VLOOKUP(A13317,'PY SIC'!$A$1:$D$332,4,0)*VLOOKUP(B13317,'Current %'!$A$1:$G$24,6,0)</f>
        <v>2702.6269811846546</v>
      </c>
      <c r="D13317" t="s">
        <v>342</v>
      </c>
      <c r="G13317">
        <f>VLOOKUP(A13317,'PY SIC'!$A$1:$D$332,4,0)</f>
        <v>53768.529188374487</v>
      </c>
      <c r="H13317">
        <f>VLOOKUP(B13317,'Current %'!$A$1:$G$24,6,0)</f>
        <v>5.0264104709209723E-2</v>
      </c>
      <c r="I13317">
        <f t="shared" si="211"/>
        <v>2702.6269811846546</v>
      </c>
    </row>
    <row r="13318" spans="1:9" x14ac:dyDescent="0.35">
      <c r="A13318" t="s">
        <v>259</v>
      </c>
      <c r="B13318" s="1">
        <v>44896</v>
      </c>
      <c r="C13318" s="3">
        <f>VLOOKUP(A13318,'PY SIC'!$A$1:$D$332,4,0)*VLOOKUP(B13318,'Current %'!$A$1:$G$24,6,0)</f>
        <v>63477.149580105863</v>
      </c>
      <c r="D13318" t="s">
        <v>342</v>
      </c>
      <c r="G13318">
        <f>VLOOKUP(A13318,'PY SIC'!$A$1:$D$332,4,0)</f>
        <v>1262872.3807444074</v>
      </c>
      <c r="H13318">
        <f>VLOOKUP(B13318,'Current %'!$A$1:$G$24,6,0)</f>
        <v>5.0264104709209723E-2</v>
      </c>
      <c r="I13318">
        <f t="shared" si="211"/>
        <v>63477.149580105863</v>
      </c>
    </row>
    <row r="13319" spans="1:9" x14ac:dyDescent="0.35">
      <c r="A13319" t="s">
        <v>295</v>
      </c>
      <c r="B13319" s="1">
        <v>44896</v>
      </c>
      <c r="C13319" s="3">
        <f>VLOOKUP(A13319,'PY SIC'!$A$1:$D$332,4,0)*VLOOKUP(B13319,'Current %'!$A$1:$G$24,6,0)</f>
        <v>5059.2268395800984</v>
      </c>
      <c r="D13319" t="s">
        <v>342</v>
      </c>
      <c r="G13319">
        <f>VLOOKUP(A13319,'PY SIC'!$A$1:$D$332,4,0)</f>
        <v>100652.87880583921</v>
      </c>
      <c r="H13319">
        <f>VLOOKUP(B13319,'Current %'!$A$1:$G$24,6,0)</f>
        <v>5.0264104709209723E-2</v>
      </c>
      <c r="I13319">
        <f t="shared" si="211"/>
        <v>5059.2268395800984</v>
      </c>
    </row>
    <row r="13320" spans="1:9" x14ac:dyDescent="0.35">
      <c r="A13320" t="s">
        <v>260</v>
      </c>
      <c r="B13320" s="1">
        <v>44896</v>
      </c>
      <c r="C13320" s="3">
        <f>VLOOKUP(A13320,'PY SIC'!$A$1:$D$332,4,0)*VLOOKUP(B13320,'Current %'!$A$1:$G$24,6,0)</f>
        <v>224124.19998694747</v>
      </c>
      <c r="D13320" t="s">
        <v>342</v>
      </c>
      <c r="G13320">
        <f>VLOOKUP(A13320,'PY SIC'!$A$1:$D$332,4,0)</f>
        <v>4458931.5035761883</v>
      </c>
      <c r="H13320">
        <f>VLOOKUP(B13320,'Current %'!$A$1:$G$24,6,0)</f>
        <v>5.0264104709209723E-2</v>
      </c>
      <c r="I13320">
        <f t="shared" si="211"/>
        <v>224124.19998694747</v>
      </c>
    </row>
    <row r="13321" spans="1:9" x14ac:dyDescent="0.35">
      <c r="A13321" t="s">
        <v>261</v>
      </c>
      <c r="B13321" s="1">
        <v>44896</v>
      </c>
      <c r="C13321" s="3">
        <f>VLOOKUP(A13321,'PY SIC'!$A$1:$D$332,4,0)*VLOOKUP(B13321,'Current %'!$A$1:$G$24,6,0)</f>
        <v>236675.85730457291</v>
      </c>
      <c r="D13321" t="s">
        <v>342</v>
      </c>
      <c r="G13321">
        <f>VLOOKUP(A13321,'PY SIC'!$A$1:$D$332,4,0)</f>
        <v>4708645.6363602076</v>
      </c>
      <c r="H13321">
        <f>VLOOKUP(B13321,'Current %'!$A$1:$G$24,6,0)</f>
        <v>5.0264104709209723E-2</v>
      </c>
      <c r="I13321">
        <f t="shared" si="211"/>
        <v>236675.85730457291</v>
      </c>
    </row>
    <row r="13322" spans="1:9" x14ac:dyDescent="0.35">
      <c r="A13322" t="s">
        <v>275</v>
      </c>
      <c r="B13322" s="1">
        <v>44896</v>
      </c>
      <c r="C13322" s="3">
        <f>VLOOKUP(A13322,'PY SIC'!$A$1:$D$332,4,0)*VLOOKUP(B13322,'Current %'!$A$1:$G$24,6,0)</f>
        <v>1406.1756893541499</v>
      </c>
      <c r="D13322" t="s">
        <v>342</v>
      </c>
      <c r="G13322">
        <f>VLOOKUP(A13322,'PY SIC'!$A$1:$D$332,4,0)</f>
        <v>27975.74327622513</v>
      </c>
      <c r="H13322">
        <f>VLOOKUP(B13322,'Current %'!$A$1:$G$24,6,0)</f>
        <v>5.0264104709209723E-2</v>
      </c>
      <c r="I13322">
        <f t="shared" si="211"/>
        <v>1406.1756893541499</v>
      </c>
    </row>
    <row r="13323" spans="1:9" x14ac:dyDescent="0.35">
      <c r="A13323" t="s">
        <v>296</v>
      </c>
      <c r="B13323" s="1">
        <v>44896</v>
      </c>
      <c r="C13323" s="3">
        <f>VLOOKUP(A13323,'PY SIC'!$A$1:$D$332,4,0)*VLOOKUP(B13323,'Current %'!$A$1:$G$24,6,0)</f>
        <v>72828.093103941908</v>
      </c>
      <c r="D13323" t="s">
        <v>342</v>
      </c>
      <c r="G13323">
        <f>VLOOKUP(A13323,'PY SIC'!$A$1:$D$332,4,0)</f>
        <v>1448908.5904398465</v>
      </c>
      <c r="H13323">
        <f>VLOOKUP(B13323,'Current %'!$A$1:$G$24,6,0)</f>
        <v>5.0264104709209723E-2</v>
      </c>
      <c r="I13323">
        <f t="shared" si="211"/>
        <v>72828.093103941908</v>
      </c>
    </row>
    <row r="13324" spans="1:9" x14ac:dyDescent="0.35">
      <c r="A13324" t="s">
        <v>262</v>
      </c>
      <c r="B13324" s="1">
        <v>44896</v>
      </c>
      <c r="C13324" s="3">
        <f>VLOOKUP(A13324,'PY SIC'!$A$1:$D$332,4,0)*VLOOKUP(B13324,'Current %'!$A$1:$G$24,6,0)</f>
        <v>116168.76010487764</v>
      </c>
      <c r="D13324" t="s">
        <v>342</v>
      </c>
      <c r="G13324">
        <f>VLOOKUP(A13324,'PY SIC'!$A$1:$D$332,4,0)</f>
        <v>2311167.3982246905</v>
      </c>
      <c r="H13324">
        <f>VLOOKUP(B13324,'Current %'!$A$1:$G$24,6,0)</f>
        <v>5.0264104709209723E-2</v>
      </c>
      <c r="I13324">
        <f t="shared" si="211"/>
        <v>116168.76010487764</v>
      </c>
    </row>
    <row r="13325" spans="1:9" x14ac:dyDescent="0.35">
      <c r="A13325" t="s">
        <v>276</v>
      </c>
      <c r="B13325" s="1">
        <v>44896</v>
      </c>
      <c r="C13325" s="3">
        <f>VLOOKUP(A13325,'PY SIC'!$A$1:$D$332,4,0)*VLOOKUP(B13325,'Current %'!$A$1:$G$24,6,0)</f>
        <v>5036.3606058496725</v>
      </c>
      <c r="D13325" t="s">
        <v>342</v>
      </c>
      <c r="G13325">
        <f>VLOOKUP(A13325,'PY SIC'!$A$1:$D$332,4,0)</f>
        <v>100197.95707068224</v>
      </c>
      <c r="H13325">
        <f>VLOOKUP(B13325,'Current %'!$A$1:$G$24,6,0)</f>
        <v>5.0264104709209723E-2</v>
      </c>
      <c r="I13325">
        <f t="shared" si="211"/>
        <v>5036.3606058496725</v>
      </c>
    </row>
    <row r="13326" spans="1:9" x14ac:dyDescent="0.35">
      <c r="A13326" t="s">
        <v>319</v>
      </c>
      <c r="B13326" s="1">
        <v>44896</v>
      </c>
      <c r="C13326" s="3">
        <f>VLOOKUP(A13326,'PY SIC'!$A$1:$D$332,4,0)*VLOOKUP(B13326,'Current %'!$A$1:$G$24,6,0)</f>
        <v>4092.9584358241427</v>
      </c>
      <c r="D13326" t="s">
        <v>342</v>
      </c>
      <c r="G13326">
        <f>VLOOKUP(A13326,'PY SIC'!$A$1:$D$332,4,0)</f>
        <v>81429.052790314672</v>
      </c>
      <c r="H13326">
        <f>VLOOKUP(B13326,'Current %'!$A$1:$G$24,6,0)</f>
        <v>5.0264104709209723E-2</v>
      </c>
      <c r="I13326">
        <f t="shared" si="211"/>
        <v>4092.9584358241427</v>
      </c>
    </row>
    <row r="13327" spans="1:9" x14ac:dyDescent="0.35">
      <c r="A13327" t="s">
        <v>277</v>
      </c>
      <c r="B13327" s="1">
        <v>44896</v>
      </c>
      <c r="C13327" s="3">
        <f>VLOOKUP(A13327,'PY SIC'!$A$1:$D$332,4,0)*VLOOKUP(B13327,'Current %'!$A$1:$G$24,6,0)</f>
        <v>28220.532896710058</v>
      </c>
      <c r="D13327" t="s">
        <v>342</v>
      </c>
      <c r="G13327">
        <f>VLOOKUP(A13327,'PY SIC'!$A$1:$D$332,4,0)</f>
        <v>561445.05228876194</v>
      </c>
      <c r="H13327">
        <f>VLOOKUP(B13327,'Current %'!$A$1:$G$24,6,0)</f>
        <v>5.0264104709209723E-2</v>
      </c>
      <c r="I13327">
        <f t="shared" si="211"/>
        <v>28220.532896710058</v>
      </c>
    </row>
    <row r="13328" spans="1:9" x14ac:dyDescent="0.35">
      <c r="A13328" t="s">
        <v>320</v>
      </c>
      <c r="B13328" s="1">
        <v>44896</v>
      </c>
      <c r="C13328" s="3">
        <f>VLOOKUP(A13328,'PY SIC'!$A$1:$D$332,4,0)*VLOOKUP(B13328,'Current %'!$A$1:$G$24,6,0)</f>
        <v>100754.17376176277</v>
      </c>
      <c r="D13328" t="s">
        <v>342</v>
      </c>
      <c r="G13328">
        <f>VLOOKUP(A13328,'PY SIC'!$A$1:$D$332,4,0)</f>
        <v>2004495.5409959171</v>
      </c>
      <c r="H13328">
        <f>VLOOKUP(B13328,'Current %'!$A$1:$G$24,6,0)</f>
        <v>5.0264104709209723E-2</v>
      </c>
      <c r="I13328">
        <f t="shared" si="211"/>
        <v>100754.17376176277</v>
      </c>
    </row>
    <row r="13329" spans="1:9" x14ac:dyDescent="0.35">
      <c r="A13329" t="s">
        <v>263</v>
      </c>
      <c r="B13329" s="1">
        <v>44896</v>
      </c>
      <c r="C13329" s="3">
        <f>VLOOKUP(A13329,'PY SIC'!$A$1:$D$332,4,0)*VLOOKUP(B13329,'Current %'!$A$1:$G$24,6,0)</f>
        <v>148981.80267658492</v>
      </c>
      <c r="D13329" t="s">
        <v>342</v>
      </c>
      <c r="G13329">
        <f>VLOOKUP(A13329,'PY SIC'!$A$1:$D$332,4,0)</f>
        <v>2963980.0318434299</v>
      </c>
      <c r="H13329">
        <f>VLOOKUP(B13329,'Current %'!$A$1:$G$24,6,0)</f>
        <v>5.0264104709209723E-2</v>
      </c>
      <c r="I13329">
        <f t="shared" si="211"/>
        <v>148981.80267658492</v>
      </c>
    </row>
    <row r="13330" spans="1:9" x14ac:dyDescent="0.35">
      <c r="A13330" t="s">
        <v>297</v>
      </c>
      <c r="B13330" s="1">
        <v>44896</v>
      </c>
      <c r="C13330" s="3">
        <f>VLOOKUP(A13330,'PY SIC'!$A$1:$D$332,4,0)*VLOOKUP(B13330,'Current %'!$A$1:$G$24,6,0)</f>
        <v>114973.6781643225</v>
      </c>
      <c r="D13330" t="s">
        <v>342</v>
      </c>
      <c r="G13330">
        <f>VLOOKUP(A13330,'PY SIC'!$A$1:$D$332,4,0)</f>
        <v>2287391.3467567693</v>
      </c>
      <c r="H13330">
        <f>VLOOKUP(B13330,'Current %'!$A$1:$G$24,6,0)</f>
        <v>5.0264104709209723E-2</v>
      </c>
      <c r="I13330">
        <f t="shared" si="211"/>
        <v>114973.6781643225</v>
      </c>
    </row>
    <row r="13331" spans="1:9" x14ac:dyDescent="0.35">
      <c r="A13331" t="s">
        <v>278</v>
      </c>
      <c r="B13331" s="1">
        <v>44896</v>
      </c>
      <c r="C13331" s="3">
        <f>VLOOKUP(A13331,'PY SIC'!$A$1:$D$332,4,0)*VLOOKUP(B13331,'Current %'!$A$1:$G$24,6,0)</f>
        <v>7994.0113014500157</v>
      </c>
      <c r="D13331" t="s">
        <v>342</v>
      </c>
      <c r="G13331">
        <f>VLOOKUP(A13331,'PY SIC'!$A$1:$D$332,4,0)</f>
        <v>159040.16091995168</v>
      </c>
      <c r="H13331">
        <f>VLOOKUP(B13331,'Current %'!$A$1:$G$24,6,0)</f>
        <v>5.0264104709209723E-2</v>
      </c>
      <c r="I13331">
        <f t="shared" si="211"/>
        <v>7994.0113014500157</v>
      </c>
    </row>
    <row r="13332" spans="1:9" x14ac:dyDescent="0.35">
      <c r="A13332" t="s">
        <v>279</v>
      </c>
      <c r="B13332" s="1">
        <v>44896</v>
      </c>
      <c r="C13332" s="3">
        <f>VLOOKUP(A13332,'PY SIC'!$A$1:$D$332,4,0)*VLOOKUP(B13332,'Current %'!$A$1:$G$24,6,0)</f>
        <v>136619.47544113276</v>
      </c>
      <c r="D13332" t="s">
        <v>342</v>
      </c>
      <c r="G13332">
        <f>VLOOKUP(A13332,'PY SIC'!$A$1:$D$332,4,0)</f>
        <v>2718032.6046093968</v>
      </c>
      <c r="H13332">
        <f>VLOOKUP(B13332,'Current %'!$A$1:$G$24,6,0)</f>
        <v>5.0264104709209723E-2</v>
      </c>
      <c r="I13332">
        <f t="shared" si="211"/>
        <v>136619.47544113276</v>
      </c>
    </row>
    <row r="13333" spans="1:9" x14ac:dyDescent="0.35">
      <c r="A13333" t="s">
        <v>298</v>
      </c>
      <c r="B13333" s="1">
        <v>44896</v>
      </c>
      <c r="C13333" s="3">
        <f>VLOOKUP(A13333,'PY SIC'!$A$1:$D$332,4,0)*VLOOKUP(B13333,'Current %'!$A$1:$G$24,6,0)</f>
        <v>987.84632718308546</v>
      </c>
      <c r="D13333" t="s">
        <v>342</v>
      </c>
      <c r="G13333">
        <f>VLOOKUP(A13333,'PY SIC'!$A$1:$D$332,4,0)</f>
        <v>19653.116929029587</v>
      </c>
      <c r="H13333">
        <f>VLOOKUP(B13333,'Current %'!$A$1:$G$24,6,0)</f>
        <v>5.0264104709209723E-2</v>
      </c>
      <c r="I13333">
        <f t="shared" si="211"/>
        <v>987.84632718308546</v>
      </c>
    </row>
    <row r="13334" spans="1:9" x14ac:dyDescent="0.35">
      <c r="A13334" t="s">
        <v>280</v>
      </c>
      <c r="B13334" s="1">
        <v>44896</v>
      </c>
      <c r="C13334" s="3">
        <f>VLOOKUP(A13334,'PY SIC'!$A$1:$D$332,4,0)*VLOOKUP(B13334,'Current %'!$A$1:$G$24,6,0)</f>
        <v>21129.193339542908</v>
      </c>
      <c r="D13334" t="s">
        <v>342</v>
      </c>
      <c r="G13334">
        <f>VLOOKUP(A13334,'PY SIC'!$A$1:$D$332,4,0)</f>
        <v>420363.46736464358</v>
      </c>
      <c r="H13334">
        <f>VLOOKUP(B13334,'Current %'!$A$1:$G$24,6,0)</f>
        <v>5.0264104709209723E-2</v>
      </c>
      <c r="I13334">
        <f t="shared" si="211"/>
        <v>21129.193339542908</v>
      </c>
    </row>
    <row r="13335" spans="1:9" x14ac:dyDescent="0.35">
      <c r="A13335" t="s">
        <v>321</v>
      </c>
      <c r="B13335" s="1">
        <v>44896</v>
      </c>
      <c r="C13335" s="3">
        <f>VLOOKUP(A13335,'PY SIC'!$A$1:$D$332,4,0)*VLOOKUP(B13335,'Current %'!$A$1:$G$24,6,0)</f>
        <v>20369.409082006216</v>
      </c>
      <c r="D13335" t="s">
        <v>342</v>
      </c>
      <c r="G13335">
        <f>VLOOKUP(A13335,'PY SIC'!$A$1:$D$332,4,0)</f>
        <v>405247.62551423692</v>
      </c>
      <c r="H13335">
        <f>VLOOKUP(B13335,'Current %'!$A$1:$G$24,6,0)</f>
        <v>5.0264104709209723E-2</v>
      </c>
      <c r="I13335">
        <f t="shared" si="211"/>
        <v>20369.409082006216</v>
      </c>
    </row>
    <row r="13336" spans="1:9" x14ac:dyDescent="0.35">
      <c r="A13336" t="s">
        <v>322</v>
      </c>
      <c r="B13336" s="1">
        <v>44896</v>
      </c>
      <c r="C13336" s="3">
        <f>VLOOKUP(A13336,'PY SIC'!$A$1:$D$332,4,0)*VLOOKUP(B13336,'Current %'!$A$1:$G$24,6,0)</f>
        <v>115537.94505248977</v>
      </c>
      <c r="D13336" t="s">
        <v>342</v>
      </c>
      <c r="G13336">
        <f>VLOOKUP(A13336,'PY SIC'!$A$1:$D$332,4,0)</f>
        <v>2298617.3875155114</v>
      </c>
      <c r="H13336">
        <f>VLOOKUP(B13336,'Current %'!$A$1:$G$24,6,0)</f>
        <v>5.0264104709209723E-2</v>
      </c>
      <c r="I13336">
        <f t="shared" si="211"/>
        <v>115537.94505248977</v>
      </c>
    </row>
    <row r="13337" spans="1:9" x14ac:dyDescent="0.35">
      <c r="A13337" t="s">
        <v>299</v>
      </c>
      <c r="B13337" s="1">
        <v>44896</v>
      </c>
      <c r="C13337" s="3">
        <f>VLOOKUP(A13337,'PY SIC'!$A$1:$D$332,4,0)*VLOOKUP(B13337,'Current %'!$A$1:$G$24,6,0)</f>
        <v>114.86801180268171</v>
      </c>
      <c r="D13337" t="s">
        <v>342</v>
      </c>
      <c r="G13337">
        <f>VLOOKUP(A13337,'PY SIC'!$A$1:$D$332,4,0)</f>
        <v>2285.2891236643241</v>
      </c>
      <c r="H13337">
        <f>VLOOKUP(B13337,'Current %'!$A$1:$G$24,6,0)</f>
        <v>5.0264104709209723E-2</v>
      </c>
      <c r="I13337">
        <f t="shared" si="211"/>
        <v>114.86801180268171</v>
      </c>
    </row>
    <row r="13338" spans="1:9" x14ac:dyDescent="0.35">
      <c r="A13338" t="s">
        <v>323</v>
      </c>
      <c r="B13338" s="1">
        <v>44896</v>
      </c>
      <c r="C13338" s="3">
        <f>VLOOKUP(A13338,'PY SIC'!$A$1:$D$332,4,0)*VLOOKUP(B13338,'Current %'!$A$1:$G$24,6,0)</f>
        <v>83928.469148051023</v>
      </c>
      <c r="D13338" t="s">
        <v>342</v>
      </c>
      <c r="G13338">
        <f>VLOOKUP(A13338,'PY SIC'!$A$1:$D$332,4,0)</f>
        <v>1669749.6082661368</v>
      </c>
      <c r="H13338">
        <f>VLOOKUP(B13338,'Current %'!$A$1:$G$24,6,0)</f>
        <v>5.0264104709209723E-2</v>
      </c>
      <c r="I13338">
        <f t="shared" si="211"/>
        <v>83928.469148051023</v>
      </c>
    </row>
    <row r="13339" spans="1:9" x14ac:dyDescent="0.35">
      <c r="A13339" t="s">
        <v>300</v>
      </c>
      <c r="B13339" s="1">
        <v>44896</v>
      </c>
      <c r="C13339" s="3">
        <f>VLOOKUP(A13339,'PY SIC'!$A$1:$D$332,4,0)*VLOOKUP(B13339,'Current %'!$A$1:$G$24,6,0)</f>
        <v>321710.1066869864</v>
      </c>
      <c r="D13339" t="s">
        <v>342</v>
      </c>
      <c r="G13339">
        <f>VLOOKUP(A13339,'PY SIC'!$A$1:$D$332,4,0)</f>
        <v>6400394.6464014221</v>
      </c>
      <c r="H13339">
        <f>VLOOKUP(B13339,'Current %'!$A$1:$G$24,6,0)</f>
        <v>5.0264104709209723E-2</v>
      </c>
      <c r="I13339">
        <f t="shared" ref="I13339:I13402" si="212">G13339*H13339</f>
        <v>321710.1066869864</v>
      </c>
    </row>
    <row r="13340" spans="1:9" x14ac:dyDescent="0.35">
      <c r="A13340" t="s">
        <v>255</v>
      </c>
      <c r="B13340" s="1">
        <v>44896</v>
      </c>
      <c r="C13340" s="3">
        <f>VLOOKUP(A13340,'PY SIC'!$A$1:$D$332,4,0)*VLOOKUP(B13340,'Current %'!$A$1:$G$24,6,0)</f>
        <v>135533.47968899718</v>
      </c>
      <c r="D13340" t="s">
        <v>342</v>
      </c>
      <c r="G13340">
        <f>VLOOKUP(A13340,'PY SIC'!$A$1:$D$332,4,0)</f>
        <v>2696426.8133908259</v>
      </c>
      <c r="H13340">
        <f>VLOOKUP(B13340,'Current %'!$A$1:$G$24,6,0)</f>
        <v>5.0264104709209723E-2</v>
      </c>
      <c r="I13340">
        <f t="shared" si="212"/>
        <v>135533.47968899718</v>
      </c>
    </row>
    <row r="13341" spans="1:9" x14ac:dyDescent="0.35">
      <c r="A13341" t="s">
        <v>281</v>
      </c>
      <c r="B13341" s="1">
        <v>44896</v>
      </c>
      <c r="C13341" s="3">
        <f>VLOOKUP(A13341,'PY SIC'!$A$1:$D$332,4,0)*VLOOKUP(B13341,'Current %'!$A$1:$G$24,6,0)</f>
        <v>85203.946181853666</v>
      </c>
      <c r="D13341" t="s">
        <v>342</v>
      </c>
      <c r="G13341">
        <f>VLOOKUP(A13341,'PY SIC'!$A$1:$D$332,4,0)</f>
        <v>1695125.1131354982</v>
      </c>
      <c r="H13341">
        <f>VLOOKUP(B13341,'Current %'!$A$1:$G$24,6,0)</f>
        <v>5.0264104709209723E-2</v>
      </c>
      <c r="I13341">
        <f t="shared" si="212"/>
        <v>85203.946181853666</v>
      </c>
    </row>
    <row r="13342" spans="1:9" x14ac:dyDescent="0.35">
      <c r="A13342" t="s">
        <v>324</v>
      </c>
      <c r="B13342" s="1">
        <v>44896</v>
      </c>
      <c r="C13342" s="3">
        <f>VLOOKUP(A13342,'PY SIC'!$A$1:$D$332,4,0)*VLOOKUP(B13342,'Current %'!$A$1:$G$24,6,0)</f>
        <v>28307.77840302957</v>
      </c>
      <c r="D13342" t="s">
        <v>342</v>
      </c>
      <c r="G13342">
        <f>VLOOKUP(A13342,'PY SIC'!$A$1:$D$332,4,0)</f>
        <v>563180.79406361794</v>
      </c>
      <c r="H13342">
        <f>VLOOKUP(B13342,'Current %'!$A$1:$G$24,6,0)</f>
        <v>5.0264104709209723E-2</v>
      </c>
      <c r="I13342">
        <f t="shared" si="212"/>
        <v>28307.77840302957</v>
      </c>
    </row>
    <row r="13343" spans="1:9" x14ac:dyDescent="0.35">
      <c r="A13343" t="s">
        <v>282</v>
      </c>
      <c r="B13343" s="1">
        <v>44896</v>
      </c>
      <c r="C13343" s="3">
        <f>VLOOKUP(A13343,'PY SIC'!$A$1:$D$332,4,0)*VLOOKUP(B13343,'Current %'!$A$1:$G$24,6,0)</f>
        <v>25897.422310717298</v>
      </c>
      <c r="D13343" t="s">
        <v>342</v>
      </c>
      <c r="G13343">
        <f>VLOOKUP(A13343,'PY SIC'!$A$1:$D$332,4,0)</f>
        <v>515226.96883870289</v>
      </c>
      <c r="H13343">
        <f>VLOOKUP(B13343,'Current %'!$A$1:$G$24,6,0)</f>
        <v>5.0264104709209723E-2</v>
      </c>
      <c r="I13343">
        <f t="shared" si="212"/>
        <v>25897.422310717298</v>
      </c>
    </row>
    <row r="13344" spans="1:9" x14ac:dyDescent="0.35">
      <c r="A13344" t="s">
        <v>325</v>
      </c>
      <c r="B13344" s="1">
        <v>44896</v>
      </c>
      <c r="C13344" s="3">
        <f>VLOOKUP(A13344,'PY SIC'!$A$1:$D$332,4,0)*VLOOKUP(B13344,'Current %'!$A$1:$G$24,6,0)</f>
        <v>22731.807752492143</v>
      </c>
      <c r="D13344" t="s">
        <v>342</v>
      </c>
      <c r="G13344">
        <f>VLOOKUP(A13344,'PY SIC'!$A$1:$D$332,4,0)</f>
        <v>452247.34199487435</v>
      </c>
      <c r="H13344">
        <f>VLOOKUP(B13344,'Current %'!$A$1:$G$24,6,0)</f>
        <v>5.0264104709209723E-2</v>
      </c>
      <c r="I13344">
        <f t="shared" si="212"/>
        <v>22731.807752492143</v>
      </c>
    </row>
    <row r="13345" spans="1:9" x14ac:dyDescent="0.35">
      <c r="A13345" t="s">
        <v>264</v>
      </c>
      <c r="B13345" s="1">
        <v>44896</v>
      </c>
      <c r="C13345" s="3">
        <f>VLOOKUP(A13345,'PY SIC'!$A$1:$D$332,4,0)*VLOOKUP(B13345,'Current %'!$A$1:$G$24,6,0)</f>
        <v>7396.5405511626041</v>
      </c>
      <c r="D13345" t="s">
        <v>342</v>
      </c>
      <c r="G13345">
        <f>VLOOKUP(A13345,'PY SIC'!$A$1:$D$332,4,0)</f>
        <v>147153.53220659992</v>
      </c>
      <c r="H13345">
        <f>VLOOKUP(B13345,'Current %'!$A$1:$G$24,6,0)</f>
        <v>5.0264104709209723E-2</v>
      </c>
      <c r="I13345">
        <f t="shared" si="212"/>
        <v>7396.5405511626041</v>
      </c>
    </row>
    <row r="13346" spans="1:9" x14ac:dyDescent="0.35">
      <c r="A13346" t="s">
        <v>326</v>
      </c>
      <c r="B13346" s="1">
        <v>44896</v>
      </c>
      <c r="C13346" s="3">
        <f>VLOOKUP(A13346,'PY SIC'!$A$1:$D$332,4,0)*VLOOKUP(B13346,'Current %'!$A$1:$G$24,6,0)</f>
        <v>21633.781730429822</v>
      </c>
      <c r="D13346" t="s">
        <v>342</v>
      </c>
      <c r="G13346">
        <f>VLOOKUP(A13346,'PY SIC'!$A$1:$D$332,4,0)</f>
        <v>430402.20960040175</v>
      </c>
      <c r="H13346">
        <f>VLOOKUP(B13346,'Current %'!$A$1:$G$24,6,0)</f>
        <v>5.0264104709209723E-2</v>
      </c>
      <c r="I13346">
        <f t="shared" si="212"/>
        <v>21633.781730429822</v>
      </c>
    </row>
    <row r="13347" spans="1:9" x14ac:dyDescent="0.35">
      <c r="A13347" t="s">
        <v>327</v>
      </c>
      <c r="B13347" s="1">
        <v>44896</v>
      </c>
      <c r="C13347" s="3">
        <f>VLOOKUP(A13347,'PY SIC'!$A$1:$D$332,4,0)*VLOOKUP(B13347,'Current %'!$A$1:$G$24,6,0)</f>
        <v>87810.711550668377</v>
      </c>
      <c r="D13347" t="s">
        <v>342</v>
      </c>
      <c r="G13347">
        <f>VLOOKUP(A13347,'PY SIC'!$A$1:$D$332,4,0)</f>
        <v>1746986.4838670669</v>
      </c>
      <c r="H13347">
        <f>VLOOKUP(B13347,'Current %'!$A$1:$G$24,6,0)</f>
        <v>5.0264104709209723E-2</v>
      </c>
      <c r="I13347">
        <f t="shared" si="212"/>
        <v>87810.711550668377</v>
      </c>
    </row>
    <row r="13348" spans="1:9" x14ac:dyDescent="0.35">
      <c r="A13348" t="s">
        <v>192</v>
      </c>
      <c r="B13348" s="1">
        <v>44896</v>
      </c>
      <c r="C13348" s="3">
        <f>VLOOKUP(A13348,'PY SIC'!$A$1:$D$332,4,0)*VLOOKUP(B13348,'Current %'!$A$1:$G$24,6,0)</f>
        <v>128211.05463857508</v>
      </c>
      <c r="D13348" t="s">
        <v>342</v>
      </c>
      <c r="G13348">
        <f>VLOOKUP(A13348,'PY SIC'!$A$1:$D$332,4,0)</f>
        <v>2550747.8026378416</v>
      </c>
      <c r="H13348">
        <f>VLOOKUP(B13348,'Current %'!$A$1:$G$24,6,0)</f>
        <v>5.0264104709209723E-2</v>
      </c>
      <c r="I13348">
        <f t="shared" si="212"/>
        <v>128211.05463857508</v>
      </c>
    </row>
    <row r="13349" spans="1:9" x14ac:dyDescent="0.35">
      <c r="A13349" t="s">
        <v>301</v>
      </c>
      <c r="B13349" s="1">
        <v>44896</v>
      </c>
      <c r="C13349" s="3">
        <f>VLOOKUP(A13349,'PY SIC'!$A$1:$D$332,4,0)*VLOOKUP(B13349,'Current %'!$A$1:$G$24,6,0)</f>
        <v>464.24700654144112</v>
      </c>
      <c r="D13349" t="s">
        <v>342</v>
      </c>
      <c r="G13349">
        <f>VLOOKUP(A13349,'PY SIC'!$A$1:$D$332,4,0)</f>
        <v>9236.1538960501712</v>
      </c>
      <c r="H13349">
        <f>VLOOKUP(B13349,'Current %'!$A$1:$G$24,6,0)</f>
        <v>5.0264104709209723E-2</v>
      </c>
      <c r="I13349">
        <f t="shared" si="212"/>
        <v>464.24700654144112</v>
      </c>
    </row>
    <row r="13350" spans="1:9" x14ac:dyDescent="0.35">
      <c r="A13350" t="s">
        <v>283</v>
      </c>
      <c r="B13350" s="1">
        <v>44896</v>
      </c>
      <c r="C13350" s="3">
        <f>VLOOKUP(A13350,'PY SIC'!$A$1:$D$332,4,0)*VLOOKUP(B13350,'Current %'!$A$1:$G$24,6,0)</f>
        <v>74891.025601725225</v>
      </c>
      <c r="D13350" t="s">
        <v>342</v>
      </c>
      <c r="G13350">
        <f>VLOOKUP(A13350,'PY SIC'!$A$1:$D$332,4,0)</f>
        <v>1489950.4534098106</v>
      </c>
      <c r="H13350">
        <f>VLOOKUP(B13350,'Current %'!$A$1:$G$24,6,0)</f>
        <v>5.0264104709209723E-2</v>
      </c>
      <c r="I13350">
        <f t="shared" si="212"/>
        <v>74891.025601725225</v>
      </c>
    </row>
    <row r="13351" spans="1:9" x14ac:dyDescent="0.35">
      <c r="A13351" t="s">
        <v>284</v>
      </c>
      <c r="B13351" s="1">
        <v>44896</v>
      </c>
      <c r="C13351" s="3">
        <f>VLOOKUP(A13351,'PY SIC'!$A$1:$D$332,4,0)*VLOOKUP(B13351,'Current %'!$A$1:$G$24,6,0)</f>
        <v>5244.1104107625551</v>
      </c>
      <c r="D13351" t="s">
        <v>342</v>
      </c>
      <c r="G13351">
        <f>VLOOKUP(A13351,'PY SIC'!$A$1:$D$332,4,0)</f>
        <v>104331.12140564386</v>
      </c>
      <c r="H13351">
        <f>VLOOKUP(B13351,'Current %'!$A$1:$G$24,6,0)</f>
        <v>5.0264104709209723E-2</v>
      </c>
      <c r="I13351">
        <f t="shared" si="212"/>
        <v>5244.1104107625551</v>
      </c>
    </row>
    <row r="13352" spans="1:9" x14ac:dyDescent="0.35">
      <c r="A13352" t="s">
        <v>302</v>
      </c>
      <c r="B13352" s="1">
        <v>44896</v>
      </c>
      <c r="C13352" s="3">
        <f>VLOOKUP(A13352,'PY SIC'!$A$1:$D$332,4,0)*VLOOKUP(B13352,'Current %'!$A$1:$G$24,6,0)</f>
        <v>47667.108036614292</v>
      </c>
      <c r="D13352" t="s">
        <v>342</v>
      </c>
      <c r="G13352">
        <f>VLOOKUP(A13352,'PY SIC'!$A$1:$D$332,4,0)</f>
        <v>948332.97663173953</v>
      </c>
      <c r="H13352">
        <f>VLOOKUP(B13352,'Current %'!$A$1:$G$24,6,0)</f>
        <v>5.0264104709209723E-2</v>
      </c>
      <c r="I13352">
        <f t="shared" si="212"/>
        <v>47667.108036614292</v>
      </c>
    </row>
    <row r="13353" spans="1:9" x14ac:dyDescent="0.35">
      <c r="A13353" t="s">
        <v>265</v>
      </c>
      <c r="B13353" s="1">
        <v>44896</v>
      </c>
      <c r="C13353" s="3">
        <f>VLOOKUP(A13353,'PY SIC'!$A$1:$D$332,4,0)*VLOOKUP(B13353,'Current %'!$A$1:$G$24,6,0)</f>
        <v>68638.587844552982</v>
      </c>
      <c r="D13353" t="s">
        <v>342</v>
      </c>
      <c r="G13353">
        <f>VLOOKUP(A13353,'PY SIC'!$A$1:$D$332,4,0)</f>
        <v>1365558.7469754845</v>
      </c>
      <c r="H13353">
        <f>VLOOKUP(B13353,'Current %'!$A$1:$G$24,6,0)</f>
        <v>5.0264104709209723E-2</v>
      </c>
      <c r="I13353">
        <f t="shared" si="212"/>
        <v>68638.587844552982</v>
      </c>
    </row>
    <row r="13354" spans="1:9" x14ac:dyDescent="0.35">
      <c r="A13354" t="s">
        <v>328</v>
      </c>
      <c r="B13354" s="1">
        <v>44896</v>
      </c>
      <c r="C13354" s="3">
        <f>VLOOKUP(A13354,'PY SIC'!$A$1:$D$332,4,0)*VLOOKUP(B13354,'Current %'!$A$1:$G$24,6,0)</f>
        <v>556.3286315379911</v>
      </c>
      <c r="D13354" t="s">
        <v>342</v>
      </c>
      <c r="G13354">
        <f>VLOOKUP(A13354,'PY SIC'!$A$1:$D$332,4,0)</f>
        <v>11068.109832185211</v>
      </c>
      <c r="H13354">
        <f>VLOOKUP(B13354,'Current %'!$A$1:$G$24,6,0)</f>
        <v>5.0264104709209723E-2</v>
      </c>
      <c r="I13354">
        <f t="shared" si="212"/>
        <v>556.3286315379911</v>
      </c>
    </row>
    <row r="13355" spans="1:9" x14ac:dyDescent="0.35">
      <c r="A13355" t="s">
        <v>285</v>
      </c>
      <c r="B13355" s="1">
        <v>44896</v>
      </c>
      <c r="C13355" s="3">
        <f>VLOOKUP(A13355,'PY SIC'!$A$1:$D$332,4,0)*VLOOKUP(B13355,'Current %'!$A$1:$G$24,6,0)</f>
        <v>1090.0662464037505</v>
      </c>
      <c r="D13355" t="s">
        <v>342</v>
      </c>
      <c r="G13355">
        <f>VLOOKUP(A13355,'PY SIC'!$A$1:$D$332,4,0)</f>
        <v>21686.773348695919</v>
      </c>
      <c r="H13355">
        <f>VLOOKUP(B13355,'Current %'!$A$1:$G$24,6,0)</f>
        <v>5.0264104709209723E-2</v>
      </c>
      <c r="I13355">
        <f t="shared" si="212"/>
        <v>1090.0662464037505</v>
      </c>
    </row>
    <row r="13356" spans="1:9" x14ac:dyDescent="0.35">
      <c r="A13356" t="s">
        <v>193</v>
      </c>
      <c r="B13356" s="1">
        <v>44896</v>
      </c>
      <c r="C13356" s="3">
        <f>VLOOKUP(A13356,'PY SIC'!$A$1:$D$332,4,0)*VLOOKUP(B13356,'Current %'!$A$1:$G$24,6,0)</f>
        <v>7187.018257788488</v>
      </c>
      <c r="D13356" t="s">
        <v>342</v>
      </c>
      <c r="G13356">
        <f>VLOOKUP(A13356,'PY SIC'!$A$1:$D$332,4,0)</f>
        <v>142985.10436756341</v>
      </c>
      <c r="H13356">
        <f>VLOOKUP(B13356,'Current %'!$A$1:$G$24,6,0)</f>
        <v>5.0264104709209723E-2</v>
      </c>
      <c r="I13356">
        <f t="shared" si="212"/>
        <v>7187.018257788488</v>
      </c>
    </row>
    <row r="13357" spans="1:9" x14ac:dyDescent="0.35">
      <c r="A13357" t="s">
        <v>11</v>
      </c>
      <c r="B13357" s="1">
        <v>44896</v>
      </c>
      <c r="C13357" s="3">
        <f>VLOOKUP(A13357,'PY SIC'!$A$1:$D$332,4,0)*VLOOKUP(B13357,'Current %'!$A$1:$G$24,6,0)</f>
        <v>41238.762408614981</v>
      </c>
      <c r="D13357" t="s">
        <v>342</v>
      </c>
      <c r="G13357">
        <f>VLOOKUP(A13357,'PY SIC'!$A$1:$D$332,4,0)</f>
        <v>820441.59837704105</v>
      </c>
      <c r="H13357">
        <f>VLOOKUP(B13357,'Current %'!$A$1:$G$24,6,0)</f>
        <v>5.0264104709209723E-2</v>
      </c>
      <c r="I13357">
        <f t="shared" si="212"/>
        <v>41238.762408614981</v>
      </c>
    </row>
    <row r="13358" spans="1:9" x14ac:dyDescent="0.35">
      <c r="A13358" t="s">
        <v>87</v>
      </c>
      <c r="B13358" s="1">
        <v>44896</v>
      </c>
      <c r="C13358" s="3">
        <f>VLOOKUP(A13358,'PY SIC'!$A$1:$D$332,4,0)*VLOOKUP(B13358,'Current %'!$A$1:$G$24,6,0)</f>
        <v>100048.99857124923</v>
      </c>
      <c r="D13358" t="s">
        <v>342</v>
      </c>
      <c r="G13358">
        <f>VLOOKUP(A13358,'PY SIC'!$A$1:$D$332,4,0)</f>
        <v>1990466.1417935807</v>
      </c>
      <c r="H13358">
        <f>VLOOKUP(B13358,'Current %'!$A$1:$G$24,6,0)</f>
        <v>5.0264104709209723E-2</v>
      </c>
      <c r="I13358">
        <f t="shared" si="212"/>
        <v>100048.99857124923</v>
      </c>
    </row>
    <row r="13359" spans="1:9" x14ac:dyDescent="0.35">
      <c r="A13359" t="s">
        <v>222</v>
      </c>
      <c r="B13359" s="1">
        <v>44896</v>
      </c>
      <c r="C13359" s="3">
        <f>VLOOKUP(A13359,'PY SIC'!$A$1:$D$332,4,0)*VLOOKUP(B13359,'Current %'!$A$1:$G$24,6,0)</f>
        <v>68629.31484182048</v>
      </c>
      <c r="D13359" t="s">
        <v>342</v>
      </c>
      <c r="G13359">
        <f>VLOOKUP(A13359,'PY SIC'!$A$1:$D$332,4,0)</f>
        <v>1365374.2613910669</v>
      </c>
      <c r="H13359">
        <f>VLOOKUP(B13359,'Current %'!$A$1:$G$24,6,0)</f>
        <v>5.0264104709209723E-2</v>
      </c>
      <c r="I13359">
        <f t="shared" si="212"/>
        <v>68629.31484182048</v>
      </c>
    </row>
    <row r="13360" spans="1:9" x14ac:dyDescent="0.35">
      <c r="A13360" t="s">
        <v>12</v>
      </c>
      <c r="B13360" s="1">
        <v>44896</v>
      </c>
      <c r="C13360" s="3">
        <f>VLOOKUP(A13360,'PY SIC'!$A$1:$D$332,4,0)*VLOOKUP(B13360,'Current %'!$A$1:$G$24,6,0)</f>
        <v>19921.283792398612</v>
      </c>
      <c r="D13360" t="s">
        <v>342</v>
      </c>
      <c r="G13360">
        <f>VLOOKUP(A13360,'PY SIC'!$A$1:$D$332,4,0)</f>
        <v>396332.21177713532</v>
      </c>
      <c r="H13360">
        <f>VLOOKUP(B13360,'Current %'!$A$1:$G$24,6,0)</f>
        <v>5.0264104709209723E-2</v>
      </c>
      <c r="I13360">
        <f t="shared" si="212"/>
        <v>19921.283792398612</v>
      </c>
    </row>
    <row r="13361" spans="1:9" x14ac:dyDescent="0.35">
      <c r="A13361" t="s">
        <v>100</v>
      </c>
      <c r="B13361" s="1">
        <v>44896</v>
      </c>
      <c r="C13361" s="3">
        <f>VLOOKUP(A13361,'PY SIC'!$A$1:$D$332,4,0)*VLOOKUP(B13361,'Current %'!$A$1:$G$24,6,0)</f>
        <v>73201.509986923731</v>
      </c>
      <c r="D13361" t="s">
        <v>342</v>
      </c>
      <c r="G13361">
        <f>VLOOKUP(A13361,'PY SIC'!$A$1:$D$332,4,0)</f>
        <v>1456337.6869122123</v>
      </c>
      <c r="H13361">
        <f>VLOOKUP(B13361,'Current %'!$A$1:$G$24,6,0)</f>
        <v>5.0264104709209723E-2</v>
      </c>
      <c r="I13361">
        <f t="shared" si="212"/>
        <v>73201.509986923731</v>
      </c>
    </row>
    <row r="13362" spans="1:9" x14ac:dyDescent="0.35">
      <c r="A13362" t="s">
        <v>148</v>
      </c>
      <c r="B13362" s="1">
        <v>44896</v>
      </c>
      <c r="C13362" s="3">
        <f>VLOOKUP(A13362,'PY SIC'!$A$1:$D$332,4,0)*VLOOKUP(B13362,'Current %'!$A$1:$G$24,6,0)</f>
        <v>47898.629573356433</v>
      </c>
      <c r="D13362" t="s">
        <v>342</v>
      </c>
      <c r="G13362">
        <f>VLOOKUP(A13362,'PY SIC'!$A$1:$D$332,4,0)</f>
        <v>952939.07750793244</v>
      </c>
      <c r="H13362">
        <f>VLOOKUP(B13362,'Current %'!$A$1:$G$24,6,0)</f>
        <v>5.0264104709209723E-2</v>
      </c>
      <c r="I13362">
        <f t="shared" si="212"/>
        <v>47898.629573356433</v>
      </c>
    </row>
    <row r="13363" spans="1:9" x14ac:dyDescent="0.35">
      <c r="A13363" t="s">
        <v>114</v>
      </c>
      <c r="B13363" s="1">
        <v>44896</v>
      </c>
      <c r="C13363" s="3">
        <f>VLOOKUP(A13363,'PY SIC'!$A$1:$D$332,4,0)*VLOOKUP(B13363,'Current %'!$A$1:$G$24,6,0)</f>
        <v>129545.09740932955</v>
      </c>
      <c r="D13363" t="s">
        <v>342</v>
      </c>
      <c r="G13363">
        <f>VLOOKUP(A13363,'PY SIC'!$A$1:$D$332,4,0)</f>
        <v>2577288.4677600442</v>
      </c>
      <c r="H13363">
        <f>VLOOKUP(B13363,'Current %'!$A$1:$G$24,6,0)</f>
        <v>5.0264104709209723E-2</v>
      </c>
      <c r="I13363">
        <f t="shared" si="212"/>
        <v>129545.09740932955</v>
      </c>
    </row>
    <row r="13364" spans="1:9" x14ac:dyDescent="0.35">
      <c r="A13364" t="s">
        <v>162</v>
      </c>
      <c r="B13364" s="1">
        <v>44896</v>
      </c>
      <c r="C13364" s="3">
        <f>VLOOKUP(A13364,'PY SIC'!$A$1:$D$332,4,0)*VLOOKUP(B13364,'Current %'!$A$1:$G$24,6,0)</f>
        <v>40005.789421596608</v>
      </c>
      <c r="D13364" t="s">
        <v>342</v>
      </c>
      <c r="G13364">
        <f>VLOOKUP(A13364,'PY SIC'!$A$1:$D$332,4,0)</f>
        <v>795911.70782887703</v>
      </c>
      <c r="H13364">
        <f>VLOOKUP(B13364,'Current %'!$A$1:$G$24,6,0)</f>
        <v>5.0264104709209723E-2</v>
      </c>
      <c r="I13364">
        <f t="shared" si="212"/>
        <v>40005.789421596608</v>
      </c>
    </row>
    <row r="13365" spans="1:9" x14ac:dyDescent="0.35">
      <c r="A13365" t="s">
        <v>77</v>
      </c>
      <c r="B13365" s="1">
        <v>44896</v>
      </c>
      <c r="C13365" s="3">
        <f>VLOOKUP(A13365,'PY SIC'!$A$1:$D$332,4,0)*VLOOKUP(B13365,'Current %'!$A$1:$G$24,6,0)</f>
        <v>147766.86093720113</v>
      </c>
      <c r="D13365" t="s">
        <v>342</v>
      </c>
      <c r="G13365">
        <f>VLOOKUP(A13365,'PY SIC'!$A$1:$D$332,4,0)</f>
        <v>2939808.8714017482</v>
      </c>
      <c r="H13365">
        <f>VLOOKUP(B13365,'Current %'!$A$1:$G$24,6,0)</f>
        <v>5.0264104709209723E-2</v>
      </c>
      <c r="I13365">
        <f t="shared" si="212"/>
        <v>147766.86093720113</v>
      </c>
    </row>
    <row r="13366" spans="1:9" x14ac:dyDescent="0.35">
      <c r="A13366" t="s">
        <v>163</v>
      </c>
      <c r="B13366" s="1">
        <v>44896</v>
      </c>
      <c r="C13366" s="3">
        <f>VLOOKUP(A13366,'PY SIC'!$A$1:$D$332,4,0)*VLOOKUP(B13366,'Current %'!$A$1:$G$24,6,0)</f>
        <v>112400.91625945081</v>
      </c>
      <c r="D13366" t="s">
        <v>342</v>
      </c>
      <c r="G13366">
        <f>VLOOKUP(A13366,'PY SIC'!$A$1:$D$332,4,0)</f>
        <v>2236206.4719886668</v>
      </c>
      <c r="H13366">
        <f>VLOOKUP(B13366,'Current %'!$A$1:$G$24,6,0)</f>
        <v>5.0264104709209723E-2</v>
      </c>
      <c r="I13366">
        <f t="shared" si="212"/>
        <v>112400.91625945081</v>
      </c>
    </row>
    <row r="13367" spans="1:9" x14ac:dyDescent="0.35">
      <c r="A13367" t="s">
        <v>223</v>
      </c>
      <c r="B13367" s="1">
        <v>44896</v>
      </c>
      <c r="C13367" s="3">
        <f>VLOOKUP(A13367,'PY SIC'!$A$1:$D$332,4,0)*VLOOKUP(B13367,'Current %'!$A$1:$G$24,6,0)</f>
        <v>638.28102295431063</v>
      </c>
      <c r="D13367" t="s">
        <v>342</v>
      </c>
      <c r="G13367">
        <f>VLOOKUP(A13367,'PY SIC'!$A$1:$D$332,4,0)</f>
        <v>12698.545545512532</v>
      </c>
      <c r="H13367">
        <f>VLOOKUP(B13367,'Current %'!$A$1:$G$24,6,0)</f>
        <v>5.0264104709209723E-2</v>
      </c>
      <c r="I13367">
        <f t="shared" si="212"/>
        <v>638.28102295431063</v>
      </c>
    </row>
    <row r="13368" spans="1:9" x14ac:dyDescent="0.35">
      <c r="A13368" t="s">
        <v>240</v>
      </c>
      <c r="B13368" s="1">
        <v>44896</v>
      </c>
      <c r="C13368" s="3">
        <f>VLOOKUP(A13368,'PY SIC'!$A$1:$D$332,4,0)*VLOOKUP(B13368,'Current %'!$A$1:$G$24,6,0)</f>
        <v>75214.27426577115</v>
      </c>
      <c r="D13368" t="s">
        <v>342</v>
      </c>
      <c r="G13368">
        <f>VLOOKUP(A13368,'PY SIC'!$A$1:$D$332,4,0)</f>
        <v>1496381.4575213133</v>
      </c>
      <c r="H13368">
        <f>VLOOKUP(B13368,'Current %'!$A$1:$G$24,6,0)</f>
        <v>5.0264104709209723E-2</v>
      </c>
      <c r="I13368">
        <f t="shared" si="212"/>
        <v>75214.27426577115</v>
      </c>
    </row>
    <row r="13369" spans="1:9" x14ac:dyDescent="0.35">
      <c r="A13369" t="s">
        <v>29</v>
      </c>
      <c r="B13369" s="1">
        <v>44896</v>
      </c>
      <c r="C13369" s="3">
        <f>VLOOKUP(A13369,'PY SIC'!$A$1:$D$332,4,0)*VLOOKUP(B13369,'Current %'!$A$1:$G$24,6,0)</f>
        <v>1117.6213633479222</v>
      </c>
      <c r="D13369" t="s">
        <v>342</v>
      </c>
      <c r="G13369">
        <f>VLOOKUP(A13369,'PY SIC'!$A$1:$D$332,4,0)</f>
        <v>22234.980008370549</v>
      </c>
      <c r="H13369">
        <f>VLOOKUP(B13369,'Current %'!$A$1:$G$24,6,0)</f>
        <v>5.0264104709209723E-2</v>
      </c>
      <c r="I13369">
        <f t="shared" si="212"/>
        <v>1117.6213633479222</v>
      </c>
    </row>
    <row r="13370" spans="1:9" x14ac:dyDescent="0.35">
      <c r="A13370" t="s">
        <v>241</v>
      </c>
      <c r="B13370" s="1">
        <v>44896</v>
      </c>
      <c r="C13370" s="3">
        <f>VLOOKUP(A13370,'PY SIC'!$A$1:$D$332,4,0)*VLOOKUP(B13370,'Current %'!$A$1:$G$24,6,0)</f>
        <v>74835.503674830063</v>
      </c>
      <c r="D13370" t="s">
        <v>342</v>
      </c>
      <c r="G13370">
        <f>VLOOKUP(A13370,'PY SIC'!$A$1:$D$332,4,0)</f>
        <v>1488845.8494938279</v>
      </c>
      <c r="H13370">
        <f>VLOOKUP(B13370,'Current %'!$A$1:$G$24,6,0)</f>
        <v>5.0264104709209723E-2</v>
      </c>
      <c r="I13370">
        <f t="shared" si="212"/>
        <v>74835.503674830063</v>
      </c>
    </row>
    <row r="13371" spans="1:9" x14ac:dyDescent="0.35">
      <c r="A13371" t="s">
        <v>164</v>
      </c>
      <c r="B13371" s="1">
        <v>44896</v>
      </c>
      <c r="C13371" s="3">
        <f>VLOOKUP(A13371,'PY SIC'!$A$1:$D$332,4,0)*VLOOKUP(B13371,'Current %'!$A$1:$G$24,6,0)</f>
        <v>25392.211566853104</v>
      </c>
      <c r="D13371" t="s">
        <v>342</v>
      </c>
      <c r="G13371">
        <f>VLOOKUP(A13371,'PY SIC'!$A$1:$D$332,4,0)</f>
        <v>505175.84494448529</v>
      </c>
      <c r="H13371">
        <f>VLOOKUP(B13371,'Current %'!$A$1:$G$24,6,0)</f>
        <v>5.0264104709209723E-2</v>
      </c>
      <c r="I13371">
        <f t="shared" si="212"/>
        <v>25392.211566853104</v>
      </c>
    </row>
    <row r="13372" spans="1:9" x14ac:dyDescent="0.35">
      <c r="A13372" t="s">
        <v>242</v>
      </c>
      <c r="B13372" s="1">
        <v>44896</v>
      </c>
      <c r="C13372" s="3">
        <f>VLOOKUP(A13372,'PY SIC'!$A$1:$D$332,4,0)*VLOOKUP(B13372,'Current %'!$A$1:$G$24,6,0)</f>
        <v>16339.102733529497</v>
      </c>
      <c r="D13372" t="s">
        <v>342</v>
      </c>
      <c r="G13372">
        <f>VLOOKUP(A13372,'PY SIC'!$A$1:$D$332,4,0)</f>
        <v>325065.03056316724</v>
      </c>
      <c r="H13372">
        <f>VLOOKUP(B13372,'Current %'!$A$1:$G$24,6,0)</f>
        <v>5.0264104709209723E-2</v>
      </c>
      <c r="I13372">
        <f t="shared" si="212"/>
        <v>16339.102733529497</v>
      </c>
    </row>
    <row r="13373" spans="1:9" x14ac:dyDescent="0.35">
      <c r="A13373" t="s">
        <v>126</v>
      </c>
      <c r="B13373" s="1">
        <v>44896</v>
      </c>
      <c r="C13373" s="3">
        <f>VLOOKUP(A13373,'PY SIC'!$A$1:$D$332,4,0)*VLOOKUP(B13373,'Current %'!$A$1:$G$24,6,0)</f>
        <v>89631.882851531263</v>
      </c>
      <c r="D13373" t="s">
        <v>342</v>
      </c>
      <c r="G13373">
        <f>VLOOKUP(A13373,'PY SIC'!$A$1:$D$332,4,0)</f>
        <v>1783218.5288104478</v>
      </c>
      <c r="H13373">
        <f>VLOOKUP(B13373,'Current %'!$A$1:$G$24,6,0)</f>
        <v>5.0264104709209723E-2</v>
      </c>
      <c r="I13373">
        <f t="shared" si="212"/>
        <v>89631.882851531263</v>
      </c>
    </row>
    <row r="13374" spans="1:9" x14ac:dyDescent="0.35">
      <c r="A13374" t="s">
        <v>165</v>
      </c>
      <c r="B13374" s="1">
        <v>44896</v>
      </c>
      <c r="C13374" s="3">
        <f>VLOOKUP(A13374,'PY SIC'!$A$1:$D$332,4,0)*VLOOKUP(B13374,'Current %'!$A$1:$G$24,6,0)</f>
        <v>98037.375933532123</v>
      </c>
      <c r="D13374" t="s">
        <v>342</v>
      </c>
      <c r="G13374">
        <f>VLOOKUP(A13374,'PY SIC'!$A$1:$D$332,4,0)</f>
        <v>1950445.0840356669</v>
      </c>
      <c r="H13374">
        <f>VLOOKUP(B13374,'Current %'!$A$1:$G$24,6,0)</f>
        <v>5.0264104709209723E-2</v>
      </c>
      <c r="I13374">
        <f t="shared" si="212"/>
        <v>98037.375933532123</v>
      </c>
    </row>
    <row r="13375" spans="1:9" x14ac:dyDescent="0.35">
      <c r="A13375" t="s">
        <v>51</v>
      </c>
      <c r="B13375" s="1">
        <v>44896</v>
      </c>
      <c r="C13375" s="3">
        <f>VLOOKUP(A13375,'PY SIC'!$A$1:$D$332,4,0)*VLOOKUP(B13375,'Current %'!$A$1:$G$24,6,0)</f>
        <v>53848.740259516941</v>
      </c>
      <c r="D13375" t="s">
        <v>342</v>
      </c>
      <c r="G13375">
        <f>VLOOKUP(A13375,'PY SIC'!$A$1:$D$332,4,0)</f>
        <v>1071316.0131080663</v>
      </c>
      <c r="H13375">
        <f>VLOOKUP(B13375,'Current %'!$A$1:$G$24,6,0)</f>
        <v>5.0264104709209723E-2</v>
      </c>
      <c r="I13375">
        <f t="shared" si="212"/>
        <v>53848.740259516941</v>
      </c>
    </row>
    <row r="13376" spans="1:9" x14ac:dyDescent="0.35">
      <c r="A13376" t="s">
        <v>13</v>
      </c>
      <c r="B13376" s="1">
        <v>44896</v>
      </c>
      <c r="C13376" s="3">
        <f>VLOOKUP(A13376,'PY SIC'!$A$1:$D$332,4,0)*VLOOKUP(B13376,'Current %'!$A$1:$G$24,6,0)</f>
        <v>14350.277242133126</v>
      </c>
      <c r="D13376" t="s">
        <v>342</v>
      </c>
      <c r="G13376">
        <f>VLOOKUP(A13376,'PY SIC'!$A$1:$D$332,4,0)</f>
        <v>285497.52005239186</v>
      </c>
      <c r="H13376">
        <f>VLOOKUP(B13376,'Current %'!$A$1:$G$24,6,0)</f>
        <v>5.0264104709209723E-2</v>
      </c>
      <c r="I13376">
        <f t="shared" si="212"/>
        <v>14350.277242133126</v>
      </c>
    </row>
    <row r="13377" spans="1:9" x14ac:dyDescent="0.35">
      <c r="A13377" t="s">
        <v>78</v>
      </c>
      <c r="B13377" s="1">
        <v>44896</v>
      </c>
      <c r="C13377" s="3">
        <f>VLOOKUP(A13377,'PY SIC'!$A$1:$D$332,4,0)*VLOOKUP(B13377,'Current %'!$A$1:$G$24,6,0)</f>
        <v>149718.02529597309</v>
      </c>
      <c r="D13377" t="s">
        <v>342</v>
      </c>
      <c r="G13377">
        <f>VLOOKUP(A13377,'PY SIC'!$A$1:$D$332,4,0)</f>
        <v>2978627.1169481459</v>
      </c>
      <c r="H13377">
        <f>VLOOKUP(B13377,'Current %'!$A$1:$G$24,6,0)</f>
        <v>5.0264104709209723E-2</v>
      </c>
      <c r="I13377">
        <f t="shared" si="212"/>
        <v>149718.02529597309</v>
      </c>
    </row>
    <row r="13378" spans="1:9" x14ac:dyDescent="0.35">
      <c r="A13378" t="s">
        <v>194</v>
      </c>
      <c r="B13378" s="1">
        <v>44896</v>
      </c>
      <c r="C13378" s="3">
        <f>VLOOKUP(A13378,'PY SIC'!$A$1:$D$332,4,0)*VLOOKUP(B13378,'Current %'!$A$1:$G$24,6,0)</f>
        <v>7689.623500243747</v>
      </c>
      <c r="D13378" t="s">
        <v>342</v>
      </c>
      <c r="G13378">
        <f>VLOOKUP(A13378,'PY SIC'!$A$1:$D$332,4,0)</f>
        <v>152984.39203742155</v>
      </c>
      <c r="H13378">
        <f>VLOOKUP(B13378,'Current %'!$A$1:$G$24,6,0)</f>
        <v>5.0264104709209723E-2</v>
      </c>
      <c r="I13378">
        <f t="shared" si="212"/>
        <v>7689.623500243747</v>
      </c>
    </row>
    <row r="13379" spans="1:9" x14ac:dyDescent="0.35">
      <c r="A13379" t="s">
        <v>115</v>
      </c>
      <c r="B13379" s="1">
        <v>44896</v>
      </c>
      <c r="C13379" s="3">
        <f>VLOOKUP(A13379,'PY SIC'!$A$1:$D$332,4,0)*VLOOKUP(B13379,'Current %'!$A$1:$G$24,6,0)</f>
        <v>56147.079611401059</v>
      </c>
      <c r="D13379" t="s">
        <v>342</v>
      </c>
      <c r="G13379">
        <f>VLOOKUP(A13379,'PY SIC'!$A$1:$D$332,4,0)</f>
        <v>1117041.2750058079</v>
      </c>
      <c r="H13379">
        <f>VLOOKUP(B13379,'Current %'!$A$1:$G$24,6,0)</f>
        <v>5.0264104709209723E-2</v>
      </c>
      <c r="I13379">
        <f t="shared" si="212"/>
        <v>56147.079611401059</v>
      </c>
    </row>
    <row r="13380" spans="1:9" x14ac:dyDescent="0.35">
      <c r="A13380" t="s">
        <v>52</v>
      </c>
      <c r="B13380" s="1">
        <v>44896</v>
      </c>
      <c r="C13380" s="3">
        <f>VLOOKUP(A13380,'PY SIC'!$A$1:$D$332,4,0)*VLOOKUP(B13380,'Current %'!$A$1:$G$24,6,0)</f>
        <v>27223.937951559627</v>
      </c>
      <c r="D13380" t="s">
        <v>342</v>
      </c>
      <c r="G13380">
        <f>VLOOKUP(A13380,'PY SIC'!$A$1:$D$332,4,0)</f>
        <v>541617.88236469822</v>
      </c>
      <c r="H13380">
        <f>VLOOKUP(B13380,'Current %'!$A$1:$G$24,6,0)</f>
        <v>5.0264104709209723E-2</v>
      </c>
      <c r="I13380">
        <f t="shared" si="212"/>
        <v>27223.937951559627</v>
      </c>
    </row>
    <row r="13381" spans="1:9" x14ac:dyDescent="0.35">
      <c r="A13381" t="s">
        <v>88</v>
      </c>
      <c r="B13381" s="1">
        <v>44896</v>
      </c>
      <c r="C13381" s="3">
        <f>VLOOKUP(A13381,'PY SIC'!$A$1:$D$332,4,0)*VLOOKUP(B13381,'Current %'!$A$1:$G$24,6,0)</f>
        <v>24475.916011899069</v>
      </c>
      <c r="D13381" t="s">
        <v>342</v>
      </c>
      <c r="G13381">
        <f>VLOOKUP(A13381,'PY SIC'!$A$1:$D$332,4,0)</f>
        <v>486946.22441796778</v>
      </c>
      <c r="H13381">
        <f>VLOOKUP(B13381,'Current %'!$A$1:$G$24,6,0)</f>
        <v>5.0264104709209723E-2</v>
      </c>
      <c r="I13381">
        <f t="shared" si="212"/>
        <v>24475.916011899069</v>
      </c>
    </row>
    <row r="13382" spans="1:9" x14ac:dyDescent="0.35">
      <c r="A13382" t="s">
        <v>101</v>
      </c>
      <c r="B13382" s="1">
        <v>44896</v>
      </c>
      <c r="C13382" s="3">
        <f>VLOOKUP(A13382,'PY SIC'!$A$1:$D$332,4,0)*VLOOKUP(B13382,'Current %'!$A$1:$G$24,6,0)</f>
        <v>23016.180025052287</v>
      </c>
      <c r="D13382" t="s">
        <v>342</v>
      </c>
      <c r="G13382">
        <f>VLOOKUP(A13382,'PY SIC'!$A$1:$D$332,4,0)</f>
        <v>457904.90367244341</v>
      </c>
      <c r="H13382">
        <f>VLOOKUP(B13382,'Current %'!$A$1:$G$24,6,0)</f>
        <v>5.0264104709209723E-2</v>
      </c>
      <c r="I13382">
        <f t="shared" si="212"/>
        <v>23016.180025052287</v>
      </c>
    </row>
    <row r="13383" spans="1:9" x14ac:dyDescent="0.35">
      <c r="A13383" t="s">
        <v>224</v>
      </c>
      <c r="B13383" s="1">
        <v>44896</v>
      </c>
      <c r="C13383" s="3">
        <f>VLOOKUP(A13383,'PY SIC'!$A$1:$D$332,4,0)*VLOOKUP(B13383,'Current %'!$A$1:$G$24,6,0)</f>
        <v>115191.0673617547</v>
      </c>
      <c r="D13383" t="s">
        <v>342</v>
      </c>
      <c r="G13383">
        <f>VLOOKUP(A13383,'PY SIC'!$A$1:$D$332,4,0)</f>
        <v>2291716.2859691526</v>
      </c>
      <c r="H13383">
        <f>VLOOKUP(B13383,'Current %'!$A$1:$G$24,6,0)</f>
        <v>5.0264104709209723E-2</v>
      </c>
      <c r="I13383">
        <f t="shared" si="212"/>
        <v>115191.0673617547</v>
      </c>
    </row>
    <row r="13384" spans="1:9" x14ac:dyDescent="0.35">
      <c r="A13384" t="s">
        <v>79</v>
      </c>
      <c r="B13384" s="1">
        <v>44896</v>
      </c>
      <c r="C13384" s="3">
        <f>VLOOKUP(A13384,'PY SIC'!$A$1:$D$332,4,0)*VLOOKUP(B13384,'Current %'!$A$1:$G$24,6,0)</f>
        <v>100081.57441748967</v>
      </c>
      <c r="D13384" t="s">
        <v>342</v>
      </c>
      <c r="G13384">
        <f>VLOOKUP(A13384,'PY SIC'!$A$1:$D$332,4,0)</f>
        <v>1991114.2354267789</v>
      </c>
      <c r="H13384">
        <f>VLOOKUP(B13384,'Current %'!$A$1:$G$24,6,0)</f>
        <v>5.0264104709209723E-2</v>
      </c>
      <c r="I13384">
        <f t="shared" si="212"/>
        <v>100081.57441748967</v>
      </c>
    </row>
    <row r="13385" spans="1:9" x14ac:dyDescent="0.35">
      <c r="A13385" t="s">
        <v>53</v>
      </c>
      <c r="B13385" s="1">
        <v>44896</v>
      </c>
      <c r="C13385" s="3">
        <f>VLOOKUP(A13385,'PY SIC'!$A$1:$D$332,4,0)*VLOOKUP(B13385,'Current %'!$A$1:$G$24,6,0)</f>
        <v>38216.5812409305</v>
      </c>
      <c r="D13385" t="s">
        <v>342</v>
      </c>
      <c r="G13385">
        <f>VLOOKUP(A13385,'PY SIC'!$A$1:$D$332,4,0)</f>
        <v>760315.56638724345</v>
      </c>
      <c r="H13385">
        <f>VLOOKUP(B13385,'Current %'!$A$1:$G$24,6,0)</f>
        <v>5.0264104709209723E-2</v>
      </c>
      <c r="I13385">
        <f t="shared" si="212"/>
        <v>38216.5812409305</v>
      </c>
    </row>
    <row r="13386" spans="1:9" x14ac:dyDescent="0.35">
      <c r="A13386" t="s">
        <v>89</v>
      </c>
      <c r="B13386" s="1">
        <v>44896</v>
      </c>
      <c r="C13386" s="3">
        <f>VLOOKUP(A13386,'PY SIC'!$A$1:$D$332,4,0)*VLOOKUP(B13386,'Current %'!$A$1:$G$24,6,0)</f>
        <v>180640.1811412666</v>
      </c>
      <c r="D13386" t="s">
        <v>342</v>
      </c>
      <c r="G13386">
        <f>VLOOKUP(A13386,'PY SIC'!$A$1:$D$332,4,0)</f>
        <v>3593820.7232838371</v>
      </c>
      <c r="H13386">
        <f>VLOOKUP(B13386,'Current %'!$A$1:$G$24,6,0)</f>
        <v>5.0264104709209723E-2</v>
      </c>
      <c r="I13386">
        <f t="shared" si="212"/>
        <v>180640.1811412666</v>
      </c>
    </row>
    <row r="13387" spans="1:9" x14ac:dyDescent="0.35">
      <c r="A13387" t="s">
        <v>127</v>
      </c>
      <c r="B13387" s="1">
        <v>44896</v>
      </c>
      <c r="C13387" s="3">
        <f>VLOOKUP(A13387,'PY SIC'!$A$1:$D$332,4,0)*VLOOKUP(B13387,'Current %'!$A$1:$G$24,6,0)</f>
        <v>34884.976819197167</v>
      </c>
      <c r="D13387" t="s">
        <v>342</v>
      </c>
      <c r="G13387">
        <f>VLOOKUP(A13387,'PY SIC'!$A$1:$D$332,4,0)</f>
        <v>694033.58561771631</v>
      </c>
      <c r="H13387">
        <f>VLOOKUP(B13387,'Current %'!$A$1:$G$24,6,0)</f>
        <v>5.0264104709209723E-2</v>
      </c>
      <c r="I13387">
        <f t="shared" si="212"/>
        <v>34884.976819197167</v>
      </c>
    </row>
    <row r="13388" spans="1:9" x14ac:dyDescent="0.35">
      <c r="A13388" t="s">
        <v>90</v>
      </c>
      <c r="B13388" s="1">
        <v>44896</v>
      </c>
      <c r="C13388" s="3">
        <f>VLOOKUP(A13388,'PY SIC'!$A$1:$D$332,4,0)*VLOOKUP(B13388,'Current %'!$A$1:$G$24,6,0)</f>
        <v>157327.72825419318</v>
      </c>
      <c r="D13388" t="s">
        <v>342</v>
      </c>
      <c r="G13388">
        <f>VLOOKUP(A13388,'PY SIC'!$A$1:$D$332,4,0)</f>
        <v>3130021.4967395323</v>
      </c>
      <c r="H13388">
        <f>VLOOKUP(B13388,'Current %'!$A$1:$G$24,6,0)</f>
        <v>5.0264104709209723E-2</v>
      </c>
      <c r="I13388">
        <f t="shared" si="212"/>
        <v>157327.72825419318</v>
      </c>
    </row>
    <row r="13389" spans="1:9" x14ac:dyDescent="0.35">
      <c r="A13389" t="s">
        <v>91</v>
      </c>
      <c r="B13389" s="1">
        <v>44896</v>
      </c>
      <c r="C13389" s="3">
        <f>VLOOKUP(A13389,'PY SIC'!$A$1:$D$332,4,0)*VLOOKUP(B13389,'Current %'!$A$1:$G$24,6,0)</f>
        <v>188002.20460323451</v>
      </c>
      <c r="D13389" t="s">
        <v>342</v>
      </c>
      <c r="G13389">
        <f>VLOOKUP(A13389,'PY SIC'!$A$1:$D$332,4,0)</f>
        <v>3740287.5409971741</v>
      </c>
      <c r="H13389">
        <f>VLOOKUP(B13389,'Current %'!$A$1:$G$24,6,0)</f>
        <v>5.0264104709209723E-2</v>
      </c>
      <c r="I13389">
        <f t="shared" si="212"/>
        <v>188002.20460323451</v>
      </c>
    </row>
    <row r="13390" spans="1:9" x14ac:dyDescent="0.35">
      <c r="A13390" t="s">
        <v>14</v>
      </c>
      <c r="B13390" s="1">
        <v>44896</v>
      </c>
      <c r="C13390" s="3">
        <f>VLOOKUP(A13390,'PY SIC'!$A$1:$D$332,4,0)*VLOOKUP(B13390,'Current %'!$A$1:$G$24,6,0)</f>
        <v>678.9163119360602</v>
      </c>
      <c r="D13390" t="s">
        <v>342</v>
      </c>
      <c r="G13390">
        <f>VLOOKUP(A13390,'PY SIC'!$A$1:$D$332,4,0)</f>
        <v>13506.981092446766</v>
      </c>
      <c r="H13390">
        <f>VLOOKUP(B13390,'Current %'!$A$1:$G$24,6,0)</f>
        <v>5.0264104709209723E-2</v>
      </c>
      <c r="I13390">
        <f t="shared" si="212"/>
        <v>678.9163119360602</v>
      </c>
    </row>
    <row r="13391" spans="1:9" x14ac:dyDescent="0.35">
      <c r="A13391" t="s">
        <v>30</v>
      </c>
      <c r="B13391" s="1">
        <v>44896</v>
      </c>
      <c r="C13391" s="3">
        <f>VLOOKUP(A13391,'PY SIC'!$A$1:$D$332,4,0)*VLOOKUP(B13391,'Current %'!$A$1:$G$24,6,0)</f>
        <v>2911.806102671394</v>
      </c>
      <c r="D13391" t="s">
        <v>342</v>
      </c>
      <c r="G13391">
        <f>VLOOKUP(A13391,'PY SIC'!$A$1:$D$332,4,0)</f>
        <v>57930.129652500778</v>
      </c>
      <c r="H13391">
        <f>VLOOKUP(B13391,'Current %'!$A$1:$G$24,6,0)</f>
        <v>5.0264104709209723E-2</v>
      </c>
      <c r="I13391">
        <f t="shared" si="212"/>
        <v>2911.806102671394</v>
      </c>
    </row>
    <row r="13392" spans="1:9" x14ac:dyDescent="0.35">
      <c r="A13392" t="s">
        <v>225</v>
      </c>
      <c r="B13392" s="1">
        <v>44896</v>
      </c>
      <c r="C13392" s="3">
        <f>VLOOKUP(A13392,'PY SIC'!$A$1:$D$332,4,0)*VLOOKUP(B13392,'Current %'!$A$1:$G$24,6,0)</f>
        <v>114329.32594367022</v>
      </c>
      <c r="D13392" t="s">
        <v>342</v>
      </c>
      <c r="G13392">
        <f>VLOOKUP(A13392,'PY SIC'!$A$1:$D$332,4,0)</f>
        <v>2274572.0152600678</v>
      </c>
      <c r="H13392">
        <f>VLOOKUP(B13392,'Current %'!$A$1:$G$24,6,0)</f>
        <v>5.0264104709209723E-2</v>
      </c>
      <c r="I13392">
        <f t="shared" si="212"/>
        <v>114329.32594367022</v>
      </c>
    </row>
    <row r="13393" spans="1:9" x14ac:dyDescent="0.35">
      <c r="A13393" t="s">
        <v>307</v>
      </c>
      <c r="B13393" s="1">
        <v>44896</v>
      </c>
      <c r="C13393" s="3">
        <f>VLOOKUP(A13393,'PY SIC'!$A$1:$D$332,4,0)*VLOOKUP(B13393,'Current %'!$A$1:$G$24,6,0)</f>
        <v>55762.15967470839</v>
      </c>
      <c r="D13393" t="s">
        <v>342</v>
      </c>
      <c r="G13393">
        <f>VLOOKUP(A13393,'PY SIC'!$A$1:$D$332,4,0)</f>
        <v>1109383.3262783904</v>
      </c>
      <c r="H13393">
        <f>VLOOKUP(B13393,'Current %'!$A$1:$G$24,6,0)</f>
        <v>5.0264104709209723E-2</v>
      </c>
      <c r="I13393">
        <f t="shared" si="212"/>
        <v>55762.15967470839</v>
      </c>
    </row>
    <row r="13394" spans="1:9" x14ac:dyDescent="0.35">
      <c r="A13394" t="s">
        <v>54</v>
      </c>
      <c r="B13394" s="1">
        <v>44896</v>
      </c>
      <c r="C13394" s="3">
        <f>VLOOKUP(A13394,'PY SIC'!$A$1:$D$332,4,0)*VLOOKUP(B13394,'Current %'!$A$1:$G$24,6,0)</f>
        <v>107546.03015751949</v>
      </c>
      <c r="D13394" t="s">
        <v>342</v>
      </c>
      <c r="G13394">
        <f>VLOOKUP(A13394,'PY SIC'!$A$1:$D$332,4,0)</f>
        <v>2139618.9344204948</v>
      </c>
      <c r="H13394">
        <f>VLOOKUP(B13394,'Current %'!$A$1:$G$24,6,0)</f>
        <v>5.0264104709209723E-2</v>
      </c>
      <c r="I13394">
        <f t="shared" si="212"/>
        <v>107546.03015751949</v>
      </c>
    </row>
    <row r="13395" spans="1:9" x14ac:dyDescent="0.35">
      <c r="A13395" t="s">
        <v>102</v>
      </c>
      <c r="B13395" s="1">
        <v>44896</v>
      </c>
      <c r="C13395" s="3">
        <f>VLOOKUP(A13395,'PY SIC'!$A$1:$D$332,4,0)*VLOOKUP(B13395,'Current %'!$A$1:$G$24,6,0)</f>
        <v>81943.489899986511</v>
      </c>
      <c r="D13395" t="s">
        <v>342</v>
      </c>
      <c r="G13395">
        <f>VLOOKUP(A13395,'PY SIC'!$A$1:$D$332,4,0)</f>
        <v>1630258.6184325747</v>
      </c>
      <c r="H13395">
        <f>VLOOKUP(B13395,'Current %'!$A$1:$G$24,6,0)</f>
        <v>5.0264104709209723E-2</v>
      </c>
      <c r="I13395">
        <f t="shared" si="212"/>
        <v>81943.489899986511</v>
      </c>
    </row>
    <row r="13396" spans="1:9" x14ac:dyDescent="0.35">
      <c r="A13396" t="s">
        <v>31</v>
      </c>
      <c r="B13396" s="1">
        <v>44896</v>
      </c>
      <c r="C13396" s="3">
        <f>VLOOKUP(A13396,'PY SIC'!$A$1:$D$332,4,0)*VLOOKUP(B13396,'Current %'!$A$1:$G$24,6,0)</f>
        <v>4337.448585426001</v>
      </c>
      <c r="D13396" t="s">
        <v>342</v>
      </c>
      <c r="G13396">
        <f>VLOOKUP(A13396,'PY SIC'!$A$1:$D$332,4,0)</f>
        <v>86293.163093607538</v>
      </c>
      <c r="H13396">
        <f>VLOOKUP(B13396,'Current %'!$A$1:$G$24,6,0)</f>
        <v>5.0264104709209723E-2</v>
      </c>
      <c r="I13396">
        <f t="shared" si="212"/>
        <v>4337.448585426001</v>
      </c>
    </row>
    <row r="13397" spans="1:9" x14ac:dyDescent="0.35">
      <c r="A13397" t="s">
        <v>103</v>
      </c>
      <c r="B13397" s="1">
        <v>44896</v>
      </c>
      <c r="C13397" s="3">
        <f>VLOOKUP(A13397,'PY SIC'!$A$1:$D$332,4,0)*VLOOKUP(B13397,'Current %'!$A$1:$G$24,6,0)</f>
        <v>95282.027896994623</v>
      </c>
      <c r="D13397" t="s">
        <v>342</v>
      </c>
      <c r="G13397">
        <f>VLOOKUP(A13397,'PY SIC'!$A$1:$D$332,4,0)</f>
        <v>1895627.6740275137</v>
      </c>
      <c r="H13397">
        <f>VLOOKUP(B13397,'Current %'!$A$1:$G$24,6,0)</f>
        <v>5.0264104709209723E-2</v>
      </c>
      <c r="I13397">
        <f t="shared" si="212"/>
        <v>95282.027896994623</v>
      </c>
    </row>
    <row r="13398" spans="1:9" x14ac:dyDescent="0.35">
      <c r="A13398" t="s">
        <v>226</v>
      </c>
      <c r="B13398" s="1">
        <v>44896</v>
      </c>
      <c r="C13398" s="3">
        <f>VLOOKUP(A13398,'PY SIC'!$A$1:$D$332,4,0)*VLOOKUP(B13398,'Current %'!$A$1:$G$24,6,0)</f>
        <v>661.07194008238287</v>
      </c>
      <c r="D13398" t="s">
        <v>342</v>
      </c>
      <c r="G13398">
        <f>VLOOKUP(A13398,'PY SIC'!$A$1:$D$332,4,0)</f>
        <v>13151.968863403567</v>
      </c>
      <c r="H13398">
        <f>VLOOKUP(B13398,'Current %'!$A$1:$G$24,6,0)</f>
        <v>5.0264104709209723E-2</v>
      </c>
      <c r="I13398">
        <f t="shared" si="212"/>
        <v>661.07194008238287</v>
      </c>
    </row>
    <row r="13399" spans="1:9" x14ac:dyDescent="0.35">
      <c r="A13399" t="s">
        <v>227</v>
      </c>
      <c r="B13399" s="1">
        <v>44896</v>
      </c>
      <c r="C13399" s="3">
        <f>VLOOKUP(A13399,'PY SIC'!$A$1:$D$332,4,0)*VLOOKUP(B13399,'Current %'!$A$1:$G$24,6,0)</f>
        <v>110511.08736321078</v>
      </c>
      <c r="D13399" t="s">
        <v>342</v>
      </c>
      <c r="G13399">
        <f>VLOOKUP(A13399,'PY SIC'!$A$1:$D$332,4,0)</f>
        <v>2198608.4901450998</v>
      </c>
      <c r="H13399">
        <f>VLOOKUP(B13399,'Current %'!$A$1:$G$24,6,0)</f>
        <v>5.0264104709209723E-2</v>
      </c>
      <c r="I13399">
        <f t="shared" si="212"/>
        <v>110511.08736321078</v>
      </c>
    </row>
    <row r="13400" spans="1:9" x14ac:dyDescent="0.35">
      <c r="A13400" t="s">
        <v>80</v>
      </c>
      <c r="B13400" s="1">
        <v>44896</v>
      </c>
      <c r="C13400" s="3">
        <f>VLOOKUP(A13400,'PY SIC'!$A$1:$D$332,4,0)*VLOOKUP(B13400,'Current %'!$A$1:$G$24,6,0)</f>
        <v>214686.60895928924</v>
      </c>
      <c r="D13400" t="s">
        <v>342</v>
      </c>
      <c r="G13400">
        <f>VLOOKUP(A13400,'PY SIC'!$A$1:$D$332,4,0)</f>
        <v>4271171.4493136676</v>
      </c>
      <c r="H13400">
        <f>VLOOKUP(B13400,'Current %'!$A$1:$G$24,6,0)</f>
        <v>5.0264104709209723E-2</v>
      </c>
      <c r="I13400">
        <f t="shared" si="212"/>
        <v>214686.60895928924</v>
      </c>
    </row>
    <row r="13401" spans="1:9" x14ac:dyDescent="0.35">
      <c r="A13401" t="s">
        <v>243</v>
      </c>
      <c r="B13401" s="1">
        <v>44896</v>
      </c>
      <c r="C13401" s="3">
        <f>VLOOKUP(A13401,'PY SIC'!$A$1:$D$332,4,0)*VLOOKUP(B13401,'Current %'!$A$1:$G$24,6,0)</f>
        <v>35910.009727780882</v>
      </c>
      <c r="D13401" t="s">
        <v>342</v>
      </c>
      <c r="G13401">
        <f>VLOOKUP(A13401,'PY SIC'!$A$1:$D$332,4,0)</f>
        <v>714426.52635571978</v>
      </c>
      <c r="H13401">
        <f>VLOOKUP(B13401,'Current %'!$A$1:$G$24,6,0)</f>
        <v>5.0264104709209723E-2</v>
      </c>
      <c r="I13401">
        <f t="shared" si="212"/>
        <v>35910.009727780882</v>
      </c>
    </row>
    <row r="13402" spans="1:9" x14ac:dyDescent="0.35">
      <c r="A13402" t="s">
        <v>128</v>
      </c>
      <c r="B13402" s="1">
        <v>44896</v>
      </c>
      <c r="C13402" s="3">
        <f>VLOOKUP(A13402,'PY SIC'!$A$1:$D$332,4,0)*VLOOKUP(B13402,'Current %'!$A$1:$G$24,6,0)</f>
        <v>42470.119203279181</v>
      </c>
      <c r="D13402" t="s">
        <v>342</v>
      </c>
      <c r="G13402">
        <f>VLOOKUP(A13402,'PY SIC'!$A$1:$D$332,4,0)</f>
        <v>844939.33491861285</v>
      </c>
      <c r="H13402">
        <f>VLOOKUP(B13402,'Current %'!$A$1:$G$24,6,0)</f>
        <v>5.0264104709209723E-2</v>
      </c>
      <c r="I13402">
        <f t="shared" si="212"/>
        <v>42470.119203279181</v>
      </c>
    </row>
    <row r="13403" spans="1:9" x14ac:dyDescent="0.35">
      <c r="A13403" t="s">
        <v>92</v>
      </c>
      <c r="B13403" s="1">
        <v>44896</v>
      </c>
      <c r="C13403" s="3">
        <f>VLOOKUP(A13403,'PY SIC'!$A$1:$D$332,4,0)*VLOOKUP(B13403,'Current %'!$A$1:$G$24,6,0)</f>
        <v>70800.10128045411</v>
      </c>
      <c r="D13403" t="s">
        <v>342</v>
      </c>
      <c r="G13403">
        <f>VLOOKUP(A13403,'PY SIC'!$A$1:$D$332,4,0)</f>
        <v>1408561.8691519566</v>
      </c>
      <c r="H13403">
        <f>VLOOKUP(B13403,'Current %'!$A$1:$G$24,6,0)</f>
        <v>5.0264104709209723E-2</v>
      </c>
      <c r="I13403">
        <f t="shared" ref="I13403:I13466" si="213">G13403*H13403</f>
        <v>70800.10128045411</v>
      </c>
    </row>
    <row r="13404" spans="1:9" x14ac:dyDescent="0.35">
      <c r="A13404" t="s">
        <v>195</v>
      </c>
      <c r="B13404" s="1">
        <v>44896</v>
      </c>
      <c r="C13404" s="3">
        <f>VLOOKUP(A13404,'PY SIC'!$A$1:$D$332,4,0)*VLOOKUP(B13404,'Current %'!$A$1:$G$24,6,0)</f>
        <v>4650.1432982098613</v>
      </c>
      <c r="D13404" t="s">
        <v>342</v>
      </c>
      <c r="G13404">
        <f>VLOOKUP(A13404,'PY SIC'!$A$1:$D$332,4,0)</f>
        <v>92514.197260890069</v>
      </c>
      <c r="H13404">
        <f>VLOOKUP(B13404,'Current %'!$A$1:$G$24,6,0)</f>
        <v>5.0264104709209723E-2</v>
      </c>
      <c r="I13404">
        <f t="shared" si="213"/>
        <v>4650.1432982098613</v>
      </c>
    </row>
    <row r="13405" spans="1:9" x14ac:dyDescent="0.35">
      <c r="A13405" t="s">
        <v>32</v>
      </c>
      <c r="B13405" s="1">
        <v>44896</v>
      </c>
      <c r="C13405" s="3">
        <f>VLOOKUP(A13405,'PY SIC'!$A$1:$D$332,4,0)*VLOOKUP(B13405,'Current %'!$A$1:$G$24,6,0)</f>
        <v>5918.432409955426</v>
      </c>
      <c r="D13405" t="s">
        <v>342</v>
      </c>
      <c r="G13405">
        <f>VLOOKUP(A13405,'PY SIC'!$A$1:$D$332,4,0)</f>
        <v>117746.6990448755</v>
      </c>
      <c r="H13405">
        <f>VLOOKUP(B13405,'Current %'!$A$1:$G$24,6,0)</f>
        <v>5.0264104709209723E-2</v>
      </c>
      <c r="I13405">
        <f t="shared" si="213"/>
        <v>5918.432409955426</v>
      </c>
    </row>
    <row r="13406" spans="1:9" x14ac:dyDescent="0.35">
      <c r="A13406" t="s">
        <v>15</v>
      </c>
      <c r="B13406" s="1">
        <v>44896</v>
      </c>
      <c r="C13406" s="3">
        <f>VLOOKUP(A13406,'PY SIC'!$A$1:$D$332,4,0)*VLOOKUP(B13406,'Current %'!$A$1:$G$24,6,0)</f>
        <v>29124.282291325806</v>
      </c>
      <c r="D13406" t="s">
        <v>342</v>
      </c>
      <c r="G13406">
        <f>VLOOKUP(A13406,'PY SIC'!$A$1:$D$332,4,0)</f>
        <v>579425.06804442219</v>
      </c>
      <c r="H13406">
        <f>VLOOKUP(B13406,'Current %'!$A$1:$G$24,6,0)</f>
        <v>5.0264104709209723E-2</v>
      </c>
      <c r="I13406">
        <f t="shared" si="213"/>
        <v>29124.282291325806</v>
      </c>
    </row>
    <row r="13407" spans="1:9" x14ac:dyDescent="0.35">
      <c r="A13407" t="s">
        <v>116</v>
      </c>
      <c r="B13407" s="1">
        <v>44896</v>
      </c>
      <c r="C13407" s="3">
        <f>VLOOKUP(A13407,'PY SIC'!$A$1:$D$332,4,0)*VLOOKUP(B13407,'Current %'!$A$1:$G$24,6,0)</f>
        <v>101096.09301512777</v>
      </c>
      <c r="D13407" t="s">
        <v>342</v>
      </c>
      <c r="G13407">
        <f>VLOOKUP(A13407,'PY SIC'!$A$1:$D$332,4,0)</f>
        <v>2011297.994861217</v>
      </c>
      <c r="H13407">
        <f>VLOOKUP(B13407,'Current %'!$A$1:$G$24,6,0)</f>
        <v>5.0264104709209723E-2</v>
      </c>
      <c r="I13407">
        <f t="shared" si="213"/>
        <v>101096.09301512777</v>
      </c>
    </row>
    <row r="13408" spans="1:9" x14ac:dyDescent="0.35">
      <c r="A13408" t="s">
        <v>81</v>
      </c>
      <c r="B13408" s="1">
        <v>44896</v>
      </c>
      <c r="C13408" s="3">
        <f>VLOOKUP(A13408,'PY SIC'!$A$1:$D$332,4,0)*VLOOKUP(B13408,'Current %'!$A$1:$G$24,6,0)</f>
        <v>86905.956424580116</v>
      </c>
      <c r="D13408" t="s">
        <v>342</v>
      </c>
      <c r="G13408">
        <f>VLOOKUP(A13408,'PY SIC'!$A$1:$D$332,4,0)</f>
        <v>1728986.459171064</v>
      </c>
      <c r="H13408">
        <f>VLOOKUP(B13408,'Current %'!$A$1:$G$24,6,0)</f>
        <v>5.0264104709209723E-2</v>
      </c>
      <c r="I13408">
        <f t="shared" si="213"/>
        <v>86905.956424580116</v>
      </c>
    </row>
    <row r="13409" spans="1:9" x14ac:dyDescent="0.35">
      <c r="A13409" t="s">
        <v>166</v>
      </c>
      <c r="B13409" s="1">
        <v>44896</v>
      </c>
      <c r="C13409" s="3">
        <f>VLOOKUP(A13409,'PY SIC'!$A$1:$D$332,4,0)*VLOOKUP(B13409,'Current %'!$A$1:$G$24,6,0)</f>
        <v>349.62646357504116</v>
      </c>
      <c r="D13409" t="s">
        <v>342</v>
      </c>
      <c r="G13409">
        <f>VLOOKUP(A13409,'PY SIC'!$A$1:$D$332,4,0)</f>
        <v>6955.7881434020701</v>
      </c>
      <c r="H13409">
        <f>VLOOKUP(B13409,'Current %'!$A$1:$G$24,6,0)</f>
        <v>5.0264104709209723E-2</v>
      </c>
      <c r="I13409">
        <f t="shared" si="213"/>
        <v>349.62646357504116</v>
      </c>
    </row>
    <row r="13410" spans="1:9" x14ac:dyDescent="0.35">
      <c r="A13410" t="s">
        <v>93</v>
      </c>
      <c r="B13410" s="1">
        <v>44896</v>
      </c>
      <c r="C13410" s="3">
        <f>VLOOKUP(A13410,'PY SIC'!$A$1:$D$332,4,0)*VLOOKUP(B13410,'Current %'!$A$1:$G$24,6,0)</f>
        <v>53026.045686282028</v>
      </c>
      <c r="D13410" t="s">
        <v>342</v>
      </c>
      <c r="G13410">
        <f>VLOOKUP(A13410,'PY SIC'!$A$1:$D$332,4,0)</f>
        <v>1054948.5759877912</v>
      </c>
      <c r="H13410">
        <f>VLOOKUP(B13410,'Current %'!$A$1:$G$24,6,0)</f>
        <v>5.0264104709209723E-2</v>
      </c>
      <c r="I13410">
        <f t="shared" si="213"/>
        <v>53026.045686282028</v>
      </c>
    </row>
    <row r="13411" spans="1:9" x14ac:dyDescent="0.35">
      <c r="A13411" t="s">
        <v>55</v>
      </c>
      <c r="B13411" s="1">
        <v>44896</v>
      </c>
      <c r="C13411" s="3">
        <f>VLOOKUP(A13411,'PY SIC'!$A$1:$D$332,4,0)*VLOOKUP(B13411,'Current %'!$A$1:$G$24,6,0)</f>
        <v>42122.610098923426</v>
      </c>
      <c r="D13411" t="s">
        <v>342</v>
      </c>
      <c r="G13411">
        <f>VLOOKUP(A13411,'PY SIC'!$A$1:$D$332,4,0)</f>
        <v>838025.67145308049</v>
      </c>
      <c r="H13411">
        <f>VLOOKUP(B13411,'Current %'!$A$1:$G$24,6,0)</f>
        <v>5.0264104709209723E-2</v>
      </c>
      <c r="I13411">
        <f t="shared" si="213"/>
        <v>42122.610098923426</v>
      </c>
    </row>
    <row r="13412" spans="1:9" x14ac:dyDescent="0.35">
      <c r="A13412" t="s">
        <v>244</v>
      </c>
      <c r="B13412" s="1">
        <v>44896</v>
      </c>
      <c r="C13412" s="3">
        <f>VLOOKUP(A13412,'PY SIC'!$A$1:$D$332,4,0)*VLOOKUP(B13412,'Current %'!$A$1:$G$24,6,0)</f>
        <v>127666.29191896434</v>
      </c>
      <c r="D13412" t="s">
        <v>342</v>
      </c>
      <c r="G13412">
        <f>VLOOKUP(A13412,'PY SIC'!$A$1:$D$332,4,0)</f>
        <v>2539909.7956194668</v>
      </c>
      <c r="H13412">
        <f>VLOOKUP(B13412,'Current %'!$A$1:$G$24,6,0)</f>
        <v>5.0264104709209723E-2</v>
      </c>
      <c r="I13412">
        <f t="shared" si="213"/>
        <v>127666.29191896434</v>
      </c>
    </row>
    <row r="13413" spans="1:9" x14ac:dyDescent="0.35">
      <c r="A13413" t="s">
        <v>167</v>
      </c>
      <c r="B13413" s="1">
        <v>44896</v>
      </c>
      <c r="C13413" s="3">
        <f>VLOOKUP(A13413,'PY SIC'!$A$1:$D$332,4,0)*VLOOKUP(B13413,'Current %'!$A$1:$G$24,6,0)</f>
        <v>36159.73806213239</v>
      </c>
      <c r="D13413" t="s">
        <v>342</v>
      </c>
      <c r="G13413">
        <f>VLOOKUP(A13413,'PY SIC'!$A$1:$D$332,4,0)</f>
        <v>719394.84988990484</v>
      </c>
      <c r="H13413">
        <f>VLOOKUP(B13413,'Current %'!$A$1:$G$24,6,0)</f>
        <v>5.0264104709209723E-2</v>
      </c>
      <c r="I13413">
        <f t="shared" si="213"/>
        <v>36159.73806213239</v>
      </c>
    </row>
    <row r="13414" spans="1:9" x14ac:dyDescent="0.35">
      <c r="A13414" t="s">
        <v>129</v>
      </c>
      <c r="B13414" s="1">
        <v>44896</v>
      </c>
      <c r="C13414" s="3">
        <f>VLOOKUP(A13414,'PY SIC'!$A$1:$D$332,4,0)*VLOOKUP(B13414,'Current %'!$A$1:$G$24,6,0)</f>
        <v>40384.043555836521</v>
      </c>
      <c r="D13414" t="s">
        <v>342</v>
      </c>
      <c r="G13414">
        <f>VLOOKUP(A13414,'PY SIC'!$A$1:$D$332,4,0)</f>
        <v>803437.04099512368</v>
      </c>
      <c r="H13414">
        <f>VLOOKUP(B13414,'Current %'!$A$1:$G$24,6,0)</f>
        <v>5.0264104709209723E-2</v>
      </c>
      <c r="I13414">
        <f t="shared" si="213"/>
        <v>40384.043555836521</v>
      </c>
    </row>
    <row r="13415" spans="1:9" x14ac:dyDescent="0.35">
      <c r="A13415" t="s">
        <v>16</v>
      </c>
      <c r="B13415" s="1">
        <v>44896</v>
      </c>
      <c r="C13415" s="3">
        <f>VLOOKUP(A13415,'PY SIC'!$A$1:$D$332,4,0)*VLOOKUP(B13415,'Current %'!$A$1:$G$24,6,0)</f>
        <v>488.30641381430166</v>
      </c>
      <c r="D13415" t="s">
        <v>342</v>
      </c>
      <c r="G13415">
        <f>VLOOKUP(A13415,'PY SIC'!$A$1:$D$332,4,0)</f>
        <v>9714.8137152601248</v>
      </c>
      <c r="H13415">
        <f>VLOOKUP(B13415,'Current %'!$A$1:$G$24,6,0)</f>
        <v>5.0264104709209723E-2</v>
      </c>
      <c r="I13415">
        <f t="shared" si="213"/>
        <v>488.30641381430166</v>
      </c>
    </row>
    <row r="13416" spans="1:9" x14ac:dyDescent="0.35">
      <c r="A13416" t="s">
        <v>245</v>
      </c>
      <c r="B13416" s="1">
        <v>44896</v>
      </c>
      <c r="C13416" s="3">
        <f>VLOOKUP(A13416,'PY SIC'!$A$1:$D$332,4,0)*VLOOKUP(B13416,'Current %'!$A$1:$G$24,6,0)</f>
        <v>227555.22062490796</v>
      </c>
      <c r="D13416" t="s">
        <v>342</v>
      </c>
      <c r="G13416">
        <f>VLOOKUP(A13416,'PY SIC'!$A$1:$D$332,4,0)</f>
        <v>4527191.3613377018</v>
      </c>
      <c r="H13416">
        <f>VLOOKUP(B13416,'Current %'!$A$1:$G$24,6,0)</f>
        <v>5.0264104709209723E-2</v>
      </c>
      <c r="I13416">
        <f t="shared" si="213"/>
        <v>227555.22062490796</v>
      </c>
    </row>
    <row r="13417" spans="1:9" x14ac:dyDescent="0.35">
      <c r="A13417" t="s">
        <v>196</v>
      </c>
      <c r="B13417" s="1">
        <v>44896</v>
      </c>
      <c r="C13417" s="3">
        <f>VLOOKUP(A13417,'PY SIC'!$A$1:$D$332,4,0)*VLOOKUP(B13417,'Current %'!$A$1:$G$24,6,0)</f>
        <v>46482.850734058047</v>
      </c>
      <c r="D13417" t="s">
        <v>342</v>
      </c>
      <c r="G13417">
        <f>VLOOKUP(A13417,'PY SIC'!$A$1:$D$332,4,0)</f>
        <v>924772.28039717081</v>
      </c>
      <c r="H13417">
        <f>VLOOKUP(B13417,'Current %'!$A$1:$G$24,6,0)</f>
        <v>5.0264104709209723E-2</v>
      </c>
      <c r="I13417">
        <f t="shared" si="213"/>
        <v>46482.850734058047</v>
      </c>
    </row>
    <row r="13418" spans="1:9" x14ac:dyDescent="0.35">
      <c r="A13418" t="s">
        <v>94</v>
      </c>
      <c r="B13418" s="1">
        <v>44896</v>
      </c>
      <c r="C13418" s="3">
        <f>VLOOKUP(A13418,'PY SIC'!$A$1:$D$332,4,0)*VLOOKUP(B13418,'Current %'!$A$1:$G$24,6,0)</f>
        <v>97699.668180705266</v>
      </c>
      <c r="D13418" t="s">
        <v>342</v>
      </c>
      <c r="G13418">
        <f>VLOOKUP(A13418,'PY SIC'!$A$1:$D$332,4,0)</f>
        <v>1943726.4176079931</v>
      </c>
      <c r="H13418">
        <f>VLOOKUP(B13418,'Current %'!$A$1:$G$24,6,0)</f>
        <v>5.0264104709209723E-2</v>
      </c>
      <c r="I13418">
        <f t="shared" si="213"/>
        <v>97699.668180705266</v>
      </c>
    </row>
    <row r="13419" spans="1:9" x14ac:dyDescent="0.35">
      <c r="A13419" t="s">
        <v>95</v>
      </c>
      <c r="B13419" s="1">
        <v>44896</v>
      </c>
      <c r="C13419" s="3">
        <f>VLOOKUP(A13419,'PY SIC'!$A$1:$D$332,4,0)*VLOOKUP(B13419,'Current %'!$A$1:$G$24,6,0)</f>
        <v>45480.763906129003</v>
      </c>
      <c r="D13419" t="s">
        <v>342</v>
      </c>
      <c r="G13419">
        <f>VLOOKUP(A13419,'PY SIC'!$A$1:$D$332,4,0)</f>
        <v>904835.84994195099</v>
      </c>
      <c r="H13419">
        <f>VLOOKUP(B13419,'Current %'!$A$1:$G$24,6,0)</f>
        <v>5.0264104709209723E-2</v>
      </c>
      <c r="I13419">
        <f t="shared" si="213"/>
        <v>45480.763906129003</v>
      </c>
    </row>
    <row r="13420" spans="1:9" x14ac:dyDescent="0.35">
      <c r="A13420" t="s">
        <v>228</v>
      </c>
      <c r="B13420" s="1">
        <v>44896</v>
      </c>
      <c r="C13420" s="3">
        <f>VLOOKUP(A13420,'PY SIC'!$A$1:$D$332,4,0)*VLOOKUP(B13420,'Current %'!$A$1:$G$24,6,0)</f>
        <v>7518.7069116197845</v>
      </c>
      <c r="D13420" t="s">
        <v>342</v>
      </c>
      <c r="G13420">
        <f>VLOOKUP(A13420,'PY SIC'!$A$1:$D$332,4,0)</f>
        <v>149584.0213432103</v>
      </c>
      <c r="H13420">
        <f>VLOOKUP(B13420,'Current %'!$A$1:$G$24,6,0)</f>
        <v>5.0264104709209723E-2</v>
      </c>
      <c r="I13420">
        <f t="shared" si="213"/>
        <v>7518.7069116197845</v>
      </c>
    </row>
    <row r="13421" spans="1:9" x14ac:dyDescent="0.35">
      <c r="A13421" t="s">
        <v>229</v>
      </c>
      <c r="B13421" s="1">
        <v>44896</v>
      </c>
      <c r="C13421" s="3">
        <f>VLOOKUP(A13421,'PY SIC'!$A$1:$D$332,4,0)*VLOOKUP(B13421,'Current %'!$A$1:$G$24,6,0)</f>
        <v>28916.068128413437</v>
      </c>
      <c r="D13421" t="s">
        <v>342</v>
      </c>
      <c r="G13421">
        <f>VLOOKUP(A13421,'PY SIC'!$A$1:$D$332,4,0)</f>
        <v>575282.6653473695</v>
      </c>
      <c r="H13421">
        <f>VLOOKUP(B13421,'Current %'!$A$1:$G$24,6,0)</f>
        <v>5.0264104709209723E-2</v>
      </c>
      <c r="I13421">
        <f t="shared" si="213"/>
        <v>28916.068128413437</v>
      </c>
    </row>
    <row r="13422" spans="1:9" x14ac:dyDescent="0.35">
      <c r="A13422" t="s">
        <v>104</v>
      </c>
      <c r="B13422" s="1">
        <v>44896</v>
      </c>
      <c r="C13422" s="3">
        <f>VLOOKUP(A13422,'PY SIC'!$A$1:$D$332,4,0)*VLOOKUP(B13422,'Current %'!$A$1:$G$24,6,0)</f>
        <v>124527.28620668688</v>
      </c>
      <c r="D13422" t="s">
        <v>342</v>
      </c>
      <c r="G13422">
        <f>VLOOKUP(A13422,'PY SIC'!$A$1:$D$332,4,0)</f>
        <v>2477459.5494559794</v>
      </c>
      <c r="H13422">
        <f>VLOOKUP(B13422,'Current %'!$A$1:$G$24,6,0)</f>
        <v>5.0264104709209723E-2</v>
      </c>
      <c r="I13422">
        <f t="shared" si="213"/>
        <v>124527.28620668688</v>
      </c>
    </row>
    <row r="13423" spans="1:9" x14ac:dyDescent="0.35">
      <c r="A13423" t="s">
        <v>56</v>
      </c>
      <c r="B13423" s="1">
        <v>44896</v>
      </c>
      <c r="C13423" s="3">
        <f>VLOOKUP(A13423,'PY SIC'!$A$1:$D$332,4,0)*VLOOKUP(B13423,'Current %'!$A$1:$G$24,6,0)</f>
        <v>24130.100681660806</v>
      </c>
      <c r="D13423" t="s">
        <v>342</v>
      </c>
      <c r="G13423">
        <f>VLOOKUP(A13423,'PY SIC'!$A$1:$D$332,4,0)</f>
        <v>480066.25844147441</v>
      </c>
      <c r="H13423">
        <f>VLOOKUP(B13423,'Current %'!$A$1:$G$24,6,0)</f>
        <v>5.0264104709209723E-2</v>
      </c>
      <c r="I13423">
        <f t="shared" si="213"/>
        <v>24130.100681660806</v>
      </c>
    </row>
    <row r="13424" spans="1:9" x14ac:dyDescent="0.35">
      <c r="A13424" t="s">
        <v>230</v>
      </c>
      <c r="B13424" s="1">
        <v>44896</v>
      </c>
      <c r="C13424" s="3">
        <f>VLOOKUP(A13424,'PY SIC'!$A$1:$D$332,4,0)*VLOOKUP(B13424,'Current %'!$A$1:$G$24,6,0)</f>
        <v>1286.1787868187434</v>
      </c>
      <c r="D13424" t="s">
        <v>342</v>
      </c>
      <c r="G13424">
        <f>VLOOKUP(A13424,'PY SIC'!$A$1:$D$332,4,0)</f>
        <v>25588.41531664805</v>
      </c>
      <c r="H13424">
        <f>VLOOKUP(B13424,'Current %'!$A$1:$G$24,6,0)</f>
        <v>5.0264104709209723E-2</v>
      </c>
      <c r="I13424">
        <f t="shared" si="213"/>
        <v>1286.1787868187434</v>
      </c>
    </row>
    <row r="13425" spans="1:9" x14ac:dyDescent="0.35">
      <c r="A13425" t="s">
        <v>246</v>
      </c>
      <c r="B13425" s="1">
        <v>44896</v>
      </c>
      <c r="C13425" s="3">
        <f>VLOOKUP(A13425,'PY SIC'!$A$1:$D$332,4,0)*VLOOKUP(B13425,'Current %'!$A$1:$G$24,6,0)</f>
        <v>79669.119915226562</v>
      </c>
      <c r="D13425" t="s">
        <v>342</v>
      </c>
      <c r="G13425">
        <f>VLOOKUP(A13425,'PY SIC'!$A$1:$D$332,4,0)</f>
        <v>1585010.2250131008</v>
      </c>
      <c r="H13425">
        <f>VLOOKUP(B13425,'Current %'!$A$1:$G$24,6,0)</f>
        <v>5.0264104709209723E-2</v>
      </c>
      <c r="I13425">
        <f t="shared" si="213"/>
        <v>79669.119915226562</v>
      </c>
    </row>
    <row r="13426" spans="1:9" x14ac:dyDescent="0.35">
      <c r="A13426" t="s">
        <v>231</v>
      </c>
      <c r="B13426" s="1">
        <v>44896</v>
      </c>
      <c r="C13426" s="3">
        <f>VLOOKUP(A13426,'PY SIC'!$A$1:$D$332,4,0)*VLOOKUP(B13426,'Current %'!$A$1:$G$24,6,0)</f>
        <v>46020.428880970408</v>
      </c>
      <c r="D13426" t="s">
        <v>342</v>
      </c>
      <c r="G13426">
        <f>VLOOKUP(A13426,'PY SIC'!$A$1:$D$332,4,0)</f>
        <v>915572.43777065107</v>
      </c>
      <c r="H13426">
        <f>VLOOKUP(B13426,'Current %'!$A$1:$G$24,6,0)</f>
        <v>5.0264104709209723E-2</v>
      </c>
      <c r="I13426">
        <f t="shared" si="213"/>
        <v>46020.428880970408</v>
      </c>
    </row>
    <row r="13427" spans="1:9" x14ac:dyDescent="0.35">
      <c r="A13427" t="s">
        <v>105</v>
      </c>
      <c r="B13427" s="1">
        <v>44896</v>
      </c>
      <c r="C13427" s="3">
        <f>VLOOKUP(A13427,'PY SIC'!$A$1:$D$332,4,0)*VLOOKUP(B13427,'Current %'!$A$1:$G$24,6,0)</f>
        <v>102223.13858070313</v>
      </c>
      <c r="D13427" t="s">
        <v>342</v>
      </c>
      <c r="G13427">
        <f>VLOOKUP(A13427,'PY SIC'!$A$1:$D$332,4,0)</f>
        <v>2033720.468554832</v>
      </c>
      <c r="H13427">
        <f>VLOOKUP(B13427,'Current %'!$A$1:$G$24,6,0)</f>
        <v>5.0264104709209723E-2</v>
      </c>
      <c r="I13427">
        <f t="shared" si="213"/>
        <v>102223.13858070313</v>
      </c>
    </row>
    <row r="13428" spans="1:9" x14ac:dyDescent="0.35">
      <c r="A13428" t="s">
        <v>168</v>
      </c>
      <c r="B13428" s="1">
        <v>44896</v>
      </c>
      <c r="C13428" s="3">
        <f>VLOOKUP(A13428,'PY SIC'!$A$1:$D$332,4,0)*VLOOKUP(B13428,'Current %'!$A$1:$G$24,6,0)</f>
        <v>1210.2823032632773</v>
      </c>
      <c r="D13428" t="s">
        <v>342</v>
      </c>
      <c r="G13428">
        <f>VLOOKUP(A13428,'PY SIC'!$A$1:$D$332,4,0)</f>
        <v>24078.461364527622</v>
      </c>
      <c r="H13428">
        <f>VLOOKUP(B13428,'Current %'!$A$1:$G$24,6,0)</f>
        <v>5.0264104709209723E-2</v>
      </c>
      <c r="I13428">
        <f t="shared" si="213"/>
        <v>1210.2823032632773</v>
      </c>
    </row>
    <row r="13429" spans="1:9" x14ac:dyDescent="0.35">
      <c r="A13429" t="s">
        <v>106</v>
      </c>
      <c r="B13429" s="1">
        <v>44896</v>
      </c>
      <c r="C13429" s="3">
        <f>VLOOKUP(A13429,'PY SIC'!$A$1:$D$332,4,0)*VLOOKUP(B13429,'Current %'!$A$1:$G$24,6,0)</f>
        <v>13006.676624653266</v>
      </c>
      <c r="D13429" t="s">
        <v>342</v>
      </c>
      <c r="G13429">
        <f>VLOOKUP(A13429,'PY SIC'!$A$1:$D$332,4,0)</f>
        <v>258766.70239925903</v>
      </c>
      <c r="H13429">
        <f>VLOOKUP(B13429,'Current %'!$A$1:$G$24,6,0)</f>
        <v>5.0264104709209723E-2</v>
      </c>
      <c r="I13429">
        <f t="shared" si="213"/>
        <v>13006.676624653266</v>
      </c>
    </row>
    <row r="13430" spans="1:9" x14ac:dyDescent="0.35">
      <c r="A13430" t="s">
        <v>96</v>
      </c>
      <c r="B13430" s="1">
        <v>44896</v>
      </c>
      <c r="C13430" s="3">
        <f>VLOOKUP(A13430,'PY SIC'!$A$1:$D$332,4,0)*VLOOKUP(B13430,'Current %'!$A$1:$G$24,6,0)</f>
        <v>33035.256562012713</v>
      </c>
      <c r="D13430" t="s">
        <v>342</v>
      </c>
      <c r="G13430">
        <f>VLOOKUP(A13430,'PY SIC'!$A$1:$D$332,4,0)</f>
        <v>657233.5616665181</v>
      </c>
      <c r="H13430">
        <f>VLOOKUP(B13430,'Current %'!$A$1:$G$24,6,0)</f>
        <v>5.0264104709209723E-2</v>
      </c>
      <c r="I13430">
        <f t="shared" si="213"/>
        <v>33035.256562012713</v>
      </c>
    </row>
    <row r="13431" spans="1:9" x14ac:dyDescent="0.35">
      <c r="A13431" t="s">
        <v>117</v>
      </c>
      <c r="B13431" s="1">
        <v>44896</v>
      </c>
      <c r="C13431" s="3">
        <f>VLOOKUP(A13431,'PY SIC'!$A$1:$D$332,4,0)*VLOOKUP(B13431,'Current %'!$A$1:$G$24,6,0)</f>
        <v>69371.793835815537</v>
      </c>
      <c r="D13431" t="s">
        <v>342</v>
      </c>
      <c r="G13431">
        <f>VLOOKUP(A13431,'PY SIC'!$A$1:$D$332,4,0)</f>
        <v>1380145.816525501</v>
      </c>
      <c r="H13431">
        <f>VLOOKUP(B13431,'Current %'!$A$1:$G$24,6,0)</f>
        <v>5.0264104709209723E-2</v>
      </c>
      <c r="I13431">
        <f t="shared" si="213"/>
        <v>69371.793835815537</v>
      </c>
    </row>
    <row r="13432" spans="1:9" x14ac:dyDescent="0.35">
      <c r="A13432" t="s">
        <v>33</v>
      </c>
      <c r="B13432" s="1">
        <v>44896</v>
      </c>
      <c r="C13432" s="3">
        <f>VLOOKUP(A13432,'PY SIC'!$A$1:$D$332,4,0)*VLOOKUP(B13432,'Current %'!$A$1:$G$24,6,0)</f>
        <v>23607.668485210408</v>
      </c>
      <c r="D13432" t="s">
        <v>342</v>
      </c>
      <c r="G13432">
        <f>VLOOKUP(A13432,'PY SIC'!$A$1:$D$332,4,0)</f>
        <v>469672.51524296729</v>
      </c>
      <c r="H13432">
        <f>VLOOKUP(B13432,'Current %'!$A$1:$G$24,6,0)</f>
        <v>5.0264104709209723E-2</v>
      </c>
      <c r="I13432">
        <f t="shared" si="213"/>
        <v>23607.668485210408</v>
      </c>
    </row>
    <row r="13433" spans="1:9" x14ac:dyDescent="0.35">
      <c r="A13433" t="s">
        <v>107</v>
      </c>
      <c r="B13433" s="1">
        <v>44896</v>
      </c>
      <c r="C13433" s="3">
        <f>VLOOKUP(A13433,'PY SIC'!$A$1:$D$332,4,0)*VLOOKUP(B13433,'Current %'!$A$1:$G$24,6,0)</f>
        <v>50921.256977752557</v>
      </c>
      <c r="D13433" t="s">
        <v>342</v>
      </c>
      <c r="G13433">
        <f>VLOOKUP(A13433,'PY SIC'!$A$1:$D$332,4,0)</f>
        <v>1013073.9873383724</v>
      </c>
      <c r="H13433">
        <f>VLOOKUP(B13433,'Current %'!$A$1:$G$24,6,0)</f>
        <v>5.0264104709209723E-2</v>
      </c>
      <c r="I13433">
        <f t="shared" si="213"/>
        <v>50921.256977752557</v>
      </c>
    </row>
    <row r="13434" spans="1:9" x14ac:dyDescent="0.35">
      <c r="A13434" t="s">
        <v>149</v>
      </c>
      <c r="B13434" s="1">
        <v>44896</v>
      </c>
      <c r="C13434" s="3">
        <f>VLOOKUP(A13434,'PY SIC'!$A$1:$D$332,4,0)*VLOOKUP(B13434,'Current %'!$A$1:$G$24,6,0)</f>
        <v>84119.073949560014</v>
      </c>
      <c r="D13434" t="s">
        <v>342</v>
      </c>
      <c r="G13434">
        <f>VLOOKUP(A13434,'PY SIC'!$A$1:$D$332,4,0)</f>
        <v>1673541.6742466551</v>
      </c>
      <c r="H13434">
        <f>VLOOKUP(B13434,'Current %'!$A$1:$G$24,6,0)</f>
        <v>5.0264104709209723E-2</v>
      </c>
      <c r="I13434">
        <f t="shared" si="213"/>
        <v>84119.073949560014</v>
      </c>
    </row>
    <row r="13435" spans="1:9" x14ac:dyDescent="0.35">
      <c r="A13435" t="s">
        <v>17</v>
      </c>
      <c r="B13435" s="1">
        <v>44896</v>
      </c>
      <c r="C13435" s="3">
        <f>VLOOKUP(A13435,'PY SIC'!$A$1:$D$332,4,0)*VLOOKUP(B13435,'Current %'!$A$1:$G$24,6,0)</f>
        <v>58778.15298890484</v>
      </c>
      <c r="D13435" t="s">
        <v>342</v>
      </c>
      <c r="G13435">
        <f>VLOOKUP(A13435,'PY SIC'!$A$1:$D$332,4,0)</f>
        <v>1169386.251460182</v>
      </c>
      <c r="H13435">
        <f>VLOOKUP(B13435,'Current %'!$A$1:$G$24,6,0)</f>
        <v>5.0264104709209723E-2</v>
      </c>
      <c r="I13435">
        <f t="shared" si="213"/>
        <v>58778.15298890484</v>
      </c>
    </row>
    <row r="13436" spans="1:9" x14ac:dyDescent="0.35">
      <c r="A13436" t="s">
        <v>97</v>
      </c>
      <c r="B13436" s="1">
        <v>44896</v>
      </c>
      <c r="C13436" s="3">
        <f>VLOOKUP(A13436,'PY SIC'!$A$1:$D$332,4,0)*VLOOKUP(B13436,'Current %'!$A$1:$G$24,6,0)</f>
        <v>61901.430555968036</v>
      </c>
      <c r="D13436" t="s">
        <v>342</v>
      </c>
      <c r="G13436">
        <f>VLOOKUP(A13436,'PY SIC'!$A$1:$D$332,4,0)</f>
        <v>1231523.5875399178</v>
      </c>
      <c r="H13436">
        <f>VLOOKUP(B13436,'Current %'!$A$1:$G$24,6,0)</f>
        <v>5.0264104709209723E-2</v>
      </c>
      <c r="I13436">
        <f t="shared" si="213"/>
        <v>61901.430555968036</v>
      </c>
    </row>
    <row r="13437" spans="1:9" x14ac:dyDescent="0.35">
      <c r="A13437" t="s">
        <v>247</v>
      </c>
      <c r="B13437" s="1">
        <v>44896</v>
      </c>
      <c r="C13437" s="3">
        <f>VLOOKUP(A13437,'PY SIC'!$A$1:$D$332,4,0)*VLOOKUP(B13437,'Current %'!$A$1:$G$24,6,0)</f>
        <v>22340.71581843881</v>
      </c>
      <c r="D13437" t="s">
        <v>342</v>
      </c>
      <c r="G13437">
        <f>VLOOKUP(A13437,'PY SIC'!$A$1:$D$332,4,0)</f>
        <v>444466.60191572848</v>
      </c>
      <c r="H13437">
        <f>VLOOKUP(B13437,'Current %'!$A$1:$G$24,6,0)</f>
        <v>5.0264104709209723E-2</v>
      </c>
      <c r="I13437">
        <f t="shared" si="213"/>
        <v>22340.71581843881</v>
      </c>
    </row>
    <row r="13438" spans="1:9" x14ac:dyDescent="0.35">
      <c r="A13438" t="s">
        <v>130</v>
      </c>
      <c r="B13438" s="1">
        <v>44896</v>
      </c>
      <c r="C13438" s="3">
        <f>VLOOKUP(A13438,'PY SIC'!$A$1:$D$332,4,0)*VLOOKUP(B13438,'Current %'!$A$1:$G$24,6,0)</f>
        <v>210529.84207144167</v>
      </c>
      <c r="D13438" t="s">
        <v>342</v>
      </c>
      <c r="G13438">
        <f>VLOOKUP(A13438,'PY SIC'!$A$1:$D$332,4,0)</f>
        <v>4188472.9329092577</v>
      </c>
      <c r="H13438">
        <f>VLOOKUP(B13438,'Current %'!$A$1:$G$24,6,0)</f>
        <v>5.0264104709209723E-2</v>
      </c>
      <c r="I13438">
        <f t="shared" si="213"/>
        <v>210529.84207144167</v>
      </c>
    </row>
    <row r="13439" spans="1:9" x14ac:dyDescent="0.35">
      <c r="A13439" t="s">
        <v>57</v>
      </c>
      <c r="B13439" s="1">
        <v>44896</v>
      </c>
      <c r="C13439" s="3">
        <f>VLOOKUP(A13439,'PY SIC'!$A$1:$D$332,4,0)*VLOOKUP(B13439,'Current %'!$A$1:$G$24,6,0)</f>
        <v>39147.587883822489</v>
      </c>
      <c r="D13439" t="s">
        <v>342</v>
      </c>
      <c r="G13439">
        <f>VLOOKUP(A13439,'PY SIC'!$A$1:$D$332,4,0)</f>
        <v>778837.86273128644</v>
      </c>
      <c r="H13439">
        <f>VLOOKUP(B13439,'Current %'!$A$1:$G$24,6,0)</f>
        <v>5.0264104709209723E-2</v>
      </c>
      <c r="I13439">
        <f t="shared" si="213"/>
        <v>39147.587883822489</v>
      </c>
    </row>
    <row r="13440" spans="1:9" x14ac:dyDescent="0.35">
      <c r="A13440" t="s">
        <v>18</v>
      </c>
      <c r="B13440" s="1">
        <v>44896</v>
      </c>
      <c r="C13440" s="3">
        <f>VLOOKUP(A13440,'PY SIC'!$A$1:$D$332,4,0)*VLOOKUP(B13440,'Current %'!$A$1:$G$24,6,0)</f>
        <v>7495.7092985529371</v>
      </c>
      <c r="D13440" t="s">
        <v>342</v>
      </c>
      <c r="G13440">
        <f>VLOOKUP(A13440,'PY SIC'!$A$1:$D$332,4,0)</f>
        <v>149126.48582755963</v>
      </c>
      <c r="H13440">
        <f>VLOOKUP(B13440,'Current %'!$A$1:$G$24,6,0)</f>
        <v>5.0264104709209723E-2</v>
      </c>
      <c r="I13440">
        <f t="shared" si="213"/>
        <v>7495.7092985529371</v>
      </c>
    </row>
    <row r="13441" spans="1:9" x14ac:dyDescent="0.35">
      <c r="A13441" t="s">
        <v>34</v>
      </c>
      <c r="B13441" s="1">
        <v>44896</v>
      </c>
      <c r="C13441" s="3">
        <f>VLOOKUP(A13441,'PY SIC'!$A$1:$D$332,4,0)*VLOOKUP(B13441,'Current %'!$A$1:$G$24,6,0)</f>
        <v>1506.304864996903</v>
      </c>
      <c r="D13441" t="s">
        <v>342</v>
      </c>
      <c r="G13441">
        <f>VLOOKUP(A13441,'PY SIC'!$A$1:$D$332,4,0)</f>
        <v>29967.804533896488</v>
      </c>
      <c r="H13441">
        <f>VLOOKUP(B13441,'Current %'!$A$1:$G$24,6,0)</f>
        <v>5.0264104709209723E-2</v>
      </c>
      <c r="I13441">
        <f t="shared" si="213"/>
        <v>1506.304864996903</v>
      </c>
    </row>
    <row r="13442" spans="1:9" x14ac:dyDescent="0.35">
      <c r="A13442" t="s">
        <v>118</v>
      </c>
      <c r="B13442" s="1">
        <v>44896</v>
      </c>
      <c r="C13442" s="3">
        <f>VLOOKUP(A13442,'PY SIC'!$A$1:$D$332,4,0)*VLOOKUP(B13442,'Current %'!$A$1:$G$24,6,0)</f>
        <v>67981.61697841245</v>
      </c>
      <c r="D13442" t="s">
        <v>342</v>
      </c>
      <c r="G13442">
        <f>VLOOKUP(A13442,'PY SIC'!$A$1:$D$332,4,0)</f>
        <v>1352488.3686221594</v>
      </c>
      <c r="H13442">
        <f>VLOOKUP(B13442,'Current %'!$A$1:$G$24,6,0)</f>
        <v>5.0264104709209723E-2</v>
      </c>
      <c r="I13442">
        <f t="shared" si="213"/>
        <v>67981.61697841245</v>
      </c>
    </row>
    <row r="13443" spans="1:9" x14ac:dyDescent="0.35">
      <c r="A13443" t="s">
        <v>82</v>
      </c>
      <c r="B13443" s="1">
        <v>44896</v>
      </c>
      <c r="C13443" s="3">
        <f>VLOOKUP(A13443,'PY SIC'!$A$1:$D$332,4,0)*VLOOKUP(B13443,'Current %'!$A$1:$G$24,6,0)</f>
        <v>143649.15278629708</v>
      </c>
      <c r="D13443" t="s">
        <v>342</v>
      </c>
      <c r="G13443">
        <f>VLOOKUP(A13443,'PY SIC'!$A$1:$D$332,4,0)</f>
        <v>2857887.4251783248</v>
      </c>
      <c r="H13443">
        <f>VLOOKUP(B13443,'Current %'!$A$1:$G$24,6,0)</f>
        <v>5.0264104709209723E-2</v>
      </c>
      <c r="I13443">
        <f t="shared" si="213"/>
        <v>143649.15278629708</v>
      </c>
    </row>
    <row r="13444" spans="1:9" x14ac:dyDescent="0.35">
      <c r="A13444" t="s">
        <v>119</v>
      </c>
      <c r="B13444" s="1">
        <v>44896</v>
      </c>
      <c r="C13444" s="3">
        <f>VLOOKUP(A13444,'PY SIC'!$A$1:$D$332,4,0)*VLOOKUP(B13444,'Current %'!$A$1:$G$24,6,0)</f>
        <v>38183.149163842339</v>
      </c>
      <c r="D13444" t="s">
        <v>342</v>
      </c>
      <c r="G13444">
        <f>VLOOKUP(A13444,'PY SIC'!$A$1:$D$332,4,0)</f>
        <v>759650.43811565533</v>
      </c>
      <c r="H13444">
        <f>VLOOKUP(B13444,'Current %'!$A$1:$G$24,6,0)</f>
        <v>5.0264104709209723E-2</v>
      </c>
      <c r="I13444">
        <f t="shared" si="213"/>
        <v>38183.149163842339</v>
      </c>
    </row>
    <row r="13445" spans="1:9" x14ac:dyDescent="0.35">
      <c r="A13445" t="s">
        <v>232</v>
      </c>
      <c r="B13445" s="1">
        <v>44896</v>
      </c>
      <c r="C13445" s="3">
        <f>VLOOKUP(A13445,'PY SIC'!$A$1:$D$332,4,0)*VLOOKUP(B13445,'Current %'!$A$1:$G$24,6,0)</f>
        <v>226289.25783348081</v>
      </c>
      <c r="D13445" t="s">
        <v>342</v>
      </c>
      <c r="G13445">
        <f>VLOOKUP(A13445,'PY SIC'!$A$1:$D$332,4,0)</f>
        <v>4502005.1414945144</v>
      </c>
      <c r="H13445">
        <f>VLOOKUP(B13445,'Current %'!$A$1:$G$24,6,0)</f>
        <v>5.0264104709209723E-2</v>
      </c>
      <c r="I13445">
        <f t="shared" si="213"/>
        <v>226289.25783348081</v>
      </c>
    </row>
    <row r="13446" spans="1:9" x14ac:dyDescent="0.35">
      <c r="A13446" t="s">
        <v>308</v>
      </c>
      <c r="B13446" s="1">
        <v>44896</v>
      </c>
      <c r="C13446" s="3">
        <f>VLOOKUP(A13446,'PY SIC'!$A$1:$D$332,4,0)*VLOOKUP(B13446,'Current %'!$A$1:$G$24,6,0)</f>
        <v>32585.072807371052</v>
      </c>
      <c r="D13446" t="s">
        <v>342</v>
      </c>
      <c r="G13446">
        <f>VLOOKUP(A13446,'PY SIC'!$A$1:$D$332,4,0)</f>
        <v>648277.1949462496</v>
      </c>
      <c r="H13446">
        <f>VLOOKUP(B13446,'Current %'!$A$1:$G$24,6,0)</f>
        <v>5.0264104709209723E-2</v>
      </c>
      <c r="I13446">
        <f t="shared" si="213"/>
        <v>32585.072807371052</v>
      </c>
    </row>
    <row r="13447" spans="1:9" x14ac:dyDescent="0.35">
      <c r="A13447" t="s">
        <v>131</v>
      </c>
      <c r="B13447" s="1">
        <v>44896</v>
      </c>
      <c r="C13447" s="3">
        <f>VLOOKUP(A13447,'PY SIC'!$A$1:$D$332,4,0)*VLOOKUP(B13447,'Current %'!$A$1:$G$24,6,0)</f>
        <v>47019.764670897952</v>
      </c>
      <c r="D13447" t="s">
        <v>342</v>
      </c>
      <c r="G13447">
        <f>VLOOKUP(A13447,'PY SIC'!$A$1:$D$332,4,0)</f>
        <v>935454.13656363566</v>
      </c>
      <c r="H13447">
        <f>VLOOKUP(B13447,'Current %'!$A$1:$G$24,6,0)</f>
        <v>5.0264104709209723E-2</v>
      </c>
      <c r="I13447">
        <f t="shared" si="213"/>
        <v>47019.764670897952</v>
      </c>
    </row>
    <row r="13448" spans="1:9" x14ac:dyDescent="0.35">
      <c r="A13448" t="s">
        <v>35</v>
      </c>
      <c r="B13448" s="1">
        <v>44896</v>
      </c>
      <c r="C13448" s="3">
        <f>VLOOKUP(A13448,'PY SIC'!$A$1:$D$332,4,0)*VLOOKUP(B13448,'Current %'!$A$1:$G$24,6,0)</f>
        <v>19438.938149684356</v>
      </c>
      <c r="D13448" t="s">
        <v>342</v>
      </c>
      <c r="G13448">
        <f>VLOOKUP(A13448,'PY SIC'!$A$1:$D$332,4,0)</f>
        <v>386735.9870854842</v>
      </c>
      <c r="H13448">
        <f>VLOOKUP(B13448,'Current %'!$A$1:$G$24,6,0)</f>
        <v>5.0264104709209723E-2</v>
      </c>
      <c r="I13448">
        <f t="shared" si="213"/>
        <v>19438.938149684356</v>
      </c>
    </row>
    <row r="13449" spans="1:9" x14ac:dyDescent="0.35">
      <c r="A13449" t="s">
        <v>36</v>
      </c>
      <c r="B13449" s="1">
        <v>44896</v>
      </c>
      <c r="C13449" s="3">
        <f>VLOOKUP(A13449,'PY SIC'!$A$1:$D$332,4,0)*VLOOKUP(B13449,'Current %'!$A$1:$G$24,6,0)</f>
        <v>940.46312366329039</v>
      </c>
      <c r="D13449" t="s">
        <v>342</v>
      </c>
      <c r="G13449">
        <f>VLOOKUP(A13449,'PY SIC'!$A$1:$D$332,4,0)</f>
        <v>18710.432208115555</v>
      </c>
      <c r="H13449">
        <f>VLOOKUP(B13449,'Current %'!$A$1:$G$24,6,0)</f>
        <v>5.0264104709209723E-2</v>
      </c>
      <c r="I13449">
        <f t="shared" si="213"/>
        <v>940.46312366329039</v>
      </c>
    </row>
    <row r="13450" spans="1:9" x14ac:dyDescent="0.35">
      <c r="A13450" t="s">
        <v>83</v>
      </c>
      <c r="B13450" s="1">
        <v>44896</v>
      </c>
      <c r="C13450" s="3">
        <f>VLOOKUP(A13450,'PY SIC'!$A$1:$D$332,4,0)*VLOOKUP(B13450,'Current %'!$A$1:$G$24,6,0)</f>
        <v>59464.990002472623</v>
      </c>
      <c r="D13450" t="s">
        <v>342</v>
      </c>
      <c r="G13450">
        <f>VLOOKUP(A13450,'PY SIC'!$A$1:$D$332,4,0)</f>
        <v>1183050.8142240332</v>
      </c>
      <c r="H13450">
        <f>VLOOKUP(B13450,'Current %'!$A$1:$G$24,6,0)</f>
        <v>5.0264104709209723E-2</v>
      </c>
      <c r="I13450">
        <f t="shared" si="213"/>
        <v>59464.990002472623</v>
      </c>
    </row>
    <row r="13451" spans="1:9" x14ac:dyDescent="0.35">
      <c r="A13451" t="s">
        <v>233</v>
      </c>
      <c r="B13451" s="1">
        <v>44896</v>
      </c>
      <c r="C13451" s="3">
        <f>VLOOKUP(A13451,'PY SIC'!$A$1:$D$332,4,0)*VLOOKUP(B13451,'Current %'!$A$1:$G$24,6,0)</f>
        <v>299.75328185586829</v>
      </c>
      <c r="D13451" t="s">
        <v>342</v>
      </c>
      <c r="G13451">
        <f>VLOOKUP(A13451,'PY SIC'!$A$1:$D$332,4,0)</f>
        <v>5963.5655223546737</v>
      </c>
      <c r="H13451">
        <f>VLOOKUP(B13451,'Current %'!$A$1:$G$24,6,0)</f>
        <v>5.0264104709209723E-2</v>
      </c>
      <c r="I13451">
        <f t="shared" si="213"/>
        <v>299.75328185586829</v>
      </c>
    </row>
    <row r="13452" spans="1:9" x14ac:dyDescent="0.35">
      <c r="A13452" t="s">
        <v>37</v>
      </c>
      <c r="B13452" s="1">
        <v>44896</v>
      </c>
      <c r="C13452" s="3">
        <f>VLOOKUP(A13452,'PY SIC'!$A$1:$D$332,4,0)*VLOOKUP(B13452,'Current %'!$A$1:$G$24,6,0)</f>
        <v>374.09246724252267</v>
      </c>
      <c r="D13452" t="s">
        <v>342</v>
      </c>
      <c r="G13452">
        <f>VLOOKUP(A13452,'PY SIC'!$A$1:$D$332,4,0)</f>
        <v>7442.5371625882944</v>
      </c>
      <c r="H13452">
        <f>VLOOKUP(B13452,'Current %'!$A$1:$G$24,6,0)</f>
        <v>5.0264104709209723E-2</v>
      </c>
      <c r="I13452">
        <f t="shared" si="213"/>
        <v>374.09246724252267</v>
      </c>
    </row>
    <row r="13453" spans="1:9" x14ac:dyDescent="0.35">
      <c r="A13453" t="s">
        <v>169</v>
      </c>
      <c r="B13453" s="1">
        <v>44896</v>
      </c>
      <c r="C13453" s="3">
        <f>VLOOKUP(A13453,'PY SIC'!$A$1:$D$332,4,0)*VLOOKUP(B13453,'Current %'!$A$1:$G$24,6,0)</f>
        <v>33374.100859357095</v>
      </c>
      <c r="D13453" t="s">
        <v>342</v>
      </c>
      <c r="G13453">
        <f>VLOOKUP(A13453,'PY SIC'!$A$1:$D$332,4,0)</f>
        <v>663974.83954871027</v>
      </c>
      <c r="H13453">
        <f>VLOOKUP(B13453,'Current %'!$A$1:$G$24,6,0)</f>
        <v>5.0264104709209723E-2</v>
      </c>
      <c r="I13453">
        <f t="shared" si="213"/>
        <v>33374.100859357095</v>
      </c>
    </row>
    <row r="13454" spans="1:9" x14ac:dyDescent="0.35">
      <c r="A13454" t="s">
        <v>19</v>
      </c>
      <c r="B13454" s="1">
        <v>44896</v>
      </c>
      <c r="C13454" s="3">
        <f>VLOOKUP(A13454,'PY SIC'!$A$1:$D$332,4,0)*VLOOKUP(B13454,'Current %'!$A$1:$G$24,6,0)</f>
        <v>17220.313210175387</v>
      </c>
      <c r="D13454" t="s">
        <v>342</v>
      </c>
      <c r="G13454">
        <f>VLOOKUP(A13454,'PY SIC'!$A$1:$D$332,4,0)</f>
        <v>342596.6365023143</v>
      </c>
      <c r="H13454">
        <f>VLOOKUP(B13454,'Current %'!$A$1:$G$24,6,0)</f>
        <v>5.0264104709209723E-2</v>
      </c>
      <c r="I13454">
        <f t="shared" si="213"/>
        <v>17220.313210175387</v>
      </c>
    </row>
    <row r="13455" spans="1:9" x14ac:dyDescent="0.35">
      <c r="A13455" t="s">
        <v>38</v>
      </c>
      <c r="B13455" s="1">
        <v>44896</v>
      </c>
      <c r="C13455" s="3">
        <f>VLOOKUP(A13455,'PY SIC'!$A$1:$D$332,4,0)*VLOOKUP(B13455,'Current %'!$A$1:$G$24,6,0)</f>
        <v>23775.395727184747</v>
      </c>
      <c r="D13455" t="s">
        <v>342</v>
      </c>
      <c r="G13455">
        <f>VLOOKUP(A13455,'PY SIC'!$A$1:$D$332,4,0)</f>
        <v>473009.4341624364</v>
      </c>
      <c r="H13455">
        <f>VLOOKUP(B13455,'Current %'!$A$1:$G$24,6,0)</f>
        <v>5.0264104709209723E-2</v>
      </c>
      <c r="I13455">
        <f t="shared" si="213"/>
        <v>23775.395727184747</v>
      </c>
    </row>
    <row r="13456" spans="1:9" x14ac:dyDescent="0.35">
      <c r="A13456" t="s">
        <v>132</v>
      </c>
      <c r="B13456" s="1">
        <v>44896</v>
      </c>
      <c r="C13456" s="3">
        <f>VLOOKUP(A13456,'PY SIC'!$A$1:$D$332,4,0)*VLOOKUP(B13456,'Current %'!$A$1:$G$24,6,0)</f>
        <v>144331.21031021219</v>
      </c>
      <c r="D13456" t="s">
        <v>342</v>
      </c>
      <c r="G13456">
        <f>VLOOKUP(A13456,'PY SIC'!$A$1:$D$332,4,0)</f>
        <v>2871456.9004104212</v>
      </c>
      <c r="H13456">
        <f>VLOOKUP(B13456,'Current %'!$A$1:$G$24,6,0)</f>
        <v>5.0264104709209723E-2</v>
      </c>
      <c r="I13456">
        <f t="shared" si="213"/>
        <v>144331.21031021219</v>
      </c>
    </row>
    <row r="13457" spans="1:9" x14ac:dyDescent="0.35">
      <c r="A13457" t="s">
        <v>133</v>
      </c>
      <c r="B13457" s="1">
        <v>44896</v>
      </c>
      <c r="C13457" s="3">
        <f>VLOOKUP(A13457,'PY SIC'!$A$1:$D$332,4,0)*VLOOKUP(B13457,'Current %'!$A$1:$G$24,6,0)</f>
        <v>49219.340172915705</v>
      </c>
      <c r="D13457" t="s">
        <v>342</v>
      </c>
      <c r="G13457">
        <f>VLOOKUP(A13457,'PY SIC'!$A$1:$D$332,4,0)</f>
        <v>979214.50024150952</v>
      </c>
      <c r="H13457">
        <f>VLOOKUP(B13457,'Current %'!$A$1:$G$24,6,0)</f>
        <v>5.0264104709209723E-2</v>
      </c>
      <c r="I13457">
        <f t="shared" si="213"/>
        <v>49219.340172915705</v>
      </c>
    </row>
    <row r="13458" spans="1:9" x14ac:dyDescent="0.35">
      <c r="A13458" t="s">
        <v>150</v>
      </c>
      <c r="B13458" s="1">
        <v>44896</v>
      </c>
      <c r="C13458" s="3">
        <f>VLOOKUP(A13458,'PY SIC'!$A$1:$D$332,4,0)*VLOOKUP(B13458,'Current %'!$A$1:$G$24,6,0)</f>
        <v>22804.861459026662</v>
      </c>
      <c r="D13458" t="s">
        <v>342</v>
      </c>
      <c r="G13458">
        <f>VLOOKUP(A13458,'PY SIC'!$A$1:$D$332,4,0)</f>
        <v>453700.73914493108</v>
      </c>
      <c r="H13458">
        <f>VLOOKUP(B13458,'Current %'!$A$1:$G$24,6,0)</f>
        <v>5.0264104709209723E-2</v>
      </c>
      <c r="I13458">
        <f t="shared" si="213"/>
        <v>22804.861459026662</v>
      </c>
    </row>
    <row r="13459" spans="1:9" x14ac:dyDescent="0.35">
      <c r="A13459" t="s">
        <v>234</v>
      </c>
      <c r="B13459" s="1">
        <v>44896</v>
      </c>
      <c r="C13459" s="3">
        <f>VLOOKUP(A13459,'PY SIC'!$A$1:$D$332,4,0)*VLOOKUP(B13459,'Current %'!$A$1:$G$24,6,0)</f>
        <v>41377.339294029967</v>
      </c>
      <c r="D13459" t="s">
        <v>342</v>
      </c>
      <c r="G13459">
        <f>VLOOKUP(A13459,'PY SIC'!$A$1:$D$332,4,0)</f>
        <v>823198.57348316675</v>
      </c>
      <c r="H13459">
        <f>VLOOKUP(B13459,'Current %'!$A$1:$G$24,6,0)</f>
        <v>5.0264104709209723E-2</v>
      </c>
      <c r="I13459">
        <f t="shared" si="213"/>
        <v>41377.339294029967</v>
      </c>
    </row>
    <row r="13460" spans="1:9" x14ac:dyDescent="0.35">
      <c r="A13460" t="s">
        <v>84</v>
      </c>
      <c r="B13460" s="1">
        <v>44896</v>
      </c>
      <c r="C13460" s="3">
        <f>VLOOKUP(A13460,'PY SIC'!$A$1:$D$332,4,0)*VLOOKUP(B13460,'Current %'!$A$1:$G$24,6,0)</f>
        <v>83081.411069682086</v>
      </c>
      <c r="D13460" t="s">
        <v>342</v>
      </c>
      <c r="G13460">
        <f>VLOOKUP(A13460,'PY SIC'!$A$1:$D$332,4,0)</f>
        <v>1652897.4613261013</v>
      </c>
      <c r="H13460">
        <f>VLOOKUP(B13460,'Current %'!$A$1:$G$24,6,0)</f>
        <v>5.0264104709209723E-2</v>
      </c>
      <c r="I13460">
        <f t="shared" si="213"/>
        <v>83081.411069682086</v>
      </c>
    </row>
    <row r="13461" spans="1:9" x14ac:dyDescent="0.35">
      <c r="A13461" t="s">
        <v>170</v>
      </c>
      <c r="B13461" s="1">
        <v>44896</v>
      </c>
      <c r="C13461" s="3">
        <f>VLOOKUP(A13461,'PY SIC'!$A$1:$D$332,4,0)*VLOOKUP(B13461,'Current %'!$A$1:$G$24,6,0)</f>
        <v>53561.968048906077</v>
      </c>
      <c r="D13461" t="s">
        <v>342</v>
      </c>
      <c r="G13461">
        <f>VLOOKUP(A13461,'PY SIC'!$A$1:$D$332,4,0)</f>
        <v>1065610.7048713055</v>
      </c>
      <c r="H13461">
        <f>VLOOKUP(B13461,'Current %'!$A$1:$G$24,6,0)</f>
        <v>5.0264104709209723E-2</v>
      </c>
      <c r="I13461">
        <f t="shared" si="213"/>
        <v>53561.968048906077</v>
      </c>
    </row>
    <row r="13462" spans="1:9" x14ac:dyDescent="0.35">
      <c r="A13462" t="s">
        <v>39</v>
      </c>
      <c r="B13462" s="1">
        <v>44896</v>
      </c>
      <c r="C13462" s="3">
        <f>VLOOKUP(A13462,'PY SIC'!$A$1:$D$332,4,0)*VLOOKUP(B13462,'Current %'!$A$1:$G$24,6,0)</f>
        <v>29804.485214694429</v>
      </c>
      <c r="D13462" t="s">
        <v>342</v>
      </c>
      <c r="G13462">
        <f>VLOOKUP(A13462,'PY SIC'!$A$1:$D$332,4,0)</f>
        <v>592957.64615963516</v>
      </c>
      <c r="H13462">
        <f>VLOOKUP(B13462,'Current %'!$A$1:$G$24,6,0)</f>
        <v>5.0264104709209723E-2</v>
      </c>
      <c r="I13462">
        <f t="shared" si="213"/>
        <v>29804.485214694429</v>
      </c>
    </row>
    <row r="13463" spans="1:9" x14ac:dyDescent="0.35">
      <c r="A13463" t="s">
        <v>248</v>
      </c>
      <c r="B13463" s="1">
        <v>44896</v>
      </c>
      <c r="C13463" s="3">
        <f>VLOOKUP(A13463,'PY SIC'!$A$1:$D$332,4,0)*VLOOKUP(B13463,'Current %'!$A$1:$G$24,6,0)</f>
        <v>413028.69125710014</v>
      </c>
      <c r="D13463" t="s">
        <v>342</v>
      </c>
      <c r="G13463">
        <f>VLOOKUP(A13463,'PY SIC'!$A$1:$D$332,4,0)</f>
        <v>8217169.9594884515</v>
      </c>
      <c r="H13463">
        <f>VLOOKUP(B13463,'Current %'!$A$1:$G$24,6,0)</f>
        <v>5.0264104709209723E-2</v>
      </c>
      <c r="I13463">
        <f t="shared" si="213"/>
        <v>413028.69125710014</v>
      </c>
    </row>
    <row r="13464" spans="1:9" x14ac:dyDescent="0.35">
      <c r="A13464" t="s">
        <v>40</v>
      </c>
      <c r="B13464" s="1">
        <v>44896</v>
      </c>
      <c r="C13464" s="3">
        <f>VLOOKUP(A13464,'PY SIC'!$A$1:$D$332,4,0)*VLOOKUP(B13464,'Current %'!$A$1:$G$24,6,0)</f>
        <v>47.716182182800303</v>
      </c>
      <c r="D13464" t="s">
        <v>342</v>
      </c>
      <c r="G13464">
        <f>VLOOKUP(A13464,'PY SIC'!$A$1:$D$332,4,0)</f>
        <v>949.30930251021516</v>
      </c>
      <c r="H13464">
        <f>VLOOKUP(B13464,'Current %'!$A$1:$G$24,6,0)</f>
        <v>5.0264104709209723E-2</v>
      </c>
      <c r="I13464">
        <f t="shared" si="213"/>
        <v>47.716182182800303</v>
      </c>
    </row>
    <row r="13465" spans="1:9" x14ac:dyDescent="0.35">
      <c r="A13465" t="s">
        <v>249</v>
      </c>
      <c r="B13465" s="1">
        <v>44896</v>
      </c>
      <c r="C13465" s="3">
        <f>VLOOKUP(A13465,'PY SIC'!$A$1:$D$332,4,0)*VLOOKUP(B13465,'Current %'!$A$1:$G$24,6,0)</f>
        <v>129089.56674221209</v>
      </c>
      <c r="D13465" t="s">
        <v>342</v>
      </c>
      <c r="G13465">
        <f>VLOOKUP(A13465,'PY SIC'!$A$1:$D$332,4,0)</f>
        <v>2568225.72468021</v>
      </c>
      <c r="H13465">
        <f>VLOOKUP(B13465,'Current %'!$A$1:$G$24,6,0)</f>
        <v>5.0264104709209723E-2</v>
      </c>
      <c r="I13465">
        <f t="shared" si="213"/>
        <v>129089.56674221209</v>
      </c>
    </row>
    <row r="13466" spans="1:9" x14ac:dyDescent="0.35">
      <c r="A13466" t="s">
        <v>197</v>
      </c>
      <c r="B13466" s="1">
        <v>44896</v>
      </c>
      <c r="C13466" s="3">
        <f>VLOOKUP(A13466,'PY SIC'!$A$1:$D$332,4,0)*VLOOKUP(B13466,'Current %'!$A$1:$G$24,6,0)</f>
        <v>2591.1431198753735</v>
      </c>
      <c r="D13466" t="s">
        <v>342</v>
      </c>
      <c r="G13466">
        <f>VLOOKUP(A13466,'PY SIC'!$A$1:$D$332,4,0)</f>
        <v>51550.567445014232</v>
      </c>
      <c r="H13466">
        <f>VLOOKUP(B13466,'Current %'!$A$1:$G$24,6,0)</f>
        <v>5.0264104709209723E-2</v>
      </c>
      <c r="I13466">
        <f t="shared" si="213"/>
        <v>2591.1431198753735</v>
      </c>
    </row>
    <row r="13467" spans="1:9" x14ac:dyDescent="0.35">
      <c r="A13467" t="s">
        <v>20</v>
      </c>
      <c r="B13467" s="1">
        <v>44896</v>
      </c>
      <c r="C13467" s="3">
        <f>VLOOKUP(A13467,'PY SIC'!$A$1:$D$332,4,0)*VLOOKUP(B13467,'Current %'!$A$1:$G$24,6,0)</f>
        <v>47800.514125818576</v>
      </c>
      <c r="D13467" t="s">
        <v>342</v>
      </c>
      <c r="G13467">
        <f>VLOOKUP(A13467,'PY SIC'!$A$1:$D$332,4,0)</f>
        <v>950987.07919610571</v>
      </c>
      <c r="H13467">
        <f>VLOOKUP(B13467,'Current %'!$A$1:$G$24,6,0)</f>
        <v>5.0264104709209723E-2</v>
      </c>
      <c r="I13467">
        <f t="shared" ref="I13467:I13530" si="214">G13467*H13467</f>
        <v>47800.514125818576</v>
      </c>
    </row>
    <row r="13468" spans="1:9" x14ac:dyDescent="0.35">
      <c r="A13468" t="s">
        <v>21</v>
      </c>
      <c r="B13468" s="1">
        <v>44896</v>
      </c>
      <c r="C13468" s="3">
        <f>VLOOKUP(A13468,'PY SIC'!$A$1:$D$332,4,0)*VLOOKUP(B13468,'Current %'!$A$1:$G$24,6,0)</f>
        <v>58636.747483725594</v>
      </c>
      <c r="D13468" t="s">
        <v>342</v>
      </c>
      <c r="G13468">
        <f>VLOOKUP(A13468,'PY SIC'!$A$1:$D$332,4,0)</f>
        <v>1166573.0012093855</v>
      </c>
      <c r="H13468">
        <f>VLOOKUP(B13468,'Current %'!$A$1:$G$24,6,0)</f>
        <v>5.0264104709209723E-2</v>
      </c>
      <c r="I13468">
        <f t="shared" si="214"/>
        <v>58636.747483725594</v>
      </c>
    </row>
    <row r="13469" spans="1:9" x14ac:dyDescent="0.35">
      <c r="A13469" t="s">
        <v>58</v>
      </c>
      <c r="B13469" s="1">
        <v>44896</v>
      </c>
      <c r="C13469" s="3">
        <f>VLOOKUP(A13469,'PY SIC'!$A$1:$D$332,4,0)*VLOOKUP(B13469,'Current %'!$A$1:$G$24,6,0)</f>
        <v>115086.55736479106</v>
      </c>
      <c r="D13469" t="s">
        <v>342</v>
      </c>
      <c r="G13469">
        <f>VLOOKUP(A13469,'PY SIC'!$A$1:$D$332,4,0)</f>
        <v>2289637.0686515807</v>
      </c>
      <c r="H13469">
        <f>VLOOKUP(B13469,'Current %'!$A$1:$G$24,6,0)</f>
        <v>5.0264104709209723E-2</v>
      </c>
      <c r="I13469">
        <f t="shared" si="214"/>
        <v>115086.55736479106</v>
      </c>
    </row>
    <row r="13470" spans="1:9" x14ac:dyDescent="0.35">
      <c r="A13470" t="s">
        <v>235</v>
      </c>
      <c r="B13470" s="1">
        <v>44896</v>
      </c>
      <c r="C13470" s="3">
        <f>VLOOKUP(A13470,'PY SIC'!$A$1:$D$332,4,0)*VLOOKUP(B13470,'Current %'!$A$1:$G$24,6,0)</f>
        <v>7250.5554567860399</v>
      </c>
      <c r="D13470" t="s">
        <v>342</v>
      </c>
      <c r="G13470">
        <f>VLOOKUP(A13470,'PY SIC'!$A$1:$D$332,4,0)</f>
        <v>144249.17142625531</v>
      </c>
      <c r="H13470">
        <f>VLOOKUP(B13470,'Current %'!$A$1:$G$24,6,0)</f>
        <v>5.0264104709209723E-2</v>
      </c>
      <c r="I13470">
        <f t="shared" si="214"/>
        <v>7250.5554567860399</v>
      </c>
    </row>
    <row r="13471" spans="1:9" x14ac:dyDescent="0.35">
      <c r="A13471" t="s">
        <v>22</v>
      </c>
      <c r="B13471" s="1">
        <v>44896</v>
      </c>
      <c r="C13471" s="3">
        <f>VLOOKUP(A13471,'PY SIC'!$A$1:$D$332,4,0)*VLOOKUP(B13471,'Current %'!$A$1:$G$24,6,0)</f>
        <v>49484.512941070192</v>
      </c>
      <c r="D13471" t="s">
        <v>342</v>
      </c>
      <c r="G13471">
        <f>VLOOKUP(A13471,'PY SIC'!$A$1:$D$332,4,0)</f>
        <v>984490.08944554639</v>
      </c>
      <c r="H13471">
        <f>VLOOKUP(B13471,'Current %'!$A$1:$G$24,6,0)</f>
        <v>5.0264104709209723E-2</v>
      </c>
      <c r="I13471">
        <f t="shared" si="214"/>
        <v>49484.512941070192</v>
      </c>
    </row>
    <row r="13472" spans="1:9" x14ac:dyDescent="0.35">
      <c r="A13472" t="s">
        <v>343</v>
      </c>
      <c r="B13472" s="1">
        <v>44896</v>
      </c>
      <c r="C13472" s="3">
        <f>VLOOKUP(A13472,'PY SIC'!$A$1:$D$332,4,0)*VLOOKUP(B13472,'Current %'!$A$1:$G$24,6,0)</f>
        <v>1320.4183937937219</v>
      </c>
      <c r="D13472" t="s">
        <v>342</v>
      </c>
      <c r="G13472">
        <f>VLOOKUP(A13472,'PY SIC'!$A$1:$D$332,4,0)</f>
        <v>26269.609325236546</v>
      </c>
      <c r="H13472">
        <f>VLOOKUP(B13472,'Current %'!$A$1:$G$24,6,0)</f>
        <v>5.0264104709209723E-2</v>
      </c>
      <c r="I13472">
        <f t="shared" si="214"/>
        <v>1320.4183937937219</v>
      </c>
    </row>
    <row r="13473" spans="1:9" x14ac:dyDescent="0.35">
      <c r="A13473" t="s">
        <v>41</v>
      </c>
      <c r="B13473" s="1">
        <v>44896</v>
      </c>
      <c r="C13473" s="3">
        <f>VLOOKUP(A13473,'PY SIC'!$A$1:$D$332,4,0)*VLOOKUP(B13473,'Current %'!$A$1:$G$24,6,0)</f>
        <v>2427.2372044622539</v>
      </c>
      <c r="D13473" t="s">
        <v>342</v>
      </c>
      <c r="G13473">
        <f>VLOOKUP(A13473,'PY SIC'!$A$1:$D$332,4,0)</f>
        <v>48289.673485769243</v>
      </c>
      <c r="H13473">
        <f>VLOOKUP(B13473,'Current %'!$A$1:$G$24,6,0)</f>
        <v>5.0264104709209723E-2</v>
      </c>
      <c r="I13473">
        <f t="shared" si="214"/>
        <v>2427.2372044622539</v>
      </c>
    </row>
    <row r="13474" spans="1:9" x14ac:dyDescent="0.35">
      <c r="A13474" t="s">
        <v>236</v>
      </c>
      <c r="B13474" s="1">
        <v>44896</v>
      </c>
      <c r="C13474" s="3">
        <f>VLOOKUP(A13474,'PY SIC'!$A$1:$D$332,4,0)*VLOOKUP(B13474,'Current %'!$A$1:$G$24,6,0)</f>
        <v>17475.738424373503</v>
      </c>
      <c r="D13474" t="s">
        <v>342</v>
      </c>
      <c r="G13474">
        <f>VLOOKUP(A13474,'PY SIC'!$A$1:$D$332,4,0)</f>
        <v>347678.29896652832</v>
      </c>
      <c r="H13474">
        <f>VLOOKUP(B13474,'Current %'!$A$1:$G$24,6,0)</f>
        <v>5.0264104709209723E-2</v>
      </c>
      <c r="I13474">
        <f t="shared" si="214"/>
        <v>17475.738424373503</v>
      </c>
    </row>
    <row r="13475" spans="1:9" x14ac:dyDescent="0.35">
      <c r="A13475" t="s">
        <v>171</v>
      </c>
      <c r="B13475" s="1">
        <v>44896</v>
      </c>
      <c r="C13475" s="3">
        <f>VLOOKUP(A13475,'PY SIC'!$A$1:$D$332,4,0)*VLOOKUP(B13475,'Current %'!$A$1:$G$24,6,0)</f>
        <v>13761.092450684255</v>
      </c>
      <c r="D13475" t="s">
        <v>342</v>
      </c>
      <c r="G13475">
        <f>VLOOKUP(A13475,'PY SIC'!$A$1:$D$332,4,0)</f>
        <v>273775.73977086786</v>
      </c>
      <c r="H13475">
        <f>VLOOKUP(B13475,'Current %'!$A$1:$G$24,6,0)</f>
        <v>5.0264104709209723E-2</v>
      </c>
      <c r="I13475">
        <f t="shared" si="214"/>
        <v>13761.092450684255</v>
      </c>
    </row>
    <row r="13476" spans="1:9" x14ac:dyDescent="0.35">
      <c r="A13476" t="s">
        <v>250</v>
      </c>
      <c r="B13476" s="1">
        <v>44896</v>
      </c>
      <c r="C13476" s="3">
        <f>VLOOKUP(A13476,'PY SIC'!$A$1:$D$332,4,0)*VLOOKUP(B13476,'Current %'!$A$1:$G$24,6,0)</f>
        <v>103221.46750657819</v>
      </c>
      <c r="D13476" t="s">
        <v>342</v>
      </c>
      <c r="G13476">
        <f>VLOOKUP(A13476,'PY SIC'!$A$1:$D$332,4,0)</f>
        <v>2053582.1358748935</v>
      </c>
      <c r="H13476">
        <f>VLOOKUP(B13476,'Current %'!$A$1:$G$24,6,0)</f>
        <v>5.0264104709209723E-2</v>
      </c>
      <c r="I13476">
        <f t="shared" si="214"/>
        <v>103221.46750657819</v>
      </c>
    </row>
    <row r="13477" spans="1:9" x14ac:dyDescent="0.35">
      <c r="A13477" t="s">
        <v>172</v>
      </c>
      <c r="B13477" s="1">
        <v>44896</v>
      </c>
      <c r="C13477" s="3">
        <f>VLOOKUP(A13477,'PY SIC'!$A$1:$D$332,4,0)*VLOOKUP(B13477,'Current %'!$A$1:$G$24,6,0)</f>
        <v>48000.971244979453</v>
      </c>
      <c r="D13477" t="s">
        <v>342</v>
      </c>
      <c r="G13477">
        <f>VLOOKUP(A13477,'PY SIC'!$A$1:$D$332,4,0)</f>
        <v>954975.1561810748</v>
      </c>
      <c r="H13477">
        <f>VLOOKUP(B13477,'Current %'!$A$1:$G$24,6,0)</f>
        <v>5.0264104709209723E-2</v>
      </c>
      <c r="I13477">
        <f t="shared" si="214"/>
        <v>48000.971244979453</v>
      </c>
    </row>
    <row r="13478" spans="1:9" x14ac:dyDescent="0.35">
      <c r="A13478" t="s">
        <v>309</v>
      </c>
      <c r="B13478" s="1">
        <v>44896</v>
      </c>
      <c r="C13478" s="3">
        <f>VLOOKUP(A13478,'PY SIC'!$A$1:$D$332,4,0)*VLOOKUP(B13478,'Current %'!$A$1:$G$24,6,0)</f>
        <v>27024.523372736498</v>
      </c>
      <c r="D13478" t="s">
        <v>342</v>
      </c>
      <c r="G13478">
        <f>VLOOKUP(A13478,'PY SIC'!$A$1:$D$332,4,0)</f>
        <v>537650.54662925063</v>
      </c>
      <c r="H13478">
        <f>VLOOKUP(B13478,'Current %'!$A$1:$G$24,6,0)</f>
        <v>5.0264104709209723E-2</v>
      </c>
      <c r="I13478">
        <f t="shared" si="214"/>
        <v>27024.523372736498</v>
      </c>
    </row>
    <row r="13479" spans="1:9" x14ac:dyDescent="0.35">
      <c r="A13479" t="s">
        <v>120</v>
      </c>
      <c r="B13479" s="1">
        <v>44896</v>
      </c>
      <c r="C13479" s="3">
        <f>VLOOKUP(A13479,'PY SIC'!$A$1:$D$332,4,0)*VLOOKUP(B13479,'Current %'!$A$1:$G$24,6,0)</f>
        <v>59946.972653141602</v>
      </c>
      <c r="D13479" t="s">
        <v>342</v>
      </c>
      <c r="G13479">
        <f>VLOOKUP(A13479,'PY SIC'!$A$1:$D$332,4,0)</f>
        <v>1192639.8172204532</v>
      </c>
      <c r="H13479">
        <f>VLOOKUP(B13479,'Current %'!$A$1:$G$24,6,0)</f>
        <v>5.0264104709209723E-2</v>
      </c>
      <c r="I13479">
        <f t="shared" si="214"/>
        <v>59946.972653141602</v>
      </c>
    </row>
    <row r="13480" spans="1:9" x14ac:dyDescent="0.35">
      <c r="A13480" t="s">
        <v>23</v>
      </c>
      <c r="B13480" s="1">
        <v>44896</v>
      </c>
      <c r="C13480" s="3">
        <f>VLOOKUP(A13480,'PY SIC'!$A$1:$D$332,4,0)*VLOOKUP(B13480,'Current %'!$A$1:$G$24,6,0)</f>
        <v>78472.037837532422</v>
      </c>
      <c r="D13480" t="s">
        <v>342</v>
      </c>
      <c r="G13480">
        <f>VLOOKUP(A13480,'PY SIC'!$A$1:$D$332,4,0)</f>
        <v>1561194.3809904219</v>
      </c>
      <c r="H13480">
        <f>VLOOKUP(B13480,'Current %'!$A$1:$G$24,6,0)</f>
        <v>5.0264104709209723E-2</v>
      </c>
      <c r="I13480">
        <f t="shared" si="214"/>
        <v>78472.037837532422</v>
      </c>
    </row>
    <row r="13481" spans="1:9" x14ac:dyDescent="0.35">
      <c r="A13481" t="s">
        <v>98</v>
      </c>
      <c r="B13481" s="1">
        <v>44896</v>
      </c>
      <c r="C13481" s="3">
        <f>VLOOKUP(A13481,'PY SIC'!$A$1:$D$332,4,0)*VLOOKUP(B13481,'Current %'!$A$1:$G$24,6,0)</f>
        <v>29903.364021480182</v>
      </c>
      <c r="D13481" t="s">
        <v>342</v>
      </c>
      <c r="G13481">
        <f>VLOOKUP(A13481,'PY SIC'!$A$1:$D$332,4,0)</f>
        <v>594924.83143743512</v>
      </c>
      <c r="H13481">
        <f>VLOOKUP(B13481,'Current %'!$A$1:$G$24,6,0)</f>
        <v>5.0264104709209723E-2</v>
      </c>
      <c r="I13481">
        <f t="shared" si="214"/>
        <v>29903.364021480182</v>
      </c>
    </row>
    <row r="13482" spans="1:9" x14ac:dyDescent="0.35">
      <c r="A13482" t="s">
        <v>24</v>
      </c>
      <c r="B13482" s="1">
        <v>44896</v>
      </c>
      <c r="C13482" s="3">
        <f>VLOOKUP(A13482,'PY SIC'!$A$1:$D$332,4,0)*VLOOKUP(B13482,'Current %'!$A$1:$G$24,6,0)</f>
        <v>26622.148671877523</v>
      </c>
      <c r="D13482" t="s">
        <v>342</v>
      </c>
      <c r="G13482">
        <f>VLOOKUP(A13482,'PY SIC'!$A$1:$D$332,4,0)</f>
        <v>529645.33688391023</v>
      </c>
      <c r="H13482">
        <f>VLOOKUP(B13482,'Current %'!$A$1:$G$24,6,0)</f>
        <v>5.0264104709209723E-2</v>
      </c>
      <c r="I13482">
        <f t="shared" si="214"/>
        <v>26622.148671877523</v>
      </c>
    </row>
    <row r="13483" spans="1:9" x14ac:dyDescent="0.35">
      <c r="A13483" t="s">
        <v>108</v>
      </c>
      <c r="B13483" s="1">
        <v>44896</v>
      </c>
      <c r="C13483" s="3">
        <f>VLOOKUP(A13483,'PY SIC'!$A$1:$D$332,4,0)*VLOOKUP(B13483,'Current %'!$A$1:$G$24,6,0)</f>
        <v>79476.782265572765</v>
      </c>
      <c r="D13483" t="s">
        <v>342</v>
      </c>
      <c r="G13483">
        <f>VLOOKUP(A13483,'PY SIC'!$A$1:$D$332,4,0)</f>
        <v>1581183.6841691623</v>
      </c>
      <c r="H13483">
        <f>VLOOKUP(B13483,'Current %'!$A$1:$G$24,6,0)</f>
        <v>5.0264104709209723E-2</v>
      </c>
      <c r="I13483">
        <f t="shared" si="214"/>
        <v>79476.782265572765</v>
      </c>
    </row>
    <row r="13484" spans="1:9" x14ac:dyDescent="0.35">
      <c r="A13484" t="s">
        <v>25</v>
      </c>
      <c r="B13484" s="1">
        <v>44896</v>
      </c>
      <c r="C13484" s="3">
        <f>VLOOKUP(A13484,'PY SIC'!$A$1:$D$332,4,0)*VLOOKUP(B13484,'Current %'!$A$1:$G$24,6,0)</f>
        <v>29390.829445900486</v>
      </c>
      <c r="D13484" t="s">
        <v>342</v>
      </c>
      <c r="G13484">
        <f>VLOOKUP(A13484,'PY SIC'!$A$1:$D$332,4,0)</f>
        <v>584728.00054698484</v>
      </c>
      <c r="H13484">
        <f>VLOOKUP(B13484,'Current %'!$A$1:$G$24,6,0)</f>
        <v>5.0264104709209723E-2</v>
      </c>
      <c r="I13484">
        <f t="shared" si="214"/>
        <v>29390.829445900486</v>
      </c>
    </row>
    <row r="13485" spans="1:9" x14ac:dyDescent="0.35">
      <c r="A13485" t="s">
        <v>26</v>
      </c>
      <c r="B13485" s="1">
        <v>44896</v>
      </c>
      <c r="C13485" s="3">
        <f>VLOOKUP(A13485,'PY SIC'!$A$1:$D$332,4,0)*VLOOKUP(B13485,'Current %'!$A$1:$G$24,6,0)</f>
        <v>1208.285563865732</v>
      </c>
      <c r="D13485" t="s">
        <v>342</v>
      </c>
      <c r="G13485">
        <f>VLOOKUP(A13485,'PY SIC'!$A$1:$D$332,4,0)</f>
        <v>24038.736407540986</v>
      </c>
      <c r="H13485">
        <f>VLOOKUP(B13485,'Current %'!$A$1:$G$24,6,0)</f>
        <v>5.0264104709209723E-2</v>
      </c>
      <c r="I13485">
        <f t="shared" si="214"/>
        <v>1208.285563865732</v>
      </c>
    </row>
    <row r="13486" spans="1:9" x14ac:dyDescent="0.35">
      <c r="A13486" t="s">
        <v>42</v>
      </c>
      <c r="B13486" s="1">
        <v>44896</v>
      </c>
      <c r="C13486" s="3">
        <f>VLOOKUP(A13486,'PY SIC'!$A$1:$D$332,4,0)*VLOOKUP(B13486,'Current %'!$A$1:$G$24,6,0)</f>
        <v>2255.9938663679054</v>
      </c>
      <c r="D13486" t="s">
        <v>342</v>
      </c>
      <c r="G13486">
        <f>VLOOKUP(A13486,'PY SIC'!$A$1:$D$332,4,0)</f>
        <v>44882.802139208245</v>
      </c>
      <c r="H13486">
        <f>VLOOKUP(B13486,'Current %'!$A$1:$G$24,6,0)</f>
        <v>5.0264104709209723E-2</v>
      </c>
      <c r="I13486">
        <f t="shared" si="214"/>
        <v>2255.9938663679054</v>
      </c>
    </row>
    <row r="13487" spans="1:9" x14ac:dyDescent="0.35">
      <c r="A13487" t="s">
        <v>85</v>
      </c>
      <c r="B13487" s="1">
        <v>44896</v>
      </c>
      <c r="C13487" s="3">
        <f>VLOOKUP(A13487,'PY SIC'!$A$1:$D$332,4,0)*VLOOKUP(B13487,'Current %'!$A$1:$G$24,6,0)</f>
        <v>125806.38523288511</v>
      </c>
      <c r="D13487" t="s">
        <v>342</v>
      </c>
      <c r="G13487">
        <f>VLOOKUP(A13487,'PY SIC'!$A$1:$D$332,4,0)</f>
        <v>2502907.1135496427</v>
      </c>
      <c r="H13487">
        <f>VLOOKUP(B13487,'Current %'!$A$1:$G$24,6,0)</f>
        <v>5.0264104709209723E-2</v>
      </c>
      <c r="I13487">
        <f t="shared" si="214"/>
        <v>125806.38523288511</v>
      </c>
    </row>
    <row r="13488" spans="1:9" x14ac:dyDescent="0.35">
      <c r="A13488" t="s">
        <v>173</v>
      </c>
      <c r="B13488" s="1">
        <v>44896</v>
      </c>
      <c r="C13488" s="3">
        <f>VLOOKUP(A13488,'PY SIC'!$A$1:$D$332,4,0)*VLOOKUP(B13488,'Current %'!$A$1:$G$24,6,0)</f>
        <v>51448.141348095094</v>
      </c>
      <c r="D13488" t="s">
        <v>342</v>
      </c>
      <c r="G13488">
        <f>VLOOKUP(A13488,'PY SIC'!$A$1:$D$332,4,0)</f>
        <v>1023556.3061499915</v>
      </c>
      <c r="H13488">
        <f>VLOOKUP(B13488,'Current %'!$A$1:$G$24,6,0)</f>
        <v>5.0264104709209723E-2</v>
      </c>
      <c r="I13488">
        <f t="shared" si="214"/>
        <v>51448.141348095094</v>
      </c>
    </row>
    <row r="13489" spans="1:9" x14ac:dyDescent="0.35">
      <c r="A13489" t="s">
        <v>134</v>
      </c>
      <c r="B13489" s="1">
        <v>44896</v>
      </c>
      <c r="C13489" s="3">
        <f>VLOOKUP(A13489,'PY SIC'!$A$1:$D$332,4,0)*VLOOKUP(B13489,'Current %'!$A$1:$G$24,6,0)</f>
        <v>61665.332827769933</v>
      </c>
      <c r="D13489" t="s">
        <v>342</v>
      </c>
      <c r="G13489">
        <f>VLOOKUP(A13489,'PY SIC'!$A$1:$D$332,4,0)</f>
        <v>1226826.4437319462</v>
      </c>
      <c r="H13489">
        <f>VLOOKUP(B13489,'Current %'!$A$1:$G$24,6,0)</f>
        <v>5.0264104709209723E-2</v>
      </c>
      <c r="I13489">
        <f t="shared" si="214"/>
        <v>61665.332827769933</v>
      </c>
    </row>
    <row r="13490" spans="1:9" x14ac:dyDescent="0.35">
      <c r="A13490" t="s">
        <v>86</v>
      </c>
      <c r="B13490" s="1">
        <v>44896</v>
      </c>
      <c r="C13490" s="3">
        <f>VLOOKUP(A13490,'PY SIC'!$A$1:$D$332,4,0)*VLOOKUP(B13490,'Current %'!$A$1:$G$24,6,0)</f>
        <v>162956.13964641251</v>
      </c>
      <c r="D13490" t="s">
        <v>342</v>
      </c>
      <c r="G13490">
        <f>VLOOKUP(A13490,'PY SIC'!$A$1:$D$332,4,0)</f>
        <v>3241998.2528119041</v>
      </c>
      <c r="H13490">
        <f>VLOOKUP(B13490,'Current %'!$A$1:$G$24,6,0)</f>
        <v>5.0264104709209723E-2</v>
      </c>
      <c r="I13490">
        <f t="shared" si="214"/>
        <v>162956.13964641251</v>
      </c>
    </row>
    <row r="13491" spans="1:9" x14ac:dyDescent="0.35">
      <c r="A13491" t="s">
        <v>251</v>
      </c>
      <c r="B13491" s="1">
        <v>44896</v>
      </c>
      <c r="C13491" s="3">
        <f>VLOOKUP(A13491,'PY SIC'!$A$1:$D$332,4,0)*VLOOKUP(B13491,'Current %'!$A$1:$G$24,6,0)</f>
        <v>12434.334437617832</v>
      </c>
      <c r="D13491" t="s">
        <v>342</v>
      </c>
      <c r="G13491">
        <f>VLOOKUP(A13491,'PY SIC'!$A$1:$D$332,4,0)</f>
        <v>247380.00427051337</v>
      </c>
      <c r="H13491">
        <f>VLOOKUP(B13491,'Current %'!$A$1:$G$24,6,0)</f>
        <v>5.0264104709209723E-2</v>
      </c>
      <c r="I13491">
        <f t="shared" si="214"/>
        <v>12434.334437617832</v>
      </c>
    </row>
    <row r="13492" spans="1:9" x14ac:dyDescent="0.35">
      <c r="A13492" t="s">
        <v>59</v>
      </c>
      <c r="B13492" s="1">
        <v>44896</v>
      </c>
      <c r="C13492" s="3">
        <f>VLOOKUP(A13492,'PY SIC'!$A$1:$D$332,4,0)*VLOOKUP(B13492,'Current %'!$A$1:$G$24,6,0)</f>
        <v>36648.683251340968</v>
      </c>
      <c r="D13492" t="s">
        <v>342</v>
      </c>
      <c r="G13492">
        <f>VLOOKUP(A13492,'PY SIC'!$A$1:$D$332,4,0)</f>
        <v>729122.37198618508</v>
      </c>
      <c r="H13492">
        <f>VLOOKUP(B13492,'Current %'!$A$1:$G$24,6,0)</f>
        <v>5.0264104709209723E-2</v>
      </c>
      <c r="I13492">
        <f t="shared" si="214"/>
        <v>36648.683251340968</v>
      </c>
    </row>
    <row r="13493" spans="1:9" x14ac:dyDescent="0.35">
      <c r="A13493" t="s">
        <v>310</v>
      </c>
      <c r="B13493" s="1">
        <v>44896</v>
      </c>
      <c r="C13493" s="3">
        <f>VLOOKUP(A13493,'PY SIC'!$A$1:$D$332,4,0)*VLOOKUP(B13493,'Current %'!$A$1:$G$24,6,0)</f>
        <v>34310.871770634687</v>
      </c>
      <c r="D13493" t="s">
        <v>342</v>
      </c>
      <c r="G13493">
        <f>VLOOKUP(A13493,'PY SIC'!$A$1:$D$332,4,0)</f>
        <v>682611.81551191583</v>
      </c>
      <c r="H13493">
        <f>VLOOKUP(B13493,'Current %'!$A$1:$G$24,6,0)</f>
        <v>5.0264104709209723E-2</v>
      </c>
      <c r="I13493">
        <f t="shared" si="214"/>
        <v>34310.871770634687</v>
      </c>
    </row>
    <row r="13494" spans="1:9" x14ac:dyDescent="0.35">
      <c r="A13494" t="s">
        <v>121</v>
      </c>
      <c r="B13494" s="1">
        <v>44896</v>
      </c>
      <c r="C13494" s="3">
        <f>VLOOKUP(A13494,'PY SIC'!$A$1:$D$332,4,0)*VLOOKUP(B13494,'Current %'!$A$1:$G$24,6,0)</f>
        <v>32600.790193071236</v>
      </c>
      <c r="D13494" t="s">
        <v>342</v>
      </c>
      <c r="G13494">
        <f>VLOOKUP(A13494,'PY SIC'!$A$1:$D$332,4,0)</f>
        <v>648589.89097040263</v>
      </c>
      <c r="H13494">
        <f>VLOOKUP(B13494,'Current %'!$A$1:$G$24,6,0)</f>
        <v>5.0264104709209723E-2</v>
      </c>
      <c r="I13494">
        <f t="shared" si="214"/>
        <v>32600.790193071236</v>
      </c>
    </row>
    <row r="13495" spans="1:9" x14ac:dyDescent="0.35">
      <c r="A13495" t="s">
        <v>198</v>
      </c>
      <c r="B13495" s="1">
        <v>44896</v>
      </c>
      <c r="C13495" s="3">
        <f>VLOOKUP(A13495,'PY SIC'!$A$1:$D$332,4,0)*VLOOKUP(B13495,'Current %'!$A$1:$G$24,6,0)</f>
        <v>5014.8970730516648</v>
      </c>
      <c r="D13495" t="s">
        <v>342</v>
      </c>
      <c r="G13495">
        <f>VLOOKUP(A13495,'PY SIC'!$A$1:$D$332,4,0)</f>
        <v>99770.941948813866</v>
      </c>
      <c r="H13495">
        <f>VLOOKUP(B13495,'Current %'!$A$1:$G$24,6,0)</f>
        <v>5.0264104709209723E-2</v>
      </c>
      <c r="I13495">
        <f t="shared" si="214"/>
        <v>5014.8970730516648</v>
      </c>
    </row>
    <row r="13496" spans="1:9" x14ac:dyDescent="0.35">
      <c r="A13496" t="s">
        <v>43</v>
      </c>
      <c r="B13496" s="1">
        <v>44896</v>
      </c>
      <c r="C13496" s="3">
        <f>VLOOKUP(A13496,'PY SIC'!$A$1:$D$332,4,0)*VLOOKUP(B13496,'Current %'!$A$1:$G$24,6,0)</f>
        <v>2010.7505507425822</v>
      </c>
      <c r="D13496" t="s">
        <v>342</v>
      </c>
      <c r="G13496">
        <f>VLOOKUP(A13496,'PY SIC'!$A$1:$D$332,4,0)</f>
        <v>40003.707663257337</v>
      </c>
      <c r="H13496">
        <f>VLOOKUP(B13496,'Current %'!$A$1:$G$24,6,0)</f>
        <v>5.0264104709209723E-2</v>
      </c>
      <c r="I13496">
        <f t="shared" si="214"/>
        <v>2010.7505507425822</v>
      </c>
    </row>
    <row r="13497" spans="1:9" x14ac:dyDescent="0.35">
      <c r="A13497" t="s">
        <v>122</v>
      </c>
      <c r="B13497" s="1">
        <v>44896</v>
      </c>
      <c r="C13497" s="3">
        <f>VLOOKUP(A13497,'PY SIC'!$A$1:$D$332,4,0)*VLOOKUP(B13497,'Current %'!$A$1:$G$24,6,0)</f>
        <v>19006.095334870104</v>
      </c>
      <c r="D13497" t="s">
        <v>342</v>
      </c>
      <c r="G13497">
        <f>VLOOKUP(A13497,'PY SIC'!$A$1:$D$332,4,0)</f>
        <v>378124.61685779673</v>
      </c>
      <c r="H13497">
        <f>VLOOKUP(B13497,'Current %'!$A$1:$G$24,6,0)</f>
        <v>5.0264104709209723E-2</v>
      </c>
      <c r="I13497">
        <f t="shared" si="214"/>
        <v>19006.095334870104</v>
      </c>
    </row>
    <row r="13498" spans="1:9" x14ac:dyDescent="0.35">
      <c r="A13498" t="s">
        <v>109</v>
      </c>
      <c r="B13498" s="1">
        <v>44896</v>
      </c>
      <c r="C13498" s="3">
        <f>VLOOKUP(A13498,'PY SIC'!$A$1:$D$332,4,0)*VLOOKUP(B13498,'Current %'!$A$1:$G$24,6,0)</f>
        <v>141440.06870480566</v>
      </c>
      <c r="D13498" t="s">
        <v>342</v>
      </c>
      <c r="G13498">
        <f>VLOOKUP(A13498,'PY SIC'!$A$1:$D$332,4,0)</f>
        <v>2813937.8891372168</v>
      </c>
      <c r="H13498">
        <f>VLOOKUP(B13498,'Current %'!$A$1:$G$24,6,0)</f>
        <v>5.0264104709209723E-2</v>
      </c>
      <c r="I13498">
        <f t="shared" si="214"/>
        <v>141440.06870480566</v>
      </c>
    </row>
    <row r="13499" spans="1:9" x14ac:dyDescent="0.35">
      <c r="A13499" t="s">
        <v>237</v>
      </c>
      <c r="B13499" s="1">
        <v>44896</v>
      </c>
      <c r="C13499" s="3">
        <f>VLOOKUP(A13499,'PY SIC'!$A$1:$D$332,4,0)*VLOOKUP(B13499,'Current %'!$A$1:$G$24,6,0)</f>
        <v>31382.607574624992</v>
      </c>
      <c r="D13499" t="s">
        <v>342</v>
      </c>
      <c r="G13499">
        <f>VLOOKUP(A13499,'PY SIC'!$A$1:$D$332,4,0)</f>
        <v>624354.25352109899</v>
      </c>
      <c r="H13499">
        <f>VLOOKUP(B13499,'Current %'!$A$1:$G$24,6,0)</f>
        <v>5.0264104709209723E-2</v>
      </c>
      <c r="I13499">
        <f t="shared" si="214"/>
        <v>31382.607574624992</v>
      </c>
    </row>
    <row r="13500" spans="1:9" x14ac:dyDescent="0.35">
      <c r="A13500" t="s">
        <v>60</v>
      </c>
      <c r="B13500" s="1">
        <v>44896</v>
      </c>
      <c r="C13500" s="3">
        <f>VLOOKUP(A13500,'PY SIC'!$A$1:$D$332,4,0)*VLOOKUP(B13500,'Current %'!$A$1:$G$24,6,0)</f>
        <v>148486.17922653875</v>
      </c>
      <c r="D13500" t="s">
        <v>342</v>
      </c>
      <c r="G13500">
        <f>VLOOKUP(A13500,'PY SIC'!$A$1:$D$332,4,0)</f>
        <v>2954119.6463274937</v>
      </c>
      <c r="H13500">
        <f>VLOOKUP(B13500,'Current %'!$A$1:$G$24,6,0)</f>
        <v>5.0264104709209723E-2</v>
      </c>
      <c r="I13500">
        <f t="shared" si="214"/>
        <v>148486.17922653875</v>
      </c>
    </row>
    <row r="13501" spans="1:9" x14ac:dyDescent="0.35">
      <c r="A13501" t="s">
        <v>311</v>
      </c>
      <c r="B13501" s="1">
        <v>44896</v>
      </c>
      <c r="C13501" s="3">
        <f>VLOOKUP(A13501,'PY SIC'!$A$1:$D$332,4,0)*VLOOKUP(B13501,'Current %'!$A$1:$G$24,6,0)</f>
        <v>59221.219041479628</v>
      </c>
      <c r="D13501" t="s">
        <v>342</v>
      </c>
      <c r="G13501">
        <f>VLOOKUP(A13501,'PY SIC'!$A$1:$D$332,4,0)</f>
        <v>1178201.0121156843</v>
      </c>
      <c r="H13501">
        <f>VLOOKUP(B13501,'Current %'!$A$1:$G$24,6,0)</f>
        <v>5.0264104709209723E-2</v>
      </c>
      <c r="I13501">
        <f t="shared" si="214"/>
        <v>59221.219041479628</v>
      </c>
    </row>
    <row r="13502" spans="1:9" x14ac:dyDescent="0.35">
      <c r="A13502" t="s">
        <v>110</v>
      </c>
      <c r="B13502" s="1">
        <v>44896</v>
      </c>
      <c r="C13502" s="3">
        <f>VLOOKUP(A13502,'PY SIC'!$A$1:$D$332,4,0)*VLOOKUP(B13502,'Current %'!$A$1:$G$24,6,0)</f>
        <v>53602.467994519648</v>
      </c>
      <c r="D13502" t="s">
        <v>342</v>
      </c>
      <c r="G13502">
        <f>VLOOKUP(A13502,'PY SIC'!$A$1:$D$332,4,0)</f>
        <v>1066416.4477736782</v>
      </c>
      <c r="H13502">
        <f>VLOOKUP(B13502,'Current %'!$A$1:$G$24,6,0)</f>
        <v>5.0264104709209723E-2</v>
      </c>
      <c r="I13502">
        <f t="shared" si="214"/>
        <v>53602.467994519648</v>
      </c>
    </row>
    <row r="13503" spans="1:9" x14ac:dyDescent="0.35">
      <c r="A13503" t="s">
        <v>312</v>
      </c>
      <c r="B13503" s="1">
        <v>44896</v>
      </c>
      <c r="C13503" s="3">
        <f>VLOOKUP(A13503,'PY SIC'!$A$1:$D$332,4,0)*VLOOKUP(B13503,'Current %'!$A$1:$G$24,6,0)</f>
        <v>91709.504918223334</v>
      </c>
      <c r="D13503" t="s">
        <v>342</v>
      </c>
      <c r="G13503">
        <f>VLOOKUP(A13503,'PY SIC'!$A$1:$D$332,4,0)</f>
        <v>1824552.6394787196</v>
      </c>
      <c r="H13503">
        <f>VLOOKUP(B13503,'Current %'!$A$1:$G$24,6,0)</f>
        <v>5.0264104709209723E-2</v>
      </c>
      <c r="I13503">
        <f t="shared" si="214"/>
        <v>91709.504918223334</v>
      </c>
    </row>
    <row r="13504" spans="1:9" x14ac:dyDescent="0.35">
      <c r="A13504" t="s">
        <v>313</v>
      </c>
      <c r="B13504" s="1">
        <v>44896</v>
      </c>
      <c r="C13504" s="3">
        <f>VLOOKUP(A13504,'PY SIC'!$A$1:$D$332,4,0)*VLOOKUP(B13504,'Current %'!$A$1:$G$24,6,0)</f>
        <v>145243.46425170102</v>
      </c>
      <c r="D13504" t="s">
        <v>342</v>
      </c>
      <c r="G13504">
        <f>VLOOKUP(A13504,'PY SIC'!$A$1:$D$332,4,0)</f>
        <v>2889606.1133878813</v>
      </c>
      <c r="H13504">
        <f>VLOOKUP(B13504,'Current %'!$A$1:$G$24,6,0)</f>
        <v>5.0264104709209723E-2</v>
      </c>
      <c r="I13504">
        <f t="shared" si="214"/>
        <v>145243.46425170102</v>
      </c>
    </row>
    <row r="13505" spans="1:9" x14ac:dyDescent="0.35">
      <c r="A13505" t="s">
        <v>252</v>
      </c>
      <c r="B13505" s="1">
        <v>44896</v>
      </c>
      <c r="C13505" s="3">
        <f>VLOOKUP(A13505,'PY SIC'!$A$1:$D$332,4,0)*VLOOKUP(B13505,'Current %'!$A$1:$G$24,6,0)</f>
        <v>84531.496338204204</v>
      </c>
      <c r="D13505" t="s">
        <v>342</v>
      </c>
      <c r="G13505">
        <f>VLOOKUP(A13505,'PY SIC'!$A$1:$D$332,4,0)</f>
        <v>1681746.7818682899</v>
      </c>
      <c r="H13505">
        <f>VLOOKUP(B13505,'Current %'!$A$1:$G$24,6,0)</f>
        <v>5.0264104709209723E-2</v>
      </c>
      <c r="I13505">
        <f t="shared" si="214"/>
        <v>84531.496338204204</v>
      </c>
    </row>
    <row r="13506" spans="1:9" x14ac:dyDescent="0.35">
      <c r="A13506" t="s">
        <v>199</v>
      </c>
      <c r="B13506" s="1">
        <v>44896</v>
      </c>
      <c r="C13506" s="3">
        <f>VLOOKUP(A13506,'PY SIC'!$A$1:$D$332,4,0)*VLOOKUP(B13506,'Current %'!$A$1:$G$24,6,0)</f>
        <v>32050.950681430149</v>
      </c>
      <c r="D13506" t="s">
        <v>342</v>
      </c>
      <c r="G13506">
        <f>VLOOKUP(A13506,'PY SIC'!$A$1:$D$332,4,0)</f>
        <v>637650.88161527645</v>
      </c>
      <c r="H13506">
        <f>VLOOKUP(B13506,'Current %'!$A$1:$G$24,6,0)</f>
        <v>5.0264104709209723E-2</v>
      </c>
      <c r="I13506">
        <f t="shared" si="214"/>
        <v>32050.950681430149</v>
      </c>
    </row>
    <row r="13507" spans="1:9" x14ac:dyDescent="0.35">
      <c r="A13507" t="s">
        <v>253</v>
      </c>
      <c r="B13507" s="1">
        <v>44896</v>
      </c>
      <c r="C13507" s="3">
        <f>VLOOKUP(A13507,'PY SIC'!$A$1:$D$332,4,0)*VLOOKUP(B13507,'Current %'!$A$1:$G$24,6,0)</f>
        <v>50018.541629120904</v>
      </c>
      <c r="D13507" t="s">
        <v>342</v>
      </c>
      <c r="G13507">
        <f>VLOOKUP(A13507,'PY SIC'!$A$1:$D$332,4,0)</f>
        <v>995114.54383780505</v>
      </c>
      <c r="H13507">
        <f>VLOOKUP(B13507,'Current %'!$A$1:$G$24,6,0)</f>
        <v>5.0264104709209723E-2</v>
      </c>
      <c r="I13507">
        <f t="shared" si="214"/>
        <v>50018.541629120904</v>
      </c>
    </row>
    <row r="13508" spans="1:9" x14ac:dyDescent="0.35">
      <c r="A13508" t="s">
        <v>44</v>
      </c>
      <c r="B13508" s="1">
        <v>44896</v>
      </c>
      <c r="C13508" s="3">
        <f>VLOOKUP(A13508,'PY SIC'!$A$1:$D$332,4,0)*VLOOKUP(B13508,'Current %'!$A$1:$G$24,6,0)</f>
        <v>19.282749071415399</v>
      </c>
      <c r="D13508" t="s">
        <v>342</v>
      </c>
      <c r="G13508">
        <f>VLOOKUP(A13508,'PY SIC'!$A$1:$D$332,4,0)</f>
        <v>383.62861893136011</v>
      </c>
      <c r="H13508">
        <f>VLOOKUP(B13508,'Current %'!$A$1:$G$24,6,0)</f>
        <v>5.0264104709209723E-2</v>
      </c>
      <c r="I13508">
        <f t="shared" si="214"/>
        <v>19.282749071415399</v>
      </c>
    </row>
    <row r="13509" spans="1:9" x14ac:dyDescent="0.35">
      <c r="A13509" t="s">
        <v>314</v>
      </c>
      <c r="B13509" s="1">
        <v>44896</v>
      </c>
      <c r="C13509" s="3">
        <f>VLOOKUP(A13509,'PY SIC'!$A$1:$D$332,4,0)*VLOOKUP(B13509,'Current %'!$A$1:$G$24,6,0)</f>
        <v>70638.050531878296</v>
      </c>
      <c r="D13509" t="s">
        <v>342</v>
      </c>
      <c r="G13509">
        <f>VLOOKUP(A13509,'PY SIC'!$A$1:$D$332,4,0)</f>
        <v>1405337.8835759016</v>
      </c>
      <c r="H13509">
        <f>VLOOKUP(B13509,'Current %'!$A$1:$G$24,6,0)</f>
        <v>5.0264104709209723E-2</v>
      </c>
      <c r="I13509">
        <f t="shared" si="214"/>
        <v>70638.050531878296</v>
      </c>
    </row>
    <row r="13510" spans="1:9" x14ac:dyDescent="0.35">
      <c r="A13510" t="s">
        <v>27</v>
      </c>
      <c r="B13510" s="1">
        <v>44896</v>
      </c>
      <c r="C13510" s="3">
        <f>VLOOKUP(A13510,'PY SIC'!$A$1:$D$332,4,0)*VLOOKUP(B13510,'Current %'!$A$1:$G$24,6,0)</f>
        <v>62659.447987945867</v>
      </c>
      <c r="D13510" t="s">
        <v>342</v>
      </c>
      <c r="G13510">
        <f>VLOOKUP(A13510,'PY SIC'!$A$1:$D$332,4,0)</f>
        <v>1246604.2785492006</v>
      </c>
      <c r="H13510">
        <f>VLOOKUP(B13510,'Current %'!$A$1:$G$24,6,0)</f>
        <v>5.0264104709209723E-2</v>
      </c>
      <c r="I13510">
        <f t="shared" si="214"/>
        <v>62659.447987945867</v>
      </c>
    </row>
    <row r="13511" spans="1:9" x14ac:dyDescent="0.35">
      <c r="A13511" t="s">
        <v>174</v>
      </c>
      <c r="B13511" s="1">
        <v>44896</v>
      </c>
      <c r="C13511" s="3">
        <f>VLOOKUP(A13511,'PY SIC'!$A$1:$D$332,4,0)*VLOOKUP(B13511,'Current %'!$A$1:$G$24,6,0)</f>
        <v>65659.063622019064</v>
      </c>
      <c r="D13511" t="s">
        <v>342</v>
      </c>
      <c r="G13511">
        <f>VLOOKUP(A13511,'PY SIC'!$A$1:$D$332,4,0)</f>
        <v>1306281.3712066093</v>
      </c>
      <c r="H13511">
        <f>VLOOKUP(B13511,'Current %'!$A$1:$G$24,6,0)</f>
        <v>5.0264104709209723E-2</v>
      </c>
      <c r="I13511">
        <f t="shared" si="214"/>
        <v>65659.063622019064</v>
      </c>
    </row>
    <row r="13512" spans="1:9" x14ac:dyDescent="0.35">
      <c r="A13512" t="s">
        <v>135</v>
      </c>
      <c r="B13512" s="1">
        <v>44896</v>
      </c>
      <c r="C13512" s="3">
        <f>VLOOKUP(A13512,'PY SIC'!$A$1:$D$332,4,0)*VLOOKUP(B13512,'Current %'!$A$1:$G$24,6,0)</f>
        <v>35004.850270459545</v>
      </c>
      <c r="D13512" t="s">
        <v>342</v>
      </c>
      <c r="G13512">
        <f>VLOOKUP(A13512,'PY SIC'!$A$1:$D$332,4,0)</f>
        <v>696418.4575249328</v>
      </c>
      <c r="H13512">
        <f>VLOOKUP(B13512,'Current %'!$A$1:$G$24,6,0)</f>
        <v>5.0264104709209723E-2</v>
      </c>
      <c r="I13512">
        <f t="shared" si="214"/>
        <v>35004.850270459545</v>
      </c>
    </row>
    <row r="13513" spans="1:9" x14ac:dyDescent="0.35">
      <c r="A13513" t="s">
        <v>61</v>
      </c>
      <c r="B13513" s="1">
        <v>44896</v>
      </c>
      <c r="C13513" s="3">
        <f>VLOOKUP(A13513,'PY SIC'!$A$1:$D$332,4,0)*VLOOKUP(B13513,'Current %'!$A$1:$G$24,6,0)</f>
        <v>90325.129704361898</v>
      </c>
      <c r="D13513" t="s">
        <v>342</v>
      </c>
      <c r="G13513">
        <f>VLOOKUP(A13513,'PY SIC'!$A$1:$D$332,4,0)</f>
        <v>1797010.6147700255</v>
      </c>
      <c r="H13513">
        <f>VLOOKUP(B13513,'Current %'!$A$1:$G$24,6,0)</f>
        <v>5.0264104709209723E-2</v>
      </c>
      <c r="I13513">
        <f t="shared" si="214"/>
        <v>90325.129704361898</v>
      </c>
    </row>
    <row r="13514" spans="1:9" x14ac:dyDescent="0.35">
      <c r="A13514" t="s">
        <v>238</v>
      </c>
      <c r="B13514" s="1">
        <v>44896</v>
      </c>
      <c r="C13514" s="3">
        <f>VLOOKUP(A13514,'PY SIC'!$A$1:$D$332,4,0)*VLOOKUP(B13514,'Current %'!$A$1:$G$24,6,0)</f>
        <v>3525.6924745288666</v>
      </c>
      <c r="D13514" t="s">
        <v>342</v>
      </c>
      <c r="G13514">
        <f>VLOOKUP(A13514,'PY SIC'!$A$1:$D$332,4,0)</f>
        <v>70143.345732026253</v>
      </c>
      <c r="H13514">
        <f>VLOOKUP(B13514,'Current %'!$A$1:$G$24,6,0)</f>
        <v>5.0264104709209723E-2</v>
      </c>
      <c r="I13514">
        <f t="shared" si="214"/>
        <v>3525.6924745288666</v>
      </c>
    </row>
    <row r="13515" spans="1:9" x14ac:dyDescent="0.35">
      <c r="A13515" t="s">
        <v>254</v>
      </c>
      <c r="B13515" s="1">
        <v>44896</v>
      </c>
      <c r="C13515" s="3">
        <f>VLOOKUP(A13515,'PY SIC'!$A$1:$D$332,4,0)*VLOOKUP(B13515,'Current %'!$A$1:$G$24,6,0)</f>
        <v>60183.598730136058</v>
      </c>
      <c r="D13515" t="s">
        <v>342</v>
      </c>
      <c r="G13515">
        <f>VLOOKUP(A13515,'PY SIC'!$A$1:$D$332,4,0)</f>
        <v>1197347.4724818647</v>
      </c>
      <c r="H13515">
        <f>VLOOKUP(B13515,'Current %'!$A$1:$G$24,6,0)</f>
        <v>5.0264104709209723E-2</v>
      </c>
      <c r="I13515">
        <f t="shared" si="214"/>
        <v>60183.598730136058</v>
      </c>
    </row>
    <row r="13516" spans="1:9" x14ac:dyDescent="0.35">
      <c r="A13516" t="s">
        <v>45</v>
      </c>
      <c r="B13516" s="1">
        <v>44896</v>
      </c>
      <c r="C13516" s="3">
        <f>VLOOKUP(A13516,'PY SIC'!$A$1:$D$332,4,0)*VLOOKUP(B13516,'Current %'!$A$1:$G$24,6,0)</f>
        <v>69086.296910831821</v>
      </c>
      <c r="D13516" t="s">
        <v>342</v>
      </c>
      <c r="G13516">
        <f>VLOOKUP(A13516,'PY SIC'!$A$1:$D$332,4,0)</f>
        <v>1374465.8799855909</v>
      </c>
      <c r="H13516">
        <f>VLOOKUP(B13516,'Current %'!$A$1:$G$24,6,0)</f>
        <v>5.0264104709209723E-2</v>
      </c>
      <c r="I13516">
        <f t="shared" si="214"/>
        <v>69086.296910831821</v>
      </c>
    </row>
    <row r="13517" spans="1:9" x14ac:dyDescent="0.35">
      <c r="A13517" t="s">
        <v>111</v>
      </c>
      <c r="B13517" s="1">
        <v>44896</v>
      </c>
      <c r="C13517" s="3">
        <f>VLOOKUP(A13517,'PY SIC'!$A$1:$D$332,4,0)*VLOOKUP(B13517,'Current %'!$A$1:$G$24,6,0)</f>
        <v>81896.255064510435</v>
      </c>
      <c r="D13517" t="s">
        <v>342</v>
      </c>
      <c r="G13517">
        <f>VLOOKUP(A13517,'PY SIC'!$A$1:$D$332,4,0)</f>
        <v>1629318.8854810114</v>
      </c>
      <c r="H13517">
        <f>VLOOKUP(B13517,'Current %'!$A$1:$G$24,6,0)</f>
        <v>5.0264104709209723E-2</v>
      </c>
      <c r="I13517">
        <f t="shared" si="214"/>
        <v>81896.255064510435</v>
      </c>
    </row>
    <row r="13518" spans="1:9" x14ac:dyDescent="0.35">
      <c r="A13518" t="s">
        <v>46</v>
      </c>
      <c r="B13518" s="1">
        <v>44896</v>
      </c>
      <c r="C13518" s="3">
        <f>VLOOKUP(A13518,'PY SIC'!$A$1:$D$332,4,0)*VLOOKUP(B13518,'Current %'!$A$1:$G$24,6,0)</f>
        <v>5146.6954642554847</v>
      </c>
      <c r="D13518" t="s">
        <v>342</v>
      </c>
      <c r="G13518">
        <f>VLOOKUP(A13518,'PY SIC'!$A$1:$D$332,4,0)</f>
        <v>102393.05950101749</v>
      </c>
      <c r="H13518">
        <f>VLOOKUP(B13518,'Current %'!$A$1:$G$24,6,0)</f>
        <v>5.0264104709209723E-2</v>
      </c>
      <c r="I13518">
        <f t="shared" si="214"/>
        <v>5146.6954642554847</v>
      </c>
    </row>
    <row r="13519" spans="1:9" x14ac:dyDescent="0.35">
      <c r="A13519" t="s">
        <v>47</v>
      </c>
      <c r="B13519" s="1">
        <v>44896</v>
      </c>
      <c r="C13519" s="3">
        <f>VLOOKUP(A13519,'PY SIC'!$A$1:$D$332,4,0)*VLOOKUP(B13519,'Current %'!$A$1:$G$24,6,0)</f>
        <v>17764.621765011085</v>
      </c>
      <c r="D13519" t="s">
        <v>342</v>
      </c>
      <c r="G13519">
        <f>VLOOKUP(A13519,'PY SIC'!$A$1:$D$332,4,0)</f>
        <v>353425.60795191349</v>
      </c>
      <c r="H13519">
        <f>VLOOKUP(B13519,'Current %'!$A$1:$G$24,6,0)</f>
        <v>5.0264104709209723E-2</v>
      </c>
      <c r="I13519">
        <f t="shared" si="214"/>
        <v>17764.621765011085</v>
      </c>
    </row>
    <row r="13520" spans="1:9" x14ac:dyDescent="0.35">
      <c r="A13520" t="s">
        <v>99</v>
      </c>
      <c r="B13520" s="1">
        <v>44896</v>
      </c>
      <c r="C13520" s="3">
        <f>VLOOKUP(A13520,'PY SIC'!$A$1:$D$332,4,0)*VLOOKUP(B13520,'Current %'!$A$1:$G$24,6,0)</f>
        <v>60394.302871247746</v>
      </c>
      <c r="D13520" t="s">
        <v>342</v>
      </c>
      <c r="G13520">
        <f>VLOOKUP(A13520,'PY SIC'!$A$1:$D$332,4,0)</f>
        <v>1201539.4130790497</v>
      </c>
      <c r="H13520">
        <f>VLOOKUP(B13520,'Current %'!$A$1:$G$24,6,0)</f>
        <v>5.0264104709209723E-2</v>
      </c>
      <c r="I13520">
        <f t="shared" si="214"/>
        <v>60394.302871247746</v>
      </c>
    </row>
    <row r="13521" spans="1:9" x14ac:dyDescent="0.35">
      <c r="A13521" t="s">
        <v>48</v>
      </c>
      <c r="B13521" s="1">
        <v>44896</v>
      </c>
      <c r="C13521" s="3">
        <f>VLOOKUP(A13521,'PY SIC'!$A$1:$D$332,4,0)*VLOOKUP(B13521,'Current %'!$A$1:$G$24,6,0)</f>
        <v>4961.3520653955493</v>
      </c>
      <c r="D13521" t="s">
        <v>342</v>
      </c>
      <c r="G13521">
        <f>VLOOKUP(A13521,'PY SIC'!$A$1:$D$332,4,0)</f>
        <v>98705.668669484876</v>
      </c>
      <c r="H13521">
        <f>VLOOKUP(B13521,'Current %'!$A$1:$G$24,6,0)</f>
        <v>5.0264104709209723E-2</v>
      </c>
      <c r="I13521">
        <f t="shared" si="214"/>
        <v>4961.3520653955493</v>
      </c>
    </row>
    <row r="13522" spans="1:9" x14ac:dyDescent="0.35">
      <c r="A13522" t="s">
        <v>123</v>
      </c>
      <c r="B13522" s="1">
        <v>44896</v>
      </c>
      <c r="C13522" s="3">
        <f>VLOOKUP(A13522,'PY SIC'!$A$1:$D$332,4,0)*VLOOKUP(B13522,'Current %'!$A$1:$G$24,6,0)</f>
        <v>28007.50073640855</v>
      </c>
      <c r="D13522" t="s">
        <v>342</v>
      </c>
      <c r="G13522">
        <f>VLOOKUP(A13522,'PY SIC'!$A$1:$D$332,4,0)</f>
        <v>557206.79595187993</v>
      </c>
      <c r="H13522">
        <f>VLOOKUP(B13522,'Current %'!$A$1:$G$24,6,0)</f>
        <v>5.0264104709209723E-2</v>
      </c>
      <c r="I13522">
        <f t="shared" si="214"/>
        <v>28007.50073640855</v>
      </c>
    </row>
    <row r="13523" spans="1:9" x14ac:dyDescent="0.35">
      <c r="A13523" t="s">
        <v>136</v>
      </c>
      <c r="B13523" s="1">
        <v>44896</v>
      </c>
      <c r="C13523" s="3">
        <f>VLOOKUP(A13523,'PY SIC'!$A$1:$D$332,4,0)*VLOOKUP(B13523,'Current %'!$A$1:$G$24,6,0)</f>
        <v>17554.732515559368</v>
      </c>
      <c r="D13523" t="s">
        <v>342</v>
      </c>
      <c r="G13523">
        <f>VLOOKUP(A13523,'PY SIC'!$A$1:$D$332,4,0)</f>
        <v>349249.87955356686</v>
      </c>
      <c r="H13523">
        <f>VLOOKUP(B13523,'Current %'!$A$1:$G$24,6,0)</f>
        <v>5.0264104709209723E-2</v>
      </c>
      <c r="I13523">
        <f t="shared" si="214"/>
        <v>17554.732515559368</v>
      </c>
    </row>
    <row r="13524" spans="1:9" x14ac:dyDescent="0.35">
      <c r="A13524" t="s">
        <v>62</v>
      </c>
      <c r="B13524" s="1">
        <v>44896</v>
      </c>
      <c r="C13524" s="3">
        <f>VLOOKUP(A13524,'PY SIC'!$A$1:$D$332,4,0)*VLOOKUP(B13524,'Current %'!$A$1:$G$24,6,0)</f>
        <v>67873.667900801272</v>
      </c>
      <c r="D13524" t="s">
        <v>342</v>
      </c>
      <c r="G13524">
        <f>VLOOKUP(A13524,'PY SIC'!$A$1:$D$332,4,0)</f>
        <v>1350340.7310936349</v>
      </c>
      <c r="H13524">
        <f>VLOOKUP(B13524,'Current %'!$A$1:$G$24,6,0)</f>
        <v>5.0264104709209723E-2</v>
      </c>
      <c r="I13524">
        <f t="shared" si="214"/>
        <v>67873.667900801272</v>
      </c>
    </row>
    <row r="13525" spans="1:9" x14ac:dyDescent="0.35">
      <c r="A13525" t="s">
        <v>124</v>
      </c>
      <c r="B13525" s="1">
        <v>44896</v>
      </c>
      <c r="C13525" s="3">
        <f>VLOOKUP(A13525,'PY SIC'!$A$1:$D$332,4,0)*VLOOKUP(B13525,'Current %'!$A$1:$G$24,6,0)</f>
        <v>45936.20170164718</v>
      </c>
      <c r="D13525" t="s">
        <v>342</v>
      </c>
      <c r="G13525">
        <f>VLOOKUP(A13525,'PY SIC'!$A$1:$D$332,4,0)</f>
        <v>913896.74534937937</v>
      </c>
      <c r="H13525">
        <f>VLOOKUP(B13525,'Current %'!$A$1:$G$24,6,0)</f>
        <v>5.0264104709209723E-2</v>
      </c>
      <c r="I13525">
        <f t="shared" si="214"/>
        <v>45936.20170164718</v>
      </c>
    </row>
    <row r="13526" spans="1:9" x14ac:dyDescent="0.35">
      <c r="A13526" t="s">
        <v>200</v>
      </c>
      <c r="B13526" s="1">
        <v>44896</v>
      </c>
      <c r="C13526" s="3">
        <f>VLOOKUP(A13526,'PY SIC'!$A$1:$D$332,4,0)*VLOOKUP(B13526,'Current %'!$A$1:$G$24,6,0)</f>
        <v>15905.547525589287</v>
      </c>
      <c r="D13526" t="s">
        <v>342</v>
      </c>
      <c r="G13526">
        <f>VLOOKUP(A13526,'PY SIC'!$A$1:$D$332,4,0)</f>
        <v>316439.48733607837</v>
      </c>
      <c r="H13526">
        <f>VLOOKUP(B13526,'Current %'!$A$1:$G$24,6,0)</f>
        <v>5.0264104709209723E-2</v>
      </c>
      <c r="I13526">
        <f t="shared" si="214"/>
        <v>15905.547525589287</v>
      </c>
    </row>
    <row r="13527" spans="1:9" x14ac:dyDescent="0.35">
      <c r="A13527" t="s">
        <v>49</v>
      </c>
      <c r="B13527" s="1">
        <v>44896</v>
      </c>
      <c r="C13527" s="3">
        <f>VLOOKUP(A13527,'PY SIC'!$A$1:$D$332,4,0)*VLOOKUP(B13527,'Current %'!$A$1:$G$24,6,0)</f>
        <v>21668.692957633302</v>
      </c>
      <c r="D13527" t="s">
        <v>342</v>
      </c>
      <c r="G13527">
        <f>VLOOKUP(A13527,'PY SIC'!$A$1:$D$332,4,0)</f>
        <v>431096.76543513604</v>
      </c>
      <c r="H13527">
        <f>VLOOKUP(B13527,'Current %'!$A$1:$G$24,6,0)</f>
        <v>5.0264104709209723E-2</v>
      </c>
      <c r="I13527">
        <f t="shared" si="214"/>
        <v>21668.692957633302</v>
      </c>
    </row>
    <row r="13528" spans="1:9" x14ac:dyDescent="0.35">
      <c r="A13528" t="s">
        <v>239</v>
      </c>
      <c r="B13528" s="1">
        <v>44896</v>
      </c>
      <c r="C13528" s="3">
        <f>VLOOKUP(A13528,'PY SIC'!$A$1:$D$332,4,0)*VLOOKUP(B13528,'Current %'!$A$1:$G$24,6,0)</f>
        <v>45556.15752394851</v>
      </c>
      <c r="D13528" t="s">
        <v>342</v>
      </c>
      <c r="G13528">
        <f>VLOOKUP(A13528,'PY SIC'!$A$1:$D$332,4,0)</f>
        <v>906335.7994239059</v>
      </c>
      <c r="H13528">
        <f>VLOOKUP(B13528,'Current %'!$A$1:$G$24,6,0)</f>
        <v>5.0264104709209723E-2</v>
      </c>
      <c r="I13528">
        <f t="shared" si="214"/>
        <v>45556.15752394851</v>
      </c>
    </row>
    <row r="13529" spans="1:9" x14ac:dyDescent="0.35">
      <c r="A13529" t="s">
        <v>50</v>
      </c>
      <c r="B13529" s="1">
        <v>44896</v>
      </c>
      <c r="C13529" s="3">
        <f>VLOOKUP(A13529,'PY SIC'!$A$1:$D$332,4,0)*VLOOKUP(B13529,'Current %'!$A$1:$G$24,6,0)</f>
        <v>9055.3128349501658</v>
      </c>
      <c r="D13529" t="s">
        <v>342</v>
      </c>
      <c r="G13529">
        <f>VLOOKUP(A13529,'PY SIC'!$A$1:$D$332,4,0)</f>
        <v>180154.66280235947</v>
      </c>
      <c r="H13529">
        <f>VLOOKUP(B13529,'Current %'!$A$1:$G$24,6,0)</f>
        <v>5.0264104709209723E-2</v>
      </c>
      <c r="I13529">
        <f t="shared" si="214"/>
        <v>9055.3128349501658</v>
      </c>
    </row>
    <row r="13530" spans="1:9" x14ac:dyDescent="0.35">
      <c r="A13530" t="s">
        <v>28</v>
      </c>
      <c r="B13530" s="1">
        <v>44896</v>
      </c>
      <c r="C13530" s="3">
        <f>VLOOKUP(A13530,'PY SIC'!$A$1:$D$332,4,0)*VLOOKUP(B13530,'Current %'!$A$1:$G$24,6,0)</f>
        <v>79646.772403358904</v>
      </c>
      <c r="D13530" t="s">
        <v>342</v>
      </c>
      <c r="G13530">
        <f>VLOOKUP(A13530,'PY SIC'!$A$1:$D$332,4,0)</f>
        <v>1584565.6232043759</v>
      </c>
      <c r="H13530">
        <f>VLOOKUP(B13530,'Current %'!$A$1:$G$24,6,0)</f>
        <v>5.0264104709209723E-2</v>
      </c>
      <c r="I13530">
        <f t="shared" si="214"/>
        <v>79646.772403358904</v>
      </c>
    </row>
    <row r="13531" spans="1:9" x14ac:dyDescent="0.35">
      <c r="A13531" t="s">
        <v>125</v>
      </c>
      <c r="B13531" s="1">
        <v>44896</v>
      </c>
      <c r="C13531" s="3">
        <f>VLOOKUP(A13531,'PY SIC'!$A$1:$D$332,4,0)*VLOOKUP(B13531,'Current %'!$A$1:$G$24,6,0)</f>
        <v>96029.578586407297</v>
      </c>
      <c r="D13531" t="s">
        <v>342</v>
      </c>
      <c r="G13531">
        <f>VLOOKUP(A13531,'PY SIC'!$A$1:$D$332,4,0)</f>
        <v>1910500.1301020312</v>
      </c>
      <c r="H13531">
        <f>VLOOKUP(B13531,'Current %'!$A$1:$G$24,6,0)</f>
        <v>5.0264104709209723E-2</v>
      </c>
      <c r="I13531">
        <f t="shared" ref="I13531:I13594" si="215">G13531*H13531</f>
        <v>96029.578586407297</v>
      </c>
    </row>
    <row r="13532" spans="1:9" x14ac:dyDescent="0.35">
      <c r="A13532" t="s">
        <v>318</v>
      </c>
      <c r="B13532" s="1">
        <v>44896</v>
      </c>
      <c r="C13532" s="3">
        <f>VLOOKUP(A13532,'PY SIC'!$A$1:$D$332,4,0)*VLOOKUP(B13532,'Current %'!$A$1:$G$24,6,0)</f>
        <v>313.86636729705401</v>
      </c>
      <c r="D13532" t="s">
        <v>342</v>
      </c>
      <c r="G13532">
        <f>VLOOKUP(A13532,'PY SIC'!$A$1:$D$332,4,0)</f>
        <v>6244.3441321167174</v>
      </c>
      <c r="H13532">
        <f>VLOOKUP(B13532,'Current %'!$A$1:$G$24,6,0)</f>
        <v>5.0264104709209723E-2</v>
      </c>
      <c r="I13532">
        <f t="shared" si="215"/>
        <v>313.86636729705401</v>
      </c>
    </row>
    <row r="13533" spans="1:9" x14ac:dyDescent="0.35">
      <c r="A13533" t="s">
        <v>145</v>
      </c>
      <c r="B13533" s="1">
        <v>44896</v>
      </c>
      <c r="C13533" s="3">
        <f>VLOOKUP(A13533,'PY SIC'!$A$1:$D$332,4,0)*VLOOKUP(B13533,'Current %'!$A$1:$G$24,6,0)</f>
        <v>6850.5325026780793</v>
      </c>
      <c r="D13533" t="s">
        <v>342</v>
      </c>
      <c r="G13533">
        <f>VLOOKUP(A13533,'PY SIC'!$A$1:$D$332,4,0)</f>
        <v>136290.74947838232</v>
      </c>
      <c r="H13533">
        <f>VLOOKUP(B13533,'Current %'!$A$1:$G$24,6,0)</f>
        <v>5.0264104709209723E-2</v>
      </c>
      <c r="I13533">
        <f t="shared" si="215"/>
        <v>6850.5325026780793</v>
      </c>
    </row>
    <row r="13534" spans="1:9" x14ac:dyDescent="0.35">
      <c r="A13534" t="s">
        <v>201</v>
      </c>
      <c r="B13534" s="1">
        <v>44897</v>
      </c>
      <c r="C13534" s="3">
        <f>VLOOKUP(A13534,'PY SIC'!$A$1:$D$332,4,0)*VLOOKUP(B13534,'Current %'!$A$1:$G$24,6,0)</f>
        <v>3931.5331293376162</v>
      </c>
      <c r="D13534" t="s">
        <v>342</v>
      </c>
      <c r="G13534">
        <f>VLOOKUP(A13534,'PY SIC'!$A$1:$D$332,4,0)</f>
        <v>79313.343942476451</v>
      </c>
      <c r="H13534">
        <f>VLOOKUP(B13534,'Current %'!$A$1:$G$24,6,0)</f>
        <v>4.956963020231548E-2</v>
      </c>
      <c r="I13534">
        <f t="shared" si="215"/>
        <v>3931.5331293376162</v>
      </c>
    </row>
    <row r="13535" spans="1:9" x14ac:dyDescent="0.35">
      <c r="A13535" t="s">
        <v>176</v>
      </c>
      <c r="B13535" s="1">
        <v>44897</v>
      </c>
      <c r="C13535" s="3">
        <f>VLOOKUP(A13535,'PY SIC'!$A$1:$D$332,4,0)*VLOOKUP(B13535,'Current %'!$A$1:$G$24,6,0)</f>
        <v>13297.860533801291</v>
      </c>
      <c r="D13535" t="s">
        <v>342</v>
      </c>
      <c r="G13535">
        <f>VLOOKUP(A13535,'PY SIC'!$A$1:$D$332,4,0)</f>
        <v>268266.28481041454</v>
      </c>
      <c r="H13535">
        <f>VLOOKUP(B13535,'Current %'!$A$1:$G$24,6,0)</f>
        <v>4.956963020231548E-2</v>
      </c>
      <c r="I13535">
        <f t="shared" si="215"/>
        <v>13297.860533801291</v>
      </c>
    </row>
    <row r="13536" spans="1:9" x14ac:dyDescent="0.35">
      <c r="A13536" t="s">
        <v>177</v>
      </c>
      <c r="B13536" s="1">
        <v>44897</v>
      </c>
      <c r="C13536" s="3">
        <f>VLOOKUP(A13536,'PY SIC'!$A$1:$D$332,4,0)*VLOOKUP(B13536,'Current %'!$A$1:$G$24,6,0)</f>
        <v>6676.7368519071561</v>
      </c>
      <c r="D13536" t="s">
        <v>342</v>
      </c>
      <c r="G13536">
        <f>VLOOKUP(A13536,'PY SIC'!$A$1:$D$332,4,0)</f>
        <v>134694.10251108298</v>
      </c>
      <c r="H13536">
        <f>VLOOKUP(B13536,'Current %'!$A$1:$G$24,6,0)</f>
        <v>4.956963020231548E-2</v>
      </c>
      <c r="I13536">
        <f t="shared" si="215"/>
        <v>6676.7368519071561</v>
      </c>
    </row>
    <row r="13537" spans="1:9" x14ac:dyDescent="0.35">
      <c r="A13537" t="s">
        <v>202</v>
      </c>
      <c r="B13537" s="1">
        <v>44897</v>
      </c>
      <c r="C13537" s="3">
        <f>VLOOKUP(A13537,'PY SIC'!$A$1:$D$332,4,0)*VLOOKUP(B13537,'Current %'!$A$1:$G$24,6,0)</f>
        <v>24524.025213755805</v>
      </c>
      <c r="D13537" t="s">
        <v>342</v>
      </c>
      <c r="G13537">
        <f>VLOOKUP(A13537,'PY SIC'!$A$1:$D$332,4,0)</f>
        <v>494738.9180363554</v>
      </c>
      <c r="H13537">
        <f>VLOOKUP(B13537,'Current %'!$A$1:$G$24,6,0)</f>
        <v>4.956963020231548E-2</v>
      </c>
      <c r="I13537">
        <f t="shared" si="215"/>
        <v>24524.025213755805</v>
      </c>
    </row>
    <row r="13538" spans="1:9" x14ac:dyDescent="0.35">
      <c r="A13538" t="s">
        <v>203</v>
      </c>
      <c r="B13538" s="1">
        <v>44897</v>
      </c>
      <c r="C13538" s="3">
        <f>VLOOKUP(A13538,'PY SIC'!$A$1:$D$332,4,0)*VLOOKUP(B13538,'Current %'!$A$1:$G$24,6,0)</f>
        <v>15750.149909947313</v>
      </c>
      <c r="D13538" t="s">
        <v>342</v>
      </c>
      <c r="G13538">
        <f>VLOOKUP(A13538,'PY SIC'!$A$1:$D$332,4,0)</f>
        <v>317737.89406263508</v>
      </c>
      <c r="H13538">
        <f>VLOOKUP(B13538,'Current %'!$A$1:$G$24,6,0)</f>
        <v>4.956963020231548E-2</v>
      </c>
      <c r="I13538">
        <f t="shared" si="215"/>
        <v>15750.149909947313</v>
      </c>
    </row>
    <row r="13539" spans="1:9" x14ac:dyDescent="0.35">
      <c r="A13539" t="s">
        <v>204</v>
      </c>
      <c r="B13539" s="1">
        <v>44897</v>
      </c>
      <c r="C13539" s="3">
        <f>VLOOKUP(A13539,'PY SIC'!$A$1:$D$332,4,0)*VLOOKUP(B13539,'Current %'!$A$1:$G$24,6,0)</f>
        <v>4329.3938646235565</v>
      </c>
      <c r="D13539" t="s">
        <v>342</v>
      </c>
      <c r="G13539">
        <f>VLOOKUP(A13539,'PY SIC'!$A$1:$D$332,4,0)</f>
        <v>87339.644192490334</v>
      </c>
      <c r="H13539">
        <f>VLOOKUP(B13539,'Current %'!$A$1:$G$24,6,0)</f>
        <v>4.956963020231548E-2</v>
      </c>
      <c r="I13539">
        <f t="shared" si="215"/>
        <v>4329.3938646235565</v>
      </c>
    </row>
    <row r="13540" spans="1:9" x14ac:dyDescent="0.35">
      <c r="A13540" t="s">
        <v>178</v>
      </c>
      <c r="B13540" s="1">
        <v>44897</v>
      </c>
      <c r="C13540" s="3">
        <f>VLOOKUP(A13540,'PY SIC'!$A$1:$D$332,4,0)*VLOOKUP(B13540,'Current %'!$A$1:$G$24,6,0)</f>
        <v>128195.76884219071</v>
      </c>
      <c r="D13540" t="s">
        <v>342</v>
      </c>
      <c r="G13540">
        <f>VLOOKUP(A13540,'PY SIC'!$A$1:$D$332,4,0)</f>
        <v>2586175.6143624098</v>
      </c>
      <c r="H13540">
        <f>VLOOKUP(B13540,'Current %'!$A$1:$G$24,6,0)</f>
        <v>4.956963020231548E-2</v>
      </c>
      <c r="I13540">
        <f t="shared" si="215"/>
        <v>128195.76884219071</v>
      </c>
    </row>
    <row r="13541" spans="1:9" x14ac:dyDescent="0.35">
      <c r="A13541" t="s">
        <v>205</v>
      </c>
      <c r="B13541" s="1">
        <v>44897</v>
      </c>
      <c r="C13541" s="3">
        <f>VLOOKUP(A13541,'PY SIC'!$A$1:$D$332,4,0)*VLOOKUP(B13541,'Current %'!$A$1:$G$24,6,0)</f>
        <v>16586.274726615331</v>
      </c>
      <c r="D13541" t="s">
        <v>342</v>
      </c>
      <c r="G13541">
        <f>VLOOKUP(A13541,'PY SIC'!$A$1:$D$332,4,0)</f>
        <v>334605.57722378487</v>
      </c>
      <c r="H13541">
        <f>VLOOKUP(B13541,'Current %'!$A$1:$G$24,6,0)</f>
        <v>4.956963020231548E-2</v>
      </c>
      <c r="I13541">
        <f t="shared" si="215"/>
        <v>16586.274726615331</v>
      </c>
    </row>
    <row r="13542" spans="1:9" x14ac:dyDescent="0.35">
      <c r="A13542" t="s">
        <v>286</v>
      </c>
      <c r="B13542" s="1">
        <v>44897</v>
      </c>
      <c r="C13542" s="3">
        <f>VLOOKUP(A13542,'PY SIC'!$A$1:$D$332,4,0)*VLOOKUP(B13542,'Current %'!$A$1:$G$24,6,0)</f>
        <v>137288.37805508732</v>
      </c>
      <c r="D13542" t="s">
        <v>342</v>
      </c>
      <c r="G13542">
        <f>VLOOKUP(A13542,'PY SIC'!$A$1:$D$332,4,0)</f>
        <v>2769606.6622799691</v>
      </c>
      <c r="H13542">
        <f>VLOOKUP(B13542,'Current %'!$A$1:$G$24,6,0)</f>
        <v>4.956963020231548E-2</v>
      </c>
      <c r="I13542">
        <f t="shared" si="215"/>
        <v>137288.37805508732</v>
      </c>
    </row>
    <row r="13543" spans="1:9" x14ac:dyDescent="0.35">
      <c r="A13543" t="s">
        <v>303</v>
      </c>
      <c r="B13543" s="1">
        <v>44897</v>
      </c>
      <c r="C13543" s="3">
        <f>VLOOKUP(A13543,'PY SIC'!$A$1:$D$332,4,0)*VLOOKUP(B13543,'Current %'!$A$1:$G$24,6,0)</f>
        <v>33307.278838586426</v>
      </c>
      <c r="D13543" t="s">
        <v>342</v>
      </c>
      <c r="G13543">
        <f>VLOOKUP(A13543,'PY SIC'!$A$1:$D$332,4,0)</f>
        <v>671929.13690589904</v>
      </c>
      <c r="H13543">
        <f>VLOOKUP(B13543,'Current %'!$A$1:$G$24,6,0)</f>
        <v>4.956963020231548E-2</v>
      </c>
      <c r="I13543">
        <f t="shared" si="215"/>
        <v>33307.278838586426</v>
      </c>
    </row>
    <row r="13544" spans="1:9" x14ac:dyDescent="0.35">
      <c r="A13544" t="s">
        <v>179</v>
      </c>
      <c r="B13544" s="1">
        <v>44897</v>
      </c>
      <c r="C13544" s="3">
        <f>VLOOKUP(A13544,'PY SIC'!$A$1:$D$332,4,0)*VLOOKUP(B13544,'Current %'!$A$1:$G$24,6,0)</f>
        <v>178017.92642725559</v>
      </c>
      <c r="D13544" t="s">
        <v>342</v>
      </c>
      <c r="G13544">
        <f>VLOOKUP(A13544,'PY SIC'!$A$1:$D$332,4,0)</f>
        <v>3591270.0115107996</v>
      </c>
      <c r="H13544">
        <f>VLOOKUP(B13544,'Current %'!$A$1:$G$24,6,0)</f>
        <v>4.956963020231548E-2</v>
      </c>
      <c r="I13544">
        <f t="shared" si="215"/>
        <v>178017.92642725559</v>
      </c>
    </row>
    <row r="13545" spans="1:9" x14ac:dyDescent="0.35">
      <c r="A13545" t="s">
        <v>206</v>
      </c>
      <c r="B13545" s="1">
        <v>44897</v>
      </c>
      <c r="C13545" s="3">
        <f>VLOOKUP(A13545,'PY SIC'!$A$1:$D$332,4,0)*VLOOKUP(B13545,'Current %'!$A$1:$G$24,6,0)</f>
        <v>11650.002465341486</v>
      </c>
      <c r="D13545" t="s">
        <v>342</v>
      </c>
      <c r="G13545">
        <f>VLOOKUP(A13545,'PY SIC'!$A$1:$D$332,4,0)</f>
        <v>235022.98519865284</v>
      </c>
      <c r="H13545">
        <f>VLOOKUP(B13545,'Current %'!$A$1:$G$24,6,0)</f>
        <v>4.956963020231548E-2</v>
      </c>
      <c r="I13545">
        <f t="shared" si="215"/>
        <v>11650.002465341486</v>
      </c>
    </row>
    <row r="13546" spans="1:9" x14ac:dyDescent="0.35">
      <c r="A13546" t="s">
        <v>207</v>
      </c>
      <c r="B13546" s="1">
        <v>44897</v>
      </c>
      <c r="C13546" s="3">
        <f>VLOOKUP(A13546,'PY SIC'!$A$1:$D$332,4,0)*VLOOKUP(B13546,'Current %'!$A$1:$G$24,6,0)</f>
        <v>3110.4561814210733</v>
      </c>
      <c r="D13546" t="s">
        <v>342</v>
      </c>
      <c r="G13546">
        <f>VLOOKUP(A13546,'PY SIC'!$A$1:$D$332,4,0)</f>
        <v>62749.231106343388</v>
      </c>
      <c r="H13546">
        <f>VLOOKUP(B13546,'Current %'!$A$1:$G$24,6,0)</f>
        <v>4.956963020231548E-2</v>
      </c>
      <c r="I13546">
        <f t="shared" si="215"/>
        <v>3110.4561814210733</v>
      </c>
    </row>
    <row r="13547" spans="1:9" x14ac:dyDescent="0.35">
      <c r="A13547" t="s">
        <v>180</v>
      </c>
      <c r="B13547" s="1">
        <v>44897</v>
      </c>
      <c r="C13547" s="3">
        <f>VLOOKUP(A13547,'PY SIC'!$A$1:$D$332,4,0)*VLOOKUP(B13547,'Current %'!$A$1:$G$24,6,0)</f>
        <v>109284.82987767478</v>
      </c>
      <c r="D13547" t="s">
        <v>342</v>
      </c>
      <c r="G13547">
        <f>VLOOKUP(A13547,'PY SIC'!$A$1:$D$332,4,0)</f>
        <v>2204673.0918030916</v>
      </c>
      <c r="H13547">
        <f>VLOOKUP(B13547,'Current %'!$A$1:$G$24,6,0)</f>
        <v>4.956963020231548E-2</v>
      </c>
      <c r="I13547">
        <f t="shared" si="215"/>
        <v>109284.82987767478</v>
      </c>
    </row>
    <row r="13548" spans="1:9" x14ac:dyDescent="0.35">
      <c r="A13548" t="s">
        <v>208</v>
      </c>
      <c r="B13548" s="1">
        <v>44897</v>
      </c>
      <c r="C13548" s="3">
        <f>VLOOKUP(A13548,'PY SIC'!$A$1:$D$332,4,0)*VLOOKUP(B13548,'Current %'!$A$1:$G$24,6,0)</f>
        <v>9107.6749525622599</v>
      </c>
      <c r="D13548" t="s">
        <v>342</v>
      </c>
      <c r="G13548">
        <f>VLOOKUP(A13548,'PY SIC'!$A$1:$D$332,4,0)</f>
        <v>183734.97876400992</v>
      </c>
      <c r="H13548">
        <f>VLOOKUP(B13548,'Current %'!$A$1:$G$24,6,0)</f>
        <v>4.956963020231548E-2</v>
      </c>
      <c r="I13548">
        <f t="shared" si="215"/>
        <v>9107.6749525622599</v>
      </c>
    </row>
    <row r="13549" spans="1:9" x14ac:dyDescent="0.35">
      <c r="A13549" t="s">
        <v>209</v>
      </c>
      <c r="B13549" s="1">
        <v>44897</v>
      </c>
      <c r="C13549" s="3">
        <f>VLOOKUP(A13549,'PY SIC'!$A$1:$D$332,4,0)*VLOOKUP(B13549,'Current %'!$A$1:$G$24,6,0)</f>
        <v>132507.92453406419</v>
      </c>
      <c r="D13549" t="s">
        <v>342</v>
      </c>
      <c r="G13549">
        <f>VLOOKUP(A13549,'PY SIC'!$A$1:$D$332,4,0)</f>
        <v>2673167.5018199859</v>
      </c>
      <c r="H13549">
        <f>VLOOKUP(B13549,'Current %'!$A$1:$G$24,6,0)</f>
        <v>4.956963020231548E-2</v>
      </c>
      <c r="I13549">
        <f t="shared" si="215"/>
        <v>132507.92453406419</v>
      </c>
    </row>
    <row r="13550" spans="1:9" x14ac:dyDescent="0.35">
      <c r="A13550" t="s">
        <v>210</v>
      </c>
      <c r="B13550" s="1">
        <v>44897</v>
      </c>
      <c r="C13550" s="3">
        <f>VLOOKUP(A13550,'PY SIC'!$A$1:$D$332,4,0)*VLOOKUP(B13550,'Current %'!$A$1:$G$24,6,0)</f>
        <v>168231.16006201939</v>
      </c>
      <c r="D13550" t="s">
        <v>342</v>
      </c>
      <c r="G13550">
        <f>VLOOKUP(A13550,'PY SIC'!$A$1:$D$332,4,0)</f>
        <v>3393835.2853429401</v>
      </c>
      <c r="H13550">
        <f>VLOOKUP(B13550,'Current %'!$A$1:$G$24,6,0)</f>
        <v>4.956963020231548E-2</v>
      </c>
      <c r="I13550">
        <f t="shared" si="215"/>
        <v>168231.16006201939</v>
      </c>
    </row>
    <row r="13551" spans="1:9" x14ac:dyDescent="0.35">
      <c r="A13551" t="s">
        <v>211</v>
      </c>
      <c r="B13551" s="1">
        <v>44897</v>
      </c>
      <c r="C13551" s="3">
        <f>VLOOKUP(A13551,'PY SIC'!$A$1:$D$332,4,0)*VLOOKUP(B13551,'Current %'!$A$1:$G$24,6,0)</f>
        <v>106946.88419926084</v>
      </c>
      <c r="D13551" t="s">
        <v>342</v>
      </c>
      <c r="G13551">
        <f>VLOOKUP(A13551,'PY SIC'!$A$1:$D$332,4,0)</f>
        <v>2157508.2114343708</v>
      </c>
      <c r="H13551">
        <f>VLOOKUP(B13551,'Current %'!$A$1:$G$24,6,0)</f>
        <v>4.956963020231548E-2</v>
      </c>
      <c r="I13551">
        <f t="shared" si="215"/>
        <v>106946.88419926084</v>
      </c>
    </row>
    <row r="13552" spans="1:9" x14ac:dyDescent="0.35">
      <c r="A13552" t="s">
        <v>137</v>
      </c>
      <c r="B13552" s="1">
        <v>44897</v>
      </c>
      <c r="C13552" s="3">
        <f>VLOOKUP(A13552,'PY SIC'!$A$1:$D$332,4,0)*VLOOKUP(B13552,'Current %'!$A$1:$G$24,6,0)</f>
        <v>85434.473370875217</v>
      </c>
      <c r="D13552" t="s">
        <v>342</v>
      </c>
      <c r="G13552">
        <f>VLOOKUP(A13552,'PY SIC'!$A$1:$D$332,4,0)</f>
        <v>1723524.5254438964</v>
      </c>
      <c r="H13552">
        <f>VLOOKUP(B13552,'Current %'!$A$1:$G$24,6,0)</f>
        <v>4.956963020231548E-2</v>
      </c>
      <c r="I13552">
        <f t="shared" si="215"/>
        <v>85434.473370875217</v>
      </c>
    </row>
    <row r="13553" spans="1:9" x14ac:dyDescent="0.35">
      <c r="A13553" t="s">
        <v>212</v>
      </c>
      <c r="B13553" s="1">
        <v>44897</v>
      </c>
      <c r="C13553" s="3">
        <f>VLOOKUP(A13553,'PY SIC'!$A$1:$D$332,4,0)*VLOOKUP(B13553,'Current %'!$A$1:$G$24,6,0)</f>
        <v>24484.119460944476</v>
      </c>
      <c r="D13553" t="s">
        <v>342</v>
      </c>
      <c r="G13553">
        <f>VLOOKUP(A13553,'PY SIC'!$A$1:$D$332,4,0)</f>
        <v>493933.87364428595</v>
      </c>
      <c r="H13553">
        <f>VLOOKUP(B13553,'Current %'!$A$1:$G$24,6,0)</f>
        <v>4.956963020231548E-2</v>
      </c>
      <c r="I13553">
        <f t="shared" si="215"/>
        <v>24484.119460944476</v>
      </c>
    </row>
    <row r="13554" spans="1:9" x14ac:dyDescent="0.35">
      <c r="A13554" t="s">
        <v>213</v>
      </c>
      <c r="B13554" s="1">
        <v>44897</v>
      </c>
      <c r="C13554" s="3">
        <f>VLOOKUP(A13554,'PY SIC'!$A$1:$D$332,4,0)*VLOOKUP(B13554,'Current %'!$A$1:$G$24,6,0)</f>
        <v>241125.12216473257</v>
      </c>
      <c r="D13554" t="s">
        <v>342</v>
      </c>
      <c r="G13554">
        <f>VLOOKUP(A13554,'PY SIC'!$A$1:$D$332,4,0)</f>
        <v>4864372.0193310864</v>
      </c>
      <c r="H13554">
        <f>VLOOKUP(B13554,'Current %'!$A$1:$G$24,6,0)</f>
        <v>4.956963020231548E-2</v>
      </c>
      <c r="I13554">
        <f t="shared" si="215"/>
        <v>241125.12216473257</v>
      </c>
    </row>
    <row r="13555" spans="1:9" x14ac:dyDescent="0.35">
      <c r="A13555" t="s">
        <v>181</v>
      </c>
      <c r="B13555" s="1">
        <v>44897</v>
      </c>
      <c r="C13555" s="3">
        <f>VLOOKUP(A13555,'PY SIC'!$A$1:$D$332,4,0)*VLOOKUP(B13555,'Current %'!$A$1:$G$24,6,0)</f>
        <v>7969.1184103926471</v>
      </c>
      <c r="D13555" t="s">
        <v>342</v>
      </c>
      <c r="G13555">
        <f>VLOOKUP(A13555,'PY SIC'!$A$1:$D$332,4,0)</f>
        <v>160766.14608313935</v>
      </c>
      <c r="H13555">
        <f>VLOOKUP(B13555,'Current %'!$A$1:$G$24,6,0)</f>
        <v>4.956963020231548E-2</v>
      </c>
      <c r="I13555">
        <f t="shared" si="215"/>
        <v>7969.1184103926471</v>
      </c>
    </row>
    <row r="13556" spans="1:9" x14ac:dyDescent="0.35">
      <c r="A13556" t="s">
        <v>214</v>
      </c>
      <c r="B13556" s="1">
        <v>44897</v>
      </c>
      <c r="C13556" s="3">
        <f>VLOOKUP(A13556,'PY SIC'!$A$1:$D$332,4,0)*VLOOKUP(B13556,'Current %'!$A$1:$G$24,6,0)</f>
        <v>6662.4607832899346</v>
      </c>
      <c r="D13556" t="s">
        <v>342</v>
      </c>
      <c r="G13556">
        <f>VLOOKUP(A13556,'PY SIC'!$A$1:$D$332,4,0)</f>
        <v>134406.10220607859</v>
      </c>
      <c r="H13556">
        <f>VLOOKUP(B13556,'Current %'!$A$1:$G$24,6,0)</f>
        <v>4.956963020231548E-2</v>
      </c>
      <c r="I13556">
        <f t="shared" si="215"/>
        <v>6662.4607832899346</v>
      </c>
    </row>
    <row r="13557" spans="1:9" x14ac:dyDescent="0.35">
      <c r="A13557" t="s">
        <v>182</v>
      </c>
      <c r="B13557" s="1">
        <v>44897</v>
      </c>
      <c r="C13557" s="3">
        <f>VLOOKUP(A13557,'PY SIC'!$A$1:$D$332,4,0)*VLOOKUP(B13557,'Current %'!$A$1:$G$24,6,0)</f>
        <v>43021.614386024507</v>
      </c>
      <c r="D13557" t="s">
        <v>342</v>
      </c>
      <c r="G13557">
        <f>VLOOKUP(A13557,'PY SIC'!$A$1:$D$332,4,0)</f>
        <v>867902.6696474104</v>
      </c>
      <c r="H13557">
        <f>VLOOKUP(B13557,'Current %'!$A$1:$G$24,6,0)</f>
        <v>4.956963020231548E-2</v>
      </c>
      <c r="I13557">
        <f t="shared" si="215"/>
        <v>43021.614386024507</v>
      </c>
    </row>
    <row r="13558" spans="1:9" x14ac:dyDescent="0.35">
      <c r="A13558" t="s">
        <v>215</v>
      </c>
      <c r="B13558" s="1">
        <v>44897</v>
      </c>
      <c r="C13558" s="3">
        <f>VLOOKUP(A13558,'PY SIC'!$A$1:$D$332,4,0)*VLOOKUP(B13558,'Current %'!$A$1:$G$24,6,0)</f>
        <v>1853.4903083963909</v>
      </c>
      <c r="D13558" t="s">
        <v>342</v>
      </c>
      <c r="G13558">
        <f>VLOOKUP(A13558,'PY SIC'!$A$1:$D$332,4,0)</f>
        <v>37391.650912695557</v>
      </c>
      <c r="H13558">
        <f>VLOOKUP(B13558,'Current %'!$A$1:$G$24,6,0)</f>
        <v>4.956963020231548E-2</v>
      </c>
      <c r="I13558">
        <f t="shared" si="215"/>
        <v>1853.4903083963909</v>
      </c>
    </row>
    <row r="13559" spans="1:9" x14ac:dyDescent="0.35">
      <c r="A13559" t="s">
        <v>183</v>
      </c>
      <c r="B13559" s="1">
        <v>44897</v>
      </c>
      <c r="C13559" s="3">
        <f>VLOOKUP(A13559,'PY SIC'!$A$1:$D$332,4,0)*VLOOKUP(B13559,'Current %'!$A$1:$G$24,6,0)</f>
        <v>5265.6678464547504</v>
      </c>
      <c r="D13559" t="s">
        <v>342</v>
      </c>
      <c r="G13559">
        <f>VLOOKUP(A13559,'PY SIC'!$A$1:$D$332,4,0)</f>
        <v>106227.70081122739</v>
      </c>
      <c r="H13559">
        <f>VLOOKUP(B13559,'Current %'!$A$1:$G$24,6,0)</f>
        <v>4.956963020231548E-2</v>
      </c>
      <c r="I13559">
        <f t="shared" si="215"/>
        <v>5265.6678464547504</v>
      </c>
    </row>
    <row r="13560" spans="1:9" x14ac:dyDescent="0.35">
      <c r="A13560" t="s">
        <v>216</v>
      </c>
      <c r="B13560" s="1">
        <v>44897</v>
      </c>
      <c r="C13560" s="3">
        <f>VLOOKUP(A13560,'PY SIC'!$A$1:$D$332,4,0)*VLOOKUP(B13560,'Current %'!$A$1:$G$24,6,0)</f>
        <v>16052.651443710121</v>
      </c>
      <c r="D13560" t="s">
        <v>342</v>
      </c>
      <c r="G13560">
        <f>VLOOKUP(A13560,'PY SIC'!$A$1:$D$332,4,0)</f>
        <v>323840.4518692632</v>
      </c>
      <c r="H13560">
        <f>VLOOKUP(B13560,'Current %'!$A$1:$G$24,6,0)</f>
        <v>4.956963020231548E-2</v>
      </c>
      <c r="I13560">
        <f t="shared" si="215"/>
        <v>16052.651443710121</v>
      </c>
    </row>
    <row r="13561" spans="1:9" x14ac:dyDescent="0.35">
      <c r="A13561" t="s">
        <v>217</v>
      </c>
      <c r="B13561" s="1">
        <v>44897</v>
      </c>
      <c r="C13561" s="3">
        <f>VLOOKUP(A13561,'PY SIC'!$A$1:$D$332,4,0)*VLOOKUP(B13561,'Current %'!$A$1:$G$24,6,0)</f>
        <v>13975.469219011035</v>
      </c>
      <c r="D13561" t="s">
        <v>342</v>
      </c>
      <c r="G13561">
        <f>VLOOKUP(A13561,'PY SIC'!$A$1:$D$332,4,0)</f>
        <v>281936.12020043307</v>
      </c>
      <c r="H13561">
        <f>VLOOKUP(B13561,'Current %'!$A$1:$G$24,6,0)</f>
        <v>4.956963020231548E-2</v>
      </c>
      <c r="I13561">
        <f t="shared" si="215"/>
        <v>13975.469219011035</v>
      </c>
    </row>
    <row r="13562" spans="1:9" x14ac:dyDescent="0.35">
      <c r="A13562" t="s">
        <v>304</v>
      </c>
      <c r="B13562" s="1">
        <v>44897</v>
      </c>
      <c r="C13562" s="3">
        <f>VLOOKUP(A13562,'PY SIC'!$A$1:$D$332,4,0)*VLOOKUP(B13562,'Current %'!$A$1:$G$24,6,0)</f>
        <v>62504.989468121516</v>
      </c>
      <c r="D13562" t="s">
        <v>342</v>
      </c>
      <c r="G13562">
        <f>VLOOKUP(A13562,'PY SIC'!$A$1:$D$332,4,0)</f>
        <v>1260953.3138135416</v>
      </c>
      <c r="H13562">
        <f>VLOOKUP(B13562,'Current %'!$A$1:$G$24,6,0)</f>
        <v>4.956963020231548E-2</v>
      </c>
      <c r="I13562">
        <f t="shared" si="215"/>
        <v>62504.989468121516</v>
      </c>
    </row>
    <row r="13563" spans="1:9" x14ac:dyDescent="0.35">
      <c r="A13563" t="s">
        <v>305</v>
      </c>
      <c r="B13563" s="1">
        <v>44897</v>
      </c>
      <c r="C13563" s="3">
        <f>VLOOKUP(A13563,'PY SIC'!$A$1:$D$332,4,0)*VLOOKUP(B13563,'Current %'!$A$1:$G$24,6,0)</f>
        <v>57265.635426819092</v>
      </c>
      <c r="D13563" t="s">
        <v>342</v>
      </c>
      <c r="G13563">
        <f>VLOOKUP(A13563,'PY SIC'!$A$1:$D$332,4,0)</f>
        <v>1155256.4583010369</v>
      </c>
      <c r="H13563">
        <f>VLOOKUP(B13563,'Current %'!$A$1:$G$24,6,0)</f>
        <v>4.956963020231548E-2</v>
      </c>
      <c r="I13563">
        <f t="shared" si="215"/>
        <v>57265.635426819092</v>
      </c>
    </row>
    <row r="13564" spans="1:9" x14ac:dyDescent="0.35">
      <c r="A13564" t="s">
        <v>184</v>
      </c>
      <c r="B13564" s="1">
        <v>44897</v>
      </c>
      <c r="C13564" s="3">
        <f>VLOOKUP(A13564,'PY SIC'!$A$1:$D$332,4,0)*VLOOKUP(B13564,'Current %'!$A$1:$G$24,6,0)</f>
        <v>25953.561017352757</v>
      </c>
      <c r="D13564" t="s">
        <v>342</v>
      </c>
      <c r="G13564">
        <f>VLOOKUP(A13564,'PY SIC'!$A$1:$D$332,4,0)</f>
        <v>523577.86232063564</v>
      </c>
      <c r="H13564">
        <f>VLOOKUP(B13564,'Current %'!$A$1:$G$24,6,0)</f>
        <v>4.956963020231548E-2</v>
      </c>
      <c r="I13564">
        <f t="shared" si="215"/>
        <v>25953.561017352757</v>
      </c>
    </row>
    <row r="13565" spans="1:9" x14ac:dyDescent="0.35">
      <c r="A13565" t="s">
        <v>185</v>
      </c>
      <c r="B13565" s="1">
        <v>44897</v>
      </c>
      <c r="C13565" s="3">
        <f>VLOOKUP(A13565,'PY SIC'!$A$1:$D$332,4,0)*VLOOKUP(B13565,'Current %'!$A$1:$G$24,6,0)</f>
        <v>15125.415677053283</v>
      </c>
      <c r="D13565" t="s">
        <v>342</v>
      </c>
      <c r="G13565">
        <f>VLOOKUP(A13565,'PY SIC'!$A$1:$D$332,4,0)</f>
        <v>305134.72897255444</v>
      </c>
      <c r="H13565">
        <f>VLOOKUP(B13565,'Current %'!$A$1:$G$24,6,0)</f>
        <v>4.956963020231548E-2</v>
      </c>
      <c r="I13565">
        <f t="shared" si="215"/>
        <v>15125.415677053283</v>
      </c>
    </row>
    <row r="13566" spans="1:9" x14ac:dyDescent="0.35">
      <c r="A13566" t="s">
        <v>218</v>
      </c>
      <c r="B13566" s="1">
        <v>44897</v>
      </c>
      <c r="C13566" s="3">
        <f>VLOOKUP(A13566,'PY SIC'!$A$1:$D$332,4,0)*VLOOKUP(B13566,'Current %'!$A$1:$G$24,6,0)</f>
        <v>45668.32926311162</v>
      </c>
      <c r="D13566" t="s">
        <v>342</v>
      </c>
      <c r="G13566">
        <f>VLOOKUP(A13566,'PY SIC'!$A$1:$D$332,4,0)</f>
        <v>921296.54945415305</v>
      </c>
      <c r="H13566">
        <f>VLOOKUP(B13566,'Current %'!$A$1:$G$24,6,0)</f>
        <v>4.956963020231548E-2</v>
      </c>
      <c r="I13566">
        <f t="shared" si="215"/>
        <v>45668.32926311162</v>
      </c>
    </row>
    <row r="13567" spans="1:9" x14ac:dyDescent="0.35">
      <c r="A13567" t="s">
        <v>175</v>
      </c>
      <c r="B13567" s="1">
        <v>44897</v>
      </c>
      <c r="C13567" s="3">
        <f>VLOOKUP(A13567,'PY SIC'!$A$1:$D$332,4,0)*VLOOKUP(B13567,'Current %'!$A$1:$G$24,6,0)</f>
        <v>8526.792593860062</v>
      </c>
      <c r="D13567" t="s">
        <v>342</v>
      </c>
      <c r="G13567">
        <f>VLOOKUP(A13567,'PY SIC'!$A$1:$D$332,4,0)</f>
        <v>172016.4657081053</v>
      </c>
      <c r="H13567">
        <f>VLOOKUP(B13567,'Current %'!$A$1:$G$24,6,0)</f>
        <v>4.956963020231548E-2</v>
      </c>
      <c r="I13567">
        <f t="shared" si="215"/>
        <v>8526.792593860062</v>
      </c>
    </row>
    <row r="13568" spans="1:9" x14ac:dyDescent="0.35">
      <c r="A13568" t="s">
        <v>138</v>
      </c>
      <c r="B13568" s="1">
        <v>44897</v>
      </c>
      <c r="C13568" s="3">
        <f>VLOOKUP(A13568,'PY SIC'!$A$1:$D$332,4,0)*VLOOKUP(B13568,'Current %'!$A$1:$G$24,6,0)</f>
        <v>48649.383267194054</v>
      </c>
      <c r="D13568" t="s">
        <v>342</v>
      </c>
      <c r="G13568">
        <f>VLOOKUP(A13568,'PY SIC'!$A$1:$D$332,4,0)</f>
        <v>981435.26729238266</v>
      </c>
      <c r="H13568">
        <f>VLOOKUP(B13568,'Current %'!$A$1:$G$24,6,0)</f>
        <v>4.956963020231548E-2</v>
      </c>
      <c r="I13568">
        <f t="shared" si="215"/>
        <v>48649.383267194054</v>
      </c>
    </row>
    <row r="13569" spans="1:9" x14ac:dyDescent="0.35">
      <c r="A13569" t="s">
        <v>306</v>
      </c>
      <c r="B13569" s="1">
        <v>44897</v>
      </c>
      <c r="C13569" s="3">
        <f>VLOOKUP(A13569,'PY SIC'!$A$1:$D$332,4,0)*VLOOKUP(B13569,'Current %'!$A$1:$G$24,6,0)</f>
        <v>90269.506341181885</v>
      </c>
      <c r="D13569" t="s">
        <v>342</v>
      </c>
      <c r="G13569">
        <f>VLOOKUP(A13569,'PY SIC'!$A$1:$D$332,4,0)</f>
        <v>1821064.7522031593</v>
      </c>
      <c r="H13569">
        <f>VLOOKUP(B13569,'Current %'!$A$1:$G$24,6,0)</f>
        <v>4.956963020231548E-2</v>
      </c>
      <c r="I13569">
        <f t="shared" si="215"/>
        <v>90269.506341181885</v>
      </c>
    </row>
    <row r="13570" spans="1:9" x14ac:dyDescent="0.35">
      <c r="A13570" t="s">
        <v>219</v>
      </c>
      <c r="B13570" s="1">
        <v>44897</v>
      </c>
      <c r="C13570" s="3">
        <f>VLOOKUP(A13570,'PY SIC'!$A$1:$D$332,4,0)*VLOOKUP(B13570,'Current %'!$A$1:$G$24,6,0)</f>
        <v>21119.753880110657</v>
      </c>
      <c r="D13570" t="s">
        <v>342</v>
      </c>
      <c r="G13570">
        <f>VLOOKUP(A13570,'PY SIC'!$A$1:$D$332,4,0)</f>
        <v>426062.36507941748</v>
      </c>
      <c r="H13570">
        <f>VLOOKUP(B13570,'Current %'!$A$1:$G$24,6,0)</f>
        <v>4.956963020231548E-2</v>
      </c>
      <c r="I13570">
        <f t="shared" si="215"/>
        <v>21119.753880110657</v>
      </c>
    </row>
    <row r="13571" spans="1:9" x14ac:dyDescent="0.35">
      <c r="A13571" t="s">
        <v>186</v>
      </c>
      <c r="B13571" s="1">
        <v>44897</v>
      </c>
      <c r="C13571" s="3">
        <f>VLOOKUP(A13571,'PY SIC'!$A$1:$D$332,4,0)*VLOOKUP(B13571,'Current %'!$A$1:$G$24,6,0)</f>
        <v>27974.372792022812</v>
      </c>
      <c r="D13571" t="s">
        <v>342</v>
      </c>
      <c r="G13571">
        <f>VLOOKUP(A13571,'PY SIC'!$A$1:$D$332,4,0)</f>
        <v>564344.99668137694</v>
      </c>
      <c r="H13571">
        <f>VLOOKUP(B13571,'Current %'!$A$1:$G$24,6,0)</f>
        <v>4.956963020231548E-2</v>
      </c>
      <c r="I13571">
        <f t="shared" si="215"/>
        <v>27974.372792022812</v>
      </c>
    </row>
    <row r="13572" spans="1:9" x14ac:dyDescent="0.35">
      <c r="A13572" t="s">
        <v>220</v>
      </c>
      <c r="B13572" s="1">
        <v>44897</v>
      </c>
      <c r="C13572" s="3">
        <f>VLOOKUP(A13572,'PY SIC'!$A$1:$D$332,4,0)*VLOOKUP(B13572,'Current %'!$A$1:$G$24,6,0)</f>
        <v>10005.563326274743</v>
      </c>
      <c r="D13572" t="s">
        <v>342</v>
      </c>
      <c r="G13572">
        <f>VLOOKUP(A13572,'PY SIC'!$A$1:$D$332,4,0)</f>
        <v>201848.65784629894</v>
      </c>
      <c r="H13572">
        <f>VLOOKUP(B13572,'Current %'!$A$1:$G$24,6,0)</f>
        <v>4.956963020231548E-2</v>
      </c>
      <c r="I13572">
        <f t="shared" si="215"/>
        <v>10005.563326274743</v>
      </c>
    </row>
    <row r="13573" spans="1:9" x14ac:dyDescent="0.35">
      <c r="A13573" t="s">
        <v>221</v>
      </c>
      <c r="B13573" s="1">
        <v>44897</v>
      </c>
      <c r="C13573" s="3">
        <f>VLOOKUP(A13573,'PY SIC'!$A$1:$D$332,4,0)*VLOOKUP(B13573,'Current %'!$A$1:$G$24,6,0)</f>
        <v>109809.81648252315</v>
      </c>
      <c r="D13573" t="s">
        <v>342</v>
      </c>
      <c r="G13573">
        <f>VLOOKUP(A13573,'PY SIC'!$A$1:$D$332,4,0)</f>
        <v>2215263.983901856</v>
      </c>
      <c r="H13573">
        <f>VLOOKUP(B13573,'Current %'!$A$1:$G$24,6,0)</f>
        <v>4.956963020231548E-2</v>
      </c>
      <c r="I13573">
        <f t="shared" si="215"/>
        <v>109809.81648252315</v>
      </c>
    </row>
    <row r="13574" spans="1:9" x14ac:dyDescent="0.35">
      <c r="A13574" t="s">
        <v>187</v>
      </c>
      <c r="B13574" s="1">
        <v>44897</v>
      </c>
      <c r="C13574" s="3">
        <f>VLOOKUP(A13574,'PY SIC'!$A$1:$D$332,4,0)*VLOOKUP(B13574,'Current %'!$A$1:$G$24,6,0)</f>
        <v>11247.409846888639</v>
      </c>
      <c r="D13574" t="s">
        <v>342</v>
      </c>
      <c r="G13574">
        <f>VLOOKUP(A13574,'PY SIC'!$A$1:$D$332,4,0)</f>
        <v>226901.22562914042</v>
      </c>
      <c r="H13574">
        <f>VLOOKUP(B13574,'Current %'!$A$1:$G$24,6,0)</f>
        <v>4.956963020231548E-2</v>
      </c>
      <c r="I13574">
        <f t="shared" si="215"/>
        <v>11247.409846888639</v>
      </c>
    </row>
    <row r="13575" spans="1:9" x14ac:dyDescent="0.35">
      <c r="A13575" t="s">
        <v>0</v>
      </c>
      <c r="B13575" s="1">
        <v>44897</v>
      </c>
      <c r="C13575" s="3">
        <f>VLOOKUP(A13575,'PY SIC'!$A$1:$D$332,4,0)*VLOOKUP(B13575,'Current %'!$A$1:$G$24,6,0)</f>
        <v>27381.127669522073</v>
      </c>
      <c r="D13575" t="s">
        <v>342</v>
      </c>
      <c r="G13575">
        <f>VLOOKUP(A13575,'PY SIC'!$A$1:$D$332,4,0)</f>
        <v>552377.08164792915</v>
      </c>
      <c r="H13575">
        <f>VLOOKUP(B13575,'Current %'!$A$1:$G$24,6,0)</f>
        <v>4.956963020231548E-2</v>
      </c>
      <c r="I13575">
        <f t="shared" si="215"/>
        <v>27381.127669522073</v>
      </c>
    </row>
    <row r="13576" spans="1:9" x14ac:dyDescent="0.35">
      <c r="A13576" t="s">
        <v>1</v>
      </c>
      <c r="B13576" s="1">
        <v>44897</v>
      </c>
      <c r="C13576" s="3">
        <f>VLOOKUP(A13576,'PY SIC'!$A$1:$D$332,4,0)*VLOOKUP(B13576,'Current %'!$A$1:$G$24,6,0)</f>
        <v>25462.098573323765</v>
      </c>
      <c r="D13576" t="s">
        <v>342</v>
      </c>
      <c r="G13576">
        <f>VLOOKUP(A13576,'PY SIC'!$A$1:$D$332,4,0)</f>
        <v>513663.27465832874</v>
      </c>
      <c r="H13576">
        <f>VLOOKUP(B13576,'Current %'!$A$1:$G$24,6,0)</f>
        <v>4.956963020231548E-2</v>
      </c>
      <c r="I13576">
        <f t="shared" si="215"/>
        <v>25462.098573323765</v>
      </c>
    </row>
    <row r="13577" spans="1:9" x14ac:dyDescent="0.35">
      <c r="A13577" t="s">
        <v>2</v>
      </c>
      <c r="B13577" s="1">
        <v>44897</v>
      </c>
      <c r="C13577" s="3">
        <f>VLOOKUP(A13577,'PY SIC'!$A$1:$D$332,4,0)*VLOOKUP(B13577,'Current %'!$A$1:$G$24,6,0)</f>
        <v>75554.954165350297</v>
      </c>
      <c r="D13577" t="s">
        <v>342</v>
      </c>
      <c r="G13577">
        <f>VLOOKUP(A13577,'PY SIC'!$A$1:$D$332,4,0)</f>
        <v>1524218.636632496</v>
      </c>
      <c r="H13577">
        <f>VLOOKUP(B13577,'Current %'!$A$1:$G$24,6,0)</f>
        <v>4.956963020231548E-2</v>
      </c>
      <c r="I13577">
        <f t="shared" si="215"/>
        <v>75554.954165350297</v>
      </c>
    </row>
    <row r="13578" spans="1:9" x14ac:dyDescent="0.35">
      <c r="A13578" t="s">
        <v>63</v>
      </c>
      <c r="B13578" s="1">
        <v>44897</v>
      </c>
      <c r="C13578" s="3">
        <f>VLOOKUP(A13578,'PY SIC'!$A$1:$D$332,4,0)*VLOOKUP(B13578,'Current %'!$A$1:$G$24,6,0)</f>
        <v>24687.009632387108</v>
      </c>
      <c r="D13578" t="s">
        <v>342</v>
      </c>
      <c r="G13578">
        <f>VLOOKUP(A13578,'PY SIC'!$A$1:$D$332,4,0)</f>
        <v>498026.90743563254</v>
      </c>
      <c r="H13578">
        <f>VLOOKUP(B13578,'Current %'!$A$1:$G$24,6,0)</f>
        <v>4.956963020231548E-2</v>
      </c>
      <c r="I13578">
        <f t="shared" si="215"/>
        <v>24687.009632387108</v>
      </c>
    </row>
    <row r="13579" spans="1:9" x14ac:dyDescent="0.35">
      <c r="A13579" t="s">
        <v>139</v>
      </c>
      <c r="B13579" s="1">
        <v>44897</v>
      </c>
      <c r="C13579" s="3">
        <f>VLOOKUP(A13579,'PY SIC'!$A$1:$D$332,4,0)*VLOOKUP(B13579,'Current %'!$A$1:$G$24,6,0)</f>
        <v>54576.395590966691</v>
      </c>
      <c r="D13579" t="s">
        <v>342</v>
      </c>
      <c r="G13579">
        <f>VLOOKUP(A13579,'PY SIC'!$A$1:$D$332,4,0)</f>
        <v>1101004.6951775996</v>
      </c>
      <c r="H13579">
        <f>VLOOKUP(B13579,'Current %'!$A$1:$G$24,6,0)</f>
        <v>4.956963020231548E-2</v>
      </c>
      <c r="I13579">
        <f t="shared" si="215"/>
        <v>54576.395590966691</v>
      </c>
    </row>
    <row r="13580" spans="1:9" x14ac:dyDescent="0.35">
      <c r="A13580" t="s">
        <v>64</v>
      </c>
      <c r="B13580" s="1">
        <v>44897</v>
      </c>
      <c r="C13580" s="3">
        <f>VLOOKUP(A13580,'PY SIC'!$A$1:$D$332,4,0)*VLOOKUP(B13580,'Current %'!$A$1:$G$24,6,0)</f>
        <v>214163.78619378712</v>
      </c>
      <c r="D13580" t="s">
        <v>342</v>
      </c>
      <c r="G13580">
        <f>VLOOKUP(A13580,'PY SIC'!$A$1:$D$332,4,0)</f>
        <v>4320463.6653469158</v>
      </c>
      <c r="H13580">
        <f>VLOOKUP(B13580,'Current %'!$A$1:$G$24,6,0)</f>
        <v>4.956963020231548E-2</v>
      </c>
      <c r="I13580">
        <f t="shared" si="215"/>
        <v>214163.78619378712</v>
      </c>
    </row>
    <row r="13581" spans="1:9" x14ac:dyDescent="0.35">
      <c r="A13581" t="s">
        <v>140</v>
      </c>
      <c r="B13581" s="1">
        <v>44897</v>
      </c>
      <c r="C13581" s="3">
        <f>VLOOKUP(A13581,'PY SIC'!$A$1:$D$332,4,0)*VLOOKUP(B13581,'Current %'!$A$1:$G$24,6,0)</f>
        <v>57244.661674404422</v>
      </c>
      <c r="D13581" t="s">
        <v>342</v>
      </c>
      <c r="G13581">
        <f>VLOOKUP(A13581,'PY SIC'!$A$1:$D$332,4,0)</f>
        <v>1154833.34131733</v>
      </c>
      <c r="H13581">
        <f>VLOOKUP(B13581,'Current %'!$A$1:$G$24,6,0)</f>
        <v>4.956963020231548E-2</v>
      </c>
      <c r="I13581">
        <f t="shared" si="215"/>
        <v>57244.661674404422</v>
      </c>
    </row>
    <row r="13582" spans="1:9" x14ac:dyDescent="0.35">
      <c r="A13582" t="s">
        <v>65</v>
      </c>
      <c r="B13582" s="1">
        <v>44897</v>
      </c>
      <c r="C13582" s="3">
        <f>VLOOKUP(A13582,'PY SIC'!$A$1:$D$332,4,0)*VLOOKUP(B13582,'Current %'!$A$1:$G$24,6,0)</f>
        <v>37461.111628268351</v>
      </c>
      <c r="D13582" t="s">
        <v>342</v>
      </c>
      <c r="G13582">
        <f>VLOOKUP(A13582,'PY SIC'!$A$1:$D$332,4,0)</f>
        <v>755727.07473049662</v>
      </c>
      <c r="H13582">
        <f>VLOOKUP(B13582,'Current %'!$A$1:$G$24,6,0)</f>
        <v>4.956963020231548E-2</v>
      </c>
      <c r="I13582">
        <f t="shared" si="215"/>
        <v>37461.111628268351</v>
      </c>
    </row>
    <row r="13583" spans="1:9" x14ac:dyDescent="0.35">
      <c r="A13583" t="s">
        <v>66</v>
      </c>
      <c r="B13583" s="1">
        <v>44897</v>
      </c>
      <c r="C13583" s="3">
        <f>VLOOKUP(A13583,'PY SIC'!$A$1:$D$332,4,0)*VLOOKUP(B13583,'Current %'!$A$1:$G$24,6,0)</f>
        <v>33681.057957675243</v>
      </c>
      <c r="D13583" t="s">
        <v>342</v>
      </c>
      <c r="G13583">
        <f>VLOOKUP(A13583,'PY SIC'!$A$1:$D$332,4,0)</f>
        <v>679469.62323922978</v>
      </c>
      <c r="H13583">
        <f>VLOOKUP(B13583,'Current %'!$A$1:$G$24,6,0)</f>
        <v>4.956963020231548E-2</v>
      </c>
      <c r="I13583">
        <f t="shared" si="215"/>
        <v>33681.057957675243</v>
      </c>
    </row>
    <row r="13584" spans="1:9" x14ac:dyDescent="0.35">
      <c r="A13584" t="s">
        <v>141</v>
      </c>
      <c r="B13584" s="1">
        <v>44897</v>
      </c>
      <c r="C13584" s="3">
        <f>VLOOKUP(A13584,'PY SIC'!$A$1:$D$332,4,0)*VLOOKUP(B13584,'Current %'!$A$1:$G$24,6,0)</f>
        <v>108554.78904529182</v>
      </c>
      <c r="D13584" t="s">
        <v>342</v>
      </c>
      <c r="G13584">
        <f>VLOOKUP(A13584,'PY SIC'!$A$1:$D$332,4,0)</f>
        <v>2189945.5090189688</v>
      </c>
      <c r="H13584">
        <f>VLOOKUP(B13584,'Current %'!$A$1:$G$24,6,0)</f>
        <v>4.956963020231548E-2</v>
      </c>
      <c r="I13584">
        <f t="shared" si="215"/>
        <v>108554.78904529182</v>
      </c>
    </row>
    <row r="13585" spans="1:9" x14ac:dyDescent="0.35">
      <c r="A13585" t="s">
        <v>112</v>
      </c>
      <c r="B13585" s="1">
        <v>44897</v>
      </c>
      <c r="C13585" s="3">
        <f>VLOOKUP(A13585,'PY SIC'!$A$1:$D$332,4,0)*VLOOKUP(B13585,'Current %'!$A$1:$G$24,6,0)</f>
        <v>200.95564491248302</v>
      </c>
      <c r="D13585" t="s">
        <v>342</v>
      </c>
      <c r="G13585">
        <f>VLOOKUP(A13585,'PY SIC'!$A$1:$D$332,4,0)</f>
        <v>4054.0073446643555</v>
      </c>
      <c r="H13585">
        <f>VLOOKUP(B13585,'Current %'!$A$1:$G$24,6,0)</f>
        <v>4.956963020231548E-2</v>
      </c>
      <c r="I13585">
        <f t="shared" si="215"/>
        <v>200.95564491248302</v>
      </c>
    </row>
    <row r="13586" spans="1:9" x14ac:dyDescent="0.35">
      <c r="A13586" t="s">
        <v>142</v>
      </c>
      <c r="B13586" s="1">
        <v>44897</v>
      </c>
      <c r="C13586" s="3">
        <f>VLOOKUP(A13586,'PY SIC'!$A$1:$D$332,4,0)*VLOOKUP(B13586,'Current %'!$A$1:$G$24,6,0)</f>
        <v>47455.414602803074</v>
      </c>
      <c r="D13586" t="s">
        <v>342</v>
      </c>
      <c r="G13586">
        <f>VLOOKUP(A13586,'PY SIC'!$A$1:$D$332,4,0)</f>
        <v>957348.57026604074</v>
      </c>
      <c r="H13586">
        <f>VLOOKUP(B13586,'Current %'!$A$1:$G$24,6,0)</f>
        <v>4.956963020231548E-2</v>
      </c>
      <c r="I13586">
        <f t="shared" si="215"/>
        <v>47455.414602803074</v>
      </c>
    </row>
    <row r="13587" spans="1:9" x14ac:dyDescent="0.35">
      <c r="A13587" t="s">
        <v>151</v>
      </c>
      <c r="B13587" s="1">
        <v>44897</v>
      </c>
      <c r="C13587" s="3">
        <f>VLOOKUP(A13587,'PY SIC'!$A$1:$D$332,4,0)*VLOOKUP(B13587,'Current %'!$A$1:$G$24,6,0)</f>
        <v>25503.175987988521</v>
      </c>
      <c r="D13587" t="s">
        <v>342</v>
      </c>
      <c r="G13587">
        <f>VLOOKUP(A13587,'PY SIC'!$A$1:$D$332,4,0)</f>
        <v>514491.95573779417</v>
      </c>
      <c r="H13587">
        <f>VLOOKUP(B13587,'Current %'!$A$1:$G$24,6,0)</f>
        <v>4.956963020231548E-2</v>
      </c>
      <c r="I13587">
        <f t="shared" si="215"/>
        <v>25503.175987988521</v>
      </c>
    </row>
    <row r="13588" spans="1:9" x14ac:dyDescent="0.35">
      <c r="A13588" t="s">
        <v>152</v>
      </c>
      <c r="B13588" s="1">
        <v>44897</v>
      </c>
      <c r="C13588" s="3">
        <f>VLOOKUP(A13588,'PY SIC'!$A$1:$D$332,4,0)*VLOOKUP(B13588,'Current %'!$A$1:$G$24,6,0)</f>
        <v>6720.9612229799941</v>
      </c>
      <c r="D13588" t="s">
        <v>342</v>
      </c>
      <c r="G13588">
        <f>VLOOKUP(A13588,'PY SIC'!$A$1:$D$332,4,0)</f>
        <v>135586.26916417963</v>
      </c>
      <c r="H13588">
        <f>VLOOKUP(B13588,'Current %'!$A$1:$G$24,6,0)</f>
        <v>4.956963020231548E-2</v>
      </c>
      <c r="I13588">
        <f t="shared" si="215"/>
        <v>6720.9612229799941</v>
      </c>
    </row>
    <row r="13589" spans="1:9" x14ac:dyDescent="0.35">
      <c r="A13589" t="s">
        <v>143</v>
      </c>
      <c r="B13589" s="1">
        <v>44897</v>
      </c>
      <c r="C13589" s="3">
        <f>VLOOKUP(A13589,'PY SIC'!$A$1:$D$332,4,0)*VLOOKUP(B13589,'Current %'!$A$1:$G$24,6,0)</f>
        <v>42489.589991530323</v>
      </c>
      <c r="D13589" t="s">
        <v>342</v>
      </c>
      <c r="G13589">
        <f>VLOOKUP(A13589,'PY SIC'!$A$1:$D$332,4,0)</f>
        <v>857169.79969613662</v>
      </c>
      <c r="H13589">
        <f>VLOOKUP(B13589,'Current %'!$A$1:$G$24,6,0)</f>
        <v>4.956963020231548E-2</v>
      </c>
      <c r="I13589">
        <f t="shared" si="215"/>
        <v>42489.589991530323</v>
      </c>
    </row>
    <row r="13590" spans="1:9" x14ac:dyDescent="0.35">
      <c r="A13590" t="s">
        <v>3</v>
      </c>
      <c r="B13590" s="1">
        <v>44897</v>
      </c>
      <c r="C13590" s="3">
        <f>VLOOKUP(A13590,'PY SIC'!$A$1:$D$332,4,0)*VLOOKUP(B13590,'Current %'!$A$1:$G$24,6,0)</f>
        <v>120314.25309782027</v>
      </c>
      <c r="D13590" t="s">
        <v>342</v>
      </c>
      <c r="G13590">
        <f>VLOOKUP(A13590,'PY SIC'!$A$1:$D$332,4,0)</f>
        <v>2427176.7331481967</v>
      </c>
      <c r="H13590">
        <f>VLOOKUP(B13590,'Current %'!$A$1:$G$24,6,0)</f>
        <v>4.956963020231548E-2</v>
      </c>
      <c r="I13590">
        <f t="shared" si="215"/>
        <v>120314.25309782027</v>
      </c>
    </row>
    <row r="13591" spans="1:9" x14ac:dyDescent="0.35">
      <c r="A13591" t="s">
        <v>144</v>
      </c>
      <c r="B13591" s="1">
        <v>44897</v>
      </c>
      <c r="C13591" s="3">
        <f>VLOOKUP(A13591,'PY SIC'!$A$1:$D$332,4,0)*VLOOKUP(B13591,'Current %'!$A$1:$G$24,6,0)</f>
        <v>65281.31259653451</v>
      </c>
      <c r="D13591" t="s">
        <v>342</v>
      </c>
      <c r="G13591">
        <f>VLOOKUP(A13591,'PY SIC'!$A$1:$D$332,4,0)</f>
        <v>1316961.8641513512</v>
      </c>
      <c r="H13591">
        <f>VLOOKUP(B13591,'Current %'!$A$1:$G$24,6,0)</f>
        <v>4.956963020231548E-2</v>
      </c>
      <c r="I13591">
        <f t="shared" si="215"/>
        <v>65281.31259653451</v>
      </c>
    </row>
    <row r="13592" spans="1:9" x14ac:dyDescent="0.35">
      <c r="A13592" t="s">
        <v>67</v>
      </c>
      <c r="B13592" s="1">
        <v>44897</v>
      </c>
      <c r="C13592" s="3">
        <f>VLOOKUP(A13592,'PY SIC'!$A$1:$D$332,4,0)*VLOOKUP(B13592,'Current %'!$A$1:$G$24,6,0)</f>
        <v>70167.036416750751</v>
      </c>
      <c r="D13592" t="s">
        <v>342</v>
      </c>
      <c r="G13592">
        <f>VLOOKUP(A13592,'PY SIC'!$A$1:$D$332,4,0)</f>
        <v>1415524.709996185</v>
      </c>
      <c r="H13592">
        <f>VLOOKUP(B13592,'Current %'!$A$1:$G$24,6,0)</f>
        <v>4.956963020231548E-2</v>
      </c>
      <c r="I13592">
        <f t="shared" si="215"/>
        <v>70167.036416750751</v>
      </c>
    </row>
    <row r="13593" spans="1:9" x14ac:dyDescent="0.35">
      <c r="A13593" t="s">
        <v>68</v>
      </c>
      <c r="B13593" s="1">
        <v>44897</v>
      </c>
      <c r="C13593" s="3">
        <f>VLOOKUP(A13593,'PY SIC'!$A$1:$D$332,4,0)*VLOOKUP(B13593,'Current %'!$A$1:$G$24,6,0)</f>
        <v>39253.027141158149</v>
      </c>
      <c r="D13593" t="s">
        <v>342</v>
      </c>
      <c r="G13593">
        <f>VLOOKUP(A13593,'PY SIC'!$A$1:$D$332,4,0)</f>
        <v>791876.53772984119</v>
      </c>
      <c r="H13593">
        <f>VLOOKUP(B13593,'Current %'!$A$1:$G$24,6,0)</f>
        <v>4.956963020231548E-2</v>
      </c>
      <c r="I13593">
        <f t="shared" si="215"/>
        <v>39253.027141158149</v>
      </c>
    </row>
    <row r="13594" spans="1:9" x14ac:dyDescent="0.35">
      <c r="A13594" t="s">
        <v>153</v>
      </c>
      <c r="B13594" s="1">
        <v>44897</v>
      </c>
      <c r="C13594" s="3">
        <f>VLOOKUP(A13594,'PY SIC'!$A$1:$D$332,4,0)*VLOOKUP(B13594,'Current %'!$A$1:$G$24,6,0)</f>
        <v>52413.666972383406</v>
      </c>
      <c r="D13594" t="s">
        <v>342</v>
      </c>
      <c r="G13594">
        <f>VLOOKUP(A13594,'PY SIC'!$A$1:$D$332,4,0)</f>
        <v>1057374.5811388982</v>
      </c>
      <c r="H13594">
        <f>VLOOKUP(B13594,'Current %'!$A$1:$G$24,6,0)</f>
        <v>4.956963020231548E-2</v>
      </c>
      <c r="I13594">
        <f t="shared" si="215"/>
        <v>52413.666972383406</v>
      </c>
    </row>
    <row r="13595" spans="1:9" x14ac:dyDescent="0.35">
      <c r="A13595" t="s">
        <v>4</v>
      </c>
      <c r="B13595" s="1">
        <v>44897</v>
      </c>
      <c r="C13595" s="3">
        <f>VLOOKUP(A13595,'PY SIC'!$A$1:$D$332,4,0)*VLOOKUP(B13595,'Current %'!$A$1:$G$24,6,0)</f>
        <v>84464.890796135296</v>
      </c>
      <c r="D13595" t="s">
        <v>342</v>
      </c>
      <c r="G13595">
        <f>VLOOKUP(A13595,'PY SIC'!$A$1:$D$332,4,0)</f>
        <v>1703964.5131786719</v>
      </c>
      <c r="H13595">
        <f>VLOOKUP(B13595,'Current %'!$A$1:$G$24,6,0)</f>
        <v>4.956963020231548E-2</v>
      </c>
      <c r="I13595">
        <f t="shared" ref="I13595:I13658" si="216">G13595*H13595</f>
        <v>84464.890796135296</v>
      </c>
    </row>
    <row r="13596" spans="1:9" x14ac:dyDescent="0.35">
      <c r="A13596" t="s">
        <v>69</v>
      </c>
      <c r="B13596" s="1">
        <v>44897</v>
      </c>
      <c r="C13596" s="3">
        <f>VLOOKUP(A13596,'PY SIC'!$A$1:$D$332,4,0)*VLOOKUP(B13596,'Current %'!$A$1:$G$24,6,0)</f>
        <v>55641.411084754021</v>
      </c>
      <c r="D13596" t="s">
        <v>342</v>
      </c>
      <c r="G13596">
        <f>VLOOKUP(A13596,'PY SIC'!$A$1:$D$332,4,0)</f>
        <v>1122489.9370371925</v>
      </c>
      <c r="H13596">
        <f>VLOOKUP(B13596,'Current %'!$A$1:$G$24,6,0)</f>
        <v>4.956963020231548E-2</v>
      </c>
      <c r="I13596">
        <f t="shared" si="216"/>
        <v>55641.411084754021</v>
      </c>
    </row>
    <row r="13597" spans="1:9" x14ac:dyDescent="0.35">
      <c r="A13597" t="s">
        <v>5</v>
      </c>
      <c r="B13597" s="1">
        <v>44897</v>
      </c>
      <c r="C13597" s="3">
        <f>VLOOKUP(A13597,'PY SIC'!$A$1:$D$332,4,0)*VLOOKUP(B13597,'Current %'!$A$1:$G$24,6,0)</f>
        <v>52747.922329465393</v>
      </c>
      <c r="D13597" t="s">
        <v>342</v>
      </c>
      <c r="G13597">
        <f>VLOOKUP(A13597,'PY SIC'!$A$1:$D$332,4,0)</f>
        <v>1064117.7292260989</v>
      </c>
      <c r="H13597">
        <f>VLOOKUP(B13597,'Current %'!$A$1:$G$24,6,0)</f>
        <v>4.956963020231548E-2</v>
      </c>
      <c r="I13597">
        <f t="shared" si="216"/>
        <v>52747.922329465393</v>
      </c>
    </row>
    <row r="13598" spans="1:9" x14ac:dyDescent="0.35">
      <c r="A13598" t="s">
        <v>154</v>
      </c>
      <c r="B13598" s="1">
        <v>44897</v>
      </c>
      <c r="C13598" s="3">
        <f>VLOOKUP(A13598,'PY SIC'!$A$1:$D$332,4,0)*VLOOKUP(B13598,'Current %'!$A$1:$G$24,6,0)</f>
        <v>46222.433172876081</v>
      </c>
      <c r="D13598" t="s">
        <v>342</v>
      </c>
      <c r="G13598">
        <f>VLOOKUP(A13598,'PY SIC'!$A$1:$D$332,4,0)</f>
        <v>932474.84365370462</v>
      </c>
      <c r="H13598">
        <f>VLOOKUP(B13598,'Current %'!$A$1:$G$24,6,0)</f>
        <v>4.956963020231548E-2</v>
      </c>
      <c r="I13598">
        <f t="shared" si="216"/>
        <v>46222.433172876081</v>
      </c>
    </row>
    <row r="13599" spans="1:9" x14ac:dyDescent="0.35">
      <c r="A13599" t="s">
        <v>155</v>
      </c>
      <c r="B13599" s="1">
        <v>44897</v>
      </c>
      <c r="C13599" s="3">
        <f>VLOOKUP(A13599,'PY SIC'!$A$1:$D$332,4,0)*VLOOKUP(B13599,'Current %'!$A$1:$G$24,6,0)</f>
        <v>40194.745050418816</v>
      </c>
      <c r="D13599" t="s">
        <v>342</v>
      </c>
      <c r="G13599">
        <f>VLOOKUP(A13599,'PY SIC'!$A$1:$D$332,4,0)</f>
        <v>810874.41819449468</v>
      </c>
      <c r="H13599">
        <f>VLOOKUP(B13599,'Current %'!$A$1:$G$24,6,0)</f>
        <v>4.956963020231548E-2</v>
      </c>
      <c r="I13599">
        <f t="shared" si="216"/>
        <v>40194.745050418816</v>
      </c>
    </row>
    <row r="13600" spans="1:9" x14ac:dyDescent="0.35">
      <c r="A13600" t="s">
        <v>6</v>
      </c>
      <c r="B13600" s="1">
        <v>44897</v>
      </c>
      <c r="C13600" s="3">
        <f>VLOOKUP(A13600,'PY SIC'!$A$1:$D$332,4,0)*VLOOKUP(B13600,'Current %'!$A$1:$G$24,6,0)</f>
        <v>42983.870455441349</v>
      </c>
      <c r="D13600" t="s">
        <v>342</v>
      </c>
      <c r="G13600">
        <f>VLOOKUP(A13600,'PY SIC'!$A$1:$D$332,4,0)</f>
        <v>867141.23708418349</v>
      </c>
      <c r="H13600">
        <f>VLOOKUP(B13600,'Current %'!$A$1:$G$24,6,0)</f>
        <v>4.956963020231548E-2</v>
      </c>
      <c r="I13600">
        <f t="shared" si="216"/>
        <v>42983.870455441349</v>
      </c>
    </row>
    <row r="13601" spans="1:9" x14ac:dyDescent="0.35">
      <c r="A13601" t="s">
        <v>146</v>
      </c>
      <c r="B13601" s="1">
        <v>44897</v>
      </c>
      <c r="C13601" s="3">
        <f>VLOOKUP(A13601,'PY SIC'!$A$1:$D$332,4,0)*VLOOKUP(B13601,'Current %'!$A$1:$G$24,6,0)</f>
        <v>218374.41666005622</v>
      </c>
      <c r="D13601" t="s">
        <v>342</v>
      </c>
      <c r="G13601">
        <f>VLOOKUP(A13601,'PY SIC'!$A$1:$D$332,4,0)</f>
        <v>4405407.4191954648</v>
      </c>
      <c r="H13601">
        <f>VLOOKUP(B13601,'Current %'!$A$1:$G$24,6,0)</f>
        <v>4.956963020231548E-2</v>
      </c>
      <c r="I13601">
        <f t="shared" si="216"/>
        <v>218374.41666005622</v>
      </c>
    </row>
    <row r="13602" spans="1:9" x14ac:dyDescent="0.35">
      <c r="A13602" t="s">
        <v>147</v>
      </c>
      <c r="B13602" s="1">
        <v>44897</v>
      </c>
      <c r="C13602" s="3">
        <f>VLOOKUP(A13602,'PY SIC'!$A$1:$D$332,4,0)*VLOOKUP(B13602,'Current %'!$A$1:$G$24,6,0)</f>
        <v>210059.58205151526</v>
      </c>
      <c r="D13602" t="s">
        <v>342</v>
      </c>
      <c r="G13602">
        <f>VLOOKUP(A13602,'PY SIC'!$A$1:$D$332,4,0)</f>
        <v>4237666.9181143707</v>
      </c>
      <c r="H13602">
        <f>VLOOKUP(B13602,'Current %'!$A$1:$G$24,6,0)</f>
        <v>4.956963020231548E-2</v>
      </c>
      <c r="I13602">
        <f t="shared" si="216"/>
        <v>210059.58205151526</v>
      </c>
    </row>
    <row r="13603" spans="1:9" x14ac:dyDescent="0.35">
      <c r="A13603" t="s">
        <v>7</v>
      </c>
      <c r="B13603" s="1">
        <v>44897</v>
      </c>
      <c r="C13603" s="3">
        <f>VLOOKUP(A13603,'PY SIC'!$A$1:$D$332,4,0)*VLOOKUP(B13603,'Current %'!$A$1:$G$24,6,0)</f>
        <v>137315.70435925788</v>
      </c>
      <c r="D13603" t="s">
        <v>342</v>
      </c>
      <c r="G13603">
        <f>VLOOKUP(A13603,'PY SIC'!$A$1:$D$332,4,0)</f>
        <v>2770157.9333719467</v>
      </c>
      <c r="H13603">
        <f>VLOOKUP(B13603,'Current %'!$A$1:$G$24,6,0)</f>
        <v>4.956963020231548E-2</v>
      </c>
      <c r="I13603">
        <f t="shared" si="216"/>
        <v>137315.70435925788</v>
      </c>
    </row>
    <row r="13604" spans="1:9" x14ac:dyDescent="0.35">
      <c r="A13604" t="s">
        <v>70</v>
      </c>
      <c r="B13604" s="1">
        <v>44897</v>
      </c>
      <c r="C13604" s="3">
        <f>VLOOKUP(A13604,'PY SIC'!$A$1:$D$332,4,0)*VLOOKUP(B13604,'Current %'!$A$1:$G$24,6,0)</f>
        <v>43620.639632539991</v>
      </c>
      <c r="D13604" t="s">
        <v>342</v>
      </c>
      <c r="G13604">
        <f>VLOOKUP(A13604,'PY SIC'!$A$1:$D$332,4,0)</f>
        <v>879987.19083650527</v>
      </c>
      <c r="H13604">
        <f>VLOOKUP(B13604,'Current %'!$A$1:$G$24,6,0)</f>
        <v>4.956963020231548E-2</v>
      </c>
      <c r="I13604">
        <f t="shared" si="216"/>
        <v>43620.639632539991</v>
      </c>
    </row>
    <row r="13605" spans="1:9" x14ac:dyDescent="0.35">
      <c r="A13605" t="s">
        <v>8</v>
      </c>
      <c r="B13605" s="1">
        <v>44897</v>
      </c>
      <c r="C13605" s="3">
        <f>VLOOKUP(A13605,'PY SIC'!$A$1:$D$332,4,0)*VLOOKUP(B13605,'Current %'!$A$1:$G$24,6,0)</f>
        <v>76904.135634286678</v>
      </c>
      <c r="D13605" t="s">
        <v>342</v>
      </c>
      <c r="G13605">
        <f>VLOOKUP(A13605,'PY SIC'!$A$1:$D$332,4,0)</f>
        <v>1551436.5412936723</v>
      </c>
      <c r="H13605">
        <f>VLOOKUP(B13605,'Current %'!$A$1:$G$24,6,0)</f>
        <v>4.956963020231548E-2</v>
      </c>
      <c r="I13605">
        <f t="shared" si="216"/>
        <v>76904.135634286678</v>
      </c>
    </row>
    <row r="13606" spans="1:9" x14ac:dyDescent="0.35">
      <c r="A13606" t="s">
        <v>156</v>
      </c>
      <c r="B13606" s="1">
        <v>44897</v>
      </c>
      <c r="C13606" s="3">
        <f>VLOOKUP(A13606,'PY SIC'!$A$1:$D$332,4,0)*VLOOKUP(B13606,'Current %'!$A$1:$G$24,6,0)</f>
        <v>76850.459224668055</v>
      </c>
      <c r="D13606" t="s">
        <v>342</v>
      </c>
      <c r="G13606">
        <f>VLOOKUP(A13606,'PY SIC'!$A$1:$D$332,4,0)</f>
        <v>1550353.6925937817</v>
      </c>
      <c r="H13606">
        <f>VLOOKUP(B13606,'Current %'!$A$1:$G$24,6,0)</f>
        <v>4.956963020231548E-2</v>
      </c>
      <c r="I13606">
        <f t="shared" si="216"/>
        <v>76850.459224668055</v>
      </c>
    </row>
    <row r="13607" spans="1:9" x14ac:dyDescent="0.35">
      <c r="A13607" t="s">
        <v>157</v>
      </c>
      <c r="B13607" s="1">
        <v>44897</v>
      </c>
      <c r="C13607" s="3">
        <f>VLOOKUP(A13607,'PY SIC'!$A$1:$D$332,4,0)*VLOOKUP(B13607,'Current %'!$A$1:$G$24,6,0)</f>
        <v>22480.010848511745</v>
      </c>
      <c r="D13607" t="s">
        <v>342</v>
      </c>
      <c r="G13607">
        <f>VLOOKUP(A13607,'PY SIC'!$A$1:$D$332,4,0)</f>
        <v>453503.70290762559</v>
      </c>
      <c r="H13607">
        <f>VLOOKUP(B13607,'Current %'!$A$1:$G$24,6,0)</f>
        <v>4.956963020231548E-2</v>
      </c>
      <c r="I13607">
        <f t="shared" si="216"/>
        <v>22480.010848511745</v>
      </c>
    </row>
    <row r="13608" spans="1:9" x14ac:dyDescent="0.35">
      <c r="A13608" t="s">
        <v>158</v>
      </c>
      <c r="B13608" s="1">
        <v>44897</v>
      </c>
      <c r="C13608" s="3">
        <f>VLOOKUP(A13608,'PY SIC'!$A$1:$D$332,4,0)*VLOOKUP(B13608,'Current %'!$A$1:$G$24,6,0)</f>
        <v>398.68558969847896</v>
      </c>
      <c r="D13608" t="s">
        <v>342</v>
      </c>
      <c r="G13608">
        <f>VLOOKUP(A13608,'PY SIC'!$A$1:$D$332,4,0)</f>
        <v>8042.9405680709651</v>
      </c>
      <c r="H13608">
        <f>VLOOKUP(B13608,'Current %'!$A$1:$G$24,6,0)</f>
        <v>4.956963020231548E-2</v>
      </c>
      <c r="I13608">
        <f t="shared" si="216"/>
        <v>398.68558969847896</v>
      </c>
    </row>
    <row r="13609" spans="1:9" x14ac:dyDescent="0.35">
      <c r="A13609" t="s">
        <v>71</v>
      </c>
      <c r="B13609" s="1">
        <v>44897</v>
      </c>
      <c r="C13609" s="3">
        <f>VLOOKUP(A13609,'PY SIC'!$A$1:$D$332,4,0)*VLOOKUP(B13609,'Current %'!$A$1:$G$24,6,0)</f>
        <v>64851.822017400402</v>
      </c>
      <c r="D13609" t="s">
        <v>342</v>
      </c>
      <c r="G13609">
        <f>VLOOKUP(A13609,'PY SIC'!$A$1:$D$332,4,0)</f>
        <v>1308297.4747382938</v>
      </c>
      <c r="H13609">
        <f>VLOOKUP(B13609,'Current %'!$A$1:$G$24,6,0)</f>
        <v>4.956963020231548E-2</v>
      </c>
      <c r="I13609">
        <f t="shared" si="216"/>
        <v>64851.822017400402</v>
      </c>
    </row>
    <row r="13610" spans="1:9" x14ac:dyDescent="0.35">
      <c r="A13610" t="s">
        <v>9</v>
      </c>
      <c r="B13610" s="1">
        <v>44897</v>
      </c>
      <c r="C13610" s="3">
        <f>VLOOKUP(A13610,'PY SIC'!$A$1:$D$332,4,0)*VLOOKUP(B13610,'Current %'!$A$1:$G$24,6,0)</f>
        <v>82151.536613456017</v>
      </c>
      <c r="D13610" t="s">
        <v>342</v>
      </c>
      <c r="G13610">
        <f>VLOOKUP(A13610,'PY SIC'!$A$1:$D$332,4,0)</f>
        <v>1657295.7328541577</v>
      </c>
      <c r="H13610">
        <f>VLOOKUP(B13610,'Current %'!$A$1:$G$24,6,0)</f>
        <v>4.956963020231548E-2</v>
      </c>
      <c r="I13610">
        <f t="shared" si="216"/>
        <v>82151.536613456017</v>
      </c>
    </row>
    <row r="13611" spans="1:9" x14ac:dyDescent="0.35">
      <c r="A13611" t="s">
        <v>72</v>
      </c>
      <c r="B13611" s="1">
        <v>44897</v>
      </c>
      <c r="C13611" s="3">
        <f>VLOOKUP(A13611,'PY SIC'!$A$1:$D$332,4,0)*VLOOKUP(B13611,'Current %'!$A$1:$G$24,6,0)</f>
        <v>59672.54049782682</v>
      </c>
      <c r="D13611" t="s">
        <v>342</v>
      </c>
      <c r="G13611">
        <f>VLOOKUP(A13611,'PY SIC'!$A$1:$D$332,4,0)</f>
        <v>1203812.500804967</v>
      </c>
      <c r="H13611">
        <f>VLOOKUP(B13611,'Current %'!$A$1:$G$24,6,0)</f>
        <v>4.956963020231548E-2</v>
      </c>
      <c r="I13611">
        <f t="shared" si="216"/>
        <v>59672.54049782682</v>
      </c>
    </row>
    <row r="13612" spans="1:9" x14ac:dyDescent="0.35">
      <c r="A13612" t="s">
        <v>73</v>
      </c>
      <c r="B13612" s="1">
        <v>44897</v>
      </c>
      <c r="C13612" s="3">
        <f>VLOOKUP(A13612,'PY SIC'!$A$1:$D$332,4,0)*VLOOKUP(B13612,'Current %'!$A$1:$G$24,6,0)</f>
        <v>38138.056855765091</v>
      </c>
      <c r="D13612" t="s">
        <v>342</v>
      </c>
      <c r="G13612">
        <f>VLOOKUP(A13612,'PY SIC'!$A$1:$D$332,4,0)</f>
        <v>769383.52576177986</v>
      </c>
      <c r="H13612">
        <f>VLOOKUP(B13612,'Current %'!$A$1:$G$24,6,0)</f>
        <v>4.956963020231548E-2</v>
      </c>
      <c r="I13612">
        <f t="shared" si="216"/>
        <v>38138.056855765091</v>
      </c>
    </row>
    <row r="13613" spans="1:9" x14ac:dyDescent="0.35">
      <c r="A13613" t="s">
        <v>10</v>
      </c>
      <c r="B13613" s="1">
        <v>44897</v>
      </c>
      <c r="C13613" s="3">
        <f>VLOOKUP(A13613,'PY SIC'!$A$1:$D$332,4,0)*VLOOKUP(B13613,'Current %'!$A$1:$G$24,6,0)</f>
        <v>38035.327018807518</v>
      </c>
      <c r="D13613" t="s">
        <v>342</v>
      </c>
      <c r="G13613">
        <f>VLOOKUP(A13613,'PY SIC'!$A$1:$D$332,4,0)</f>
        <v>767311.09075392748</v>
      </c>
      <c r="H13613">
        <f>VLOOKUP(B13613,'Current %'!$A$1:$G$24,6,0)</f>
        <v>4.956963020231548E-2</v>
      </c>
      <c r="I13613">
        <f t="shared" si="216"/>
        <v>38035.327018807518</v>
      </c>
    </row>
    <row r="13614" spans="1:9" x14ac:dyDescent="0.35">
      <c r="A13614" t="s">
        <v>159</v>
      </c>
      <c r="B13614" s="1">
        <v>44897</v>
      </c>
      <c r="C13614" s="3">
        <f>VLOOKUP(A13614,'PY SIC'!$A$1:$D$332,4,0)*VLOOKUP(B13614,'Current %'!$A$1:$G$24,6,0)</f>
        <v>13223.368976136486</v>
      </c>
      <c r="D13614" t="s">
        <v>342</v>
      </c>
      <c r="G13614">
        <f>VLOOKUP(A13614,'PY SIC'!$A$1:$D$332,4,0)</f>
        <v>266763.51875465072</v>
      </c>
      <c r="H13614">
        <f>VLOOKUP(B13614,'Current %'!$A$1:$G$24,6,0)</f>
        <v>4.956963020231548E-2</v>
      </c>
      <c r="I13614">
        <f t="shared" si="216"/>
        <v>13223.368976136486</v>
      </c>
    </row>
    <row r="13615" spans="1:9" x14ac:dyDescent="0.35">
      <c r="A13615" t="s">
        <v>160</v>
      </c>
      <c r="B13615" s="1">
        <v>44897</v>
      </c>
      <c r="C13615" s="3">
        <f>VLOOKUP(A13615,'PY SIC'!$A$1:$D$332,4,0)*VLOOKUP(B13615,'Current %'!$A$1:$G$24,6,0)</f>
        <v>66803.133804304205</v>
      </c>
      <c r="D13615" t="s">
        <v>342</v>
      </c>
      <c r="G13615">
        <f>VLOOKUP(A13615,'PY SIC'!$A$1:$D$332,4,0)</f>
        <v>1347662.5411900636</v>
      </c>
      <c r="H13615">
        <f>VLOOKUP(B13615,'Current %'!$A$1:$G$24,6,0)</f>
        <v>4.956963020231548E-2</v>
      </c>
      <c r="I13615">
        <f t="shared" si="216"/>
        <v>66803.133804304205</v>
      </c>
    </row>
    <row r="13616" spans="1:9" x14ac:dyDescent="0.35">
      <c r="A13616" t="s">
        <v>74</v>
      </c>
      <c r="B13616" s="1">
        <v>44897</v>
      </c>
      <c r="C13616" s="3">
        <f>VLOOKUP(A13616,'PY SIC'!$A$1:$D$332,4,0)*VLOOKUP(B13616,'Current %'!$A$1:$G$24,6,0)</f>
        <v>59418.565199415651</v>
      </c>
      <c r="D13616" t="s">
        <v>342</v>
      </c>
      <c r="G13616">
        <f>VLOOKUP(A13616,'PY SIC'!$A$1:$D$332,4,0)</f>
        <v>1198688.8939236046</v>
      </c>
      <c r="H13616">
        <f>VLOOKUP(B13616,'Current %'!$A$1:$G$24,6,0)</f>
        <v>4.956963020231548E-2</v>
      </c>
      <c r="I13616">
        <f t="shared" si="216"/>
        <v>59418.565199415651</v>
      </c>
    </row>
    <row r="13617" spans="1:9" x14ac:dyDescent="0.35">
      <c r="A13617" t="s">
        <v>161</v>
      </c>
      <c r="B13617" s="1">
        <v>44897</v>
      </c>
      <c r="C13617" s="3">
        <f>VLOOKUP(A13617,'PY SIC'!$A$1:$D$332,4,0)*VLOOKUP(B13617,'Current %'!$A$1:$G$24,6,0)</f>
        <v>11572.475644486327</v>
      </c>
      <c r="D13617" t="s">
        <v>342</v>
      </c>
      <c r="G13617">
        <f>VLOOKUP(A13617,'PY SIC'!$A$1:$D$332,4,0)</f>
        <v>233458.98682830515</v>
      </c>
      <c r="H13617">
        <f>VLOOKUP(B13617,'Current %'!$A$1:$G$24,6,0)</f>
        <v>4.956963020231548E-2</v>
      </c>
      <c r="I13617">
        <f t="shared" si="216"/>
        <v>11572.475644486327</v>
      </c>
    </row>
    <row r="13618" spans="1:9" x14ac:dyDescent="0.35">
      <c r="A13618" t="s">
        <v>75</v>
      </c>
      <c r="B13618" s="1">
        <v>44897</v>
      </c>
      <c r="C13618" s="3">
        <f>VLOOKUP(A13618,'PY SIC'!$A$1:$D$332,4,0)*VLOOKUP(B13618,'Current %'!$A$1:$G$24,6,0)</f>
        <v>170461.35585180722</v>
      </c>
      <c r="D13618" t="s">
        <v>342</v>
      </c>
      <c r="G13618">
        <f>VLOOKUP(A13618,'PY SIC'!$A$1:$D$332,4,0)</f>
        <v>3438826.4579759706</v>
      </c>
      <c r="H13618">
        <f>VLOOKUP(B13618,'Current %'!$A$1:$G$24,6,0)</f>
        <v>4.956963020231548E-2</v>
      </c>
      <c r="I13618">
        <f t="shared" si="216"/>
        <v>170461.35585180722</v>
      </c>
    </row>
    <row r="13619" spans="1:9" x14ac:dyDescent="0.35">
      <c r="A13619" t="s">
        <v>113</v>
      </c>
      <c r="B13619" s="1">
        <v>44897</v>
      </c>
      <c r="C13619" s="3">
        <f>VLOOKUP(A13619,'PY SIC'!$A$1:$D$332,4,0)*VLOOKUP(B13619,'Current %'!$A$1:$G$24,6,0)</f>
        <v>35123.537888268678</v>
      </c>
      <c r="D13619" t="s">
        <v>342</v>
      </c>
      <c r="G13619">
        <f>VLOOKUP(A13619,'PY SIC'!$A$1:$D$332,4,0)</f>
        <v>708569.69771438802</v>
      </c>
      <c r="H13619">
        <f>VLOOKUP(B13619,'Current %'!$A$1:$G$24,6,0)</f>
        <v>4.956963020231548E-2</v>
      </c>
      <c r="I13619">
        <f t="shared" si="216"/>
        <v>35123.537888268678</v>
      </c>
    </row>
    <row r="13620" spans="1:9" x14ac:dyDescent="0.35">
      <c r="A13620" t="s">
        <v>76</v>
      </c>
      <c r="B13620" s="1">
        <v>44897</v>
      </c>
      <c r="C13620" s="3">
        <f>VLOOKUP(A13620,'PY SIC'!$A$1:$D$332,4,0)*VLOOKUP(B13620,'Current %'!$A$1:$G$24,6,0)</f>
        <v>11010.986579169241</v>
      </c>
      <c r="D13620" t="s">
        <v>342</v>
      </c>
      <c r="G13620">
        <f>VLOOKUP(A13620,'PY SIC'!$A$1:$D$332,4,0)</f>
        <v>222131.70714061326</v>
      </c>
      <c r="H13620">
        <f>VLOOKUP(B13620,'Current %'!$A$1:$G$24,6,0)</f>
        <v>4.956963020231548E-2</v>
      </c>
      <c r="I13620">
        <f t="shared" si="216"/>
        <v>11010.986579169241</v>
      </c>
    </row>
    <row r="13621" spans="1:9" x14ac:dyDescent="0.35">
      <c r="A13621" t="s">
        <v>266</v>
      </c>
      <c r="B13621" s="1">
        <v>44897</v>
      </c>
      <c r="C13621" s="3">
        <f>VLOOKUP(A13621,'PY SIC'!$A$1:$D$332,4,0)*VLOOKUP(B13621,'Current %'!$A$1:$G$24,6,0)</f>
        <v>1727.6986143190716</v>
      </c>
      <c r="D13621" t="s">
        <v>342</v>
      </c>
      <c r="G13621">
        <f>VLOOKUP(A13621,'PY SIC'!$A$1:$D$332,4,0)</f>
        <v>34853.974243252836</v>
      </c>
      <c r="H13621">
        <f>VLOOKUP(B13621,'Current %'!$A$1:$G$24,6,0)</f>
        <v>4.956963020231548E-2</v>
      </c>
      <c r="I13621">
        <f t="shared" si="216"/>
        <v>1727.6986143190716</v>
      </c>
    </row>
    <row r="13622" spans="1:9" x14ac:dyDescent="0.35">
      <c r="A13622" t="s">
        <v>287</v>
      </c>
      <c r="B13622" s="1">
        <v>44897</v>
      </c>
      <c r="C13622" s="3">
        <f>VLOOKUP(A13622,'PY SIC'!$A$1:$D$332,4,0)*VLOOKUP(B13622,'Current %'!$A$1:$G$24,6,0)</f>
        <v>16421.435083638371</v>
      </c>
      <c r="D13622" t="s">
        <v>342</v>
      </c>
      <c r="G13622">
        <f>VLOOKUP(A13622,'PY SIC'!$A$1:$D$332,4,0)</f>
        <v>331280.16119174717</v>
      </c>
      <c r="H13622">
        <f>VLOOKUP(B13622,'Current %'!$A$1:$G$24,6,0)</f>
        <v>4.956963020231548E-2</v>
      </c>
      <c r="I13622">
        <f t="shared" si="216"/>
        <v>16421.435083638371</v>
      </c>
    </row>
    <row r="13623" spans="1:9" x14ac:dyDescent="0.35">
      <c r="A13623" t="s">
        <v>267</v>
      </c>
      <c r="B13623" s="1">
        <v>44897</v>
      </c>
      <c r="C13623" s="3">
        <f>VLOOKUP(A13623,'PY SIC'!$A$1:$D$332,4,0)*VLOOKUP(B13623,'Current %'!$A$1:$G$24,6,0)</f>
        <v>4661.1255134521571</v>
      </c>
      <c r="D13623" t="s">
        <v>342</v>
      </c>
      <c r="G13623">
        <f>VLOOKUP(A13623,'PY SIC'!$A$1:$D$332,4,0)</f>
        <v>94031.879891539487</v>
      </c>
      <c r="H13623">
        <f>VLOOKUP(B13623,'Current %'!$A$1:$G$24,6,0)</f>
        <v>4.956963020231548E-2</v>
      </c>
      <c r="I13623">
        <f t="shared" si="216"/>
        <v>4661.1255134521571</v>
      </c>
    </row>
    <row r="13624" spans="1:9" x14ac:dyDescent="0.35">
      <c r="A13624" t="s">
        <v>256</v>
      </c>
      <c r="B13624" s="1">
        <v>44897</v>
      </c>
      <c r="C13624" s="3">
        <f>VLOOKUP(A13624,'PY SIC'!$A$1:$D$332,4,0)*VLOOKUP(B13624,'Current %'!$A$1:$G$24,6,0)</f>
        <v>27292.488490440315</v>
      </c>
      <c r="D13624" t="s">
        <v>342</v>
      </c>
      <c r="G13624">
        <f>VLOOKUP(A13624,'PY SIC'!$A$1:$D$332,4,0)</f>
        <v>550588.90653506306</v>
      </c>
      <c r="H13624">
        <f>VLOOKUP(B13624,'Current %'!$A$1:$G$24,6,0)</f>
        <v>4.956963020231548E-2</v>
      </c>
      <c r="I13624">
        <f t="shared" si="216"/>
        <v>27292.488490440315</v>
      </c>
    </row>
    <row r="13625" spans="1:9" x14ac:dyDescent="0.35">
      <c r="A13625" t="s">
        <v>268</v>
      </c>
      <c r="B13625" s="1">
        <v>44897</v>
      </c>
      <c r="C13625" s="3">
        <f>VLOOKUP(A13625,'PY SIC'!$A$1:$D$332,4,0)*VLOOKUP(B13625,'Current %'!$A$1:$G$24,6,0)</f>
        <v>12194.403585286302</v>
      </c>
      <c r="D13625" t="s">
        <v>342</v>
      </c>
      <c r="G13625">
        <f>VLOOKUP(A13625,'PY SIC'!$A$1:$D$332,4,0)</f>
        <v>246005.53878484815</v>
      </c>
      <c r="H13625">
        <f>VLOOKUP(B13625,'Current %'!$A$1:$G$24,6,0)</f>
        <v>4.956963020231548E-2</v>
      </c>
      <c r="I13625">
        <f t="shared" si="216"/>
        <v>12194.403585286302</v>
      </c>
    </row>
    <row r="13626" spans="1:9" x14ac:dyDescent="0.35">
      <c r="A13626" t="s">
        <v>269</v>
      </c>
      <c r="B13626" s="1">
        <v>44897</v>
      </c>
      <c r="C13626" s="3">
        <f>VLOOKUP(A13626,'PY SIC'!$A$1:$D$332,4,0)*VLOOKUP(B13626,'Current %'!$A$1:$G$24,6,0)</f>
        <v>24261.374703127727</v>
      </c>
      <c r="D13626" t="s">
        <v>342</v>
      </c>
      <c r="G13626">
        <f>VLOOKUP(A13626,'PY SIC'!$A$1:$D$332,4,0)</f>
        <v>489440.30052486528</v>
      </c>
      <c r="H13626">
        <f>VLOOKUP(B13626,'Current %'!$A$1:$G$24,6,0)</f>
        <v>4.956963020231548E-2</v>
      </c>
      <c r="I13626">
        <f t="shared" si="216"/>
        <v>24261.374703127727</v>
      </c>
    </row>
    <row r="13627" spans="1:9" x14ac:dyDescent="0.35">
      <c r="A13627" t="s">
        <v>270</v>
      </c>
      <c r="B13627" s="1">
        <v>44897</v>
      </c>
      <c r="C13627" s="3">
        <f>VLOOKUP(A13627,'PY SIC'!$A$1:$D$332,4,0)*VLOOKUP(B13627,'Current %'!$A$1:$G$24,6,0)</f>
        <v>6602.1134962456008</v>
      </c>
      <c r="D13627" t="s">
        <v>342</v>
      </c>
      <c r="G13627">
        <f>VLOOKUP(A13627,'PY SIC'!$A$1:$D$332,4,0)</f>
        <v>133188.67760964666</v>
      </c>
      <c r="H13627">
        <f>VLOOKUP(B13627,'Current %'!$A$1:$G$24,6,0)</f>
        <v>4.956963020231548E-2</v>
      </c>
      <c r="I13627">
        <f t="shared" si="216"/>
        <v>6602.1134962456008</v>
      </c>
    </row>
    <row r="13628" spans="1:9" x14ac:dyDescent="0.35">
      <c r="A13628" t="s">
        <v>288</v>
      </c>
      <c r="B13628" s="1">
        <v>44897</v>
      </c>
      <c r="C13628" s="3">
        <f>VLOOKUP(A13628,'PY SIC'!$A$1:$D$332,4,0)*VLOOKUP(B13628,'Current %'!$A$1:$G$24,6,0)</f>
        <v>927.24470211425216</v>
      </c>
      <c r="D13628" t="s">
        <v>342</v>
      </c>
      <c r="G13628">
        <f>VLOOKUP(A13628,'PY SIC'!$A$1:$D$332,4,0)</f>
        <v>18705.903157432451</v>
      </c>
      <c r="H13628">
        <f>VLOOKUP(B13628,'Current %'!$A$1:$G$24,6,0)</f>
        <v>4.956963020231548E-2</v>
      </c>
      <c r="I13628">
        <f t="shared" si="216"/>
        <v>927.24470211425216</v>
      </c>
    </row>
    <row r="13629" spans="1:9" x14ac:dyDescent="0.35">
      <c r="A13629" t="s">
        <v>315</v>
      </c>
      <c r="B13629" s="1">
        <v>44897</v>
      </c>
      <c r="C13629" s="3">
        <f>VLOOKUP(A13629,'PY SIC'!$A$1:$D$332,4,0)*VLOOKUP(B13629,'Current %'!$A$1:$G$24,6,0)</f>
        <v>12505.272057985172</v>
      </c>
      <c r="D13629" t="s">
        <v>342</v>
      </c>
      <c r="G13629">
        <f>VLOOKUP(A13629,'PY SIC'!$A$1:$D$332,4,0)</f>
        <v>252276.88822663497</v>
      </c>
      <c r="H13629">
        <f>VLOOKUP(B13629,'Current %'!$A$1:$G$24,6,0)</f>
        <v>4.956963020231548E-2</v>
      </c>
      <c r="I13629">
        <f t="shared" si="216"/>
        <v>12505.272057985172</v>
      </c>
    </row>
    <row r="13630" spans="1:9" x14ac:dyDescent="0.35">
      <c r="A13630" t="s">
        <v>271</v>
      </c>
      <c r="B13630" s="1">
        <v>44897</v>
      </c>
      <c r="C13630" s="3">
        <f>VLOOKUP(A13630,'PY SIC'!$A$1:$D$332,4,0)*VLOOKUP(B13630,'Current %'!$A$1:$G$24,6,0)</f>
        <v>866.46125305489261</v>
      </c>
      <c r="D13630" t="s">
        <v>342</v>
      </c>
      <c r="G13630">
        <f>VLOOKUP(A13630,'PY SIC'!$A$1:$D$332,4,0)</f>
        <v>17479.679584424634</v>
      </c>
      <c r="H13630">
        <f>VLOOKUP(B13630,'Current %'!$A$1:$G$24,6,0)</f>
        <v>4.956963020231548E-2</v>
      </c>
      <c r="I13630">
        <f t="shared" si="216"/>
        <v>866.46125305489261</v>
      </c>
    </row>
    <row r="13631" spans="1:9" x14ac:dyDescent="0.35">
      <c r="A13631" t="s">
        <v>289</v>
      </c>
      <c r="B13631" s="1">
        <v>44897</v>
      </c>
      <c r="C13631" s="3">
        <f>VLOOKUP(A13631,'PY SIC'!$A$1:$D$332,4,0)*VLOOKUP(B13631,'Current %'!$A$1:$G$24,6,0)</f>
        <v>45774.903580621678</v>
      </c>
      <c r="D13631" t="s">
        <v>342</v>
      </c>
      <c r="G13631">
        <f>VLOOKUP(A13631,'PY SIC'!$A$1:$D$332,4,0)</f>
        <v>923446.54163838108</v>
      </c>
      <c r="H13631">
        <f>VLOOKUP(B13631,'Current %'!$A$1:$G$24,6,0)</f>
        <v>4.956963020231548E-2</v>
      </c>
      <c r="I13631">
        <f t="shared" si="216"/>
        <v>45774.903580621678</v>
      </c>
    </row>
    <row r="13632" spans="1:9" x14ac:dyDescent="0.35">
      <c r="A13632" t="s">
        <v>188</v>
      </c>
      <c r="B13632" s="1">
        <v>44897</v>
      </c>
      <c r="C13632" s="3">
        <f>VLOOKUP(A13632,'PY SIC'!$A$1:$D$332,4,0)*VLOOKUP(B13632,'Current %'!$A$1:$G$24,6,0)</f>
        <v>12241.099168800167</v>
      </c>
      <c r="D13632" t="s">
        <v>342</v>
      </c>
      <c r="G13632">
        <f>VLOOKUP(A13632,'PY SIC'!$A$1:$D$332,4,0)</f>
        <v>246947.55879434349</v>
      </c>
      <c r="H13632">
        <f>VLOOKUP(B13632,'Current %'!$A$1:$G$24,6,0)</f>
        <v>4.956963020231548E-2</v>
      </c>
      <c r="I13632">
        <f t="shared" si="216"/>
        <v>12241.099168800167</v>
      </c>
    </row>
    <row r="13633" spans="1:9" x14ac:dyDescent="0.35">
      <c r="A13633" t="s">
        <v>189</v>
      </c>
      <c r="B13633" s="1">
        <v>44897</v>
      </c>
      <c r="C13633" s="3">
        <f>VLOOKUP(A13633,'PY SIC'!$A$1:$D$332,4,0)*VLOOKUP(B13633,'Current %'!$A$1:$G$24,6,0)</f>
        <v>2503.6721655397164</v>
      </c>
      <c r="D13633" t="s">
        <v>342</v>
      </c>
      <c r="G13633">
        <f>VLOOKUP(A13633,'PY SIC'!$A$1:$D$332,4,0)</f>
        <v>50508.187277595738</v>
      </c>
      <c r="H13633">
        <f>VLOOKUP(B13633,'Current %'!$A$1:$G$24,6,0)</f>
        <v>4.956963020231548E-2</v>
      </c>
      <c r="I13633">
        <f t="shared" si="216"/>
        <v>2503.6721655397164</v>
      </c>
    </row>
    <row r="13634" spans="1:9" x14ac:dyDescent="0.35">
      <c r="A13634" t="s">
        <v>290</v>
      </c>
      <c r="B13634" s="1">
        <v>44897</v>
      </c>
      <c r="C13634" s="3">
        <f>VLOOKUP(A13634,'PY SIC'!$A$1:$D$332,4,0)*VLOOKUP(B13634,'Current %'!$A$1:$G$24,6,0)</f>
        <v>299.5505989517489</v>
      </c>
      <c r="D13634" t="s">
        <v>342</v>
      </c>
      <c r="G13634">
        <f>VLOOKUP(A13634,'PY SIC'!$A$1:$D$332,4,0)</f>
        <v>6043.0267026231795</v>
      </c>
      <c r="H13634">
        <f>VLOOKUP(B13634,'Current %'!$A$1:$G$24,6,0)</f>
        <v>4.956963020231548E-2</v>
      </c>
      <c r="I13634">
        <f t="shared" si="216"/>
        <v>299.5505989517489</v>
      </c>
    </row>
    <row r="13635" spans="1:9" x14ac:dyDescent="0.35">
      <c r="A13635" t="s">
        <v>291</v>
      </c>
      <c r="B13635" s="1">
        <v>44897</v>
      </c>
      <c r="C13635" s="3">
        <f>VLOOKUP(A13635,'PY SIC'!$A$1:$D$332,4,0)*VLOOKUP(B13635,'Current %'!$A$1:$G$24,6,0)</f>
        <v>3412.6650789535142</v>
      </c>
      <c r="D13635" t="s">
        <v>342</v>
      </c>
      <c r="G13635">
        <f>VLOOKUP(A13635,'PY SIC'!$A$1:$D$332,4,0)</f>
        <v>68845.885374268997</v>
      </c>
      <c r="H13635">
        <f>VLOOKUP(B13635,'Current %'!$A$1:$G$24,6,0)</f>
        <v>4.956963020231548E-2</v>
      </c>
      <c r="I13635">
        <f t="shared" si="216"/>
        <v>3412.6650789535142</v>
      </c>
    </row>
    <row r="13636" spans="1:9" x14ac:dyDescent="0.35">
      <c r="A13636" t="s">
        <v>292</v>
      </c>
      <c r="B13636" s="1">
        <v>44897</v>
      </c>
      <c r="C13636" s="3">
        <f>VLOOKUP(A13636,'PY SIC'!$A$1:$D$332,4,0)*VLOOKUP(B13636,'Current %'!$A$1:$G$24,6,0)</f>
        <v>236.10159125254805</v>
      </c>
      <c r="D13636" t="s">
        <v>342</v>
      </c>
      <c r="G13636">
        <f>VLOOKUP(A13636,'PY SIC'!$A$1:$D$332,4,0)</f>
        <v>4763.0291024749131</v>
      </c>
      <c r="H13636">
        <f>VLOOKUP(B13636,'Current %'!$A$1:$G$24,6,0)</f>
        <v>4.956963020231548E-2</v>
      </c>
      <c r="I13636">
        <f t="shared" si="216"/>
        <v>236.10159125254805</v>
      </c>
    </row>
    <row r="13637" spans="1:9" x14ac:dyDescent="0.35">
      <c r="A13637" t="s">
        <v>190</v>
      </c>
      <c r="B13637" s="1">
        <v>44897</v>
      </c>
      <c r="C13637" s="3">
        <f>VLOOKUP(A13637,'PY SIC'!$A$1:$D$332,4,0)*VLOOKUP(B13637,'Current %'!$A$1:$G$24,6,0)</f>
        <v>101954.04881715699</v>
      </c>
      <c r="D13637" t="s">
        <v>342</v>
      </c>
      <c r="G13637">
        <f>VLOOKUP(A13637,'PY SIC'!$A$1:$D$332,4,0)</f>
        <v>2056784.5352292852</v>
      </c>
      <c r="H13637">
        <f>VLOOKUP(B13637,'Current %'!$A$1:$G$24,6,0)</f>
        <v>4.956963020231548E-2</v>
      </c>
      <c r="I13637">
        <f t="shared" si="216"/>
        <v>101954.04881715699</v>
      </c>
    </row>
    <row r="13638" spans="1:9" x14ac:dyDescent="0.35">
      <c r="A13638" t="s">
        <v>316</v>
      </c>
      <c r="B13638" s="1">
        <v>44897</v>
      </c>
      <c r="C13638" s="3">
        <f>VLOOKUP(A13638,'PY SIC'!$A$1:$D$332,4,0)*VLOOKUP(B13638,'Current %'!$A$1:$G$24,6,0)</f>
        <v>4062.1762183247001</v>
      </c>
      <c r="D13638" t="s">
        <v>342</v>
      </c>
      <c r="G13638">
        <f>VLOOKUP(A13638,'PY SIC'!$A$1:$D$332,4,0)</f>
        <v>81948.890918596138</v>
      </c>
      <c r="H13638">
        <f>VLOOKUP(B13638,'Current %'!$A$1:$G$24,6,0)</f>
        <v>4.956963020231548E-2</v>
      </c>
      <c r="I13638">
        <f t="shared" si="216"/>
        <v>4062.1762183247001</v>
      </c>
    </row>
    <row r="13639" spans="1:9" x14ac:dyDescent="0.35">
      <c r="A13639" t="s">
        <v>272</v>
      </c>
      <c r="B13639" s="1">
        <v>44897</v>
      </c>
      <c r="C13639" s="3">
        <f>VLOOKUP(A13639,'PY SIC'!$A$1:$D$332,4,0)*VLOOKUP(B13639,'Current %'!$A$1:$G$24,6,0)</f>
        <v>24074.431530838807</v>
      </c>
      <c r="D13639" t="s">
        <v>342</v>
      </c>
      <c r="G13639">
        <f>VLOOKUP(A13639,'PY SIC'!$A$1:$D$332,4,0)</f>
        <v>485668.97579385713</v>
      </c>
      <c r="H13639">
        <f>VLOOKUP(B13639,'Current %'!$A$1:$G$24,6,0)</f>
        <v>4.956963020231548E-2</v>
      </c>
      <c r="I13639">
        <f t="shared" si="216"/>
        <v>24074.431530838807</v>
      </c>
    </row>
    <row r="13640" spans="1:9" x14ac:dyDescent="0.35">
      <c r="A13640" t="s">
        <v>293</v>
      </c>
      <c r="B13640" s="1">
        <v>44897</v>
      </c>
      <c r="C13640" s="3">
        <f>VLOOKUP(A13640,'PY SIC'!$A$1:$D$332,4,0)*VLOOKUP(B13640,'Current %'!$A$1:$G$24,6,0)</f>
        <v>647.25996256892222</v>
      </c>
      <c r="D13640" t="s">
        <v>342</v>
      </c>
      <c r="G13640">
        <f>VLOOKUP(A13640,'PY SIC'!$A$1:$D$332,4,0)</f>
        <v>13057.591108248527</v>
      </c>
      <c r="H13640">
        <f>VLOOKUP(B13640,'Current %'!$A$1:$G$24,6,0)</f>
        <v>4.956963020231548E-2</v>
      </c>
      <c r="I13640">
        <f t="shared" si="216"/>
        <v>647.25996256892222</v>
      </c>
    </row>
    <row r="13641" spans="1:9" x14ac:dyDescent="0.35">
      <c r="A13641" t="s">
        <v>294</v>
      </c>
      <c r="B13641" s="1">
        <v>44897</v>
      </c>
      <c r="C13641" s="3">
        <f>VLOOKUP(A13641,'PY SIC'!$A$1:$D$332,4,0)*VLOOKUP(B13641,'Current %'!$A$1:$G$24,6,0)</f>
        <v>452.12465122954342</v>
      </c>
      <c r="D13641" t="s">
        <v>342</v>
      </c>
      <c r="G13641">
        <f>VLOOKUP(A13641,'PY SIC'!$A$1:$D$332,4,0)</f>
        <v>9121.0010924879552</v>
      </c>
      <c r="H13641">
        <f>VLOOKUP(B13641,'Current %'!$A$1:$G$24,6,0)</f>
        <v>4.956963020231548E-2</v>
      </c>
      <c r="I13641">
        <f t="shared" si="216"/>
        <v>452.12465122954342</v>
      </c>
    </row>
    <row r="13642" spans="1:9" x14ac:dyDescent="0.35">
      <c r="A13642" t="s">
        <v>317</v>
      </c>
      <c r="B13642" s="1">
        <v>44897</v>
      </c>
      <c r="C13642" s="3">
        <f>VLOOKUP(A13642,'PY SIC'!$A$1:$D$332,4,0)*VLOOKUP(B13642,'Current %'!$A$1:$G$24,6,0)</f>
        <v>117059.73556270657</v>
      </c>
      <c r="D13642" t="s">
        <v>342</v>
      </c>
      <c r="G13642">
        <f>VLOOKUP(A13642,'PY SIC'!$A$1:$D$332,4,0)</f>
        <v>2361521.2597902035</v>
      </c>
      <c r="H13642">
        <f>VLOOKUP(B13642,'Current %'!$A$1:$G$24,6,0)</f>
        <v>4.956963020231548E-2</v>
      </c>
      <c r="I13642">
        <f t="shared" si="216"/>
        <v>117059.73556270657</v>
      </c>
    </row>
    <row r="13643" spans="1:9" x14ac:dyDescent="0.35">
      <c r="A13643" t="s">
        <v>257</v>
      </c>
      <c r="B13643" s="1">
        <v>44897</v>
      </c>
      <c r="C13643" s="3">
        <f>VLOOKUP(A13643,'PY SIC'!$A$1:$D$332,4,0)*VLOOKUP(B13643,'Current %'!$A$1:$G$24,6,0)</f>
        <v>61282.916556299431</v>
      </c>
      <c r="D13643" t="s">
        <v>342</v>
      </c>
      <c r="G13643">
        <f>VLOOKUP(A13643,'PY SIC'!$A$1:$D$332,4,0)</f>
        <v>1236299.6517459757</v>
      </c>
      <c r="H13643">
        <f>VLOOKUP(B13643,'Current %'!$A$1:$G$24,6,0)</f>
        <v>4.956963020231548E-2</v>
      </c>
      <c r="I13643">
        <f t="shared" si="216"/>
        <v>61282.916556299431</v>
      </c>
    </row>
    <row r="13644" spans="1:9" x14ac:dyDescent="0.35">
      <c r="A13644" t="s">
        <v>273</v>
      </c>
      <c r="B13644" s="1">
        <v>44897</v>
      </c>
      <c r="C13644" s="3">
        <f>VLOOKUP(A13644,'PY SIC'!$A$1:$D$332,4,0)*VLOOKUP(B13644,'Current %'!$A$1:$G$24,6,0)</f>
        <v>2247.4981861385872</v>
      </c>
      <c r="D13644" t="s">
        <v>342</v>
      </c>
      <c r="G13644">
        <f>VLOOKUP(A13644,'PY SIC'!$A$1:$D$332,4,0)</f>
        <v>45340.224991906493</v>
      </c>
      <c r="H13644">
        <f>VLOOKUP(B13644,'Current %'!$A$1:$G$24,6,0)</f>
        <v>4.956963020231548E-2</v>
      </c>
      <c r="I13644">
        <f t="shared" si="216"/>
        <v>2247.4981861385872</v>
      </c>
    </row>
    <row r="13645" spans="1:9" x14ac:dyDescent="0.35">
      <c r="A13645" t="s">
        <v>191</v>
      </c>
      <c r="B13645" s="1">
        <v>44897</v>
      </c>
      <c r="C13645" s="3">
        <f>VLOOKUP(A13645,'PY SIC'!$A$1:$D$332,4,0)*VLOOKUP(B13645,'Current %'!$A$1:$G$24,6,0)</f>
        <v>12408.059307514648</v>
      </c>
      <c r="D13645" t="s">
        <v>342</v>
      </c>
      <c r="G13645">
        <f>VLOOKUP(A13645,'PY SIC'!$A$1:$D$332,4,0)</f>
        <v>250315.75294937438</v>
      </c>
      <c r="H13645">
        <f>VLOOKUP(B13645,'Current %'!$A$1:$G$24,6,0)</f>
        <v>4.956963020231548E-2</v>
      </c>
      <c r="I13645">
        <f t="shared" si="216"/>
        <v>12408.059307514648</v>
      </c>
    </row>
    <row r="13646" spans="1:9" x14ac:dyDescent="0.35">
      <c r="A13646" t="s">
        <v>274</v>
      </c>
      <c r="B13646" s="1">
        <v>44897</v>
      </c>
      <c r="C13646" s="3">
        <f>VLOOKUP(A13646,'PY SIC'!$A$1:$D$332,4,0)*VLOOKUP(B13646,'Current %'!$A$1:$G$24,6,0)</f>
        <v>268.1329722177137</v>
      </c>
      <c r="D13646" t="s">
        <v>342</v>
      </c>
      <c r="G13646">
        <f>VLOOKUP(A13646,'PY SIC'!$A$1:$D$332,4,0)</f>
        <v>5409.218731778813</v>
      </c>
      <c r="H13646">
        <f>VLOOKUP(B13646,'Current %'!$A$1:$G$24,6,0)</f>
        <v>4.956963020231548E-2</v>
      </c>
      <c r="I13646">
        <f t="shared" si="216"/>
        <v>268.1329722177137</v>
      </c>
    </row>
    <row r="13647" spans="1:9" x14ac:dyDescent="0.35">
      <c r="A13647" t="s">
        <v>258</v>
      </c>
      <c r="B13647" s="1">
        <v>44897</v>
      </c>
      <c r="C13647" s="3">
        <f>VLOOKUP(A13647,'PY SIC'!$A$1:$D$332,4,0)*VLOOKUP(B13647,'Current %'!$A$1:$G$24,6,0)</f>
        <v>2665.2861083901294</v>
      </c>
      <c r="D13647" t="s">
        <v>342</v>
      </c>
      <c r="G13647">
        <f>VLOOKUP(A13647,'PY SIC'!$A$1:$D$332,4,0)</f>
        <v>53768.529188374487</v>
      </c>
      <c r="H13647">
        <f>VLOOKUP(B13647,'Current %'!$A$1:$G$24,6,0)</f>
        <v>4.956963020231548E-2</v>
      </c>
      <c r="I13647">
        <f t="shared" si="216"/>
        <v>2665.2861083901294</v>
      </c>
    </row>
    <row r="13648" spans="1:9" x14ac:dyDescent="0.35">
      <c r="A13648" t="s">
        <v>259</v>
      </c>
      <c r="B13648" s="1">
        <v>44897</v>
      </c>
      <c r="C13648" s="3">
        <f>VLOOKUP(A13648,'PY SIC'!$A$1:$D$332,4,0)*VLOOKUP(B13648,'Current %'!$A$1:$G$24,6,0)</f>
        <v>62600.116906218034</v>
      </c>
      <c r="D13648" t="s">
        <v>342</v>
      </c>
      <c r="G13648">
        <f>VLOOKUP(A13648,'PY SIC'!$A$1:$D$332,4,0)</f>
        <v>1262872.3807444074</v>
      </c>
      <c r="H13648">
        <f>VLOOKUP(B13648,'Current %'!$A$1:$G$24,6,0)</f>
        <v>4.956963020231548E-2</v>
      </c>
      <c r="I13648">
        <f t="shared" si="216"/>
        <v>62600.116906218034</v>
      </c>
    </row>
    <row r="13649" spans="1:9" x14ac:dyDescent="0.35">
      <c r="A13649" t="s">
        <v>295</v>
      </c>
      <c r="B13649" s="1">
        <v>44897</v>
      </c>
      <c r="C13649" s="3">
        <f>VLOOKUP(A13649,'PY SIC'!$A$1:$D$332,4,0)*VLOOKUP(B13649,'Current %'!$A$1:$G$24,6,0)</f>
        <v>4989.3259812039269</v>
      </c>
      <c r="D13649" t="s">
        <v>342</v>
      </c>
      <c r="G13649">
        <f>VLOOKUP(A13649,'PY SIC'!$A$1:$D$332,4,0)</f>
        <v>100652.87880583921</v>
      </c>
      <c r="H13649">
        <f>VLOOKUP(B13649,'Current %'!$A$1:$G$24,6,0)</f>
        <v>4.956963020231548E-2</v>
      </c>
      <c r="I13649">
        <f t="shared" si="216"/>
        <v>4989.3259812039269</v>
      </c>
    </row>
    <row r="13650" spans="1:9" x14ac:dyDescent="0.35">
      <c r="A13650" t="s">
        <v>260</v>
      </c>
      <c r="B13650" s="1">
        <v>44897</v>
      </c>
      <c r="C13650" s="3">
        <f>VLOOKUP(A13650,'PY SIC'!$A$1:$D$332,4,0)*VLOOKUP(B13650,'Current %'!$A$1:$G$24,6,0)</f>
        <v>221027.58572972621</v>
      </c>
      <c r="D13650" t="s">
        <v>342</v>
      </c>
      <c r="G13650">
        <f>VLOOKUP(A13650,'PY SIC'!$A$1:$D$332,4,0)</f>
        <v>4458931.5035761883</v>
      </c>
      <c r="H13650">
        <f>VLOOKUP(B13650,'Current %'!$A$1:$G$24,6,0)</f>
        <v>4.956963020231548E-2</v>
      </c>
      <c r="I13650">
        <f t="shared" si="216"/>
        <v>221027.58572972621</v>
      </c>
    </row>
    <row r="13651" spans="1:9" x14ac:dyDescent="0.35">
      <c r="A13651" t="s">
        <v>261</v>
      </c>
      <c r="B13651" s="1">
        <v>44897</v>
      </c>
      <c r="C13651" s="3">
        <f>VLOOKUP(A13651,'PY SIC'!$A$1:$D$332,4,0)*VLOOKUP(B13651,'Current %'!$A$1:$G$24,6,0)</f>
        <v>233405.82294812193</v>
      </c>
      <c r="D13651" t="s">
        <v>342</v>
      </c>
      <c r="G13651">
        <f>VLOOKUP(A13651,'PY SIC'!$A$1:$D$332,4,0)</f>
        <v>4708645.6363602076</v>
      </c>
      <c r="H13651">
        <f>VLOOKUP(B13651,'Current %'!$A$1:$G$24,6,0)</f>
        <v>4.956963020231548E-2</v>
      </c>
      <c r="I13651">
        <f t="shared" si="216"/>
        <v>233405.82294812193</v>
      </c>
    </row>
    <row r="13652" spans="1:9" x14ac:dyDescent="0.35">
      <c r="A13652" t="s">
        <v>275</v>
      </c>
      <c r="B13652" s="1">
        <v>44897</v>
      </c>
      <c r="C13652" s="3">
        <f>VLOOKUP(A13652,'PY SIC'!$A$1:$D$332,4,0)*VLOOKUP(B13652,'Current %'!$A$1:$G$24,6,0)</f>
        <v>1386.7472488373935</v>
      </c>
      <c r="D13652" t="s">
        <v>342</v>
      </c>
      <c r="G13652">
        <f>VLOOKUP(A13652,'PY SIC'!$A$1:$D$332,4,0)</f>
        <v>27975.74327622513</v>
      </c>
      <c r="H13652">
        <f>VLOOKUP(B13652,'Current %'!$A$1:$G$24,6,0)</f>
        <v>4.956963020231548E-2</v>
      </c>
      <c r="I13652">
        <f t="shared" si="216"/>
        <v>1386.7472488373935</v>
      </c>
    </row>
    <row r="13653" spans="1:9" x14ac:dyDescent="0.35">
      <c r="A13653" t="s">
        <v>296</v>
      </c>
      <c r="B13653" s="1">
        <v>44897</v>
      </c>
      <c r="C13653" s="3">
        <f>VLOOKUP(A13653,'PY SIC'!$A$1:$D$332,4,0)*VLOOKUP(B13653,'Current %'!$A$1:$G$24,6,0)</f>
        <v>71821.863025061364</v>
      </c>
      <c r="D13653" t="s">
        <v>342</v>
      </c>
      <c r="G13653">
        <f>VLOOKUP(A13653,'PY SIC'!$A$1:$D$332,4,0)</f>
        <v>1448908.5904398465</v>
      </c>
      <c r="H13653">
        <f>VLOOKUP(B13653,'Current %'!$A$1:$G$24,6,0)</f>
        <v>4.956963020231548E-2</v>
      </c>
      <c r="I13653">
        <f t="shared" si="216"/>
        <v>71821.863025061364</v>
      </c>
    </row>
    <row r="13654" spans="1:9" x14ac:dyDescent="0.35">
      <c r="A13654" t="s">
        <v>262</v>
      </c>
      <c r="B13654" s="1">
        <v>44897</v>
      </c>
      <c r="C13654" s="3">
        <f>VLOOKUP(A13654,'PY SIC'!$A$1:$D$332,4,0)*VLOOKUP(B13654,'Current %'!$A$1:$G$24,6,0)</f>
        <v>114563.71326564551</v>
      </c>
      <c r="D13654" t="s">
        <v>342</v>
      </c>
      <c r="G13654">
        <f>VLOOKUP(A13654,'PY SIC'!$A$1:$D$332,4,0)</f>
        <v>2311167.3982246905</v>
      </c>
      <c r="H13654">
        <f>VLOOKUP(B13654,'Current %'!$A$1:$G$24,6,0)</f>
        <v>4.956963020231548E-2</v>
      </c>
      <c r="I13654">
        <f t="shared" si="216"/>
        <v>114563.71326564551</v>
      </c>
    </row>
    <row r="13655" spans="1:9" x14ac:dyDescent="0.35">
      <c r="A13655" t="s">
        <v>276</v>
      </c>
      <c r="B13655" s="1">
        <v>44897</v>
      </c>
      <c r="C13655" s="3">
        <f>VLOOKUP(A13655,'PY SIC'!$A$1:$D$332,4,0)*VLOOKUP(B13655,'Current %'!$A$1:$G$24,6,0)</f>
        <v>4966.7756790212006</v>
      </c>
      <c r="D13655" t="s">
        <v>342</v>
      </c>
      <c r="G13655">
        <f>VLOOKUP(A13655,'PY SIC'!$A$1:$D$332,4,0)</f>
        <v>100197.95707068224</v>
      </c>
      <c r="H13655">
        <f>VLOOKUP(B13655,'Current %'!$A$1:$G$24,6,0)</f>
        <v>4.956963020231548E-2</v>
      </c>
      <c r="I13655">
        <f t="shared" si="216"/>
        <v>4966.7756790212006</v>
      </c>
    </row>
    <row r="13656" spans="1:9" x14ac:dyDescent="0.35">
      <c r="A13656" t="s">
        <v>319</v>
      </c>
      <c r="B13656" s="1">
        <v>44897</v>
      </c>
      <c r="C13656" s="3">
        <f>VLOOKUP(A13656,'PY SIC'!$A$1:$D$332,4,0)*VLOOKUP(B13656,'Current %'!$A$1:$G$24,6,0)</f>
        <v>4036.4080345407237</v>
      </c>
      <c r="D13656" t="s">
        <v>342</v>
      </c>
      <c r="G13656">
        <f>VLOOKUP(A13656,'PY SIC'!$A$1:$D$332,4,0)</f>
        <v>81429.052790314672</v>
      </c>
      <c r="H13656">
        <f>VLOOKUP(B13656,'Current %'!$A$1:$G$24,6,0)</f>
        <v>4.956963020231548E-2</v>
      </c>
      <c r="I13656">
        <f t="shared" si="216"/>
        <v>4036.4080345407237</v>
      </c>
    </row>
    <row r="13657" spans="1:9" x14ac:dyDescent="0.35">
      <c r="A13657" t="s">
        <v>277</v>
      </c>
      <c r="B13657" s="1">
        <v>44897</v>
      </c>
      <c r="C13657" s="3">
        <f>VLOOKUP(A13657,'PY SIC'!$A$1:$D$332,4,0)*VLOOKUP(B13657,'Current %'!$A$1:$G$24,6,0)</f>
        <v>27830.623620873608</v>
      </c>
      <c r="D13657" t="s">
        <v>342</v>
      </c>
      <c r="G13657">
        <f>VLOOKUP(A13657,'PY SIC'!$A$1:$D$332,4,0)</f>
        <v>561445.05228876194</v>
      </c>
      <c r="H13657">
        <f>VLOOKUP(B13657,'Current %'!$A$1:$G$24,6,0)</f>
        <v>4.956963020231548E-2</v>
      </c>
      <c r="I13657">
        <f t="shared" si="216"/>
        <v>27830.623620873608</v>
      </c>
    </row>
    <row r="13658" spans="1:9" x14ac:dyDescent="0.35">
      <c r="A13658" t="s">
        <v>320</v>
      </c>
      <c r="B13658" s="1">
        <v>44897</v>
      </c>
      <c r="C13658" s="3">
        <f>VLOOKUP(A13658,'PY SIC'!$A$1:$D$332,4,0)*VLOOKUP(B13658,'Current %'!$A$1:$G$24,6,0)</f>
        <v>99362.102709357918</v>
      </c>
      <c r="D13658" t="s">
        <v>342</v>
      </c>
      <c r="G13658">
        <f>VLOOKUP(A13658,'PY SIC'!$A$1:$D$332,4,0)</f>
        <v>2004495.5409959171</v>
      </c>
      <c r="H13658">
        <f>VLOOKUP(B13658,'Current %'!$A$1:$G$24,6,0)</f>
        <v>4.956963020231548E-2</v>
      </c>
      <c r="I13658">
        <f t="shared" si="216"/>
        <v>99362.102709357918</v>
      </c>
    </row>
    <row r="13659" spans="1:9" x14ac:dyDescent="0.35">
      <c r="A13659" t="s">
        <v>263</v>
      </c>
      <c r="B13659" s="1">
        <v>44897</v>
      </c>
      <c r="C13659" s="3">
        <f>VLOOKUP(A13659,'PY SIC'!$A$1:$D$332,4,0)*VLOOKUP(B13659,'Current %'!$A$1:$G$24,6,0)</f>
        <v>146923.39410552609</v>
      </c>
      <c r="D13659" t="s">
        <v>342</v>
      </c>
      <c r="G13659">
        <f>VLOOKUP(A13659,'PY SIC'!$A$1:$D$332,4,0)</f>
        <v>2963980.0318434299</v>
      </c>
      <c r="H13659">
        <f>VLOOKUP(B13659,'Current %'!$A$1:$G$24,6,0)</f>
        <v>4.956963020231548E-2</v>
      </c>
      <c r="I13659">
        <f t="shared" ref="I13659:I13722" si="217">G13659*H13659</f>
        <v>146923.39410552609</v>
      </c>
    </row>
    <row r="13660" spans="1:9" x14ac:dyDescent="0.35">
      <c r="A13660" t="s">
        <v>297</v>
      </c>
      <c r="B13660" s="1">
        <v>44897</v>
      </c>
      <c r="C13660" s="3">
        <f>VLOOKUP(A13660,'PY SIC'!$A$1:$D$332,4,0)*VLOOKUP(B13660,'Current %'!$A$1:$G$24,6,0)</f>
        <v>113385.14318670944</v>
      </c>
      <c r="D13660" t="s">
        <v>342</v>
      </c>
      <c r="G13660">
        <f>VLOOKUP(A13660,'PY SIC'!$A$1:$D$332,4,0)</f>
        <v>2287391.3467567693</v>
      </c>
      <c r="H13660">
        <f>VLOOKUP(B13660,'Current %'!$A$1:$G$24,6,0)</f>
        <v>4.956963020231548E-2</v>
      </c>
      <c r="I13660">
        <f t="shared" si="217"/>
        <v>113385.14318670944</v>
      </c>
    </row>
    <row r="13661" spans="1:9" x14ac:dyDescent="0.35">
      <c r="A13661" t="s">
        <v>278</v>
      </c>
      <c r="B13661" s="1">
        <v>44897</v>
      </c>
      <c r="C13661" s="3">
        <f>VLOOKUP(A13661,'PY SIC'!$A$1:$D$332,4,0)*VLOOKUP(B13661,'Current %'!$A$1:$G$24,6,0)</f>
        <v>7883.5619641187513</v>
      </c>
      <c r="D13661" t="s">
        <v>342</v>
      </c>
      <c r="G13661">
        <f>VLOOKUP(A13661,'PY SIC'!$A$1:$D$332,4,0)</f>
        <v>159040.16091995168</v>
      </c>
      <c r="H13661">
        <f>VLOOKUP(B13661,'Current %'!$A$1:$G$24,6,0)</f>
        <v>4.956963020231548E-2</v>
      </c>
      <c r="I13661">
        <f t="shared" si="217"/>
        <v>7883.5619641187513</v>
      </c>
    </row>
    <row r="13662" spans="1:9" x14ac:dyDescent="0.35">
      <c r="A13662" t="s">
        <v>279</v>
      </c>
      <c r="B13662" s="1">
        <v>44897</v>
      </c>
      <c r="C13662" s="3">
        <f>VLOOKUP(A13662,'PY SIC'!$A$1:$D$332,4,0)*VLOOKUP(B13662,'Current %'!$A$1:$G$24,6,0)</f>
        <v>134731.87108832417</v>
      </c>
      <c r="D13662" t="s">
        <v>342</v>
      </c>
      <c r="G13662">
        <f>VLOOKUP(A13662,'PY SIC'!$A$1:$D$332,4,0)</f>
        <v>2718032.6046093968</v>
      </c>
      <c r="H13662">
        <f>VLOOKUP(B13662,'Current %'!$A$1:$G$24,6,0)</f>
        <v>4.956963020231548E-2</v>
      </c>
      <c r="I13662">
        <f t="shared" si="217"/>
        <v>134731.87108832417</v>
      </c>
    </row>
    <row r="13663" spans="1:9" x14ac:dyDescent="0.35">
      <c r="A13663" t="s">
        <v>298</v>
      </c>
      <c r="B13663" s="1">
        <v>44897</v>
      </c>
      <c r="C13663" s="3">
        <f>VLOOKUP(A13663,'PY SIC'!$A$1:$D$332,4,0)*VLOOKUP(B13663,'Current %'!$A$1:$G$24,6,0)</f>
        <v>974.19773849486273</v>
      </c>
      <c r="D13663" t="s">
        <v>342</v>
      </c>
      <c r="G13663">
        <f>VLOOKUP(A13663,'PY SIC'!$A$1:$D$332,4,0)</f>
        <v>19653.116929029587</v>
      </c>
      <c r="H13663">
        <f>VLOOKUP(B13663,'Current %'!$A$1:$G$24,6,0)</f>
        <v>4.956963020231548E-2</v>
      </c>
      <c r="I13663">
        <f t="shared" si="217"/>
        <v>974.19773849486273</v>
      </c>
    </row>
    <row r="13664" spans="1:9" x14ac:dyDescent="0.35">
      <c r="A13664" t="s">
        <v>280</v>
      </c>
      <c r="B13664" s="1">
        <v>44897</v>
      </c>
      <c r="C13664" s="3">
        <f>VLOOKUP(A13664,'PY SIC'!$A$1:$D$332,4,0)*VLOOKUP(B13664,'Current %'!$A$1:$G$24,6,0)</f>
        <v>20837.261627828495</v>
      </c>
      <c r="D13664" t="s">
        <v>342</v>
      </c>
      <c r="G13664">
        <f>VLOOKUP(A13664,'PY SIC'!$A$1:$D$332,4,0)</f>
        <v>420363.46736464358</v>
      </c>
      <c r="H13664">
        <f>VLOOKUP(B13664,'Current %'!$A$1:$G$24,6,0)</f>
        <v>4.956963020231548E-2</v>
      </c>
      <c r="I13664">
        <f t="shared" si="217"/>
        <v>20837.261627828495</v>
      </c>
    </row>
    <row r="13665" spans="1:9" x14ac:dyDescent="0.35">
      <c r="A13665" t="s">
        <v>321</v>
      </c>
      <c r="B13665" s="1">
        <v>44897</v>
      </c>
      <c r="C13665" s="3">
        <f>VLOOKUP(A13665,'PY SIC'!$A$1:$D$332,4,0)*VLOOKUP(B13665,'Current %'!$A$1:$G$24,6,0)</f>
        <v>20087.974937107152</v>
      </c>
      <c r="D13665" t="s">
        <v>342</v>
      </c>
      <c r="G13665">
        <f>VLOOKUP(A13665,'PY SIC'!$A$1:$D$332,4,0)</f>
        <v>405247.62551423692</v>
      </c>
      <c r="H13665">
        <f>VLOOKUP(B13665,'Current %'!$A$1:$G$24,6,0)</f>
        <v>4.956963020231548E-2</v>
      </c>
      <c r="I13665">
        <f t="shared" si="217"/>
        <v>20087.974937107152</v>
      </c>
    </row>
    <row r="13666" spans="1:9" x14ac:dyDescent="0.35">
      <c r="A13666" t="s">
        <v>322</v>
      </c>
      <c r="B13666" s="1">
        <v>44897</v>
      </c>
      <c r="C13666" s="3">
        <f>VLOOKUP(A13666,'PY SIC'!$A$1:$D$332,4,0)*VLOOKUP(B13666,'Current %'!$A$1:$G$24,6,0)</f>
        <v>113941.6138757564</v>
      </c>
      <c r="D13666" t="s">
        <v>342</v>
      </c>
      <c r="G13666">
        <f>VLOOKUP(A13666,'PY SIC'!$A$1:$D$332,4,0)</f>
        <v>2298617.3875155114</v>
      </c>
      <c r="H13666">
        <f>VLOOKUP(B13666,'Current %'!$A$1:$G$24,6,0)</f>
        <v>4.956963020231548E-2</v>
      </c>
      <c r="I13666">
        <f t="shared" si="217"/>
        <v>113941.6138757564</v>
      </c>
    </row>
    <row r="13667" spans="1:9" x14ac:dyDescent="0.35">
      <c r="A13667" t="s">
        <v>299</v>
      </c>
      <c r="B13667" s="1">
        <v>44897</v>
      </c>
      <c r="C13667" s="3">
        <f>VLOOKUP(A13667,'PY SIC'!$A$1:$D$332,4,0)*VLOOKUP(B13667,'Current %'!$A$1:$G$24,6,0)</f>
        <v>113.28093676541415</v>
      </c>
      <c r="D13667" t="s">
        <v>342</v>
      </c>
      <c r="G13667">
        <f>VLOOKUP(A13667,'PY SIC'!$A$1:$D$332,4,0)</f>
        <v>2285.2891236643241</v>
      </c>
      <c r="H13667">
        <f>VLOOKUP(B13667,'Current %'!$A$1:$G$24,6,0)</f>
        <v>4.956963020231548E-2</v>
      </c>
      <c r="I13667">
        <f t="shared" si="217"/>
        <v>113.28093676541415</v>
      </c>
    </row>
    <row r="13668" spans="1:9" x14ac:dyDescent="0.35">
      <c r="A13668" t="s">
        <v>323</v>
      </c>
      <c r="B13668" s="1">
        <v>44897</v>
      </c>
      <c r="C13668" s="3">
        <f>VLOOKUP(A13668,'PY SIC'!$A$1:$D$332,4,0)*VLOOKUP(B13668,'Current %'!$A$1:$G$24,6,0)</f>
        <v>82768.870612213534</v>
      </c>
      <c r="D13668" t="s">
        <v>342</v>
      </c>
      <c r="G13668">
        <f>VLOOKUP(A13668,'PY SIC'!$A$1:$D$332,4,0)</f>
        <v>1669749.6082661368</v>
      </c>
      <c r="H13668">
        <f>VLOOKUP(B13668,'Current %'!$A$1:$G$24,6,0)</f>
        <v>4.956963020231548E-2</v>
      </c>
      <c r="I13668">
        <f t="shared" si="217"/>
        <v>82768.870612213534</v>
      </c>
    </row>
    <row r="13669" spans="1:9" x14ac:dyDescent="0.35">
      <c r="A13669" t="s">
        <v>300</v>
      </c>
      <c r="B13669" s="1">
        <v>44897</v>
      </c>
      <c r="C13669" s="3">
        <f>VLOOKUP(A13669,'PY SIC'!$A$1:$D$332,4,0)*VLOOKUP(B13669,'Current %'!$A$1:$G$24,6,0)</f>
        <v>317265.19577099825</v>
      </c>
      <c r="D13669" t="s">
        <v>342</v>
      </c>
      <c r="G13669">
        <f>VLOOKUP(A13669,'PY SIC'!$A$1:$D$332,4,0)</f>
        <v>6400394.6464014221</v>
      </c>
      <c r="H13669">
        <f>VLOOKUP(B13669,'Current %'!$A$1:$G$24,6,0)</f>
        <v>4.956963020231548E-2</v>
      </c>
      <c r="I13669">
        <f t="shared" si="217"/>
        <v>317265.19577099825</v>
      </c>
    </row>
    <row r="13670" spans="1:9" x14ac:dyDescent="0.35">
      <c r="A13670" t="s">
        <v>255</v>
      </c>
      <c r="B13670" s="1">
        <v>44897</v>
      </c>
      <c r="C13670" s="3">
        <f>VLOOKUP(A13670,'PY SIC'!$A$1:$D$332,4,0)*VLOOKUP(B13670,'Current %'!$A$1:$G$24,6,0)</f>
        <v>133660.88000739118</v>
      </c>
      <c r="D13670" t="s">
        <v>342</v>
      </c>
      <c r="G13670">
        <f>VLOOKUP(A13670,'PY SIC'!$A$1:$D$332,4,0)</f>
        <v>2696426.8133908259</v>
      </c>
      <c r="H13670">
        <f>VLOOKUP(B13670,'Current %'!$A$1:$G$24,6,0)</f>
        <v>4.956963020231548E-2</v>
      </c>
      <c r="I13670">
        <f t="shared" si="217"/>
        <v>133660.88000739118</v>
      </c>
    </row>
    <row r="13671" spans="1:9" x14ac:dyDescent="0.35">
      <c r="A13671" t="s">
        <v>281</v>
      </c>
      <c r="B13671" s="1">
        <v>44897</v>
      </c>
      <c r="C13671" s="3">
        <f>VLOOKUP(A13671,'PY SIC'!$A$1:$D$332,4,0)*VLOOKUP(B13671,'Current %'!$A$1:$G$24,6,0)</f>
        <v>84026.725004784836</v>
      </c>
      <c r="D13671" t="s">
        <v>342</v>
      </c>
      <c r="G13671">
        <f>VLOOKUP(A13671,'PY SIC'!$A$1:$D$332,4,0)</f>
        <v>1695125.1131354982</v>
      </c>
      <c r="H13671">
        <f>VLOOKUP(B13671,'Current %'!$A$1:$G$24,6,0)</f>
        <v>4.956963020231548E-2</v>
      </c>
      <c r="I13671">
        <f t="shared" si="217"/>
        <v>84026.725004784836</v>
      </c>
    </row>
    <row r="13672" spans="1:9" x14ac:dyDescent="0.35">
      <c r="A13672" t="s">
        <v>324</v>
      </c>
      <c r="B13672" s="1">
        <v>44897</v>
      </c>
      <c r="C13672" s="3">
        <f>VLOOKUP(A13672,'PY SIC'!$A$1:$D$332,4,0)*VLOOKUP(B13672,'Current %'!$A$1:$G$24,6,0)</f>
        <v>27916.663698779932</v>
      </c>
      <c r="D13672" t="s">
        <v>342</v>
      </c>
      <c r="G13672">
        <f>VLOOKUP(A13672,'PY SIC'!$A$1:$D$332,4,0)</f>
        <v>563180.79406361794</v>
      </c>
      <c r="H13672">
        <f>VLOOKUP(B13672,'Current %'!$A$1:$G$24,6,0)</f>
        <v>4.956963020231548E-2</v>
      </c>
      <c r="I13672">
        <f t="shared" si="217"/>
        <v>27916.663698779932</v>
      </c>
    </row>
    <row r="13673" spans="1:9" x14ac:dyDescent="0.35">
      <c r="A13673" t="s">
        <v>282</v>
      </c>
      <c r="B13673" s="1">
        <v>44897</v>
      </c>
      <c r="C13673" s="3">
        <f>VLOOKUP(A13673,'PY SIC'!$A$1:$D$332,4,0)*VLOOKUP(B13673,'Current %'!$A$1:$G$24,6,0)</f>
        <v>25539.610315594422</v>
      </c>
      <c r="D13673" t="s">
        <v>342</v>
      </c>
      <c r="G13673">
        <f>VLOOKUP(A13673,'PY SIC'!$A$1:$D$332,4,0)</f>
        <v>515226.96883870289</v>
      </c>
      <c r="H13673">
        <f>VLOOKUP(B13673,'Current %'!$A$1:$G$24,6,0)</f>
        <v>4.956963020231548E-2</v>
      </c>
      <c r="I13673">
        <f t="shared" si="217"/>
        <v>25539.610315594422</v>
      </c>
    </row>
    <row r="13674" spans="1:9" x14ac:dyDescent="0.35">
      <c r="A13674" t="s">
        <v>325</v>
      </c>
      <c r="B13674" s="1">
        <v>44897</v>
      </c>
      <c r="C13674" s="3">
        <f>VLOOKUP(A13674,'PY SIC'!$A$1:$D$332,4,0)*VLOOKUP(B13674,'Current %'!$A$1:$G$24,6,0)</f>
        <v>22417.733502666022</v>
      </c>
      <c r="D13674" t="s">
        <v>342</v>
      </c>
      <c r="G13674">
        <f>VLOOKUP(A13674,'PY SIC'!$A$1:$D$332,4,0)</f>
        <v>452247.34199487435</v>
      </c>
      <c r="H13674">
        <f>VLOOKUP(B13674,'Current %'!$A$1:$G$24,6,0)</f>
        <v>4.956963020231548E-2</v>
      </c>
      <c r="I13674">
        <f t="shared" si="217"/>
        <v>22417.733502666022</v>
      </c>
    </row>
    <row r="13675" spans="1:9" x14ac:dyDescent="0.35">
      <c r="A13675" t="s">
        <v>264</v>
      </c>
      <c r="B13675" s="1">
        <v>44897</v>
      </c>
      <c r="C13675" s="3">
        <f>VLOOKUP(A13675,'PY SIC'!$A$1:$D$332,4,0)*VLOOKUP(B13675,'Current %'!$A$1:$G$24,6,0)</f>
        <v>7294.346174445679</v>
      </c>
      <c r="D13675" t="s">
        <v>342</v>
      </c>
      <c r="G13675">
        <f>VLOOKUP(A13675,'PY SIC'!$A$1:$D$332,4,0)</f>
        <v>147153.53220659992</v>
      </c>
      <c r="H13675">
        <f>VLOOKUP(B13675,'Current %'!$A$1:$G$24,6,0)</f>
        <v>4.956963020231548E-2</v>
      </c>
      <c r="I13675">
        <f t="shared" si="217"/>
        <v>7294.346174445679</v>
      </c>
    </row>
    <row r="13676" spans="1:9" x14ac:dyDescent="0.35">
      <c r="A13676" t="s">
        <v>326</v>
      </c>
      <c r="B13676" s="1">
        <v>44897</v>
      </c>
      <c r="C13676" s="3">
        <f>VLOOKUP(A13676,'PY SIC'!$A$1:$D$332,4,0)*VLOOKUP(B13676,'Current %'!$A$1:$G$24,6,0)</f>
        <v>21334.878368151392</v>
      </c>
      <c r="D13676" t="s">
        <v>342</v>
      </c>
      <c r="G13676">
        <f>VLOOKUP(A13676,'PY SIC'!$A$1:$D$332,4,0)</f>
        <v>430402.20960040175</v>
      </c>
      <c r="H13676">
        <f>VLOOKUP(B13676,'Current %'!$A$1:$G$24,6,0)</f>
        <v>4.956963020231548E-2</v>
      </c>
      <c r="I13676">
        <f t="shared" si="217"/>
        <v>21334.878368151392</v>
      </c>
    </row>
    <row r="13677" spans="1:9" x14ac:dyDescent="0.35">
      <c r="A13677" t="s">
        <v>327</v>
      </c>
      <c r="B13677" s="1">
        <v>44897</v>
      </c>
      <c r="C13677" s="3">
        <f>VLOOKUP(A13677,'PY SIC'!$A$1:$D$332,4,0)*VLOOKUP(B13677,'Current %'!$A$1:$G$24,6,0)</f>
        <v>86597.473973733882</v>
      </c>
      <c r="D13677" t="s">
        <v>342</v>
      </c>
      <c r="G13677">
        <f>VLOOKUP(A13677,'PY SIC'!$A$1:$D$332,4,0)</f>
        <v>1746986.4838670669</v>
      </c>
      <c r="H13677">
        <f>VLOOKUP(B13677,'Current %'!$A$1:$G$24,6,0)</f>
        <v>4.956963020231548E-2</v>
      </c>
      <c r="I13677">
        <f t="shared" si="217"/>
        <v>86597.473973733882</v>
      </c>
    </row>
    <row r="13678" spans="1:9" x14ac:dyDescent="0.35">
      <c r="A13678" t="s">
        <v>192</v>
      </c>
      <c r="B13678" s="1">
        <v>44897</v>
      </c>
      <c r="C13678" s="3">
        <f>VLOOKUP(A13678,'PY SIC'!$A$1:$D$332,4,0)*VLOOKUP(B13678,'Current %'!$A$1:$G$24,6,0)</f>
        <v>126439.62531612659</v>
      </c>
      <c r="D13678" t="s">
        <v>342</v>
      </c>
      <c r="G13678">
        <f>VLOOKUP(A13678,'PY SIC'!$A$1:$D$332,4,0)</f>
        <v>2550747.8026378416</v>
      </c>
      <c r="H13678">
        <f>VLOOKUP(B13678,'Current %'!$A$1:$G$24,6,0)</f>
        <v>4.956963020231548E-2</v>
      </c>
      <c r="I13678">
        <f t="shared" si="217"/>
        <v>126439.62531612659</v>
      </c>
    </row>
    <row r="13679" spans="1:9" x14ac:dyDescent="0.35">
      <c r="A13679" t="s">
        <v>301</v>
      </c>
      <c r="B13679" s="1">
        <v>44897</v>
      </c>
      <c r="C13679" s="3">
        <f>VLOOKUP(A13679,'PY SIC'!$A$1:$D$332,4,0)*VLOOKUP(B13679,'Current %'!$A$1:$G$24,6,0)</f>
        <v>457.83273311888235</v>
      </c>
      <c r="D13679" t="s">
        <v>342</v>
      </c>
      <c r="G13679">
        <f>VLOOKUP(A13679,'PY SIC'!$A$1:$D$332,4,0)</f>
        <v>9236.1538960501712</v>
      </c>
      <c r="H13679">
        <f>VLOOKUP(B13679,'Current %'!$A$1:$G$24,6,0)</f>
        <v>4.956963020231548E-2</v>
      </c>
      <c r="I13679">
        <f t="shared" si="217"/>
        <v>457.83273311888235</v>
      </c>
    </row>
    <row r="13680" spans="1:9" x14ac:dyDescent="0.35">
      <c r="A13680" t="s">
        <v>283</v>
      </c>
      <c r="B13680" s="1">
        <v>44897</v>
      </c>
      <c r="C13680" s="3">
        <f>VLOOKUP(A13680,'PY SIC'!$A$1:$D$332,4,0)*VLOOKUP(B13680,'Current %'!$A$1:$G$24,6,0)</f>
        <v>73856.292995296593</v>
      </c>
      <c r="D13680" t="s">
        <v>342</v>
      </c>
      <c r="G13680">
        <f>VLOOKUP(A13680,'PY SIC'!$A$1:$D$332,4,0)</f>
        <v>1489950.4534098106</v>
      </c>
      <c r="H13680">
        <f>VLOOKUP(B13680,'Current %'!$A$1:$G$24,6,0)</f>
        <v>4.956963020231548E-2</v>
      </c>
      <c r="I13680">
        <f t="shared" si="217"/>
        <v>73856.292995296593</v>
      </c>
    </row>
    <row r="13681" spans="1:9" x14ac:dyDescent="0.35">
      <c r="A13681" t="s">
        <v>284</v>
      </c>
      <c r="B13681" s="1">
        <v>44897</v>
      </c>
      <c r="C13681" s="3">
        <f>VLOOKUP(A13681,'PY SIC'!$A$1:$D$332,4,0)*VLOOKUP(B13681,'Current %'!$A$1:$G$24,6,0)</f>
        <v>5171.655106670647</v>
      </c>
      <c r="D13681" t="s">
        <v>342</v>
      </c>
      <c r="G13681">
        <f>VLOOKUP(A13681,'PY SIC'!$A$1:$D$332,4,0)</f>
        <v>104331.12140564386</v>
      </c>
      <c r="H13681">
        <f>VLOOKUP(B13681,'Current %'!$A$1:$G$24,6,0)</f>
        <v>4.956963020231548E-2</v>
      </c>
      <c r="I13681">
        <f t="shared" si="217"/>
        <v>5171.655106670647</v>
      </c>
    </row>
    <row r="13682" spans="1:9" x14ac:dyDescent="0.35">
      <c r="A13682" t="s">
        <v>302</v>
      </c>
      <c r="B13682" s="1">
        <v>44897</v>
      </c>
      <c r="C13682" s="3">
        <f>VLOOKUP(A13682,'PY SIC'!$A$1:$D$332,4,0)*VLOOKUP(B13682,'Current %'!$A$1:$G$24,6,0)</f>
        <v>47008.514960296416</v>
      </c>
      <c r="D13682" t="s">
        <v>342</v>
      </c>
      <c r="G13682">
        <f>VLOOKUP(A13682,'PY SIC'!$A$1:$D$332,4,0)</f>
        <v>948332.97663173953</v>
      </c>
      <c r="H13682">
        <f>VLOOKUP(B13682,'Current %'!$A$1:$G$24,6,0)</f>
        <v>4.956963020231548E-2</v>
      </c>
      <c r="I13682">
        <f t="shared" si="217"/>
        <v>47008.514960296416</v>
      </c>
    </row>
    <row r="13683" spans="1:9" x14ac:dyDescent="0.35">
      <c r="A13683" t="s">
        <v>265</v>
      </c>
      <c r="B13683" s="1">
        <v>44897</v>
      </c>
      <c r="C13683" s="3">
        <f>VLOOKUP(A13683,'PY SIC'!$A$1:$D$332,4,0)*VLOOKUP(B13683,'Current %'!$A$1:$G$24,6,0)</f>
        <v>67690.242107112063</v>
      </c>
      <c r="D13683" t="s">
        <v>342</v>
      </c>
      <c r="G13683">
        <f>VLOOKUP(A13683,'PY SIC'!$A$1:$D$332,4,0)</f>
        <v>1365558.7469754845</v>
      </c>
      <c r="H13683">
        <f>VLOOKUP(B13683,'Current %'!$A$1:$G$24,6,0)</f>
        <v>4.956963020231548E-2</v>
      </c>
      <c r="I13683">
        <f t="shared" si="217"/>
        <v>67690.242107112063</v>
      </c>
    </row>
    <row r="13684" spans="1:9" x14ac:dyDescent="0.35">
      <c r="A13684" t="s">
        <v>328</v>
      </c>
      <c r="B13684" s="1">
        <v>44897</v>
      </c>
      <c r="C13684" s="3">
        <f>VLOOKUP(A13684,'PY SIC'!$A$1:$D$332,4,0)*VLOOKUP(B13684,'Current %'!$A$1:$G$24,6,0)</f>
        <v>548.64211142003296</v>
      </c>
      <c r="D13684" t="s">
        <v>342</v>
      </c>
      <c r="G13684">
        <f>VLOOKUP(A13684,'PY SIC'!$A$1:$D$332,4,0)</f>
        <v>11068.109832185211</v>
      </c>
      <c r="H13684">
        <f>VLOOKUP(B13684,'Current %'!$A$1:$G$24,6,0)</f>
        <v>4.956963020231548E-2</v>
      </c>
      <c r="I13684">
        <f t="shared" si="217"/>
        <v>548.64211142003296</v>
      </c>
    </row>
    <row r="13685" spans="1:9" x14ac:dyDescent="0.35">
      <c r="A13685" t="s">
        <v>285</v>
      </c>
      <c r="B13685" s="1">
        <v>44897</v>
      </c>
      <c r="C13685" s="3">
        <f>VLOOKUP(A13685,'PY SIC'!$A$1:$D$332,4,0)*VLOOKUP(B13685,'Current %'!$A$1:$G$24,6,0)</f>
        <v>1075.0053351762876</v>
      </c>
      <c r="D13685" t="s">
        <v>342</v>
      </c>
      <c r="G13685">
        <f>VLOOKUP(A13685,'PY SIC'!$A$1:$D$332,4,0)</f>
        <v>21686.773348695919</v>
      </c>
      <c r="H13685">
        <f>VLOOKUP(B13685,'Current %'!$A$1:$G$24,6,0)</f>
        <v>4.956963020231548E-2</v>
      </c>
      <c r="I13685">
        <f t="shared" si="217"/>
        <v>1075.0053351762876</v>
      </c>
    </row>
    <row r="13686" spans="1:9" x14ac:dyDescent="0.35">
      <c r="A13686" t="s">
        <v>193</v>
      </c>
      <c r="B13686" s="1">
        <v>44897</v>
      </c>
      <c r="C13686" s="3">
        <f>VLOOKUP(A13686,'PY SIC'!$A$1:$D$332,4,0)*VLOOKUP(B13686,'Current %'!$A$1:$G$24,6,0)</f>
        <v>7087.7187479396025</v>
      </c>
      <c r="D13686" t="s">
        <v>342</v>
      </c>
      <c r="G13686">
        <f>VLOOKUP(A13686,'PY SIC'!$A$1:$D$332,4,0)</f>
        <v>142985.10436756341</v>
      </c>
      <c r="H13686">
        <f>VLOOKUP(B13686,'Current %'!$A$1:$G$24,6,0)</f>
        <v>4.956963020231548E-2</v>
      </c>
      <c r="I13686">
        <f t="shared" si="217"/>
        <v>7087.7187479396025</v>
      </c>
    </row>
    <row r="13687" spans="1:9" x14ac:dyDescent="0.35">
      <c r="A13687" t="s">
        <v>11</v>
      </c>
      <c r="B13687" s="1">
        <v>44897</v>
      </c>
      <c r="C13687" s="3">
        <f>VLOOKUP(A13687,'PY SIC'!$A$1:$D$332,4,0)*VLOOKUP(B13687,'Current %'!$A$1:$G$24,6,0)</f>
        <v>40668.98663414656</v>
      </c>
      <c r="D13687" t="s">
        <v>342</v>
      </c>
      <c r="G13687">
        <f>VLOOKUP(A13687,'PY SIC'!$A$1:$D$332,4,0)</f>
        <v>820441.59837704105</v>
      </c>
      <c r="H13687">
        <f>VLOOKUP(B13687,'Current %'!$A$1:$G$24,6,0)</f>
        <v>4.956963020231548E-2</v>
      </c>
      <c r="I13687">
        <f t="shared" si="217"/>
        <v>40668.98663414656</v>
      </c>
    </row>
    <row r="13688" spans="1:9" x14ac:dyDescent="0.35">
      <c r="A13688" t="s">
        <v>87</v>
      </c>
      <c r="B13688" s="1">
        <v>44897</v>
      </c>
      <c r="C13688" s="3">
        <f>VLOOKUP(A13688,'PY SIC'!$A$1:$D$332,4,0)*VLOOKUP(B13688,'Current %'!$A$1:$G$24,6,0)</f>
        <v>98666.670578937454</v>
      </c>
      <c r="D13688" t="s">
        <v>342</v>
      </c>
      <c r="G13688">
        <f>VLOOKUP(A13688,'PY SIC'!$A$1:$D$332,4,0)</f>
        <v>1990466.1417935807</v>
      </c>
      <c r="H13688">
        <f>VLOOKUP(B13688,'Current %'!$A$1:$G$24,6,0)</f>
        <v>4.956963020231548E-2</v>
      </c>
      <c r="I13688">
        <f t="shared" si="217"/>
        <v>98666.670578937454</v>
      </c>
    </row>
    <row r="13689" spans="1:9" x14ac:dyDescent="0.35">
      <c r="A13689" t="s">
        <v>222</v>
      </c>
      <c r="B13689" s="1">
        <v>44897</v>
      </c>
      <c r="C13689" s="3">
        <f>VLOOKUP(A13689,'PY SIC'!$A$1:$D$332,4,0)*VLOOKUP(B13689,'Current %'!$A$1:$G$24,6,0)</f>
        <v>67681.097224914818</v>
      </c>
      <c r="D13689" t="s">
        <v>342</v>
      </c>
      <c r="G13689">
        <f>VLOOKUP(A13689,'PY SIC'!$A$1:$D$332,4,0)</f>
        <v>1365374.2613910669</v>
      </c>
      <c r="H13689">
        <f>VLOOKUP(B13689,'Current %'!$A$1:$G$24,6,0)</f>
        <v>4.956963020231548E-2</v>
      </c>
      <c r="I13689">
        <f t="shared" si="217"/>
        <v>67681.097224914818</v>
      </c>
    </row>
    <row r="13690" spans="1:9" x14ac:dyDescent="0.35">
      <c r="A13690" t="s">
        <v>12</v>
      </c>
      <c r="B13690" s="1">
        <v>44897</v>
      </c>
      <c r="C13690" s="3">
        <f>VLOOKUP(A13690,'PY SIC'!$A$1:$D$332,4,0)*VLOOKUP(B13690,'Current %'!$A$1:$G$24,6,0)</f>
        <v>19646.041175058381</v>
      </c>
      <c r="D13690" t="s">
        <v>342</v>
      </c>
      <c r="G13690">
        <f>VLOOKUP(A13690,'PY SIC'!$A$1:$D$332,4,0)</f>
        <v>396332.21177713532</v>
      </c>
      <c r="H13690">
        <f>VLOOKUP(B13690,'Current %'!$A$1:$G$24,6,0)</f>
        <v>4.956963020231548E-2</v>
      </c>
      <c r="I13690">
        <f t="shared" si="217"/>
        <v>19646.041175058381</v>
      </c>
    </row>
    <row r="13691" spans="1:9" x14ac:dyDescent="0.35">
      <c r="A13691" t="s">
        <v>100</v>
      </c>
      <c r="B13691" s="1">
        <v>44897</v>
      </c>
      <c r="C13691" s="3">
        <f>VLOOKUP(A13691,'PY SIC'!$A$1:$D$332,4,0)*VLOOKUP(B13691,'Current %'!$A$1:$G$24,6,0)</f>
        <v>72190.120589933867</v>
      </c>
      <c r="D13691" t="s">
        <v>342</v>
      </c>
      <c r="G13691">
        <f>VLOOKUP(A13691,'PY SIC'!$A$1:$D$332,4,0)</f>
        <v>1456337.6869122123</v>
      </c>
      <c r="H13691">
        <f>VLOOKUP(B13691,'Current %'!$A$1:$G$24,6,0)</f>
        <v>4.956963020231548E-2</v>
      </c>
      <c r="I13691">
        <f t="shared" si="217"/>
        <v>72190.120589933867</v>
      </c>
    </row>
    <row r="13692" spans="1:9" x14ac:dyDescent="0.35">
      <c r="A13692" t="s">
        <v>148</v>
      </c>
      <c r="B13692" s="1">
        <v>44897</v>
      </c>
      <c r="C13692" s="3">
        <f>VLOOKUP(A13692,'PY SIC'!$A$1:$D$332,4,0)*VLOOKUP(B13692,'Current %'!$A$1:$G$24,6,0)</f>
        <v>47236.837677403862</v>
      </c>
      <c r="D13692" t="s">
        <v>342</v>
      </c>
      <c r="G13692">
        <f>VLOOKUP(A13692,'PY SIC'!$A$1:$D$332,4,0)</f>
        <v>952939.07750793244</v>
      </c>
      <c r="H13692">
        <f>VLOOKUP(B13692,'Current %'!$A$1:$G$24,6,0)</f>
        <v>4.956963020231548E-2</v>
      </c>
      <c r="I13692">
        <f t="shared" si="217"/>
        <v>47236.837677403862</v>
      </c>
    </row>
    <row r="13693" spans="1:9" x14ac:dyDescent="0.35">
      <c r="A13693" t="s">
        <v>114</v>
      </c>
      <c r="B13693" s="1">
        <v>44897</v>
      </c>
      <c r="C13693" s="3">
        <f>VLOOKUP(A13693,'PY SIC'!$A$1:$D$332,4,0)*VLOOKUP(B13693,'Current %'!$A$1:$G$24,6,0)</f>
        <v>127755.23627155767</v>
      </c>
      <c r="D13693" t="s">
        <v>342</v>
      </c>
      <c r="G13693">
        <f>VLOOKUP(A13693,'PY SIC'!$A$1:$D$332,4,0)</f>
        <v>2577288.4677600442</v>
      </c>
      <c r="H13693">
        <f>VLOOKUP(B13693,'Current %'!$A$1:$G$24,6,0)</f>
        <v>4.956963020231548E-2</v>
      </c>
      <c r="I13693">
        <f t="shared" si="217"/>
        <v>127755.23627155767</v>
      </c>
    </row>
    <row r="13694" spans="1:9" x14ac:dyDescent="0.35">
      <c r="A13694" t="s">
        <v>162</v>
      </c>
      <c r="B13694" s="1">
        <v>44897</v>
      </c>
      <c r="C13694" s="3">
        <f>VLOOKUP(A13694,'PY SIC'!$A$1:$D$332,4,0)*VLOOKUP(B13694,'Current %'!$A$1:$G$24,6,0)</f>
        <v>39453.049030770795</v>
      </c>
      <c r="D13694" t="s">
        <v>342</v>
      </c>
      <c r="G13694">
        <f>VLOOKUP(A13694,'PY SIC'!$A$1:$D$332,4,0)</f>
        <v>795911.70782887703</v>
      </c>
      <c r="H13694">
        <f>VLOOKUP(B13694,'Current %'!$A$1:$G$24,6,0)</f>
        <v>4.956963020231548E-2</v>
      </c>
      <c r="I13694">
        <f t="shared" si="217"/>
        <v>39453.049030770795</v>
      </c>
    </row>
    <row r="13695" spans="1:9" x14ac:dyDescent="0.35">
      <c r="A13695" t="s">
        <v>77</v>
      </c>
      <c r="B13695" s="1">
        <v>44897</v>
      </c>
      <c r="C13695" s="3">
        <f>VLOOKUP(A13695,'PY SIC'!$A$1:$D$332,4,0)*VLOOKUP(B13695,'Current %'!$A$1:$G$24,6,0)</f>
        <v>145725.23862087107</v>
      </c>
      <c r="D13695" t="s">
        <v>342</v>
      </c>
      <c r="G13695">
        <f>VLOOKUP(A13695,'PY SIC'!$A$1:$D$332,4,0)</f>
        <v>2939808.8714017482</v>
      </c>
      <c r="H13695">
        <f>VLOOKUP(B13695,'Current %'!$A$1:$G$24,6,0)</f>
        <v>4.956963020231548E-2</v>
      </c>
      <c r="I13695">
        <f t="shared" si="217"/>
        <v>145725.23862087107</v>
      </c>
    </row>
    <row r="13696" spans="1:9" x14ac:dyDescent="0.35">
      <c r="A13696" t="s">
        <v>163</v>
      </c>
      <c r="B13696" s="1">
        <v>44897</v>
      </c>
      <c r="C13696" s="3">
        <f>VLOOKUP(A13696,'PY SIC'!$A$1:$D$332,4,0)*VLOOKUP(B13696,'Current %'!$A$1:$G$24,6,0)</f>
        <v>110847.92787250277</v>
      </c>
      <c r="D13696" t="s">
        <v>342</v>
      </c>
      <c r="G13696">
        <f>VLOOKUP(A13696,'PY SIC'!$A$1:$D$332,4,0)</f>
        <v>2236206.4719886668</v>
      </c>
      <c r="H13696">
        <f>VLOOKUP(B13696,'Current %'!$A$1:$G$24,6,0)</f>
        <v>4.956963020231548E-2</v>
      </c>
      <c r="I13696">
        <f t="shared" si="217"/>
        <v>110847.92787250277</v>
      </c>
    </row>
    <row r="13697" spans="1:9" x14ac:dyDescent="0.35">
      <c r="A13697" t="s">
        <v>223</v>
      </c>
      <c r="B13697" s="1">
        <v>44897</v>
      </c>
      <c r="C13697" s="3">
        <f>VLOOKUP(A13697,'PY SIC'!$A$1:$D$332,4,0)*VLOOKUP(B13697,'Current %'!$A$1:$G$24,6,0)</f>
        <v>629.46220679831674</v>
      </c>
      <c r="D13697" t="s">
        <v>342</v>
      </c>
      <c r="G13697">
        <f>VLOOKUP(A13697,'PY SIC'!$A$1:$D$332,4,0)</f>
        <v>12698.545545512532</v>
      </c>
      <c r="H13697">
        <f>VLOOKUP(B13697,'Current %'!$A$1:$G$24,6,0)</f>
        <v>4.956963020231548E-2</v>
      </c>
      <c r="I13697">
        <f t="shared" si="217"/>
        <v>629.46220679831674</v>
      </c>
    </row>
    <row r="13698" spans="1:9" x14ac:dyDescent="0.35">
      <c r="A13698" t="s">
        <v>240</v>
      </c>
      <c r="B13698" s="1">
        <v>44897</v>
      </c>
      <c r="C13698" s="3">
        <f>VLOOKUP(A13698,'PY SIC'!$A$1:$D$332,4,0)*VLOOKUP(B13698,'Current %'!$A$1:$G$24,6,0)</f>
        <v>74175.075490933348</v>
      </c>
      <c r="D13698" t="s">
        <v>342</v>
      </c>
      <c r="G13698">
        <f>VLOOKUP(A13698,'PY SIC'!$A$1:$D$332,4,0)</f>
        <v>1496381.4575213133</v>
      </c>
      <c r="H13698">
        <f>VLOOKUP(B13698,'Current %'!$A$1:$G$24,6,0)</f>
        <v>4.956963020231548E-2</v>
      </c>
      <c r="I13698">
        <f t="shared" si="217"/>
        <v>74175.075490933348</v>
      </c>
    </row>
    <row r="13699" spans="1:9" x14ac:dyDescent="0.35">
      <c r="A13699" t="s">
        <v>29</v>
      </c>
      <c r="B13699" s="1">
        <v>44897</v>
      </c>
      <c r="C13699" s="3">
        <f>VLOOKUP(A13699,'PY SIC'!$A$1:$D$332,4,0)*VLOOKUP(B13699,'Current %'!$A$1:$G$24,6,0)</f>
        <v>1102.1797365708057</v>
      </c>
      <c r="D13699" t="s">
        <v>342</v>
      </c>
      <c r="G13699">
        <f>VLOOKUP(A13699,'PY SIC'!$A$1:$D$332,4,0)</f>
        <v>22234.980008370549</v>
      </c>
      <c r="H13699">
        <f>VLOOKUP(B13699,'Current %'!$A$1:$G$24,6,0)</f>
        <v>4.956963020231548E-2</v>
      </c>
      <c r="I13699">
        <f t="shared" si="217"/>
        <v>1102.1797365708057</v>
      </c>
    </row>
    <row r="13700" spans="1:9" x14ac:dyDescent="0.35">
      <c r="A13700" t="s">
        <v>241</v>
      </c>
      <c r="B13700" s="1">
        <v>44897</v>
      </c>
      <c r="C13700" s="3">
        <f>VLOOKUP(A13700,'PY SIC'!$A$1:$D$332,4,0)*VLOOKUP(B13700,'Current %'!$A$1:$G$24,6,0)</f>
        <v>73801.538187661296</v>
      </c>
      <c r="D13700" t="s">
        <v>342</v>
      </c>
      <c r="G13700">
        <f>VLOOKUP(A13700,'PY SIC'!$A$1:$D$332,4,0)</f>
        <v>1488845.8494938279</v>
      </c>
      <c r="H13700">
        <f>VLOOKUP(B13700,'Current %'!$A$1:$G$24,6,0)</f>
        <v>4.956963020231548E-2</v>
      </c>
      <c r="I13700">
        <f t="shared" si="217"/>
        <v>73801.538187661296</v>
      </c>
    </row>
    <row r="13701" spans="1:9" x14ac:dyDescent="0.35">
      <c r="A13701" t="s">
        <v>164</v>
      </c>
      <c r="B13701" s="1">
        <v>44897</v>
      </c>
      <c r="C13701" s="3">
        <f>VLOOKUP(A13701,'PY SIC'!$A$1:$D$332,4,0)*VLOOKUP(B13701,'Current %'!$A$1:$G$24,6,0)</f>
        <v>25041.379821040398</v>
      </c>
      <c r="D13701" t="s">
        <v>342</v>
      </c>
      <c r="G13701">
        <f>VLOOKUP(A13701,'PY SIC'!$A$1:$D$332,4,0)</f>
        <v>505175.84494448529</v>
      </c>
      <c r="H13701">
        <f>VLOOKUP(B13701,'Current %'!$A$1:$G$24,6,0)</f>
        <v>4.956963020231548E-2</v>
      </c>
      <c r="I13701">
        <f t="shared" si="217"/>
        <v>25041.379821040398</v>
      </c>
    </row>
    <row r="13702" spans="1:9" x14ac:dyDescent="0.35">
      <c r="A13702" t="s">
        <v>242</v>
      </c>
      <c r="B13702" s="1">
        <v>44897</v>
      </c>
      <c r="C13702" s="3">
        <f>VLOOKUP(A13702,'PY SIC'!$A$1:$D$332,4,0)*VLOOKUP(B13702,'Current %'!$A$1:$G$24,6,0)</f>
        <v>16113.35335672058</v>
      </c>
      <c r="D13702" t="s">
        <v>342</v>
      </c>
      <c r="G13702">
        <f>VLOOKUP(A13702,'PY SIC'!$A$1:$D$332,4,0)</f>
        <v>325065.03056316724</v>
      </c>
      <c r="H13702">
        <f>VLOOKUP(B13702,'Current %'!$A$1:$G$24,6,0)</f>
        <v>4.956963020231548E-2</v>
      </c>
      <c r="I13702">
        <f t="shared" si="217"/>
        <v>16113.35335672058</v>
      </c>
    </row>
    <row r="13703" spans="1:9" x14ac:dyDescent="0.35">
      <c r="A13703" t="s">
        <v>126</v>
      </c>
      <c r="B13703" s="1">
        <v>44897</v>
      </c>
      <c r="C13703" s="3">
        <f>VLOOKUP(A13703,'PY SIC'!$A$1:$D$332,4,0)*VLOOKUP(B13703,'Current %'!$A$1:$G$24,6,0)</f>
        <v>88393.483043050946</v>
      </c>
      <c r="D13703" t="s">
        <v>342</v>
      </c>
      <c r="G13703">
        <f>VLOOKUP(A13703,'PY SIC'!$A$1:$D$332,4,0)</f>
        <v>1783218.5288104478</v>
      </c>
      <c r="H13703">
        <f>VLOOKUP(B13703,'Current %'!$A$1:$G$24,6,0)</f>
        <v>4.956963020231548E-2</v>
      </c>
      <c r="I13703">
        <f t="shared" si="217"/>
        <v>88393.483043050946</v>
      </c>
    </row>
    <row r="13704" spans="1:9" x14ac:dyDescent="0.35">
      <c r="A13704" t="s">
        <v>165</v>
      </c>
      <c r="B13704" s="1">
        <v>44897</v>
      </c>
      <c r="C13704" s="3">
        <f>VLOOKUP(A13704,'PY SIC'!$A$1:$D$332,4,0)*VLOOKUP(B13704,'Current %'!$A$1:$G$24,6,0)</f>
        <v>96682.841545572155</v>
      </c>
      <c r="D13704" t="s">
        <v>342</v>
      </c>
      <c r="G13704">
        <f>VLOOKUP(A13704,'PY SIC'!$A$1:$D$332,4,0)</f>
        <v>1950445.0840356669</v>
      </c>
      <c r="H13704">
        <f>VLOOKUP(B13704,'Current %'!$A$1:$G$24,6,0)</f>
        <v>4.956963020231548E-2</v>
      </c>
      <c r="I13704">
        <f t="shared" si="217"/>
        <v>96682.841545572155</v>
      </c>
    </row>
    <row r="13705" spans="1:9" x14ac:dyDescent="0.35">
      <c r="A13705" t="s">
        <v>51</v>
      </c>
      <c r="B13705" s="1">
        <v>44897</v>
      </c>
      <c r="C13705" s="3">
        <f>VLOOKUP(A13705,'PY SIC'!$A$1:$D$332,4,0)*VLOOKUP(B13705,'Current %'!$A$1:$G$24,6,0)</f>
        <v>53104.738599585806</v>
      </c>
      <c r="D13705" t="s">
        <v>342</v>
      </c>
      <c r="G13705">
        <f>VLOOKUP(A13705,'PY SIC'!$A$1:$D$332,4,0)</f>
        <v>1071316.0131080663</v>
      </c>
      <c r="H13705">
        <f>VLOOKUP(B13705,'Current %'!$A$1:$G$24,6,0)</f>
        <v>4.956963020231548E-2</v>
      </c>
      <c r="I13705">
        <f t="shared" si="217"/>
        <v>53104.738599585806</v>
      </c>
    </row>
    <row r="13706" spans="1:9" x14ac:dyDescent="0.35">
      <c r="A13706" t="s">
        <v>13</v>
      </c>
      <c r="B13706" s="1">
        <v>44897</v>
      </c>
      <c r="C13706" s="3">
        <f>VLOOKUP(A13706,'PY SIC'!$A$1:$D$332,4,0)*VLOOKUP(B13706,'Current %'!$A$1:$G$24,6,0)</f>
        <v>14152.006492675213</v>
      </c>
      <c r="D13706" t="s">
        <v>342</v>
      </c>
      <c r="G13706">
        <f>VLOOKUP(A13706,'PY SIC'!$A$1:$D$332,4,0)</f>
        <v>285497.52005239186</v>
      </c>
      <c r="H13706">
        <f>VLOOKUP(B13706,'Current %'!$A$1:$G$24,6,0)</f>
        <v>4.956963020231548E-2</v>
      </c>
      <c r="I13706">
        <f t="shared" si="217"/>
        <v>14152.006492675213</v>
      </c>
    </row>
    <row r="13707" spans="1:9" x14ac:dyDescent="0.35">
      <c r="A13707" t="s">
        <v>78</v>
      </c>
      <c r="B13707" s="1">
        <v>44897</v>
      </c>
      <c r="C13707" s="3">
        <f>VLOOKUP(A13707,'PY SIC'!$A$1:$D$332,4,0)*VLOOKUP(B13707,'Current %'!$A$1:$G$24,6,0)</f>
        <v>147649.44469770871</v>
      </c>
      <c r="D13707" t="s">
        <v>342</v>
      </c>
      <c r="G13707">
        <f>VLOOKUP(A13707,'PY SIC'!$A$1:$D$332,4,0)</f>
        <v>2978627.1169481459</v>
      </c>
      <c r="H13707">
        <f>VLOOKUP(B13707,'Current %'!$A$1:$G$24,6,0)</f>
        <v>4.956963020231548E-2</v>
      </c>
      <c r="I13707">
        <f t="shared" si="217"/>
        <v>147649.44469770871</v>
      </c>
    </row>
    <row r="13708" spans="1:9" x14ac:dyDescent="0.35">
      <c r="A13708" t="s">
        <v>194</v>
      </c>
      <c r="B13708" s="1">
        <v>44897</v>
      </c>
      <c r="C13708" s="3">
        <f>VLOOKUP(A13708,'PY SIC'!$A$1:$D$332,4,0)*VLOOKUP(B13708,'Current %'!$A$1:$G$24,6,0)</f>
        <v>7583.3797400210433</v>
      </c>
      <c r="D13708" t="s">
        <v>342</v>
      </c>
      <c r="G13708">
        <f>VLOOKUP(A13708,'PY SIC'!$A$1:$D$332,4,0)</f>
        <v>152984.39203742155</v>
      </c>
      <c r="H13708">
        <f>VLOOKUP(B13708,'Current %'!$A$1:$G$24,6,0)</f>
        <v>4.956963020231548E-2</v>
      </c>
      <c r="I13708">
        <f t="shared" si="217"/>
        <v>7583.3797400210433</v>
      </c>
    </row>
    <row r="13709" spans="1:9" x14ac:dyDescent="0.35">
      <c r="A13709" t="s">
        <v>115</v>
      </c>
      <c r="B13709" s="1">
        <v>44897</v>
      </c>
      <c r="C13709" s="3">
        <f>VLOOKUP(A13709,'PY SIC'!$A$1:$D$332,4,0)*VLOOKUP(B13709,'Current %'!$A$1:$G$24,6,0)</f>
        <v>55371.322922760883</v>
      </c>
      <c r="D13709" t="s">
        <v>342</v>
      </c>
      <c r="G13709">
        <f>VLOOKUP(A13709,'PY SIC'!$A$1:$D$332,4,0)</f>
        <v>1117041.2750058079</v>
      </c>
      <c r="H13709">
        <f>VLOOKUP(B13709,'Current %'!$A$1:$G$24,6,0)</f>
        <v>4.956963020231548E-2</v>
      </c>
      <c r="I13709">
        <f t="shared" si="217"/>
        <v>55371.322922760883</v>
      </c>
    </row>
    <row r="13710" spans="1:9" x14ac:dyDescent="0.35">
      <c r="A13710" t="s">
        <v>52</v>
      </c>
      <c r="B13710" s="1">
        <v>44897</v>
      </c>
      <c r="C13710" s="3">
        <f>VLOOKUP(A13710,'PY SIC'!$A$1:$D$332,4,0)*VLOOKUP(B13710,'Current %'!$A$1:$G$24,6,0)</f>
        <v>26847.798139779297</v>
      </c>
      <c r="D13710" t="s">
        <v>342</v>
      </c>
      <c r="G13710">
        <f>VLOOKUP(A13710,'PY SIC'!$A$1:$D$332,4,0)</f>
        <v>541617.88236469822</v>
      </c>
      <c r="H13710">
        <f>VLOOKUP(B13710,'Current %'!$A$1:$G$24,6,0)</f>
        <v>4.956963020231548E-2</v>
      </c>
      <c r="I13710">
        <f t="shared" si="217"/>
        <v>26847.798139779297</v>
      </c>
    </row>
    <row r="13711" spans="1:9" x14ac:dyDescent="0.35">
      <c r="A13711" t="s">
        <v>88</v>
      </c>
      <c r="B13711" s="1">
        <v>44897</v>
      </c>
      <c r="C13711" s="3">
        <f>VLOOKUP(A13711,'PY SIC'!$A$1:$D$332,4,0)*VLOOKUP(B13711,'Current %'!$A$1:$G$24,6,0)</f>
        <v>24137.744272812386</v>
      </c>
      <c r="D13711" t="s">
        <v>342</v>
      </c>
      <c r="G13711">
        <f>VLOOKUP(A13711,'PY SIC'!$A$1:$D$332,4,0)</f>
        <v>486946.22441796778</v>
      </c>
      <c r="H13711">
        <f>VLOOKUP(B13711,'Current %'!$A$1:$G$24,6,0)</f>
        <v>4.956963020231548E-2</v>
      </c>
      <c r="I13711">
        <f t="shared" si="217"/>
        <v>24137.744272812386</v>
      </c>
    </row>
    <row r="13712" spans="1:9" x14ac:dyDescent="0.35">
      <c r="A13712" t="s">
        <v>101</v>
      </c>
      <c r="B13712" s="1">
        <v>44897</v>
      </c>
      <c r="C13712" s="3">
        <f>VLOOKUP(A13712,'PY SIC'!$A$1:$D$332,4,0)*VLOOKUP(B13712,'Current %'!$A$1:$G$24,6,0)</f>
        <v>22698.176742869913</v>
      </c>
      <c r="D13712" t="s">
        <v>342</v>
      </c>
      <c r="G13712">
        <f>VLOOKUP(A13712,'PY SIC'!$A$1:$D$332,4,0)</f>
        <v>457904.90367244341</v>
      </c>
      <c r="H13712">
        <f>VLOOKUP(B13712,'Current %'!$A$1:$G$24,6,0)</f>
        <v>4.956963020231548E-2</v>
      </c>
      <c r="I13712">
        <f t="shared" si="217"/>
        <v>22698.176742869913</v>
      </c>
    </row>
    <row r="13713" spans="1:9" x14ac:dyDescent="0.35">
      <c r="A13713" t="s">
        <v>224</v>
      </c>
      <c r="B13713" s="1">
        <v>44897</v>
      </c>
      <c r="C13713" s="3">
        <f>VLOOKUP(A13713,'PY SIC'!$A$1:$D$332,4,0)*VLOOKUP(B13713,'Current %'!$A$1:$G$24,6,0)</f>
        <v>113599.52882411476</v>
      </c>
      <c r="D13713" t="s">
        <v>342</v>
      </c>
      <c r="G13713">
        <f>VLOOKUP(A13713,'PY SIC'!$A$1:$D$332,4,0)</f>
        <v>2291716.2859691526</v>
      </c>
      <c r="H13713">
        <f>VLOOKUP(B13713,'Current %'!$A$1:$G$24,6,0)</f>
        <v>4.956963020231548E-2</v>
      </c>
      <c r="I13713">
        <f t="shared" si="217"/>
        <v>113599.52882411476</v>
      </c>
    </row>
    <row r="13714" spans="1:9" x14ac:dyDescent="0.35">
      <c r="A13714" t="s">
        <v>79</v>
      </c>
      <c r="B13714" s="1">
        <v>44897</v>
      </c>
      <c r="C13714" s="3">
        <f>VLOOKUP(A13714,'PY SIC'!$A$1:$D$332,4,0)*VLOOKUP(B13714,'Current %'!$A$1:$G$24,6,0)</f>
        <v>98698.796340671557</v>
      </c>
      <c r="D13714" t="s">
        <v>342</v>
      </c>
      <c r="G13714">
        <f>VLOOKUP(A13714,'PY SIC'!$A$1:$D$332,4,0)</f>
        <v>1991114.2354267789</v>
      </c>
      <c r="H13714">
        <f>VLOOKUP(B13714,'Current %'!$A$1:$G$24,6,0)</f>
        <v>4.956963020231548E-2</v>
      </c>
      <c r="I13714">
        <f t="shared" si="217"/>
        <v>98698.796340671557</v>
      </c>
    </row>
    <row r="13715" spans="1:9" x14ac:dyDescent="0.35">
      <c r="A13715" t="s">
        <v>53</v>
      </c>
      <c r="B13715" s="1">
        <v>44897</v>
      </c>
      <c r="C13715" s="3">
        <f>VLOOKUP(A13715,'PY SIC'!$A$1:$D$332,4,0)*VLOOKUP(B13715,'Current %'!$A$1:$G$24,6,0)</f>
        <v>37688.561462879705</v>
      </c>
      <c r="D13715" t="s">
        <v>342</v>
      </c>
      <c r="G13715">
        <f>VLOOKUP(A13715,'PY SIC'!$A$1:$D$332,4,0)</f>
        <v>760315.56638724345</v>
      </c>
      <c r="H13715">
        <f>VLOOKUP(B13715,'Current %'!$A$1:$G$24,6,0)</f>
        <v>4.956963020231548E-2</v>
      </c>
      <c r="I13715">
        <f t="shared" si="217"/>
        <v>37688.561462879705</v>
      </c>
    </row>
    <row r="13716" spans="1:9" x14ac:dyDescent="0.35">
      <c r="A13716" t="s">
        <v>89</v>
      </c>
      <c r="B13716" s="1">
        <v>44897</v>
      </c>
      <c r="C13716" s="3">
        <f>VLOOKUP(A13716,'PY SIC'!$A$1:$D$332,4,0)*VLOOKUP(B13716,'Current %'!$A$1:$G$24,6,0)</f>
        <v>178144.36426659775</v>
      </c>
      <c r="D13716" t="s">
        <v>342</v>
      </c>
      <c r="G13716">
        <f>VLOOKUP(A13716,'PY SIC'!$A$1:$D$332,4,0)</f>
        <v>3593820.7232838371</v>
      </c>
      <c r="H13716">
        <f>VLOOKUP(B13716,'Current %'!$A$1:$G$24,6,0)</f>
        <v>4.956963020231548E-2</v>
      </c>
      <c r="I13716">
        <f t="shared" si="217"/>
        <v>178144.36426659775</v>
      </c>
    </row>
    <row r="13717" spans="1:9" x14ac:dyDescent="0.35">
      <c r="A13717" t="s">
        <v>127</v>
      </c>
      <c r="B13717" s="1">
        <v>44897</v>
      </c>
      <c r="C13717" s="3">
        <f>VLOOKUP(A13717,'PY SIC'!$A$1:$D$332,4,0)*VLOOKUP(B13717,'Current %'!$A$1:$G$24,6,0)</f>
        <v>34402.988187057257</v>
      </c>
      <c r="D13717" t="s">
        <v>342</v>
      </c>
      <c r="G13717">
        <f>VLOOKUP(A13717,'PY SIC'!$A$1:$D$332,4,0)</f>
        <v>694033.58561771631</v>
      </c>
      <c r="H13717">
        <f>VLOOKUP(B13717,'Current %'!$A$1:$G$24,6,0)</f>
        <v>4.956963020231548E-2</v>
      </c>
      <c r="I13717">
        <f t="shared" si="217"/>
        <v>34402.988187057257</v>
      </c>
    </row>
    <row r="13718" spans="1:9" x14ac:dyDescent="0.35">
      <c r="A13718" t="s">
        <v>90</v>
      </c>
      <c r="B13718" s="1">
        <v>44897</v>
      </c>
      <c r="C13718" s="3">
        <f>VLOOKUP(A13718,'PY SIC'!$A$1:$D$332,4,0)*VLOOKUP(B13718,'Current %'!$A$1:$G$24,6,0)</f>
        <v>155154.00811867663</v>
      </c>
      <c r="D13718" t="s">
        <v>342</v>
      </c>
      <c r="G13718">
        <f>VLOOKUP(A13718,'PY SIC'!$A$1:$D$332,4,0)</f>
        <v>3130021.4967395323</v>
      </c>
      <c r="H13718">
        <f>VLOOKUP(B13718,'Current %'!$A$1:$G$24,6,0)</f>
        <v>4.956963020231548E-2</v>
      </c>
      <c r="I13718">
        <f t="shared" si="217"/>
        <v>155154.00811867663</v>
      </c>
    </row>
    <row r="13719" spans="1:9" x14ac:dyDescent="0.35">
      <c r="A13719" t="s">
        <v>91</v>
      </c>
      <c r="B13719" s="1">
        <v>44897</v>
      </c>
      <c r="C13719" s="3">
        <f>VLOOKUP(A13719,'PY SIC'!$A$1:$D$332,4,0)*VLOOKUP(B13719,'Current %'!$A$1:$G$24,6,0)</f>
        <v>185404.67025755782</v>
      </c>
      <c r="D13719" t="s">
        <v>342</v>
      </c>
      <c r="G13719">
        <f>VLOOKUP(A13719,'PY SIC'!$A$1:$D$332,4,0)</f>
        <v>3740287.5409971741</v>
      </c>
      <c r="H13719">
        <f>VLOOKUP(B13719,'Current %'!$A$1:$G$24,6,0)</f>
        <v>4.956963020231548E-2</v>
      </c>
      <c r="I13719">
        <f t="shared" si="217"/>
        <v>185404.67025755782</v>
      </c>
    </row>
    <row r="13720" spans="1:9" x14ac:dyDescent="0.35">
      <c r="A13720" t="s">
        <v>14</v>
      </c>
      <c r="B13720" s="1">
        <v>44897</v>
      </c>
      <c r="C13720" s="3">
        <f>VLOOKUP(A13720,'PY SIC'!$A$1:$D$332,4,0)*VLOOKUP(B13720,'Current %'!$A$1:$G$24,6,0)</f>
        <v>669.53605790225333</v>
      </c>
      <c r="D13720" t="s">
        <v>342</v>
      </c>
      <c r="G13720">
        <f>VLOOKUP(A13720,'PY SIC'!$A$1:$D$332,4,0)</f>
        <v>13506.981092446766</v>
      </c>
      <c r="H13720">
        <f>VLOOKUP(B13720,'Current %'!$A$1:$G$24,6,0)</f>
        <v>4.956963020231548E-2</v>
      </c>
      <c r="I13720">
        <f t="shared" si="217"/>
        <v>669.53605790225333</v>
      </c>
    </row>
    <row r="13721" spans="1:9" x14ac:dyDescent="0.35">
      <c r="A13721" t="s">
        <v>30</v>
      </c>
      <c r="B13721" s="1">
        <v>44897</v>
      </c>
      <c r="C13721" s="3">
        <f>VLOOKUP(A13721,'PY SIC'!$A$1:$D$332,4,0)*VLOOKUP(B13721,'Current %'!$A$1:$G$24,6,0)</f>
        <v>2871.5751044466542</v>
      </c>
      <c r="D13721" t="s">
        <v>342</v>
      </c>
      <c r="G13721">
        <f>VLOOKUP(A13721,'PY SIC'!$A$1:$D$332,4,0)</f>
        <v>57930.129652500778</v>
      </c>
      <c r="H13721">
        <f>VLOOKUP(B13721,'Current %'!$A$1:$G$24,6,0)</f>
        <v>4.956963020231548E-2</v>
      </c>
      <c r="I13721">
        <f t="shared" si="217"/>
        <v>2871.5751044466542</v>
      </c>
    </row>
    <row r="13722" spans="1:9" x14ac:dyDescent="0.35">
      <c r="A13722" t="s">
        <v>225</v>
      </c>
      <c r="B13722" s="1">
        <v>44897</v>
      </c>
      <c r="C13722" s="3">
        <f>VLOOKUP(A13722,'PY SIC'!$A$1:$D$332,4,0)*VLOOKUP(B13722,'Current %'!$A$1:$G$24,6,0)</f>
        <v>112749.69366497704</v>
      </c>
      <c r="D13722" t="s">
        <v>342</v>
      </c>
      <c r="G13722">
        <f>VLOOKUP(A13722,'PY SIC'!$A$1:$D$332,4,0)</f>
        <v>2274572.0152600678</v>
      </c>
      <c r="H13722">
        <f>VLOOKUP(B13722,'Current %'!$A$1:$G$24,6,0)</f>
        <v>4.956963020231548E-2</v>
      </c>
      <c r="I13722">
        <f t="shared" si="217"/>
        <v>112749.69366497704</v>
      </c>
    </row>
    <row r="13723" spans="1:9" x14ac:dyDescent="0.35">
      <c r="A13723" t="s">
        <v>307</v>
      </c>
      <c r="B13723" s="1">
        <v>44897</v>
      </c>
      <c r="C13723" s="3">
        <f>VLOOKUP(A13723,'PY SIC'!$A$1:$D$332,4,0)*VLOOKUP(B13723,'Current %'!$A$1:$G$24,6,0)</f>
        <v>54991.721236234509</v>
      </c>
      <c r="D13723" t="s">
        <v>342</v>
      </c>
      <c r="G13723">
        <f>VLOOKUP(A13723,'PY SIC'!$A$1:$D$332,4,0)</f>
        <v>1109383.3262783904</v>
      </c>
      <c r="H13723">
        <f>VLOOKUP(B13723,'Current %'!$A$1:$G$24,6,0)</f>
        <v>4.956963020231548E-2</v>
      </c>
      <c r="I13723">
        <f t="shared" ref="I13723:I13786" si="218">G13723*H13723</f>
        <v>54991.721236234509</v>
      </c>
    </row>
    <row r="13724" spans="1:9" x14ac:dyDescent="0.35">
      <c r="A13724" t="s">
        <v>54</v>
      </c>
      <c r="B13724" s="1">
        <v>44897</v>
      </c>
      <c r="C13724" s="3">
        <f>VLOOKUP(A13724,'PY SIC'!$A$1:$D$332,4,0)*VLOOKUP(B13724,'Current %'!$A$1:$G$24,6,0)</f>
        <v>106060.11935309622</v>
      </c>
      <c r="D13724" t="s">
        <v>342</v>
      </c>
      <c r="G13724">
        <f>VLOOKUP(A13724,'PY SIC'!$A$1:$D$332,4,0)</f>
        <v>2139618.9344204948</v>
      </c>
      <c r="H13724">
        <f>VLOOKUP(B13724,'Current %'!$A$1:$G$24,6,0)</f>
        <v>4.956963020231548E-2</v>
      </c>
      <c r="I13724">
        <f t="shared" si="218"/>
        <v>106060.11935309622</v>
      </c>
    </row>
    <row r="13725" spans="1:9" x14ac:dyDescent="0.35">
      <c r="A13725" t="s">
        <v>102</v>
      </c>
      <c r="B13725" s="1">
        <v>44897</v>
      </c>
      <c r="C13725" s="3">
        <f>VLOOKUP(A13725,'PY SIC'!$A$1:$D$332,4,0)*VLOOKUP(B13725,'Current %'!$A$1:$G$24,6,0)</f>
        <v>80811.316849840456</v>
      </c>
      <c r="D13725" t="s">
        <v>342</v>
      </c>
      <c r="G13725">
        <f>VLOOKUP(A13725,'PY SIC'!$A$1:$D$332,4,0)</f>
        <v>1630258.6184325747</v>
      </c>
      <c r="H13725">
        <f>VLOOKUP(B13725,'Current %'!$A$1:$G$24,6,0)</f>
        <v>4.956963020231548E-2</v>
      </c>
      <c r="I13725">
        <f t="shared" si="218"/>
        <v>80811.316849840456</v>
      </c>
    </row>
    <row r="13726" spans="1:9" x14ac:dyDescent="0.35">
      <c r="A13726" t="s">
        <v>31</v>
      </c>
      <c r="B13726" s="1">
        <v>44897</v>
      </c>
      <c r="C13726" s="3">
        <f>VLOOKUP(A13726,'PY SIC'!$A$1:$D$332,4,0)*VLOOKUP(B13726,'Current %'!$A$1:$G$24,6,0)</f>
        <v>4277.520183538224</v>
      </c>
      <c r="D13726" t="s">
        <v>342</v>
      </c>
      <c r="G13726">
        <f>VLOOKUP(A13726,'PY SIC'!$A$1:$D$332,4,0)</f>
        <v>86293.163093607538</v>
      </c>
      <c r="H13726">
        <f>VLOOKUP(B13726,'Current %'!$A$1:$G$24,6,0)</f>
        <v>4.956963020231548E-2</v>
      </c>
      <c r="I13726">
        <f t="shared" si="218"/>
        <v>4277.520183538224</v>
      </c>
    </row>
    <row r="13727" spans="1:9" x14ac:dyDescent="0.35">
      <c r="A13727" t="s">
        <v>103</v>
      </c>
      <c r="B13727" s="1">
        <v>44897</v>
      </c>
      <c r="C13727" s="3">
        <f>VLOOKUP(A13727,'PY SIC'!$A$1:$D$332,4,0)*VLOOKUP(B13727,'Current %'!$A$1:$G$24,6,0)</f>
        <v>93965.562802819288</v>
      </c>
      <c r="D13727" t="s">
        <v>342</v>
      </c>
      <c r="G13727">
        <f>VLOOKUP(A13727,'PY SIC'!$A$1:$D$332,4,0)</f>
        <v>1895627.6740275137</v>
      </c>
      <c r="H13727">
        <f>VLOOKUP(B13727,'Current %'!$A$1:$G$24,6,0)</f>
        <v>4.956963020231548E-2</v>
      </c>
      <c r="I13727">
        <f t="shared" si="218"/>
        <v>93965.562802819288</v>
      </c>
    </row>
    <row r="13728" spans="1:9" x14ac:dyDescent="0.35">
      <c r="A13728" t="s">
        <v>226</v>
      </c>
      <c r="B13728" s="1">
        <v>44897</v>
      </c>
      <c r="C13728" s="3">
        <f>VLOOKUP(A13728,'PY SIC'!$A$1:$D$332,4,0)*VLOOKUP(B13728,'Current %'!$A$1:$G$24,6,0)</f>
        <v>651.93823299128223</v>
      </c>
      <c r="D13728" t="s">
        <v>342</v>
      </c>
      <c r="G13728">
        <f>VLOOKUP(A13728,'PY SIC'!$A$1:$D$332,4,0)</f>
        <v>13151.968863403567</v>
      </c>
      <c r="H13728">
        <f>VLOOKUP(B13728,'Current %'!$A$1:$G$24,6,0)</f>
        <v>4.956963020231548E-2</v>
      </c>
      <c r="I13728">
        <f t="shared" si="218"/>
        <v>651.93823299128223</v>
      </c>
    </row>
    <row r="13729" spans="1:9" x14ac:dyDescent="0.35">
      <c r="A13729" t="s">
        <v>227</v>
      </c>
      <c r="B13729" s="1">
        <v>44897</v>
      </c>
      <c r="C13729" s="3">
        <f>VLOOKUP(A13729,'PY SIC'!$A$1:$D$332,4,0)*VLOOKUP(B13729,'Current %'!$A$1:$G$24,6,0)</f>
        <v>108984.20981616377</v>
      </c>
      <c r="D13729" t="s">
        <v>342</v>
      </c>
      <c r="G13729">
        <f>VLOOKUP(A13729,'PY SIC'!$A$1:$D$332,4,0)</f>
        <v>2198608.4901450998</v>
      </c>
      <c r="H13729">
        <f>VLOOKUP(B13729,'Current %'!$A$1:$G$24,6,0)</f>
        <v>4.956963020231548E-2</v>
      </c>
      <c r="I13729">
        <f t="shared" si="218"/>
        <v>108984.20981616377</v>
      </c>
    </row>
    <row r="13730" spans="1:9" x14ac:dyDescent="0.35">
      <c r="A13730" t="s">
        <v>80</v>
      </c>
      <c r="B13730" s="1">
        <v>44897</v>
      </c>
      <c r="C13730" s="3">
        <f>VLOOKUP(A13730,'PY SIC'!$A$1:$D$332,4,0)*VLOOKUP(B13730,'Current %'!$A$1:$G$24,6,0)</f>
        <v>211720.38927316637</v>
      </c>
      <c r="D13730" t="s">
        <v>342</v>
      </c>
      <c r="G13730">
        <f>VLOOKUP(A13730,'PY SIC'!$A$1:$D$332,4,0)</f>
        <v>4271171.4493136676</v>
      </c>
      <c r="H13730">
        <f>VLOOKUP(B13730,'Current %'!$A$1:$G$24,6,0)</f>
        <v>4.956963020231548E-2</v>
      </c>
      <c r="I13730">
        <f t="shared" si="218"/>
        <v>211720.38927316637</v>
      </c>
    </row>
    <row r="13731" spans="1:9" x14ac:dyDescent="0.35">
      <c r="A13731" t="s">
        <v>243</v>
      </c>
      <c r="B13731" s="1">
        <v>44897</v>
      </c>
      <c r="C13731" s="3">
        <f>VLOOKUP(A13731,'PY SIC'!$A$1:$D$332,4,0)*VLOOKUP(B13731,'Current %'!$A$1:$G$24,6,0)</f>
        <v>35413.85871817782</v>
      </c>
      <c r="D13731" t="s">
        <v>342</v>
      </c>
      <c r="G13731">
        <f>VLOOKUP(A13731,'PY SIC'!$A$1:$D$332,4,0)</f>
        <v>714426.52635571978</v>
      </c>
      <c r="H13731">
        <f>VLOOKUP(B13731,'Current %'!$A$1:$G$24,6,0)</f>
        <v>4.956963020231548E-2</v>
      </c>
      <c r="I13731">
        <f t="shared" si="218"/>
        <v>35413.85871817782</v>
      </c>
    </row>
    <row r="13732" spans="1:9" x14ac:dyDescent="0.35">
      <c r="A13732" t="s">
        <v>128</v>
      </c>
      <c r="B13732" s="1">
        <v>44897</v>
      </c>
      <c r="C13732" s="3">
        <f>VLOOKUP(A13732,'PY SIC'!$A$1:$D$332,4,0)*VLOOKUP(B13732,'Current %'!$A$1:$G$24,6,0)</f>
        <v>41883.330375306025</v>
      </c>
      <c r="D13732" t="s">
        <v>342</v>
      </c>
      <c r="G13732">
        <f>VLOOKUP(A13732,'PY SIC'!$A$1:$D$332,4,0)</f>
        <v>844939.33491861285</v>
      </c>
      <c r="H13732">
        <f>VLOOKUP(B13732,'Current %'!$A$1:$G$24,6,0)</f>
        <v>4.956963020231548E-2</v>
      </c>
      <c r="I13732">
        <f t="shared" si="218"/>
        <v>41883.330375306025</v>
      </c>
    </row>
    <row r="13733" spans="1:9" x14ac:dyDescent="0.35">
      <c r="A13733" t="s">
        <v>92</v>
      </c>
      <c r="B13733" s="1">
        <v>44897</v>
      </c>
      <c r="C13733" s="3">
        <f>VLOOKUP(A13733,'PY SIC'!$A$1:$D$332,4,0)*VLOOKUP(B13733,'Current %'!$A$1:$G$24,6,0)</f>
        <v>69821.890970944776</v>
      </c>
      <c r="D13733" t="s">
        <v>342</v>
      </c>
      <c r="G13733">
        <f>VLOOKUP(A13733,'PY SIC'!$A$1:$D$332,4,0)</f>
        <v>1408561.8691519566</v>
      </c>
      <c r="H13733">
        <f>VLOOKUP(B13733,'Current %'!$A$1:$G$24,6,0)</f>
        <v>4.956963020231548E-2</v>
      </c>
      <c r="I13733">
        <f t="shared" si="218"/>
        <v>69821.890970944776</v>
      </c>
    </row>
    <row r="13734" spans="1:9" x14ac:dyDescent="0.35">
      <c r="A13734" t="s">
        <v>195</v>
      </c>
      <c r="B13734" s="1">
        <v>44897</v>
      </c>
      <c r="C13734" s="3">
        <f>VLOOKUP(A13734,'PY SIC'!$A$1:$D$332,4,0)*VLOOKUP(B13734,'Current %'!$A$1:$G$24,6,0)</f>
        <v>4585.8945466863888</v>
      </c>
      <c r="D13734" t="s">
        <v>342</v>
      </c>
      <c r="G13734">
        <f>VLOOKUP(A13734,'PY SIC'!$A$1:$D$332,4,0)</f>
        <v>92514.197260890069</v>
      </c>
      <c r="H13734">
        <f>VLOOKUP(B13734,'Current %'!$A$1:$G$24,6,0)</f>
        <v>4.956963020231548E-2</v>
      </c>
      <c r="I13734">
        <f t="shared" si="218"/>
        <v>4585.8945466863888</v>
      </c>
    </row>
    <row r="13735" spans="1:9" x14ac:dyDescent="0.35">
      <c r="A13735" t="s">
        <v>32</v>
      </c>
      <c r="B13735" s="1">
        <v>44897</v>
      </c>
      <c r="C13735" s="3">
        <f>VLOOKUP(A13735,'PY SIC'!$A$1:$D$332,4,0)*VLOOKUP(B13735,'Current %'!$A$1:$G$24,6,0)</f>
        <v>5836.6603291978117</v>
      </c>
      <c r="D13735" t="s">
        <v>342</v>
      </c>
      <c r="G13735">
        <f>VLOOKUP(A13735,'PY SIC'!$A$1:$D$332,4,0)</f>
        <v>117746.6990448755</v>
      </c>
      <c r="H13735">
        <f>VLOOKUP(B13735,'Current %'!$A$1:$G$24,6,0)</f>
        <v>4.956963020231548E-2</v>
      </c>
      <c r="I13735">
        <f t="shared" si="218"/>
        <v>5836.6603291978117</v>
      </c>
    </row>
    <row r="13736" spans="1:9" x14ac:dyDescent="0.35">
      <c r="A13736" t="s">
        <v>15</v>
      </c>
      <c r="B13736" s="1">
        <v>44897</v>
      </c>
      <c r="C13736" s="3">
        <f>VLOOKUP(A13736,'PY SIC'!$A$1:$D$332,4,0)*VLOOKUP(B13736,'Current %'!$A$1:$G$24,6,0)</f>
        <v>28721.886352913494</v>
      </c>
      <c r="D13736" t="s">
        <v>342</v>
      </c>
      <c r="G13736">
        <f>VLOOKUP(A13736,'PY SIC'!$A$1:$D$332,4,0)</f>
        <v>579425.06804442219</v>
      </c>
      <c r="H13736">
        <f>VLOOKUP(B13736,'Current %'!$A$1:$G$24,6,0)</f>
        <v>4.956963020231548E-2</v>
      </c>
      <c r="I13736">
        <f t="shared" si="218"/>
        <v>28721.886352913494</v>
      </c>
    </row>
    <row r="13737" spans="1:9" x14ac:dyDescent="0.35">
      <c r="A13737" t="s">
        <v>116</v>
      </c>
      <c r="B13737" s="1">
        <v>44897</v>
      </c>
      <c r="C13737" s="3">
        <f>VLOOKUP(A13737,'PY SIC'!$A$1:$D$332,4,0)*VLOOKUP(B13737,'Current %'!$A$1:$G$24,6,0)</f>
        <v>99699.297831929143</v>
      </c>
      <c r="D13737" t="s">
        <v>342</v>
      </c>
      <c r="G13737">
        <f>VLOOKUP(A13737,'PY SIC'!$A$1:$D$332,4,0)</f>
        <v>2011297.994861217</v>
      </c>
      <c r="H13737">
        <f>VLOOKUP(B13737,'Current %'!$A$1:$G$24,6,0)</f>
        <v>4.956963020231548E-2</v>
      </c>
      <c r="I13737">
        <f t="shared" si="218"/>
        <v>99699.297831929143</v>
      </c>
    </row>
    <row r="13738" spans="1:9" x14ac:dyDescent="0.35">
      <c r="A13738" t="s">
        <v>81</v>
      </c>
      <c r="B13738" s="1">
        <v>44897</v>
      </c>
      <c r="C13738" s="3">
        <f>VLOOKUP(A13738,'PY SIC'!$A$1:$D$332,4,0)*VLOOKUP(B13738,'Current %'!$A$1:$G$24,6,0)</f>
        <v>85705.219405920478</v>
      </c>
      <c r="D13738" t="s">
        <v>342</v>
      </c>
      <c r="G13738">
        <f>VLOOKUP(A13738,'PY SIC'!$A$1:$D$332,4,0)</f>
        <v>1728986.459171064</v>
      </c>
      <c r="H13738">
        <f>VLOOKUP(B13738,'Current %'!$A$1:$G$24,6,0)</f>
        <v>4.956963020231548E-2</v>
      </c>
      <c r="I13738">
        <f t="shared" si="218"/>
        <v>85705.219405920478</v>
      </c>
    </row>
    <row r="13739" spans="1:9" x14ac:dyDescent="0.35">
      <c r="A13739" t="s">
        <v>166</v>
      </c>
      <c r="B13739" s="1">
        <v>44897</v>
      </c>
      <c r="C13739" s="3">
        <f>VLOOKUP(A13739,'PY SIC'!$A$1:$D$332,4,0)*VLOOKUP(B13739,'Current %'!$A$1:$G$24,6,0)</f>
        <v>344.7958460340912</v>
      </c>
      <c r="D13739" t="s">
        <v>342</v>
      </c>
      <c r="G13739">
        <f>VLOOKUP(A13739,'PY SIC'!$A$1:$D$332,4,0)</f>
        <v>6955.7881434020701</v>
      </c>
      <c r="H13739">
        <f>VLOOKUP(B13739,'Current %'!$A$1:$G$24,6,0)</f>
        <v>4.956963020231548E-2</v>
      </c>
      <c r="I13739">
        <f t="shared" si="218"/>
        <v>344.7958460340912</v>
      </c>
    </row>
    <row r="13740" spans="1:9" x14ac:dyDescent="0.35">
      <c r="A13740" t="s">
        <v>93</v>
      </c>
      <c r="B13740" s="1">
        <v>44897</v>
      </c>
      <c r="C13740" s="3">
        <f>VLOOKUP(A13740,'PY SIC'!$A$1:$D$332,4,0)*VLOOKUP(B13740,'Current %'!$A$1:$G$24,6,0)</f>
        <v>52293.410794174124</v>
      </c>
      <c r="D13740" t="s">
        <v>342</v>
      </c>
      <c r="G13740">
        <f>VLOOKUP(A13740,'PY SIC'!$A$1:$D$332,4,0)</f>
        <v>1054948.5759877912</v>
      </c>
      <c r="H13740">
        <f>VLOOKUP(B13740,'Current %'!$A$1:$G$24,6,0)</f>
        <v>4.956963020231548E-2</v>
      </c>
      <c r="I13740">
        <f t="shared" si="218"/>
        <v>52293.410794174124</v>
      </c>
    </row>
    <row r="13741" spans="1:9" x14ac:dyDescent="0.35">
      <c r="A13741" t="s">
        <v>55</v>
      </c>
      <c r="B13741" s="1">
        <v>44897</v>
      </c>
      <c r="C13741" s="3">
        <f>VLOOKUP(A13741,'PY SIC'!$A$1:$D$332,4,0)*VLOOKUP(B13741,'Current %'!$A$1:$G$24,6,0)</f>
        <v>41540.622633976331</v>
      </c>
      <c r="D13741" t="s">
        <v>342</v>
      </c>
      <c r="G13741">
        <f>VLOOKUP(A13741,'PY SIC'!$A$1:$D$332,4,0)</f>
        <v>838025.67145308049</v>
      </c>
      <c r="H13741">
        <f>VLOOKUP(B13741,'Current %'!$A$1:$G$24,6,0)</f>
        <v>4.956963020231548E-2</v>
      </c>
      <c r="I13741">
        <f t="shared" si="218"/>
        <v>41540.622633976331</v>
      </c>
    </row>
    <row r="13742" spans="1:9" x14ac:dyDescent="0.35">
      <c r="A13742" t="s">
        <v>244</v>
      </c>
      <c r="B13742" s="1">
        <v>44897</v>
      </c>
      <c r="C13742" s="3">
        <f>VLOOKUP(A13742,'PY SIC'!$A$1:$D$332,4,0)*VLOOKUP(B13742,'Current %'!$A$1:$G$24,6,0)</f>
        <v>125902.38931609566</v>
      </c>
      <c r="D13742" t="s">
        <v>342</v>
      </c>
      <c r="G13742">
        <f>VLOOKUP(A13742,'PY SIC'!$A$1:$D$332,4,0)</f>
        <v>2539909.7956194668</v>
      </c>
      <c r="H13742">
        <f>VLOOKUP(B13742,'Current %'!$A$1:$G$24,6,0)</f>
        <v>4.956963020231548E-2</v>
      </c>
      <c r="I13742">
        <f t="shared" si="218"/>
        <v>125902.38931609566</v>
      </c>
    </row>
    <row r="13743" spans="1:9" x14ac:dyDescent="0.35">
      <c r="A13743" t="s">
        <v>167</v>
      </c>
      <c r="B13743" s="1">
        <v>44897</v>
      </c>
      <c r="C13743" s="3">
        <f>VLOOKUP(A13743,'PY SIC'!$A$1:$D$332,4,0)*VLOOKUP(B13743,'Current %'!$A$1:$G$24,6,0)</f>
        <v>35660.13667849284</v>
      </c>
      <c r="D13743" t="s">
        <v>342</v>
      </c>
      <c r="G13743">
        <f>VLOOKUP(A13743,'PY SIC'!$A$1:$D$332,4,0)</f>
        <v>719394.84988990484</v>
      </c>
      <c r="H13743">
        <f>VLOOKUP(B13743,'Current %'!$A$1:$G$24,6,0)</f>
        <v>4.956963020231548E-2</v>
      </c>
      <c r="I13743">
        <f t="shared" si="218"/>
        <v>35660.13667849284</v>
      </c>
    </row>
    <row r="13744" spans="1:9" x14ac:dyDescent="0.35">
      <c r="A13744" t="s">
        <v>129</v>
      </c>
      <c r="B13744" s="1">
        <v>44897</v>
      </c>
      <c r="C13744" s="3">
        <f>VLOOKUP(A13744,'PY SIC'!$A$1:$D$332,4,0)*VLOOKUP(B13744,'Current %'!$A$1:$G$24,6,0)</f>
        <v>39826.077012970862</v>
      </c>
      <c r="D13744" t="s">
        <v>342</v>
      </c>
      <c r="G13744">
        <f>VLOOKUP(A13744,'PY SIC'!$A$1:$D$332,4,0)</f>
        <v>803437.04099512368</v>
      </c>
      <c r="H13744">
        <f>VLOOKUP(B13744,'Current %'!$A$1:$G$24,6,0)</f>
        <v>4.956963020231548E-2</v>
      </c>
      <c r="I13744">
        <f t="shared" si="218"/>
        <v>39826.077012970862</v>
      </c>
    </row>
    <row r="13745" spans="1:9" x14ac:dyDescent="0.35">
      <c r="A13745" t="s">
        <v>16</v>
      </c>
      <c r="B13745" s="1">
        <v>44897</v>
      </c>
      <c r="C13745" s="3">
        <f>VLOOKUP(A13745,'PY SIC'!$A$1:$D$332,4,0)*VLOOKUP(B13745,'Current %'!$A$1:$G$24,6,0)</f>
        <v>481.55972334982692</v>
      </c>
      <c r="D13745" t="s">
        <v>342</v>
      </c>
      <c r="G13745">
        <f>VLOOKUP(A13745,'PY SIC'!$A$1:$D$332,4,0)</f>
        <v>9714.8137152601248</v>
      </c>
      <c r="H13745">
        <f>VLOOKUP(B13745,'Current %'!$A$1:$G$24,6,0)</f>
        <v>4.956963020231548E-2</v>
      </c>
      <c r="I13745">
        <f t="shared" si="218"/>
        <v>481.55972334982692</v>
      </c>
    </row>
    <row r="13746" spans="1:9" x14ac:dyDescent="0.35">
      <c r="A13746" t="s">
        <v>245</v>
      </c>
      <c r="B13746" s="1">
        <v>44897</v>
      </c>
      <c r="C13746" s="3">
        <f>VLOOKUP(A13746,'PY SIC'!$A$1:$D$332,4,0)*VLOOKUP(B13746,'Current %'!$A$1:$G$24,6,0)</f>
        <v>224411.20163662708</v>
      </c>
      <c r="D13746" t="s">
        <v>342</v>
      </c>
      <c r="G13746">
        <f>VLOOKUP(A13746,'PY SIC'!$A$1:$D$332,4,0)</f>
        <v>4527191.3613377018</v>
      </c>
      <c r="H13746">
        <f>VLOOKUP(B13746,'Current %'!$A$1:$G$24,6,0)</f>
        <v>4.956963020231548E-2</v>
      </c>
      <c r="I13746">
        <f t="shared" si="218"/>
        <v>224411.20163662708</v>
      </c>
    </row>
    <row r="13747" spans="1:9" x14ac:dyDescent="0.35">
      <c r="A13747" t="s">
        <v>196</v>
      </c>
      <c r="B13747" s="1">
        <v>44897</v>
      </c>
      <c r="C13747" s="3">
        <f>VLOOKUP(A13747,'PY SIC'!$A$1:$D$332,4,0)*VLOOKUP(B13747,'Current %'!$A$1:$G$24,6,0)</f>
        <v>45840.619960639757</v>
      </c>
      <c r="D13747" t="s">
        <v>342</v>
      </c>
      <c r="G13747">
        <f>VLOOKUP(A13747,'PY SIC'!$A$1:$D$332,4,0)</f>
        <v>924772.28039717081</v>
      </c>
      <c r="H13747">
        <f>VLOOKUP(B13747,'Current %'!$A$1:$G$24,6,0)</f>
        <v>4.956963020231548E-2</v>
      </c>
      <c r="I13747">
        <f t="shared" si="218"/>
        <v>45840.619960639757</v>
      </c>
    </row>
    <row r="13748" spans="1:9" x14ac:dyDescent="0.35">
      <c r="A13748" t="s">
        <v>94</v>
      </c>
      <c r="B13748" s="1">
        <v>44897</v>
      </c>
      <c r="C13748" s="3">
        <f>VLOOKUP(A13748,'PY SIC'!$A$1:$D$332,4,0)*VLOOKUP(B13748,'Current %'!$A$1:$G$24,6,0)</f>
        <v>96349.799735299646</v>
      </c>
      <c r="D13748" t="s">
        <v>342</v>
      </c>
      <c r="G13748">
        <f>VLOOKUP(A13748,'PY SIC'!$A$1:$D$332,4,0)</f>
        <v>1943726.4176079931</v>
      </c>
      <c r="H13748">
        <f>VLOOKUP(B13748,'Current %'!$A$1:$G$24,6,0)</f>
        <v>4.956963020231548E-2</v>
      </c>
      <c r="I13748">
        <f t="shared" si="218"/>
        <v>96349.799735299646</v>
      </c>
    </row>
    <row r="13749" spans="1:9" x14ac:dyDescent="0.35">
      <c r="A13749" t="s">
        <v>95</v>
      </c>
      <c r="B13749" s="1">
        <v>44897</v>
      </c>
      <c r="C13749" s="3">
        <f>VLOOKUP(A13749,'PY SIC'!$A$1:$D$332,4,0)*VLOOKUP(B13749,'Current %'!$A$1:$G$24,6,0)</f>
        <v>44852.37847542033</v>
      </c>
      <c r="D13749" t="s">
        <v>342</v>
      </c>
      <c r="G13749">
        <f>VLOOKUP(A13749,'PY SIC'!$A$1:$D$332,4,0)</f>
        <v>904835.84994195099</v>
      </c>
      <c r="H13749">
        <f>VLOOKUP(B13749,'Current %'!$A$1:$G$24,6,0)</f>
        <v>4.956963020231548E-2</v>
      </c>
      <c r="I13749">
        <f t="shared" si="218"/>
        <v>44852.37847542033</v>
      </c>
    </row>
    <row r="13750" spans="1:9" x14ac:dyDescent="0.35">
      <c r="A13750" t="s">
        <v>228</v>
      </c>
      <c r="B13750" s="1">
        <v>44897</v>
      </c>
      <c r="C13750" s="3">
        <f>VLOOKUP(A13750,'PY SIC'!$A$1:$D$332,4,0)*VLOOKUP(B13750,'Current %'!$A$1:$G$24,6,0)</f>
        <v>7414.8246221582012</v>
      </c>
      <c r="D13750" t="s">
        <v>342</v>
      </c>
      <c r="G13750">
        <f>VLOOKUP(A13750,'PY SIC'!$A$1:$D$332,4,0)</f>
        <v>149584.0213432103</v>
      </c>
      <c r="H13750">
        <f>VLOOKUP(B13750,'Current %'!$A$1:$G$24,6,0)</f>
        <v>4.956963020231548E-2</v>
      </c>
      <c r="I13750">
        <f t="shared" si="218"/>
        <v>7414.8246221582012</v>
      </c>
    </row>
    <row r="13751" spans="1:9" x14ac:dyDescent="0.35">
      <c r="A13751" t="s">
        <v>229</v>
      </c>
      <c r="B13751" s="1">
        <v>44897</v>
      </c>
      <c r="C13751" s="3">
        <f>VLOOKUP(A13751,'PY SIC'!$A$1:$D$332,4,0)*VLOOKUP(B13751,'Current %'!$A$1:$G$24,6,0)</f>
        <v>28516.548983071516</v>
      </c>
      <c r="D13751" t="s">
        <v>342</v>
      </c>
      <c r="G13751">
        <f>VLOOKUP(A13751,'PY SIC'!$A$1:$D$332,4,0)</f>
        <v>575282.6653473695</v>
      </c>
      <c r="H13751">
        <f>VLOOKUP(B13751,'Current %'!$A$1:$G$24,6,0)</f>
        <v>4.956963020231548E-2</v>
      </c>
      <c r="I13751">
        <f t="shared" si="218"/>
        <v>28516.548983071516</v>
      </c>
    </row>
    <row r="13752" spans="1:9" x14ac:dyDescent="0.35">
      <c r="A13752" t="s">
        <v>104</v>
      </c>
      <c r="B13752" s="1">
        <v>44897</v>
      </c>
      <c r="C13752" s="3">
        <f>VLOOKUP(A13752,'PY SIC'!$A$1:$D$332,4,0)*VLOOKUP(B13752,'Current %'!$A$1:$G$24,6,0)</f>
        <v>122806.75370772801</v>
      </c>
      <c r="D13752" t="s">
        <v>342</v>
      </c>
      <c r="G13752">
        <f>VLOOKUP(A13752,'PY SIC'!$A$1:$D$332,4,0)</f>
        <v>2477459.5494559794</v>
      </c>
      <c r="H13752">
        <f>VLOOKUP(B13752,'Current %'!$A$1:$G$24,6,0)</f>
        <v>4.956963020231548E-2</v>
      </c>
      <c r="I13752">
        <f t="shared" si="218"/>
        <v>122806.75370772801</v>
      </c>
    </row>
    <row r="13753" spans="1:9" x14ac:dyDescent="0.35">
      <c r="A13753" t="s">
        <v>56</v>
      </c>
      <c r="B13753" s="1">
        <v>44897</v>
      </c>
      <c r="C13753" s="3">
        <f>VLOOKUP(A13753,'PY SIC'!$A$1:$D$332,4,0)*VLOOKUP(B13753,'Current %'!$A$1:$G$24,6,0)</f>
        <v>23796.706903553099</v>
      </c>
      <c r="D13753" t="s">
        <v>342</v>
      </c>
      <c r="G13753">
        <f>VLOOKUP(A13753,'PY SIC'!$A$1:$D$332,4,0)</f>
        <v>480066.25844147441</v>
      </c>
      <c r="H13753">
        <f>VLOOKUP(B13753,'Current %'!$A$1:$G$24,6,0)</f>
        <v>4.956963020231548E-2</v>
      </c>
      <c r="I13753">
        <f t="shared" si="218"/>
        <v>23796.706903553099</v>
      </c>
    </row>
    <row r="13754" spans="1:9" x14ac:dyDescent="0.35">
      <c r="A13754" t="s">
        <v>230</v>
      </c>
      <c r="B13754" s="1">
        <v>44897</v>
      </c>
      <c r="C13754" s="3">
        <f>VLOOKUP(A13754,'PY SIC'!$A$1:$D$332,4,0)*VLOOKUP(B13754,'Current %'!$A$1:$G$24,6,0)</f>
        <v>1268.4082847095092</v>
      </c>
      <c r="D13754" t="s">
        <v>342</v>
      </c>
      <c r="G13754">
        <f>VLOOKUP(A13754,'PY SIC'!$A$1:$D$332,4,0)</f>
        <v>25588.41531664805</v>
      </c>
      <c r="H13754">
        <f>VLOOKUP(B13754,'Current %'!$A$1:$G$24,6,0)</f>
        <v>4.956963020231548E-2</v>
      </c>
      <c r="I13754">
        <f t="shared" si="218"/>
        <v>1268.4082847095092</v>
      </c>
    </row>
    <row r="13755" spans="1:9" x14ac:dyDescent="0.35">
      <c r="A13755" t="s">
        <v>246</v>
      </c>
      <c r="B13755" s="1">
        <v>44897</v>
      </c>
      <c r="C13755" s="3">
        <f>VLOOKUP(A13755,'PY SIC'!$A$1:$D$332,4,0)*VLOOKUP(B13755,'Current %'!$A$1:$G$24,6,0)</f>
        <v>78568.370720788254</v>
      </c>
      <c r="D13755" t="s">
        <v>342</v>
      </c>
      <c r="G13755">
        <f>VLOOKUP(A13755,'PY SIC'!$A$1:$D$332,4,0)</f>
        <v>1585010.2250131008</v>
      </c>
      <c r="H13755">
        <f>VLOOKUP(B13755,'Current %'!$A$1:$G$24,6,0)</f>
        <v>4.956963020231548E-2</v>
      </c>
      <c r="I13755">
        <f t="shared" si="218"/>
        <v>78568.370720788254</v>
      </c>
    </row>
    <row r="13756" spans="1:9" x14ac:dyDescent="0.35">
      <c r="A13756" t="s">
        <v>231</v>
      </c>
      <c r="B13756" s="1">
        <v>44897</v>
      </c>
      <c r="C13756" s="3">
        <f>VLOOKUP(A13756,'PY SIC'!$A$1:$D$332,4,0)*VLOOKUP(B13756,'Current %'!$A$1:$G$24,6,0)</f>
        <v>45384.587163723678</v>
      </c>
      <c r="D13756" t="s">
        <v>342</v>
      </c>
      <c r="G13756">
        <f>VLOOKUP(A13756,'PY SIC'!$A$1:$D$332,4,0)</f>
        <v>915572.43777065107</v>
      </c>
      <c r="H13756">
        <f>VLOOKUP(B13756,'Current %'!$A$1:$G$24,6,0)</f>
        <v>4.956963020231548E-2</v>
      </c>
      <c r="I13756">
        <f t="shared" si="218"/>
        <v>45384.587163723678</v>
      </c>
    </row>
    <row r="13757" spans="1:9" x14ac:dyDescent="0.35">
      <c r="A13757" t="s">
        <v>105</v>
      </c>
      <c r="B13757" s="1">
        <v>44897</v>
      </c>
      <c r="C13757" s="3">
        <f>VLOOKUP(A13757,'PY SIC'!$A$1:$D$332,4,0)*VLOOKUP(B13757,'Current %'!$A$1:$G$24,6,0)</f>
        <v>100810.7715611428</v>
      </c>
      <c r="D13757" t="s">
        <v>342</v>
      </c>
      <c r="G13757">
        <f>VLOOKUP(A13757,'PY SIC'!$A$1:$D$332,4,0)</f>
        <v>2033720.468554832</v>
      </c>
      <c r="H13757">
        <f>VLOOKUP(B13757,'Current %'!$A$1:$G$24,6,0)</f>
        <v>4.956963020231548E-2</v>
      </c>
      <c r="I13757">
        <f t="shared" si="218"/>
        <v>100810.7715611428</v>
      </c>
    </row>
    <row r="13758" spans="1:9" x14ac:dyDescent="0.35">
      <c r="A13758" t="s">
        <v>168</v>
      </c>
      <c r="B13758" s="1">
        <v>44897</v>
      </c>
      <c r="C13758" s="3">
        <f>VLOOKUP(A13758,'PY SIC'!$A$1:$D$332,4,0)*VLOOKUP(B13758,'Current %'!$A$1:$G$24,6,0)</f>
        <v>1193.5604256803749</v>
      </c>
      <c r="D13758" t="s">
        <v>342</v>
      </c>
      <c r="G13758">
        <f>VLOOKUP(A13758,'PY SIC'!$A$1:$D$332,4,0)</f>
        <v>24078.461364527622</v>
      </c>
      <c r="H13758">
        <f>VLOOKUP(B13758,'Current %'!$A$1:$G$24,6,0)</f>
        <v>4.956963020231548E-2</v>
      </c>
      <c r="I13758">
        <f t="shared" si="218"/>
        <v>1193.5604256803749</v>
      </c>
    </row>
    <row r="13759" spans="1:9" x14ac:dyDescent="0.35">
      <c r="A13759" t="s">
        <v>106</v>
      </c>
      <c r="B13759" s="1">
        <v>44897</v>
      </c>
      <c r="C13759" s="3">
        <f>VLOOKUP(A13759,'PY SIC'!$A$1:$D$332,4,0)*VLOOKUP(B13759,'Current %'!$A$1:$G$24,6,0)</f>
        <v>12826.969746603892</v>
      </c>
      <c r="D13759" t="s">
        <v>342</v>
      </c>
      <c r="G13759">
        <f>VLOOKUP(A13759,'PY SIC'!$A$1:$D$332,4,0)</f>
        <v>258766.70239925903</v>
      </c>
      <c r="H13759">
        <f>VLOOKUP(B13759,'Current %'!$A$1:$G$24,6,0)</f>
        <v>4.956963020231548E-2</v>
      </c>
      <c r="I13759">
        <f t="shared" si="218"/>
        <v>12826.969746603892</v>
      </c>
    </row>
    <row r="13760" spans="1:9" x14ac:dyDescent="0.35">
      <c r="A13760" t="s">
        <v>96</v>
      </c>
      <c r="B13760" s="1">
        <v>44897</v>
      </c>
      <c r="C13760" s="3">
        <f>VLOOKUP(A13760,'PY SIC'!$A$1:$D$332,4,0)*VLOOKUP(B13760,'Current %'!$A$1:$G$24,6,0)</f>
        <v>32578.82460836001</v>
      </c>
      <c r="D13760" t="s">
        <v>342</v>
      </c>
      <c r="G13760">
        <f>VLOOKUP(A13760,'PY SIC'!$A$1:$D$332,4,0)</f>
        <v>657233.5616665181</v>
      </c>
      <c r="H13760">
        <f>VLOOKUP(B13760,'Current %'!$A$1:$G$24,6,0)</f>
        <v>4.956963020231548E-2</v>
      </c>
      <c r="I13760">
        <f t="shared" si="218"/>
        <v>32578.82460836001</v>
      </c>
    </row>
    <row r="13761" spans="1:9" x14ac:dyDescent="0.35">
      <c r="A13761" t="s">
        <v>117</v>
      </c>
      <c r="B13761" s="1">
        <v>44897</v>
      </c>
      <c r="C13761" s="3">
        <f>VLOOKUP(A13761,'PY SIC'!$A$1:$D$332,4,0)*VLOOKUP(B13761,'Current %'!$A$1:$G$24,6,0)</f>
        <v>68413.317750441827</v>
      </c>
      <c r="D13761" t="s">
        <v>342</v>
      </c>
      <c r="G13761">
        <f>VLOOKUP(A13761,'PY SIC'!$A$1:$D$332,4,0)</f>
        <v>1380145.816525501</v>
      </c>
      <c r="H13761">
        <f>VLOOKUP(B13761,'Current %'!$A$1:$G$24,6,0)</f>
        <v>4.956963020231548E-2</v>
      </c>
      <c r="I13761">
        <f t="shared" si="218"/>
        <v>68413.317750441827</v>
      </c>
    </row>
    <row r="13762" spans="1:9" x14ac:dyDescent="0.35">
      <c r="A13762" t="s">
        <v>33</v>
      </c>
      <c r="B13762" s="1">
        <v>44897</v>
      </c>
      <c r="C13762" s="3">
        <f>VLOOKUP(A13762,'PY SIC'!$A$1:$D$332,4,0)*VLOOKUP(B13762,'Current %'!$A$1:$G$24,6,0)</f>
        <v>23281.492896785268</v>
      </c>
      <c r="D13762" t="s">
        <v>342</v>
      </c>
      <c r="G13762">
        <f>VLOOKUP(A13762,'PY SIC'!$A$1:$D$332,4,0)</f>
        <v>469672.51524296729</v>
      </c>
      <c r="H13762">
        <f>VLOOKUP(B13762,'Current %'!$A$1:$G$24,6,0)</f>
        <v>4.956963020231548E-2</v>
      </c>
      <c r="I13762">
        <f t="shared" si="218"/>
        <v>23281.492896785268</v>
      </c>
    </row>
    <row r="13763" spans="1:9" x14ac:dyDescent="0.35">
      <c r="A13763" t="s">
        <v>107</v>
      </c>
      <c r="B13763" s="1">
        <v>44897</v>
      </c>
      <c r="C13763" s="3">
        <f>VLOOKUP(A13763,'PY SIC'!$A$1:$D$332,4,0)*VLOOKUP(B13763,'Current %'!$A$1:$G$24,6,0)</f>
        <v>50217.702919948351</v>
      </c>
      <c r="D13763" t="s">
        <v>342</v>
      </c>
      <c r="G13763">
        <f>VLOOKUP(A13763,'PY SIC'!$A$1:$D$332,4,0)</f>
        <v>1013073.9873383724</v>
      </c>
      <c r="H13763">
        <f>VLOOKUP(B13763,'Current %'!$A$1:$G$24,6,0)</f>
        <v>4.956963020231548E-2</v>
      </c>
      <c r="I13763">
        <f t="shared" si="218"/>
        <v>50217.702919948351</v>
      </c>
    </row>
    <row r="13764" spans="1:9" x14ac:dyDescent="0.35">
      <c r="A13764" t="s">
        <v>149</v>
      </c>
      <c r="B13764" s="1">
        <v>44897</v>
      </c>
      <c r="C13764" s="3">
        <f>VLOOKUP(A13764,'PY SIC'!$A$1:$D$332,4,0)*VLOOKUP(B13764,'Current %'!$A$1:$G$24,6,0)</f>
        <v>82956.841920570601</v>
      </c>
      <c r="D13764" t="s">
        <v>342</v>
      </c>
      <c r="G13764">
        <f>VLOOKUP(A13764,'PY SIC'!$A$1:$D$332,4,0)</f>
        <v>1673541.6742466551</v>
      </c>
      <c r="H13764">
        <f>VLOOKUP(B13764,'Current %'!$A$1:$G$24,6,0)</f>
        <v>4.956963020231548E-2</v>
      </c>
      <c r="I13764">
        <f t="shared" si="218"/>
        <v>82956.841920570601</v>
      </c>
    </row>
    <row r="13765" spans="1:9" x14ac:dyDescent="0.35">
      <c r="A13765" t="s">
        <v>17</v>
      </c>
      <c r="B13765" s="1">
        <v>44897</v>
      </c>
      <c r="C13765" s="3">
        <f>VLOOKUP(A13765,'PY SIC'!$A$1:$D$332,4,0)*VLOOKUP(B13765,'Current %'!$A$1:$G$24,6,0)</f>
        <v>57966.044048553122</v>
      </c>
      <c r="D13765" t="s">
        <v>342</v>
      </c>
      <c r="G13765">
        <f>VLOOKUP(A13765,'PY SIC'!$A$1:$D$332,4,0)</f>
        <v>1169386.251460182</v>
      </c>
      <c r="H13765">
        <f>VLOOKUP(B13765,'Current %'!$A$1:$G$24,6,0)</f>
        <v>4.956963020231548E-2</v>
      </c>
      <c r="I13765">
        <f t="shared" si="218"/>
        <v>57966.044048553122</v>
      </c>
    </row>
    <row r="13766" spans="1:9" x14ac:dyDescent="0.35">
      <c r="A13766" t="s">
        <v>97</v>
      </c>
      <c r="B13766" s="1">
        <v>44897</v>
      </c>
      <c r="C13766" s="3">
        <f>VLOOKUP(A13766,'PY SIC'!$A$1:$D$332,4,0)*VLOOKUP(B13766,'Current %'!$A$1:$G$24,6,0)</f>
        <v>61046.168819782622</v>
      </c>
      <c r="D13766" t="s">
        <v>342</v>
      </c>
      <c r="G13766">
        <f>VLOOKUP(A13766,'PY SIC'!$A$1:$D$332,4,0)</f>
        <v>1231523.5875399178</v>
      </c>
      <c r="H13766">
        <f>VLOOKUP(B13766,'Current %'!$A$1:$G$24,6,0)</f>
        <v>4.956963020231548E-2</v>
      </c>
      <c r="I13766">
        <f t="shared" si="218"/>
        <v>61046.168819782622</v>
      </c>
    </row>
    <row r="13767" spans="1:9" x14ac:dyDescent="0.35">
      <c r="A13767" t="s">
        <v>247</v>
      </c>
      <c r="B13767" s="1">
        <v>44897</v>
      </c>
      <c r="C13767" s="3">
        <f>VLOOKUP(A13767,'PY SIC'!$A$1:$D$332,4,0)*VLOOKUP(B13767,'Current %'!$A$1:$G$24,6,0)</f>
        <v>22032.045094242425</v>
      </c>
      <c r="D13767" t="s">
        <v>342</v>
      </c>
      <c r="G13767">
        <f>VLOOKUP(A13767,'PY SIC'!$A$1:$D$332,4,0)</f>
        <v>444466.60191572848</v>
      </c>
      <c r="H13767">
        <f>VLOOKUP(B13767,'Current %'!$A$1:$G$24,6,0)</f>
        <v>4.956963020231548E-2</v>
      </c>
      <c r="I13767">
        <f t="shared" si="218"/>
        <v>22032.045094242425</v>
      </c>
    </row>
    <row r="13768" spans="1:9" x14ac:dyDescent="0.35">
      <c r="A13768" t="s">
        <v>130</v>
      </c>
      <c r="B13768" s="1">
        <v>44897</v>
      </c>
      <c r="C13768" s="3">
        <f>VLOOKUP(A13768,'PY SIC'!$A$1:$D$332,4,0)*VLOOKUP(B13768,'Current %'!$A$1:$G$24,6,0)</f>
        <v>207621.05439671964</v>
      </c>
      <c r="D13768" t="s">
        <v>342</v>
      </c>
      <c r="G13768">
        <f>VLOOKUP(A13768,'PY SIC'!$A$1:$D$332,4,0)</f>
        <v>4188472.9329092577</v>
      </c>
      <c r="H13768">
        <f>VLOOKUP(B13768,'Current %'!$A$1:$G$24,6,0)</f>
        <v>4.956963020231548E-2</v>
      </c>
      <c r="I13768">
        <f t="shared" si="218"/>
        <v>207621.05439671964</v>
      </c>
    </row>
    <row r="13769" spans="1:9" x14ac:dyDescent="0.35">
      <c r="A13769" t="s">
        <v>57</v>
      </c>
      <c r="B13769" s="1">
        <v>44897</v>
      </c>
      <c r="C13769" s="3">
        <f>VLOOKUP(A13769,'PY SIC'!$A$1:$D$332,4,0)*VLOOKUP(B13769,'Current %'!$A$1:$G$24,6,0)</f>
        <v>38606.704843151616</v>
      </c>
      <c r="D13769" t="s">
        <v>342</v>
      </c>
      <c r="G13769">
        <f>VLOOKUP(A13769,'PY SIC'!$A$1:$D$332,4,0)</f>
        <v>778837.86273128644</v>
      </c>
      <c r="H13769">
        <f>VLOOKUP(B13769,'Current %'!$A$1:$G$24,6,0)</f>
        <v>4.956963020231548E-2</v>
      </c>
      <c r="I13769">
        <f t="shared" si="218"/>
        <v>38606.704843151616</v>
      </c>
    </row>
    <row r="13770" spans="1:9" x14ac:dyDescent="0.35">
      <c r="A13770" t="s">
        <v>18</v>
      </c>
      <c r="B13770" s="1">
        <v>44897</v>
      </c>
      <c r="C13770" s="3">
        <f>VLOOKUP(A13770,'PY SIC'!$A$1:$D$332,4,0)*VLOOKUP(B13770,'Current %'!$A$1:$G$24,6,0)</f>
        <v>7392.1447558429718</v>
      </c>
      <c r="D13770" t="s">
        <v>342</v>
      </c>
      <c r="G13770">
        <f>VLOOKUP(A13770,'PY SIC'!$A$1:$D$332,4,0)</f>
        <v>149126.48582755963</v>
      </c>
      <c r="H13770">
        <f>VLOOKUP(B13770,'Current %'!$A$1:$G$24,6,0)</f>
        <v>4.956963020231548E-2</v>
      </c>
      <c r="I13770">
        <f t="shared" si="218"/>
        <v>7392.1447558429718</v>
      </c>
    </row>
    <row r="13771" spans="1:9" x14ac:dyDescent="0.35">
      <c r="A13771" t="s">
        <v>34</v>
      </c>
      <c r="B13771" s="1">
        <v>44897</v>
      </c>
      <c r="C13771" s="3">
        <f>VLOOKUP(A13771,'PY SIC'!$A$1:$D$332,4,0)*VLOOKUP(B13771,'Current %'!$A$1:$G$24,6,0)</f>
        <v>1485.4929887205221</v>
      </c>
      <c r="D13771" t="s">
        <v>342</v>
      </c>
      <c r="G13771">
        <f>VLOOKUP(A13771,'PY SIC'!$A$1:$D$332,4,0)</f>
        <v>29967.804533896488</v>
      </c>
      <c r="H13771">
        <f>VLOOKUP(B13771,'Current %'!$A$1:$G$24,6,0)</f>
        <v>4.956963020231548E-2</v>
      </c>
      <c r="I13771">
        <f t="shared" si="218"/>
        <v>1485.4929887205221</v>
      </c>
    </row>
    <row r="13772" spans="1:9" x14ac:dyDescent="0.35">
      <c r="A13772" t="s">
        <v>118</v>
      </c>
      <c r="B13772" s="1">
        <v>44897</v>
      </c>
      <c r="C13772" s="3">
        <f>VLOOKUP(A13772,'PY SIC'!$A$1:$D$332,4,0)*VLOOKUP(B13772,'Current %'!$A$1:$G$24,6,0)</f>
        <v>67042.348285533386</v>
      </c>
      <c r="D13772" t="s">
        <v>342</v>
      </c>
      <c r="G13772">
        <f>VLOOKUP(A13772,'PY SIC'!$A$1:$D$332,4,0)</f>
        <v>1352488.3686221594</v>
      </c>
      <c r="H13772">
        <f>VLOOKUP(B13772,'Current %'!$A$1:$G$24,6,0)</f>
        <v>4.956963020231548E-2</v>
      </c>
      <c r="I13772">
        <f t="shared" si="218"/>
        <v>67042.348285533386</v>
      </c>
    </row>
    <row r="13773" spans="1:9" x14ac:dyDescent="0.35">
      <c r="A13773" t="s">
        <v>82</v>
      </c>
      <c r="B13773" s="1">
        <v>44897</v>
      </c>
      <c r="C13773" s="3">
        <f>VLOOKUP(A13773,'PY SIC'!$A$1:$D$332,4,0)*VLOOKUP(B13773,'Current %'!$A$1:$G$24,6,0)</f>
        <v>141664.4228259371</v>
      </c>
      <c r="D13773" t="s">
        <v>342</v>
      </c>
      <c r="G13773">
        <f>VLOOKUP(A13773,'PY SIC'!$A$1:$D$332,4,0)</f>
        <v>2857887.4251783248</v>
      </c>
      <c r="H13773">
        <f>VLOOKUP(B13773,'Current %'!$A$1:$G$24,6,0)</f>
        <v>4.956963020231548E-2</v>
      </c>
      <c r="I13773">
        <f t="shared" si="218"/>
        <v>141664.4228259371</v>
      </c>
    </row>
    <row r="13774" spans="1:9" x14ac:dyDescent="0.35">
      <c r="A13774" t="s">
        <v>119</v>
      </c>
      <c r="B13774" s="1">
        <v>44897</v>
      </c>
      <c r="C13774" s="3">
        <f>VLOOKUP(A13774,'PY SIC'!$A$1:$D$332,4,0)*VLOOKUP(B13774,'Current %'!$A$1:$G$24,6,0)</f>
        <v>37655.591300419976</v>
      </c>
      <c r="D13774" t="s">
        <v>342</v>
      </c>
      <c r="G13774">
        <f>VLOOKUP(A13774,'PY SIC'!$A$1:$D$332,4,0)</f>
        <v>759650.43811565533</v>
      </c>
      <c r="H13774">
        <f>VLOOKUP(B13774,'Current %'!$A$1:$G$24,6,0)</f>
        <v>4.956963020231548E-2</v>
      </c>
      <c r="I13774">
        <f t="shared" si="218"/>
        <v>37655.591300419976</v>
      </c>
    </row>
    <row r="13775" spans="1:9" x14ac:dyDescent="0.35">
      <c r="A13775" t="s">
        <v>232</v>
      </c>
      <c r="B13775" s="1">
        <v>44897</v>
      </c>
      <c r="C13775" s="3">
        <f>VLOOKUP(A13775,'PY SIC'!$A$1:$D$332,4,0)*VLOOKUP(B13775,'Current %'!$A$1:$G$24,6,0)</f>
        <v>223162.73003280605</v>
      </c>
      <c r="D13775" t="s">
        <v>342</v>
      </c>
      <c r="G13775">
        <f>VLOOKUP(A13775,'PY SIC'!$A$1:$D$332,4,0)</f>
        <v>4502005.1414945144</v>
      </c>
      <c r="H13775">
        <f>VLOOKUP(B13775,'Current %'!$A$1:$G$24,6,0)</f>
        <v>4.956963020231548E-2</v>
      </c>
      <c r="I13775">
        <f t="shared" si="218"/>
        <v>223162.73003280605</v>
      </c>
    </row>
    <row r="13776" spans="1:9" x14ac:dyDescent="0.35">
      <c r="A13776" t="s">
        <v>308</v>
      </c>
      <c r="B13776" s="1">
        <v>44897</v>
      </c>
      <c r="C13776" s="3">
        <f>VLOOKUP(A13776,'PY SIC'!$A$1:$D$332,4,0)*VLOOKUP(B13776,'Current %'!$A$1:$G$24,6,0)</f>
        <v>32134.860822079976</v>
      </c>
      <c r="D13776" t="s">
        <v>342</v>
      </c>
      <c r="G13776">
        <f>VLOOKUP(A13776,'PY SIC'!$A$1:$D$332,4,0)</f>
        <v>648277.1949462496</v>
      </c>
      <c r="H13776">
        <f>VLOOKUP(B13776,'Current %'!$A$1:$G$24,6,0)</f>
        <v>4.956963020231548E-2</v>
      </c>
      <c r="I13776">
        <f t="shared" si="218"/>
        <v>32134.860822079976</v>
      </c>
    </row>
    <row r="13777" spans="1:9" x14ac:dyDescent="0.35">
      <c r="A13777" t="s">
        <v>131</v>
      </c>
      <c r="B13777" s="1">
        <v>44897</v>
      </c>
      <c r="C13777" s="3">
        <f>VLOOKUP(A13777,'PY SIC'!$A$1:$D$332,4,0)*VLOOKUP(B13777,'Current %'!$A$1:$G$24,6,0)</f>
        <v>46370.115620685741</v>
      </c>
      <c r="D13777" t="s">
        <v>342</v>
      </c>
      <c r="G13777">
        <f>VLOOKUP(A13777,'PY SIC'!$A$1:$D$332,4,0)</f>
        <v>935454.13656363566</v>
      </c>
      <c r="H13777">
        <f>VLOOKUP(B13777,'Current %'!$A$1:$G$24,6,0)</f>
        <v>4.956963020231548E-2</v>
      </c>
      <c r="I13777">
        <f t="shared" si="218"/>
        <v>46370.115620685741</v>
      </c>
    </row>
    <row r="13778" spans="1:9" x14ac:dyDescent="0.35">
      <c r="A13778" t="s">
        <v>35</v>
      </c>
      <c r="B13778" s="1">
        <v>44897</v>
      </c>
      <c r="C13778" s="3">
        <f>VLOOKUP(A13778,'PY SIC'!$A$1:$D$332,4,0)*VLOOKUP(B13778,'Current %'!$A$1:$G$24,6,0)</f>
        <v>19170.359865754908</v>
      </c>
      <c r="D13778" t="s">
        <v>342</v>
      </c>
      <c r="G13778">
        <f>VLOOKUP(A13778,'PY SIC'!$A$1:$D$332,4,0)</f>
        <v>386735.9870854842</v>
      </c>
      <c r="H13778">
        <f>VLOOKUP(B13778,'Current %'!$A$1:$G$24,6,0)</f>
        <v>4.956963020231548E-2</v>
      </c>
      <c r="I13778">
        <f t="shared" si="218"/>
        <v>19170.359865754908</v>
      </c>
    </row>
    <row r="13779" spans="1:9" x14ac:dyDescent="0.35">
      <c r="A13779" t="s">
        <v>36</v>
      </c>
      <c r="B13779" s="1">
        <v>44897</v>
      </c>
      <c r="C13779" s="3">
        <f>VLOOKUP(A13779,'PY SIC'!$A$1:$D$332,4,0)*VLOOKUP(B13779,'Current %'!$A$1:$G$24,6,0)</f>
        <v>927.46920548178116</v>
      </c>
      <c r="D13779" t="s">
        <v>342</v>
      </c>
      <c r="G13779">
        <f>VLOOKUP(A13779,'PY SIC'!$A$1:$D$332,4,0)</f>
        <v>18710.432208115555</v>
      </c>
      <c r="H13779">
        <f>VLOOKUP(B13779,'Current %'!$A$1:$G$24,6,0)</f>
        <v>4.956963020231548E-2</v>
      </c>
      <c r="I13779">
        <f t="shared" si="218"/>
        <v>927.46920548178116</v>
      </c>
    </row>
    <row r="13780" spans="1:9" x14ac:dyDescent="0.35">
      <c r="A13780" t="s">
        <v>83</v>
      </c>
      <c r="B13780" s="1">
        <v>44897</v>
      </c>
      <c r="C13780" s="3">
        <f>VLOOKUP(A13780,'PY SIC'!$A$1:$D$332,4,0)*VLOOKUP(B13780,'Current %'!$A$1:$G$24,6,0)</f>
        <v>58643.391371633552</v>
      </c>
      <c r="D13780" t="s">
        <v>342</v>
      </c>
      <c r="G13780">
        <f>VLOOKUP(A13780,'PY SIC'!$A$1:$D$332,4,0)</f>
        <v>1183050.8142240332</v>
      </c>
      <c r="H13780">
        <f>VLOOKUP(B13780,'Current %'!$A$1:$G$24,6,0)</f>
        <v>4.956963020231548E-2</v>
      </c>
      <c r="I13780">
        <f t="shared" si="218"/>
        <v>58643.391371633552</v>
      </c>
    </row>
    <row r="13781" spans="1:9" x14ac:dyDescent="0.35">
      <c r="A13781" t="s">
        <v>233</v>
      </c>
      <c r="B13781" s="1">
        <v>44897</v>
      </c>
      <c r="C13781" s="3">
        <f>VLOOKUP(A13781,'PY SIC'!$A$1:$D$332,4,0)*VLOOKUP(B13781,'Current %'!$A$1:$G$24,6,0)</f>
        <v>295.61173763039955</v>
      </c>
      <c r="D13781" t="s">
        <v>342</v>
      </c>
      <c r="G13781">
        <f>VLOOKUP(A13781,'PY SIC'!$A$1:$D$332,4,0)</f>
        <v>5963.5655223546737</v>
      </c>
      <c r="H13781">
        <f>VLOOKUP(B13781,'Current %'!$A$1:$G$24,6,0)</f>
        <v>4.956963020231548E-2</v>
      </c>
      <c r="I13781">
        <f t="shared" si="218"/>
        <v>295.61173763039955</v>
      </c>
    </row>
    <row r="13782" spans="1:9" x14ac:dyDescent="0.35">
      <c r="A13782" t="s">
        <v>37</v>
      </c>
      <c r="B13782" s="1">
        <v>44897</v>
      </c>
      <c r="C13782" s="3">
        <f>VLOOKUP(A13782,'PY SIC'!$A$1:$D$332,4,0)*VLOOKUP(B13782,'Current %'!$A$1:$G$24,6,0)</f>
        <v>368.92381491649206</v>
      </c>
      <c r="D13782" t="s">
        <v>342</v>
      </c>
      <c r="G13782">
        <f>VLOOKUP(A13782,'PY SIC'!$A$1:$D$332,4,0)</f>
        <v>7442.5371625882944</v>
      </c>
      <c r="H13782">
        <f>VLOOKUP(B13782,'Current %'!$A$1:$G$24,6,0)</f>
        <v>4.956963020231548E-2</v>
      </c>
      <c r="I13782">
        <f t="shared" si="218"/>
        <v>368.92381491649206</v>
      </c>
    </row>
    <row r="13783" spans="1:9" x14ac:dyDescent="0.35">
      <c r="A13783" t="s">
        <v>169</v>
      </c>
      <c r="B13783" s="1">
        <v>44897</v>
      </c>
      <c r="C13783" s="3">
        <f>VLOOKUP(A13783,'PY SIC'!$A$1:$D$332,4,0)*VLOOKUP(B13783,'Current %'!$A$1:$G$24,6,0)</f>
        <v>32912.987260071321</v>
      </c>
      <c r="D13783" t="s">
        <v>342</v>
      </c>
      <c r="G13783">
        <f>VLOOKUP(A13783,'PY SIC'!$A$1:$D$332,4,0)</f>
        <v>663974.83954871027</v>
      </c>
      <c r="H13783">
        <f>VLOOKUP(B13783,'Current %'!$A$1:$G$24,6,0)</f>
        <v>4.956963020231548E-2</v>
      </c>
      <c r="I13783">
        <f t="shared" si="218"/>
        <v>32912.987260071321</v>
      </c>
    </row>
    <row r="13784" spans="1:9" x14ac:dyDescent="0.35">
      <c r="A13784" t="s">
        <v>19</v>
      </c>
      <c r="B13784" s="1">
        <v>44897</v>
      </c>
      <c r="C13784" s="3">
        <f>VLOOKUP(A13784,'PY SIC'!$A$1:$D$332,4,0)*VLOOKUP(B13784,'Current %'!$A$1:$G$24,6,0)</f>
        <v>16982.388579976818</v>
      </c>
      <c r="D13784" t="s">
        <v>342</v>
      </c>
      <c r="G13784">
        <f>VLOOKUP(A13784,'PY SIC'!$A$1:$D$332,4,0)</f>
        <v>342596.6365023143</v>
      </c>
      <c r="H13784">
        <f>VLOOKUP(B13784,'Current %'!$A$1:$G$24,6,0)</f>
        <v>4.956963020231548E-2</v>
      </c>
      <c r="I13784">
        <f t="shared" si="218"/>
        <v>16982.388579976818</v>
      </c>
    </row>
    <row r="13785" spans="1:9" x14ac:dyDescent="0.35">
      <c r="A13785" t="s">
        <v>38</v>
      </c>
      <c r="B13785" s="1">
        <v>44897</v>
      </c>
      <c r="C13785" s="3">
        <f>VLOOKUP(A13785,'PY SIC'!$A$1:$D$332,4,0)*VLOOKUP(B13785,'Current %'!$A$1:$G$24,6,0)</f>
        <v>23446.902733638464</v>
      </c>
      <c r="D13785" t="s">
        <v>342</v>
      </c>
      <c r="G13785">
        <f>VLOOKUP(A13785,'PY SIC'!$A$1:$D$332,4,0)</f>
        <v>473009.4341624364</v>
      </c>
      <c r="H13785">
        <f>VLOOKUP(B13785,'Current %'!$A$1:$G$24,6,0)</f>
        <v>4.956963020231548E-2</v>
      </c>
      <c r="I13785">
        <f t="shared" si="218"/>
        <v>23446.902733638464</v>
      </c>
    </row>
    <row r="13786" spans="1:9" x14ac:dyDescent="0.35">
      <c r="A13786" t="s">
        <v>132</v>
      </c>
      <c r="B13786" s="1">
        <v>44897</v>
      </c>
      <c r="C13786" s="3">
        <f>VLOOKUP(A13786,'PY SIC'!$A$1:$D$332,4,0)*VLOOKUP(B13786,'Current %'!$A$1:$G$24,6,0)</f>
        <v>142337.05669523161</v>
      </c>
      <c r="D13786" t="s">
        <v>342</v>
      </c>
      <c r="G13786">
        <f>VLOOKUP(A13786,'PY SIC'!$A$1:$D$332,4,0)</f>
        <v>2871456.9004104212</v>
      </c>
      <c r="H13786">
        <f>VLOOKUP(B13786,'Current %'!$A$1:$G$24,6,0)</f>
        <v>4.956963020231548E-2</v>
      </c>
      <c r="I13786">
        <f t="shared" si="218"/>
        <v>142337.05669523161</v>
      </c>
    </row>
    <row r="13787" spans="1:9" x14ac:dyDescent="0.35">
      <c r="A13787" t="s">
        <v>133</v>
      </c>
      <c r="B13787" s="1">
        <v>44897</v>
      </c>
      <c r="C13787" s="3">
        <f>VLOOKUP(A13787,'PY SIC'!$A$1:$D$332,4,0)*VLOOKUP(B13787,'Current %'!$A$1:$G$24,6,0)</f>
        <v>48539.300665716786</v>
      </c>
      <c r="D13787" t="s">
        <v>342</v>
      </c>
      <c r="G13787">
        <f>VLOOKUP(A13787,'PY SIC'!$A$1:$D$332,4,0)</f>
        <v>979214.50024150952</v>
      </c>
      <c r="H13787">
        <f>VLOOKUP(B13787,'Current %'!$A$1:$G$24,6,0)</f>
        <v>4.956963020231548E-2</v>
      </c>
      <c r="I13787">
        <f t="shared" ref="I13787:I13850" si="219">G13787*H13787</f>
        <v>48539.300665716786</v>
      </c>
    </row>
    <row r="13788" spans="1:9" x14ac:dyDescent="0.35">
      <c r="A13788" t="s">
        <v>150</v>
      </c>
      <c r="B13788" s="1">
        <v>44897</v>
      </c>
      <c r="C13788" s="3">
        <f>VLOOKUP(A13788,'PY SIC'!$A$1:$D$332,4,0)*VLOOKUP(B13788,'Current %'!$A$1:$G$24,6,0)</f>
        <v>22489.777861931434</v>
      </c>
      <c r="D13788" t="s">
        <v>342</v>
      </c>
      <c r="G13788">
        <f>VLOOKUP(A13788,'PY SIC'!$A$1:$D$332,4,0)</f>
        <v>453700.73914493108</v>
      </c>
      <c r="H13788">
        <f>VLOOKUP(B13788,'Current %'!$A$1:$G$24,6,0)</f>
        <v>4.956963020231548E-2</v>
      </c>
      <c r="I13788">
        <f t="shared" si="219"/>
        <v>22489.777861931434</v>
      </c>
    </row>
    <row r="13789" spans="1:9" x14ac:dyDescent="0.35">
      <c r="A13789" t="s">
        <v>234</v>
      </c>
      <c r="B13789" s="1">
        <v>44897</v>
      </c>
      <c r="C13789" s="3">
        <f>VLOOKUP(A13789,'PY SIC'!$A$1:$D$332,4,0)*VLOOKUP(B13789,'Current %'!$A$1:$G$24,6,0)</f>
        <v>40805.648870634199</v>
      </c>
      <c r="D13789" t="s">
        <v>342</v>
      </c>
      <c r="G13789">
        <f>VLOOKUP(A13789,'PY SIC'!$A$1:$D$332,4,0)</f>
        <v>823198.57348316675</v>
      </c>
      <c r="H13789">
        <f>VLOOKUP(B13789,'Current %'!$A$1:$G$24,6,0)</f>
        <v>4.956963020231548E-2</v>
      </c>
      <c r="I13789">
        <f t="shared" si="219"/>
        <v>40805.648870634199</v>
      </c>
    </row>
    <row r="13790" spans="1:9" x14ac:dyDescent="0.35">
      <c r="A13790" t="s">
        <v>84</v>
      </c>
      <c r="B13790" s="1">
        <v>44897</v>
      </c>
      <c r="C13790" s="3">
        <f>VLOOKUP(A13790,'PY SIC'!$A$1:$D$332,4,0)*VLOOKUP(B13790,'Current %'!$A$1:$G$24,6,0)</f>
        <v>81933.515920280901</v>
      </c>
      <c r="D13790" t="s">
        <v>342</v>
      </c>
      <c r="G13790">
        <f>VLOOKUP(A13790,'PY SIC'!$A$1:$D$332,4,0)</f>
        <v>1652897.4613261013</v>
      </c>
      <c r="H13790">
        <f>VLOOKUP(B13790,'Current %'!$A$1:$G$24,6,0)</f>
        <v>4.956963020231548E-2</v>
      </c>
      <c r="I13790">
        <f t="shared" si="219"/>
        <v>81933.515920280901</v>
      </c>
    </row>
    <row r="13791" spans="1:9" x14ac:dyDescent="0.35">
      <c r="A13791" t="s">
        <v>170</v>
      </c>
      <c r="B13791" s="1">
        <v>44897</v>
      </c>
      <c r="C13791" s="3">
        <f>VLOOKUP(A13791,'PY SIC'!$A$1:$D$332,4,0)*VLOOKUP(B13791,'Current %'!$A$1:$G$24,6,0)</f>
        <v>52821.928580099353</v>
      </c>
      <c r="D13791" t="s">
        <v>342</v>
      </c>
      <c r="G13791">
        <f>VLOOKUP(A13791,'PY SIC'!$A$1:$D$332,4,0)</f>
        <v>1065610.7048713055</v>
      </c>
      <c r="H13791">
        <f>VLOOKUP(B13791,'Current %'!$A$1:$G$24,6,0)</f>
        <v>4.956963020231548E-2</v>
      </c>
      <c r="I13791">
        <f t="shared" si="219"/>
        <v>52821.928580099353</v>
      </c>
    </row>
    <row r="13792" spans="1:9" x14ac:dyDescent="0.35">
      <c r="A13792" t="s">
        <v>39</v>
      </c>
      <c r="B13792" s="1">
        <v>44897</v>
      </c>
      <c r="C13792" s="3">
        <f>VLOOKUP(A13792,'PY SIC'!$A$1:$D$332,4,0)*VLOOKUP(B13792,'Current %'!$A$1:$G$24,6,0)</f>
        <v>29392.691245768547</v>
      </c>
      <c r="D13792" t="s">
        <v>342</v>
      </c>
      <c r="G13792">
        <f>VLOOKUP(A13792,'PY SIC'!$A$1:$D$332,4,0)</f>
        <v>592957.64615963516</v>
      </c>
      <c r="H13792">
        <f>VLOOKUP(B13792,'Current %'!$A$1:$G$24,6,0)</f>
        <v>4.956963020231548E-2</v>
      </c>
      <c r="I13792">
        <f t="shared" si="219"/>
        <v>29392.691245768547</v>
      </c>
    </row>
    <row r="13793" spans="1:9" x14ac:dyDescent="0.35">
      <c r="A13793" t="s">
        <v>248</v>
      </c>
      <c r="B13793" s="1">
        <v>44897</v>
      </c>
      <c r="C13793" s="3">
        <f>VLOOKUP(A13793,'PY SIC'!$A$1:$D$332,4,0)*VLOOKUP(B13793,'Current %'!$A$1:$G$24,6,0)</f>
        <v>407322.07620141824</v>
      </c>
      <c r="D13793" t="s">
        <v>342</v>
      </c>
      <c r="G13793">
        <f>VLOOKUP(A13793,'PY SIC'!$A$1:$D$332,4,0)</f>
        <v>8217169.9594884515</v>
      </c>
      <c r="H13793">
        <f>VLOOKUP(B13793,'Current %'!$A$1:$G$24,6,0)</f>
        <v>4.956963020231548E-2</v>
      </c>
      <c r="I13793">
        <f t="shared" si="219"/>
        <v>407322.07620141824</v>
      </c>
    </row>
    <row r="13794" spans="1:9" x14ac:dyDescent="0.35">
      <c r="A13794" t="s">
        <v>40</v>
      </c>
      <c r="B13794" s="1">
        <v>44897</v>
      </c>
      <c r="C13794" s="3">
        <f>VLOOKUP(A13794,'PY SIC'!$A$1:$D$332,4,0)*VLOOKUP(B13794,'Current %'!$A$1:$G$24,6,0)</f>
        <v>47.056911073049406</v>
      </c>
      <c r="D13794" t="s">
        <v>342</v>
      </c>
      <c r="G13794">
        <f>VLOOKUP(A13794,'PY SIC'!$A$1:$D$332,4,0)</f>
        <v>949.30930251021516</v>
      </c>
      <c r="H13794">
        <f>VLOOKUP(B13794,'Current %'!$A$1:$G$24,6,0)</f>
        <v>4.956963020231548E-2</v>
      </c>
      <c r="I13794">
        <f t="shared" si="219"/>
        <v>47.056911073049406</v>
      </c>
    </row>
    <row r="13795" spans="1:9" x14ac:dyDescent="0.35">
      <c r="A13795" t="s">
        <v>249</v>
      </c>
      <c r="B13795" s="1">
        <v>44897</v>
      </c>
      <c r="C13795" s="3">
        <f>VLOOKUP(A13795,'PY SIC'!$A$1:$D$332,4,0)*VLOOKUP(B13795,'Current %'!$A$1:$G$24,6,0)</f>
        <v>127305.9994484717</v>
      </c>
      <c r="D13795" t="s">
        <v>342</v>
      </c>
      <c r="G13795">
        <f>VLOOKUP(A13795,'PY SIC'!$A$1:$D$332,4,0)</f>
        <v>2568225.72468021</v>
      </c>
      <c r="H13795">
        <f>VLOOKUP(B13795,'Current %'!$A$1:$G$24,6,0)</f>
        <v>4.956963020231548E-2</v>
      </c>
      <c r="I13795">
        <f t="shared" si="219"/>
        <v>127305.9994484717</v>
      </c>
    </row>
    <row r="13796" spans="1:9" x14ac:dyDescent="0.35">
      <c r="A13796" t="s">
        <v>197</v>
      </c>
      <c r="B13796" s="1">
        <v>44897</v>
      </c>
      <c r="C13796" s="3">
        <f>VLOOKUP(A13796,'PY SIC'!$A$1:$D$332,4,0)*VLOOKUP(B13796,'Current %'!$A$1:$G$24,6,0)</f>
        <v>2555.3425649688788</v>
      </c>
      <c r="D13796" t="s">
        <v>342</v>
      </c>
      <c r="G13796">
        <f>VLOOKUP(A13796,'PY SIC'!$A$1:$D$332,4,0)</f>
        <v>51550.567445014232</v>
      </c>
      <c r="H13796">
        <f>VLOOKUP(B13796,'Current %'!$A$1:$G$24,6,0)</f>
        <v>4.956963020231548E-2</v>
      </c>
      <c r="I13796">
        <f t="shared" si="219"/>
        <v>2555.3425649688788</v>
      </c>
    </row>
    <row r="13797" spans="1:9" x14ac:dyDescent="0.35">
      <c r="A13797" t="s">
        <v>20</v>
      </c>
      <c r="B13797" s="1">
        <v>44897</v>
      </c>
      <c r="C13797" s="3">
        <f>VLOOKUP(A13797,'PY SIC'!$A$1:$D$332,4,0)*VLOOKUP(B13797,'Current %'!$A$1:$G$24,6,0)</f>
        <v>47140.077842931067</v>
      </c>
      <c r="D13797" t="s">
        <v>342</v>
      </c>
      <c r="G13797">
        <f>VLOOKUP(A13797,'PY SIC'!$A$1:$D$332,4,0)</f>
        <v>950987.07919610571</v>
      </c>
      <c r="H13797">
        <f>VLOOKUP(B13797,'Current %'!$A$1:$G$24,6,0)</f>
        <v>4.956963020231548E-2</v>
      </c>
      <c r="I13797">
        <f t="shared" si="219"/>
        <v>47140.077842931067</v>
      </c>
    </row>
    <row r="13798" spans="1:9" x14ac:dyDescent="0.35">
      <c r="A13798" t="s">
        <v>21</v>
      </c>
      <c r="B13798" s="1">
        <v>44897</v>
      </c>
      <c r="C13798" s="3">
        <f>VLOOKUP(A13798,'PY SIC'!$A$1:$D$332,4,0)*VLOOKUP(B13798,'Current %'!$A$1:$G$24,6,0)</f>
        <v>57826.592273954564</v>
      </c>
      <c r="D13798" t="s">
        <v>342</v>
      </c>
      <c r="G13798">
        <f>VLOOKUP(A13798,'PY SIC'!$A$1:$D$332,4,0)</f>
        <v>1166573.0012093855</v>
      </c>
      <c r="H13798">
        <f>VLOOKUP(B13798,'Current %'!$A$1:$G$24,6,0)</f>
        <v>4.956963020231548E-2</v>
      </c>
      <c r="I13798">
        <f t="shared" si="219"/>
        <v>57826.592273954564</v>
      </c>
    </row>
    <row r="13799" spans="1:9" x14ac:dyDescent="0.35">
      <c r="A13799" t="s">
        <v>58</v>
      </c>
      <c r="B13799" s="1">
        <v>44897</v>
      </c>
      <c r="C13799" s="3">
        <f>VLOOKUP(A13799,'PY SIC'!$A$1:$D$332,4,0)*VLOOKUP(B13799,'Current %'!$A$1:$G$24,6,0)</f>
        <v>113496.46279057248</v>
      </c>
      <c r="D13799" t="s">
        <v>342</v>
      </c>
      <c r="G13799">
        <f>VLOOKUP(A13799,'PY SIC'!$A$1:$D$332,4,0)</f>
        <v>2289637.0686515807</v>
      </c>
      <c r="H13799">
        <f>VLOOKUP(B13799,'Current %'!$A$1:$G$24,6,0)</f>
        <v>4.956963020231548E-2</v>
      </c>
      <c r="I13799">
        <f t="shared" si="219"/>
        <v>113496.46279057248</v>
      </c>
    </row>
    <row r="13800" spans="1:9" x14ac:dyDescent="0.35">
      <c r="A13800" t="s">
        <v>235</v>
      </c>
      <c r="B13800" s="1">
        <v>44897</v>
      </c>
      <c r="C13800" s="3">
        <f>VLOOKUP(A13800,'PY SIC'!$A$1:$D$332,4,0)*VLOOKUP(B13800,'Current %'!$A$1:$G$24,6,0)</f>
        <v>7150.3780845898882</v>
      </c>
      <c r="D13800" t="s">
        <v>342</v>
      </c>
      <c r="G13800">
        <f>VLOOKUP(A13800,'PY SIC'!$A$1:$D$332,4,0)</f>
        <v>144249.17142625531</v>
      </c>
      <c r="H13800">
        <f>VLOOKUP(B13800,'Current %'!$A$1:$G$24,6,0)</f>
        <v>4.956963020231548E-2</v>
      </c>
      <c r="I13800">
        <f t="shared" si="219"/>
        <v>7150.3780845898882</v>
      </c>
    </row>
    <row r="13801" spans="1:9" x14ac:dyDescent="0.35">
      <c r="A13801" t="s">
        <v>22</v>
      </c>
      <c r="B13801" s="1">
        <v>44897</v>
      </c>
      <c r="C13801" s="3">
        <f>VLOOKUP(A13801,'PY SIC'!$A$1:$D$332,4,0)*VLOOKUP(B13801,'Current %'!$A$1:$G$24,6,0)</f>
        <v>48800.809671660223</v>
      </c>
      <c r="D13801" t="s">
        <v>342</v>
      </c>
      <c r="G13801">
        <f>VLOOKUP(A13801,'PY SIC'!$A$1:$D$332,4,0)</f>
        <v>984490.08944554639</v>
      </c>
      <c r="H13801">
        <f>VLOOKUP(B13801,'Current %'!$A$1:$G$24,6,0)</f>
        <v>4.956963020231548E-2</v>
      </c>
      <c r="I13801">
        <f t="shared" si="219"/>
        <v>48800.809671660223</v>
      </c>
    </row>
    <row r="13802" spans="1:9" x14ac:dyDescent="0.35">
      <c r="A13802" t="s">
        <v>343</v>
      </c>
      <c r="B13802" s="1">
        <v>44897</v>
      </c>
      <c r="C13802" s="3">
        <f>VLOOKUP(A13802,'PY SIC'!$A$1:$D$332,4,0)*VLOOKUP(B13802,'Current %'!$A$1:$G$24,6,0)</f>
        <v>1302.1748198112739</v>
      </c>
      <c r="D13802" t="s">
        <v>342</v>
      </c>
      <c r="G13802">
        <f>VLOOKUP(A13802,'PY SIC'!$A$1:$D$332,4,0)</f>
        <v>26269.609325236546</v>
      </c>
      <c r="H13802">
        <f>VLOOKUP(B13802,'Current %'!$A$1:$G$24,6,0)</f>
        <v>4.956963020231548E-2</v>
      </c>
      <c r="I13802">
        <f t="shared" si="219"/>
        <v>1302.1748198112739</v>
      </c>
    </row>
    <row r="13803" spans="1:9" x14ac:dyDescent="0.35">
      <c r="A13803" t="s">
        <v>41</v>
      </c>
      <c r="B13803" s="1">
        <v>44897</v>
      </c>
      <c r="C13803" s="3">
        <f>VLOOKUP(A13803,'PY SIC'!$A$1:$D$332,4,0)*VLOOKUP(B13803,'Current %'!$A$1:$G$24,6,0)</f>
        <v>2393.70125728014</v>
      </c>
      <c r="D13803" t="s">
        <v>342</v>
      </c>
      <c r="G13803">
        <f>VLOOKUP(A13803,'PY SIC'!$A$1:$D$332,4,0)</f>
        <v>48289.673485769243</v>
      </c>
      <c r="H13803">
        <f>VLOOKUP(B13803,'Current %'!$A$1:$G$24,6,0)</f>
        <v>4.956963020231548E-2</v>
      </c>
      <c r="I13803">
        <f t="shared" si="219"/>
        <v>2393.70125728014</v>
      </c>
    </row>
    <row r="13804" spans="1:9" x14ac:dyDescent="0.35">
      <c r="A13804" t="s">
        <v>236</v>
      </c>
      <c r="B13804" s="1">
        <v>44897</v>
      </c>
      <c r="C13804" s="3">
        <f>VLOOKUP(A13804,'PY SIC'!$A$1:$D$332,4,0)*VLOOKUP(B13804,'Current %'!$A$1:$G$24,6,0)</f>
        <v>17234.284709140895</v>
      </c>
      <c r="D13804" t="s">
        <v>342</v>
      </c>
      <c r="G13804">
        <f>VLOOKUP(A13804,'PY SIC'!$A$1:$D$332,4,0)</f>
        <v>347678.29896652832</v>
      </c>
      <c r="H13804">
        <f>VLOOKUP(B13804,'Current %'!$A$1:$G$24,6,0)</f>
        <v>4.956963020231548E-2</v>
      </c>
      <c r="I13804">
        <f t="shared" si="219"/>
        <v>17234.284709140895</v>
      </c>
    </row>
    <row r="13805" spans="1:9" x14ac:dyDescent="0.35">
      <c r="A13805" t="s">
        <v>171</v>
      </c>
      <c r="B13805" s="1">
        <v>44897</v>
      </c>
      <c r="C13805" s="3">
        <f>VLOOKUP(A13805,'PY SIC'!$A$1:$D$332,4,0)*VLOOKUP(B13805,'Current %'!$A$1:$G$24,6,0)</f>
        <v>13570.962178807275</v>
      </c>
      <c r="D13805" t="s">
        <v>342</v>
      </c>
      <c r="G13805">
        <f>VLOOKUP(A13805,'PY SIC'!$A$1:$D$332,4,0)</f>
        <v>273775.73977086786</v>
      </c>
      <c r="H13805">
        <f>VLOOKUP(B13805,'Current %'!$A$1:$G$24,6,0)</f>
        <v>4.956963020231548E-2</v>
      </c>
      <c r="I13805">
        <f t="shared" si="219"/>
        <v>13570.962178807275</v>
      </c>
    </row>
    <row r="13806" spans="1:9" x14ac:dyDescent="0.35">
      <c r="A13806" t="s">
        <v>250</v>
      </c>
      <c r="B13806" s="1">
        <v>44897</v>
      </c>
      <c r="C13806" s="3">
        <f>VLOOKUP(A13806,'PY SIC'!$A$1:$D$332,4,0)*VLOOKUP(B13806,'Current %'!$A$1:$G$24,6,0)</f>
        <v>101795.30706539965</v>
      </c>
      <c r="D13806" t="s">
        <v>342</v>
      </c>
      <c r="G13806">
        <f>VLOOKUP(A13806,'PY SIC'!$A$1:$D$332,4,0)</f>
        <v>2053582.1358748935</v>
      </c>
      <c r="H13806">
        <f>VLOOKUP(B13806,'Current %'!$A$1:$G$24,6,0)</f>
        <v>4.956963020231548E-2</v>
      </c>
      <c r="I13806">
        <f t="shared" si="219"/>
        <v>101795.30706539965</v>
      </c>
    </row>
    <row r="13807" spans="1:9" x14ac:dyDescent="0.35">
      <c r="A13807" t="s">
        <v>172</v>
      </c>
      <c r="B13807" s="1">
        <v>44897</v>
      </c>
      <c r="C13807" s="3">
        <f>VLOOKUP(A13807,'PY SIC'!$A$1:$D$332,4,0)*VLOOKUP(B13807,'Current %'!$A$1:$G$24,6,0)</f>
        <v>47337.765344294348</v>
      </c>
      <c r="D13807" t="s">
        <v>342</v>
      </c>
      <c r="G13807">
        <f>VLOOKUP(A13807,'PY SIC'!$A$1:$D$332,4,0)</f>
        <v>954975.1561810748</v>
      </c>
      <c r="H13807">
        <f>VLOOKUP(B13807,'Current %'!$A$1:$G$24,6,0)</f>
        <v>4.956963020231548E-2</v>
      </c>
      <c r="I13807">
        <f t="shared" si="219"/>
        <v>47337.765344294348</v>
      </c>
    </row>
    <row r="13808" spans="1:9" x14ac:dyDescent="0.35">
      <c r="A13808" t="s">
        <v>309</v>
      </c>
      <c r="B13808" s="1">
        <v>44897</v>
      </c>
      <c r="C13808" s="3">
        <f>VLOOKUP(A13808,'PY SIC'!$A$1:$D$332,4,0)*VLOOKUP(B13808,'Current %'!$A$1:$G$24,6,0)</f>
        <v>26651.138774484731</v>
      </c>
      <c r="D13808" t="s">
        <v>342</v>
      </c>
      <c r="G13808">
        <f>VLOOKUP(A13808,'PY SIC'!$A$1:$D$332,4,0)</f>
        <v>537650.54662925063</v>
      </c>
      <c r="H13808">
        <f>VLOOKUP(B13808,'Current %'!$A$1:$G$24,6,0)</f>
        <v>4.956963020231548E-2</v>
      </c>
      <c r="I13808">
        <f t="shared" si="219"/>
        <v>26651.138774484731</v>
      </c>
    </row>
    <row r="13809" spans="1:9" x14ac:dyDescent="0.35">
      <c r="A13809" t="s">
        <v>120</v>
      </c>
      <c r="B13809" s="1">
        <v>44897</v>
      </c>
      <c r="C13809" s="3">
        <f>VLOOKUP(A13809,'PY SIC'!$A$1:$D$332,4,0)*VLOOKUP(B13809,'Current %'!$A$1:$G$24,6,0)</f>
        <v>59118.714704174992</v>
      </c>
      <c r="D13809" t="s">
        <v>342</v>
      </c>
      <c r="G13809">
        <f>VLOOKUP(A13809,'PY SIC'!$A$1:$D$332,4,0)</f>
        <v>1192639.8172204532</v>
      </c>
      <c r="H13809">
        <f>VLOOKUP(B13809,'Current %'!$A$1:$G$24,6,0)</f>
        <v>4.956963020231548E-2</v>
      </c>
      <c r="I13809">
        <f t="shared" si="219"/>
        <v>59118.714704174992</v>
      </c>
    </row>
    <row r="13810" spans="1:9" x14ac:dyDescent="0.35">
      <c r="A13810" t="s">
        <v>23</v>
      </c>
      <c r="B13810" s="1">
        <v>44897</v>
      </c>
      <c r="C13810" s="3">
        <f>VLOOKUP(A13810,'PY SIC'!$A$1:$D$332,4,0)*VLOOKUP(B13810,'Current %'!$A$1:$G$24,6,0)</f>
        <v>77387.828139628036</v>
      </c>
      <c r="D13810" t="s">
        <v>342</v>
      </c>
      <c r="G13810">
        <f>VLOOKUP(A13810,'PY SIC'!$A$1:$D$332,4,0)</f>
        <v>1561194.3809904219</v>
      </c>
      <c r="H13810">
        <f>VLOOKUP(B13810,'Current %'!$A$1:$G$24,6,0)</f>
        <v>4.956963020231548E-2</v>
      </c>
      <c r="I13810">
        <f t="shared" si="219"/>
        <v>77387.828139628036</v>
      </c>
    </row>
    <row r="13811" spans="1:9" x14ac:dyDescent="0.35">
      <c r="A13811" t="s">
        <v>98</v>
      </c>
      <c r="B13811" s="1">
        <v>44897</v>
      </c>
      <c r="C13811" s="3">
        <f>VLOOKUP(A13811,'PY SIC'!$A$1:$D$332,4,0)*VLOOKUP(B13811,'Current %'!$A$1:$G$24,6,0)</f>
        <v>29490.203892528531</v>
      </c>
      <c r="D13811" t="s">
        <v>342</v>
      </c>
      <c r="G13811">
        <f>VLOOKUP(A13811,'PY SIC'!$A$1:$D$332,4,0)</f>
        <v>594924.83143743512</v>
      </c>
      <c r="H13811">
        <f>VLOOKUP(B13811,'Current %'!$A$1:$G$24,6,0)</f>
        <v>4.956963020231548E-2</v>
      </c>
      <c r="I13811">
        <f t="shared" si="219"/>
        <v>29490.203892528531</v>
      </c>
    </row>
    <row r="13812" spans="1:9" x14ac:dyDescent="0.35">
      <c r="A13812" t="s">
        <v>24</v>
      </c>
      <c r="B13812" s="1">
        <v>44897</v>
      </c>
      <c r="C13812" s="3">
        <f>VLOOKUP(A13812,'PY SIC'!$A$1:$D$332,4,0)*VLOOKUP(B13812,'Current %'!$A$1:$G$24,6,0)</f>
        <v>26254.323487716232</v>
      </c>
      <c r="D13812" t="s">
        <v>342</v>
      </c>
      <c r="G13812">
        <f>VLOOKUP(A13812,'PY SIC'!$A$1:$D$332,4,0)</f>
        <v>529645.33688391023</v>
      </c>
      <c r="H13812">
        <f>VLOOKUP(B13812,'Current %'!$A$1:$G$24,6,0)</f>
        <v>4.956963020231548E-2</v>
      </c>
      <c r="I13812">
        <f t="shared" si="219"/>
        <v>26254.323487716232</v>
      </c>
    </row>
    <row r="13813" spans="1:9" x14ac:dyDescent="0.35">
      <c r="A13813" t="s">
        <v>108</v>
      </c>
      <c r="B13813" s="1">
        <v>44897</v>
      </c>
      <c r="C13813" s="3">
        <f>VLOOKUP(A13813,'PY SIC'!$A$1:$D$332,4,0)*VLOOKUP(B13813,'Current %'!$A$1:$G$24,6,0)</f>
        <v>78378.690506200175</v>
      </c>
      <c r="D13813" t="s">
        <v>342</v>
      </c>
      <c r="G13813">
        <f>VLOOKUP(A13813,'PY SIC'!$A$1:$D$332,4,0)</f>
        <v>1581183.6841691623</v>
      </c>
      <c r="H13813">
        <f>VLOOKUP(B13813,'Current %'!$A$1:$G$24,6,0)</f>
        <v>4.956963020231548E-2</v>
      </c>
      <c r="I13813">
        <f t="shared" si="219"/>
        <v>78378.690506200175</v>
      </c>
    </row>
    <row r="13814" spans="1:9" x14ac:dyDescent="0.35">
      <c r="A13814" t="s">
        <v>25</v>
      </c>
      <c r="B13814" s="1">
        <v>44897</v>
      </c>
      <c r="C13814" s="3">
        <f>VLOOKUP(A13814,'PY SIC'!$A$1:$D$332,4,0)*VLOOKUP(B13814,'Current %'!$A$1:$G$24,6,0)</f>
        <v>28984.750756053363</v>
      </c>
      <c r="D13814" t="s">
        <v>342</v>
      </c>
      <c r="G13814">
        <f>VLOOKUP(A13814,'PY SIC'!$A$1:$D$332,4,0)</f>
        <v>584728.00054698484</v>
      </c>
      <c r="H13814">
        <f>VLOOKUP(B13814,'Current %'!$A$1:$G$24,6,0)</f>
        <v>4.956963020231548E-2</v>
      </c>
      <c r="I13814">
        <f t="shared" si="219"/>
        <v>28984.750756053363</v>
      </c>
    </row>
    <row r="13815" spans="1:9" x14ac:dyDescent="0.35">
      <c r="A13815" t="s">
        <v>26</v>
      </c>
      <c r="B13815" s="1">
        <v>44897</v>
      </c>
      <c r="C13815" s="3">
        <f>VLOOKUP(A13815,'PY SIC'!$A$1:$D$332,4,0)*VLOOKUP(B13815,'Current %'!$A$1:$G$24,6,0)</f>
        <v>1191.5912742527444</v>
      </c>
      <c r="D13815" t="s">
        <v>342</v>
      </c>
      <c r="G13815">
        <f>VLOOKUP(A13815,'PY SIC'!$A$1:$D$332,4,0)</f>
        <v>24038.736407540986</v>
      </c>
      <c r="H13815">
        <f>VLOOKUP(B13815,'Current %'!$A$1:$G$24,6,0)</f>
        <v>4.956963020231548E-2</v>
      </c>
      <c r="I13815">
        <f t="shared" si="219"/>
        <v>1191.5912742527444</v>
      </c>
    </row>
    <row r="13816" spans="1:9" x14ac:dyDescent="0.35">
      <c r="A13816" t="s">
        <v>42</v>
      </c>
      <c r="B13816" s="1">
        <v>44897</v>
      </c>
      <c r="C13816" s="3">
        <f>VLOOKUP(A13816,'PY SIC'!$A$1:$D$332,4,0)*VLOOKUP(B13816,'Current %'!$A$1:$G$24,6,0)</f>
        <v>2224.8239044842467</v>
      </c>
      <c r="D13816" t="s">
        <v>342</v>
      </c>
      <c r="G13816">
        <f>VLOOKUP(A13816,'PY SIC'!$A$1:$D$332,4,0)</f>
        <v>44882.802139208245</v>
      </c>
      <c r="H13816">
        <f>VLOOKUP(B13816,'Current %'!$A$1:$G$24,6,0)</f>
        <v>4.956963020231548E-2</v>
      </c>
      <c r="I13816">
        <f t="shared" si="219"/>
        <v>2224.8239044842467</v>
      </c>
    </row>
    <row r="13817" spans="1:9" x14ac:dyDescent="0.35">
      <c r="A13817" t="s">
        <v>85</v>
      </c>
      <c r="B13817" s="1">
        <v>44897</v>
      </c>
      <c r="C13817" s="3">
        <f>VLOOKUP(A13817,'PY SIC'!$A$1:$D$332,4,0)*VLOOKUP(B13817,'Current %'!$A$1:$G$24,6,0)</f>
        <v>124068.18004940063</v>
      </c>
      <c r="D13817" t="s">
        <v>342</v>
      </c>
      <c r="G13817">
        <f>VLOOKUP(A13817,'PY SIC'!$A$1:$D$332,4,0)</f>
        <v>2502907.1135496427</v>
      </c>
      <c r="H13817">
        <f>VLOOKUP(B13817,'Current %'!$A$1:$G$24,6,0)</f>
        <v>4.956963020231548E-2</v>
      </c>
      <c r="I13817">
        <f t="shared" si="219"/>
        <v>124068.18004940063</v>
      </c>
    </row>
    <row r="13818" spans="1:9" x14ac:dyDescent="0.35">
      <c r="A13818" t="s">
        <v>173</v>
      </c>
      <c r="B13818" s="1">
        <v>44897</v>
      </c>
      <c r="C13818" s="3">
        <f>VLOOKUP(A13818,'PY SIC'!$A$1:$D$332,4,0)*VLOOKUP(B13818,'Current %'!$A$1:$G$24,6,0)</f>
        <v>50737.307587103089</v>
      </c>
      <c r="D13818" t="s">
        <v>342</v>
      </c>
      <c r="G13818">
        <f>VLOOKUP(A13818,'PY SIC'!$A$1:$D$332,4,0)</f>
        <v>1023556.3061499915</v>
      </c>
      <c r="H13818">
        <f>VLOOKUP(B13818,'Current %'!$A$1:$G$24,6,0)</f>
        <v>4.956963020231548E-2</v>
      </c>
      <c r="I13818">
        <f t="shared" si="219"/>
        <v>50737.307587103089</v>
      </c>
    </row>
    <row r="13819" spans="1:9" x14ac:dyDescent="0.35">
      <c r="A13819" t="s">
        <v>134</v>
      </c>
      <c r="B13819" s="1">
        <v>44897</v>
      </c>
      <c r="C13819" s="3">
        <f>VLOOKUP(A13819,'PY SIC'!$A$1:$D$332,4,0)*VLOOKUP(B13819,'Current %'!$A$1:$G$24,6,0)</f>
        <v>60813.333138214373</v>
      </c>
      <c r="D13819" t="s">
        <v>342</v>
      </c>
      <c r="G13819">
        <f>VLOOKUP(A13819,'PY SIC'!$A$1:$D$332,4,0)</f>
        <v>1226826.4437319462</v>
      </c>
      <c r="H13819">
        <f>VLOOKUP(B13819,'Current %'!$A$1:$G$24,6,0)</f>
        <v>4.956963020231548E-2</v>
      </c>
      <c r="I13819">
        <f t="shared" si="219"/>
        <v>60813.333138214373</v>
      </c>
    </row>
    <row r="13820" spans="1:9" x14ac:dyDescent="0.35">
      <c r="A13820" t="s">
        <v>86</v>
      </c>
      <c r="B13820" s="1">
        <v>44897</v>
      </c>
      <c r="C13820" s="3">
        <f>VLOOKUP(A13820,'PY SIC'!$A$1:$D$332,4,0)*VLOOKUP(B13820,'Current %'!$A$1:$G$24,6,0)</f>
        <v>160704.65450843898</v>
      </c>
      <c r="D13820" t="s">
        <v>342</v>
      </c>
      <c r="G13820">
        <f>VLOOKUP(A13820,'PY SIC'!$A$1:$D$332,4,0)</f>
        <v>3241998.2528119041</v>
      </c>
      <c r="H13820">
        <f>VLOOKUP(B13820,'Current %'!$A$1:$G$24,6,0)</f>
        <v>4.956963020231548E-2</v>
      </c>
      <c r="I13820">
        <f t="shared" si="219"/>
        <v>160704.65450843898</v>
      </c>
    </row>
    <row r="13821" spans="1:9" x14ac:dyDescent="0.35">
      <c r="A13821" t="s">
        <v>251</v>
      </c>
      <c r="B13821" s="1">
        <v>44897</v>
      </c>
      <c r="C13821" s="3">
        <f>VLOOKUP(A13821,'PY SIC'!$A$1:$D$332,4,0)*VLOOKUP(B13821,'Current %'!$A$1:$G$24,6,0)</f>
        <v>12262.535331136572</v>
      </c>
      <c r="D13821" t="s">
        <v>342</v>
      </c>
      <c r="G13821">
        <f>VLOOKUP(A13821,'PY SIC'!$A$1:$D$332,4,0)</f>
        <v>247380.00427051337</v>
      </c>
      <c r="H13821">
        <f>VLOOKUP(B13821,'Current %'!$A$1:$G$24,6,0)</f>
        <v>4.956963020231548E-2</v>
      </c>
      <c r="I13821">
        <f t="shared" si="219"/>
        <v>12262.535331136572</v>
      </c>
    </row>
    <row r="13822" spans="1:9" x14ac:dyDescent="0.35">
      <c r="A13822" t="s">
        <v>59</v>
      </c>
      <c r="B13822" s="1">
        <v>44897</v>
      </c>
      <c r="C13822" s="3">
        <f>VLOOKUP(A13822,'PY SIC'!$A$1:$D$332,4,0)*VLOOKUP(B13822,'Current %'!$A$1:$G$24,6,0)</f>
        <v>36142.326351590302</v>
      </c>
      <c r="D13822" t="s">
        <v>342</v>
      </c>
      <c r="G13822">
        <f>VLOOKUP(A13822,'PY SIC'!$A$1:$D$332,4,0)</f>
        <v>729122.37198618508</v>
      </c>
      <c r="H13822">
        <f>VLOOKUP(B13822,'Current %'!$A$1:$G$24,6,0)</f>
        <v>4.956963020231548E-2</v>
      </c>
      <c r="I13822">
        <f t="shared" si="219"/>
        <v>36142.326351590302</v>
      </c>
    </row>
    <row r="13823" spans="1:9" x14ac:dyDescent="0.35">
      <c r="A13823" t="s">
        <v>310</v>
      </c>
      <c r="B13823" s="1">
        <v>44897</v>
      </c>
      <c r="C13823" s="3">
        <f>VLOOKUP(A13823,'PY SIC'!$A$1:$D$332,4,0)*VLOOKUP(B13823,'Current %'!$A$1:$G$24,6,0)</f>
        <v>33836.815266656864</v>
      </c>
      <c r="D13823" t="s">
        <v>342</v>
      </c>
      <c r="G13823">
        <f>VLOOKUP(A13823,'PY SIC'!$A$1:$D$332,4,0)</f>
        <v>682611.81551191583</v>
      </c>
      <c r="H13823">
        <f>VLOOKUP(B13823,'Current %'!$A$1:$G$24,6,0)</f>
        <v>4.956963020231548E-2</v>
      </c>
      <c r="I13823">
        <f t="shared" si="219"/>
        <v>33836.815266656864</v>
      </c>
    </row>
    <row r="13824" spans="1:9" x14ac:dyDescent="0.35">
      <c r="A13824" t="s">
        <v>121</v>
      </c>
      <c r="B13824" s="1">
        <v>44897</v>
      </c>
      <c r="C13824" s="3">
        <f>VLOOKUP(A13824,'PY SIC'!$A$1:$D$332,4,0)*VLOOKUP(B13824,'Current %'!$A$1:$G$24,6,0)</f>
        <v>32150.361048362975</v>
      </c>
      <c r="D13824" t="s">
        <v>342</v>
      </c>
      <c r="G13824">
        <f>VLOOKUP(A13824,'PY SIC'!$A$1:$D$332,4,0)</f>
        <v>648589.89097040263</v>
      </c>
      <c r="H13824">
        <f>VLOOKUP(B13824,'Current %'!$A$1:$G$24,6,0)</f>
        <v>4.956963020231548E-2</v>
      </c>
      <c r="I13824">
        <f t="shared" si="219"/>
        <v>32150.361048362975</v>
      </c>
    </row>
    <row r="13825" spans="1:9" x14ac:dyDescent="0.35">
      <c r="A13825" t="s">
        <v>198</v>
      </c>
      <c r="B13825" s="1">
        <v>44897</v>
      </c>
      <c r="C13825" s="3">
        <f>VLOOKUP(A13825,'PY SIC'!$A$1:$D$332,4,0)*VLOOKUP(B13825,'Current %'!$A$1:$G$24,6,0)</f>
        <v>4945.6086973393885</v>
      </c>
      <c r="D13825" t="s">
        <v>342</v>
      </c>
      <c r="G13825">
        <f>VLOOKUP(A13825,'PY SIC'!$A$1:$D$332,4,0)</f>
        <v>99770.941948813866</v>
      </c>
      <c r="H13825">
        <f>VLOOKUP(B13825,'Current %'!$A$1:$G$24,6,0)</f>
        <v>4.956963020231548E-2</v>
      </c>
      <c r="I13825">
        <f t="shared" si="219"/>
        <v>4945.6086973393885</v>
      </c>
    </row>
    <row r="13826" spans="1:9" x14ac:dyDescent="0.35">
      <c r="A13826" t="s">
        <v>43</v>
      </c>
      <c r="B13826" s="1">
        <v>44897</v>
      </c>
      <c r="C13826" s="3">
        <f>VLOOKUP(A13826,'PY SIC'!$A$1:$D$332,4,0)*VLOOKUP(B13826,'Current %'!$A$1:$G$24,6,0)</f>
        <v>1982.9689955892002</v>
      </c>
      <c r="D13826" t="s">
        <v>342</v>
      </c>
      <c r="G13826">
        <f>VLOOKUP(A13826,'PY SIC'!$A$1:$D$332,4,0)</f>
        <v>40003.707663257337</v>
      </c>
      <c r="H13826">
        <f>VLOOKUP(B13826,'Current %'!$A$1:$G$24,6,0)</f>
        <v>4.956963020231548E-2</v>
      </c>
      <c r="I13826">
        <f t="shared" si="219"/>
        <v>1982.9689955892002</v>
      </c>
    </row>
    <row r="13827" spans="1:9" x14ac:dyDescent="0.35">
      <c r="A13827" t="s">
        <v>122</v>
      </c>
      <c r="B13827" s="1">
        <v>44897</v>
      </c>
      <c r="C13827" s="3">
        <f>VLOOKUP(A13827,'PY SIC'!$A$1:$D$332,4,0)*VLOOKUP(B13827,'Current %'!$A$1:$G$24,6,0)</f>
        <v>18743.49742803321</v>
      </c>
      <c r="D13827" t="s">
        <v>342</v>
      </c>
      <c r="G13827">
        <f>VLOOKUP(A13827,'PY SIC'!$A$1:$D$332,4,0)</f>
        <v>378124.61685779673</v>
      </c>
      <c r="H13827">
        <f>VLOOKUP(B13827,'Current %'!$A$1:$G$24,6,0)</f>
        <v>4.956963020231548E-2</v>
      </c>
      <c r="I13827">
        <f t="shared" si="219"/>
        <v>18743.49742803321</v>
      </c>
    </row>
    <row r="13828" spans="1:9" x14ac:dyDescent="0.35">
      <c r="A13828" t="s">
        <v>109</v>
      </c>
      <c r="B13828" s="1">
        <v>44897</v>
      </c>
      <c r="C13828" s="3">
        <f>VLOOKUP(A13828,'PY SIC'!$A$1:$D$332,4,0)*VLOOKUP(B13828,'Current %'!$A$1:$G$24,6,0)</f>
        <v>139485.86057681605</v>
      </c>
      <c r="D13828" t="s">
        <v>342</v>
      </c>
      <c r="G13828">
        <f>VLOOKUP(A13828,'PY SIC'!$A$1:$D$332,4,0)</f>
        <v>2813937.8891372168</v>
      </c>
      <c r="H13828">
        <f>VLOOKUP(B13828,'Current %'!$A$1:$G$24,6,0)</f>
        <v>4.956963020231548E-2</v>
      </c>
      <c r="I13828">
        <f t="shared" si="219"/>
        <v>139485.86057681605</v>
      </c>
    </row>
    <row r="13829" spans="1:9" x14ac:dyDescent="0.35">
      <c r="A13829" t="s">
        <v>237</v>
      </c>
      <c r="B13829" s="1">
        <v>44897</v>
      </c>
      <c r="C13829" s="3">
        <f>VLOOKUP(A13829,'PY SIC'!$A$1:$D$332,4,0)*VLOOKUP(B13829,'Current %'!$A$1:$G$24,6,0)</f>
        <v>30949.009462283604</v>
      </c>
      <c r="D13829" t="s">
        <v>342</v>
      </c>
      <c r="G13829">
        <f>VLOOKUP(A13829,'PY SIC'!$A$1:$D$332,4,0)</f>
        <v>624354.25352109899</v>
      </c>
      <c r="H13829">
        <f>VLOOKUP(B13829,'Current %'!$A$1:$G$24,6,0)</f>
        <v>4.956963020231548E-2</v>
      </c>
      <c r="I13829">
        <f t="shared" si="219"/>
        <v>30949.009462283604</v>
      </c>
    </row>
    <row r="13830" spans="1:9" x14ac:dyDescent="0.35">
      <c r="A13830" t="s">
        <v>60</v>
      </c>
      <c r="B13830" s="1">
        <v>44897</v>
      </c>
      <c r="C13830" s="3">
        <f>VLOOKUP(A13830,'PY SIC'!$A$1:$D$332,4,0)*VLOOKUP(B13830,'Current %'!$A$1:$G$24,6,0)</f>
        <v>146434.61844184887</v>
      </c>
      <c r="D13830" t="s">
        <v>342</v>
      </c>
      <c r="G13830">
        <f>VLOOKUP(A13830,'PY SIC'!$A$1:$D$332,4,0)</f>
        <v>2954119.6463274937</v>
      </c>
      <c r="H13830">
        <f>VLOOKUP(B13830,'Current %'!$A$1:$G$24,6,0)</f>
        <v>4.956963020231548E-2</v>
      </c>
      <c r="I13830">
        <f t="shared" si="219"/>
        <v>146434.61844184887</v>
      </c>
    </row>
    <row r="13831" spans="1:9" x14ac:dyDescent="0.35">
      <c r="A13831" t="s">
        <v>311</v>
      </c>
      <c r="B13831" s="1">
        <v>44897</v>
      </c>
      <c r="C13831" s="3">
        <f>VLOOKUP(A13831,'PY SIC'!$A$1:$D$332,4,0)*VLOOKUP(B13831,'Current %'!$A$1:$G$24,6,0)</f>
        <v>58402.988474568294</v>
      </c>
      <c r="D13831" t="s">
        <v>342</v>
      </c>
      <c r="G13831">
        <f>VLOOKUP(A13831,'PY SIC'!$A$1:$D$332,4,0)</f>
        <v>1178201.0121156843</v>
      </c>
      <c r="H13831">
        <f>VLOOKUP(B13831,'Current %'!$A$1:$G$24,6,0)</f>
        <v>4.956963020231548E-2</v>
      </c>
      <c r="I13831">
        <f t="shared" si="219"/>
        <v>58402.988474568294</v>
      </c>
    </row>
    <row r="13832" spans="1:9" x14ac:dyDescent="0.35">
      <c r="A13832" t="s">
        <v>110</v>
      </c>
      <c r="B13832" s="1">
        <v>44897</v>
      </c>
      <c r="C13832" s="3">
        <f>VLOOKUP(A13832,'PY SIC'!$A$1:$D$332,4,0)*VLOOKUP(B13832,'Current %'!$A$1:$G$24,6,0)</f>
        <v>52861.86895780811</v>
      </c>
      <c r="D13832" t="s">
        <v>342</v>
      </c>
      <c r="G13832">
        <f>VLOOKUP(A13832,'PY SIC'!$A$1:$D$332,4,0)</f>
        <v>1066416.4477736782</v>
      </c>
      <c r="H13832">
        <f>VLOOKUP(B13832,'Current %'!$A$1:$G$24,6,0)</f>
        <v>4.956963020231548E-2</v>
      </c>
      <c r="I13832">
        <f t="shared" si="219"/>
        <v>52861.86895780811</v>
      </c>
    </row>
    <row r="13833" spans="1:9" x14ac:dyDescent="0.35">
      <c r="A13833" t="s">
        <v>312</v>
      </c>
      <c r="B13833" s="1">
        <v>44897</v>
      </c>
      <c r="C13833" s="3">
        <f>VLOOKUP(A13833,'PY SIC'!$A$1:$D$332,4,0)*VLOOKUP(B13833,'Current %'!$A$1:$G$24,6,0)</f>
        <v>90442.399623618767</v>
      </c>
      <c r="D13833" t="s">
        <v>342</v>
      </c>
      <c r="G13833">
        <f>VLOOKUP(A13833,'PY SIC'!$A$1:$D$332,4,0)</f>
        <v>1824552.6394787196</v>
      </c>
      <c r="H13833">
        <f>VLOOKUP(B13833,'Current %'!$A$1:$G$24,6,0)</f>
        <v>4.956963020231548E-2</v>
      </c>
      <c r="I13833">
        <f t="shared" si="219"/>
        <v>90442.399623618767</v>
      </c>
    </row>
    <row r="13834" spans="1:9" x14ac:dyDescent="0.35">
      <c r="A13834" t="s">
        <v>313</v>
      </c>
      <c r="B13834" s="1">
        <v>44897</v>
      </c>
      <c r="C13834" s="3">
        <f>VLOOKUP(A13834,'PY SIC'!$A$1:$D$332,4,0)*VLOOKUP(B13834,'Current %'!$A$1:$G$24,6,0)</f>
        <v>143236.70647098738</v>
      </c>
      <c r="D13834" t="s">
        <v>342</v>
      </c>
      <c r="G13834">
        <f>VLOOKUP(A13834,'PY SIC'!$A$1:$D$332,4,0)</f>
        <v>2889606.1133878813</v>
      </c>
      <c r="H13834">
        <f>VLOOKUP(B13834,'Current %'!$A$1:$G$24,6,0)</f>
        <v>4.956963020231548E-2</v>
      </c>
      <c r="I13834">
        <f t="shared" si="219"/>
        <v>143236.70647098738</v>
      </c>
    </row>
    <row r="13835" spans="1:9" x14ac:dyDescent="0.35">
      <c r="A13835" t="s">
        <v>252</v>
      </c>
      <c r="B13835" s="1">
        <v>44897</v>
      </c>
      <c r="C13835" s="3">
        <f>VLOOKUP(A13835,'PY SIC'!$A$1:$D$332,4,0)*VLOOKUP(B13835,'Current %'!$A$1:$G$24,6,0)</f>
        <v>83363.566071145251</v>
      </c>
      <c r="D13835" t="s">
        <v>342</v>
      </c>
      <c r="G13835">
        <f>VLOOKUP(A13835,'PY SIC'!$A$1:$D$332,4,0)</f>
        <v>1681746.7818682899</v>
      </c>
      <c r="H13835">
        <f>VLOOKUP(B13835,'Current %'!$A$1:$G$24,6,0)</f>
        <v>4.956963020231548E-2</v>
      </c>
      <c r="I13835">
        <f t="shared" si="219"/>
        <v>83363.566071145251</v>
      </c>
    </row>
    <row r="13836" spans="1:9" x14ac:dyDescent="0.35">
      <c r="A13836" t="s">
        <v>199</v>
      </c>
      <c r="B13836" s="1">
        <v>44897</v>
      </c>
      <c r="C13836" s="3">
        <f>VLOOKUP(A13836,'PY SIC'!$A$1:$D$332,4,0)*VLOOKUP(B13836,'Current %'!$A$1:$G$24,6,0)</f>
        <v>31608.1183998497</v>
      </c>
      <c r="D13836" t="s">
        <v>342</v>
      </c>
      <c r="G13836">
        <f>VLOOKUP(A13836,'PY SIC'!$A$1:$D$332,4,0)</f>
        <v>637650.88161527645</v>
      </c>
      <c r="H13836">
        <f>VLOOKUP(B13836,'Current %'!$A$1:$G$24,6,0)</f>
        <v>4.956963020231548E-2</v>
      </c>
      <c r="I13836">
        <f t="shared" si="219"/>
        <v>31608.1183998497</v>
      </c>
    </row>
    <row r="13837" spans="1:9" x14ac:dyDescent="0.35">
      <c r="A13837" t="s">
        <v>253</v>
      </c>
      <c r="B13837" s="1">
        <v>44897</v>
      </c>
      <c r="C13837" s="3">
        <f>VLOOKUP(A13837,'PY SIC'!$A$1:$D$332,4,0)*VLOOKUP(B13837,'Current %'!$A$1:$G$24,6,0)</f>
        <v>49327.459946985851</v>
      </c>
      <c r="D13837" t="s">
        <v>342</v>
      </c>
      <c r="G13837">
        <f>VLOOKUP(A13837,'PY SIC'!$A$1:$D$332,4,0)</f>
        <v>995114.54383780505</v>
      </c>
      <c r="H13837">
        <f>VLOOKUP(B13837,'Current %'!$A$1:$G$24,6,0)</f>
        <v>4.956963020231548E-2</v>
      </c>
      <c r="I13837">
        <f t="shared" si="219"/>
        <v>49327.459946985851</v>
      </c>
    </row>
    <row r="13838" spans="1:9" x14ac:dyDescent="0.35">
      <c r="A13838" t="s">
        <v>44</v>
      </c>
      <c r="B13838" s="1">
        <v>44897</v>
      </c>
      <c r="C13838" s="3">
        <f>VLOOKUP(A13838,'PY SIC'!$A$1:$D$332,4,0)*VLOOKUP(B13838,'Current %'!$A$1:$G$24,6,0)</f>
        <v>19.016328775452525</v>
      </c>
      <c r="D13838" t="s">
        <v>342</v>
      </c>
      <c r="G13838">
        <f>VLOOKUP(A13838,'PY SIC'!$A$1:$D$332,4,0)</f>
        <v>383.62861893136011</v>
      </c>
      <c r="H13838">
        <f>VLOOKUP(B13838,'Current %'!$A$1:$G$24,6,0)</f>
        <v>4.956963020231548E-2</v>
      </c>
      <c r="I13838">
        <f t="shared" si="219"/>
        <v>19.016328775452525</v>
      </c>
    </row>
    <row r="13839" spans="1:9" x14ac:dyDescent="0.35">
      <c r="A13839" t="s">
        <v>314</v>
      </c>
      <c r="B13839" s="1">
        <v>44897</v>
      </c>
      <c r="C13839" s="3">
        <f>VLOOKUP(A13839,'PY SIC'!$A$1:$D$332,4,0)*VLOOKUP(B13839,'Current %'!$A$1:$G$24,6,0)</f>
        <v>69662.07919816213</v>
      </c>
      <c r="D13839" t="s">
        <v>342</v>
      </c>
      <c r="G13839">
        <f>VLOOKUP(A13839,'PY SIC'!$A$1:$D$332,4,0)</f>
        <v>1405337.8835759016</v>
      </c>
      <c r="H13839">
        <f>VLOOKUP(B13839,'Current %'!$A$1:$G$24,6,0)</f>
        <v>4.956963020231548E-2</v>
      </c>
      <c r="I13839">
        <f t="shared" si="219"/>
        <v>69662.07919816213</v>
      </c>
    </row>
    <row r="13840" spans="1:9" x14ac:dyDescent="0.35">
      <c r="A13840" t="s">
        <v>27</v>
      </c>
      <c r="B13840" s="1">
        <v>44897</v>
      </c>
      <c r="C13840" s="3">
        <f>VLOOKUP(A13840,'PY SIC'!$A$1:$D$332,4,0)*VLOOKUP(B13840,'Current %'!$A$1:$G$24,6,0)</f>
        <v>61793.713096308158</v>
      </c>
      <c r="D13840" t="s">
        <v>342</v>
      </c>
      <c r="G13840">
        <f>VLOOKUP(A13840,'PY SIC'!$A$1:$D$332,4,0)</f>
        <v>1246604.2785492006</v>
      </c>
      <c r="H13840">
        <f>VLOOKUP(B13840,'Current %'!$A$1:$G$24,6,0)</f>
        <v>4.956963020231548E-2</v>
      </c>
      <c r="I13840">
        <f t="shared" si="219"/>
        <v>61793.713096308158</v>
      </c>
    </row>
    <row r="13841" spans="1:9" x14ac:dyDescent="0.35">
      <c r="A13841" t="s">
        <v>174</v>
      </c>
      <c r="B13841" s="1">
        <v>44897</v>
      </c>
      <c r="C13841" s="3">
        <f>VLOOKUP(A13841,'PY SIC'!$A$1:$D$332,4,0)*VLOOKUP(B13841,'Current %'!$A$1:$G$24,6,0)</f>
        <v>64751.884510885218</v>
      </c>
      <c r="D13841" t="s">
        <v>342</v>
      </c>
      <c r="G13841">
        <f>VLOOKUP(A13841,'PY SIC'!$A$1:$D$332,4,0)</f>
        <v>1306281.3712066093</v>
      </c>
      <c r="H13841">
        <f>VLOOKUP(B13841,'Current %'!$A$1:$G$24,6,0)</f>
        <v>4.956963020231548E-2</v>
      </c>
      <c r="I13841">
        <f t="shared" si="219"/>
        <v>64751.884510885218</v>
      </c>
    </row>
    <row r="13842" spans="1:9" x14ac:dyDescent="0.35">
      <c r="A13842" t="s">
        <v>135</v>
      </c>
      <c r="B13842" s="1">
        <v>44897</v>
      </c>
      <c r="C13842" s="3">
        <f>VLOOKUP(A13842,'PY SIC'!$A$1:$D$332,4,0)*VLOOKUP(B13842,'Current %'!$A$1:$G$24,6,0)</f>
        <v>34521.205405577872</v>
      </c>
      <c r="D13842" t="s">
        <v>342</v>
      </c>
      <c r="G13842">
        <f>VLOOKUP(A13842,'PY SIC'!$A$1:$D$332,4,0)</f>
        <v>696418.4575249328</v>
      </c>
      <c r="H13842">
        <f>VLOOKUP(B13842,'Current %'!$A$1:$G$24,6,0)</f>
        <v>4.956963020231548E-2</v>
      </c>
      <c r="I13842">
        <f t="shared" si="219"/>
        <v>34521.205405577872</v>
      </c>
    </row>
    <row r="13843" spans="1:9" x14ac:dyDescent="0.35">
      <c r="A13843" t="s">
        <v>61</v>
      </c>
      <c r="B13843" s="1">
        <v>44897</v>
      </c>
      <c r="C13843" s="3">
        <f>VLOOKUP(A13843,'PY SIC'!$A$1:$D$332,4,0)*VLOOKUP(B13843,'Current %'!$A$1:$G$24,6,0)</f>
        <v>89077.151643785764</v>
      </c>
      <c r="D13843" t="s">
        <v>342</v>
      </c>
      <c r="G13843">
        <f>VLOOKUP(A13843,'PY SIC'!$A$1:$D$332,4,0)</f>
        <v>1797010.6147700255</v>
      </c>
      <c r="H13843">
        <f>VLOOKUP(B13843,'Current %'!$A$1:$G$24,6,0)</f>
        <v>4.956963020231548E-2</v>
      </c>
      <c r="I13843">
        <f t="shared" si="219"/>
        <v>89077.151643785764</v>
      </c>
    </row>
    <row r="13844" spans="1:9" x14ac:dyDescent="0.35">
      <c r="A13844" t="s">
        <v>238</v>
      </c>
      <c r="B13844" s="1">
        <v>44897</v>
      </c>
      <c r="C13844" s="3">
        <f>VLOOKUP(A13844,'PY SIC'!$A$1:$D$332,4,0)*VLOOKUP(B13844,'Current %'!$A$1:$G$24,6,0)</f>
        <v>3476.979709089705</v>
      </c>
      <c r="D13844" t="s">
        <v>342</v>
      </c>
      <c r="G13844">
        <f>VLOOKUP(A13844,'PY SIC'!$A$1:$D$332,4,0)</f>
        <v>70143.345732026253</v>
      </c>
      <c r="H13844">
        <f>VLOOKUP(B13844,'Current %'!$A$1:$G$24,6,0)</f>
        <v>4.956963020231548E-2</v>
      </c>
      <c r="I13844">
        <f t="shared" si="219"/>
        <v>3476.979709089705</v>
      </c>
    </row>
    <row r="13845" spans="1:9" x14ac:dyDescent="0.35">
      <c r="A13845" t="s">
        <v>254</v>
      </c>
      <c r="B13845" s="1">
        <v>44897</v>
      </c>
      <c r="C13845" s="3">
        <f>VLOOKUP(A13845,'PY SIC'!$A$1:$D$332,4,0)*VLOOKUP(B13845,'Current %'!$A$1:$G$24,6,0)</f>
        <v>59352.071434603145</v>
      </c>
      <c r="D13845" t="s">
        <v>342</v>
      </c>
      <c r="G13845">
        <f>VLOOKUP(A13845,'PY SIC'!$A$1:$D$332,4,0)</f>
        <v>1197347.4724818647</v>
      </c>
      <c r="H13845">
        <f>VLOOKUP(B13845,'Current %'!$A$1:$G$24,6,0)</f>
        <v>4.956963020231548E-2</v>
      </c>
      <c r="I13845">
        <f t="shared" si="219"/>
        <v>59352.071434603145</v>
      </c>
    </row>
    <row r="13846" spans="1:9" x14ac:dyDescent="0.35">
      <c r="A13846" t="s">
        <v>45</v>
      </c>
      <c r="B13846" s="1">
        <v>44897</v>
      </c>
      <c r="C13846" s="3">
        <f>VLOOKUP(A13846,'PY SIC'!$A$1:$D$332,4,0)*VLOOKUP(B13846,'Current %'!$A$1:$G$24,6,0)</f>
        <v>68131.765396585877</v>
      </c>
      <c r="D13846" t="s">
        <v>342</v>
      </c>
      <c r="G13846">
        <f>VLOOKUP(A13846,'PY SIC'!$A$1:$D$332,4,0)</f>
        <v>1374465.8799855909</v>
      </c>
      <c r="H13846">
        <f>VLOOKUP(B13846,'Current %'!$A$1:$G$24,6,0)</f>
        <v>4.956963020231548E-2</v>
      </c>
      <c r="I13846">
        <f t="shared" si="219"/>
        <v>68131.765396585877</v>
      </c>
    </row>
    <row r="13847" spans="1:9" x14ac:dyDescent="0.35">
      <c r="A13847" t="s">
        <v>111</v>
      </c>
      <c r="B13847" s="1">
        <v>44897</v>
      </c>
      <c r="C13847" s="3">
        <f>VLOOKUP(A13847,'PY SIC'!$A$1:$D$332,4,0)*VLOOKUP(B13847,'Current %'!$A$1:$G$24,6,0)</f>
        <v>80764.734634942535</v>
      </c>
      <c r="D13847" t="s">
        <v>342</v>
      </c>
      <c r="G13847">
        <f>VLOOKUP(A13847,'PY SIC'!$A$1:$D$332,4,0)</f>
        <v>1629318.8854810114</v>
      </c>
      <c r="H13847">
        <f>VLOOKUP(B13847,'Current %'!$A$1:$G$24,6,0)</f>
        <v>4.956963020231548E-2</v>
      </c>
      <c r="I13847">
        <f t="shared" si="219"/>
        <v>80764.734634942535</v>
      </c>
    </row>
    <row r="13848" spans="1:9" x14ac:dyDescent="0.35">
      <c r="A13848" t="s">
        <v>46</v>
      </c>
      <c r="B13848" s="1">
        <v>44897</v>
      </c>
      <c r="C13848" s="3">
        <f>VLOOKUP(A13848,'PY SIC'!$A$1:$D$332,4,0)*VLOOKUP(B13848,'Current %'!$A$1:$G$24,6,0)</f>
        <v>5075.5860947491228</v>
      </c>
      <c r="D13848" t="s">
        <v>342</v>
      </c>
      <c r="G13848">
        <f>VLOOKUP(A13848,'PY SIC'!$A$1:$D$332,4,0)</f>
        <v>102393.05950101749</v>
      </c>
      <c r="H13848">
        <f>VLOOKUP(B13848,'Current %'!$A$1:$G$24,6,0)</f>
        <v>4.956963020231548E-2</v>
      </c>
      <c r="I13848">
        <f t="shared" si="219"/>
        <v>5075.5860947491228</v>
      </c>
    </row>
    <row r="13849" spans="1:9" x14ac:dyDescent="0.35">
      <c r="A13849" t="s">
        <v>47</v>
      </c>
      <c r="B13849" s="1">
        <v>44897</v>
      </c>
      <c r="C13849" s="3">
        <f>VLOOKUP(A13849,'PY SIC'!$A$1:$D$332,4,0)*VLOOKUP(B13849,'Current %'!$A$1:$G$24,6,0)</f>
        <v>17519.17669020488</v>
      </c>
      <c r="D13849" t="s">
        <v>342</v>
      </c>
      <c r="G13849">
        <f>VLOOKUP(A13849,'PY SIC'!$A$1:$D$332,4,0)</f>
        <v>353425.60795191349</v>
      </c>
      <c r="H13849">
        <f>VLOOKUP(B13849,'Current %'!$A$1:$G$24,6,0)</f>
        <v>4.956963020231548E-2</v>
      </c>
      <c r="I13849">
        <f t="shared" si="219"/>
        <v>17519.17669020488</v>
      </c>
    </row>
    <row r="13850" spans="1:9" x14ac:dyDescent="0.35">
      <c r="A13850" t="s">
        <v>99</v>
      </c>
      <c r="B13850" s="1">
        <v>44897</v>
      </c>
      <c r="C13850" s="3">
        <f>VLOOKUP(A13850,'PY SIC'!$A$1:$D$332,4,0)*VLOOKUP(B13850,'Current %'!$A$1:$G$24,6,0)</f>
        <v>59559.864379835679</v>
      </c>
      <c r="D13850" t="s">
        <v>342</v>
      </c>
      <c r="G13850">
        <f>VLOOKUP(A13850,'PY SIC'!$A$1:$D$332,4,0)</f>
        <v>1201539.4130790497</v>
      </c>
      <c r="H13850">
        <f>VLOOKUP(B13850,'Current %'!$A$1:$G$24,6,0)</f>
        <v>4.956963020231548E-2</v>
      </c>
      <c r="I13850">
        <f t="shared" si="219"/>
        <v>59559.864379835679</v>
      </c>
    </row>
    <row r="13851" spans="1:9" x14ac:dyDescent="0.35">
      <c r="A13851" t="s">
        <v>48</v>
      </c>
      <c r="B13851" s="1">
        <v>44897</v>
      </c>
      <c r="C13851" s="3">
        <f>VLOOKUP(A13851,'PY SIC'!$A$1:$D$332,4,0)*VLOOKUP(B13851,'Current %'!$A$1:$G$24,6,0)</f>
        <v>4892.8034948186423</v>
      </c>
      <c r="D13851" t="s">
        <v>342</v>
      </c>
      <c r="G13851">
        <f>VLOOKUP(A13851,'PY SIC'!$A$1:$D$332,4,0)</f>
        <v>98705.668669484876</v>
      </c>
      <c r="H13851">
        <f>VLOOKUP(B13851,'Current %'!$A$1:$G$24,6,0)</f>
        <v>4.956963020231548E-2</v>
      </c>
      <c r="I13851">
        <f t="shared" ref="I13851:I13914" si="220">G13851*H13851</f>
        <v>4892.8034948186423</v>
      </c>
    </row>
    <row r="13852" spans="1:9" x14ac:dyDescent="0.35">
      <c r="A13852" t="s">
        <v>123</v>
      </c>
      <c r="B13852" s="1">
        <v>44897</v>
      </c>
      <c r="C13852" s="3">
        <f>VLOOKUP(A13852,'PY SIC'!$A$1:$D$332,4,0)*VLOOKUP(B13852,'Current %'!$A$1:$G$24,6,0)</f>
        <v>27620.534821551748</v>
      </c>
      <c r="D13852" t="s">
        <v>342</v>
      </c>
      <c r="G13852">
        <f>VLOOKUP(A13852,'PY SIC'!$A$1:$D$332,4,0)</f>
        <v>557206.79595187993</v>
      </c>
      <c r="H13852">
        <f>VLOOKUP(B13852,'Current %'!$A$1:$G$24,6,0)</f>
        <v>4.956963020231548E-2</v>
      </c>
      <c r="I13852">
        <f t="shared" si="220"/>
        <v>27620.534821551748</v>
      </c>
    </row>
    <row r="13853" spans="1:9" x14ac:dyDescent="0.35">
      <c r="A13853" t="s">
        <v>136</v>
      </c>
      <c r="B13853" s="1">
        <v>44897</v>
      </c>
      <c r="C13853" s="3">
        <f>VLOOKUP(A13853,'PY SIC'!$A$1:$D$332,4,0)*VLOOKUP(B13853,'Current %'!$A$1:$G$24,6,0)</f>
        <v>17312.18737767353</v>
      </c>
      <c r="D13853" t="s">
        <v>342</v>
      </c>
      <c r="G13853">
        <f>VLOOKUP(A13853,'PY SIC'!$A$1:$D$332,4,0)</f>
        <v>349249.87955356686</v>
      </c>
      <c r="H13853">
        <f>VLOOKUP(B13853,'Current %'!$A$1:$G$24,6,0)</f>
        <v>4.956963020231548E-2</v>
      </c>
      <c r="I13853">
        <f t="shared" si="220"/>
        <v>17312.18737767353</v>
      </c>
    </row>
    <row r="13854" spans="1:9" x14ac:dyDescent="0.35">
      <c r="A13854" t="s">
        <v>62</v>
      </c>
      <c r="B13854" s="1">
        <v>44897</v>
      </c>
      <c r="C13854" s="3">
        <f>VLOOKUP(A13854,'PY SIC'!$A$1:$D$332,4,0)*VLOOKUP(B13854,'Current %'!$A$1:$G$24,6,0)</f>
        <v>66935.890687435807</v>
      </c>
      <c r="D13854" t="s">
        <v>342</v>
      </c>
      <c r="G13854">
        <f>VLOOKUP(A13854,'PY SIC'!$A$1:$D$332,4,0)</f>
        <v>1350340.7310936349</v>
      </c>
      <c r="H13854">
        <f>VLOOKUP(B13854,'Current %'!$A$1:$G$24,6,0)</f>
        <v>4.956963020231548E-2</v>
      </c>
      <c r="I13854">
        <f t="shared" si="220"/>
        <v>66935.890687435807</v>
      </c>
    </row>
    <row r="13855" spans="1:9" x14ac:dyDescent="0.35">
      <c r="A13855" t="s">
        <v>124</v>
      </c>
      <c r="B13855" s="1">
        <v>44897</v>
      </c>
      <c r="C13855" s="3">
        <f>VLOOKUP(A13855,'PY SIC'!$A$1:$D$332,4,0)*VLOOKUP(B13855,'Current %'!$A$1:$G$24,6,0)</f>
        <v>45301.523710068417</v>
      </c>
      <c r="D13855" t="s">
        <v>342</v>
      </c>
      <c r="G13855">
        <f>VLOOKUP(A13855,'PY SIC'!$A$1:$D$332,4,0)</f>
        <v>913896.74534937937</v>
      </c>
      <c r="H13855">
        <f>VLOOKUP(B13855,'Current %'!$A$1:$G$24,6,0)</f>
        <v>4.956963020231548E-2</v>
      </c>
      <c r="I13855">
        <f t="shared" si="220"/>
        <v>45301.523710068417</v>
      </c>
    </row>
    <row r="13856" spans="1:9" x14ac:dyDescent="0.35">
      <c r="A13856" t="s">
        <v>200</v>
      </c>
      <c r="B13856" s="1">
        <v>44897</v>
      </c>
      <c r="C13856" s="3">
        <f>VLOOKUP(A13856,'PY SIC'!$A$1:$D$332,4,0)*VLOOKUP(B13856,'Current %'!$A$1:$G$24,6,0)</f>
        <v>15685.788368659698</v>
      </c>
      <c r="D13856" t="s">
        <v>342</v>
      </c>
      <c r="G13856">
        <f>VLOOKUP(A13856,'PY SIC'!$A$1:$D$332,4,0)</f>
        <v>316439.48733607837</v>
      </c>
      <c r="H13856">
        <f>VLOOKUP(B13856,'Current %'!$A$1:$G$24,6,0)</f>
        <v>4.956963020231548E-2</v>
      </c>
      <c r="I13856">
        <f t="shared" si="220"/>
        <v>15685.788368659698</v>
      </c>
    </row>
    <row r="13857" spans="1:9" x14ac:dyDescent="0.35">
      <c r="A13857" t="s">
        <v>49</v>
      </c>
      <c r="B13857" s="1">
        <v>44897</v>
      </c>
      <c r="C13857" s="3">
        <f>VLOOKUP(A13857,'PY SIC'!$A$1:$D$332,4,0)*VLOOKUP(B13857,'Current %'!$A$1:$G$24,6,0)</f>
        <v>21369.307244034033</v>
      </c>
      <c r="D13857" t="s">
        <v>342</v>
      </c>
      <c r="G13857">
        <f>VLOOKUP(A13857,'PY SIC'!$A$1:$D$332,4,0)</f>
        <v>431096.76543513604</v>
      </c>
      <c r="H13857">
        <f>VLOOKUP(B13857,'Current %'!$A$1:$G$24,6,0)</f>
        <v>4.956963020231548E-2</v>
      </c>
      <c r="I13857">
        <f t="shared" si="220"/>
        <v>21369.307244034033</v>
      </c>
    </row>
    <row r="13858" spans="1:9" x14ac:dyDescent="0.35">
      <c r="A13858" t="s">
        <v>239</v>
      </c>
      <c r="B13858" s="1">
        <v>44897</v>
      </c>
      <c r="C13858" s="3">
        <f>VLOOKUP(A13858,'PY SIC'!$A$1:$D$332,4,0)*VLOOKUP(B13858,'Current %'!$A$1:$G$24,6,0)</f>
        <v>44926.73041656299</v>
      </c>
      <c r="D13858" t="s">
        <v>342</v>
      </c>
      <c r="G13858">
        <f>VLOOKUP(A13858,'PY SIC'!$A$1:$D$332,4,0)</f>
        <v>906335.7994239059</v>
      </c>
      <c r="H13858">
        <f>VLOOKUP(B13858,'Current %'!$A$1:$G$24,6,0)</f>
        <v>4.956963020231548E-2</v>
      </c>
      <c r="I13858">
        <f t="shared" si="220"/>
        <v>44926.73041656299</v>
      </c>
    </row>
    <row r="13859" spans="1:9" x14ac:dyDescent="0.35">
      <c r="A13859" t="s">
        <v>50</v>
      </c>
      <c r="B13859" s="1">
        <v>44897</v>
      </c>
      <c r="C13859" s="3">
        <f>VLOOKUP(A13859,'PY SIC'!$A$1:$D$332,4,0)*VLOOKUP(B13859,'Current %'!$A$1:$G$24,6,0)</f>
        <v>8930.2000143357982</v>
      </c>
      <c r="D13859" t="s">
        <v>342</v>
      </c>
      <c r="G13859">
        <f>VLOOKUP(A13859,'PY SIC'!$A$1:$D$332,4,0)</f>
        <v>180154.66280235947</v>
      </c>
      <c r="H13859">
        <f>VLOOKUP(B13859,'Current %'!$A$1:$G$24,6,0)</f>
        <v>4.956963020231548E-2</v>
      </c>
      <c r="I13859">
        <f t="shared" si="220"/>
        <v>8930.2000143357982</v>
      </c>
    </row>
    <row r="13860" spans="1:9" x14ac:dyDescent="0.35">
      <c r="A13860" t="s">
        <v>28</v>
      </c>
      <c r="B13860" s="1">
        <v>44897</v>
      </c>
      <c r="C13860" s="3">
        <f>VLOOKUP(A13860,'PY SIC'!$A$1:$D$332,4,0)*VLOOKUP(B13860,'Current %'!$A$1:$G$24,6,0)</f>
        <v>78546.331973542474</v>
      </c>
      <c r="D13860" t="s">
        <v>342</v>
      </c>
      <c r="G13860">
        <f>VLOOKUP(A13860,'PY SIC'!$A$1:$D$332,4,0)</f>
        <v>1584565.6232043759</v>
      </c>
      <c r="H13860">
        <f>VLOOKUP(B13860,'Current %'!$A$1:$G$24,6,0)</f>
        <v>4.956963020231548E-2</v>
      </c>
      <c r="I13860">
        <f t="shared" si="220"/>
        <v>78546.331973542474</v>
      </c>
    </row>
    <row r="13861" spans="1:9" x14ac:dyDescent="0.35">
      <c r="A13861" t="s">
        <v>125</v>
      </c>
      <c r="B13861" s="1">
        <v>44897</v>
      </c>
      <c r="C13861" s="3">
        <f>VLOOKUP(A13861,'PY SIC'!$A$1:$D$332,4,0)*VLOOKUP(B13861,'Current %'!$A$1:$G$24,6,0)</f>
        <v>94702.7849506333</v>
      </c>
      <c r="D13861" t="s">
        <v>342</v>
      </c>
      <c r="G13861">
        <f>VLOOKUP(A13861,'PY SIC'!$A$1:$D$332,4,0)</f>
        <v>1910500.1301020312</v>
      </c>
      <c r="H13861">
        <f>VLOOKUP(B13861,'Current %'!$A$1:$G$24,6,0)</f>
        <v>4.956963020231548E-2</v>
      </c>
      <c r="I13861">
        <f t="shared" si="220"/>
        <v>94702.7849506333</v>
      </c>
    </row>
    <row r="13862" spans="1:9" x14ac:dyDescent="0.35">
      <c r="A13862" t="s">
        <v>318</v>
      </c>
      <c r="B13862" s="1">
        <v>44897</v>
      </c>
      <c r="C13862" s="3">
        <f>VLOOKUP(A13862,'PY SIC'!$A$1:$D$332,4,0)*VLOOKUP(B13862,'Current %'!$A$1:$G$24,6,0)</f>
        <v>309.52982948502427</v>
      </c>
      <c r="D13862" t="s">
        <v>342</v>
      </c>
      <c r="G13862">
        <f>VLOOKUP(A13862,'PY SIC'!$A$1:$D$332,4,0)</f>
        <v>6244.3441321167174</v>
      </c>
      <c r="H13862">
        <f>VLOOKUP(B13862,'Current %'!$A$1:$G$24,6,0)</f>
        <v>4.956963020231548E-2</v>
      </c>
      <c r="I13862">
        <f t="shared" si="220"/>
        <v>309.52982948502427</v>
      </c>
    </row>
    <row r="13863" spans="1:9" x14ac:dyDescent="0.35">
      <c r="A13863" t="s">
        <v>145</v>
      </c>
      <c r="B13863" s="1">
        <v>44897</v>
      </c>
      <c r="C13863" s="3">
        <f>VLOOKUP(A13863,'PY SIC'!$A$1:$D$332,4,0)*VLOOKUP(B13863,'Current %'!$A$1:$G$24,6,0)</f>
        <v>6755.8820516398328</v>
      </c>
      <c r="D13863" t="s">
        <v>342</v>
      </c>
      <c r="G13863">
        <f>VLOOKUP(A13863,'PY SIC'!$A$1:$D$332,4,0)</f>
        <v>136290.74947838232</v>
      </c>
      <c r="H13863">
        <f>VLOOKUP(B13863,'Current %'!$A$1:$G$24,6,0)</f>
        <v>4.956963020231548E-2</v>
      </c>
      <c r="I13863">
        <f t="shared" si="220"/>
        <v>6755.8820516398328</v>
      </c>
    </row>
    <row r="13864" spans="1:9" x14ac:dyDescent="0.35">
      <c r="A13864" t="s">
        <v>201</v>
      </c>
      <c r="B13864" s="1">
        <v>44900</v>
      </c>
      <c r="C13864" s="3">
        <f>VLOOKUP(A13864,'PY SIC'!$A$1:$D$332,4,0)*VLOOKUP(B13864,'Current %'!$A$1:$G$24,6,0)</f>
        <v>4232.8820060577309</v>
      </c>
      <c r="D13864" t="s">
        <v>342</v>
      </c>
      <c r="G13864">
        <f>VLOOKUP(A13864,'PY SIC'!$A$1:$D$332,4,0)</f>
        <v>79313.343942476451</v>
      </c>
      <c r="H13864">
        <f>VLOOKUP(B13864,'Current %'!$A$1:$G$24,6,0)</f>
        <v>5.336910279722553E-2</v>
      </c>
      <c r="I13864">
        <f t="shared" si="220"/>
        <v>4232.8820060577309</v>
      </c>
    </row>
    <row r="13865" spans="1:9" x14ac:dyDescent="0.35">
      <c r="A13865" t="s">
        <v>176</v>
      </c>
      <c r="B13865" s="1">
        <v>44900</v>
      </c>
      <c r="C13865" s="3">
        <f>VLOOKUP(A13865,'PY SIC'!$A$1:$D$332,4,0)*VLOOKUP(B13865,'Current %'!$A$1:$G$24,6,0)</f>
        <v>14317.130931076796</v>
      </c>
      <c r="D13865" t="s">
        <v>342</v>
      </c>
      <c r="G13865">
        <f>VLOOKUP(A13865,'PY SIC'!$A$1:$D$332,4,0)</f>
        <v>268266.28481041454</v>
      </c>
      <c r="H13865">
        <f>VLOOKUP(B13865,'Current %'!$A$1:$G$24,6,0)</f>
        <v>5.336910279722553E-2</v>
      </c>
      <c r="I13865">
        <f t="shared" si="220"/>
        <v>14317.130931076796</v>
      </c>
    </row>
    <row r="13866" spans="1:9" x14ac:dyDescent="0.35">
      <c r="A13866" t="s">
        <v>177</v>
      </c>
      <c r="B13866" s="1">
        <v>44900</v>
      </c>
      <c r="C13866" s="3">
        <f>VLOOKUP(A13866,'PY SIC'!$A$1:$D$332,4,0)*VLOOKUP(B13866,'Current %'!$A$1:$G$24,6,0)</f>
        <v>7188.5034030940205</v>
      </c>
      <c r="D13866" t="s">
        <v>342</v>
      </c>
      <c r="G13866">
        <f>VLOOKUP(A13866,'PY SIC'!$A$1:$D$332,4,0)</f>
        <v>134694.10251108298</v>
      </c>
      <c r="H13866">
        <f>VLOOKUP(B13866,'Current %'!$A$1:$G$24,6,0)</f>
        <v>5.336910279722553E-2</v>
      </c>
      <c r="I13866">
        <f t="shared" si="220"/>
        <v>7188.5034030940205</v>
      </c>
    </row>
    <row r="13867" spans="1:9" x14ac:dyDescent="0.35">
      <c r="A13867" t="s">
        <v>202</v>
      </c>
      <c r="B13867" s="1">
        <v>44900</v>
      </c>
      <c r="C13867" s="3">
        <f>VLOOKUP(A13867,'PY SIC'!$A$1:$D$332,4,0)*VLOOKUP(B13867,'Current %'!$A$1:$G$24,6,0)</f>
        <v>26403.772174470389</v>
      </c>
      <c r="D13867" t="s">
        <v>342</v>
      </c>
      <c r="G13867">
        <f>VLOOKUP(A13867,'PY SIC'!$A$1:$D$332,4,0)</f>
        <v>494738.9180363554</v>
      </c>
      <c r="H13867">
        <f>VLOOKUP(B13867,'Current %'!$A$1:$G$24,6,0)</f>
        <v>5.336910279722553E-2</v>
      </c>
      <c r="I13867">
        <f t="shared" si="220"/>
        <v>26403.772174470389</v>
      </c>
    </row>
    <row r="13868" spans="1:9" x14ac:dyDescent="0.35">
      <c r="A13868" t="s">
        <v>203</v>
      </c>
      <c r="B13868" s="1">
        <v>44900</v>
      </c>
      <c r="C13868" s="3">
        <f>VLOOKUP(A13868,'PY SIC'!$A$1:$D$332,4,0)*VLOOKUP(B13868,'Current %'!$A$1:$G$24,6,0)</f>
        <v>16957.386330802728</v>
      </c>
      <c r="D13868" t="s">
        <v>342</v>
      </c>
      <c r="G13868">
        <f>VLOOKUP(A13868,'PY SIC'!$A$1:$D$332,4,0)</f>
        <v>317737.89406263508</v>
      </c>
      <c r="H13868">
        <f>VLOOKUP(B13868,'Current %'!$A$1:$G$24,6,0)</f>
        <v>5.336910279722553E-2</v>
      </c>
      <c r="I13868">
        <f t="shared" si="220"/>
        <v>16957.386330802728</v>
      </c>
    </row>
    <row r="13869" spans="1:9" x14ac:dyDescent="0.35">
      <c r="A13869" t="s">
        <v>204</v>
      </c>
      <c r="B13869" s="1">
        <v>44900</v>
      </c>
      <c r="C13869" s="3">
        <f>VLOOKUP(A13869,'PY SIC'!$A$1:$D$332,4,0)*VLOOKUP(B13869,'Current %'!$A$1:$G$24,6,0)</f>
        <v>4661.2384491821185</v>
      </c>
      <c r="D13869" t="s">
        <v>342</v>
      </c>
      <c r="G13869">
        <f>VLOOKUP(A13869,'PY SIC'!$A$1:$D$332,4,0)</f>
        <v>87339.644192490334</v>
      </c>
      <c r="H13869">
        <f>VLOOKUP(B13869,'Current %'!$A$1:$G$24,6,0)</f>
        <v>5.336910279722553E-2</v>
      </c>
      <c r="I13869">
        <f t="shared" si="220"/>
        <v>4661.2384491821185</v>
      </c>
    </row>
    <row r="13870" spans="1:9" x14ac:dyDescent="0.35">
      <c r="A13870" t="s">
        <v>178</v>
      </c>
      <c r="B13870" s="1">
        <v>44900</v>
      </c>
      <c r="C13870" s="3">
        <f>VLOOKUP(A13870,'PY SIC'!$A$1:$D$332,4,0)*VLOOKUP(B13870,'Current %'!$A$1:$G$24,6,0)</f>
        <v>138021.87221458534</v>
      </c>
      <c r="D13870" t="s">
        <v>342</v>
      </c>
      <c r="G13870">
        <f>VLOOKUP(A13870,'PY SIC'!$A$1:$D$332,4,0)</f>
        <v>2586175.6143624098</v>
      </c>
      <c r="H13870">
        <f>VLOOKUP(B13870,'Current %'!$A$1:$G$24,6,0)</f>
        <v>5.336910279722553E-2</v>
      </c>
      <c r="I13870">
        <f t="shared" si="220"/>
        <v>138021.87221458534</v>
      </c>
    </row>
    <row r="13871" spans="1:9" x14ac:dyDescent="0.35">
      <c r="A13871" t="s">
        <v>205</v>
      </c>
      <c r="B13871" s="1">
        <v>44900</v>
      </c>
      <c r="C13871" s="3">
        <f>VLOOKUP(A13871,'PY SIC'!$A$1:$D$332,4,0)*VLOOKUP(B13871,'Current %'!$A$1:$G$24,6,0)</f>
        <v>17857.599447381159</v>
      </c>
      <c r="D13871" t="s">
        <v>342</v>
      </c>
      <c r="G13871">
        <f>VLOOKUP(A13871,'PY SIC'!$A$1:$D$332,4,0)</f>
        <v>334605.57722378487</v>
      </c>
      <c r="H13871">
        <f>VLOOKUP(B13871,'Current %'!$A$1:$G$24,6,0)</f>
        <v>5.336910279722553E-2</v>
      </c>
      <c r="I13871">
        <f t="shared" si="220"/>
        <v>17857.599447381159</v>
      </c>
    </row>
    <row r="13872" spans="1:9" x14ac:dyDescent="0.35">
      <c r="A13872" t="s">
        <v>286</v>
      </c>
      <c r="B13872" s="1">
        <v>44900</v>
      </c>
      <c r="C13872" s="3">
        <f>VLOOKUP(A13872,'PY SIC'!$A$1:$D$332,4,0)*VLOOKUP(B13872,'Current %'!$A$1:$G$24,6,0)</f>
        <v>147811.42266710036</v>
      </c>
      <c r="D13872" t="s">
        <v>342</v>
      </c>
      <c r="G13872">
        <f>VLOOKUP(A13872,'PY SIC'!$A$1:$D$332,4,0)</f>
        <v>2769606.6622799691</v>
      </c>
      <c r="H13872">
        <f>VLOOKUP(B13872,'Current %'!$A$1:$G$24,6,0)</f>
        <v>5.336910279722553E-2</v>
      </c>
      <c r="I13872">
        <f t="shared" si="220"/>
        <v>147811.42266710036</v>
      </c>
    </row>
    <row r="13873" spans="1:9" x14ac:dyDescent="0.35">
      <c r="A13873" t="s">
        <v>303</v>
      </c>
      <c r="B13873" s="1">
        <v>44900</v>
      </c>
      <c r="C13873" s="3">
        <f>VLOOKUP(A13873,'PY SIC'!$A$1:$D$332,4,0)*VLOOKUP(B13873,'Current %'!$A$1:$G$24,6,0)</f>
        <v>35860.255179981956</v>
      </c>
      <c r="D13873" t="s">
        <v>342</v>
      </c>
      <c r="G13873">
        <f>VLOOKUP(A13873,'PY SIC'!$A$1:$D$332,4,0)</f>
        <v>671929.13690589904</v>
      </c>
      <c r="H13873">
        <f>VLOOKUP(B13873,'Current %'!$A$1:$G$24,6,0)</f>
        <v>5.336910279722553E-2</v>
      </c>
      <c r="I13873">
        <f t="shared" si="220"/>
        <v>35860.255179981956</v>
      </c>
    </row>
    <row r="13874" spans="1:9" x14ac:dyDescent="0.35">
      <c r="A13874" t="s">
        <v>179</v>
      </c>
      <c r="B13874" s="1">
        <v>44900</v>
      </c>
      <c r="C13874" s="3">
        <f>VLOOKUP(A13874,'PY SIC'!$A$1:$D$332,4,0)*VLOOKUP(B13874,'Current %'!$A$1:$G$24,6,0)</f>
        <v>191662.85841691319</v>
      </c>
      <c r="D13874" t="s">
        <v>342</v>
      </c>
      <c r="G13874">
        <f>VLOOKUP(A13874,'PY SIC'!$A$1:$D$332,4,0)</f>
        <v>3591270.0115107996</v>
      </c>
      <c r="H13874">
        <f>VLOOKUP(B13874,'Current %'!$A$1:$G$24,6,0)</f>
        <v>5.336910279722553E-2</v>
      </c>
      <c r="I13874">
        <f t="shared" si="220"/>
        <v>191662.85841691319</v>
      </c>
    </row>
    <row r="13875" spans="1:9" x14ac:dyDescent="0.35">
      <c r="A13875" t="s">
        <v>206</v>
      </c>
      <c r="B13875" s="1">
        <v>44900</v>
      </c>
      <c r="C13875" s="3">
        <f>VLOOKUP(A13875,'PY SIC'!$A$1:$D$332,4,0)*VLOOKUP(B13875,'Current %'!$A$1:$G$24,6,0)</f>
        <v>12542.965856777717</v>
      </c>
      <c r="D13875" t="s">
        <v>342</v>
      </c>
      <c r="G13875">
        <f>VLOOKUP(A13875,'PY SIC'!$A$1:$D$332,4,0)</f>
        <v>235022.98519865284</v>
      </c>
      <c r="H13875">
        <f>VLOOKUP(B13875,'Current %'!$A$1:$G$24,6,0)</f>
        <v>5.336910279722553E-2</v>
      </c>
      <c r="I13875">
        <f t="shared" si="220"/>
        <v>12542.965856777717</v>
      </c>
    </row>
    <row r="13876" spans="1:9" x14ac:dyDescent="0.35">
      <c r="A13876" t="s">
        <v>207</v>
      </c>
      <c r="B13876" s="1">
        <v>44900</v>
      </c>
      <c r="C13876" s="3">
        <f>VLOOKUP(A13876,'PY SIC'!$A$1:$D$332,4,0)*VLOOKUP(B13876,'Current %'!$A$1:$G$24,6,0)</f>
        <v>3348.870165361302</v>
      </c>
      <c r="D13876" t="s">
        <v>342</v>
      </c>
      <c r="G13876">
        <f>VLOOKUP(A13876,'PY SIC'!$A$1:$D$332,4,0)</f>
        <v>62749.231106343388</v>
      </c>
      <c r="H13876">
        <f>VLOOKUP(B13876,'Current %'!$A$1:$G$24,6,0)</f>
        <v>5.336910279722553E-2</v>
      </c>
      <c r="I13876">
        <f t="shared" si="220"/>
        <v>3348.870165361302</v>
      </c>
    </row>
    <row r="13877" spans="1:9" x14ac:dyDescent="0.35">
      <c r="A13877" t="s">
        <v>180</v>
      </c>
      <c r="B13877" s="1">
        <v>44900</v>
      </c>
      <c r="C13877" s="3">
        <f>VLOOKUP(A13877,'PY SIC'!$A$1:$D$332,4,0)*VLOOKUP(B13877,'Current %'!$A$1:$G$24,6,0)</f>
        <v>117661.42487071623</v>
      </c>
      <c r="D13877" t="s">
        <v>342</v>
      </c>
      <c r="G13877">
        <f>VLOOKUP(A13877,'PY SIC'!$A$1:$D$332,4,0)</f>
        <v>2204673.0918030916</v>
      </c>
      <c r="H13877">
        <f>VLOOKUP(B13877,'Current %'!$A$1:$G$24,6,0)</f>
        <v>5.336910279722553E-2</v>
      </c>
      <c r="I13877">
        <f t="shared" si="220"/>
        <v>117661.42487071623</v>
      </c>
    </row>
    <row r="13878" spans="1:9" x14ac:dyDescent="0.35">
      <c r="A13878" t="s">
        <v>208</v>
      </c>
      <c r="B13878" s="1">
        <v>44900</v>
      </c>
      <c r="C13878" s="3">
        <f>VLOOKUP(A13878,'PY SIC'!$A$1:$D$332,4,0)*VLOOKUP(B13878,'Current %'!$A$1:$G$24,6,0)</f>
        <v>9805.7709691024957</v>
      </c>
      <c r="D13878" t="s">
        <v>342</v>
      </c>
      <c r="G13878">
        <f>VLOOKUP(A13878,'PY SIC'!$A$1:$D$332,4,0)</f>
        <v>183734.97876400992</v>
      </c>
      <c r="H13878">
        <f>VLOOKUP(B13878,'Current %'!$A$1:$G$24,6,0)</f>
        <v>5.336910279722553E-2</v>
      </c>
      <c r="I13878">
        <f t="shared" si="220"/>
        <v>9805.7709691024957</v>
      </c>
    </row>
    <row r="13879" spans="1:9" x14ac:dyDescent="0.35">
      <c r="A13879" t="s">
        <v>209</v>
      </c>
      <c r="B13879" s="1">
        <v>44900</v>
      </c>
      <c r="C13879" s="3">
        <f>VLOOKUP(A13879,'PY SIC'!$A$1:$D$332,4,0)*VLOOKUP(B13879,'Current %'!$A$1:$G$24,6,0)</f>
        <v>142664.55119883339</v>
      </c>
      <c r="D13879" t="s">
        <v>342</v>
      </c>
      <c r="G13879">
        <f>VLOOKUP(A13879,'PY SIC'!$A$1:$D$332,4,0)</f>
        <v>2673167.5018199859</v>
      </c>
      <c r="H13879">
        <f>VLOOKUP(B13879,'Current %'!$A$1:$G$24,6,0)</f>
        <v>5.336910279722553E-2</v>
      </c>
      <c r="I13879">
        <f t="shared" si="220"/>
        <v>142664.55119883339</v>
      </c>
    </row>
    <row r="13880" spans="1:9" x14ac:dyDescent="0.35">
      <c r="A13880" t="s">
        <v>210</v>
      </c>
      <c r="B13880" s="1">
        <v>44900</v>
      </c>
      <c r="C13880" s="3">
        <f>VLOOKUP(A13880,'PY SIC'!$A$1:$D$332,4,0)*VLOOKUP(B13880,'Current %'!$A$1:$G$24,6,0)</f>
        <v>181125.9442203186</v>
      </c>
      <c r="D13880" t="s">
        <v>342</v>
      </c>
      <c r="G13880">
        <f>VLOOKUP(A13880,'PY SIC'!$A$1:$D$332,4,0)</f>
        <v>3393835.2853429401</v>
      </c>
      <c r="H13880">
        <f>VLOOKUP(B13880,'Current %'!$A$1:$G$24,6,0)</f>
        <v>5.336910279722553E-2</v>
      </c>
      <c r="I13880">
        <f t="shared" si="220"/>
        <v>181125.9442203186</v>
      </c>
    </row>
    <row r="13881" spans="1:9" x14ac:dyDescent="0.35">
      <c r="A13881" t="s">
        <v>211</v>
      </c>
      <c r="B13881" s="1">
        <v>44900</v>
      </c>
      <c r="C13881" s="3">
        <f>VLOOKUP(A13881,'PY SIC'!$A$1:$D$332,4,0)*VLOOKUP(B13881,'Current %'!$A$1:$G$24,6,0)</f>
        <v>115144.27752189913</v>
      </c>
      <c r="D13881" t="s">
        <v>342</v>
      </c>
      <c r="G13881">
        <f>VLOOKUP(A13881,'PY SIC'!$A$1:$D$332,4,0)</f>
        <v>2157508.2114343708</v>
      </c>
      <c r="H13881">
        <f>VLOOKUP(B13881,'Current %'!$A$1:$G$24,6,0)</f>
        <v>5.336910279722553E-2</v>
      </c>
      <c r="I13881">
        <f t="shared" si="220"/>
        <v>115144.27752189913</v>
      </c>
    </row>
    <row r="13882" spans="1:9" x14ac:dyDescent="0.35">
      <c r="A13882" t="s">
        <v>137</v>
      </c>
      <c r="B13882" s="1">
        <v>44900</v>
      </c>
      <c r="C13882" s="3">
        <f>VLOOKUP(A13882,'PY SIC'!$A$1:$D$332,4,0)*VLOOKUP(B13882,'Current %'!$A$1:$G$24,6,0)</f>
        <v>91982.957571954656</v>
      </c>
      <c r="D13882" t="s">
        <v>342</v>
      </c>
      <c r="G13882">
        <f>VLOOKUP(A13882,'PY SIC'!$A$1:$D$332,4,0)</f>
        <v>1723524.5254438964</v>
      </c>
      <c r="H13882">
        <f>VLOOKUP(B13882,'Current %'!$A$1:$G$24,6,0)</f>
        <v>5.336910279722553E-2</v>
      </c>
      <c r="I13882">
        <f t="shared" si="220"/>
        <v>91982.957571954656</v>
      </c>
    </row>
    <row r="13883" spans="1:9" x14ac:dyDescent="0.35">
      <c r="A13883" t="s">
        <v>212</v>
      </c>
      <c r="B13883" s="1">
        <v>44900</v>
      </c>
      <c r="C13883" s="3">
        <f>VLOOKUP(A13883,'PY SIC'!$A$1:$D$332,4,0)*VLOOKUP(B13883,'Current %'!$A$1:$G$24,6,0)</f>
        <v>26360.807677553705</v>
      </c>
      <c r="D13883" t="s">
        <v>342</v>
      </c>
      <c r="G13883">
        <f>VLOOKUP(A13883,'PY SIC'!$A$1:$D$332,4,0)</f>
        <v>493933.87364428595</v>
      </c>
      <c r="H13883">
        <f>VLOOKUP(B13883,'Current %'!$A$1:$G$24,6,0)</f>
        <v>5.336910279722553E-2</v>
      </c>
      <c r="I13883">
        <f t="shared" si="220"/>
        <v>26360.807677553705</v>
      </c>
    </row>
    <row r="13884" spans="1:9" x14ac:dyDescent="0.35">
      <c r="A13884" t="s">
        <v>213</v>
      </c>
      <c r="B13884" s="1">
        <v>44900</v>
      </c>
      <c r="C13884" s="3">
        <f>VLOOKUP(A13884,'PY SIC'!$A$1:$D$332,4,0)*VLOOKUP(B13884,'Current %'!$A$1:$G$24,6,0)</f>
        <v>259607.1703436283</v>
      </c>
      <c r="D13884" t="s">
        <v>342</v>
      </c>
      <c r="G13884">
        <f>VLOOKUP(A13884,'PY SIC'!$A$1:$D$332,4,0)</f>
        <v>4864372.0193310864</v>
      </c>
      <c r="H13884">
        <f>VLOOKUP(B13884,'Current %'!$A$1:$G$24,6,0)</f>
        <v>5.336910279722553E-2</v>
      </c>
      <c r="I13884">
        <f t="shared" si="220"/>
        <v>259607.1703436283</v>
      </c>
    </row>
    <row r="13885" spans="1:9" x14ac:dyDescent="0.35">
      <c r="A13885" t="s">
        <v>181</v>
      </c>
      <c r="B13885" s="1">
        <v>44900</v>
      </c>
      <c r="C13885" s="3">
        <f>VLOOKUP(A13885,'PY SIC'!$A$1:$D$332,4,0)*VLOOKUP(B13885,'Current %'!$A$1:$G$24,6,0)</f>
        <v>8579.9449766248399</v>
      </c>
      <c r="D13885" t="s">
        <v>342</v>
      </c>
      <c r="G13885">
        <f>VLOOKUP(A13885,'PY SIC'!$A$1:$D$332,4,0)</f>
        <v>160766.14608313935</v>
      </c>
      <c r="H13885">
        <f>VLOOKUP(B13885,'Current %'!$A$1:$G$24,6,0)</f>
        <v>5.336910279722553E-2</v>
      </c>
      <c r="I13885">
        <f t="shared" si="220"/>
        <v>8579.9449766248399</v>
      </c>
    </row>
    <row r="13886" spans="1:9" x14ac:dyDescent="0.35">
      <c r="A13886" t="s">
        <v>214</v>
      </c>
      <c r="B13886" s="1">
        <v>44900</v>
      </c>
      <c r="C13886" s="3">
        <f>VLOOKUP(A13886,'PY SIC'!$A$1:$D$332,4,0)*VLOOKUP(B13886,'Current %'!$A$1:$G$24,6,0)</f>
        <v>7173.1330852106094</v>
      </c>
      <c r="D13886" t="s">
        <v>342</v>
      </c>
      <c r="G13886">
        <f>VLOOKUP(A13886,'PY SIC'!$A$1:$D$332,4,0)</f>
        <v>134406.10220607859</v>
      </c>
      <c r="H13886">
        <f>VLOOKUP(B13886,'Current %'!$A$1:$G$24,6,0)</f>
        <v>5.336910279722553E-2</v>
      </c>
      <c r="I13886">
        <f t="shared" si="220"/>
        <v>7173.1330852106094</v>
      </c>
    </row>
    <row r="13887" spans="1:9" x14ac:dyDescent="0.35">
      <c r="A13887" t="s">
        <v>182</v>
      </c>
      <c r="B13887" s="1">
        <v>44900</v>
      </c>
      <c r="C13887" s="3">
        <f>VLOOKUP(A13887,'PY SIC'!$A$1:$D$332,4,0)*VLOOKUP(B13887,'Current %'!$A$1:$G$24,6,0)</f>
        <v>46319.186794399116</v>
      </c>
      <c r="D13887" t="s">
        <v>342</v>
      </c>
      <c r="G13887">
        <f>VLOOKUP(A13887,'PY SIC'!$A$1:$D$332,4,0)</f>
        <v>867902.6696474104</v>
      </c>
      <c r="H13887">
        <f>VLOOKUP(B13887,'Current %'!$A$1:$G$24,6,0)</f>
        <v>5.336910279722553E-2</v>
      </c>
      <c r="I13887">
        <f t="shared" si="220"/>
        <v>46319.186794399116</v>
      </c>
    </row>
    <row r="13888" spans="1:9" x14ac:dyDescent="0.35">
      <c r="A13888" t="s">
        <v>215</v>
      </c>
      <c r="B13888" s="1">
        <v>44900</v>
      </c>
      <c r="C13888" s="3">
        <f>VLOOKUP(A13888,'PY SIC'!$A$1:$D$332,4,0)*VLOOKUP(B13888,'Current %'!$A$1:$G$24,6,0)</f>
        <v>1995.558861317621</v>
      </c>
      <c r="D13888" t="s">
        <v>342</v>
      </c>
      <c r="G13888">
        <f>VLOOKUP(A13888,'PY SIC'!$A$1:$D$332,4,0)</f>
        <v>37391.650912695557</v>
      </c>
      <c r="H13888">
        <f>VLOOKUP(B13888,'Current %'!$A$1:$G$24,6,0)</f>
        <v>5.336910279722553E-2</v>
      </c>
      <c r="I13888">
        <f t="shared" si="220"/>
        <v>1995.558861317621</v>
      </c>
    </row>
    <row r="13889" spans="1:9" x14ac:dyDescent="0.35">
      <c r="A13889" t="s">
        <v>183</v>
      </c>
      <c r="B13889" s="1">
        <v>44900</v>
      </c>
      <c r="C13889" s="3">
        <f>VLOOKUP(A13889,'PY SIC'!$A$1:$D$332,4,0)*VLOOKUP(B13889,'Current %'!$A$1:$G$24,6,0)</f>
        <v>5669.2770845073128</v>
      </c>
      <c r="D13889" t="s">
        <v>342</v>
      </c>
      <c r="G13889">
        <f>VLOOKUP(A13889,'PY SIC'!$A$1:$D$332,4,0)</f>
        <v>106227.70081122739</v>
      </c>
      <c r="H13889">
        <f>VLOOKUP(B13889,'Current %'!$A$1:$G$24,6,0)</f>
        <v>5.336910279722553E-2</v>
      </c>
      <c r="I13889">
        <f t="shared" si="220"/>
        <v>5669.2770845073128</v>
      </c>
    </row>
    <row r="13890" spans="1:9" x14ac:dyDescent="0.35">
      <c r="A13890" t="s">
        <v>216</v>
      </c>
      <c r="B13890" s="1">
        <v>44900</v>
      </c>
      <c r="C13890" s="3">
        <f>VLOOKUP(A13890,'PY SIC'!$A$1:$D$332,4,0)*VLOOKUP(B13890,'Current %'!$A$1:$G$24,6,0)</f>
        <v>17283.074365710676</v>
      </c>
      <c r="D13890" t="s">
        <v>342</v>
      </c>
      <c r="G13890">
        <f>VLOOKUP(A13890,'PY SIC'!$A$1:$D$332,4,0)</f>
        <v>323840.4518692632</v>
      </c>
      <c r="H13890">
        <f>VLOOKUP(B13890,'Current %'!$A$1:$G$24,6,0)</f>
        <v>5.336910279722553E-2</v>
      </c>
      <c r="I13890">
        <f t="shared" si="220"/>
        <v>17283.074365710676</v>
      </c>
    </row>
    <row r="13891" spans="1:9" x14ac:dyDescent="0.35">
      <c r="A13891" t="s">
        <v>217</v>
      </c>
      <c r="B13891" s="1">
        <v>44900</v>
      </c>
      <c r="C13891" s="3">
        <f>VLOOKUP(A13891,'PY SIC'!$A$1:$D$332,4,0)*VLOOKUP(B13891,'Current %'!$A$1:$G$24,6,0)</f>
        <v>15046.677781227845</v>
      </c>
      <c r="D13891" t="s">
        <v>342</v>
      </c>
      <c r="G13891">
        <f>VLOOKUP(A13891,'PY SIC'!$A$1:$D$332,4,0)</f>
        <v>281936.12020043307</v>
      </c>
      <c r="H13891">
        <f>VLOOKUP(B13891,'Current %'!$A$1:$G$24,6,0)</f>
        <v>5.336910279722553E-2</v>
      </c>
      <c r="I13891">
        <f t="shared" si="220"/>
        <v>15046.677781227845</v>
      </c>
    </row>
    <row r="13892" spans="1:9" x14ac:dyDescent="0.35">
      <c r="A13892" t="s">
        <v>304</v>
      </c>
      <c r="B13892" s="1">
        <v>44900</v>
      </c>
      <c r="C13892" s="3">
        <f>VLOOKUP(A13892,'PY SIC'!$A$1:$D$332,4,0)*VLOOKUP(B13892,'Current %'!$A$1:$G$24,6,0)</f>
        <v>67295.947027417089</v>
      </c>
      <c r="D13892" t="s">
        <v>342</v>
      </c>
      <c r="G13892">
        <f>VLOOKUP(A13892,'PY SIC'!$A$1:$D$332,4,0)</f>
        <v>1260953.3138135416</v>
      </c>
      <c r="H13892">
        <f>VLOOKUP(B13892,'Current %'!$A$1:$G$24,6,0)</f>
        <v>5.336910279722553E-2</v>
      </c>
      <c r="I13892">
        <f t="shared" si="220"/>
        <v>67295.947027417089</v>
      </c>
    </row>
    <row r="13893" spans="1:9" x14ac:dyDescent="0.35">
      <c r="A13893" t="s">
        <v>305</v>
      </c>
      <c r="B13893" s="1">
        <v>44900</v>
      </c>
      <c r="C13893" s="3">
        <f>VLOOKUP(A13893,'PY SIC'!$A$1:$D$332,4,0)*VLOOKUP(B13893,'Current %'!$A$1:$G$24,6,0)</f>
        <v>61655.000680226723</v>
      </c>
      <c r="D13893" t="s">
        <v>342</v>
      </c>
      <c r="G13893">
        <f>VLOOKUP(A13893,'PY SIC'!$A$1:$D$332,4,0)</f>
        <v>1155256.4583010369</v>
      </c>
      <c r="H13893">
        <f>VLOOKUP(B13893,'Current %'!$A$1:$G$24,6,0)</f>
        <v>5.336910279722553E-2</v>
      </c>
      <c r="I13893">
        <f t="shared" si="220"/>
        <v>61655.000680226723</v>
      </c>
    </row>
    <row r="13894" spans="1:9" x14ac:dyDescent="0.35">
      <c r="A13894" t="s">
        <v>184</v>
      </c>
      <c r="B13894" s="1">
        <v>44900</v>
      </c>
      <c r="C13894" s="3">
        <f>VLOOKUP(A13894,'PY SIC'!$A$1:$D$332,4,0)*VLOOKUP(B13894,'Current %'!$A$1:$G$24,6,0)</f>
        <v>27942.880756541599</v>
      </c>
      <c r="D13894" t="s">
        <v>342</v>
      </c>
      <c r="G13894">
        <f>VLOOKUP(A13894,'PY SIC'!$A$1:$D$332,4,0)</f>
        <v>523577.86232063564</v>
      </c>
      <c r="H13894">
        <f>VLOOKUP(B13894,'Current %'!$A$1:$G$24,6,0)</f>
        <v>5.336910279722553E-2</v>
      </c>
      <c r="I13894">
        <f t="shared" si="220"/>
        <v>27942.880756541599</v>
      </c>
    </row>
    <row r="13895" spans="1:9" x14ac:dyDescent="0.35">
      <c r="A13895" t="s">
        <v>185</v>
      </c>
      <c r="B13895" s="1">
        <v>44900</v>
      </c>
      <c r="C13895" s="3">
        <f>VLOOKUP(A13895,'PY SIC'!$A$1:$D$332,4,0)*VLOOKUP(B13895,'Current %'!$A$1:$G$24,6,0)</f>
        <v>16284.766717539809</v>
      </c>
      <c r="D13895" t="s">
        <v>342</v>
      </c>
      <c r="G13895">
        <f>VLOOKUP(A13895,'PY SIC'!$A$1:$D$332,4,0)</f>
        <v>305134.72897255444</v>
      </c>
      <c r="H13895">
        <f>VLOOKUP(B13895,'Current %'!$A$1:$G$24,6,0)</f>
        <v>5.336910279722553E-2</v>
      </c>
      <c r="I13895">
        <f t="shared" si="220"/>
        <v>16284.766717539809</v>
      </c>
    </row>
    <row r="13896" spans="1:9" x14ac:dyDescent="0.35">
      <c r="A13896" t="s">
        <v>218</v>
      </c>
      <c r="B13896" s="1">
        <v>44900</v>
      </c>
      <c r="C13896" s="3">
        <f>VLOOKUP(A13896,'PY SIC'!$A$1:$D$332,4,0)*VLOOKUP(B13896,'Current %'!$A$1:$G$24,6,0)</f>
        <v>49168.770254547868</v>
      </c>
      <c r="D13896" t="s">
        <v>342</v>
      </c>
      <c r="G13896">
        <f>VLOOKUP(A13896,'PY SIC'!$A$1:$D$332,4,0)</f>
        <v>921296.54945415305</v>
      </c>
      <c r="H13896">
        <f>VLOOKUP(B13896,'Current %'!$A$1:$G$24,6,0)</f>
        <v>5.336910279722553E-2</v>
      </c>
      <c r="I13896">
        <f t="shared" si="220"/>
        <v>49168.770254547868</v>
      </c>
    </row>
    <row r="13897" spans="1:9" x14ac:dyDescent="0.35">
      <c r="A13897" t="s">
        <v>175</v>
      </c>
      <c r="B13897" s="1">
        <v>44900</v>
      </c>
      <c r="C13897" s="3">
        <f>VLOOKUP(A13897,'PY SIC'!$A$1:$D$332,4,0)*VLOOKUP(B13897,'Current %'!$A$1:$G$24,6,0)</f>
        <v>9180.3644411912919</v>
      </c>
      <c r="D13897" t="s">
        <v>342</v>
      </c>
      <c r="G13897">
        <f>VLOOKUP(A13897,'PY SIC'!$A$1:$D$332,4,0)</f>
        <v>172016.4657081053</v>
      </c>
      <c r="H13897">
        <f>VLOOKUP(B13897,'Current %'!$A$1:$G$24,6,0)</f>
        <v>5.336910279722553E-2</v>
      </c>
      <c r="I13897">
        <f t="shared" si="220"/>
        <v>9180.3644411912919</v>
      </c>
    </row>
    <row r="13898" spans="1:9" x14ac:dyDescent="0.35">
      <c r="A13898" t="s">
        <v>138</v>
      </c>
      <c r="B13898" s="1">
        <v>44900</v>
      </c>
      <c r="C13898" s="3">
        <f>VLOOKUP(A13898,'PY SIC'!$A$1:$D$332,4,0)*VLOOKUP(B13898,'Current %'!$A$1:$G$24,6,0)</f>
        <v>52378.319668949684</v>
      </c>
      <c r="D13898" t="s">
        <v>342</v>
      </c>
      <c r="G13898">
        <f>VLOOKUP(A13898,'PY SIC'!$A$1:$D$332,4,0)</f>
        <v>981435.26729238266</v>
      </c>
      <c r="H13898">
        <f>VLOOKUP(B13898,'Current %'!$A$1:$G$24,6,0)</f>
        <v>5.336910279722553E-2</v>
      </c>
      <c r="I13898">
        <f t="shared" si="220"/>
        <v>52378.319668949684</v>
      </c>
    </row>
    <row r="13899" spans="1:9" x14ac:dyDescent="0.35">
      <c r="A13899" t="s">
        <v>306</v>
      </c>
      <c r="B13899" s="1">
        <v>44900</v>
      </c>
      <c r="C13899" s="3">
        <f>VLOOKUP(A13899,'PY SIC'!$A$1:$D$332,4,0)*VLOOKUP(B13899,'Current %'!$A$1:$G$24,6,0)</f>
        <v>97188.59196073444</v>
      </c>
      <c r="D13899" t="s">
        <v>342</v>
      </c>
      <c r="G13899">
        <f>VLOOKUP(A13899,'PY SIC'!$A$1:$D$332,4,0)</f>
        <v>1821064.7522031593</v>
      </c>
      <c r="H13899">
        <f>VLOOKUP(B13899,'Current %'!$A$1:$G$24,6,0)</f>
        <v>5.336910279722553E-2</v>
      </c>
      <c r="I13899">
        <f t="shared" si="220"/>
        <v>97188.59196073444</v>
      </c>
    </row>
    <row r="13900" spans="1:9" x14ac:dyDescent="0.35">
      <c r="A13900" t="s">
        <v>219</v>
      </c>
      <c r="B13900" s="1">
        <v>44900</v>
      </c>
      <c r="C13900" s="3">
        <f>VLOOKUP(A13900,'PY SIC'!$A$1:$D$332,4,0)*VLOOKUP(B13900,'Current %'!$A$1:$G$24,6,0)</f>
        <v>22738.566159952465</v>
      </c>
      <c r="D13900" t="s">
        <v>342</v>
      </c>
      <c r="G13900">
        <f>VLOOKUP(A13900,'PY SIC'!$A$1:$D$332,4,0)</f>
        <v>426062.36507941748</v>
      </c>
      <c r="H13900">
        <f>VLOOKUP(B13900,'Current %'!$A$1:$G$24,6,0)</f>
        <v>5.336910279722553E-2</v>
      </c>
      <c r="I13900">
        <f t="shared" si="220"/>
        <v>22738.566159952465</v>
      </c>
    </row>
    <row r="13901" spans="1:9" x14ac:dyDescent="0.35">
      <c r="A13901" t="s">
        <v>186</v>
      </c>
      <c r="B13901" s="1">
        <v>44900</v>
      </c>
      <c r="C13901" s="3">
        <f>VLOOKUP(A13901,'PY SIC'!$A$1:$D$332,4,0)*VLOOKUP(B13901,'Current %'!$A$1:$G$24,6,0)</f>
        <v>30118.586140988307</v>
      </c>
      <c r="D13901" t="s">
        <v>342</v>
      </c>
      <c r="G13901">
        <f>VLOOKUP(A13901,'PY SIC'!$A$1:$D$332,4,0)</f>
        <v>564344.99668137694</v>
      </c>
      <c r="H13901">
        <f>VLOOKUP(B13901,'Current %'!$A$1:$G$24,6,0)</f>
        <v>5.336910279722553E-2</v>
      </c>
      <c r="I13901">
        <f t="shared" si="220"/>
        <v>30118.586140988307</v>
      </c>
    </row>
    <row r="13902" spans="1:9" x14ac:dyDescent="0.35">
      <c r="A13902" t="s">
        <v>220</v>
      </c>
      <c r="B13902" s="1">
        <v>44900</v>
      </c>
      <c r="C13902" s="3">
        <f>VLOOKUP(A13902,'PY SIC'!$A$1:$D$332,4,0)*VLOOKUP(B13902,'Current %'!$A$1:$G$24,6,0)</f>
        <v>10772.481770081133</v>
      </c>
      <c r="D13902" t="s">
        <v>342</v>
      </c>
      <c r="G13902">
        <f>VLOOKUP(A13902,'PY SIC'!$A$1:$D$332,4,0)</f>
        <v>201848.65784629894</v>
      </c>
      <c r="H13902">
        <f>VLOOKUP(B13902,'Current %'!$A$1:$G$24,6,0)</f>
        <v>5.336910279722553E-2</v>
      </c>
      <c r="I13902">
        <f t="shared" si="220"/>
        <v>10772.481770081133</v>
      </c>
    </row>
    <row r="13903" spans="1:9" x14ac:dyDescent="0.35">
      <c r="A13903" t="s">
        <v>221</v>
      </c>
      <c r="B13903" s="1">
        <v>44900</v>
      </c>
      <c r="C13903" s="3">
        <f>VLOOKUP(A13903,'PY SIC'!$A$1:$D$332,4,0)*VLOOKUP(B13903,'Current %'!$A$1:$G$24,6,0)</f>
        <v>118226.65127984951</v>
      </c>
      <c r="D13903" t="s">
        <v>342</v>
      </c>
      <c r="G13903">
        <f>VLOOKUP(A13903,'PY SIC'!$A$1:$D$332,4,0)</f>
        <v>2215263.983901856</v>
      </c>
      <c r="H13903">
        <f>VLOOKUP(B13903,'Current %'!$A$1:$G$24,6,0)</f>
        <v>5.336910279722553E-2</v>
      </c>
      <c r="I13903">
        <f t="shared" si="220"/>
        <v>118226.65127984951</v>
      </c>
    </row>
    <row r="13904" spans="1:9" x14ac:dyDescent="0.35">
      <c r="A13904" t="s">
        <v>187</v>
      </c>
      <c r="B13904" s="1">
        <v>44900</v>
      </c>
      <c r="C13904" s="3">
        <f>VLOOKUP(A13904,'PY SIC'!$A$1:$D$332,4,0)*VLOOKUP(B13904,'Current %'!$A$1:$G$24,6,0)</f>
        <v>12109.514835418058</v>
      </c>
      <c r="D13904" t="s">
        <v>342</v>
      </c>
      <c r="G13904">
        <f>VLOOKUP(A13904,'PY SIC'!$A$1:$D$332,4,0)</f>
        <v>226901.22562914042</v>
      </c>
      <c r="H13904">
        <f>VLOOKUP(B13904,'Current %'!$A$1:$G$24,6,0)</f>
        <v>5.336910279722553E-2</v>
      </c>
      <c r="I13904">
        <f t="shared" si="220"/>
        <v>12109.514835418058</v>
      </c>
    </row>
    <row r="13905" spans="1:9" x14ac:dyDescent="0.35">
      <c r="A13905" t="s">
        <v>0</v>
      </c>
      <c r="B13905" s="1">
        <v>44900</v>
      </c>
      <c r="C13905" s="3">
        <f>VLOOKUP(A13905,'PY SIC'!$A$1:$D$332,4,0)*VLOOKUP(B13905,'Current %'!$A$1:$G$24,6,0)</f>
        <v>29479.86925329977</v>
      </c>
      <c r="D13905" t="s">
        <v>342</v>
      </c>
      <c r="G13905">
        <f>VLOOKUP(A13905,'PY SIC'!$A$1:$D$332,4,0)</f>
        <v>552377.08164792915</v>
      </c>
      <c r="H13905">
        <f>VLOOKUP(B13905,'Current %'!$A$1:$G$24,6,0)</f>
        <v>5.336910279722553E-2</v>
      </c>
      <c r="I13905">
        <f t="shared" si="220"/>
        <v>29479.86925329977</v>
      </c>
    </row>
    <row r="13906" spans="1:9" x14ac:dyDescent="0.35">
      <c r="A13906" t="s">
        <v>1</v>
      </c>
      <c r="B13906" s="1">
        <v>44900</v>
      </c>
      <c r="C13906" s="3">
        <f>VLOOKUP(A13906,'PY SIC'!$A$1:$D$332,4,0)*VLOOKUP(B13906,'Current %'!$A$1:$G$24,6,0)</f>
        <v>27413.748108399839</v>
      </c>
      <c r="D13906" t="s">
        <v>342</v>
      </c>
      <c r="G13906">
        <f>VLOOKUP(A13906,'PY SIC'!$A$1:$D$332,4,0)</f>
        <v>513663.27465832874</v>
      </c>
      <c r="H13906">
        <f>VLOOKUP(B13906,'Current %'!$A$1:$G$24,6,0)</f>
        <v>5.336910279722553E-2</v>
      </c>
      <c r="I13906">
        <f t="shared" si="220"/>
        <v>27413.748108399839</v>
      </c>
    </row>
    <row r="13907" spans="1:9" x14ac:dyDescent="0.35">
      <c r="A13907" t="s">
        <v>2</v>
      </c>
      <c r="B13907" s="1">
        <v>44900</v>
      </c>
      <c r="C13907" s="3">
        <f>VLOOKUP(A13907,'PY SIC'!$A$1:$D$332,4,0)*VLOOKUP(B13907,'Current %'!$A$1:$G$24,6,0)</f>
        <v>81346.181103886629</v>
      </c>
      <c r="D13907" t="s">
        <v>342</v>
      </c>
      <c r="G13907">
        <f>VLOOKUP(A13907,'PY SIC'!$A$1:$D$332,4,0)</f>
        <v>1524218.636632496</v>
      </c>
      <c r="H13907">
        <f>VLOOKUP(B13907,'Current %'!$A$1:$G$24,6,0)</f>
        <v>5.336910279722553E-2</v>
      </c>
      <c r="I13907">
        <f t="shared" si="220"/>
        <v>81346.181103886629</v>
      </c>
    </row>
    <row r="13908" spans="1:9" x14ac:dyDescent="0.35">
      <c r="A13908" t="s">
        <v>63</v>
      </c>
      <c r="B13908" s="1">
        <v>44900</v>
      </c>
      <c r="C13908" s="3">
        <f>VLOOKUP(A13908,'PY SIC'!$A$1:$D$332,4,0)*VLOOKUP(B13908,'Current %'!$A$1:$G$24,6,0)</f>
        <v>26579.249218716595</v>
      </c>
      <c r="D13908" t="s">
        <v>342</v>
      </c>
      <c r="G13908">
        <f>VLOOKUP(A13908,'PY SIC'!$A$1:$D$332,4,0)</f>
        <v>498026.90743563254</v>
      </c>
      <c r="H13908">
        <f>VLOOKUP(B13908,'Current %'!$A$1:$G$24,6,0)</f>
        <v>5.336910279722553E-2</v>
      </c>
      <c r="I13908">
        <f t="shared" si="220"/>
        <v>26579.249218716595</v>
      </c>
    </row>
    <row r="13909" spans="1:9" x14ac:dyDescent="0.35">
      <c r="A13909" t="s">
        <v>139</v>
      </c>
      <c r="B13909" s="1">
        <v>44900</v>
      </c>
      <c r="C13909" s="3">
        <f>VLOOKUP(A13909,'PY SIC'!$A$1:$D$332,4,0)*VLOOKUP(B13909,'Current %'!$A$1:$G$24,6,0)</f>
        <v>58759.632757161271</v>
      </c>
      <c r="D13909" t="s">
        <v>342</v>
      </c>
      <c r="G13909">
        <f>VLOOKUP(A13909,'PY SIC'!$A$1:$D$332,4,0)</f>
        <v>1101004.6951775996</v>
      </c>
      <c r="H13909">
        <f>VLOOKUP(B13909,'Current %'!$A$1:$G$24,6,0)</f>
        <v>5.336910279722553E-2</v>
      </c>
      <c r="I13909">
        <f t="shared" si="220"/>
        <v>58759.632757161271</v>
      </c>
    </row>
    <row r="13910" spans="1:9" x14ac:dyDescent="0.35">
      <c r="A13910" t="s">
        <v>64</v>
      </c>
      <c r="B13910" s="1">
        <v>44900</v>
      </c>
      <c r="C13910" s="3">
        <f>VLOOKUP(A13910,'PY SIC'!$A$1:$D$332,4,0)*VLOOKUP(B13910,'Current %'!$A$1:$G$24,6,0)</f>
        <v>230579.26948757734</v>
      </c>
      <c r="D13910" t="s">
        <v>342</v>
      </c>
      <c r="G13910">
        <f>VLOOKUP(A13910,'PY SIC'!$A$1:$D$332,4,0)</f>
        <v>4320463.6653469158</v>
      </c>
      <c r="H13910">
        <f>VLOOKUP(B13910,'Current %'!$A$1:$G$24,6,0)</f>
        <v>5.336910279722553E-2</v>
      </c>
      <c r="I13910">
        <f t="shared" si="220"/>
        <v>230579.26948757734</v>
      </c>
    </row>
    <row r="13911" spans="1:9" x14ac:dyDescent="0.35">
      <c r="A13911" t="s">
        <v>140</v>
      </c>
      <c r="B13911" s="1">
        <v>44900</v>
      </c>
      <c r="C13911" s="3">
        <f>VLOOKUP(A13911,'PY SIC'!$A$1:$D$332,4,0)*VLOOKUP(B13911,'Current %'!$A$1:$G$24,6,0)</f>
        <v>61632.419306428026</v>
      </c>
      <c r="D13911" t="s">
        <v>342</v>
      </c>
      <c r="G13911">
        <f>VLOOKUP(A13911,'PY SIC'!$A$1:$D$332,4,0)</f>
        <v>1154833.34131733</v>
      </c>
      <c r="H13911">
        <f>VLOOKUP(B13911,'Current %'!$A$1:$G$24,6,0)</f>
        <v>5.336910279722553E-2</v>
      </c>
      <c r="I13911">
        <f t="shared" si="220"/>
        <v>61632.419306428026</v>
      </c>
    </row>
    <row r="13912" spans="1:9" x14ac:dyDescent="0.35">
      <c r="A13912" t="s">
        <v>65</v>
      </c>
      <c r="B13912" s="1">
        <v>44900</v>
      </c>
      <c r="C13912" s="3">
        <f>VLOOKUP(A13912,'PY SIC'!$A$1:$D$332,4,0)*VLOOKUP(B13912,'Current %'!$A$1:$G$24,6,0)</f>
        <v>40332.475937938412</v>
      </c>
      <c r="D13912" t="s">
        <v>342</v>
      </c>
      <c r="G13912">
        <f>VLOOKUP(A13912,'PY SIC'!$A$1:$D$332,4,0)</f>
        <v>755727.07473049662</v>
      </c>
      <c r="H13912">
        <f>VLOOKUP(B13912,'Current %'!$A$1:$G$24,6,0)</f>
        <v>5.336910279722553E-2</v>
      </c>
      <c r="I13912">
        <f t="shared" si="220"/>
        <v>40332.475937938412</v>
      </c>
    </row>
    <row r="13913" spans="1:9" x14ac:dyDescent="0.35">
      <c r="A13913" t="s">
        <v>66</v>
      </c>
      <c r="B13913" s="1">
        <v>44900</v>
      </c>
      <c r="C13913" s="3">
        <f>VLOOKUP(A13913,'PY SIC'!$A$1:$D$332,4,0)*VLOOKUP(B13913,'Current %'!$A$1:$G$24,6,0)</f>
        <v>36262.684170246554</v>
      </c>
      <c r="D13913" t="s">
        <v>342</v>
      </c>
      <c r="G13913">
        <f>VLOOKUP(A13913,'PY SIC'!$A$1:$D$332,4,0)</f>
        <v>679469.62323922978</v>
      </c>
      <c r="H13913">
        <f>VLOOKUP(B13913,'Current %'!$A$1:$G$24,6,0)</f>
        <v>5.336910279722553E-2</v>
      </c>
      <c r="I13913">
        <f t="shared" si="220"/>
        <v>36262.684170246554</v>
      </c>
    </row>
    <row r="13914" spans="1:9" x14ac:dyDescent="0.35">
      <c r="A13914" t="s">
        <v>141</v>
      </c>
      <c r="B13914" s="1">
        <v>44900</v>
      </c>
      <c r="C13914" s="3">
        <f>VLOOKUP(A13914,'PY SIC'!$A$1:$D$332,4,0)*VLOOKUP(B13914,'Current %'!$A$1:$G$24,6,0)</f>
        <v>116875.42699115573</v>
      </c>
      <c r="D13914" t="s">
        <v>342</v>
      </c>
      <c r="G13914">
        <f>VLOOKUP(A13914,'PY SIC'!$A$1:$D$332,4,0)</f>
        <v>2189945.5090189688</v>
      </c>
      <c r="H13914">
        <f>VLOOKUP(B13914,'Current %'!$A$1:$G$24,6,0)</f>
        <v>5.336910279722553E-2</v>
      </c>
      <c r="I13914">
        <f t="shared" si="220"/>
        <v>116875.42699115573</v>
      </c>
    </row>
    <row r="13915" spans="1:9" x14ac:dyDescent="0.35">
      <c r="A13915" t="s">
        <v>112</v>
      </c>
      <c r="B13915" s="1">
        <v>44900</v>
      </c>
      <c r="C13915" s="3">
        <f>VLOOKUP(A13915,'PY SIC'!$A$1:$D$332,4,0)*VLOOKUP(B13915,'Current %'!$A$1:$G$24,6,0)</f>
        <v>216.3587347180993</v>
      </c>
      <c r="D13915" t="s">
        <v>342</v>
      </c>
      <c r="G13915">
        <f>VLOOKUP(A13915,'PY SIC'!$A$1:$D$332,4,0)</f>
        <v>4054.0073446643555</v>
      </c>
      <c r="H13915">
        <f>VLOOKUP(B13915,'Current %'!$A$1:$G$24,6,0)</f>
        <v>5.336910279722553E-2</v>
      </c>
      <c r="I13915">
        <f t="shared" ref="I13915:I13978" si="221">G13915*H13915</f>
        <v>216.3587347180993</v>
      </c>
    </row>
    <row r="13916" spans="1:9" x14ac:dyDescent="0.35">
      <c r="A13916" t="s">
        <v>142</v>
      </c>
      <c r="B13916" s="1">
        <v>44900</v>
      </c>
      <c r="C13916" s="3">
        <f>VLOOKUP(A13916,'PY SIC'!$A$1:$D$332,4,0)*VLOOKUP(B13916,'Current %'!$A$1:$G$24,6,0)</f>
        <v>51092.834259305215</v>
      </c>
      <c r="D13916" t="s">
        <v>342</v>
      </c>
      <c r="G13916">
        <f>VLOOKUP(A13916,'PY SIC'!$A$1:$D$332,4,0)</f>
        <v>957348.57026604074</v>
      </c>
      <c r="H13916">
        <f>VLOOKUP(B13916,'Current %'!$A$1:$G$24,6,0)</f>
        <v>5.336910279722553E-2</v>
      </c>
      <c r="I13916">
        <f t="shared" si="221"/>
        <v>51092.834259305215</v>
      </c>
    </row>
    <row r="13917" spans="1:9" x14ac:dyDescent="0.35">
      <c r="A13917" t="s">
        <v>151</v>
      </c>
      <c r="B13917" s="1">
        <v>44900</v>
      </c>
      <c r="C13917" s="3">
        <f>VLOOKUP(A13917,'PY SIC'!$A$1:$D$332,4,0)*VLOOKUP(B13917,'Current %'!$A$1:$G$24,6,0)</f>
        <v>27457.974074115944</v>
      </c>
      <c r="D13917" t="s">
        <v>342</v>
      </c>
      <c r="G13917">
        <f>VLOOKUP(A13917,'PY SIC'!$A$1:$D$332,4,0)</f>
        <v>514491.95573779417</v>
      </c>
      <c r="H13917">
        <f>VLOOKUP(B13917,'Current %'!$A$1:$G$24,6,0)</f>
        <v>5.336910279722553E-2</v>
      </c>
      <c r="I13917">
        <f t="shared" si="221"/>
        <v>27457.974074115944</v>
      </c>
    </row>
    <row r="13918" spans="1:9" x14ac:dyDescent="0.35">
      <c r="A13918" t="s">
        <v>152</v>
      </c>
      <c r="B13918" s="1">
        <v>44900</v>
      </c>
      <c r="C13918" s="3">
        <f>VLOOKUP(A13918,'PY SIC'!$A$1:$D$332,4,0)*VLOOKUP(B13918,'Current %'!$A$1:$G$24,6,0)</f>
        <v>7236.1175369153925</v>
      </c>
      <c r="D13918" t="s">
        <v>342</v>
      </c>
      <c r="G13918">
        <f>VLOOKUP(A13918,'PY SIC'!$A$1:$D$332,4,0)</f>
        <v>135586.26916417963</v>
      </c>
      <c r="H13918">
        <f>VLOOKUP(B13918,'Current %'!$A$1:$G$24,6,0)</f>
        <v>5.336910279722553E-2</v>
      </c>
      <c r="I13918">
        <f t="shared" si="221"/>
        <v>7236.1175369153925</v>
      </c>
    </row>
    <row r="13919" spans="1:9" x14ac:dyDescent="0.35">
      <c r="A13919" t="s">
        <v>143</v>
      </c>
      <c r="B13919" s="1">
        <v>44900</v>
      </c>
      <c r="C13919" s="3">
        <f>VLOOKUP(A13919,'PY SIC'!$A$1:$D$332,4,0)*VLOOKUP(B13919,'Current %'!$A$1:$G$24,6,0)</f>
        <v>45746.383154660332</v>
      </c>
      <c r="D13919" t="s">
        <v>342</v>
      </c>
      <c r="G13919">
        <f>VLOOKUP(A13919,'PY SIC'!$A$1:$D$332,4,0)</f>
        <v>857169.79969613662</v>
      </c>
      <c r="H13919">
        <f>VLOOKUP(B13919,'Current %'!$A$1:$G$24,6,0)</f>
        <v>5.336910279722553E-2</v>
      </c>
      <c r="I13919">
        <f t="shared" si="221"/>
        <v>45746.383154660332</v>
      </c>
    </row>
    <row r="13920" spans="1:9" x14ac:dyDescent="0.35">
      <c r="A13920" t="s">
        <v>3</v>
      </c>
      <c r="B13920" s="1">
        <v>44900</v>
      </c>
      <c r="C13920" s="3">
        <f>VLOOKUP(A13920,'PY SIC'!$A$1:$D$332,4,0)*VLOOKUP(B13920,'Current %'!$A$1:$G$24,6,0)</f>
        <v>129536.24457842016</v>
      </c>
      <c r="D13920" t="s">
        <v>342</v>
      </c>
      <c r="G13920">
        <f>VLOOKUP(A13920,'PY SIC'!$A$1:$D$332,4,0)</f>
        <v>2427176.7331481967</v>
      </c>
      <c r="H13920">
        <f>VLOOKUP(B13920,'Current %'!$A$1:$G$24,6,0)</f>
        <v>5.336910279722553E-2</v>
      </c>
      <c r="I13920">
        <f t="shared" si="221"/>
        <v>129536.24457842016</v>
      </c>
    </row>
    <row r="13921" spans="1:9" x14ac:dyDescent="0.35">
      <c r="A13921" t="s">
        <v>144</v>
      </c>
      <c r="B13921" s="1">
        <v>44900</v>
      </c>
      <c r="C13921" s="3">
        <f>VLOOKUP(A13921,'PY SIC'!$A$1:$D$332,4,0)*VLOOKUP(B13921,'Current %'!$A$1:$G$24,6,0)</f>
        <v>70285.073107919219</v>
      </c>
      <c r="D13921" t="s">
        <v>342</v>
      </c>
      <c r="G13921">
        <f>VLOOKUP(A13921,'PY SIC'!$A$1:$D$332,4,0)</f>
        <v>1316961.8641513512</v>
      </c>
      <c r="H13921">
        <f>VLOOKUP(B13921,'Current %'!$A$1:$G$24,6,0)</f>
        <v>5.336910279722553E-2</v>
      </c>
      <c r="I13921">
        <f t="shared" si="221"/>
        <v>70285.073107919219</v>
      </c>
    </row>
    <row r="13922" spans="1:9" x14ac:dyDescent="0.35">
      <c r="A13922" t="s">
        <v>67</v>
      </c>
      <c r="B13922" s="1">
        <v>44900</v>
      </c>
      <c r="C13922" s="3">
        <f>VLOOKUP(A13922,'PY SIC'!$A$1:$D$332,4,0)*VLOOKUP(B13922,'Current %'!$A$1:$G$24,6,0)</f>
        <v>75545.283759799262</v>
      </c>
      <c r="D13922" t="s">
        <v>342</v>
      </c>
      <c r="G13922">
        <f>VLOOKUP(A13922,'PY SIC'!$A$1:$D$332,4,0)</f>
        <v>1415524.709996185</v>
      </c>
      <c r="H13922">
        <f>VLOOKUP(B13922,'Current %'!$A$1:$G$24,6,0)</f>
        <v>5.336910279722553E-2</v>
      </c>
      <c r="I13922">
        <f t="shared" si="221"/>
        <v>75545.283759799262</v>
      </c>
    </row>
    <row r="13923" spans="1:9" x14ac:dyDescent="0.35">
      <c r="A13923" t="s">
        <v>68</v>
      </c>
      <c r="B13923" s="1">
        <v>44900</v>
      </c>
      <c r="C13923" s="3">
        <f>VLOOKUP(A13923,'PY SIC'!$A$1:$D$332,4,0)*VLOOKUP(B13923,'Current %'!$A$1:$G$24,6,0)</f>
        <v>42261.740344814934</v>
      </c>
      <c r="D13923" t="s">
        <v>342</v>
      </c>
      <c r="G13923">
        <f>VLOOKUP(A13923,'PY SIC'!$A$1:$D$332,4,0)</f>
        <v>791876.53772984119</v>
      </c>
      <c r="H13923">
        <f>VLOOKUP(B13923,'Current %'!$A$1:$G$24,6,0)</f>
        <v>5.336910279722553E-2</v>
      </c>
      <c r="I13923">
        <f t="shared" si="221"/>
        <v>42261.740344814934</v>
      </c>
    </row>
    <row r="13924" spans="1:9" x14ac:dyDescent="0.35">
      <c r="A13924" t="s">
        <v>153</v>
      </c>
      <c r="B13924" s="1">
        <v>44900</v>
      </c>
      <c r="C13924" s="3">
        <f>VLOOKUP(A13924,'PY SIC'!$A$1:$D$332,4,0)*VLOOKUP(B13924,'Current %'!$A$1:$G$24,6,0)</f>
        <v>56431.132715975145</v>
      </c>
      <c r="D13924" t="s">
        <v>342</v>
      </c>
      <c r="G13924">
        <f>VLOOKUP(A13924,'PY SIC'!$A$1:$D$332,4,0)</f>
        <v>1057374.5811388982</v>
      </c>
      <c r="H13924">
        <f>VLOOKUP(B13924,'Current %'!$A$1:$G$24,6,0)</f>
        <v>5.336910279722553E-2</v>
      </c>
      <c r="I13924">
        <f t="shared" si="221"/>
        <v>56431.132715975145</v>
      </c>
    </row>
    <row r="13925" spans="1:9" x14ac:dyDescent="0.35">
      <c r="A13925" t="s">
        <v>4</v>
      </c>
      <c r="B13925" s="1">
        <v>44900</v>
      </c>
      <c r="C13925" s="3">
        <f>VLOOKUP(A13925,'PY SIC'!$A$1:$D$332,4,0)*VLOOKUP(B13925,'Current %'!$A$1:$G$24,6,0)</f>
        <v>90939.057266656906</v>
      </c>
      <c r="D13925" t="s">
        <v>342</v>
      </c>
      <c r="G13925">
        <f>VLOOKUP(A13925,'PY SIC'!$A$1:$D$332,4,0)</f>
        <v>1703964.5131786719</v>
      </c>
      <c r="H13925">
        <f>VLOOKUP(B13925,'Current %'!$A$1:$G$24,6,0)</f>
        <v>5.336910279722553E-2</v>
      </c>
      <c r="I13925">
        <f t="shared" si="221"/>
        <v>90939.057266656906</v>
      </c>
    </row>
    <row r="13926" spans="1:9" x14ac:dyDescent="0.35">
      <c r="A13926" t="s">
        <v>69</v>
      </c>
      <c r="B13926" s="1">
        <v>44900</v>
      </c>
      <c r="C13926" s="3">
        <f>VLOOKUP(A13926,'PY SIC'!$A$1:$D$332,4,0)*VLOOKUP(B13926,'Current %'!$A$1:$G$24,6,0)</f>
        <v>59906.28083858914</v>
      </c>
      <c r="D13926" t="s">
        <v>342</v>
      </c>
      <c r="G13926">
        <f>VLOOKUP(A13926,'PY SIC'!$A$1:$D$332,4,0)</f>
        <v>1122489.9370371925</v>
      </c>
      <c r="H13926">
        <f>VLOOKUP(B13926,'Current %'!$A$1:$G$24,6,0)</f>
        <v>5.336910279722553E-2</v>
      </c>
      <c r="I13926">
        <f t="shared" si="221"/>
        <v>59906.28083858914</v>
      </c>
    </row>
    <row r="13927" spans="1:9" x14ac:dyDescent="0.35">
      <c r="A13927" t="s">
        <v>5</v>
      </c>
      <c r="B13927" s="1">
        <v>44900</v>
      </c>
      <c r="C13927" s="3">
        <f>VLOOKUP(A13927,'PY SIC'!$A$1:$D$332,4,0)*VLOOKUP(B13927,'Current %'!$A$1:$G$24,6,0)</f>
        <v>56791.008479417869</v>
      </c>
      <c r="D13927" t="s">
        <v>342</v>
      </c>
      <c r="G13927">
        <f>VLOOKUP(A13927,'PY SIC'!$A$1:$D$332,4,0)</f>
        <v>1064117.7292260989</v>
      </c>
      <c r="H13927">
        <f>VLOOKUP(B13927,'Current %'!$A$1:$G$24,6,0)</f>
        <v>5.336910279722553E-2</v>
      </c>
      <c r="I13927">
        <f t="shared" si="221"/>
        <v>56791.008479417869</v>
      </c>
    </row>
    <row r="13928" spans="1:9" x14ac:dyDescent="0.35">
      <c r="A13928" t="s">
        <v>154</v>
      </c>
      <c r="B13928" s="1">
        <v>44900</v>
      </c>
      <c r="C13928" s="3">
        <f>VLOOKUP(A13928,'PY SIC'!$A$1:$D$332,4,0)*VLOOKUP(B13928,'Current %'!$A$1:$G$24,6,0)</f>
        <v>49765.345786781363</v>
      </c>
      <c r="D13928" t="s">
        <v>342</v>
      </c>
      <c r="G13928">
        <f>VLOOKUP(A13928,'PY SIC'!$A$1:$D$332,4,0)</f>
        <v>932474.84365370462</v>
      </c>
      <c r="H13928">
        <f>VLOOKUP(B13928,'Current %'!$A$1:$G$24,6,0)</f>
        <v>5.336910279722553E-2</v>
      </c>
      <c r="I13928">
        <f t="shared" si="221"/>
        <v>49765.345786781363</v>
      </c>
    </row>
    <row r="13929" spans="1:9" x14ac:dyDescent="0.35">
      <c r="A13929" t="s">
        <v>155</v>
      </c>
      <c r="B13929" s="1">
        <v>44900</v>
      </c>
      <c r="C13929" s="3">
        <f>VLOOKUP(A13929,'PY SIC'!$A$1:$D$332,4,0)*VLOOKUP(B13929,'Current %'!$A$1:$G$24,6,0)</f>
        <v>43275.640180262431</v>
      </c>
      <c r="D13929" t="s">
        <v>342</v>
      </c>
      <c r="G13929">
        <f>VLOOKUP(A13929,'PY SIC'!$A$1:$D$332,4,0)</f>
        <v>810874.41819449468</v>
      </c>
      <c r="H13929">
        <f>VLOOKUP(B13929,'Current %'!$A$1:$G$24,6,0)</f>
        <v>5.336910279722553E-2</v>
      </c>
      <c r="I13929">
        <f t="shared" si="221"/>
        <v>43275.640180262431</v>
      </c>
    </row>
    <row r="13930" spans="1:9" x14ac:dyDescent="0.35">
      <c r="A13930" t="s">
        <v>6</v>
      </c>
      <c r="B13930" s="1">
        <v>44900</v>
      </c>
      <c r="C13930" s="3">
        <f>VLOOKUP(A13930,'PY SIC'!$A$1:$D$332,4,0)*VLOOKUP(B13930,'Current %'!$A$1:$G$24,6,0)</f>
        <v>46278.5498216591</v>
      </c>
      <c r="D13930" t="s">
        <v>342</v>
      </c>
      <c r="G13930">
        <f>VLOOKUP(A13930,'PY SIC'!$A$1:$D$332,4,0)</f>
        <v>867141.23708418349</v>
      </c>
      <c r="H13930">
        <f>VLOOKUP(B13930,'Current %'!$A$1:$G$24,6,0)</f>
        <v>5.336910279722553E-2</v>
      </c>
      <c r="I13930">
        <f t="shared" si="221"/>
        <v>46278.5498216591</v>
      </c>
    </row>
    <row r="13931" spans="1:9" x14ac:dyDescent="0.35">
      <c r="A13931" t="s">
        <v>146</v>
      </c>
      <c r="B13931" s="1">
        <v>44900</v>
      </c>
      <c r="C13931" s="3">
        <f>VLOOKUP(A13931,'PY SIC'!$A$1:$D$332,4,0)*VLOOKUP(B13931,'Current %'!$A$1:$G$24,6,0)</f>
        <v>235112.64141870278</v>
      </c>
      <c r="D13931" t="s">
        <v>342</v>
      </c>
      <c r="G13931">
        <f>VLOOKUP(A13931,'PY SIC'!$A$1:$D$332,4,0)</f>
        <v>4405407.4191954648</v>
      </c>
      <c r="H13931">
        <f>VLOOKUP(B13931,'Current %'!$A$1:$G$24,6,0)</f>
        <v>5.336910279722553E-2</v>
      </c>
      <c r="I13931">
        <f t="shared" si="221"/>
        <v>235112.64141870278</v>
      </c>
    </row>
    <row r="13932" spans="1:9" x14ac:dyDescent="0.35">
      <c r="A13932" t="s">
        <v>147</v>
      </c>
      <c r="B13932" s="1">
        <v>44900</v>
      </c>
      <c r="C13932" s="3">
        <f>VLOOKUP(A13932,'PY SIC'!$A$1:$D$332,4,0)*VLOOKUP(B13932,'Current %'!$A$1:$G$24,6,0)</f>
        <v>226160.48137324775</v>
      </c>
      <c r="D13932" t="s">
        <v>342</v>
      </c>
      <c r="G13932">
        <f>VLOOKUP(A13932,'PY SIC'!$A$1:$D$332,4,0)</f>
        <v>4237666.9181143707</v>
      </c>
      <c r="H13932">
        <f>VLOOKUP(B13932,'Current %'!$A$1:$G$24,6,0)</f>
        <v>5.336910279722553E-2</v>
      </c>
      <c r="I13932">
        <f t="shared" si="221"/>
        <v>226160.48137324775</v>
      </c>
    </row>
    <row r="13933" spans="1:9" x14ac:dyDescent="0.35">
      <c r="A13933" t="s">
        <v>7</v>
      </c>
      <c r="B13933" s="1">
        <v>44900</v>
      </c>
      <c r="C13933" s="3">
        <f>VLOOKUP(A13933,'PY SIC'!$A$1:$D$332,4,0)*VLOOKUP(B13933,'Current %'!$A$1:$G$24,6,0)</f>
        <v>147840.84351067725</v>
      </c>
      <c r="D13933" t="s">
        <v>342</v>
      </c>
      <c r="G13933">
        <f>VLOOKUP(A13933,'PY SIC'!$A$1:$D$332,4,0)</f>
        <v>2770157.9333719467</v>
      </c>
      <c r="H13933">
        <f>VLOOKUP(B13933,'Current %'!$A$1:$G$24,6,0)</f>
        <v>5.336910279722553E-2</v>
      </c>
      <c r="I13933">
        <f t="shared" si="221"/>
        <v>147840.84351067725</v>
      </c>
    </row>
    <row r="13934" spans="1:9" x14ac:dyDescent="0.35">
      <c r="A13934" t="s">
        <v>70</v>
      </c>
      <c r="B13934" s="1">
        <v>44900</v>
      </c>
      <c r="C13934" s="3">
        <f>VLOOKUP(A13934,'PY SIC'!$A$1:$D$332,4,0)*VLOOKUP(B13934,'Current %'!$A$1:$G$24,6,0)</f>
        <v>46964.126847995169</v>
      </c>
      <c r="D13934" t="s">
        <v>342</v>
      </c>
      <c r="G13934">
        <f>VLOOKUP(A13934,'PY SIC'!$A$1:$D$332,4,0)</f>
        <v>879987.19083650527</v>
      </c>
      <c r="H13934">
        <f>VLOOKUP(B13934,'Current %'!$A$1:$G$24,6,0)</f>
        <v>5.336910279722553E-2</v>
      </c>
      <c r="I13934">
        <f t="shared" si="221"/>
        <v>46964.126847995169</v>
      </c>
    </row>
    <row r="13935" spans="1:9" x14ac:dyDescent="0.35">
      <c r="A13935" t="s">
        <v>8</v>
      </c>
      <c r="B13935" s="1">
        <v>44900</v>
      </c>
      <c r="C13935" s="3">
        <f>VLOOKUP(A13935,'PY SIC'!$A$1:$D$332,4,0)*VLOOKUP(B13935,'Current %'!$A$1:$G$24,6,0)</f>
        <v>82798.776255674034</v>
      </c>
      <c r="D13935" t="s">
        <v>342</v>
      </c>
      <c r="G13935">
        <f>VLOOKUP(A13935,'PY SIC'!$A$1:$D$332,4,0)</f>
        <v>1551436.5412936723</v>
      </c>
      <c r="H13935">
        <f>VLOOKUP(B13935,'Current %'!$A$1:$G$24,6,0)</f>
        <v>5.336910279722553E-2</v>
      </c>
      <c r="I13935">
        <f t="shared" si="221"/>
        <v>82798.776255674034</v>
      </c>
    </row>
    <row r="13936" spans="1:9" x14ac:dyDescent="0.35">
      <c r="A13936" t="s">
        <v>156</v>
      </c>
      <c r="B13936" s="1">
        <v>44900</v>
      </c>
      <c r="C13936" s="3">
        <f>VLOOKUP(A13936,'PY SIC'!$A$1:$D$332,4,0)*VLOOKUP(B13936,'Current %'!$A$1:$G$24,6,0)</f>
        <v>82740.985592095734</v>
      </c>
      <c r="D13936" t="s">
        <v>342</v>
      </c>
      <c r="G13936">
        <f>VLOOKUP(A13936,'PY SIC'!$A$1:$D$332,4,0)</f>
        <v>1550353.6925937817</v>
      </c>
      <c r="H13936">
        <f>VLOOKUP(B13936,'Current %'!$A$1:$G$24,6,0)</f>
        <v>5.336910279722553E-2</v>
      </c>
      <c r="I13936">
        <f t="shared" si="221"/>
        <v>82740.985592095734</v>
      </c>
    </row>
    <row r="13937" spans="1:9" x14ac:dyDescent="0.35">
      <c r="A13937" t="s">
        <v>157</v>
      </c>
      <c r="B13937" s="1">
        <v>44900</v>
      </c>
      <c r="C13937" s="3">
        <f>VLOOKUP(A13937,'PY SIC'!$A$1:$D$332,4,0)*VLOOKUP(B13937,'Current %'!$A$1:$G$24,6,0)</f>
        <v>24203.085739399496</v>
      </c>
      <c r="D13937" t="s">
        <v>342</v>
      </c>
      <c r="G13937">
        <f>VLOOKUP(A13937,'PY SIC'!$A$1:$D$332,4,0)</f>
        <v>453503.70290762559</v>
      </c>
      <c r="H13937">
        <f>VLOOKUP(B13937,'Current %'!$A$1:$G$24,6,0)</f>
        <v>5.336910279722553E-2</v>
      </c>
      <c r="I13937">
        <f t="shared" si="221"/>
        <v>24203.085739399496</v>
      </c>
    </row>
    <row r="13938" spans="1:9" x14ac:dyDescent="0.35">
      <c r="A13938" t="s">
        <v>158</v>
      </c>
      <c r="B13938" s="1">
        <v>44900</v>
      </c>
      <c r="C13938" s="3">
        <f>VLOOKUP(A13938,'PY SIC'!$A$1:$D$332,4,0)*VLOOKUP(B13938,'Current %'!$A$1:$G$24,6,0)</f>
        <v>429.24452196935482</v>
      </c>
      <c r="D13938" t="s">
        <v>342</v>
      </c>
      <c r="G13938">
        <f>VLOOKUP(A13938,'PY SIC'!$A$1:$D$332,4,0)</f>
        <v>8042.9405680709651</v>
      </c>
      <c r="H13938">
        <f>VLOOKUP(B13938,'Current %'!$A$1:$G$24,6,0)</f>
        <v>5.336910279722553E-2</v>
      </c>
      <c r="I13938">
        <f t="shared" si="221"/>
        <v>429.24452196935482</v>
      </c>
    </row>
    <row r="13939" spans="1:9" x14ac:dyDescent="0.35">
      <c r="A13939" t="s">
        <v>71</v>
      </c>
      <c r="B13939" s="1">
        <v>44900</v>
      </c>
      <c r="C13939" s="3">
        <f>VLOOKUP(A13939,'PY SIC'!$A$1:$D$332,4,0)*VLOOKUP(B13939,'Current %'!$A$1:$G$24,6,0)</f>
        <v>69822.662418658569</v>
      </c>
      <c r="D13939" t="s">
        <v>342</v>
      </c>
      <c r="G13939">
        <f>VLOOKUP(A13939,'PY SIC'!$A$1:$D$332,4,0)</f>
        <v>1308297.4747382938</v>
      </c>
      <c r="H13939">
        <f>VLOOKUP(B13939,'Current %'!$A$1:$G$24,6,0)</f>
        <v>5.336910279722553E-2</v>
      </c>
      <c r="I13939">
        <f t="shared" si="221"/>
        <v>69822.662418658569</v>
      </c>
    </row>
    <row r="13940" spans="1:9" x14ac:dyDescent="0.35">
      <c r="A13940" t="s">
        <v>9</v>
      </c>
      <c r="B13940" s="1">
        <v>44900</v>
      </c>
      <c r="C13940" s="3">
        <f>VLOOKUP(A13940,'PY SIC'!$A$1:$D$332,4,0)*VLOOKUP(B13940,'Current %'!$A$1:$G$24,6,0)</f>
        <v>88448.386332096765</v>
      </c>
      <c r="D13940" t="s">
        <v>342</v>
      </c>
      <c r="G13940">
        <f>VLOOKUP(A13940,'PY SIC'!$A$1:$D$332,4,0)</f>
        <v>1657295.7328541577</v>
      </c>
      <c r="H13940">
        <f>VLOOKUP(B13940,'Current %'!$A$1:$G$24,6,0)</f>
        <v>5.336910279722553E-2</v>
      </c>
      <c r="I13940">
        <f t="shared" si="221"/>
        <v>88448.386332096765</v>
      </c>
    </row>
    <row r="13941" spans="1:9" x14ac:dyDescent="0.35">
      <c r="A13941" t="s">
        <v>72</v>
      </c>
      <c r="B13941" s="1">
        <v>44900</v>
      </c>
      <c r="C13941" s="3">
        <f>VLOOKUP(A13941,'PY SIC'!$A$1:$D$332,4,0)*VLOOKUP(B13941,'Current %'!$A$1:$G$24,6,0)</f>
        <v>64246.393104045426</v>
      </c>
      <c r="D13941" t="s">
        <v>342</v>
      </c>
      <c r="G13941">
        <f>VLOOKUP(A13941,'PY SIC'!$A$1:$D$332,4,0)</f>
        <v>1203812.500804967</v>
      </c>
      <c r="H13941">
        <f>VLOOKUP(B13941,'Current %'!$A$1:$G$24,6,0)</f>
        <v>5.336910279722553E-2</v>
      </c>
      <c r="I13941">
        <f t="shared" si="221"/>
        <v>64246.393104045426</v>
      </c>
    </row>
    <row r="13942" spans="1:9" x14ac:dyDescent="0.35">
      <c r="A13942" t="s">
        <v>73</v>
      </c>
      <c r="B13942" s="1">
        <v>44900</v>
      </c>
      <c r="C13942" s="3">
        <f>VLOOKUP(A13942,'PY SIC'!$A$1:$D$332,4,0)*VLOOKUP(B13942,'Current %'!$A$1:$G$24,6,0)</f>
        <v>41061.308476872247</v>
      </c>
      <c r="D13942" t="s">
        <v>342</v>
      </c>
      <c r="G13942">
        <f>VLOOKUP(A13942,'PY SIC'!$A$1:$D$332,4,0)</f>
        <v>769383.52576177986</v>
      </c>
      <c r="H13942">
        <f>VLOOKUP(B13942,'Current %'!$A$1:$G$24,6,0)</f>
        <v>5.336910279722553E-2</v>
      </c>
      <c r="I13942">
        <f t="shared" si="221"/>
        <v>41061.308476872247</v>
      </c>
    </row>
    <row r="13943" spans="1:9" x14ac:dyDescent="0.35">
      <c r="A13943" t="s">
        <v>10</v>
      </c>
      <c r="B13943" s="1">
        <v>44900</v>
      </c>
      <c r="C13943" s="3">
        <f>VLOOKUP(A13943,'PY SIC'!$A$1:$D$332,4,0)*VLOOKUP(B13943,'Current %'!$A$1:$G$24,6,0)</f>
        <v>40950.704479897606</v>
      </c>
      <c r="D13943" t="s">
        <v>342</v>
      </c>
      <c r="G13943">
        <f>VLOOKUP(A13943,'PY SIC'!$A$1:$D$332,4,0)</f>
        <v>767311.09075392748</v>
      </c>
      <c r="H13943">
        <f>VLOOKUP(B13943,'Current %'!$A$1:$G$24,6,0)</f>
        <v>5.336910279722553E-2</v>
      </c>
      <c r="I13943">
        <f t="shared" si="221"/>
        <v>40950.704479897606</v>
      </c>
    </row>
    <row r="13944" spans="1:9" x14ac:dyDescent="0.35">
      <c r="A13944" t="s">
        <v>159</v>
      </c>
      <c r="B13944" s="1">
        <v>44900</v>
      </c>
      <c r="C13944" s="3">
        <f>VLOOKUP(A13944,'PY SIC'!$A$1:$D$332,4,0)*VLOOKUP(B13944,'Current %'!$A$1:$G$24,6,0)</f>
        <v>14236.929654966554</v>
      </c>
      <c r="D13944" t="s">
        <v>342</v>
      </c>
      <c r="G13944">
        <f>VLOOKUP(A13944,'PY SIC'!$A$1:$D$332,4,0)</f>
        <v>266763.51875465072</v>
      </c>
      <c r="H13944">
        <f>VLOOKUP(B13944,'Current %'!$A$1:$G$24,6,0)</f>
        <v>5.336910279722553E-2</v>
      </c>
      <c r="I13944">
        <f t="shared" si="221"/>
        <v>14236.929654966554</v>
      </c>
    </row>
    <row r="13945" spans="1:9" x14ac:dyDescent="0.35">
      <c r="A13945" t="s">
        <v>160</v>
      </c>
      <c r="B13945" s="1">
        <v>44900</v>
      </c>
      <c r="C13945" s="3">
        <f>VLOOKUP(A13945,'PY SIC'!$A$1:$D$332,4,0)*VLOOKUP(B13945,'Current %'!$A$1:$G$24,6,0)</f>
        <v>71923.540696742682</v>
      </c>
      <c r="D13945" t="s">
        <v>342</v>
      </c>
      <c r="G13945">
        <f>VLOOKUP(A13945,'PY SIC'!$A$1:$D$332,4,0)</f>
        <v>1347662.5411900636</v>
      </c>
      <c r="H13945">
        <f>VLOOKUP(B13945,'Current %'!$A$1:$G$24,6,0)</f>
        <v>5.336910279722553E-2</v>
      </c>
      <c r="I13945">
        <f t="shared" si="221"/>
        <v>71923.540696742682</v>
      </c>
    </row>
    <row r="13946" spans="1:9" x14ac:dyDescent="0.35">
      <c r="A13946" t="s">
        <v>74</v>
      </c>
      <c r="B13946" s="1">
        <v>44900</v>
      </c>
      <c r="C13946" s="3">
        <f>VLOOKUP(A13946,'PY SIC'!$A$1:$D$332,4,0)*VLOOKUP(B13946,'Current %'!$A$1:$G$24,6,0)</f>
        <v>63972.950801701423</v>
      </c>
      <c r="D13946" t="s">
        <v>342</v>
      </c>
      <c r="G13946">
        <f>VLOOKUP(A13946,'PY SIC'!$A$1:$D$332,4,0)</f>
        <v>1198688.8939236046</v>
      </c>
      <c r="H13946">
        <f>VLOOKUP(B13946,'Current %'!$A$1:$G$24,6,0)</f>
        <v>5.336910279722553E-2</v>
      </c>
      <c r="I13946">
        <f t="shared" si="221"/>
        <v>63972.950801701423</v>
      </c>
    </row>
    <row r="13947" spans="1:9" x14ac:dyDescent="0.35">
      <c r="A13947" t="s">
        <v>161</v>
      </c>
      <c r="B13947" s="1">
        <v>44900</v>
      </c>
      <c r="C13947" s="3">
        <f>VLOOKUP(A13947,'PY SIC'!$A$1:$D$332,4,0)*VLOOKUP(B13947,'Current %'!$A$1:$G$24,6,0)</f>
        <v>12459.496666975938</v>
      </c>
      <c r="D13947" t="s">
        <v>342</v>
      </c>
      <c r="G13947">
        <f>VLOOKUP(A13947,'PY SIC'!$A$1:$D$332,4,0)</f>
        <v>233458.98682830515</v>
      </c>
      <c r="H13947">
        <f>VLOOKUP(B13947,'Current %'!$A$1:$G$24,6,0)</f>
        <v>5.336910279722553E-2</v>
      </c>
      <c r="I13947">
        <f t="shared" si="221"/>
        <v>12459.496666975938</v>
      </c>
    </row>
    <row r="13948" spans="1:9" x14ac:dyDescent="0.35">
      <c r="A13948" t="s">
        <v>75</v>
      </c>
      <c r="B13948" s="1">
        <v>44900</v>
      </c>
      <c r="C13948" s="3">
        <f>VLOOKUP(A13948,'PY SIC'!$A$1:$D$332,4,0)*VLOOKUP(B13948,'Current %'!$A$1:$G$24,6,0)</f>
        <v>183527.08273753853</v>
      </c>
      <c r="D13948" t="s">
        <v>342</v>
      </c>
      <c r="G13948">
        <f>VLOOKUP(A13948,'PY SIC'!$A$1:$D$332,4,0)</f>
        <v>3438826.4579759706</v>
      </c>
      <c r="H13948">
        <f>VLOOKUP(B13948,'Current %'!$A$1:$G$24,6,0)</f>
        <v>5.336910279722553E-2</v>
      </c>
      <c r="I13948">
        <f t="shared" si="221"/>
        <v>183527.08273753853</v>
      </c>
    </row>
    <row r="13949" spans="1:9" x14ac:dyDescent="0.35">
      <c r="A13949" t="s">
        <v>113</v>
      </c>
      <c r="B13949" s="1">
        <v>44900</v>
      </c>
      <c r="C13949" s="3">
        <f>VLOOKUP(A13949,'PY SIC'!$A$1:$D$332,4,0)*VLOOKUP(B13949,'Current %'!$A$1:$G$24,6,0)</f>
        <v>37815.729036318196</v>
      </c>
      <c r="D13949" t="s">
        <v>342</v>
      </c>
      <c r="G13949">
        <f>VLOOKUP(A13949,'PY SIC'!$A$1:$D$332,4,0)</f>
        <v>708569.69771438802</v>
      </c>
      <c r="H13949">
        <f>VLOOKUP(B13949,'Current %'!$A$1:$G$24,6,0)</f>
        <v>5.336910279722553E-2</v>
      </c>
      <c r="I13949">
        <f t="shared" si="221"/>
        <v>37815.729036318196</v>
      </c>
    </row>
    <row r="13950" spans="1:9" x14ac:dyDescent="0.35">
      <c r="A13950" t="s">
        <v>76</v>
      </c>
      <c r="B13950" s="1">
        <v>44900</v>
      </c>
      <c r="C13950" s="3">
        <f>VLOOKUP(A13950,'PY SIC'!$A$1:$D$332,4,0)*VLOOKUP(B13950,'Current %'!$A$1:$G$24,6,0)</f>
        <v>11854.969912910585</v>
      </c>
      <c r="D13950" t="s">
        <v>342</v>
      </c>
      <c r="G13950">
        <f>VLOOKUP(A13950,'PY SIC'!$A$1:$D$332,4,0)</f>
        <v>222131.70714061326</v>
      </c>
      <c r="H13950">
        <f>VLOOKUP(B13950,'Current %'!$A$1:$G$24,6,0)</f>
        <v>5.336910279722553E-2</v>
      </c>
      <c r="I13950">
        <f t="shared" si="221"/>
        <v>11854.969912910585</v>
      </c>
    </row>
    <row r="13951" spans="1:9" x14ac:dyDescent="0.35">
      <c r="A13951" t="s">
        <v>266</v>
      </c>
      <c r="B13951" s="1">
        <v>44900</v>
      </c>
      <c r="C13951" s="3">
        <f>VLOOKUP(A13951,'PY SIC'!$A$1:$D$332,4,0)*VLOOKUP(B13951,'Current %'!$A$1:$G$24,6,0)</f>
        <v>1860.1253342800114</v>
      </c>
      <c r="D13951" t="s">
        <v>342</v>
      </c>
      <c r="G13951">
        <f>VLOOKUP(A13951,'PY SIC'!$A$1:$D$332,4,0)</f>
        <v>34853.974243252836</v>
      </c>
      <c r="H13951">
        <f>VLOOKUP(B13951,'Current %'!$A$1:$G$24,6,0)</f>
        <v>5.336910279722553E-2</v>
      </c>
      <c r="I13951">
        <f t="shared" si="221"/>
        <v>1860.1253342800114</v>
      </c>
    </row>
    <row r="13952" spans="1:9" x14ac:dyDescent="0.35">
      <c r="A13952" t="s">
        <v>287</v>
      </c>
      <c r="B13952" s="1">
        <v>44900</v>
      </c>
      <c r="C13952" s="3">
        <f>VLOOKUP(A13952,'PY SIC'!$A$1:$D$332,4,0)*VLOOKUP(B13952,'Current %'!$A$1:$G$24,6,0)</f>
        <v>17680.124977323798</v>
      </c>
      <c r="D13952" t="s">
        <v>342</v>
      </c>
      <c r="G13952">
        <f>VLOOKUP(A13952,'PY SIC'!$A$1:$D$332,4,0)</f>
        <v>331280.16119174717</v>
      </c>
      <c r="H13952">
        <f>VLOOKUP(B13952,'Current %'!$A$1:$G$24,6,0)</f>
        <v>5.336910279722553E-2</v>
      </c>
      <c r="I13952">
        <f t="shared" si="221"/>
        <v>17680.124977323798</v>
      </c>
    </row>
    <row r="13953" spans="1:9" x14ac:dyDescent="0.35">
      <c r="A13953" t="s">
        <v>267</v>
      </c>
      <c r="B13953" s="1">
        <v>44900</v>
      </c>
      <c r="C13953" s="3">
        <f>VLOOKUP(A13953,'PY SIC'!$A$1:$D$332,4,0)*VLOOKUP(B13953,'Current %'!$A$1:$G$24,6,0)</f>
        <v>5018.3970641479355</v>
      </c>
      <c r="D13953" t="s">
        <v>342</v>
      </c>
      <c r="G13953">
        <f>VLOOKUP(A13953,'PY SIC'!$A$1:$D$332,4,0)</f>
        <v>94031.879891539487</v>
      </c>
      <c r="H13953">
        <f>VLOOKUP(B13953,'Current %'!$A$1:$G$24,6,0)</f>
        <v>5.336910279722553E-2</v>
      </c>
      <c r="I13953">
        <f t="shared" si="221"/>
        <v>5018.3970641479355</v>
      </c>
    </row>
    <row r="13954" spans="1:9" x14ac:dyDescent="0.35">
      <c r="A13954" t="s">
        <v>256</v>
      </c>
      <c r="B13954" s="1">
        <v>44900</v>
      </c>
      <c r="C13954" s="3">
        <f>VLOOKUP(A13954,'PY SIC'!$A$1:$D$332,4,0)*VLOOKUP(B13954,'Current %'!$A$1:$G$24,6,0)</f>
        <v>29384.43595188178</v>
      </c>
      <c r="D13954" t="s">
        <v>342</v>
      </c>
      <c r="G13954">
        <f>VLOOKUP(A13954,'PY SIC'!$A$1:$D$332,4,0)</f>
        <v>550588.90653506306</v>
      </c>
      <c r="H13954">
        <f>VLOOKUP(B13954,'Current %'!$A$1:$G$24,6,0)</f>
        <v>5.336910279722553E-2</v>
      </c>
      <c r="I13954">
        <f t="shared" si="221"/>
        <v>29384.43595188178</v>
      </c>
    </row>
    <row r="13955" spans="1:9" x14ac:dyDescent="0.35">
      <c r="A13955" t="s">
        <v>268</v>
      </c>
      <c r="B13955" s="1">
        <v>44900</v>
      </c>
      <c r="C13955" s="3">
        <f>VLOOKUP(A13955,'PY SIC'!$A$1:$D$332,4,0)*VLOOKUP(B13955,'Current %'!$A$1:$G$24,6,0)</f>
        <v>13129.094888095413</v>
      </c>
      <c r="D13955" t="s">
        <v>342</v>
      </c>
      <c r="G13955">
        <f>VLOOKUP(A13955,'PY SIC'!$A$1:$D$332,4,0)</f>
        <v>246005.53878484815</v>
      </c>
      <c r="H13955">
        <f>VLOOKUP(B13955,'Current %'!$A$1:$G$24,6,0)</f>
        <v>5.336910279722553E-2</v>
      </c>
      <c r="I13955">
        <f t="shared" si="221"/>
        <v>13129.094888095413</v>
      </c>
    </row>
    <row r="13956" spans="1:9" x14ac:dyDescent="0.35">
      <c r="A13956" t="s">
        <v>269</v>
      </c>
      <c r="B13956" s="1">
        <v>44900</v>
      </c>
      <c r="C13956" s="3">
        <f>VLOOKUP(A13956,'PY SIC'!$A$1:$D$332,4,0)*VLOOKUP(B13956,'Current %'!$A$1:$G$24,6,0)</f>
        <v>26120.989711816492</v>
      </c>
      <c r="D13956" t="s">
        <v>342</v>
      </c>
      <c r="G13956">
        <f>VLOOKUP(A13956,'PY SIC'!$A$1:$D$332,4,0)</f>
        <v>489440.30052486528</v>
      </c>
      <c r="H13956">
        <f>VLOOKUP(B13956,'Current %'!$A$1:$G$24,6,0)</f>
        <v>5.336910279722553E-2</v>
      </c>
      <c r="I13956">
        <f t="shared" si="221"/>
        <v>26120.989711816492</v>
      </c>
    </row>
    <row r="13957" spans="1:9" x14ac:dyDescent="0.35">
      <c r="A13957" t="s">
        <v>270</v>
      </c>
      <c r="B13957" s="1">
        <v>44900</v>
      </c>
      <c r="C13957" s="3">
        <f>VLOOKUP(A13957,'PY SIC'!$A$1:$D$332,4,0)*VLOOKUP(B13957,'Current %'!$A$1:$G$24,6,0)</f>
        <v>7108.1602267757635</v>
      </c>
      <c r="D13957" t="s">
        <v>342</v>
      </c>
      <c r="G13957">
        <f>VLOOKUP(A13957,'PY SIC'!$A$1:$D$332,4,0)</f>
        <v>133188.67760964666</v>
      </c>
      <c r="H13957">
        <f>VLOOKUP(B13957,'Current %'!$A$1:$G$24,6,0)</f>
        <v>5.336910279722553E-2</v>
      </c>
      <c r="I13957">
        <f t="shared" si="221"/>
        <v>7108.1602267757635</v>
      </c>
    </row>
    <row r="13958" spans="1:9" x14ac:dyDescent="0.35">
      <c r="A13958" t="s">
        <v>288</v>
      </c>
      <c r="B13958" s="1">
        <v>44900</v>
      </c>
      <c r="C13958" s="3">
        <f>VLOOKUP(A13958,'PY SIC'!$A$1:$D$332,4,0)*VLOOKUP(B13958,'Current %'!$A$1:$G$24,6,0)</f>
        <v>998.31726852395809</v>
      </c>
      <c r="D13958" t="s">
        <v>342</v>
      </c>
      <c r="G13958">
        <f>VLOOKUP(A13958,'PY SIC'!$A$1:$D$332,4,0)</f>
        <v>18705.903157432451</v>
      </c>
      <c r="H13958">
        <f>VLOOKUP(B13958,'Current %'!$A$1:$G$24,6,0)</f>
        <v>5.336910279722553E-2</v>
      </c>
      <c r="I13958">
        <f t="shared" si="221"/>
        <v>998.31726852395809</v>
      </c>
    </row>
    <row r="13959" spans="1:9" x14ac:dyDescent="0.35">
      <c r="A13959" t="s">
        <v>315</v>
      </c>
      <c r="B13959" s="1">
        <v>44900</v>
      </c>
      <c r="C13959" s="3">
        <f>VLOOKUP(A13959,'PY SIC'!$A$1:$D$332,4,0)*VLOOKUP(B13959,'Current %'!$A$1:$G$24,6,0)</f>
        <v>13463.791181131457</v>
      </c>
      <c r="D13959" t="s">
        <v>342</v>
      </c>
      <c r="G13959">
        <f>VLOOKUP(A13959,'PY SIC'!$A$1:$D$332,4,0)</f>
        <v>252276.88822663497</v>
      </c>
      <c r="H13959">
        <f>VLOOKUP(B13959,'Current %'!$A$1:$G$24,6,0)</f>
        <v>5.336910279722553E-2</v>
      </c>
      <c r="I13959">
        <f t="shared" si="221"/>
        <v>13463.791181131457</v>
      </c>
    </row>
    <row r="13960" spans="1:9" x14ac:dyDescent="0.35">
      <c r="A13960" t="s">
        <v>271</v>
      </c>
      <c r="B13960" s="1">
        <v>44900</v>
      </c>
      <c r="C13960" s="3">
        <f>VLOOKUP(A13960,'PY SIC'!$A$1:$D$332,4,0)*VLOOKUP(B13960,'Current %'!$A$1:$G$24,6,0)</f>
        <v>932.87481660372271</v>
      </c>
      <c r="D13960" t="s">
        <v>342</v>
      </c>
      <c r="G13960">
        <f>VLOOKUP(A13960,'PY SIC'!$A$1:$D$332,4,0)</f>
        <v>17479.679584424634</v>
      </c>
      <c r="H13960">
        <f>VLOOKUP(B13960,'Current %'!$A$1:$G$24,6,0)</f>
        <v>5.336910279722553E-2</v>
      </c>
      <c r="I13960">
        <f t="shared" si="221"/>
        <v>932.87481660372271</v>
      </c>
    </row>
    <row r="13961" spans="1:9" x14ac:dyDescent="0.35">
      <c r="A13961" t="s">
        <v>289</v>
      </c>
      <c r="B13961" s="1">
        <v>44900</v>
      </c>
      <c r="C13961" s="3">
        <f>VLOOKUP(A13961,'PY SIC'!$A$1:$D$332,4,0)*VLOOKUP(B13961,'Current %'!$A$1:$G$24,6,0)</f>
        <v>49283.513408441169</v>
      </c>
      <c r="D13961" t="s">
        <v>342</v>
      </c>
      <c r="G13961">
        <f>VLOOKUP(A13961,'PY SIC'!$A$1:$D$332,4,0)</f>
        <v>923446.54163838108</v>
      </c>
      <c r="H13961">
        <f>VLOOKUP(B13961,'Current %'!$A$1:$G$24,6,0)</f>
        <v>5.336910279722553E-2</v>
      </c>
      <c r="I13961">
        <f t="shared" si="221"/>
        <v>49283.513408441169</v>
      </c>
    </row>
    <row r="13962" spans="1:9" x14ac:dyDescent="0.35">
      <c r="A13962" t="s">
        <v>188</v>
      </c>
      <c r="B13962" s="1">
        <v>44900</v>
      </c>
      <c r="C13962" s="3">
        <f>VLOOKUP(A13962,'PY SIC'!$A$1:$D$332,4,0)*VLOOKUP(B13962,'Current %'!$A$1:$G$24,6,0)</f>
        <v>13179.369650819213</v>
      </c>
      <c r="D13962" t="s">
        <v>342</v>
      </c>
      <c r="G13962">
        <f>VLOOKUP(A13962,'PY SIC'!$A$1:$D$332,4,0)</f>
        <v>246947.55879434349</v>
      </c>
      <c r="H13962">
        <f>VLOOKUP(B13962,'Current %'!$A$1:$G$24,6,0)</f>
        <v>5.336910279722553E-2</v>
      </c>
      <c r="I13962">
        <f t="shared" si="221"/>
        <v>13179.369650819213</v>
      </c>
    </row>
    <row r="13963" spans="1:9" x14ac:dyDescent="0.35">
      <c r="A13963" t="s">
        <v>189</v>
      </c>
      <c r="B13963" s="1">
        <v>44900</v>
      </c>
      <c r="C13963" s="3">
        <f>VLOOKUP(A13963,'PY SIC'!$A$1:$D$332,4,0)*VLOOKUP(B13963,'Current %'!$A$1:$G$24,6,0)</f>
        <v>2695.5766389195255</v>
      </c>
      <c r="D13963" t="s">
        <v>342</v>
      </c>
      <c r="G13963">
        <f>VLOOKUP(A13963,'PY SIC'!$A$1:$D$332,4,0)</f>
        <v>50508.187277595738</v>
      </c>
      <c r="H13963">
        <f>VLOOKUP(B13963,'Current %'!$A$1:$G$24,6,0)</f>
        <v>5.336910279722553E-2</v>
      </c>
      <c r="I13963">
        <f t="shared" si="221"/>
        <v>2695.5766389195255</v>
      </c>
    </row>
    <row r="13964" spans="1:9" x14ac:dyDescent="0.35">
      <c r="A13964" t="s">
        <v>290</v>
      </c>
      <c r="B13964" s="1">
        <v>44900</v>
      </c>
      <c r="C13964" s="3">
        <f>VLOOKUP(A13964,'PY SIC'!$A$1:$D$332,4,0)*VLOOKUP(B13964,'Current %'!$A$1:$G$24,6,0)</f>
        <v>322.51091329867529</v>
      </c>
      <c r="D13964" t="s">
        <v>342</v>
      </c>
      <c r="G13964">
        <f>VLOOKUP(A13964,'PY SIC'!$A$1:$D$332,4,0)</f>
        <v>6043.0267026231795</v>
      </c>
      <c r="H13964">
        <f>VLOOKUP(B13964,'Current %'!$A$1:$G$24,6,0)</f>
        <v>5.336910279722553E-2</v>
      </c>
      <c r="I13964">
        <f t="shared" si="221"/>
        <v>322.51091329867529</v>
      </c>
    </row>
    <row r="13965" spans="1:9" x14ac:dyDescent="0.35">
      <c r="A13965" t="s">
        <v>291</v>
      </c>
      <c r="B13965" s="1">
        <v>44900</v>
      </c>
      <c r="C13965" s="3">
        <f>VLOOKUP(A13965,'PY SIC'!$A$1:$D$332,4,0)*VLOOKUP(B13965,'Current %'!$A$1:$G$24,6,0)</f>
        <v>3674.2431337053677</v>
      </c>
      <c r="D13965" t="s">
        <v>342</v>
      </c>
      <c r="G13965">
        <f>VLOOKUP(A13965,'PY SIC'!$A$1:$D$332,4,0)</f>
        <v>68845.885374268997</v>
      </c>
      <c r="H13965">
        <f>VLOOKUP(B13965,'Current %'!$A$1:$G$24,6,0)</f>
        <v>5.336910279722553E-2</v>
      </c>
      <c r="I13965">
        <f t="shared" si="221"/>
        <v>3674.2431337053677</v>
      </c>
    </row>
    <row r="13966" spans="1:9" x14ac:dyDescent="0.35">
      <c r="A13966" t="s">
        <v>292</v>
      </c>
      <c r="B13966" s="1">
        <v>44900</v>
      </c>
      <c r="C13966" s="3">
        <f>VLOOKUP(A13966,'PY SIC'!$A$1:$D$332,4,0)*VLOOKUP(B13966,'Current %'!$A$1:$G$24,6,0)</f>
        <v>254.19858979616049</v>
      </c>
      <c r="D13966" t="s">
        <v>342</v>
      </c>
      <c r="G13966">
        <f>VLOOKUP(A13966,'PY SIC'!$A$1:$D$332,4,0)</f>
        <v>4763.0291024749131</v>
      </c>
      <c r="H13966">
        <f>VLOOKUP(B13966,'Current %'!$A$1:$G$24,6,0)</f>
        <v>5.336910279722553E-2</v>
      </c>
      <c r="I13966">
        <f t="shared" si="221"/>
        <v>254.19858979616049</v>
      </c>
    </row>
    <row r="13967" spans="1:9" x14ac:dyDescent="0.35">
      <c r="A13967" t="s">
        <v>190</v>
      </c>
      <c r="B13967" s="1">
        <v>44900</v>
      </c>
      <c r="C13967" s="3">
        <f>VLOOKUP(A13967,'PY SIC'!$A$1:$D$332,4,0)*VLOOKUP(B13967,'Current %'!$A$1:$G$24,6,0)</f>
        <v>109768.74529239546</v>
      </c>
      <c r="D13967" t="s">
        <v>342</v>
      </c>
      <c r="G13967">
        <f>VLOOKUP(A13967,'PY SIC'!$A$1:$D$332,4,0)</f>
        <v>2056784.5352292852</v>
      </c>
      <c r="H13967">
        <f>VLOOKUP(B13967,'Current %'!$A$1:$G$24,6,0)</f>
        <v>5.336910279722553E-2</v>
      </c>
      <c r="I13967">
        <f t="shared" si="221"/>
        <v>109768.74529239546</v>
      </c>
    </row>
    <row r="13968" spans="1:9" x14ac:dyDescent="0.35">
      <c r="A13968" t="s">
        <v>316</v>
      </c>
      <c r="B13968" s="1">
        <v>44900</v>
      </c>
      <c r="C13968" s="3">
        <f>VLOOKUP(A13968,'PY SIC'!$A$1:$D$332,4,0)*VLOOKUP(B13968,'Current %'!$A$1:$G$24,6,0)</f>
        <v>4373.5387835531792</v>
      </c>
      <c r="D13968" t="s">
        <v>342</v>
      </c>
      <c r="G13968">
        <f>VLOOKUP(A13968,'PY SIC'!$A$1:$D$332,4,0)</f>
        <v>81948.890918596138</v>
      </c>
      <c r="H13968">
        <f>VLOOKUP(B13968,'Current %'!$A$1:$G$24,6,0)</f>
        <v>5.336910279722553E-2</v>
      </c>
      <c r="I13968">
        <f t="shared" si="221"/>
        <v>4373.5387835531792</v>
      </c>
    </row>
    <row r="13969" spans="1:9" x14ac:dyDescent="0.35">
      <c r="A13969" t="s">
        <v>272</v>
      </c>
      <c r="B13969" s="1">
        <v>44900</v>
      </c>
      <c r="C13969" s="3">
        <f>VLOOKUP(A13969,'PY SIC'!$A$1:$D$332,4,0)*VLOOKUP(B13969,'Current %'!$A$1:$G$24,6,0)</f>
        <v>25919.717494565597</v>
      </c>
      <c r="D13969" t="s">
        <v>342</v>
      </c>
      <c r="G13969">
        <f>VLOOKUP(A13969,'PY SIC'!$A$1:$D$332,4,0)</f>
        <v>485668.97579385713</v>
      </c>
      <c r="H13969">
        <f>VLOOKUP(B13969,'Current %'!$A$1:$G$24,6,0)</f>
        <v>5.336910279722553E-2</v>
      </c>
      <c r="I13969">
        <f t="shared" si="221"/>
        <v>25919.717494565597</v>
      </c>
    </row>
    <row r="13970" spans="1:9" x14ac:dyDescent="0.35">
      <c r="A13970" t="s">
        <v>293</v>
      </c>
      <c r="B13970" s="1">
        <v>44900</v>
      </c>
      <c r="C13970" s="3">
        <f>VLOOKUP(A13970,'PY SIC'!$A$1:$D$332,4,0)*VLOOKUP(B13970,'Current %'!$A$1:$G$24,6,0)</f>
        <v>696.87192214025367</v>
      </c>
      <c r="D13970" t="s">
        <v>342</v>
      </c>
      <c r="G13970">
        <f>VLOOKUP(A13970,'PY SIC'!$A$1:$D$332,4,0)</f>
        <v>13057.591108248527</v>
      </c>
      <c r="H13970">
        <f>VLOOKUP(B13970,'Current %'!$A$1:$G$24,6,0)</f>
        <v>5.336910279722553E-2</v>
      </c>
      <c r="I13970">
        <f t="shared" si="221"/>
        <v>696.87192214025367</v>
      </c>
    </row>
    <row r="13971" spans="1:9" x14ac:dyDescent="0.35">
      <c r="A13971" t="s">
        <v>294</v>
      </c>
      <c r="B13971" s="1">
        <v>44900</v>
      </c>
      <c r="C13971" s="3">
        <f>VLOOKUP(A13971,'PY SIC'!$A$1:$D$332,4,0)*VLOOKUP(B13971,'Current %'!$A$1:$G$24,6,0)</f>
        <v>486.77964491859603</v>
      </c>
      <c r="D13971" t="s">
        <v>342</v>
      </c>
      <c r="G13971">
        <f>VLOOKUP(A13971,'PY SIC'!$A$1:$D$332,4,0)</f>
        <v>9121.0010924879552</v>
      </c>
      <c r="H13971">
        <f>VLOOKUP(B13971,'Current %'!$A$1:$G$24,6,0)</f>
        <v>5.336910279722553E-2</v>
      </c>
      <c r="I13971">
        <f t="shared" si="221"/>
        <v>486.77964491859603</v>
      </c>
    </row>
    <row r="13972" spans="1:9" x14ac:dyDescent="0.35">
      <c r="A13972" t="s">
        <v>317</v>
      </c>
      <c r="B13972" s="1">
        <v>44900</v>
      </c>
      <c r="C13972" s="3">
        <f>VLOOKUP(A13972,'PY SIC'!$A$1:$D$332,4,0)*VLOOKUP(B13972,'Current %'!$A$1:$G$24,6,0)</f>
        <v>126032.27087157691</v>
      </c>
      <c r="D13972" t="s">
        <v>342</v>
      </c>
      <c r="G13972">
        <f>VLOOKUP(A13972,'PY SIC'!$A$1:$D$332,4,0)</f>
        <v>2361521.2597902035</v>
      </c>
      <c r="H13972">
        <f>VLOOKUP(B13972,'Current %'!$A$1:$G$24,6,0)</f>
        <v>5.336910279722553E-2</v>
      </c>
      <c r="I13972">
        <f t="shared" si="221"/>
        <v>126032.27087157691</v>
      </c>
    </row>
    <row r="13973" spans="1:9" x14ac:dyDescent="0.35">
      <c r="A13973" t="s">
        <v>257</v>
      </c>
      <c r="B13973" s="1">
        <v>44900</v>
      </c>
      <c r="C13973" s="3">
        <f>VLOOKUP(A13973,'PY SIC'!$A$1:$D$332,4,0)*VLOOKUP(B13973,'Current %'!$A$1:$G$24,6,0)</f>
        <v>65980.203202205099</v>
      </c>
      <c r="D13973" t="s">
        <v>342</v>
      </c>
      <c r="G13973">
        <f>VLOOKUP(A13973,'PY SIC'!$A$1:$D$332,4,0)</f>
        <v>1236299.6517459757</v>
      </c>
      <c r="H13973">
        <f>VLOOKUP(B13973,'Current %'!$A$1:$G$24,6,0)</f>
        <v>5.336910279722553E-2</v>
      </c>
      <c r="I13973">
        <f t="shared" si="221"/>
        <v>65980.203202205099</v>
      </c>
    </row>
    <row r="13974" spans="1:9" x14ac:dyDescent="0.35">
      <c r="A13974" t="s">
        <v>273</v>
      </c>
      <c r="B13974" s="1">
        <v>44900</v>
      </c>
      <c r="C13974" s="3">
        <f>VLOOKUP(A13974,'PY SIC'!$A$1:$D$332,4,0)*VLOOKUP(B13974,'Current %'!$A$1:$G$24,6,0)</f>
        <v>2419.7671284423918</v>
      </c>
      <c r="D13974" t="s">
        <v>342</v>
      </c>
      <c r="G13974">
        <f>VLOOKUP(A13974,'PY SIC'!$A$1:$D$332,4,0)</f>
        <v>45340.224991906493</v>
      </c>
      <c r="H13974">
        <f>VLOOKUP(B13974,'Current %'!$A$1:$G$24,6,0)</f>
        <v>5.336910279722553E-2</v>
      </c>
      <c r="I13974">
        <f t="shared" si="221"/>
        <v>2419.7671284423918</v>
      </c>
    </row>
    <row r="13975" spans="1:9" x14ac:dyDescent="0.35">
      <c r="A13975" t="s">
        <v>191</v>
      </c>
      <c r="B13975" s="1">
        <v>44900</v>
      </c>
      <c r="C13975" s="3">
        <f>VLOOKUP(A13975,'PY SIC'!$A$1:$D$332,4,0)*VLOOKUP(B13975,'Current %'!$A$1:$G$24,6,0)</f>
        <v>13359.127150920071</v>
      </c>
      <c r="D13975" t="s">
        <v>342</v>
      </c>
      <c r="G13975">
        <f>VLOOKUP(A13975,'PY SIC'!$A$1:$D$332,4,0)</f>
        <v>250315.75294937438</v>
      </c>
      <c r="H13975">
        <f>VLOOKUP(B13975,'Current %'!$A$1:$G$24,6,0)</f>
        <v>5.336910279722553E-2</v>
      </c>
      <c r="I13975">
        <f t="shared" si="221"/>
        <v>13359.127150920071</v>
      </c>
    </row>
    <row r="13976" spans="1:9" x14ac:dyDescent="0.35">
      <c r="A13976" t="s">
        <v>274</v>
      </c>
      <c r="B13976" s="1">
        <v>44900</v>
      </c>
      <c r="C13976" s="3">
        <f>VLOOKUP(A13976,'PY SIC'!$A$1:$D$332,4,0)*VLOOKUP(B13976,'Current %'!$A$1:$G$24,6,0)</f>
        <v>288.68515054898137</v>
      </c>
      <c r="D13976" t="s">
        <v>342</v>
      </c>
      <c r="G13976">
        <f>VLOOKUP(A13976,'PY SIC'!$A$1:$D$332,4,0)</f>
        <v>5409.218731778813</v>
      </c>
      <c r="H13976">
        <f>VLOOKUP(B13976,'Current %'!$A$1:$G$24,6,0)</f>
        <v>5.336910279722553E-2</v>
      </c>
      <c r="I13976">
        <f t="shared" si="221"/>
        <v>288.68515054898137</v>
      </c>
    </row>
    <row r="13977" spans="1:9" x14ac:dyDescent="0.35">
      <c r="A13977" t="s">
        <v>258</v>
      </c>
      <c r="B13977" s="1">
        <v>44900</v>
      </c>
      <c r="C13977" s="3">
        <f>VLOOKUP(A13977,'PY SIC'!$A$1:$D$332,4,0)*VLOOKUP(B13977,'Current %'!$A$1:$G$24,6,0)</f>
        <v>2869.5781615099795</v>
      </c>
      <c r="D13977" t="s">
        <v>342</v>
      </c>
      <c r="G13977">
        <f>VLOOKUP(A13977,'PY SIC'!$A$1:$D$332,4,0)</f>
        <v>53768.529188374487</v>
      </c>
      <c r="H13977">
        <f>VLOOKUP(B13977,'Current %'!$A$1:$G$24,6,0)</f>
        <v>5.336910279722553E-2</v>
      </c>
      <c r="I13977">
        <f t="shared" si="221"/>
        <v>2869.5781615099795</v>
      </c>
    </row>
    <row r="13978" spans="1:9" x14ac:dyDescent="0.35">
      <c r="A13978" t="s">
        <v>259</v>
      </c>
      <c r="B13978" s="1">
        <v>44900</v>
      </c>
      <c r="C13978" s="3">
        <f>VLOOKUP(A13978,'PY SIC'!$A$1:$D$332,4,0)*VLOOKUP(B13978,'Current %'!$A$1:$G$24,6,0)</f>
        <v>67398.365907725223</v>
      </c>
      <c r="D13978" t="s">
        <v>342</v>
      </c>
      <c r="G13978">
        <f>VLOOKUP(A13978,'PY SIC'!$A$1:$D$332,4,0)</f>
        <v>1262872.3807444074</v>
      </c>
      <c r="H13978">
        <f>VLOOKUP(B13978,'Current %'!$A$1:$G$24,6,0)</f>
        <v>5.336910279722553E-2</v>
      </c>
      <c r="I13978">
        <f t="shared" si="221"/>
        <v>67398.365907725223</v>
      </c>
    </row>
    <row r="13979" spans="1:9" x14ac:dyDescent="0.35">
      <c r="A13979" t="s">
        <v>295</v>
      </c>
      <c r="B13979" s="1">
        <v>44900</v>
      </c>
      <c r="C13979" s="3">
        <f>VLOOKUP(A13979,'PY SIC'!$A$1:$D$332,4,0)*VLOOKUP(B13979,'Current %'!$A$1:$G$24,6,0)</f>
        <v>5371.753835825516</v>
      </c>
      <c r="D13979" t="s">
        <v>342</v>
      </c>
      <c r="G13979">
        <f>VLOOKUP(A13979,'PY SIC'!$A$1:$D$332,4,0)</f>
        <v>100652.87880583921</v>
      </c>
      <c r="H13979">
        <f>VLOOKUP(B13979,'Current %'!$A$1:$G$24,6,0)</f>
        <v>5.336910279722553E-2</v>
      </c>
      <c r="I13979">
        <f t="shared" ref="I13979:I14042" si="222">G13979*H13979</f>
        <v>5371.753835825516</v>
      </c>
    </row>
    <row r="13980" spans="1:9" x14ac:dyDescent="0.35">
      <c r="A13980" t="s">
        <v>260</v>
      </c>
      <c r="B13980" s="1">
        <v>44900</v>
      </c>
      <c r="C13980" s="3">
        <f>VLOOKUP(A13980,'PY SIC'!$A$1:$D$332,4,0)*VLOOKUP(B13980,'Current %'!$A$1:$G$24,6,0)</f>
        <v>237969.17378014501</v>
      </c>
      <c r="D13980" t="s">
        <v>342</v>
      </c>
      <c r="G13980">
        <f>VLOOKUP(A13980,'PY SIC'!$A$1:$D$332,4,0)</f>
        <v>4458931.5035761883</v>
      </c>
      <c r="H13980">
        <f>VLOOKUP(B13980,'Current %'!$A$1:$G$24,6,0)</f>
        <v>5.336910279722553E-2</v>
      </c>
      <c r="I13980">
        <f t="shared" si="222"/>
        <v>237969.17378014501</v>
      </c>
    </row>
    <row r="13981" spans="1:9" x14ac:dyDescent="0.35">
      <c r="A13981" t="s">
        <v>261</v>
      </c>
      <c r="B13981" s="1">
        <v>44900</v>
      </c>
      <c r="C13981" s="3">
        <f>VLOOKUP(A13981,'PY SIC'!$A$1:$D$332,4,0)*VLOOKUP(B13981,'Current %'!$A$1:$G$24,6,0)</f>
        <v>251296.19300261533</v>
      </c>
      <c r="D13981" t="s">
        <v>342</v>
      </c>
      <c r="G13981">
        <f>VLOOKUP(A13981,'PY SIC'!$A$1:$D$332,4,0)</f>
        <v>4708645.6363602076</v>
      </c>
      <c r="H13981">
        <f>VLOOKUP(B13981,'Current %'!$A$1:$G$24,6,0)</f>
        <v>5.336910279722553E-2</v>
      </c>
      <c r="I13981">
        <f t="shared" si="222"/>
        <v>251296.19300261533</v>
      </c>
    </row>
    <row r="13982" spans="1:9" x14ac:dyDescent="0.35">
      <c r="A13982" t="s">
        <v>275</v>
      </c>
      <c r="B13982" s="1">
        <v>44900</v>
      </c>
      <c r="C13982" s="3">
        <f>VLOOKUP(A13982,'PY SIC'!$A$1:$D$332,4,0)*VLOOKUP(B13982,'Current %'!$A$1:$G$24,6,0)</f>
        <v>1493.0403187376498</v>
      </c>
      <c r="D13982" t="s">
        <v>342</v>
      </c>
      <c r="G13982">
        <f>VLOOKUP(A13982,'PY SIC'!$A$1:$D$332,4,0)</f>
        <v>27975.74327622513</v>
      </c>
      <c r="H13982">
        <f>VLOOKUP(B13982,'Current %'!$A$1:$G$24,6,0)</f>
        <v>5.336910279722553E-2</v>
      </c>
      <c r="I13982">
        <f t="shared" si="222"/>
        <v>1493.0403187376498</v>
      </c>
    </row>
    <row r="13983" spans="1:9" x14ac:dyDescent="0.35">
      <c r="A13983" t="s">
        <v>296</v>
      </c>
      <c r="B13983" s="1">
        <v>44900</v>
      </c>
      <c r="C13983" s="3">
        <f>VLOOKUP(A13983,'PY SIC'!$A$1:$D$332,4,0)*VLOOKUP(B13983,'Current %'!$A$1:$G$24,6,0)</f>
        <v>77326.951506967307</v>
      </c>
      <c r="D13983" t="s">
        <v>342</v>
      </c>
      <c r="G13983">
        <f>VLOOKUP(A13983,'PY SIC'!$A$1:$D$332,4,0)</f>
        <v>1448908.5904398465</v>
      </c>
      <c r="H13983">
        <f>VLOOKUP(B13983,'Current %'!$A$1:$G$24,6,0)</f>
        <v>5.336910279722553E-2</v>
      </c>
      <c r="I13983">
        <f t="shared" si="222"/>
        <v>77326.951506967307</v>
      </c>
    </row>
    <row r="13984" spans="1:9" x14ac:dyDescent="0.35">
      <c r="A13984" t="s">
        <v>262</v>
      </c>
      <c r="B13984" s="1">
        <v>44900</v>
      </c>
      <c r="C13984" s="3">
        <f>VLOOKUP(A13984,'PY SIC'!$A$1:$D$332,4,0)*VLOOKUP(B13984,'Current %'!$A$1:$G$24,6,0)</f>
        <v>123344.93045744978</v>
      </c>
      <c r="D13984" t="s">
        <v>342</v>
      </c>
      <c r="G13984">
        <f>VLOOKUP(A13984,'PY SIC'!$A$1:$D$332,4,0)</f>
        <v>2311167.3982246905</v>
      </c>
      <c r="H13984">
        <f>VLOOKUP(B13984,'Current %'!$A$1:$G$24,6,0)</f>
        <v>5.336910279722553E-2</v>
      </c>
      <c r="I13984">
        <f t="shared" si="222"/>
        <v>123344.93045744978</v>
      </c>
    </row>
    <row r="13985" spans="1:9" x14ac:dyDescent="0.35">
      <c r="A13985" t="s">
        <v>276</v>
      </c>
      <c r="B13985" s="1">
        <v>44900</v>
      </c>
      <c r="C13985" s="3">
        <f>VLOOKUP(A13985,'PY SIC'!$A$1:$D$332,4,0)*VLOOKUP(B13985,'Current %'!$A$1:$G$24,6,0)</f>
        <v>5347.4750709772316</v>
      </c>
      <c r="D13985" t="s">
        <v>342</v>
      </c>
      <c r="G13985">
        <f>VLOOKUP(A13985,'PY SIC'!$A$1:$D$332,4,0)</f>
        <v>100197.95707068224</v>
      </c>
      <c r="H13985">
        <f>VLOOKUP(B13985,'Current %'!$A$1:$G$24,6,0)</f>
        <v>5.336910279722553E-2</v>
      </c>
      <c r="I13985">
        <f t="shared" si="222"/>
        <v>5347.4750709772316</v>
      </c>
    </row>
    <row r="13986" spans="1:9" x14ac:dyDescent="0.35">
      <c r="A13986" t="s">
        <v>319</v>
      </c>
      <c r="B13986" s="1">
        <v>44900</v>
      </c>
      <c r="C13986" s="3">
        <f>VLOOKUP(A13986,'PY SIC'!$A$1:$D$332,4,0)*VLOOKUP(B13986,'Current %'!$A$1:$G$24,6,0)</f>
        <v>4345.7954890470082</v>
      </c>
      <c r="D13986" t="s">
        <v>342</v>
      </c>
      <c r="G13986">
        <f>VLOOKUP(A13986,'PY SIC'!$A$1:$D$332,4,0)</f>
        <v>81429.052790314672</v>
      </c>
      <c r="H13986">
        <f>VLOOKUP(B13986,'Current %'!$A$1:$G$24,6,0)</f>
        <v>5.336910279722553E-2</v>
      </c>
      <c r="I13986">
        <f t="shared" si="222"/>
        <v>4345.7954890470082</v>
      </c>
    </row>
    <row r="13987" spans="1:9" x14ac:dyDescent="0.35">
      <c r="A13987" t="s">
        <v>277</v>
      </c>
      <c r="B13987" s="1">
        <v>44900</v>
      </c>
      <c r="C13987" s="3">
        <f>VLOOKUP(A13987,'PY SIC'!$A$1:$D$332,4,0)*VLOOKUP(B13987,'Current %'!$A$1:$G$24,6,0)</f>
        <v>29963.818710592601</v>
      </c>
      <c r="D13987" t="s">
        <v>342</v>
      </c>
      <c r="G13987">
        <f>VLOOKUP(A13987,'PY SIC'!$A$1:$D$332,4,0)</f>
        <v>561445.05228876194</v>
      </c>
      <c r="H13987">
        <f>VLOOKUP(B13987,'Current %'!$A$1:$G$24,6,0)</f>
        <v>5.336910279722553E-2</v>
      </c>
      <c r="I13987">
        <f t="shared" si="222"/>
        <v>29963.818710592601</v>
      </c>
    </row>
    <row r="13988" spans="1:9" x14ac:dyDescent="0.35">
      <c r="A13988" t="s">
        <v>320</v>
      </c>
      <c r="B13988" s="1">
        <v>44900</v>
      </c>
      <c r="C13988" s="3">
        <f>VLOOKUP(A13988,'PY SIC'!$A$1:$D$332,4,0)*VLOOKUP(B13988,'Current %'!$A$1:$G$24,6,0)</f>
        <v>106978.1285839913</v>
      </c>
      <c r="D13988" t="s">
        <v>342</v>
      </c>
      <c r="G13988">
        <f>VLOOKUP(A13988,'PY SIC'!$A$1:$D$332,4,0)</f>
        <v>2004495.5409959171</v>
      </c>
      <c r="H13988">
        <f>VLOOKUP(B13988,'Current %'!$A$1:$G$24,6,0)</f>
        <v>5.336910279722553E-2</v>
      </c>
      <c r="I13988">
        <f t="shared" si="222"/>
        <v>106978.1285839913</v>
      </c>
    </row>
    <row r="13989" spans="1:9" x14ac:dyDescent="0.35">
      <c r="A13989" t="s">
        <v>263</v>
      </c>
      <c r="B13989" s="1">
        <v>44900</v>
      </c>
      <c r="C13989" s="3">
        <f>VLOOKUP(A13989,'PY SIC'!$A$1:$D$332,4,0)*VLOOKUP(B13989,'Current %'!$A$1:$G$24,6,0)</f>
        <v>158184.95500837581</v>
      </c>
      <c r="D13989" t="s">
        <v>342</v>
      </c>
      <c r="G13989">
        <f>VLOOKUP(A13989,'PY SIC'!$A$1:$D$332,4,0)</f>
        <v>2963980.0318434299</v>
      </c>
      <c r="H13989">
        <f>VLOOKUP(B13989,'Current %'!$A$1:$G$24,6,0)</f>
        <v>5.336910279722553E-2</v>
      </c>
      <c r="I13989">
        <f t="shared" si="222"/>
        <v>158184.95500837581</v>
      </c>
    </row>
    <row r="13990" spans="1:9" x14ac:dyDescent="0.35">
      <c r="A13990" t="s">
        <v>297</v>
      </c>
      <c r="B13990" s="1">
        <v>44900</v>
      </c>
      <c r="C13990" s="3">
        <f>VLOOKUP(A13990,'PY SIC'!$A$1:$D$332,4,0)*VLOOKUP(B13990,'Current %'!$A$1:$G$24,6,0)</f>
        <v>122076.02392254617</v>
      </c>
      <c r="D13990" t="s">
        <v>342</v>
      </c>
      <c r="G13990">
        <f>VLOOKUP(A13990,'PY SIC'!$A$1:$D$332,4,0)</f>
        <v>2287391.3467567693</v>
      </c>
      <c r="H13990">
        <f>VLOOKUP(B13990,'Current %'!$A$1:$G$24,6,0)</f>
        <v>5.336910279722553E-2</v>
      </c>
      <c r="I13990">
        <f t="shared" si="222"/>
        <v>122076.02392254617</v>
      </c>
    </row>
    <row r="13991" spans="1:9" x14ac:dyDescent="0.35">
      <c r="A13991" t="s">
        <v>278</v>
      </c>
      <c r="B13991" s="1">
        <v>44900</v>
      </c>
      <c r="C13991" s="3">
        <f>VLOOKUP(A13991,'PY SIC'!$A$1:$D$332,4,0)*VLOOKUP(B13991,'Current %'!$A$1:$G$24,6,0)</f>
        <v>8487.830697024192</v>
      </c>
      <c r="D13991" t="s">
        <v>342</v>
      </c>
      <c r="G13991">
        <f>VLOOKUP(A13991,'PY SIC'!$A$1:$D$332,4,0)</f>
        <v>159040.16091995168</v>
      </c>
      <c r="H13991">
        <f>VLOOKUP(B13991,'Current %'!$A$1:$G$24,6,0)</f>
        <v>5.336910279722553E-2</v>
      </c>
      <c r="I13991">
        <f t="shared" si="222"/>
        <v>8487.830697024192</v>
      </c>
    </row>
    <row r="13992" spans="1:9" x14ac:dyDescent="0.35">
      <c r="A13992" t="s">
        <v>279</v>
      </c>
      <c r="B13992" s="1">
        <v>44900</v>
      </c>
      <c r="C13992" s="3">
        <f>VLOOKUP(A13992,'PY SIC'!$A$1:$D$332,4,0)*VLOOKUP(B13992,'Current %'!$A$1:$G$24,6,0)</f>
        <v>145058.96148160956</v>
      </c>
      <c r="D13992" t="s">
        <v>342</v>
      </c>
      <c r="G13992">
        <f>VLOOKUP(A13992,'PY SIC'!$A$1:$D$332,4,0)</f>
        <v>2718032.6046093968</v>
      </c>
      <c r="H13992">
        <f>VLOOKUP(B13992,'Current %'!$A$1:$G$24,6,0)</f>
        <v>5.336910279722553E-2</v>
      </c>
      <c r="I13992">
        <f t="shared" si="222"/>
        <v>145058.96148160956</v>
      </c>
    </row>
    <row r="13993" spans="1:9" x14ac:dyDescent="0.35">
      <c r="A13993" t="s">
        <v>298</v>
      </c>
      <c r="B13993" s="1">
        <v>44900</v>
      </c>
      <c r="C13993" s="3">
        <f>VLOOKUP(A13993,'PY SIC'!$A$1:$D$332,4,0)*VLOOKUP(B13993,'Current %'!$A$1:$G$24,6,0)</f>
        <v>1048.8692176712734</v>
      </c>
      <c r="D13993" t="s">
        <v>342</v>
      </c>
      <c r="G13993">
        <f>VLOOKUP(A13993,'PY SIC'!$A$1:$D$332,4,0)</f>
        <v>19653.116929029587</v>
      </c>
      <c r="H13993">
        <f>VLOOKUP(B13993,'Current %'!$A$1:$G$24,6,0)</f>
        <v>5.336910279722553E-2</v>
      </c>
      <c r="I13993">
        <f t="shared" si="222"/>
        <v>1048.8692176712734</v>
      </c>
    </row>
    <row r="13994" spans="1:9" x14ac:dyDescent="0.35">
      <c r="A13994" t="s">
        <v>280</v>
      </c>
      <c r="B13994" s="1">
        <v>44900</v>
      </c>
      <c r="C13994" s="3">
        <f>VLOOKUP(A13994,'PY SIC'!$A$1:$D$332,4,0)*VLOOKUP(B13994,'Current %'!$A$1:$G$24,6,0)</f>
        <v>22434.421101981821</v>
      </c>
      <c r="D13994" t="s">
        <v>342</v>
      </c>
      <c r="G13994">
        <f>VLOOKUP(A13994,'PY SIC'!$A$1:$D$332,4,0)</f>
        <v>420363.46736464358</v>
      </c>
      <c r="H13994">
        <f>VLOOKUP(B13994,'Current %'!$A$1:$G$24,6,0)</f>
        <v>5.336910279722553E-2</v>
      </c>
      <c r="I13994">
        <f t="shared" si="222"/>
        <v>22434.421101981821</v>
      </c>
    </row>
    <row r="13995" spans="1:9" x14ac:dyDescent="0.35">
      <c r="A13995" t="s">
        <v>321</v>
      </c>
      <c r="B13995" s="1">
        <v>44900</v>
      </c>
      <c r="C13995" s="3">
        <f>VLOOKUP(A13995,'PY SIC'!$A$1:$D$332,4,0)*VLOOKUP(B13995,'Current %'!$A$1:$G$24,6,0)</f>
        <v>21627.702184400867</v>
      </c>
      <c r="D13995" t="s">
        <v>342</v>
      </c>
      <c r="G13995">
        <f>VLOOKUP(A13995,'PY SIC'!$A$1:$D$332,4,0)</f>
        <v>405247.62551423692</v>
      </c>
      <c r="H13995">
        <f>VLOOKUP(B13995,'Current %'!$A$1:$G$24,6,0)</f>
        <v>5.336910279722553E-2</v>
      </c>
      <c r="I13995">
        <f t="shared" si="222"/>
        <v>21627.702184400867</v>
      </c>
    </row>
    <row r="13996" spans="1:9" x14ac:dyDescent="0.35">
      <c r="A13996" t="s">
        <v>322</v>
      </c>
      <c r="B13996" s="1">
        <v>44900</v>
      </c>
      <c r="C13996" s="3">
        <f>VLOOKUP(A13996,'PY SIC'!$A$1:$D$332,4,0)*VLOOKUP(B13996,'Current %'!$A$1:$G$24,6,0)</f>
        <v>122675.14764580532</v>
      </c>
      <c r="D13996" t="s">
        <v>342</v>
      </c>
      <c r="G13996">
        <f>VLOOKUP(A13996,'PY SIC'!$A$1:$D$332,4,0)</f>
        <v>2298617.3875155114</v>
      </c>
      <c r="H13996">
        <f>VLOOKUP(B13996,'Current %'!$A$1:$G$24,6,0)</f>
        <v>5.336910279722553E-2</v>
      </c>
      <c r="I13996">
        <f t="shared" si="222"/>
        <v>122675.14764580532</v>
      </c>
    </row>
    <row r="13997" spans="1:9" x14ac:dyDescent="0.35">
      <c r="A13997" t="s">
        <v>299</v>
      </c>
      <c r="B13997" s="1">
        <v>44900</v>
      </c>
      <c r="C13997" s="3">
        <f>VLOOKUP(A13997,'PY SIC'!$A$1:$D$332,4,0)*VLOOKUP(B13997,'Current %'!$A$1:$G$24,6,0)</f>
        <v>121.96383016222276</v>
      </c>
      <c r="D13997" t="s">
        <v>342</v>
      </c>
      <c r="G13997">
        <f>VLOOKUP(A13997,'PY SIC'!$A$1:$D$332,4,0)</f>
        <v>2285.2891236643241</v>
      </c>
      <c r="H13997">
        <f>VLOOKUP(B13997,'Current %'!$A$1:$G$24,6,0)</f>
        <v>5.336910279722553E-2</v>
      </c>
      <c r="I13997">
        <f t="shared" si="222"/>
        <v>121.96383016222276</v>
      </c>
    </row>
    <row r="13998" spans="1:9" x14ac:dyDescent="0.35">
      <c r="A13998" t="s">
        <v>323</v>
      </c>
      <c r="B13998" s="1">
        <v>44900</v>
      </c>
      <c r="C13998" s="3">
        <f>VLOOKUP(A13998,'PY SIC'!$A$1:$D$332,4,0)*VLOOKUP(B13998,'Current %'!$A$1:$G$24,6,0)</f>
        <v>89113.038489182523</v>
      </c>
      <c r="D13998" t="s">
        <v>342</v>
      </c>
      <c r="G13998">
        <f>VLOOKUP(A13998,'PY SIC'!$A$1:$D$332,4,0)</f>
        <v>1669749.6082661368</v>
      </c>
      <c r="H13998">
        <f>VLOOKUP(B13998,'Current %'!$A$1:$G$24,6,0)</f>
        <v>5.336910279722553E-2</v>
      </c>
      <c r="I13998">
        <f t="shared" si="222"/>
        <v>89113.038489182523</v>
      </c>
    </row>
    <row r="13999" spans="1:9" x14ac:dyDescent="0.35">
      <c r="A13999" t="s">
        <v>300</v>
      </c>
      <c r="B13999" s="1">
        <v>44900</v>
      </c>
      <c r="C13999" s="3">
        <f>VLOOKUP(A13999,'PY SIC'!$A$1:$D$332,4,0)*VLOOKUP(B13999,'Current %'!$A$1:$G$24,6,0)</f>
        <v>341583.31982660946</v>
      </c>
      <c r="D13999" t="s">
        <v>342</v>
      </c>
      <c r="G13999">
        <f>VLOOKUP(A13999,'PY SIC'!$A$1:$D$332,4,0)</f>
        <v>6400394.6464014221</v>
      </c>
      <c r="H13999">
        <f>VLOOKUP(B13999,'Current %'!$A$1:$G$24,6,0)</f>
        <v>5.336910279722553E-2</v>
      </c>
      <c r="I13999">
        <f t="shared" si="222"/>
        <v>341583.31982660946</v>
      </c>
    </row>
    <row r="14000" spans="1:9" x14ac:dyDescent="0.35">
      <c r="A14000" t="s">
        <v>255</v>
      </c>
      <c r="B14000" s="1">
        <v>44900</v>
      </c>
      <c r="C14000" s="3">
        <f>VLOOKUP(A14000,'PY SIC'!$A$1:$D$332,4,0)*VLOOKUP(B14000,'Current %'!$A$1:$G$24,6,0)</f>
        <v>143905.87978905026</v>
      </c>
      <c r="D14000" t="s">
        <v>342</v>
      </c>
      <c r="G14000">
        <f>VLOOKUP(A14000,'PY SIC'!$A$1:$D$332,4,0)</f>
        <v>2696426.8133908259</v>
      </c>
      <c r="H14000">
        <f>VLOOKUP(B14000,'Current %'!$A$1:$G$24,6,0)</f>
        <v>5.336910279722553E-2</v>
      </c>
      <c r="I14000">
        <f t="shared" si="222"/>
        <v>143905.87978905026</v>
      </c>
    </row>
    <row r="14001" spans="1:9" x14ac:dyDescent="0.35">
      <c r="A14001" t="s">
        <v>281</v>
      </c>
      <c r="B14001" s="1">
        <v>44900</v>
      </c>
      <c r="C14001" s="3">
        <f>VLOOKUP(A14001,'PY SIC'!$A$1:$D$332,4,0)*VLOOKUP(B14001,'Current %'!$A$1:$G$24,6,0)</f>
        <v>90467.306417086962</v>
      </c>
      <c r="D14001" t="s">
        <v>342</v>
      </c>
      <c r="G14001">
        <f>VLOOKUP(A14001,'PY SIC'!$A$1:$D$332,4,0)</f>
        <v>1695125.1131354982</v>
      </c>
      <c r="H14001">
        <f>VLOOKUP(B14001,'Current %'!$A$1:$G$24,6,0)</f>
        <v>5.336910279722553E-2</v>
      </c>
      <c r="I14001">
        <f t="shared" si="222"/>
        <v>90467.306417086962</v>
      </c>
    </row>
    <row r="14002" spans="1:9" x14ac:dyDescent="0.35">
      <c r="A14002" t="s">
        <v>324</v>
      </c>
      <c r="B14002" s="1">
        <v>44900</v>
      </c>
      <c r="C14002" s="3">
        <f>VLOOKUP(A14002,'PY SIC'!$A$1:$D$332,4,0)*VLOOKUP(B14002,'Current %'!$A$1:$G$24,6,0)</f>
        <v>30056.453691804327</v>
      </c>
      <c r="D14002" t="s">
        <v>342</v>
      </c>
      <c r="G14002">
        <f>VLOOKUP(A14002,'PY SIC'!$A$1:$D$332,4,0)</f>
        <v>563180.79406361794</v>
      </c>
      <c r="H14002">
        <f>VLOOKUP(B14002,'Current %'!$A$1:$G$24,6,0)</f>
        <v>5.336910279722553E-2</v>
      </c>
      <c r="I14002">
        <f t="shared" si="222"/>
        <v>30056.453691804327</v>
      </c>
    </row>
    <row r="14003" spans="1:9" x14ac:dyDescent="0.35">
      <c r="A14003" t="s">
        <v>282</v>
      </c>
      <c r="B14003" s="1">
        <v>44900</v>
      </c>
      <c r="C14003" s="3">
        <f>VLOOKUP(A14003,'PY SIC'!$A$1:$D$332,4,0)*VLOOKUP(B14003,'Current %'!$A$1:$G$24,6,0)</f>
        <v>27497.201063855649</v>
      </c>
      <c r="D14003" t="s">
        <v>342</v>
      </c>
      <c r="G14003">
        <f>VLOOKUP(A14003,'PY SIC'!$A$1:$D$332,4,0)</f>
        <v>515226.96883870289</v>
      </c>
      <c r="H14003">
        <f>VLOOKUP(B14003,'Current %'!$A$1:$G$24,6,0)</f>
        <v>5.336910279722553E-2</v>
      </c>
      <c r="I14003">
        <f t="shared" si="222"/>
        <v>27497.201063855649</v>
      </c>
    </row>
    <row r="14004" spans="1:9" x14ac:dyDescent="0.35">
      <c r="A14004" t="s">
        <v>325</v>
      </c>
      <c r="B14004" s="1">
        <v>44900</v>
      </c>
      <c r="C14004" s="3">
        <f>VLOOKUP(A14004,'PY SIC'!$A$1:$D$332,4,0)*VLOOKUP(B14004,'Current %'!$A$1:$G$24,6,0)</f>
        <v>24136.034884696459</v>
      </c>
      <c r="D14004" t="s">
        <v>342</v>
      </c>
      <c r="G14004">
        <f>VLOOKUP(A14004,'PY SIC'!$A$1:$D$332,4,0)</f>
        <v>452247.34199487435</v>
      </c>
      <c r="H14004">
        <f>VLOOKUP(B14004,'Current %'!$A$1:$G$24,6,0)</f>
        <v>5.336910279722553E-2</v>
      </c>
      <c r="I14004">
        <f t="shared" si="222"/>
        <v>24136.034884696459</v>
      </c>
    </row>
    <row r="14005" spans="1:9" x14ac:dyDescent="0.35">
      <c r="A14005" t="s">
        <v>264</v>
      </c>
      <c r="B14005" s="1">
        <v>44900</v>
      </c>
      <c r="C14005" s="3">
        <f>VLOOKUP(A14005,'PY SIC'!$A$1:$D$332,4,0)*VLOOKUP(B14005,'Current %'!$A$1:$G$24,6,0)</f>
        <v>7853.4519873088693</v>
      </c>
      <c r="D14005" t="s">
        <v>342</v>
      </c>
      <c r="G14005">
        <f>VLOOKUP(A14005,'PY SIC'!$A$1:$D$332,4,0)</f>
        <v>147153.53220659992</v>
      </c>
      <c r="H14005">
        <f>VLOOKUP(B14005,'Current %'!$A$1:$G$24,6,0)</f>
        <v>5.336910279722553E-2</v>
      </c>
      <c r="I14005">
        <f t="shared" si="222"/>
        <v>7853.4519873088693</v>
      </c>
    </row>
    <row r="14006" spans="1:9" x14ac:dyDescent="0.35">
      <c r="A14006" t="s">
        <v>326</v>
      </c>
      <c r="B14006" s="1">
        <v>44900</v>
      </c>
      <c r="C14006" s="3">
        <f>VLOOKUP(A14006,'PY SIC'!$A$1:$D$332,4,0)*VLOOKUP(B14006,'Current %'!$A$1:$G$24,6,0)</f>
        <v>22970.179768316852</v>
      </c>
      <c r="D14006" t="s">
        <v>342</v>
      </c>
      <c r="G14006">
        <f>VLOOKUP(A14006,'PY SIC'!$A$1:$D$332,4,0)</f>
        <v>430402.20960040175</v>
      </c>
      <c r="H14006">
        <f>VLOOKUP(B14006,'Current %'!$A$1:$G$24,6,0)</f>
        <v>5.336910279722553E-2</v>
      </c>
      <c r="I14006">
        <f t="shared" si="222"/>
        <v>22970.179768316852</v>
      </c>
    </row>
    <row r="14007" spans="1:9" x14ac:dyDescent="0.35">
      <c r="A14007" t="s">
        <v>327</v>
      </c>
      <c r="B14007" s="1">
        <v>44900</v>
      </c>
      <c r="C14007" s="3">
        <f>VLOOKUP(A14007,'PY SIC'!$A$1:$D$332,4,0)*VLOOKUP(B14007,'Current %'!$A$1:$G$24,6,0)</f>
        <v>93235.101242865072</v>
      </c>
      <c r="D14007" t="s">
        <v>342</v>
      </c>
      <c r="G14007">
        <f>VLOOKUP(A14007,'PY SIC'!$A$1:$D$332,4,0)</f>
        <v>1746986.4838670669</v>
      </c>
      <c r="H14007">
        <f>VLOOKUP(B14007,'Current %'!$A$1:$G$24,6,0)</f>
        <v>5.336910279722553E-2</v>
      </c>
      <c r="I14007">
        <f t="shared" si="222"/>
        <v>93235.101242865072</v>
      </c>
    </row>
    <row r="14008" spans="1:9" x14ac:dyDescent="0.35">
      <c r="A14008" t="s">
        <v>192</v>
      </c>
      <c r="B14008" s="1">
        <v>44900</v>
      </c>
      <c r="C14008" s="3">
        <f>VLOOKUP(A14008,'PY SIC'!$A$1:$D$332,4,0)*VLOOKUP(B14008,'Current %'!$A$1:$G$24,6,0)</f>
        <v>136131.1216887761</v>
      </c>
      <c r="D14008" t="s">
        <v>342</v>
      </c>
      <c r="G14008">
        <f>VLOOKUP(A14008,'PY SIC'!$A$1:$D$332,4,0)</f>
        <v>2550747.8026378416</v>
      </c>
      <c r="H14008">
        <f>VLOOKUP(B14008,'Current %'!$A$1:$G$24,6,0)</f>
        <v>5.336910279722553E-2</v>
      </c>
      <c r="I14008">
        <f t="shared" si="222"/>
        <v>136131.1216887761</v>
      </c>
    </row>
    <row r="14009" spans="1:9" x14ac:dyDescent="0.35">
      <c r="A14009" t="s">
        <v>301</v>
      </c>
      <c r="B14009" s="1">
        <v>44900</v>
      </c>
      <c r="C14009" s="3">
        <f>VLOOKUP(A14009,'PY SIC'!$A$1:$D$332,4,0)*VLOOKUP(B14009,'Current %'!$A$1:$G$24,6,0)</f>
        <v>492.92524672929665</v>
      </c>
      <c r="D14009" t="s">
        <v>342</v>
      </c>
      <c r="G14009">
        <f>VLOOKUP(A14009,'PY SIC'!$A$1:$D$332,4,0)</f>
        <v>9236.1538960501712</v>
      </c>
      <c r="H14009">
        <f>VLOOKUP(B14009,'Current %'!$A$1:$G$24,6,0)</f>
        <v>5.336910279722553E-2</v>
      </c>
      <c r="I14009">
        <f t="shared" si="222"/>
        <v>492.92524672929665</v>
      </c>
    </row>
    <row r="14010" spans="1:9" x14ac:dyDescent="0.35">
      <c r="A14010" t="s">
        <v>283</v>
      </c>
      <c r="B14010" s="1">
        <v>44900</v>
      </c>
      <c r="C14010" s="3">
        <f>VLOOKUP(A14010,'PY SIC'!$A$1:$D$332,4,0)*VLOOKUP(B14010,'Current %'!$A$1:$G$24,6,0)</f>
        <v>79517.318910800968</v>
      </c>
      <c r="D14010" t="s">
        <v>342</v>
      </c>
      <c r="G14010">
        <f>VLOOKUP(A14010,'PY SIC'!$A$1:$D$332,4,0)</f>
        <v>1489950.4534098106</v>
      </c>
      <c r="H14010">
        <f>VLOOKUP(B14010,'Current %'!$A$1:$G$24,6,0)</f>
        <v>5.336910279722553E-2</v>
      </c>
      <c r="I14010">
        <f t="shared" si="222"/>
        <v>79517.318910800968</v>
      </c>
    </row>
    <row r="14011" spans="1:9" x14ac:dyDescent="0.35">
      <c r="A14011" t="s">
        <v>284</v>
      </c>
      <c r="B14011" s="1">
        <v>44900</v>
      </c>
      <c r="C14011" s="3">
        <f>VLOOKUP(A14011,'PY SIC'!$A$1:$D$332,4,0)*VLOOKUP(B14011,'Current %'!$A$1:$G$24,6,0)</f>
        <v>5568.0583432476242</v>
      </c>
      <c r="D14011" t="s">
        <v>342</v>
      </c>
      <c r="G14011">
        <f>VLOOKUP(A14011,'PY SIC'!$A$1:$D$332,4,0)</f>
        <v>104331.12140564386</v>
      </c>
      <c r="H14011">
        <f>VLOOKUP(B14011,'Current %'!$A$1:$G$24,6,0)</f>
        <v>5.336910279722553E-2</v>
      </c>
      <c r="I14011">
        <f t="shared" si="222"/>
        <v>5568.0583432476242</v>
      </c>
    </row>
    <row r="14012" spans="1:9" x14ac:dyDescent="0.35">
      <c r="A14012" t="s">
        <v>302</v>
      </c>
      <c r="B14012" s="1">
        <v>44900</v>
      </c>
      <c r="C14012" s="3">
        <f>VLOOKUP(A14012,'PY SIC'!$A$1:$D$332,4,0)*VLOOKUP(B14012,'Current %'!$A$1:$G$24,6,0)</f>
        <v>50611.68011585818</v>
      </c>
      <c r="D14012" t="s">
        <v>342</v>
      </c>
      <c r="G14012">
        <f>VLOOKUP(A14012,'PY SIC'!$A$1:$D$332,4,0)</f>
        <v>948332.97663173953</v>
      </c>
      <c r="H14012">
        <f>VLOOKUP(B14012,'Current %'!$A$1:$G$24,6,0)</f>
        <v>5.336910279722553E-2</v>
      </c>
      <c r="I14012">
        <f t="shared" si="222"/>
        <v>50611.68011585818</v>
      </c>
    </row>
    <row r="14013" spans="1:9" x14ac:dyDescent="0.35">
      <c r="A14013" t="s">
        <v>265</v>
      </c>
      <c r="B14013" s="1">
        <v>44900</v>
      </c>
      <c r="C14013" s="3">
        <f>VLOOKUP(A14013,'PY SIC'!$A$1:$D$332,4,0)*VLOOKUP(B14013,'Current %'!$A$1:$G$24,6,0)</f>
        <v>72878.645142985115</v>
      </c>
      <c r="D14013" t="s">
        <v>342</v>
      </c>
      <c r="G14013">
        <f>VLOOKUP(A14013,'PY SIC'!$A$1:$D$332,4,0)</f>
        <v>1365558.7469754845</v>
      </c>
      <c r="H14013">
        <f>VLOOKUP(B14013,'Current %'!$A$1:$G$24,6,0)</f>
        <v>5.336910279722553E-2</v>
      </c>
      <c r="I14013">
        <f t="shared" si="222"/>
        <v>72878.645142985115</v>
      </c>
    </row>
    <row r="14014" spans="1:9" x14ac:dyDescent="0.35">
      <c r="A14014" t="s">
        <v>328</v>
      </c>
      <c r="B14014" s="1">
        <v>44900</v>
      </c>
      <c r="C14014" s="3">
        <f>VLOOKUP(A14014,'PY SIC'!$A$1:$D$332,4,0)*VLOOKUP(B14014,'Current %'!$A$1:$G$24,6,0)</f>
        <v>590.69509140487514</v>
      </c>
      <c r="D14014" t="s">
        <v>342</v>
      </c>
      <c r="G14014">
        <f>VLOOKUP(A14014,'PY SIC'!$A$1:$D$332,4,0)</f>
        <v>11068.109832185211</v>
      </c>
      <c r="H14014">
        <f>VLOOKUP(B14014,'Current %'!$A$1:$G$24,6,0)</f>
        <v>5.336910279722553E-2</v>
      </c>
      <c r="I14014">
        <f t="shared" si="222"/>
        <v>590.69509140487514</v>
      </c>
    </row>
    <row r="14015" spans="1:9" x14ac:dyDescent="0.35">
      <c r="A14015" t="s">
        <v>285</v>
      </c>
      <c r="B14015" s="1">
        <v>44900</v>
      </c>
      <c r="C14015" s="3">
        <f>VLOOKUP(A14015,'PY SIC'!$A$1:$D$332,4,0)*VLOOKUP(B14015,'Current %'!$A$1:$G$24,6,0)</f>
        <v>1157.4036361866833</v>
      </c>
      <c r="D14015" t="s">
        <v>342</v>
      </c>
      <c r="G14015">
        <f>VLOOKUP(A14015,'PY SIC'!$A$1:$D$332,4,0)</f>
        <v>21686.773348695919</v>
      </c>
      <c r="H14015">
        <f>VLOOKUP(B14015,'Current %'!$A$1:$G$24,6,0)</f>
        <v>5.336910279722553E-2</v>
      </c>
      <c r="I14015">
        <f t="shared" si="222"/>
        <v>1157.4036361866833</v>
      </c>
    </row>
    <row r="14016" spans="1:9" x14ac:dyDescent="0.35">
      <c r="A14016" t="s">
        <v>193</v>
      </c>
      <c r="B14016" s="1">
        <v>44900</v>
      </c>
      <c r="C14016" s="3">
        <f>VLOOKUP(A14016,'PY SIC'!$A$1:$D$332,4,0)*VLOOKUP(B14016,'Current %'!$A$1:$G$24,6,0)</f>
        <v>7630.9867334645132</v>
      </c>
      <c r="D14016" t="s">
        <v>342</v>
      </c>
      <c r="G14016">
        <f>VLOOKUP(A14016,'PY SIC'!$A$1:$D$332,4,0)</f>
        <v>142985.10436756341</v>
      </c>
      <c r="H14016">
        <f>VLOOKUP(B14016,'Current %'!$A$1:$G$24,6,0)</f>
        <v>5.336910279722553E-2</v>
      </c>
      <c r="I14016">
        <f t="shared" si="222"/>
        <v>7630.9867334645132</v>
      </c>
    </row>
    <row r="14017" spans="1:9" x14ac:dyDescent="0.35">
      <c r="A14017" t="s">
        <v>11</v>
      </c>
      <c r="B14017" s="1">
        <v>44900</v>
      </c>
      <c r="C14017" s="3">
        <f>VLOOKUP(A14017,'PY SIC'!$A$1:$D$332,4,0)*VLOOKUP(B14017,'Current %'!$A$1:$G$24,6,0)</f>
        <v>43786.232002904326</v>
      </c>
      <c r="D14017" t="s">
        <v>342</v>
      </c>
      <c r="G14017">
        <f>VLOOKUP(A14017,'PY SIC'!$A$1:$D$332,4,0)</f>
        <v>820441.59837704105</v>
      </c>
      <c r="H14017">
        <f>VLOOKUP(B14017,'Current %'!$A$1:$G$24,6,0)</f>
        <v>5.336910279722553E-2</v>
      </c>
      <c r="I14017">
        <f t="shared" si="222"/>
        <v>43786.232002904326</v>
      </c>
    </row>
    <row r="14018" spans="1:9" x14ac:dyDescent="0.35">
      <c r="A14018" t="s">
        <v>87</v>
      </c>
      <c r="B14018" s="1">
        <v>44900</v>
      </c>
      <c r="C14018" s="3">
        <f>VLOOKUP(A14018,'PY SIC'!$A$1:$D$332,4,0)*VLOOKUP(B14018,'Current %'!$A$1:$G$24,6,0)</f>
        <v>106229.3921357785</v>
      </c>
      <c r="D14018" t="s">
        <v>342</v>
      </c>
      <c r="G14018">
        <f>VLOOKUP(A14018,'PY SIC'!$A$1:$D$332,4,0)</f>
        <v>1990466.1417935807</v>
      </c>
      <c r="H14018">
        <f>VLOOKUP(B14018,'Current %'!$A$1:$G$24,6,0)</f>
        <v>5.336910279722553E-2</v>
      </c>
      <c r="I14018">
        <f t="shared" si="222"/>
        <v>106229.3921357785</v>
      </c>
    </row>
    <row r="14019" spans="1:9" x14ac:dyDescent="0.35">
      <c r="A14019" t="s">
        <v>222</v>
      </c>
      <c r="B14019" s="1">
        <v>44900</v>
      </c>
      <c r="C14019" s="3">
        <f>VLOOKUP(A14019,'PY SIC'!$A$1:$D$332,4,0)*VLOOKUP(B14019,'Current %'!$A$1:$G$24,6,0)</f>
        <v>72868.79931286574</v>
      </c>
      <c r="D14019" t="s">
        <v>342</v>
      </c>
      <c r="G14019">
        <f>VLOOKUP(A14019,'PY SIC'!$A$1:$D$332,4,0)</f>
        <v>1365374.2613910669</v>
      </c>
      <c r="H14019">
        <f>VLOOKUP(B14019,'Current %'!$A$1:$G$24,6,0)</f>
        <v>5.336910279722553E-2</v>
      </c>
      <c r="I14019">
        <f t="shared" si="222"/>
        <v>72868.79931286574</v>
      </c>
    </row>
    <row r="14020" spans="1:9" x14ac:dyDescent="0.35">
      <c r="A14020" t="s">
        <v>12</v>
      </c>
      <c r="B14020" s="1">
        <v>44900</v>
      </c>
      <c r="C14020" s="3">
        <f>VLOOKUP(A14020,'PY SIC'!$A$1:$D$332,4,0)*VLOOKUP(B14020,'Current %'!$A$1:$G$24,6,0)</f>
        <v>21151.894552185695</v>
      </c>
      <c r="D14020" t="s">
        <v>342</v>
      </c>
      <c r="G14020">
        <f>VLOOKUP(A14020,'PY SIC'!$A$1:$D$332,4,0)</f>
        <v>396332.21177713532</v>
      </c>
      <c r="H14020">
        <f>VLOOKUP(B14020,'Current %'!$A$1:$G$24,6,0)</f>
        <v>5.336910279722553E-2</v>
      </c>
      <c r="I14020">
        <f t="shared" si="222"/>
        <v>21151.894552185695</v>
      </c>
    </row>
    <row r="14021" spans="1:9" x14ac:dyDescent="0.35">
      <c r="A14021" t="s">
        <v>100</v>
      </c>
      <c r="B14021" s="1">
        <v>44900</v>
      </c>
      <c r="C14021" s="3">
        <f>VLOOKUP(A14021,'PY SIC'!$A$1:$D$332,4,0)*VLOOKUP(B14021,'Current %'!$A$1:$G$24,6,0)</f>
        <v>77723.435720291513</v>
      </c>
      <c r="D14021" t="s">
        <v>342</v>
      </c>
      <c r="G14021">
        <f>VLOOKUP(A14021,'PY SIC'!$A$1:$D$332,4,0)</f>
        <v>1456337.6869122123</v>
      </c>
      <c r="H14021">
        <f>VLOOKUP(B14021,'Current %'!$A$1:$G$24,6,0)</f>
        <v>5.336910279722553E-2</v>
      </c>
      <c r="I14021">
        <f t="shared" si="222"/>
        <v>77723.435720291513</v>
      </c>
    </row>
    <row r="14022" spans="1:9" x14ac:dyDescent="0.35">
      <c r="A14022" t="s">
        <v>148</v>
      </c>
      <c r="B14022" s="1">
        <v>44900</v>
      </c>
      <c r="C14022" s="3">
        <f>VLOOKUP(A14022,'PY SIC'!$A$1:$D$332,4,0)*VLOOKUP(B14022,'Current %'!$A$1:$G$24,6,0)</f>
        <v>50857.503587014115</v>
      </c>
      <c r="D14022" t="s">
        <v>342</v>
      </c>
      <c r="G14022">
        <f>VLOOKUP(A14022,'PY SIC'!$A$1:$D$332,4,0)</f>
        <v>952939.07750793244</v>
      </c>
      <c r="H14022">
        <f>VLOOKUP(B14022,'Current %'!$A$1:$G$24,6,0)</f>
        <v>5.336910279722553E-2</v>
      </c>
      <c r="I14022">
        <f t="shared" si="222"/>
        <v>50857.503587014115</v>
      </c>
    </row>
    <row r="14023" spans="1:9" x14ac:dyDescent="0.35">
      <c r="A14023" t="s">
        <v>114</v>
      </c>
      <c r="B14023" s="1">
        <v>44900</v>
      </c>
      <c r="C14023" s="3">
        <f>VLOOKUP(A14023,'PY SIC'!$A$1:$D$332,4,0)*VLOOKUP(B14023,'Current %'!$A$1:$G$24,6,0)</f>
        <v>137547.57317398969</v>
      </c>
      <c r="D14023" t="s">
        <v>342</v>
      </c>
      <c r="G14023">
        <f>VLOOKUP(A14023,'PY SIC'!$A$1:$D$332,4,0)</f>
        <v>2577288.4677600442</v>
      </c>
      <c r="H14023">
        <f>VLOOKUP(B14023,'Current %'!$A$1:$G$24,6,0)</f>
        <v>5.336910279722553E-2</v>
      </c>
      <c r="I14023">
        <f t="shared" si="222"/>
        <v>137547.57317398969</v>
      </c>
    </row>
    <row r="14024" spans="1:9" x14ac:dyDescent="0.35">
      <c r="A14024" t="s">
        <v>162</v>
      </c>
      <c r="B14024" s="1">
        <v>44900</v>
      </c>
      <c r="C14024" s="3">
        <f>VLOOKUP(A14024,'PY SIC'!$A$1:$D$332,4,0)*VLOOKUP(B14024,'Current %'!$A$1:$G$24,6,0)</f>
        <v>42477.093752634668</v>
      </c>
      <c r="D14024" t="s">
        <v>342</v>
      </c>
      <c r="G14024">
        <f>VLOOKUP(A14024,'PY SIC'!$A$1:$D$332,4,0)</f>
        <v>795911.70782887703</v>
      </c>
      <c r="H14024">
        <f>VLOOKUP(B14024,'Current %'!$A$1:$G$24,6,0)</f>
        <v>5.336910279722553E-2</v>
      </c>
      <c r="I14024">
        <f t="shared" si="222"/>
        <v>42477.093752634668</v>
      </c>
    </row>
    <row r="14025" spans="1:9" x14ac:dyDescent="0.35">
      <c r="A14025" t="s">
        <v>77</v>
      </c>
      <c r="B14025" s="1">
        <v>44900</v>
      </c>
      <c r="C14025" s="3">
        <f>VLOOKUP(A14025,'PY SIC'!$A$1:$D$332,4,0)*VLOOKUP(B14025,'Current %'!$A$1:$G$24,6,0)</f>
        <v>156894.96186203547</v>
      </c>
      <c r="D14025" t="s">
        <v>342</v>
      </c>
      <c r="G14025">
        <f>VLOOKUP(A14025,'PY SIC'!$A$1:$D$332,4,0)</f>
        <v>2939808.8714017482</v>
      </c>
      <c r="H14025">
        <f>VLOOKUP(B14025,'Current %'!$A$1:$G$24,6,0)</f>
        <v>5.336910279722553E-2</v>
      </c>
      <c r="I14025">
        <f t="shared" si="222"/>
        <v>156894.96186203547</v>
      </c>
    </row>
    <row r="14026" spans="1:9" x14ac:dyDescent="0.35">
      <c r="A14026" t="s">
        <v>163</v>
      </c>
      <c r="B14026" s="1">
        <v>44900</v>
      </c>
      <c r="C14026" s="3">
        <f>VLOOKUP(A14026,'PY SIC'!$A$1:$D$332,4,0)*VLOOKUP(B14026,'Current %'!$A$1:$G$24,6,0)</f>
        <v>119344.33307938419</v>
      </c>
      <c r="D14026" t="s">
        <v>342</v>
      </c>
      <c r="G14026">
        <f>VLOOKUP(A14026,'PY SIC'!$A$1:$D$332,4,0)</f>
        <v>2236206.4719886668</v>
      </c>
      <c r="H14026">
        <f>VLOOKUP(B14026,'Current %'!$A$1:$G$24,6,0)</f>
        <v>5.336910279722553E-2</v>
      </c>
      <c r="I14026">
        <f t="shared" si="222"/>
        <v>119344.33307938419</v>
      </c>
    </row>
    <row r="14027" spans="1:9" x14ac:dyDescent="0.35">
      <c r="A14027" t="s">
        <v>223</v>
      </c>
      <c r="B14027" s="1">
        <v>44900</v>
      </c>
      <c r="C14027" s="3">
        <f>VLOOKUP(A14027,'PY SIC'!$A$1:$D$332,4,0)*VLOOKUP(B14027,'Current %'!$A$1:$G$24,6,0)</f>
        <v>677.70998259370867</v>
      </c>
      <c r="D14027" t="s">
        <v>342</v>
      </c>
      <c r="G14027">
        <f>VLOOKUP(A14027,'PY SIC'!$A$1:$D$332,4,0)</f>
        <v>12698.545545512532</v>
      </c>
      <c r="H14027">
        <f>VLOOKUP(B14027,'Current %'!$A$1:$G$24,6,0)</f>
        <v>5.336910279722553E-2</v>
      </c>
      <c r="I14027">
        <f t="shared" si="222"/>
        <v>677.70998259370867</v>
      </c>
    </row>
    <row r="14028" spans="1:9" x14ac:dyDescent="0.35">
      <c r="A14028" t="s">
        <v>240</v>
      </c>
      <c r="B14028" s="1">
        <v>44900</v>
      </c>
      <c r="C14028" s="3">
        <f>VLOOKUP(A14028,'PY SIC'!$A$1:$D$332,4,0)*VLOOKUP(B14028,'Current %'!$A$1:$G$24,6,0)</f>
        <v>79860.535830317138</v>
      </c>
      <c r="D14028" t="s">
        <v>342</v>
      </c>
      <c r="G14028">
        <f>VLOOKUP(A14028,'PY SIC'!$A$1:$D$332,4,0)</f>
        <v>1496381.4575213133</v>
      </c>
      <c r="H14028">
        <f>VLOOKUP(B14028,'Current %'!$A$1:$G$24,6,0)</f>
        <v>5.336910279722553E-2</v>
      </c>
      <c r="I14028">
        <f t="shared" si="222"/>
        <v>79860.535830317138</v>
      </c>
    </row>
    <row r="14029" spans="1:9" x14ac:dyDescent="0.35">
      <c r="A14029" t="s">
        <v>29</v>
      </c>
      <c r="B14029" s="1">
        <v>44900</v>
      </c>
      <c r="C14029" s="3">
        <f>VLOOKUP(A14029,'PY SIC'!$A$1:$D$332,4,0)*VLOOKUP(B14029,'Current %'!$A$1:$G$24,6,0)</f>
        <v>1186.6609337609823</v>
      </c>
      <c r="D14029" t="s">
        <v>342</v>
      </c>
      <c r="G14029">
        <f>VLOOKUP(A14029,'PY SIC'!$A$1:$D$332,4,0)</f>
        <v>22234.980008370549</v>
      </c>
      <c r="H14029">
        <f>VLOOKUP(B14029,'Current %'!$A$1:$G$24,6,0)</f>
        <v>5.336910279722553E-2</v>
      </c>
      <c r="I14029">
        <f t="shared" si="222"/>
        <v>1186.6609337609823</v>
      </c>
    </row>
    <row r="14030" spans="1:9" x14ac:dyDescent="0.35">
      <c r="A14030" t="s">
        <v>241</v>
      </c>
      <c r="B14030" s="1">
        <v>44900</v>
      </c>
      <c r="C14030" s="3">
        <f>VLOOKUP(A14030,'PY SIC'!$A$1:$D$332,4,0)*VLOOKUP(B14030,'Current %'!$A$1:$G$24,6,0)</f>
        <v>79458.367190858669</v>
      </c>
      <c r="D14030" t="s">
        <v>342</v>
      </c>
      <c r="G14030">
        <f>VLOOKUP(A14030,'PY SIC'!$A$1:$D$332,4,0)</f>
        <v>1488845.8494938279</v>
      </c>
      <c r="H14030">
        <f>VLOOKUP(B14030,'Current %'!$A$1:$G$24,6,0)</f>
        <v>5.336910279722553E-2</v>
      </c>
      <c r="I14030">
        <f t="shared" si="222"/>
        <v>79458.367190858669</v>
      </c>
    </row>
    <row r="14031" spans="1:9" x14ac:dyDescent="0.35">
      <c r="A14031" t="s">
        <v>164</v>
      </c>
      <c r="B14031" s="1">
        <v>44900</v>
      </c>
      <c r="C14031" s="3">
        <f>VLOOKUP(A14031,'PY SIC'!$A$1:$D$332,4,0)*VLOOKUP(B14031,'Current %'!$A$1:$G$24,6,0)</f>
        <v>26960.781599517501</v>
      </c>
      <c r="D14031" t="s">
        <v>342</v>
      </c>
      <c r="G14031">
        <f>VLOOKUP(A14031,'PY SIC'!$A$1:$D$332,4,0)</f>
        <v>505175.84494448529</v>
      </c>
      <c r="H14031">
        <f>VLOOKUP(B14031,'Current %'!$A$1:$G$24,6,0)</f>
        <v>5.336910279722553E-2</v>
      </c>
      <c r="I14031">
        <f t="shared" si="222"/>
        <v>26960.781599517501</v>
      </c>
    </row>
    <row r="14032" spans="1:9" x14ac:dyDescent="0.35">
      <c r="A14032" t="s">
        <v>242</v>
      </c>
      <c r="B14032" s="1">
        <v>44900</v>
      </c>
      <c r="C14032" s="3">
        <f>VLOOKUP(A14032,'PY SIC'!$A$1:$D$332,4,0)*VLOOKUP(B14032,'Current %'!$A$1:$G$24,6,0)</f>
        <v>17348.42903190893</v>
      </c>
      <c r="D14032" t="s">
        <v>342</v>
      </c>
      <c r="G14032">
        <f>VLOOKUP(A14032,'PY SIC'!$A$1:$D$332,4,0)</f>
        <v>325065.03056316724</v>
      </c>
      <c r="H14032">
        <f>VLOOKUP(B14032,'Current %'!$A$1:$G$24,6,0)</f>
        <v>5.336910279722553E-2</v>
      </c>
      <c r="I14032">
        <f t="shared" si="222"/>
        <v>17348.42903190893</v>
      </c>
    </row>
    <row r="14033" spans="1:9" x14ac:dyDescent="0.35">
      <c r="A14033" t="s">
        <v>126</v>
      </c>
      <c r="B14033" s="1">
        <v>44900</v>
      </c>
      <c r="C14033" s="3">
        <f>VLOOKUP(A14033,'PY SIC'!$A$1:$D$332,4,0)*VLOOKUP(B14033,'Current %'!$A$1:$G$24,6,0)</f>
        <v>95168.772974002059</v>
      </c>
      <c r="D14033" t="s">
        <v>342</v>
      </c>
      <c r="G14033">
        <f>VLOOKUP(A14033,'PY SIC'!$A$1:$D$332,4,0)</f>
        <v>1783218.5288104478</v>
      </c>
      <c r="H14033">
        <f>VLOOKUP(B14033,'Current %'!$A$1:$G$24,6,0)</f>
        <v>5.336910279722553E-2</v>
      </c>
      <c r="I14033">
        <f t="shared" si="222"/>
        <v>95168.772974002059</v>
      </c>
    </row>
    <row r="14034" spans="1:9" x14ac:dyDescent="0.35">
      <c r="A14034" t="s">
        <v>165</v>
      </c>
      <c r="B14034" s="1">
        <v>44900</v>
      </c>
      <c r="C14034" s="3">
        <f>VLOOKUP(A14034,'PY SIC'!$A$1:$D$332,4,0)*VLOOKUP(B14034,'Current %'!$A$1:$G$24,6,0)</f>
        <v>104093.50419024269</v>
      </c>
      <c r="D14034" t="s">
        <v>342</v>
      </c>
      <c r="G14034">
        <f>VLOOKUP(A14034,'PY SIC'!$A$1:$D$332,4,0)</f>
        <v>1950445.0840356669</v>
      </c>
      <c r="H14034">
        <f>VLOOKUP(B14034,'Current %'!$A$1:$G$24,6,0)</f>
        <v>5.336910279722553E-2</v>
      </c>
      <c r="I14034">
        <f t="shared" si="222"/>
        <v>104093.50419024269</v>
      </c>
    </row>
    <row r="14035" spans="1:9" x14ac:dyDescent="0.35">
      <c r="A14035" t="s">
        <v>51</v>
      </c>
      <c r="B14035" s="1">
        <v>44900</v>
      </c>
      <c r="C14035" s="3">
        <f>VLOOKUP(A14035,'PY SIC'!$A$1:$D$332,4,0)*VLOOKUP(B14035,'Current %'!$A$1:$G$24,6,0)</f>
        <v>57175.1744318782</v>
      </c>
      <c r="D14035" t="s">
        <v>342</v>
      </c>
      <c r="G14035">
        <f>VLOOKUP(A14035,'PY SIC'!$A$1:$D$332,4,0)</f>
        <v>1071316.0131080663</v>
      </c>
      <c r="H14035">
        <f>VLOOKUP(B14035,'Current %'!$A$1:$G$24,6,0)</f>
        <v>5.336910279722553E-2</v>
      </c>
      <c r="I14035">
        <f t="shared" si="222"/>
        <v>57175.1744318782</v>
      </c>
    </row>
    <row r="14036" spans="1:9" x14ac:dyDescent="0.35">
      <c r="A14036" t="s">
        <v>13</v>
      </c>
      <c r="B14036" s="1">
        <v>44900</v>
      </c>
      <c r="C14036" s="3">
        <f>VLOOKUP(A14036,'PY SIC'!$A$1:$D$332,4,0)*VLOOKUP(B14036,'Current %'!$A$1:$G$24,6,0)</f>
        <v>15236.746496029058</v>
      </c>
      <c r="D14036" t="s">
        <v>342</v>
      </c>
      <c r="G14036">
        <f>VLOOKUP(A14036,'PY SIC'!$A$1:$D$332,4,0)</f>
        <v>285497.52005239186</v>
      </c>
      <c r="H14036">
        <f>VLOOKUP(B14036,'Current %'!$A$1:$G$24,6,0)</f>
        <v>5.336910279722553E-2</v>
      </c>
      <c r="I14036">
        <f t="shared" si="222"/>
        <v>15236.746496029058</v>
      </c>
    </row>
    <row r="14037" spans="1:9" x14ac:dyDescent="0.35">
      <c r="A14037" t="s">
        <v>78</v>
      </c>
      <c r="B14037" s="1">
        <v>44900</v>
      </c>
      <c r="C14037" s="3">
        <f>VLOOKUP(A14037,'PY SIC'!$A$1:$D$332,4,0)*VLOOKUP(B14037,'Current %'!$A$1:$G$24,6,0)</f>
        <v>158966.6567990091</v>
      </c>
      <c r="D14037" t="s">
        <v>342</v>
      </c>
      <c r="G14037">
        <f>VLOOKUP(A14037,'PY SIC'!$A$1:$D$332,4,0)</f>
        <v>2978627.1169481459</v>
      </c>
      <c r="H14037">
        <f>VLOOKUP(B14037,'Current %'!$A$1:$G$24,6,0)</f>
        <v>5.336910279722553E-2</v>
      </c>
      <c r="I14037">
        <f t="shared" si="222"/>
        <v>158966.6567990091</v>
      </c>
    </row>
    <row r="14038" spans="1:9" x14ac:dyDescent="0.35">
      <c r="A14038" t="s">
        <v>194</v>
      </c>
      <c r="B14038" s="1">
        <v>44900</v>
      </c>
      <c r="C14038" s="3">
        <f>VLOOKUP(A14038,'PY SIC'!$A$1:$D$332,4,0)*VLOOKUP(B14038,'Current %'!$A$1:$G$24,6,0)</f>
        <v>8164.6397450162021</v>
      </c>
      <c r="D14038" t="s">
        <v>342</v>
      </c>
      <c r="G14038">
        <f>VLOOKUP(A14038,'PY SIC'!$A$1:$D$332,4,0)</f>
        <v>152984.39203742155</v>
      </c>
      <c r="H14038">
        <f>VLOOKUP(B14038,'Current %'!$A$1:$G$24,6,0)</f>
        <v>5.336910279722553E-2</v>
      </c>
      <c r="I14038">
        <f t="shared" si="222"/>
        <v>8164.6397450162021</v>
      </c>
    </row>
    <row r="14039" spans="1:9" x14ac:dyDescent="0.35">
      <c r="A14039" t="s">
        <v>115</v>
      </c>
      <c r="B14039" s="1">
        <v>44900</v>
      </c>
      <c r="C14039" s="3">
        <f>VLOOKUP(A14039,'PY SIC'!$A$1:$D$332,4,0)*VLOOKUP(B14039,'Current %'!$A$1:$G$24,6,0)</f>
        <v>59615.490634528833</v>
      </c>
      <c r="D14039" t="s">
        <v>342</v>
      </c>
      <c r="G14039">
        <f>VLOOKUP(A14039,'PY SIC'!$A$1:$D$332,4,0)</f>
        <v>1117041.2750058079</v>
      </c>
      <c r="H14039">
        <f>VLOOKUP(B14039,'Current %'!$A$1:$G$24,6,0)</f>
        <v>5.336910279722553E-2</v>
      </c>
      <c r="I14039">
        <f t="shared" si="222"/>
        <v>59615.490634528833</v>
      </c>
    </row>
    <row r="14040" spans="1:9" x14ac:dyDescent="0.35">
      <c r="A14040" t="s">
        <v>52</v>
      </c>
      <c r="B14040" s="1">
        <v>44900</v>
      </c>
      <c r="C14040" s="3">
        <f>VLOOKUP(A14040,'PY SIC'!$A$1:$D$332,4,0)*VLOOKUP(B14040,'Current %'!$A$1:$G$24,6,0)</f>
        <v>28905.660440737185</v>
      </c>
      <c r="D14040" t="s">
        <v>342</v>
      </c>
      <c r="G14040">
        <f>VLOOKUP(A14040,'PY SIC'!$A$1:$D$332,4,0)</f>
        <v>541617.88236469822</v>
      </c>
      <c r="H14040">
        <f>VLOOKUP(B14040,'Current %'!$A$1:$G$24,6,0)</f>
        <v>5.336910279722553E-2</v>
      </c>
      <c r="I14040">
        <f t="shared" si="222"/>
        <v>28905.660440737185</v>
      </c>
    </row>
    <row r="14041" spans="1:9" x14ac:dyDescent="0.35">
      <c r="A14041" t="s">
        <v>88</v>
      </c>
      <c r="B14041" s="1">
        <v>44900</v>
      </c>
      <c r="C14041" s="3">
        <f>VLOOKUP(A14041,'PY SIC'!$A$1:$D$332,4,0)*VLOOKUP(B14041,'Current %'!$A$1:$G$24,6,0)</f>
        <v>25987.883107683374</v>
      </c>
      <c r="D14041" t="s">
        <v>342</v>
      </c>
      <c r="G14041">
        <f>VLOOKUP(A14041,'PY SIC'!$A$1:$D$332,4,0)</f>
        <v>486946.22441796778</v>
      </c>
      <c r="H14041">
        <f>VLOOKUP(B14041,'Current %'!$A$1:$G$24,6,0)</f>
        <v>5.336910279722553E-2</v>
      </c>
      <c r="I14041">
        <f t="shared" si="222"/>
        <v>25987.883107683374</v>
      </c>
    </row>
    <row r="14042" spans="1:9" x14ac:dyDescent="0.35">
      <c r="A14042" t="s">
        <v>101</v>
      </c>
      <c r="B14042" s="1">
        <v>44900</v>
      </c>
      <c r="C14042" s="3">
        <f>VLOOKUP(A14042,'PY SIC'!$A$1:$D$332,4,0)*VLOOKUP(B14042,'Current %'!$A$1:$G$24,6,0)</f>
        <v>24437.973875448286</v>
      </c>
      <c r="D14042" t="s">
        <v>342</v>
      </c>
      <c r="G14042">
        <f>VLOOKUP(A14042,'PY SIC'!$A$1:$D$332,4,0)</f>
        <v>457904.90367244341</v>
      </c>
      <c r="H14042">
        <f>VLOOKUP(B14042,'Current %'!$A$1:$G$24,6,0)</f>
        <v>5.336910279722553E-2</v>
      </c>
      <c r="I14042">
        <f t="shared" si="222"/>
        <v>24437.973875448286</v>
      </c>
    </row>
    <row r="14043" spans="1:9" x14ac:dyDescent="0.35">
      <c r="A14043" t="s">
        <v>224</v>
      </c>
      <c r="B14043" s="1">
        <v>44900</v>
      </c>
      <c r="C14043" s="3">
        <f>VLOOKUP(A14043,'PY SIC'!$A$1:$D$332,4,0)*VLOOKUP(B14043,'Current %'!$A$1:$G$24,6,0)</f>
        <v>122306.8420479636</v>
      </c>
      <c r="D14043" t="s">
        <v>342</v>
      </c>
      <c r="G14043">
        <f>VLOOKUP(A14043,'PY SIC'!$A$1:$D$332,4,0)</f>
        <v>2291716.2859691526</v>
      </c>
      <c r="H14043">
        <f>VLOOKUP(B14043,'Current %'!$A$1:$G$24,6,0)</f>
        <v>5.336910279722553E-2</v>
      </c>
      <c r="I14043">
        <f t="shared" ref="I14043:I14106" si="223">G14043*H14043</f>
        <v>122306.8420479636</v>
      </c>
    </row>
    <row r="14044" spans="1:9" x14ac:dyDescent="0.35">
      <c r="A14044" t="s">
        <v>79</v>
      </c>
      <c r="B14044" s="1">
        <v>44900</v>
      </c>
      <c r="C14044" s="3">
        <f>VLOOKUP(A14044,'PY SIC'!$A$1:$D$332,4,0)*VLOOKUP(B14044,'Current %'!$A$1:$G$24,6,0)</f>
        <v>106263.98031151088</v>
      </c>
      <c r="D14044" t="s">
        <v>342</v>
      </c>
      <c r="G14044">
        <f>VLOOKUP(A14044,'PY SIC'!$A$1:$D$332,4,0)</f>
        <v>1991114.2354267789</v>
      </c>
      <c r="H14044">
        <f>VLOOKUP(B14044,'Current %'!$A$1:$G$24,6,0)</f>
        <v>5.336910279722553E-2</v>
      </c>
      <c r="I14044">
        <f t="shared" si="223"/>
        <v>106263.98031151088</v>
      </c>
    </row>
    <row r="14045" spans="1:9" x14ac:dyDescent="0.35">
      <c r="A14045" t="s">
        <v>53</v>
      </c>
      <c r="B14045" s="1">
        <v>44900</v>
      </c>
      <c r="C14045" s="3">
        <f>VLOOKUP(A14045,'PY SIC'!$A$1:$D$332,4,0)*VLOOKUP(B14045,'Current %'!$A$1:$G$24,6,0)</f>
        <v>40577.359620851545</v>
      </c>
      <c r="D14045" t="s">
        <v>342</v>
      </c>
      <c r="G14045">
        <f>VLOOKUP(A14045,'PY SIC'!$A$1:$D$332,4,0)</f>
        <v>760315.56638724345</v>
      </c>
      <c r="H14045">
        <f>VLOOKUP(B14045,'Current %'!$A$1:$G$24,6,0)</f>
        <v>5.336910279722553E-2</v>
      </c>
      <c r="I14045">
        <f t="shared" si="223"/>
        <v>40577.359620851545</v>
      </c>
    </row>
    <row r="14046" spans="1:9" x14ac:dyDescent="0.35">
      <c r="A14046" t="s">
        <v>89</v>
      </c>
      <c r="B14046" s="1">
        <v>44900</v>
      </c>
      <c r="C14046" s="3">
        <f>VLOOKUP(A14046,'PY SIC'!$A$1:$D$332,4,0)*VLOOKUP(B14046,'Current %'!$A$1:$G$24,6,0)</f>
        <v>191798.98761573451</v>
      </c>
      <c r="D14046" t="s">
        <v>342</v>
      </c>
      <c r="G14046">
        <f>VLOOKUP(A14046,'PY SIC'!$A$1:$D$332,4,0)</f>
        <v>3593820.7232838371</v>
      </c>
      <c r="H14046">
        <f>VLOOKUP(B14046,'Current %'!$A$1:$G$24,6,0)</f>
        <v>5.336910279722553E-2</v>
      </c>
      <c r="I14046">
        <f t="shared" si="223"/>
        <v>191798.98761573451</v>
      </c>
    </row>
    <row r="14047" spans="1:9" x14ac:dyDescent="0.35">
      <c r="A14047" t="s">
        <v>127</v>
      </c>
      <c r="B14047" s="1">
        <v>44900</v>
      </c>
      <c r="C14047" s="3">
        <f>VLOOKUP(A14047,'PY SIC'!$A$1:$D$332,4,0)*VLOOKUP(B14047,'Current %'!$A$1:$G$24,6,0)</f>
        <v>37039.949775558925</v>
      </c>
      <c r="D14047" t="s">
        <v>342</v>
      </c>
      <c r="G14047">
        <f>VLOOKUP(A14047,'PY SIC'!$A$1:$D$332,4,0)</f>
        <v>694033.58561771631</v>
      </c>
      <c r="H14047">
        <f>VLOOKUP(B14047,'Current %'!$A$1:$G$24,6,0)</f>
        <v>5.336910279722553E-2</v>
      </c>
      <c r="I14047">
        <f t="shared" si="223"/>
        <v>37039.949775558925</v>
      </c>
    </row>
    <row r="14048" spans="1:9" x14ac:dyDescent="0.35">
      <c r="A14048" t="s">
        <v>90</v>
      </c>
      <c r="B14048" s="1">
        <v>44900</v>
      </c>
      <c r="C14048" s="3">
        <f>VLOOKUP(A14048,'PY SIC'!$A$1:$D$332,4,0)*VLOOKUP(B14048,'Current %'!$A$1:$G$24,6,0)</f>
        <v>167046.43901701781</v>
      </c>
      <c r="D14048" t="s">
        <v>342</v>
      </c>
      <c r="G14048">
        <f>VLOOKUP(A14048,'PY SIC'!$A$1:$D$332,4,0)</f>
        <v>3130021.4967395323</v>
      </c>
      <c r="H14048">
        <f>VLOOKUP(B14048,'Current %'!$A$1:$G$24,6,0)</f>
        <v>5.336910279722553E-2</v>
      </c>
      <c r="I14048">
        <f t="shared" si="223"/>
        <v>167046.43901701781</v>
      </c>
    </row>
    <row r="14049" spans="1:9" x14ac:dyDescent="0.35">
      <c r="A14049" t="s">
        <v>91</v>
      </c>
      <c r="B14049" s="1">
        <v>44900</v>
      </c>
      <c r="C14049" s="3">
        <f>VLOOKUP(A14049,'PY SIC'!$A$1:$D$332,4,0)*VLOOKUP(B14049,'Current %'!$A$1:$G$24,6,0)</f>
        <v>199615.79026666007</v>
      </c>
      <c r="D14049" t="s">
        <v>342</v>
      </c>
      <c r="G14049">
        <f>VLOOKUP(A14049,'PY SIC'!$A$1:$D$332,4,0)</f>
        <v>3740287.5409971741</v>
      </c>
      <c r="H14049">
        <f>VLOOKUP(B14049,'Current %'!$A$1:$G$24,6,0)</f>
        <v>5.336910279722553E-2</v>
      </c>
      <c r="I14049">
        <f t="shared" si="223"/>
        <v>199615.79026666007</v>
      </c>
    </row>
    <row r="14050" spans="1:9" x14ac:dyDescent="0.35">
      <c r="A14050" t="s">
        <v>14</v>
      </c>
      <c r="B14050" s="1">
        <v>44900</v>
      </c>
      <c r="C14050" s="3">
        <f>VLOOKUP(A14050,'PY SIC'!$A$1:$D$332,4,0)*VLOOKUP(B14050,'Current %'!$A$1:$G$24,6,0)</f>
        <v>720.85546240297299</v>
      </c>
      <c r="D14050" t="s">
        <v>342</v>
      </c>
      <c r="G14050">
        <f>VLOOKUP(A14050,'PY SIC'!$A$1:$D$332,4,0)</f>
        <v>13506.981092446766</v>
      </c>
      <c r="H14050">
        <f>VLOOKUP(B14050,'Current %'!$A$1:$G$24,6,0)</f>
        <v>5.336910279722553E-2</v>
      </c>
      <c r="I14050">
        <f t="shared" si="223"/>
        <v>720.85546240297299</v>
      </c>
    </row>
    <row r="14051" spans="1:9" x14ac:dyDescent="0.35">
      <c r="A14051" t="s">
        <v>30</v>
      </c>
      <c r="B14051" s="1">
        <v>44900</v>
      </c>
      <c r="C14051" s="3">
        <f>VLOOKUP(A14051,'PY SIC'!$A$1:$D$332,4,0)*VLOOKUP(B14051,'Current %'!$A$1:$G$24,6,0)</f>
        <v>3091.6790444809171</v>
      </c>
      <c r="D14051" t="s">
        <v>342</v>
      </c>
      <c r="G14051">
        <f>VLOOKUP(A14051,'PY SIC'!$A$1:$D$332,4,0)</f>
        <v>57930.129652500778</v>
      </c>
      <c r="H14051">
        <f>VLOOKUP(B14051,'Current %'!$A$1:$G$24,6,0)</f>
        <v>5.336910279722553E-2</v>
      </c>
      <c r="I14051">
        <f t="shared" si="223"/>
        <v>3091.6790444809171</v>
      </c>
    </row>
    <row r="14052" spans="1:9" x14ac:dyDescent="0.35">
      <c r="A14052" t="s">
        <v>225</v>
      </c>
      <c r="B14052" s="1">
        <v>44900</v>
      </c>
      <c r="C14052" s="3">
        <f>VLOOKUP(A14052,'PY SIC'!$A$1:$D$332,4,0)*VLOOKUP(B14052,'Current %'!$A$1:$G$24,6,0)</f>
        <v>121391.86770210699</v>
      </c>
      <c r="D14052" t="s">
        <v>342</v>
      </c>
      <c r="G14052">
        <f>VLOOKUP(A14052,'PY SIC'!$A$1:$D$332,4,0)</f>
        <v>2274572.0152600678</v>
      </c>
      <c r="H14052">
        <f>VLOOKUP(B14052,'Current %'!$A$1:$G$24,6,0)</f>
        <v>5.336910279722553E-2</v>
      </c>
      <c r="I14052">
        <f t="shared" si="223"/>
        <v>121391.86770210699</v>
      </c>
    </row>
    <row r="14053" spans="1:9" x14ac:dyDescent="0.35">
      <c r="A14053" t="s">
        <v>307</v>
      </c>
      <c r="B14053" s="1">
        <v>44900</v>
      </c>
      <c r="C14053" s="3">
        <f>VLOOKUP(A14053,'PY SIC'!$A$1:$D$332,4,0)*VLOOKUP(B14053,'Current %'!$A$1:$G$24,6,0)</f>
        <v>59206.792781679404</v>
      </c>
      <c r="D14053" t="s">
        <v>342</v>
      </c>
      <c r="G14053">
        <f>VLOOKUP(A14053,'PY SIC'!$A$1:$D$332,4,0)</f>
        <v>1109383.3262783904</v>
      </c>
      <c r="H14053">
        <f>VLOOKUP(B14053,'Current %'!$A$1:$G$24,6,0)</f>
        <v>5.336910279722553E-2</v>
      </c>
      <c r="I14053">
        <f t="shared" si="223"/>
        <v>59206.792781679404</v>
      </c>
    </row>
    <row r="14054" spans="1:9" x14ac:dyDescent="0.35">
      <c r="A14054" t="s">
        <v>54</v>
      </c>
      <c r="B14054" s="1">
        <v>44900</v>
      </c>
      <c r="C14054" s="3">
        <f>VLOOKUP(A14054,'PY SIC'!$A$1:$D$332,4,0)*VLOOKUP(B14054,'Current %'!$A$1:$G$24,6,0)</f>
        <v>114189.54285797753</v>
      </c>
      <c r="D14054" t="s">
        <v>342</v>
      </c>
      <c r="G14054">
        <f>VLOOKUP(A14054,'PY SIC'!$A$1:$D$332,4,0)</f>
        <v>2139618.9344204948</v>
      </c>
      <c r="H14054">
        <f>VLOOKUP(B14054,'Current %'!$A$1:$G$24,6,0)</f>
        <v>5.336910279722553E-2</v>
      </c>
      <c r="I14054">
        <f t="shared" si="223"/>
        <v>114189.54285797753</v>
      </c>
    </row>
    <row r="14055" spans="1:9" x14ac:dyDescent="0.35">
      <c r="A14055" t="s">
        <v>102</v>
      </c>
      <c r="B14055" s="1">
        <v>44900</v>
      </c>
      <c r="C14055" s="3">
        <f>VLOOKUP(A14055,'PY SIC'!$A$1:$D$332,4,0)*VLOOKUP(B14055,'Current %'!$A$1:$G$24,6,0)</f>
        <v>87005.439793190948</v>
      </c>
      <c r="D14055" t="s">
        <v>342</v>
      </c>
      <c r="G14055">
        <f>VLOOKUP(A14055,'PY SIC'!$A$1:$D$332,4,0)</f>
        <v>1630258.6184325747</v>
      </c>
      <c r="H14055">
        <f>VLOOKUP(B14055,'Current %'!$A$1:$G$24,6,0)</f>
        <v>5.336910279722553E-2</v>
      </c>
      <c r="I14055">
        <f t="shared" si="223"/>
        <v>87005.439793190948</v>
      </c>
    </row>
    <row r="14056" spans="1:9" x14ac:dyDescent="0.35">
      <c r="A14056" t="s">
        <v>31</v>
      </c>
      <c r="B14056" s="1">
        <v>44900</v>
      </c>
      <c r="C14056" s="3">
        <f>VLOOKUP(A14056,'PY SIC'!$A$1:$D$332,4,0)*VLOOKUP(B14056,'Current %'!$A$1:$G$24,6,0)</f>
        <v>4605.3886918404887</v>
      </c>
      <c r="D14056" t="s">
        <v>342</v>
      </c>
      <c r="G14056">
        <f>VLOOKUP(A14056,'PY SIC'!$A$1:$D$332,4,0)</f>
        <v>86293.163093607538</v>
      </c>
      <c r="H14056">
        <f>VLOOKUP(B14056,'Current %'!$A$1:$G$24,6,0)</f>
        <v>5.336910279722553E-2</v>
      </c>
      <c r="I14056">
        <f t="shared" si="223"/>
        <v>4605.3886918404887</v>
      </c>
    </row>
    <row r="14057" spans="1:9" x14ac:dyDescent="0.35">
      <c r="A14057" t="s">
        <v>103</v>
      </c>
      <c r="B14057" s="1">
        <v>44900</v>
      </c>
      <c r="C14057" s="3">
        <f>VLOOKUP(A14057,'PY SIC'!$A$1:$D$332,4,0)*VLOOKUP(B14057,'Current %'!$A$1:$G$24,6,0)</f>
        <v>101167.9482004399</v>
      </c>
      <c r="D14057" t="s">
        <v>342</v>
      </c>
      <c r="G14057">
        <f>VLOOKUP(A14057,'PY SIC'!$A$1:$D$332,4,0)</f>
        <v>1895627.6740275137</v>
      </c>
      <c r="H14057">
        <f>VLOOKUP(B14057,'Current %'!$A$1:$G$24,6,0)</f>
        <v>5.336910279722553E-2</v>
      </c>
      <c r="I14057">
        <f t="shared" si="223"/>
        <v>101167.9482004399</v>
      </c>
    </row>
    <row r="14058" spans="1:9" x14ac:dyDescent="0.35">
      <c r="A14058" t="s">
        <v>226</v>
      </c>
      <c r="B14058" s="1">
        <v>44900</v>
      </c>
      <c r="C14058" s="3">
        <f>VLOOKUP(A14058,'PY SIC'!$A$1:$D$332,4,0)*VLOOKUP(B14058,'Current %'!$A$1:$G$24,6,0)</f>
        <v>701.90877825689438</v>
      </c>
      <c r="D14058" t="s">
        <v>342</v>
      </c>
      <c r="G14058">
        <f>VLOOKUP(A14058,'PY SIC'!$A$1:$D$332,4,0)</f>
        <v>13151.968863403567</v>
      </c>
      <c r="H14058">
        <f>VLOOKUP(B14058,'Current %'!$A$1:$G$24,6,0)</f>
        <v>5.336910279722553E-2</v>
      </c>
      <c r="I14058">
        <f t="shared" si="223"/>
        <v>701.90877825689438</v>
      </c>
    </row>
    <row r="14059" spans="1:9" x14ac:dyDescent="0.35">
      <c r="A14059" t="s">
        <v>227</v>
      </c>
      <c r="B14059" s="1">
        <v>44900</v>
      </c>
      <c r="C14059" s="3">
        <f>VLOOKUP(A14059,'PY SIC'!$A$1:$D$332,4,0)*VLOOKUP(B14059,'Current %'!$A$1:$G$24,6,0)</f>
        <v>117337.76252140665</v>
      </c>
      <c r="D14059" t="s">
        <v>342</v>
      </c>
      <c r="G14059">
        <f>VLOOKUP(A14059,'PY SIC'!$A$1:$D$332,4,0)</f>
        <v>2198608.4901450998</v>
      </c>
      <c r="H14059">
        <f>VLOOKUP(B14059,'Current %'!$A$1:$G$24,6,0)</f>
        <v>5.336910279722553E-2</v>
      </c>
      <c r="I14059">
        <f t="shared" si="223"/>
        <v>117337.76252140665</v>
      </c>
    </row>
    <row r="14060" spans="1:9" x14ac:dyDescent="0.35">
      <c r="A14060" t="s">
        <v>80</v>
      </c>
      <c r="B14060" s="1">
        <v>44900</v>
      </c>
      <c r="C14060" s="3">
        <f>VLOOKUP(A14060,'PY SIC'!$A$1:$D$332,4,0)*VLOOKUP(B14060,'Current %'!$A$1:$G$24,6,0)</f>
        <v>227948.58814299587</v>
      </c>
      <c r="D14060" t="s">
        <v>342</v>
      </c>
      <c r="G14060">
        <f>VLOOKUP(A14060,'PY SIC'!$A$1:$D$332,4,0)</f>
        <v>4271171.4493136676</v>
      </c>
      <c r="H14060">
        <f>VLOOKUP(B14060,'Current %'!$A$1:$G$24,6,0)</f>
        <v>5.336910279722553E-2</v>
      </c>
      <c r="I14060">
        <f t="shared" si="223"/>
        <v>227948.58814299587</v>
      </c>
    </row>
    <row r="14061" spans="1:9" x14ac:dyDescent="0.35">
      <c r="A14061" t="s">
        <v>243</v>
      </c>
      <c r="B14061" s="1">
        <v>44900</v>
      </c>
      <c r="C14061" s="3">
        <f>VLOOKUP(A14061,'PY SIC'!$A$1:$D$332,4,0)*VLOOKUP(B14061,'Current %'!$A$1:$G$24,6,0)</f>
        <v>38128.302726143163</v>
      </c>
      <c r="D14061" t="s">
        <v>342</v>
      </c>
      <c r="G14061">
        <f>VLOOKUP(A14061,'PY SIC'!$A$1:$D$332,4,0)</f>
        <v>714426.52635571978</v>
      </c>
      <c r="H14061">
        <f>VLOOKUP(B14061,'Current %'!$A$1:$G$24,6,0)</f>
        <v>5.336910279722553E-2</v>
      </c>
      <c r="I14061">
        <f t="shared" si="223"/>
        <v>38128.302726143163</v>
      </c>
    </row>
    <row r="14062" spans="1:9" x14ac:dyDescent="0.35">
      <c r="A14062" t="s">
        <v>128</v>
      </c>
      <c r="B14062" s="1">
        <v>44900</v>
      </c>
      <c r="C14062" s="3">
        <f>VLOOKUP(A14062,'PY SIC'!$A$1:$D$332,4,0)*VLOOKUP(B14062,'Current %'!$A$1:$G$24,6,0)</f>
        <v>45093.65422269082</v>
      </c>
      <c r="D14062" t="s">
        <v>342</v>
      </c>
      <c r="G14062">
        <f>VLOOKUP(A14062,'PY SIC'!$A$1:$D$332,4,0)</f>
        <v>844939.33491861285</v>
      </c>
      <c r="H14062">
        <f>VLOOKUP(B14062,'Current %'!$A$1:$G$24,6,0)</f>
        <v>5.336910279722553E-2</v>
      </c>
      <c r="I14062">
        <f t="shared" si="223"/>
        <v>45093.65422269082</v>
      </c>
    </row>
    <row r="14063" spans="1:9" x14ac:dyDescent="0.35">
      <c r="A14063" t="s">
        <v>92</v>
      </c>
      <c r="B14063" s="1">
        <v>44900</v>
      </c>
      <c r="C14063" s="3">
        <f>VLOOKUP(A14063,'PY SIC'!$A$1:$D$332,4,0)*VLOOKUP(B14063,'Current %'!$A$1:$G$24,6,0)</f>
        <v>75173.683191022908</v>
      </c>
      <c r="D14063" t="s">
        <v>342</v>
      </c>
      <c r="G14063">
        <f>VLOOKUP(A14063,'PY SIC'!$A$1:$D$332,4,0)</f>
        <v>1408561.8691519566</v>
      </c>
      <c r="H14063">
        <f>VLOOKUP(B14063,'Current %'!$A$1:$G$24,6,0)</f>
        <v>5.336910279722553E-2</v>
      </c>
      <c r="I14063">
        <f t="shared" si="223"/>
        <v>75173.683191022908</v>
      </c>
    </row>
    <row r="14064" spans="1:9" x14ac:dyDescent="0.35">
      <c r="A14064" t="s">
        <v>195</v>
      </c>
      <c r="B14064" s="1">
        <v>44900</v>
      </c>
      <c r="C14064" s="3">
        <f>VLOOKUP(A14064,'PY SIC'!$A$1:$D$332,4,0)*VLOOKUP(B14064,'Current %'!$A$1:$G$24,6,0)</f>
        <v>4937.3997038192429</v>
      </c>
      <c r="D14064" t="s">
        <v>342</v>
      </c>
      <c r="G14064">
        <f>VLOOKUP(A14064,'PY SIC'!$A$1:$D$332,4,0)</f>
        <v>92514.197260890069</v>
      </c>
      <c r="H14064">
        <f>VLOOKUP(B14064,'Current %'!$A$1:$G$24,6,0)</f>
        <v>5.336910279722553E-2</v>
      </c>
      <c r="I14064">
        <f t="shared" si="223"/>
        <v>4937.3997038192429</v>
      </c>
    </row>
    <row r="14065" spans="1:9" x14ac:dyDescent="0.35">
      <c r="A14065" t="s">
        <v>32</v>
      </c>
      <c r="B14065" s="1">
        <v>44900</v>
      </c>
      <c r="C14065" s="3">
        <f>VLOOKUP(A14065,'PY SIC'!$A$1:$D$332,4,0)*VLOOKUP(B14065,'Current %'!$A$1:$G$24,6,0)</f>
        <v>6284.0356853599378</v>
      </c>
      <c r="D14065" t="s">
        <v>342</v>
      </c>
      <c r="G14065">
        <f>VLOOKUP(A14065,'PY SIC'!$A$1:$D$332,4,0)</f>
        <v>117746.6990448755</v>
      </c>
      <c r="H14065">
        <f>VLOOKUP(B14065,'Current %'!$A$1:$G$24,6,0)</f>
        <v>5.336910279722553E-2</v>
      </c>
      <c r="I14065">
        <f t="shared" si="223"/>
        <v>6284.0356853599378</v>
      </c>
    </row>
    <row r="14066" spans="1:9" x14ac:dyDescent="0.35">
      <c r="A14066" t="s">
        <v>15</v>
      </c>
      <c r="B14066" s="1">
        <v>44900</v>
      </c>
      <c r="C14066" s="3">
        <f>VLOOKUP(A14066,'PY SIC'!$A$1:$D$332,4,0)*VLOOKUP(B14066,'Current %'!$A$1:$G$24,6,0)</f>
        <v>30923.396019752166</v>
      </c>
      <c r="D14066" t="s">
        <v>342</v>
      </c>
      <c r="G14066">
        <f>VLOOKUP(A14066,'PY SIC'!$A$1:$D$332,4,0)</f>
        <v>579425.06804442219</v>
      </c>
      <c r="H14066">
        <f>VLOOKUP(B14066,'Current %'!$A$1:$G$24,6,0)</f>
        <v>5.336910279722553E-2</v>
      </c>
      <c r="I14066">
        <f t="shared" si="223"/>
        <v>30923.396019752166</v>
      </c>
    </row>
    <row r="14067" spans="1:9" x14ac:dyDescent="0.35">
      <c r="A14067" t="s">
        <v>116</v>
      </c>
      <c r="B14067" s="1">
        <v>44900</v>
      </c>
      <c r="C14067" s="3">
        <f>VLOOKUP(A14067,'PY SIC'!$A$1:$D$332,4,0)*VLOOKUP(B14067,'Current %'!$A$1:$G$24,6,0)</f>
        <v>107341.16944360187</v>
      </c>
      <c r="D14067" t="s">
        <v>342</v>
      </c>
      <c r="G14067">
        <f>VLOOKUP(A14067,'PY SIC'!$A$1:$D$332,4,0)</f>
        <v>2011297.994861217</v>
      </c>
      <c r="H14067">
        <f>VLOOKUP(B14067,'Current %'!$A$1:$G$24,6,0)</f>
        <v>5.336910279722553E-2</v>
      </c>
      <c r="I14067">
        <f t="shared" si="223"/>
        <v>107341.16944360187</v>
      </c>
    </row>
    <row r="14068" spans="1:9" x14ac:dyDescent="0.35">
      <c r="A14068" t="s">
        <v>81</v>
      </c>
      <c r="B14068" s="1">
        <v>44900</v>
      </c>
      <c r="C14068" s="3">
        <f>VLOOKUP(A14068,'PY SIC'!$A$1:$D$332,4,0)*VLOOKUP(B14068,'Current %'!$A$1:$G$24,6,0)</f>
        <v>92274.456074511501</v>
      </c>
      <c r="D14068" t="s">
        <v>342</v>
      </c>
      <c r="G14068">
        <f>VLOOKUP(A14068,'PY SIC'!$A$1:$D$332,4,0)</f>
        <v>1728986.459171064</v>
      </c>
      <c r="H14068">
        <f>VLOOKUP(B14068,'Current %'!$A$1:$G$24,6,0)</f>
        <v>5.336910279722553E-2</v>
      </c>
      <c r="I14068">
        <f t="shared" si="223"/>
        <v>92274.456074511501</v>
      </c>
    </row>
    <row r="14069" spans="1:9" x14ac:dyDescent="0.35">
      <c r="A14069" t="s">
        <v>166</v>
      </c>
      <c r="B14069" s="1">
        <v>44900</v>
      </c>
      <c r="C14069" s="3">
        <f>VLOOKUP(A14069,'PY SIC'!$A$1:$D$332,4,0)*VLOOKUP(B14069,'Current %'!$A$1:$G$24,6,0)</f>
        <v>371.22417246094761</v>
      </c>
      <c r="D14069" t="s">
        <v>342</v>
      </c>
      <c r="G14069">
        <f>VLOOKUP(A14069,'PY SIC'!$A$1:$D$332,4,0)</f>
        <v>6955.7881434020701</v>
      </c>
      <c r="H14069">
        <f>VLOOKUP(B14069,'Current %'!$A$1:$G$24,6,0)</f>
        <v>5.336910279722553E-2</v>
      </c>
      <c r="I14069">
        <f t="shared" si="223"/>
        <v>371.22417246094761</v>
      </c>
    </row>
    <row r="14070" spans="1:9" x14ac:dyDescent="0.35">
      <c r="A14070" t="s">
        <v>93</v>
      </c>
      <c r="B14070" s="1">
        <v>44900</v>
      </c>
      <c r="C14070" s="3">
        <f>VLOOKUP(A14070,'PY SIC'!$A$1:$D$332,4,0)*VLOOKUP(B14070,'Current %'!$A$1:$G$24,6,0)</f>
        <v>56301.658997679115</v>
      </c>
      <c r="D14070" t="s">
        <v>342</v>
      </c>
      <c r="G14070">
        <f>VLOOKUP(A14070,'PY SIC'!$A$1:$D$332,4,0)</f>
        <v>1054948.5759877912</v>
      </c>
      <c r="H14070">
        <f>VLOOKUP(B14070,'Current %'!$A$1:$G$24,6,0)</f>
        <v>5.336910279722553E-2</v>
      </c>
      <c r="I14070">
        <f t="shared" si="223"/>
        <v>56301.658997679115</v>
      </c>
    </row>
    <row r="14071" spans="1:9" x14ac:dyDescent="0.35">
      <c r="A14071" t="s">
        <v>55</v>
      </c>
      <c r="B14071" s="1">
        <v>44900</v>
      </c>
      <c r="C14071" s="3">
        <f>VLOOKUP(A14071,'PY SIC'!$A$1:$D$332,4,0)*VLOOKUP(B14071,'Current %'!$A$1:$G$24,6,0)</f>
        <v>44724.678206493401</v>
      </c>
      <c r="D14071" t="s">
        <v>342</v>
      </c>
      <c r="G14071">
        <f>VLOOKUP(A14071,'PY SIC'!$A$1:$D$332,4,0)</f>
        <v>838025.67145308049</v>
      </c>
      <c r="H14071">
        <f>VLOOKUP(B14071,'Current %'!$A$1:$G$24,6,0)</f>
        <v>5.336910279722553E-2</v>
      </c>
      <c r="I14071">
        <f t="shared" si="223"/>
        <v>44724.678206493401</v>
      </c>
    </row>
    <row r="14072" spans="1:9" x14ac:dyDescent="0.35">
      <c r="A14072" t="s">
        <v>244</v>
      </c>
      <c r="B14072" s="1">
        <v>44900</v>
      </c>
      <c r="C14072" s="3">
        <f>VLOOKUP(A14072,'PY SIC'!$A$1:$D$332,4,0)*VLOOKUP(B14072,'Current %'!$A$1:$G$24,6,0)</f>
        <v>135552.7069780954</v>
      </c>
      <c r="D14072" t="s">
        <v>342</v>
      </c>
      <c r="G14072">
        <f>VLOOKUP(A14072,'PY SIC'!$A$1:$D$332,4,0)</f>
        <v>2539909.7956194668</v>
      </c>
      <c r="H14072">
        <f>VLOOKUP(B14072,'Current %'!$A$1:$G$24,6,0)</f>
        <v>5.336910279722553E-2</v>
      </c>
      <c r="I14072">
        <f t="shared" si="223"/>
        <v>135552.7069780954</v>
      </c>
    </row>
    <row r="14073" spans="1:9" x14ac:dyDescent="0.35">
      <c r="A14073" t="s">
        <v>167</v>
      </c>
      <c r="B14073" s="1">
        <v>44900</v>
      </c>
      <c r="C14073" s="3">
        <f>VLOOKUP(A14073,'PY SIC'!$A$1:$D$332,4,0)*VLOOKUP(B14073,'Current %'!$A$1:$G$24,6,0)</f>
        <v>38393.457695568963</v>
      </c>
      <c r="D14073" t="s">
        <v>342</v>
      </c>
      <c r="G14073">
        <f>VLOOKUP(A14073,'PY SIC'!$A$1:$D$332,4,0)</f>
        <v>719394.84988990484</v>
      </c>
      <c r="H14073">
        <f>VLOOKUP(B14073,'Current %'!$A$1:$G$24,6,0)</f>
        <v>5.336910279722553E-2</v>
      </c>
      <c r="I14073">
        <f t="shared" si="223"/>
        <v>38393.457695568963</v>
      </c>
    </row>
    <row r="14074" spans="1:9" x14ac:dyDescent="0.35">
      <c r="A14074" t="s">
        <v>129</v>
      </c>
      <c r="B14074" s="1">
        <v>44900</v>
      </c>
      <c r="C14074" s="3">
        <f>VLOOKUP(A14074,'PY SIC'!$A$1:$D$332,4,0)*VLOOKUP(B14074,'Current %'!$A$1:$G$24,6,0)</f>
        <v>42878.714031967458</v>
      </c>
      <c r="D14074" t="s">
        <v>342</v>
      </c>
      <c r="G14074">
        <f>VLOOKUP(A14074,'PY SIC'!$A$1:$D$332,4,0)</f>
        <v>803437.04099512368</v>
      </c>
      <c r="H14074">
        <f>VLOOKUP(B14074,'Current %'!$A$1:$G$24,6,0)</f>
        <v>5.336910279722553E-2</v>
      </c>
      <c r="I14074">
        <f t="shared" si="223"/>
        <v>42878.714031967458</v>
      </c>
    </row>
    <row r="14075" spans="1:9" x14ac:dyDescent="0.35">
      <c r="A14075" t="s">
        <v>16</v>
      </c>
      <c r="B14075" s="1">
        <v>44900</v>
      </c>
      <c r="C14075" s="3">
        <f>VLOOKUP(A14075,'PY SIC'!$A$1:$D$332,4,0)*VLOOKUP(B14075,'Current %'!$A$1:$G$24,6,0)</f>
        <v>518.4708918256141</v>
      </c>
      <c r="D14075" t="s">
        <v>342</v>
      </c>
      <c r="G14075">
        <f>VLOOKUP(A14075,'PY SIC'!$A$1:$D$332,4,0)</f>
        <v>9714.8137152601248</v>
      </c>
      <c r="H14075">
        <f>VLOOKUP(B14075,'Current %'!$A$1:$G$24,6,0)</f>
        <v>5.336910279722553E-2</v>
      </c>
      <c r="I14075">
        <f t="shared" si="223"/>
        <v>518.4708918256141</v>
      </c>
    </row>
    <row r="14076" spans="1:9" x14ac:dyDescent="0.35">
      <c r="A14076" t="s">
        <v>245</v>
      </c>
      <c r="B14076" s="1">
        <v>44900</v>
      </c>
      <c r="C14076" s="3">
        <f>VLOOKUP(A14076,'PY SIC'!$A$1:$D$332,4,0)*VLOOKUP(B14076,'Current %'!$A$1:$G$24,6,0)</f>
        <v>241612.1411459432</v>
      </c>
      <c r="D14076" t="s">
        <v>342</v>
      </c>
      <c r="G14076">
        <f>VLOOKUP(A14076,'PY SIC'!$A$1:$D$332,4,0)</f>
        <v>4527191.3613377018</v>
      </c>
      <c r="H14076">
        <f>VLOOKUP(B14076,'Current %'!$A$1:$G$24,6,0)</f>
        <v>5.336910279722553E-2</v>
      </c>
      <c r="I14076">
        <f t="shared" si="223"/>
        <v>241612.1411459432</v>
      </c>
    </row>
    <row r="14077" spans="1:9" x14ac:dyDescent="0.35">
      <c r="A14077" t="s">
        <v>196</v>
      </c>
      <c r="B14077" s="1">
        <v>44900</v>
      </c>
      <c r="C14077" s="3">
        <f>VLOOKUP(A14077,'PY SIC'!$A$1:$D$332,4,0)*VLOOKUP(B14077,'Current %'!$A$1:$G$24,6,0)</f>
        <v>49354.266896541281</v>
      </c>
      <c r="D14077" t="s">
        <v>342</v>
      </c>
      <c r="G14077">
        <f>VLOOKUP(A14077,'PY SIC'!$A$1:$D$332,4,0)</f>
        <v>924772.28039717081</v>
      </c>
      <c r="H14077">
        <f>VLOOKUP(B14077,'Current %'!$A$1:$G$24,6,0)</f>
        <v>5.336910279722553E-2</v>
      </c>
      <c r="I14077">
        <f t="shared" si="223"/>
        <v>49354.266896541281</v>
      </c>
    </row>
    <row r="14078" spans="1:9" x14ac:dyDescent="0.35">
      <c r="A14078" t="s">
        <v>94</v>
      </c>
      <c r="B14078" s="1">
        <v>44900</v>
      </c>
      <c r="C14078" s="3">
        <f>VLOOKUP(A14078,'PY SIC'!$A$1:$D$332,4,0)*VLOOKUP(B14078,'Current %'!$A$1:$G$24,6,0)</f>
        <v>103734.9349910039</v>
      </c>
      <c r="D14078" t="s">
        <v>342</v>
      </c>
      <c r="G14078">
        <f>VLOOKUP(A14078,'PY SIC'!$A$1:$D$332,4,0)</f>
        <v>1943726.4176079931</v>
      </c>
      <c r="H14078">
        <f>VLOOKUP(B14078,'Current %'!$A$1:$G$24,6,0)</f>
        <v>5.336910279722553E-2</v>
      </c>
      <c r="I14078">
        <f t="shared" si="223"/>
        <v>103734.9349910039</v>
      </c>
    </row>
    <row r="14079" spans="1:9" x14ac:dyDescent="0.35">
      <c r="A14079" t="s">
        <v>95</v>
      </c>
      <c r="B14079" s="1">
        <v>44900</v>
      </c>
      <c r="C14079" s="3">
        <f>VLOOKUP(A14079,'PY SIC'!$A$1:$D$332,4,0)*VLOOKUP(B14079,'Current %'!$A$1:$G$24,6,0)</f>
        <v>48290.277490166918</v>
      </c>
      <c r="D14079" t="s">
        <v>342</v>
      </c>
      <c r="G14079">
        <f>VLOOKUP(A14079,'PY SIC'!$A$1:$D$332,4,0)</f>
        <v>904835.84994195099</v>
      </c>
      <c r="H14079">
        <f>VLOOKUP(B14079,'Current %'!$A$1:$G$24,6,0)</f>
        <v>5.336910279722553E-2</v>
      </c>
      <c r="I14079">
        <f t="shared" si="223"/>
        <v>48290.277490166918</v>
      </c>
    </row>
    <row r="14080" spans="1:9" x14ac:dyDescent="0.35">
      <c r="A14080" t="s">
        <v>228</v>
      </c>
      <c r="B14080" s="1">
        <v>44900</v>
      </c>
      <c r="C14080" s="3">
        <f>VLOOKUP(A14080,'PY SIC'!$A$1:$D$332,4,0)*VLOOKUP(B14080,'Current %'!$A$1:$G$24,6,0)</f>
        <v>7983.1650118881689</v>
      </c>
      <c r="D14080" t="s">
        <v>342</v>
      </c>
      <c r="G14080">
        <f>VLOOKUP(A14080,'PY SIC'!$A$1:$D$332,4,0)</f>
        <v>149584.0213432103</v>
      </c>
      <c r="H14080">
        <f>VLOOKUP(B14080,'Current %'!$A$1:$G$24,6,0)</f>
        <v>5.336910279722553E-2</v>
      </c>
      <c r="I14080">
        <f t="shared" si="223"/>
        <v>7983.1650118881689</v>
      </c>
    </row>
    <row r="14081" spans="1:9" x14ac:dyDescent="0.35">
      <c r="A14081" t="s">
        <v>229</v>
      </c>
      <c r="B14081" s="1">
        <v>44900</v>
      </c>
      <c r="C14081" s="3">
        <f>VLOOKUP(A14081,'PY SIC'!$A$1:$D$332,4,0)*VLOOKUP(B14081,'Current %'!$A$1:$G$24,6,0)</f>
        <v>30702.319704385656</v>
      </c>
      <c r="D14081" t="s">
        <v>342</v>
      </c>
      <c r="G14081">
        <f>VLOOKUP(A14081,'PY SIC'!$A$1:$D$332,4,0)</f>
        <v>575282.6653473695</v>
      </c>
      <c r="H14081">
        <f>VLOOKUP(B14081,'Current %'!$A$1:$G$24,6,0)</f>
        <v>5.336910279722553E-2</v>
      </c>
      <c r="I14081">
        <f t="shared" si="223"/>
        <v>30702.319704385656</v>
      </c>
    </row>
    <row r="14082" spans="1:9" x14ac:dyDescent="0.35">
      <c r="A14082" t="s">
        <v>104</v>
      </c>
      <c r="B14082" s="1">
        <v>44900</v>
      </c>
      <c r="C14082" s="3">
        <f>VLOOKUP(A14082,'PY SIC'!$A$1:$D$332,4,0)*VLOOKUP(B14082,'Current %'!$A$1:$G$24,6,0)</f>
        <v>132219.7933708842</v>
      </c>
      <c r="D14082" t="s">
        <v>342</v>
      </c>
      <c r="G14082">
        <f>VLOOKUP(A14082,'PY SIC'!$A$1:$D$332,4,0)</f>
        <v>2477459.5494559794</v>
      </c>
      <c r="H14082">
        <f>VLOOKUP(B14082,'Current %'!$A$1:$G$24,6,0)</f>
        <v>5.336910279722553E-2</v>
      </c>
      <c r="I14082">
        <f t="shared" si="223"/>
        <v>132219.7933708842</v>
      </c>
    </row>
    <row r="14083" spans="1:9" x14ac:dyDescent="0.35">
      <c r="A14083" t="s">
        <v>56</v>
      </c>
      <c r="B14083" s="1">
        <v>44900</v>
      </c>
      <c r="C14083" s="3">
        <f>VLOOKUP(A14083,'PY SIC'!$A$1:$D$332,4,0)*VLOOKUP(B14083,'Current %'!$A$1:$G$24,6,0)</f>
        <v>25620.705496242485</v>
      </c>
      <c r="D14083" t="s">
        <v>342</v>
      </c>
      <c r="G14083">
        <f>VLOOKUP(A14083,'PY SIC'!$A$1:$D$332,4,0)</f>
        <v>480066.25844147441</v>
      </c>
      <c r="H14083">
        <f>VLOOKUP(B14083,'Current %'!$A$1:$G$24,6,0)</f>
        <v>5.336910279722553E-2</v>
      </c>
      <c r="I14083">
        <f t="shared" si="223"/>
        <v>25620.705496242485</v>
      </c>
    </row>
    <row r="14084" spans="1:9" x14ac:dyDescent="0.35">
      <c r="A14084" t="s">
        <v>230</v>
      </c>
      <c r="B14084" s="1">
        <v>44900</v>
      </c>
      <c r="C14084" s="3">
        <f>VLOOKUP(A14084,'PY SIC'!$A$1:$D$332,4,0)*VLOOKUP(B14084,'Current %'!$A$1:$G$24,6,0)</f>
        <v>1365.63076745229</v>
      </c>
      <c r="D14084" t="s">
        <v>342</v>
      </c>
      <c r="G14084">
        <f>VLOOKUP(A14084,'PY SIC'!$A$1:$D$332,4,0)</f>
        <v>25588.41531664805</v>
      </c>
      <c r="H14084">
        <f>VLOOKUP(B14084,'Current %'!$A$1:$G$24,6,0)</f>
        <v>5.336910279722553E-2</v>
      </c>
      <c r="I14084">
        <f t="shared" si="223"/>
        <v>1365.63076745229</v>
      </c>
    </row>
    <row r="14085" spans="1:9" x14ac:dyDescent="0.35">
      <c r="A14085" t="s">
        <v>246</v>
      </c>
      <c r="B14085" s="1">
        <v>44900</v>
      </c>
      <c r="C14085" s="3">
        <f>VLOOKUP(A14085,'PY SIC'!$A$1:$D$332,4,0)*VLOOKUP(B14085,'Current %'!$A$1:$G$24,6,0)</f>
        <v>84590.573633377746</v>
      </c>
      <c r="D14085" t="s">
        <v>342</v>
      </c>
      <c r="G14085">
        <f>VLOOKUP(A14085,'PY SIC'!$A$1:$D$332,4,0)</f>
        <v>1585010.2250131008</v>
      </c>
      <c r="H14085">
        <f>VLOOKUP(B14085,'Current %'!$A$1:$G$24,6,0)</f>
        <v>5.336910279722553E-2</v>
      </c>
      <c r="I14085">
        <f t="shared" si="223"/>
        <v>84590.573633377746</v>
      </c>
    </row>
    <row r="14086" spans="1:9" x14ac:dyDescent="0.35">
      <c r="A14086" t="s">
        <v>231</v>
      </c>
      <c r="B14086" s="1">
        <v>44900</v>
      </c>
      <c r="C14086" s="3">
        <f>VLOOKUP(A14086,'PY SIC'!$A$1:$D$332,4,0)*VLOOKUP(B14086,'Current %'!$A$1:$G$24,6,0)</f>
        <v>48863.279549688254</v>
      </c>
      <c r="D14086" t="s">
        <v>342</v>
      </c>
      <c r="G14086">
        <f>VLOOKUP(A14086,'PY SIC'!$A$1:$D$332,4,0)</f>
        <v>915572.43777065107</v>
      </c>
      <c r="H14086">
        <f>VLOOKUP(B14086,'Current %'!$A$1:$G$24,6,0)</f>
        <v>5.336910279722553E-2</v>
      </c>
      <c r="I14086">
        <f t="shared" si="223"/>
        <v>48863.279549688254</v>
      </c>
    </row>
    <row r="14087" spans="1:9" x14ac:dyDescent="0.35">
      <c r="A14087" t="s">
        <v>105</v>
      </c>
      <c r="B14087" s="1">
        <v>44900</v>
      </c>
      <c r="C14087" s="3">
        <f>VLOOKUP(A14087,'PY SIC'!$A$1:$D$332,4,0)*VLOOKUP(B14087,'Current %'!$A$1:$G$24,6,0)</f>
        <v>108537.8367471245</v>
      </c>
      <c r="D14087" t="s">
        <v>342</v>
      </c>
      <c r="G14087">
        <f>VLOOKUP(A14087,'PY SIC'!$A$1:$D$332,4,0)</f>
        <v>2033720.468554832</v>
      </c>
      <c r="H14087">
        <f>VLOOKUP(B14087,'Current %'!$A$1:$G$24,6,0)</f>
        <v>5.336910279722553E-2</v>
      </c>
      <c r="I14087">
        <f t="shared" si="223"/>
        <v>108537.8367471245</v>
      </c>
    </row>
    <row r="14088" spans="1:9" x14ac:dyDescent="0.35">
      <c r="A14088" t="s">
        <v>168</v>
      </c>
      <c r="B14088" s="1">
        <v>44900</v>
      </c>
      <c r="C14088" s="3">
        <f>VLOOKUP(A14088,'PY SIC'!$A$1:$D$332,4,0)*VLOOKUP(B14088,'Current %'!$A$1:$G$24,6,0)</f>
        <v>1285.0458797624981</v>
      </c>
      <c r="D14088" t="s">
        <v>342</v>
      </c>
      <c r="G14088">
        <f>VLOOKUP(A14088,'PY SIC'!$A$1:$D$332,4,0)</f>
        <v>24078.461364527622</v>
      </c>
      <c r="H14088">
        <f>VLOOKUP(B14088,'Current %'!$A$1:$G$24,6,0)</f>
        <v>5.336910279722553E-2</v>
      </c>
      <c r="I14088">
        <f t="shared" si="223"/>
        <v>1285.0458797624981</v>
      </c>
    </row>
    <row r="14089" spans="1:9" x14ac:dyDescent="0.35">
      <c r="A14089" t="s">
        <v>106</v>
      </c>
      <c r="B14089" s="1">
        <v>44900</v>
      </c>
      <c r="C14089" s="3">
        <f>VLOOKUP(A14089,'PY SIC'!$A$1:$D$332,4,0)*VLOOKUP(B14089,'Current %'!$A$1:$G$24,6,0)</f>
        <v>13810.146740845121</v>
      </c>
      <c r="D14089" t="s">
        <v>342</v>
      </c>
      <c r="G14089">
        <f>VLOOKUP(A14089,'PY SIC'!$A$1:$D$332,4,0)</f>
        <v>258766.70239925903</v>
      </c>
      <c r="H14089">
        <f>VLOOKUP(B14089,'Current %'!$A$1:$G$24,6,0)</f>
        <v>5.336910279722553E-2</v>
      </c>
      <c r="I14089">
        <f t="shared" si="223"/>
        <v>13810.146740845121</v>
      </c>
    </row>
    <row r="14090" spans="1:9" x14ac:dyDescent="0.35">
      <c r="A14090" t="s">
        <v>96</v>
      </c>
      <c r="B14090" s="1">
        <v>44900</v>
      </c>
      <c r="C14090" s="3">
        <f>VLOOKUP(A14090,'PY SIC'!$A$1:$D$332,4,0)*VLOOKUP(B14090,'Current %'!$A$1:$G$24,6,0)</f>
        <v>35075.965514367068</v>
      </c>
      <c r="D14090" t="s">
        <v>342</v>
      </c>
      <c r="G14090">
        <f>VLOOKUP(A14090,'PY SIC'!$A$1:$D$332,4,0)</f>
        <v>657233.5616665181</v>
      </c>
      <c r="H14090">
        <f>VLOOKUP(B14090,'Current %'!$A$1:$G$24,6,0)</f>
        <v>5.336910279722553E-2</v>
      </c>
      <c r="I14090">
        <f t="shared" si="223"/>
        <v>35075.965514367068</v>
      </c>
    </row>
    <row r="14091" spans="1:9" x14ac:dyDescent="0.35">
      <c r="A14091" t="s">
        <v>117</v>
      </c>
      <c r="B14091" s="1">
        <v>44900</v>
      </c>
      <c r="C14091" s="3">
        <f>VLOOKUP(A14091,'PY SIC'!$A$1:$D$332,4,0)*VLOOKUP(B14091,'Current %'!$A$1:$G$24,6,0)</f>
        <v>73657.143957310225</v>
      </c>
      <c r="D14091" t="s">
        <v>342</v>
      </c>
      <c r="G14091">
        <f>VLOOKUP(A14091,'PY SIC'!$A$1:$D$332,4,0)</f>
        <v>1380145.816525501</v>
      </c>
      <c r="H14091">
        <f>VLOOKUP(B14091,'Current %'!$A$1:$G$24,6,0)</f>
        <v>5.336910279722553E-2</v>
      </c>
      <c r="I14091">
        <f t="shared" si="223"/>
        <v>73657.143957310225</v>
      </c>
    </row>
    <row r="14092" spans="1:9" x14ac:dyDescent="0.35">
      <c r="A14092" t="s">
        <v>33</v>
      </c>
      <c r="B14092" s="1">
        <v>44900</v>
      </c>
      <c r="C14092" s="3">
        <f>VLOOKUP(A14092,'PY SIC'!$A$1:$D$332,4,0)*VLOOKUP(B14092,'Current %'!$A$1:$G$24,6,0)</f>
        <v>25066.000747033395</v>
      </c>
      <c r="D14092" t="s">
        <v>342</v>
      </c>
      <c r="G14092">
        <f>VLOOKUP(A14092,'PY SIC'!$A$1:$D$332,4,0)</f>
        <v>469672.51524296729</v>
      </c>
      <c r="H14092">
        <f>VLOOKUP(B14092,'Current %'!$A$1:$G$24,6,0)</f>
        <v>5.336910279722553E-2</v>
      </c>
      <c r="I14092">
        <f t="shared" si="223"/>
        <v>25066.000747033395</v>
      </c>
    </row>
    <row r="14093" spans="1:9" x14ac:dyDescent="0.35">
      <c r="A14093" t="s">
        <v>107</v>
      </c>
      <c r="B14093" s="1">
        <v>44900</v>
      </c>
      <c r="C14093" s="3">
        <f>VLOOKUP(A14093,'PY SIC'!$A$1:$D$332,4,0)*VLOOKUP(B14093,'Current %'!$A$1:$G$24,6,0)</f>
        <v>54066.849771456749</v>
      </c>
      <c r="D14093" t="s">
        <v>342</v>
      </c>
      <c r="G14093">
        <f>VLOOKUP(A14093,'PY SIC'!$A$1:$D$332,4,0)</f>
        <v>1013073.9873383724</v>
      </c>
      <c r="H14093">
        <f>VLOOKUP(B14093,'Current %'!$A$1:$G$24,6,0)</f>
        <v>5.336910279722553E-2</v>
      </c>
      <c r="I14093">
        <f t="shared" si="223"/>
        <v>54066.849771456749</v>
      </c>
    </row>
    <row r="14094" spans="1:9" x14ac:dyDescent="0.35">
      <c r="A14094" t="s">
        <v>149</v>
      </c>
      <c r="B14094" s="1">
        <v>44900</v>
      </c>
      <c r="C14094" s="3">
        <f>VLOOKUP(A14094,'PY SIC'!$A$1:$D$332,4,0)*VLOOKUP(B14094,'Current %'!$A$1:$G$24,6,0)</f>
        <v>89315.417648310657</v>
      </c>
      <c r="D14094" t="s">
        <v>342</v>
      </c>
      <c r="G14094">
        <f>VLOOKUP(A14094,'PY SIC'!$A$1:$D$332,4,0)</f>
        <v>1673541.6742466551</v>
      </c>
      <c r="H14094">
        <f>VLOOKUP(B14094,'Current %'!$A$1:$G$24,6,0)</f>
        <v>5.336910279722553E-2</v>
      </c>
      <c r="I14094">
        <f t="shared" si="223"/>
        <v>89315.417648310657</v>
      </c>
    </row>
    <row r="14095" spans="1:9" x14ac:dyDescent="0.35">
      <c r="A14095" t="s">
        <v>17</v>
      </c>
      <c r="B14095" s="1">
        <v>44900</v>
      </c>
      <c r="C14095" s="3">
        <f>VLOOKUP(A14095,'PY SIC'!$A$1:$D$332,4,0)*VLOOKUP(B14095,'Current %'!$A$1:$G$24,6,0)</f>
        <v>62409.095063840679</v>
      </c>
      <c r="D14095" t="s">
        <v>342</v>
      </c>
      <c r="G14095">
        <f>VLOOKUP(A14095,'PY SIC'!$A$1:$D$332,4,0)</f>
        <v>1169386.251460182</v>
      </c>
      <c r="H14095">
        <f>VLOOKUP(B14095,'Current %'!$A$1:$G$24,6,0)</f>
        <v>5.336910279722553E-2</v>
      </c>
      <c r="I14095">
        <f t="shared" si="223"/>
        <v>62409.095063840679</v>
      </c>
    </row>
    <row r="14096" spans="1:9" x14ac:dyDescent="0.35">
      <c r="A14096" t="s">
        <v>97</v>
      </c>
      <c r="B14096" s="1">
        <v>44900</v>
      </c>
      <c r="C14096" s="3">
        <f>VLOOKUP(A14096,'PY SIC'!$A$1:$D$332,4,0)*VLOOKUP(B14096,'Current %'!$A$1:$G$24,6,0)</f>
        <v>65725.308940625851</v>
      </c>
      <c r="D14096" t="s">
        <v>342</v>
      </c>
      <c r="G14096">
        <f>VLOOKUP(A14096,'PY SIC'!$A$1:$D$332,4,0)</f>
        <v>1231523.5875399178</v>
      </c>
      <c r="H14096">
        <f>VLOOKUP(B14096,'Current %'!$A$1:$G$24,6,0)</f>
        <v>5.336910279722553E-2</v>
      </c>
      <c r="I14096">
        <f t="shared" si="223"/>
        <v>65725.308940625851</v>
      </c>
    </row>
    <row r="14097" spans="1:9" x14ac:dyDescent="0.35">
      <c r="A14097" t="s">
        <v>247</v>
      </c>
      <c r="B14097" s="1">
        <v>44900</v>
      </c>
      <c r="C14097" s="3">
        <f>VLOOKUP(A14097,'PY SIC'!$A$1:$D$332,4,0)*VLOOKUP(B14097,'Current %'!$A$1:$G$24,6,0)</f>
        <v>23720.78376757403</v>
      </c>
      <c r="D14097" t="s">
        <v>342</v>
      </c>
      <c r="G14097">
        <f>VLOOKUP(A14097,'PY SIC'!$A$1:$D$332,4,0)</f>
        <v>444466.60191572848</v>
      </c>
      <c r="H14097">
        <f>VLOOKUP(B14097,'Current %'!$A$1:$G$24,6,0)</f>
        <v>5.336910279722553E-2</v>
      </c>
      <c r="I14097">
        <f t="shared" si="223"/>
        <v>23720.78376757403</v>
      </c>
    </row>
    <row r="14098" spans="1:9" x14ac:dyDescent="0.35">
      <c r="A14098" t="s">
        <v>130</v>
      </c>
      <c r="B14098" s="1">
        <v>44900</v>
      </c>
      <c r="C14098" s="3">
        <f>VLOOKUP(A14098,'PY SIC'!$A$1:$D$332,4,0)*VLOOKUP(B14098,'Current %'!$A$1:$G$24,6,0)</f>
        <v>223535.04251983089</v>
      </c>
      <c r="D14098" t="s">
        <v>342</v>
      </c>
      <c r="G14098">
        <f>VLOOKUP(A14098,'PY SIC'!$A$1:$D$332,4,0)</f>
        <v>4188472.9329092577</v>
      </c>
      <c r="H14098">
        <f>VLOOKUP(B14098,'Current %'!$A$1:$G$24,6,0)</f>
        <v>5.336910279722553E-2</v>
      </c>
      <c r="I14098">
        <f t="shared" si="223"/>
        <v>223535.04251983089</v>
      </c>
    </row>
    <row r="14099" spans="1:9" x14ac:dyDescent="0.35">
      <c r="A14099" t="s">
        <v>57</v>
      </c>
      <c r="B14099" s="1">
        <v>44900</v>
      </c>
      <c r="C14099" s="3">
        <f>VLOOKUP(A14099,'PY SIC'!$A$1:$D$332,4,0)*VLOOKUP(B14099,'Current %'!$A$1:$G$24,6,0)</f>
        <v>41565.877958477453</v>
      </c>
      <c r="D14099" t="s">
        <v>342</v>
      </c>
      <c r="G14099">
        <f>VLOOKUP(A14099,'PY SIC'!$A$1:$D$332,4,0)</f>
        <v>778837.86273128644</v>
      </c>
      <c r="H14099">
        <f>VLOOKUP(B14099,'Current %'!$A$1:$G$24,6,0)</f>
        <v>5.336910279722553E-2</v>
      </c>
      <c r="I14099">
        <f t="shared" si="223"/>
        <v>41565.877958477453</v>
      </c>
    </row>
    <row r="14100" spans="1:9" x14ac:dyDescent="0.35">
      <c r="A14100" t="s">
        <v>18</v>
      </c>
      <c r="B14100" s="1">
        <v>44900</v>
      </c>
      <c r="C14100" s="3">
        <f>VLOOKUP(A14100,'PY SIC'!$A$1:$D$332,4,0)*VLOOKUP(B14100,'Current %'!$A$1:$G$24,6,0)</f>
        <v>7958.7467519200263</v>
      </c>
      <c r="D14100" t="s">
        <v>342</v>
      </c>
      <c r="G14100">
        <f>VLOOKUP(A14100,'PY SIC'!$A$1:$D$332,4,0)</f>
        <v>149126.48582755963</v>
      </c>
      <c r="H14100">
        <f>VLOOKUP(B14100,'Current %'!$A$1:$G$24,6,0)</f>
        <v>5.336910279722553E-2</v>
      </c>
      <c r="I14100">
        <f t="shared" si="223"/>
        <v>7958.7467519200263</v>
      </c>
    </row>
    <row r="14101" spans="1:9" x14ac:dyDescent="0.35">
      <c r="A14101" t="s">
        <v>34</v>
      </c>
      <c r="B14101" s="1">
        <v>44900</v>
      </c>
      <c r="C14101" s="3">
        <f>VLOOKUP(A14101,'PY SIC'!$A$1:$D$332,4,0)*VLOOKUP(B14101,'Current %'!$A$1:$G$24,6,0)</f>
        <v>1599.354840776683</v>
      </c>
      <c r="D14101" t="s">
        <v>342</v>
      </c>
      <c r="G14101">
        <f>VLOOKUP(A14101,'PY SIC'!$A$1:$D$332,4,0)</f>
        <v>29967.804533896488</v>
      </c>
      <c r="H14101">
        <f>VLOOKUP(B14101,'Current %'!$A$1:$G$24,6,0)</f>
        <v>5.336910279722553E-2</v>
      </c>
      <c r="I14101">
        <f t="shared" si="223"/>
        <v>1599.354840776683</v>
      </c>
    </row>
    <row r="14102" spans="1:9" x14ac:dyDescent="0.35">
      <c r="A14102" t="s">
        <v>118</v>
      </c>
      <c r="B14102" s="1">
        <v>44900</v>
      </c>
      <c r="C14102" s="3">
        <f>VLOOKUP(A14102,'PY SIC'!$A$1:$D$332,4,0)*VLOOKUP(B14102,'Current %'!$A$1:$G$24,6,0)</f>
        <v>72181.090777047881</v>
      </c>
      <c r="D14102" t="s">
        <v>342</v>
      </c>
      <c r="G14102">
        <f>VLOOKUP(A14102,'PY SIC'!$A$1:$D$332,4,0)</f>
        <v>1352488.3686221594</v>
      </c>
      <c r="H14102">
        <f>VLOOKUP(B14102,'Current %'!$A$1:$G$24,6,0)</f>
        <v>5.336910279722553E-2</v>
      </c>
      <c r="I14102">
        <f t="shared" si="223"/>
        <v>72181.090777047881</v>
      </c>
    </row>
    <row r="14103" spans="1:9" x14ac:dyDescent="0.35">
      <c r="A14103" t="s">
        <v>82</v>
      </c>
      <c r="B14103" s="1">
        <v>44900</v>
      </c>
      <c r="C14103" s="3">
        <f>VLOOKUP(A14103,'PY SIC'!$A$1:$D$332,4,0)*VLOOKUP(B14103,'Current %'!$A$1:$G$24,6,0)</f>
        <v>152522.88777724019</v>
      </c>
      <c r="D14103" t="s">
        <v>342</v>
      </c>
      <c r="G14103">
        <f>VLOOKUP(A14103,'PY SIC'!$A$1:$D$332,4,0)</f>
        <v>2857887.4251783248</v>
      </c>
      <c r="H14103">
        <f>VLOOKUP(B14103,'Current %'!$A$1:$G$24,6,0)</f>
        <v>5.336910279722553E-2</v>
      </c>
      <c r="I14103">
        <f t="shared" si="223"/>
        <v>152522.88777724019</v>
      </c>
    </row>
    <row r="14104" spans="1:9" x14ac:dyDescent="0.35">
      <c r="A14104" t="s">
        <v>119</v>
      </c>
      <c r="B14104" s="1">
        <v>44900</v>
      </c>
      <c r="C14104" s="3">
        <f>VLOOKUP(A14104,'PY SIC'!$A$1:$D$332,4,0)*VLOOKUP(B14104,'Current %'!$A$1:$G$24,6,0)</f>
        <v>40541.862321751818</v>
      </c>
      <c r="D14104" t="s">
        <v>342</v>
      </c>
      <c r="G14104">
        <f>VLOOKUP(A14104,'PY SIC'!$A$1:$D$332,4,0)</f>
        <v>759650.43811565533</v>
      </c>
      <c r="H14104">
        <f>VLOOKUP(B14104,'Current %'!$A$1:$G$24,6,0)</f>
        <v>5.336910279722553E-2</v>
      </c>
      <c r="I14104">
        <f t="shared" si="223"/>
        <v>40541.862321751818</v>
      </c>
    </row>
    <row r="14105" spans="1:9" x14ac:dyDescent="0.35">
      <c r="A14105" t="s">
        <v>232</v>
      </c>
      <c r="B14105" s="1">
        <v>44900</v>
      </c>
      <c r="C14105" s="3">
        <f>VLOOKUP(A14105,'PY SIC'!$A$1:$D$332,4,0)*VLOOKUP(B14105,'Current %'!$A$1:$G$24,6,0)</f>
        <v>240267.97519005861</v>
      </c>
      <c r="D14105" t="s">
        <v>342</v>
      </c>
      <c r="G14105">
        <f>VLOOKUP(A14105,'PY SIC'!$A$1:$D$332,4,0)</f>
        <v>4502005.1414945144</v>
      </c>
      <c r="H14105">
        <f>VLOOKUP(B14105,'Current %'!$A$1:$G$24,6,0)</f>
        <v>5.336910279722553E-2</v>
      </c>
      <c r="I14105">
        <f t="shared" si="223"/>
        <v>240267.97519005861</v>
      </c>
    </row>
    <row r="14106" spans="1:9" x14ac:dyDescent="0.35">
      <c r="A14106" t="s">
        <v>308</v>
      </c>
      <c r="B14106" s="1">
        <v>44900</v>
      </c>
      <c r="C14106" s="3">
        <f>VLOOKUP(A14106,'PY SIC'!$A$1:$D$332,4,0)*VLOOKUP(B14106,'Current %'!$A$1:$G$24,6,0)</f>
        <v>34597.972258183407</v>
      </c>
      <c r="D14106" t="s">
        <v>342</v>
      </c>
      <c r="G14106">
        <f>VLOOKUP(A14106,'PY SIC'!$A$1:$D$332,4,0)</f>
        <v>648277.1949462496</v>
      </c>
      <c r="H14106">
        <f>VLOOKUP(B14106,'Current %'!$A$1:$G$24,6,0)</f>
        <v>5.336910279722553E-2</v>
      </c>
      <c r="I14106">
        <f t="shared" si="223"/>
        <v>34597.972258183407</v>
      </c>
    </row>
    <row r="14107" spans="1:9" x14ac:dyDescent="0.35">
      <c r="A14107" t="s">
        <v>131</v>
      </c>
      <c r="B14107" s="1">
        <v>44900</v>
      </c>
      <c r="C14107" s="3">
        <f>VLOOKUP(A14107,'PY SIC'!$A$1:$D$332,4,0)*VLOOKUP(B14107,'Current %'!$A$1:$G$24,6,0)</f>
        <v>49924.347976354518</v>
      </c>
      <c r="D14107" t="s">
        <v>342</v>
      </c>
      <c r="G14107">
        <f>VLOOKUP(A14107,'PY SIC'!$A$1:$D$332,4,0)</f>
        <v>935454.13656363566</v>
      </c>
      <c r="H14107">
        <f>VLOOKUP(B14107,'Current %'!$A$1:$G$24,6,0)</f>
        <v>5.336910279722553E-2</v>
      </c>
      <c r="I14107">
        <f t="shared" ref="I14107:I14170" si="224">G14107*H14107</f>
        <v>49924.347976354518</v>
      </c>
    </row>
    <row r="14108" spans="1:9" x14ac:dyDescent="0.35">
      <c r="A14108" t="s">
        <v>35</v>
      </c>
      <c r="B14108" s="1">
        <v>44900</v>
      </c>
      <c r="C14108" s="3">
        <f>VLOOKUP(A14108,'PY SIC'!$A$1:$D$332,4,0)*VLOOKUP(B14108,'Current %'!$A$1:$G$24,6,0)</f>
        <v>20639.752650151691</v>
      </c>
      <c r="D14108" t="s">
        <v>342</v>
      </c>
      <c r="G14108">
        <f>VLOOKUP(A14108,'PY SIC'!$A$1:$D$332,4,0)</f>
        <v>386735.9870854842</v>
      </c>
      <c r="H14108">
        <f>VLOOKUP(B14108,'Current %'!$A$1:$G$24,6,0)</f>
        <v>5.336910279722553E-2</v>
      </c>
      <c r="I14108">
        <f t="shared" si="224"/>
        <v>20639.752650151691</v>
      </c>
    </row>
    <row r="14109" spans="1:9" x14ac:dyDescent="0.35">
      <c r="A14109" t="s">
        <v>36</v>
      </c>
      <c r="B14109" s="1">
        <v>44900</v>
      </c>
      <c r="C14109" s="3">
        <f>VLOOKUP(A14109,'PY SIC'!$A$1:$D$332,4,0)*VLOOKUP(B14109,'Current %'!$A$1:$G$24,6,0)</f>
        <v>998.55897989543848</v>
      </c>
      <c r="D14109" t="s">
        <v>342</v>
      </c>
      <c r="G14109">
        <f>VLOOKUP(A14109,'PY SIC'!$A$1:$D$332,4,0)</f>
        <v>18710.432208115555</v>
      </c>
      <c r="H14109">
        <f>VLOOKUP(B14109,'Current %'!$A$1:$G$24,6,0)</f>
        <v>5.336910279722553E-2</v>
      </c>
      <c r="I14109">
        <f t="shared" si="224"/>
        <v>998.55897989543848</v>
      </c>
    </row>
    <row r="14110" spans="1:9" x14ac:dyDescent="0.35">
      <c r="A14110" t="s">
        <v>83</v>
      </c>
      <c r="B14110" s="1">
        <v>44900</v>
      </c>
      <c r="C14110" s="3">
        <f>VLOOKUP(A14110,'PY SIC'!$A$1:$D$332,4,0)*VLOOKUP(B14110,'Current %'!$A$1:$G$24,6,0)</f>
        <v>63138.360518663787</v>
      </c>
      <c r="D14110" t="s">
        <v>342</v>
      </c>
      <c r="G14110">
        <f>VLOOKUP(A14110,'PY SIC'!$A$1:$D$332,4,0)</f>
        <v>1183050.8142240332</v>
      </c>
      <c r="H14110">
        <f>VLOOKUP(B14110,'Current %'!$A$1:$G$24,6,0)</f>
        <v>5.336910279722553E-2</v>
      </c>
      <c r="I14110">
        <f t="shared" si="224"/>
        <v>63138.360518663787</v>
      </c>
    </row>
    <row r="14111" spans="1:9" x14ac:dyDescent="0.35">
      <c r="A14111" t="s">
        <v>233</v>
      </c>
      <c r="B14111" s="1">
        <v>44900</v>
      </c>
      <c r="C14111" s="3">
        <f>VLOOKUP(A14111,'PY SIC'!$A$1:$D$332,4,0)*VLOOKUP(B14111,'Current %'!$A$1:$G$24,6,0)</f>
        <v>318.27014140053655</v>
      </c>
      <c r="D14111" t="s">
        <v>342</v>
      </c>
      <c r="G14111">
        <f>VLOOKUP(A14111,'PY SIC'!$A$1:$D$332,4,0)</f>
        <v>5963.5655223546737</v>
      </c>
      <c r="H14111">
        <f>VLOOKUP(B14111,'Current %'!$A$1:$G$24,6,0)</f>
        <v>5.336910279722553E-2</v>
      </c>
      <c r="I14111">
        <f t="shared" si="224"/>
        <v>318.27014140053655</v>
      </c>
    </row>
    <row r="14112" spans="1:9" x14ac:dyDescent="0.35">
      <c r="A14112" t="s">
        <v>37</v>
      </c>
      <c r="B14112" s="1">
        <v>44900</v>
      </c>
      <c r="C14112" s="3">
        <f>VLOOKUP(A14112,'PY SIC'!$A$1:$D$332,4,0)*VLOOKUP(B14112,'Current %'!$A$1:$G$24,6,0)</f>
        <v>397.20153090234589</v>
      </c>
      <c r="D14112" t="s">
        <v>342</v>
      </c>
      <c r="G14112">
        <f>VLOOKUP(A14112,'PY SIC'!$A$1:$D$332,4,0)</f>
        <v>7442.5371625882944</v>
      </c>
      <c r="H14112">
        <f>VLOOKUP(B14112,'Current %'!$A$1:$G$24,6,0)</f>
        <v>5.336910279722553E-2</v>
      </c>
      <c r="I14112">
        <f t="shared" si="224"/>
        <v>397.20153090234589</v>
      </c>
    </row>
    <row r="14113" spans="1:9" x14ac:dyDescent="0.35">
      <c r="A14113" t="s">
        <v>169</v>
      </c>
      <c r="B14113" s="1">
        <v>44900</v>
      </c>
      <c r="C14113" s="3">
        <f>VLOOKUP(A14113,'PY SIC'!$A$1:$D$332,4,0)*VLOOKUP(B14113,'Current %'!$A$1:$G$24,6,0)</f>
        <v>35435.741466646446</v>
      </c>
      <c r="D14113" t="s">
        <v>342</v>
      </c>
      <c r="G14113">
        <f>VLOOKUP(A14113,'PY SIC'!$A$1:$D$332,4,0)</f>
        <v>663974.83954871027</v>
      </c>
      <c r="H14113">
        <f>VLOOKUP(B14113,'Current %'!$A$1:$G$24,6,0)</f>
        <v>5.336910279722553E-2</v>
      </c>
      <c r="I14113">
        <f t="shared" si="224"/>
        <v>35435.741466646446</v>
      </c>
    </row>
    <row r="14114" spans="1:9" x14ac:dyDescent="0.35">
      <c r="A14114" t="s">
        <v>19</v>
      </c>
      <c r="B14114" s="1">
        <v>44900</v>
      </c>
      <c r="C14114" s="3">
        <f>VLOOKUP(A14114,'PY SIC'!$A$1:$D$332,4,0)*VLOOKUP(B14114,'Current %'!$A$1:$G$24,6,0)</f>
        <v>18284.075111475719</v>
      </c>
      <c r="D14114" t="s">
        <v>342</v>
      </c>
      <c r="G14114">
        <f>VLOOKUP(A14114,'PY SIC'!$A$1:$D$332,4,0)</f>
        <v>342596.6365023143</v>
      </c>
      <c r="H14114">
        <f>VLOOKUP(B14114,'Current %'!$A$1:$G$24,6,0)</f>
        <v>5.336910279722553E-2</v>
      </c>
      <c r="I14114">
        <f t="shared" si="224"/>
        <v>18284.075111475719</v>
      </c>
    </row>
    <row r="14115" spans="1:9" x14ac:dyDescent="0.35">
      <c r="A14115" t="s">
        <v>38</v>
      </c>
      <c r="B14115" s="1">
        <v>44900</v>
      </c>
      <c r="C14115" s="3">
        <f>VLOOKUP(A14115,'PY SIC'!$A$1:$D$332,4,0)*VLOOKUP(B14115,'Current %'!$A$1:$G$24,6,0)</f>
        <v>25244.08911587255</v>
      </c>
      <c r="D14115" t="s">
        <v>342</v>
      </c>
      <c r="G14115">
        <f>VLOOKUP(A14115,'PY SIC'!$A$1:$D$332,4,0)</f>
        <v>473009.4341624364</v>
      </c>
      <c r="H14115">
        <f>VLOOKUP(B14115,'Current %'!$A$1:$G$24,6,0)</f>
        <v>5.336910279722553E-2</v>
      </c>
      <c r="I14115">
        <f t="shared" si="224"/>
        <v>25244.08911587255</v>
      </c>
    </row>
    <row r="14116" spans="1:9" x14ac:dyDescent="0.35">
      <c r="A14116" t="s">
        <v>132</v>
      </c>
      <c r="B14116" s="1">
        <v>44900</v>
      </c>
      <c r="C14116" s="3">
        <f>VLOOKUP(A14116,'PY SIC'!$A$1:$D$332,4,0)*VLOOKUP(B14116,'Current %'!$A$1:$G$24,6,0)</f>
        <v>153247.07849580637</v>
      </c>
      <c r="D14116" t="s">
        <v>342</v>
      </c>
      <c r="G14116">
        <f>VLOOKUP(A14116,'PY SIC'!$A$1:$D$332,4,0)</f>
        <v>2871456.9004104212</v>
      </c>
      <c r="H14116">
        <f>VLOOKUP(B14116,'Current %'!$A$1:$G$24,6,0)</f>
        <v>5.336910279722553E-2</v>
      </c>
      <c r="I14116">
        <f t="shared" si="224"/>
        <v>153247.07849580637</v>
      </c>
    </row>
    <row r="14117" spans="1:9" x14ac:dyDescent="0.35">
      <c r="A14117" t="s">
        <v>133</v>
      </c>
      <c r="B14117" s="1">
        <v>44900</v>
      </c>
      <c r="C14117" s="3">
        <f>VLOOKUP(A14117,'PY SIC'!$A$1:$D$332,4,0)*VLOOKUP(B14117,'Current %'!$A$1:$G$24,6,0)</f>
        <v>52259.799323922947</v>
      </c>
      <c r="D14117" t="s">
        <v>342</v>
      </c>
      <c r="G14117">
        <f>VLOOKUP(A14117,'PY SIC'!$A$1:$D$332,4,0)</f>
        <v>979214.50024150952</v>
      </c>
      <c r="H14117">
        <f>VLOOKUP(B14117,'Current %'!$A$1:$G$24,6,0)</f>
        <v>5.336910279722553E-2</v>
      </c>
      <c r="I14117">
        <f t="shared" si="224"/>
        <v>52259.799323922947</v>
      </c>
    </row>
    <row r="14118" spans="1:9" x14ac:dyDescent="0.35">
      <c r="A14118" t="s">
        <v>150</v>
      </c>
      <c r="B14118" s="1">
        <v>44900</v>
      </c>
      <c r="C14118" s="3">
        <f>VLOOKUP(A14118,'PY SIC'!$A$1:$D$332,4,0)*VLOOKUP(B14118,'Current %'!$A$1:$G$24,6,0)</f>
        <v>24213.601386603033</v>
      </c>
      <c r="D14118" t="s">
        <v>342</v>
      </c>
      <c r="G14118">
        <f>VLOOKUP(A14118,'PY SIC'!$A$1:$D$332,4,0)</f>
        <v>453700.73914493108</v>
      </c>
      <c r="H14118">
        <f>VLOOKUP(B14118,'Current %'!$A$1:$G$24,6,0)</f>
        <v>5.336910279722553E-2</v>
      </c>
      <c r="I14118">
        <f t="shared" si="224"/>
        <v>24213.601386603033</v>
      </c>
    </row>
    <row r="14119" spans="1:9" x14ac:dyDescent="0.35">
      <c r="A14119" t="s">
        <v>234</v>
      </c>
      <c r="B14119" s="1">
        <v>44900</v>
      </c>
      <c r="C14119" s="3">
        <f>VLOOKUP(A14119,'PY SIC'!$A$1:$D$332,4,0)*VLOOKUP(B14119,'Current %'!$A$1:$G$24,6,0)</f>
        <v>43933.36929075254</v>
      </c>
      <c r="D14119" t="s">
        <v>342</v>
      </c>
      <c r="G14119">
        <f>VLOOKUP(A14119,'PY SIC'!$A$1:$D$332,4,0)</f>
        <v>823198.57348316675</v>
      </c>
      <c r="H14119">
        <f>VLOOKUP(B14119,'Current %'!$A$1:$G$24,6,0)</f>
        <v>5.336910279722553E-2</v>
      </c>
      <c r="I14119">
        <f t="shared" si="224"/>
        <v>43933.36929075254</v>
      </c>
    </row>
    <row r="14120" spans="1:9" x14ac:dyDescent="0.35">
      <c r="A14120" t="s">
        <v>84</v>
      </c>
      <c r="B14120" s="1">
        <v>44900</v>
      </c>
      <c r="C14120" s="3">
        <f>VLOOKUP(A14120,'PY SIC'!$A$1:$D$332,4,0)*VLOOKUP(B14120,'Current %'!$A$1:$G$24,6,0)</f>
        <v>88213.654526785816</v>
      </c>
      <c r="D14120" t="s">
        <v>342</v>
      </c>
      <c r="G14120">
        <f>VLOOKUP(A14120,'PY SIC'!$A$1:$D$332,4,0)</f>
        <v>1652897.4613261013</v>
      </c>
      <c r="H14120">
        <f>VLOOKUP(B14120,'Current %'!$A$1:$G$24,6,0)</f>
        <v>5.336910279722553E-2</v>
      </c>
      <c r="I14120">
        <f t="shared" si="224"/>
        <v>88213.654526785816</v>
      </c>
    </row>
    <row r="14121" spans="1:9" x14ac:dyDescent="0.35">
      <c r="A14121" t="s">
        <v>170</v>
      </c>
      <c r="B14121" s="1">
        <v>44900</v>
      </c>
      <c r="C14121" s="3">
        <f>VLOOKUP(A14121,'PY SIC'!$A$1:$D$332,4,0)*VLOOKUP(B14121,'Current %'!$A$1:$G$24,6,0)</f>
        <v>56870.687250100658</v>
      </c>
      <c r="D14121" t="s">
        <v>342</v>
      </c>
      <c r="G14121">
        <f>VLOOKUP(A14121,'PY SIC'!$A$1:$D$332,4,0)</f>
        <v>1065610.7048713055</v>
      </c>
      <c r="H14121">
        <f>VLOOKUP(B14121,'Current %'!$A$1:$G$24,6,0)</f>
        <v>5.336910279722553E-2</v>
      </c>
      <c r="I14121">
        <f t="shared" si="224"/>
        <v>56870.687250100658</v>
      </c>
    </row>
    <row r="14122" spans="1:9" x14ac:dyDescent="0.35">
      <c r="A14122" t="s">
        <v>39</v>
      </c>
      <c r="B14122" s="1">
        <v>44900</v>
      </c>
      <c r="C14122" s="3">
        <f>VLOOKUP(A14122,'PY SIC'!$A$1:$D$332,4,0)*VLOOKUP(B14122,'Current %'!$A$1:$G$24,6,0)</f>
        <v>31645.61757229445</v>
      </c>
      <c r="D14122" t="s">
        <v>342</v>
      </c>
      <c r="G14122">
        <f>VLOOKUP(A14122,'PY SIC'!$A$1:$D$332,4,0)</f>
        <v>592957.64615963516</v>
      </c>
      <c r="H14122">
        <f>VLOOKUP(B14122,'Current %'!$A$1:$G$24,6,0)</f>
        <v>5.336910279722553E-2</v>
      </c>
      <c r="I14122">
        <f t="shared" si="224"/>
        <v>31645.61757229445</v>
      </c>
    </row>
    <row r="14123" spans="1:9" x14ac:dyDescent="0.35">
      <c r="A14123" t="s">
        <v>248</v>
      </c>
      <c r="B14123" s="1">
        <v>44900</v>
      </c>
      <c r="C14123" s="3">
        <f>VLOOKUP(A14123,'PY SIC'!$A$1:$D$332,4,0)*VLOOKUP(B14123,'Current %'!$A$1:$G$24,6,0)</f>
        <v>438542.98827021272</v>
      </c>
      <c r="D14123" t="s">
        <v>342</v>
      </c>
      <c r="G14123">
        <f>VLOOKUP(A14123,'PY SIC'!$A$1:$D$332,4,0)</f>
        <v>8217169.9594884515</v>
      </c>
      <c r="H14123">
        <f>VLOOKUP(B14123,'Current %'!$A$1:$G$24,6,0)</f>
        <v>5.336910279722553E-2</v>
      </c>
      <c r="I14123">
        <f t="shared" si="224"/>
        <v>438542.98827021272</v>
      </c>
    </row>
    <row r="14124" spans="1:9" x14ac:dyDescent="0.35">
      <c r="A14124" t="s">
        <v>40</v>
      </c>
      <c r="B14124" s="1">
        <v>44900</v>
      </c>
      <c r="C14124" s="3">
        <f>VLOOKUP(A14124,'PY SIC'!$A$1:$D$332,4,0)*VLOOKUP(B14124,'Current %'!$A$1:$G$24,6,0)</f>
        <v>50.663785752030144</v>
      </c>
      <c r="D14124" t="s">
        <v>342</v>
      </c>
      <c r="G14124">
        <f>VLOOKUP(A14124,'PY SIC'!$A$1:$D$332,4,0)</f>
        <v>949.30930251021516</v>
      </c>
      <c r="H14124">
        <f>VLOOKUP(B14124,'Current %'!$A$1:$G$24,6,0)</f>
        <v>5.336910279722553E-2</v>
      </c>
      <c r="I14124">
        <f t="shared" si="224"/>
        <v>50.663785752030144</v>
      </c>
    </row>
    <row r="14125" spans="1:9" x14ac:dyDescent="0.35">
      <c r="A14125" t="s">
        <v>249</v>
      </c>
      <c r="B14125" s="1">
        <v>44900</v>
      </c>
      <c r="C14125" s="3">
        <f>VLOOKUP(A14125,'PY SIC'!$A$1:$D$332,4,0)*VLOOKUP(B14125,'Current %'!$A$1:$G$24,6,0)</f>
        <v>137063.90270693717</v>
      </c>
      <c r="D14125" t="s">
        <v>342</v>
      </c>
      <c r="G14125">
        <f>VLOOKUP(A14125,'PY SIC'!$A$1:$D$332,4,0)</f>
        <v>2568225.72468021</v>
      </c>
      <c r="H14125">
        <f>VLOOKUP(B14125,'Current %'!$A$1:$G$24,6,0)</f>
        <v>5.336910279722553E-2</v>
      </c>
      <c r="I14125">
        <f t="shared" si="224"/>
        <v>137063.90270693717</v>
      </c>
    </row>
    <row r="14126" spans="1:9" x14ac:dyDescent="0.35">
      <c r="A14126" t="s">
        <v>197</v>
      </c>
      <c r="B14126" s="1">
        <v>44900</v>
      </c>
      <c r="C14126" s="3">
        <f>VLOOKUP(A14126,'PY SIC'!$A$1:$D$332,4,0)*VLOOKUP(B14126,'Current %'!$A$1:$G$24,6,0)</f>
        <v>2751.2075332282725</v>
      </c>
      <c r="D14126" t="s">
        <v>342</v>
      </c>
      <c r="G14126">
        <f>VLOOKUP(A14126,'PY SIC'!$A$1:$D$332,4,0)</f>
        <v>51550.567445014232</v>
      </c>
      <c r="H14126">
        <f>VLOOKUP(B14126,'Current %'!$A$1:$G$24,6,0)</f>
        <v>5.336910279722553E-2</v>
      </c>
      <c r="I14126">
        <f t="shared" si="224"/>
        <v>2751.2075332282725</v>
      </c>
    </row>
    <row r="14127" spans="1:9" x14ac:dyDescent="0.35">
      <c r="A14127" t="s">
        <v>20</v>
      </c>
      <c r="B14127" s="1">
        <v>44900</v>
      </c>
      <c r="C14127" s="3">
        <f>VLOOKUP(A14127,'PY SIC'!$A$1:$D$332,4,0)*VLOOKUP(B14127,'Current %'!$A$1:$G$24,6,0)</f>
        <v>50753.327188450225</v>
      </c>
      <c r="D14127" t="s">
        <v>342</v>
      </c>
      <c r="G14127">
        <f>VLOOKUP(A14127,'PY SIC'!$A$1:$D$332,4,0)</f>
        <v>950987.07919610571</v>
      </c>
      <c r="H14127">
        <f>VLOOKUP(B14127,'Current %'!$A$1:$G$24,6,0)</f>
        <v>5.336910279722553E-2</v>
      </c>
      <c r="I14127">
        <f t="shared" si="224"/>
        <v>50753.327188450225</v>
      </c>
    </row>
    <row r="14128" spans="1:9" x14ac:dyDescent="0.35">
      <c r="A14128" t="s">
        <v>21</v>
      </c>
      <c r="B14128" s="1">
        <v>44900</v>
      </c>
      <c r="C14128" s="3">
        <f>VLOOKUP(A14128,'PY SIC'!$A$1:$D$332,4,0)*VLOOKUP(B14128,'Current %'!$A$1:$G$24,6,0)</f>
        <v>62258.954422011593</v>
      </c>
      <c r="D14128" t="s">
        <v>342</v>
      </c>
      <c r="G14128">
        <f>VLOOKUP(A14128,'PY SIC'!$A$1:$D$332,4,0)</f>
        <v>1166573.0012093855</v>
      </c>
      <c r="H14128">
        <f>VLOOKUP(B14128,'Current %'!$A$1:$G$24,6,0)</f>
        <v>5.336910279722553E-2</v>
      </c>
      <c r="I14128">
        <f t="shared" si="224"/>
        <v>62258.954422011593</v>
      </c>
    </row>
    <row r="14129" spans="1:9" x14ac:dyDescent="0.35">
      <c r="A14129" t="s">
        <v>58</v>
      </c>
      <c r="B14129" s="1">
        <v>44900</v>
      </c>
      <c r="C14129" s="3">
        <f>VLOOKUP(A14129,'PY SIC'!$A$1:$D$332,4,0)*VLOOKUP(B14129,'Current %'!$A$1:$G$24,6,0)</f>
        <v>122195.87608520433</v>
      </c>
      <c r="D14129" t="s">
        <v>342</v>
      </c>
      <c r="G14129">
        <f>VLOOKUP(A14129,'PY SIC'!$A$1:$D$332,4,0)</f>
        <v>2289637.0686515807</v>
      </c>
      <c r="H14129">
        <f>VLOOKUP(B14129,'Current %'!$A$1:$G$24,6,0)</f>
        <v>5.336910279722553E-2</v>
      </c>
      <c r="I14129">
        <f t="shared" si="224"/>
        <v>122195.87608520433</v>
      </c>
    </row>
    <row r="14130" spans="1:9" x14ac:dyDescent="0.35">
      <c r="A14130" t="s">
        <v>235</v>
      </c>
      <c r="B14130" s="1">
        <v>44900</v>
      </c>
      <c r="C14130" s="3">
        <f>VLOOKUP(A14130,'PY SIC'!$A$1:$D$332,4,0)*VLOOKUP(B14130,'Current %'!$A$1:$G$24,6,0)</f>
        <v>7698.4488582624272</v>
      </c>
      <c r="D14130" t="s">
        <v>342</v>
      </c>
      <c r="G14130">
        <f>VLOOKUP(A14130,'PY SIC'!$A$1:$D$332,4,0)</f>
        <v>144249.17142625531</v>
      </c>
      <c r="H14130">
        <f>VLOOKUP(B14130,'Current %'!$A$1:$G$24,6,0)</f>
        <v>5.336910279722553E-2</v>
      </c>
      <c r="I14130">
        <f t="shared" si="224"/>
        <v>7698.4488582624272</v>
      </c>
    </row>
    <row r="14131" spans="1:9" x14ac:dyDescent="0.35">
      <c r="A14131" t="s">
        <v>22</v>
      </c>
      <c r="B14131" s="1">
        <v>44900</v>
      </c>
      <c r="C14131" s="3">
        <f>VLOOKUP(A14131,'PY SIC'!$A$1:$D$332,4,0)*VLOOKUP(B14131,'Current %'!$A$1:$G$24,6,0)</f>
        <v>52541.35278646912</v>
      </c>
      <c r="D14131" t="s">
        <v>342</v>
      </c>
      <c r="G14131">
        <f>VLOOKUP(A14131,'PY SIC'!$A$1:$D$332,4,0)</f>
        <v>984490.08944554639</v>
      </c>
      <c r="H14131">
        <f>VLOOKUP(B14131,'Current %'!$A$1:$G$24,6,0)</f>
        <v>5.336910279722553E-2</v>
      </c>
      <c r="I14131">
        <f t="shared" si="224"/>
        <v>52541.35278646912</v>
      </c>
    </row>
    <row r="14132" spans="1:9" x14ac:dyDescent="0.35">
      <c r="A14132" t="s">
        <v>343</v>
      </c>
      <c r="B14132" s="1">
        <v>44900</v>
      </c>
      <c r="C14132" s="3">
        <f>VLOOKUP(A14132,'PY SIC'!$A$1:$D$332,4,0)*VLOOKUP(B14132,'Current %'!$A$1:$G$24,6,0)</f>
        <v>1401.9854805215036</v>
      </c>
      <c r="D14132" t="s">
        <v>342</v>
      </c>
      <c r="G14132">
        <f>VLOOKUP(A14132,'PY SIC'!$A$1:$D$332,4,0)</f>
        <v>26269.609325236546</v>
      </c>
      <c r="H14132">
        <f>VLOOKUP(B14132,'Current %'!$A$1:$G$24,6,0)</f>
        <v>5.336910279722553E-2</v>
      </c>
      <c r="I14132">
        <f t="shared" si="224"/>
        <v>1401.9854805215036</v>
      </c>
    </row>
    <row r="14133" spans="1:9" x14ac:dyDescent="0.35">
      <c r="A14133" t="s">
        <v>41</v>
      </c>
      <c r="B14133" s="1">
        <v>44900</v>
      </c>
      <c r="C14133" s="3">
        <f>VLOOKUP(A14133,'PY SIC'!$A$1:$D$332,4,0)*VLOOKUP(B14133,'Current %'!$A$1:$G$24,6,0)</f>
        <v>2577.1765483064746</v>
      </c>
      <c r="D14133" t="s">
        <v>342</v>
      </c>
      <c r="G14133">
        <f>VLOOKUP(A14133,'PY SIC'!$A$1:$D$332,4,0)</f>
        <v>48289.673485769243</v>
      </c>
      <c r="H14133">
        <f>VLOOKUP(B14133,'Current %'!$A$1:$G$24,6,0)</f>
        <v>5.336910279722553E-2</v>
      </c>
      <c r="I14133">
        <f t="shared" si="224"/>
        <v>2577.1765483064746</v>
      </c>
    </row>
    <row r="14134" spans="1:9" x14ac:dyDescent="0.35">
      <c r="A14134" t="s">
        <v>236</v>
      </c>
      <c r="B14134" s="1">
        <v>44900</v>
      </c>
      <c r="C14134" s="3">
        <f>VLOOKUP(A14134,'PY SIC'!$A$1:$D$332,4,0)*VLOOKUP(B14134,'Current %'!$A$1:$G$24,6,0)</f>
        <v>18555.278877909161</v>
      </c>
      <c r="D14134" t="s">
        <v>342</v>
      </c>
      <c r="G14134">
        <f>VLOOKUP(A14134,'PY SIC'!$A$1:$D$332,4,0)</f>
        <v>347678.29896652832</v>
      </c>
      <c r="H14134">
        <f>VLOOKUP(B14134,'Current %'!$A$1:$G$24,6,0)</f>
        <v>5.336910279722553E-2</v>
      </c>
      <c r="I14134">
        <f t="shared" si="224"/>
        <v>18555.278877909161</v>
      </c>
    </row>
    <row r="14135" spans="1:9" x14ac:dyDescent="0.35">
      <c r="A14135" t="s">
        <v>171</v>
      </c>
      <c r="B14135" s="1">
        <v>44900</v>
      </c>
      <c r="C14135" s="3">
        <f>VLOOKUP(A14135,'PY SIC'!$A$1:$D$332,4,0)*VLOOKUP(B14135,'Current %'!$A$1:$G$24,6,0)</f>
        <v>14611.165599217913</v>
      </c>
      <c r="D14135" t="s">
        <v>342</v>
      </c>
      <c r="G14135">
        <f>VLOOKUP(A14135,'PY SIC'!$A$1:$D$332,4,0)</f>
        <v>273775.73977086786</v>
      </c>
      <c r="H14135">
        <f>VLOOKUP(B14135,'Current %'!$A$1:$G$24,6,0)</f>
        <v>5.336910279722553E-2</v>
      </c>
      <c r="I14135">
        <f t="shared" si="224"/>
        <v>14611.165599217913</v>
      </c>
    </row>
    <row r="14136" spans="1:9" x14ac:dyDescent="0.35">
      <c r="A14136" t="s">
        <v>250</v>
      </c>
      <c r="B14136" s="1">
        <v>44900</v>
      </c>
      <c r="C14136" s="3">
        <f>VLOOKUP(A14136,'PY SIC'!$A$1:$D$332,4,0)*VLOOKUP(B14136,'Current %'!$A$1:$G$24,6,0)</f>
        <v>109597.83611205316</v>
      </c>
      <c r="D14136" t="s">
        <v>342</v>
      </c>
      <c r="G14136">
        <f>VLOOKUP(A14136,'PY SIC'!$A$1:$D$332,4,0)</f>
        <v>2053582.1358748935</v>
      </c>
      <c r="H14136">
        <f>VLOOKUP(B14136,'Current %'!$A$1:$G$24,6,0)</f>
        <v>5.336910279722553E-2</v>
      </c>
      <c r="I14136">
        <f t="shared" si="224"/>
        <v>109597.83611205316</v>
      </c>
    </row>
    <row r="14137" spans="1:9" x14ac:dyDescent="0.35">
      <c r="A14137" t="s">
        <v>172</v>
      </c>
      <c r="B14137" s="1">
        <v>44900</v>
      </c>
      <c r="C14137" s="3">
        <f>VLOOKUP(A14137,'PY SIC'!$A$1:$D$332,4,0)*VLOOKUP(B14137,'Current %'!$A$1:$G$24,6,0)</f>
        <v>50966.167279024288</v>
      </c>
      <c r="D14137" t="s">
        <v>342</v>
      </c>
      <c r="G14137">
        <f>VLOOKUP(A14137,'PY SIC'!$A$1:$D$332,4,0)</f>
        <v>954975.1561810748</v>
      </c>
      <c r="H14137">
        <f>VLOOKUP(B14137,'Current %'!$A$1:$G$24,6,0)</f>
        <v>5.336910279722553E-2</v>
      </c>
      <c r="I14137">
        <f t="shared" si="224"/>
        <v>50966.167279024288</v>
      </c>
    </row>
    <row r="14138" spans="1:9" x14ac:dyDescent="0.35">
      <c r="A14138" t="s">
        <v>309</v>
      </c>
      <c r="B14138" s="1">
        <v>44900</v>
      </c>
      <c r="C14138" s="3">
        <f>VLOOKUP(A14138,'PY SIC'!$A$1:$D$332,4,0)*VLOOKUP(B14138,'Current %'!$A$1:$G$24,6,0)</f>
        <v>28693.927292040975</v>
      </c>
      <c r="D14138" t="s">
        <v>342</v>
      </c>
      <c r="G14138">
        <f>VLOOKUP(A14138,'PY SIC'!$A$1:$D$332,4,0)</f>
        <v>537650.54662925063</v>
      </c>
      <c r="H14138">
        <f>VLOOKUP(B14138,'Current %'!$A$1:$G$24,6,0)</f>
        <v>5.336910279722553E-2</v>
      </c>
      <c r="I14138">
        <f t="shared" si="224"/>
        <v>28693.927292040975</v>
      </c>
    </row>
    <row r="14139" spans="1:9" x14ac:dyDescent="0.35">
      <c r="A14139" t="s">
        <v>120</v>
      </c>
      <c r="B14139" s="1">
        <v>44900</v>
      </c>
      <c r="C14139" s="3">
        <f>VLOOKUP(A14139,'PY SIC'!$A$1:$D$332,4,0)*VLOOKUP(B14139,'Current %'!$A$1:$G$24,6,0)</f>
        <v>63650.117005302629</v>
      </c>
      <c r="D14139" t="s">
        <v>342</v>
      </c>
      <c r="G14139">
        <f>VLOOKUP(A14139,'PY SIC'!$A$1:$D$332,4,0)</f>
        <v>1192639.8172204532</v>
      </c>
      <c r="H14139">
        <f>VLOOKUP(B14139,'Current %'!$A$1:$G$24,6,0)</f>
        <v>5.336910279722553E-2</v>
      </c>
      <c r="I14139">
        <f t="shared" si="224"/>
        <v>63650.117005302629</v>
      </c>
    </row>
    <row r="14140" spans="1:9" x14ac:dyDescent="0.35">
      <c r="A14140" t="s">
        <v>23</v>
      </c>
      <c r="B14140" s="1">
        <v>44900</v>
      </c>
      <c r="C14140" s="3">
        <f>VLOOKUP(A14140,'PY SIC'!$A$1:$D$332,4,0)*VLOOKUP(B14140,'Current %'!$A$1:$G$24,6,0)</f>
        <v>83319.543405528704</v>
      </c>
      <c r="D14140" t="s">
        <v>342</v>
      </c>
      <c r="G14140">
        <f>VLOOKUP(A14140,'PY SIC'!$A$1:$D$332,4,0)</f>
        <v>1561194.3809904219</v>
      </c>
      <c r="H14140">
        <f>VLOOKUP(B14140,'Current %'!$A$1:$G$24,6,0)</f>
        <v>5.336910279722553E-2</v>
      </c>
      <c r="I14140">
        <f t="shared" si="224"/>
        <v>83319.543405528704</v>
      </c>
    </row>
    <row r="14141" spans="1:9" x14ac:dyDescent="0.35">
      <c r="A14141" t="s">
        <v>98</v>
      </c>
      <c r="B14141" s="1">
        <v>44900</v>
      </c>
      <c r="C14141" s="3">
        <f>VLOOKUP(A14141,'PY SIC'!$A$1:$D$332,4,0)*VLOOKUP(B14141,'Current %'!$A$1:$G$24,6,0)</f>
        <v>31750.604485606545</v>
      </c>
      <c r="D14141" t="s">
        <v>342</v>
      </c>
      <c r="G14141">
        <f>VLOOKUP(A14141,'PY SIC'!$A$1:$D$332,4,0)</f>
        <v>594924.83143743512</v>
      </c>
      <c r="H14141">
        <f>VLOOKUP(B14141,'Current %'!$A$1:$G$24,6,0)</f>
        <v>5.336910279722553E-2</v>
      </c>
      <c r="I14141">
        <f t="shared" si="224"/>
        <v>31750.604485606545</v>
      </c>
    </row>
    <row r="14142" spans="1:9" x14ac:dyDescent="0.35">
      <c r="A14142" t="s">
        <v>24</v>
      </c>
      <c r="B14142" s="1">
        <v>44900</v>
      </c>
      <c r="C14142" s="3">
        <f>VLOOKUP(A14142,'PY SIC'!$A$1:$D$332,4,0)*VLOOKUP(B14142,'Current %'!$A$1:$G$24,6,0)</f>
        <v>28266.696430228552</v>
      </c>
      <c r="D14142" t="s">
        <v>342</v>
      </c>
      <c r="G14142">
        <f>VLOOKUP(A14142,'PY SIC'!$A$1:$D$332,4,0)</f>
        <v>529645.33688391023</v>
      </c>
      <c r="H14142">
        <f>VLOOKUP(B14142,'Current %'!$A$1:$G$24,6,0)</f>
        <v>5.336910279722553E-2</v>
      </c>
      <c r="I14142">
        <f t="shared" si="224"/>
        <v>28266.696430228552</v>
      </c>
    </row>
    <row r="14143" spans="1:9" x14ac:dyDescent="0.35">
      <c r="A14143" t="s">
        <v>108</v>
      </c>
      <c r="B14143" s="1">
        <v>44900</v>
      </c>
      <c r="C14143" s="3">
        <f>VLOOKUP(A14143,'PY SIC'!$A$1:$D$332,4,0)*VLOOKUP(B14143,'Current %'!$A$1:$G$24,6,0)</f>
        <v>84386.354581719803</v>
      </c>
      <c r="D14143" t="s">
        <v>342</v>
      </c>
      <c r="G14143">
        <f>VLOOKUP(A14143,'PY SIC'!$A$1:$D$332,4,0)</f>
        <v>1581183.6841691623</v>
      </c>
      <c r="H14143">
        <f>VLOOKUP(B14143,'Current %'!$A$1:$G$24,6,0)</f>
        <v>5.336910279722553E-2</v>
      </c>
      <c r="I14143">
        <f t="shared" si="224"/>
        <v>84386.354581719803</v>
      </c>
    </row>
    <row r="14144" spans="1:9" x14ac:dyDescent="0.35">
      <c r="A14144" t="s">
        <v>25</v>
      </c>
      <c r="B14144" s="1">
        <v>44900</v>
      </c>
      <c r="C14144" s="3">
        <f>VLOOKUP(A14144,'PY SIC'!$A$1:$D$332,4,0)*VLOOKUP(B14144,'Current %'!$A$1:$G$24,6,0)</f>
        <v>31206.408769608181</v>
      </c>
      <c r="D14144" t="s">
        <v>342</v>
      </c>
      <c r="G14144">
        <f>VLOOKUP(A14144,'PY SIC'!$A$1:$D$332,4,0)</f>
        <v>584728.00054698484</v>
      </c>
      <c r="H14144">
        <f>VLOOKUP(B14144,'Current %'!$A$1:$G$24,6,0)</f>
        <v>5.336910279722553E-2</v>
      </c>
      <c r="I14144">
        <f t="shared" si="224"/>
        <v>31206.408769608181</v>
      </c>
    </row>
    <row r="14145" spans="1:9" x14ac:dyDescent="0.35">
      <c r="A14145" t="s">
        <v>26</v>
      </c>
      <c r="B14145" s="1">
        <v>44900</v>
      </c>
      <c r="C14145" s="3">
        <f>VLOOKUP(A14145,'PY SIC'!$A$1:$D$332,4,0)*VLOOKUP(B14145,'Current %'!$A$1:$G$24,6,0)</f>
        <v>1282.9257944494627</v>
      </c>
      <c r="D14145" t="s">
        <v>342</v>
      </c>
      <c r="G14145">
        <f>VLOOKUP(A14145,'PY SIC'!$A$1:$D$332,4,0)</f>
        <v>24038.736407540986</v>
      </c>
      <c r="H14145">
        <f>VLOOKUP(B14145,'Current %'!$A$1:$G$24,6,0)</f>
        <v>5.336910279722553E-2</v>
      </c>
      <c r="I14145">
        <f t="shared" si="224"/>
        <v>1282.9257944494627</v>
      </c>
    </row>
    <row r="14146" spans="1:9" x14ac:dyDescent="0.35">
      <c r="A14146" t="s">
        <v>42</v>
      </c>
      <c r="B14146" s="1">
        <v>44900</v>
      </c>
      <c r="C14146" s="3">
        <f>VLOOKUP(A14146,'PY SIC'!$A$1:$D$332,4,0)*VLOOKUP(B14146,'Current %'!$A$1:$G$24,6,0)</f>
        <v>2395.3548811949386</v>
      </c>
      <c r="D14146" t="s">
        <v>342</v>
      </c>
      <c r="G14146">
        <f>VLOOKUP(A14146,'PY SIC'!$A$1:$D$332,4,0)</f>
        <v>44882.802139208245</v>
      </c>
      <c r="H14146">
        <f>VLOOKUP(B14146,'Current %'!$A$1:$G$24,6,0)</f>
        <v>5.336910279722553E-2</v>
      </c>
      <c r="I14146">
        <f t="shared" si="224"/>
        <v>2395.3548811949386</v>
      </c>
    </row>
    <row r="14147" spans="1:9" x14ac:dyDescent="0.35">
      <c r="A14147" t="s">
        <v>85</v>
      </c>
      <c r="B14147" s="1">
        <v>44900</v>
      </c>
      <c r="C14147" s="3">
        <f>VLOOKUP(A14147,'PY SIC'!$A$1:$D$332,4,0)*VLOOKUP(B14147,'Current %'!$A$1:$G$24,6,0)</f>
        <v>133577.9070349379</v>
      </c>
      <c r="D14147" t="s">
        <v>342</v>
      </c>
      <c r="G14147">
        <f>VLOOKUP(A14147,'PY SIC'!$A$1:$D$332,4,0)</f>
        <v>2502907.1135496427</v>
      </c>
      <c r="H14147">
        <f>VLOOKUP(B14147,'Current %'!$A$1:$G$24,6,0)</f>
        <v>5.336910279722553E-2</v>
      </c>
      <c r="I14147">
        <f t="shared" si="224"/>
        <v>133577.9070349379</v>
      </c>
    </row>
    <row r="14148" spans="1:9" x14ac:dyDescent="0.35">
      <c r="A14148" t="s">
        <v>173</v>
      </c>
      <c r="B14148" s="1">
        <v>44900</v>
      </c>
      <c r="C14148" s="3">
        <f>VLOOKUP(A14148,'PY SIC'!$A$1:$D$332,4,0)*VLOOKUP(B14148,'Current %'!$A$1:$G$24,6,0)</f>
        <v>54626.281721667343</v>
      </c>
      <c r="D14148" t="s">
        <v>342</v>
      </c>
      <c r="G14148">
        <f>VLOOKUP(A14148,'PY SIC'!$A$1:$D$332,4,0)</f>
        <v>1023556.3061499915</v>
      </c>
      <c r="H14148">
        <f>VLOOKUP(B14148,'Current %'!$A$1:$G$24,6,0)</f>
        <v>5.336910279722553E-2</v>
      </c>
      <c r="I14148">
        <f t="shared" si="224"/>
        <v>54626.281721667343</v>
      </c>
    </row>
    <row r="14149" spans="1:9" x14ac:dyDescent="0.35">
      <c r="A14149" t="s">
        <v>134</v>
      </c>
      <c r="B14149" s="1">
        <v>44900</v>
      </c>
      <c r="C14149" s="3">
        <f>VLOOKUP(A14149,'PY SIC'!$A$1:$D$332,4,0)*VLOOKUP(B14149,'Current %'!$A$1:$G$24,6,0)</f>
        <v>65474.626589884858</v>
      </c>
      <c r="D14149" t="s">
        <v>342</v>
      </c>
      <c r="G14149">
        <f>VLOOKUP(A14149,'PY SIC'!$A$1:$D$332,4,0)</f>
        <v>1226826.4437319462</v>
      </c>
      <c r="H14149">
        <f>VLOOKUP(B14149,'Current %'!$A$1:$G$24,6,0)</f>
        <v>5.336910279722553E-2</v>
      </c>
      <c r="I14149">
        <f t="shared" si="224"/>
        <v>65474.626589884858</v>
      </c>
    </row>
    <row r="14150" spans="1:9" x14ac:dyDescent="0.35">
      <c r="A14150" t="s">
        <v>86</v>
      </c>
      <c r="B14150" s="1">
        <v>44900</v>
      </c>
      <c r="C14150" s="3">
        <f>VLOOKUP(A14150,'PY SIC'!$A$1:$D$332,4,0)*VLOOKUP(B14150,'Current %'!$A$1:$G$24,6,0)</f>
        <v>173022.53802274406</v>
      </c>
      <c r="D14150" t="s">
        <v>342</v>
      </c>
      <c r="G14150">
        <f>VLOOKUP(A14150,'PY SIC'!$A$1:$D$332,4,0)</f>
        <v>3241998.2528119041</v>
      </c>
      <c r="H14150">
        <f>VLOOKUP(B14150,'Current %'!$A$1:$G$24,6,0)</f>
        <v>5.336910279722553E-2</v>
      </c>
      <c r="I14150">
        <f t="shared" si="224"/>
        <v>173022.53802274406</v>
      </c>
    </row>
    <row r="14151" spans="1:9" x14ac:dyDescent="0.35">
      <c r="A14151" t="s">
        <v>251</v>
      </c>
      <c r="B14151" s="1">
        <v>44900</v>
      </c>
      <c r="C14151" s="3">
        <f>VLOOKUP(A14151,'PY SIC'!$A$1:$D$332,4,0)*VLOOKUP(B14151,'Current %'!$A$1:$G$24,6,0)</f>
        <v>13202.448877891118</v>
      </c>
      <c r="D14151" t="s">
        <v>342</v>
      </c>
      <c r="G14151">
        <f>VLOOKUP(A14151,'PY SIC'!$A$1:$D$332,4,0)</f>
        <v>247380.00427051337</v>
      </c>
      <c r="H14151">
        <f>VLOOKUP(B14151,'Current %'!$A$1:$G$24,6,0)</f>
        <v>5.336910279722553E-2</v>
      </c>
      <c r="I14151">
        <f t="shared" si="224"/>
        <v>13202.448877891118</v>
      </c>
    </row>
    <row r="14152" spans="1:9" x14ac:dyDescent="0.35">
      <c r="A14152" t="s">
        <v>59</v>
      </c>
      <c r="B14152" s="1">
        <v>44900</v>
      </c>
      <c r="C14152" s="3">
        <f>VLOOKUP(A14152,'PY SIC'!$A$1:$D$332,4,0)*VLOOKUP(B14152,'Current %'!$A$1:$G$24,6,0)</f>
        <v>38912.606822287627</v>
      </c>
      <c r="D14152" t="s">
        <v>342</v>
      </c>
      <c r="G14152">
        <f>VLOOKUP(A14152,'PY SIC'!$A$1:$D$332,4,0)</f>
        <v>729122.37198618508</v>
      </c>
      <c r="H14152">
        <f>VLOOKUP(B14152,'Current %'!$A$1:$G$24,6,0)</f>
        <v>5.336910279722553E-2</v>
      </c>
      <c r="I14152">
        <f t="shared" si="224"/>
        <v>38912.606822287627</v>
      </c>
    </row>
    <row r="14153" spans="1:9" x14ac:dyDescent="0.35">
      <c r="A14153" t="s">
        <v>310</v>
      </c>
      <c r="B14153" s="1">
        <v>44900</v>
      </c>
      <c r="C14153" s="3">
        <f>VLOOKUP(A14153,'PY SIC'!$A$1:$D$332,4,0)*VLOOKUP(B14153,'Current %'!$A$1:$G$24,6,0)</f>
        <v>36430.380152656187</v>
      </c>
      <c r="D14153" t="s">
        <v>342</v>
      </c>
      <c r="G14153">
        <f>VLOOKUP(A14153,'PY SIC'!$A$1:$D$332,4,0)</f>
        <v>682611.81551191583</v>
      </c>
      <c r="H14153">
        <f>VLOOKUP(B14153,'Current %'!$A$1:$G$24,6,0)</f>
        <v>5.336910279722553E-2</v>
      </c>
      <c r="I14153">
        <f t="shared" si="224"/>
        <v>36430.380152656187</v>
      </c>
    </row>
    <row r="14154" spans="1:9" x14ac:dyDescent="0.35">
      <c r="A14154" t="s">
        <v>121</v>
      </c>
      <c r="B14154" s="1">
        <v>44900</v>
      </c>
      <c r="C14154" s="3">
        <f>VLOOKUP(A14154,'PY SIC'!$A$1:$D$332,4,0)*VLOOKUP(B14154,'Current %'!$A$1:$G$24,6,0)</f>
        <v>34614.660564440717</v>
      </c>
      <c r="D14154" t="s">
        <v>342</v>
      </c>
      <c r="G14154">
        <f>VLOOKUP(A14154,'PY SIC'!$A$1:$D$332,4,0)</f>
        <v>648589.89097040263</v>
      </c>
      <c r="H14154">
        <f>VLOOKUP(B14154,'Current %'!$A$1:$G$24,6,0)</f>
        <v>5.336910279722553E-2</v>
      </c>
      <c r="I14154">
        <f t="shared" si="224"/>
        <v>34614.660564440717</v>
      </c>
    </row>
    <row r="14155" spans="1:9" x14ac:dyDescent="0.35">
      <c r="A14155" t="s">
        <v>198</v>
      </c>
      <c r="B14155" s="1">
        <v>44900</v>
      </c>
      <c r="C14155" s="3">
        <f>VLOOKUP(A14155,'PY SIC'!$A$1:$D$332,4,0)*VLOOKUP(B14155,'Current %'!$A$1:$G$24,6,0)</f>
        <v>5324.6856570422678</v>
      </c>
      <c r="D14155" t="s">
        <v>342</v>
      </c>
      <c r="G14155">
        <f>VLOOKUP(A14155,'PY SIC'!$A$1:$D$332,4,0)</f>
        <v>99770.941948813866</v>
      </c>
      <c r="H14155">
        <f>VLOOKUP(B14155,'Current %'!$A$1:$G$24,6,0)</f>
        <v>5.336910279722553E-2</v>
      </c>
      <c r="I14155">
        <f t="shared" si="224"/>
        <v>5324.6856570422678</v>
      </c>
    </row>
    <row r="14156" spans="1:9" x14ac:dyDescent="0.35">
      <c r="A14156" t="s">
        <v>43</v>
      </c>
      <c r="B14156" s="1">
        <v>44900</v>
      </c>
      <c r="C14156" s="3">
        <f>VLOOKUP(A14156,'PY SIC'!$A$1:$D$332,4,0)*VLOOKUP(B14156,'Current %'!$A$1:$G$24,6,0)</f>
        <v>2134.9619865505397</v>
      </c>
      <c r="D14156" t="s">
        <v>342</v>
      </c>
      <c r="G14156">
        <f>VLOOKUP(A14156,'PY SIC'!$A$1:$D$332,4,0)</f>
        <v>40003.707663257337</v>
      </c>
      <c r="H14156">
        <f>VLOOKUP(B14156,'Current %'!$A$1:$G$24,6,0)</f>
        <v>5.336910279722553E-2</v>
      </c>
      <c r="I14156">
        <f t="shared" si="224"/>
        <v>2134.9619865505397</v>
      </c>
    </row>
    <row r="14157" spans="1:9" x14ac:dyDescent="0.35">
      <c r="A14157" t="s">
        <v>122</v>
      </c>
      <c r="B14157" s="1">
        <v>44900</v>
      </c>
      <c r="C14157" s="3">
        <f>VLOOKUP(A14157,'PY SIC'!$A$1:$D$332,4,0)*VLOOKUP(B14157,'Current %'!$A$1:$G$24,6,0)</f>
        <v>20180.171547245271</v>
      </c>
      <c r="D14157" t="s">
        <v>342</v>
      </c>
      <c r="G14157">
        <f>VLOOKUP(A14157,'PY SIC'!$A$1:$D$332,4,0)</f>
        <v>378124.61685779673</v>
      </c>
      <c r="H14157">
        <f>VLOOKUP(B14157,'Current %'!$A$1:$G$24,6,0)</f>
        <v>5.336910279722553E-2</v>
      </c>
      <c r="I14157">
        <f t="shared" si="224"/>
        <v>20180.171547245271</v>
      </c>
    </row>
    <row r="14158" spans="1:9" x14ac:dyDescent="0.35">
      <c r="A14158" t="s">
        <v>109</v>
      </c>
      <c r="B14158" s="1">
        <v>44900</v>
      </c>
      <c r="C14158" s="3">
        <f>VLOOKUP(A14158,'PY SIC'!$A$1:$D$332,4,0)*VLOOKUP(B14158,'Current %'!$A$1:$G$24,6,0)</f>
        <v>150177.34047037194</v>
      </c>
      <c r="D14158" t="s">
        <v>342</v>
      </c>
      <c r="G14158">
        <f>VLOOKUP(A14158,'PY SIC'!$A$1:$D$332,4,0)</f>
        <v>2813937.8891372168</v>
      </c>
      <c r="H14158">
        <f>VLOOKUP(B14158,'Current %'!$A$1:$G$24,6,0)</f>
        <v>5.336910279722553E-2</v>
      </c>
      <c r="I14158">
        <f t="shared" si="224"/>
        <v>150177.34047037194</v>
      </c>
    </row>
    <row r="14159" spans="1:9" x14ac:dyDescent="0.35">
      <c r="A14159" t="s">
        <v>237</v>
      </c>
      <c r="B14159" s="1">
        <v>44900</v>
      </c>
      <c r="C14159" s="3">
        <f>VLOOKUP(A14159,'PY SIC'!$A$1:$D$332,4,0)*VLOOKUP(B14159,'Current %'!$A$1:$G$24,6,0)</f>
        <v>33321.22633805254</v>
      </c>
      <c r="D14159" t="s">
        <v>342</v>
      </c>
      <c r="G14159">
        <f>VLOOKUP(A14159,'PY SIC'!$A$1:$D$332,4,0)</f>
        <v>624354.25352109899</v>
      </c>
      <c r="H14159">
        <f>VLOOKUP(B14159,'Current %'!$A$1:$G$24,6,0)</f>
        <v>5.336910279722553E-2</v>
      </c>
      <c r="I14159">
        <f t="shared" si="224"/>
        <v>33321.22633805254</v>
      </c>
    </row>
    <row r="14160" spans="1:9" x14ac:dyDescent="0.35">
      <c r="A14160" t="s">
        <v>60</v>
      </c>
      <c r="B14160" s="1">
        <v>44900</v>
      </c>
      <c r="C14160" s="3">
        <f>VLOOKUP(A14160,'PY SIC'!$A$1:$D$332,4,0)*VLOOKUP(B14160,'Current %'!$A$1:$G$24,6,0)</f>
        <v>157658.71508015553</v>
      </c>
      <c r="D14160" t="s">
        <v>342</v>
      </c>
      <c r="G14160">
        <f>VLOOKUP(A14160,'PY SIC'!$A$1:$D$332,4,0)</f>
        <v>2954119.6463274937</v>
      </c>
      <c r="H14160">
        <f>VLOOKUP(B14160,'Current %'!$A$1:$G$24,6,0)</f>
        <v>5.336910279722553E-2</v>
      </c>
      <c r="I14160">
        <f t="shared" si="224"/>
        <v>157658.71508015553</v>
      </c>
    </row>
    <row r="14161" spans="1:9" x14ac:dyDescent="0.35">
      <c r="A14161" t="s">
        <v>311</v>
      </c>
      <c r="B14161" s="1">
        <v>44900</v>
      </c>
      <c r="C14161" s="3">
        <f>VLOOKUP(A14161,'PY SIC'!$A$1:$D$332,4,0)*VLOOKUP(B14161,'Current %'!$A$1:$G$24,6,0)</f>
        <v>62879.530931397123</v>
      </c>
      <c r="D14161" t="s">
        <v>342</v>
      </c>
      <c r="G14161">
        <f>VLOOKUP(A14161,'PY SIC'!$A$1:$D$332,4,0)</f>
        <v>1178201.0121156843</v>
      </c>
      <c r="H14161">
        <f>VLOOKUP(B14161,'Current %'!$A$1:$G$24,6,0)</f>
        <v>5.336910279722553E-2</v>
      </c>
      <c r="I14161">
        <f t="shared" si="224"/>
        <v>62879.530931397123</v>
      </c>
    </row>
    <row r="14162" spans="1:9" x14ac:dyDescent="0.35">
      <c r="A14162" t="s">
        <v>110</v>
      </c>
      <c r="B14162" s="1">
        <v>44900</v>
      </c>
      <c r="C14162" s="3">
        <f>VLOOKUP(A14162,'PY SIC'!$A$1:$D$332,4,0)*VLOOKUP(B14162,'Current %'!$A$1:$G$24,6,0)</f>
        <v>56913.689025885527</v>
      </c>
      <c r="D14162" t="s">
        <v>342</v>
      </c>
      <c r="G14162">
        <f>VLOOKUP(A14162,'PY SIC'!$A$1:$D$332,4,0)</f>
        <v>1066416.4477736782</v>
      </c>
      <c r="H14162">
        <f>VLOOKUP(B14162,'Current %'!$A$1:$G$24,6,0)</f>
        <v>5.336910279722553E-2</v>
      </c>
      <c r="I14162">
        <f t="shared" si="224"/>
        <v>56913.689025885527</v>
      </c>
    </row>
    <row r="14163" spans="1:9" x14ac:dyDescent="0.35">
      <c r="A14163" t="s">
        <v>312</v>
      </c>
      <c r="B14163" s="1">
        <v>44900</v>
      </c>
      <c r="C14163" s="3">
        <f>VLOOKUP(A14163,'PY SIC'!$A$1:$D$332,4,0)*VLOOKUP(B14163,'Current %'!$A$1:$G$24,6,0)</f>
        <v>97374.737375288954</v>
      </c>
      <c r="D14163" t="s">
        <v>342</v>
      </c>
      <c r="G14163">
        <f>VLOOKUP(A14163,'PY SIC'!$A$1:$D$332,4,0)</f>
        <v>1824552.6394787196</v>
      </c>
      <c r="H14163">
        <f>VLOOKUP(B14163,'Current %'!$A$1:$G$24,6,0)</f>
        <v>5.336910279722553E-2</v>
      </c>
      <c r="I14163">
        <f t="shared" si="224"/>
        <v>97374.737375288954</v>
      </c>
    </row>
    <row r="14164" spans="1:9" x14ac:dyDescent="0.35">
      <c r="A14164" t="s">
        <v>313</v>
      </c>
      <c r="B14164" s="1">
        <v>44900</v>
      </c>
      <c r="C14164" s="3">
        <f>VLOOKUP(A14164,'PY SIC'!$A$1:$D$332,4,0)*VLOOKUP(B14164,'Current %'!$A$1:$G$24,6,0)</f>
        <v>154215.68570888916</v>
      </c>
      <c r="D14164" t="s">
        <v>342</v>
      </c>
      <c r="G14164">
        <f>VLOOKUP(A14164,'PY SIC'!$A$1:$D$332,4,0)</f>
        <v>2889606.1133878813</v>
      </c>
      <c r="H14164">
        <f>VLOOKUP(B14164,'Current %'!$A$1:$G$24,6,0)</f>
        <v>5.336910279722553E-2</v>
      </c>
      <c r="I14164">
        <f t="shared" si="224"/>
        <v>154215.68570888916</v>
      </c>
    </row>
    <row r="14165" spans="1:9" x14ac:dyDescent="0.35">
      <c r="A14165" t="s">
        <v>252</v>
      </c>
      <c r="B14165" s="1">
        <v>44900</v>
      </c>
      <c r="C14165" s="3">
        <f>VLOOKUP(A14165,'PY SIC'!$A$1:$D$332,4,0)*VLOOKUP(B14165,'Current %'!$A$1:$G$24,6,0)</f>
        <v>89753.316880431987</v>
      </c>
      <c r="D14165" t="s">
        <v>342</v>
      </c>
      <c r="G14165">
        <f>VLOOKUP(A14165,'PY SIC'!$A$1:$D$332,4,0)</f>
        <v>1681746.7818682899</v>
      </c>
      <c r="H14165">
        <f>VLOOKUP(B14165,'Current %'!$A$1:$G$24,6,0)</f>
        <v>5.336910279722553E-2</v>
      </c>
      <c r="I14165">
        <f t="shared" si="224"/>
        <v>89753.316880431987</v>
      </c>
    </row>
    <row r="14166" spans="1:9" x14ac:dyDescent="0.35">
      <c r="A14166" t="s">
        <v>199</v>
      </c>
      <c r="B14166" s="1">
        <v>44900</v>
      </c>
      <c r="C14166" s="3">
        <f>VLOOKUP(A14166,'PY SIC'!$A$1:$D$332,4,0)*VLOOKUP(B14166,'Current %'!$A$1:$G$24,6,0)</f>
        <v>34030.855449667179</v>
      </c>
      <c r="D14166" t="s">
        <v>342</v>
      </c>
      <c r="G14166">
        <f>VLOOKUP(A14166,'PY SIC'!$A$1:$D$332,4,0)</f>
        <v>637650.88161527645</v>
      </c>
      <c r="H14166">
        <f>VLOOKUP(B14166,'Current %'!$A$1:$G$24,6,0)</f>
        <v>5.336910279722553E-2</v>
      </c>
      <c r="I14166">
        <f t="shared" si="224"/>
        <v>34030.855449667179</v>
      </c>
    </row>
    <row r="14167" spans="1:9" x14ac:dyDescent="0.35">
      <c r="A14167" t="s">
        <v>253</v>
      </c>
      <c r="B14167" s="1">
        <v>44900</v>
      </c>
      <c r="C14167" s="3">
        <f>VLOOKUP(A14167,'PY SIC'!$A$1:$D$332,4,0)*VLOOKUP(B14167,'Current %'!$A$1:$G$24,6,0)</f>
        <v>53108.370385094007</v>
      </c>
      <c r="D14167" t="s">
        <v>342</v>
      </c>
      <c r="G14167">
        <f>VLOOKUP(A14167,'PY SIC'!$A$1:$D$332,4,0)</f>
        <v>995114.54383780505</v>
      </c>
      <c r="H14167">
        <f>VLOOKUP(B14167,'Current %'!$A$1:$G$24,6,0)</f>
        <v>5.336910279722553E-2</v>
      </c>
      <c r="I14167">
        <f t="shared" si="224"/>
        <v>53108.370385094007</v>
      </c>
    </row>
    <row r="14168" spans="1:9" x14ac:dyDescent="0.35">
      <c r="A14168" t="s">
        <v>44</v>
      </c>
      <c r="B14168" s="1">
        <v>44900</v>
      </c>
      <c r="C14168" s="3">
        <f>VLOOKUP(A14168,'PY SIC'!$A$1:$D$332,4,0)*VLOOKUP(B14168,'Current %'!$A$1:$G$24,6,0)</f>
        <v>20.473915199705417</v>
      </c>
      <c r="D14168" t="s">
        <v>342</v>
      </c>
      <c r="G14168">
        <f>VLOOKUP(A14168,'PY SIC'!$A$1:$D$332,4,0)</f>
        <v>383.62861893136011</v>
      </c>
      <c r="H14168">
        <f>VLOOKUP(B14168,'Current %'!$A$1:$G$24,6,0)</f>
        <v>5.336910279722553E-2</v>
      </c>
      <c r="I14168">
        <f t="shared" si="224"/>
        <v>20.473915199705417</v>
      </c>
    </row>
    <row r="14169" spans="1:9" x14ac:dyDescent="0.35">
      <c r="A14169" t="s">
        <v>314</v>
      </c>
      <c r="B14169" s="1">
        <v>44900</v>
      </c>
      <c r="C14169" s="3">
        <f>VLOOKUP(A14169,'PY SIC'!$A$1:$D$332,4,0)*VLOOKUP(B14169,'Current %'!$A$1:$G$24,6,0)</f>
        <v>75001.621973397661</v>
      </c>
      <c r="D14169" t="s">
        <v>342</v>
      </c>
      <c r="G14169">
        <f>VLOOKUP(A14169,'PY SIC'!$A$1:$D$332,4,0)</f>
        <v>1405337.8835759016</v>
      </c>
      <c r="H14169">
        <f>VLOOKUP(B14169,'Current %'!$A$1:$G$24,6,0)</f>
        <v>5.336910279722553E-2</v>
      </c>
      <c r="I14169">
        <f t="shared" si="224"/>
        <v>75001.621973397661</v>
      </c>
    </row>
    <row r="14170" spans="1:9" x14ac:dyDescent="0.35">
      <c r="A14170" t="s">
        <v>27</v>
      </c>
      <c r="B14170" s="1">
        <v>44900</v>
      </c>
      <c r="C14170" s="3">
        <f>VLOOKUP(A14170,'PY SIC'!$A$1:$D$332,4,0)*VLOOKUP(B14170,'Current %'!$A$1:$G$24,6,0)</f>
        <v>66530.151889353452</v>
      </c>
      <c r="D14170" t="s">
        <v>342</v>
      </c>
      <c r="G14170">
        <f>VLOOKUP(A14170,'PY SIC'!$A$1:$D$332,4,0)</f>
        <v>1246604.2785492006</v>
      </c>
      <c r="H14170">
        <f>VLOOKUP(B14170,'Current %'!$A$1:$G$24,6,0)</f>
        <v>5.336910279722553E-2</v>
      </c>
      <c r="I14170">
        <f t="shared" si="224"/>
        <v>66530.151889353452</v>
      </c>
    </row>
    <row r="14171" spans="1:9" x14ac:dyDescent="0.35">
      <c r="A14171" t="s">
        <v>174</v>
      </c>
      <c r="B14171" s="1">
        <v>44900</v>
      </c>
      <c r="C14171" s="3">
        <f>VLOOKUP(A14171,'PY SIC'!$A$1:$D$332,4,0)*VLOOKUP(B14171,'Current %'!$A$1:$G$24,6,0)</f>
        <v>69715.064782026253</v>
      </c>
      <c r="D14171" t="s">
        <v>342</v>
      </c>
      <c r="G14171">
        <f>VLOOKUP(A14171,'PY SIC'!$A$1:$D$332,4,0)</f>
        <v>1306281.3712066093</v>
      </c>
      <c r="H14171">
        <f>VLOOKUP(B14171,'Current %'!$A$1:$G$24,6,0)</f>
        <v>5.336910279722553E-2</v>
      </c>
      <c r="I14171">
        <f t="shared" ref="I14171:I14234" si="225">G14171*H14171</f>
        <v>69715.064782026253</v>
      </c>
    </row>
    <row r="14172" spans="1:9" x14ac:dyDescent="0.35">
      <c r="A14172" t="s">
        <v>135</v>
      </c>
      <c r="B14172" s="1">
        <v>44900</v>
      </c>
      <c r="C14172" s="3">
        <f>VLOOKUP(A14172,'PY SIC'!$A$1:$D$332,4,0)*VLOOKUP(B14172,'Current %'!$A$1:$G$24,6,0)</f>
        <v>37167.228249533378</v>
      </c>
      <c r="D14172" t="s">
        <v>342</v>
      </c>
      <c r="G14172">
        <f>VLOOKUP(A14172,'PY SIC'!$A$1:$D$332,4,0)</f>
        <v>696418.4575249328</v>
      </c>
      <c r="H14172">
        <f>VLOOKUP(B14172,'Current %'!$A$1:$G$24,6,0)</f>
        <v>5.336910279722553E-2</v>
      </c>
      <c r="I14172">
        <f t="shared" si="225"/>
        <v>37167.228249533378</v>
      </c>
    </row>
    <row r="14173" spans="1:9" x14ac:dyDescent="0.35">
      <c r="A14173" t="s">
        <v>61</v>
      </c>
      <c r="B14173" s="1">
        <v>44900</v>
      </c>
      <c r="C14173" s="3">
        <f>VLOOKUP(A14173,'PY SIC'!$A$1:$D$332,4,0)*VLOOKUP(B14173,'Current %'!$A$1:$G$24,6,0)</f>
        <v>95904.844227366935</v>
      </c>
      <c r="D14173" t="s">
        <v>342</v>
      </c>
      <c r="G14173">
        <f>VLOOKUP(A14173,'PY SIC'!$A$1:$D$332,4,0)</f>
        <v>1797010.6147700255</v>
      </c>
      <c r="H14173">
        <f>VLOOKUP(B14173,'Current %'!$A$1:$G$24,6,0)</f>
        <v>5.336910279722553E-2</v>
      </c>
      <c r="I14173">
        <f t="shared" si="225"/>
        <v>95904.844227366935</v>
      </c>
    </row>
    <row r="14174" spans="1:9" x14ac:dyDescent="0.35">
      <c r="A14174" t="s">
        <v>238</v>
      </c>
      <c r="B14174" s="1">
        <v>44900</v>
      </c>
      <c r="C14174" s="3">
        <f>VLOOKUP(A14174,'PY SIC'!$A$1:$D$332,4,0)*VLOOKUP(B14174,'Current %'!$A$1:$G$24,6,0)</f>
        <v>3743.4874289138397</v>
      </c>
      <c r="D14174" t="s">
        <v>342</v>
      </c>
      <c r="G14174">
        <f>VLOOKUP(A14174,'PY SIC'!$A$1:$D$332,4,0)</f>
        <v>70143.345732026253</v>
      </c>
      <c r="H14174">
        <f>VLOOKUP(B14174,'Current %'!$A$1:$G$24,6,0)</f>
        <v>5.336910279722553E-2</v>
      </c>
      <c r="I14174">
        <f t="shared" si="225"/>
        <v>3743.4874289138397</v>
      </c>
    </row>
    <row r="14175" spans="1:9" x14ac:dyDescent="0.35">
      <c r="A14175" t="s">
        <v>254</v>
      </c>
      <c r="B14175" s="1">
        <v>44900</v>
      </c>
      <c r="C14175" s="3">
        <f>VLOOKUP(A14175,'PY SIC'!$A$1:$D$332,4,0)*VLOOKUP(B14175,'Current %'!$A$1:$G$24,6,0)</f>
        <v>63901.360342882806</v>
      </c>
      <c r="D14175" t="s">
        <v>342</v>
      </c>
      <c r="G14175">
        <f>VLOOKUP(A14175,'PY SIC'!$A$1:$D$332,4,0)</f>
        <v>1197347.4724818647</v>
      </c>
      <c r="H14175">
        <f>VLOOKUP(B14175,'Current %'!$A$1:$G$24,6,0)</f>
        <v>5.336910279722553E-2</v>
      </c>
      <c r="I14175">
        <f t="shared" si="225"/>
        <v>63901.360342882806</v>
      </c>
    </row>
    <row r="14176" spans="1:9" x14ac:dyDescent="0.35">
      <c r="A14176" t="s">
        <v>45</v>
      </c>
      <c r="B14176" s="1">
        <v>44900</v>
      </c>
      <c r="C14176" s="3">
        <f>VLOOKUP(A14176,'PY SIC'!$A$1:$D$332,4,0)*VLOOKUP(B14176,'Current %'!$A$1:$G$24,6,0)</f>
        <v>73354.010840230054</v>
      </c>
      <c r="D14176" t="s">
        <v>342</v>
      </c>
      <c r="G14176">
        <f>VLOOKUP(A14176,'PY SIC'!$A$1:$D$332,4,0)</f>
        <v>1374465.8799855909</v>
      </c>
      <c r="H14176">
        <f>VLOOKUP(B14176,'Current %'!$A$1:$G$24,6,0)</f>
        <v>5.336910279722553E-2</v>
      </c>
      <c r="I14176">
        <f t="shared" si="225"/>
        <v>73354.010840230054</v>
      </c>
    </row>
    <row r="14177" spans="1:9" x14ac:dyDescent="0.35">
      <c r="A14177" t="s">
        <v>111</v>
      </c>
      <c r="B14177" s="1">
        <v>44900</v>
      </c>
      <c r="C14177" s="3">
        <f>VLOOKUP(A14177,'PY SIC'!$A$1:$D$332,4,0)*VLOOKUP(B14177,'Current %'!$A$1:$G$24,6,0)</f>
        <v>86955.287088697019</v>
      </c>
      <c r="D14177" t="s">
        <v>342</v>
      </c>
      <c r="G14177">
        <f>VLOOKUP(A14177,'PY SIC'!$A$1:$D$332,4,0)</f>
        <v>1629318.8854810114</v>
      </c>
      <c r="H14177">
        <f>VLOOKUP(B14177,'Current %'!$A$1:$G$24,6,0)</f>
        <v>5.336910279722553E-2</v>
      </c>
      <c r="I14177">
        <f t="shared" si="225"/>
        <v>86955.287088697019</v>
      </c>
    </row>
    <row r="14178" spans="1:9" x14ac:dyDescent="0.35">
      <c r="A14178" t="s">
        <v>46</v>
      </c>
      <c r="B14178" s="1">
        <v>44900</v>
      </c>
      <c r="C14178" s="3">
        <f>VLOOKUP(A14178,'PY SIC'!$A$1:$D$332,4,0)*VLOOKUP(B14178,'Current %'!$A$1:$G$24,6,0)</f>
        <v>5464.6257182322324</v>
      </c>
      <c r="D14178" t="s">
        <v>342</v>
      </c>
      <c r="G14178">
        <f>VLOOKUP(A14178,'PY SIC'!$A$1:$D$332,4,0)</f>
        <v>102393.05950101749</v>
      </c>
      <c r="H14178">
        <f>VLOOKUP(B14178,'Current %'!$A$1:$G$24,6,0)</f>
        <v>5.336910279722553E-2</v>
      </c>
      <c r="I14178">
        <f t="shared" si="225"/>
        <v>5464.6257182322324</v>
      </c>
    </row>
    <row r="14179" spans="1:9" x14ac:dyDescent="0.35">
      <c r="A14179" t="s">
        <v>47</v>
      </c>
      <c r="B14179" s="1">
        <v>44900</v>
      </c>
      <c r="C14179" s="3">
        <f>VLOOKUP(A14179,'PY SIC'!$A$1:$D$332,4,0)*VLOOKUP(B14179,'Current %'!$A$1:$G$24,6,0)</f>
        <v>18862.007601957601</v>
      </c>
      <c r="D14179" t="s">
        <v>342</v>
      </c>
      <c r="G14179">
        <f>VLOOKUP(A14179,'PY SIC'!$A$1:$D$332,4,0)</f>
        <v>353425.60795191349</v>
      </c>
      <c r="H14179">
        <f>VLOOKUP(B14179,'Current %'!$A$1:$G$24,6,0)</f>
        <v>5.336910279722553E-2</v>
      </c>
      <c r="I14179">
        <f t="shared" si="225"/>
        <v>18862.007601957601</v>
      </c>
    </row>
    <row r="14180" spans="1:9" x14ac:dyDescent="0.35">
      <c r="A14180" t="s">
        <v>99</v>
      </c>
      <c r="B14180" s="1">
        <v>44900</v>
      </c>
      <c r="C14180" s="3">
        <f>VLOOKUP(A14180,'PY SIC'!$A$1:$D$332,4,0)*VLOOKUP(B14180,'Current %'!$A$1:$G$24,6,0)</f>
        <v>64125.080451533831</v>
      </c>
      <c r="D14180" t="s">
        <v>342</v>
      </c>
      <c r="G14180">
        <f>VLOOKUP(A14180,'PY SIC'!$A$1:$D$332,4,0)</f>
        <v>1201539.4130790497</v>
      </c>
      <c r="H14180">
        <f>VLOOKUP(B14180,'Current %'!$A$1:$G$24,6,0)</f>
        <v>5.336910279722553E-2</v>
      </c>
      <c r="I14180">
        <f t="shared" si="225"/>
        <v>64125.080451533831</v>
      </c>
    </row>
    <row r="14181" spans="1:9" x14ac:dyDescent="0.35">
      <c r="A14181" t="s">
        <v>48</v>
      </c>
      <c r="B14181" s="1">
        <v>44900</v>
      </c>
      <c r="C14181" s="3">
        <f>VLOOKUP(A14181,'PY SIC'!$A$1:$D$332,4,0)*VLOOKUP(B14181,'Current %'!$A$1:$G$24,6,0)</f>
        <v>5267.8329778906218</v>
      </c>
      <c r="D14181" t="s">
        <v>342</v>
      </c>
      <c r="G14181">
        <f>VLOOKUP(A14181,'PY SIC'!$A$1:$D$332,4,0)</f>
        <v>98705.668669484876</v>
      </c>
      <c r="H14181">
        <f>VLOOKUP(B14181,'Current %'!$A$1:$G$24,6,0)</f>
        <v>5.336910279722553E-2</v>
      </c>
      <c r="I14181">
        <f t="shared" si="225"/>
        <v>5267.8329778906218</v>
      </c>
    </row>
    <row r="14182" spans="1:9" x14ac:dyDescent="0.35">
      <c r="A14182" t="s">
        <v>123</v>
      </c>
      <c r="B14182" s="1">
        <v>44900</v>
      </c>
      <c r="C14182" s="3">
        <f>VLOOKUP(A14182,'PY SIC'!$A$1:$D$332,4,0)*VLOOKUP(B14182,'Current %'!$A$1:$G$24,6,0)</f>
        <v>29737.626772468549</v>
      </c>
      <c r="D14182" t="s">
        <v>342</v>
      </c>
      <c r="G14182">
        <f>VLOOKUP(A14182,'PY SIC'!$A$1:$D$332,4,0)</f>
        <v>557206.79595187993</v>
      </c>
      <c r="H14182">
        <f>VLOOKUP(B14182,'Current %'!$A$1:$G$24,6,0)</f>
        <v>5.336910279722553E-2</v>
      </c>
      <c r="I14182">
        <f t="shared" si="225"/>
        <v>29737.626772468549</v>
      </c>
    </row>
    <row r="14183" spans="1:9" x14ac:dyDescent="0.35">
      <c r="A14183" t="s">
        <v>136</v>
      </c>
      <c r="B14183" s="1">
        <v>44900</v>
      </c>
      <c r="C14183" s="3">
        <f>VLOOKUP(A14183,'PY SIC'!$A$1:$D$332,4,0)*VLOOKUP(B14183,'Current %'!$A$1:$G$24,6,0)</f>
        <v>18639.152723812946</v>
      </c>
      <c r="D14183" t="s">
        <v>342</v>
      </c>
      <c r="G14183">
        <f>VLOOKUP(A14183,'PY SIC'!$A$1:$D$332,4,0)</f>
        <v>349249.87955356686</v>
      </c>
      <c r="H14183">
        <f>VLOOKUP(B14183,'Current %'!$A$1:$G$24,6,0)</f>
        <v>5.336910279722553E-2</v>
      </c>
      <c r="I14183">
        <f t="shared" si="225"/>
        <v>18639.152723812946</v>
      </c>
    </row>
    <row r="14184" spans="1:9" x14ac:dyDescent="0.35">
      <c r="A14184" t="s">
        <v>62</v>
      </c>
      <c r="B14184" s="1">
        <v>44900</v>
      </c>
      <c r="C14184" s="3">
        <f>VLOOKUP(A14184,'PY SIC'!$A$1:$D$332,4,0)*VLOOKUP(B14184,'Current %'!$A$1:$G$24,6,0)</f>
        <v>72066.473289016882</v>
      </c>
      <c r="D14184" t="s">
        <v>342</v>
      </c>
      <c r="G14184">
        <f>VLOOKUP(A14184,'PY SIC'!$A$1:$D$332,4,0)</f>
        <v>1350340.7310936349</v>
      </c>
      <c r="H14184">
        <f>VLOOKUP(B14184,'Current %'!$A$1:$G$24,6,0)</f>
        <v>5.336910279722553E-2</v>
      </c>
      <c r="I14184">
        <f t="shared" si="225"/>
        <v>72066.473289016882</v>
      </c>
    </row>
    <row r="14185" spans="1:9" x14ac:dyDescent="0.35">
      <c r="A14185" t="s">
        <v>124</v>
      </c>
      <c r="B14185" s="1">
        <v>44900</v>
      </c>
      <c r="C14185" s="3">
        <f>VLOOKUP(A14185,'PY SIC'!$A$1:$D$332,4,0)*VLOOKUP(B14185,'Current %'!$A$1:$G$24,6,0)</f>
        <v>48773.849348600874</v>
      </c>
      <c r="D14185" t="s">
        <v>342</v>
      </c>
      <c r="G14185">
        <f>VLOOKUP(A14185,'PY SIC'!$A$1:$D$332,4,0)</f>
        <v>913896.74534937937</v>
      </c>
      <c r="H14185">
        <f>VLOOKUP(B14185,'Current %'!$A$1:$G$24,6,0)</f>
        <v>5.336910279722553E-2</v>
      </c>
      <c r="I14185">
        <f t="shared" si="225"/>
        <v>48773.849348600874</v>
      </c>
    </row>
    <row r="14186" spans="1:9" x14ac:dyDescent="0.35">
      <c r="A14186" t="s">
        <v>200</v>
      </c>
      <c r="B14186" s="1">
        <v>44900</v>
      </c>
      <c r="C14186" s="3">
        <f>VLOOKUP(A14186,'PY SIC'!$A$1:$D$332,4,0)*VLOOKUP(B14186,'Current %'!$A$1:$G$24,6,0)</f>
        <v>16888.091528740511</v>
      </c>
      <c r="D14186" t="s">
        <v>342</v>
      </c>
      <c r="G14186">
        <f>VLOOKUP(A14186,'PY SIC'!$A$1:$D$332,4,0)</f>
        <v>316439.48733607837</v>
      </c>
      <c r="H14186">
        <f>VLOOKUP(B14186,'Current %'!$A$1:$G$24,6,0)</f>
        <v>5.336910279722553E-2</v>
      </c>
      <c r="I14186">
        <f t="shared" si="225"/>
        <v>16888.091528740511</v>
      </c>
    </row>
    <row r="14187" spans="1:9" x14ac:dyDescent="0.35">
      <c r="A14187" t="s">
        <v>49</v>
      </c>
      <c r="B14187" s="1">
        <v>44900</v>
      </c>
      <c r="C14187" s="3">
        <f>VLOOKUP(A14187,'PY SIC'!$A$1:$D$332,4,0)*VLOOKUP(B14187,'Current %'!$A$1:$G$24,6,0)</f>
        <v>23007.247590059196</v>
      </c>
      <c r="D14187" t="s">
        <v>342</v>
      </c>
      <c r="G14187">
        <f>VLOOKUP(A14187,'PY SIC'!$A$1:$D$332,4,0)</f>
        <v>431096.76543513604</v>
      </c>
      <c r="H14187">
        <f>VLOOKUP(B14187,'Current %'!$A$1:$G$24,6,0)</f>
        <v>5.336910279722553E-2</v>
      </c>
      <c r="I14187">
        <f t="shared" si="225"/>
        <v>23007.247590059196</v>
      </c>
    </row>
    <row r="14188" spans="1:9" x14ac:dyDescent="0.35">
      <c r="A14188" t="s">
        <v>239</v>
      </c>
      <c r="B14188" s="1">
        <v>44900</v>
      </c>
      <c r="C14188" s="3">
        <f>VLOOKUP(A14188,'PY SIC'!$A$1:$D$332,4,0)*VLOOKUP(B14188,'Current %'!$A$1:$G$24,6,0)</f>
        <v>48370.328448260014</v>
      </c>
      <c r="D14188" t="s">
        <v>342</v>
      </c>
      <c r="G14188">
        <f>VLOOKUP(A14188,'PY SIC'!$A$1:$D$332,4,0)</f>
        <v>906335.7994239059</v>
      </c>
      <c r="H14188">
        <f>VLOOKUP(B14188,'Current %'!$A$1:$G$24,6,0)</f>
        <v>5.336910279722553E-2</v>
      </c>
      <c r="I14188">
        <f t="shared" si="225"/>
        <v>48370.328448260014</v>
      </c>
    </row>
    <row r="14189" spans="1:9" x14ac:dyDescent="0.35">
      <c r="A14189" t="s">
        <v>50</v>
      </c>
      <c r="B14189" s="1">
        <v>44900</v>
      </c>
      <c r="C14189" s="3">
        <f>VLOOKUP(A14189,'PY SIC'!$A$1:$D$332,4,0)*VLOOKUP(B14189,'Current %'!$A$1:$G$24,6,0)</f>
        <v>9614.6927184986253</v>
      </c>
      <c r="D14189" t="s">
        <v>342</v>
      </c>
      <c r="G14189">
        <f>VLOOKUP(A14189,'PY SIC'!$A$1:$D$332,4,0)</f>
        <v>180154.66280235947</v>
      </c>
      <c r="H14189">
        <f>VLOOKUP(B14189,'Current %'!$A$1:$G$24,6,0)</f>
        <v>5.336910279722553E-2</v>
      </c>
      <c r="I14189">
        <f t="shared" si="225"/>
        <v>9614.6927184986253</v>
      </c>
    </row>
    <row r="14190" spans="1:9" x14ac:dyDescent="0.35">
      <c r="A14190" t="s">
        <v>28</v>
      </c>
      <c r="B14190" s="1">
        <v>44900</v>
      </c>
      <c r="C14190" s="3">
        <f>VLOOKUP(A14190,'PY SIC'!$A$1:$D$332,4,0)*VLOOKUP(B14190,'Current %'!$A$1:$G$24,6,0)</f>
        <v>84566.845633744073</v>
      </c>
      <c r="D14190" t="s">
        <v>342</v>
      </c>
      <c r="G14190">
        <f>VLOOKUP(A14190,'PY SIC'!$A$1:$D$332,4,0)</f>
        <v>1584565.6232043759</v>
      </c>
      <c r="H14190">
        <f>VLOOKUP(B14190,'Current %'!$A$1:$G$24,6,0)</f>
        <v>5.336910279722553E-2</v>
      </c>
      <c r="I14190">
        <f t="shared" si="225"/>
        <v>84566.845633744073</v>
      </c>
    </row>
    <row r="14191" spans="1:9" x14ac:dyDescent="0.35">
      <c r="A14191" t="s">
        <v>125</v>
      </c>
      <c r="B14191" s="1">
        <v>44900</v>
      </c>
      <c r="C14191" s="3">
        <f>VLOOKUP(A14191,'PY SIC'!$A$1:$D$332,4,0)*VLOOKUP(B14191,'Current %'!$A$1:$G$24,6,0)</f>
        <v>101961.67783752806</v>
      </c>
      <c r="D14191" t="s">
        <v>342</v>
      </c>
      <c r="G14191">
        <f>VLOOKUP(A14191,'PY SIC'!$A$1:$D$332,4,0)</f>
        <v>1910500.1301020312</v>
      </c>
      <c r="H14191">
        <f>VLOOKUP(B14191,'Current %'!$A$1:$G$24,6,0)</f>
        <v>5.336910279722553E-2</v>
      </c>
      <c r="I14191">
        <f t="shared" si="225"/>
        <v>101961.67783752806</v>
      </c>
    </row>
    <row r="14192" spans="1:9" x14ac:dyDescent="0.35">
      <c r="A14192" t="s">
        <v>318</v>
      </c>
      <c r="B14192" s="1">
        <v>44900</v>
      </c>
      <c r="C14192" s="3">
        <f>VLOOKUP(A14192,'PY SIC'!$A$1:$D$332,4,0)*VLOOKUP(B14192,'Current %'!$A$1:$G$24,6,0)</f>
        <v>333.25504388818911</v>
      </c>
      <c r="D14192" t="s">
        <v>342</v>
      </c>
      <c r="G14192">
        <f>VLOOKUP(A14192,'PY SIC'!$A$1:$D$332,4,0)</f>
        <v>6244.3441321167174</v>
      </c>
      <c r="H14192">
        <f>VLOOKUP(B14192,'Current %'!$A$1:$G$24,6,0)</f>
        <v>5.336910279722553E-2</v>
      </c>
      <c r="I14192">
        <f t="shared" si="225"/>
        <v>333.25504388818911</v>
      </c>
    </row>
    <row r="14193" spans="1:9" x14ac:dyDescent="0.35">
      <c r="A14193" t="s">
        <v>145</v>
      </c>
      <c r="B14193" s="1">
        <v>44900</v>
      </c>
      <c r="C14193" s="3">
        <f>VLOOKUP(A14193,'PY SIC'!$A$1:$D$332,4,0)*VLOOKUP(B14193,'Current %'!$A$1:$G$24,6,0)</f>
        <v>7273.7150192226982</v>
      </c>
      <c r="D14193" t="s">
        <v>342</v>
      </c>
      <c r="G14193">
        <f>VLOOKUP(A14193,'PY SIC'!$A$1:$D$332,4,0)</f>
        <v>136290.74947838232</v>
      </c>
      <c r="H14193">
        <f>VLOOKUP(B14193,'Current %'!$A$1:$G$24,6,0)</f>
        <v>5.336910279722553E-2</v>
      </c>
      <c r="I14193">
        <f t="shared" si="225"/>
        <v>7273.7150192226982</v>
      </c>
    </row>
    <row r="14194" spans="1:9" x14ac:dyDescent="0.35">
      <c r="A14194" t="s">
        <v>201</v>
      </c>
      <c r="B14194" s="1">
        <v>44901</v>
      </c>
      <c r="C14194" s="3">
        <f>VLOOKUP(A14194,'PY SIC'!$A$1:$D$332,4,0)*VLOOKUP(B14194,'Current %'!$A$1:$G$24,6,0)</f>
        <v>4234.9878408256382</v>
      </c>
      <c r="D14194" t="s">
        <v>342</v>
      </c>
      <c r="G14194">
        <f>VLOOKUP(A14194,'PY SIC'!$A$1:$D$332,4,0)</f>
        <v>79313.343942476451</v>
      </c>
      <c r="H14194">
        <f>VLOOKUP(B14194,'Current %'!$A$1:$G$24,6,0)</f>
        <v>5.339565362289031E-2</v>
      </c>
      <c r="I14194">
        <f t="shared" si="225"/>
        <v>4234.9878408256382</v>
      </c>
    </row>
    <row r="14195" spans="1:9" x14ac:dyDescent="0.35">
      <c r="A14195" t="s">
        <v>176</v>
      </c>
      <c r="B14195" s="1">
        <v>44901</v>
      </c>
      <c r="C14195" s="3">
        <f>VLOOKUP(A14195,'PY SIC'!$A$1:$D$332,4,0)*VLOOKUP(B14195,'Current %'!$A$1:$G$24,6,0)</f>
        <v>14324.253622436534</v>
      </c>
      <c r="D14195" t="s">
        <v>342</v>
      </c>
      <c r="G14195">
        <f>VLOOKUP(A14195,'PY SIC'!$A$1:$D$332,4,0)</f>
        <v>268266.28481041454</v>
      </c>
      <c r="H14195">
        <f>VLOOKUP(B14195,'Current %'!$A$1:$G$24,6,0)</f>
        <v>5.339565362289031E-2</v>
      </c>
      <c r="I14195">
        <f t="shared" si="225"/>
        <v>14324.253622436534</v>
      </c>
    </row>
    <row r="14196" spans="1:9" x14ac:dyDescent="0.35">
      <c r="A14196" t="s">
        <v>177</v>
      </c>
      <c r="B14196" s="1">
        <v>44901</v>
      </c>
      <c r="C14196" s="3">
        <f>VLOOKUP(A14196,'PY SIC'!$A$1:$D$332,4,0)*VLOOKUP(B14196,'Current %'!$A$1:$G$24,6,0)</f>
        <v>7192.0796427278665</v>
      </c>
      <c r="D14196" t="s">
        <v>342</v>
      </c>
      <c r="G14196">
        <f>VLOOKUP(A14196,'PY SIC'!$A$1:$D$332,4,0)</f>
        <v>134694.10251108298</v>
      </c>
      <c r="H14196">
        <f>VLOOKUP(B14196,'Current %'!$A$1:$G$24,6,0)</f>
        <v>5.339565362289031E-2</v>
      </c>
      <c r="I14196">
        <f t="shared" si="225"/>
        <v>7192.0796427278665</v>
      </c>
    </row>
    <row r="14197" spans="1:9" x14ac:dyDescent="0.35">
      <c r="A14197" t="s">
        <v>202</v>
      </c>
      <c r="B14197" s="1">
        <v>44901</v>
      </c>
      <c r="C14197" s="3">
        <f>VLOOKUP(A14197,'PY SIC'!$A$1:$D$332,4,0)*VLOOKUP(B14197,'Current %'!$A$1:$G$24,6,0)</f>
        <v>26416.907901232753</v>
      </c>
      <c r="D14197" t="s">
        <v>342</v>
      </c>
      <c r="G14197">
        <f>VLOOKUP(A14197,'PY SIC'!$A$1:$D$332,4,0)</f>
        <v>494738.9180363554</v>
      </c>
      <c r="H14197">
        <f>VLOOKUP(B14197,'Current %'!$A$1:$G$24,6,0)</f>
        <v>5.339565362289031E-2</v>
      </c>
      <c r="I14197">
        <f t="shared" si="225"/>
        <v>26416.907901232753</v>
      </c>
    </row>
    <row r="14198" spans="1:9" x14ac:dyDescent="0.35">
      <c r="A14198" t="s">
        <v>203</v>
      </c>
      <c r="B14198" s="1">
        <v>44901</v>
      </c>
      <c r="C14198" s="3">
        <f>VLOOKUP(A14198,'PY SIC'!$A$1:$D$332,4,0)*VLOOKUP(B14198,'Current %'!$A$1:$G$24,6,0)</f>
        <v>16965.822534235078</v>
      </c>
      <c r="D14198" t="s">
        <v>342</v>
      </c>
      <c r="G14198">
        <f>VLOOKUP(A14198,'PY SIC'!$A$1:$D$332,4,0)</f>
        <v>317737.89406263508</v>
      </c>
      <c r="H14198">
        <f>VLOOKUP(B14198,'Current %'!$A$1:$G$24,6,0)</f>
        <v>5.339565362289031E-2</v>
      </c>
      <c r="I14198">
        <f t="shared" si="225"/>
        <v>16965.822534235078</v>
      </c>
    </row>
    <row r="14199" spans="1:9" x14ac:dyDescent="0.35">
      <c r="A14199" t="s">
        <v>204</v>
      </c>
      <c r="B14199" s="1">
        <v>44901</v>
      </c>
      <c r="C14199" s="3">
        <f>VLOOKUP(A14199,'PY SIC'!$A$1:$D$332,4,0)*VLOOKUP(B14199,'Current %'!$A$1:$G$24,6,0)</f>
        <v>4663.557388848697</v>
      </c>
      <c r="D14199" t="s">
        <v>342</v>
      </c>
      <c r="G14199">
        <f>VLOOKUP(A14199,'PY SIC'!$A$1:$D$332,4,0)</f>
        <v>87339.644192490334</v>
      </c>
      <c r="H14199">
        <f>VLOOKUP(B14199,'Current %'!$A$1:$G$24,6,0)</f>
        <v>5.339565362289031E-2</v>
      </c>
      <c r="I14199">
        <f t="shared" si="225"/>
        <v>4663.557388848697</v>
      </c>
    </row>
    <row r="14200" spans="1:9" x14ac:dyDescent="0.35">
      <c r="A14200" t="s">
        <v>178</v>
      </c>
      <c r="B14200" s="1">
        <v>44901</v>
      </c>
      <c r="C14200" s="3">
        <f>VLOOKUP(A14200,'PY SIC'!$A$1:$D$332,4,0)*VLOOKUP(B14200,'Current %'!$A$1:$G$24,6,0)</f>
        <v>138090.53731246077</v>
      </c>
      <c r="D14200" t="s">
        <v>342</v>
      </c>
      <c r="G14200">
        <f>VLOOKUP(A14200,'PY SIC'!$A$1:$D$332,4,0)</f>
        <v>2586175.6143624098</v>
      </c>
      <c r="H14200">
        <f>VLOOKUP(B14200,'Current %'!$A$1:$G$24,6,0)</f>
        <v>5.339565362289031E-2</v>
      </c>
      <c r="I14200">
        <f t="shared" si="225"/>
        <v>138090.53731246077</v>
      </c>
    </row>
    <row r="14201" spans="1:9" x14ac:dyDescent="0.35">
      <c r="A14201" t="s">
        <v>205</v>
      </c>
      <c r="B14201" s="1">
        <v>44901</v>
      </c>
      <c r="C14201" s="3">
        <f>VLOOKUP(A14201,'PY SIC'!$A$1:$D$332,4,0)*VLOOKUP(B14201,'Current %'!$A$1:$G$24,6,0)</f>
        <v>17866.483501728493</v>
      </c>
      <c r="D14201" t="s">
        <v>342</v>
      </c>
      <c r="G14201">
        <f>VLOOKUP(A14201,'PY SIC'!$A$1:$D$332,4,0)</f>
        <v>334605.57722378487</v>
      </c>
      <c r="H14201">
        <f>VLOOKUP(B14201,'Current %'!$A$1:$G$24,6,0)</f>
        <v>5.339565362289031E-2</v>
      </c>
      <c r="I14201">
        <f t="shared" si="225"/>
        <v>17866.483501728493</v>
      </c>
    </row>
    <row r="14202" spans="1:9" x14ac:dyDescent="0.35">
      <c r="A14202" t="s">
        <v>286</v>
      </c>
      <c r="B14202" s="1">
        <v>44901</v>
      </c>
      <c r="C14202" s="3">
        <f>VLOOKUP(A14202,'PY SIC'!$A$1:$D$332,4,0)*VLOOKUP(B14202,'Current %'!$A$1:$G$24,6,0)</f>
        <v>147884.95801075056</v>
      </c>
      <c r="D14202" t="s">
        <v>342</v>
      </c>
      <c r="G14202">
        <f>VLOOKUP(A14202,'PY SIC'!$A$1:$D$332,4,0)</f>
        <v>2769606.6622799691</v>
      </c>
      <c r="H14202">
        <f>VLOOKUP(B14202,'Current %'!$A$1:$G$24,6,0)</f>
        <v>5.339565362289031E-2</v>
      </c>
      <c r="I14202">
        <f t="shared" si="225"/>
        <v>147884.95801075056</v>
      </c>
    </row>
    <row r="14203" spans="1:9" x14ac:dyDescent="0.35">
      <c r="A14203" t="s">
        <v>303</v>
      </c>
      <c r="B14203" s="1">
        <v>44901</v>
      </c>
      <c r="C14203" s="3">
        <f>VLOOKUP(A14203,'PY SIC'!$A$1:$D$332,4,0)*VLOOKUP(B14203,'Current %'!$A$1:$G$24,6,0)</f>
        <v>35878.095453355025</v>
      </c>
      <c r="D14203" t="s">
        <v>342</v>
      </c>
      <c r="G14203">
        <f>VLOOKUP(A14203,'PY SIC'!$A$1:$D$332,4,0)</f>
        <v>671929.13690589904</v>
      </c>
      <c r="H14203">
        <f>VLOOKUP(B14203,'Current %'!$A$1:$G$24,6,0)</f>
        <v>5.339565362289031E-2</v>
      </c>
      <c r="I14203">
        <f t="shared" si="225"/>
        <v>35878.095453355025</v>
      </c>
    </row>
    <row r="14204" spans="1:9" x14ac:dyDescent="0.35">
      <c r="A14204" t="s">
        <v>179</v>
      </c>
      <c r="B14204" s="1">
        <v>44901</v>
      </c>
      <c r="C14204" s="3">
        <f>VLOOKUP(A14204,'PY SIC'!$A$1:$D$332,4,0)*VLOOKUP(B14204,'Current %'!$A$1:$G$24,6,0)</f>
        <v>191758.20960090397</v>
      </c>
      <c r="D14204" t="s">
        <v>342</v>
      </c>
      <c r="G14204">
        <f>VLOOKUP(A14204,'PY SIC'!$A$1:$D$332,4,0)</f>
        <v>3591270.0115107996</v>
      </c>
      <c r="H14204">
        <f>VLOOKUP(B14204,'Current %'!$A$1:$G$24,6,0)</f>
        <v>5.339565362289031E-2</v>
      </c>
      <c r="I14204">
        <f t="shared" si="225"/>
        <v>191758.20960090397</v>
      </c>
    </row>
    <row r="14205" spans="1:9" x14ac:dyDescent="0.35">
      <c r="A14205" t="s">
        <v>206</v>
      </c>
      <c r="B14205" s="1">
        <v>44901</v>
      </c>
      <c r="C14205" s="3">
        <f>VLOOKUP(A14205,'PY SIC'!$A$1:$D$332,4,0)*VLOOKUP(B14205,'Current %'!$A$1:$G$24,6,0)</f>
        <v>12549.205911084942</v>
      </c>
      <c r="D14205" t="s">
        <v>342</v>
      </c>
      <c r="G14205">
        <f>VLOOKUP(A14205,'PY SIC'!$A$1:$D$332,4,0)</f>
        <v>235022.98519865284</v>
      </c>
      <c r="H14205">
        <f>VLOOKUP(B14205,'Current %'!$A$1:$G$24,6,0)</f>
        <v>5.339565362289031E-2</v>
      </c>
      <c r="I14205">
        <f t="shared" si="225"/>
        <v>12549.205911084942</v>
      </c>
    </row>
    <row r="14206" spans="1:9" x14ac:dyDescent="0.35">
      <c r="A14206" t="s">
        <v>207</v>
      </c>
      <c r="B14206" s="1">
        <v>44901</v>
      </c>
      <c r="C14206" s="3">
        <f>VLOOKUP(A14206,'PY SIC'!$A$1:$D$332,4,0)*VLOOKUP(B14206,'Current %'!$A$1:$G$24,6,0)</f>
        <v>3350.5362092570058</v>
      </c>
      <c r="D14206" t="s">
        <v>342</v>
      </c>
      <c r="G14206">
        <f>VLOOKUP(A14206,'PY SIC'!$A$1:$D$332,4,0)</f>
        <v>62749.231106343388</v>
      </c>
      <c r="H14206">
        <f>VLOOKUP(B14206,'Current %'!$A$1:$G$24,6,0)</f>
        <v>5.339565362289031E-2</v>
      </c>
      <c r="I14206">
        <f t="shared" si="225"/>
        <v>3350.5362092570058</v>
      </c>
    </row>
    <row r="14207" spans="1:9" x14ac:dyDescent="0.35">
      <c r="A14207" t="s">
        <v>180</v>
      </c>
      <c r="B14207" s="1">
        <v>44901</v>
      </c>
      <c r="C14207" s="3">
        <f>VLOOKUP(A14207,'PY SIC'!$A$1:$D$332,4,0)*VLOOKUP(B14207,'Current %'!$A$1:$G$24,6,0)</f>
        <v>117719.96076162453</v>
      </c>
      <c r="D14207" t="s">
        <v>342</v>
      </c>
      <c r="G14207">
        <f>VLOOKUP(A14207,'PY SIC'!$A$1:$D$332,4,0)</f>
        <v>2204673.0918030916</v>
      </c>
      <c r="H14207">
        <f>VLOOKUP(B14207,'Current %'!$A$1:$G$24,6,0)</f>
        <v>5.339565362289031E-2</v>
      </c>
      <c r="I14207">
        <f t="shared" si="225"/>
        <v>117719.96076162453</v>
      </c>
    </row>
    <row r="14208" spans="1:9" x14ac:dyDescent="0.35">
      <c r="A14208" t="s">
        <v>208</v>
      </c>
      <c r="B14208" s="1">
        <v>44901</v>
      </c>
      <c r="C14208" s="3">
        <f>VLOOKUP(A14208,'PY SIC'!$A$1:$D$332,4,0)*VLOOKUP(B14208,'Current %'!$A$1:$G$24,6,0)</f>
        <v>9810.6492844921813</v>
      </c>
      <c r="D14208" t="s">
        <v>342</v>
      </c>
      <c r="G14208">
        <f>VLOOKUP(A14208,'PY SIC'!$A$1:$D$332,4,0)</f>
        <v>183734.97876400992</v>
      </c>
      <c r="H14208">
        <f>VLOOKUP(B14208,'Current %'!$A$1:$G$24,6,0)</f>
        <v>5.339565362289031E-2</v>
      </c>
      <c r="I14208">
        <f t="shared" si="225"/>
        <v>9810.6492844921813</v>
      </c>
    </row>
    <row r="14209" spans="1:9" x14ac:dyDescent="0.35">
      <c r="A14209" t="s">
        <v>209</v>
      </c>
      <c r="B14209" s="1">
        <v>44901</v>
      </c>
      <c r="C14209" s="3">
        <f>VLOOKUP(A14209,'PY SIC'!$A$1:$D$332,4,0)*VLOOKUP(B14209,'Current %'!$A$1:$G$24,6,0)</f>
        <v>142735.52600314698</v>
      </c>
      <c r="D14209" t="s">
        <v>342</v>
      </c>
      <c r="G14209">
        <f>VLOOKUP(A14209,'PY SIC'!$A$1:$D$332,4,0)</f>
        <v>2673167.5018199859</v>
      </c>
      <c r="H14209">
        <f>VLOOKUP(B14209,'Current %'!$A$1:$G$24,6,0)</f>
        <v>5.339565362289031E-2</v>
      </c>
      <c r="I14209">
        <f t="shared" si="225"/>
        <v>142735.52600314698</v>
      </c>
    </row>
    <row r="14210" spans="1:9" x14ac:dyDescent="0.35">
      <c r="A14210" t="s">
        <v>210</v>
      </c>
      <c r="B14210" s="1">
        <v>44901</v>
      </c>
      <c r="C14210" s="3">
        <f>VLOOKUP(A14210,'PY SIC'!$A$1:$D$332,4,0)*VLOOKUP(B14210,'Current %'!$A$1:$G$24,6,0)</f>
        <v>181216.05334931472</v>
      </c>
      <c r="D14210" t="s">
        <v>342</v>
      </c>
      <c r="G14210">
        <f>VLOOKUP(A14210,'PY SIC'!$A$1:$D$332,4,0)</f>
        <v>3393835.2853429401</v>
      </c>
      <c r="H14210">
        <f>VLOOKUP(B14210,'Current %'!$A$1:$G$24,6,0)</f>
        <v>5.339565362289031E-2</v>
      </c>
      <c r="I14210">
        <f t="shared" si="225"/>
        <v>181216.05334931472</v>
      </c>
    </row>
    <row r="14211" spans="1:9" x14ac:dyDescent="0.35">
      <c r="A14211" t="s">
        <v>211</v>
      </c>
      <c r="B14211" s="1">
        <v>44901</v>
      </c>
      <c r="C14211" s="3">
        <f>VLOOKUP(A14211,'PY SIC'!$A$1:$D$332,4,0)*VLOOKUP(B14211,'Current %'!$A$1:$G$24,6,0)</f>
        <v>115201.56114629125</v>
      </c>
      <c r="D14211" t="s">
        <v>342</v>
      </c>
      <c r="G14211">
        <f>VLOOKUP(A14211,'PY SIC'!$A$1:$D$332,4,0)</f>
        <v>2157508.2114343708</v>
      </c>
      <c r="H14211">
        <f>VLOOKUP(B14211,'Current %'!$A$1:$G$24,6,0)</f>
        <v>5.339565362289031E-2</v>
      </c>
      <c r="I14211">
        <f t="shared" si="225"/>
        <v>115201.56114629125</v>
      </c>
    </row>
    <row r="14212" spans="1:9" x14ac:dyDescent="0.35">
      <c r="A14212" t="s">
        <v>137</v>
      </c>
      <c r="B14212" s="1">
        <v>44901</v>
      </c>
      <c r="C14212" s="3">
        <f>VLOOKUP(A14212,'PY SIC'!$A$1:$D$332,4,0)*VLOOKUP(B14212,'Current %'!$A$1:$G$24,6,0)</f>
        <v>92028.718571158694</v>
      </c>
      <c r="D14212" t="s">
        <v>342</v>
      </c>
      <c r="G14212">
        <f>VLOOKUP(A14212,'PY SIC'!$A$1:$D$332,4,0)</f>
        <v>1723524.5254438964</v>
      </c>
      <c r="H14212">
        <f>VLOOKUP(B14212,'Current %'!$A$1:$G$24,6,0)</f>
        <v>5.339565362289031E-2</v>
      </c>
      <c r="I14212">
        <f t="shared" si="225"/>
        <v>92028.718571158694</v>
      </c>
    </row>
    <row r="14213" spans="1:9" x14ac:dyDescent="0.35">
      <c r="A14213" t="s">
        <v>212</v>
      </c>
      <c r="B14213" s="1">
        <v>44901</v>
      </c>
      <c r="C14213" s="3">
        <f>VLOOKUP(A14213,'PY SIC'!$A$1:$D$332,4,0)*VLOOKUP(B14213,'Current %'!$A$1:$G$24,6,0)</f>
        <v>26373.922029722762</v>
      </c>
      <c r="D14213" t="s">
        <v>342</v>
      </c>
      <c r="G14213">
        <f>VLOOKUP(A14213,'PY SIC'!$A$1:$D$332,4,0)</f>
        <v>493933.87364428595</v>
      </c>
      <c r="H14213">
        <f>VLOOKUP(B14213,'Current %'!$A$1:$G$24,6,0)</f>
        <v>5.339565362289031E-2</v>
      </c>
      <c r="I14213">
        <f t="shared" si="225"/>
        <v>26373.922029722762</v>
      </c>
    </row>
    <row r="14214" spans="1:9" x14ac:dyDescent="0.35">
      <c r="A14214" t="s">
        <v>213</v>
      </c>
      <c r="B14214" s="1">
        <v>44901</v>
      </c>
      <c r="C14214" s="3">
        <f>VLOOKUP(A14214,'PY SIC'!$A$1:$D$332,4,0)*VLOOKUP(B14214,'Current %'!$A$1:$G$24,6,0)</f>
        <v>259736.32343708217</v>
      </c>
      <c r="D14214" t="s">
        <v>342</v>
      </c>
      <c r="G14214">
        <f>VLOOKUP(A14214,'PY SIC'!$A$1:$D$332,4,0)</f>
        <v>4864372.0193310864</v>
      </c>
      <c r="H14214">
        <f>VLOOKUP(B14214,'Current %'!$A$1:$G$24,6,0)</f>
        <v>5.339565362289031E-2</v>
      </c>
      <c r="I14214">
        <f t="shared" si="225"/>
        <v>259736.32343708217</v>
      </c>
    </row>
    <row r="14215" spans="1:9" x14ac:dyDescent="0.35">
      <c r="A14215" t="s">
        <v>181</v>
      </c>
      <c r="B14215" s="1">
        <v>44901</v>
      </c>
      <c r="C14215" s="3">
        <f>VLOOKUP(A14215,'PY SIC'!$A$1:$D$332,4,0)*VLOOKUP(B14215,'Current %'!$A$1:$G$24,6,0)</f>
        <v>8584.2134505422928</v>
      </c>
      <c r="D14215" t="s">
        <v>342</v>
      </c>
      <c r="G14215">
        <f>VLOOKUP(A14215,'PY SIC'!$A$1:$D$332,4,0)</f>
        <v>160766.14608313935</v>
      </c>
      <c r="H14215">
        <f>VLOOKUP(B14215,'Current %'!$A$1:$G$24,6,0)</f>
        <v>5.339565362289031E-2</v>
      </c>
      <c r="I14215">
        <f t="shared" si="225"/>
        <v>8584.2134505422928</v>
      </c>
    </row>
    <row r="14216" spans="1:9" x14ac:dyDescent="0.35">
      <c r="A14216" t="s">
        <v>214</v>
      </c>
      <c r="B14216" s="1">
        <v>44901</v>
      </c>
      <c r="C14216" s="3">
        <f>VLOOKUP(A14216,'PY SIC'!$A$1:$D$332,4,0)*VLOOKUP(B14216,'Current %'!$A$1:$G$24,6,0)</f>
        <v>7176.7016781985658</v>
      </c>
      <c r="D14216" t="s">
        <v>342</v>
      </c>
      <c r="G14216">
        <f>VLOOKUP(A14216,'PY SIC'!$A$1:$D$332,4,0)</f>
        <v>134406.10220607859</v>
      </c>
      <c r="H14216">
        <f>VLOOKUP(B14216,'Current %'!$A$1:$G$24,6,0)</f>
        <v>5.339565362289031E-2</v>
      </c>
      <c r="I14216">
        <f t="shared" si="225"/>
        <v>7176.7016781985658</v>
      </c>
    </row>
    <row r="14217" spans="1:9" x14ac:dyDescent="0.35">
      <c r="A14217" t="s">
        <v>182</v>
      </c>
      <c r="B14217" s="1">
        <v>44901</v>
      </c>
      <c r="C14217" s="3">
        <f>VLOOKUP(A14217,'PY SIC'!$A$1:$D$332,4,0)*VLOOKUP(B14217,'Current %'!$A$1:$G$24,6,0)</f>
        <v>46342.230326874924</v>
      </c>
      <c r="D14217" t="s">
        <v>342</v>
      </c>
      <c r="G14217">
        <f>VLOOKUP(A14217,'PY SIC'!$A$1:$D$332,4,0)</f>
        <v>867902.6696474104</v>
      </c>
      <c r="H14217">
        <f>VLOOKUP(B14217,'Current %'!$A$1:$G$24,6,0)</f>
        <v>5.339565362289031E-2</v>
      </c>
      <c r="I14217">
        <f t="shared" si="225"/>
        <v>46342.230326874924</v>
      </c>
    </row>
    <row r="14218" spans="1:9" x14ac:dyDescent="0.35">
      <c r="A14218" t="s">
        <v>215</v>
      </c>
      <c r="B14218" s="1">
        <v>44901</v>
      </c>
      <c r="C14218" s="3">
        <f>VLOOKUP(A14218,'PY SIC'!$A$1:$D$332,4,0)*VLOOKUP(B14218,'Current %'!$A$1:$G$24,6,0)</f>
        <v>1996.5516405223223</v>
      </c>
      <c r="D14218" t="s">
        <v>342</v>
      </c>
      <c r="G14218">
        <f>VLOOKUP(A14218,'PY SIC'!$A$1:$D$332,4,0)</f>
        <v>37391.650912695557</v>
      </c>
      <c r="H14218">
        <f>VLOOKUP(B14218,'Current %'!$A$1:$G$24,6,0)</f>
        <v>5.339565362289031E-2</v>
      </c>
      <c r="I14218">
        <f t="shared" si="225"/>
        <v>1996.5516405223223</v>
      </c>
    </row>
    <row r="14219" spans="1:9" x14ac:dyDescent="0.35">
      <c r="A14219" t="s">
        <v>183</v>
      </c>
      <c r="B14219" s="1">
        <v>44901</v>
      </c>
      <c r="C14219" s="3">
        <f>VLOOKUP(A14219,'PY SIC'!$A$1:$D$332,4,0)*VLOOKUP(B14219,'Current %'!$A$1:$G$24,6,0)</f>
        <v>5672.0975176723214</v>
      </c>
      <c r="D14219" t="s">
        <v>342</v>
      </c>
      <c r="G14219">
        <f>VLOOKUP(A14219,'PY SIC'!$A$1:$D$332,4,0)</f>
        <v>106227.70081122739</v>
      </c>
      <c r="H14219">
        <f>VLOOKUP(B14219,'Current %'!$A$1:$G$24,6,0)</f>
        <v>5.339565362289031E-2</v>
      </c>
      <c r="I14219">
        <f t="shared" si="225"/>
        <v>5672.0975176723214</v>
      </c>
    </row>
    <row r="14220" spans="1:9" x14ac:dyDescent="0.35">
      <c r="A14220" t="s">
        <v>216</v>
      </c>
      <c r="B14220" s="1">
        <v>44901</v>
      </c>
      <c r="C14220" s="3">
        <f>VLOOKUP(A14220,'PY SIC'!$A$1:$D$332,4,0)*VLOOKUP(B14220,'Current %'!$A$1:$G$24,6,0)</f>
        <v>17291.672597091459</v>
      </c>
      <c r="D14220" t="s">
        <v>342</v>
      </c>
      <c r="G14220">
        <f>VLOOKUP(A14220,'PY SIC'!$A$1:$D$332,4,0)</f>
        <v>323840.4518692632</v>
      </c>
      <c r="H14220">
        <f>VLOOKUP(B14220,'Current %'!$A$1:$G$24,6,0)</f>
        <v>5.339565362289031E-2</v>
      </c>
      <c r="I14220">
        <f t="shared" si="225"/>
        <v>17291.672597091459</v>
      </c>
    </row>
    <row r="14221" spans="1:9" x14ac:dyDescent="0.35">
      <c r="A14221" t="s">
        <v>217</v>
      </c>
      <c r="B14221" s="1">
        <v>44901</v>
      </c>
      <c r="C14221" s="3">
        <f>VLOOKUP(A14221,'PY SIC'!$A$1:$D$332,4,0)*VLOOKUP(B14221,'Current %'!$A$1:$G$24,6,0)</f>
        <v>15054.163418003893</v>
      </c>
      <c r="D14221" t="s">
        <v>342</v>
      </c>
      <c r="G14221">
        <f>VLOOKUP(A14221,'PY SIC'!$A$1:$D$332,4,0)</f>
        <v>281936.12020043307</v>
      </c>
      <c r="H14221">
        <f>VLOOKUP(B14221,'Current %'!$A$1:$G$24,6,0)</f>
        <v>5.339565362289031E-2</v>
      </c>
      <c r="I14221">
        <f t="shared" si="225"/>
        <v>15054.163418003893</v>
      </c>
    </row>
    <row r="14222" spans="1:9" x14ac:dyDescent="0.35">
      <c r="A14222" t="s">
        <v>304</v>
      </c>
      <c r="B14222" s="1">
        <v>44901</v>
      </c>
      <c r="C14222" s="3">
        <f>VLOOKUP(A14222,'PY SIC'!$A$1:$D$332,4,0)*VLOOKUP(B14222,'Current %'!$A$1:$G$24,6,0)</f>
        <v>67329.426379023571</v>
      </c>
      <c r="D14222" t="s">
        <v>342</v>
      </c>
      <c r="G14222">
        <f>VLOOKUP(A14222,'PY SIC'!$A$1:$D$332,4,0)</f>
        <v>1260953.3138135416</v>
      </c>
      <c r="H14222">
        <f>VLOOKUP(B14222,'Current %'!$A$1:$G$24,6,0)</f>
        <v>5.339565362289031E-2</v>
      </c>
      <c r="I14222">
        <f t="shared" si="225"/>
        <v>67329.426379023571</v>
      </c>
    </row>
    <row r="14223" spans="1:9" x14ac:dyDescent="0.35">
      <c r="A14223" t="s">
        <v>305</v>
      </c>
      <c r="B14223" s="1">
        <v>44901</v>
      </c>
      <c r="C14223" s="3">
        <f>VLOOKUP(A14223,'PY SIC'!$A$1:$D$332,4,0)*VLOOKUP(B14223,'Current %'!$A$1:$G$24,6,0)</f>
        <v>61685.67369304919</v>
      </c>
      <c r="D14223" t="s">
        <v>342</v>
      </c>
      <c r="G14223">
        <f>VLOOKUP(A14223,'PY SIC'!$A$1:$D$332,4,0)</f>
        <v>1155256.4583010369</v>
      </c>
      <c r="H14223">
        <f>VLOOKUP(B14223,'Current %'!$A$1:$G$24,6,0)</f>
        <v>5.339565362289031E-2</v>
      </c>
      <c r="I14223">
        <f t="shared" si="225"/>
        <v>61685.67369304919</v>
      </c>
    </row>
    <row r="14224" spans="1:9" x14ac:dyDescent="0.35">
      <c r="A14224" t="s">
        <v>184</v>
      </c>
      <c r="B14224" s="1">
        <v>44901</v>
      </c>
      <c r="C14224" s="3">
        <f>VLOOKUP(A14224,'PY SIC'!$A$1:$D$332,4,0)*VLOOKUP(B14224,'Current %'!$A$1:$G$24,6,0)</f>
        <v>27956.782181086011</v>
      </c>
      <c r="D14224" t="s">
        <v>342</v>
      </c>
      <c r="G14224">
        <f>VLOOKUP(A14224,'PY SIC'!$A$1:$D$332,4,0)</f>
        <v>523577.86232063564</v>
      </c>
      <c r="H14224">
        <f>VLOOKUP(B14224,'Current %'!$A$1:$G$24,6,0)</f>
        <v>5.339565362289031E-2</v>
      </c>
      <c r="I14224">
        <f t="shared" si="225"/>
        <v>27956.782181086011</v>
      </c>
    </row>
    <row r="14225" spans="1:9" x14ac:dyDescent="0.35">
      <c r="A14225" t="s">
        <v>185</v>
      </c>
      <c r="B14225" s="1">
        <v>44901</v>
      </c>
      <c r="C14225" s="3">
        <f>VLOOKUP(A14225,'PY SIC'!$A$1:$D$332,4,0)*VLOOKUP(B14225,'Current %'!$A$1:$G$24,6,0)</f>
        <v>16292.86829653303</v>
      </c>
      <c r="D14225" t="s">
        <v>342</v>
      </c>
      <c r="G14225">
        <f>VLOOKUP(A14225,'PY SIC'!$A$1:$D$332,4,0)</f>
        <v>305134.72897255444</v>
      </c>
      <c r="H14225">
        <f>VLOOKUP(B14225,'Current %'!$A$1:$G$24,6,0)</f>
        <v>5.339565362289031E-2</v>
      </c>
      <c r="I14225">
        <f t="shared" si="225"/>
        <v>16292.86829653303</v>
      </c>
    </row>
    <row r="14226" spans="1:9" x14ac:dyDescent="0.35">
      <c r="A14226" t="s">
        <v>218</v>
      </c>
      <c r="B14226" s="1">
        <v>44901</v>
      </c>
      <c r="C14226" s="3">
        <f>VLOOKUP(A14226,'PY SIC'!$A$1:$D$332,4,0)*VLOOKUP(B14226,'Current %'!$A$1:$G$24,6,0)</f>
        <v>49193.231438617986</v>
      </c>
      <c r="D14226" t="s">
        <v>342</v>
      </c>
      <c r="G14226">
        <f>VLOOKUP(A14226,'PY SIC'!$A$1:$D$332,4,0)</f>
        <v>921296.54945415305</v>
      </c>
      <c r="H14226">
        <f>VLOOKUP(B14226,'Current %'!$A$1:$G$24,6,0)</f>
        <v>5.339565362289031E-2</v>
      </c>
      <c r="I14226">
        <f t="shared" si="225"/>
        <v>49193.231438617986</v>
      </c>
    </row>
    <row r="14227" spans="1:9" x14ac:dyDescent="0.35">
      <c r="A14227" t="s">
        <v>175</v>
      </c>
      <c r="B14227" s="1">
        <v>44901</v>
      </c>
      <c r="C14227" s="3">
        <f>VLOOKUP(A14227,'PY SIC'!$A$1:$D$332,4,0)*VLOOKUP(B14227,'Current %'!$A$1:$G$24,6,0)</f>
        <v>9184.9316203837789</v>
      </c>
      <c r="D14227" t="s">
        <v>342</v>
      </c>
      <c r="G14227">
        <f>VLOOKUP(A14227,'PY SIC'!$A$1:$D$332,4,0)</f>
        <v>172016.4657081053</v>
      </c>
      <c r="H14227">
        <f>VLOOKUP(B14227,'Current %'!$A$1:$G$24,6,0)</f>
        <v>5.339565362289031E-2</v>
      </c>
      <c r="I14227">
        <f t="shared" si="225"/>
        <v>9184.9316203837789</v>
      </c>
    </row>
    <row r="14228" spans="1:9" x14ac:dyDescent="0.35">
      <c r="A14228" t="s">
        <v>138</v>
      </c>
      <c r="B14228" s="1">
        <v>44901</v>
      </c>
      <c r="C14228" s="3">
        <f>VLOOKUP(A14228,'PY SIC'!$A$1:$D$332,4,0)*VLOOKUP(B14228,'Current %'!$A$1:$G$24,6,0)</f>
        <v>52404.377585632828</v>
      </c>
      <c r="D14228" t="s">
        <v>342</v>
      </c>
      <c r="G14228">
        <f>VLOOKUP(A14228,'PY SIC'!$A$1:$D$332,4,0)</f>
        <v>981435.26729238266</v>
      </c>
      <c r="H14228">
        <f>VLOOKUP(B14228,'Current %'!$A$1:$G$24,6,0)</f>
        <v>5.339565362289031E-2</v>
      </c>
      <c r="I14228">
        <f t="shared" si="225"/>
        <v>52404.377585632828</v>
      </c>
    </row>
    <row r="14229" spans="1:9" x14ac:dyDescent="0.35">
      <c r="A14229" t="s">
        <v>306</v>
      </c>
      <c r="B14229" s="1">
        <v>44901</v>
      </c>
      <c r="C14229" s="3">
        <f>VLOOKUP(A14229,'PY SIC'!$A$1:$D$332,4,0)*VLOOKUP(B14229,'Current %'!$A$1:$G$24,6,0)</f>
        <v>97236.942733494463</v>
      </c>
      <c r="D14229" t="s">
        <v>342</v>
      </c>
      <c r="G14229">
        <f>VLOOKUP(A14229,'PY SIC'!$A$1:$D$332,4,0)</f>
        <v>1821064.7522031593</v>
      </c>
      <c r="H14229">
        <f>VLOOKUP(B14229,'Current %'!$A$1:$G$24,6,0)</f>
        <v>5.339565362289031E-2</v>
      </c>
      <c r="I14229">
        <f t="shared" si="225"/>
        <v>97236.942733494463</v>
      </c>
    </row>
    <row r="14230" spans="1:9" x14ac:dyDescent="0.35">
      <c r="A14230" t="s">
        <v>219</v>
      </c>
      <c r="B14230" s="1">
        <v>44901</v>
      </c>
      <c r="C14230" s="3">
        <f>VLOOKUP(A14230,'PY SIC'!$A$1:$D$332,4,0)*VLOOKUP(B14230,'Current %'!$A$1:$G$24,6,0)</f>
        <v>22749.878467530012</v>
      </c>
      <c r="D14230" t="s">
        <v>342</v>
      </c>
      <c r="G14230">
        <f>VLOOKUP(A14230,'PY SIC'!$A$1:$D$332,4,0)</f>
        <v>426062.36507941748</v>
      </c>
      <c r="H14230">
        <f>VLOOKUP(B14230,'Current %'!$A$1:$G$24,6,0)</f>
        <v>5.339565362289031E-2</v>
      </c>
      <c r="I14230">
        <f t="shared" si="225"/>
        <v>22749.878467530012</v>
      </c>
    </row>
    <row r="14231" spans="1:9" x14ac:dyDescent="0.35">
      <c r="A14231" t="s">
        <v>186</v>
      </c>
      <c r="B14231" s="1">
        <v>44901</v>
      </c>
      <c r="C14231" s="3">
        <f>VLOOKUP(A14231,'PY SIC'!$A$1:$D$332,4,0)*VLOOKUP(B14231,'Current %'!$A$1:$G$24,6,0)</f>
        <v>30133.569966609986</v>
      </c>
      <c r="D14231" t="s">
        <v>342</v>
      </c>
      <c r="G14231">
        <f>VLOOKUP(A14231,'PY SIC'!$A$1:$D$332,4,0)</f>
        <v>564344.99668137694</v>
      </c>
      <c r="H14231">
        <f>VLOOKUP(B14231,'Current %'!$A$1:$G$24,6,0)</f>
        <v>5.339565362289031E-2</v>
      </c>
      <c r="I14231">
        <f t="shared" si="225"/>
        <v>30133.569966609986</v>
      </c>
    </row>
    <row r="14232" spans="1:9" x14ac:dyDescent="0.35">
      <c r="A14232" t="s">
        <v>220</v>
      </c>
      <c r="B14232" s="1">
        <v>44901</v>
      </c>
      <c r="C14232" s="3">
        <f>VLOOKUP(A14232,'PY SIC'!$A$1:$D$332,4,0)*VLOOKUP(B14232,'Current %'!$A$1:$G$24,6,0)</f>
        <v>10777.841018606279</v>
      </c>
      <c r="D14232" t="s">
        <v>342</v>
      </c>
      <c r="G14232">
        <f>VLOOKUP(A14232,'PY SIC'!$A$1:$D$332,4,0)</f>
        <v>201848.65784629894</v>
      </c>
      <c r="H14232">
        <f>VLOOKUP(B14232,'Current %'!$A$1:$G$24,6,0)</f>
        <v>5.339565362289031E-2</v>
      </c>
      <c r="I14232">
        <f t="shared" si="225"/>
        <v>10777.841018606279</v>
      </c>
    </row>
    <row r="14233" spans="1:9" x14ac:dyDescent="0.35">
      <c r="A14233" t="s">
        <v>221</v>
      </c>
      <c r="B14233" s="1">
        <v>44901</v>
      </c>
      <c r="C14233" s="3">
        <f>VLOOKUP(A14233,'PY SIC'!$A$1:$D$332,4,0)*VLOOKUP(B14233,'Current %'!$A$1:$G$24,6,0)</f>
        <v>118285.46836768756</v>
      </c>
      <c r="D14233" t="s">
        <v>342</v>
      </c>
      <c r="G14233">
        <f>VLOOKUP(A14233,'PY SIC'!$A$1:$D$332,4,0)</f>
        <v>2215263.983901856</v>
      </c>
      <c r="H14233">
        <f>VLOOKUP(B14233,'Current %'!$A$1:$G$24,6,0)</f>
        <v>5.339565362289031E-2</v>
      </c>
      <c r="I14233">
        <f t="shared" si="225"/>
        <v>118285.46836768756</v>
      </c>
    </row>
    <row r="14234" spans="1:9" x14ac:dyDescent="0.35">
      <c r="A14234" t="s">
        <v>187</v>
      </c>
      <c r="B14234" s="1">
        <v>44901</v>
      </c>
      <c r="C14234" s="3">
        <f>VLOOKUP(A14234,'PY SIC'!$A$1:$D$332,4,0)*VLOOKUP(B14234,'Current %'!$A$1:$G$24,6,0)</f>
        <v>12115.539250302863</v>
      </c>
      <c r="D14234" t="s">
        <v>342</v>
      </c>
      <c r="G14234">
        <f>VLOOKUP(A14234,'PY SIC'!$A$1:$D$332,4,0)</f>
        <v>226901.22562914042</v>
      </c>
      <c r="H14234">
        <f>VLOOKUP(B14234,'Current %'!$A$1:$G$24,6,0)</f>
        <v>5.339565362289031E-2</v>
      </c>
      <c r="I14234">
        <f t="shared" si="225"/>
        <v>12115.539250302863</v>
      </c>
    </row>
    <row r="14235" spans="1:9" x14ac:dyDescent="0.35">
      <c r="A14235" t="s">
        <v>0</v>
      </c>
      <c r="B14235" s="1">
        <v>44901</v>
      </c>
      <c r="C14235" s="3">
        <f>VLOOKUP(A14235,'PY SIC'!$A$1:$D$332,4,0)*VLOOKUP(B14235,'Current %'!$A$1:$G$24,6,0)</f>
        <v>29494.535320895826</v>
      </c>
      <c r="D14235" t="s">
        <v>342</v>
      </c>
      <c r="G14235">
        <f>VLOOKUP(A14235,'PY SIC'!$A$1:$D$332,4,0)</f>
        <v>552377.08164792915</v>
      </c>
      <c r="H14235">
        <f>VLOOKUP(B14235,'Current %'!$A$1:$G$24,6,0)</f>
        <v>5.339565362289031E-2</v>
      </c>
      <c r="I14235">
        <f t="shared" ref="I14235:I14298" si="226">G14235*H14235</f>
        <v>29494.535320895826</v>
      </c>
    </row>
    <row r="14236" spans="1:9" x14ac:dyDescent="0.35">
      <c r="A14236" t="s">
        <v>1</v>
      </c>
      <c r="B14236" s="1">
        <v>44901</v>
      </c>
      <c r="C14236" s="3">
        <f>VLOOKUP(A14236,'PY SIC'!$A$1:$D$332,4,0)*VLOOKUP(B14236,'Current %'!$A$1:$G$24,6,0)</f>
        <v>27427.386292455692</v>
      </c>
      <c r="D14236" t="s">
        <v>342</v>
      </c>
      <c r="G14236">
        <f>VLOOKUP(A14236,'PY SIC'!$A$1:$D$332,4,0)</f>
        <v>513663.27465832874</v>
      </c>
      <c r="H14236">
        <f>VLOOKUP(B14236,'Current %'!$A$1:$G$24,6,0)</f>
        <v>5.339565362289031E-2</v>
      </c>
      <c r="I14236">
        <f t="shared" si="226"/>
        <v>27427.386292455692</v>
      </c>
    </row>
    <row r="14237" spans="1:9" x14ac:dyDescent="0.35">
      <c r="A14237" t="s">
        <v>2</v>
      </c>
      <c r="B14237" s="1">
        <v>44901</v>
      </c>
      <c r="C14237" s="3">
        <f>VLOOKUP(A14237,'PY SIC'!$A$1:$D$332,4,0)*VLOOKUP(B14237,'Current %'!$A$1:$G$24,6,0)</f>
        <v>81386.650367182869</v>
      </c>
      <c r="D14237" t="s">
        <v>342</v>
      </c>
      <c r="G14237">
        <f>VLOOKUP(A14237,'PY SIC'!$A$1:$D$332,4,0)</f>
        <v>1524218.636632496</v>
      </c>
      <c r="H14237">
        <f>VLOOKUP(B14237,'Current %'!$A$1:$G$24,6,0)</f>
        <v>5.339565362289031E-2</v>
      </c>
      <c r="I14237">
        <f t="shared" si="226"/>
        <v>81386.650367182869</v>
      </c>
    </row>
    <row r="14238" spans="1:9" x14ac:dyDescent="0.35">
      <c r="A14238" t="s">
        <v>63</v>
      </c>
      <c r="B14238" s="1">
        <v>44901</v>
      </c>
      <c r="C14238" s="3">
        <f>VLOOKUP(A14238,'PY SIC'!$A$1:$D$332,4,0)*VLOOKUP(B14238,'Current %'!$A$1:$G$24,6,0)</f>
        <v>26592.472244312288</v>
      </c>
      <c r="D14238" t="s">
        <v>342</v>
      </c>
      <c r="G14238">
        <f>VLOOKUP(A14238,'PY SIC'!$A$1:$D$332,4,0)</f>
        <v>498026.90743563254</v>
      </c>
      <c r="H14238">
        <f>VLOOKUP(B14238,'Current %'!$A$1:$G$24,6,0)</f>
        <v>5.339565362289031E-2</v>
      </c>
      <c r="I14238">
        <f t="shared" si="226"/>
        <v>26592.472244312288</v>
      </c>
    </row>
    <row r="14239" spans="1:9" x14ac:dyDescent="0.35">
      <c r="A14239" t="s">
        <v>139</v>
      </c>
      <c r="B14239" s="1">
        <v>44901</v>
      </c>
      <c r="C14239" s="3">
        <f>VLOOKUP(A14239,'PY SIC'!$A$1:$D$332,4,0)*VLOOKUP(B14239,'Current %'!$A$1:$G$24,6,0)</f>
        <v>58788.865340879034</v>
      </c>
      <c r="D14239" t="s">
        <v>342</v>
      </c>
      <c r="G14239">
        <f>VLOOKUP(A14239,'PY SIC'!$A$1:$D$332,4,0)</f>
        <v>1101004.6951775996</v>
      </c>
      <c r="H14239">
        <f>VLOOKUP(B14239,'Current %'!$A$1:$G$24,6,0)</f>
        <v>5.339565362289031E-2</v>
      </c>
      <c r="I14239">
        <f t="shared" si="226"/>
        <v>58788.865340879034</v>
      </c>
    </row>
    <row r="14240" spans="1:9" x14ac:dyDescent="0.35">
      <c r="A14240" t="s">
        <v>64</v>
      </c>
      <c r="B14240" s="1">
        <v>44901</v>
      </c>
      <c r="C14240" s="3">
        <f>VLOOKUP(A14240,'PY SIC'!$A$1:$D$332,4,0)*VLOOKUP(B14240,'Current %'!$A$1:$G$24,6,0)</f>
        <v>230693.98136514699</v>
      </c>
      <c r="D14240" t="s">
        <v>342</v>
      </c>
      <c r="G14240">
        <f>VLOOKUP(A14240,'PY SIC'!$A$1:$D$332,4,0)</f>
        <v>4320463.6653469158</v>
      </c>
      <c r="H14240">
        <f>VLOOKUP(B14240,'Current %'!$A$1:$G$24,6,0)</f>
        <v>5.339565362289031E-2</v>
      </c>
      <c r="I14240">
        <f t="shared" si="226"/>
        <v>230693.98136514699</v>
      </c>
    </row>
    <row r="14241" spans="1:9" x14ac:dyDescent="0.35">
      <c r="A14241" t="s">
        <v>140</v>
      </c>
      <c r="B14241" s="1">
        <v>44901</v>
      </c>
      <c r="C14241" s="3">
        <f>VLOOKUP(A14241,'PY SIC'!$A$1:$D$332,4,0)*VLOOKUP(B14241,'Current %'!$A$1:$G$24,6,0)</f>
        <v>61663.081085145212</v>
      </c>
      <c r="D14241" t="s">
        <v>342</v>
      </c>
      <c r="G14241">
        <f>VLOOKUP(A14241,'PY SIC'!$A$1:$D$332,4,0)</f>
        <v>1154833.34131733</v>
      </c>
      <c r="H14241">
        <f>VLOOKUP(B14241,'Current %'!$A$1:$G$24,6,0)</f>
        <v>5.339565362289031E-2</v>
      </c>
      <c r="I14241">
        <f t="shared" si="226"/>
        <v>61663.081085145212</v>
      </c>
    </row>
    <row r="14242" spans="1:9" x14ac:dyDescent="0.35">
      <c r="A14242" t="s">
        <v>65</v>
      </c>
      <c r="B14242" s="1">
        <v>44901</v>
      </c>
      <c r="C14242" s="3">
        <f>VLOOKUP(A14242,'PY SIC'!$A$1:$D$332,4,0)*VLOOKUP(B14242,'Current %'!$A$1:$G$24,6,0)</f>
        <v>40352.541115749736</v>
      </c>
      <c r="D14242" t="s">
        <v>342</v>
      </c>
      <c r="G14242">
        <f>VLOOKUP(A14242,'PY SIC'!$A$1:$D$332,4,0)</f>
        <v>755727.07473049662</v>
      </c>
      <c r="H14242">
        <f>VLOOKUP(B14242,'Current %'!$A$1:$G$24,6,0)</f>
        <v>5.339565362289031E-2</v>
      </c>
      <c r="I14242">
        <f t="shared" si="226"/>
        <v>40352.541115749736</v>
      </c>
    </row>
    <row r="14243" spans="1:9" x14ac:dyDescent="0.35">
      <c r="A14243" t="s">
        <v>66</v>
      </c>
      <c r="B14243" s="1">
        <v>44901</v>
      </c>
      <c r="C14243" s="3">
        <f>VLOOKUP(A14243,'PY SIC'!$A$1:$D$332,4,0)*VLOOKUP(B14243,'Current %'!$A$1:$G$24,6,0)</f>
        <v>36280.724649757693</v>
      </c>
      <c r="D14243" t="s">
        <v>342</v>
      </c>
      <c r="G14243">
        <f>VLOOKUP(A14243,'PY SIC'!$A$1:$D$332,4,0)</f>
        <v>679469.62323922978</v>
      </c>
      <c r="H14243">
        <f>VLOOKUP(B14243,'Current %'!$A$1:$G$24,6,0)</f>
        <v>5.339565362289031E-2</v>
      </c>
      <c r="I14243">
        <f t="shared" si="226"/>
        <v>36280.724649757693</v>
      </c>
    </row>
    <row r="14244" spans="1:9" x14ac:dyDescent="0.35">
      <c r="A14244" t="s">
        <v>141</v>
      </c>
      <c r="B14244" s="1">
        <v>44901</v>
      </c>
      <c r="C14244" s="3">
        <f>VLOOKUP(A14244,'PY SIC'!$A$1:$D$332,4,0)*VLOOKUP(B14244,'Current %'!$A$1:$G$24,6,0)</f>
        <v>116933.57185258107</v>
      </c>
      <c r="D14244" t="s">
        <v>342</v>
      </c>
      <c r="G14244">
        <f>VLOOKUP(A14244,'PY SIC'!$A$1:$D$332,4,0)</f>
        <v>2189945.5090189688</v>
      </c>
      <c r="H14244">
        <f>VLOOKUP(B14244,'Current %'!$A$1:$G$24,6,0)</f>
        <v>5.339565362289031E-2</v>
      </c>
      <c r="I14244">
        <f t="shared" si="226"/>
        <v>116933.57185258107</v>
      </c>
    </row>
    <row r="14245" spans="1:9" x14ac:dyDescent="0.35">
      <c r="A14245" t="s">
        <v>112</v>
      </c>
      <c r="B14245" s="1">
        <v>44901</v>
      </c>
      <c r="C14245" s="3">
        <f>VLOOKUP(A14245,'PY SIC'!$A$1:$D$332,4,0)*VLOOKUP(B14245,'Current %'!$A$1:$G$24,6,0)</f>
        <v>216.46637196035121</v>
      </c>
      <c r="D14245" t="s">
        <v>342</v>
      </c>
      <c r="G14245">
        <f>VLOOKUP(A14245,'PY SIC'!$A$1:$D$332,4,0)</f>
        <v>4054.0073446643555</v>
      </c>
      <c r="H14245">
        <f>VLOOKUP(B14245,'Current %'!$A$1:$G$24,6,0)</f>
        <v>5.339565362289031E-2</v>
      </c>
      <c r="I14245">
        <f t="shared" si="226"/>
        <v>216.46637196035121</v>
      </c>
    </row>
    <row r="14246" spans="1:9" x14ac:dyDescent="0.35">
      <c r="A14246" t="s">
        <v>142</v>
      </c>
      <c r="B14246" s="1">
        <v>44901</v>
      </c>
      <c r="C14246" s="3">
        <f>VLOOKUP(A14246,'PY SIC'!$A$1:$D$332,4,0)*VLOOKUP(B14246,'Current %'!$A$1:$G$24,6,0)</f>
        <v>51118.252654294774</v>
      </c>
      <c r="D14246" t="s">
        <v>342</v>
      </c>
      <c r="G14246">
        <f>VLOOKUP(A14246,'PY SIC'!$A$1:$D$332,4,0)</f>
        <v>957348.57026604074</v>
      </c>
      <c r="H14246">
        <f>VLOOKUP(B14246,'Current %'!$A$1:$G$24,6,0)</f>
        <v>5.339565362289031E-2</v>
      </c>
      <c r="I14246">
        <f t="shared" si="226"/>
        <v>51118.252654294774</v>
      </c>
    </row>
    <row r="14247" spans="1:9" x14ac:dyDescent="0.35">
      <c r="A14247" t="s">
        <v>151</v>
      </c>
      <c r="B14247" s="1">
        <v>44901</v>
      </c>
      <c r="C14247" s="3">
        <f>VLOOKUP(A14247,'PY SIC'!$A$1:$D$332,4,0)*VLOOKUP(B14247,'Current %'!$A$1:$G$24,6,0)</f>
        <v>27471.634260338669</v>
      </c>
      <c r="D14247" t="s">
        <v>342</v>
      </c>
      <c r="G14247">
        <f>VLOOKUP(A14247,'PY SIC'!$A$1:$D$332,4,0)</f>
        <v>514491.95573779417</v>
      </c>
      <c r="H14247">
        <f>VLOOKUP(B14247,'Current %'!$A$1:$G$24,6,0)</f>
        <v>5.339565362289031E-2</v>
      </c>
      <c r="I14247">
        <f t="shared" si="226"/>
        <v>27471.634260338669</v>
      </c>
    </row>
    <row r="14248" spans="1:9" x14ac:dyDescent="0.35">
      <c r="A14248" t="s">
        <v>152</v>
      </c>
      <c r="B14248" s="1">
        <v>44901</v>
      </c>
      <c r="C14248" s="3">
        <f>VLOOKUP(A14248,'PY SIC'!$A$1:$D$332,4,0)*VLOOKUP(B14248,'Current %'!$A$1:$G$24,6,0)</f>
        <v>7239.7174643105081</v>
      </c>
      <c r="D14248" t="s">
        <v>342</v>
      </c>
      <c r="G14248">
        <f>VLOOKUP(A14248,'PY SIC'!$A$1:$D$332,4,0)</f>
        <v>135586.26916417963</v>
      </c>
      <c r="H14248">
        <f>VLOOKUP(B14248,'Current %'!$A$1:$G$24,6,0)</f>
        <v>5.339565362289031E-2</v>
      </c>
      <c r="I14248">
        <f t="shared" si="226"/>
        <v>7239.7174643105081</v>
      </c>
    </row>
    <row r="14249" spans="1:9" x14ac:dyDescent="0.35">
      <c r="A14249" t="s">
        <v>143</v>
      </c>
      <c r="B14249" s="1">
        <v>44901</v>
      </c>
      <c r="C14249" s="3">
        <f>VLOOKUP(A14249,'PY SIC'!$A$1:$D$332,4,0)*VLOOKUP(B14249,'Current %'!$A$1:$G$24,6,0)</f>
        <v>45769.14172057718</v>
      </c>
      <c r="D14249" t="s">
        <v>342</v>
      </c>
      <c r="G14249">
        <f>VLOOKUP(A14249,'PY SIC'!$A$1:$D$332,4,0)</f>
        <v>857169.79969613662</v>
      </c>
      <c r="H14249">
        <f>VLOOKUP(B14249,'Current %'!$A$1:$G$24,6,0)</f>
        <v>5.339565362289031E-2</v>
      </c>
      <c r="I14249">
        <f t="shared" si="226"/>
        <v>45769.14172057718</v>
      </c>
    </row>
    <row r="14250" spans="1:9" x14ac:dyDescent="0.35">
      <c r="A14250" t="s">
        <v>3</v>
      </c>
      <c r="B14250" s="1">
        <v>44901</v>
      </c>
      <c r="C14250" s="3">
        <f>VLOOKUP(A14250,'PY SIC'!$A$1:$D$332,4,0)*VLOOKUP(B14250,'Current %'!$A$1:$G$24,6,0)</f>
        <v>129600.68812471957</v>
      </c>
      <c r="D14250" t="s">
        <v>342</v>
      </c>
      <c r="G14250">
        <f>VLOOKUP(A14250,'PY SIC'!$A$1:$D$332,4,0)</f>
        <v>2427176.7331481967</v>
      </c>
      <c r="H14250">
        <f>VLOOKUP(B14250,'Current %'!$A$1:$G$24,6,0)</f>
        <v>5.339565362289031E-2</v>
      </c>
      <c r="I14250">
        <f t="shared" si="226"/>
        <v>129600.68812471957</v>
      </c>
    </row>
    <row r="14251" spans="1:9" x14ac:dyDescent="0.35">
      <c r="A14251" t="s">
        <v>144</v>
      </c>
      <c r="B14251" s="1">
        <v>44901</v>
      </c>
      <c r="C14251" s="3">
        <f>VLOOKUP(A14251,'PY SIC'!$A$1:$D$332,4,0)*VLOOKUP(B14251,'Current %'!$A$1:$G$24,6,0)</f>
        <v>70320.039532781477</v>
      </c>
      <c r="D14251" t="s">
        <v>342</v>
      </c>
      <c r="G14251">
        <f>VLOOKUP(A14251,'PY SIC'!$A$1:$D$332,4,0)</f>
        <v>1316961.8641513512</v>
      </c>
      <c r="H14251">
        <f>VLOOKUP(B14251,'Current %'!$A$1:$G$24,6,0)</f>
        <v>5.339565362289031E-2</v>
      </c>
      <c r="I14251">
        <f t="shared" si="226"/>
        <v>70320.039532781477</v>
      </c>
    </row>
    <row r="14252" spans="1:9" x14ac:dyDescent="0.35">
      <c r="A14252" t="s">
        <v>67</v>
      </c>
      <c r="B14252" s="1">
        <v>44901</v>
      </c>
      <c r="C14252" s="3">
        <f>VLOOKUP(A14252,'PY SIC'!$A$1:$D$332,4,0)*VLOOKUP(B14252,'Current %'!$A$1:$G$24,6,0)</f>
        <v>75582.867109598548</v>
      </c>
      <c r="D14252" t="s">
        <v>342</v>
      </c>
      <c r="G14252">
        <f>VLOOKUP(A14252,'PY SIC'!$A$1:$D$332,4,0)</f>
        <v>1415524.709996185</v>
      </c>
      <c r="H14252">
        <f>VLOOKUP(B14252,'Current %'!$A$1:$G$24,6,0)</f>
        <v>5.339565362289031E-2</v>
      </c>
      <c r="I14252">
        <f t="shared" si="226"/>
        <v>75582.867109598548</v>
      </c>
    </row>
    <row r="14253" spans="1:9" x14ac:dyDescent="0.35">
      <c r="A14253" t="s">
        <v>68</v>
      </c>
      <c r="B14253" s="1">
        <v>44901</v>
      </c>
      <c r="C14253" s="3">
        <f>VLOOKUP(A14253,'PY SIC'!$A$1:$D$332,4,0)*VLOOKUP(B14253,'Current %'!$A$1:$G$24,6,0)</f>
        <v>42282.765320716229</v>
      </c>
      <c r="D14253" t="s">
        <v>342</v>
      </c>
      <c r="G14253">
        <f>VLOOKUP(A14253,'PY SIC'!$A$1:$D$332,4,0)</f>
        <v>791876.53772984119</v>
      </c>
      <c r="H14253">
        <f>VLOOKUP(B14253,'Current %'!$A$1:$G$24,6,0)</f>
        <v>5.339565362289031E-2</v>
      </c>
      <c r="I14253">
        <f t="shared" si="226"/>
        <v>42282.765320716229</v>
      </c>
    </row>
    <row r="14254" spans="1:9" x14ac:dyDescent="0.35">
      <c r="A14254" t="s">
        <v>153</v>
      </c>
      <c r="B14254" s="1">
        <v>44901</v>
      </c>
      <c r="C14254" s="3">
        <f>VLOOKUP(A14254,'PY SIC'!$A$1:$D$332,4,0)*VLOOKUP(B14254,'Current %'!$A$1:$G$24,6,0)</f>
        <v>56459.206884141335</v>
      </c>
      <c r="D14254" t="s">
        <v>342</v>
      </c>
      <c r="G14254">
        <f>VLOOKUP(A14254,'PY SIC'!$A$1:$D$332,4,0)</f>
        <v>1057374.5811388982</v>
      </c>
      <c r="H14254">
        <f>VLOOKUP(B14254,'Current %'!$A$1:$G$24,6,0)</f>
        <v>5.339565362289031E-2</v>
      </c>
      <c r="I14254">
        <f t="shared" si="226"/>
        <v>56459.206884141335</v>
      </c>
    </row>
    <row r="14255" spans="1:9" x14ac:dyDescent="0.35">
      <c r="A14255" t="s">
        <v>4</v>
      </c>
      <c r="B14255" s="1">
        <v>44901</v>
      </c>
      <c r="C14255" s="3">
        <f>VLOOKUP(A14255,'PY SIC'!$A$1:$D$332,4,0)*VLOOKUP(B14255,'Current %'!$A$1:$G$24,6,0)</f>
        <v>90984.298931385274</v>
      </c>
      <c r="D14255" t="s">
        <v>342</v>
      </c>
      <c r="G14255">
        <f>VLOOKUP(A14255,'PY SIC'!$A$1:$D$332,4,0)</f>
        <v>1703964.5131786719</v>
      </c>
      <c r="H14255">
        <f>VLOOKUP(B14255,'Current %'!$A$1:$G$24,6,0)</f>
        <v>5.339565362289031E-2</v>
      </c>
      <c r="I14255">
        <f t="shared" si="226"/>
        <v>90984.298931385274</v>
      </c>
    </row>
    <row r="14256" spans="1:9" x14ac:dyDescent="0.35">
      <c r="A14256" t="s">
        <v>69</v>
      </c>
      <c r="B14256" s="1">
        <v>44901</v>
      </c>
      <c r="C14256" s="3">
        <f>VLOOKUP(A14256,'PY SIC'!$A$1:$D$332,4,0)*VLOOKUP(B14256,'Current %'!$A$1:$G$24,6,0)</f>
        <v>59936.083873217882</v>
      </c>
      <c r="D14256" t="s">
        <v>342</v>
      </c>
      <c r="G14256">
        <f>VLOOKUP(A14256,'PY SIC'!$A$1:$D$332,4,0)</f>
        <v>1122489.9370371925</v>
      </c>
      <c r="H14256">
        <f>VLOOKUP(B14256,'Current %'!$A$1:$G$24,6,0)</f>
        <v>5.339565362289031E-2</v>
      </c>
      <c r="I14256">
        <f t="shared" si="226"/>
        <v>59936.083873217882</v>
      </c>
    </row>
    <row r="14257" spans="1:9" x14ac:dyDescent="0.35">
      <c r="A14257" t="s">
        <v>5</v>
      </c>
      <c r="B14257" s="1">
        <v>44901</v>
      </c>
      <c r="C14257" s="3">
        <f>VLOOKUP(A14257,'PY SIC'!$A$1:$D$332,4,0)*VLOOKUP(B14257,'Current %'!$A$1:$G$24,6,0)</f>
        <v>56819.261683733355</v>
      </c>
      <c r="D14257" t="s">
        <v>342</v>
      </c>
      <c r="G14257">
        <f>VLOOKUP(A14257,'PY SIC'!$A$1:$D$332,4,0)</f>
        <v>1064117.7292260989</v>
      </c>
      <c r="H14257">
        <f>VLOOKUP(B14257,'Current %'!$A$1:$G$24,6,0)</f>
        <v>5.339565362289031E-2</v>
      </c>
      <c r="I14257">
        <f t="shared" si="226"/>
        <v>56819.261683733355</v>
      </c>
    </row>
    <row r="14258" spans="1:9" x14ac:dyDescent="0.35">
      <c r="A14258" t="s">
        <v>154</v>
      </c>
      <c r="B14258" s="1">
        <v>44901</v>
      </c>
      <c r="C14258" s="3">
        <f>VLOOKUP(A14258,'PY SIC'!$A$1:$D$332,4,0)*VLOOKUP(B14258,'Current %'!$A$1:$G$24,6,0)</f>
        <v>49790.103763792009</v>
      </c>
      <c r="D14258" t="s">
        <v>342</v>
      </c>
      <c r="G14258">
        <f>VLOOKUP(A14258,'PY SIC'!$A$1:$D$332,4,0)</f>
        <v>932474.84365370462</v>
      </c>
      <c r="H14258">
        <f>VLOOKUP(B14258,'Current %'!$A$1:$G$24,6,0)</f>
        <v>5.339565362289031E-2</v>
      </c>
      <c r="I14258">
        <f t="shared" si="226"/>
        <v>49790.103763792009</v>
      </c>
    </row>
    <row r="14259" spans="1:9" x14ac:dyDescent="0.35">
      <c r="A14259" t="s">
        <v>155</v>
      </c>
      <c r="B14259" s="1">
        <v>44901</v>
      </c>
      <c r="C14259" s="3">
        <f>VLOOKUP(A14259,'PY SIC'!$A$1:$D$332,4,0)*VLOOKUP(B14259,'Current %'!$A$1:$G$24,6,0)</f>
        <v>43297.169565575939</v>
      </c>
      <c r="D14259" t="s">
        <v>342</v>
      </c>
      <c r="G14259">
        <f>VLOOKUP(A14259,'PY SIC'!$A$1:$D$332,4,0)</f>
        <v>810874.41819449468</v>
      </c>
      <c r="H14259">
        <f>VLOOKUP(B14259,'Current %'!$A$1:$G$24,6,0)</f>
        <v>5.339565362289031E-2</v>
      </c>
      <c r="I14259">
        <f t="shared" si="226"/>
        <v>43297.169565575939</v>
      </c>
    </row>
    <row r="14260" spans="1:9" x14ac:dyDescent="0.35">
      <c r="A14260" t="s">
        <v>6</v>
      </c>
      <c r="B14260" s="1">
        <v>44901</v>
      </c>
      <c r="C14260" s="3">
        <f>VLOOKUP(A14260,'PY SIC'!$A$1:$D$332,4,0)*VLOOKUP(B14260,'Current %'!$A$1:$G$24,6,0)</f>
        <v>46301.573137471671</v>
      </c>
      <c r="D14260" t="s">
        <v>342</v>
      </c>
      <c r="G14260">
        <f>VLOOKUP(A14260,'PY SIC'!$A$1:$D$332,4,0)</f>
        <v>867141.23708418349</v>
      </c>
      <c r="H14260">
        <f>VLOOKUP(B14260,'Current %'!$A$1:$G$24,6,0)</f>
        <v>5.339565362289031E-2</v>
      </c>
      <c r="I14260">
        <f t="shared" si="226"/>
        <v>46301.573137471671</v>
      </c>
    </row>
    <row r="14261" spans="1:9" x14ac:dyDescent="0.35">
      <c r="A14261" t="s">
        <v>146</v>
      </c>
      <c r="B14261" s="1">
        <v>44901</v>
      </c>
      <c r="C14261" s="3">
        <f>VLOOKUP(A14261,'PY SIC'!$A$1:$D$332,4,0)*VLOOKUP(B14261,'Current %'!$A$1:$G$24,6,0)</f>
        <v>235229.60862307218</v>
      </c>
      <c r="D14261" t="s">
        <v>342</v>
      </c>
      <c r="G14261">
        <f>VLOOKUP(A14261,'PY SIC'!$A$1:$D$332,4,0)</f>
        <v>4405407.4191954648</v>
      </c>
      <c r="H14261">
        <f>VLOOKUP(B14261,'Current %'!$A$1:$G$24,6,0)</f>
        <v>5.339565362289031E-2</v>
      </c>
      <c r="I14261">
        <f t="shared" si="226"/>
        <v>235229.60862307218</v>
      </c>
    </row>
    <row r="14262" spans="1:9" x14ac:dyDescent="0.35">
      <c r="A14262" t="s">
        <v>147</v>
      </c>
      <c r="B14262" s="1">
        <v>44901</v>
      </c>
      <c r="C14262" s="3">
        <f>VLOOKUP(A14262,'PY SIC'!$A$1:$D$332,4,0)*VLOOKUP(B14262,'Current %'!$A$1:$G$24,6,0)</f>
        <v>226272.99492881601</v>
      </c>
      <c r="D14262" t="s">
        <v>342</v>
      </c>
      <c r="G14262">
        <f>VLOOKUP(A14262,'PY SIC'!$A$1:$D$332,4,0)</f>
        <v>4237666.9181143707</v>
      </c>
      <c r="H14262">
        <f>VLOOKUP(B14262,'Current %'!$A$1:$G$24,6,0)</f>
        <v>5.339565362289031E-2</v>
      </c>
      <c r="I14262">
        <f t="shared" si="226"/>
        <v>226272.99492881601</v>
      </c>
    </row>
    <row r="14263" spans="1:9" x14ac:dyDescent="0.35">
      <c r="A14263" t="s">
        <v>7</v>
      </c>
      <c r="B14263" s="1">
        <v>44901</v>
      </c>
      <c r="C14263" s="3">
        <f>VLOOKUP(A14263,'PY SIC'!$A$1:$D$332,4,0)*VLOOKUP(B14263,'Current %'!$A$1:$G$24,6,0)</f>
        <v>147914.39349103012</v>
      </c>
      <c r="D14263" t="s">
        <v>342</v>
      </c>
      <c r="G14263">
        <f>VLOOKUP(A14263,'PY SIC'!$A$1:$D$332,4,0)</f>
        <v>2770157.9333719467</v>
      </c>
      <c r="H14263">
        <f>VLOOKUP(B14263,'Current %'!$A$1:$G$24,6,0)</f>
        <v>5.339565362289031E-2</v>
      </c>
      <c r="I14263">
        <f t="shared" si="226"/>
        <v>147914.39349103012</v>
      </c>
    </row>
    <row r="14264" spans="1:9" x14ac:dyDescent="0.35">
      <c r="A14264" t="s">
        <v>70</v>
      </c>
      <c r="B14264" s="1">
        <v>44901</v>
      </c>
      <c r="C14264" s="3">
        <f>VLOOKUP(A14264,'PY SIC'!$A$1:$D$332,4,0)*VLOOKUP(B14264,'Current %'!$A$1:$G$24,6,0)</f>
        <v>46987.491234486311</v>
      </c>
      <c r="D14264" t="s">
        <v>342</v>
      </c>
      <c r="G14264">
        <f>VLOOKUP(A14264,'PY SIC'!$A$1:$D$332,4,0)</f>
        <v>879987.19083650527</v>
      </c>
      <c r="H14264">
        <f>VLOOKUP(B14264,'Current %'!$A$1:$G$24,6,0)</f>
        <v>5.339565362289031E-2</v>
      </c>
      <c r="I14264">
        <f t="shared" si="226"/>
        <v>46987.491234486311</v>
      </c>
    </row>
    <row r="14265" spans="1:9" x14ac:dyDescent="0.35">
      <c r="A14265" t="s">
        <v>8</v>
      </c>
      <c r="B14265" s="1">
        <v>44901</v>
      </c>
      <c r="C14265" s="3">
        <f>VLOOKUP(A14265,'PY SIC'!$A$1:$D$332,4,0)*VLOOKUP(B14265,'Current %'!$A$1:$G$24,6,0)</f>
        <v>82839.96817681189</v>
      </c>
      <c r="D14265" t="s">
        <v>342</v>
      </c>
      <c r="G14265">
        <f>VLOOKUP(A14265,'PY SIC'!$A$1:$D$332,4,0)</f>
        <v>1551436.5412936723</v>
      </c>
      <c r="H14265">
        <f>VLOOKUP(B14265,'Current %'!$A$1:$G$24,6,0)</f>
        <v>5.339565362289031E-2</v>
      </c>
      <c r="I14265">
        <f t="shared" si="226"/>
        <v>82839.96817681189</v>
      </c>
    </row>
    <row r="14266" spans="1:9" x14ac:dyDescent="0.35">
      <c r="A14266" t="s">
        <v>156</v>
      </c>
      <c r="B14266" s="1">
        <v>44901</v>
      </c>
      <c r="C14266" s="3">
        <f>VLOOKUP(A14266,'PY SIC'!$A$1:$D$332,4,0)*VLOOKUP(B14266,'Current %'!$A$1:$G$24,6,0)</f>
        <v>82782.148762706536</v>
      </c>
      <c r="D14266" t="s">
        <v>342</v>
      </c>
      <c r="G14266">
        <f>VLOOKUP(A14266,'PY SIC'!$A$1:$D$332,4,0)</f>
        <v>1550353.6925937817</v>
      </c>
      <c r="H14266">
        <f>VLOOKUP(B14266,'Current %'!$A$1:$G$24,6,0)</f>
        <v>5.339565362289031E-2</v>
      </c>
      <c r="I14266">
        <f t="shared" si="226"/>
        <v>82782.148762706536</v>
      </c>
    </row>
    <row r="14267" spans="1:9" x14ac:dyDescent="0.35">
      <c r="A14267" t="s">
        <v>157</v>
      </c>
      <c r="B14267" s="1">
        <v>44901</v>
      </c>
      <c r="C14267" s="3">
        <f>VLOOKUP(A14267,'PY SIC'!$A$1:$D$332,4,0)*VLOOKUP(B14267,'Current %'!$A$1:$G$24,6,0)</f>
        <v>24215.126637153728</v>
      </c>
      <c r="D14267" t="s">
        <v>342</v>
      </c>
      <c r="G14267">
        <f>VLOOKUP(A14267,'PY SIC'!$A$1:$D$332,4,0)</f>
        <v>453503.70290762559</v>
      </c>
      <c r="H14267">
        <f>VLOOKUP(B14267,'Current %'!$A$1:$G$24,6,0)</f>
        <v>5.339565362289031E-2</v>
      </c>
      <c r="I14267">
        <f t="shared" si="226"/>
        <v>24215.126637153728</v>
      </c>
    </row>
    <row r="14268" spans="1:9" x14ac:dyDescent="0.35">
      <c r="A14268" t="s">
        <v>158</v>
      </c>
      <c r="B14268" s="1">
        <v>44901</v>
      </c>
      <c r="C14268" s="3">
        <f>VLOOKUP(A14268,'PY SIC'!$A$1:$D$332,4,0)*VLOOKUP(B14268,'Current %'!$A$1:$G$24,6,0)</f>
        <v>429.4580686822099</v>
      </c>
      <c r="D14268" t="s">
        <v>342</v>
      </c>
      <c r="G14268">
        <f>VLOOKUP(A14268,'PY SIC'!$A$1:$D$332,4,0)</f>
        <v>8042.9405680709651</v>
      </c>
      <c r="H14268">
        <f>VLOOKUP(B14268,'Current %'!$A$1:$G$24,6,0)</f>
        <v>5.339565362289031E-2</v>
      </c>
      <c r="I14268">
        <f t="shared" si="226"/>
        <v>429.4580686822099</v>
      </c>
    </row>
    <row r="14269" spans="1:9" x14ac:dyDescent="0.35">
      <c r="A14269" t="s">
        <v>71</v>
      </c>
      <c r="B14269" s="1">
        <v>44901</v>
      </c>
      <c r="C14269" s="3">
        <f>VLOOKUP(A14269,'PY SIC'!$A$1:$D$332,4,0)*VLOOKUP(B14269,'Current %'!$A$1:$G$24,6,0)</f>
        <v>69857.398796828027</v>
      </c>
      <c r="D14269" t="s">
        <v>342</v>
      </c>
      <c r="G14269">
        <f>VLOOKUP(A14269,'PY SIC'!$A$1:$D$332,4,0)</f>
        <v>1308297.4747382938</v>
      </c>
      <c r="H14269">
        <f>VLOOKUP(B14269,'Current %'!$A$1:$G$24,6,0)</f>
        <v>5.339565362289031E-2</v>
      </c>
      <c r="I14269">
        <f t="shared" si="226"/>
        <v>69857.398796828027</v>
      </c>
    </row>
    <row r="14270" spans="1:9" x14ac:dyDescent="0.35">
      <c r="A14270" t="s">
        <v>9</v>
      </c>
      <c r="B14270" s="1">
        <v>44901</v>
      </c>
      <c r="C14270" s="3">
        <f>VLOOKUP(A14270,'PY SIC'!$A$1:$D$332,4,0)*VLOOKUP(B14270,'Current %'!$A$1:$G$24,6,0)</f>
        <v>88492.38890217476</v>
      </c>
      <c r="D14270" t="s">
        <v>342</v>
      </c>
      <c r="G14270">
        <f>VLOOKUP(A14270,'PY SIC'!$A$1:$D$332,4,0)</f>
        <v>1657295.7328541577</v>
      </c>
      <c r="H14270">
        <f>VLOOKUP(B14270,'Current %'!$A$1:$G$24,6,0)</f>
        <v>5.339565362289031E-2</v>
      </c>
      <c r="I14270">
        <f t="shared" si="226"/>
        <v>88492.38890217476</v>
      </c>
    </row>
    <row r="14271" spans="1:9" x14ac:dyDescent="0.35">
      <c r="A14271" t="s">
        <v>72</v>
      </c>
      <c r="B14271" s="1">
        <v>44901</v>
      </c>
      <c r="C14271" s="3">
        <f>VLOOKUP(A14271,'PY SIC'!$A$1:$D$332,4,0)*VLOOKUP(B14271,'Current %'!$A$1:$G$24,6,0)</f>
        <v>64278.355319887378</v>
      </c>
      <c r="D14271" t="s">
        <v>342</v>
      </c>
      <c r="G14271">
        <f>VLOOKUP(A14271,'PY SIC'!$A$1:$D$332,4,0)</f>
        <v>1203812.500804967</v>
      </c>
      <c r="H14271">
        <f>VLOOKUP(B14271,'Current %'!$A$1:$G$24,6,0)</f>
        <v>5.339565362289031E-2</v>
      </c>
      <c r="I14271">
        <f t="shared" si="226"/>
        <v>64278.355319887378</v>
      </c>
    </row>
    <row r="14272" spans="1:9" x14ac:dyDescent="0.35">
      <c r="A14272" t="s">
        <v>73</v>
      </c>
      <c r="B14272" s="1">
        <v>44901</v>
      </c>
      <c r="C14272" s="3">
        <f>VLOOKUP(A14272,'PY SIC'!$A$1:$D$332,4,0)*VLOOKUP(B14272,'Current %'!$A$1:$G$24,6,0)</f>
        <v>41081.7362447341</v>
      </c>
      <c r="D14272" t="s">
        <v>342</v>
      </c>
      <c r="G14272">
        <f>VLOOKUP(A14272,'PY SIC'!$A$1:$D$332,4,0)</f>
        <v>769383.52576177986</v>
      </c>
      <c r="H14272">
        <f>VLOOKUP(B14272,'Current %'!$A$1:$G$24,6,0)</f>
        <v>5.339565362289031E-2</v>
      </c>
      <c r="I14272">
        <f t="shared" si="226"/>
        <v>41081.7362447341</v>
      </c>
    </row>
    <row r="14273" spans="1:9" x14ac:dyDescent="0.35">
      <c r="A14273" t="s">
        <v>10</v>
      </c>
      <c r="B14273" s="1">
        <v>44901</v>
      </c>
      <c r="C14273" s="3">
        <f>VLOOKUP(A14273,'PY SIC'!$A$1:$D$332,4,0)*VLOOKUP(B14273,'Current %'!$A$1:$G$24,6,0)</f>
        <v>40971.077222898864</v>
      </c>
      <c r="D14273" t="s">
        <v>342</v>
      </c>
      <c r="G14273">
        <f>VLOOKUP(A14273,'PY SIC'!$A$1:$D$332,4,0)</f>
        <v>767311.09075392748</v>
      </c>
      <c r="H14273">
        <f>VLOOKUP(B14273,'Current %'!$A$1:$G$24,6,0)</f>
        <v>5.339565362289031E-2</v>
      </c>
      <c r="I14273">
        <f t="shared" si="226"/>
        <v>40971.077222898864</v>
      </c>
    </row>
    <row r="14274" spans="1:9" x14ac:dyDescent="0.35">
      <c r="A14274" t="s">
        <v>159</v>
      </c>
      <c r="B14274" s="1">
        <v>44901</v>
      </c>
      <c r="C14274" s="3">
        <f>VLOOKUP(A14274,'PY SIC'!$A$1:$D$332,4,0)*VLOOKUP(B14274,'Current %'!$A$1:$G$24,6,0)</f>
        <v>14244.012446646733</v>
      </c>
      <c r="D14274" t="s">
        <v>342</v>
      </c>
      <c r="G14274">
        <f>VLOOKUP(A14274,'PY SIC'!$A$1:$D$332,4,0)</f>
        <v>266763.51875465072</v>
      </c>
      <c r="H14274">
        <f>VLOOKUP(B14274,'Current %'!$A$1:$G$24,6,0)</f>
        <v>5.339565362289031E-2</v>
      </c>
      <c r="I14274">
        <f t="shared" si="226"/>
        <v>14244.012446646733</v>
      </c>
    </row>
    <row r="14275" spans="1:9" x14ac:dyDescent="0.35">
      <c r="A14275" t="s">
        <v>160</v>
      </c>
      <c r="B14275" s="1">
        <v>44901</v>
      </c>
      <c r="C14275" s="3">
        <f>VLOOKUP(A14275,'PY SIC'!$A$1:$D$332,4,0)*VLOOKUP(B14275,'Current %'!$A$1:$G$24,6,0)</f>
        <v>71959.32224992878</v>
      </c>
      <c r="D14275" t="s">
        <v>342</v>
      </c>
      <c r="G14275">
        <f>VLOOKUP(A14275,'PY SIC'!$A$1:$D$332,4,0)</f>
        <v>1347662.5411900636</v>
      </c>
      <c r="H14275">
        <f>VLOOKUP(B14275,'Current %'!$A$1:$G$24,6,0)</f>
        <v>5.339565362289031E-2</v>
      </c>
      <c r="I14275">
        <f t="shared" si="226"/>
        <v>71959.32224992878</v>
      </c>
    </row>
    <row r="14276" spans="1:9" x14ac:dyDescent="0.35">
      <c r="A14276" t="s">
        <v>74</v>
      </c>
      <c r="B14276" s="1">
        <v>44901</v>
      </c>
      <c r="C14276" s="3">
        <f>VLOOKUP(A14276,'PY SIC'!$A$1:$D$332,4,0)*VLOOKUP(B14276,'Current %'!$A$1:$G$24,6,0)</f>
        <v>64004.776981550298</v>
      </c>
      <c r="D14276" t="s">
        <v>342</v>
      </c>
      <c r="G14276">
        <f>VLOOKUP(A14276,'PY SIC'!$A$1:$D$332,4,0)</f>
        <v>1198688.8939236046</v>
      </c>
      <c r="H14276">
        <f>VLOOKUP(B14276,'Current %'!$A$1:$G$24,6,0)</f>
        <v>5.339565362289031E-2</v>
      </c>
      <c r="I14276">
        <f t="shared" si="226"/>
        <v>64004.776981550298</v>
      </c>
    </row>
    <row r="14277" spans="1:9" x14ac:dyDescent="0.35">
      <c r="A14277" t="s">
        <v>161</v>
      </c>
      <c r="B14277" s="1">
        <v>44901</v>
      </c>
      <c r="C14277" s="3">
        <f>VLOOKUP(A14277,'PY SIC'!$A$1:$D$332,4,0)*VLOOKUP(B14277,'Current %'!$A$1:$G$24,6,0)</f>
        <v>12465.695195835093</v>
      </c>
      <c r="D14277" t="s">
        <v>342</v>
      </c>
      <c r="G14277">
        <f>VLOOKUP(A14277,'PY SIC'!$A$1:$D$332,4,0)</f>
        <v>233458.98682830515</v>
      </c>
      <c r="H14277">
        <f>VLOOKUP(B14277,'Current %'!$A$1:$G$24,6,0)</f>
        <v>5.339565362289031E-2</v>
      </c>
      <c r="I14277">
        <f t="shared" si="226"/>
        <v>12465.695195835093</v>
      </c>
    </row>
    <row r="14278" spans="1:9" x14ac:dyDescent="0.35">
      <c r="A14278" t="s">
        <v>75</v>
      </c>
      <c r="B14278" s="1">
        <v>44901</v>
      </c>
      <c r="C14278" s="3">
        <f>VLOOKUP(A14278,'PY SIC'!$A$1:$D$332,4,0)*VLOOKUP(B14278,'Current %'!$A$1:$G$24,6,0)</f>
        <v>183618.38641931568</v>
      </c>
      <c r="D14278" t="s">
        <v>342</v>
      </c>
      <c r="G14278">
        <f>VLOOKUP(A14278,'PY SIC'!$A$1:$D$332,4,0)</f>
        <v>3438826.4579759706</v>
      </c>
      <c r="H14278">
        <f>VLOOKUP(B14278,'Current %'!$A$1:$G$24,6,0)</f>
        <v>5.339565362289031E-2</v>
      </c>
      <c r="I14278">
        <f t="shared" si="226"/>
        <v>183618.38641931568</v>
      </c>
    </row>
    <row r="14279" spans="1:9" x14ac:dyDescent="0.35">
      <c r="A14279" t="s">
        <v>113</v>
      </c>
      <c r="B14279" s="1">
        <v>44901</v>
      </c>
      <c r="C14279" s="3">
        <f>VLOOKUP(A14279,'PY SIC'!$A$1:$D$332,4,0)*VLOOKUP(B14279,'Current %'!$A$1:$G$24,6,0)</f>
        <v>37834.542146833555</v>
      </c>
      <c r="D14279" t="s">
        <v>342</v>
      </c>
      <c r="G14279">
        <f>VLOOKUP(A14279,'PY SIC'!$A$1:$D$332,4,0)</f>
        <v>708569.69771438802</v>
      </c>
      <c r="H14279">
        <f>VLOOKUP(B14279,'Current %'!$A$1:$G$24,6,0)</f>
        <v>5.339565362289031E-2</v>
      </c>
      <c r="I14279">
        <f t="shared" si="226"/>
        <v>37834.542146833555</v>
      </c>
    </row>
    <row r="14280" spans="1:9" x14ac:dyDescent="0.35">
      <c r="A14280" t="s">
        <v>76</v>
      </c>
      <c r="B14280" s="1">
        <v>44901</v>
      </c>
      <c r="C14280" s="3">
        <f>VLOOKUP(A14280,'PY SIC'!$A$1:$D$332,4,0)*VLOOKUP(B14280,'Current %'!$A$1:$G$24,6,0)</f>
        <v>11860.867693141496</v>
      </c>
      <c r="D14280" t="s">
        <v>342</v>
      </c>
      <c r="G14280">
        <f>VLOOKUP(A14280,'PY SIC'!$A$1:$D$332,4,0)</f>
        <v>222131.70714061326</v>
      </c>
      <c r="H14280">
        <f>VLOOKUP(B14280,'Current %'!$A$1:$G$24,6,0)</f>
        <v>5.339565362289031E-2</v>
      </c>
      <c r="I14280">
        <f t="shared" si="226"/>
        <v>11860.867693141496</v>
      </c>
    </row>
    <row r="14281" spans="1:9" x14ac:dyDescent="0.35">
      <c r="A14281" t="s">
        <v>266</v>
      </c>
      <c r="B14281" s="1">
        <v>44901</v>
      </c>
      <c r="C14281" s="3">
        <f>VLOOKUP(A14281,'PY SIC'!$A$1:$D$332,4,0)*VLOOKUP(B14281,'Current %'!$A$1:$G$24,6,0)</f>
        <v>1861.0507360738688</v>
      </c>
      <c r="D14281" t="s">
        <v>342</v>
      </c>
      <c r="G14281">
        <f>VLOOKUP(A14281,'PY SIC'!$A$1:$D$332,4,0)</f>
        <v>34853.974243252836</v>
      </c>
      <c r="H14281">
        <f>VLOOKUP(B14281,'Current %'!$A$1:$G$24,6,0)</f>
        <v>5.339565362289031E-2</v>
      </c>
      <c r="I14281">
        <f t="shared" si="226"/>
        <v>1861.0507360738688</v>
      </c>
    </row>
    <row r="14282" spans="1:9" x14ac:dyDescent="0.35">
      <c r="A14282" t="s">
        <v>287</v>
      </c>
      <c r="B14282" s="1">
        <v>44901</v>
      </c>
      <c r="C14282" s="3">
        <f>VLOOKUP(A14282,'PY SIC'!$A$1:$D$332,4,0)*VLOOKUP(B14282,'Current %'!$A$1:$G$24,6,0)</f>
        <v>17688.9207391298</v>
      </c>
      <c r="D14282" t="s">
        <v>342</v>
      </c>
      <c r="G14282">
        <f>VLOOKUP(A14282,'PY SIC'!$A$1:$D$332,4,0)</f>
        <v>331280.16119174717</v>
      </c>
      <c r="H14282">
        <f>VLOOKUP(B14282,'Current %'!$A$1:$G$24,6,0)</f>
        <v>5.339565362289031E-2</v>
      </c>
      <c r="I14282">
        <f t="shared" si="226"/>
        <v>17688.9207391298</v>
      </c>
    </row>
    <row r="14283" spans="1:9" x14ac:dyDescent="0.35">
      <c r="A14283" t="s">
        <v>267</v>
      </c>
      <c r="B14283" s="1">
        <v>44901</v>
      </c>
      <c r="C14283" s="3">
        <f>VLOOKUP(A14283,'PY SIC'!$A$1:$D$332,4,0)*VLOOKUP(B14283,'Current %'!$A$1:$G$24,6,0)</f>
        <v>5020.893688197867</v>
      </c>
      <c r="D14283" t="s">
        <v>342</v>
      </c>
      <c r="G14283">
        <f>VLOOKUP(A14283,'PY SIC'!$A$1:$D$332,4,0)</f>
        <v>94031.879891539487</v>
      </c>
      <c r="H14283">
        <f>VLOOKUP(B14283,'Current %'!$A$1:$G$24,6,0)</f>
        <v>5.339565362289031E-2</v>
      </c>
      <c r="I14283">
        <f t="shared" si="226"/>
        <v>5020.893688197867</v>
      </c>
    </row>
    <row r="14284" spans="1:9" x14ac:dyDescent="0.35">
      <c r="A14284" t="s">
        <v>256</v>
      </c>
      <c r="B14284" s="1">
        <v>44901</v>
      </c>
      <c r="C14284" s="3">
        <f>VLOOKUP(A14284,'PY SIC'!$A$1:$D$332,4,0)*VLOOKUP(B14284,'Current %'!$A$1:$G$24,6,0)</f>
        <v>29399.054541952155</v>
      </c>
      <c r="D14284" t="s">
        <v>342</v>
      </c>
      <c r="G14284">
        <f>VLOOKUP(A14284,'PY SIC'!$A$1:$D$332,4,0)</f>
        <v>550588.90653506306</v>
      </c>
      <c r="H14284">
        <f>VLOOKUP(B14284,'Current %'!$A$1:$G$24,6,0)</f>
        <v>5.339565362289031E-2</v>
      </c>
      <c r="I14284">
        <f t="shared" si="226"/>
        <v>29399.054541952155</v>
      </c>
    </row>
    <row r="14285" spans="1:9" x14ac:dyDescent="0.35">
      <c r="A14285" t="s">
        <v>268</v>
      </c>
      <c r="B14285" s="1">
        <v>44901</v>
      </c>
      <c r="C14285" s="3">
        <f>VLOOKUP(A14285,'PY SIC'!$A$1:$D$332,4,0)*VLOOKUP(B14285,'Current %'!$A$1:$G$24,6,0)</f>
        <v>13135.62653826826</v>
      </c>
      <c r="D14285" t="s">
        <v>342</v>
      </c>
      <c r="G14285">
        <f>VLOOKUP(A14285,'PY SIC'!$A$1:$D$332,4,0)</f>
        <v>246005.53878484815</v>
      </c>
      <c r="H14285">
        <f>VLOOKUP(B14285,'Current %'!$A$1:$G$24,6,0)</f>
        <v>5.339565362289031E-2</v>
      </c>
      <c r="I14285">
        <f t="shared" si="226"/>
        <v>13135.62653826826</v>
      </c>
    </row>
    <row r="14286" spans="1:9" x14ac:dyDescent="0.35">
      <c r="A14286" t="s">
        <v>269</v>
      </c>
      <c r="B14286" s="1">
        <v>44901</v>
      </c>
      <c r="C14286" s="3">
        <f>VLOOKUP(A14286,'PY SIC'!$A$1:$D$332,4,0)*VLOOKUP(B14286,'Current %'!$A$1:$G$24,6,0)</f>
        <v>26133.984755909045</v>
      </c>
      <c r="D14286" t="s">
        <v>342</v>
      </c>
      <c r="G14286">
        <f>VLOOKUP(A14286,'PY SIC'!$A$1:$D$332,4,0)</f>
        <v>489440.30052486528</v>
      </c>
      <c r="H14286">
        <f>VLOOKUP(B14286,'Current %'!$A$1:$G$24,6,0)</f>
        <v>5.339565362289031E-2</v>
      </c>
      <c r="I14286">
        <f t="shared" si="226"/>
        <v>26133.984755909045</v>
      </c>
    </row>
    <row r="14287" spans="1:9" x14ac:dyDescent="0.35">
      <c r="A14287" t="s">
        <v>270</v>
      </c>
      <c r="B14287" s="1">
        <v>44901</v>
      </c>
      <c r="C14287" s="3">
        <f>VLOOKUP(A14287,'PY SIC'!$A$1:$D$332,4,0)*VLOOKUP(B14287,'Current %'!$A$1:$G$24,6,0)</f>
        <v>7111.6964961354997</v>
      </c>
      <c r="D14287" t="s">
        <v>342</v>
      </c>
      <c r="G14287">
        <f>VLOOKUP(A14287,'PY SIC'!$A$1:$D$332,4,0)</f>
        <v>133188.67760964666</v>
      </c>
      <c r="H14287">
        <f>VLOOKUP(B14287,'Current %'!$A$1:$G$24,6,0)</f>
        <v>5.339565362289031E-2</v>
      </c>
      <c r="I14287">
        <f t="shared" si="226"/>
        <v>7111.6964961354997</v>
      </c>
    </row>
    <row r="14288" spans="1:9" x14ac:dyDescent="0.35">
      <c r="A14288" t="s">
        <v>288</v>
      </c>
      <c r="B14288" s="1">
        <v>44901</v>
      </c>
      <c r="C14288" s="3">
        <f>VLOOKUP(A14288,'PY SIC'!$A$1:$D$332,4,0)*VLOOKUP(B14288,'Current %'!$A$1:$G$24,6,0)</f>
        <v>998.81392569759328</v>
      </c>
      <c r="D14288" t="s">
        <v>342</v>
      </c>
      <c r="G14288">
        <f>VLOOKUP(A14288,'PY SIC'!$A$1:$D$332,4,0)</f>
        <v>18705.903157432451</v>
      </c>
      <c r="H14288">
        <f>VLOOKUP(B14288,'Current %'!$A$1:$G$24,6,0)</f>
        <v>5.339565362289031E-2</v>
      </c>
      <c r="I14288">
        <f t="shared" si="226"/>
        <v>998.81392569759328</v>
      </c>
    </row>
    <row r="14289" spans="1:9" x14ac:dyDescent="0.35">
      <c r="A14289" t="s">
        <v>315</v>
      </c>
      <c r="B14289" s="1">
        <v>44901</v>
      </c>
      <c r="C14289" s="3">
        <f>VLOOKUP(A14289,'PY SIC'!$A$1:$D$332,4,0)*VLOOKUP(B14289,'Current %'!$A$1:$G$24,6,0)</f>
        <v>13470.489340810016</v>
      </c>
      <c r="D14289" t="s">
        <v>342</v>
      </c>
      <c r="G14289">
        <f>VLOOKUP(A14289,'PY SIC'!$A$1:$D$332,4,0)</f>
        <v>252276.88822663497</v>
      </c>
      <c r="H14289">
        <f>VLOOKUP(B14289,'Current %'!$A$1:$G$24,6,0)</f>
        <v>5.339565362289031E-2</v>
      </c>
      <c r="I14289">
        <f t="shared" si="226"/>
        <v>13470.489340810016</v>
      </c>
    </row>
    <row r="14290" spans="1:9" x14ac:dyDescent="0.35">
      <c r="A14290" t="s">
        <v>271</v>
      </c>
      <c r="B14290" s="1">
        <v>44901</v>
      </c>
      <c r="C14290" s="3">
        <f>VLOOKUP(A14290,'PY SIC'!$A$1:$D$332,4,0)*VLOOKUP(B14290,'Current %'!$A$1:$G$24,6,0)</f>
        <v>933.33891652904492</v>
      </c>
      <c r="D14290" t="s">
        <v>342</v>
      </c>
      <c r="G14290">
        <f>VLOOKUP(A14290,'PY SIC'!$A$1:$D$332,4,0)</f>
        <v>17479.679584424634</v>
      </c>
      <c r="H14290">
        <f>VLOOKUP(B14290,'Current %'!$A$1:$G$24,6,0)</f>
        <v>5.339565362289031E-2</v>
      </c>
      <c r="I14290">
        <f t="shared" si="226"/>
        <v>933.33891652904492</v>
      </c>
    </row>
    <row r="14291" spans="1:9" x14ac:dyDescent="0.35">
      <c r="A14291" t="s">
        <v>289</v>
      </c>
      <c r="B14291" s="1">
        <v>44901</v>
      </c>
      <c r="C14291" s="3">
        <f>VLOOKUP(A14291,'PY SIC'!$A$1:$D$332,4,0)*VLOOKUP(B14291,'Current %'!$A$1:$G$24,6,0)</f>
        <v>49308.031676578954</v>
      </c>
      <c r="D14291" t="s">
        <v>342</v>
      </c>
      <c r="G14291">
        <f>VLOOKUP(A14291,'PY SIC'!$A$1:$D$332,4,0)</f>
        <v>923446.54163838108</v>
      </c>
      <c r="H14291">
        <f>VLOOKUP(B14291,'Current %'!$A$1:$G$24,6,0)</f>
        <v>5.339565362289031E-2</v>
      </c>
      <c r="I14291">
        <f t="shared" si="226"/>
        <v>49308.031676578954</v>
      </c>
    </row>
    <row r="14292" spans="1:9" x14ac:dyDescent="0.35">
      <c r="A14292" t="s">
        <v>188</v>
      </c>
      <c r="B14292" s="1">
        <v>44901</v>
      </c>
      <c r="C14292" s="3">
        <f>VLOOKUP(A14292,'PY SIC'!$A$1:$D$332,4,0)*VLOOKUP(B14292,'Current %'!$A$1:$G$24,6,0)</f>
        <v>13185.926312401105</v>
      </c>
      <c r="D14292" t="s">
        <v>342</v>
      </c>
      <c r="G14292">
        <f>VLOOKUP(A14292,'PY SIC'!$A$1:$D$332,4,0)</f>
        <v>246947.55879434349</v>
      </c>
      <c r="H14292">
        <f>VLOOKUP(B14292,'Current %'!$A$1:$G$24,6,0)</f>
        <v>5.339565362289031E-2</v>
      </c>
      <c r="I14292">
        <f t="shared" si="226"/>
        <v>13185.926312401105</v>
      </c>
    </row>
    <row r="14293" spans="1:9" x14ac:dyDescent="0.35">
      <c r="A14293" t="s">
        <v>189</v>
      </c>
      <c r="B14293" s="1">
        <v>44901</v>
      </c>
      <c r="C14293" s="3">
        <f>VLOOKUP(A14293,'PY SIC'!$A$1:$D$332,4,0)*VLOOKUP(B14293,'Current %'!$A$1:$G$24,6,0)</f>
        <v>2696.9176729945771</v>
      </c>
      <c r="D14293" t="s">
        <v>342</v>
      </c>
      <c r="G14293">
        <f>VLOOKUP(A14293,'PY SIC'!$A$1:$D$332,4,0)</f>
        <v>50508.187277595738</v>
      </c>
      <c r="H14293">
        <f>VLOOKUP(B14293,'Current %'!$A$1:$G$24,6,0)</f>
        <v>5.339565362289031E-2</v>
      </c>
      <c r="I14293">
        <f t="shared" si="226"/>
        <v>2696.9176729945771</v>
      </c>
    </row>
    <row r="14294" spans="1:9" x14ac:dyDescent="0.35">
      <c r="A14294" t="s">
        <v>290</v>
      </c>
      <c r="B14294" s="1">
        <v>44901</v>
      </c>
      <c r="C14294" s="3">
        <f>VLOOKUP(A14294,'PY SIC'!$A$1:$D$332,4,0)*VLOOKUP(B14294,'Current %'!$A$1:$G$24,6,0)</f>
        <v>322.67136064714424</v>
      </c>
      <c r="D14294" t="s">
        <v>342</v>
      </c>
      <c r="G14294">
        <f>VLOOKUP(A14294,'PY SIC'!$A$1:$D$332,4,0)</f>
        <v>6043.0267026231795</v>
      </c>
      <c r="H14294">
        <f>VLOOKUP(B14294,'Current %'!$A$1:$G$24,6,0)</f>
        <v>5.339565362289031E-2</v>
      </c>
      <c r="I14294">
        <f t="shared" si="226"/>
        <v>322.67136064714424</v>
      </c>
    </row>
    <row r="14295" spans="1:9" x14ac:dyDescent="0.35">
      <c r="A14295" t="s">
        <v>291</v>
      </c>
      <c r="B14295" s="1">
        <v>44901</v>
      </c>
      <c r="C14295" s="3">
        <f>VLOOKUP(A14295,'PY SIC'!$A$1:$D$332,4,0)*VLOOKUP(B14295,'Current %'!$A$1:$G$24,6,0)</f>
        <v>3676.0710488056775</v>
      </c>
      <c r="D14295" t="s">
        <v>342</v>
      </c>
      <c r="G14295">
        <f>VLOOKUP(A14295,'PY SIC'!$A$1:$D$332,4,0)</f>
        <v>68845.885374268997</v>
      </c>
      <c r="H14295">
        <f>VLOOKUP(B14295,'Current %'!$A$1:$G$24,6,0)</f>
        <v>5.339565362289031E-2</v>
      </c>
      <c r="I14295">
        <f t="shared" si="226"/>
        <v>3676.0710488056775</v>
      </c>
    </row>
    <row r="14296" spans="1:9" x14ac:dyDescent="0.35">
      <c r="A14296" t="s">
        <v>292</v>
      </c>
      <c r="B14296" s="1">
        <v>44901</v>
      </c>
      <c r="C14296" s="3">
        <f>VLOOKUP(A14296,'PY SIC'!$A$1:$D$332,4,0)*VLOOKUP(B14296,'Current %'!$A$1:$G$24,6,0)</f>
        <v>254.32505215149658</v>
      </c>
      <c r="D14296" t="s">
        <v>342</v>
      </c>
      <c r="G14296">
        <f>VLOOKUP(A14296,'PY SIC'!$A$1:$D$332,4,0)</f>
        <v>4763.0291024749131</v>
      </c>
      <c r="H14296">
        <f>VLOOKUP(B14296,'Current %'!$A$1:$G$24,6,0)</f>
        <v>5.339565362289031E-2</v>
      </c>
      <c r="I14296">
        <f t="shared" si="226"/>
        <v>254.32505215149658</v>
      </c>
    </row>
    <row r="14297" spans="1:9" x14ac:dyDescent="0.35">
      <c r="A14297" t="s">
        <v>190</v>
      </c>
      <c r="B14297" s="1">
        <v>44901</v>
      </c>
      <c r="C14297" s="3">
        <f>VLOOKUP(A14297,'PY SIC'!$A$1:$D$332,4,0)*VLOOKUP(B14297,'Current %'!$A$1:$G$24,6,0)</f>
        <v>109823.35462002034</v>
      </c>
      <c r="D14297" t="s">
        <v>342</v>
      </c>
      <c r="G14297">
        <f>VLOOKUP(A14297,'PY SIC'!$A$1:$D$332,4,0)</f>
        <v>2056784.5352292852</v>
      </c>
      <c r="H14297">
        <f>VLOOKUP(B14297,'Current %'!$A$1:$G$24,6,0)</f>
        <v>5.339565362289031E-2</v>
      </c>
      <c r="I14297">
        <f t="shared" si="226"/>
        <v>109823.35462002034</v>
      </c>
    </row>
    <row r="14298" spans="1:9" x14ac:dyDescent="0.35">
      <c r="A14298" t="s">
        <v>316</v>
      </c>
      <c r="B14298" s="1">
        <v>44901</v>
      </c>
      <c r="C14298" s="3">
        <f>VLOOKUP(A14298,'PY SIC'!$A$1:$D$332,4,0)*VLOOKUP(B14298,'Current %'!$A$1:$G$24,6,0)</f>
        <v>4375.7145942693805</v>
      </c>
      <c r="D14298" t="s">
        <v>342</v>
      </c>
      <c r="G14298">
        <f>VLOOKUP(A14298,'PY SIC'!$A$1:$D$332,4,0)</f>
        <v>81948.890918596138</v>
      </c>
      <c r="H14298">
        <f>VLOOKUP(B14298,'Current %'!$A$1:$G$24,6,0)</f>
        <v>5.339565362289031E-2</v>
      </c>
      <c r="I14298">
        <f t="shared" si="226"/>
        <v>4375.7145942693805</v>
      </c>
    </row>
    <row r="14299" spans="1:9" x14ac:dyDescent="0.35">
      <c r="A14299" t="s">
        <v>272</v>
      </c>
      <c r="B14299" s="1">
        <v>44901</v>
      </c>
      <c r="C14299" s="3">
        <f>VLOOKUP(A14299,'PY SIC'!$A$1:$D$332,4,0)*VLOOKUP(B14299,'Current %'!$A$1:$G$24,6,0)</f>
        <v>25932.612406872693</v>
      </c>
      <c r="D14299" t="s">
        <v>342</v>
      </c>
      <c r="G14299">
        <f>VLOOKUP(A14299,'PY SIC'!$A$1:$D$332,4,0)</f>
        <v>485668.97579385713</v>
      </c>
      <c r="H14299">
        <f>VLOOKUP(B14299,'Current %'!$A$1:$G$24,6,0)</f>
        <v>5.339565362289031E-2</v>
      </c>
      <c r="I14299">
        <f t="shared" ref="I14299:I14362" si="227">G14299*H14299</f>
        <v>25932.612406872693</v>
      </c>
    </row>
    <row r="14300" spans="1:9" x14ac:dyDescent="0.35">
      <c r="A14300" t="s">
        <v>293</v>
      </c>
      <c r="B14300" s="1">
        <v>44901</v>
      </c>
      <c r="C14300" s="3">
        <f>VLOOKUP(A14300,'PY SIC'!$A$1:$D$332,4,0)*VLOOKUP(B14300,'Current %'!$A$1:$G$24,6,0)</f>
        <v>697.21861196537077</v>
      </c>
      <c r="D14300" t="s">
        <v>342</v>
      </c>
      <c r="G14300">
        <f>VLOOKUP(A14300,'PY SIC'!$A$1:$D$332,4,0)</f>
        <v>13057.591108248527</v>
      </c>
      <c r="H14300">
        <f>VLOOKUP(B14300,'Current %'!$A$1:$G$24,6,0)</f>
        <v>5.339565362289031E-2</v>
      </c>
      <c r="I14300">
        <f t="shared" si="227"/>
        <v>697.21861196537077</v>
      </c>
    </row>
    <row r="14301" spans="1:9" x14ac:dyDescent="0.35">
      <c r="A14301" t="s">
        <v>294</v>
      </c>
      <c r="B14301" s="1">
        <v>44901</v>
      </c>
      <c r="C14301" s="3">
        <f>VLOOKUP(A14301,'PY SIC'!$A$1:$D$332,4,0)*VLOOKUP(B14301,'Current %'!$A$1:$G$24,6,0)</f>
        <v>487.02181502849095</v>
      </c>
      <c r="D14301" t="s">
        <v>342</v>
      </c>
      <c r="G14301">
        <f>VLOOKUP(A14301,'PY SIC'!$A$1:$D$332,4,0)</f>
        <v>9121.0010924879552</v>
      </c>
      <c r="H14301">
        <f>VLOOKUP(B14301,'Current %'!$A$1:$G$24,6,0)</f>
        <v>5.339565362289031E-2</v>
      </c>
      <c r="I14301">
        <f t="shared" si="227"/>
        <v>487.02181502849095</v>
      </c>
    </row>
    <row r="14302" spans="1:9" x14ac:dyDescent="0.35">
      <c r="A14302" t="s">
        <v>317</v>
      </c>
      <c r="B14302" s="1">
        <v>44901</v>
      </c>
      <c r="C14302" s="3">
        <f>VLOOKUP(A14302,'PY SIC'!$A$1:$D$332,4,0)*VLOOKUP(B14302,'Current %'!$A$1:$G$24,6,0)</f>
        <v>126094.97121084927</v>
      </c>
      <c r="D14302" t="s">
        <v>342</v>
      </c>
      <c r="G14302">
        <f>VLOOKUP(A14302,'PY SIC'!$A$1:$D$332,4,0)</f>
        <v>2361521.2597902035</v>
      </c>
      <c r="H14302">
        <f>VLOOKUP(B14302,'Current %'!$A$1:$G$24,6,0)</f>
        <v>5.339565362289031E-2</v>
      </c>
      <c r="I14302">
        <f t="shared" si="227"/>
        <v>126094.97121084927</v>
      </c>
    </row>
    <row r="14303" spans="1:9" x14ac:dyDescent="0.35">
      <c r="A14303" t="s">
        <v>257</v>
      </c>
      <c r="B14303" s="1">
        <v>44901</v>
      </c>
      <c r="C14303" s="3">
        <f>VLOOKUP(A14303,'PY SIC'!$A$1:$D$332,4,0)*VLOOKUP(B14303,'Current %'!$A$1:$G$24,6,0)</f>
        <v>66013.027978728031</v>
      </c>
      <c r="D14303" t="s">
        <v>342</v>
      </c>
      <c r="G14303">
        <f>VLOOKUP(A14303,'PY SIC'!$A$1:$D$332,4,0)</f>
        <v>1236299.6517459757</v>
      </c>
      <c r="H14303">
        <f>VLOOKUP(B14303,'Current %'!$A$1:$G$24,6,0)</f>
        <v>5.339565362289031E-2</v>
      </c>
      <c r="I14303">
        <f t="shared" si="227"/>
        <v>66013.027978728031</v>
      </c>
    </row>
    <row r="14304" spans="1:9" x14ac:dyDescent="0.35">
      <c r="A14304" t="s">
        <v>273</v>
      </c>
      <c r="B14304" s="1">
        <v>44901</v>
      </c>
      <c r="C14304" s="3">
        <f>VLOOKUP(A14304,'PY SIC'!$A$1:$D$332,4,0)*VLOOKUP(B14304,'Current %'!$A$1:$G$24,6,0)</f>
        <v>2420.9709488517537</v>
      </c>
      <c r="D14304" t="s">
        <v>342</v>
      </c>
      <c r="G14304">
        <f>VLOOKUP(A14304,'PY SIC'!$A$1:$D$332,4,0)</f>
        <v>45340.224991906493</v>
      </c>
      <c r="H14304">
        <f>VLOOKUP(B14304,'Current %'!$A$1:$G$24,6,0)</f>
        <v>5.339565362289031E-2</v>
      </c>
      <c r="I14304">
        <f t="shared" si="227"/>
        <v>2420.9709488517537</v>
      </c>
    </row>
    <row r="14305" spans="1:9" x14ac:dyDescent="0.35">
      <c r="A14305" t="s">
        <v>191</v>
      </c>
      <c r="B14305" s="1">
        <v>44901</v>
      </c>
      <c r="C14305" s="3">
        <f>VLOOKUP(A14305,'PY SIC'!$A$1:$D$332,4,0)*VLOOKUP(B14305,'Current %'!$A$1:$G$24,6,0)</f>
        <v>13365.773240837778</v>
      </c>
      <c r="D14305" t="s">
        <v>342</v>
      </c>
      <c r="G14305">
        <f>VLOOKUP(A14305,'PY SIC'!$A$1:$D$332,4,0)</f>
        <v>250315.75294937438</v>
      </c>
      <c r="H14305">
        <f>VLOOKUP(B14305,'Current %'!$A$1:$G$24,6,0)</f>
        <v>5.339565362289031E-2</v>
      </c>
      <c r="I14305">
        <f t="shared" si="227"/>
        <v>13365.773240837778</v>
      </c>
    </row>
    <row r="14306" spans="1:9" x14ac:dyDescent="0.35">
      <c r="A14306" t="s">
        <v>274</v>
      </c>
      <c r="B14306" s="1">
        <v>44901</v>
      </c>
      <c r="C14306" s="3">
        <f>VLOOKUP(A14306,'PY SIC'!$A$1:$D$332,4,0)*VLOOKUP(B14306,'Current %'!$A$1:$G$24,6,0)</f>
        <v>288.82876977251152</v>
      </c>
      <c r="D14306" t="s">
        <v>342</v>
      </c>
      <c r="G14306">
        <f>VLOOKUP(A14306,'PY SIC'!$A$1:$D$332,4,0)</f>
        <v>5409.218731778813</v>
      </c>
      <c r="H14306">
        <f>VLOOKUP(B14306,'Current %'!$A$1:$G$24,6,0)</f>
        <v>5.339565362289031E-2</v>
      </c>
      <c r="I14306">
        <f t="shared" si="227"/>
        <v>288.82876977251152</v>
      </c>
    </row>
    <row r="14307" spans="1:9" x14ac:dyDescent="0.35">
      <c r="A14307" t="s">
        <v>258</v>
      </c>
      <c r="B14307" s="1">
        <v>44901</v>
      </c>
      <c r="C14307" s="3">
        <f>VLOOKUP(A14307,'PY SIC'!$A$1:$D$332,4,0)*VLOOKUP(B14307,'Current %'!$A$1:$G$24,6,0)</f>
        <v>2871.0057603547116</v>
      </c>
      <c r="D14307" t="s">
        <v>342</v>
      </c>
      <c r="G14307">
        <f>VLOOKUP(A14307,'PY SIC'!$A$1:$D$332,4,0)</f>
        <v>53768.529188374487</v>
      </c>
      <c r="H14307">
        <f>VLOOKUP(B14307,'Current %'!$A$1:$G$24,6,0)</f>
        <v>5.339565362289031E-2</v>
      </c>
      <c r="I14307">
        <f t="shared" si="227"/>
        <v>2871.0057603547116</v>
      </c>
    </row>
    <row r="14308" spans="1:9" x14ac:dyDescent="0.35">
      <c r="A14308" t="s">
        <v>259</v>
      </c>
      <c r="B14308" s="1">
        <v>44901</v>
      </c>
      <c r="C14308" s="3">
        <f>VLOOKUP(A14308,'PY SIC'!$A$1:$D$332,4,0)*VLOOKUP(B14308,'Current %'!$A$1:$G$24,6,0)</f>
        <v>67431.896212143227</v>
      </c>
      <c r="D14308" t="s">
        <v>342</v>
      </c>
      <c r="G14308">
        <f>VLOOKUP(A14308,'PY SIC'!$A$1:$D$332,4,0)</f>
        <v>1262872.3807444074</v>
      </c>
      <c r="H14308">
        <f>VLOOKUP(B14308,'Current %'!$A$1:$G$24,6,0)</f>
        <v>5.339565362289031E-2</v>
      </c>
      <c r="I14308">
        <f t="shared" si="227"/>
        <v>67431.896212143227</v>
      </c>
    </row>
    <row r="14309" spans="1:9" x14ac:dyDescent="0.35">
      <c r="A14309" t="s">
        <v>295</v>
      </c>
      <c r="B14309" s="1">
        <v>44901</v>
      </c>
      <c r="C14309" s="3">
        <f>VLOOKUP(A14309,'PY SIC'!$A$1:$D$332,4,0)*VLOOKUP(B14309,'Current %'!$A$1:$G$24,6,0)</f>
        <v>5374.4262528633481</v>
      </c>
      <c r="D14309" t="s">
        <v>342</v>
      </c>
      <c r="G14309">
        <f>VLOOKUP(A14309,'PY SIC'!$A$1:$D$332,4,0)</f>
        <v>100652.87880583921</v>
      </c>
      <c r="H14309">
        <f>VLOOKUP(B14309,'Current %'!$A$1:$G$24,6,0)</f>
        <v>5.339565362289031E-2</v>
      </c>
      <c r="I14309">
        <f t="shared" si="227"/>
        <v>5374.4262528633481</v>
      </c>
    </row>
    <row r="14310" spans="1:9" x14ac:dyDescent="0.35">
      <c r="A14310" t="s">
        <v>260</v>
      </c>
      <c r="B14310" s="1">
        <v>44901</v>
      </c>
      <c r="C14310" s="3">
        <f>VLOOKUP(A14310,'PY SIC'!$A$1:$D$332,4,0)*VLOOKUP(B14310,'Current %'!$A$1:$G$24,6,0)</f>
        <v>238087.56209314763</v>
      </c>
      <c r="D14310" t="s">
        <v>342</v>
      </c>
      <c r="G14310">
        <f>VLOOKUP(A14310,'PY SIC'!$A$1:$D$332,4,0)</f>
        <v>4458931.5035761883</v>
      </c>
      <c r="H14310">
        <f>VLOOKUP(B14310,'Current %'!$A$1:$G$24,6,0)</f>
        <v>5.339565362289031E-2</v>
      </c>
      <c r="I14310">
        <f t="shared" si="227"/>
        <v>238087.56209314763</v>
      </c>
    </row>
    <row r="14311" spans="1:9" x14ac:dyDescent="0.35">
      <c r="A14311" t="s">
        <v>261</v>
      </c>
      <c r="B14311" s="1">
        <v>44901</v>
      </c>
      <c r="C14311" s="3">
        <f>VLOOKUP(A14311,'PY SIC'!$A$1:$D$332,4,0)*VLOOKUP(B14311,'Current %'!$A$1:$G$24,6,0)</f>
        <v>251421.21143202356</v>
      </c>
      <c r="D14311" t="s">
        <v>342</v>
      </c>
      <c r="G14311">
        <f>VLOOKUP(A14311,'PY SIC'!$A$1:$D$332,4,0)</f>
        <v>4708645.6363602076</v>
      </c>
      <c r="H14311">
        <f>VLOOKUP(B14311,'Current %'!$A$1:$G$24,6,0)</f>
        <v>5.339565362289031E-2</v>
      </c>
      <c r="I14311">
        <f t="shared" si="227"/>
        <v>251421.21143202356</v>
      </c>
    </row>
    <row r="14312" spans="1:9" x14ac:dyDescent="0.35">
      <c r="A14312" t="s">
        <v>275</v>
      </c>
      <c r="B14312" s="1">
        <v>44901</v>
      </c>
      <c r="C14312" s="3">
        <f>VLOOKUP(A14312,'PY SIC'!$A$1:$D$332,4,0)*VLOOKUP(B14312,'Current %'!$A$1:$G$24,6,0)</f>
        <v>1493.7830978202196</v>
      </c>
      <c r="D14312" t="s">
        <v>342</v>
      </c>
      <c r="G14312">
        <f>VLOOKUP(A14312,'PY SIC'!$A$1:$D$332,4,0)</f>
        <v>27975.74327622513</v>
      </c>
      <c r="H14312">
        <f>VLOOKUP(B14312,'Current %'!$A$1:$G$24,6,0)</f>
        <v>5.339565362289031E-2</v>
      </c>
      <c r="I14312">
        <f t="shared" si="227"/>
        <v>1493.7830978202196</v>
      </c>
    </row>
    <row r="14313" spans="1:9" x14ac:dyDescent="0.35">
      <c r="A14313" t="s">
        <v>296</v>
      </c>
      <c r="B14313" s="1">
        <v>44901</v>
      </c>
      <c r="C14313" s="3">
        <f>VLOOKUP(A14313,'PY SIC'!$A$1:$D$332,4,0)*VLOOKUP(B14313,'Current %'!$A$1:$G$24,6,0)</f>
        <v>77365.42122635628</v>
      </c>
      <c r="D14313" t="s">
        <v>342</v>
      </c>
      <c r="G14313">
        <f>VLOOKUP(A14313,'PY SIC'!$A$1:$D$332,4,0)</f>
        <v>1448908.5904398465</v>
      </c>
      <c r="H14313">
        <f>VLOOKUP(B14313,'Current %'!$A$1:$G$24,6,0)</f>
        <v>5.339565362289031E-2</v>
      </c>
      <c r="I14313">
        <f t="shared" si="227"/>
        <v>77365.42122635628</v>
      </c>
    </row>
    <row r="14314" spans="1:9" x14ac:dyDescent="0.35">
      <c r="A14314" t="s">
        <v>262</v>
      </c>
      <c r="B14314" s="1">
        <v>44901</v>
      </c>
      <c r="C14314" s="3">
        <f>VLOOKUP(A14314,'PY SIC'!$A$1:$D$332,4,0)*VLOOKUP(B14314,'Current %'!$A$1:$G$24,6,0)</f>
        <v>123406.29386012217</v>
      </c>
      <c r="D14314" t="s">
        <v>342</v>
      </c>
      <c r="G14314">
        <f>VLOOKUP(A14314,'PY SIC'!$A$1:$D$332,4,0)</f>
        <v>2311167.3982246905</v>
      </c>
      <c r="H14314">
        <f>VLOOKUP(B14314,'Current %'!$A$1:$G$24,6,0)</f>
        <v>5.339565362289031E-2</v>
      </c>
      <c r="I14314">
        <f t="shared" si="227"/>
        <v>123406.29386012217</v>
      </c>
    </row>
    <row r="14315" spans="1:9" x14ac:dyDescent="0.35">
      <c r="A14315" t="s">
        <v>276</v>
      </c>
      <c r="B14315" s="1">
        <v>44901</v>
      </c>
      <c r="C14315" s="3">
        <f>VLOOKUP(A14315,'PY SIC'!$A$1:$D$332,4,0)*VLOOKUP(B14315,'Current %'!$A$1:$G$24,6,0)</f>
        <v>5350.1354094673816</v>
      </c>
      <c r="D14315" t="s">
        <v>342</v>
      </c>
      <c r="G14315">
        <f>VLOOKUP(A14315,'PY SIC'!$A$1:$D$332,4,0)</f>
        <v>100197.95707068224</v>
      </c>
      <c r="H14315">
        <f>VLOOKUP(B14315,'Current %'!$A$1:$G$24,6,0)</f>
        <v>5.339565362289031E-2</v>
      </c>
      <c r="I14315">
        <f t="shared" si="227"/>
        <v>5350.1354094673816</v>
      </c>
    </row>
    <row r="14316" spans="1:9" x14ac:dyDescent="0.35">
      <c r="A14316" t="s">
        <v>319</v>
      </c>
      <c r="B14316" s="1">
        <v>44901</v>
      </c>
      <c r="C14316" s="3">
        <f>VLOOKUP(A14316,'PY SIC'!$A$1:$D$332,4,0)*VLOOKUP(B14316,'Current %'!$A$1:$G$24,6,0)</f>
        <v>4347.9574976316917</v>
      </c>
      <c r="D14316" t="s">
        <v>342</v>
      </c>
      <c r="G14316">
        <f>VLOOKUP(A14316,'PY SIC'!$A$1:$D$332,4,0)</f>
        <v>81429.052790314672</v>
      </c>
      <c r="H14316">
        <f>VLOOKUP(B14316,'Current %'!$A$1:$G$24,6,0)</f>
        <v>5.339565362289031E-2</v>
      </c>
      <c r="I14316">
        <f t="shared" si="227"/>
        <v>4347.9574976316917</v>
      </c>
    </row>
    <row r="14317" spans="1:9" x14ac:dyDescent="0.35">
      <c r="A14317" t="s">
        <v>277</v>
      </c>
      <c r="B14317" s="1">
        <v>44901</v>
      </c>
      <c r="C14317" s="3">
        <f>VLOOKUP(A14317,'PY SIC'!$A$1:$D$332,4,0)*VLOOKUP(B14317,'Current %'!$A$1:$G$24,6,0)</f>
        <v>29978.725540296273</v>
      </c>
      <c r="D14317" t="s">
        <v>342</v>
      </c>
      <c r="G14317">
        <f>VLOOKUP(A14317,'PY SIC'!$A$1:$D$332,4,0)</f>
        <v>561445.05228876194</v>
      </c>
      <c r="H14317">
        <f>VLOOKUP(B14317,'Current %'!$A$1:$G$24,6,0)</f>
        <v>5.339565362289031E-2</v>
      </c>
      <c r="I14317">
        <f t="shared" si="227"/>
        <v>29978.725540296273</v>
      </c>
    </row>
    <row r="14318" spans="1:9" x14ac:dyDescent="0.35">
      <c r="A14318" t="s">
        <v>320</v>
      </c>
      <c r="B14318" s="1">
        <v>44901</v>
      </c>
      <c r="C14318" s="3">
        <f>VLOOKUP(A14318,'PY SIC'!$A$1:$D$332,4,0)*VLOOKUP(B14318,'Current %'!$A$1:$G$24,6,0)</f>
        <v>107031.34959564611</v>
      </c>
      <c r="D14318" t="s">
        <v>342</v>
      </c>
      <c r="G14318">
        <f>VLOOKUP(A14318,'PY SIC'!$A$1:$D$332,4,0)</f>
        <v>2004495.5409959171</v>
      </c>
      <c r="H14318">
        <f>VLOOKUP(B14318,'Current %'!$A$1:$G$24,6,0)</f>
        <v>5.339565362289031E-2</v>
      </c>
      <c r="I14318">
        <f t="shared" si="227"/>
        <v>107031.34959564611</v>
      </c>
    </row>
    <row r="14319" spans="1:9" x14ac:dyDescent="0.35">
      <c r="A14319" t="s">
        <v>263</v>
      </c>
      <c r="B14319" s="1">
        <v>44901</v>
      </c>
      <c r="C14319" s="3">
        <f>VLOOKUP(A14319,'PY SIC'!$A$1:$D$332,4,0)*VLOOKUP(B14319,'Current %'!$A$1:$G$24,6,0)</f>
        <v>158263.65112547518</v>
      </c>
      <c r="D14319" t="s">
        <v>342</v>
      </c>
      <c r="G14319">
        <f>VLOOKUP(A14319,'PY SIC'!$A$1:$D$332,4,0)</f>
        <v>2963980.0318434299</v>
      </c>
      <c r="H14319">
        <f>VLOOKUP(B14319,'Current %'!$A$1:$G$24,6,0)</f>
        <v>5.339565362289031E-2</v>
      </c>
      <c r="I14319">
        <f t="shared" si="227"/>
        <v>158263.65112547518</v>
      </c>
    </row>
    <row r="14320" spans="1:9" x14ac:dyDescent="0.35">
      <c r="A14320" t="s">
        <v>297</v>
      </c>
      <c r="B14320" s="1">
        <v>44901</v>
      </c>
      <c r="C14320" s="3">
        <f>VLOOKUP(A14320,'PY SIC'!$A$1:$D$332,4,0)*VLOOKUP(B14320,'Current %'!$A$1:$G$24,6,0)</f>
        <v>122136.75605142103</v>
      </c>
      <c r="D14320" t="s">
        <v>342</v>
      </c>
      <c r="G14320">
        <f>VLOOKUP(A14320,'PY SIC'!$A$1:$D$332,4,0)</f>
        <v>2287391.3467567693</v>
      </c>
      <c r="H14320">
        <f>VLOOKUP(B14320,'Current %'!$A$1:$G$24,6,0)</f>
        <v>5.339565362289031E-2</v>
      </c>
      <c r="I14320">
        <f t="shared" si="227"/>
        <v>122136.75605142103</v>
      </c>
    </row>
    <row r="14321" spans="1:9" x14ac:dyDescent="0.35">
      <c r="A14321" t="s">
        <v>278</v>
      </c>
      <c r="B14321" s="1">
        <v>44901</v>
      </c>
      <c r="C14321" s="3">
        <f>VLOOKUP(A14321,'PY SIC'!$A$1:$D$332,4,0)*VLOOKUP(B14321,'Current %'!$A$1:$G$24,6,0)</f>
        <v>8492.0533446104764</v>
      </c>
      <c r="D14321" t="s">
        <v>342</v>
      </c>
      <c r="G14321">
        <f>VLOOKUP(A14321,'PY SIC'!$A$1:$D$332,4,0)</f>
        <v>159040.16091995168</v>
      </c>
      <c r="H14321">
        <f>VLOOKUP(B14321,'Current %'!$A$1:$G$24,6,0)</f>
        <v>5.339565362289031E-2</v>
      </c>
      <c r="I14321">
        <f t="shared" si="227"/>
        <v>8492.0533446104764</v>
      </c>
    </row>
    <row r="14322" spans="1:9" x14ac:dyDescent="0.35">
      <c r="A14322" t="s">
        <v>279</v>
      </c>
      <c r="B14322" s="1">
        <v>44901</v>
      </c>
      <c r="C14322" s="3">
        <f>VLOOKUP(A14322,'PY SIC'!$A$1:$D$332,4,0)*VLOOKUP(B14322,'Current %'!$A$1:$G$24,6,0)</f>
        <v>145131.12749144572</v>
      </c>
      <c r="D14322" t="s">
        <v>342</v>
      </c>
      <c r="G14322">
        <f>VLOOKUP(A14322,'PY SIC'!$A$1:$D$332,4,0)</f>
        <v>2718032.6046093968</v>
      </c>
      <c r="H14322">
        <f>VLOOKUP(B14322,'Current %'!$A$1:$G$24,6,0)</f>
        <v>5.339565362289031E-2</v>
      </c>
      <c r="I14322">
        <f t="shared" si="227"/>
        <v>145131.12749144572</v>
      </c>
    </row>
    <row r="14323" spans="1:9" x14ac:dyDescent="0.35">
      <c r="A14323" t="s">
        <v>298</v>
      </c>
      <c r="B14323" s="1">
        <v>44901</v>
      </c>
      <c r="C14323" s="3">
        <f>VLOOKUP(A14323,'PY SIC'!$A$1:$D$332,4,0)*VLOOKUP(B14323,'Current %'!$A$1:$G$24,6,0)</f>
        <v>1049.3910241526255</v>
      </c>
      <c r="D14323" t="s">
        <v>342</v>
      </c>
      <c r="G14323">
        <f>VLOOKUP(A14323,'PY SIC'!$A$1:$D$332,4,0)</f>
        <v>19653.116929029587</v>
      </c>
      <c r="H14323">
        <f>VLOOKUP(B14323,'Current %'!$A$1:$G$24,6,0)</f>
        <v>5.339565362289031E-2</v>
      </c>
      <c r="I14323">
        <f t="shared" si="227"/>
        <v>1049.3910241526255</v>
      </c>
    </row>
    <row r="14324" spans="1:9" x14ac:dyDescent="0.35">
      <c r="A14324" t="s">
        <v>280</v>
      </c>
      <c r="B14324" s="1">
        <v>44901</v>
      </c>
      <c r="C14324" s="3">
        <f>VLOOKUP(A14324,'PY SIC'!$A$1:$D$332,4,0)*VLOOKUP(B14324,'Current %'!$A$1:$G$24,6,0)</f>
        <v>22445.582099119663</v>
      </c>
      <c r="D14324" t="s">
        <v>342</v>
      </c>
      <c r="G14324">
        <f>VLOOKUP(A14324,'PY SIC'!$A$1:$D$332,4,0)</f>
        <v>420363.46736464358</v>
      </c>
      <c r="H14324">
        <f>VLOOKUP(B14324,'Current %'!$A$1:$G$24,6,0)</f>
        <v>5.339565362289031E-2</v>
      </c>
      <c r="I14324">
        <f t="shared" si="227"/>
        <v>22445.582099119663</v>
      </c>
    </row>
    <row r="14325" spans="1:9" x14ac:dyDescent="0.35">
      <c r="A14325" t="s">
        <v>321</v>
      </c>
      <c r="B14325" s="1">
        <v>44901</v>
      </c>
      <c r="C14325" s="3">
        <f>VLOOKUP(A14325,'PY SIC'!$A$1:$D$332,4,0)*VLOOKUP(B14325,'Current %'!$A$1:$G$24,6,0)</f>
        <v>21638.46184345696</v>
      </c>
      <c r="D14325" t="s">
        <v>342</v>
      </c>
      <c r="G14325">
        <f>VLOOKUP(A14325,'PY SIC'!$A$1:$D$332,4,0)</f>
        <v>405247.62551423692</v>
      </c>
      <c r="H14325">
        <f>VLOOKUP(B14325,'Current %'!$A$1:$G$24,6,0)</f>
        <v>5.339565362289031E-2</v>
      </c>
      <c r="I14325">
        <f t="shared" si="227"/>
        <v>21638.46184345696</v>
      </c>
    </row>
    <row r="14326" spans="1:9" x14ac:dyDescent="0.35">
      <c r="A14326" t="s">
        <v>322</v>
      </c>
      <c r="B14326" s="1">
        <v>44901</v>
      </c>
      <c r="C14326" s="3">
        <f>VLOOKUP(A14326,'PY SIC'!$A$1:$D$332,4,0)*VLOOKUP(B14326,'Current %'!$A$1:$G$24,6,0)</f>
        <v>122736.17783533127</v>
      </c>
      <c r="D14326" t="s">
        <v>342</v>
      </c>
      <c r="G14326">
        <f>VLOOKUP(A14326,'PY SIC'!$A$1:$D$332,4,0)</f>
        <v>2298617.3875155114</v>
      </c>
      <c r="H14326">
        <f>VLOOKUP(B14326,'Current %'!$A$1:$G$24,6,0)</f>
        <v>5.339565362289031E-2</v>
      </c>
      <c r="I14326">
        <f t="shared" si="227"/>
        <v>122736.17783533127</v>
      </c>
    </row>
    <row r="14327" spans="1:9" x14ac:dyDescent="0.35">
      <c r="A14327" t="s">
        <v>299</v>
      </c>
      <c r="B14327" s="1">
        <v>44901</v>
      </c>
      <c r="C14327" s="3">
        <f>VLOOKUP(A14327,'PY SIC'!$A$1:$D$332,4,0)*VLOOKUP(B14327,'Current %'!$A$1:$G$24,6,0)</f>
        <v>122.02450647533878</v>
      </c>
      <c r="D14327" t="s">
        <v>342</v>
      </c>
      <c r="G14327">
        <f>VLOOKUP(A14327,'PY SIC'!$A$1:$D$332,4,0)</f>
        <v>2285.2891236643241</v>
      </c>
      <c r="H14327">
        <f>VLOOKUP(B14327,'Current %'!$A$1:$G$24,6,0)</f>
        <v>5.339565362289031E-2</v>
      </c>
      <c r="I14327">
        <f t="shared" si="227"/>
        <v>122.02450647533878</v>
      </c>
    </row>
    <row r="14328" spans="1:9" x14ac:dyDescent="0.35">
      <c r="A14328" t="s">
        <v>323</v>
      </c>
      <c r="B14328" s="1">
        <v>44901</v>
      </c>
      <c r="C14328" s="3">
        <f>VLOOKUP(A14328,'PY SIC'!$A$1:$D$332,4,0)*VLOOKUP(B14328,'Current %'!$A$1:$G$24,6,0)</f>
        <v>89157.371719935429</v>
      </c>
      <c r="D14328" t="s">
        <v>342</v>
      </c>
      <c r="G14328">
        <f>VLOOKUP(A14328,'PY SIC'!$A$1:$D$332,4,0)</f>
        <v>1669749.6082661368</v>
      </c>
      <c r="H14328">
        <f>VLOOKUP(B14328,'Current %'!$A$1:$G$24,6,0)</f>
        <v>5.339565362289031E-2</v>
      </c>
      <c r="I14328">
        <f t="shared" si="227"/>
        <v>89157.371719935429</v>
      </c>
    </row>
    <row r="14329" spans="1:9" x14ac:dyDescent="0.35">
      <c r="A14329" t="s">
        <v>300</v>
      </c>
      <c r="B14329" s="1">
        <v>44901</v>
      </c>
      <c r="C14329" s="3">
        <f>VLOOKUP(A14329,'PY SIC'!$A$1:$D$332,4,0)*VLOOKUP(B14329,'Current %'!$A$1:$G$24,6,0)</f>
        <v>341753.25558905181</v>
      </c>
      <c r="D14329" t="s">
        <v>342</v>
      </c>
      <c r="G14329">
        <f>VLOOKUP(A14329,'PY SIC'!$A$1:$D$332,4,0)</f>
        <v>6400394.6464014221</v>
      </c>
      <c r="H14329">
        <f>VLOOKUP(B14329,'Current %'!$A$1:$G$24,6,0)</f>
        <v>5.339565362289031E-2</v>
      </c>
      <c r="I14329">
        <f t="shared" si="227"/>
        <v>341753.25558905181</v>
      </c>
    </row>
    <row r="14330" spans="1:9" x14ac:dyDescent="0.35">
      <c r="A14330" t="s">
        <v>255</v>
      </c>
      <c r="B14330" s="1">
        <v>44901</v>
      </c>
      <c r="C14330" s="3">
        <f>VLOOKUP(A14330,'PY SIC'!$A$1:$D$332,4,0)*VLOOKUP(B14330,'Current %'!$A$1:$G$24,6,0)</f>
        <v>143977.47214729042</v>
      </c>
      <c r="D14330" t="s">
        <v>342</v>
      </c>
      <c r="G14330">
        <f>VLOOKUP(A14330,'PY SIC'!$A$1:$D$332,4,0)</f>
        <v>2696426.8133908259</v>
      </c>
      <c r="H14330">
        <f>VLOOKUP(B14330,'Current %'!$A$1:$G$24,6,0)</f>
        <v>5.339565362289031E-2</v>
      </c>
      <c r="I14330">
        <f t="shared" si="227"/>
        <v>143977.47214729042</v>
      </c>
    </row>
    <row r="14331" spans="1:9" x14ac:dyDescent="0.35">
      <c r="A14331" t="s">
        <v>281</v>
      </c>
      <c r="B14331" s="1">
        <v>44901</v>
      </c>
      <c r="C14331" s="3">
        <f>VLOOKUP(A14331,'PY SIC'!$A$1:$D$332,4,0)*VLOOKUP(B14331,'Current %'!$A$1:$G$24,6,0)</f>
        <v>90512.313388445808</v>
      </c>
      <c r="D14331" t="s">
        <v>342</v>
      </c>
      <c r="G14331">
        <f>VLOOKUP(A14331,'PY SIC'!$A$1:$D$332,4,0)</f>
        <v>1695125.1131354982</v>
      </c>
      <c r="H14331">
        <f>VLOOKUP(B14331,'Current %'!$A$1:$G$24,6,0)</f>
        <v>5.339565362289031E-2</v>
      </c>
      <c r="I14331">
        <f t="shared" si="227"/>
        <v>90512.313388445808</v>
      </c>
    </row>
    <row r="14332" spans="1:9" x14ac:dyDescent="0.35">
      <c r="A14332" t="s">
        <v>324</v>
      </c>
      <c r="B14332" s="1">
        <v>44901</v>
      </c>
      <c r="C14332" s="3">
        <f>VLOOKUP(A14332,'PY SIC'!$A$1:$D$332,4,0)*VLOOKUP(B14332,'Current %'!$A$1:$G$24,6,0)</f>
        <v>30071.406606885263</v>
      </c>
      <c r="D14332" t="s">
        <v>342</v>
      </c>
      <c r="G14332">
        <f>VLOOKUP(A14332,'PY SIC'!$A$1:$D$332,4,0)</f>
        <v>563180.79406361794</v>
      </c>
      <c r="H14332">
        <f>VLOOKUP(B14332,'Current %'!$A$1:$G$24,6,0)</f>
        <v>5.339565362289031E-2</v>
      </c>
      <c r="I14332">
        <f t="shared" si="227"/>
        <v>30071.406606885263</v>
      </c>
    </row>
    <row r="14333" spans="1:9" x14ac:dyDescent="0.35">
      <c r="A14333" t="s">
        <v>282</v>
      </c>
      <c r="B14333" s="1">
        <v>44901</v>
      </c>
      <c r="C14333" s="3">
        <f>VLOOKUP(A14333,'PY SIC'!$A$1:$D$332,4,0)*VLOOKUP(B14333,'Current %'!$A$1:$G$24,6,0)</f>
        <v>27510.88076528308</v>
      </c>
      <c r="D14333" t="s">
        <v>342</v>
      </c>
      <c r="G14333">
        <f>VLOOKUP(A14333,'PY SIC'!$A$1:$D$332,4,0)</f>
        <v>515226.96883870289</v>
      </c>
      <c r="H14333">
        <f>VLOOKUP(B14333,'Current %'!$A$1:$G$24,6,0)</f>
        <v>5.339565362289031E-2</v>
      </c>
      <c r="I14333">
        <f t="shared" si="227"/>
        <v>27510.88076528308</v>
      </c>
    </row>
    <row r="14334" spans="1:9" x14ac:dyDescent="0.35">
      <c r="A14334" t="s">
        <v>325</v>
      </c>
      <c r="B14334" s="1">
        <v>44901</v>
      </c>
      <c r="C14334" s="3">
        <f>VLOOKUP(A14334,'PY SIC'!$A$1:$D$332,4,0)*VLOOKUP(B14334,'Current %'!$A$1:$G$24,6,0)</f>
        <v>24148.042425031126</v>
      </c>
      <c r="D14334" t="s">
        <v>342</v>
      </c>
      <c r="G14334">
        <f>VLOOKUP(A14334,'PY SIC'!$A$1:$D$332,4,0)</f>
        <v>452247.34199487435</v>
      </c>
      <c r="H14334">
        <f>VLOOKUP(B14334,'Current %'!$A$1:$G$24,6,0)</f>
        <v>5.339565362289031E-2</v>
      </c>
      <c r="I14334">
        <f t="shared" si="227"/>
        <v>24148.042425031126</v>
      </c>
    </row>
    <row r="14335" spans="1:9" x14ac:dyDescent="0.35">
      <c r="A14335" t="s">
        <v>264</v>
      </c>
      <c r="B14335" s="1">
        <v>44901</v>
      </c>
      <c r="C14335" s="3">
        <f>VLOOKUP(A14335,'PY SIC'!$A$1:$D$332,4,0)*VLOOKUP(B14335,'Current %'!$A$1:$G$24,6,0)</f>
        <v>7857.3590350884433</v>
      </c>
      <c r="D14335" t="s">
        <v>342</v>
      </c>
      <c r="G14335">
        <f>VLOOKUP(A14335,'PY SIC'!$A$1:$D$332,4,0)</f>
        <v>147153.53220659992</v>
      </c>
      <c r="H14335">
        <f>VLOOKUP(B14335,'Current %'!$A$1:$G$24,6,0)</f>
        <v>5.339565362289031E-2</v>
      </c>
      <c r="I14335">
        <f t="shared" si="227"/>
        <v>7857.3590350884433</v>
      </c>
    </row>
    <row r="14336" spans="1:9" x14ac:dyDescent="0.35">
      <c r="A14336" t="s">
        <v>326</v>
      </c>
      <c r="B14336" s="1">
        <v>44901</v>
      </c>
      <c r="C14336" s="3">
        <f>VLOOKUP(A14336,'PY SIC'!$A$1:$D$332,4,0)*VLOOKUP(B14336,'Current %'!$A$1:$G$24,6,0)</f>
        <v>22981.607302349687</v>
      </c>
      <c r="D14336" t="s">
        <v>342</v>
      </c>
      <c r="G14336">
        <f>VLOOKUP(A14336,'PY SIC'!$A$1:$D$332,4,0)</f>
        <v>430402.20960040175</v>
      </c>
      <c r="H14336">
        <f>VLOOKUP(B14336,'Current %'!$A$1:$G$24,6,0)</f>
        <v>5.339565362289031E-2</v>
      </c>
      <c r="I14336">
        <f t="shared" si="227"/>
        <v>22981.607302349687</v>
      </c>
    </row>
    <row r="14337" spans="1:9" x14ac:dyDescent="0.35">
      <c r="A14337" t="s">
        <v>327</v>
      </c>
      <c r="B14337" s="1">
        <v>44901</v>
      </c>
      <c r="C14337" s="3">
        <f>VLOOKUP(A14337,'PY SIC'!$A$1:$D$332,4,0)*VLOOKUP(B14337,'Current %'!$A$1:$G$24,6,0)</f>
        <v>93281.485176436952</v>
      </c>
      <c r="D14337" t="s">
        <v>342</v>
      </c>
      <c r="G14337">
        <f>VLOOKUP(A14337,'PY SIC'!$A$1:$D$332,4,0)</f>
        <v>1746986.4838670669</v>
      </c>
      <c r="H14337">
        <f>VLOOKUP(B14337,'Current %'!$A$1:$G$24,6,0)</f>
        <v>5.339565362289031E-2</v>
      </c>
      <c r="I14337">
        <f t="shared" si="227"/>
        <v>93281.485176436952</v>
      </c>
    </row>
    <row r="14338" spans="1:9" x14ac:dyDescent="0.35">
      <c r="A14338" t="s">
        <v>192</v>
      </c>
      <c r="B14338" s="1">
        <v>44901</v>
      </c>
      <c r="C14338" s="3">
        <f>VLOOKUP(A14338,'PY SIC'!$A$1:$D$332,4,0)*VLOOKUP(B14338,'Current %'!$A$1:$G$24,6,0)</f>
        <v>136198.84614899877</v>
      </c>
      <c r="D14338" t="s">
        <v>342</v>
      </c>
      <c r="G14338">
        <f>VLOOKUP(A14338,'PY SIC'!$A$1:$D$332,4,0)</f>
        <v>2550747.8026378416</v>
      </c>
      <c r="H14338">
        <f>VLOOKUP(B14338,'Current %'!$A$1:$G$24,6,0)</f>
        <v>5.339565362289031E-2</v>
      </c>
      <c r="I14338">
        <f t="shared" si="227"/>
        <v>136198.84614899877</v>
      </c>
    </row>
    <row r="14339" spans="1:9" x14ac:dyDescent="0.35">
      <c r="A14339" t="s">
        <v>301</v>
      </c>
      <c r="B14339" s="1">
        <v>44901</v>
      </c>
      <c r="C14339" s="3">
        <f>VLOOKUP(A14339,'PY SIC'!$A$1:$D$332,4,0)*VLOOKUP(B14339,'Current %'!$A$1:$G$24,6,0)</f>
        <v>493.17047424120375</v>
      </c>
      <c r="D14339" t="s">
        <v>342</v>
      </c>
      <c r="G14339">
        <f>VLOOKUP(A14339,'PY SIC'!$A$1:$D$332,4,0)</f>
        <v>9236.1538960501712</v>
      </c>
      <c r="H14339">
        <f>VLOOKUP(B14339,'Current %'!$A$1:$G$24,6,0)</f>
        <v>5.339565362289031E-2</v>
      </c>
      <c r="I14339">
        <f t="shared" si="227"/>
        <v>493.17047424120375</v>
      </c>
    </row>
    <row r="14340" spans="1:9" x14ac:dyDescent="0.35">
      <c r="A14340" t="s">
        <v>283</v>
      </c>
      <c r="B14340" s="1">
        <v>44901</v>
      </c>
      <c r="C14340" s="3">
        <f>VLOOKUP(A14340,'PY SIC'!$A$1:$D$332,4,0)*VLOOKUP(B14340,'Current %'!$A$1:$G$24,6,0)</f>
        <v>79556.878325538608</v>
      </c>
      <c r="D14340" t="s">
        <v>342</v>
      </c>
      <c r="G14340">
        <f>VLOOKUP(A14340,'PY SIC'!$A$1:$D$332,4,0)</f>
        <v>1489950.4534098106</v>
      </c>
      <c r="H14340">
        <f>VLOOKUP(B14340,'Current %'!$A$1:$G$24,6,0)</f>
        <v>5.339565362289031E-2</v>
      </c>
      <c r="I14340">
        <f t="shared" si="227"/>
        <v>79556.878325538608</v>
      </c>
    </row>
    <row r="14341" spans="1:9" x14ac:dyDescent="0.35">
      <c r="A14341" t="s">
        <v>284</v>
      </c>
      <c r="B14341" s="1">
        <v>44901</v>
      </c>
      <c r="C14341" s="3">
        <f>VLOOKUP(A14341,'PY SIC'!$A$1:$D$332,4,0)*VLOOKUP(B14341,'Current %'!$A$1:$G$24,6,0)</f>
        <v>5570.8284206634762</v>
      </c>
      <c r="D14341" t="s">
        <v>342</v>
      </c>
      <c r="G14341">
        <f>VLOOKUP(A14341,'PY SIC'!$A$1:$D$332,4,0)</f>
        <v>104331.12140564386</v>
      </c>
      <c r="H14341">
        <f>VLOOKUP(B14341,'Current %'!$A$1:$G$24,6,0)</f>
        <v>5.339565362289031E-2</v>
      </c>
      <c r="I14341">
        <f t="shared" si="227"/>
        <v>5570.8284206634762</v>
      </c>
    </row>
    <row r="14342" spans="1:9" x14ac:dyDescent="0.35">
      <c r="A14342" t="s">
        <v>302</v>
      </c>
      <c r="B14342" s="1">
        <v>44901</v>
      </c>
      <c r="C14342" s="3">
        <f>VLOOKUP(A14342,'PY SIC'!$A$1:$D$332,4,0)*VLOOKUP(B14342,'Current %'!$A$1:$G$24,6,0)</f>
        <v>50636.859139392895</v>
      </c>
      <c r="D14342" t="s">
        <v>342</v>
      </c>
      <c r="G14342">
        <f>VLOOKUP(A14342,'PY SIC'!$A$1:$D$332,4,0)</f>
        <v>948332.97663173953</v>
      </c>
      <c r="H14342">
        <f>VLOOKUP(B14342,'Current %'!$A$1:$G$24,6,0)</f>
        <v>5.339565362289031E-2</v>
      </c>
      <c r="I14342">
        <f t="shared" si="227"/>
        <v>50636.859139392895</v>
      </c>
    </row>
    <row r="14343" spans="1:9" x14ac:dyDescent="0.35">
      <c r="A14343" t="s">
        <v>265</v>
      </c>
      <c r="B14343" s="1">
        <v>44901</v>
      </c>
      <c r="C14343" s="3">
        <f>VLOOKUP(A14343,'PY SIC'!$A$1:$D$332,4,0)*VLOOKUP(B14343,'Current %'!$A$1:$G$24,6,0)</f>
        <v>72914.901855211079</v>
      </c>
      <c r="D14343" t="s">
        <v>342</v>
      </c>
      <c r="G14343">
        <f>VLOOKUP(A14343,'PY SIC'!$A$1:$D$332,4,0)</f>
        <v>1365558.7469754845</v>
      </c>
      <c r="H14343">
        <f>VLOOKUP(B14343,'Current %'!$A$1:$G$24,6,0)</f>
        <v>5.339565362289031E-2</v>
      </c>
      <c r="I14343">
        <f t="shared" si="227"/>
        <v>72914.901855211079</v>
      </c>
    </row>
    <row r="14344" spans="1:9" x14ac:dyDescent="0.35">
      <c r="A14344" t="s">
        <v>328</v>
      </c>
      <c r="B14344" s="1">
        <v>44901</v>
      </c>
      <c r="C14344" s="3">
        <f>VLOOKUP(A14344,'PY SIC'!$A$1:$D$332,4,0)*VLOOKUP(B14344,'Current %'!$A$1:$G$24,6,0)</f>
        <v>590.9889588594682</v>
      </c>
      <c r="D14344" t="s">
        <v>342</v>
      </c>
      <c r="G14344">
        <f>VLOOKUP(A14344,'PY SIC'!$A$1:$D$332,4,0)</f>
        <v>11068.109832185211</v>
      </c>
      <c r="H14344">
        <f>VLOOKUP(B14344,'Current %'!$A$1:$G$24,6,0)</f>
        <v>5.339565362289031E-2</v>
      </c>
      <c r="I14344">
        <f t="shared" si="227"/>
        <v>590.9889588594682</v>
      </c>
    </row>
    <row r="14345" spans="1:9" x14ac:dyDescent="0.35">
      <c r="A14345" t="s">
        <v>285</v>
      </c>
      <c r="B14345" s="1">
        <v>44901</v>
      </c>
      <c r="C14345" s="3">
        <f>VLOOKUP(A14345,'PY SIC'!$A$1:$D$332,4,0)*VLOOKUP(B14345,'Current %'!$A$1:$G$24,6,0)</f>
        <v>1157.9794379250964</v>
      </c>
      <c r="D14345" t="s">
        <v>342</v>
      </c>
      <c r="G14345">
        <f>VLOOKUP(A14345,'PY SIC'!$A$1:$D$332,4,0)</f>
        <v>21686.773348695919</v>
      </c>
      <c r="H14345">
        <f>VLOOKUP(B14345,'Current %'!$A$1:$G$24,6,0)</f>
        <v>5.339565362289031E-2</v>
      </c>
      <c r="I14345">
        <f t="shared" si="227"/>
        <v>1157.9794379250964</v>
      </c>
    </row>
    <row r="14346" spans="1:9" x14ac:dyDescent="0.35">
      <c r="A14346" t="s">
        <v>193</v>
      </c>
      <c r="B14346" s="1">
        <v>44901</v>
      </c>
      <c r="C14346" s="3">
        <f>VLOOKUP(A14346,'PY SIC'!$A$1:$D$332,4,0)*VLOOKUP(B14346,'Current %'!$A$1:$G$24,6,0)</f>
        <v>7634.7831060432363</v>
      </c>
      <c r="D14346" t="s">
        <v>342</v>
      </c>
      <c r="G14346">
        <f>VLOOKUP(A14346,'PY SIC'!$A$1:$D$332,4,0)</f>
        <v>142985.10436756341</v>
      </c>
      <c r="H14346">
        <f>VLOOKUP(B14346,'Current %'!$A$1:$G$24,6,0)</f>
        <v>5.339565362289031E-2</v>
      </c>
      <c r="I14346">
        <f t="shared" si="227"/>
        <v>7634.7831060432363</v>
      </c>
    </row>
    <row r="14347" spans="1:9" x14ac:dyDescent="0.35">
      <c r="A14347" t="s">
        <v>11</v>
      </c>
      <c r="B14347" s="1">
        <v>44901</v>
      </c>
      <c r="C14347" s="3">
        <f>VLOOKUP(A14347,'PY SIC'!$A$1:$D$332,4,0)*VLOOKUP(B14347,'Current %'!$A$1:$G$24,6,0)</f>
        <v>43808.015404750971</v>
      </c>
      <c r="D14347" t="s">
        <v>342</v>
      </c>
      <c r="G14347">
        <f>VLOOKUP(A14347,'PY SIC'!$A$1:$D$332,4,0)</f>
        <v>820441.59837704105</v>
      </c>
      <c r="H14347">
        <f>VLOOKUP(B14347,'Current %'!$A$1:$G$24,6,0)</f>
        <v>5.339565362289031E-2</v>
      </c>
      <c r="I14347">
        <f t="shared" si="227"/>
        <v>43808.015404750971</v>
      </c>
    </row>
    <row r="14348" spans="1:9" x14ac:dyDescent="0.35">
      <c r="A14348" t="s">
        <v>87</v>
      </c>
      <c r="B14348" s="1">
        <v>44901</v>
      </c>
      <c r="C14348" s="3">
        <f>VLOOKUP(A14348,'PY SIC'!$A$1:$D$332,4,0)*VLOOKUP(B14348,'Current %'!$A$1:$G$24,6,0)</f>
        <v>106282.24065530091</v>
      </c>
      <c r="D14348" t="s">
        <v>342</v>
      </c>
      <c r="G14348">
        <f>VLOOKUP(A14348,'PY SIC'!$A$1:$D$332,4,0)</f>
        <v>1990466.1417935807</v>
      </c>
      <c r="H14348">
        <f>VLOOKUP(B14348,'Current %'!$A$1:$G$24,6,0)</f>
        <v>5.339565362289031E-2</v>
      </c>
      <c r="I14348">
        <f t="shared" si="227"/>
        <v>106282.24065530091</v>
      </c>
    </row>
    <row r="14349" spans="1:9" x14ac:dyDescent="0.35">
      <c r="A14349" t="s">
        <v>222</v>
      </c>
      <c r="B14349" s="1">
        <v>44901</v>
      </c>
      <c r="C14349" s="3">
        <f>VLOOKUP(A14349,'PY SIC'!$A$1:$D$332,4,0)*VLOOKUP(B14349,'Current %'!$A$1:$G$24,6,0)</f>
        <v>72905.051126847102</v>
      </c>
      <c r="D14349" t="s">
        <v>342</v>
      </c>
      <c r="G14349">
        <f>VLOOKUP(A14349,'PY SIC'!$A$1:$D$332,4,0)</f>
        <v>1365374.2613910669</v>
      </c>
      <c r="H14349">
        <f>VLOOKUP(B14349,'Current %'!$A$1:$G$24,6,0)</f>
        <v>5.339565362289031E-2</v>
      </c>
      <c r="I14349">
        <f t="shared" si="227"/>
        <v>72905.051126847102</v>
      </c>
    </row>
    <row r="14350" spans="1:9" x14ac:dyDescent="0.35">
      <c r="A14350" t="s">
        <v>12</v>
      </c>
      <c r="B14350" s="1">
        <v>44901</v>
      </c>
      <c r="C14350" s="3">
        <f>VLOOKUP(A14350,'PY SIC'!$A$1:$D$332,4,0)*VLOOKUP(B14350,'Current %'!$A$1:$G$24,6,0)</f>
        <v>21162.417499645926</v>
      </c>
      <c r="D14350" t="s">
        <v>342</v>
      </c>
      <c r="G14350">
        <f>VLOOKUP(A14350,'PY SIC'!$A$1:$D$332,4,0)</f>
        <v>396332.21177713532</v>
      </c>
      <c r="H14350">
        <f>VLOOKUP(B14350,'Current %'!$A$1:$G$24,6,0)</f>
        <v>5.339565362289031E-2</v>
      </c>
      <c r="I14350">
        <f t="shared" si="227"/>
        <v>21162.417499645926</v>
      </c>
    </row>
    <row r="14351" spans="1:9" x14ac:dyDescent="0.35">
      <c r="A14351" t="s">
        <v>100</v>
      </c>
      <c r="B14351" s="1">
        <v>44901</v>
      </c>
      <c r="C14351" s="3">
        <f>VLOOKUP(A14351,'PY SIC'!$A$1:$D$332,4,0)*VLOOKUP(B14351,'Current %'!$A$1:$G$24,6,0)</f>
        <v>77762.102688325758</v>
      </c>
      <c r="D14351" t="s">
        <v>342</v>
      </c>
      <c r="G14351">
        <f>VLOOKUP(A14351,'PY SIC'!$A$1:$D$332,4,0)</f>
        <v>1456337.6869122123</v>
      </c>
      <c r="H14351">
        <f>VLOOKUP(B14351,'Current %'!$A$1:$G$24,6,0)</f>
        <v>5.339565362289031E-2</v>
      </c>
      <c r="I14351">
        <f t="shared" si="227"/>
        <v>77762.102688325758</v>
      </c>
    </row>
    <row r="14352" spans="1:9" x14ac:dyDescent="0.35">
      <c r="A14352" t="s">
        <v>148</v>
      </c>
      <c r="B14352" s="1">
        <v>44901</v>
      </c>
      <c r="C14352" s="3">
        <f>VLOOKUP(A14352,'PY SIC'!$A$1:$D$332,4,0)*VLOOKUP(B14352,'Current %'!$A$1:$G$24,6,0)</f>
        <v>50882.804906330181</v>
      </c>
      <c r="D14352" t="s">
        <v>342</v>
      </c>
      <c r="G14352">
        <f>VLOOKUP(A14352,'PY SIC'!$A$1:$D$332,4,0)</f>
        <v>952939.07750793244</v>
      </c>
      <c r="H14352">
        <f>VLOOKUP(B14352,'Current %'!$A$1:$G$24,6,0)</f>
        <v>5.339565362289031E-2</v>
      </c>
      <c r="I14352">
        <f t="shared" si="227"/>
        <v>50882.804906330181</v>
      </c>
    </row>
    <row r="14353" spans="1:9" x14ac:dyDescent="0.35">
      <c r="A14353" t="s">
        <v>114</v>
      </c>
      <c r="B14353" s="1">
        <v>44901</v>
      </c>
      <c r="C14353" s="3">
        <f>VLOOKUP(A14353,'PY SIC'!$A$1:$D$332,4,0)*VLOOKUP(B14353,'Current %'!$A$1:$G$24,6,0)</f>
        <v>137616.00231078503</v>
      </c>
      <c r="D14353" t="s">
        <v>342</v>
      </c>
      <c r="G14353">
        <f>VLOOKUP(A14353,'PY SIC'!$A$1:$D$332,4,0)</f>
        <v>2577288.4677600442</v>
      </c>
      <c r="H14353">
        <f>VLOOKUP(B14353,'Current %'!$A$1:$G$24,6,0)</f>
        <v>5.339565362289031E-2</v>
      </c>
      <c r="I14353">
        <f t="shared" si="227"/>
        <v>137616.00231078503</v>
      </c>
    </row>
    <row r="14354" spans="1:9" x14ac:dyDescent="0.35">
      <c r="A14354" t="s">
        <v>162</v>
      </c>
      <c r="B14354" s="1">
        <v>44901</v>
      </c>
      <c r="C14354" s="3">
        <f>VLOOKUP(A14354,'PY SIC'!$A$1:$D$332,4,0)*VLOOKUP(B14354,'Current %'!$A$1:$G$24,6,0)</f>
        <v>42498.225865633794</v>
      </c>
      <c r="D14354" t="s">
        <v>342</v>
      </c>
      <c r="G14354">
        <f>VLOOKUP(A14354,'PY SIC'!$A$1:$D$332,4,0)</f>
        <v>795911.70782887703</v>
      </c>
      <c r="H14354">
        <f>VLOOKUP(B14354,'Current %'!$A$1:$G$24,6,0)</f>
        <v>5.339565362289031E-2</v>
      </c>
      <c r="I14354">
        <f t="shared" si="227"/>
        <v>42498.225865633794</v>
      </c>
    </row>
    <row r="14355" spans="1:9" x14ac:dyDescent="0.35">
      <c r="A14355" t="s">
        <v>77</v>
      </c>
      <c r="B14355" s="1">
        <v>44901</v>
      </c>
      <c r="C14355" s="3">
        <f>VLOOKUP(A14355,'PY SIC'!$A$1:$D$332,4,0)*VLOOKUP(B14355,'Current %'!$A$1:$G$24,6,0)</f>
        <v>156973.01621486782</v>
      </c>
      <c r="D14355" t="s">
        <v>342</v>
      </c>
      <c r="G14355">
        <f>VLOOKUP(A14355,'PY SIC'!$A$1:$D$332,4,0)</f>
        <v>2939808.8714017482</v>
      </c>
      <c r="H14355">
        <f>VLOOKUP(B14355,'Current %'!$A$1:$G$24,6,0)</f>
        <v>5.339565362289031E-2</v>
      </c>
      <c r="I14355">
        <f t="shared" si="227"/>
        <v>156973.01621486782</v>
      </c>
    </row>
    <row r="14356" spans="1:9" x14ac:dyDescent="0.35">
      <c r="A14356" t="s">
        <v>163</v>
      </c>
      <c r="B14356" s="1">
        <v>44901</v>
      </c>
      <c r="C14356" s="3">
        <f>VLOOKUP(A14356,'PY SIC'!$A$1:$D$332,4,0)*VLOOKUP(B14356,'Current %'!$A$1:$G$24,6,0)</f>
        <v>119403.70620757241</v>
      </c>
      <c r="D14356" t="s">
        <v>342</v>
      </c>
      <c r="G14356">
        <f>VLOOKUP(A14356,'PY SIC'!$A$1:$D$332,4,0)</f>
        <v>2236206.4719886668</v>
      </c>
      <c r="H14356">
        <f>VLOOKUP(B14356,'Current %'!$A$1:$G$24,6,0)</f>
        <v>5.339565362289031E-2</v>
      </c>
      <c r="I14356">
        <f t="shared" si="227"/>
        <v>119403.70620757241</v>
      </c>
    </row>
    <row r="14357" spans="1:9" x14ac:dyDescent="0.35">
      <c r="A14357" t="s">
        <v>223</v>
      </c>
      <c r="B14357" s="1">
        <v>44901</v>
      </c>
      <c r="C14357" s="3">
        <f>VLOOKUP(A14357,'PY SIC'!$A$1:$D$332,4,0)*VLOOKUP(B14357,'Current %'!$A$1:$G$24,6,0)</f>
        <v>678.04713946268384</v>
      </c>
      <c r="D14357" t="s">
        <v>342</v>
      </c>
      <c r="G14357">
        <f>VLOOKUP(A14357,'PY SIC'!$A$1:$D$332,4,0)</f>
        <v>12698.545545512532</v>
      </c>
      <c r="H14357">
        <f>VLOOKUP(B14357,'Current %'!$A$1:$G$24,6,0)</f>
        <v>5.339565362289031E-2</v>
      </c>
      <c r="I14357">
        <f t="shared" si="227"/>
        <v>678.04713946268384</v>
      </c>
    </row>
    <row r="14358" spans="1:9" x14ac:dyDescent="0.35">
      <c r="A14358" t="s">
        <v>240</v>
      </c>
      <c r="B14358" s="1">
        <v>44901</v>
      </c>
      <c r="C14358" s="3">
        <f>VLOOKUP(A14358,'PY SIC'!$A$1:$D$332,4,0)*VLOOKUP(B14358,'Current %'!$A$1:$G$24,6,0)</f>
        <v>79900.26599352379</v>
      </c>
      <c r="D14358" t="s">
        <v>342</v>
      </c>
      <c r="G14358">
        <f>VLOOKUP(A14358,'PY SIC'!$A$1:$D$332,4,0)</f>
        <v>1496381.4575213133</v>
      </c>
      <c r="H14358">
        <f>VLOOKUP(B14358,'Current %'!$A$1:$G$24,6,0)</f>
        <v>5.339565362289031E-2</v>
      </c>
      <c r="I14358">
        <f t="shared" si="227"/>
        <v>79900.26599352379</v>
      </c>
    </row>
    <row r="14359" spans="1:9" x14ac:dyDescent="0.35">
      <c r="A14359" t="s">
        <v>29</v>
      </c>
      <c r="B14359" s="1">
        <v>44901</v>
      </c>
      <c r="C14359" s="3">
        <f>VLOOKUP(A14359,'PY SIC'!$A$1:$D$332,4,0)*VLOOKUP(B14359,'Current %'!$A$1:$G$24,6,0)</f>
        <v>1187.2512908388444</v>
      </c>
      <c r="D14359" t="s">
        <v>342</v>
      </c>
      <c r="G14359">
        <f>VLOOKUP(A14359,'PY SIC'!$A$1:$D$332,4,0)</f>
        <v>22234.980008370549</v>
      </c>
      <c r="H14359">
        <f>VLOOKUP(B14359,'Current %'!$A$1:$G$24,6,0)</f>
        <v>5.339565362289031E-2</v>
      </c>
      <c r="I14359">
        <f t="shared" si="227"/>
        <v>1187.2512908388444</v>
      </c>
    </row>
    <row r="14360" spans="1:9" x14ac:dyDescent="0.35">
      <c r="A14360" t="s">
        <v>241</v>
      </c>
      <c r="B14360" s="1">
        <v>44901</v>
      </c>
      <c r="C14360" s="3">
        <f>VLOOKUP(A14360,'PY SIC'!$A$1:$D$332,4,0)*VLOOKUP(B14360,'Current %'!$A$1:$G$24,6,0)</f>
        <v>79497.89727745032</v>
      </c>
      <c r="D14360" t="s">
        <v>342</v>
      </c>
      <c r="G14360">
        <f>VLOOKUP(A14360,'PY SIC'!$A$1:$D$332,4,0)</f>
        <v>1488845.8494938279</v>
      </c>
      <c r="H14360">
        <f>VLOOKUP(B14360,'Current %'!$A$1:$G$24,6,0)</f>
        <v>5.339565362289031E-2</v>
      </c>
      <c r="I14360">
        <f t="shared" si="227"/>
        <v>79497.89727745032</v>
      </c>
    </row>
    <row r="14361" spans="1:9" x14ac:dyDescent="0.35">
      <c r="A14361" t="s">
        <v>164</v>
      </c>
      <c r="B14361" s="1">
        <v>44901</v>
      </c>
      <c r="C14361" s="3">
        <f>VLOOKUP(A14361,'PY SIC'!$A$1:$D$332,4,0)*VLOOKUP(B14361,'Current %'!$A$1:$G$24,6,0)</f>
        <v>26974.194435306679</v>
      </c>
      <c r="D14361" t="s">
        <v>342</v>
      </c>
      <c r="G14361">
        <f>VLOOKUP(A14361,'PY SIC'!$A$1:$D$332,4,0)</f>
        <v>505175.84494448529</v>
      </c>
      <c r="H14361">
        <f>VLOOKUP(B14361,'Current %'!$A$1:$G$24,6,0)</f>
        <v>5.339565362289031E-2</v>
      </c>
      <c r="I14361">
        <f t="shared" si="227"/>
        <v>26974.194435306679</v>
      </c>
    </row>
    <row r="14362" spans="1:9" x14ac:dyDescent="0.35">
      <c r="A14362" t="s">
        <v>242</v>
      </c>
      <c r="B14362" s="1">
        <v>44901</v>
      </c>
      <c r="C14362" s="3">
        <f>VLOOKUP(A14362,'PY SIC'!$A$1:$D$332,4,0)*VLOOKUP(B14362,'Current %'!$A$1:$G$24,6,0)</f>
        <v>17357.059776865131</v>
      </c>
      <c r="D14362" t="s">
        <v>342</v>
      </c>
      <c r="G14362">
        <f>VLOOKUP(A14362,'PY SIC'!$A$1:$D$332,4,0)</f>
        <v>325065.03056316724</v>
      </c>
      <c r="H14362">
        <f>VLOOKUP(B14362,'Current %'!$A$1:$G$24,6,0)</f>
        <v>5.339565362289031E-2</v>
      </c>
      <c r="I14362">
        <f t="shared" si="227"/>
        <v>17357.059776865131</v>
      </c>
    </row>
    <row r="14363" spans="1:9" x14ac:dyDescent="0.35">
      <c r="A14363" t="s">
        <v>126</v>
      </c>
      <c r="B14363" s="1">
        <v>44901</v>
      </c>
      <c r="C14363" s="3">
        <f>VLOOKUP(A14363,'PY SIC'!$A$1:$D$332,4,0)*VLOOKUP(B14363,'Current %'!$A$1:$G$24,6,0)</f>
        <v>95216.118898282715</v>
      </c>
      <c r="D14363" t="s">
        <v>342</v>
      </c>
      <c r="G14363">
        <f>VLOOKUP(A14363,'PY SIC'!$A$1:$D$332,4,0)</f>
        <v>1783218.5288104478</v>
      </c>
      <c r="H14363">
        <f>VLOOKUP(B14363,'Current %'!$A$1:$G$24,6,0)</f>
        <v>5.339565362289031E-2</v>
      </c>
      <c r="I14363">
        <f t="shared" ref="I14363:I14426" si="228">G14363*H14363</f>
        <v>95216.118898282715</v>
      </c>
    </row>
    <row r="14364" spans="1:9" x14ac:dyDescent="0.35">
      <c r="A14364" t="s">
        <v>165</v>
      </c>
      <c r="B14364" s="1">
        <v>44901</v>
      </c>
      <c r="C14364" s="3">
        <f>VLOOKUP(A14364,'PY SIC'!$A$1:$D$332,4,0)*VLOOKUP(B14364,'Current %'!$A$1:$G$24,6,0)</f>
        <v>104145.29011763765</v>
      </c>
      <c r="D14364" t="s">
        <v>342</v>
      </c>
      <c r="G14364">
        <f>VLOOKUP(A14364,'PY SIC'!$A$1:$D$332,4,0)</f>
        <v>1950445.0840356669</v>
      </c>
      <c r="H14364">
        <f>VLOOKUP(B14364,'Current %'!$A$1:$G$24,6,0)</f>
        <v>5.339565362289031E-2</v>
      </c>
      <c r="I14364">
        <f t="shared" si="228"/>
        <v>104145.29011763765</v>
      </c>
    </row>
    <row r="14365" spans="1:9" x14ac:dyDescent="0.35">
      <c r="A14365" t="s">
        <v>51</v>
      </c>
      <c r="B14365" s="1">
        <v>44901</v>
      </c>
      <c r="C14365" s="3">
        <f>VLOOKUP(A14365,'PY SIC'!$A$1:$D$332,4,0)*VLOOKUP(B14365,'Current %'!$A$1:$G$24,6,0)</f>
        <v>57203.61875657412</v>
      </c>
      <c r="D14365" t="s">
        <v>342</v>
      </c>
      <c r="G14365">
        <f>VLOOKUP(A14365,'PY SIC'!$A$1:$D$332,4,0)</f>
        <v>1071316.0131080663</v>
      </c>
      <c r="H14365">
        <f>VLOOKUP(B14365,'Current %'!$A$1:$G$24,6,0)</f>
        <v>5.339565362289031E-2</v>
      </c>
      <c r="I14365">
        <f t="shared" si="228"/>
        <v>57203.61875657412</v>
      </c>
    </row>
    <row r="14366" spans="1:9" x14ac:dyDescent="0.35">
      <c r="A14366" t="s">
        <v>13</v>
      </c>
      <c r="B14366" s="1">
        <v>44901</v>
      </c>
      <c r="C14366" s="3">
        <f>VLOOKUP(A14366,'PY SIC'!$A$1:$D$332,4,0)*VLOOKUP(B14366,'Current %'!$A$1:$G$24,6,0)</f>
        <v>15244.326690911696</v>
      </c>
      <c r="D14366" t="s">
        <v>342</v>
      </c>
      <c r="G14366">
        <f>VLOOKUP(A14366,'PY SIC'!$A$1:$D$332,4,0)</f>
        <v>285497.52005239186</v>
      </c>
      <c r="H14366">
        <f>VLOOKUP(B14366,'Current %'!$A$1:$G$24,6,0)</f>
        <v>5.339565362289031E-2</v>
      </c>
      <c r="I14366">
        <f t="shared" si="228"/>
        <v>15244.326690911696</v>
      </c>
    </row>
    <row r="14367" spans="1:9" x14ac:dyDescent="0.35">
      <c r="A14367" t="s">
        <v>78</v>
      </c>
      <c r="B14367" s="1">
        <v>44901</v>
      </c>
      <c r="C14367" s="3">
        <f>VLOOKUP(A14367,'PY SIC'!$A$1:$D$332,4,0)*VLOOKUP(B14367,'Current %'!$A$1:$G$24,6,0)</f>
        <v>159045.74180831158</v>
      </c>
      <c r="D14367" t="s">
        <v>342</v>
      </c>
      <c r="G14367">
        <f>VLOOKUP(A14367,'PY SIC'!$A$1:$D$332,4,0)</f>
        <v>2978627.1169481459</v>
      </c>
      <c r="H14367">
        <f>VLOOKUP(B14367,'Current %'!$A$1:$G$24,6,0)</f>
        <v>5.339565362289031E-2</v>
      </c>
      <c r="I14367">
        <f t="shared" si="228"/>
        <v>159045.74180831158</v>
      </c>
    </row>
    <row r="14368" spans="1:9" x14ac:dyDescent="0.35">
      <c r="A14368" t="s">
        <v>194</v>
      </c>
      <c r="B14368" s="1">
        <v>44901</v>
      </c>
      <c r="C14368" s="3">
        <f>VLOOKUP(A14368,'PY SIC'!$A$1:$D$332,4,0)*VLOOKUP(B14368,'Current %'!$A$1:$G$24,6,0)</f>
        <v>8168.70160693862</v>
      </c>
      <c r="D14368" t="s">
        <v>342</v>
      </c>
      <c r="G14368">
        <f>VLOOKUP(A14368,'PY SIC'!$A$1:$D$332,4,0)</f>
        <v>152984.39203742155</v>
      </c>
      <c r="H14368">
        <f>VLOOKUP(B14368,'Current %'!$A$1:$G$24,6,0)</f>
        <v>5.339565362289031E-2</v>
      </c>
      <c r="I14368">
        <f t="shared" si="228"/>
        <v>8168.70160693862</v>
      </c>
    </row>
    <row r="14369" spans="1:9" x14ac:dyDescent="0.35">
      <c r="A14369" t="s">
        <v>115</v>
      </c>
      <c r="B14369" s="1">
        <v>44901</v>
      </c>
      <c r="C14369" s="3">
        <f>VLOOKUP(A14369,'PY SIC'!$A$1:$D$332,4,0)*VLOOKUP(B14369,'Current %'!$A$1:$G$24,6,0)</f>
        <v>59645.149002681879</v>
      </c>
      <c r="D14369" t="s">
        <v>342</v>
      </c>
      <c r="G14369">
        <f>VLOOKUP(A14369,'PY SIC'!$A$1:$D$332,4,0)</f>
        <v>1117041.2750058079</v>
      </c>
      <c r="H14369">
        <f>VLOOKUP(B14369,'Current %'!$A$1:$G$24,6,0)</f>
        <v>5.339565362289031E-2</v>
      </c>
      <c r="I14369">
        <f t="shared" si="228"/>
        <v>59645.149002681879</v>
      </c>
    </row>
    <row r="14370" spans="1:9" x14ac:dyDescent="0.35">
      <c r="A14370" t="s">
        <v>52</v>
      </c>
      <c r="B14370" s="1">
        <v>44901</v>
      </c>
      <c r="C14370" s="3">
        <f>VLOOKUP(A14370,'PY SIC'!$A$1:$D$332,4,0)*VLOOKUP(B14370,'Current %'!$A$1:$G$24,6,0)</f>
        <v>28920.040842708775</v>
      </c>
      <c r="D14370" t="s">
        <v>342</v>
      </c>
      <c r="G14370">
        <f>VLOOKUP(A14370,'PY SIC'!$A$1:$D$332,4,0)</f>
        <v>541617.88236469822</v>
      </c>
      <c r="H14370">
        <f>VLOOKUP(B14370,'Current %'!$A$1:$G$24,6,0)</f>
        <v>5.339565362289031E-2</v>
      </c>
      <c r="I14370">
        <f t="shared" si="228"/>
        <v>28920.040842708775</v>
      </c>
    </row>
    <row r="14371" spans="1:9" x14ac:dyDescent="0.35">
      <c r="A14371" t="s">
        <v>88</v>
      </c>
      <c r="B14371" s="1">
        <v>44901</v>
      </c>
      <c r="C14371" s="3">
        <f>VLOOKUP(A14371,'PY SIC'!$A$1:$D$332,4,0)*VLOOKUP(B14371,'Current %'!$A$1:$G$24,6,0)</f>
        <v>26000.811931996021</v>
      </c>
      <c r="D14371" t="s">
        <v>342</v>
      </c>
      <c r="G14371">
        <f>VLOOKUP(A14371,'PY SIC'!$A$1:$D$332,4,0)</f>
        <v>486946.22441796778</v>
      </c>
      <c r="H14371">
        <f>VLOOKUP(B14371,'Current %'!$A$1:$G$24,6,0)</f>
        <v>5.339565362289031E-2</v>
      </c>
      <c r="I14371">
        <f t="shared" si="228"/>
        <v>26000.811931996021</v>
      </c>
    </row>
    <row r="14372" spans="1:9" x14ac:dyDescent="0.35">
      <c r="A14372" t="s">
        <v>101</v>
      </c>
      <c r="B14372" s="1">
        <v>44901</v>
      </c>
      <c r="C14372" s="3">
        <f>VLOOKUP(A14372,'PY SIC'!$A$1:$D$332,4,0)*VLOOKUP(B14372,'Current %'!$A$1:$G$24,6,0)</f>
        <v>24450.131628716743</v>
      </c>
      <c r="D14372" t="s">
        <v>342</v>
      </c>
      <c r="G14372">
        <f>VLOOKUP(A14372,'PY SIC'!$A$1:$D$332,4,0)</f>
        <v>457904.90367244341</v>
      </c>
      <c r="H14372">
        <f>VLOOKUP(B14372,'Current %'!$A$1:$G$24,6,0)</f>
        <v>5.339565362289031E-2</v>
      </c>
      <c r="I14372">
        <f t="shared" si="228"/>
        <v>24450.131628716743</v>
      </c>
    </row>
    <row r="14373" spans="1:9" x14ac:dyDescent="0.35">
      <c r="A14373" t="s">
        <v>224</v>
      </c>
      <c r="B14373" s="1">
        <v>44901</v>
      </c>
      <c r="C14373" s="3">
        <f>VLOOKUP(A14373,'PY SIC'!$A$1:$D$332,4,0)*VLOOKUP(B14373,'Current %'!$A$1:$G$24,6,0)</f>
        <v>122367.6890075455</v>
      </c>
      <c r="D14373" t="s">
        <v>342</v>
      </c>
      <c r="G14373">
        <f>VLOOKUP(A14373,'PY SIC'!$A$1:$D$332,4,0)</f>
        <v>2291716.2859691526</v>
      </c>
      <c r="H14373">
        <f>VLOOKUP(B14373,'Current %'!$A$1:$G$24,6,0)</f>
        <v>5.339565362289031E-2</v>
      </c>
      <c r="I14373">
        <f t="shared" si="228"/>
        <v>122367.6890075455</v>
      </c>
    </row>
    <row r="14374" spans="1:9" x14ac:dyDescent="0.35">
      <c r="A14374" t="s">
        <v>79</v>
      </c>
      <c r="B14374" s="1">
        <v>44901</v>
      </c>
      <c r="C14374" s="3">
        <f>VLOOKUP(A14374,'PY SIC'!$A$1:$D$332,4,0)*VLOOKUP(B14374,'Current %'!$A$1:$G$24,6,0)</f>
        <v>106316.84603845436</v>
      </c>
      <c r="D14374" t="s">
        <v>342</v>
      </c>
      <c r="G14374">
        <f>VLOOKUP(A14374,'PY SIC'!$A$1:$D$332,4,0)</f>
        <v>1991114.2354267789</v>
      </c>
      <c r="H14374">
        <f>VLOOKUP(B14374,'Current %'!$A$1:$G$24,6,0)</f>
        <v>5.339565362289031E-2</v>
      </c>
      <c r="I14374">
        <f t="shared" si="228"/>
        <v>106316.84603845436</v>
      </c>
    </row>
    <row r="14375" spans="1:9" x14ac:dyDescent="0.35">
      <c r="A14375" t="s">
        <v>53</v>
      </c>
      <c r="B14375" s="1">
        <v>44901</v>
      </c>
      <c r="C14375" s="3">
        <f>VLOOKUP(A14375,'PY SIC'!$A$1:$D$332,4,0)*VLOOKUP(B14375,'Current %'!$A$1:$G$24,6,0)</f>
        <v>40597.546626904914</v>
      </c>
      <c r="D14375" t="s">
        <v>342</v>
      </c>
      <c r="G14375">
        <f>VLOOKUP(A14375,'PY SIC'!$A$1:$D$332,4,0)</f>
        <v>760315.56638724345</v>
      </c>
      <c r="H14375">
        <f>VLOOKUP(B14375,'Current %'!$A$1:$G$24,6,0)</f>
        <v>5.339565362289031E-2</v>
      </c>
      <c r="I14375">
        <f t="shared" si="228"/>
        <v>40597.546626904914</v>
      </c>
    </row>
    <row r="14376" spans="1:9" x14ac:dyDescent="0.35">
      <c r="A14376" t="s">
        <v>89</v>
      </c>
      <c r="B14376" s="1">
        <v>44901</v>
      </c>
      <c r="C14376" s="3">
        <f>VLOOKUP(A14376,'PY SIC'!$A$1:$D$332,4,0)*VLOOKUP(B14376,'Current %'!$A$1:$G$24,6,0)</f>
        <v>191894.40652322888</v>
      </c>
      <c r="D14376" t="s">
        <v>342</v>
      </c>
      <c r="G14376">
        <f>VLOOKUP(A14376,'PY SIC'!$A$1:$D$332,4,0)</f>
        <v>3593820.7232838371</v>
      </c>
      <c r="H14376">
        <f>VLOOKUP(B14376,'Current %'!$A$1:$G$24,6,0)</f>
        <v>5.339565362289031E-2</v>
      </c>
      <c r="I14376">
        <f t="shared" si="228"/>
        <v>191894.40652322888</v>
      </c>
    </row>
    <row r="14377" spans="1:9" x14ac:dyDescent="0.35">
      <c r="A14377" t="s">
        <v>127</v>
      </c>
      <c r="B14377" s="1">
        <v>44901</v>
      </c>
      <c r="C14377" s="3">
        <f>VLOOKUP(A14377,'PY SIC'!$A$1:$D$332,4,0)*VLOOKUP(B14377,'Current %'!$A$1:$G$24,6,0)</f>
        <v>37058.376940296163</v>
      </c>
      <c r="D14377" t="s">
        <v>342</v>
      </c>
      <c r="G14377">
        <f>VLOOKUP(A14377,'PY SIC'!$A$1:$D$332,4,0)</f>
        <v>694033.58561771631</v>
      </c>
      <c r="H14377">
        <f>VLOOKUP(B14377,'Current %'!$A$1:$G$24,6,0)</f>
        <v>5.339565362289031E-2</v>
      </c>
      <c r="I14377">
        <f t="shared" si="228"/>
        <v>37058.376940296163</v>
      </c>
    </row>
    <row r="14378" spans="1:9" x14ac:dyDescent="0.35">
      <c r="A14378" t="s">
        <v>90</v>
      </c>
      <c r="B14378" s="1">
        <v>44901</v>
      </c>
      <c r="C14378" s="3">
        <f>VLOOKUP(A14378,'PY SIC'!$A$1:$D$332,4,0)*VLOOKUP(B14378,'Current %'!$A$1:$G$24,6,0)</f>
        <v>167129.54367210477</v>
      </c>
      <c r="D14378" t="s">
        <v>342</v>
      </c>
      <c r="G14378">
        <f>VLOOKUP(A14378,'PY SIC'!$A$1:$D$332,4,0)</f>
        <v>3130021.4967395323</v>
      </c>
      <c r="H14378">
        <f>VLOOKUP(B14378,'Current %'!$A$1:$G$24,6,0)</f>
        <v>5.339565362289031E-2</v>
      </c>
      <c r="I14378">
        <f t="shared" si="228"/>
        <v>167129.54367210477</v>
      </c>
    </row>
    <row r="14379" spans="1:9" x14ac:dyDescent="0.35">
      <c r="A14379" t="s">
        <v>91</v>
      </c>
      <c r="B14379" s="1">
        <v>44901</v>
      </c>
      <c r="C14379" s="3">
        <f>VLOOKUP(A14379,'PY SIC'!$A$1:$D$332,4,0)*VLOOKUP(B14379,'Current %'!$A$1:$G$24,6,0)</f>
        <v>199715.09798909724</v>
      </c>
      <c r="D14379" t="s">
        <v>342</v>
      </c>
      <c r="G14379">
        <f>VLOOKUP(A14379,'PY SIC'!$A$1:$D$332,4,0)</f>
        <v>3740287.5409971741</v>
      </c>
      <c r="H14379">
        <f>VLOOKUP(B14379,'Current %'!$A$1:$G$24,6,0)</f>
        <v>5.339565362289031E-2</v>
      </c>
      <c r="I14379">
        <f t="shared" si="228"/>
        <v>199715.09798909724</v>
      </c>
    </row>
    <row r="14380" spans="1:9" x14ac:dyDescent="0.35">
      <c r="A14380" t="s">
        <v>14</v>
      </c>
      <c r="B14380" s="1">
        <v>44901</v>
      </c>
      <c r="C14380" s="3">
        <f>VLOOKUP(A14380,'PY SIC'!$A$1:$D$332,4,0)*VLOOKUP(B14380,'Current %'!$A$1:$G$24,6,0)</f>
        <v>721.21408390321608</v>
      </c>
      <c r="D14380" t="s">
        <v>342</v>
      </c>
      <c r="G14380">
        <f>VLOOKUP(A14380,'PY SIC'!$A$1:$D$332,4,0)</f>
        <v>13506.981092446766</v>
      </c>
      <c r="H14380">
        <f>VLOOKUP(B14380,'Current %'!$A$1:$G$24,6,0)</f>
        <v>5.339565362289031E-2</v>
      </c>
      <c r="I14380">
        <f t="shared" si="228"/>
        <v>721.21408390321608</v>
      </c>
    </row>
    <row r="14381" spans="1:9" x14ac:dyDescent="0.35">
      <c r="A14381" t="s">
        <v>30</v>
      </c>
      <c r="B14381" s="1">
        <v>44901</v>
      </c>
      <c r="C14381" s="3">
        <f>VLOOKUP(A14381,'PY SIC'!$A$1:$D$332,4,0)*VLOOKUP(B14381,'Current %'!$A$1:$G$24,6,0)</f>
        <v>3093.2171372540583</v>
      </c>
      <c r="D14381" t="s">
        <v>342</v>
      </c>
      <c r="G14381">
        <f>VLOOKUP(A14381,'PY SIC'!$A$1:$D$332,4,0)</f>
        <v>57930.129652500778</v>
      </c>
      <c r="H14381">
        <f>VLOOKUP(B14381,'Current %'!$A$1:$G$24,6,0)</f>
        <v>5.339565362289031E-2</v>
      </c>
      <c r="I14381">
        <f t="shared" si="228"/>
        <v>3093.2171372540583</v>
      </c>
    </row>
    <row r="14382" spans="1:9" x14ac:dyDescent="0.35">
      <c r="A14382" t="s">
        <v>225</v>
      </c>
      <c r="B14382" s="1">
        <v>44901</v>
      </c>
      <c r="C14382" s="3">
        <f>VLOOKUP(A14382,'PY SIC'!$A$1:$D$332,4,0)*VLOOKUP(B14382,'Current %'!$A$1:$G$24,6,0)</f>
        <v>121452.25946714616</v>
      </c>
      <c r="D14382" t="s">
        <v>342</v>
      </c>
      <c r="G14382">
        <f>VLOOKUP(A14382,'PY SIC'!$A$1:$D$332,4,0)</f>
        <v>2274572.0152600678</v>
      </c>
      <c r="H14382">
        <f>VLOOKUP(B14382,'Current %'!$A$1:$G$24,6,0)</f>
        <v>5.339565362289031E-2</v>
      </c>
      <c r="I14382">
        <f t="shared" si="228"/>
        <v>121452.25946714616</v>
      </c>
    </row>
    <row r="14383" spans="1:9" x14ac:dyDescent="0.35">
      <c r="A14383" t="s">
        <v>307</v>
      </c>
      <c r="B14383" s="1">
        <v>44901</v>
      </c>
      <c r="C14383" s="3">
        <f>VLOOKUP(A14383,'PY SIC'!$A$1:$D$332,4,0)*VLOOKUP(B14383,'Current %'!$A$1:$G$24,6,0)</f>
        <v>59236.247824970837</v>
      </c>
      <c r="D14383" t="s">
        <v>342</v>
      </c>
      <c r="G14383">
        <f>VLOOKUP(A14383,'PY SIC'!$A$1:$D$332,4,0)</f>
        <v>1109383.3262783904</v>
      </c>
      <c r="H14383">
        <f>VLOOKUP(B14383,'Current %'!$A$1:$G$24,6,0)</f>
        <v>5.339565362289031E-2</v>
      </c>
      <c r="I14383">
        <f t="shared" si="228"/>
        <v>59236.247824970837</v>
      </c>
    </row>
    <row r="14384" spans="1:9" x14ac:dyDescent="0.35">
      <c r="A14384" t="s">
        <v>54</v>
      </c>
      <c r="B14384" s="1">
        <v>44901</v>
      </c>
      <c r="C14384" s="3">
        <f>VLOOKUP(A14384,'PY SIC'!$A$1:$D$332,4,0)*VLOOKUP(B14384,'Current %'!$A$1:$G$24,6,0)</f>
        <v>114246.3515072944</v>
      </c>
      <c r="D14384" t="s">
        <v>342</v>
      </c>
      <c r="G14384">
        <f>VLOOKUP(A14384,'PY SIC'!$A$1:$D$332,4,0)</f>
        <v>2139618.9344204948</v>
      </c>
      <c r="H14384">
        <f>VLOOKUP(B14384,'Current %'!$A$1:$G$24,6,0)</f>
        <v>5.339565362289031E-2</v>
      </c>
      <c r="I14384">
        <f t="shared" si="228"/>
        <v>114246.3515072944</v>
      </c>
    </row>
    <row r="14385" spans="1:9" x14ac:dyDescent="0.35">
      <c r="A14385" t="s">
        <v>102</v>
      </c>
      <c r="B14385" s="1">
        <v>44901</v>
      </c>
      <c r="C14385" s="3">
        <f>VLOOKUP(A14385,'PY SIC'!$A$1:$D$332,4,0)*VLOOKUP(B14385,'Current %'!$A$1:$G$24,6,0)</f>
        <v>87048.72450555746</v>
      </c>
      <c r="D14385" t="s">
        <v>342</v>
      </c>
      <c r="G14385">
        <f>VLOOKUP(A14385,'PY SIC'!$A$1:$D$332,4,0)</f>
        <v>1630258.6184325747</v>
      </c>
      <c r="H14385">
        <f>VLOOKUP(B14385,'Current %'!$A$1:$G$24,6,0)</f>
        <v>5.339565362289031E-2</v>
      </c>
      <c r="I14385">
        <f t="shared" si="228"/>
        <v>87048.72450555746</v>
      </c>
    </row>
    <row r="14386" spans="1:9" x14ac:dyDescent="0.35">
      <c r="A14386" t="s">
        <v>31</v>
      </c>
      <c r="B14386" s="1">
        <v>44901</v>
      </c>
      <c r="C14386" s="3">
        <f>VLOOKUP(A14386,'PY SIC'!$A$1:$D$332,4,0)*VLOOKUP(B14386,'Current %'!$A$1:$G$24,6,0)</f>
        <v>4607.6798465698494</v>
      </c>
      <c r="D14386" t="s">
        <v>342</v>
      </c>
      <c r="G14386">
        <f>VLOOKUP(A14386,'PY SIC'!$A$1:$D$332,4,0)</f>
        <v>86293.163093607538</v>
      </c>
      <c r="H14386">
        <f>VLOOKUP(B14386,'Current %'!$A$1:$G$24,6,0)</f>
        <v>5.339565362289031E-2</v>
      </c>
      <c r="I14386">
        <f t="shared" si="228"/>
        <v>4607.6798465698494</v>
      </c>
    </row>
    <row r="14387" spans="1:9" x14ac:dyDescent="0.35">
      <c r="A14387" t="s">
        <v>103</v>
      </c>
      <c r="B14387" s="1">
        <v>44901</v>
      </c>
      <c r="C14387" s="3">
        <f>VLOOKUP(A14387,'PY SIC'!$A$1:$D$332,4,0)*VLOOKUP(B14387,'Current %'!$A$1:$G$24,6,0)</f>
        <v>101218.27868033835</v>
      </c>
      <c r="D14387" t="s">
        <v>342</v>
      </c>
      <c r="G14387">
        <f>VLOOKUP(A14387,'PY SIC'!$A$1:$D$332,4,0)</f>
        <v>1895627.6740275137</v>
      </c>
      <c r="H14387">
        <f>VLOOKUP(B14387,'Current %'!$A$1:$G$24,6,0)</f>
        <v>5.339565362289031E-2</v>
      </c>
      <c r="I14387">
        <f t="shared" si="228"/>
        <v>101218.27868033835</v>
      </c>
    </row>
    <row r="14388" spans="1:9" x14ac:dyDescent="0.35">
      <c r="A14388" t="s">
        <v>226</v>
      </c>
      <c r="B14388" s="1">
        <v>44901</v>
      </c>
      <c r="C14388" s="3">
        <f>VLOOKUP(A14388,'PY SIC'!$A$1:$D$332,4,0)*VLOOKUP(B14388,'Current %'!$A$1:$G$24,6,0)</f>
        <v>702.25797388933518</v>
      </c>
      <c r="D14388" t="s">
        <v>342</v>
      </c>
      <c r="G14388">
        <f>VLOOKUP(A14388,'PY SIC'!$A$1:$D$332,4,0)</f>
        <v>13151.968863403567</v>
      </c>
      <c r="H14388">
        <f>VLOOKUP(B14388,'Current %'!$A$1:$G$24,6,0)</f>
        <v>5.339565362289031E-2</v>
      </c>
      <c r="I14388">
        <f t="shared" si="228"/>
        <v>702.25797388933518</v>
      </c>
    </row>
    <row r="14389" spans="1:9" x14ac:dyDescent="0.35">
      <c r="A14389" t="s">
        <v>227</v>
      </c>
      <c r="B14389" s="1">
        <v>44901</v>
      </c>
      <c r="C14389" s="3">
        <f>VLOOKUP(A14389,'PY SIC'!$A$1:$D$332,4,0)*VLOOKUP(B14389,'Current %'!$A$1:$G$24,6,0)</f>
        <v>117396.13739213359</v>
      </c>
      <c r="D14389" t="s">
        <v>342</v>
      </c>
      <c r="G14389">
        <f>VLOOKUP(A14389,'PY SIC'!$A$1:$D$332,4,0)</f>
        <v>2198608.4901450998</v>
      </c>
      <c r="H14389">
        <f>VLOOKUP(B14389,'Current %'!$A$1:$G$24,6,0)</f>
        <v>5.339565362289031E-2</v>
      </c>
      <c r="I14389">
        <f t="shared" si="228"/>
        <v>117396.13739213359</v>
      </c>
    </row>
    <row r="14390" spans="1:9" x14ac:dyDescent="0.35">
      <c r="A14390" t="s">
        <v>80</v>
      </c>
      <c r="B14390" s="1">
        <v>44901</v>
      </c>
      <c r="C14390" s="3">
        <f>VLOOKUP(A14390,'PY SIC'!$A$1:$D$332,4,0)*VLOOKUP(B14390,'Current %'!$A$1:$G$24,6,0)</f>
        <v>228061.99127153101</v>
      </c>
      <c r="D14390" t="s">
        <v>342</v>
      </c>
      <c r="G14390">
        <f>VLOOKUP(A14390,'PY SIC'!$A$1:$D$332,4,0)</f>
        <v>4271171.4493136676</v>
      </c>
      <c r="H14390">
        <f>VLOOKUP(B14390,'Current %'!$A$1:$G$24,6,0)</f>
        <v>5.339565362289031E-2</v>
      </c>
      <c r="I14390">
        <f t="shared" si="228"/>
        <v>228061.99127153101</v>
      </c>
    </row>
    <row r="14391" spans="1:9" x14ac:dyDescent="0.35">
      <c r="A14391" t="s">
        <v>243</v>
      </c>
      <c r="B14391" s="1">
        <v>44901</v>
      </c>
      <c r="C14391" s="3">
        <f>VLOOKUP(A14391,'PY SIC'!$A$1:$D$332,4,0)*VLOOKUP(B14391,'Current %'!$A$1:$G$24,6,0)</f>
        <v>38147.271340294727</v>
      </c>
      <c r="D14391" t="s">
        <v>342</v>
      </c>
      <c r="G14391">
        <f>VLOOKUP(A14391,'PY SIC'!$A$1:$D$332,4,0)</f>
        <v>714426.52635571978</v>
      </c>
      <c r="H14391">
        <f>VLOOKUP(B14391,'Current %'!$A$1:$G$24,6,0)</f>
        <v>5.339565362289031E-2</v>
      </c>
      <c r="I14391">
        <f t="shared" si="228"/>
        <v>38147.271340294727</v>
      </c>
    </row>
    <row r="14392" spans="1:9" x14ac:dyDescent="0.35">
      <c r="A14392" t="s">
        <v>128</v>
      </c>
      <c r="B14392" s="1">
        <v>44901</v>
      </c>
      <c r="C14392" s="3">
        <f>VLOOKUP(A14392,'PY SIC'!$A$1:$D$332,4,0)*VLOOKUP(B14392,'Current %'!$A$1:$G$24,6,0)</f>
        <v>45116.088059669557</v>
      </c>
      <c r="D14392" t="s">
        <v>342</v>
      </c>
      <c r="G14392">
        <f>VLOOKUP(A14392,'PY SIC'!$A$1:$D$332,4,0)</f>
        <v>844939.33491861285</v>
      </c>
      <c r="H14392">
        <f>VLOOKUP(B14392,'Current %'!$A$1:$G$24,6,0)</f>
        <v>5.339565362289031E-2</v>
      </c>
      <c r="I14392">
        <f t="shared" si="228"/>
        <v>45116.088059669557</v>
      </c>
    </row>
    <row r="14393" spans="1:9" x14ac:dyDescent="0.35">
      <c r="A14393" t="s">
        <v>92</v>
      </c>
      <c r="B14393" s="1">
        <v>44901</v>
      </c>
      <c r="C14393" s="3">
        <f>VLOOKUP(A14393,'PY SIC'!$A$1:$D$332,4,0)*VLOOKUP(B14393,'Current %'!$A$1:$G$24,6,0)</f>
        <v>75211.081671648819</v>
      </c>
      <c r="D14393" t="s">
        <v>342</v>
      </c>
      <c r="G14393">
        <f>VLOOKUP(A14393,'PY SIC'!$A$1:$D$332,4,0)</f>
        <v>1408561.8691519566</v>
      </c>
      <c r="H14393">
        <f>VLOOKUP(B14393,'Current %'!$A$1:$G$24,6,0)</f>
        <v>5.339565362289031E-2</v>
      </c>
      <c r="I14393">
        <f t="shared" si="228"/>
        <v>75211.081671648819</v>
      </c>
    </row>
    <row r="14394" spans="1:9" x14ac:dyDescent="0.35">
      <c r="A14394" t="s">
        <v>195</v>
      </c>
      <c r="B14394" s="1">
        <v>44901</v>
      </c>
      <c r="C14394" s="3">
        <f>VLOOKUP(A14394,'PY SIC'!$A$1:$D$332,4,0)*VLOOKUP(B14394,'Current %'!$A$1:$G$24,6,0)</f>
        <v>4939.8560321422337</v>
      </c>
      <c r="D14394" t="s">
        <v>342</v>
      </c>
      <c r="G14394">
        <f>VLOOKUP(A14394,'PY SIC'!$A$1:$D$332,4,0)</f>
        <v>92514.197260890069</v>
      </c>
      <c r="H14394">
        <f>VLOOKUP(B14394,'Current %'!$A$1:$G$24,6,0)</f>
        <v>5.339565362289031E-2</v>
      </c>
      <c r="I14394">
        <f t="shared" si="228"/>
        <v>4939.8560321422337</v>
      </c>
    </row>
    <row r="14395" spans="1:9" x14ac:dyDescent="0.35">
      <c r="A14395" t="s">
        <v>32</v>
      </c>
      <c r="B14395" s="1">
        <v>44901</v>
      </c>
      <c r="C14395" s="3">
        <f>VLOOKUP(A14395,'PY SIC'!$A$1:$D$332,4,0)*VLOOKUP(B14395,'Current %'!$A$1:$G$24,6,0)</f>
        <v>6287.1619574388815</v>
      </c>
      <c r="D14395" t="s">
        <v>342</v>
      </c>
      <c r="G14395">
        <f>VLOOKUP(A14395,'PY SIC'!$A$1:$D$332,4,0)</f>
        <v>117746.6990448755</v>
      </c>
      <c r="H14395">
        <f>VLOOKUP(B14395,'Current %'!$A$1:$G$24,6,0)</f>
        <v>5.339565362289031E-2</v>
      </c>
      <c r="I14395">
        <f t="shared" si="228"/>
        <v>6287.1619574388815</v>
      </c>
    </row>
    <row r="14396" spans="1:9" x14ac:dyDescent="0.35">
      <c r="A14396" t="s">
        <v>15</v>
      </c>
      <c r="B14396" s="1">
        <v>44901</v>
      </c>
      <c r="C14396" s="3">
        <f>VLOOKUP(A14396,'PY SIC'!$A$1:$D$332,4,0)*VLOOKUP(B14396,'Current %'!$A$1:$G$24,6,0)</f>
        <v>30938.780233719615</v>
      </c>
      <c r="D14396" t="s">
        <v>342</v>
      </c>
      <c r="G14396">
        <f>VLOOKUP(A14396,'PY SIC'!$A$1:$D$332,4,0)</f>
        <v>579425.06804442219</v>
      </c>
      <c r="H14396">
        <f>VLOOKUP(B14396,'Current %'!$A$1:$G$24,6,0)</f>
        <v>5.339565362289031E-2</v>
      </c>
      <c r="I14396">
        <f t="shared" si="228"/>
        <v>30938.780233719615</v>
      </c>
    </row>
    <row r="14397" spans="1:9" x14ac:dyDescent="0.35">
      <c r="A14397" t="s">
        <v>116</v>
      </c>
      <c r="B14397" s="1">
        <v>44901</v>
      </c>
      <c r="C14397" s="3">
        <f>VLOOKUP(A14397,'PY SIC'!$A$1:$D$332,4,0)*VLOOKUP(B14397,'Current %'!$A$1:$G$24,6,0)</f>
        <v>107394.57106602336</v>
      </c>
      <c r="D14397" t="s">
        <v>342</v>
      </c>
      <c r="G14397">
        <f>VLOOKUP(A14397,'PY SIC'!$A$1:$D$332,4,0)</f>
        <v>2011297.994861217</v>
      </c>
      <c r="H14397">
        <f>VLOOKUP(B14397,'Current %'!$A$1:$G$24,6,0)</f>
        <v>5.339565362289031E-2</v>
      </c>
      <c r="I14397">
        <f t="shared" si="228"/>
        <v>107394.57106602336</v>
      </c>
    </row>
    <row r="14398" spans="1:9" x14ac:dyDescent="0.35">
      <c r="A14398" t="s">
        <v>81</v>
      </c>
      <c r="B14398" s="1">
        <v>44901</v>
      </c>
      <c r="C14398" s="3">
        <f>VLOOKUP(A14398,'PY SIC'!$A$1:$D$332,4,0)*VLOOKUP(B14398,'Current %'!$A$1:$G$24,6,0)</f>
        <v>92320.362092565716</v>
      </c>
      <c r="D14398" t="s">
        <v>342</v>
      </c>
      <c r="G14398">
        <f>VLOOKUP(A14398,'PY SIC'!$A$1:$D$332,4,0)</f>
        <v>1728986.459171064</v>
      </c>
      <c r="H14398">
        <f>VLOOKUP(B14398,'Current %'!$A$1:$G$24,6,0)</f>
        <v>5.339565362289031E-2</v>
      </c>
      <c r="I14398">
        <f t="shared" si="228"/>
        <v>92320.362092565716</v>
      </c>
    </row>
    <row r="14399" spans="1:9" x14ac:dyDescent="0.35">
      <c r="A14399" t="s">
        <v>166</v>
      </c>
      <c r="B14399" s="1">
        <v>44901</v>
      </c>
      <c r="C14399" s="3">
        <f>VLOOKUP(A14399,'PY SIC'!$A$1:$D$332,4,0)*VLOOKUP(B14399,'Current %'!$A$1:$G$24,6,0)</f>
        <v>371.40885437930422</v>
      </c>
      <c r="D14399" t="s">
        <v>342</v>
      </c>
      <c r="G14399">
        <f>VLOOKUP(A14399,'PY SIC'!$A$1:$D$332,4,0)</f>
        <v>6955.7881434020701</v>
      </c>
      <c r="H14399">
        <f>VLOOKUP(B14399,'Current %'!$A$1:$G$24,6,0)</f>
        <v>5.339565362289031E-2</v>
      </c>
      <c r="I14399">
        <f t="shared" si="228"/>
        <v>371.40885437930422</v>
      </c>
    </row>
    <row r="14400" spans="1:9" x14ac:dyDescent="0.35">
      <c r="A14400" t="s">
        <v>93</v>
      </c>
      <c r="B14400" s="1">
        <v>44901</v>
      </c>
      <c r="C14400" s="3">
        <f>VLOOKUP(A14400,'PY SIC'!$A$1:$D$332,4,0)*VLOOKUP(B14400,'Current %'!$A$1:$G$24,6,0)</f>
        <v>56329.668753405473</v>
      </c>
      <c r="D14400" t="s">
        <v>342</v>
      </c>
      <c r="G14400">
        <f>VLOOKUP(A14400,'PY SIC'!$A$1:$D$332,4,0)</f>
        <v>1054948.5759877912</v>
      </c>
      <c r="H14400">
        <f>VLOOKUP(B14400,'Current %'!$A$1:$G$24,6,0)</f>
        <v>5.339565362289031E-2</v>
      </c>
      <c r="I14400">
        <f t="shared" si="228"/>
        <v>56329.668753405473</v>
      </c>
    </row>
    <row r="14401" spans="1:9" x14ac:dyDescent="0.35">
      <c r="A14401" t="s">
        <v>55</v>
      </c>
      <c r="B14401" s="1">
        <v>44901</v>
      </c>
      <c r="C14401" s="3">
        <f>VLOOKUP(A14401,'PY SIC'!$A$1:$D$332,4,0)*VLOOKUP(B14401,'Current %'!$A$1:$G$24,6,0)</f>
        <v>44746.928479998765</v>
      </c>
      <c r="D14401" t="s">
        <v>342</v>
      </c>
      <c r="G14401">
        <f>VLOOKUP(A14401,'PY SIC'!$A$1:$D$332,4,0)</f>
        <v>838025.67145308049</v>
      </c>
      <c r="H14401">
        <f>VLOOKUP(B14401,'Current %'!$A$1:$G$24,6,0)</f>
        <v>5.339565362289031E-2</v>
      </c>
      <c r="I14401">
        <f t="shared" si="228"/>
        <v>44746.928479998765</v>
      </c>
    </row>
    <row r="14402" spans="1:9" x14ac:dyDescent="0.35">
      <c r="A14402" t="s">
        <v>244</v>
      </c>
      <c r="B14402" s="1">
        <v>44901</v>
      </c>
      <c r="C14402" s="3">
        <f>VLOOKUP(A14402,'PY SIC'!$A$1:$D$332,4,0)*VLOOKUP(B14402,'Current %'!$A$1:$G$24,6,0)</f>
        <v>135620.14368028316</v>
      </c>
      <c r="D14402" t="s">
        <v>342</v>
      </c>
      <c r="G14402">
        <f>VLOOKUP(A14402,'PY SIC'!$A$1:$D$332,4,0)</f>
        <v>2539909.7956194668</v>
      </c>
      <c r="H14402">
        <f>VLOOKUP(B14402,'Current %'!$A$1:$G$24,6,0)</f>
        <v>5.339565362289031E-2</v>
      </c>
      <c r="I14402">
        <f t="shared" si="228"/>
        <v>135620.14368028316</v>
      </c>
    </row>
    <row r="14403" spans="1:9" x14ac:dyDescent="0.35">
      <c r="A14403" t="s">
        <v>167</v>
      </c>
      <c r="B14403" s="1">
        <v>44901</v>
      </c>
      <c r="C14403" s="3">
        <f>VLOOKUP(A14403,'PY SIC'!$A$1:$D$332,4,0)*VLOOKUP(B14403,'Current %'!$A$1:$G$24,6,0)</f>
        <v>38412.558222812528</v>
      </c>
      <c r="D14403" t="s">
        <v>342</v>
      </c>
      <c r="G14403">
        <f>VLOOKUP(A14403,'PY SIC'!$A$1:$D$332,4,0)</f>
        <v>719394.84988990484</v>
      </c>
      <c r="H14403">
        <f>VLOOKUP(B14403,'Current %'!$A$1:$G$24,6,0)</f>
        <v>5.339565362289031E-2</v>
      </c>
      <c r="I14403">
        <f t="shared" si="228"/>
        <v>38412.558222812528</v>
      </c>
    </row>
    <row r="14404" spans="1:9" x14ac:dyDescent="0.35">
      <c r="A14404" t="s">
        <v>129</v>
      </c>
      <c r="B14404" s="1">
        <v>44901</v>
      </c>
      <c r="C14404" s="3">
        <f>VLOOKUP(A14404,'PY SIC'!$A$1:$D$332,4,0)*VLOOKUP(B14404,'Current %'!$A$1:$G$24,6,0)</f>
        <v>42900.045948775543</v>
      </c>
      <c r="D14404" t="s">
        <v>342</v>
      </c>
      <c r="G14404">
        <f>VLOOKUP(A14404,'PY SIC'!$A$1:$D$332,4,0)</f>
        <v>803437.04099512368</v>
      </c>
      <c r="H14404">
        <f>VLOOKUP(B14404,'Current %'!$A$1:$G$24,6,0)</f>
        <v>5.339565362289031E-2</v>
      </c>
      <c r="I14404">
        <f t="shared" si="228"/>
        <v>42900.045948775543</v>
      </c>
    </row>
    <row r="14405" spans="1:9" x14ac:dyDescent="0.35">
      <c r="A14405" t="s">
        <v>16</v>
      </c>
      <c r="B14405" s="1">
        <v>44901</v>
      </c>
      <c r="C14405" s="3">
        <f>VLOOKUP(A14405,'PY SIC'!$A$1:$D$332,4,0)*VLOOKUP(B14405,'Current %'!$A$1:$G$24,6,0)</f>
        <v>518.72882815093374</v>
      </c>
      <c r="D14405" t="s">
        <v>342</v>
      </c>
      <c r="G14405">
        <f>VLOOKUP(A14405,'PY SIC'!$A$1:$D$332,4,0)</f>
        <v>9714.8137152601248</v>
      </c>
      <c r="H14405">
        <f>VLOOKUP(B14405,'Current %'!$A$1:$G$24,6,0)</f>
        <v>5.339565362289031E-2</v>
      </c>
      <c r="I14405">
        <f t="shared" si="228"/>
        <v>518.72882815093374</v>
      </c>
    </row>
    <row r="14406" spans="1:9" x14ac:dyDescent="0.35">
      <c r="A14406" t="s">
        <v>245</v>
      </c>
      <c r="B14406" s="1">
        <v>44901</v>
      </c>
      <c r="C14406" s="3">
        <f>VLOOKUP(A14406,'PY SIC'!$A$1:$D$332,4,0)*VLOOKUP(B14406,'Current %'!$A$1:$G$24,6,0)</f>
        <v>241732.34181452918</v>
      </c>
      <c r="D14406" t="s">
        <v>342</v>
      </c>
      <c r="G14406">
        <f>VLOOKUP(A14406,'PY SIC'!$A$1:$D$332,4,0)</f>
        <v>4527191.3613377018</v>
      </c>
      <c r="H14406">
        <f>VLOOKUP(B14406,'Current %'!$A$1:$G$24,6,0)</f>
        <v>5.339565362289031E-2</v>
      </c>
      <c r="I14406">
        <f t="shared" si="228"/>
        <v>241732.34181452918</v>
      </c>
    </row>
    <row r="14407" spans="1:9" x14ac:dyDescent="0.35">
      <c r="A14407" t="s">
        <v>196</v>
      </c>
      <c r="B14407" s="1">
        <v>44901</v>
      </c>
      <c r="C14407" s="3">
        <f>VLOOKUP(A14407,'PY SIC'!$A$1:$D$332,4,0)*VLOOKUP(B14407,'Current %'!$A$1:$G$24,6,0)</f>
        <v>49378.820364137726</v>
      </c>
      <c r="D14407" t="s">
        <v>342</v>
      </c>
      <c r="G14407">
        <f>VLOOKUP(A14407,'PY SIC'!$A$1:$D$332,4,0)</f>
        <v>924772.28039717081</v>
      </c>
      <c r="H14407">
        <f>VLOOKUP(B14407,'Current %'!$A$1:$G$24,6,0)</f>
        <v>5.339565362289031E-2</v>
      </c>
      <c r="I14407">
        <f t="shared" si="228"/>
        <v>49378.820364137726</v>
      </c>
    </row>
    <row r="14408" spans="1:9" x14ac:dyDescent="0.35">
      <c r="A14408" t="s">
        <v>94</v>
      </c>
      <c r="B14408" s="1">
        <v>44901</v>
      </c>
      <c r="C14408" s="3">
        <f>VLOOKUP(A14408,'PY SIC'!$A$1:$D$332,4,0)*VLOOKUP(B14408,'Current %'!$A$1:$G$24,6,0)</f>
        <v>103786.54253225784</v>
      </c>
      <c r="D14408" t="s">
        <v>342</v>
      </c>
      <c r="G14408">
        <f>VLOOKUP(A14408,'PY SIC'!$A$1:$D$332,4,0)</f>
        <v>1943726.4176079931</v>
      </c>
      <c r="H14408">
        <f>VLOOKUP(B14408,'Current %'!$A$1:$G$24,6,0)</f>
        <v>5.339565362289031E-2</v>
      </c>
      <c r="I14408">
        <f t="shared" si="228"/>
        <v>103786.54253225784</v>
      </c>
    </row>
    <row r="14409" spans="1:9" x14ac:dyDescent="0.35">
      <c r="A14409" t="s">
        <v>95</v>
      </c>
      <c r="B14409" s="1">
        <v>44901</v>
      </c>
      <c r="C14409" s="3">
        <f>VLOOKUP(A14409,'PY SIC'!$A$1:$D$332,4,0)*VLOOKUP(B14409,'Current %'!$A$1:$G$24,6,0)</f>
        <v>48314.301629073969</v>
      </c>
      <c r="D14409" t="s">
        <v>342</v>
      </c>
      <c r="G14409">
        <f>VLOOKUP(A14409,'PY SIC'!$A$1:$D$332,4,0)</f>
        <v>904835.84994195099</v>
      </c>
      <c r="H14409">
        <f>VLOOKUP(B14409,'Current %'!$A$1:$G$24,6,0)</f>
        <v>5.339565362289031E-2</v>
      </c>
      <c r="I14409">
        <f t="shared" si="228"/>
        <v>48314.301629073969</v>
      </c>
    </row>
    <row r="14410" spans="1:9" x14ac:dyDescent="0.35">
      <c r="A14410" t="s">
        <v>228</v>
      </c>
      <c r="B14410" s="1">
        <v>44901</v>
      </c>
      <c r="C14410" s="3">
        <f>VLOOKUP(A14410,'PY SIC'!$A$1:$D$332,4,0)*VLOOKUP(B14410,'Current %'!$A$1:$G$24,6,0)</f>
        <v>7987.1365911610892</v>
      </c>
      <c r="D14410" t="s">
        <v>342</v>
      </c>
      <c r="G14410">
        <f>VLOOKUP(A14410,'PY SIC'!$A$1:$D$332,4,0)</f>
        <v>149584.0213432103</v>
      </c>
      <c r="H14410">
        <f>VLOOKUP(B14410,'Current %'!$A$1:$G$24,6,0)</f>
        <v>5.339565362289031E-2</v>
      </c>
      <c r="I14410">
        <f t="shared" si="228"/>
        <v>7987.1365911610892</v>
      </c>
    </row>
    <row r="14411" spans="1:9" x14ac:dyDescent="0.35">
      <c r="A14411" t="s">
        <v>229</v>
      </c>
      <c r="B14411" s="1">
        <v>44901</v>
      </c>
      <c r="C14411" s="3">
        <f>VLOOKUP(A14411,'PY SIC'!$A$1:$D$332,4,0)*VLOOKUP(B14411,'Current %'!$A$1:$G$24,6,0)</f>
        <v>30717.593934141263</v>
      </c>
      <c r="D14411" t="s">
        <v>342</v>
      </c>
      <c r="G14411">
        <f>VLOOKUP(A14411,'PY SIC'!$A$1:$D$332,4,0)</f>
        <v>575282.6653473695</v>
      </c>
      <c r="H14411">
        <f>VLOOKUP(B14411,'Current %'!$A$1:$G$24,6,0)</f>
        <v>5.339565362289031E-2</v>
      </c>
      <c r="I14411">
        <f t="shared" si="228"/>
        <v>30717.593934141263</v>
      </c>
    </row>
    <row r="14412" spans="1:9" x14ac:dyDescent="0.35">
      <c r="A14412" t="s">
        <v>104</v>
      </c>
      <c r="B14412" s="1">
        <v>44901</v>
      </c>
      <c r="C14412" s="3">
        <f>VLOOKUP(A14412,'PY SIC'!$A$1:$D$332,4,0)*VLOOKUP(B14412,'Current %'!$A$1:$G$24,6,0)</f>
        <v>132285.57196747337</v>
      </c>
      <c r="D14412" t="s">
        <v>342</v>
      </c>
      <c r="G14412">
        <f>VLOOKUP(A14412,'PY SIC'!$A$1:$D$332,4,0)</f>
        <v>2477459.5494559794</v>
      </c>
      <c r="H14412">
        <f>VLOOKUP(B14412,'Current %'!$A$1:$G$24,6,0)</f>
        <v>5.339565362289031E-2</v>
      </c>
      <c r="I14412">
        <f t="shared" si="228"/>
        <v>132285.57196747337</v>
      </c>
    </row>
    <row r="14413" spans="1:9" x14ac:dyDescent="0.35">
      <c r="A14413" t="s">
        <v>56</v>
      </c>
      <c r="B14413" s="1">
        <v>44901</v>
      </c>
      <c r="C14413" s="3">
        <f>VLOOKUP(A14413,'PY SIC'!$A$1:$D$332,4,0)*VLOOKUP(B14413,'Current %'!$A$1:$G$24,6,0)</f>
        <v>25633.451651777908</v>
      </c>
      <c r="D14413" t="s">
        <v>342</v>
      </c>
      <c r="G14413">
        <f>VLOOKUP(A14413,'PY SIC'!$A$1:$D$332,4,0)</f>
        <v>480066.25844147441</v>
      </c>
      <c r="H14413">
        <f>VLOOKUP(B14413,'Current %'!$A$1:$G$24,6,0)</f>
        <v>5.339565362289031E-2</v>
      </c>
      <c r="I14413">
        <f t="shared" si="228"/>
        <v>25633.451651777908</v>
      </c>
    </row>
    <row r="14414" spans="1:9" x14ac:dyDescent="0.35">
      <c r="A14414" t="s">
        <v>230</v>
      </c>
      <c r="B14414" s="1">
        <v>44901</v>
      </c>
      <c r="C14414" s="3">
        <f>VLOOKUP(A14414,'PY SIC'!$A$1:$D$332,4,0)*VLOOKUP(B14414,'Current %'!$A$1:$G$24,6,0)</f>
        <v>1366.3101610064004</v>
      </c>
      <c r="D14414" t="s">
        <v>342</v>
      </c>
      <c r="G14414">
        <f>VLOOKUP(A14414,'PY SIC'!$A$1:$D$332,4,0)</f>
        <v>25588.41531664805</v>
      </c>
      <c r="H14414">
        <f>VLOOKUP(B14414,'Current %'!$A$1:$G$24,6,0)</f>
        <v>5.339565362289031E-2</v>
      </c>
      <c r="I14414">
        <f t="shared" si="228"/>
        <v>1366.3101610064004</v>
      </c>
    </row>
    <row r="14415" spans="1:9" x14ac:dyDescent="0.35">
      <c r="A14415" t="s">
        <v>246</v>
      </c>
      <c r="B14415" s="1">
        <v>44901</v>
      </c>
      <c r="C14415" s="3">
        <f>VLOOKUP(A14415,'PY SIC'!$A$1:$D$332,4,0)*VLOOKUP(B14415,'Current %'!$A$1:$G$24,6,0)</f>
        <v>84632.656963538961</v>
      </c>
      <c r="D14415" t="s">
        <v>342</v>
      </c>
      <c r="G14415">
        <f>VLOOKUP(A14415,'PY SIC'!$A$1:$D$332,4,0)</f>
        <v>1585010.2250131008</v>
      </c>
      <c r="H14415">
        <f>VLOOKUP(B14415,'Current %'!$A$1:$G$24,6,0)</f>
        <v>5.339565362289031E-2</v>
      </c>
      <c r="I14415">
        <f t="shared" si="228"/>
        <v>84632.656963538961</v>
      </c>
    </row>
    <row r="14416" spans="1:9" x14ac:dyDescent="0.35">
      <c r="A14416" t="s">
        <v>231</v>
      </c>
      <c r="B14416" s="1">
        <v>44901</v>
      </c>
      <c r="C14416" s="3">
        <f>VLOOKUP(A14416,'PY SIC'!$A$1:$D$332,4,0)*VLOOKUP(B14416,'Current %'!$A$1:$G$24,6,0)</f>
        <v>48887.588753866978</v>
      </c>
      <c r="D14416" t="s">
        <v>342</v>
      </c>
      <c r="G14416">
        <f>VLOOKUP(A14416,'PY SIC'!$A$1:$D$332,4,0)</f>
        <v>915572.43777065107</v>
      </c>
      <c r="H14416">
        <f>VLOOKUP(B14416,'Current %'!$A$1:$G$24,6,0)</f>
        <v>5.339565362289031E-2</v>
      </c>
      <c r="I14416">
        <f t="shared" si="228"/>
        <v>48887.588753866978</v>
      </c>
    </row>
    <row r="14417" spans="1:9" x14ac:dyDescent="0.35">
      <c r="A14417" t="s">
        <v>105</v>
      </c>
      <c r="B14417" s="1">
        <v>44901</v>
      </c>
      <c r="C14417" s="3">
        <f>VLOOKUP(A14417,'PY SIC'!$A$1:$D$332,4,0)*VLOOKUP(B14417,'Current %'!$A$1:$G$24,6,0)</f>
        <v>108591.833704736</v>
      </c>
      <c r="D14417" t="s">
        <v>342</v>
      </c>
      <c r="G14417">
        <f>VLOOKUP(A14417,'PY SIC'!$A$1:$D$332,4,0)</f>
        <v>2033720.468554832</v>
      </c>
      <c r="H14417">
        <f>VLOOKUP(B14417,'Current %'!$A$1:$G$24,6,0)</f>
        <v>5.339565362289031E-2</v>
      </c>
      <c r="I14417">
        <f t="shared" si="228"/>
        <v>108591.833704736</v>
      </c>
    </row>
    <row r="14418" spans="1:9" x14ac:dyDescent="0.35">
      <c r="A14418" t="s">
        <v>168</v>
      </c>
      <c r="B14418" s="1">
        <v>44901</v>
      </c>
      <c r="C14418" s="3">
        <f>VLOOKUP(A14418,'PY SIC'!$A$1:$D$332,4,0)*VLOOKUP(B14418,'Current %'!$A$1:$G$24,6,0)</f>
        <v>1285.6851827924636</v>
      </c>
      <c r="D14418" t="s">
        <v>342</v>
      </c>
      <c r="G14418">
        <f>VLOOKUP(A14418,'PY SIC'!$A$1:$D$332,4,0)</f>
        <v>24078.461364527622</v>
      </c>
      <c r="H14418">
        <f>VLOOKUP(B14418,'Current %'!$A$1:$G$24,6,0)</f>
        <v>5.339565362289031E-2</v>
      </c>
      <c r="I14418">
        <f t="shared" si="228"/>
        <v>1285.6851827924636</v>
      </c>
    </row>
    <row r="14419" spans="1:9" x14ac:dyDescent="0.35">
      <c r="A14419" t="s">
        <v>106</v>
      </c>
      <c r="B14419" s="1">
        <v>44901</v>
      </c>
      <c r="C14419" s="3">
        <f>VLOOKUP(A14419,'PY SIC'!$A$1:$D$332,4,0)*VLOOKUP(B14419,'Current %'!$A$1:$G$24,6,0)</f>
        <v>13817.017210448374</v>
      </c>
      <c r="D14419" t="s">
        <v>342</v>
      </c>
      <c r="G14419">
        <f>VLOOKUP(A14419,'PY SIC'!$A$1:$D$332,4,0)</f>
        <v>258766.70239925903</v>
      </c>
      <c r="H14419">
        <f>VLOOKUP(B14419,'Current %'!$A$1:$G$24,6,0)</f>
        <v>5.339565362289031E-2</v>
      </c>
      <c r="I14419">
        <f t="shared" si="228"/>
        <v>13817.017210448374</v>
      </c>
    </row>
    <row r="14420" spans="1:9" x14ac:dyDescent="0.35">
      <c r="A14420" t="s">
        <v>96</v>
      </c>
      <c r="B14420" s="1">
        <v>44901</v>
      </c>
      <c r="C14420" s="3">
        <f>VLOOKUP(A14420,'PY SIC'!$A$1:$D$332,4,0)*VLOOKUP(B14420,'Current %'!$A$1:$G$24,6,0)</f>
        <v>35093.415608083917</v>
      </c>
      <c r="D14420" t="s">
        <v>342</v>
      </c>
      <c r="G14420">
        <f>VLOOKUP(A14420,'PY SIC'!$A$1:$D$332,4,0)</f>
        <v>657233.5616665181</v>
      </c>
      <c r="H14420">
        <f>VLOOKUP(B14420,'Current %'!$A$1:$G$24,6,0)</f>
        <v>5.339565362289031E-2</v>
      </c>
      <c r="I14420">
        <f t="shared" si="228"/>
        <v>35093.415608083917</v>
      </c>
    </row>
    <row r="14421" spans="1:9" x14ac:dyDescent="0.35">
      <c r="A14421" t="s">
        <v>117</v>
      </c>
      <c r="B14421" s="1">
        <v>44901</v>
      </c>
      <c r="C14421" s="3">
        <f>VLOOKUP(A14421,'PY SIC'!$A$1:$D$332,4,0)*VLOOKUP(B14421,'Current %'!$A$1:$G$24,6,0)</f>
        <v>73693.787968276767</v>
      </c>
      <c r="D14421" t="s">
        <v>342</v>
      </c>
      <c r="G14421">
        <f>VLOOKUP(A14421,'PY SIC'!$A$1:$D$332,4,0)</f>
        <v>1380145.816525501</v>
      </c>
      <c r="H14421">
        <f>VLOOKUP(B14421,'Current %'!$A$1:$G$24,6,0)</f>
        <v>5.339565362289031E-2</v>
      </c>
      <c r="I14421">
        <f t="shared" si="228"/>
        <v>73693.787968276767</v>
      </c>
    </row>
    <row r="14422" spans="1:9" x14ac:dyDescent="0.35">
      <c r="A14422" t="s">
        <v>33</v>
      </c>
      <c r="B14422" s="1">
        <v>44901</v>
      </c>
      <c r="C14422" s="3">
        <f>VLOOKUP(A14422,'PY SIC'!$A$1:$D$332,4,0)*VLOOKUP(B14422,'Current %'!$A$1:$G$24,6,0)</f>
        <v>25078.470940105151</v>
      </c>
      <c r="D14422" t="s">
        <v>342</v>
      </c>
      <c r="G14422">
        <f>VLOOKUP(A14422,'PY SIC'!$A$1:$D$332,4,0)</f>
        <v>469672.51524296729</v>
      </c>
      <c r="H14422">
        <f>VLOOKUP(B14422,'Current %'!$A$1:$G$24,6,0)</f>
        <v>5.339565362289031E-2</v>
      </c>
      <c r="I14422">
        <f t="shared" si="228"/>
        <v>25078.470940105151</v>
      </c>
    </row>
    <row r="14423" spans="1:9" x14ac:dyDescent="0.35">
      <c r="A14423" t="s">
        <v>107</v>
      </c>
      <c r="B14423" s="1">
        <v>44901</v>
      </c>
      <c r="C14423" s="3">
        <f>VLOOKUP(A14423,'PY SIC'!$A$1:$D$332,4,0)*VLOOKUP(B14423,'Current %'!$A$1:$G$24,6,0)</f>
        <v>54093.747722280095</v>
      </c>
      <c r="D14423" t="s">
        <v>342</v>
      </c>
      <c r="G14423">
        <f>VLOOKUP(A14423,'PY SIC'!$A$1:$D$332,4,0)</f>
        <v>1013073.9873383724</v>
      </c>
      <c r="H14423">
        <f>VLOOKUP(B14423,'Current %'!$A$1:$G$24,6,0)</f>
        <v>5.339565362289031E-2</v>
      </c>
      <c r="I14423">
        <f t="shared" si="228"/>
        <v>54093.747722280095</v>
      </c>
    </row>
    <row r="14424" spans="1:9" x14ac:dyDescent="0.35">
      <c r="A14424" t="s">
        <v>149</v>
      </c>
      <c r="B14424" s="1">
        <v>44901</v>
      </c>
      <c r="C14424" s="3">
        <f>VLOOKUP(A14424,'PY SIC'!$A$1:$D$332,4,0)*VLOOKUP(B14424,'Current %'!$A$1:$G$24,6,0)</f>
        <v>89359.851561546326</v>
      </c>
      <c r="D14424" t="s">
        <v>342</v>
      </c>
      <c r="G14424">
        <f>VLOOKUP(A14424,'PY SIC'!$A$1:$D$332,4,0)</f>
        <v>1673541.6742466551</v>
      </c>
      <c r="H14424">
        <f>VLOOKUP(B14424,'Current %'!$A$1:$G$24,6,0)</f>
        <v>5.339565362289031E-2</v>
      </c>
      <c r="I14424">
        <f t="shared" si="228"/>
        <v>89359.851561546326</v>
      </c>
    </row>
    <row r="14425" spans="1:9" x14ac:dyDescent="0.35">
      <c r="A14425" t="s">
        <v>17</v>
      </c>
      <c r="B14425" s="1">
        <v>44901</v>
      </c>
      <c r="C14425" s="3">
        <f>VLOOKUP(A14425,'PY SIC'!$A$1:$D$332,4,0)*VLOOKUP(B14425,'Current %'!$A$1:$G$24,6,0)</f>
        <v>62440.143234337986</v>
      </c>
      <c r="D14425" t="s">
        <v>342</v>
      </c>
      <c r="G14425">
        <f>VLOOKUP(A14425,'PY SIC'!$A$1:$D$332,4,0)</f>
        <v>1169386.251460182</v>
      </c>
      <c r="H14425">
        <f>VLOOKUP(B14425,'Current %'!$A$1:$G$24,6,0)</f>
        <v>5.339565362289031E-2</v>
      </c>
      <c r="I14425">
        <f t="shared" si="228"/>
        <v>62440.143234337986</v>
      </c>
    </row>
    <row r="14426" spans="1:9" x14ac:dyDescent="0.35">
      <c r="A14426" t="s">
        <v>97</v>
      </c>
      <c r="B14426" s="1">
        <v>44901</v>
      </c>
      <c r="C14426" s="3">
        <f>VLOOKUP(A14426,'PY SIC'!$A$1:$D$332,4,0)*VLOOKUP(B14426,'Current %'!$A$1:$G$24,6,0)</f>
        <v>65758.006908700685</v>
      </c>
      <c r="D14426" t="s">
        <v>342</v>
      </c>
      <c r="G14426">
        <f>VLOOKUP(A14426,'PY SIC'!$A$1:$D$332,4,0)</f>
        <v>1231523.5875399178</v>
      </c>
      <c r="H14426">
        <f>VLOOKUP(B14426,'Current %'!$A$1:$G$24,6,0)</f>
        <v>5.339565362289031E-2</v>
      </c>
      <c r="I14426">
        <f t="shared" si="228"/>
        <v>65758.006908700685</v>
      </c>
    </row>
    <row r="14427" spans="1:9" x14ac:dyDescent="0.35">
      <c r="A14427" t="s">
        <v>247</v>
      </c>
      <c r="B14427" s="1">
        <v>44901</v>
      </c>
      <c r="C14427" s="3">
        <f>VLOOKUP(A14427,'PY SIC'!$A$1:$D$332,4,0)*VLOOKUP(B14427,'Current %'!$A$1:$G$24,6,0)</f>
        <v>23732.584722835312</v>
      </c>
      <c r="D14427" t="s">
        <v>342</v>
      </c>
      <c r="G14427">
        <f>VLOOKUP(A14427,'PY SIC'!$A$1:$D$332,4,0)</f>
        <v>444466.60191572848</v>
      </c>
      <c r="H14427">
        <f>VLOOKUP(B14427,'Current %'!$A$1:$G$24,6,0)</f>
        <v>5.339565362289031E-2</v>
      </c>
      <c r="I14427">
        <f t="shared" ref="I14427:I14490" si="229">G14427*H14427</f>
        <v>23732.584722835312</v>
      </c>
    </row>
    <row r="14428" spans="1:9" x14ac:dyDescent="0.35">
      <c r="A14428" t="s">
        <v>130</v>
      </c>
      <c r="B14428" s="1">
        <v>44901</v>
      </c>
      <c r="C14428" s="3">
        <f>VLOOKUP(A14428,'PY SIC'!$A$1:$D$332,4,0)*VLOOKUP(B14428,'Current %'!$A$1:$G$24,6,0)</f>
        <v>223646.24993447421</v>
      </c>
      <c r="D14428" t="s">
        <v>342</v>
      </c>
      <c r="G14428">
        <f>VLOOKUP(A14428,'PY SIC'!$A$1:$D$332,4,0)</f>
        <v>4188472.9329092577</v>
      </c>
      <c r="H14428">
        <f>VLOOKUP(B14428,'Current %'!$A$1:$G$24,6,0)</f>
        <v>5.339565362289031E-2</v>
      </c>
      <c r="I14428">
        <f t="shared" si="229"/>
        <v>223646.24993447421</v>
      </c>
    </row>
    <row r="14429" spans="1:9" x14ac:dyDescent="0.35">
      <c r="A14429" t="s">
        <v>57</v>
      </c>
      <c r="B14429" s="1">
        <v>44901</v>
      </c>
      <c r="C14429" s="3">
        <f>VLOOKUP(A14429,'PY SIC'!$A$1:$D$332,4,0)*VLOOKUP(B14429,'Current %'!$A$1:$G$24,6,0)</f>
        <v>41586.556746791961</v>
      </c>
      <c r="D14429" t="s">
        <v>342</v>
      </c>
      <c r="G14429">
        <f>VLOOKUP(A14429,'PY SIC'!$A$1:$D$332,4,0)</f>
        <v>778837.86273128644</v>
      </c>
      <c r="H14429">
        <f>VLOOKUP(B14429,'Current %'!$A$1:$G$24,6,0)</f>
        <v>5.339565362289031E-2</v>
      </c>
      <c r="I14429">
        <f t="shared" si="229"/>
        <v>41586.556746791961</v>
      </c>
    </row>
    <row r="14430" spans="1:9" x14ac:dyDescent="0.35">
      <c r="A14430" t="s">
        <v>18</v>
      </c>
      <c r="B14430" s="1">
        <v>44901</v>
      </c>
      <c r="C14430" s="3">
        <f>VLOOKUP(A14430,'PY SIC'!$A$1:$D$332,4,0)*VLOOKUP(B14430,'Current %'!$A$1:$G$24,6,0)</f>
        <v>7962.7061832472355</v>
      </c>
      <c r="D14430" t="s">
        <v>342</v>
      </c>
      <c r="G14430">
        <f>VLOOKUP(A14430,'PY SIC'!$A$1:$D$332,4,0)</f>
        <v>149126.48582755963</v>
      </c>
      <c r="H14430">
        <f>VLOOKUP(B14430,'Current %'!$A$1:$G$24,6,0)</f>
        <v>5.339565362289031E-2</v>
      </c>
      <c r="I14430">
        <f t="shared" si="229"/>
        <v>7962.7061832472355</v>
      </c>
    </row>
    <row r="14431" spans="1:9" x14ac:dyDescent="0.35">
      <c r="A14431" t="s">
        <v>34</v>
      </c>
      <c r="B14431" s="1">
        <v>44901</v>
      </c>
      <c r="C14431" s="3">
        <f>VLOOKUP(A14431,'PY SIC'!$A$1:$D$332,4,0)*VLOOKUP(B14431,'Current %'!$A$1:$G$24,6,0)</f>
        <v>1600.1505107304185</v>
      </c>
      <c r="D14431" t="s">
        <v>342</v>
      </c>
      <c r="G14431">
        <f>VLOOKUP(A14431,'PY SIC'!$A$1:$D$332,4,0)</f>
        <v>29967.804533896488</v>
      </c>
      <c r="H14431">
        <f>VLOOKUP(B14431,'Current %'!$A$1:$G$24,6,0)</f>
        <v>5.339565362289031E-2</v>
      </c>
      <c r="I14431">
        <f t="shared" si="229"/>
        <v>1600.1505107304185</v>
      </c>
    </row>
    <row r="14432" spans="1:9" x14ac:dyDescent="0.35">
      <c r="A14432" t="s">
        <v>118</v>
      </c>
      <c r="B14432" s="1">
        <v>44901</v>
      </c>
      <c r="C14432" s="3">
        <f>VLOOKUP(A14432,'PY SIC'!$A$1:$D$332,4,0)*VLOOKUP(B14432,'Current %'!$A$1:$G$24,6,0)</f>
        <v>72217.000459936811</v>
      </c>
      <c r="D14432" t="s">
        <v>342</v>
      </c>
      <c r="G14432">
        <f>VLOOKUP(A14432,'PY SIC'!$A$1:$D$332,4,0)</f>
        <v>1352488.3686221594</v>
      </c>
      <c r="H14432">
        <f>VLOOKUP(B14432,'Current %'!$A$1:$G$24,6,0)</f>
        <v>5.339565362289031E-2</v>
      </c>
      <c r="I14432">
        <f t="shared" si="229"/>
        <v>72217.000459936811</v>
      </c>
    </row>
    <row r="14433" spans="1:9" x14ac:dyDescent="0.35">
      <c r="A14433" t="s">
        <v>82</v>
      </c>
      <c r="B14433" s="1">
        <v>44901</v>
      </c>
      <c r="C14433" s="3">
        <f>VLOOKUP(A14433,'PY SIC'!$A$1:$D$332,4,0)*VLOOKUP(B14433,'Current %'!$A$1:$G$24,6,0)</f>
        <v>152598.76704803569</v>
      </c>
      <c r="D14433" t="s">
        <v>342</v>
      </c>
      <c r="G14433">
        <f>VLOOKUP(A14433,'PY SIC'!$A$1:$D$332,4,0)</f>
        <v>2857887.4251783248</v>
      </c>
      <c r="H14433">
        <f>VLOOKUP(B14433,'Current %'!$A$1:$G$24,6,0)</f>
        <v>5.339565362289031E-2</v>
      </c>
      <c r="I14433">
        <f t="shared" si="229"/>
        <v>152598.76704803569</v>
      </c>
    </row>
    <row r="14434" spans="1:9" x14ac:dyDescent="0.35">
      <c r="A14434" t="s">
        <v>119</v>
      </c>
      <c r="B14434" s="1">
        <v>44901</v>
      </c>
      <c r="C14434" s="3">
        <f>VLOOKUP(A14434,'PY SIC'!$A$1:$D$332,4,0)*VLOOKUP(B14434,'Current %'!$A$1:$G$24,6,0)</f>
        <v>40562.031668100404</v>
      </c>
      <c r="D14434" t="s">
        <v>342</v>
      </c>
      <c r="G14434">
        <f>VLOOKUP(A14434,'PY SIC'!$A$1:$D$332,4,0)</f>
        <v>759650.43811565533</v>
      </c>
      <c r="H14434">
        <f>VLOOKUP(B14434,'Current %'!$A$1:$G$24,6,0)</f>
        <v>5.339565362289031E-2</v>
      </c>
      <c r="I14434">
        <f t="shared" si="229"/>
        <v>40562.031668100404</v>
      </c>
    </row>
    <row r="14435" spans="1:9" x14ac:dyDescent="0.35">
      <c r="A14435" t="s">
        <v>232</v>
      </c>
      <c r="B14435" s="1">
        <v>44901</v>
      </c>
      <c r="C14435" s="3">
        <f>VLOOKUP(A14435,'PY SIC'!$A$1:$D$332,4,0)*VLOOKUP(B14435,'Current %'!$A$1:$G$24,6,0)</f>
        <v>240387.50714371237</v>
      </c>
      <c r="D14435" t="s">
        <v>342</v>
      </c>
      <c r="G14435">
        <f>VLOOKUP(A14435,'PY SIC'!$A$1:$D$332,4,0)</f>
        <v>4502005.1414945144</v>
      </c>
      <c r="H14435">
        <f>VLOOKUP(B14435,'Current %'!$A$1:$G$24,6,0)</f>
        <v>5.339565362289031E-2</v>
      </c>
      <c r="I14435">
        <f t="shared" si="229"/>
        <v>240387.50714371237</v>
      </c>
    </row>
    <row r="14436" spans="1:9" x14ac:dyDescent="0.35">
      <c r="A14436" t="s">
        <v>308</v>
      </c>
      <c r="B14436" s="1">
        <v>44901</v>
      </c>
      <c r="C14436" s="3">
        <f>VLOOKUP(A14436,'PY SIC'!$A$1:$D$332,4,0)*VLOOKUP(B14436,'Current %'!$A$1:$G$24,6,0)</f>
        <v>34615.18455296888</v>
      </c>
      <c r="D14436" t="s">
        <v>342</v>
      </c>
      <c r="G14436">
        <f>VLOOKUP(A14436,'PY SIC'!$A$1:$D$332,4,0)</f>
        <v>648277.1949462496</v>
      </c>
      <c r="H14436">
        <f>VLOOKUP(B14436,'Current %'!$A$1:$G$24,6,0)</f>
        <v>5.339565362289031E-2</v>
      </c>
      <c r="I14436">
        <f t="shared" si="229"/>
        <v>34615.18455296888</v>
      </c>
    </row>
    <row r="14437" spans="1:9" x14ac:dyDescent="0.35">
      <c r="A14437" t="s">
        <v>131</v>
      </c>
      <c r="B14437" s="1">
        <v>44901</v>
      </c>
      <c r="C14437" s="3">
        <f>VLOOKUP(A14437,'PY SIC'!$A$1:$D$332,4,0)*VLOOKUP(B14437,'Current %'!$A$1:$G$24,6,0)</f>
        <v>49949.185056051821</v>
      </c>
      <c r="D14437" t="s">
        <v>342</v>
      </c>
      <c r="G14437">
        <f>VLOOKUP(A14437,'PY SIC'!$A$1:$D$332,4,0)</f>
        <v>935454.13656363566</v>
      </c>
      <c r="H14437">
        <f>VLOOKUP(B14437,'Current %'!$A$1:$G$24,6,0)</f>
        <v>5.339565362289031E-2</v>
      </c>
      <c r="I14437">
        <f t="shared" si="229"/>
        <v>49949.185056051821</v>
      </c>
    </row>
    <row r="14438" spans="1:9" x14ac:dyDescent="0.35">
      <c r="A14438" t="s">
        <v>35</v>
      </c>
      <c r="B14438" s="1">
        <v>44901</v>
      </c>
      <c r="C14438" s="3">
        <f>VLOOKUP(A14438,'PY SIC'!$A$1:$D$332,4,0)*VLOOKUP(B14438,'Current %'!$A$1:$G$24,6,0)</f>
        <v>20650.020809923095</v>
      </c>
      <c r="D14438" t="s">
        <v>342</v>
      </c>
      <c r="G14438">
        <f>VLOOKUP(A14438,'PY SIC'!$A$1:$D$332,4,0)</f>
        <v>386735.9870854842</v>
      </c>
      <c r="H14438">
        <f>VLOOKUP(B14438,'Current %'!$A$1:$G$24,6,0)</f>
        <v>5.339565362289031E-2</v>
      </c>
      <c r="I14438">
        <f t="shared" si="229"/>
        <v>20650.020809923095</v>
      </c>
    </row>
    <row r="14439" spans="1:9" x14ac:dyDescent="0.35">
      <c r="A14439" t="s">
        <v>36</v>
      </c>
      <c r="B14439" s="1">
        <v>44901</v>
      </c>
      <c r="C14439" s="3">
        <f>VLOOKUP(A14439,'PY SIC'!$A$1:$D$332,4,0)*VLOOKUP(B14439,'Current %'!$A$1:$G$24,6,0)</f>
        <v>999.05575731910892</v>
      </c>
      <c r="D14439" t="s">
        <v>342</v>
      </c>
      <c r="G14439">
        <f>VLOOKUP(A14439,'PY SIC'!$A$1:$D$332,4,0)</f>
        <v>18710.432208115555</v>
      </c>
      <c r="H14439">
        <f>VLOOKUP(B14439,'Current %'!$A$1:$G$24,6,0)</f>
        <v>5.339565362289031E-2</v>
      </c>
      <c r="I14439">
        <f t="shared" si="229"/>
        <v>999.05575731910892</v>
      </c>
    </row>
    <row r="14440" spans="1:9" x14ac:dyDescent="0.35">
      <c r="A14440" t="s">
        <v>83</v>
      </c>
      <c r="B14440" s="1">
        <v>44901</v>
      </c>
      <c r="C14440" s="3">
        <f>VLOOKUP(A14440,'PY SIC'!$A$1:$D$332,4,0)*VLOOKUP(B14440,'Current %'!$A$1:$G$24,6,0)</f>
        <v>63169.771494584827</v>
      </c>
      <c r="D14440" t="s">
        <v>342</v>
      </c>
      <c r="G14440">
        <f>VLOOKUP(A14440,'PY SIC'!$A$1:$D$332,4,0)</f>
        <v>1183050.8142240332</v>
      </c>
      <c r="H14440">
        <f>VLOOKUP(B14440,'Current %'!$A$1:$G$24,6,0)</f>
        <v>5.339565362289031E-2</v>
      </c>
      <c r="I14440">
        <f t="shared" si="229"/>
        <v>63169.771494584827</v>
      </c>
    </row>
    <row r="14441" spans="1:9" x14ac:dyDescent="0.35">
      <c r="A14441" t="s">
        <v>233</v>
      </c>
      <c r="B14441" s="1">
        <v>44901</v>
      </c>
      <c r="C14441" s="3">
        <f>VLOOKUP(A14441,'PY SIC'!$A$1:$D$332,4,0)*VLOOKUP(B14441,'Current %'!$A$1:$G$24,6,0)</f>
        <v>318.42847898906109</v>
      </c>
      <c r="D14441" t="s">
        <v>342</v>
      </c>
      <c r="G14441">
        <f>VLOOKUP(A14441,'PY SIC'!$A$1:$D$332,4,0)</f>
        <v>5963.5655223546737</v>
      </c>
      <c r="H14441">
        <f>VLOOKUP(B14441,'Current %'!$A$1:$G$24,6,0)</f>
        <v>5.339565362289031E-2</v>
      </c>
      <c r="I14441">
        <f t="shared" si="229"/>
        <v>318.42847898906109</v>
      </c>
    </row>
    <row r="14442" spans="1:9" x14ac:dyDescent="0.35">
      <c r="A14442" t="s">
        <v>37</v>
      </c>
      <c r="B14442" s="1">
        <v>44901</v>
      </c>
      <c r="C14442" s="3">
        <f>VLOOKUP(A14442,'PY SIC'!$A$1:$D$332,4,0)*VLOOKUP(B14442,'Current %'!$A$1:$G$24,6,0)</f>
        <v>397.39913640905343</v>
      </c>
      <c r="D14442" t="s">
        <v>342</v>
      </c>
      <c r="G14442">
        <f>VLOOKUP(A14442,'PY SIC'!$A$1:$D$332,4,0)</f>
        <v>7442.5371625882944</v>
      </c>
      <c r="H14442">
        <f>VLOOKUP(B14442,'Current %'!$A$1:$G$24,6,0)</f>
        <v>5.339565362289031E-2</v>
      </c>
      <c r="I14442">
        <f t="shared" si="229"/>
        <v>397.39913640905343</v>
      </c>
    </row>
    <row r="14443" spans="1:9" x14ac:dyDescent="0.35">
      <c r="A14443" t="s">
        <v>169</v>
      </c>
      <c r="B14443" s="1">
        <v>44901</v>
      </c>
      <c r="C14443" s="3">
        <f>VLOOKUP(A14443,'PY SIC'!$A$1:$D$332,4,0)*VLOOKUP(B14443,'Current %'!$A$1:$G$24,6,0)</f>
        <v>35453.370546857106</v>
      </c>
      <c r="D14443" t="s">
        <v>342</v>
      </c>
      <c r="G14443">
        <f>VLOOKUP(A14443,'PY SIC'!$A$1:$D$332,4,0)</f>
        <v>663974.83954871027</v>
      </c>
      <c r="H14443">
        <f>VLOOKUP(B14443,'Current %'!$A$1:$G$24,6,0)</f>
        <v>5.339565362289031E-2</v>
      </c>
      <c r="I14443">
        <f t="shared" si="229"/>
        <v>35453.370546857106</v>
      </c>
    </row>
    <row r="14444" spans="1:9" x14ac:dyDescent="0.35">
      <c r="A14444" t="s">
        <v>19</v>
      </c>
      <c r="B14444" s="1">
        <v>44901</v>
      </c>
      <c r="C14444" s="3">
        <f>VLOOKUP(A14444,'PY SIC'!$A$1:$D$332,4,0)*VLOOKUP(B14444,'Current %'!$A$1:$G$24,6,0)</f>
        <v>18293.171335044834</v>
      </c>
      <c r="D14444" t="s">
        <v>342</v>
      </c>
      <c r="G14444">
        <f>VLOOKUP(A14444,'PY SIC'!$A$1:$D$332,4,0)</f>
        <v>342596.6365023143</v>
      </c>
      <c r="H14444">
        <f>VLOOKUP(B14444,'Current %'!$A$1:$G$24,6,0)</f>
        <v>5.339565362289031E-2</v>
      </c>
      <c r="I14444">
        <f t="shared" si="229"/>
        <v>18293.171335044834</v>
      </c>
    </row>
    <row r="14445" spans="1:9" x14ac:dyDescent="0.35">
      <c r="A14445" t="s">
        <v>38</v>
      </c>
      <c r="B14445" s="1">
        <v>44901</v>
      </c>
      <c r="C14445" s="3">
        <f>VLOOKUP(A14445,'PY SIC'!$A$1:$D$332,4,0)*VLOOKUP(B14445,'Current %'!$A$1:$G$24,6,0)</f>
        <v>25256.647906896793</v>
      </c>
      <c r="D14445" t="s">
        <v>342</v>
      </c>
      <c r="G14445">
        <f>VLOOKUP(A14445,'PY SIC'!$A$1:$D$332,4,0)</f>
        <v>473009.4341624364</v>
      </c>
      <c r="H14445">
        <f>VLOOKUP(B14445,'Current %'!$A$1:$G$24,6,0)</f>
        <v>5.339565362289031E-2</v>
      </c>
      <c r="I14445">
        <f t="shared" si="229"/>
        <v>25256.647906896793</v>
      </c>
    </row>
    <row r="14446" spans="1:9" x14ac:dyDescent="0.35">
      <c r="A14446" t="s">
        <v>132</v>
      </c>
      <c r="B14446" s="1">
        <v>44901</v>
      </c>
      <c r="C14446" s="3">
        <f>VLOOKUP(A14446,'PY SIC'!$A$1:$D$332,4,0)*VLOOKUP(B14446,'Current %'!$A$1:$G$24,6,0)</f>
        <v>153323.31804737309</v>
      </c>
      <c r="D14446" t="s">
        <v>342</v>
      </c>
      <c r="G14446">
        <f>VLOOKUP(A14446,'PY SIC'!$A$1:$D$332,4,0)</f>
        <v>2871456.9004104212</v>
      </c>
      <c r="H14446">
        <f>VLOOKUP(B14446,'Current %'!$A$1:$G$24,6,0)</f>
        <v>5.339565362289031E-2</v>
      </c>
      <c r="I14446">
        <f t="shared" si="229"/>
        <v>153323.31804737309</v>
      </c>
    </row>
    <row r="14447" spans="1:9" x14ac:dyDescent="0.35">
      <c r="A14447" t="s">
        <v>133</v>
      </c>
      <c r="B14447" s="1">
        <v>44901</v>
      </c>
      <c r="C14447" s="3">
        <f>VLOOKUP(A14447,'PY SIC'!$A$1:$D$332,4,0)*VLOOKUP(B14447,'Current %'!$A$1:$G$24,6,0)</f>
        <v>52285.798277407281</v>
      </c>
      <c r="D14447" t="s">
        <v>342</v>
      </c>
      <c r="G14447">
        <f>VLOOKUP(A14447,'PY SIC'!$A$1:$D$332,4,0)</f>
        <v>979214.50024150952</v>
      </c>
      <c r="H14447">
        <f>VLOOKUP(B14447,'Current %'!$A$1:$G$24,6,0)</f>
        <v>5.339565362289031E-2</v>
      </c>
      <c r="I14447">
        <f t="shared" si="229"/>
        <v>52285.798277407281</v>
      </c>
    </row>
    <row r="14448" spans="1:9" x14ac:dyDescent="0.35">
      <c r="A14448" t="s">
        <v>150</v>
      </c>
      <c r="B14448" s="1">
        <v>44901</v>
      </c>
      <c r="C14448" s="3">
        <f>VLOOKUP(A14448,'PY SIC'!$A$1:$D$332,4,0)*VLOOKUP(B14448,'Current %'!$A$1:$G$24,6,0)</f>
        <v>24225.64751583205</v>
      </c>
      <c r="D14448" t="s">
        <v>342</v>
      </c>
      <c r="G14448">
        <f>VLOOKUP(A14448,'PY SIC'!$A$1:$D$332,4,0)</f>
        <v>453700.73914493108</v>
      </c>
      <c r="H14448">
        <f>VLOOKUP(B14448,'Current %'!$A$1:$G$24,6,0)</f>
        <v>5.339565362289031E-2</v>
      </c>
      <c r="I14448">
        <f t="shared" si="229"/>
        <v>24225.64751583205</v>
      </c>
    </row>
    <row r="14449" spans="1:9" x14ac:dyDescent="0.35">
      <c r="A14449" t="s">
        <v>234</v>
      </c>
      <c r="B14449" s="1">
        <v>44901</v>
      </c>
      <c r="C14449" s="3">
        <f>VLOOKUP(A14449,'PY SIC'!$A$1:$D$332,4,0)*VLOOKUP(B14449,'Current %'!$A$1:$G$24,6,0)</f>
        <v>43955.225892564587</v>
      </c>
      <c r="D14449" t="s">
        <v>342</v>
      </c>
      <c r="G14449">
        <f>VLOOKUP(A14449,'PY SIC'!$A$1:$D$332,4,0)</f>
        <v>823198.57348316675</v>
      </c>
      <c r="H14449">
        <f>VLOOKUP(B14449,'Current %'!$A$1:$G$24,6,0)</f>
        <v>5.339565362289031E-2</v>
      </c>
      <c r="I14449">
        <f t="shared" si="229"/>
        <v>43955.225892564587</v>
      </c>
    </row>
    <row r="14450" spans="1:9" x14ac:dyDescent="0.35">
      <c r="A14450" t="s">
        <v>84</v>
      </c>
      <c r="B14450" s="1">
        <v>44901</v>
      </c>
      <c r="C14450" s="3">
        <f>VLOOKUP(A14450,'PY SIC'!$A$1:$D$332,4,0)*VLOOKUP(B14450,'Current %'!$A$1:$G$24,6,0)</f>
        <v>88257.540319123233</v>
      </c>
      <c r="D14450" t="s">
        <v>342</v>
      </c>
      <c r="G14450">
        <f>VLOOKUP(A14450,'PY SIC'!$A$1:$D$332,4,0)</f>
        <v>1652897.4613261013</v>
      </c>
      <c r="H14450">
        <f>VLOOKUP(B14450,'Current %'!$A$1:$G$24,6,0)</f>
        <v>5.339565362289031E-2</v>
      </c>
      <c r="I14450">
        <f t="shared" si="229"/>
        <v>88257.540319123233</v>
      </c>
    </row>
    <row r="14451" spans="1:9" x14ac:dyDescent="0.35">
      <c r="A14451" t="s">
        <v>170</v>
      </c>
      <c r="B14451" s="1">
        <v>44901</v>
      </c>
      <c r="C14451" s="3">
        <f>VLOOKUP(A14451,'PY SIC'!$A$1:$D$332,4,0)*VLOOKUP(B14451,'Current %'!$A$1:$G$24,6,0)</f>
        <v>56898.980094152219</v>
      </c>
      <c r="D14451" t="s">
        <v>342</v>
      </c>
      <c r="G14451">
        <f>VLOOKUP(A14451,'PY SIC'!$A$1:$D$332,4,0)</f>
        <v>1065610.7048713055</v>
      </c>
      <c r="H14451">
        <f>VLOOKUP(B14451,'Current %'!$A$1:$G$24,6,0)</f>
        <v>5.339565362289031E-2</v>
      </c>
      <c r="I14451">
        <f t="shared" si="229"/>
        <v>56898.980094152219</v>
      </c>
    </row>
    <row r="14452" spans="1:9" x14ac:dyDescent="0.35">
      <c r="A14452" t="s">
        <v>39</v>
      </c>
      <c r="B14452" s="1">
        <v>44901</v>
      </c>
      <c r="C14452" s="3">
        <f>VLOOKUP(A14452,'PY SIC'!$A$1:$D$332,4,0)*VLOOKUP(B14452,'Current %'!$A$1:$G$24,6,0)</f>
        <v>31661.361087384234</v>
      </c>
      <c r="D14452" t="s">
        <v>342</v>
      </c>
      <c r="G14452">
        <f>VLOOKUP(A14452,'PY SIC'!$A$1:$D$332,4,0)</f>
        <v>592957.64615963516</v>
      </c>
      <c r="H14452">
        <f>VLOOKUP(B14452,'Current %'!$A$1:$G$24,6,0)</f>
        <v>5.339565362289031E-2</v>
      </c>
      <c r="I14452">
        <f t="shared" si="229"/>
        <v>31661.361087384234</v>
      </c>
    </row>
    <row r="14453" spans="1:9" x14ac:dyDescent="0.35">
      <c r="A14453" t="s">
        <v>248</v>
      </c>
      <c r="B14453" s="1">
        <v>44901</v>
      </c>
      <c r="C14453" s="3">
        <f>VLOOKUP(A14453,'PY SIC'!$A$1:$D$332,4,0)*VLOOKUP(B14453,'Current %'!$A$1:$G$24,6,0)</f>
        <v>438761.16091726493</v>
      </c>
      <c r="D14453" t="s">
        <v>342</v>
      </c>
      <c r="G14453">
        <f>VLOOKUP(A14453,'PY SIC'!$A$1:$D$332,4,0)</f>
        <v>8217169.9594884515</v>
      </c>
      <c r="H14453">
        <f>VLOOKUP(B14453,'Current %'!$A$1:$G$24,6,0)</f>
        <v>5.339565362289031E-2</v>
      </c>
      <c r="I14453">
        <f t="shared" si="229"/>
        <v>438761.16091726493</v>
      </c>
    </row>
    <row r="14454" spans="1:9" x14ac:dyDescent="0.35">
      <c r="A14454" t="s">
        <v>40</v>
      </c>
      <c r="B14454" s="1">
        <v>44901</v>
      </c>
      <c r="C14454" s="3">
        <f>VLOOKUP(A14454,'PY SIC'!$A$1:$D$332,4,0)*VLOOKUP(B14454,'Current %'!$A$1:$G$24,6,0)</f>
        <v>50.688990697823044</v>
      </c>
      <c r="D14454" t="s">
        <v>342</v>
      </c>
      <c r="G14454">
        <f>VLOOKUP(A14454,'PY SIC'!$A$1:$D$332,4,0)</f>
        <v>949.30930251021516</v>
      </c>
      <c r="H14454">
        <f>VLOOKUP(B14454,'Current %'!$A$1:$G$24,6,0)</f>
        <v>5.339565362289031E-2</v>
      </c>
      <c r="I14454">
        <f t="shared" si="229"/>
        <v>50.688990697823044</v>
      </c>
    </row>
    <row r="14455" spans="1:9" x14ac:dyDescent="0.35">
      <c r="A14455" t="s">
        <v>249</v>
      </c>
      <c r="B14455" s="1">
        <v>44901</v>
      </c>
      <c r="C14455" s="3">
        <f>VLOOKUP(A14455,'PY SIC'!$A$1:$D$332,4,0)*VLOOKUP(B14455,'Current %'!$A$1:$G$24,6,0)</f>
        <v>137132.09122042096</v>
      </c>
      <c r="D14455" t="s">
        <v>342</v>
      </c>
      <c r="G14455">
        <f>VLOOKUP(A14455,'PY SIC'!$A$1:$D$332,4,0)</f>
        <v>2568225.72468021</v>
      </c>
      <c r="H14455">
        <f>VLOOKUP(B14455,'Current %'!$A$1:$G$24,6,0)</f>
        <v>5.339565362289031E-2</v>
      </c>
      <c r="I14455">
        <f t="shared" si="229"/>
        <v>137132.09122042096</v>
      </c>
    </row>
    <row r="14456" spans="1:9" x14ac:dyDescent="0.35">
      <c r="A14456" t="s">
        <v>197</v>
      </c>
      <c r="B14456" s="1">
        <v>44901</v>
      </c>
      <c r="C14456" s="3">
        <f>VLOOKUP(A14456,'PY SIC'!$A$1:$D$332,4,0)*VLOOKUP(B14456,'Current %'!$A$1:$G$24,6,0)</f>
        <v>2752.5762433574255</v>
      </c>
      <c r="D14456" t="s">
        <v>342</v>
      </c>
      <c r="G14456">
        <f>VLOOKUP(A14456,'PY SIC'!$A$1:$D$332,4,0)</f>
        <v>51550.567445014232</v>
      </c>
      <c r="H14456">
        <f>VLOOKUP(B14456,'Current %'!$A$1:$G$24,6,0)</f>
        <v>5.339565362289031E-2</v>
      </c>
      <c r="I14456">
        <f t="shared" si="229"/>
        <v>2752.5762433574255</v>
      </c>
    </row>
    <row r="14457" spans="1:9" x14ac:dyDescent="0.35">
      <c r="A14457" t="s">
        <v>20</v>
      </c>
      <c r="B14457" s="1">
        <v>44901</v>
      </c>
      <c r="C14457" s="3">
        <f>VLOOKUP(A14457,'PY SIC'!$A$1:$D$332,4,0)*VLOOKUP(B14457,'Current %'!$A$1:$G$24,6,0)</f>
        <v>50778.576680599414</v>
      </c>
      <c r="D14457" t="s">
        <v>342</v>
      </c>
      <c r="G14457">
        <f>VLOOKUP(A14457,'PY SIC'!$A$1:$D$332,4,0)</f>
        <v>950987.07919610571</v>
      </c>
      <c r="H14457">
        <f>VLOOKUP(B14457,'Current %'!$A$1:$G$24,6,0)</f>
        <v>5.339565362289031E-2</v>
      </c>
      <c r="I14457">
        <f t="shared" si="229"/>
        <v>50778.576680599414</v>
      </c>
    </row>
    <row r="14458" spans="1:9" x14ac:dyDescent="0.35">
      <c r="A14458" t="s">
        <v>21</v>
      </c>
      <c r="B14458" s="1">
        <v>44901</v>
      </c>
      <c r="C14458" s="3">
        <f>VLOOKUP(A14458,'PY SIC'!$A$1:$D$332,4,0)*VLOOKUP(B14458,'Current %'!$A$1:$G$24,6,0)</f>
        <v>62289.927898391943</v>
      </c>
      <c r="D14458" t="s">
        <v>342</v>
      </c>
      <c r="G14458">
        <f>VLOOKUP(A14458,'PY SIC'!$A$1:$D$332,4,0)</f>
        <v>1166573.0012093855</v>
      </c>
      <c r="H14458">
        <f>VLOOKUP(B14458,'Current %'!$A$1:$G$24,6,0)</f>
        <v>5.339565362289031E-2</v>
      </c>
      <c r="I14458">
        <f t="shared" si="229"/>
        <v>62289.927898391943</v>
      </c>
    </row>
    <row r="14459" spans="1:9" x14ac:dyDescent="0.35">
      <c r="A14459" t="s">
        <v>58</v>
      </c>
      <c r="B14459" s="1">
        <v>44901</v>
      </c>
      <c r="C14459" s="3">
        <f>VLOOKUP(A14459,'PY SIC'!$A$1:$D$332,4,0)*VLOOKUP(B14459,'Current %'!$A$1:$G$24,6,0)</f>
        <v>122256.66783984973</v>
      </c>
      <c r="D14459" t="s">
        <v>342</v>
      </c>
      <c r="G14459">
        <f>VLOOKUP(A14459,'PY SIC'!$A$1:$D$332,4,0)</f>
        <v>2289637.0686515807</v>
      </c>
      <c r="H14459">
        <f>VLOOKUP(B14459,'Current %'!$A$1:$G$24,6,0)</f>
        <v>5.339565362289031E-2</v>
      </c>
      <c r="I14459">
        <f t="shared" si="229"/>
        <v>122256.66783984973</v>
      </c>
    </row>
    <row r="14460" spans="1:9" x14ac:dyDescent="0.35">
      <c r="A14460" t="s">
        <v>235</v>
      </c>
      <c r="B14460" s="1">
        <v>44901</v>
      </c>
      <c r="C14460" s="3">
        <f>VLOOKUP(A14460,'PY SIC'!$A$1:$D$332,4,0)*VLOOKUP(B14460,'Current %'!$A$1:$G$24,6,0)</f>
        <v>7702.2787928652551</v>
      </c>
      <c r="D14460" t="s">
        <v>342</v>
      </c>
      <c r="G14460">
        <f>VLOOKUP(A14460,'PY SIC'!$A$1:$D$332,4,0)</f>
        <v>144249.17142625531</v>
      </c>
      <c r="H14460">
        <f>VLOOKUP(B14460,'Current %'!$A$1:$G$24,6,0)</f>
        <v>5.339565362289031E-2</v>
      </c>
      <c r="I14460">
        <f t="shared" si="229"/>
        <v>7702.2787928652551</v>
      </c>
    </row>
    <row r="14461" spans="1:9" x14ac:dyDescent="0.35">
      <c r="A14461" t="s">
        <v>22</v>
      </c>
      <c r="B14461" s="1">
        <v>44901</v>
      </c>
      <c r="C14461" s="3">
        <f>VLOOKUP(A14461,'PY SIC'!$A$1:$D$332,4,0)*VLOOKUP(B14461,'Current %'!$A$1:$G$24,6,0)</f>
        <v>52567.491811202693</v>
      </c>
      <c r="D14461" t="s">
        <v>342</v>
      </c>
      <c r="G14461">
        <f>VLOOKUP(A14461,'PY SIC'!$A$1:$D$332,4,0)</f>
        <v>984490.08944554639</v>
      </c>
      <c r="H14461">
        <f>VLOOKUP(B14461,'Current %'!$A$1:$G$24,6,0)</f>
        <v>5.339565362289031E-2</v>
      </c>
      <c r="I14461">
        <f t="shared" si="229"/>
        <v>52567.491811202693</v>
      </c>
    </row>
    <row r="14462" spans="1:9" x14ac:dyDescent="0.35">
      <c r="A14462" t="s">
        <v>343</v>
      </c>
      <c r="B14462" s="1">
        <v>44901</v>
      </c>
      <c r="C14462" s="3">
        <f>VLOOKUP(A14462,'PY SIC'!$A$1:$D$332,4,0)*VLOOKUP(B14462,'Current %'!$A$1:$G$24,6,0)</f>
        <v>1402.6829603389799</v>
      </c>
      <c r="D14462" t="s">
        <v>342</v>
      </c>
      <c r="G14462">
        <f>VLOOKUP(A14462,'PY SIC'!$A$1:$D$332,4,0)</f>
        <v>26269.609325236546</v>
      </c>
      <c r="H14462">
        <f>VLOOKUP(B14462,'Current %'!$A$1:$G$24,6,0)</f>
        <v>5.339565362289031E-2</v>
      </c>
      <c r="I14462">
        <f t="shared" si="229"/>
        <v>1402.6829603389799</v>
      </c>
    </row>
    <row r="14463" spans="1:9" x14ac:dyDescent="0.35">
      <c r="A14463" t="s">
        <v>41</v>
      </c>
      <c r="B14463" s="1">
        <v>44901</v>
      </c>
      <c r="C14463" s="3">
        <f>VLOOKUP(A14463,'PY SIC'!$A$1:$D$332,4,0)*VLOOKUP(B14463,'Current %'!$A$1:$G$24,6,0)</f>
        <v>2578.4586790086046</v>
      </c>
      <c r="D14463" t="s">
        <v>342</v>
      </c>
      <c r="G14463">
        <f>VLOOKUP(A14463,'PY SIC'!$A$1:$D$332,4,0)</f>
        <v>48289.673485769243</v>
      </c>
      <c r="H14463">
        <f>VLOOKUP(B14463,'Current %'!$A$1:$G$24,6,0)</f>
        <v>5.339565362289031E-2</v>
      </c>
      <c r="I14463">
        <f t="shared" si="229"/>
        <v>2578.4586790086046</v>
      </c>
    </row>
    <row r="14464" spans="1:9" x14ac:dyDescent="0.35">
      <c r="A14464" t="s">
        <v>236</v>
      </c>
      <c r="B14464" s="1">
        <v>44901</v>
      </c>
      <c r="C14464" s="3">
        <f>VLOOKUP(A14464,'PY SIC'!$A$1:$D$332,4,0)*VLOOKUP(B14464,'Current %'!$A$1:$G$24,6,0)</f>
        <v>18564.510023812447</v>
      </c>
      <c r="D14464" t="s">
        <v>342</v>
      </c>
      <c r="G14464">
        <f>VLOOKUP(A14464,'PY SIC'!$A$1:$D$332,4,0)</f>
        <v>347678.29896652832</v>
      </c>
      <c r="H14464">
        <f>VLOOKUP(B14464,'Current %'!$A$1:$G$24,6,0)</f>
        <v>5.339565362289031E-2</v>
      </c>
      <c r="I14464">
        <f t="shared" si="229"/>
        <v>18564.510023812447</v>
      </c>
    </row>
    <row r="14465" spans="1:9" x14ac:dyDescent="0.35">
      <c r="A14465" t="s">
        <v>171</v>
      </c>
      <c r="B14465" s="1">
        <v>44901</v>
      </c>
      <c r="C14465" s="3">
        <f>VLOOKUP(A14465,'PY SIC'!$A$1:$D$332,4,0)*VLOOKUP(B14465,'Current %'!$A$1:$G$24,6,0)</f>
        <v>14618.434571155814</v>
      </c>
      <c r="D14465" t="s">
        <v>342</v>
      </c>
      <c r="G14465">
        <f>VLOOKUP(A14465,'PY SIC'!$A$1:$D$332,4,0)</f>
        <v>273775.73977086786</v>
      </c>
      <c r="H14465">
        <f>VLOOKUP(B14465,'Current %'!$A$1:$G$24,6,0)</f>
        <v>5.339565362289031E-2</v>
      </c>
      <c r="I14465">
        <f t="shared" si="229"/>
        <v>14618.434571155814</v>
      </c>
    </row>
    <row r="14466" spans="1:9" x14ac:dyDescent="0.35">
      <c r="A14466" t="s">
        <v>250</v>
      </c>
      <c r="B14466" s="1">
        <v>44901</v>
      </c>
      <c r="C14466" s="3">
        <f>VLOOKUP(A14466,'PY SIC'!$A$1:$D$332,4,0)*VLOOKUP(B14466,'Current %'!$A$1:$G$24,6,0)</f>
        <v>109652.36041333107</v>
      </c>
      <c r="D14466" t="s">
        <v>342</v>
      </c>
      <c r="G14466">
        <f>VLOOKUP(A14466,'PY SIC'!$A$1:$D$332,4,0)</f>
        <v>2053582.1358748935</v>
      </c>
      <c r="H14466">
        <f>VLOOKUP(B14466,'Current %'!$A$1:$G$24,6,0)</f>
        <v>5.339565362289031E-2</v>
      </c>
      <c r="I14466">
        <f t="shared" si="229"/>
        <v>109652.36041333107</v>
      </c>
    </row>
    <row r="14467" spans="1:9" x14ac:dyDescent="0.35">
      <c r="A14467" t="s">
        <v>172</v>
      </c>
      <c r="B14467" s="1">
        <v>44901</v>
      </c>
      <c r="C14467" s="3">
        <f>VLOOKUP(A14467,'PY SIC'!$A$1:$D$332,4,0)*VLOOKUP(B14467,'Current %'!$A$1:$G$24,6,0)</f>
        <v>50991.522657910245</v>
      </c>
      <c r="D14467" t="s">
        <v>342</v>
      </c>
      <c r="G14467">
        <f>VLOOKUP(A14467,'PY SIC'!$A$1:$D$332,4,0)</f>
        <v>954975.1561810748</v>
      </c>
      <c r="H14467">
        <f>VLOOKUP(B14467,'Current %'!$A$1:$G$24,6,0)</f>
        <v>5.339565362289031E-2</v>
      </c>
      <c r="I14467">
        <f t="shared" si="229"/>
        <v>50991.522657910245</v>
      </c>
    </row>
    <row r="14468" spans="1:9" x14ac:dyDescent="0.35">
      <c r="A14468" t="s">
        <v>309</v>
      </c>
      <c r="B14468" s="1">
        <v>44901</v>
      </c>
      <c r="C14468" s="3">
        <f>VLOOKUP(A14468,'PY SIC'!$A$1:$D$332,4,0)*VLOOKUP(B14468,'Current %'!$A$1:$G$24,6,0)</f>
        <v>28708.202357973103</v>
      </c>
      <c r="D14468" t="s">
        <v>342</v>
      </c>
      <c r="G14468">
        <f>VLOOKUP(A14468,'PY SIC'!$A$1:$D$332,4,0)</f>
        <v>537650.54662925063</v>
      </c>
      <c r="H14468">
        <f>VLOOKUP(B14468,'Current %'!$A$1:$G$24,6,0)</f>
        <v>5.339565362289031E-2</v>
      </c>
      <c r="I14468">
        <f t="shared" si="229"/>
        <v>28708.202357973103</v>
      </c>
    </row>
    <row r="14469" spans="1:9" x14ac:dyDescent="0.35">
      <c r="A14469" t="s">
        <v>120</v>
      </c>
      <c r="B14469" s="1">
        <v>44901</v>
      </c>
      <c r="C14469" s="3">
        <f>VLOOKUP(A14469,'PY SIC'!$A$1:$D$332,4,0)*VLOOKUP(B14469,'Current %'!$A$1:$G$24,6,0)</f>
        <v>63681.782577170525</v>
      </c>
      <c r="D14469" t="s">
        <v>342</v>
      </c>
      <c r="G14469">
        <f>VLOOKUP(A14469,'PY SIC'!$A$1:$D$332,4,0)</f>
        <v>1192639.8172204532</v>
      </c>
      <c r="H14469">
        <f>VLOOKUP(B14469,'Current %'!$A$1:$G$24,6,0)</f>
        <v>5.339565362289031E-2</v>
      </c>
      <c r="I14469">
        <f t="shared" si="229"/>
        <v>63681.782577170525</v>
      </c>
    </row>
    <row r="14470" spans="1:9" x14ac:dyDescent="0.35">
      <c r="A14470" t="s">
        <v>23</v>
      </c>
      <c r="B14470" s="1">
        <v>44901</v>
      </c>
      <c r="C14470" s="3">
        <f>VLOOKUP(A14470,'PY SIC'!$A$1:$D$332,4,0)*VLOOKUP(B14470,'Current %'!$A$1:$G$24,6,0)</f>
        <v>83360.994405367208</v>
      </c>
      <c r="D14470" t="s">
        <v>342</v>
      </c>
      <c r="G14470">
        <f>VLOOKUP(A14470,'PY SIC'!$A$1:$D$332,4,0)</f>
        <v>1561194.3809904219</v>
      </c>
      <c r="H14470">
        <f>VLOOKUP(B14470,'Current %'!$A$1:$G$24,6,0)</f>
        <v>5.339565362289031E-2</v>
      </c>
      <c r="I14470">
        <f t="shared" si="229"/>
        <v>83360.994405367208</v>
      </c>
    </row>
    <row r="14471" spans="1:9" x14ac:dyDescent="0.35">
      <c r="A14471" t="s">
        <v>98</v>
      </c>
      <c r="B14471" s="1">
        <v>44901</v>
      </c>
      <c r="C14471" s="3">
        <f>VLOOKUP(A14471,'PY SIC'!$A$1:$D$332,4,0)*VLOOKUP(B14471,'Current %'!$A$1:$G$24,6,0)</f>
        <v>31766.40023108969</v>
      </c>
      <c r="D14471" t="s">
        <v>342</v>
      </c>
      <c r="G14471">
        <f>VLOOKUP(A14471,'PY SIC'!$A$1:$D$332,4,0)</f>
        <v>594924.83143743512</v>
      </c>
      <c r="H14471">
        <f>VLOOKUP(B14471,'Current %'!$A$1:$G$24,6,0)</f>
        <v>5.339565362289031E-2</v>
      </c>
      <c r="I14471">
        <f t="shared" si="229"/>
        <v>31766.40023108969</v>
      </c>
    </row>
    <row r="14472" spans="1:9" x14ac:dyDescent="0.35">
      <c r="A14472" t="s">
        <v>24</v>
      </c>
      <c r="B14472" s="1">
        <v>44901</v>
      </c>
      <c r="C14472" s="3">
        <f>VLOOKUP(A14472,'PY SIC'!$A$1:$D$332,4,0)*VLOOKUP(B14472,'Current %'!$A$1:$G$24,6,0)</f>
        <v>28280.758951232321</v>
      </c>
      <c r="D14472" t="s">
        <v>342</v>
      </c>
      <c r="G14472">
        <f>VLOOKUP(A14472,'PY SIC'!$A$1:$D$332,4,0)</f>
        <v>529645.33688391023</v>
      </c>
      <c r="H14472">
        <f>VLOOKUP(B14472,'Current %'!$A$1:$G$24,6,0)</f>
        <v>5.339565362289031E-2</v>
      </c>
      <c r="I14472">
        <f t="shared" si="229"/>
        <v>28280.758951232321</v>
      </c>
    </row>
    <row r="14473" spans="1:9" x14ac:dyDescent="0.35">
      <c r="A14473" t="s">
        <v>108</v>
      </c>
      <c r="B14473" s="1">
        <v>44901</v>
      </c>
      <c r="C14473" s="3">
        <f>VLOOKUP(A14473,'PY SIC'!$A$1:$D$332,4,0)*VLOOKUP(B14473,'Current %'!$A$1:$G$24,6,0)</f>
        <v>84428.33631406218</v>
      </c>
      <c r="D14473" t="s">
        <v>342</v>
      </c>
      <c r="G14473">
        <f>VLOOKUP(A14473,'PY SIC'!$A$1:$D$332,4,0)</f>
        <v>1581183.6841691623</v>
      </c>
      <c r="H14473">
        <f>VLOOKUP(B14473,'Current %'!$A$1:$G$24,6,0)</f>
        <v>5.339565362289031E-2</v>
      </c>
      <c r="I14473">
        <f t="shared" si="229"/>
        <v>84428.33631406218</v>
      </c>
    </row>
    <row r="14474" spans="1:9" x14ac:dyDescent="0.35">
      <c r="A14474" t="s">
        <v>25</v>
      </c>
      <c r="B14474" s="1">
        <v>44901</v>
      </c>
      <c r="C14474" s="3">
        <f>VLOOKUP(A14474,'PY SIC'!$A$1:$D$332,4,0)*VLOOKUP(B14474,'Current %'!$A$1:$G$24,6,0)</f>
        <v>31221.933780812018</v>
      </c>
      <c r="D14474" t="s">
        <v>342</v>
      </c>
      <c r="G14474">
        <f>VLOOKUP(A14474,'PY SIC'!$A$1:$D$332,4,0)</f>
        <v>584728.00054698484</v>
      </c>
      <c r="H14474">
        <f>VLOOKUP(B14474,'Current %'!$A$1:$G$24,6,0)</f>
        <v>5.339565362289031E-2</v>
      </c>
      <c r="I14474">
        <f t="shared" si="229"/>
        <v>31221.933780812018</v>
      </c>
    </row>
    <row r="14475" spans="1:9" x14ac:dyDescent="0.35">
      <c r="A14475" t="s">
        <v>26</v>
      </c>
      <c r="B14475" s="1">
        <v>44901</v>
      </c>
      <c r="C14475" s="3">
        <f>VLOOKUP(A14475,'PY SIC'!$A$1:$D$332,4,0)*VLOOKUP(B14475,'Current %'!$A$1:$G$24,6,0)</f>
        <v>1283.5640427490212</v>
      </c>
      <c r="D14475" t="s">
        <v>342</v>
      </c>
      <c r="G14475">
        <f>VLOOKUP(A14475,'PY SIC'!$A$1:$D$332,4,0)</f>
        <v>24038.736407540986</v>
      </c>
      <c r="H14475">
        <f>VLOOKUP(B14475,'Current %'!$A$1:$G$24,6,0)</f>
        <v>5.339565362289031E-2</v>
      </c>
      <c r="I14475">
        <f t="shared" si="229"/>
        <v>1283.5640427490212</v>
      </c>
    </row>
    <row r="14476" spans="1:9" x14ac:dyDescent="0.35">
      <c r="A14476" t="s">
        <v>42</v>
      </c>
      <c r="B14476" s="1">
        <v>44901</v>
      </c>
      <c r="C14476" s="3">
        <f>VLOOKUP(A14476,'PY SIC'!$A$1:$D$332,4,0)*VLOOKUP(B14476,'Current %'!$A$1:$G$24,6,0)</f>
        <v>2396.5465566498838</v>
      </c>
      <c r="D14476" t="s">
        <v>342</v>
      </c>
      <c r="G14476">
        <f>VLOOKUP(A14476,'PY SIC'!$A$1:$D$332,4,0)</f>
        <v>44882.802139208245</v>
      </c>
      <c r="H14476">
        <f>VLOOKUP(B14476,'Current %'!$A$1:$G$24,6,0)</f>
        <v>5.339565362289031E-2</v>
      </c>
      <c r="I14476">
        <f t="shared" si="229"/>
        <v>2396.5465566498838</v>
      </c>
    </row>
    <row r="14477" spans="1:9" x14ac:dyDescent="0.35">
      <c r="A14477" t="s">
        <v>85</v>
      </c>
      <c r="B14477" s="1">
        <v>44901</v>
      </c>
      <c r="C14477" s="3">
        <f>VLOOKUP(A14477,'PY SIC'!$A$1:$D$332,4,0)*VLOOKUP(B14477,'Current %'!$A$1:$G$24,6,0)</f>
        <v>133644.3612853649</v>
      </c>
      <c r="D14477" t="s">
        <v>342</v>
      </c>
      <c r="G14477">
        <f>VLOOKUP(A14477,'PY SIC'!$A$1:$D$332,4,0)</f>
        <v>2502907.1135496427</v>
      </c>
      <c r="H14477">
        <f>VLOOKUP(B14477,'Current %'!$A$1:$G$24,6,0)</f>
        <v>5.339565362289031E-2</v>
      </c>
      <c r="I14477">
        <f t="shared" si="229"/>
        <v>133644.3612853649</v>
      </c>
    </row>
    <row r="14478" spans="1:9" x14ac:dyDescent="0.35">
      <c r="A14478" t="s">
        <v>173</v>
      </c>
      <c r="B14478" s="1">
        <v>44901</v>
      </c>
      <c r="C14478" s="3">
        <f>VLOOKUP(A14478,'PY SIC'!$A$1:$D$332,4,0)*VLOOKUP(B14478,'Current %'!$A$1:$G$24,6,0)</f>
        <v>54653.457986710018</v>
      </c>
      <c r="D14478" t="s">
        <v>342</v>
      </c>
      <c r="G14478">
        <f>VLOOKUP(A14478,'PY SIC'!$A$1:$D$332,4,0)</f>
        <v>1023556.3061499915</v>
      </c>
      <c r="H14478">
        <f>VLOOKUP(B14478,'Current %'!$A$1:$G$24,6,0)</f>
        <v>5.339565362289031E-2</v>
      </c>
      <c r="I14478">
        <f t="shared" si="229"/>
        <v>54653.457986710018</v>
      </c>
    </row>
    <row r="14479" spans="1:9" x14ac:dyDescent="0.35">
      <c r="A14479" t="s">
        <v>134</v>
      </c>
      <c r="B14479" s="1">
        <v>44901</v>
      </c>
      <c r="C14479" s="3">
        <f>VLOOKUP(A14479,'PY SIC'!$A$1:$D$332,4,0)*VLOOKUP(B14479,'Current %'!$A$1:$G$24,6,0)</f>
        <v>65507.199844913324</v>
      </c>
      <c r="D14479" t="s">
        <v>342</v>
      </c>
      <c r="G14479">
        <f>VLOOKUP(A14479,'PY SIC'!$A$1:$D$332,4,0)</f>
        <v>1226826.4437319462</v>
      </c>
      <c r="H14479">
        <f>VLOOKUP(B14479,'Current %'!$A$1:$G$24,6,0)</f>
        <v>5.339565362289031E-2</v>
      </c>
      <c r="I14479">
        <f t="shared" si="229"/>
        <v>65507.199844913324</v>
      </c>
    </row>
    <row r="14480" spans="1:9" x14ac:dyDescent="0.35">
      <c r="A14480" t="s">
        <v>86</v>
      </c>
      <c r="B14480" s="1">
        <v>44901</v>
      </c>
      <c r="C14480" s="3">
        <f>VLOOKUP(A14480,'PY SIC'!$A$1:$D$332,4,0)*VLOOKUP(B14480,'Current %'!$A$1:$G$24,6,0)</f>
        <v>173108.61575316</v>
      </c>
      <c r="D14480" t="s">
        <v>342</v>
      </c>
      <c r="G14480">
        <f>VLOOKUP(A14480,'PY SIC'!$A$1:$D$332,4,0)</f>
        <v>3241998.2528119041</v>
      </c>
      <c r="H14480">
        <f>VLOOKUP(B14480,'Current %'!$A$1:$G$24,6,0)</f>
        <v>5.339565362289031E-2</v>
      </c>
      <c r="I14480">
        <f t="shared" si="229"/>
        <v>173108.61575316</v>
      </c>
    </row>
    <row r="14481" spans="1:9" x14ac:dyDescent="0.35">
      <c r="A14481" t="s">
        <v>251</v>
      </c>
      <c r="B14481" s="1">
        <v>44901</v>
      </c>
      <c r="C14481" s="3">
        <f>VLOOKUP(A14481,'PY SIC'!$A$1:$D$332,4,0)*VLOOKUP(B14481,'Current %'!$A$1:$G$24,6,0)</f>
        <v>13209.017021257458</v>
      </c>
      <c r="D14481" t="s">
        <v>342</v>
      </c>
      <c r="G14481">
        <f>VLOOKUP(A14481,'PY SIC'!$A$1:$D$332,4,0)</f>
        <v>247380.00427051337</v>
      </c>
      <c r="H14481">
        <f>VLOOKUP(B14481,'Current %'!$A$1:$G$24,6,0)</f>
        <v>5.339565362289031E-2</v>
      </c>
      <c r="I14481">
        <f t="shared" si="229"/>
        <v>13209.017021257458</v>
      </c>
    </row>
    <row r="14482" spans="1:9" x14ac:dyDescent="0.35">
      <c r="A14482" t="s">
        <v>59</v>
      </c>
      <c r="B14482" s="1">
        <v>44901</v>
      </c>
      <c r="C14482" s="3">
        <f>VLOOKUP(A14482,'PY SIC'!$A$1:$D$332,4,0)*VLOOKUP(B14482,'Current %'!$A$1:$G$24,6,0)</f>
        <v>38931.965623274518</v>
      </c>
      <c r="D14482" t="s">
        <v>342</v>
      </c>
      <c r="G14482">
        <f>VLOOKUP(A14482,'PY SIC'!$A$1:$D$332,4,0)</f>
        <v>729122.37198618508</v>
      </c>
      <c r="H14482">
        <f>VLOOKUP(B14482,'Current %'!$A$1:$G$24,6,0)</f>
        <v>5.339565362289031E-2</v>
      </c>
      <c r="I14482">
        <f t="shared" si="229"/>
        <v>38931.965623274518</v>
      </c>
    </row>
    <row r="14483" spans="1:9" x14ac:dyDescent="0.35">
      <c r="A14483" t="s">
        <v>310</v>
      </c>
      <c r="B14483" s="1">
        <v>44901</v>
      </c>
      <c r="C14483" s="3">
        <f>VLOOKUP(A14483,'PY SIC'!$A$1:$D$332,4,0)*VLOOKUP(B14483,'Current %'!$A$1:$G$24,6,0)</f>
        <v>36448.504059966559</v>
      </c>
      <c r="D14483" t="s">
        <v>342</v>
      </c>
      <c r="G14483">
        <f>VLOOKUP(A14483,'PY SIC'!$A$1:$D$332,4,0)</f>
        <v>682611.81551191583</v>
      </c>
      <c r="H14483">
        <f>VLOOKUP(B14483,'Current %'!$A$1:$G$24,6,0)</f>
        <v>5.339565362289031E-2</v>
      </c>
      <c r="I14483">
        <f t="shared" si="229"/>
        <v>36448.504059966559</v>
      </c>
    </row>
    <row r="14484" spans="1:9" x14ac:dyDescent="0.35">
      <c r="A14484" t="s">
        <v>121</v>
      </c>
      <c r="B14484" s="1">
        <v>44901</v>
      </c>
      <c r="C14484" s="3">
        <f>VLOOKUP(A14484,'PY SIC'!$A$1:$D$332,4,0)*VLOOKUP(B14484,'Current %'!$A$1:$G$24,6,0)</f>
        <v>34631.881161563811</v>
      </c>
      <c r="D14484" t="s">
        <v>342</v>
      </c>
      <c r="G14484">
        <f>VLOOKUP(A14484,'PY SIC'!$A$1:$D$332,4,0)</f>
        <v>648589.89097040263</v>
      </c>
      <c r="H14484">
        <f>VLOOKUP(B14484,'Current %'!$A$1:$G$24,6,0)</f>
        <v>5.339565362289031E-2</v>
      </c>
      <c r="I14484">
        <f t="shared" si="229"/>
        <v>34631.881161563811</v>
      </c>
    </row>
    <row r="14485" spans="1:9" x14ac:dyDescent="0.35">
      <c r="A14485" t="s">
        <v>198</v>
      </c>
      <c r="B14485" s="1">
        <v>44901</v>
      </c>
      <c r="C14485" s="3">
        <f>VLOOKUP(A14485,'PY SIC'!$A$1:$D$332,4,0)*VLOOKUP(B14485,'Current %'!$A$1:$G$24,6,0)</f>
        <v>5327.3346579283616</v>
      </c>
      <c r="D14485" t="s">
        <v>342</v>
      </c>
      <c r="G14485">
        <f>VLOOKUP(A14485,'PY SIC'!$A$1:$D$332,4,0)</f>
        <v>99770.941948813866</v>
      </c>
      <c r="H14485">
        <f>VLOOKUP(B14485,'Current %'!$A$1:$G$24,6,0)</f>
        <v>5.339565362289031E-2</v>
      </c>
      <c r="I14485">
        <f t="shared" si="229"/>
        <v>5327.3346579283616</v>
      </c>
    </row>
    <row r="14486" spans="1:9" x14ac:dyDescent="0.35">
      <c r="A14486" t="s">
        <v>43</v>
      </c>
      <c r="B14486" s="1">
        <v>44901</v>
      </c>
      <c r="C14486" s="3">
        <f>VLOOKUP(A14486,'PY SIC'!$A$1:$D$332,4,0)*VLOOKUP(B14486,'Current %'!$A$1:$G$24,6,0)</f>
        <v>2136.0241180186513</v>
      </c>
      <c r="D14486" t="s">
        <v>342</v>
      </c>
      <c r="G14486">
        <f>VLOOKUP(A14486,'PY SIC'!$A$1:$D$332,4,0)</f>
        <v>40003.707663257337</v>
      </c>
      <c r="H14486">
        <f>VLOOKUP(B14486,'Current %'!$A$1:$G$24,6,0)</f>
        <v>5.339565362289031E-2</v>
      </c>
      <c r="I14486">
        <f t="shared" si="229"/>
        <v>2136.0241180186513</v>
      </c>
    </row>
    <row r="14487" spans="1:9" x14ac:dyDescent="0.35">
      <c r="A14487" t="s">
        <v>122</v>
      </c>
      <c r="B14487" s="1">
        <v>44901</v>
      </c>
      <c r="C14487" s="3">
        <f>VLOOKUP(A14487,'PY SIC'!$A$1:$D$332,4,0)*VLOOKUP(B14487,'Current %'!$A$1:$G$24,6,0)</f>
        <v>20190.211068027023</v>
      </c>
      <c r="D14487" t="s">
        <v>342</v>
      </c>
      <c r="G14487">
        <f>VLOOKUP(A14487,'PY SIC'!$A$1:$D$332,4,0)</f>
        <v>378124.61685779673</v>
      </c>
      <c r="H14487">
        <f>VLOOKUP(B14487,'Current %'!$A$1:$G$24,6,0)</f>
        <v>5.339565362289031E-2</v>
      </c>
      <c r="I14487">
        <f t="shared" si="229"/>
        <v>20190.211068027023</v>
      </c>
    </row>
    <row r="14488" spans="1:9" x14ac:dyDescent="0.35">
      <c r="A14488" t="s">
        <v>109</v>
      </c>
      <c r="B14488" s="1">
        <v>44901</v>
      </c>
      <c r="C14488" s="3">
        <f>VLOOKUP(A14488,'PY SIC'!$A$1:$D$332,4,0)*VLOOKUP(B14488,'Current %'!$A$1:$G$24,6,0)</f>
        <v>150252.05284469793</v>
      </c>
      <c r="D14488" t="s">
        <v>342</v>
      </c>
      <c r="G14488">
        <f>VLOOKUP(A14488,'PY SIC'!$A$1:$D$332,4,0)</f>
        <v>2813937.8891372168</v>
      </c>
      <c r="H14488">
        <f>VLOOKUP(B14488,'Current %'!$A$1:$G$24,6,0)</f>
        <v>5.339565362289031E-2</v>
      </c>
      <c r="I14488">
        <f t="shared" si="229"/>
        <v>150252.05284469793</v>
      </c>
    </row>
    <row r="14489" spans="1:9" x14ac:dyDescent="0.35">
      <c r="A14489" t="s">
        <v>237</v>
      </c>
      <c r="B14489" s="1">
        <v>44901</v>
      </c>
      <c r="C14489" s="3">
        <f>VLOOKUP(A14489,'PY SIC'!$A$1:$D$332,4,0)*VLOOKUP(B14489,'Current %'!$A$1:$G$24,6,0)</f>
        <v>33337.803458990842</v>
      </c>
      <c r="D14489" t="s">
        <v>342</v>
      </c>
      <c r="G14489">
        <f>VLOOKUP(A14489,'PY SIC'!$A$1:$D$332,4,0)</f>
        <v>624354.25352109899</v>
      </c>
      <c r="H14489">
        <f>VLOOKUP(B14489,'Current %'!$A$1:$G$24,6,0)</f>
        <v>5.339565362289031E-2</v>
      </c>
      <c r="I14489">
        <f t="shared" si="229"/>
        <v>33337.803458990842</v>
      </c>
    </row>
    <row r="14490" spans="1:9" x14ac:dyDescent="0.35">
      <c r="A14490" t="s">
        <v>60</v>
      </c>
      <c r="B14490" s="1">
        <v>44901</v>
      </c>
      <c r="C14490" s="3">
        <f>VLOOKUP(A14490,'PY SIC'!$A$1:$D$332,4,0)*VLOOKUP(B14490,'Current %'!$A$1:$G$24,6,0)</f>
        <v>157737.14939587808</v>
      </c>
      <c r="D14490" t="s">
        <v>342</v>
      </c>
      <c r="G14490">
        <f>VLOOKUP(A14490,'PY SIC'!$A$1:$D$332,4,0)</f>
        <v>2954119.6463274937</v>
      </c>
      <c r="H14490">
        <f>VLOOKUP(B14490,'Current %'!$A$1:$G$24,6,0)</f>
        <v>5.339565362289031E-2</v>
      </c>
      <c r="I14490">
        <f t="shared" si="229"/>
        <v>157737.14939587808</v>
      </c>
    </row>
    <row r="14491" spans="1:9" x14ac:dyDescent="0.35">
      <c r="A14491" t="s">
        <v>311</v>
      </c>
      <c r="B14491" s="1">
        <v>44901</v>
      </c>
      <c r="C14491" s="3">
        <f>VLOOKUP(A14491,'PY SIC'!$A$1:$D$332,4,0)*VLOOKUP(B14491,'Current %'!$A$1:$G$24,6,0)</f>
        <v>62910.813141067869</v>
      </c>
      <c r="D14491" t="s">
        <v>342</v>
      </c>
      <c r="G14491">
        <f>VLOOKUP(A14491,'PY SIC'!$A$1:$D$332,4,0)</f>
        <v>1178201.0121156843</v>
      </c>
      <c r="H14491">
        <f>VLOOKUP(B14491,'Current %'!$A$1:$G$24,6,0)</f>
        <v>5.339565362289031E-2</v>
      </c>
      <c r="I14491">
        <f t="shared" ref="I14491:I14554" si="230">G14491*H14491</f>
        <v>62910.813141067869</v>
      </c>
    </row>
    <row r="14492" spans="1:9" x14ac:dyDescent="0.35">
      <c r="A14492" t="s">
        <v>110</v>
      </c>
      <c r="B14492" s="1">
        <v>44901</v>
      </c>
      <c r="C14492" s="3">
        <f>VLOOKUP(A14492,'PY SIC'!$A$1:$D$332,4,0)*VLOOKUP(B14492,'Current %'!$A$1:$G$24,6,0)</f>
        <v>56942.003263076418</v>
      </c>
      <c r="D14492" t="s">
        <v>342</v>
      </c>
      <c r="G14492">
        <f>VLOOKUP(A14492,'PY SIC'!$A$1:$D$332,4,0)</f>
        <v>1066416.4477736782</v>
      </c>
      <c r="H14492">
        <f>VLOOKUP(B14492,'Current %'!$A$1:$G$24,6,0)</f>
        <v>5.339565362289031E-2</v>
      </c>
      <c r="I14492">
        <f t="shared" si="230"/>
        <v>56942.003263076418</v>
      </c>
    </row>
    <row r="14493" spans="1:9" x14ac:dyDescent="0.35">
      <c r="A14493" t="s">
        <v>312</v>
      </c>
      <c r="B14493" s="1">
        <v>44901</v>
      </c>
      <c r="C14493" s="3">
        <f>VLOOKUP(A14493,'PY SIC'!$A$1:$D$332,4,0)*VLOOKUP(B14493,'Current %'!$A$1:$G$24,6,0)</f>
        <v>97423.180754335976</v>
      </c>
      <c r="D14493" t="s">
        <v>342</v>
      </c>
      <c r="G14493">
        <f>VLOOKUP(A14493,'PY SIC'!$A$1:$D$332,4,0)</f>
        <v>1824552.6394787196</v>
      </c>
      <c r="H14493">
        <f>VLOOKUP(B14493,'Current %'!$A$1:$G$24,6,0)</f>
        <v>5.339565362289031E-2</v>
      </c>
      <c r="I14493">
        <f t="shared" si="230"/>
        <v>97423.180754335976</v>
      </c>
    </row>
    <row r="14494" spans="1:9" x14ac:dyDescent="0.35">
      <c r="A14494" t="s">
        <v>313</v>
      </c>
      <c r="B14494" s="1">
        <v>44901</v>
      </c>
      <c r="C14494" s="3">
        <f>VLOOKUP(A14494,'PY SIC'!$A$1:$D$332,4,0)*VLOOKUP(B14494,'Current %'!$A$1:$G$24,6,0)</f>
        <v>154292.40713704561</v>
      </c>
      <c r="D14494" t="s">
        <v>342</v>
      </c>
      <c r="G14494">
        <f>VLOOKUP(A14494,'PY SIC'!$A$1:$D$332,4,0)</f>
        <v>2889606.1133878813</v>
      </c>
      <c r="H14494">
        <f>VLOOKUP(B14494,'Current %'!$A$1:$G$24,6,0)</f>
        <v>5.339565362289031E-2</v>
      </c>
      <c r="I14494">
        <f t="shared" si="230"/>
        <v>154292.40713704561</v>
      </c>
    </row>
    <row r="14495" spans="1:9" x14ac:dyDescent="0.35">
      <c r="A14495" t="s">
        <v>252</v>
      </c>
      <c r="B14495" s="1">
        <v>44901</v>
      </c>
      <c r="C14495" s="3">
        <f>VLOOKUP(A14495,'PY SIC'!$A$1:$D$332,4,0)*VLOOKUP(B14495,'Current %'!$A$1:$G$24,6,0)</f>
        <v>89797.968646049674</v>
      </c>
      <c r="D14495" t="s">
        <v>342</v>
      </c>
      <c r="G14495">
        <f>VLOOKUP(A14495,'PY SIC'!$A$1:$D$332,4,0)</f>
        <v>1681746.7818682899</v>
      </c>
      <c r="H14495">
        <f>VLOOKUP(B14495,'Current %'!$A$1:$G$24,6,0)</f>
        <v>5.339565362289031E-2</v>
      </c>
      <c r="I14495">
        <f t="shared" si="230"/>
        <v>89797.968646049674</v>
      </c>
    </row>
    <row r="14496" spans="1:9" x14ac:dyDescent="0.35">
      <c r="A14496" t="s">
        <v>199</v>
      </c>
      <c r="B14496" s="1">
        <v>44901</v>
      </c>
      <c r="C14496" s="3">
        <f>VLOOKUP(A14496,'PY SIC'!$A$1:$D$332,4,0)*VLOOKUP(B14496,'Current %'!$A$1:$G$24,6,0)</f>
        <v>34047.785607059937</v>
      </c>
      <c r="D14496" t="s">
        <v>342</v>
      </c>
      <c r="G14496">
        <f>VLOOKUP(A14496,'PY SIC'!$A$1:$D$332,4,0)</f>
        <v>637650.88161527645</v>
      </c>
      <c r="H14496">
        <f>VLOOKUP(B14496,'Current %'!$A$1:$G$24,6,0)</f>
        <v>5.339565362289031E-2</v>
      </c>
      <c r="I14496">
        <f t="shared" si="230"/>
        <v>34047.785607059937</v>
      </c>
    </row>
    <row r="14497" spans="1:9" x14ac:dyDescent="0.35">
      <c r="A14497" t="s">
        <v>253</v>
      </c>
      <c r="B14497" s="1">
        <v>44901</v>
      </c>
      <c r="C14497" s="3">
        <f>VLOOKUP(A14497,'PY SIC'!$A$1:$D$332,4,0)*VLOOKUP(B14497,'Current %'!$A$1:$G$24,6,0)</f>
        <v>53134.791497863931</v>
      </c>
      <c r="D14497" t="s">
        <v>342</v>
      </c>
      <c r="G14497">
        <f>VLOOKUP(A14497,'PY SIC'!$A$1:$D$332,4,0)</f>
        <v>995114.54383780505</v>
      </c>
      <c r="H14497">
        <f>VLOOKUP(B14497,'Current %'!$A$1:$G$24,6,0)</f>
        <v>5.339565362289031E-2</v>
      </c>
      <c r="I14497">
        <f t="shared" si="230"/>
        <v>53134.791497863931</v>
      </c>
    </row>
    <row r="14498" spans="1:9" x14ac:dyDescent="0.35">
      <c r="A14498" t="s">
        <v>44</v>
      </c>
      <c r="B14498" s="1">
        <v>44901</v>
      </c>
      <c r="C14498" s="3">
        <f>VLOOKUP(A14498,'PY SIC'!$A$1:$D$332,4,0)*VLOOKUP(B14498,'Current %'!$A$1:$G$24,6,0)</f>
        <v>20.484100856286684</v>
      </c>
      <c r="D14498" t="s">
        <v>342</v>
      </c>
      <c r="G14498">
        <f>VLOOKUP(A14498,'PY SIC'!$A$1:$D$332,4,0)</f>
        <v>383.62861893136011</v>
      </c>
      <c r="H14498">
        <f>VLOOKUP(B14498,'Current %'!$A$1:$G$24,6,0)</f>
        <v>5.339565362289031E-2</v>
      </c>
      <c r="I14498">
        <f t="shared" si="230"/>
        <v>20.484100856286684</v>
      </c>
    </row>
    <row r="14499" spans="1:9" x14ac:dyDescent="0.35">
      <c r="A14499" t="s">
        <v>314</v>
      </c>
      <c r="B14499" s="1">
        <v>44901</v>
      </c>
      <c r="C14499" s="3">
        <f>VLOOKUP(A14499,'PY SIC'!$A$1:$D$332,4,0)*VLOOKUP(B14499,'Current %'!$A$1:$G$24,6,0)</f>
        <v>75038.934854544597</v>
      </c>
      <c r="D14499" t="s">
        <v>342</v>
      </c>
      <c r="G14499">
        <f>VLOOKUP(A14499,'PY SIC'!$A$1:$D$332,4,0)</f>
        <v>1405337.8835759016</v>
      </c>
      <c r="H14499">
        <f>VLOOKUP(B14499,'Current %'!$A$1:$G$24,6,0)</f>
        <v>5.339565362289031E-2</v>
      </c>
      <c r="I14499">
        <f t="shared" si="230"/>
        <v>75038.934854544597</v>
      </c>
    </row>
    <row r="14500" spans="1:9" x14ac:dyDescent="0.35">
      <c r="A14500" t="s">
        <v>27</v>
      </c>
      <c r="B14500" s="1">
        <v>44901</v>
      </c>
      <c r="C14500" s="3">
        <f>VLOOKUP(A14500,'PY SIC'!$A$1:$D$332,4,0)*VLOOKUP(B14500,'Current %'!$A$1:$G$24,6,0)</f>
        <v>66563.250262226182</v>
      </c>
      <c r="D14500" t="s">
        <v>342</v>
      </c>
      <c r="G14500">
        <f>VLOOKUP(A14500,'PY SIC'!$A$1:$D$332,4,0)</f>
        <v>1246604.2785492006</v>
      </c>
      <c r="H14500">
        <f>VLOOKUP(B14500,'Current %'!$A$1:$G$24,6,0)</f>
        <v>5.339565362289031E-2</v>
      </c>
      <c r="I14500">
        <f t="shared" si="230"/>
        <v>66563.250262226182</v>
      </c>
    </row>
    <row r="14501" spans="1:9" x14ac:dyDescent="0.35">
      <c r="A14501" t="s">
        <v>174</v>
      </c>
      <c r="B14501" s="1">
        <v>44901</v>
      </c>
      <c r="C14501" s="3">
        <f>VLOOKUP(A14501,'PY SIC'!$A$1:$D$332,4,0)*VLOOKUP(B14501,'Current %'!$A$1:$G$24,6,0)</f>
        <v>69749.747630982311</v>
      </c>
      <c r="D14501" t="s">
        <v>342</v>
      </c>
      <c r="G14501">
        <f>VLOOKUP(A14501,'PY SIC'!$A$1:$D$332,4,0)</f>
        <v>1306281.3712066093</v>
      </c>
      <c r="H14501">
        <f>VLOOKUP(B14501,'Current %'!$A$1:$G$24,6,0)</f>
        <v>5.339565362289031E-2</v>
      </c>
      <c r="I14501">
        <f t="shared" si="230"/>
        <v>69749.747630982311</v>
      </c>
    </row>
    <row r="14502" spans="1:9" x14ac:dyDescent="0.35">
      <c r="A14502" t="s">
        <v>135</v>
      </c>
      <c r="B14502" s="1">
        <v>44901</v>
      </c>
      <c r="C14502" s="3">
        <f>VLOOKUP(A14502,'PY SIC'!$A$1:$D$332,4,0)*VLOOKUP(B14502,'Current %'!$A$1:$G$24,6,0)</f>
        <v>37185.71873458886</v>
      </c>
      <c r="D14502" t="s">
        <v>342</v>
      </c>
      <c r="G14502">
        <f>VLOOKUP(A14502,'PY SIC'!$A$1:$D$332,4,0)</f>
        <v>696418.4575249328</v>
      </c>
      <c r="H14502">
        <f>VLOOKUP(B14502,'Current %'!$A$1:$G$24,6,0)</f>
        <v>5.339565362289031E-2</v>
      </c>
      <c r="I14502">
        <f t="shared" si="230"/>
        <v>37185.71873458886</v>
      </c>
    </row>
    <row r="14503" spans="1:9" x14ac:dyDescent="0.35">
      <c r="A14503" t="s">
        <v>61</v>
      </c>
      <c r="B14503" s="1">
        <v>44901</v>
      </c>
      <c r="C14503" s="3">
        <f>VLOOKUP(A14503,'PY SIC'!$A$1:$D$332,4,0)*VLOOKUP(B14503,'Current %'!$A$1:$G$24,6,0)</f>
        <v>95952.556342917451</v>
      </c>
      <c r="D14503" t="s">
        <v>342</v>
      </c>
      <c r="G14503">
        <f>VLOOKUP(A14503,'PY SIC'!$A$1:$D$332,4,0)</f>
        <v>1797010.6147700255</v>
      </c>
      <c r="H14503">
        <f>VLOOKUP(B14503,'Current %'!$A$1:$G$24,6,0)</f>
        <v>5.339565362289031E-2</v>
      </c>
      <c r="I14503">
        <f t="shared" si="230"/>
        <v>95952.556342917451</v>
      </c>
    </row>
    <row r="14504" spans="1:9" x14ac:dyDescent="0.35">
      <c r="A14504" t="s">
        <v>238</v>
      </c>
      <c r="B14504" s="1">
        <v>44901</v>
      </c>
      <c r="C14504" s="3">
        <f>VLOOKUP(A14504,'PY SIC'!$A$1:$D$332,4,0)*VLOOKUP(B14504,'Current %'!$A$1:$G$24,6,0)</f>
        <v>3745.3497926579153</v>
      </c>
      <c r="D14504" t="s">
        <v>342</v>
      </c>
      <c r="G14504">
        <f>VLOOKUP(A14504,'PY SIC'!$A$1:$D$332,4,0)</f>
        <v>70143.345732026253</v>
      </c>
      <c r="H14504">
        <f>VLOOKUP(B14504,'Current %'!$A$1:$G$24,6,0)</f>
        <v>5.339565362289031E-2</v>
      </c>
      <c r="I14504">
        <f t="shared" si="230"/>
        <v>3745.3497926579153</v>
      </c>
    </row>
    <row r="14505" spans="1:9" x14ac:dyDescent="0.35">
      <c r="A14505" t="s">
        <v>254</v>
      </c>
      <c r="B14505" s="1">
        <v>44901</v>
      </c>
      <c r="C14505" s="3">
        <f>VLOOKUP(A14505,'PY SIC'!$A$1:$D$332,4,0)*VLOOKUP(B14505,'Current %'!$A$1:$G$24,6,0)</f>
        <v>63933.150906884839</v>
      </c>
      <c r="D14505" t="s">
        <v>342</v>
      </c>
      <c r="G14505">
        <f>VLOOKUP(A14505,'PY SIC'!$A$1:$D$332,4,0)</f>
        <v>1197347.4724818647</v>
      </c>
      <c r="H14505">
        <f>VLOOKUP(B14505,'Current %'!$A$1:$G$24,6,0)</f>
        <v>5.339565362289031E-2</v>
      </c>
      <c r="I14505">
        <f t="shared" si="230"/>
        <v>63933.150906884839</v>
      </c>
    </row>
    <row r="14506" spans="1:9" x14ac:dyDescent="0.35">
      <c r="A14506" t="s">
        <v>45</v>
      </c>
      <c r="B14506" s="1">
        <v>44901</v>
      </c>
      <c r="C14506" s="3">
        <f>VLOOKUP(A14506,'PY SIC'!$A$1:$D$332,4,0)*VLOOKUP(B14506,'Current %'!$A$1:$G$24,6,0)</f>
        <v>73390.504044191737</v>
      </c>
      <c r="D14506" t="s">
        <v>342</v>
      </c>
      <c r="G14506">
        <f>VLOOKUP(A14506,'PY SIC'!$A$1:$D$332,4,0)</f>
        <v>1374465.8799855909</v>
      </c>
      <c r="H14506">
        <f>VLOOKUP(B14506,'Current %'!$A$1:$G$24,6,0)</f>
        <v>5.339565362289031E-2</v>
      </c>
      <c r="I14506">
        <f t="shared" si="230"/>
        <v>73390.504044191737</v>
      </c>
    </row>
    <row r="14507" spans="1:9" x14ac:dyDescent="0.35">
      <c r="A14507" t="s">
        <v>111</v>
      </c>
      <c r="B14507" s="1">
        <v>44901</v>
      </c>
      <c r="C14507" s="3">
        <f>VLOOKUP(A14507,'PY SIC'!$A$1:$D$332,4,0)*VLOOKUP(B14507,'Current %'!$A$1:$G$24,6,0)</f>
        <v>86998.546850377767</v>
      </c>
      <c r="D14507" t="s">
        <v>342</v>
      </c>
      <c r="G14507">
        <f>VLOOKUP(A14507,'PY SIC'!$A$1:$D$332,4,0)</f>
        <v>1629318.8854810114</v>
      </c>
      <c r="H14507">
        <f>VLOOKUP(B14507,'Current %'!$A$1:$G$24,6,0)</f>
        <v>5.339565362289031E-2</v>
      </c>
      <c r="I14507">
        <f t="shared" si="230"/>
        <v>86998.546850377767</v>
      </c>
    </row>
    <row r="14508" spans="1:9" x14ac:dyDescent="0.35">
      <c r="A14508" t="s">
        <v>46</v>
      </c>
      <c r="B14508" s="1">
        <v>44901</v>
      </c>
      <c r="C14508" s="3">
        <f>VLOOKUP(A14508,'PY SIC'!$A$1:$D$332,4,0)*VLOOKUP(B14508,'Current %'!$A$1:$G$24,6,0)</f>
        <v>5467.3443385043274</v>
      </c>
      <c r="D14508" t="s">
        <v>342</v>
      </c>
      <c r="G14508">
        <f>VLOOKUP(A14508,'PY SIC'!$A$1:$D$332,4,0)</f>
        <v>102393.05950101749</v>
      </c>
      <c r="H14508">
        <f>VLOOKUP(B14508,'Current %'!$A$1:$G$24,6,0)</f>
        <v>5.339565362289031E-2</v>
      </c>
      <c r="I14508">
        <f t="shared" si="230"/>
        <v>5467.3443385043274</v>
      </c>
    </row>
    <row r="14509" spans="1:9" x14ac:dyDescent="0.35">
      <c r="A14509" t="s">
        <v>47</v>
      </c>
      <c r="B14509" s="1">
        <v>44901</v>
      </c>
      <c r="C14509" s="3">
        <f>VLOOKUP(A14509,'PY SIC'!$A$1:$D$332,4,0)*VLOOKUP(B14509,'Current %'!$A$1:$G$24,6,0)</f>
        <v>18871.391343659801</v>
      </c>
      <c r="D14509" t="s">
        <v>342</v>
      </c>
      <c r="G14509">
        <f>VLOOKUP(A14509,'PY SIC'!$A$1:$D$332,4,0)</f>
        <v>353425.60795191349</v>
      </c>
      <c r="H14509">
        <f>VLOOKUP(B14509,'Current %'!$A$1:$G$24,6,0)</f>
        <v>5.339565362289031E-2</v>
      </c>
      <c r="I14509">
        <f t="shared" si="230"/>
        <v>18871.391343659801</v>
      </c>
    </row>
    <row r="14510" spans="1:9" x14ac:dyDescent="0.35">
      <c r="A14510" t="s">
        <v>99</v>
      </c>
      <c r="B14510" s="1">
        <v>44901</v>
      </c>
      <c r="C14510" s="3">
        <f>VLOOKUP(A14510,'PY SIC'!$A$1:$D$332,4,0)*VLOOKUP(B14510,'Current %'!$A$1:$G$24,6,0)</f>
        <v>64156.982315019857</v>
      </c>
      <c r="D14510" t="s">
        <v>342</v>
      </c>
      <c r="G14510">
        <f>VLOOKUP(A14510,'PY SIC'!$A$1:$D$332,4,0)</f>
        <v>1201539.4130790497</v>
      </c>
      <c r="H14510">
        <f>VLOOKUP(B14510,'Current %'!$A$1:$G$24,6,0)</f>
        <v>5.339565362289031E-2</v>
      </c>
      <c r="I14510">
        <f t="shared" si="230"/>
        <v>64156.982315019857</v>
      </c>
    </row>
    <row r="14511" spans="1:9" x14ac:dyDescent="0.35">
      <c r="A14511" t="s">
        <v>48</v>
      </c>
      <c r="B14511" s="1">
        <v>44901</v>
      </c>
      <c r="C14511" s="3">
        <f>VLOOKUP(A14511,'PY SIC'!$A$1:$D$332,4,0)*VLOOKUP(B14511,'Current %'!$A$1:$G$24,6,0)</f>
        <v>5270.4536948915911</v>
      </c>
      <c r="D14511" t="s">
        <v>342</v>
      </c>
      <c r="G14511">
        <f>VLOOKUP(A14511,'PY SIC'!$A$1:$D$332,4,0)</f>
        <v>98705.668669484876</v>
      </c>
      <c r="H14511">
        <f>VLOOKUP(B14511,'Current %'!$A$1:$G$24,6,0)</f>
        <v>5.339565362289031E-2</v>
      </c>
      <c r="I14511">
        <f t="shared" si="230"/>
        <v>5270.4536948915911</v>
      </c>
    </row>
    <row r="14512" spans="1:9" x14ac:dyDescent="0.35">
      <c r="A14512" t="s">
        <v>123</v>
      </c>
      <c r="B14512" s="1">
        <v>44901</v>
      </c>
      <c r="C14512" s="3">
        <f>VLOOKUP(A14512,'PY SIC'!$A$1:$D$332,4,0)*VLOOKUP(B14512,'Current %'!$A$1:$G$24,6,0)</f>
        <v>29752.421072967099</v>
      </c>
      <c r="D14512" t="s">
        <v>342</v>
      </c>
      <c r="G14512">
        <f>VLOOKUP(A14512,'PY SIC'!$A$1:$D$332,4,0)</f>
        <v>557206.79595187993</v>
      </c>
      <c r="H14512">
        <f>VLOOKUP(B14512,'Current %'!$A$1:$G$24,6,0)</f>
        <v>5.339565362289031E-2</v>
      </c>
      <c r="I14512">
        <f t="shared" si="230"/>
        <v>29752.421072967099</v>
      </c>
    </row>
    <row r="14513" spans="1:9" x14ac:dyDescent="0.35">
      <c r="A14513" t="s">
        <v>136</v>
      </c>
      <c r="B14513" s="1">
        <v>44901</v>
      </c>
      <c r="C14513" s="3">
        <f>VLOOKUP(A14513,'PY SIC'!$A$1:$D$332,4,0)*VLOOKUP(B14513,'Current %'!$A$1:$G$24,6,0)</f>
        <v>18648.425596478417</v>
      </c>
      <c r="D14513" t="s">
        <v>342</v>
      </c>
      <c r="G14513">
        <f>VLOOKUP(A14513,'PY SIC'!$A$1:$D$332,4,0)</f>
        <v>349249.87955356686</v>
      </c>
      <c r="H14513">
        <f>VLOOKUP(B14513,'Current %'!$A$1:$G$24,6,0)</f>
        <v>5.339565362289031E-2</v>
      </c>
      <c r="I14513">
        <f t="shared" si="230"/>
        <v>18648.425596478417</v>
      </c>
    </row>
    <row r="14514" spans="1:9" x14ac:dyDescent="0.35">
      <c r="A14514" t="s">
        <v>62</v>
      </c>
      <c r="B14514" s="1">
        <v>44901</v>
      </c>
      <c r="C14514" s="3">
        <f>VLOOKUP(A14514,'PY SIC'!$A$1:$D$332,4,0)*VLOOKUP(B14514,'Current %'!$A$1:$G$24,6,0)</f>
        <v>72102.3259503562</v>
      </c>
      <c r="D14514" t="s">
        <v>342</v>
      </c>
      <c r="G14514">
        <f>VLOOKUP(A14514,'PY SIC'!$A$1:$D$332,4,0)</f>
        <v>1350340.7310936349</v>
      </c>
      <c r="H14514">
        <f>VLOOKUP(B14514,'Current %'!$A$1:$G$24,6,0)</f>
        <v>5.339565362289031E-2</v>
      </c>
      <c r="I14514">
        <f t="shared" si="230"/>
        <v>72102.3259503562</v>
      </c>
    </row>
    <row r="14515" spans="1:9" x14ac:dyDescent="0.35">
      <c r="A14515" t="s">
        <v>124</v>
      </c>
      <c r="B14515" s="1">
        <v>44901</v>
      </c>
      <c r="C14515" s="3">
        <f>VLOOKUP(A14515,'PY SIC'!$A$1:$D$332,4,0)*VLOOKUP(B14515,'Current %'!$A$1:$G$24,6,0)</f>
        <v>48798.114061762251</v>
      </c>
      <c r="D14515" t="s">
        <v>342</v>
      </c>
      <c r="G14515">
        <f>VLOOKUP(A14515,'PY SIC'!$A$1:$D$332,4,0)</f>
        <v>913896.74534937937</v>
      </c>
      <c r="H14515">
        <f>VLOOKUP(B14515,'Current %'!$A$1:$G$24,6,0)</f>
        <v>5.339565362289031E-2</v>
      </c>
      <c r="I14515">
        <f t="shared" si="230"/>
        <v>48798.114061762251</v>
      </c>
    </row>
    <row r="14516" spans="1:9" x14ac:dyDescent="0.35">
      <c r="A14516" t="s">
        <v>200</v>
      </c>
      <c r="B14516" s="1">
        <v>44901</v>
      </c>
      <c r="C14516" s="3">
        <f>VLOOKUP(A14516,'PY SIC'!$A$1:$D$332,4,0)*VLOOKUP(B14516,'Current %'!$A$1:$G$24,6,0)</f>
        <v>16896.493258402224</v>
      </c>
      <c r="D14516" t="s">
        <v>342</v>
      </c>
      <c r="G14516">
        <f>VLOOKUP(A14516,'PY SIC'!$A$1:$D$332,4,0)</f>
        <v>316439.48733607837</v>
      </c>
      <c r="H14516">
        <f>VLOOKUP(B14516,'Current %'!$A$1:$G$24,6,0)</f>
        <v>5.339565362289031E-2</v>
      </c>
      <c r="I14516">
        <f t="shared" si="230"/>
        <v>16896.493258402224</v>
      </c>
    </row>
    <row r="14517" spans="1:9" x14ac:dyDescent="0.35">
      <c r="A14517" t="s">
        <v>49</v>
      </c>
      <c r="B14517" s="1">
        <v>44901</v>
      </c>
      <c r="C14517" s="3">
        <f>VLOOKUP(A14517,'PY SIC'!$A$1:$D$332,4,0)*VLOOKUP(B14517,'Current %'!$A$1:$G$24,6,0)</f>
        <v>23018.693565122914</v>
      </c>
      <c r="D14517" t="s">
        <v>342</v>
      </c>
      <c r="G14517">
        <f>VLOOKUP(A14517,'PY SIC'!$A$1:$D$332,4,0)</f>
        <v>431096.76543513604</v>
      </c>
      <c r="H14517">
        <f>VLOOKUP(B14517,'Current %'!$A$1:$G$24,6,0)</f>
        <v>5.339565362289031E-2</v>
      </c>
      <c r="I14517">
        <f t="shared" si="230"/>
        <v>23018.693565122914</v>
      </c>
    </row>
    <row r="14518" spans="1:9" x14ac:dyDescent="0.35">
      <c r="A14518" t="s">
        <v>239</v>
      </c>
      <c r="B14518" s="1">
        <v>44901</v>
      </c>
      <c r="C14518" s="3">
        <f>VLOOKUP(A14518,'PY SIC'!$A$1:$D$332,4,0)*VLOOKUP(B14518,'Current %'!$A$1:$G$24,6,0)</f>
        <v>48394.39241206427</v>
      </c>
      <c r="D14518" t="s">
        <v>342</v>
      </c>
      <c r="G14518">
        <f>VLOOKUP(A14518,'PY SIC'!$A$1:$D$332,4,0)</f>
        <v>906335.7994239059</v>
      </c>
      <c r="H14518">
        <f>VLOOKUP(B14518,'Current %'!$A$1:$G$24,6,0)</f>
        <v>5.339565362289031E-2</v>
      </c>
      <c r="I14518">
        <f t="shared" si="230"/>
        <v>48394.39241206427</v>
      </c>
    </row>
    <row r="14519" spans="1:9" x14ac:dyDescent="0.35">
      <c r="A14519" t="s">
        <v>50</v>
      </c>
      <c r="B14519" s="1">
        <v>44901</v>
      </c>
      <c r="C14519" s="3">
        <f>VLOOKUP(A14519,'PY SIC'!$A$1:$D$332,4,0)*VLOOKUP(B14519,'Current %'!$A$1:$G$24,6,0)</f>
        <v>9619.4759735433872</v>
      </c>
      <c r="D14519" t="s">
        <v>342</v>
      </c>
      <c r="G14519">
        <f>VLOOKUP(A14519,'PY SIC'!$A$1:$D$332,4,0)</f>
        <v>180154.66280235947</v>
      </c>
      <c r="H14519">
        <f>VLOOKUP(B14519,'Current %'!$A$1:$G$24,6,0)</f>
        <v>5.339565362289031E-2</v>
      </c>
      <c r="I14519">
        <f t="shared" si="230"/>
        <v>9619.4759735433872</v>
      </c>
    </row>
    <row r="14520" spans="1:9" x14ac:dyDescent="0.35">
      <c r="A14520" t="s">
        <v>28</v>
      </c>
      <c r="B14520" s="1">
        <v>44901</v>
      </c>
      <c r="C14520" s="3">
        <f>VLOOKUP(A14520,'PY SIC'!$A$1:$D$332,4,0)*VLOOKUP(B14520,'Current %'!$A$1:$G$24,6,0)</f>
        <v>84608.917159360179</v>
      </c>
      <c r="D14520" t="s">
        <v>342</v>
      </c>
      <c r="G14520">
        <f>VLOOKUP(A14520,'PY SIC'!$A$1:$D$332,4,0)</f>
        <v>1584565.6232043759</v>
      </c>
      <c r="H14520">
        <f>VLOOKUP(B14520,'Current %'!$A$1:$G$24,6,0)</f>
        <v>5.339565362289031E-2</v>
      </c>
      <c r="I14520">
        <f t="shared" si="230"/>
        <v>84608.917159360179</v>
      </c>
    </row>
    <row r="14521" spans="1:9" x14ac:dyDescent="0.35">
      <c r="A14521" t="s">
        <v>125</v>
      </c>
      <c r="B14521" s="1">
        <v>44901</v>
      </c>
      <c r="C14521" s="3">
        <f>VLOOKUP(A14521,'PY SIC'!$A$1:$D$332,4,0)*VLOOKUP(B14521,'Current %'!$A$1:$G$24,6,0)</f>
        <v>102012.40319341492</v>
      </c>
      <c r="D14521" t="s">
        <v>342</v>
      </c>
      <c r="G14521">
        <f>VLOOKUP(A14521,'PY SIC'!$A$1:$D$332,4,0)</f>
        <v>1910500.1301020312</v>
      </c>
      <c r="H14521">
        <f>VLOOKUP(B14521,'Current %'!$A$1:$G$24,6,0)</f>
        <v>5.339565362289031E-2</v>
      </c>
      <c r="I14521">
        <f t="shared" si="230"/>
        <v>102012.40319341492</v>
      </c>
    </row>
    <row r="14522" spans="1:9" x14ac:dyDescent="0.35">
      <c r="A14522" t="s">
        <v>318</v>
      </c>
      <c r="B14522" s="1">
        <v>44901</v>
      </c>
      <c r="C14522" s="3">
        <f>VLOOKUP(A14522,'PY SIC'!$A$1:$D$332,4,0)*VLOOKUP(B14522,'Current %'!$A$1:$G$24,6,0)</f>
        <v>333.42083638063184</v>
      </c>
      <c r="D14522" t="s">
        <v>342</v>
      </c>
      <c r="G14522">
        <f>VLOOKUP(A14522,'PY SIC'!$A$1:$D$332,4,0)</f>
        <v>6244.3441321167174</v>
      </c>
      <c r="H14522">
        <f>VLOOKUP(B14522,'Current %'!$A$1:$G$24,6,0)</f>
        <v>5.339565362289031E-2</v>
      </c>
      <c r="I14522">
        <f t="shared" si="230"/>
        <v>333.42083638063184</v>
      </c>
    </row>
    <row r="14523" spans="1:9" x14ac:dyDescent="0.35">
      <c r="A14523" t="s">
        <v>145</v>
      </c>
      <c r="B14523" s="1">
        <v>44901</v>
      </c>
      <c r="C14523" s="3">
        <f>VLOOKUP(A14523,'PY SIC'!$A$1:$D$332,4,0)*VLOOKUP(B14523,'Current %'!$A$1:$G$24,6,0)</f>
        <v>7277.333651151821</v>
      </c>
      <c r="D14523" t="s">
        <v>342</v>
      </c>
      <c r="G14523">
        <f>VLOOKUP(A14523,'PY SIC'!$A$1:$D$332,4,0)</f>
        <v>136290.74947838232</v>
      </c>
      <c r="H14523">
        <f>VLOOKUP(B14523,'Current %'!$A$1:$G$24,6,0)</f>
        <v>5.339565362289031E-2</v>
      </c>
      <c r="I14523">
        <f t="shared" si="230"/>
        <v>7277.333651151821</v>
      </c>
    </row>
    <row r="14524" spans="1:9" x14ac:dyDescent="0.35">
      <c r="A14524" t="s">
        <v>201</v>
      </c>
      <c r="B14524" s="1">
        <v>44902</v>
      </c>
      <c r="C14524" s="3">
        <f>VLOOKUP(A14524,'PY SIC'!$A$1:$D$332,4,0)*VLOOKUP(B14524,'Current %'!$A$1:$G$24,6,0)</f>
        <v>4280.2555117197198</v>
      </c>
      <c r="D14524" t="s">
        <v>342</v>
      </c>
      <c r="G14524">
        <f>VLOOKUP(A14524,'PY SIC'!$A$1:$D$332,4,0)</f>
        <v>79313.343942476451</v>
      </c>
      <c r="H14524">
        <f>VLOOKUP(B14524,'Current %'!$A$1:$G$24,6,0)</f>
        <v>5.3966398325407373E-2</v>
      </c>
      <c r="I14524">
        <f t="shared" si="230"/>
        <v>4280.2555117197198</v>
      </c>
    </row>
    <row r="14525" spans="1:9" x14ac:dyDescent="0.35">
      <c r="A14525" t="s">
        <v>176</v>
      </c>
      <c r="B14525" s="1">
        <v>44902</v>
      </c>
      <c r="C14525" s="3">
        <f>VLOOKUP(A14525,'PY SIC'!$A$1:$D$332,4,0)*VLOOKUP(B14525,'Current %'!$A$1:$G$24,6,0)</f>
        <v>14477.365183356012</v>
      </c>
      <c r="D14525" t="s">
        <v>342</v>
      </c>
      <c r="G14525">
        <f>VLOOKUP(A14525,'PY SIC'!$A$1:$D$332,4,0)</f>
        <v>268266.28481041454</v>
      </c>
      <c r="H14525">
        <f>VLOOKUP(B14525,'Current %'!$A$1:$G$24,6,0)</f>
        <v>5.3966398325407373E-2</v>
      </c>
      <c r="I14525">
        <f t="shared" si="230"/>
        <v>14477.365183356012</v>
      </c>
    </row>
    <row r="14526" spans="1:9" x14ac:dyDescent="0.35">
      <c r="A14526" t="s">
        <v>177</v>
      </c>
      <c r="B14526" s="1">
        <v>44902</v>
      </c>
      <c r="C14526" s="3">
        <f>VLOOKUP(A14526,'PY SIC'!$A$1:$D$332,4,0)*VLOOKUP(B14526,'Current %'!$A$1:$G$24,6,0)</f>
        <v>7268.9555881963579</v>
      </c>
      <c r="D14526" t="s">
        <v>342</v>
      </c>
      <c r="G14526">
        <f>VLOOKUP(A14526,'PY SIC'!$A$1:$D$332,4,0)</f>
        <v>134694.10251108298</v>
      </c>
      <c r="H14526">
        <f>VLOOKUP(B14526,'Current %'!$A$1:$G$24,6,0)</f>
        <v>5.3966398325407373E-2</v>
      </c>
      <c r="I14526">
        <f t="shared" si="230"/>
        <v>7268.9555881963579</v>
      </c>
    </row>
    <row r="14527" spans="1:9" x14ac:dyDescent="0.35">
      <c r="A14527" t="s">
        <v>202</v>
      </c>
      <c r="B14527" s="1">
        <v>44902</v>
      </c>
      <c r="C14527" s="3">
        <f>VLOOKUP(A14527,'PY SIC'!$A$1:$D$332,4,0)*VLOOKUP(B14527,'Current %'!$A$1:$G$24,6,0)</f>
        <v>26699.277517831026</v>
      </c>
      <c r="D14527" t="s">
        <v>342</v>
      </c>
      <c r="G14527">
        <f>VLOOKUP(A14527,'PY SIC'!$A$1:$D$332,4,0)</f>
        <v>494738.9180363554</v>
      </c>
      <c r="H14527">
        <f>VLOOKUP(B14527,'Current %'!$A$1:$G$24,6,0)</f>
        <v>5.3966398325407373E-2</v>
      </c>
      <c r="I14527">
        <f t="shared" si="230"/>
        <v>26699.277517831026</v>
      </c>
    </row>
    <row r="14528" spans="1:9" x14ac:dyDescent="0.35">
      <c r="A14528" t="s">
        <v>203</v>
      </c>
      <c r="B14528" s="1">
        <v>44902</v>
      </c>
      <c r="C14528" s="3">
        <f>VLOOKUP(A14528,'PY SIC'!$A$1:$D$332,4,0)*VLOOKUP(B14528,'Current %'!$A$1:$G$24,6,0)</f>
        <v>17147.169754060254</v>
      </c>
      <c r="D14528" t="s">
        <v>342</v>
      </c>
      <c r="G14528">
        <f>VLOOKUP(A14528,'PY SIC'!$A$1:$D$332,4,0)</f>
        <v>317737.89406263508</v>
      </c>
      <c r="H14528">
        <f>VLOOKUP(B14528,'Current %'!$A$1:$G$24,6,0)</f>
        <v>5.3966398325407373E-2</v>
      </c>
      <c r="I14528">
        <f t="shared" si="230"/>
        <v>17147.169754060254</v>
      </c>
    </row>
    <row r="14529" spans="1:9" x14ac:dyDescent="0.35">
      <c r="A14529" t="s">
        <v>204</v>
      </c>
      <c r="B14529" s="1">
        <v>44902</v>
      </c>
      <c r="C14529" s="3">
        <f>VLOOKUP(A14529,'PY SIC'!$A$1:$D$332,4,0)*VLOOKUP(B14529,'Current %'!$A$1:$G$24,6,0)</f>
        <v>4713.4060280912863</v>
      </c>
      <c r="D14529" t="s">
        <v>342</v>
      </c>
      <c r="G14529">
        <f>VLOOKUP(A14529,'PY SIC'!$A$1:$D$332,4,0)</f>
        <v>87339.644192490334</v>
      </c>
      <c r="H14529">
        <f>VLOOKUP(B14529,'Current %'!$A$1:$G$24,6,0)</f>
        <v>5.3966398325407373E-2</v>
      </c>
      <c r="I14529">
        <f t="shared" si="230"/>
        <v>4713.4060280912863</v>
      </c>
    </row>
    <row r="14530" spans="1:9" x14ac:dyDescent="0.35">
      <c r="A14530" t="s">
        <v>178</v>
      </c>
      <c r="B14530" s="1">
        <v>44902</v>
      </c>
      <c r="C14530" s="3">
        <f>VLOOKUP(A14530,'PY SIC'!$A$1:$D$332,4,0)*VLOOKUP(B14530,'Current %'!$A$1:$G$24,6,0)</f>
        <v>139566.58334413695</v>
      </c>
      <c r="D14530" t="s">
        <v>342</v>
      </c>
      <c r="G14530">
        <f>VLOOKUP(A14530,'PY SIC'!$A$1:$D$332,4,0)</f>
        <v>2586175.6143624098</v>
      </c>
      <c r="H14530">
        <f>VLOOKUP(B14530,'Current %'!$A$1:$G$24,6,0)</f>
        <v>5.3966398325407373E-2</v>
      </c>
      <c r="I14530">
        <f t="shared" si="230"/>
        <v>139566.58334413695</v>
      </c>
    </row>
    <row r="14531" spans="1:9" x14ac:dyDescent="0.35">
      <c r="A14531" t="s">
        <v>205</v>
      </c>
      <c r="B14531" s="1">
        <v>44902</v>
      </c>
      <c r="C14531" s="3">
        <f>VLOOKUP(A14531,'PY SIC'!$A$1:$D$332,4,0)*VLOOKUP(B14531,'Current %'!$A$1:$G$24,6,0)</f>
        <v>18057.457862361633</v>
      </c>
      <c r="D14531" t="s">
        <v>342</v>
      </c>
      <c r="G14531">
        <f>VLOOKUP(A14531,'PY SIC'!$A$1:$D$332,4,0)</f>
        <v>334605.57722378487</v>
      </c>
      <c r="H14531">
        <f>VLOOKUP(B14531,'Current %'!$A$1:$G$24,6,0)</f>
        <v>5.3966398325407373E-2</v>
      </c>
      <c r="I14531">
        <f t="shared" si="230"/>
        <v>18057.457862361633</v>
      </c>
    </row>
    <row r="14532" spans="1:9" x14ac:dyDescent="0.35">
      <c r="A14532" t="s">
        <v>286</v>
      </c>
      <c r="B14532" s="1">
        <v>44902</v>
      </c>
      <c r="C14532" s="3">
        <f>VLOOKUP(A14532,'PY SIC'!$A$1:$D$332,4,0)*VLOOKUP(B14532,'Current %'!$A$1:$G$24,6,0)</f>
        <v>149465.69634130283</v>
      </c>
      <c r="D14532" t="s">
        <v>342</v>
      </c>
      <c r="G14532">
        <f>VLOOKUP(A14532,'PY SIC'!$A$1:$D$332,4,0)</f>
        <v>2769606.6622799691</v>
      </c>
      <c r="H14532">
        <f>VLOOKUP(B14532,'Current %'!$A$1:$G$24,6,0)</f>
        <v>5.3966398325407373E-2</v>
      </c>
      <c r="I14532">
        <f t="shared" si="230"/>
        <v>149465.69634130283</v>
      </c>
    </row>
    <row r="14533" spans="1:9" x14ac:dyDescent="0.35">
      <c r="A14533" t="s">
        <v>303</v>
      </c>
      <c r="B14533" s="1">
        <v>44902</v>
      </c>
      <c r="C14533" s="3">
        <f>VLOOKUP(A14533,'PY SIC'!$A$1:$D$332,4,0)*VLOOKUP(B14533,'Current %'!$A$1:$G$24,6,0)</f>
        <v>36261.595448710934</v>
      </c>
      <c r="D14533" t="s">
        <v>342</v>
      </c>
      <c r="G14533">
        <f>VLOOKUP(A14533,'PY SIC'!$A$1:$D$332,4,0)</f>
        <v>671929.13690589904</v>
      </c>
      <c r="H14533">
        <f>VLOOKUP(B14533,'Current %'!$A$1:$G$24,6,0)</f>
        <v>5.3966398325407373E-2</v>
      </c>
      <c r="I14533">
        <f t="shared" si="230"/>
        <v>36261.595448710934</v>
      </c>
    </row>
    <row r="14534" spans="1:9" x14ac:dyDescent="0.35">
      <c r="A14534" t="s">
        <v>179</v>
      </c>
      <c r="B14534" s="1">
        <v>44902</v>
      </c>
      <c r="C14534" s="3">
        <f>VLOOKUP(A14534,'PY SIC'!$A$1:$D$332,4,0)*VLOOKUP(B14534,'Current %'!$A$1:$G$24,6,0)</f>
        <v>193807.90793528213</v>
      </c>
      <c r="D14534" t="s">
        <v>342</v>
      </c>
      <c r="G14534">
        <f>VLOOKUP(A14534,'PY SIC'!$A$1:$D$332,4,0)</f>
        <v>3591270.0115107996</v>
      </c>
      <c r="H14534">
        <f>VLOOKUP(B14534,'Current %'!$A$1:$G$24,6,0)</f>
        <v>5.3966398325407373E-2</v>
      </c>
      <c r="I14534">
        <f t="shared" si="230"/>
        <v>193807.90793528213</v>
      </c>
    </row>
    <row r="14535" spans="1:9" x14ac:dyDescent="0.35">
      <c r="A14535" t="s">
        <v>206</v>
      </c>
      <c r="B14535" s="1">
        <v>44902</v>
      </c>
      <c r="C14535" s="3">
        <f>VLOOKUP(A14535,'PY SIC'!$A$1:$D$332,4,0)*VLOOKUP(B14535,'Current %'!$A$1:$G$24,6,0)</f>
        <v>12683.34403485682</v>
      </c>
      <c r="D14535" t="s">
        <v>342</v>
      </c>
      <c r="G14535">
        <f>VLOOKUP(A14535,'PY SIC'!$A$1:$D$332,4,0)</f>
        <v>235022.98519865284</v>
      </c>
      <c r="H14535">
        <f>VLOOKUP(B14535,'Current %'!$A$1:$G$24,6,0)</f>
        <v>5.3966398325407373E-2</v>
      </c>
      <c r="I14535">
        <f t="shared" si="230"/>
        <v>12683.34403485682</v>
      </c>
    </row>
    <row r="14536" spans="1:9" x14ac:dyDescent="0.35">
      <c r="A14536" t="s">
        <v>207</v>
      </c>
      <c r="B14536" s="1">
        <v>44902</v>
      </c>
      <c r="C14536" s="3">
        <f>VLOOKUP(A14536,'PY SIC'!$A$1:$D$332,4,0)*VLOOKUP(B14536,'Current %'!$A$1:$G$24,6,0)</f>
        <v>3386.3500004979701</v>
      </c>
      <c r="D14536" t="s">
        <v>342</v>
      </c>
      <c r="G14536">
        <f>VLOOKUP(A14536,'PY SIC'!$A$1:$D$332,4,0)</f>
        <v>62749.231106343388</v>
      </c>
      <c r="H14536">
        <f>VLOOKUP(B14536,'Current %'!$A$1:$G$24,6,0)</f>
        <v>5.3966398325407373E-2</v>
      </c>
      <c r="I14536">
        <f t="shared" si="230"/>
        <v>3386.3500004979701</v>
      </c>
    </row>
    <row r="14537" spans="1:9" x14ac:dyDescent="0.35">
      <c r="A14537" t="s">
        <v>180</v>
      </c>
      <c r="B14537" s="1">
        <v>44902</v>
      </c>
      <c r="C14537" s="3">
        <f>VLOOKUP(A14537,'PY SIC'!$A$1:$D$332,4,0)*VLOOKUP(B14537,'Current %'!$A$1:$G$24,6,0)</f>
        <v>118978.26624955305</v>
      </c>
      <c r="D14537" t="s">
        <v>342</v>
      </c>
      <c r="G14537">
        <f>VLOOKUP(A14537,'PY SIC'!$A$1:$D$332,4,0)</f>
        <v>2204673.0918030916</v>
      </c>
      <c r="H14537">
        <f>VLOOKUP(B14537,'Current %'!$A$1:$G$24,6,0)</f>
        <v>5.3966398325407373E-2</v>
      </c>
      <c r="I14537">
        <f t="shared" si="230"/>
        <v>118978.26624955305</v>
      </c>
    </row>
    <row r="14538" spans="1:9" x14ac:dyDescent="0.35">
      <c r="A14538" t="s">
        <v>208</v>
      </c>
      <c r="B14538" s="1">
        <v>44902</v>
      </c>
      <c r="C14538" s="3">
        <f>VLOOKUP(A14538,'PY SIC'!$A$1:$D$332,4,0)*VLOOKUP(B14538,'Current %'!$A$1:$G$24,6,0)</f>
        <v>9915.5150502888246</v>
      </c>
      <c r="D14538" t="s">
        <v>342</v>
      </c>
      <c r="G14538">
        <f>VLOOKUP(A14538,'PY SIC'!$A$1:$D$332,4,0)</f>
        <v>183734.97876400992</v>
      </c>
      <c r="H14538">
        <f>VLOOKUP(B14538,'Current %'!$A$1:$G$24,6,0)</f>
        <v>5.3966398325407373E-2</v>
      </c>
      <c r="I14538">
        <f t="shared" si="230"/>
        <v>9915.5150502888246</v>
      </c>
    </row>
    <row r="14539" spans="1:9" x14ac:dyDescent="0.35">
      <c r="A14539" t="s">
        <v>209</v>
      </c>
      <c r="B14539" s="1">
        <v>44902</v>
      </c>
      <c r="C14539" s="3">
        <f>VLOOKUP(A14539,'PY SIC'!$A$1:$D$332,4,0)*VLOOKUP(B14539,'Current %'!$A$1:$G$24,6,0)</f>
        <v>144261.22219375151</v>
      </c>
      <c r="D14539" t="s">
        <v>342</v>
      </c>
      <c r="G14539">
        <f>VLOOKUP(A14539,'PY SIC'!$A$1:$D$332,4,0)</f>
        <v>2673167.5018199859</v>
      </c>
      <c r="H14539">
        <f>VLOOKUP(B14539,'Current %'!$A$1:$G$24,6,0)</f>
        <v>5.3966398325407373E-2</v>
      </c>
      <c r="I14539">
        <f t="shared" si="230"/>
        <v>144261.22219375151</v>
      </c>
    </row>
    <row r="14540" spans="1:9" x14ac:dyDescent="0.35">
      <c r="A14540" t="s">
        <v>210</v>
      </c>
      <c r="B14540" s="1">
        <v>44902</v>
      </c>
      <c r="C14540" s="3">
        <f>VLOOKUP(A14540,'PY SIC'!$A$1:$D$332,4,0)*VLOOKUP(B14540,'Current %'!$A$1:$G$24,6,0)</f>
        <v>183153.06685963969</v>
      </c>
      <c r="D14540" t="s">
        <v>342</v>
      </c>
      <c r="G14540">
        <f>VLOOKUP(A14540,'PY SIC'!$A$1:$D$332,4,0)</f>
        <v>3393835.2853429401</v>
      </c>
      <c r="H14540">
        <f>VLOOKUP(B14540,'Current %'!$A$1:$G$24,6,0)</f>
        <v>5.3966398325407373E-2</v>
      </c>
      <c r="I14540">
        <f t="shared" si="230"/>
        <v>183153.06685963969</v>
      </c>
    </row>
    <row r="14541" spans="1:9" x14ac:dyDescent="0.35">
      <c r="A14541" t="s">
        <v>211</v>
      </c>
      <c r="B14541" s="1">
        <v>44902</v>
      </c>
      <c r="C14541" s="3">
        <f>VLOOKUP(A14541,'PY SIC'!$A$1:$D$332,4,0)*VLOOKUP(B14541,'Current %'!$A$1:$G$24,6,0)</f>
        <v>116432.94752860449</v>
      </c>
      <c r="D14541" t="s">
        <v>342</v>
      </c>
      <c r="G14541">
        <f>VLOOKUP(A14541,'PY SIC'!$A$1:$D$332,4,0)</f>
        <v>2157508.2114343708</v>
      </c>
      <c r="H14541">
        <f>VLOOKUP(B14541,'Current %'!$A$1:$G$24,6,0)</f>
        <v>5.3966398325407373E-2</v>
      </c>
      <c r="I14541">
        <f t="shared" si="230"/>
        <v>116432.94752860449</v>
      </c>
    </row>
    <row r="14542" spans="1:9" x14ac:dyDescent="0.35">
      <c r="A14542" t="s">
        <v>137</v>
      </c>
      <c r="B14542" s="1">
        <v>44902</v>
      </c>
      <c r="C14542" s="3">
        <f>VLOOKUP(A14542,'PY SIC'!$A$1:$D$332,4,0)*VLOOKUP(B14542,'Current %'!$A$1:$G$24,6,0)</f>
        <v>93012.411063714026</v>
      </c>
      <c r="D14542" t="s">
        <v>342</v>
      </c>
      <c r="G14542">
        <f>VLOOKUP(A14542,'PY SIC'!$A$1:$D$332,4,0)</f>
        <v>1723524.5254438964</v>
      </c>
      <c r="H14542">
        <f>VLOOKUP(B14542,'Current %'!$A$1:$G$24,6,0)</f>
        <v>5.3966398325407373E-2</v>
      </c>
      <c r="I14542">
        <f t="shared" si="230"/>
        <v>93012.411063714026</v>
      </c>
    </row>
    <row r="14543" spans="1:9" x14ac:dyDescent="0.35">
      <c r="A14543" t="s">
        <v>212</v>
      </c>
      <c r="B14543" s="1">
        <v>44902</v>
      </c>
      <c r="C14543" s="3">
        <f>VLOOKUP(A14543,'PY SIC'!$A$1:$D$332,4,0)*VLOOKUP(B14543,'Current %'!$A$1:$G$24,6,0)</f>
        <v>26655.832171498969</v>
      </c>
      <c r="D14543" t="s">
        <v>342</v>
      </c>
      <c r="G14543">
        <f>VLOOKUP(A14543,'PY SIC'!$A$1:$D$332,4,0)</f>
        <v>493933.87364428595</v>
      </c>
      <c r="H14543">
        <f>VLOOKUP(B14543,'Current %'!$A$1:$G$24,6,0)</f>
        <v>5.3966398325407373E-2</v>
      </c>
      <c r="I14543">
        <f t="shared" si="230"/>
        <v>26655.832171498969</v>
      </c>
    </row>
    <row r="14544" spans="1:9" x14ac:dyDescent="0.35">
      <c r="A14544" t="s">
        <v>213</v>
      </c>
      <c r="B14544" s="1">
        <v>44902</v>
      </c>
      <c r="C14544" s="3">
        <f>VLOOKUP(A14544,'PY SIC'!$A$1:$D$332,4,0)*VLOOKUP(B14544,'Current %'!$A$1:$G$24,6,0)</f>
        <v>262512.63799818762</v>
      </c>
      <c r="D14544" t="s">
        <v>342</v>
      </c>
      <c r="G14544">
        <f>VLOOKUP(A14544,'PY SIC'!$A$1:$D$332,4,0)</f>
        <v>4864372.0193310864</v>
      </c>
      <c r="H14544">
        <f>VLOOKUP(B14544,'Current %'!$A$1:$G$24,6,0)</f>
        <v>5.3966398325407373E-2</v>
      </c>
      <c r="I14544">
        <f t="shared" si="230"/>
        <v>262512.63799818762</v>
      </c>
    </row>
    <row r="14545" spans="1:9" x14ac:dyDescent="0.35">
      <c r="A14545" t="s">
        <v>181</v>
      </c>
      <c r="B14545" s="1">
        <v>44902</v>
      </c>
      <c r="C14545" s="3">
        <f>VLOOKUP(A14545,'PY SIC'!$A$1:$D$332,4,0)*VLOOKUP(B14545,'Current %'!$A$1:$G$24,6,0)</f>
        <v>8675.969876763329</v>
      </c>
      <c r="D14545" t="s">
        <v>342</v>
      </c>
      <c r="G14545">
        <f>VLOOKUP(A14545,'PY SIC'!$A$1:$D$332,4,0)</f>
        <v>160766.14608313935</v>
      </c>
      <c r="H14545">
        <f>VLOOKUP(B14545,'Current %'!$A$1:$G$24,6,0)</f>
        <v>5.3966398325407373E-2</v>
      </c>
      <c r="I14545">
        <f t="shared" si="230"/>
        <v>8675.969876763329</v>
      </c>
    </row>
    <row r="14546" spans="1:9" x14ac:dyDescent="0.35">
      <c r="A14546" t="s">
        <v>214</v>
      </c>
      <c r="B14546" s="1">
        <v>44902</v>
      </c>
      <c r="C14546" s="3">
        <f>VLOOKUP(A14546,'PY SIC'!$A$1:$D$332,4,0)*VLOOKUP(B14546,'Current %'!$A$1:$G$24,6,0)</f>
        <v>7253.4132490186521</v>
      </c>
      <c r="D14546" t="s">
        <v>342</v>
      </c>
      <c r="G14546">
        <f>VLOOKUP(A14546,'PY SIC'!$A$1:$D$332,4,0)</f>
        <v>134406.10220607859</v>
      </c>
      <c r="H14546">
        <f>VLOOKUP(B14546,'Current %'!$A$1:$G$24,6,0)</f>
        <v>5.3966398325407373E-2</v>
      </c>
      <c r="I14546">
        <f t="shared" si="230"/>
        <v>7253.4132490186521</v>
      </c>
    </row>
    <row r="14547" spans="1:9" x14ac:dyDescent="0.35">
      <c r="A14547" t="s">
        <v>182</v>
      </c>
      <c r="B14547" s="1">
        <v>44902</v>
      </c>
      <c r="C14547" s="3">
        <f>VLOOKUP(A14547,'PY SIC'!$A$1:$D$332,4,0)*VLOOKUP(B14547,'Current %'!$A$1:$G$24,6,0)</f>
        <v>46837.5811778766</v>
      </c>
      <c r="D14547" t="s">
        <v>342</v>
      </c>
      <c r="G14547">
        <f>VLOOKUP(A14547,'PY SIC'!$A$1:$D$332,4,0)</f>
        <v>867902.6696474104</v>
      </c>
      <c r="H14547">
        <f>VLOOKUP(B14547,'Current %'!$A$1:$G$24,6,0)</f>
        <v>5.3966398325407373E-2</v>
      </c>
      <c r="I14547">
        <f t="shared" si="230"/>
        <v>46837.5811778766</v>
      </c>
    </row>
    <row r="14548" spans="1:9" x14ac:dyDescent="0.35">
      <c r="A14548" t="s">
        <v>215</v>
      </c>
      <c r="B14548" s="1">
        <v>44902</v>
      </c>
      <c r="C14548" s="3">
        <f>VLOOKUP(A14548,'PY SIC'!$A$1:$D$332,4,0)*VLOOKUP(B14548,'Current %'!$A$1:$G$24,6,0)</f>
        <v>2017.8927271991106</v>
      </c>
      <c r="D14548" t="s">
        <v>342</v>
      </c>
      <c r="G14548">
        <f>VLOOKUP(A14548,'PY SIC'!$A$1:$D$332,4,0)</f>
        <v>37391.650912695557</v>
      </c>
      <c r="H14548">
        <f>VLOOKUP(B14548,'Current %'!$A$1:$G$24,6,0)</f>
        <v>5.3966398325407373E-2</v>
      </c>
      <c r="I14548">
        <f t="shared" si="230"/>
        <v>2017.8927271991106</v>
      </c>
    </row>
    <row r="14549" spans="1:9" x14ac:dyDescent="0.35">
      <c r="A14549" t="s">
        <v>183</v>
      </c>
      <c r="B14549" s="1">
        <v>44902</v>
      </c>
      <c r="C14549" s="3">
        <f>VLOOKUP(A14549,'PY SIC'!$A$1:$D$332,4,0)*VLOOKUP(B14549,'Current %'!$A$1:$G$24,6,0)</f>
        <v>5732.7264151708978</v>
      </c>
      <c r="D14549" t="s">
        <v>342</v>
      </c>
      <c r="G14549">
        <f>VLOOKUP(A14549,'PY SIC'!$A$1:$D$332,4,0)</f>
        <v>106227.70081122739</v>
      </c>
      <c r="H14549">
        <f>VLOOKUP(B14549,'Current %'!$A$1:$G$24,6,0)</f>
        <v>5.3966398325407373E-2</v>
      </c>
      <c r="I14549">
        <f t="shared" si="230"/>
        <v>5732.7264151708978</v>
      </c>
    </row>
    <row r="14550" spans="1:9" x14ac:dyDescent="0.35">
      <c r="A14550" t="s">
        <v>216</v>
      </c>
      <c r="B14550" s="1">
        <v>44902</v>
      </c>
      <c r="C14550" s="3">
        <f>VLOOKUP(A14550,'PY SIC'!$A$1:$D$332,4,0)*VLOOKUP(B14550,'Current %'!$A$1:$G$24,6,0)</f>
        <v>17476.502819456571</v>
      </c>
      <c r="D14550" t="s">
        <v>342</v>
      </c>
      <c r="G14550">
        <f>VLOOKUP(A14550,'PY SIC'!$A$1:$D$332,4,0)</f>
        <v>323840.4518692632</v>
      </c>
      <c r="H14550">
        <f>VLOOKUP(B14550,'Current %'!$A$1:$G$24,6,0)</f>
        <v>5.3966398325407373E-2</v>
      </c>
      <c r="I14550">
        <f t="shared" si="230"/>
        <v>17476.502819456571</v>
      </c>
    </row>
    <row r="14551" spans="1:9" x14ac:dyDescent="0.35">
      <c r="A14551" t="s">
        <v>217</v>
      </c>
      <c r="B14551" s="1">
        <v>44902</v>
      </c>
      <c r="C14551" s="3">
        <f>VLOOKUP(A14551,'PY SIC'!$A$1:$D$332,4,0)*VLOOKUP(B14551,'Current %'!$A$1:$G$24,6,0)</f>
        <v>15215.076965056503</v>
      </c>
      <c r="D14551" t="s">
        <v>342</v>
      </c>
      <c r="G14551">
        <f>VLOOKUP(A14551,'PY SIC'!$A$1:$D$332,4,0)</f>
        <v>281936.12020043307</v>
      </c>
      <c r="H14551">
        <f>VLOOKUP(B14551,'Current %'!$A$1:$G$24,6,0)</f>
        <v>5.3966398325407373E-2</v>
      </c>
      <c r="I14551">
        <f t="shared" si="230"/>
        <v>15215.076965056503</v>
      </c>
    </row>
    <row r="14552" spans="1:9" x14ac:dyDescent="0.35">
      <c r="A14552" t="s">
        <v>304</v>
      </c>
      <c r="B14552" s="1">
        <v>44902</v>
      </c>
      <c r="C14552" s="3">
        <f>VLOOKUP(A14552,'PY SIC'!$A$1:$D$332,4,0)*VLOOKUP(B14552,'Current %'!$A$1:$G$24,6,0)</f>
        <v>68049.108803003983</v>
      </c>
      <c r="D14552" t="s">
        <v>342</v>
      </c>
      <c r="G14552">
        <f>VLOOKUP(A14552,'PY SIC'!$A$1:$D$332,4,0)</f>
        <v>1260953.3138135416</v>
      </c>
      <c r="H14552">
        <f>VLOOKUP(B14552,'Current %'!$A$1:$G$24,6,0)</f>
        <v>5.3966398325407373E-2</v>
      </c>
      <c r="I14552">
        <f t="shared" si="230"/>
        <v>68049.108803003983</v>
      </c>
    </row>
    <row r="14553" spans="1:9" x14ac:dyDescent="0.35">
      <c r="A14553" t="s">
        <v>305</v>
      </c>
      <c r="B14553" s="1">
        <v>44902</v>
      </c>
      <c r="C14553" s="3">
        <f>VLOOKUP(A14553,'PY SIC'!$A$1:$D$332,4,0)*VLOOKUP(B14553,'Current %'!$A$1:$G$24,6,0)</f>
        <v>62345.030196673128</v>
      </c>
      <c r="D14553" t="s">
        <v>342</v>
      </c>
      <c r="G14553">
        <f>VLOOKUP(A14553,'PY SIC'!$A$1:$D$332,4,0)</f>
        <v>1155256.4583010369</v>
      </c>
      <c r="H14553">
        <f>VLOOKUP(B14553,'Current %'!$A$1:$G$24,6,0)</f>
        <v>5.3966398325407373E-2</v>
      </c>
      <c r="I14553">
        <f t="shared" si="230"/>
        <v>62345.030196673128</v>
      </c>
    </row>
    <row r="14554" spans="1:9" x14ac:dyDescent="0.35">
      <c r="A14554" t="s">
        <v>184</v>
      </c>
      <c r="B14554" s="1">
        <v>44902</v>
      </c>
      <c r="C14554" s="3">
        <f>VLOOKUP(A14554,'PY SIC'!$A$1:$D$332,4,0)*VLOOKUP(B14554,'Current %'!$A$1:$G$24,6,0)</f>
        <v>28255.611472360724</v>
      </c>
      <c r="D14554" t="s">
        <v>342</v>
      </c>
      <c r="G14554">
        <f>VLOOKUP(A14554,'PY SIC'!$A$1:$D$332,4,0)</f>
        <v>523577.86232063564</v>
      </c>
      <c r="H14554">
        <f>VLOOKUP(B14554,'Current %'!$A$1:$G$24,6,0)</f>
        <v>5.3966398325407373E-2</v>
      </c>
      <c r="I14554">
        <f t="shared" si="230"/>
        <v>28255.611472360724</v>
      </c>
    </row>
    <row r="14555" spans="1:9" x14ac:dyDescent="0.35">
      <c r="A14555" t="s">
        <v>185</v>
      </c>
      <c r="B14555" s="1">
        <v>44902</v>
      </c>
      <c r="C14555" s="3">
        <f>VLOOKUP(A14555,'PY SIC'!$A$1:$D$332,4,0)*VLOOKUP(B14555,'Current %'!$A$1:$G$24,6,0)</f>
        <v>16467.022326648093</v>
      </c>
      <c r="D14555" t="s">
        <v>342</v>
      </c>
      <c r="G14555">
        <f>VLOOKUP(A14555,'PY SIC'!$A$1:$D$332,4,0)</f>
        <v>305134.72897255444</v>
      </c>
      <c r="H14555">
        <f>VLOOKUP(B14555,'Current %'!$A$1:$G$24,6,0)</f>
        <v>5.3966398325407373E-2</v>
      </c>
      <c r="I14555">
        <f t="shared" ref="I14555:I14618" si="231">G14555*H14555</f>
        <v>16467.022326648093</v>
      </c>
    </row>
    <row r="14556" spans="1:9" x14ac:dyDescent="0.35">
      <c r="A14556" t="s">
        <v>218</v>
      </c>
      <c r="B14556" s="1">
        <v>44902</v>
      </c>
      <c r="C14556" s="3">
        <f>VLOOKUP(A14556,'PY SIC'!$A$1:$D$332,4,0)*VLOOKUP(B14556,'Current %'!$A$1:$G$24,6,0)</f>
        <v>49719.0565636662</v>
      </c>
      <c r="D14556" t="s">
        <v>342</v>
      </c>
      <c r="G14556">
        <f>VLOOKUP(A14556,'PY SIC'!$A$1:$D$332,4,0)</f>
        <v>921296.54945415305</v>
      </c>
      <c r="H14556">
        <f>VLOOKUP(B14556,'Current %'!$A$1:$G$24,6,0)</f>
        <v>5.3966398325407373E-2</v>
      </c>
      <c r="I14556">
        <f t="shared" si="231"/>
        <v>49719.0565636662</v>
      </c>
    </row>
    <row r="14557" spans="1:9" x14ac:dyDescent="0.35">
      <c r="A14557" t="s">
        <v>175</v>
      </c>
      <c r="B14557" s="1">
        <v>44902</v>
      </c>
      <c r="C14557" s="3">
        <f>VLOOKUP(A14557,'PY SIC'!$A$1:$D$332,4,0)*VLOOKUP(B14557,'Current %'!$A$1:$G$24,6,0)</f>
        <v>9283.1091069323884</v>
      </c>
      <c r="D14557" t="s">
        <v>342</v>
      </c>
      <c r="G14557">
        <f>VLOOKUP(A14557,'PY SIC'!$A$1:$D$332,4,0)</f>
        <v>172016.4657081053</v>
      </c>
      <c r="H14557">
        <f>VLOOKUP(B14557,'Current %'!$A$1:$G$24,6,0)</f>
        <v>5.3966398325407373E-2</v>
      </c>
      <c r="I14557">
        <f t="shared" si="231"/>
        <v>9283.1091069323884</v>
      </c>
    </row>
    <row r="14558" spans="1:9" x14ac:dyDescent="0.35">
      <c r="A14558" t="s">
        <v>138</v>
      </c>
      <c r="B14558" s="1">
        <v>44902</v>
      </c>
      <c r="C14558" s="3">
        <f>VLOOKUP(A14558,'PY SIC'!$A$1:$D$332,4,0)*VLOOKUP(B14558,'Current %'!$A$1:$G$24,6,0)</f>
        <v>52964.526565303378</v>
      </c>
      <c r="D14558" t="s">
        <v>342</v>
      </c>
      <c r="G14558">
        <f>VLOOKUP(A14558,'PY SIC'!$A$1:$D$332,4,0)</f>
        <v>981435.26729238266</v>
      </c>
      <c r="H14558">
        <f>VLOOKUP(B14558,'Current %'!$A$1:$G$24,6,0)</f>
        <v>5.3966398325407373E-2</v>
      </c>
      <c r="I14558">
        <f t="shared" si="231"/>
        <v>52964.526565303378</v>
      </c>
    </row>
    <row r="14559" spans="1:9" x14ac:dyDescent="0.35">
      <c r="A14559" t="s">
        <v>306</v>
      </c>
      <c r="B14559" s="1">
        <v>44902</v>
      </c>
      <c r="C14559" s="3">
        <f>VLOOKUP(A14559,'PY SIC'!$A$1:$D$332,4,0)*VLOOKUP(B14559,'Current %'!$A$1:$G$24,6,0)</f>
        <v>98276.305793754975</v>
      </c>
      <c r="D14559" t="s">
        <v>342</v>
      </c>
      <c r="G14559">
        <f>VLOOKUP(A14559,'PY SIC'!$A$1:$D$332,4,0)</f>
        <v>1821064.7522031593</v>
      </c>
      <c r="H14559">
        <f>VLOOKUP(B14559,'Current %'!$A$1:$G$24,6,0)</f>
        <v>5.3966398325407373E-2</v>
      </c>
      <c r="I14559">
        <f t="shared" si="231"/>
        <v>98276.305793754975</v>
      </c>
    </row>
    <row r="14560" spans="1:9" x14ac:dyDescent="0.35">
      <c r="A14560" t="s">
        <v>219</v>
      </c>
      <c r="B14560" s="1">
        <v>44902</v>
      </c>
      <c r="C14560" s="3">
        <f>VLOOKUP(A14560,'PY SIC'!$A$1:$D$332,4,0)*VLOOKUP(B14560,'Current %'!$A$1:$G$24,6,0)</f>
        <v>22993.051305340981</v>
      </c>
      <c r="D14560" t="s">
        <v>342</v>
      </c>
      <c r="G14560">
        <f>VLOOKUP(A14560,'PY SIC'!$A$1:$D$332,4,0)</f>
        <v>426062.36507941748</v>
      </c>
      <c r="H14560">
        <f>VLOOKUP(B14560,'Current %'!$A$1:$G$24,6,0)</f>
        <v>5.3966398325407373E-2</v>
      </c>
      <c r="I14560">
        <f t="shared" si="231"/>
        <v>22993.051305340981</v>
      </c>
    </row>
    <row r="14561" spans="1:9" x14ac:dyDescent="0.35">
      <c r="A14561" t="s">
        <v>186</v>
      </c>
      <c r="B14561" s="1">
        <v>44902</v>
      </c>
      <c r="C14561" s="3">
        <f>VLOOKUP(A14561,'PY SIC'!$A$1:$D$332,4,0)*VLOOKUP(B14561,'Current %'!$A$1:$G$24,6,0)</f>
        <v>30455.666883857892</v>
      </c>
      <c r="D14561" t="s">
        <v>342</v>
      </c>
      <c r="G14561">
        <f>VLOOKUP(A14561,'PY SIC'!$A$1:$D$332,4,0)</f>
        <v>564344.99668137694</v>
      </c>
      <c r="H14561">
        <f>VLOOKUP(B14561,'Current %'!$A$1:$G$24,6,0)</f>
        <v>5.3966398325407373E-2</v>
      </c>
      <c r="I14561">
        <f t="shared" si="231"/>
        <v>30455.666883857892</v>
      </c>
    </row>
    <row r="14562" spans="1:9" x14ac:dyDescent="0.35">
      <c r="A14562" t="s">
        <v>220</v>
      </c>
      <c r="B14562" s="1">
        <v>44902</v>
      </c>
      <c r="C14562" s="3">
        <f>VLOOKUP(A14562,'PY SIC'!$A$1:$D$332,4,0)*VLOOKUP(B14562,'Current %'!$A$1:$G$24,6,0)</f>
        <v>10893.045070782233</v>
      </c>
      <c r="D14562" t="s">
        <v>342</v>
      </c>
      <c r="G14562">
        <f>VLOOKUP(A14562,'PY SIC'!$A$1:$D$332,4,0)</f>
        <v>201848.65784629894</v>
      </c>
      <c r="H14562">
        <f>VLOOKUP(B14562,'Current %'!$A$1:$G$24,6,0)</f>
        <v>5.3966398325407373E-2</v>
      </c>
      <c r="I14562">
        <f t="shared" si="231"/>
        <v>10893.045070782233</v>
      </c>
    </row>
    <row r="14563" spans="1:9" x14ac:dyDescent="0.35">
      <c r="A14563" t="s">
        <v>221</v>
      </c>
      <c r="B14563" s="1">
        <v>44902</v>
      </c>
      <c r="C14563" s="3">
        <f>VLOOKUP(A14563,'PY SIC'!$A$1:$D$332,4,0)*VLOOKUP(B14563,'Current %'!$A$1:$G$24,6,0)</f>
        <v>119549.81855117639</v>
      </c>
      <c r="D14563" t="s">
        <v>342</v>
      </c>
      <c r="G14563">
        <f>VLOOKUP(A14563,'PY SIC'!$A$1:$D$332,4,0)</f>
        <v>2215263.983901856</v>
      </c>
      <c r="H14563">
        <f>VLOOKUP(B14563,'Current %'!$A$1:$G$24,6,0)</f>
        <v>5.3966398325407373E-2</v>
      </c>
      <c r="I14563">
        <f t="shared" si="231"/>
        <v>119549.81855117639</v>
      </c>
    </row>
    <row r="14564" spans="1:9" x14ac:dyDescent="0.35">
      <c r="A14564" t="s">
        <v>187</v>
      </c>
      <c r="B14564" s="1">
        <v>44902</v>
      </c>
      <c r="C14564" s="3">
        <f>VLOOKUP(A14564,'PY SIC'!$A$1:$D$332,4,0)*VLOOKUP(B14564,'Current %'!$A$1:$G$24,6,0)</f>
        <v>12245.041922825325</v>
      </c>
      <c r="D14564" t="s">
        <v>342</v>
      </c>
      <c r="G14564">
        <f>VLOOKUP(A14564,'PY SIC'!$A$1:$D$332,4,0)</f>
        <v>226901.22562914042</v>
      </c>
      <c r="H14564">
        <f>VLOOKUP(B14564,'Current %'!$A$1:$G$24,6,0)</f>
        <v>5.3966398325407373E-2</v>
      </c>
      <c r="I14564">
        <f t="shared" si="231"/>
        <v>12245.041922825325</v>
      </c>
    </row>
    <row r="14565" spans="1:9" x14ac:dyDescent="0.35">
      <c r="A14565" t="s">
        <v>0</v>
      </c>
      <c r="B14565" s="1">
        <v>44902</v>
      </c>
      <c r="C14565" s="3">
        <f>VLOOKUP(A14565,'PY SIC'!$A$1:$D$332,4,0)*VLOOKUP(B14565,'Current %'!$A$1:$G$24,6,0)</f>
        <v>29809.801614038217</v>
      </c>
      <c r="D14565" t="s">
        <v>342</v>
      </c>
      <c r="G14565">
        <f>VLOOKUP(A14565,'PY SIC'!$A$1:$D$332,4,0)</f>
        <v>552377.08164792915</v>
      </c>
      <c r="H14565">
        <f>VLOOKUP(B14565,'Current %'!$A$1:$G$24,6,0)</f>
        <v>5.3966398325407373E-2</v>
      </c>
      <c r="I14565">
        <f t="shared" si="231"/>
        <v>29809.801614038217</v>
      </c>
    </row>
    <row r="14566" spans="1:9" x14ac:dyDescent="0.35">
      <c r="A14566" t="s">
        <v>1</v>
      </c>
      <c r="B14566" s="1">
        <v>44902</v>
      </c>
      <c r="C14566" s="3">
        <f>VLOOKUP(A14566,'PY SIC'!$A$1:$D$332,4,0)*VLOOKUP(B14566,'Current %'!$A$1:$G$24,6,0)</f>
        <v>27720.5568853445</v>
      </c>
      <c r="D14566" t="s">
        <v>342</v>
      </c>
      <c r="G14566">
        <f>VLOOKUP(A14566,'PY SIC'!$A$1:$D$332,4,0)</f>
        <v>513663.27465832874</v>
      </c>
      <c r="H14566">
        <f>VLOOKUP(B14566,'Current %'!$A$1:$G$24,6,0)</f>
        <v>5.3966398325407373E-2</v>
      </c>
      <c r="I14566">
        <f t="shared" si="231"/>
        <v>27720.5568853445</v>
      </c>
    </row>
    <row r="14567" spans="1:9" x14ac:dyDescent="0.35">
      <c r="A14567" t="s">
        <v>2</v>
      </c>
      <c r="B14567" s="1">
        <v>44902</v>
      </c>
      <c r="C14567" s="3">
        <f>VLOOKUP(A14567,'PY SIC'!$A$1:$D$332,4,0)*VLOOKUP(B14567,'Current %'!$A$1:$G$24,6,0)</f>
        <v>82256.590079518646</v>
      </c>
      <c r="D14567" t="s">
        <v>342</v>
      </c>
      <c r="G14567">
        <f>VLOOKUP(A14567,'PY SIC'!$A$1:$D$332,4,0)</f>
        <v>1524218.636632496</v>
      </c>
      <c r="H14567">
        <f>VLOOKUP(B14567,'Current %'!$A$1:$G$24,6,0)</f>
        <v>5.3966398325407373E-2</v>
      </c>
      <c r="I14567">
        <f t="shared" si="231"/>
        <v>82256.590079518646</v>
      </c>
    </row>
    <row r="14568" spans="1:9" x14ac:dyDescent="0.35">
      <c r="A14568" t="s">
        <v>63</v>
      </c>
      <c r="B14568" s="1">
        <v>44902</v>
      </c>
      <c r="C14568" s="3">
        <f>VLOOKUP(A14568,'PY SIC'!$A$1:$D$332,4,0)*VLOOKUP(B14568,'Current %'!$A$1:$G$24,6,0)</f>
        <v>26876.718463442132</v>
      </c>
      <c r="D14568" t="s">
        <v>342</v>
      </c>
      <c r="G14568">
        <f>VLOOKUP(A14568,'PY SIC'!$A$1:$D$332,4,0)</f>
        <v>498026.90743563254</v>
      </c>
      <c r="H14568">
        <f>VLOOKUP(B14568,'Current %'!$A$1:$G$24,6,0)</f>
        <v>5.3966398325407373E-2</v>
      </c>
      <c r="I14568">
        <f t="shared" si="231"/>
        <v>26876.718463442132</v>
      </c>
    </row>
    <row r="14569" spans="1:9" x14ac:dyDescent="0.35">
      <c r="A14569" t="s">
        <v>139</v>
      </c>
      <c r="B14569" s="1">
        <v>44902</v>
      </c>
      <c r="C14569" s="3">
        <f>VLOOKUP(A14569,'PY SIC'!$A$1:$D$332,4,0)*VLOOKUP(B14569,'Current %'!$A$1:$G$24,6,0)</f>
        <v>59417.257938098068</v>
      </c>
      <c r="D14569" t="s">
        <v>342</v>
      </c>
      <c r="G14569">
        <f>VLOOKUP(A14569,'PY SIC'!$A$1:$D$332,4,0)</f>
        <v>1101004.6951775996</v>
      </c>
      <c r="H14569">
        <f>VLOOKUP(B14569,'Current %'!$A$1:$G$24,6,0)</f>
        <v>5.3966398325407373E-2</v>
      </c>
      <c r="I14569">
        <f t="shared" si="231"/>
        <v>59417.257938098068</v>
      </c>
    </row>
    <row r="14570" spans="1:9" x14ac:dyDescent="0.35">
      <c r="A14570" t="s">
        <v>64</v>
      </c>
      <c r="B14570" s="1">
        <v>44902</v>
      </c>
      <c r="C14570" s="3">
        <f>VLOOKUP(A14570,'PY SIC'!$A$1:$D$332,4,0)*VLOOKUP(B14570,'Current %'!$A$1:$G$24,6,0)</f>
        <v>233159.86311456119</v>
      </c>
      <c r="D14570" t="s">
        <v>342</v>
      </c>
      <c r="G14570">
        <f>VLOOKUP(A14570,'PY SIC'!$A$1:$D$332,4,0)</f>
        <v>4320463.6653469158</v>
      </c>
      <c r="H14570">
        <f>VLOOKUP(B14570,'Current %'!$A$1:$G$24,6,0)</f>
        <v>5.3966398325407373E-2</v>
      </c>
      <c r="I14570">
        <f t="shared" si="231"/>
        <v>233159.86311456119</v>
      </c>
    </row>
    <row r="14571" spans="1:9" x14ac:dyDescent="0.35">
      <c r="A14571" t="s">
        <v>140</v>
      </c>
      <c r="B14571" s="1">
        <v>44902</v>
      </c>
      <c r="C14571" s="3">
        <f>VLOOKUP(A14571,'PY SIC'!$A$1:$D$332,4,0)*VLOOKUP(B14571,'Current %'!$A$1:$G$24,6,0)</f>
        <v>62322.196096992164</v>
      </c>
      <c r="D14571" t="s">
        <v>342</v>
      </c>
      <c r="G14571">
        <f>VLOOKUP(A14571,'PY SIC'!$A$1:$D$332,4,0)</f>
        <v>1154833.34131733</v>
      </c>
      <c r="H14571">
        <f>VLOOKUP(B14571,'Current %'!$A$1:$G$24,6,0)</f>
        <v>5.3966398325407373E-2</v>
      </c>
      <c r="I14571">
        <f t="shared" si="231"/>
        <v>62322.196096992164</v>
      </c>
    </row>
    <row r="14572" spans="1:9" x14ac:dyDescent="0.35">
      <c r="A14572" t="s">
        <v>65</v>
      </c>
      <c r="B14572" s="1">
        <v>44902</v>
      </c>
      <c r="C14572" s="3">
        <f>VLOOKUP(A14572,'PY SIC'!$A$1:$D$332,4,0)*VLOOKUP(B14572,'Current %'!$A$1:$G$24,6,0)</f>
        <v>40783.868340200883</v>
      </c>
      <c r="D14572" t="s">
        <v>342</v>
      </c>
      <c r="G14572">
        <f>VLOOKUP(A14572,'PY SIC'!$A$1:$D$332,4,0)</f>
        <v>755727.07473049662</v>
      </c>
      <c r="H14572">
        <f>VLOOKUP(B14572,'Current %'!$A$1:$G$24,6,0)</f>
        <v>5.3966398325407373E-2</v>
      </c>
      <c r="I14572">
        <f t="shared" si="231"/>
        <v>40783.868340200883</v>
      </c>
    </row>
    <row r="14573" spans="1:9" x14ac:dyDescent="0.35">
      <c r="A14573" t="s">
        <v>66</v>
      </c>
      <c r="B14573" s="1">
        <v>44902</v>
      </c>
      <c r="C14573" s="3">
        <f>VLOOKUP(A14573,'PY SIC'!$A$1:$D$332,4,0)*VLOOKUP(B14573,'Current %'!$A$1:$G$24,6,0)</f>
        <v>36668.528337742748</v>
      </c>
      <c r="D14573" t="s">
        <v>342</v>
      </c>
      <c r="G14573">
        <f>VLOOKUP(A14573,'PY SIC'!$A$1:$D$332,4,0)</f>
        <v>679469.62323922978</v>
      </c>
      <c r="H14573">
        <f>VLOOKUP(B14573,'Current %'!$A$1:$G$24,6,0)</f>
        <v>5.3966398325407373E-2</v>
      </c>
      <c r="I14573">
        <f t="shared" si="231"/>
        <v>36668.528337742748</v>
      </c>
    </row>
    <row r="14574" spans="1:9" x14ac:dyDescent="0.35">
      <c r="A14574" t="s">
        <v>141</v>
      </c>
      <c r="B14574" s="1">
        <v>44902</v>
      </c>
      <c r="C14574" s="3">
        <f>VLOOKUP(A14574,'PY SIC'!$A$1:$D$332,4,0)*VLOOKUP(B14574,'Current %'!$A$1:$G$24,6,0)</f>
        <v>118183.47165065467</v>
      </c>
      <c r="D14574" t="s">
        <v>342</v>
      </c>
      <c r="G14574">
        <f>VLOOKUP(A14574,'PY SIC'!$A$1:$D$332,4,0)</f>
        <v>2189945.5090189688</v>
      </c>
      <c r="H14574">
        <f>VLOOKUP(B14574,'Current %'!$A$1:$G$24,6,0)</f>
        <v>5.3966398325407373E-2</v>
      </c>
      <c r="I14574">
        <f t="shared" si="231"/>
        <v>118183.47165065467</v>
      </c>
    </row>
    <row r="14575" spans="1:9" x14ac:dyDescent="0.35">
      <c r="A14575" t="s">
        <v>112</v>
      </c>
      <c r="B14575" s="1">
        <v>44902</v>
      </c>
      <c r="C14575" s="3">
        <f>VLOOKUP(A14575,'PY SIC'!$A$1:$D$332,4,0)*VLOOKUP(B14575,'Current %'!$A$1:$G$24,6,0)</f>
        <v>218.78017517628368</v>
      </c>
      <c r="D14575" t="s">
        <v>342</v>
      </c>
      <c r="G14575">
        <f>VLOOKUP(A14575,'PY SIC'!$A$1:$D$332,4,0)</f>
        <v>4054.0073446643555</v>
      </c>
      <c r="H14575">
        <f>VLOOKUP(B14575,'Current %'!$A$1:$G$24,6,0)</f>
        <v>5.3966398325407373E-2</v>
      </c>
      <c r="I14575">
        <f t="shared" si="231"/>
        <v>218.78017517628368</v>
      </c>
    </row>
    <row r="14576" spans="1:9" x14ac:dyDescent="0.35">
      <c r="A14576" t="s">
        <v>142</v>
      </c>
      <c r="B14576" s="1">
        <v>44902</v>
      </c>
      <c r="C14576" s="3">
        <f>VLOOKUP(A14576,'PY SIC'!$A$1:$D$332,4,0)*VLOOKUP(B14576,'Current %'!$A$1:$G$24,6,0)</f>
        <v>51664.654279236405</v>
      </c>
      <c r="D14576" t="s">
        <v>342</v>
      </c>
      <c r="G14576">
        <f>VLOOKUP(A14576,'PY SIC'!$A$1:$D$332,4,0)</f>
        <v>957348.57026604074</v>
      </c>
      <c r="H14576">
        <f>VLOOKUP(B14576,'Current %'!$A$1:$G$24,6,0)</f>
        <v>5.3966398325407373E-2</v>
      </c>
      <c r="I14576">
        <f t="shared" si="231"/>
        <v>51664.654279236405</v>
      </c>
    </row>
    <row r="14577" spans="1:9" x14ac:dyDescent="0.35">
      <c r="A14577" t="s">
        <v>151</v>
      </c>
      <c r="B14577" s="1">
        <v>44902</v>
      </c>
      <c r="C14577" s="3">
        <f>VLOOKUP(A14577,'PY SIC'!$A$1:$D$332,4,0)*VLOOKUP(B14577,'Current %'!$A$1:$G$24,6,0)</f>
        <v>27765.27781856366</v>
      </c>
      <c r="D14577" t="s">
        <v>342</v>
      </c>
      <c r="G14577">
        <f>VLOOKUP(A14577,'PY SIC'!$A$1:$D$332,4,0)</f>
        <v>514491.95573779417</v>
      </c>
      <c r="H14577">
        <f>VLOOKUP(B14577,'Current %'!$A$1:$G$24,6,0)</f>
        <v>5.3966398325407373E-2</v>
      </c>
      <c r="I14577">
        <f t="shared" si="231"/>
        <v>27765.27781856366</v>
      </c>
    </row>
    <row r="14578" spans="1:9" x14ac:dyDescent="0.35">
      <c r="A14578" t="s">
        <v>152</v>
      </c>
      <c r="B14578" s="1">
        <v>44902</v>
      </c>
      <c r="C14578" s="3">
        <f>VLOOKUP(A14578,'PY SIC'!$A$1:$D$332,4,0)*VLOOKUP(B14578,'Current %'!$A$1:$G$24,6,0)</f>
        <v>7317.1026091700169</v>
      </c>
      <c r="D14578" t="s">
        <v>342</v>
      </c>
      <c r="G14578">
        <f>VLOOKUP(A14578,'PY SIC'!$A$1:$D$332,4,0)</f>
        <v>135586.26916417963</v>
      </c>
      <c r="H14578">
        <f>VLOOKUP(B14578,'Current %'!$A$1:$G$24,6,0)</f>
        <v>5.3966398325407373E-2</v>
      </c>
      <c r="I14578">
        <f t="shared" si="231"/>
        <v>7317.1026091700169</v>
      </c>
    </row>
    <row r="14579" spans="1:9" x14ac:dyDescent="0.35">
      <c r="A14579" t="s">
        <v>143</v>
      </c>
      <c r="B14579" s="1">
        <v>44902</v>
      </c>
      <c r="C14579" s="3">
        <f>VLOOKUP(A14579,'PY SIC'!$A$1:$D$332,4,0)*VLOOKUP(B14579,'Current %'!$A$1:$G$24,6,0)</f>
        <v>46258.36684291136</v>
      </c>
      <c r="D14579" t="s">
        <v>342</v>
      </c>
      <c r="G14579">
        <f>VLOOKUP(A14579,'PY SIC'!$A$1:$D$332,4,0)</f>
        <v>857169.79969613662</v>
      </c>
      <c r="H14579">
        <f>VLOOKUP(B14579,'Current %'!$A$1:$G$24,6,0)</f>
        <v>5.3966398325407373E-2</v>
      </c>
      <c r="I14579">
        <f t="shared" si="231"/>
        <v>46258.36684291136</v>
      </c>
    </row>
    <row r="14580" spans="1:9" x14ac:dyDescent="0.35">
      <c r="A14580" t="s">
        <v>3</v>
      </c>
      <c r="B14580" s="1">
        <v>44902</v>
      </c>
      <c r="C14580" s="3">
        <f>VLOOKUP(A14580,'PY SIC'!$A$1:$D$332,4,0)*VLOOKUP(B14580,'Current %'!$A$1:$G$24,6,0)</f>
        <v>130985.98638723658</v>
      </c>
      <c r="D14580" t="s">
        <v>342</v>
      </c>
      <c r="G14580">
        <f>VLOOKUP(A14580,'PY SIC'!$A$1:$D$332,4,0)</f>
        <v>2427176.7331481967</v>
      </c>
      <c r="H14580">
        <f>VLOOKUP(B14580,'Current %'!$A$1:$G$24,6,0)</f>
        <v>5.3966398325407373E-2</v>
      </c>
      <c r="I14580">
        <f t="shared" si="231"/>
        <v>130985.98638723658</v>
      </c>
    </row>
    <row r="14581" spans="1:9" x14ac:dyDescent="0.35">
      <c r="A14581" t="s">
        <v>144</v>
      </c>
      <c r="B14581" s="1">
        <v>44902</v>
      </c>
      <c r="C14581" s="3">
        <f>VLOOKUP(A14581,'PY SIC'!$A$1:$D$332,4,0)*VLOOKUP(B14581,'Current %'!$A$1:$G$24,6,0)</f>
        <v>71071.688540162853</v>
      </c>
      <c r="D14581" t="s">
        <v>342</v>
      </c>
      <c r="G14581">
        <f>VLOOKUP(A14581,'PY SIC'!$A$1:$D$332,4,0)</f>
        <v>1316961.8641513512</v>
      </c>
      <c r="H14581">
        <f>VLOOKUP(B14581,'Current %'!$A$1:$G$24,6,0)</f>
        <v>5.3966398325407373E-2</v>
      </c>
      <c r="I14581">
        <f t="shared" si="231"/>
        <v>71071.688540162853</v>
      </c>
    </row>
    <row r="14582" spans="1:9" x14ac:dyDescent="0.35">
      <c r="A14582" t="s">
        <v>67</v>
      </c>
      <c r="B14582" s="1">
        <v>44902</v>
      </c>
      <c r="C14582" s="3">
        <f>VLOOKUP(A14582,'PY SIC'!$A$1:$D$332,4,0)*VLOOKUP(B14582,'Current %'!$A$1:$G$24,6,0)</f>
        <v>76390.770339110881</v>
      </c>
      <c r="D14582" t="s">
        <v>342</v>
      </c>
      <c r="G14582">
        <f>VLOOKUP(A14582,'PY SIC'!$A$1:$D$332,4,0)</f>
        <v>1415524.709996185</v>
      </c>
      <c r="H14582">
        <f>VLOOKUP(B14582,'Current %'!$A$1:$G$24,6,0)</f>
        <v>5.3966398325407373E-2</v>
      </c>
      <c r="I14582">
        <f t="shared" si="231"/>
        <v>76390.770339110881</v>
      </c>
    </row>
    <row r="14583" spans="1:9" x14ac:dyDescent="0.35">
      <c r="A14583" t="s">
        <v>68</v>
      </c>
      <c r="B14583" s="1">
        <v>44902</v>
      </c>
      <c r="C14583" s="3">
        <f>VLOOKUP(A14583,'PY SIC'!$A$1:$D$332,4,0)*VLOOKUP(B14583,'Current %'!$A$1:$G$24,6,0)</f>
        <v>42734.724659673091</v>
      </c>
      <c r="D14583" t="s">
        <v>342</v>
      </c>
      <c r="G14583">
        <f>VLOOKUP(A14583,'PY SIC'!$A$1:$D$332,4,0)</f>
        <v>791876.53772984119</v>
      </c>
      <c r="H14583">
        <f>VLOOKUP(B14583,'Current %'!$A$1:$G$24,6,0)</f>
        <v>5.3966398325407373E-2</v>
      </c>
      <c r="I14583">
        <f t="shared" si="231"/>
        <v>42734.724659673091</v>
      </c>
    </row>
    <row r="14584" spans="1:9" x14ac:dyDescent="0.35">
      <c r="A14584" t="s">
        <v>153</v>
      </c>
      <c r="B14584" s="1">
        <v>44902</v>
      </c>
      <c r="C14584" s="3">
        <f>VLOOKUP(A14584,'PY SIC'!$A$1:$D$332,4,0)*VLOOKUP(B14584,'Current %'!$A$1:$G$24,6,0)</f>
        <v>57062.697824902556</v>
      </c>
      <c r="D14584" t="s">
        <v>342</v>
      </c>
      <c r="G14584">
        <f>VLOOKUP(A14584,'PY SIC'!$A$1:$D$332,4,0)</f>
        <v>1057374.5811388982</v>
      </c>
      <c r="H14584">
        <f>VLOOKUP(B14584,'Current %'!$A$1:$G$24,6,0)</f>
        <v>5.3966398325407373E-2</v>
      </c>
      <c r="I14584">
        <f t="shared" si="231"/>
        <v>57062.697824902556</v>
      </c>
    </row>
    <row r="14585" spans="1:9" x14ac:dyDescent="0.35">
      <c r="A14585" t="s">
        <v>4</v>
      </c>
      <c r="B14585" s="1">
        <v>44902</v>
      </c>
      <c r="C14585" s="3">
        <f>VLOOKUP(A14585,'PY SIC'!$A$1:$D$332,4,0)*VLOOKUP(B14585,'Current %'!$A$1:$G$24,6,0)</f>
        <v>91956.827650559077</v>
      </c>
      <c r="D14585" t="s">
        <v>342</v>
      </c>
      <c r="G14585">
        <f>VLOOKUP(A14585,'PY SIC'!$A$1:$D$332,4,0)</f>
        <v>1703964.5131786719</v>
      </c>
      <c r="H14585">
        <f>VLOOKUP(B14585,'Current %'!$A$1:$G$24,6,0)</f>
        <v>5.3966398325407373E-2</v>
      </c>
      <c r="I14585">
        <f t="shared" si="231"/>
        <v>91956.827650559077</v>
      </c>
    </row>
    <row r="14586" spans="1:9" x14ac:dyDescent="0.35">
      <c r="A14586" t="s">
        <v>69</v>
      </c>
      <c r="B14586" s="1">
        <v>44902</v>
      </c>
      <c r="C14586" s="3">
        <f>VLOOKUP(A14586,'PY SIC'!$A$1:$D$332,4,0)*VLOOKUP(B14586,'Current %'!$A$1:$G$24,6,0)</f>
        <v>60576.739058410574</v>
      </c>
      <c r="D14586" t="s">
        <v>342</v>
      </c>
      <c r="G14586">
        <f>VLOOKUP(A14586,'PY SIC'!$A$1:$D$332,4,0)</f>
        <v>1122489.9370371925</v>
      </c>
      <c r="H14586">
        <f>VLOOKUP(B14586,'Current %'!$A$1:$G$24,6,0)</f>
        <v>5.3966398325407373E-2</v>
      </c>
      <c r="I14586">
        <f t="shared" si="231"/>
        <v>60576.739058410574</v>
      </c>
    </row>
    <row r="14587" spans="1:9" x14ac:dyDescent="0.35">
      <c r="A14587" t="s">
        <v>5</v>
      </c>
      <c r="B14587" s="1">
        <v>44902</v>
      </c>
      <c r="C14587" s="3">
        <f>VLOOKUP(A14587,'PY SIC'!$A$1:$D$332,4,0)*VLOOKUP(B14587,'Current %'!$A$1:$G$24,6,0)</f>
        <v>57426.601240543641</v>
      </c>
      <c r="D14587" t="s">
        <v>342</v>
      </c>
      <c r="G14587">
        <f>VLOOKUP(A14587,'PY SIC'!$A$1:$D$332,4,0)</f>
        <v>1064117.7292260989</v>
      </c>
      <c r="H14587">
        <f>VLOOKUP(B14587,'Current %'!$A$1:$G$24,6,0)</f>
        <v>5.3966398325407373E-2</v>
      </c>
      <c r="I14587">
        <f t="shared" si="231"/>
        <v>57426.601240543641</v>
      </c>
    </row>
    <row r="14588" spans="1:9" x14ac:dyDescent="0.35">
      <c r="A14588" t="s">
        <v>154</v>
      </c>
      <c r="B14588" s="1">
        <v>44902</v>
      </c>
      <c r="C14588" s="3">
        <f>VLOOKUP(A14588,'PY SIC'!$A$1:$D$332,4,0)*VLOOKUP(B14588,'Current %'!$A$1:$G$24,6,0)</f>
        <v>50322.30884103779</v>
      </c>
      <c r="D14588" t="s">
        <v>342</v>
      </c>
      <c r="G14588">
        <f>VLOOKUP(A14588,'PY SIC'!$A$1:$D$332,4,0)</f>
        <v>932474.84365370462</v>
      </c>
      <c r="H14588">
        <f>VLOOKUP(B14588,'Current %'!$A$1:$G$24,6,0)</f>
        <v>5.3966398325407373E-2</v>
      </c>
      <c r="I14588">
        <f t="shared" si="231"/>
        <v>50322.30884103779</v>
      </c>
    </row>
    <row r="14589" spans="1:9" x14ac:dyDescent="0.35">
      <c r="A14589" t="s">
        <v>155</v>
      </c>
      <c r="B14589" s="1">
        <v>44902</v>
      </c>
      <c r="C14589" s="3">
        <f>VLOOKUP(A14589,'PY SIC'!$A$1:$D$332,4,0)*VLOOKUP(B14589,'Current %'!$A$1:$G$24,6,0)</f>
        <v>43759.971844167056</v>
      </c>
      <c r="D14589" t="s">
        <v>342</v>
      </c>
      <c r="G14589">
        <f>VLOOKUP(A14589,'PY SIC'!$A$1:$D$332,4,0)</f>
        <v>810874.41819449468</v>
      </c>
      <c r="H14589">
        <f>VLOOKUP(B14589,'Current %'!$A$1:$G$24,6,0)</f>
        <v>5.3966398325407373E-2</v>
      </c>
      <c r="I14589">
        <f t="shared" si="231"/>
        <v>43759.971844167056</v>
      </c>
    </row>
    <row r="14590" spans="1:9" x14ac:dyDescent="0.35">
      <c r="A14590" t="s">
        <v>6</v>
      </c>
      <c r="B14590" s="1">
        <v>44902</v>
      </c>
      <c r="C14590" s="3">
        <f>VLOOKUP(A14590,'PY SIC'!$A$1:$D$332,4,0)*VLOOKUP(B14590,'Current %'!$A$1:$G$24,6,0)</f>
        <v>46796.489404871558</v>
      </c>
      <c r="D14590" t="s">
        <v>342</v>
      </c>
      <c r="G14590">
        <f>VLOOKUP(A14590,'PY SIC'!$A$1:$D$332,4,0)</f>
        <v>867141.23708418349</v>
      </c>
      <c r="H14590">
        <f>VLOOKUP(B14590,'Current %'!$A$1:$G$24,6,0)</f>
        <v>5.3966398325407373E-2</v>
      </c>
      <c r="I14590">
        <f t="shared" si="231"/>
        <v>46796.489404871558</v>
      </c>
    </row>
    <row r="14591" spans="1:9" x14ac:dyDescent="0.35">
      <c r="A14591" t="s">
        <v>146</v>
      </c>
      <c r="B14591" s="1">
        <v>44902</v>
      </c>
      <c r="C14591" s="3">
        <f>VLOOKUP(A14591,'PY SIC'!$A$1:$D$332,4,0)*VLOOKUP(B14591,'Current %'!$A$1:$G$24,6,0)</f>
        <v>237743.97157000736</v>
      </c>
      <c r="D14591" t="s">
        <v>342</v>
      </c>
      <c r="G14591">
        <f>VLOOKUP(A14591,'PY SIC'!$A$1:$D$332,4,0)</f>
        <v>4405407.4191954648</v>
      </c>
      <c r="H14591">
        <f>VLOOKUP(B14591,'Current %'!$A$1:$G$24,6,0)</f>
        <v>5.3966398325407373E-2</v>
      </c>
      <c r="I14591">
        <f t="shared" si="231"/>
        <v>237743.97157000736</v>
      </c>
    </row>
    <row r="14592" spans="1:9" x14ac:dyDescent="0.35">
      <c r="A14592" t="s">
        <v>147</v>
      </c>
      <c r="B14592" s="1">
        <v>44902</v>
      </c>
      <c r="C14592" s="3">
        <f>VLOOKUP(A14592,'PY SIC'!$A$1:$D$332,4,0)*VLOOKUP(B14592,'Current %'!$A$1:$G$24,6,0)</f>
        <v>228691.62087336159</v>
      </c>
      <c r="D14592" t="s">
        <v>342</v>
      </c>
      <c r="G14592">
        <f>VLOOKUP(A14592,'PY SIC'!$A$1:$D$332,4,0)</f>
        <v>4237666.9181143707</v>
      </c>
      <c r="H14592">
        <f>VLOOKUP(B14592,'Current %'!$A$1:$G$24,6,0)</f>
        <v>5.3966398325407373E-2</v>
      </c>
      <c r="I14592">
        <f t="shared" si="231"/>
        <v>228691.62087336159</v>
      </c>
    </row>
    <row r="14593" spans="1:9" x14ac:dyDescent="0.35">
      <c r="A14593" t="s">
        <v>7</v>
      </c>
      <c r="B14593" s="1">
        <v>44902</v>
      </c>
      <c r="C14593" s="3">
        <f>VLOOKUP(A14593,'PY SIC'!$A$1:$D$332,4,0)*VLOOKUP(B14593,'Current %'!$A$1:$G$24,6,0)</f>
        <v>149495.44645663779</v>
      </c>
      <c r="D14593" t="s">
        <v>342</v>
      </c>
      <c r="G14593">
        <f>VLOOKUP(A14593,'PY SIC'!$A$1:$D$332,4,0)</f>
        <v>2770157.9333719467</v>
      </c>
      <c r="H14593">
        <f>VLOOKUP(B14593,'Current %'!$A$1:$G$24,6,0)</f>
        <v>5.3966398325407373E-2</v>
      </c>
      <c r="I14593">
        <f t="shared" si="231"/>
        <v>149495.44645663779</v>
      </c>
    </row>
    <row r="14594" spans="1:9" x14ac:dyDescent="0.35">
      <c r="A14594" t="s">
        <v>70</v>
      </c>
      <c r="B14594" s="1">
        <v>44902</v>
      </c>
      <c r="C14594" s="3">
        <f>VLOOKUP(A14594,'PY SIC'!$A$1:$D$332,4,0)*VLOOKUP(B14594,'Current %'!$A$1:$G$24,6,0)</f>
        <v>47489.739261939118</v>
      </c>
      <c r="D14594" t="s">
        <v>342</v>
      </c>
      <c r="G14594">
        <f>VLOOKUP(A14594,'PY SIC'!$A$1:$D$332,4,0)</f>
        <v>879987.19083650527</v>
      </c>
      <c r="H14594">
        <f>VLOOKUP(B14594,'Current %'!$A$1:$G$24,6,0)</f>
        <v>5.3966398325407373E-2</v>
      </c>
      <c r="I14594">
        <f t="shared" si="231"/>
        <v>47489.739261939118</v>
      </c>
    </row>
    <row r="14595" spans="1:9" x14ac:dyDescent="0.35">
      <c r="A14595" t="s">
        <v>8</v>
      </c>
      <c r="B14595" s="1">
        <v>44902</v>
      </c>
      <c r="C14595" s="3">
        <f>VLOOKUP(A14595,'PY SIC'!$A$1:$D$332,4,0)*VLOOKUP(B14595,'Current %'!$A$1:$G$24,6,0)</f>
        <v>83725.442364046641</v>
      </c>
      <c r="D14595" t="s">
        <v>342</v>
      </c>
      <c r="G14595">
        <f>VLOOKUP(A14595,'PY SIC'!$A$1:$D$332,4,0)</f>
        <v>1551436.5412936723</v>
      </c>
      <c r="H14595">
        <f>VLOOKUP(B14595,'Current %'!$A$1:$G$24,6,0)</f>
        <v>5.3966398325407373E-2</v>
      </c>
      <c r="I14595">
        <f t="shared" si="231"/>
        <v>83725.442364046641</v>
      </c>
    </row>
    <row r="14596" spans="1:9" x14ac:dyDescent="0.35">
      <c r="A14596" t="s">
        <v>156</v>
      </c>
      <c r="B14596" s="1">
        <v>44902</v>
      </c>
      <c r="C14596" s="3">
        <f>VLOOKUP(A14596,'PY SIC'!$A$1:$D$332,4,0)*VLOOKUP(B14596,'Current %'!$A$1:$G$24,6,0)</f>
        <v>83667.004919782194</v>
      </c>
      <c r="D14596" t="s">
        <v>342</v>
      </c>
      <c r="G14596">
        <f>VLOOKUP(A14596,'PY SIC'!$A$1:$D$332,4,0)</f>
        <v>1550353.6925937817</v>
      </c>
      <c r="H14596">
        <f>VLOOKUP(B14596,'Current %'!$A$1:$G$24,6,0)</f>
        <v>5.3966398325407373E-2</v>
      </c>
      <c r="I14596">
        <f t="shared" si="231"/>
        <v>83667.004919782194</v>
      </c>
    </row>
    <row r="14597" spans="1:9" x14ac:dyDescent="0.35">
      <c r="A14597" t="s">
        <v>157</v>
      </c>
      <c r="B14597" s="1">
        <v>44902</v>
      </c>
      <c r="C14597" s="3">
        <f>VLOOKUP(A14597,'PY SIC'!$A$1:$D$332,4,0)*VLOOKUP(B14597,'Current %'!$A$1:$G$24,6,0)</f>
        <v>24473.961473160129</v>
      </c>
      <c r="D14597" t="s">
        <v>342</v>
      </c>
      <c r="G14597">
        <f>VLOOKUP(A14597,'PY SIC'!$A$1:$D$332,4,0)</f>
        <v>453503.70290762559</v>
      </c>
      <c r="H14597">
        <f>VLOOKUP(B14597,'Current %'!$A$1:$G$24,6,0)</f>
        <v>5.3966398325407373E-2</v>
      </c>
      <c r="I14597">
        <f t="shared" si="231"/>
        <v>24473.961473160129</v>
      </c>
    </row>
    <row r="14598" spans="1:9" x14ac:dyDescent="0.35">
      <c r="A14598" t="s">
        <v>158</v>
      </c>
      <c r="B14598" s="1">
        <v>44902</v>
      </c>
      <c r="C14598" s="3">
        <f>VLOOKUP(A14598,'PY SIC'!$A$1:$D$332,4,0)*VLOOKUP(B14598,'Current %'!$A$1:$G$24,6,0)</f>
        <v>434.04853440409596</v>
      </c>
      <c r="D14598" t="s">
        <v>342</v>
      </c>
      <c r="G14598">
        <f>VLOOKUP(A14598,'PY SIC'!$A$1:$D$332,4,0)</f>
        <v>8042.9405680709651</v>
      </c>
      <c r="H14598">
        <f>VLOOKUP(B14598,'Current %'!$A$1:$G$24,6,0)</f>
        <v>5.3966398325407373E-2</v>
      </c>
      <c r="I14598">
        <f t="shared" si="231"/>
        <v>434.04853440409596</v>
      </c>
    </row>
    <row r="14599" spans="1:9" x14ac:dyDescent="0.35">
      <c r="A14599" t="s">
        <v>71</v>
      </c>
      <c r="B14599" s="1">
        <v>44902</v>
      </c>
      <c r="C14599" s="3">
        <f>VLOOKUP(A14599,'PY SIC'!$A$1:$D$332,4,0)*VLOOKUP(B14599,'Current %'!$A$1:$G$24,6,0)</f>
        <v>70604.102649851353</v>
      </c>
      <c r="D14599" t="s">
        <v>342</v>
      </c>
      <c r="G14599">
        <f>VLOOKUP(A14599,'PY SIC'!$A$1:$D$332,4,0)</f>
        <v>1308297.4747382938</v>
      </c>
      <c r="H14599">
        <f>VLOOKUP(B14599,'Current %'!$A$1:$G$24,6,0)</f>
        <v>5.3966398325407373E-2</v>
      </c>
      <c r="I14599">
        <f t="shared" si="231"/>
        <v>70604.102649851353</v>
      </c>
    </row>
    <row r="14600" spans="1:9" x14ac:dyDescent="0.35">
      <c r="A14600" t="s">
        <v>9</v>
      </c>
      <c r="B14600" s="1">
        <v>44902</v>
      </c>
      <c r="C14600" s="3">
        <f>VLOOKUP(A14600,'PY SIC'!$A$1:$D$332,4,0)*VLOOKUP(B14600,'Current %'!$A$1:$G$24,6,0)</f>
        <v>89438.281662205394</v>
      </c>
      <c r="D14600" t="s">
        <v>342</v>
      </c>
      <c r="G14600">
        <f>VLOOKUP(A14600,'PY SIC'!$A$1:$D$332,4,0)</f>
        <v>1657295.7328541577</v>
      </c>
      <c r="H14600">
        <f>VLOOKUP(B14600,'Current %'!$A$1:$G$24,6,0)</f>
        <v>5.3966398325407373E-2</v>
      </c>
      <c r="I14600">
        <f t="shared" si="231"/>
        <v>89438.281662205394</v>
      </c>
    </row>
    <row r="14601" spans="1:9" x14ac:dyDescent="0.35">
      <c r="A14601" t="s">
        <v>72</v>
      </c>
      <c r="B14601" s="1">
        <v>44902</v>
      </c>
      <c r="C14601" s="3">
        <f>VLOOKUP(A14601,'PY SIC'!$A$1:$D$332,4,0)*VLOOKUP(B14601,'Current %'!$A$1:$G$24,6,0)</f>
        <v>64965.424927545631</v>
      </c>
      <c r="D14601" t="s">
        <v>342</v>
      </c>
      <c r="G14601">
        <f>VLOOKUP(A14601,'PY SIC'!$A$1:$D$332,4,0)</f>
        <v>1203812.500804967</v>
      </c>
      <c r="H14601">
        <f>VLOOKUP(B14601,'Current %'!$A$1:$G$24,6,0)</f>
        <v>5.3966398325407373E-2</v>
      </c>
      <c r="I14601">
        <f t="shared" si="231"/>
        <v>64965.424927545631</v>
      </c>
    </row>
    <row r="14602" spans="1:9" x14ac:dyDescent="0.35">
      <c r="A14602" t="s">
        <v>73</v>
      </c>
      <c r="B14602" s="1">
        <v>44902</v>
      </c>
      <c r="C14602" s="3">
        <f>VLOOKUP(A14602,'PY SIC'!$A$1:$D$332,4,0)*VLOOKUP(B14602,'Current %'!$A$1:$G$24,6,0)</f>
        <v>41520.857816266536</v>
      </c>
      <c r="D14602" t="s">
        <v>342</v>
      </c>
      <c r="G14602">
        <f>VLOOKUP(A14602,'PY SIC'!$A$1:$D$332,4,0)</f>
        <v>769383.52576177986</v>
      </c>
      <c r="H14602">
        <f>VLOOKUP(B14602,'Current %'!$A$1:$G$24,6,0)</f>
        <v>5.3966398325407373E-2</v>
      </c>
      <c r="I14602">
        <f t="shared" si="231"/>
        <v>41520.857816266536</v>
      </c>
    </row>
    <row r="14603" spans="1:9" x14ac:dyDescent="0.35">
      <c r="A14603" t="s">
        <v>10</v>
      </c>
      <c r="B14603" s="1">
        <v>44902</v>
      </c>
      <c r="C14603" s="3">
        <f>VLOOKUP(A14603,'PY SIC'!$A$1:$D$332,4,0)*VLOOKUP(B14603,'Current %'!$A$1:$G$24,6,0)</f>
        <v>41409.015963129255</v>
      </c>
      <c r="D14603" t="s">
        <v>342</v>
      </c>
      <c r="G14603">
        <f>VLOOKUP(A14603,'PY SIC'!$A$1:$D$332,4,0)</f>
        <v>767311.09075392748</v>
      </c>
      <c r="H14603">
        <f>VLOOKUP(B14603,'Current %'!$A$1:$G$24,6,0)</f>
        <v>5.3966398325407373E-2</v>
      </c>
      <c r="I14603">
        <f t="shared" si="231"/>
        <v>41409.015963129255</v>
      </c>
    </row>
    <row r="14604" spans="1:9" x14ac:dyDescent="0.35">
      <c r="A14604" t="s">
        <v>159</v>
      </c>
      <c r="B14604" s="1">
        <v>44902</v>
      </c>
      <c r="C14604" s="3">
        <f>VLOOKUP(A14604,'PY SIC'!$A$1:$D$332,4,0)*VLOOKUP(B14604,'Current %'!$A$1:$G$24,6,0)</f>
        <v>14396.26631180076</v>
      </c>
      <c r="D14604" t="s">
        <v>342</v>
      </c>
      <c r="G14604">
        <f>VLOOKUP(A14604,'PY SIC'!$A$1:$D$332,4,0)</f>
        <v>266763.51875465072</v>
      </c>
      <c r="H14604">
        <f>VLOOKUP(B14604,'Current %'!$A$1:$G$24,6,0)</f>
        <v>5.3966398325407373E-2</v>
      </c>
      <c r="I14604">
        <f t="shared" si="231"/>
        <v>14396.26631180076</v>
      </c>
    </row>
    <row r="14605" spans="1:9" x14ac:dyDescent="0.35">
      <c r="A14605" t="s">
        <v>160</v>
      </c>
      <c r="B14605" s="1">
        <v>44902</v>
      </c>
      <c r="C14605" s="3">
        <f>VLOOKUP(A14605,'PY SIC'!$A$1:$D$332,4,0)*VLOOKUP(B14605,'Current %'!$A$1:$G$24,6,0)</f>
        <v>72728.493506093699</v>
      </c>
      <c r="D14605" t="s">
        <v>342</v>
      </c>
      <c r="G14605">
        <f>VLOOKUP(A14605,'PY SIC'!$A$1:$D$332,4,0)</f>
        <v>1347662.5411900636</v>
      </c>
      <c r="H14605">
        <f>VLOOKUP(B14605,'Current %'!$A$1:$G$24,6,0)</f>
        <v>5.3966398325407373E-2</v>
      </c>
      <c r="I14605">
        <f t="shared" si="231"/>
        <v>72728.493506093699</v>
      </c>
    </row>
    <row r="14606" spans="1:9" x14ac:dyDescent="0.35">
      <c r="A14606" t="s">
        <v>74</v>
      </c>
      <c r="B14606" s="1">
        <v>44902</v>
      </c>
      <c r="C14606" s="3">
        <f>VLOOKUP(A14606,'PY SIC'!$A$1:$D$332,4,0)*VLOOKUP(B14606,'Current %'!$A$1:$G$24,6,0)</f>
        <v>64688.922317723234</v>
      </c>
      <c r="D14606" t="s">
        <v>342</v>
      </c>
      <c r="G14606">
        <f>VLOOKUP(A14606,'PY SIC'!$A$1:$D$332,4,0)</f>
        <v>1198688.8939236046</v>
      </c>
      <c r="H14606">
        <f>VLOOKUP(B14606,'Current %'!$A$1:$G$24,6,0)</f>
        <v>5.3966398325407373E-2</v>
      </c>
      <c r="I14606">
        <f t="shared" si="231"/>
        <v>64688.922317723234</v>
      </c>
    </row>
    <row r="14607" spans="1:9" x14ac:dyDescent="0.35">
      <c r="A14607" t="s">
        <v>161</v>
      </c>
      <c r="B14607" s="1">
        <v>44902</v>
      </c>
      <c r="C14607" s="3">
        <f>VLOOKUP(A14607,'PY SIC'!$A$1:$D$332,4,0)*VLOOKUP(B14607,'Current %'!$A$1:$G$24,6,0)</f>
        <v>12598.940675822349</v>
      </c>
      <c r="D14607" t="s">
        <v>342</v>
      </c>
      <c r="G14607">
        <f>VLOOKUP(A14607,'PY SIC'!$A$1:$D$332,4,0)</f>
        <v>233458.98682830515</v>
      </c>
      <c r="H14607">
        <f>VLOOKUP(B14607,'Current %'!$A$1:$G$24,6,0)</f>
        <v>5.3966398325407373E-2</v>
      </c>
      <c r="I14607">
        <f t="shared" si="231"/>
        <v>12598.940675822349</v>
      </c>
    </row>
    <row r="14608" spans="1:9" x14ac:dyDescent="0.35">
      <c r="A14608" t="s">
        <v>75</v>
      </c>
      <c r="B14608" s="1">
        <v>44902</v>
      </c>
      <c r="C14608" s="3">
        <f>VLOOKUP(A14608,'PY SIC'!$A$1:$D$332,4,0)*VLOOKUP(B14608,'Current %'!$A$1:$G$24,6,0)</f>
        <v>185581.07840308099</v>
      </c>
      <c r="D14608" t="s">
        <v>342</v>
      </c>
      <c r="G14608">
        <f>VLOOKUP(A14608,'PY SIC'!$A$1:$D$332,4,0)</f>
        <v>3438826.4579759706</v>
      </c>
      <c r="H14608">
        <f>VLOOKUP(B14608,'Current %'!$A$1:$G$24,6,0)</f>
        <v>5.3966398325407373E-2</v>
      </c>
      <c r="I14608">
        <f t="shared" si="231"/>
        <v>185581.07840308099</v>
      </c>
    </row>
    <row r="14609" spans="1:9" x14ac:dyDescent="0.35">
      <c r="A14609" t="s">
        <v>113</v>
      </c>
      <c r="B14609" s="1">
        <v>44902</v>
      </c>
      <c r="C14609" s="3">
        <f>VLOOKUP(A14609,'PY SIC'!$A$1:$D$332,4,0)*VLOOKUP(B14609,'Current %'!$A$1:$G$24,6,0)</f>
        <v>38238.954548168156</v>
      </c>
      <c r="D14609" t="s">
        <v>342</v>
      </c>
      <c r="G14609">
        <f>VLOOKUP(A14609,'PY SIC'!$A$1:$D$332,4,0)</f>
        <v>708569.69771438802</v>
      </c>
      <c r="H14609">
        <f>VLOOKUP(B14609,'Current %'!$A$1:$G$24,6,0)</f>
        <v>5.3966398325407373E-2</v>
      </c>
      <c r="I14609">
        <f t="shared" si="231"/>
        <v>38238.954548168156</v>
      </c>
    </row>
    <row r="14610" spans="1:9" x14ac:dyDescent="0.35">
      <c r="A14610" t="s">
        <v>76</v>
      </c>
      <c r="B14610" s="1">
        <v>44902</v>
      </c>
      <c r="C14610" s="3">
        <f>VLOOKUP(A14610,'PY SIC'!$A$1:$D$332,4,0)*VLOOKUP(B14610,'Current %'!$A$1:$G$24,6,0)</f>
        <v>11987.648188253073</v>
      </c>
      <c r="D14610" t="s">
        <v>342</v>
      </c>
      <c r="G14610">
        <f>VLOOKUP(A14610,'PY SIC'!$A$1:$D$332,4,0)</f>
        <v>222131.70714061326</v>
      </c>
      <c r="H14610">
        <f>VLOOKUP(B14610,'Current %'!$A$1:$G$24,6,0)</f>
        <v>5.3966398325407373E-2</v>
      </c>
      <c r="I14610">
        <f t="shared" si="231"/>
        <v>11987.648188253073</v>
      </c>
    </row>
    <row r="14611" spans="1:9" x14ac:dyDescent="0.35">
      <c r="A14611" t="s">
        <v>266</v>
      </c>
      <c r="B14611" s="1">
        <v>44902</v>
      </c>
      <c r="C14611" s="3">
        <f>VLOOKUP(A14611,'PY SIC'!$A$1:$D$332,4,0)*VLOOKUP(B14611,'Current %'!$A$1:$G$24,6,0)</f>
        <v>1880.9434572348716</v>
      </c>
      <c r="D14611" t="s">
        <v>342</v>
      </c>
      <c r="G14611">
        <f>VLOOKUP(A14611,'PY SIC'!$A$1:$D$332,4,0)</f>
        <v>34853.974243252836</v>
      </c>
      <c r="H14611">
        <f>VLOOKUP(B14611,'Current %'!$A$1:$G$24,6,0)</f>
        <v>5.3966398325407373E-2</v>
      </c>
      <c r="I14611">
        <f t="shared" si="231"/>
        <v>1880.9434572348716</v>
      </c>
    </row>
    <row r="14612" spans="1:9" x14ac:dyDescent="0.35">
      <c r="A14612" t="s">
        <v>287</v>
      </c>
      <c r="B14612" s="1">
        <v>44902</v>
      </c>
      <c r="C14612" s="3">
        <f>VLOOKUP(A14612,'PY SIC'!$A$1:$D$332,4,0)*VLOOKUP(B14612,'Current %'!$A$1:$G$24,6,0)</f>
        <v>17877.99713617899</v>
      </c>
      <c r="D14612" t="s">
        <v>342</v>
      </c>
      <c r="G14612">
        <f>VLOOKUP(A14612,'PY SIC'!$A$1:$D$332,4,0)</f>
        <v>331280.16119174717</v>
      </c>
      <c r="H14612">
        <f>VLOOKUP(B14612,'Current %'!$A$1:$G$24,6,0)</f>
        <v>5.3966398325407373E-2</v>
      </c>
      <c r="I14612">
        <f t="shared" si="231"/>
        <v>17877.99713617899</v>
      </c>
    </row>
    <row r="14613" spans="1:9" x14ac:dyDescent="0.35">
      <c r="A14613" t="s">
        <v>267</v>
      </c>
      <c r="B14613" s="1">
        <v>44902</v>
      </c>
      <c r="C14613" s="3">
        <f>VLOOKUP(A14613,'PY SIC'!$A$1:$D$332,4,0)*VLOOKUP(B14613,'Current %'!$A$1:$G$24,6,0)</f>
        <v>5074.5618855136836</v>
      </c>
      <c r="D14613" t="s">
        <v>342</v>
      </c>
      <c r="G14613">
        <f>VLOOKUP(A14613,'PY SIC'!$A$1:$D$332,4,0)</f>
        <v>94031.879891539487</v>
      </c>
      <c r="H14613">
        <f>VLOOKUP(B14613,'Current %'!$A$1:$G$24,6,0)</f>
        <v>5.3966398325407373E-2</v>
      </c>
      <c r="I14613">
        <f t="shared" si="231"/>
        <v>5074.5618855136836</v>
      </c>
    </row>
    <row r="14614" spans="1:9" x14ac:dyDescent="0.35">
      <c r="A14614" t="s">
        <v>256</v>
      </c>
      <c r="B14614" s="1">
        <v>44902</v>
      </c>
      <c r="C14614" s="3">
        <f>VLOOKUP(A14614,'PY SIC'!$A$1:$D$332,4,0)*VLOOKUP(B14614,'Current %'!$A$1:$G$24,6,0)</f>
        <v>29713.300243621703</v>
      </c>
      <c r="D14614" t="s">
        <v>342</v>
      </c>
      <c r="G14614">
        <f>VLOOKUP(A14614,'PY SIC'!$A$1:$D$332,4,0)</f>
        <v>550588.90653506306</v>
      </c>
      <c r="H14614">
        <f>VLOOKUP(B14614,'Current %'!$A$1:$G$24,6,0)</f>
        <v>5.3966398325407373E-2</v>
      </c>
      <c r="I14614">
        <f t="shared" si="231"/>
        <v>29713.300243621703</v>
      </c>
    </row>
    <row r="14615" spans="1:9" x14ac:dyDescent="0.35">
      <c r="A14615" t="s">
        <v>268</v>
      </c>
      <c r="B14615" s="1">
        <v>44902</v>
      </c>
      <c r="C14615" s="3">
        <f>VLOOKUP(A14615,'PY SIC'!$A$1:$D$332,4,0)*VLOOKUP(B14615,'Current %'!$A$1:$G$24,6,0)</f>
        <v>13276.032896319568</v>
      </c>
      <c r="D14615" t="s">
        <v>342</v>
      </c>
      <c r="G14615">
        <f>VLOOKUP(A14615,'PY SIC'!$A$1:$D$332,4,0)</f>
        <v>246005.53878484815</v>
      </c>
      <c r="H14615">
        <f>VLOOKUP(B14615,'Current %'!$A$1:$G$24,6,0)</f>
        <v>5.3966398325407373E-2</v>
      </c>
      <c r="I14615">
        <f t="shared" si="231"/>
        <v>13276.032896319568</v>
      </c>
    </row>
    <row r="14616" spans="1:9" x14ac:dyDescent="0.35">
      <c r="A14616" t="s">
        <v>269</v>
      </c>
      <c r="B14616" s="1">
        <v>44902</v>
      </c>
      <c r="C14616" s="3">
        <f>VLOOKUP(A14616,'PY SIC'!$A$1:$D$332,4,0)*VLOOKUP(B14616,'Current %'!$A$1:$G$24,6,0)</f>
        <v>26413.330214631969</v>
      </c>
      <c r="D14616" t="s">
        <v>342</v>
      </c>
      <c r="G14616">
        <f>VLOOKUP(A14616,'PY SIC'!$A$1:$D$332,4,0)</f>
        <v>489440.30052486528</v>
      </c>
      <c r="H14616">
        <f>VLOOKUP(B14616,'Current %'!$A$1:$G$24,6,0)</f>
        <v>5.3966398325407373E-2</v>
      </c>
      <c r="I14616">
        <f t="shared" si="231"/>
        <v>26413.330214631969</v>
      </c>
    </row>
    <row r="14617" spans="1:9" x14ac:dyDescent="0.35">
      <c r="A14617" t="s">
        <v>270</v>
      </c>
      <c r="B14617" s="1">
        <v>44902</v>
      </c>
      <c r="C14617" s="3">
        <f>VLOOKUP(A14617,'PY SIC'!$A$1:$D$332,4,0)*VLOOKUP(B14617,'Current %'!$A$1:$G$24,6,0)</f>
        <v>7187.7132283164583</v>
      </c>
      <c r="D14617" t="s">
        <v>342</v>
      </c>
      <c r="G14617">
        <f>VLOOKUP(A14617,'PY SIC'!$A$1:$D$332,4,0)</f>
        <v>133188.67760964666</v>
      </c>
      <c r="H14617">
        <f>VLOOKUP(B14617,'Current %'!$A$1:$G$24,6,0)</f>
        <v>5.3966398325407373E-2</v>
      </c>
      <c r="I14617">
        <f t="shared" si="231"/>
        <v>7187.7132283164583</v>
      </c>
    </row>
    <row r="14618" spans="1:9" x14ac:dyDescent="0.35">
      <c r="A14618" t="s">
        <v>288</v>
      </c>
      <c r="B14618" s="1">
        <v>44902</v>
      </c>
      <c r="C14618" s="3">
        <f>VLOOKUP(A14618,'PY SIC'!$A$1:$D$332,4,0)*VLOOKUP(B14618,'Current %'!$A$1:$G$24,6,0)</f>
        <v>1009.4902208304951</v>
      </c>
      <c r="D14618" t="s">
        <v>342</v>
      </c>
      <c r="G14618">
        <f>VLOOKUP(A14618,'PY SIC'!$A$1:$D$332,4,0)</f>
        <v>18705.903157432451</v>
      </c>
      <c r="H14618">
        <f>VLOOKUP(B14618,'Current %'!$A$1:$G$24,6,0)</f>
        <v>5.3966398325407373E-2</v>
      </c>
      <c r="I14618">
        <f t="shared" si="231"/>
        <v>1009.4902208304951</v>
      </c>
    </row>
    <row r="14619" spans="1:9" x14ac:dyDescent="0.35">
      <c r="A14619" t="s">
        <v>315</v>
      </c>
      <c r="B14619" s="1">
        <v>44902</v>
      </c>
      <c r="C14619" s="3">
        <f>VLOOKUP(A14619,'PY SIC'!$A$1:$D$332,4,0)*VLOOKUP(B14619,'Current %'!$A$1:$G$24,6,0)</f>
        <v>13614.475038332857</v>
      </c>
      <c r="D14619" t="s">
        <v>342</v>
      </c>
      <c r="G14619">
        <f>VLOOKUP(A14619,'PY SIC'!$A$1:$D$332,4,0)</f>
        <v>252276.88822663497</v>
      </c>
      <c r="H14619">
        <f>VLOOKUP(B14619,'Current %'!$A$1:$G$24,6,0)</f>
        <v>5.3966398325407373E-2</v>
      </c>
      <c r="I14619">
        <f t="shared" ref="I14619:I14682" si="232">G14619*H14619</f>
        <v>13614.475038332857</v>
      </c>
    </row>
    <row r="14620" spans="1:9" x14ac:dyDescent="0.35">
      <c r="A14620" t="s">
        <v>271</v>
      </c>
      <c r="B14620" s="1">
        <v>44902</v>
      </c>
      <c r="C14620" s="3">
        <f>VLOOKUP(A14620,'PY SIC'!$A$1:$D$332,4,0)*VLOOKUP(B14620,'Current %'!$A$1:$G$24,6,0)</f>
        <v>943.31535105355101</v>
      </c>
      <c r="D14620" t="s">
        <v>342</v>
      </c>
      <c r="G14620">
        <f>VLOOKUP(A14620,'PY SIC'!$A$1:$D$332,4,0)</f>
        <v>17479.679584424634</v>
      </c>
      <c r="H14620">
        <f>VLOOKUP(B14620,'Current %'!$A$1:$G$24,6,0)</f>
        <v>5.3966398325407373E-2</v>
      </c>
      <c r="I14620">
        <f t="shared" si="232"/>
        <v>943.31535105355101</v>
      </c>
    </row>
    <row r="14621" spans="1:9" x14ac:dyDescent="0.35">
      <c r="A14621" t="s">
        <v>289</v>
      </c>
      <c r="B14621" s="1">
        <v>44902</v>
      </c>
      <c r="C14621" s="3">
        <f>VLOOKUP(A14621,'PY SIC'!$A$1:$D$332,4,0)*VLOOKUP(B14621,'Current %'!$A$1:$G$24,6,0)</f>
        <v>49835.08389827676</v>
      </c>
      <c r="D14621" t="s">
        <v>342</v>
      </c>
      <c r="G14621">
        <f>VLOOKUP(A14621,'PY SIC'!$A$1:$D$332,4,0)</f>
        <v>923446.54163838108</v>
      </c>
      <c r="H14621">
        <f>VLOOKUP(B14621,'Current %'!$A$1:$G$24,6,0)</f>
        <v>5.3966398325407373E-2</v>
      </c>
      <c r="I14621">
        <f t="shared" si="232"/>
        <v>49835.08389827676</v>
      </c>
    </row>
    <row r="14622" spans="1:9" x14ac:dyDescent="0.35">
      <c r="A14622" t="s">
        <v>188</v>
      </c>
      <c r="B14622" s="1">
        <v>44902</v>
      </c>
      <c r="C14622" s="3">
        <f>VLOOKUP(A14622,'PY SIC'!$A$1:$D$332,4,0)*VLOOKUP(B14622,'Current %'!$A$1:$G$24,6,0)</f>
        <v>13326.870323382498</v>
      </c>
      <c r="D14622" t="s">
        <v>342</v>
      </c>
      <c r="G14622">
        <f>VLOOKUP(A14622,'PY SIC'!$A$1:$D$332,4,0)</f>
        <v>246947.55879434349</v>
      </c>
      <c r="H14622">
        <f>VLOOKUP(B14622,'Current %'!$A$1:$G$24,6,0)</f>
        <v>5.3966398325407373E-2</v>
      </c>
      <c r="I14622">
        <f t="shared" si="232"/>
        <v>13326.870323382498</v>
      </c>
    </row>
    <row r="14623" spans="1:9" x14ac:dyDescent="0.35">
      <c r="A14623" t="s">
        <v>189</v>
      </c>
      <c r="B14623" s="1">
        <v>44902</v>
      </c>
      <c r="C14623" s="3">
        <f>VLOOKUP(A14623,'PY SIC'!$A$1:$D$332,4,0)*VLOOKUP(B14623,'Current %'!$A$1:$G$24,6,0)</f>
        <v>2725.7449533170047</v>
      </c>
      <c r="D14623" t="s">
        <v>342</v>
      </c>
      <c r="G14623">
        <f>VLOOKUP(A14623,'PY SIC'!$A$1:$D$332,4,0)</f>
        <v>50508.187277595738</v>
      </c>
      <c r="H14623">
        <f>VLOOKUP(B14623,'Current %'!$A$1:$G$24,6,0)</f>
        <v>5.3966398325407373E-2</v>
      </c>
      <c r="I14623">
        <f t="shared" si="232"/>
        <v>2725.7449533170047</v>
      </c>
    </row>
    <row r="14624" spans="1:9" x14ac:dyDescent="0.35">
      <c r="A14624" t="s">
        <v>290</v>
      </c>
      <c r="B14624" s="1">
        <v>44902</v>
      </c>
      <c r="C14624" s="3">
        <f>VLOOKUP(A14624,'PY SIC'!$A$1:$D$332,4,0)*VLOOKUP(B14624,'Current %'!$A$1:$G$24,6,0)</f>
        <v>326.12038612483559</v>
      </c>
      <c r="D14624" t="s">
        <v>342</v>
      </c>
      <c r="G14624">
        <f>VLOOKUP(A14624,'PY SIC'!$A$1:$D$332,4,0)</f>
        <v>6043.0267026231795</v>
      </c>
      <c r="H14624">
        <f>VLOOKUP(B14624,'Current %'!$A$1:$G$24,6,0)</f>
        <v>5.3966398325407373E-2</v>
      </c>
      <c r="I14624">
        <f t="shared" si="232"/>
        <v>326.12038612483559</v>
      </c>
    </row>
    <row r="14625" spans="1:9" x14ac:dyDescent="0.35">
      <c r="A14625" t="s">
        <v>291</v>
      </c>
      <c r="B14625" s="1">
        <v>44902</v>
      </c>
      <c r="C14625" s="3">
        <f>VLOOKUP(A14625,'PY SIC'!$A$1:$D$332,4,0)*VLOOKUP(B14625,'Current %'!$A$1:$G$24,6,0)</f>
        <v>3715.3644731731383</v>
      </c>
      <c r="D14625" t="s">
        <v>342</v>
      </c>
      <c r="G14625">
        <f>VLOOKUP(A14625,'PY SIC'!$A$1:$D$332,4,0)</f>
        <v>68845.885374268997</v>
      </c>
      <c r="H14625">
        <f>VLOOKUP(B14625,'Current %'!$A$1:$G$24,6,0)</f>
        <v>5.3966398325407373E-2</v>
      </c>
      <c r="I14625">
        <f t="shared" si="232"/>
        <v>3715.3644731731383</v>
      </c>
    </row>
    <row r="14626" spans="1:9" x14ac:dyDescent="0.35">
      <c r="A14626" t="s">
        <v>292</v>
      </c>
      <c r="B14626" s="1">
        <v>44902</v>
      </c>
      <c r="C14626" s="3">
        <f>VLOOKUP(A14626,'PY SIC'!$A$1:$D$332,4,0)*VLOOKUP(B14626,'Current %'!$A$1:$G$24,6,0)</f>
        <v>257.04352577966876</v>
      </c>
      <c r="D14626" t="s">
        <v>342</v>
      </c>
      <c r="G14626">
        <f>VLOOKUP(A14626,'PY SIC'!$A$1:$D$332,4,0)</f>
        <v>4763.0291024749131</v>
      </c>
      <c r="H14626">
        <f>VLOOKUP(B14626,'Current %'!$A$1:$G$24,6,0)</f>
        <v>5.3966398325407373E-2</v>
      </c>
      <c r="I14626">
        <f t="shared" si="232"/>
        <v>257.04352577966876</v>
      </c>
    </row>
    <row r="14627" spans="1:9" x14ac:dyDescent="0.35">
      <c r="A14627" t="s">
        <v>190</v>
      </c>
      <c r="B14627" s="1">
        <v>44902</v>
      </c>
      <c r="C14627" s="3">
        <f>VLOOKUP(A14627,'PY SIC'!$A$1:$D$332,4,0)*VLOOKUP(B14627,'Current %'!$A$1:$G$24,6,0)</f>
        <v>110997.25349772148</v>
      </c>
      <c r="D14627" t="s">
        <v>342</v>
      </c>
      <c r="G14627">
        <f>VLOOKUP(A14627,'PY SIC'!$A$1:$D$332,4,0)</f>
        <v>2056784.5352292852</v>
      </c>
      <c r="H14627">
        <f>VLOOKUP(B14627,'Current %'!$A$1:$G$24,6,0)</f>
        <v>5.3966398325407373E-2</v>
      </c>
      <c r="I14627">
        <f t="shared" si="232"/>
        <v>110997.25349772148</v>
      </c>
    </row>
    <row r="14628" spans="1:9" x14ac:dyDescent="0.35">
      <c r="A14628" t="s">
        <v>316</v>
      </c>
      <c r="B14628" s="1">
        <v>44902</v>
      </c>
      <c r="C14628" s="3">
        <f>VLOOKUP(A14628,'PY SIC'!$A$1:$D$332,4,0)*VLOOKUP(B14628,'Current %'!$A$1:$G$24,6,0)</f>
        <v>4422.4864896383178</v>
      </c>
      <c r="D14628" t="s">
        <v>342</v>
      </c>
      <c r="G14628">
        <f>VLOOKUP(A14628,'PY SIC'!$A$1:$D$332,4,0)</f>
        <v>81948.890918596138</v>
      </c>
      <c r="H14628">
        <f>VLOOKUP(B14628,'Current %'!$A$1:$G$24,6,0)</f>
        <v>5.3966398325407373E-2</v>
      </c>
      <c r="I14628">
        <f t="shared" si="232"/>
        <v>4422.4864896383178</v>
      </c>
    </row>
    <row r="14629" spans="1:9" x14ac:dyDescent="0.35">
      <c r="A14629" t="s">
        <v>272</v>
      </c>
      <c r="B14629" s="1">
        <v>44902</v>
      </c>
      <c r="C14629" s="3">
        <f>VLOOKUP(A14629,'PY SIC'!$A$1:$D$332,4,0)*VLOOKUP(B14629,'Current %'!$A$1:$G$24,6,0)</f>
        <v>26209.805401983926</v>
      </c>
      <c r="D14629" t="s">
        <v>342</v>
      </c>
      <c r="G14629">
        <f>VLOOKUP(A14629,'PY SIC'!$A$1:$D$332,4,0)</f>
        <v>485668.97579385713</v>
      </c>
      <c r="H14629">
        <f>VLOOKUP(B14629,'Current %'!$A$1:$G$24,6,0)</f>
        <v>5.3966398325407373E-2</v>
      </c>
      <c r="I14629">
        <f t="shared" si="232"/>
        <v>26209.805401983926</v>
      </c>
    </row>
    <row r="14630" spans="1:9" x14ac:dyDescent="0.35">
      <c r="A14630" t="s">
        <v>293</v>
      </c>
      <c r="B14630" s="1">
        <v>44902</v>
      </c>
      <c r="C14630" s="3">
        <f>VLOOKUP(A14630,'PY SIC'!$A$1:$D$332,4,0)*VLOOKUP(B14630,'Current %'!$A$1:$G$24,6,0)</f>
        <v>704.67116291803757</v>
      </c>
      <c r="D14630" t="s">
        <v>342</v>
      </c>
      <c r="G14630">
        <f>VLOOKUP(A14630,'PY SIC'!$A$1:$D$332,4,0)</f>
        <v>13057.591108248527</v>
      </c>
      <c r="H14630">
        <f>VLOOKUP(B14630,'Current %'!$A$1:$G$24,6,0)</f>
        <v>5.3966398325407373E-2</v>
      </c>
      <c r="I14630">
        <f t="shared" si="232"/>
        <v>704.67116291803757</v>
      </c>
    </row>
    <row r="14631" spans="1:9" x14ac:dyDescent="0.35">
      <c r="A14631" t="s">
        <v>294</v>
      </c>
      <c r="B14631" s="1">
        <v>44902</v>
      </c>
      <c r="C14631" s="3">
        <f>VLOOKUP(A14631,'PY SIC'!$A$1:$D$332,4,0)*VLOOKUP(B14631,'Current %'!$A$1:$G$24,6,0)</f>
        <v>492.22757808368084</v>
      </c>
      <c r="D14631" t="s">
        <v>342</v>
      </c>
      <c r="G14631">
        <f>VLOOKUP(A14631,'PY SIC'!$A$1:$D$332,4,0)</f>
        <v>9121.0010924879552</v>
      </c>
      <c r="H14631">
        <f>VLOOKUP(B14631,'Current %'!$A$1:$G$24,6,0)</f>
        <v>5.3966398325407373E-2</v>
      </c>
      <c r="I14631">
        <f t="shared" si="232"/>
        <v>492.22757808368084</v>
      </c>
    </row>
    <row r="14632" spans="1:9" x14ac:dyDescent="0.35">
      <c r="A14632" t="s">
        <v>317</v>
      </c>
      <c r="B14632" s="1">
        <v>44902</v>
      </c>
      <c r="C14632" s="3">
        <f>VLOOKUP(A14632,'PY SIC'!$A$1:$D$332,4,0)*VLOOKUP(B14632,'Current %'!$A$1:$G$24,6,0)</f>
        <v>127442.79695975596</v>
      </c>
      <c r="D14632" t="s">
        <v>342</v>
      </c>
      <c r="G14632">
        <f>VLOOKUP(A14632,'PY SIC'!$A$1:$D$332,4,0)</f>
        <v>2361521.2597902035</v>
      </c>
      <c r="H14632">
        <f>VLOOKUP(B14632,'Current %'!$A$1:$G$24,6,0)</f>
        <v>5.3966398325407373E-2</v>
      </c>
      <c r="I14632">
        <f t="shared" si="232"/>
        <v>127442.79695975596</v>
      </c>
    </row>
    <row r="14633" spans="1:9" x14ac:dyDescent="0.35">
      <c r="A14633" t="s">
        <v>257</v>
      </c>
      <c r="B14633" s="1">
        <v>44902</v>
      </c>
      <c r="C14633" s="3">
        <f>VLOOKUP(A14633,'PY SIC'!$A$1:$D$332,4,0)*VLOOKUP(B14633,'Current %'!$A$1:$G$24,6,0)</f>
        <v>66718.639455685741</v>
      </c>
      <c r="D14633" t="s">
        <v>342</v>
      </c>
      <c r="G14633">
        <f>VLOOKUP(A14633,'PY SIC'!$A$1:$D$332,4,0)</f>
        <v>1236299.6517459757</v>
      </c>
      <c r="H14633">
        <f>VLOOKUP(B14633,'Current %'!$A$1:$G$24,6,0)</f>
        <v>5.3966398325407373E-2</v>
      </c>
      <c r="I14633">
        <f t="shared" si="232"/>
        <v>66718.639455685741</v>
      </c>
    </row>
    <row r="14634" spans="1:9" x14ac:dyDescent="0.35">
      <c r="A14634" t="s">
        <v>273</v>
      </c>
      <c r="B14634" s="1">
        <v>44902</v>
      </c>
      <c r="C14634" s="3">
        <f>VLOOKUP(A14634,'PY SIC'!$A$1:$D$332,4,0)*VLOOKUP(B14634,'Current %'!$A$1:$G$24,6,0)</f>
        <v>2446.8486420768163</v>
      </c>
      <c r="D14634" t="s">
        <v>342</v>
      </c>
      <c r="G14634">
        <f>VLOOKUP(A14634,'PY SIC'!$A$1:$D$332,4,0)</f>
        <v>45340.224991906493</v>
      </c>
      <c r="H14634">
        <f>VLOOKUP(B14634,'Current %'!$A$1:$G$24,6,0)</f>
        <v>5.3966398325407373E-2</v>
      </c>
      <c r="I14634">
        <f t="shared" si="232"/>
        <v>2446.8486420768163</v>
      </c>
    </row>
    <row r="14635" spans="1:9" x14ac:dyDescent="0.35">
      <c r="A14635" t="s">
        <v>191</v>
      </c>
      <c r="B14635" s="1">
        <v>44902</v>
      </c>
      <c r="C14635" s="3">
        <f>VLOOKUP(A14635,'PY SIC'!$A$1:$D$332,4,0)*VLOOKUP(B14635,'Current %'!$A$1:$G$24,6,0)</f>
        <v>13508.639630790203</v>
      </c>
      <c r="D14635" t="s">
        <v>342</v>
      </c>
      <c r="G14635">
        <f>VLOOKUP(A14635,'PY SIC'!$A$1:$D$332,4,0)</f>
        <v>250315.75294937438</v>
      </c>
      <c r="H14635">
        <f>VLOOKUP(B14635,'Current %'!$A$1:$G$24,6,0)</f>
        <v>5.3966398325407373E-2</v>
      </c>
      <c r="I14635">
        <f t="shared" si="232"/>
        <v>13508.639630790203</v>
      </c>
    </row>
    <row r="14636" spans="1:9" x14ac:dyDescent="0.35">
      <c r="A14636" t="s">
        <v>274</v>
      </c>
      <c r="B14636" s="1">
        <v>44902</v>
      </c>
      <c r="C14636" s="3">
        <f>VLOOKUP(A14636,'PY SIC'!$A$1:$D$332,4,0)*VLOOKUP(B14636,'Current %'!$A$1:$G$24,6,0)</f>
        <v>291.91605270843036</v>
      </c>
      <c r="D14636" t="s">
        <v>342</v>
      </c>
      <c r="G14636">
        <f>VLOOKUP(A14636,'PY SIC'!$A$1:$D$332,4,0)</f>
        <v>5409.218731778813</v>
      </c>
      <c r="H14636">
        <f>VLOOKUP(B14636,'Current %'!$A$1:$G$24,6,0)</f>
        <v>5.3966398325407373E-2</v>
      </c>
      <c r="I14636">
        <f t="shared" si="232"/>
        <v>291.91605270843036</v>
      </c>
    </row>
    <row r="14637" spans="1:9" x14ac:dyDescent="0.35">
      <c r="A14637" t="s">
        <v>258</v>
      </c>
      <c r="B14637" s="1">
        <v>44902</v>
      </c>
      <c r="C14637" s="3">
        <f>VLOOKUP(A14637,'PY SIC'!$A$1:$D$332,4,0)*VLOOKUP(B14637,'Current %'!$A$1:$G$24,6,0)</f>
        <v>2901.6938635511106</v>
      </c>
      <c r="D14637" t="s">
        <v>342</v>
      </c>
      <c r="G14637">
        <f>VLOOKUP(A14637,'PY SIC'!$A$1:$D$332,4,0)</f>
        <v>53768.529188374487</v>
      </c>
      <c r="H14637">
        <f>VLOOKUP(B14637,'Current %'!$A$1:$G$24,6,0)</f>
        <v>5.3966398325407373E-2</v>
      </c>
      <c r="I14637">
        <f t="shared" si="232"/>
        <v>2901.6938635511106</v>
      </c>
    </row>
    <row r="14638" spans="1:9" x14ac:dyDescent="0.35">
      <c r="A14638" t="s">
        <v>259</v>
      </c>
      <c r="B14638" s="1">
        <v>44902</v>
      </c>
      <c r="C14638" s="3">
        <f>VLOOKUP(A14638,'PY SIC'!$A$1:$D$332,4,0)*VLOOKUP(B14638,'Current %'!$A$1:$G$24,6,0)</f>
        <v>68152.673933408209</v>
      </c>
      <c r="D14638" t="s">
        <v>342</v>
      </c>
      <c r="G14638">
        <f>VLOOKUP(A14638,'PY SIC'!$A$1:$D$332,4,0)</f>
        <v>1262872.3807444074</v>
      </c>
      <c r="H14638">
        <f>VLOOKUP(B14638,'Current %'!$A$1:$G$24,6,0)</f>
        <v>5.3966398325407373E-2</v>
      </c>
      <c r="I14638">
        <f t="shared" si="232"/>
        <v>68152.673933408209</v>
      </c>
    </row>
    <row r="14639" spans="1:9" x14ac:dyDescent="0.35">
      <c r="A14639" t="s">
        <v>295</v>
      </c>
      <c r="B14639" s="1">
        <v>44902</v>
      </c>
      <c r="C14639" s="3">
        <f>VLOOKUP(A14639,'PY SIC'!$A$1:$D$332,4,0)*VLOOKUP(B14639,'Current %'!$A$1:$G$24,6,0)</f>
        <v>5431.8733502348723</v>
      </c>
      <c r="D14639" t="s">
        <v>342</v>
      </c>
      <c r="G14639">
        <f>VLOOKUP(A14639,'PY SIC'!$A$1:$D$332,4,0)</f>
        <v>100652.87880583921</v>
      </c>
      <c r="H14639">
        <f>VLOOKUP(B14639,'Current %'!$A$1:$G$24,6,0)</f>
        <v>5.3966398325407373E-2</v>
      </c>
      <c r="I14639">
        <f t="shared" si="232"/>
        <v>5431.8733502348723</v>
      </c>
    </row>
    <row r="14640" spans="1:9" x14ac:dyDescent="0.35">
      <c r="A14640" t="s">
        <v>260</v>
      </c>
      <c r="B14640" s="1">
        <v>44902</v>
      </c>
      <c r="C14640" s="3">
        <f>VLOOKUP(A14640,'PY SIC'!$A$1:$D$332,4,0)*VLOOKUP(B14640,'Current %'!$A$1:$G$24,6,0)</f>
        <v>240632.47362770018</v>
      </c>
      <c r="D14640" t="s">
        <v>342</v>
      </c>
      <c r="G14640">
        <f>VLOOKUP(A14640,'PY SIC'!$A$1:$D$332,4,0)</f>
        <v>4458931.5035761883</v>
      </c>
      <c r="H14640">
        <f>VLOOKUP(B14640,'Current %'!$A$1:$G$24,6,0)</f>
        <v>5.3966398325407373E-2</v>
      </c>
      <c r="I14640">
        <f t="shared" si="232"/>
        <v>240632.47362770018</v>
      </c>
    </row>
    <row r="14641" spans="1:9" x14ac:dyDescent="0.35">
      <c r="A14641" t="s">
        <v>261</v>
      </c>
      <c r="B14641" s="1">
        <v>44902</v>
      </c>
      <c r="C14641" s="3">
        <f>VLOOKUP(A14641,'PY SIC'!$A$1:$D$332,4,0)*VLOOKUP(B14641,'Current %'!$A$1:$G$24,6,0)</f>
        <v>254108.64598500624</v>
      </c>
      <c r="D14641" t="s">
        <v>342</v>
      </c>
      <c r="G14641">
        <f>VLOOKUP(A14641,'PY SIC'!$A$1:$D$332,4,0)</f>
        <v>4708645.6363602076</v>
      </c>
      <c r="H14641">
        <f>VLOOKUP(B14641,'Current %'!$A$1:$G$24,6,0)</f>
        <v>5.3966398325407373E-2</v>
      </c>
      <c r="I14641">
        <f t="shared" si="232"/>
        <v>254108.64598500624</v>
      </c>
    </row>
    <row r="14642" spans="1:9" x14ac:dyDescent="0.35">
      <c r="A14642" t="s">
        <v>275</v>
      </c>
      <c r="B14642" s="1">
        <v>44902</v>
      </c>
      <c r="C14642" s="3">
        <f>VLOOKUP(A14642,'PY SIC'!$A$1:$D$332,4,0)*VLOOKUP(B14642,'Current %'!$A$1:$G$24,6,0)</f>
        <v>1509.7501050941025</v>
      </c>
      <c r="D14642" t="s">
        <v>342</v>
      </c>
      <c r="G14642">
        <f>VLOOKUP(A14642,'PY SIC'!$A$1:$D$332,4,0)</f>
        <v>27975.74327622513</v>
      </c>
      <c r="H14642">
        <f>VLOOKUP(B14642,'Current %'!$A$1:$G$24,6,0)</f>
        <v>5.3966398325407373E-2</v>
      </c>
      <c r="I14642">
        <f t="shared" si="232"/>
        <v>1509.7501050941025</v>
      </c>
    </row>
    <row r="14643" spans="1:9" x14ac:dyDescent="0.35">
      <c r="A14643" t="s">
        <v>296</v>
      </c>
      <c r="B14643" s="1">
        <v>44902</v>
      </c>
      <c r="C14643" s="3">
        <f>VLOOKUP(A14643,'PY SIC'!$A$1:$D$332,4,0)*VLOOKUP(B14643,'Current %'!$A$1:$G$24,6,0)</f>
        <v>78192.378128781289</v>
      </c>
      <c r="D14643" t="s">
        <v>342</v>
      </c>
      <c r="G14643">
        <f>VLOOKUP(A14643,'PY SIC'!$A$1:$D$332,4,0)</f>
        <v>1448908.5904398465</v>
      </c>
      <c r="H14643">
        <f>VLOOKUP(B14643,'Current %'!$A$1:$G$24,6,0)</f>
        <v>5.3966398325407373E-2</v>
      </c>
      <c r="I14643">
        <f t="shared" si="232"/>
        <v>78192.378128781289</v>
      </c>
    </row>
    <row r="14644" spans="1:9" x14ac:dyDescent="0.35">
      <c r="A14644" t="s">
        <v>262</v>
      </c>
      <c r="B14644" s="1">
        <v>44902</v>
      </c>
      <c r="C14644" s="3">
        <f>VLOOKUP(A14644,'PY SIC'!$A$1:$D$332,4,0)*VLOOKUP(B14644,'Current %'!$A$1:$G$24,6,0)</f>
        <v>124725.38040928905</v>
      </c>
      <c r="D14644" t="s">
        <v>342</v>
      </c>
      <c r="G14644">
        <f>VLOOKUP(A14644,'PY SIC'!$A$1:$D$332,4,0)</f>
        <v>2311167.3982246905</v>
      </c>
      <c r="H14644">
        <f>VLOOKUP(B14644,'Current %'!$A$1:$G$24,6,0)</f>
        <v>5.3966398325407373E-2</v>
      </c>
      <c r="I14644">
        <f t="shared" si="232"/>
        <v>124725.38040928905</v>
      </c>
    </row>
    <row r="14645" spans="1:9" x14ac:dyDescent="0.35">
      <c r="A14645" t="s">
        <v>276</v>
      </c>
      <c r="B14645" s="1">
        <v>44902</v>
      </c>
      <c r="C14645" s="3">
        <f>VLOOKUP(A14645,'PY SIC'!$A$1:$D$332,4,0)*VLOOKUP(B14645,'Current %'!$A$1:$G$24,6,0)</f>
        <v>5407.3228626685059</v>
      </c>
      <c r="D14645" t="s">
        <v>342</v>
      </c>
      <c r="G14645">
        <f>VLOOKUP(A14645,'PY SIC'!$A$1:$D$332,4,0)</f>
        <v>100197.95707068224</v>
      </c>
      <c r="H14645">
        <f>VLOOKUP(B14645,'Current %'!$A$1:$G$24,6,0)</f>
        <v>5.3966398325407373E-2</v>
      </c>
      <c r="I14645">
        <f t="shared" si="232"/>
        <v>5407.3228626685059</v>
      </c>
    </row>
    <row r="14646" spans="1:9" x14ac:dyDescent="0.35">
      <c r="A14646" t="s">
        <v>319</v>
      </c>
      <c r="B14646" s="1">
        <v>44902</v>
      </c>
      <c r="C14646" s="3">
        <f>VLOOKUP(A14646,'PY SIC'!$A$1:$D$332,4,0)*VLOOKUP(B14646,'Current %'!$A$1:$G$24,6,0)</f>
        <v>4394.4326981427466</v>
      </c>
      <c r="D14646" t="s">
        <v>342</v>
      </c>
      <c r="G14646">
        <f>VLOOKUP(A14646,'PY SIC'!$A$1:$D$332,4,0)</f>
        <v>81429.052790314672</v>
      </c>
      <c r="H14646">
        <f>VLOOKUP(B14646,'Current %'!$A$1:$G$24,6,0)</f>
        <v>5.3966398325407373E-2</v>
      </c>
      <c r="I14646">
        <f t="shared" si="232"/>
        <v>4394.4326981427466</v>
      </c>
    </row>
    <row r="14647" spans="1:9" x14ac:dyDescent="0.35">
      <c r="A14647" t="s">
        <v>277</v>
      </c>
      <c r="B14647" s="1">
        <v>44902</v>
      </c>
      <c r="C14647" s="3">
        <f>VLOOKUP(A14647,'PY SIC'!$A$1:$D$332,4,0)*VLOOKUP(B14647,'Current %'!$A$1:$G$24,6,0)</f>
        <v>30299.167329644497</v>
      </c>
      <c r="D14647" t="s">
        <v>342</v>
      </c>
      <c r="G14647">
        <f>VLOOKUP(A14647,'PY SIC'!$A$1:$D$332,4,0)</f>
        <v>561445.05228876194</v>
      </c>
      <c r="H14647">
        <f>VLOOKUP(B14647,'Current %'!$A$1:$G$24,6,0)</f>
        <v>5.3966398325407373E-2</v>
      </c>
      <c r="I14647">
        <f t="shared" si="232"/>
        <v>30299.167329644497</v>
      </c>
    </row>
    <row r="14648" spans="1:9" x14ac:dyDescent="0.35">
      <c r="A14648" t="s">
        <v>320</v>
      </c>
      <c r="B14648" s="1">
        <v>44902</v>
      </c>
      <c r="C14648" s="3">
        <f>VLOOKUP(A14648,'PY SIC'!$A$1:$D$332,4,0)*VLOOKUP(B14648,'Current %'!$A$1:$G$24,6,0)</f>
        <v>108175.4048068886</v>
      </c>
      <c r="D14648" t="s">
        <v>342</v>
      </c>
      <c r="G14648">
        <f>VLOOKUP(A14648,'PY SIC'!$A$1:$D$332,4,0)</f>
        <v>2004495.5409959171</v>
      </c>
      <c r="H14648">
        <f>VLOOKUP(B14648,'Current %'!$A$1:$G$24,6,0)</f>
        <v>5.3966398325407373E-2</v>
      </c>
      <c r="I14648">
        <f t="shared" si="232"/>
        <v>108175.4048068886</v>
      </c>
    </row>
    <row r="14649" spans="1:9" x14ac:dyDescent="0.35">
      <c r="A14649" t="s">
        <v>263</v>
      </c>
      <c r="B14649" s="1">
        <v>44902</v>
      </c>
      <c r="C14649" s="3">
        <f>VLOOKUP(A14649,'PY SIC'!$A$1:$D$332,4,0)*VLOOKUP(B14649,'Current %'!$A$1:$G$24,6,0)</f>
        <v>159955.32702701617</v>
      </c>
      <c r="D14649" t="s">
        <v>342</v>
      </c>
      <c r="G14649">
        <f>VLOOKUP(A14649,'PY SIC'!$A$1:$D$332,4,0)</f>
        <v>2963980.0318434299</v>
      </c>
      <c r="H14649">
        <f>VLOOKUP(B14649,'Current %'!$A$1:$G$24,6,0)</f>
        <v>5.3966398325407373E-2</v>
      </c>
      <c r="I14649">
        <f t="shared" si="232"/>
        <v>159955.32702701617</v>
      </c>
    </row>
    <row r="14650" spans="1:9" x14ac:dyDescent="0.35">
      <c r="A14650" t="s">
        <v>297</v>
      </c>
      <c r="B14650" s="1">
        <v>44902</v>
      </c>
      <c r="C14650" s="3">
        <f>VLOOKUP(A14650,'PY SIC'!$A$1:$D$332,4,0)*VLOOKUP(B14650,'Current %'!$A$1:$G$24,6,0)</f>
        <v>123442.27254516583</v>
      </c>
      <c r="D14650" t="s">
        <v>342</v>
      </c>
      <c r="G14650">
        <f>VLOOKUP(A14650,'PY SIC'!$A$1:$D$332,4,0)</f>
        <v>2287391.3467567693</v>
      </c>
      <c r="H14650">
        <f>VLOOKUP(B14650,'Current %'!$A$1:$G$24,6,0)</f>
        <v>5.3966398325407373E-2</v>
      </c>
      <c r="I14650">
        <f t="shared" si="232"/>
        <v>123442.27254516583</v>
      </c>
    </row>
    <row r="14651" spans="1:9" x14ac:dyDescent="0.35">
      <c r="A14651" t="s">
        <v>278</v>
      </c>
      <c r="B14651" s="1">
        <v>44902</v>
      </c>
      <c r="C14651" s="3">
        <f>VLOOKUP(A14651,'PY SIC'!$A$1:$D$332,4,0)*VLOOKUP(B14651,'Current %'!$A$1:$G$24,6,0)</f>
        <v>8582.8246739429997</v>
      </c>
      <c r="D14651" t="s">
        <v>342</v>
      </c>
      <c r="G14651">
        <f>VLOOKUP(A14651,'PY SIC'!$A$1:$D$332,4,0)</f>
        <v>159040.16091995168</v>
      </c>
      <c r="H14651">
        <f>VLOOKUP(B14651,'Current %'!$A$1:$G$24,6,0)</f>
        <v>5.3966398325407373E-2</v>
      </c>
      <c r="I14651">
        <f t="shared" si="232"/>
        <v>8582.8246739429997</v>
      </c>
    </row>
    <row r="14652" spans="1:9" x14ac:dyDescent="0.35">
      <c r="A14652" t="s">
        <v>279</v>
      </c>
      <c r="B14652" s="1">
        <v>44902</v>
      </c>
      <c r="C14652" s="3">
        <f>VLOOKUP(A14652,'PY SIC'!$A$1:$D$332,4,0)*VLOOKUP(B14652,'Current %'!$A$1:$G$24,6,0)</f>
        <v>146682.43020179518</v>
      </c>
      <c r="D14652" t="s">
        <v>342</v>
      </c>
      <c r="G14652">
        <f>VLOOKUP(A14652,'PY SIC'!$A$1:$D$332,4,0)</f>
        <v>2718032.6046093968</v>
      </c>
      <c r="H14652">
        <f>VLOOKUP(B14652,'Current %'!$A$1:$G$24,6,0)</f>
        <v>5.3966398325407373E-2</v>
      </c>
      <c r="I14652">
        <f t="shared" si="232"/>
        <v>146682.43020179518</v>
      </c>
    </row>
    <row r="14653" spans="1:9" x14ac:dyDescent="0.35">
      <c r="A14653" t="s">
        <v>298</v>
      </c>
      <c r="B14653" s="1">
        <v>44902</v>
      </c>
      <c r="C14653" s="3">
        <f>VLOOKUP(A14653,'PY SIC'!$A$1:$D$332,4,0)*VLOOKUP(B14653,'Current %'!$A$1:$G$24,6,0)</f>
        <v>1060.6079365278176</v>
      </c>
      <c r="D14653" t="s">
        <v>342</v>
      </c>
      <c r="G14653">
        <f>VLOOKUP(A14653,'PY SIC'!$A$1:$D$332,4,0)</f>
        <v>19653.116929029587</v>
      </c>
      <c r="H14653">
        <f>VLOOKUP(B14653,'Current %'!$A$1:$G$24,6,0)</f>
        <v>5.3966398325407373E-2</v>
      </c>
      <c r="I14653">
        <f t="shared" si="232"/>
        <v>1060.6079365278176</v>
      </c>
    </row>
    <row r="14654" spans="1:9" x14ac:dyDescent="0.35">
      <c r="A14654" t="s">
        <v>280</v>
      </c>
      <c r="B14654" s="1">
        <v>44902</v>
      </c>
      <c r="C14654" s="3">
        <f>VLOOKUP(A14654,'PY SIC'!$A$1:$D$332,4,0)*VLOOKUP(B14654,'Current %'!$A$1:$G$24,6,0)</f>
        <v>22685.50232124974</v>
      </c>
      <c r="D14654" t="s">
        <v>342</v>
      </c>
      <c r="G14654">
        <f>VLOOKUP(A14654,'PY SIC'!$A$1:$D$332,4,0)</f>
        <v>420363.46736464358</v>
      </c>
      <c r="H14654">
        <f>VLOOKUP(B14654,'Current %'!$A$1:$G$24,6,0)</f>
        <v>5.3966398325407373E-2</v>
      </c>
      <c r="I14654">
        <f t="shared" si="232"/>
        <v>22685.50232124974</v>
      </c>
    </row>
    <row r="14655" spans="1:9" x14ac:dyDescent="0.35">
      <c r="A14655" t="s">
        <v>321</v>
      </c>
      <c r="B14655" s="1">
        <v>44902</v>
      </c>
      <c r="C14655" s="3">
        <f>VLOOKUP(A14655,'PY SIC'!$A$1:$D$332,4,0)*VLOOKUP(B14655,'Current %'!$A$1:$G$24,6,0)</f>
        <v>21869.754778926828</v>
      </c>
      <c r="D14655" t="s">
        <v>342</v>
      </c>
      <c r="G14655">
        <f>VLOOKUP(A14655,'PY SIC'!$A$1:$D$332,4,0)</f>
        <v>405247.62551423692</v>
      </c>
      <c r="H14655">
        <f>VLOOKUP(B14655,'Current %'!$A$1:$G$24,6,0)</f>
        <v>5.3966398325407373E-2</v>
      </c>
      <c r="I14655">
        <f t="shared" si="232"/>
        <v>21869.754778926828</v>
      </c>
    </row>
    <row r="14656" spans="1:9" x14ac:dyDescent="0.35">
      <c r="A14656" t="s">
        <v>322</v>
      </c>
      <c r="B14656" s="1">
        <v>44902</v>
      </c>
      <c r="C14656" s="3">
        <f>VLOOKUP(A14656,'PY SIC'!$A$1:$D$332,4,0)*VLOOKUP(B14656,'Current %'!$A$1:$G$24,6,0)</f>
        <v>124048.10153236936</v>
      </c>
      <c r="D14656" t="s">
        <v>342</v>
      </c>
      <c r="G14656">
        <f>VLOOKUP(A14656,'PY SIC'!$A$1:$D$332,4,0)</f>
        <v>2298617.3875155114</v>
      </c>
      <c r="H14656">
        <f>VLOOKUP(B14656,'Current %'!$A$1:$G$24,6,0)</f>
        <v>5.3966398325407373E-2</v>
      </c>
      <c r="I14656">
        <f t="shared" si="232"/>
        <v>124048.10153236936</v>
      </c>
    </row>
    <row r="14657" spans="1:9" x14ac:dyDescent="0.35">
      <c r="A14657" t="s">
        <v>299</v>
      </c>
      <c r="B14657" s="1">
        <v>44902</v>
      </c>
      <c r="C14657" s="3">
        <f>VLOOKUP(A14657,'PY SIC'!$A$1:$D$332,4,0)*VLOOKUP(B14657,'Current %'!$A$1:$G$24,6,0)</f>
        <v>123.32882313639006</v>
      </c>
      <c r="D14657" t="s">
        <v>342</v>
      </c>
      <c r="G14657">
        <f>VLOOKUP(A14657,'PY SIC'!$A$1:$D$332,4,0)</f>
        <v>2285.2891236643241</v>
      </c>
      <c r="H14657">
        <f>VLOOKUP(B14657,'Current %'!$A$1:$G$24,6,0)</f>
        <v>5.3966398325407373E-2</v>
      </c>
      <c r="I14657">
        <f t="shared" si="232"/>
        <v>123.32882313639006</v>
      </c>
    </row>
    <row r="14658" spans="1:9" x14ac:dyDescent="0.35">
      <c r="A14658" t="s">
        <v>323</v>
      </c>
      <c r="B14658" s="1">
        <v>44902</v>
      </c>
      <c r="C14658" s="3">
        <f>VLOOKUP(A14658,'PY SIC'!$A$1:$D$332,4,0)*VLOOKUP(B14658,'Current %'!$A$1:$G$24,6,0)</f>
        <v>90110.372463383261</v>
      </c>
      <c r="D14658" t="s">
        <v>342</v>
      </c>
      <c r="G14658">
        <f>VLOOKUP(A14658,'PY SIC'!$A$1:$D$332,4,0)</f>
        <v>1669749.6082661368</v>
      </c>
      <c r="H14658">
        <f>VLOOKUP(B14658,'Current %'!$A$1:$G$24,6,0)</f>
        <v>5.3966398325407373E-2</v>
      </c>
      <c r="I14658">
        <f t="shared" si="232"/>
        <v>90110.372463383261</v>
      </c>
    </row>
    <row r="14659" spans="1:9" x14ac:dyDescent="0.35">
      <c r="A14659" t="s">
        <v>300</v>
      </c>
      <c r="B14659" s="1">
        <v>44902</v>
      </c>
      <c r="C14659" s="3">
        <f>VLOOKUP(A14659,'PY SIC'!$A$1:$D$332,4,0)*VLOOKUP(B14659,'Current %'!$A$1:$G$24,6,0)</f>
        <v>345406.24692750402</v>
      </c>
      <c r="D14659" t="s">
        <v>342</v>
      </c>
      <c r="G14659">
        <f>VLOOKUP(A14659,'PY SIC'!$A$1:$D$332,4,0)</f>
        <v>6400394.6464014221</v>
      </c>
      <c r="H14659">
        <f>VLOOKUP(B14659,'Current %'!$A$1:$G$24,6,0)</f>
        <v>5.3966398325407373E-2</v>
      </c>
      <c r="I14659">
        <f t="shared" si="232"/>
        <v>345406.24692750402</v>
      </c>
    </row>
    <row r="14660" spans="1:9" x14ac:dyDescent="0.35">
      <c r="A14660" t="s">
        <v>255</v>
      </c>
      <c r="B14660" s="1">
        <v>44902</v>
      </c>
      <c r="C14660" s="3">
        <f>VLOOKUP(A14660,'PY SIC'!$A$1:$D$332,4,0)*VLOOKUP(B14660,'Current %'!$A$1:$G$24,6,0)</f>
        <v>145516.44346675821</v>
      </c>
      <c r="D14660" t="s">
        <v>342</v>
      </c>
      <c r="G14660">
        <f>VLOOKUP(A14660,'PY SIC'!$A$1:$D$332,4,0)</f>
        <v>2696426.8133908259</v>
      </c>
      <c r="H14660">
        <f>VLOOKUP(B14660,'Current %'!$A$1:$G$24,6,0)</f>
        <v>5.3966398325407373E-2</v>
      </c>
      <c r="I14660">
        <f t="shared" si="232"/>
        <v>145516.44346675821</v>
      </c>
    </row>
    <row r="14661" spans="1:9" x14ac:dyDescent="0.35">
      <c r="A14661" t="s">
        <v>281</v>
      </c>
      <c r="B14661" s="1">
        <v>44902</v>
      </c>
      <c r="C14661" s="3">
        <f>VLOOKUP(A14661,'PY SIC'!$A$1:$D$332,4,0)*VLOOKUP(B14661,'Current %'!$A$1:$G$24,6,0)</f>
        <v>91479.797066871542</v>
      </c>
      <c r="D14661" t="s">
        <v>342</v>
      </c>
      <c r="G14661">
        <f>VLOOKUP(A14661,'PY SIC'!$A$1:$D$332,4,0)</f>
        <v>1695125.1131354982</v>
      </c>
      <c r="H14661">
        <f>VLOOKUP(B14661,'Current %'!$A$1:$G$24,6,0)</f>
        <v>5.3966398325407373E-2</v>
      </c>
      <c r="I14661">
        <f t="shared" si="232"/>
        <v>91479.797066871542</v>
      </c>
    </row>
    <row r="14662" spans="1:9" x14ac:dyDescent="0.35">
      <c r="A14662" t="s">
        <v>324</v>
      </c>
      <c r="B14662" s="1">
        <v>44902</v>
      </c>
      <c r="C14662" s="3">
        <f>VLOOKUP(A14662,'PY SIC'!$A$1:$D$332,4,0)*VLOOKUP(B14662,'Current %'!$A$1:$G$24,6,0)</f>
        <v>30392.839061656425</v>
      </c>
      <c r="D14662" t="s">
        <v>342</v>
      </c>
      <c r="G14662">
        <f>VLOOKUP(A14662,'PY SIC'!$A$1:$D$332,4,0)</f>
        <v>563180.79406361794</v>
      </c>
      <c r="H14662">
        <f>VLOOKUP(B14662,'Current %'!$A$1:$G$24,6,0)</f>
        <v>5.3966398325407373E-2</v>
      </c>
      <c r="I14662">
        <f t="shared" si="232"/>
        <v>30392.839061656425</v>
      </c>
    </row>
    <row r="14663" spans="1:9" x14ac:dyDescent="0.35">
      <c r="A14663" t="s">
        <v>282</v>
      </c>
      <c r="B14663" s="1">
        <v>44902</v>
      </c>
      <c r="C14663" s="3">
        <f>VLOOKUP(A14663,'PY SIC'!$A$1:$D$332,4,0)*VLOOKUP(B14663,'Current %'!$A$1:$G$24,6,0)</f>
        <v>27804.943828341693</v>
      </c>
      <c r="D14663" t="s">
        <v>342</v>
      </c>
      <c r="G14663">
        <f>VLOOKUP(A14663,'PY SIC'!$A$1:$D$332,4,0)</f>
        <v>515226.96883870289</v>
      </c>
      <c r="H14663">
        <f>VLOOKUP(B14663,'Current %'!$A$1:$G$24,6,0)</f>
        <v>5.3966398325407373E-2</v>
      </c>
      <c r="I14663">
        <f t="shared" si="232"/>
        <v>27804.943828341693</v>
      </c>
    </row>
    <row r="14664" spans="1:9" x14ac:dyDescent="0.35">
      <c r="A14664" t="s">
        <v>325</v>
      </c>
      <c r="B14664" s="1">
        <v>44902</v>
      </c>
      <c r="C14664" s="3">
        <f>VLOOKUP(A14664,'PY SIC'!$A$1:$D$332,4,0)*VLOOKUP(B14664,'Current %'!$A$1:$G$24,6,0)</f>
        <v>24406.160199702124</v>
      </c>
      <c r="D14664" t="s">
        <v>342</v>
      </c>
      <c r="G14664">
        <f>VLOOKUP(A14664,'PY SIC'!$A$1:$D$332,4,0)</f>
        <v>452247.34199487435</v>
      </c>
      <c r="H14664">
        <f>VLOOKUP(B14664,'Current %'!$A$1:$G$24,6,0)</f>
        <v>5.3966398325407373E-2</v>
      </c>
      <c r="I14664">
        <f t="shared" si="232"/>
        <v>24406.160199702124</v>
      </c>
    </row>
    <row r="14665" spans="1:9" x14ac:dyDescent="0.35">
      <c r="A14665" t="s">
        <v>264</v>
      </c>
      <c r="B14665" s="1">
        <v>44902</v>
      </c>
      <c r="C14665" s="3">
        <f>VLOOKUP(A14665,'PY SIC'!$A$1:$D$332,4,0)*VLOOKUP(B14665,'Current %'!$A$1:$G$24,6,0)</f>
        <v>7941.3461340520344</v>
      </c>
      <c r="D14665" t="s">
        <v>342</v>
      </c>
      <c r="G14665">
        <f>VLOOKUP(A14665,'PY SIC'!$A$1:$D$332,4,0)</f>
        <v>147153.53220659992</v>
      </c>
      <c r="H14665">
        <f>VLOOKUP(B14665,'Current %'!$A$1:$G$24,6,0)</f>
        <v>5.3966398325407373E-2</v>
      </c>
      <c r="I14665">
        <f t="shared" si="232"/>
        <v>7941.3461340520344</v>
      </c>
    </row>
    <row r="14666" spans="1:9" x14ac:dyDescent="0.35">
      <c r="A14666" t="s">
        <v>326</v>
      </c>
      <c r="B14666" s="1">
        <v>44902</v>
      </c>
      <c r="C14666" s="3">
        <f>VLOOKUP(A14666,'PY SIC'!$A$1:$D$332,4,0)*VLOOKUP(B14666,'Current %'!$A$1:$G$24,6,0)</f>
        <v>23227.257083430755</v>
      </c>
      <c r="D14666" t="s">
        <v>342</v>
      </c>
      <c r="G14666">
        <f>VLOOKUP(A14666,'PY SIC'!$A$1:$D$332,4,0)</f>
        <v>430402.20960040175</v>
      </c>
      <c r="H14666">
        <f>VLOOKUP(B14666,'Current %'!$A$1:$G$24,6,0)</f>
        <v>5.3966398325407373E-2</v>
      </c>
      <c r="I14666">
        <f t="shared" si="232"/>
        <v>23227.257083430755</v>
      </c>
    </row>
    <row r="14667" spans="1:9" x14ac:dyDescent="0.35">
      <c r="A14667" t="s">
        <v>327</v>
      </c>
      <c r="B14667" s="1">
        <v>44902</v>
      </c>
      <c r="C14667" s="3">
        <f>VLOOKUP(A14667,'PY SIC'!$A$1:$D$332,4,0)*VLOOKUP(B14667,'Current %'!$A$1:$G$24,6,0)</f>
        <v>94278.568457472997</v>
      </c>
      <c r="D14667" t="s">
        <v>342</v>
      </c>
      <c r="G14667">
        <f>VLOOKUP(A14667,'PY SIC'!$A$1:$D$332,4,0)</f>
        <v>1746986.4838670669</v>
      </c>
      <c r="H14667">
        <f>VLOOKUP(B14667,'Current %'!$A$1:$G$24,6,0)</f>
        <v>5.3966398325407373E-2</v>
      </c>
      <c r="I14667">
        <f t="shared" si="232"/>
        <v>94278.568457472997</v>
      </c>
    </row>
    <row r="14668" spans="1:9" x14ac:dyDescent="0.35">
      <c r="A14668" t="s">
        <v>192</v>
      </c>
      <c r="B14668" s="1">
        <v>44902</v>
      </c>
      <c r="C14668" s="3">
        <f>VLOOKUP(A14668,'PY SIC'!$A$1:$D$332,4,0)*VLOOKUP(B14668,'Current %'!$A$1:$G$24,6,0)</f>
        <v>137654.67194481136</v>
      </c>
      <c r="D14668" t="s">
        <v>342</v>
      </c>
      <c r="G14668">
        <f>VLOOKUP(A14668,'PY SIC'!$A$1:$D$332,4,0)</f>
        <v>2550747.8026378416</v>
      </c>
      <c r="H14668">
        <f>VLOOKUP(B14668,'Current %'!$A$1:$G$24,6,0)</f>
        <v>5.3966398325407373E-2</v>
      </c>
      <c r="I14668">
        <f t="shared" si="232"/>
        <v>137654.67194481136</v>
      </c>
    </row>
    <row r="14669" spans="1:9" x14ac:dyDescent="0.35">
      <c r="A14669" t="s">
        <v>301</v>
      </c>
      <c r="B14669" s="1">
        <v>44902</v>
      </c>
      <c r="C14669" s="3">
        <f>VLOOKUP(A14669,'PY SIC'!$A$1:$D$332,4,0)*VLOOKUP(B14669,'Current %'!$A$1:$G$24,6,0)</f>
        <v>498.44196014900672</v>
      </c>
      <c r="D14669" t="s">
        <v>342</v>
      </c>
      <c r="G14669">
        <f>VLOOKUP(A14669,'PY SIC'!$A$1:$D$332,4,0)</f>
        <v>9236.1538960501712</v>
      </c>
      <c r="H14669">
        <f>VLOOKUP(B14669,'Current %'!$A$1:$G$24,6,0)</f>
        <v>5.3966398325407373E-2</v>
      </c>
      <c r="I14669">
        <f t="shared" si="232"/>
        <v>498.44196014900672</v>
      </c>
    </row>
    <row r="14670" spans="1:9" x14ac:dyDescent="0.35">
      <c r="A14670" t="s">
        <v>283</v>
      </c>
      <c r="B14670" s="1">
        <v>44902</v>
      </c>
      <c r="C14670" s="3">
        <f>VLOOKUP(A14670,'PY SIC'!$A$1:$D$332,4,0)*VLOOKUP(B14670,'Current %'!$A$1:$G$24,6,0)</f>
        <v>80407.25965383515</v>
      </c>
      <c r="D14670" t="s">
        <v>342</v>
      </c>
      <c r="G14670">
        <f>VLOOKUP(A14670,'PY SIC'!$A$1:$D$332,4,0)</f>
        <v>1489950.4534098106</v>
      </c>
      <c r="H14670">
        <f>VLOOKUP(B14670,'Current %'!$A$1:$G$24,6,0)</f>
        <v>5.3966398325407373E-2</v>
      </c>
      <c r="I14670">
        <f t="shared" si="232"/>
        <v>80407.25965383515</v>
      </c>
    </row>
    <row r="14671" spans="1:9" x14ac:dyDescent="0.35">
      <c r="A14671" t="s">
        <v>284</v>
      </c>
      <c r="B14671" s="1">
        <v>44902</v>
      </c>
      <c r="C14671" s="3">
        <f>VLOOKUP(A14671,'PY SIC'!$A$1:$D$332,4,0)*VLOOKUP(B14671,'Current %'!$A$1:$G$24,6,0)</f>
        <v>5630.3748555134125</v>
      </c>
      <c r="D14671" t="s">
        <v>342</v>
      </c>
      <c r="G14671">
        <f>VLOOKUP(A14671,'PY SIC'!$A$1:$D$332,4,0)</f>
        <v>104331.12140564386</v>
      </c>
      <c r="H14671">
        <f>VLOOKUP(B14671,'Current %'!$A$1:$G$24,6,0)</f>
        <v>5.3966398325407373E-2</v>
      </c>
      <c r="I14671">
        <f t="shared" si="232"/>
        <v>5630.3748555134125</v>
      </c>
    </row>
    <row r="14672" spans="1:9" x14ac:dyDescent="0.35">
      <c r="A14672" t="s">
        <v>302</v>
      </c>
      <c r="B14672" s="1">
        <v>44902</v>
      </c>
      <c r="C14672" s="3">
        <f>VLOOKUP(A14672,'PY SIC'!$A$1:$D$332,4,0)*VLOOKUP(B14672,'Current %'!$A$1:$G$24,6,0)</f>
        <v>51178.115162027694</v>
      </c>
      <c r="D14672" t="s">
        <v>342</v>
      </c>
      <c r="G14672">
        <f>VLOOKUP(A14672,'PY SIC'!$A$1:$D$332,4,0)</f>
        <v>948332.97663173953</v>
      </c>
      <c r="H14672">
        <f>VLOOKUP(B14672,'Current %'!$A$1:$G$24,6,0)</f>
        <v>5.3966398325407373E-2</v>
      </c>
      <c r="I14672">
        <f t="shared" si="232"/>
        <v>51178.115162027694</v>
      </c>
    </row>
    <row r="14673" spans="1:9" x14ac:dyDescent="0.35">
      <c r="A14673" t="s">
        <v>265</v>
      </c>
      <c r="B14673" s="1">
        <v>44902</v>
      </c>
      <c r="C14673" s="3">
        <f>VLOOKUP(A14673,'PY SIC'!$A$1:$D$332,4,0)*VLOOKUP(B14673,'Current %'!$A$1:$G$24,6,0)</f>
        <v>73694.287276023184</v>
      </c>
      <c r="D14673" t="s">
        <v>342</v>
      </c>
      <c r="G14673">
        <f>VLOOKUP(A14673,'PY SIC'!$A$1:$D$332,4,0)</f>
        <v>1365558.7469754845</v>
      </c>
      <c r="H14673">
        <f>VLOOKUP(B14673,'Current %'!$A$1:$G$24,6,0)</f>
        <v>5.3966398325407373E-2</v>
      </c>
      <c r="I14673">
        <f t="shared" si="232"/>
        <v>73694.287276023184</v>
      </c>
    </row>
    <row r="14674" spans="1:9" x14ac:dyDescent="0.35">
      <c r="A14674" t="s">
        <v>328</v>
      </c>
      <c r="B14674" s="1">
        <v>44902</v>
      </c>
      <c r="C14674" s="3">
        <f>VLOOKUP(A14674,'PY SIC'!$A$1:$D$332,4,0)*VLOOKUP(B14674,'Current %'!$A$1:$G$24,6,0)</f>
        <v>597.30602391306491</v>
      </c>
      <c r="D14674" t="s">
        <v>342</v>
      </c>
      <c r="G14674">
        <f>VLOOKUP(A14674,'PY SIC'!$A$1:$D$332,4,0)</f>
        <v>11068.109832185211</v>
      </c>
      <c r="H14674">
        <f>VLOOKUP(B14674,'Current %'!$A$1:$G$24,6,0)</f>
        <v>5.3966398325407373E-2</v>
      </c>
      <c r="I14674">
        <f t="shared" si="232"/>
        <v>597.30602391306491</v>
      </c>
    </row>
    <row r="14675" spans="1:9" x14ac:dyDescent="0.35">
      <c r="A14675" t="s">
        <v>285</v>
      </c>
      <c r="B14675" s="1">
        <v>44902</v>
      </c>
      <c r="C14675" s="3">
        <f>VLOOKUP(A14675,'PY SIC'!$A$1:$D$332,4,0)*VLOOKUP(B14675,'Current %'!$A$1:$G$24,6,0)</f>
        <v>1170.3570489285528</v>
      </c>
      <c r="D14675" t="s">
        <v>342</v>
      </c>
      <c r="G14675">
        <f>VLOOKUP(A14675,'PY SIC'!$A$1:$D$332,4,0)</f>
        <v>21686.773348695919</v>
      </c>
      <c r="H14675">
        <f>VLOOKUP(B14675,'Current %'!$A$1:$G$24,6,0)</f>
        <v>5.3966398325407373E-2</v>
      </c>
      <c r="I14675">
        <f t="shared" si="232"/>
        <v>1170.3570489285528</v>
      </c>
    </row>
    <row r="14676" spans="1:9" x14ac:dyDescent="0.35">
      <c r="A14676" t="s">
        <v>193</v>
      </c>
      <c r="B14676" s="1">
        <v>44902</v>
      </c>
      <c r="C14676" s="3">
        <f>VLOOKUP(A14676,'PY SIC'!$A$1:$D$332,4,0)*VLOOKUP(B14676,'Current %'!$A$1:$G$24,6,0)</f>
        <v>7716.3910968998725</v>
      </c>
      <c r="D14676" t="s">
        <v>342</v>
      </c>
      <c r="G14676">
        <f>VLOOKUP(A14676,'PY SIC'!$A$1:$D$332,4,0)</f>
        <v>142985.10436756341</v>
      </c>
      <c r="H14676">
        <f>VLOOKUP(B14676,'Current %'!$A$1:$G$24,6,0)</f>
        <v>5.3966398325407373E-2</v>
      </c>
      <c r="I14676">
        <f t="shared" si="232"/>
        <v>7716.3910968998725</v>
      </c>
    </row>
    <row r="14677" spans="1:9" x14ac:dyDescent="0.35">
      <c r="A14677" t="s">
        <v>11</v>
      </c>
      <c r="B14677" s="1">
        <v>44902</v>
      </c>
      <c r="C14677" s="3">
        <f>VLOOKUP(A14677,'PY SIC'!$A$1:$D$332,4,0)*VLOOKUP(B14677,'Current %'!$A$1:$G$24,6,0)</f>
        <v>44276.278100749296</v>
      </c>
      <c r="D14677" t="s">
        <v>342</v>
      </c>
      <c r="G14677">
        <f>VLOOKUP(A14677,'PY SIC'!$A$1:$D$332,4,0)</f>
        <v>820441.59837704105</v>
      </c>
      <c r="H14677">
        <f>VLOOKUP(B14677,'Current %'!$A$1:$G$24,6,0)</f>
        <v>5.3966398325407373E-2</v>
      </c>
      <c r="I14677">
        <f t="shared" si="232"/>
        <v>44276.278100749296</v>
      </c>
    </row>
    <row r="14678" spans="1:9" x14ac:dyDescent="0.35">
      <c r="A14678" t="s">
        <v>87</v>
      </c>
      <c r="B14678" s="1">
        <v>44902</v>
      </c>
      <c r="C14678" s="3">
        <f>VLOOKUP(A14678,'PY SIC'!$A$1:$D$332,4,0)*VLOOKUP(B14678,'Current %'!$A$1:$G$24,6,0)</f>
        <v>107418.28866126917</v>
      </c>
      <c r="D14678" t="s">
        <v>342</v>
      </c>
      <c r="G14678">
        <f>VLOOKUP(A14678,'PY SIC'!$A$1:$D$332,4,0)</f>
        <v>1990466.1417935807</v>
      </c>
      <c r="H14678">
        <f>VLOOKUP(B14678,'Current %'!$A$1:$G$24,6,0)</f>
        <v>5.3966398325407373E-2</v>
      </c>
      <c r="I14678">
        <f t="shared" si="232"/>
        <v>107418.28866126917</v>
      </c>
    </row>
    <row r="14679" spans="1:9" x14ac:dyDescent="0.35">
      <c r="A14679" t="s">
        <v>222</v>
      </c>
      <c r="B14679" s="1">
        <v>44902</v>
      </c>
      <c r="C14679" s="3">
        <f>VLOOKUP(A14679,'PY SIC'!$A$1:$D$332,4,0)*VLOOKUP(B14679,'Current %'!$A$1:$G$24,6,0)</f>
        <v>73684.331253489203</v>
      </c>
      <c r="D14679" t="s">
        <v>342</v>
      </c>
      <c r="G14679">
        <f>VLOOKUP(A14679,'PY SIC'!$A$1:$D$332,4,0)</f>
        <v>1365374.2613910669</v>
      </c>
      <c r="H14679">
        <f>VLOOKUP(B14679,'Current %'!$A$1:$G$24,6,0)</f>
        <v>5.3966398325407373E-2</v>
      </c>
      <c r="I14679">
        <f t="shared" si="232"/>
        <v>73684.331253489203</v>
      </c>
    </row>
    <row r="14680" spans="1:9" x14ac:dyDescent="0.35">
      <c r="A14680" t="s">
        <v>12</v>
      </c>
      <c r="B14680" s="1">
        <v>44902</v>
      </c>
      <c r="C14680" s="3">
        <f>VLOOKUP(A14680,'PY SIC'!$A$1:$D$332,4,0)*VLOOKUP(B14680,'Current %'!$A$1:$G$24,6,0)</f>
        <v>21388.622009954597</v>
      </c>
      <c r="D14680" t="s">
        <v>342</v>
      </c>
      <c r="G14680">
        <f>VLOOKUP(A14680,'PY SIC'!$A$1:$D$332,4,0)</f>
        <v>396332.21177713532</v>
      </c>
      <c r="H14680">
        <f>VLOOKUP(B14680,'Current %'!$A$1:$G$24,6,0)</f>
        <v>5.3966398325407373E-2</v>
      </c>
      <c r="I14680">
        <f t="shared" si="232"/>
        <v>21388.622009954597</v>
      </c>
    </row>
    <row r="14681" spans="1:9" x14ac:dyDescent="0.35">
      <c r="A14681" t="s">
        <v>100</v>
      </c>
      <c r="B14681" s="1">
        <v>44902</v>
      </c>
      <c r="C14681" s="3">
        <f>VLOOKUP(A14681,'PY SIC'!$A$1:$D$332,4,0)*VLOOKUP(B14681,'Current %'!$A$1:$G$24,6,0)</f>
        <v>78593.299708206861</v>
      </c>
      <c r="D14681" t="s">
        <v>342</v>
      </c>
      <c r="G14681">
        <f>VLOOKUP(A14681,'PY SIC'!$A$1:$D$332,4,0)</f>
        <v>1456337.6869122123</v>
      </c>
      <c r="H14681">
        <f>VLOOKUP(B14681,'Current %'!$A$1:$G$24,6,0)</f>
        <v>5.3966398325407373E-2</v>
      </c>
      <c r="I14681">
        <f t="shared" si="232"/>
        <v>78593.299708206861</v>
      </c>
    </row>
    <row r="14682" spans="1:9" x14ac:dyDescent="0.35">
      <c r="A14682" t="s">
        <v>148</v>
      </c>
      <c r="B14682" s="1">
        <v>44902</v>
      </c>
      <c r="C14682" s="3">
        <f>VLOOKUP(A14682,'PY SIC'!$A$1:$D$332,4,0)*VLOOKUP(B14682,'Current %'!$A$1:$G$24,6,0)</f>
        <v>51426.689836639329</v>
      </c>
      <c r="D14682" t="s">
        <v>342</v>
      </c>
      <c r="G14682">
        <f>VLOOKUP(A14682,'PY SIC'!$A$1:$D$332,4,0)</f>
        <v>952939.07750793244</v>
      </c>
      <c r="H14682">
        <f>VLOOKUP(B14682,'Current %'!$A$1:$G$24,6,0)</f>
        <v>5.3966398325407373E-2</v>
      </c>
      <c r="I14682">
        <f t="shared" si="232"/>
        <v>51426.689836639329</v>
      </c>
    </row>
    <row r="14683" spans="1:9" x14ac:dyDescent="0.35">
      <c r="A14683" t="s">
        <v>114</v>
      </c>
      <c r="B14683" s="1">
        <v>44902</v>
      </c>
      <c r="C14683" s="3">
        <f>VLOOKUP(A14683,'PY SIC'!$A$1:$D$332,4,0)*VLOOKUP(B14683,'Current %'!$A$1:$G$24,6,0)</f>
        <v>139086.97605061738</v>
      </c>
      <c r="D14683" t="s">
        <v>342</v>
      </c>
      <c r="G14683">
        <f>VLOOKUP(A14683,'PY SIC'!$A$1:$D$332,4,0)</f>
        <v>2577288.4677600442</v>
      </c>
      <c r="H14683">
        <f>VLOOKUP(B14683,'Current %'!$A$1:$G$24,6,0)</f>
        <v>5.3966398325407373E-2</v>
      </c>
      <c r="I14683">
        <f t="shared" ref="I14683:I14746" si="233">G14683*H14683</f>
        <v>139086.97605061738</v>
      </c>
    </row>
    <row r="14684" spans="1:9" x14ac:dyDescent="0.35">
      <c r="A14684" t="s">
        <v>162</v>
      </c>
      <c r="B14684" s="1">
        <v>44902</v>
      </c>
      <c r="C14684" s="3">
        <f>VLOOKUP(A14684,'PY SIC'!$A$1:$D$332,4,0)*VLOOKUP(B14684,'Current %'!$A$1:$G$24,6,0)</f>
        <v>42952.488256548429</v>
      </c>
      <c r="D14684" t="s">
        <v>342</v>
      </c>
      <c r="G14684">
        <f>VLOOKUP(A14684,'PY SIC'!$A$1:$D$332,4,0)</f>
        <v>795911.70782887703</v>
      </c>
      <c r="H14684">
        <f>VLOOKUP(B14684,'Current %'!$A$1:$G$24,6,0)</f>
        <v>5.3966398325407373E-2</v>
      </c>
      <c r="I14684">
        <f t="shared" si="233"/>
        <v>42952.488256548429</v>
      </c>
    </row>
    <row r="14685" spans="1:9" x14ac:dyDescent="0.35">
      <c r="A14685" t="s">
        <v>77</v>
      </c>
      <c r="B14685" s="1">
        <v>44902</v>
      </c>
      <c r="C14685" s="3">
        <f>VLOOKUP(A14685,'PY SIC'!$A$1:$D$332,4,0)*VLOOKUP(B14685,'Current %'!$A$1:$G$24,6,0)</f>
        <v>158650.89655463304</v>
      </c>
      <c r="D14685" t="s">
        <v>342</v>
      </c>
      <c r="G14685">
        <f>VLOOKUP(A14685,'PY SIC'!$A$1:$D$332,4,0)</f>
        <v>2939808.8714017482</v>
      </c>
      <c r="H14685">
        <f>VLOOKUP(B14685,'Current %'!$A$1:$G$24,6,0)</f>
        <v>5.3966398325407373E-2</v>
      </c>
      <c r="I14685">
        <f t="shared" si="233"/>
        <v>158650.89655463304</v>
      </c>
    </row>
    <row r="14686" spans="1:9" x14ac:dyDescent="0.35">
      <c r="A14686" t="s">
        <v>163</v>
      </c>
      <c r="B14686" s="1">
        <v>44902</v>
      </c>
      <c r="C14686" s="3">
        <f>VLOOKUP(A14686,'PY SIC'!$A$1:$D$332,4,0)*VLOOKUP(B14686,'Current %'!$A$1:$G$24,6,0)</f>
        <v>120680.00920519432</v>
      </c>
      <c r="D14686" t="s">
        <v>342</v>
      </c>
      <c r="G14686">
        <f>VLOOKUP(A14686,'PY SIC'!$A$1:$D$332,4,0)</f>
        <v>2236206.4719886668</v>
      </c>
      <c r="H14686">
        <f>VLOOKUP(B14686,'Current %'!$A$1:$G$24,6,0)</f>
        <v>5.3966398325407373E-2</v>
      </c>
      <c r="I14686">
        <f t="shared" si="233"/>
        <v>120680.00920519432</v>
      </c>
    </row>
    <row r="14687" spans="1:9" x14ac:dyDescent="0.35">
      <c r="A14687" t="s">
        <v>223</v>
      </c>
      <c r="B14687" s="1">
        <v>44902</v>
      </c>
      <c r="C14687" s="3">
        <f>VLOOKUP(A14687,'PY SIC'!$A$1:$D$332,4,0)*VLOOKUP(B14687,'Current %'!$A$1:$G$24,6,0)</f>
        <v>685.2947670624568</v>
      </c>
      <c r="D14687" t="s">
        <v>342</v>
      </c>
      <c r="G14687">
        <f>VLOOKUP(A14687,'PY SIC'!$A$1:$D$332,4,0)</f>
        <v>12698.545545512532</v>
      </c>
      <c r="H14687">
        <f>VLOOKUP(B14687,'Current %'!$A$1:$G$24,6,0)</f>
        <v>5.3966398325407373E-2</v>
      </c>
      <c r="I14687">
        <f t="shared" si="233"/>
        <v>685.2947670624568</v>
      </c>
    </row>
    <row r="14688" spans="1:9" x14ac:dyDescent="0.35">
      <c r="A14688" t="s">
        <v>240</v>
      </c>
      <c r="B14688" s="1">
        <v>44902</v>
      </c>
      <c r="C14688" s="3">
        <f>VLOOKUP(A14688,'PY SIC'!$A$1:$D$332,4,0)*VLOOKUP(B14688,'Current %'!$A$1:$G$24,6,0)</f>
        <v>80754.317783348844</v>
      </c>
      <c r="D14688" t="s">
        <v>342</v>
      </c>
      <c r="G14688">
        <f>VLOOKUP(A14688,'PY SIC'!$A$1:$D$332,4,0)</f>
        <v>1496381.4575213133</v>
      </c>
      <c r="H14688">
        <f>VLOOKUP(B14688,'Current %'!$A$1:$G$24,6,0)</f>
        <v>5.3966398325407373E-2</v>
      </c>
      <c r="I14688">
        <f t="shared" si="233"/>
        <v>80754.317783348844</v>
      </c>
    </row>
    <row r="14689" spans="1:9" x14ac:dyDescent="0.35">
      <c r="A14689" t="s">
        <v>29</v>
      </c>
      <c r="B14689" s="1">
        <v>44902</v>
      </c>
      <c r="C14689" s="3">
        <f>VLOOKUP(A14689,'PY SIC'!$A$1:$D$332,4,0)*VLOOKUP(B14689,'Current %'!$A$1:$G$24,6,0)</f>
        <v>1199.9417878891948</v>
      </c>
      <c r="D14689" t="s">
        <v>342</v>
      </c>
      <c r="G14689">
        <f>VLOOKUP(A14689,'PY SIC'!$A$1:$D$332,4,0)</f>
        <v>22234.980008370549</v>
      </c>
      <c r="H14689">
        <f>VLOOKUP(B14689,'Current %'!$A$1:$G$24,6,0)</f>
        <v>5.3966398325407373E-2</v>
      </c>
      <c r="I14689">
        <f t="shared" si="233"/>
        <v>1199.9417878891948</v>
      </c>
    </row>
    <row r="14690" spans="1:9" x14ac:dyDescent="0.35">
      <c r="A14690" t="s">
        <v>241</v>
      </c>
      <c r="B14690" s="1">
        <v>44902</v>
      </c>
      <c r="C14690" s="3">
        <f>VLOOKUP(A14690,'PY SIC'!$A$1:$D$332,4,0)*VLOOKUP(B14690,'Current %'!$A$1:$G$24,6,0)</f>
        <v>80347.648158913435</v>
      </c>
      <c r="D14690" t="s">
        <v>342</v>
      </c>
      <c r="G14690">
        <f>VLOOKUP(A14690,'PY SIC'!$A$1:$D$332,4,0)</f>
        <v>1488845.8494938279</v>
      </c>
      <c r="H14690">
        <f>VLOOKUP(B14690,'Current %'!$A$1:$G$24,6,0)</f>
        <v>5.3966398325407373E-2</v>
      </c>
      <c r="I14690">
        <f t="shared" si="233"/>
        <v>80347.648158913435</v>
      </c>
    </row>
    <row r="14691" spans="1:9" x14ac:dyDescent="0.35">
      <c r="A14691" t="s">
        <v>164</v>
      </c>
      <c r="B14691" s="1">
        <v>44902</v>
      </c>
      <c r="C14691" s="3">
        <f>VLOOKUP(A14691,'PY SIC'!$A$1:$D$332,4,0)*VLOOKUP(B14691,'Current %'!$A$1:$G$24,6,0)</f>
        <v>27262.520872648325</v>
      </c>
      <c r="D14691" t="s">
        <v>342</v>
      </c>
      <c r="G14691">
        <f>VLOOKUP(A14691,'PY SIC'!$A$1:$D$332,4,0)</f>
        <v>505175.84494448529</v>
      </c>
      <c r="H14691">
        <f>VLOOKUP(B14691,'Current %'!$A$1:$G$24,6,0)</f>
        <v>5.3966398325407373E-2</v>
      </c>
      <c r="I14691">
        <f t="shared" si="233"/>
        <v>27262.520872648325</v>
      </c>
    </row>
    <row r="14692" spans="1:9" x14ac:dyDescent="0.35">
      <c r="A14692" t="s">
        <v>242</v>
      </c>
      <c r="B14692" s="1">
        <v>44902</v>
      </c>
      <c r="C14692" s="3">
        <f>VLOOKUP(A14692,'PY SIC'!$A$1:$D$332,4,0)*VLOOKUP(B14692,'Current %'!$A$1:$G$24,6,0)</f>
        <v>17542.588921032606</v>
      </c>
      <c r="D14692" t="s">
        <v>342</v>
      </c>
      <c r="G14692">
        <f>VLOOKUP(A14692,'PY SIC'!$A$1:$D$332,4,0)</f>
        <v>325065.03056316724</v>
      </c>
      <c r="H14692">
        <f>VLOOKUP(B14692,'Current %'!$A$1:$G$24,6,0)</f>
        <v>5.3966398325407373E-2</v>
      </c>
      <c r="I14692">
        <f t="shared" si="233"/>
        <v>17542.588921032606</v>
      </c>
    </row>
    <row r="14693" spans="1:9" x14ac:dyDescent="0.35">
      <c r="A14693" t="s">
        <v>126</v>
      </c>
      <c r="B14693" s="1">
        <v>44902</v>
      </c>
      <c r="C14693" s="3">
        <f>VLOOKUP(A14693,'PY SIC'!$A$1:$D$332,4,0)*VLOOKUP(B14693,'Current %'!$A$1:$G$24,6,0)</f>
        <v>96233.881427031549</v>
      </c>
      <c r="D14693" t="s">
        <v>342</v>
      </c>
      <c r="G14693">
        <f>VLOOKUP(A14693,'PY SIC'!$A$1:$D$332,4,0)</f>
        <v>1783218.5288104478</v>
      </c>
      <c r="H14693">
        <f>VLOOKUP(B14693,'Current %'!$A$1:$G$24,6,0)</f>
        <v>5.3966398325407373E-2</v>
      </c>
      <c r="I14693">
        <f t="shared" si="233"/>
        <v>96233.881427031549</v>
      </c>
    </row>
    <row r="14694" spans="1:9" x14ac:dyDescent="0.35">
      <c r="A14694" t="s">
        <v>165</v>
      </c>
      <c r="B14694" s="1">
        <v>44902</v>
      </c>
      <c r="C14694" s="3">
        <f>VLOOKUP(A14694,'PY SIC'!$A$1:$D$332,4,0)*VLOOKUP(B14694,'Current %'!$A$1:$G$24,6,0)</f>
        <v>105258.49631690145</v>
      </c>
      <c r="D14694" t="s">
        <v>342</v>
      </c>
      <c r="G14694">
        <f>VLOOKUP(A14694,'PY SIC'!$A$1:$D$332,4,0)</f>
        <v>1950445.0840356669</v>
      </c>
      <c r="H14694">
        <f>VLOOKUP(B14694,'Current %'!$A$1:$G$24,6,0)</f>
        <v>5.3966398325407373E-2</v>
      </c>
      <c r="I14694">
        <f t="shared" si="233"/>
        <v>105258.49631690145</v>
      </c>
    </row>
    <row r="14695" spans="1:9" x14ac:dyDescent="0.35">
      <c r="A14695" t="s">
        <v>51</v>
      </c>
      <c r="B14695" s="1">
        <v>44902</v>
      </c>
      <c r="C14695" s="3">
        <f>VLOOKUP(A14695,'PY SIC'!$A$1:$D$332,4,0)*VLOOKUP(B14695,'Current %'!$A$1:$G$24,6,0)</f>
        <v>57815.066695777256</v>
      </c>
      <c r="D14695" t="s">
        <v>342</v>
      </c>
      <c r="G14695">
        <f>VLOOKUP(A14695,'PY SIC'!$A$1:$D$332,4,0)</f>
        <v>1071316.0131080663</v>
      </c>
      <c r="H14695">
        <f>VLOOKUP(B14695,'Current %'!$A$1:$G$24,6,0)</f>
        <v>5.3966398325407373E-2</v>
      </c>
      <c r="I14695">
        <f t="shared" si="233"/>
        <v>57815.066695777256</v>
      </c>
    </row>
    <row r="14696" spans="1:9" x14ac:dyDescent="0.35">
      <c r="A14696" t="s">
        <v>13</v>
      </c>
      <c r="B14696" s="1">
        <v>44902</v>
      </c>
      <c r="C14696" s="3">
        <f>VLOOKUP(A14696,'PY SIC'!$A$1:$D$332,4,0)*VLOOKUP(B14696,'Current %'!$A$1:$G$24,6,0)</f>
        <v>15407.272888063359</v>
      </c>
      <c r="D14696" t="s">
        <v>342</v>
      </c>
      <c r="G14696">
        <f>VLOOKUP(A14696,'PY SIC'!$A$1:$D$332,4,0)</f>
        <v>285497.52005239186</v>
      </c>
      <c r="H14696">
        <f>VLOOKUP(B14696,'Current %'!$A$1:$G$24,6,0)</f>
        <v>5.3966398325407373E-2</v>
      </c>
      <c r="I14696">
        <f t="shared" si="233"/>
        <v>15407.272888063359</v>
      </c>
    </row>
    <row r="14697" spans="1:9" x14ac:dyDescent="0.35">
      <c r="A14697" t="s">
        <v>78</v>
      </c>
      <c r="B14697" s="1">
        <v>44902</v>
      </c>
      <c r="C14697" s="3">
        <f>VLOOKUP(A14697,'PY SIC'!$A$1:$D$332,4,0)*VLOOKUP(B14697,'Current %'!$A$1:$G$24,6,0)</f>
        <v>160745.77745608342</v>
      </c>
      <c r="D14697" t="s">
        <v>342</v>
      </c>
      <c r="G14697">
        <f>VLOOKUP(A14697,'PY SIC'!$A$1:$D$332,4,0)</f>
        <v>2978627.1169481459</v>
      </c>
      <c r="H14697">
        <f>VLOOKUP(B14697,'Current %'!$A$1:$G$24,6,0)</f>
        <v>5.3966398325407373E-2</v>
      </c>
      <c r="I14697">
        <f t="shared" si="233"/>
        <v>160745.77745608342</v>
      </c>
    </row>
    <row r="14698" spans="1:9" x14ac:dyDescent="0.35">
      <c r="A14698" t="s">
        <v>194</v>
      </c>
      <c r="B14698" s="1">
        <v>44902</v>
      </c>
      <c r="C14698" s="3">
        <f>VLOOKUP(A14698,'PY SIC'!$A$1:$D$332,4,0)*VLOOKUP(B14698,'Current %'!$A$1:$G$24,6,0)</f>
        <v>8256.0166382617717</v>
      </c>
      <c r="D14698" t="s">
        <v>342</v>
      </c>
      <c r="G14698">
        <f>VLOOKUP(A14698,'PY SIC'!$A$1:$D$332,4,0)</f>
        <v>152984.39203742155</v>
      </c>
      <c r="H14698">
        <f>VLOOKUP(B14698,'Current %'!$A$1:$G$24,6,0)</f>
        <v>5.3966398325407373E-2</v>
      </c>
      <c r="I14698">
        <f t="shared" si="233"/>
        <v>8256.0166382617717</v>
      </c>
    </row>
    <row r="14699" spans="1:9" x14ac:dyDescent="0.35">
      <c r="A14699" t="s">
        <v>115</v>
      </c>
      <c r="B14699" s="1">
        <v>44902</v>
      </c>
      <c r="C14699" s="3">
        <f>VLOOKUP(A14699,'PY SIC'!$A$1:$D$332,4,0)*VLOOKUP(B14699,'Current %'!$A$1:$G$24,6,0)</f>
        <v>60282.694392884347</v>
      </c>
      <c r="D14699" t="s">
        <v>342</v>
      </c>
      <c r="G14699">
        <f>VLOOKUP(A14699,'PY SIC'!$A$1:$D$332,4,0)</f>
        <v>1117041.2750058079</v>
      </c>
      <c r="H14699">
        <f>VLOOKUP(B14699,'Current %'!$A$1:$G$24,6,0)</f>
        <v>5.3966398325407373E-2</v>
      </c>
      <c r="I14699">
        <f t="shared" si="233"/>
        <v>60282.694392884347</v>
      </c>
    </row>
    <row r="14700" spans="1:9" x14ac:dyDescent="0.35">
      <c r="A14700" t="s">
        <v>52</v>
      </c>
      <c r="B14700" s="1">
        <v>44902</v>
      </c>
      <c r="C14700" s="3">
        <f>VLOOKUP(A14700,'PY SIC'!$A$1:$D$332,4,0)*VLOOKUP(B14700,'Current %'!$A$1:$G$24,6,0)</f>
        <v>29229.166379856939</v>
      </c>
      <c r="D14700" t="s">
        <v>342</v>
      </c>
      <c r="G14700">
        <f>VLOOKUP(A14700,'PY SIC'!$A$1:$D$332,4,0)</f>
        <v>541617.88236469822</v>
      </c>
      <c r="H14700">
        <f>VLOOKUP(B14700,'Current %'!$A$1:$G$24,6,0)</f>
        <v>5.3966398325407373E-2</v>
      </c>
      <c r="I14700">
        <f t="shared" si="233"/>
        <v>29229.166379856939</v>
      </c>
    </row>
    <row r="14701" spans="1:9" x14ac:dyDescent="0.35">
      <c r="A14701" t="s">
        <v>88</v>
      </c>
      <c r="B14701" s="1">
        <v>44902</v>
      </c>
      <c r="C14701" s="3">
        <f>VLOOKUP(A14701,'PY SIC'!$A$1:$D$332,4,0)*VLOOKUP(B14701,'Current %'!$A$1:$G$24,6,0)</f>
        <v>26278.733909993258</v>
      </c>
      <c r="D14701" t="s">
        <v>342</v>
      </c>
      <c r="G14701">
        <f>VLOOKUP(A14701,'PY SIC'!$A$1:$D$332,4,0)</f>
        <v>486946.22441796778</v>
      </c>
      <c r="H14701">
        <f>VLOOKUP(B14701,'Current %'!$A$1:$G$24,6,0)</f>
        <v>5.3966398325407373E-2</v>
      </c>
      <c r="I14701">
        <f t="shared" si="233"/>
        <v>26278.733909993258</v>
      </c>
    </row>
    <row r="14702" spans="1:9" x14ac:dyDescent="0.35">
      <c r="A14702" t="s">
        <v>101</v>
      </c>
      <c r="B14702" s="1">
        <v>44902</v>
      </c>
      <c r="C14702" s="3">
        <f>VLOOKUP(A14702,'PY SIC'!$A$1:$D$332,4,0)*VLOOKUP(B14702,'Current %'!$A$1:$G$24,6,0)</f>
        <v>24711.478426744376</v>
      </c>
      <c r="D14702" t="s">
        <v>342</v>
      </c>
      <c r="G14702">
        <f>VLOOKUP(A14702,'PY SIC'!$A$1:$D$332,4,0)</f>
        <v>457904.90367244341</v>
      </c>
      <c r="H14702">
        <f>VLOOKUP(B14702,'Current %'!$A$1:$G$24,6,0)</f>
        <v>5.3966398325407373E-2</v>
      </c>
      <c r="I14702">
        <f t="shared" si="233"/>
        <v>24711.478426744376</v>
      </c>
    </row>
    <row r="14703" spans="1:9" x14ac:dyDescent="0.35">
      <c r="A14703" t="s">
        <v>224</v>
      </c>
      <c r="B14703" s="1">
        <v>44902</v>
      </c>
      <c r="C14703" s="3">
        <f>VLOOKUP(A14703,'PY SIC'!$A$1:$D$332,4,0)*VLOOKUP(B14703,'Current %'!$A$1:$G$24,6,0)</f>
        <v>123675.67393743448</v>
      </c>
      <c r="D14703" t="s">
        <v>342</v>
      </c>
      <c r="G14703">
        <f>VLOOKUP(A14703,'PY SIC'!$A$1:$D$332,4,0)</f>
        <v>2291716.2859691526</v>
      </c>
      <c r="H14703">
        <f>VLOOKUP(B14703,'Current %'!$A$1:$G$24,6,0)</f>
        <v>5.3966398325407373E-2</v>
      </c>
      <c r="I14703">
        <f t="shared" si="233"/>
        <v>123675.67393743448</v>
      </c>
    </row>
    <row r="14704" spans="1:9" x14ac:dyDescent="0.35">
      <c r="A14704" t="s">
        <v>79</v>
      </c>
      <c r="B14704" s="1">
        <v>44902</v>
      </c>
      <c r="C14704" s="3">
        <f>VLOOKUP(A14704,'PY SIC'!$A$1:$D$332,4,0)*VLOOKUP(B14704,'Current %'!$A$1:$G$24,6,0)</f>
        <v>107453.26394043051</v>
      </c>
      <c r="D14704" t="s">
        <v>342</v>
      </c>
      <c r="G14704">
        <f>VLOOKUP(A14704,'PY SIC'!$A$1:$D$332,4,0)</f>
        <v>1991114.2354267789</v>
      </c>
      <c r="H14704">
        <f>VLOOKUP(B14704,'Current %'!$A$1:$G$24,6,0)</f>
        <v>5.3966398325407373E-2</v>
      </c>
      <c r="I14704">
        <f t="shared" si="233"/>
        <v>107453.26394043051</v>
      </c>
    </row>
    <row r="14705" spans="1:9" x14ac:dyDescent="0.35">
      <c r="A14705" t="s">
        <v>53</v>
      </c>
      <c r="B14705" s="1">
        <v>44902</v>
      </c>
      <c r="C14705" s="3">
        <f>VLOOKUP(A14705,'PY SIC'!$A$1:$D$332,4,0)*VLOOKUP(B14705,'Current %'!$A$1:$G$24,6,0)</f>
        <v>41031.492708661695</v>
      </c>
      <c r="D14705" t="s">
        <v>342</v>
      </c>
      <c r="G14705">
        <f>VLOOKUP(A14705,'PY SIC'!$A$1:$D$332,4,0)</f>
        <v>760315.56638724345</v>
      </c>
      <c r="H14705">
        <f>VLOOKUP(B14705,'Current %'!$A$1:$G$24,6,0)</f>
        <v>5.3966398325407373E-2</v>
      </c>
      <c r="I14705">
        <f t="shared" si="233"/>
        <v>41031.492708661695</v>
      </c>
    </row>
    <row r="14706" spans="1:9" x14ac:dyDescent="0.35">
      <c r="A14706" t="s">
        <v>89</v>
      </c>
      <c r="B14706" s="1">
        <v>44902</v>
      </c>
      <c r="C14706" s="3">
        <f>VLOOKUP(A14706,'PY SIC'!$A$1:$D$332,4,0)*VLOOKUP(B14706,'Current %'!$A$1:$G$24,6,0)</f>
        <v>193945.56066283918</v>
      </c>
      <c r="D14706" t="s">
        <v>342</v>
      </c>
      <c r="G14706">
        <f>VLOOKUP(A14706,'PY SIC'!$A$1:$D$332,4,0)</f>
        <v>3593820.7232838371</v>
      </c>
      <c r="H14706">
        <f>VLOOKUP(B14706,'Current %'!$A$1:$G$24,6,0)</f>
        <v>5.3966398325407373E-2</v>
      </c>
      <c r="I14706">
        <f t="shared" si="233"/>
        <v>193945.56066283918</v>
      </c>
    </row>
    <row r="14707" spans="1:9" x14ac:dyDescent="0.35">
      <c r="A14707" t="s">
        <v>127</v>
      </c>
      <c r="B14707" s="1">
        <v>44902</v>
      </c>
      <c r="C14707" s="3">
        <f>VLOOKUP(A14707,'PY SIC'!$A$1:$D$332,4,0)*VLOOKUP(B14707,'Current %'!$A$1:$G$24,6,0)</f>
        <v>37454.492932656402</v>
      </c>
      <c r="D14707" t="s">
        <v>342</v>
      </c>
      <c r="G14707">
        <f>VLOOKUP(A14707,'PY SIC'!$A$1:$D$332,4,0)</f>
        <v>694033.58561771631</v>
      </c>
      <c r="H14707">
        <f>VLOOKUP(B14707,'Current %'!$A$1:$G$24,6,0)</f>
        <v>5.3966398325407373E-2</v>
      </c>
      <c r="I14707">
        <f t="shared" si="233"/>
        <v>37454.492932656402</v>
      </c>
    </row>
    <row r="14708" spans="1:9" x14ac:dyDescent="0.35">
      <c r="A14708" t="s">
        <v>90</v>
      </c>
      <c r="B14708" s="1">
        <v>44902</v>
      </c>
      <c r="C14708" s="3">
        <f>VLOOKUP(A14708,'PY SIC'!$A$1:$D$332,4,0)*VLOOKUP(B14708,'Current %'!$A$1:$G$24,6,0)</f>
        <v>168915.98686013339</v>
      </c>
      <c r="D14708" t="s">
        <v>342</v>
      </c>
      <c r="G14708">
        <f>VLOOKUP(A14708,'PY SIC'!$A$1:$D$332,4,0)</f>
        <v>3130021.4967395323</v>
      </c>
      <c r="H14708">
        <f>VLOOKUP(B14708,'Current %'!$A$1:$G$24,6,0)</f>
        <v>5.3966398325407373E-2</v>
      </c>
      <c r="I14708">
        <f t="shared" si="233"/>
        <v>168915.98686013339</v>
      </c>
    </row>
    <row r="14709" spans="1:9" x14ac:dyDescent="0.35">
      <c r="A14709" t="s">
        <v>91</v>
      </c>
      <c r="B14709" s="1">
        <v>44902</v>
      </c>
      <c r="C14709" s="3">
        <f>VLOOKUP(A14709,'PY SIC'!$A$1:$D$332,4,0)*VLOOKUP(B14709,'Current %'!$A$1:$G$24,6,0)</f>
        <v>201849.84728901196</v>
      </c>
      <c r="D14709" t="s">
        <v>342</v>
      </c>
      <c r="G14709">
        <f>VLOOKUP(A14709,'PY SIC'!$A$1:$D$332,4,0)</f>
        <v>3740287.5409971741</v>
      </c>
      <c r="H14709">
        <f>VLOOKUP(B14709,'Current %'!$A$1:$G$24,6,0)</f>
        <v>5.3966398325407373E-2</v>
      </c>
      <c r="I14709">
        <f t="shared" si="233"/>
        <v>201849.84728901196</v>
      </c>
    </row>
    <row r="14710" spans="1:9" x14ac:dyDescent="0.35">
      <c r="A14710" t="s">
        <v>14</v>
      </c>
      <c r="B14710" s="1">
        <v>44902</v>
      </c>
      <c r="C14710" s="3">
        <f>VLOOKUP(A14710,'PY SIC'!$A$1:$D$332,4,0)*VLOOKUP(B14710,'Current %'!$A$1:$G$24,6,0)</f>
        <v>728.92312180872818</v>
      </c>
      <c r="D14710" t="s">
        <v>342</v>
      </c>
      <c r="G14710">
        <f>VLOOKUP(A14710,'PY SIC'!$A$1:$D$332,4,0)</f>
        <v>13506.981092446766</v>
      </c>
      <c r="H14710">
        <f>VLOOKUP(B14710,'Current %'!$A$1:$G$24,6,0)</f>
        <v>5.3966398325407373E-2</v>
      </c>
      <c r="I14710">
        <f t="shared" si="233"/>
        <v>728.92312180872818</v>
      </c>
    </row>
    <row r="14711" spans="1:9" x14ac:dyDescent="0.35">
      <c r="A14711" t="s">
        <v>30</v>
      </c>
      <c r="B14711" s="1">
        <v>44902</v>
      </c>
      <c r="C14711" s="3">
        <f>VLOOKUP(A14711,'PY SIC'!$A$1:$D$332,4,0)*VLOOKUP(B14711,'Current %'!$A$1:$G$24,6,0)</f>
        <v>3126.2804518693501</v>
      </c>
      <c r="D14711" t="s">
        <v>342</v>
      </c>
      <c r="G14711">
        <f>VLOOKUP(A14711,'PY SIC'!$A$1:$D$332,4,0)</f>
        <v>57930.129652500778</v>
      </c>
      <c r="H14711">
        <f>VLOOKUP(B14711,'Current %'!$A$1:$G$24,6,0)</f>
        <v>5.3966398325407373E-2</v>
      </c>
      <c r="I14711">
        <f t="shared" si="233"/>
        <v>3126.2804518693501</v>
      </c>
    </row>
    <row r="14712" spans="1:9" x14ac:dyDescent="0.35">
      <c r="A14712" t="s">
        <v>225</v>
      </c>
      <c r="B14712" s="1">
        <v>44902</v>
      </c>
      <c r="C14712" s="3">
        <f>VLOOKUP(A14712,'PY SIC'!$A$1:$D$332,4,0)*VLOOKUP(B14712,'Current %'!$A$1:$G$24,6,0)</f>
        <v>122750.45939534939</v>
      </c>
      <c r="D14712" t="s">
        <v>342</v>
      </c>
      <c r="G14712">
        <f>VLOOKUP(A14712,'PY SIC'!$A$1:$D$332,4,0)</f>
        <v>2274572.0152600678</v>
      </c>
      <c r="H14712">
        <f>VLOOKUP(B14712,'Current %'!$A$1:$G$24,6,0)</f>
        <v>5.3966398325407373E-2</v>
      </c>
      <c r="I14712">
        <f t="shared" si="233"/>
        <v>122750.45939534939</v>
      </c>
    </row>
    <row r="14713" spans="1:9" x14ac:dyDescent="0.35">
      <c r="A14713" t="s">
        <v>307</v>
      </c>
      <c r="B14713" s="1">
        <v>44902</v>
      </c>
      <c r="C14713" s="3">
        <f>VLOOKUP(A14713,'PY SIC'!$A$1:$D$332,4,0)*VLOOKUP(B14713,'Current %'!$A$1:$G$24,6,0)</f>
        <v>59869.422481504989</v>
      </c>
      <c r="D14713" t="s">
        <v>342</v>
      </c>
      <c r="G14713">
        <f>VLOOKUP(A14713,'PY SIC'!$A$1:$D$332,4,0)</f>
        <v>1109383.3262783904</v>
      </c>
      <c r="H14713">
        <f>VLOOKUP(B14713,'Current %'!$A$1:$G$24,6,0)</f>
        <v>5.3966398325407373E-2</v>
      </c>
      <c r="I14713">
        <f t="shared" si="233"/>
        <v>59869.422481504989</v>
      </c>
    </row>
    <row r="14714" spans="1:9" x14ac:dyDescent="0.35">
      <c r="A14714" t="s">
        <v>54</v>
      </c>
      <c r="B14714" s="1">
        <v>44902</v>
      </c>
      <c r="C14714" s="3">
        <f>VLOOKUP(A14714,'PY SIC'!$A$1:$D$332,4,0)*VLOOKUP(B14714,'Current %'!$A$1:$G$24,6,0)</f>
        <v>115467.52767952011</v>
      </c>
      <c r="D14714" t="s">
        <v>342</v>
      </c>
      <c r="G14714">
        <f>VLOOKUP(A14714,'PY SIC'!$A$1:$D$332,4,0)</f>
        <v>2139618.9344204948</v>
      </c>
      <c r="H14714">
        <f>VLOOKUP(B14714,'Current %'!$A$1:$G$24,6,0)</f>
        <v>5.3966398325407373E-2</v>
      </c>
      <c r="I14714">
        <f t="shared" si="233"/>
        <v>115467.52767952011</v>
      </c>
    </row>
    <row r="14715" spans="1:9" x14ac:dyDescent="0.35">
      <c r="A14715" t="s">
        <v>102</v>
      </c>
      <c r="B14715" s="1">
        <v>44902</v>
      </c>
      <c r="C14715" s="3">
        <f>VLOOKUP(A14715,'PY SIC'!$A$1:$D$332,4,0)*VLOOKUP(B14715,'Current %'!$A$1:$G$24,6,0)</f>
        <v>87979.185975760629</v>
      </c>
      <c r="D14715" t="s">
        <v>342</v>
      </c>
      <c r="G14715">
        <f>VLOOKUP(A14715,'PY SIC'!$A$1:$D$332,4,0)</f>
        <v>1630258.6184325747</v>
      </c>
      <c r="H14715">
        <f>VLOOKUP(B14715,'Current %'!$A$1:$G$24,6,0)</f>
        <v>5.3966398325407373E-2</v>
      </c>
      <c r="I14715">
        <f t="shared" si="233"/>
        <v>87979.185975760629</v>
      </c>
    </row>
    <row r="14716" spans="1:9" x14ac:dyDescent="0.35">
      <c r="A14716" t="s">
        <v>31</v>
      </c>
      <c r="B14716" s="1">
        <v>44902</v>
      </c>
      <c r="C14716" s="3">
        <f>VLOOKUP(A14716,'PY SIC'!$A$1:$D$332,4,0)*VLOOKUP(B14716,'Current %'!$A$1:$G$24,6,0)</f>
        <v>4656.9312122689671</v>
      </c>
      <c r="D14716" t="s">
        <v>342</v>
      </c>
      <c r="G14716">
        <f>VLOOKUP(A14716,'PY SIC'!$A$1:$D$332,4,0)</f>
        <v>86293.163093607538</v>
      </c>
      <c r="H14716">
        <f>VLOOKUP(B14716,'Current %'!$A$1:$G$24,6,0)</f>
        <v>5.3966398325407373E-2</v>
      </c>
      <c r="I14716">
        <f t="shared" si="233"/>
        <v>4656.9312122689671</v>
      </c>
    </row>
    <row r="14717" spans="1:9" x14ac:dyDescent="0.35">
      <c r="A14717" t="s">
        <v>103</v>
      </c>
      <c r="B14717" s="1">
        <v>44902</v>
      </c>
      <c r="C14717" s="3">
        <f>VLOOKUP(A14717,'PY SIC'!$A$1:$D$332,4,0)*VLOOKUP(B14717,'Current %'!$A$1:$G$24,6,0)</f>
        <v>102300.19813323428</v>
      </c>
      <c r="D14717" t="s">
        <v>342</v>
      </c>
      <c r="G14717">
        <f>VLOOKUP(A14717,'PY SIC'!$A$1:$D$332,4,0)</f>
        <v>1895627.6740275137</v>
      </c>
      <c r="H14717">
        <f>VLOOKUP(B14717,'Current %'!$A$1:$G$24,6,0)</f>
        <v>5.3966398325407373E-2</v>
      </c>
      <c r="I14717">
        <f t="shared" si="233"/>
        <v>102300.19813323428</v>
      </c>
    </row>
    <row r="14718" spans="1:9" x14ac:dyDescent="0.35">
      <c r="A14718" t="s">
        <v>226</v>
      </c>
      <c r="B14718" s="1">
        <v>44902</v>
      </c>
      <c r="C14718" s="3">
        <f>VLOOKUP(A14718,'PY SIC'!$A$1:$D$332,4,0)*VLOOKUP(B14718,'Current %'!$A$1:$G$24,6,0)</f>
        <v>709.76439044579217</v>
      </c>
      <c r="D14718" t="s">
        <v>342</v>
      </c>
      <c r="G14718">
        <f>VLOOKUP(A14718,'PY SIC'!$A$1:$D$332,4,0)</f>
        <v>13151.968863403567</v>
      </c>
      <c r="H14718">
        <f>VLOOKUP(B14718,'Current %'!$A$1:$G$24,6,0)</f>
        <v>5.3966398325407373E-2</v>
      </c>
      <c r="I14718">
        <f t="shared" si="233"/>
        <v>709.76439044579217</v>
      </c>
    </row>
    <row r="14719" spans="1:9" x14ac:dyDescent="0.35">
      <c r="A14719" t="s">
        <v>227</v>
      </c>
      <c r="B14719" s="1">
        <v>44902</v>
      </c>
      <c r="C14719" s="3">
        <f>VLOOKUP(A14719,'PY SIC'!$A$1:$D$332,4,0)*VLOOKUP(B14719,'Current %'!$A$1:$G$24,6,0)</f>
        <v>118650.98154079294</v>
      </c>
      <c r="D14719" t="s">
        <v>342</v>
      </c>
      <c r="G14719">
        <f>VLOOKUP(A14719,'PY SIC'!$A$1:$D$332,4,0)</f>
        <v>2198608.4901450998</v>
      </c>
      <c r="H14719">
        <f>VLOOKUP(B14719,'Current %'!$A$1:$G$24,6,0)</f>
        <v>5.3966398325407373E-2</v>
      </c>
      <c r="I14719">
        <f t="shared" si="233"/>
        <v>118650.98154079294</v>
      </c>
    </row>
    <row r="14720" spans="1:9" x14ac:dyDescent="0.35">
      <c r="A14720" t="s">
        <v>80</v>
      </c>
      <c r="B14720" s="1">
        <v>44902</v>
      </c>
      <c r="C14720" s="3">
        <f>VLOOKUP(A14720,'PY SIC'!$A$1:$D$332,4,0)*VLOOKUP(B14720,'Current %'!$A$1:$G$24,6,0)</f>
        <v>230499.73974976889</v>
      </c>
      <c r="D14720" t="s">
        <v>342</v>
      </c>
      <c r="G14720">
        <f>VLOOKUP(A14720,'PY SIC'!$A$1:$D$332,4,0)</f>
        <v>4271171.4493136676</v>
      </c>
      <c r="H14720">
        <f>VLOOKUP(B14720,'Current %'!$A$1:$G$24,6,0)</f>
        <v>5.3966398325407373E-2</v>
      </c>
      <c r="I14720">
        <f t="shared" si="233"/>
        <v>230499.73974976889</v>
      </c>
    </row>
    <row r="14721" spans="1:9" x14ac:dyDescent="0.35">
      <c r="A14721" t="s">
        <v>243</v>
      </c>
      <c r="B14721" s="1">
        <v>44902</v>
      </c>
      <c r="C14721" s="3">
        <f>VLOOKUP(A14721,'PY SIC'!$A$1:$D$332,4,0)*VLOOKUP(B14721,'Current %'!$A$1:$G$24,6,0)</f>
        <v>38555.026495549922</v>
      </c>
      <c r="D14721" t="s">
        <v>342</v>
      </c>
      <c r="G14721">
        <f>VLOOKUP(A14721,'PY SIC'!$A$1:$D$332,4,0)</f>
        <v>714426.52635571978</v>
      </c>
      <c r="H14721">
        <f>VLOOKUP(B14721,'Current %'!$A$1:$G$24,6,0)</f>
        <v>5.3966398325407373E-2</v>
      </c>
      <c r="I14721">
        <f t="shared" si="233"/>
        <v>38555.026495549922</v>
      </c>
    </row>
    <row r="14722" spans="1:9" x14ac:dyDescent="0.35">
      <c r="A14722" t="s">
        <v>128</v>
      </c>
      <c r="B14722" s="1">
        <v>44902</v>
      </c>
      <c r="C14722" s="3">
        <f>VLOOKUP(A14722,'PY SIC'!$A$1:$D$332,4,0)*VLOOKUP(B14722,'Current %'!$A$1:$G$24,6,0)</f>
        <v>45598.332709022645</v>
      </c>
      <c r="D14722" t="s">
        <v>342</v>
      </c>
      <c r="G14722">
        <f>VLOOKUP(A14722,'PY SIC'!$A$1:$D$332,4,0)</f>
        <v>844939.33491861285</v>
      </c>
      <c r="H14722">
        <f>VLOOKUP(B14722,'Current %'!$A$1:$G$24,6,0)</f>
        <v>5.3966398325407373E-2</v>
      </c>
      <c r="I14722">
        <f t="shared" si="233"/>
        <v>45598.332709022645</v>
      </c>
    </row>
    <row r="14723" spans="1:9" x14ac:dyDescent="0.35">
      <c r="A14723" t="s">
        <v>92</v>
      </c>
      <c r="B14723" s="1">
        <v>44902</v>
      </c>
      <c r="C14723" s="3">
        <f>VLOOKUP(A14723,'PY SIC'!$A$1:$D$332,4,0)*VLOOKUP(B14723,'Current %'!$A$1:$G$24,6,0)</f>
        <v>76015.010896634834</v>
      </c>
      <c r="D14723" t="s">
        <v>342</v>
      </c>
      <c r="G14723">
        <f>VLOOKUP(A14723,'PY SIC'!$A$1:$D$332,4,0)</f>
        <v>1408561.8691519566</v>
      </c>
      <c r="H14723">
        <f>VLOOKUP(B14723,'Current %'!$A$1:$G$24,6,0)</f>
        <v>5.3966398325407373E-2</v>
      </c>
      <c r="I14723">
        <f t="shared" si="233"/>
        <v>76015.010896634834</v>
      </c>
    </row>
    <row r="14724" spans="1:9" x14ac:dyDescent="0.35">
      <c r="A14724" t="s">
        <v>195</v>
      </c>
      <c r="B14724" s="1">
        <v>44902</v>
      </c>
      <c r="C14724" s="3">
        <f>VLOOKUP(A14724,'PY SIC'!$A$1:$D$332,4,0)*VLOOKUP(B14724,'Current %'!$A$1:$G$24,6,0)</f>
        <v>4992.658020136505</v>
      </c>
      <c r="D14724" t="s">
        <v>342</v>
      </c>
      <c r="G14724">
        <f>VLOOKUP(A14724,'PY SIC'!$A$1:$D$332,4,0)</f>
        <v>92514.197260890069</v>
      </c>
      <c r="H14724">
        <f>VLOOKUP(B14724,'Current %'!$A$1:$G$24,6,0)</f>
        <v>5.3966398325407373E-2</v>
      </c>
      <c r="I14724">
        <f t="shared" si="233"/>
        <v>4992.658020136505</v>
      </c>
    </row>
    <row r="14725" spans="1:9" x14ac:dyDescent="0.35">
      <c r="A14725" t="s">
        <v>32</v>
      </c>
      <c r="B14725" s="1">
        <v>44902</v>
      </c>
      <c r="C14725" s="3">
        <f>VLOOKUP(A14725,'PY SIC'!$A$1:$D$332,4,0)*VLOOKUP(B14725,'Current %'!$A$1:$G$24,6,0)</f>
        <v>6354.3652621576148</v>
      </c>
      <c r="D14725" t="s">
        <v>342</v>
      </c>
      <c r="G14725">
        <f>VLOOKUP(A14725,'PY SIC'!$A$1:$D$332,4,0)</f>
        <v>117746.6990448755</v>
      </c>
      <c r="H14725">
        <f>VLOOKUP(B14725,'Current %'!$A$1:$G$24,6,0)</f>
        <v>5.3966398325407373E-2</v>
      </c>
      <c r="I14725">
        <f t="shared" si="233"/>
        <v>6354.3652621576148</v>
      </c>
    </row>
    <row r="14726" spans="1:9" x14ac:dyDescent="0.35">
      <c r="A14726" t="s">
        <v>15</v>
      </c>
      <c r="B14726" s="1">
        <v>44902</v>
      </c>
      <c r="C14726" s="3">
        <f>VLOOKUP(A14726,'PY SIC'!$A$1:$D$332,4,0)*VLOOKUP(B14726,'Current %'!$A$1:$G$24,6,0)</f>
        <v>31269.484021811561</v>
      </c>
      <c r="D14726" t="s">
        <v>342</v>
      </c>
      <c r="G14726">
        <f>VLOOKUP(A14726,'PY SIC'!$A$1:$D$332,4,0)</f>
        <v>579425.06804442219</v>
      </c>
      <c r="H14726">
        <f>VLOOKUP(B14726,'Current %'!$A$1:$G$24,6,0)</f>
        <v>5.3966398325407373E-2</v>
      </c>
      <c r="I14726">
        <f t="shared" si="233"/>
        <v>31269.484021811561</v>
      </c>
    </row>
    <row r="14727" spans="1:9" x14ac:dyDescent="0.35">
      <c r="A14727" t="s">
        <v>116</v>
      </c>
      <c r="B14727" s="1">
        <v>44902</v>
      </c>
      <c r="C14727" s="3">
        <f>VLOOKUP(A14727,'PY SIC'!$A$1:$D$332,4,0)*VLOOKUP(B14727,'Current %'!$A$1:$G$24,6,0)</f>
        <v>108542.50874177359</v>
      </c>
      <c r="D14727" t="s">
        <v>342</v>
      </c>
      <c r="G14727">
        <f>VLOOKUP(A14727,'PY SIC'!$A$1:$D$332,4,0)</f>
        <v>2011297.994861217</v>
      </c>
      <c r="H14727">
        <f>VLOOKUP(B14727,'Current %'!$A$1:$G$24,6,0)</f>
        <v>5.3966398325407373E-2</v>
      </c>
      <c r="I14727">
        <f t="shared" si="233"/>
        <v>108542.50874177359</v>
      </c>
    </row>
    <row r="14728" spans="1:9" x14ac:dyDescent="0.35">
      <c r="A14728" t="s">
        <v>81</v>
      </c>
      <c r="B14728" s="1">
        <v>44902</v>
      </c>
      <c r="C14728" s="3">
        <f>VLOOKUP(A14728,'PY SIC'!$A$1:$D$332,4,0)*VLOOKUP(B14728,'Current %'!$A$1:$G$24,6,0)</f>
        <v>93307.171954861333</v>
      </c>
      <c r="D14728" t="s">
        <v>342</v>
      </c>
      <c r="G14728">
        <f>VLOOKUP(A14728,'PY SIC'!$A$1:$D$332,4,0)</f>
        <v>1728986.459171064</v>
      </c>
      <c r="H14728">
        <f>VLOOKUP(B14728,'Current %'!$A$1:$G$24,6,0)</f>
        <v>5.3966398325407373E-2</v>
      </c>
      <c r="I14728">
        <f t="shared" si="233"/>
        <v>93307.171954861333</v>
      </c>
    </row>
    <row r="14729" spans="1:9" x14ac:dyDescent="0.35">
      <c r="A14729" t="s">
        <v>166</v>
      </c>
      <c r="B14729" s="1">
        <v>44902</v>
      </c>
      <c r="C14729" s="3">
        <f>VLOOKUP(A14729,'PY SIC'!$A$1:$D$332,4,0)*VLOOKUP(B14729,'Current %'!$A$1:$G$24,6,0)</f>
        <v>375.37883361398195</v>
      </c>
      <c r="D14729" t="s">
        <v>342</v>
      </c>
      <c r="G14729">
        <f>VLOOKUP(A14729,'PY SIC'!$A$1:$D$332,4,0)</f>
        <v>6955.7881434020701</v>
      </c>
      <c r="H14729">
        <f>VLOOKUP(B14729,'Current %'!$A$1:$G$24,6,0)</f>
        <v>5.3966398325407373E-2</v>
      </c>
      <c r="I14729">
        <f t="shared" si="233"/>
        <v>375.37883361398195</v>
      </c>
    </row>
    <row r="14730" spans="1:9" x14ac:dyDescent="0.35">
      <c r="A14730" t="s">
        <v>93</v>
      </c>
      <c r="B14730" s="1">
        <v>44902</v>
      </c>
      <c r="C14730" s="3">
        <f>VLOOKUP(A14730,'PY SIC'!$A$1:$D$332,4,0)*VLOOKUP(B14730,'Current %'!$A$1:$G$24,6,0)</f>
        <v>56931.775064578425</v>
      </c>
      <c r="D14730" t="s">
        <v>342</v>
      </c>
      <c r="G14730">
        <f>VLOOKUP(A14730,'PY SIC'!$A$1:$D$332,4,0)</f>
        <v>1054948.5759877912</v>
      </c>
      <c r="H14730">
        <f>VLOOKUP(B14730,'Current %'!$A$1:$G$24,6,0)</f>
        <v>5.3966398325407373E-2</v>
      </c>
      <c r="I14730">
        <f t="shared" si="233"/>
        <v>56931.775064578425</v>
      </c>
    </row>
    <row r="14731" spans="1:9" x14ac:dyDescent="0.35">
      <c r="A14731" t="s">
        <v>55</v>
      </c>
      <c r="B14731" s="1">
        <v>44902</v>
      </c>
      <c r="C14731" s="3">
        <f>VLOOKUP(A14731,'PY SIC'!$A$1:$D$332,4,0)*VLOOKUP(B14731,'Current %'!$A$1:$G$24,6,0)</f>
        <v>45225.22719255391</v>
      </c>
      <c r="D14731" t="s">
        <v>342</v>
      </c>
      <c r="G14731">
        <f>VLOOKUP(A14731,'PY SIC'!$A$1:$D$332,4,0)</f>
        <v>838025.67145308049</v>
      </c>
      <c r="H14731">
        <f>VLOOKUP(B14731,'Current %'!$A$1:$G$24,6,0)</f>
        <v>5.3966398325407373E-2</v>
      </c>
      <c r="I14731">
        <f t="shared" si="233"/>
        <v>45225.22719255391</v>
      </c>
    </row>
    <row r="14732" spans="1:9" x14ac:dyDescent="0.35">
      <c r="A14732" t="s">
        <v>244</v>
      </c>
      <c r="B14732" s="1">
        <v>44902</v>
      </c>
      <c r="C14732" s="3">
        <f>VLOOKUP(A14732,'PY SIC'!$A$1:$D$332,4,0)*VLOOKUP(B14732,'Current %'!$A$1:$G$24,6,0)</f>
        <v>137069.78374100418</v>
      </c>
      <c r="D14732" t="s">
        <v>342</v>
      </c>
      <c r="G14732">
        <f>VLOOKUP(A14732,'PY SIC'!$A$1:$D$332,4,0)</f>
        <v>2539909.7956194668</v>
      </c>
      <c r="H14732">
        <f>VLOOKUP(B14732,'Current %'!$A$1:$G$24,6,0)</f>
        <v>5.3966398325407373E-2</v>
      </c>
      <c r="I14732">
        <f t="shared" si="233"/>
        <v>137069.78374100418</v>
      </c>
    </row>
    <row r="14733" spans="1:9" x14ac:dyDescent="0.35">
      <c r="A14733" t="s">
        <v>167</v>
      </c>
      <c r="B14733" s="1">
        <v>44902</v>
      </c>
      <c r="C14733" s="3">
        <f>VLOOKUP(A14733,'PY SIC'!$A$1:$D$332,4,0)*VLOOKUP(B14733,'Current %'!$A$1:$G$24,6,0)</f>
        <v>38823.149022405247</v>
      </c>
      <c r="D14733" t="s">
        <v>342</v>
      </c>
      <c r="G14733">
        <f>VLOOKUP(A14733,'PY SIC'!$A$1:$D$332,4,0)</f>
        <v>719394.84988990484</v>
      </c>
      <c r="H14733">
        <f>VLOOKUP(B14733,'Current %'!$A$1:$G$24,6,0)</f>
        <v>5.3966398325407373E-2</v>
      </c>
      <c r="I14733">
        <f t="shared" si="233"/>
        <v>38823.149022405247</v>
      </c>
    </row>
    <row r="14734" spans="1:9" x14ac:dyDescent="0.35">
      <c r="A14734" t="s">
        <v>129</v>
      </c>
      <c r="B14734" s="1">
        <v>44902</v>
      </c>
      <c r="C14734" s="3">
        <f>VLOOKUP(A14734,'PY SIC'!$A$1:$D$332,4,0)*VLOOKUP(B14734,'Current %'!$A$1:$G$24,6,0)</f>
        <v>43358.603383729496</v>
      </c>
      <c r="D14734" t="s">
        <v>342</v>
      </c>
      <c r="G14734">
        <f>VLOOKUP(A14734,'PY SIC'!$A$1:$D$332,4,0)</f>
        <v>803437.04099512368</v>
      </c>
      <c r="H14734">
        <f>VLOOKUP(B14734,'Current %'!$A$1:$G$24,6,0)</f>
        <v>5.3966398325407373E-2</v>
      </c>
      <c r="I14734">
        <f t="shared" si="233"/>
        <v>43358.603383729496</v>
      </c>
    </row>
    <row r="14735" spans="1:9" x14ac:dyDescent="0.35">
      <c r="A14735" t="s">
        <v>16</v>
      </c>
      <c r="B14735" s="1">
        <v>44902</v>
      </c>
      <c r="C14735" s="3">
        <f>VLOOKUP(A14735,'PY SIC'!$A$1:$D$332,4,0)*VLOOKUP(B14735,'Current %'!$A$1:$G$24,6,0)</f>
        <v>524.27350661485855</v>
      </c>
      <c r="D14735" t="s">
        <v>342</v>
      </c>
      <c r="G14735">
        <f>VLOOKUP(A14735,'PY SIC'!$A$1:$D$332,4,0)</f>
        <v>9714.8137152601248</v>
      </c>
      <c r="H14735">
        <f>VLOOKUP(B14735,'Current %'!$A$1:$G$24,6,0)</f>
        <v>5.3966398325407373E-2</v>
      </c>
      <c r="I14735">
        <f t="shared" si="233"/>
        <v>524.27350661485855</v>
      </c>
    </row>
    <row r="14736" spans="1:9" x14ac:dyDescent="0.35">
      <c r="A14736" t="s">
        <v>245</v>
      </c>
      <c r="B14736" s="1">
        <v>44902</v>
      </c>
      <c r="C14736" s="3">
        <f>VLOOKUP(A14736,'PY SIC'!$A$1:$D$332,4,0)*VLOOKUP(B14736,'Current %'!$A$1:$G$24,6,0)</f>
        <v>244316.21230129368</v>
      </c>
      <c r="D14736" t="s">
        <v>342</v>
      </c>
      <c r="G14736">
        <f>VLOOKUP(A14736,'PY SIC'!$A$1:$D$332,4,0)</f>
        <v>4527191.3613377018</v>
      </c>
      <c r="H14736">
        <f>VLOOKUP(B14736,'Current %'!$A$1:$G$24,6,0)</f>
        <v>5.3966398325407373E-2</v>
      </c>
      <c r="I14736">
        <f t="shared" si="233"/>
        <v>244316.21230129368</v>
      </c>
    </row>
    <row r="14737" spans="1:9" x14ac:dyDescent="0.35">
      <c r="A14737" t="s">
        <v>196</v>
      </c>
      <c r="B14737" s="1">
        <v>44902</v>
      </c>
      <c r="C14737" s="3">
        <f>VLOOKUP(A14737,'PY SIC'!$A$1:$D$332,4,0)*VLOOKUP(B14737,'Current %'!$A$1:$G$24,6,0)</f>
        <v>49906.629244209034</v>
      </c>
      <c r="D14737" t="s">
        <v>342</v>
      </c>
      <c r="G14737">
        <f>VLOOKUP(A14737,'PY SIC'!$A$1:$D$332,4,0)</f>
        <v>924772.28039717081</v>
      </c>
      <c r="H14737">
        <f>VLOOKUP(B14737,'Current %'!$A$1:$G$24,6,0)</f>
        <v>5.3966398325407373E-2</v>
      </c>
      <c r="I14737">
        <f t="shared" si="233"/>
        <v>49906.629244209034</v>
      </c>
    </row>
    <row r="14738" spans="1:9" x14ac:dyDescent="0.35">
      <c r="A14738" t="s">
        <v>94</v>
      </c>
      <c r="B14738" s="1">
        <v>44902</v>
      </c>
      <c r="C14738" s="3">
        <f>VLOOKUP(A14738,'PY SIC'!$A$1:$D$332,4,0)*VLOOKUP(B14738,'Current %'!$A$1:$G$24,6,0)</f>
        <v>104895.91408825008</v>
      </c>
      <c r="D14738" t="s">
        <v>342</v>
      </c>
      <c r="G14738">
        <f>VLOOKUP(A14738,'PY SIC'!$A$1:$D$332,4,0)</f>
        <v>1943726.4176079931</v>
      </c>
      <c r="H14738">
        <f>VLOOKUP(B14738,'Current %'!$A$1:$G$24,6,0)</f>
        <v>5.3966398325407373E-2</v>
      </c>
      <c r="I14738">
        <f t="shared" si="233"/>
        <v>104895.91408825008</v>
      </c>
    </row>
    <row r="14739" spans="1:9" x14ac:dyDescent="0.35">
      <c r="A14739" t="s">
        <v>95</v>
      </c>
      <c r="B14739" s="1">
        <v>44902</v>
      </c>
      <c r="C14739" s="3">
        <f>VLOOKUP(A14739,'PY SIC'!$A$1:$D$332,4,0)*VLOOKUP(B14739,'Current %'!$A$1:$G$24,6,0)</f>
        <v>48830.731897075864</v>
      </c>
      <c r="D14739" t="s">
        <v>342</v>
      </c>
      <c r="G14739">
        <f>VLOOKUP(A14739,'PY SIC'!$A$1:$D$332,4,0)</f>
        <v>904835.84994195099</v>
      </c>
      <c r="H14739">
        <f>VLOOKUP(B14739,'Current %'!$A$1:$G$24,6,0)</f>
        <v>5.3966398325407373E-2</v>
      </c>
      <c r="I14739">
        <f t="shared" si="233"/>
        <v>48830.731897075864</v>
      </c>
    </row>
    <row r="14740" spans="1:9" x14ac:dyDescent="0.35">
      <c r="A14740" t="s">
        <v>228</v>
      </c>
      <c r="B14740" s="1">
        <v>44902</v>
      </c>
      <c r="C14740" s="3">
        <f>VLOOKUP(A14740,'PY SIC'!$A$1:$D$332,4,0)*VLOOKUP(B14740,'Current %'!$A$1:$G$24,6,0)</f>
        <v>8072.5108789239257</v>
      </c>
      <c r="D14740" t="s">
        <v>342</v>
      </c>
      <c r="G14740">
        <f>VLOOKUP(A14740,'PY SIC'!$A$1:$D$332,4,0)</f>
        <v>149584.0213432103</v>
      </c>
      <c r="H14740">
        <f>VLOOKUP(B14740,'Current %'!$A$1:$G$24,6,0)</f>
        <v>5.3966398325407373E-2</v>
      </c>
      <c r="I14740">
        <f t="shared" si="233"/>
        <v>8072.5108789239257</v>
      </c>
    </row>
    <row r="14741" spans="1:9" x14ac:dyDescent="0.35">
      <c r="A14741" t="s">
        <v>229</v>
      </c>
      <c r="B14741" s="1">
        <v>44902</v>
      </c>
      <c r="C14741" s="3">
        <f>VLOOKUP(A14741,'PY SIC'!$A$1:$D$332,4,0)*VLOOKUP(B14741,'Current %'!$A$1:$G$24,6,0)</f>
        <v>31045.933467838171</v>
      </c>
      <c r="D14741" t="s">
        <v>342</v>
      </c>
      <c r="G14741">
        <f>VLOOKUP(A14741,'PY SIC'!$A$1:$D$332,4,0)</f>
        <v>575282.6653473695</v>
      </c>
      <c r="H14741">
        <f>VLOOKUP(B14741,'Current %'!$A$1:$G$24,6,0)</f>
        <v>5.3966398325407373E-2</v>
      </c>
      <c r="I14741">
        <f t="shared" si="233"/>
        <v>31045.933467838171</v>
      </c>
    </row>
    <row r="14742" spans="1:9" x14ac:dyDescent="0.35">
      <c r="A14742" t="s">
        <v>104</v>
      </c>
      <c r="B14742" s="1">
        <v>44902</v>
      </c>
      <c r="C14742" s="3">
        <f>VLOOKUP(A14742,'PY SIC'!$A$1:$D$332,4,0)*VLOOKUP(B14742,'Current %'!$A$1:$G$24,6,0)</f>
        <v>133699.56888102568</v>
      </c>
      <c r="D14742" t="s">
        <v>342</v>
      </c>
      <c r="G14742">
        <f>VLOOKUP(A14742,'PY SIC'!$A$1:$D$332,4,0)</f>
        <v>2477459.5494559794</v>
      </c>
      <c r="H14742">
        <f>VLOOKUP(B14742,'Current %'!$A$1:$G$24,6,0)</f>
        <v>5.3966398325407373E-2</v>
      </c>
      <c r="I14742">
        <f t="shared" si="233"/>
        <v>133699.56888102568</v>
      </c>
    </row>
    <row r="14743" spans="1:9" x14ac:dyDescent="0.35">
      <c r="A14743" t="s">
        <v>56</v>
      </c>
      <c r="B14743" s="1">
        <v>44902</v>
      </c>
      <c r="C14743" s="3">
        <f>VLOOKUP(A14743,'PY SIC'!$A$1:$D$332,4,0)*VLOOKUP(B14743,'Current %'!$A$1:$G$24,6,0)</f>
        <v>25907.446925640568</v>
      </c>
      <c r="D14743" t="s">
        <v>342</v>
      </c>
      <c r="G14743">
        <f>VLOOKUP(A14743,'PY SIC'!$A$1:$D$332,4,0)</f>
        <v>480066.25844147441</v>
      </c>
      <c r="H14743">
        <f>VLOOKUP(B14743,'Current %'!$A$1:$G$24,6,0)</f>
        <v>5.3966398325407373E-2</v>
      </c>
      <c r="I14743">
        <f t="shared" si="233"/>
        <v>25907.446925640568</v>
      </c>
    </row>
    <row r="14744" spans="1:9" x14ac:dyDescent="0.35">
      <c r="A14744" t="s">
        <v>230</v>
      </c>
      <c r="B14744" s="1">
        <v>44902</v>
      </c>
      <c r="C14744" s="3">
        <f>VLOOKUP(A14744,'PY SIC'!$A$1:$D$332,4,0)*VLOOKUP(B14744,'Current %'!$A$1:$G$24,6,0)</f>
        <v>1380.9146134941836</v>
      </c>
      <c r="D14744" t="s">
        <v>342</v>
      </c>
      <c r="G14744">
        <f>VLOOKUP(A14744,'PY SIC'!$A$1:$D$332,4,0)</f>
        <v>25588.41531664805</v>
      </c>
      <c r="H14744">
        <f>VLOOKUP(B14744,'Current %'!$A$1:$G$24,6,0)</f>
        <v>5.3966398325407373E-2</v>
      </c>
      <c r="I14744">
        <f t="shared" si="233"/>
        <v>1380.9146134941836</v>
      </c>
    </row>
    <row r="14745" spans="1:9" x14ac:dyDescent="0.35">
      <c r="A14745" t="s">
        <v>246</v>
      </c>
      <c r="B14745" s="1">
        <v>44902</v>
      </c>
      <c r="C14745" s="3">
        <f>VLOOKUP(A14745,'PY SIC'!$A$1:$D$332,4,0)*VLOOKUP(B14745,'Current %'!$A$1:$G$24,6,0)</f>
        <v>85537.293152900573</v>
      </c>
      <c r="D14745" t="s">
        <v>342</v>
      </c>
      <c r="G14745">
        <f>VLOOKUP(A14745,'PY SIC'!$A$1:$D$332,4,0)</f>
        <v>1585010.2250131008</v>
      </c>
      <c r="H14745">
        <f>VLOOKUP(B14745,'Current %'!$A$1:$G$24,6,0)</f>
        <v>5.3966398325407373E-2</v>
      </c>
      <c r="I14745">
        <f t="shared" si="233"/>
        <v>85537.293152900573</v>
      </c>
    </row>
    <row r="14746" spans="1:9" x14ac:dyDescent="0.35">
      <c r="A14746" t="s">
        <v>231</v>
      </c>
      <c r="B14746" s="1">
        <v>44902</v>
      </c>
      <c r="C14746" s="3">
        <f>VLOOKUP(A14746,'PY SIC'!$A$1:$D$332,4,0)*VLOOKUP(B14746,'Current %'!$A$1:$G$24,6,0)</f>
        <v>49410.146872495214</v>
      </c>
      <c r="D14746" t="s">
        <v>342</v>
      </c>
      <c r="G14746">
        <f>VLOOKUP(A14746,'PY SIC'!$A$1:$D$332,4,0)</f>
        <v>915572.43777065107</v>
      </c>
      <c r="H14746">
        <f>VLOOKUP(B14746,'Current %'!$A$1:$G$24,6,0)</f>
        <v>5.3966398325407373E-2</v>
      </c>
      <c r="I14746">
        <f t="shared" si="233"/>
        <v>49410.146872495214</v>
      </c>
    </row>
    <row r="14747" spans="1:9" x14ac:dyDescent="0.35">
      <c r="A14747" t="s">
        <v>105</v>
      </c>
      <c r="B14747" s="1">
        <v>44902</v>
      </c>
      <c r="C14747" s="3">
        <f>VLOOKUP(A14747,'PY SIC'!$A$1:$D$332,4,0)*VLOOKUP(B14747,'Current %'!$A$1:$G$24,6,0)</f>
        <v>109752.56888856419</v>
      </c>
      <c r="D14747" t="s">
        <v>342</v>
      </c>
      <c r="G14747">
        <f>VLOOKUP(A14747,'PY SIC'!$A$1:$D$332,4,0)</f>
        <v>2033720.468554832</v>
      </c>
      <c r="H14747">
        <f>VLOOKUP(B14747,'Current %'!$A$1:$G$24,6,0)</f>
        <v>5.3966398325407373E-2</v>
      </c>
      <c r="I14747">
        <f t="shared" ref="I14747:I14810" si="234">G14747*H14747</f>
        <v>109752.56888856419</v>
      </c>
    </row>
    <row r="14748" spans="1:9" x14ac:dyDescent="0.35">
      <c r="A14748" t="s">
        <v>168</v>
      </c>
      <c r="B14748" s="1">
        <v>44902</v>
      </c>
      <c r="C14748" s="3">
        <f>VLOOKUP(A14748,'PY SIC'!$A$1:$D$332,4,0)*VLOOKUP(B14748,'Current %'!$A$1:$G$24,6,0)</f>
        <v>1299.4278370610295</v>
      </c>
      <c r="D14748" t="s">
        <v>342</v>
      </c>
      <c r="G14748">
        <f>VLOOKUP(A14748,'PY SIC'!$A$1:$D$332,4,0)</f>
        <v>24078.461364527622</v>
      </c>
      <c r="H14748">
        <f>VLOOKUP(B14748,'Current %'!$A$1:$G$24,6,0)</f>
        <v>5.3966398325407373E-2</v>
      </c>
      <c r="I14748">
        <f t="shared" si="234"/>
        <v>1299.4278370610295</v>
      </c>
    </row>
    <row r="14749" spans="1:9" x14ac:dyDescent="0.35">
      <c r="A14749" t="s">
        <v>106</v>
      </c>
      <c r="B14749" s="1">
        <v>44902</v>
      </c>
      <c r="C14749" s="3">
        <f>VLOOKUP(A14749,'PY SIC'!$A$1:$D$332,4,0)*VLOOKUP(B14749,'Current %'!$A$1:$G$24,6,0)</f>
        <v>13964.706935030561</v>
      </c>
      <c r="D14749" t="s">
        <v>342</v>
      </c>
      <c r="G14749">
        <f>VLOOKUP(A14749,'PY SIC'!$A$1:$D$332,4,0)</f>
        <v>258766.70239925903</v>
      </c>
      <c r="H14749">
        <f>VLOOKUP(B14749,'Current %'!$A$1:$G$24,6,0)</f>
        <v>5.3966398325407373E-2</v>
      </c>
      <c r="I14749">
        <f t="shared" si="234"/>
        <v>13964.706935030561</v>
      </c>
    </row>
    <row r="14750" spans="1:9" x14ac:dyDescent="0.35">
      <c r="A14750" t="s">
        <v>96</v>
      </c>
      <c r="B14750" s="1">
        <v>44902</v>
      </c>
      <c r="C14750" s="3">
        <f>VLOOKUP(A14750,'PY SIC'!$A$1:$D$332,4,0)*VLOOKUP(B14750,'Current %'!$A$1:$G$24,6,0)</f>
        <v>35468.528181721507</v>
      </c>
      <c r="D14750" t="s">
        <v>342</v>
      </c>
      <c r="G14750">
        <f>VLOOKUP(A14750,'PY SIC'!$A$1:$D$332,4,0)</f>
        <v>657233.5616665181</v>
      </c>
      <c r="H14750">
        <f>VLOOKUP(B14750,'Current %'!$A$1:$G$24,6,0)</f>
        <v>5.3966398325407373E-2</v>
      </c>
      <c r="I14750">
        <f t="shared" si="234"/>
        <v>35468.528181721507</v>
      </c>
    </row>
    <row r="14751" spans="1:9" x14ac:dyDescent="0.35">
      <c r="A14751" t="s">
        <v>117</v>
      </c>
      <c r="B14751" s="1">
        <v>44902</v>
      </c>
      <c r="C14751" s="3">
        <f>VLOOKUP(A14751,'PY SIC'!$A$1:$D$332,4,0)*VLOOKUP(B14751,'Current %'!$A$1:$G$24,6,0)</f>
        <v>74481.498881759791</v>
      </c>
      <c r="D14751" t="s">
        <v>342</v>
      </c>
      <c r="G14751">
        <f>VLOOKUP(A14751,'PY SIC'!$A$1:$D$332,4,0)</f>
        <v>1380145.816525501</v>
      </c>
      <c r="H14751">
        <f>VLOOKUP(B14751,'Current %'!$A$1:$G$24,6,0)</f>
        <v>5.3966398325407373E-2</v>
      </c>
      <c r="I14751">
        <f t="shared" si="234"/>
        <v>74481.498881759791</v>
      </c>
    </row>
    <row r="14752" spans="1:9" x14ac:dyDescent="0.35">
      <c r="A14752" t="s">
        <v>33</v>
      </c>
      <c r="B14752" s="1">
        <v>44902</v>
      </c>
      <c r="C14752" s="3">
        <f>VLOOKUP(A14752,'PY SIC'!$A$1:$D$332,4,0)*VLOOKUP(B14752,'Current %'!$A$1:$G$24,6,0)</f>
        <v>25346.53404009794</v>
      </c>
      <c r="D14752" t="s">
        <v>342</v>
      </c>
      <c r="G14752">
        <f>VLOOKUP(A14752,'PY SIC'!$A$1:$D$332,4,0)</f>
        <v>469672.51524296729</v>
      </c>
      <c r="H14752">
        <f>VLOOKUP(B14752,'Current %'!$A$1:$G$24,6,0)</f>
        <v>5.3966398325407373E-2</v>
      </c>
      <c r="I14752">
        <f t="shared" si="234"/>
        <v>25346.53404009794</v>
      </c>
    </row>
    <row r="14753" spans="1:9" x14ac:dyDescent="0.35">
      <c r="A14753" t="s">
        <v>107</v>
      </c>
      <c r="B14753" s="1">
        <v>44902</v>
      </c>
      <c r="C14753" s="3">
        <f>VLOOKUP(A14753,'PY SIC'!$A$1:$D$332,4,0)*VLOOKUP(B14753,'Current %'!$A$1:$G$24,6,0)</f>
        <v>54671.954333811307</v>
      </c>
      <c r="D14753" t="s">
        <v>342</v>
      </c>
      <c r="G14753">
        <f>VLOOKUP(A14753,'PY SIC'!$A$1:$D$332,4,0)</f>
        <v>1013073.9873383724</v>
      </c>
      <c r="H14753">
        <f>VLOOKUP(B14753,'Current %'!$A$1:$G$24,6,0)</f>
        <v>5.3966398325407373E-2</v>
      </c>
      <c r="I14753">
        <f t="shared" si="234"/>
        <v>54671.954333811307</v>
      </c>
    </row>
    <row r="14754" spans="1:9" x14ac:dyDescent="0.35">
      <c r="A14754" t="s">
        <v>149</v>
      </c>
      <c r="B14754" s="1">
        <v>44902</v>
      </c>
      <c r="C14754" s="3">
        <f>VLOOKUP(A14754,'PY SIC'!$A$1:$D$332,4,0)*VLOOKUP(B14754,'Current %'!$A$1:$G$24,6,0)</f>
        <v>90315.016606564139</v>
      </c>
      <c r="D14754" t="s">
        <v>342</v>
      </c>
      <c r="G14754">
        <f>VLOOKUP(A14754,'PY SIC'!$A$1:$D$332,4,0)</f>
        <v>1673541.6742466551</v>
      </c>
      <c r="H14754">
        <f>VLOOKUP(B14754,'Current %'!$A$1:$G$24,6,0)</f>
        <v>5.3966398325407373E-2</v>
      </c>
      <c r="I14754">
        <f t="shared" si="234"/>
        <v>90315.016606564139</v>
      </c>
    </row>
    <row r="14755" spans="1:9" x14ac:dyDescent="0.35">
      <c r="A14755" t="s">
        <v>17</v>
      </c>
      <c r="B14755" s="1">
        <v>44902</v>
      </c>
      <c r="C14755" s="3">
        <f>VLOOKUP(A14755,'PY SIC'!$A$1:$D$332,4,0)*VLOOKUP(B14755,'Current %'!$A$1:$G$24,6,0)</f>
        <v>63107.56424255517</v>
      </c>
      <c r="D14755" t="s">
        <v>342</v>
      </c>
      <c r="G14755">
        <f>VLOOKUP(A14755,'PY SIC'!$A$1:$D$332,4,0)</f>
        <v>1169386.251460182</v>
      </c>
      <c r="H14755">
        <f>VLOOKUP(B14755,'Current %'!$A$1:$G$24,6,0)</f>
        <v>5.3966398325407373E-2</v>
      </c>
      <c r="I14755">
        <f t="shared" si="234"/>
        <v>63107.56424255517</v>
      </c>
    </row>
    <row r="14756" spans="1:9" x14ac:dyDescent="0.35">
      <c r="A14756" t="s">
        <v>97</v>
      </c>
      <c r="B14756" s="1">
        <v>44902</v>
      </c>
      <c r="C14756" s="3">
        <f>VLOOKUP(A14756,'PY SIC'!$A$1:$D$332,4,0)*VLOOKUP(B14756,'Current %'!$A$1:$G$24,6,0)</f>
        <v>66460.892472313906</v>
      </c>
      <c r="D14756" t="s">
        <v>342</v>
      </c>
      <c r="G14756">
        <f>VLOOKUP(A14756,'PY SIC'!$A$1:$D$332,4,0)</f>
        <v>1231523.5875399178</v>
      </c>
      <c r="H14756">
        <f>VLOOKUP(B14756,'Current %'!$A$1:$G$24,6,0)</f>
        <v>5.3966398325407373E-2</v>
      </c>
      <c r="I14756">
        <f t="shared" si="234"/>
        <v>66460.892472313906</v>
      </c>
    </row>
    <row r="14757" spans="1:9" x14ac:dyDescent="0.35">
      <c r="A14757" t="s">
        <v>247</v>
      </c>
      <c r="B14757" s="1">
        <v>44902</v>
      </c>
      <c r="C14757" s="3">
        <f>VLOOKUP(A14757,'PY SIC'!$A$1:$D$332,4,0)*VLOOKUP(B14757,'Current %'!$A$1:$G$24,6,0)</f>
        <v>23986.261681324475</v>
      </c>
      <c r="D14757" t="s">
        <v>342</v>
      </c>
      <c r="G14757">
        <f>VLOOKUP(A14757,'PY SIC'!$A$1:$D$332,4,0)</f>
        <v>444466.60191572848</v>
      </c>
      <c r="H14757">
        <f>VLOOKUP(B14757,'Current %'!$A$1:$G$24,6,0)</f>
        <v>5.3966398325407373E-2</v>
      </c>
      <c r="I14757">
        <f t="shared" si="234"/>
        <v>23986.261681324475</v>
      </c>
    </row>
    <row r="14758" spans="1:9" x14ac:dyDescent="0.35">
      <c r="A14758" t="s">
        <v>130</v>
      </c>
      <c r="B14758" s="1">
        <v>44902</v>
      </c>
      <c r="C14758" s="3">
        <f>VLOOKUP(A14758,'PY SIC'!$A$1:$D$332,4,0)*VLOOKUP(B14758,'Current %'!$A$1:$G$24,6,0)</f>
        <v>226036.79867256829</v>
      </c>
      <c r="D14758" t="s">
        <v>342</v>
      </c>
      <c r="G14758">
        <f>VLOOKUP(A14758,'PY SIC'!$A$1:$D$332,4,0)</f>
        <v>4188472.9329092577</v>
      </c>
      <c r="H14758">
        <f>VLOOKUP(B14758,'Current %'!$A$1:$G$24,6,0)</f>
        <v>5.3966398325407373E-2</v>
      </c>
      <c r="I14758">
        <f t="shared" si="234"/>
        <v>226036.79867256829</v>
      </c>
    </row>
    <row r="14759" spans="1:9" x14ac:dyDescent="0.35">
      <c r="A14759" t="s">
        <v>57</v>
      </c>
      <c r="B14759" s="1">
        <v>44902</v>
      </c>
      <c r="C14759" s="3">
        <f>VLOOKUP(A14759,'PY SIC'!$A$1:$D$332,4,0)*VLOOKUP(B14759,'Current %'!$A$1:$G$24,6,0)</f>
        <v>42031.074331065553</v>
      </c>
      <c r="D14759" t="s">
        <v>342</v>
      </c>
      <c r="G14759">
        <f>VLOOKUP(A14759,'PY SIC'!$A$1:$D$332,4,0)</f>
        <v>778837.86273128644</v>
      </c>
      <c r="H14759">
        <f>VLOOKUP(B14759,'Current %'!$A$1:$G$24,6,0)</f>
        <v>5.3966398325407373E-2</v>
      </c>
      <c r="I14759">
        <f t="shared" si="234"/>
        <v>42031.074331065553</v>
      </c>
    </row>
    <row r="14760" spans="1:9" x14ac:dyDescent="0.35">
      <c r="A14760" t="s">
        <v>18</v>
      </c>
      <c r="B14760" s="1">
        <v>44902</v>
      </c>
      <c r="C14760" s="3">
        <f>VLOOKUP(A14760,'PY SIC'!$A$1:$D$332,4,0)*VLOOKUP(B14760,'Current %'!$A$1:$G$24,6,0)</f>
        <v>8047.8193350383008</v>
      </c>
      <c r="D14760" t="s">
        <v>342</v>
      </c>
      <c r="G14760">
        <f>VLOOKUP(A14760,'PY SIC'!$A$1:$D$332,4,0)</f>
        <v>149126.48582755963</v>
      </c>
      <c r="H14760">
        <f>VLOOKUP(B14760,'Current %'!$A$1:$G$24,6,0)</f>
        <v>5.3966398325407373E-2</v>
      </c>
      <c r="I14760">
        <f t="shared" si="234"/>
        <v>8047.8193350383008</v>
      </c>
    </row>
    <row r="14761" spans="1:9" x14ac:dyDescent="0.35">
      <c r="A14761" t="s">
        <v>34</v>
      </c>
      <c r="B14761" s="1">
        <v>44902</v>
      </c>
      <c r="C14761" s="3">
        <f>VLOOKUP(A14761,'PY SIC'!$A$1:$D$332,4,0)*VLOOKUP(B14761,'Current %'!$A$1:$G$24,6,0)</f>
        <v>1617.2544764142069</v>
      </c>
      <c r="D14761" t="s">
        <v>342</v>
      </c>
      <c r="G14761">
        <f>VLOOKUP(A14761,'PY SIC'!$A$1:$D$332,4,0)</f>
        <v>29967.804533896488</v>
      </c>
      <c r="H14761">
        <f>VLOOKUP(B14761,'Current %'!$A$1:$G$24,6,0)</f>
        <v>5.3966398325407373E-2</v>
      </c>
      <c r="I14761">
        <f t="shared" si="234"/>
        <v>1617.2544764142069</v>
      </c>
    </row>
    <row r="14762" spans="1:9" x14ac:dyDescent="0.35">
      <c r="A14762" t="s">
        <v>118</v>
      </c>
      <c r="B14762" s="1">
        <v>44902</v>
      </c>
      <c r="C14762" s="3">
        <f>VLOOKUP(A14762,'PY SIC'!$A$1:$D$332,4,0)*VLOOKUP(B14762,'Current %'!$A$1:$G$24,6,0)</f>
        <v>72988.926031543844</v>
      </c>
      <c r="D14762" t="s">
        <v>342</v>
      </c>
      <c r="G14762">
        <f>VLOOKUP(A14762,'PY SIC'!$A$1:$D$332,4,0)</f>
        <v>1352488.3686221594</v>
      </c>
      <c r="H14762">
        <f>VLOOKUP(B14762,'Current %'!$A$1:$G$24,6,0)</f>
        <v>5.3966398325407373E-2</v>
      </c>
      <c r="I14762">
        <f t="shared" si="234"/>
        <v>72988.926031543844</v>
      </c>
    </row>
    <row r="14763" spans="1:9" x14ac:dyDescent="0.35">
      <c r="A14763" t="s">
        <v>82</v>
      </c>
      <c r="B14763" s="1">
        <v>44902</v>
      </c>
      <c r="C14763" s="3">
        <f>VLOOKUP(A14763,'PY SIC'!$A$1:$D$332,4,0)*VLOOKUP(B14763,'Current %'!$A$1:$G$24,6,0)</f>
        <v>154229.89115634633</v>
      </c>
      <c r="D14763" t="s">
        <v>342</v>
      </c>
      <c r="G14763">
        <f>VLOOKUP(A14763,'PY SIC'!$A$1:$D$332,4,0)</f>
        <v>2857887.4251783248</v>
      </c>
      <c r="H14763">
        <f>VLOOKUP(B14763,'Current %'!$A$1:$G$24,6,0)</f>
        <v>5.3966398325407373E-2</v>
      </c>
      <c r="I14763">
        <f t="shared" si="234"/>
        <v>154229.89115634633</v>
      </c>
    </row>
    <row r="14764" spans="1:9" x14ac:dyDescent="0.35">
      <c r="A14764" t="s">
        <v>119</v>
      </c>
      <c r="B14764" s="1">
        <v>44902</v>
      </c>
      <c r="C14764" s="3">
        <f>VLOOKUP(A14764,'PY SIC'!$A$1:$D$332,4,0)*VLOOKUP(B14764,'Current %'!$A$1:$G$24,6,0)</f>
        <v>40995.598131419676</v>
      </c>
      <c r="D14764" t="s">
        <v>342</v>
      </c>
      <c r="G14764">
        <f>VLOOKUP(A14764,'PY SIC'!$A$1:$D$332,4,0)</f>
        <v>759650.43811565533</v>
      </c>
      <c r="H14764">
        <f>VLOOKUP(B14764,'Current %'!$A$1:$G$24,6,0)</f>
        <v>5.3966398325407373E-2</v>
      </c>
      <c r="I14764">
        <f t="shared" si="234"/>
        <v>40995.598131419676</v>
      </c>
    </row>
    <row r="14765" spans="1:9" x14ac:dyDescent="0.35">
      <c r="A14765" t="s">
        <v>232</v>
      </c>
      <c r="B14765" s="1">
        <v>44902</v>
      </c>
      <c r="C14765" s="3">
        <f>VLOOKUP(A14765,'PY SIC'!$A$1:$D$332,4,0)*VLOOKUP(B14765,'Current %'!$A$1:$G$24,6,0)</f>
        <v>242957.00272892494</v>
      </c>
      <c r="D14765" t="s">
        <v>342</v>
      </c>
      <c r="G14765">
        <f>VLOOKUP(A14765,'PY SIC'!$A$1:$D$332,4,0)</f>
        <v>4502005.1414945144</v>
      </c>
      <c r="H14765">
        <f>VLOOKUP(B14765,'Current %'!$A$1:$G$24,6,0)</f>
        <v>5.3966398325407373E-2</v>
      </c>
      <c r="I14765">
        <f t="shared" si="234"/>
        <v>242957.00272892494</v>
      </c>
    </row>
    <row r="14766" spans="1:9" x14ac:dyDescent="0.35">
      <c r="A14766" t="s">
        <v>308</v>
      </c>
      <c r="B14766" s="1">
        <v>44902</v>
      </c>
      <c r="C14766" s="3">
        <f>VLOOKUP(A14766,'PY SIC'!$A$1:$D$332,4,0)*VLOOKUP(B14766,'Current %'!$A$1:$G$24,6,0)</f>
        <v>34985.185327747073</v>
      </c>
      <c r="D14766" t="s">
        <v>342</v>
      </c>
      <c r="G14766">
        <f>VLOOKUP(A14766,'PY SIC'!$A$1:$D$332,4,0)</f>
        <v>648277.1949462496</v>
      </c>
      <c r="H14766">
        <f>VLOOKUP(B14766,'Current %'!$A$1:$G$24,6,0)</f>
        <v>5.3966398325407373E-2</v>
      </c>
      <c r="I14766">
        <f t="shared" si="234"/>
        <v>34985.185327747073</v>
      </c>
    </row>
    <row r="14767" spans="1:9" x14ac:dyDescent="0.35">
      <c r="A14767" t="s">
        <v>131</v>
      </c>
      <c r="B14767" s="1">
        <v>44902</v>
      </c>
      <c r="C14767" s="3">
        <f>VLOOKUP(A14767,'PY SIC'!$A$1:$D$332,4,0)*VLOOKUP(B14767,'Current %'!$A$1:$G$24,6,0)</f>
        <v>50483.09054894319</v>
      </c>
      <c r="D14767" t="s">
        <v>342</v>
      </c>
      <c r="G14767">
        <f>VLOOKUP(A14767,'PY SIC'!$A$1:$D$332,4,0)</f>
        <v>935454.13656363566</v>
      </c>
      <c r="H14767">
        <f>VLOOKUP(B14767,'Current %'!$A$1:$G$24,6,0)</f>
        <v>5.3966398325407373E-2</v>
      </c>
      <c r="I14767">
        <f t="shared" si="234"/>
        <v>50483.09054894319</v>
      </c>
    </row>
    <row r="14768" spans="1:9" x14ac:dyDescent="0.35">
      <c r="A14768" t="s">
        <v>35</v>
      </c>
      <c r="B14768" s="1">
        <v>44902</v>
      </c>
      <c r="C14768" s="3">
        <f>VLOOKUP(A14768,'PY SIC'!$A$1:$D$332,4,0)*VLOOKUP(B14768,'Current %'!$A$1:$G$24,6,0)</f>
        <v>20870.748325824843</v>
      </c>
      <c r="D14768" t="s">
        <v>342</v>
      </c>
      <c r="G14768">
        <f>VLOOKUP(A14768,'PY SIC'!$A$1:$D$332,4,0)</f>
        <v>386735.9870854842</v>
      </c>
      <c r="H14768">
        <f>VLOOKUP(B14768,'Current %'!$A$1:$G$24,6,0)</f>
        <v>5.3966398325407373E-2</v>
      </c>
      <c r="I14768">
        <f t="shared" si="234"/>
        <v>20870.748325824843</v>
      </c>
    </row>
    <row r="14769" spans="1:9" x14ac:dyDescent="0.35">
      <c r="A14769" t="s">
        <v>36</v>
      </c>
      <c r="B14769" s="1">
        <v>44902</v>
      </c>
      <c r="C14769" s="3">
        <f>VLOOKUP(A14769,'PY SIC'!$A$1:$D$332,4,0)*VLOOKUP(B14769,'Current %'!$A$1:$G$24,6,0)</f>
        <v>1009.7346373836955</v>
      </c>
      <c r="D14769" t="s">
        <v>342</v>
      </c>
      <c r="G14769">
        <f>VLOOKUP(A14769,'PY SIC'!$A$1:$D$332,4,0)</f>
        <v>18710.432208115555</v>
      </c>
      <c r="H14769">
        <f>VLOOKUP(B14769,'Current %'!$A$1:$G$24,6,0)</f>
        <v>5.3966398325407373E-2</v>
      </c>
      <c r="I14769">
        <f t="shared" si="234"/>
        <v>1009.7346373836955</v>
      </c>
    </row>
    <row r="14770" spans="1:9" x14ac:dyDescent="0.35">
      <c r="A14770" t="s">
        <v>83</v>
      </c>
      <c r="B14770" s="1">
        <v>44902</v>
      </c>
      <c r="C14770" s="3">
        <f>VLOOKUP(A14770,'PY SIC'!$A$1:$D$332,4,0)*VLOOKUP(B14770,'Current %'!$A$1:$G$24,6,0)</f>
        <v>63844.991479611694</v>
      </c>
      <c r="D14770" t="s">
        <v>342</v>
      </c>
      <c r="G14770">
        <f>VLOOKUP(A14770,'PY SIC'!$A$1:$D$332,4,0)</f>
        <v>1183050.8142240332</v>
      </c>
      <c r="H14770">
        <f>VLOOKUP(B14770,'Current %'!$A$1:$G$24,6,0)</f>
        <v>5.3966398325407373E-2</v>
      </c>
      <c r="I14770">
        <f t="shared" si="234"/>
        <v>63844.991479611694</v>
      </c>
    </row>
    <row r="14771" spans="1:9" x14ac:dyDescent="0.35">
      <c r="A14771" t="s">
        <v>233</v>
      </c>
      <c r="B14771" s="1">
        <v>44902</v>
      </c>
      <c r="C14771" s="3">
        <f>VLOOKUP(A14771,'PY SIC'!$A$1:$D$332,4,0)*VLOOKUP(B14771,'Current %'!$A$1:$G$24,6,0)</f>
        <v>321.83215241905839</v>
      </c>
      <c r="D14771" t="s">
        <v>342</v>
      </c>
      <c r="G14771">
        <f>VLOOKUP(A14771,'PY SIC'!$A$1:$D$332,4,0)</f>
        <v>5963.5655223546737</v>
      </c>
      <c r="H14771">
        <f>VLOOKUP(B14771,'Current %'!$A$1:$G$24,6,0)</f>
        <v>5.3966398325407373E-2</v>
      </c>
      <c r="I14771">
        <f t="shared" si="234"/>
        <v>321.83215241905839</v>
      </c>
    </row>
    <row r="14772" spans="1:9" x14ac:dyDescent="0.35">
      <c r="A14772" t="s">
        <v>37</v>
      </c>
      <c r="B14772" s="1">
        <v>44902</v>
      </c>
      <c r="C14772" s="3">
        <f>VLOOKUP(A14772,'PY SIC'!$A$1:$D$332,4,0)*VLOOKUP(B14772,'Current %'!$A$1:$G$24,6,0)</f>
        <v>401.64692506788708</v>
      </c>
      <c r="D14772" t="s">
        <v>342</v>
      </c>
      <c r="G14772">
        <f>VLOOKUP(A14772,'PY SIC'!$A$1:$D$332,4,0)</f>
        <v>7442.5371625882944</v>
      </c>
      <c r="H14772">
        <f>VLOOKUP(B14772,'Current %'!$A$1:$G$24,6,0)</f>
        <v>5.3966398325407373E-2</v>
      </c>
      <c r="I14772">
        <f t="shared" si="234"/>
        <v>401.64692506788708</v>
      </c>
    </row>
    <row r="14773" spans="1:9" x14ac:dyDescent="0.35">
      <c r="A14773" t="s">
        <v>169</v>
      </c>
      <c r="B14773" s="1">
        <v>44902</v>
      </c>
      <c r="C14773" s="3">
        <f>VLOOKUP(A14773,'PY SIC'!$A$1:$D$332,4,0)*VLOOKUP(B14773,'Current %'!$A$1:$G$24,6,0)</f>
        <v>35832.33066913415</v>
      </c>
      <c r="D14773" t="s">
        <v>342</v>
      </c>
      <c r="G14773">
        <f>VLOOKUP(A14773,'PY SIC'!$A$1:$D$332,4,0)</f>
        <v>663974.83954871027</v>
      </c>
      <c r="H14773">
        <f>VLOOKUP(B14773,'Current %'!$A$1:$G$24,6,0)</f>
        <v>5.3966398325407373E-2</v>
      </c>
      <c r="I14773">
        <f t="shared" si="234"/>
        <v>35832.33066913415</v>
      </c>
    </row>
    <row r="14774" spans="1:9" x14ac:dyDescent="0.35">
      <c r="A14774" t="s">
        <v>19</v>
      </c>
      <c r="B14774" s="1">
        <v>44902</v>
      </c>
      <c r="C14774" s="3">
        <f>VLOOKUP(A14774,'PY SIC'!$A$1:$D$332,4,0)*VLOOKUP(B14774,'Current %'!$A$1:$G$24,6,0)</f>
        <v>18488.706550428695</v>
      </c>
      <c r="D14774" t="s">
        <v>342</v>
      </c>
      <c r="G14774">
        <f>VLOOKUP(A14774,'PY SIC'!$A$1:$D$332,4,0)</f>
        <v>342596.6365023143</v>
      </c>
      <c r="H14774">
        <f>VLOOKUP(B14774,'Current %'!$A$1:$G$24,6,0)</f>
        <v>5.3966398325407373E-2</v>
      </c>
      <c r="I14774">
        <f t="shared" si="234"/>
        <v>18488.706550428695</v>
      </c>
    </row>
    <row r="14775" spans="1:9" x14ac:dyDescent="0.35">
      <c r="A14775" t="s">
        <v>38</v>
      </c>
      <c r="B14775" s="1">
        <v>44902</v>
      </c>
      <c r="C14775" s="3">
        <f>VLOOKUP(A14775,'PY SIC'!$A$1:$D$332,4,0)*VLOOKUP(B14775,'Current %'!$A$1:$G$24,6,0)</f>
        <v>25526.615535685596</v>
      </c>
      <c r="D14775" t="s">
        <v>342</v>
      </c>
      <c r="G14775">
        <f>VLOOKUP(A14775,'PY SIC'!$A$1:$D$332,4,0)</f>
        <v>473009.4341624364</v>
      </c>
      <c r="H14775">
        <f>VLOOKUP(B14775,'Current %'!$A$1:$G$24,6,0)</f>
        <v>5.3966398325407373E-2</v>
      </c>
      <c r="I14775">
        <f t="shared" si="234"/>
        <v>25526.615535685596</v>
      </c>
    </row>
    <row r="14776" spans="1:9" x14ac:dyDescent="0.35">
      <c r="A14776" t="s">
        <v>132</v>
      </c>
      <c r="B14776" s="1">
        <v>44902</v>
      </c>
      <c r="C14776" s="3">
        <f>VLOOKUP(A14776,'PY SIC'!$A$1:$D$332,4,0)*VLOOKUP(B14776,'Current %'!$A$1:$G$24,6,0)</f>
        <v>154962.18686178839</v>
      </c>
      <c r="D14776" t="s">
        <v>342</v>
      </c>
      <c r="G14776">
        <f>VLOOKUP(A14776,'PY SIC'!$A$1:$D$332,4,0)</f>
        <v>2871456.9004104212</v>
      </c>
      <c r="H14776">
        <f>VLOOKUP(B14776,'Current %'!$A$1:$G$24,6,0)</f>
        <v>5.3966398325407373E-2</v>
      </c>
      <c r="I14776">
        <f t="shared" si="234"/>
        <v>154962.18686178839</v>
      </c>
    </row>
    <row r="14777" spans="1:9" x14ac:dyDescent="0.35">
      <c r="A14777" t="s">
        <v>133</v>
      </c>
      <c r="B14777" s="1">
        <v>44902</v>
      </c>
      <c r="C14777" s="3">
        <f>VLOOKUP(A14777,'PY SIC'!$A$1:$D$332,4,0)*VLOOKUP(B14777,'Current %'!$A$1:$G$24,6,0)</f>
        <v>52844.679766048015</v>
      </c>
      <c r="D14777" t="s">
        <v>342</v>
      </c>
      <c r="G14777">
        <f>VLOOKUP(A14777,'PY SIC'!$A$1:$D$332,4,0)</f>
        <v>979214.50024150952</v>
      </c>
      <c r="H14777">
        <f>VLOOKUP(B14777,'Current %'!$A$1:$G$24,6,0)</f>
        <v>5.3966398325407373E-2</v>
      </c>
      <c r="I14777">
        <f t="shared" si="234"/>
        <v>52844.679766048015</v>
      </c>
    </row>
    <row r="14778" spans="1:9" x14ac:dyDescent="0.35">
      <c r="A14778" t="s">
        <v>150</v>
      </c>
      <c r="B14778" s="1">
        <v>44902</v>
      </c>
      <c r="C14778" s="3">
        <f>VLOOKUP(A14778,'PY SIC'!$A$1:$D$332,4,0)*VLOOKUP(B14778,'Current %'!$A$1:$G$24,6,0)</f>
        <v>24484.594809227096</v>
      </c>
      <c r="D14778" t="s">
        <v>342</v>
      </c>
      <c r="G14778">
        <f>VLOOKUP(A14778,'PY SIC'!$A$1:$D$332,4,0)</f>
        <v>453700.73914493108</v>
      </c>
      <c r="H14778">
        <f>VLOOKUP(B14778,'Current %'!$A$1:$G$24,6,0)</f>
        <v>5.3966398325407373E-2</v>
      </c>
      <c r="I14778">
        <f t="shared" si="234"/>
        <v>24484.594809227096</v>
      </c>
    </row>
    <row r="14779" spans="1:9" x14ac:dyDescent="0.35">
      <c r="A14779" t="s">
        <v>234</v>
      </c>
      <c r="B14779" s="1">
        <v>44902</v>
      </c>
      <c r="C14779" s="3">
        <f>VLOOKUP(A14779,'PY SIC'!$A$1:$D$332,4,0)*VLOOKUP(B14779,'Current %'!$A$1:$G$24,6,0)</f>
        <v>44425.062117499707</v>
      </c>
      <c r="D14779" t="s">
        <v>342</v>
      </c>
      <c r="G14779">
        <f>VLOOKUP(A14779,'PY SIC'!$A$1:$D$332,4,0)</f>
        <v>823198.57348316675</v>
      </c>
      <c r="H14779">
        <f>VLOOKUP(B14779,'Current %'!$A$1:$G$24,6,0)</f>
        <v>5.3966398325407373E-2</v>
      </c>
      <c r="I14779">
        <f t="shared" si="234"/>
        <v>44425.062117499707</v>
      </c>
    </row>
    <row r="14780" spans="1:9" x14ac:dyDescent="0.35">
      <c r="A14780" t="s">
        <v>84</v>
      </c>
      <c r="B14780" s="1">
        <v>44902</v>
      </c>
      <c r="C14780" s="3">
        <f>VLOOKUP(A14780,'PY SIC'!$A$1:$D$332,4,0)*VLOOKUP(B14780,'Current %'!$A$1:$G$24,6,0)</f>
        <v>89200.92278897902</v>
      </c>
      <c r="D14780" t="s">
        <v>342</v>
      </c>
      <c r="G14780">
        <f>VLOOKUP(A14780,'PY SIC'!$A$1:$D$332,4,0)</f>
        <v>1652897.4613261013</v>
      </c>
      <c r="H14780">
        <f>VLOOKUP(B14780,'Current %'!$A$1:$G$24,6,0)</f>
        <v>5.3966398325407373E-2</v>
      </c>
      <c r="I14780">
        <f t="shared" si="234"/>
        <v>89200.92278897902</v>
      </c>
    </row>
    <row r="14781" spans="1:9" x14ac:dyDescent="0.35">
      <c r="A14781" t="s">
        <v>170</v>
      </c>
      <c r="B14781" s="1">
        <v>44902</v>
      </c>
      <c r="C14781" s="3">
        <f>VLOOKUP(A14781,'PY SIC'!$A$1:$D$332,4,0)*VLOOKUP(B14781,'Current %'!$A$1:$G$24,6,0)</f>
        <v>57507.171758902994</v>
      </c>
      <c r="D14781" t="s">
        <v>342</v>
      </c>
      <c r="G14781">
        <f>VLOOKUP(A14781,'PY SIC'!$A$1:$D$332,4,0)</f>
        <v>1065610.7048713055</v>
      </c>
      <c r="H14781">
        <f>VLOOKUP(B14781,'Current %'!$A$1:$G$24,6,0)</f>
        <v>5.3966398325407373E-2</v>
      </c>
      <c r="I14781">
        <f t="shared" si="234"/>
        <v>57507.171758902994</v>
      </c>
    </row>
    <row r="14782" spans="1:9" x14ac:dyDescent="0.35">
      <c r="A14782" t="s">
        <v>39</v>
      </c>
      <c r="B14782" s="1">
        <v>44902</v>
      </c>
      <c r="C14782" s="3">
        <f>VLOOKUP(A14782,'PY SIC'!$A$1:$D$332,4,0)*VLOOKUP(B14782,'Current %'!$A$1:$G$24,6,0)</f>
        <v>31999.788522746832</v>
      </c>
      <c r="D14782" t="s">
        <v>342</v>
      </c>
      <c r="G14782">
        <f>VLOOKUP(A14782,'PY SIC'!$A$1:$D$332,4,0)</f>
        <v>592957.64615963516</v>
      </c>
      <c r="H14782">
        <f>VLOOKUP(B14782,'Current %'!$A$1:$G$24,6,0)</f>
        <v>5.3966398325407373E-2</v>
      </c>
      <c r="I14782">
        <f t="shared" si="234"/>
        <v>31999.788522746832</v>
      </c>
    </row>
    <row r="14783" spans="1:9" x14ac:dyDescent="0.35">
      <c r="A14783" t="s">
        <v>248</v>
      </c>
      <c r="B14783" s="1">
        <v>44902</v>
      </c>
      <c r="C14783" s="3">
        <f>VLOOKUP(A14783,'PY SIC'!$A$1:$D$332,4,0)*VLOOKUP(B14783,'Current %'!$A$1:$G$24,6,0)</f>
        <v>443451.06714132533</v>
      </c>
      <c r="D14783" t="s">
        <v>342</v>
      </c>
      <c r="G14783">
        <f>VLOOKUP(A14783,'PY SIC'!$A$1:$D$332,4,0)</f>
        <v>8217169.9594884515</v>
      </c>
      <c r="H14783">
        <f>VLOOKUP(B14783,'Current %'!$A$1:$G$24,6,0)</f>
        <v>5.3966398325407373E-2</v>
      </c>
      <c r="I14783">
        <f t="shared" si="234"/>
        <v>443451.06714132533</v>
      </c>
    </row>
    <row r="14784" spans="1:9" x14ac:dyDescent="0.35">
      <c r="A14784" t="s">
        <v>40</v>
      </c>
      <c r="B14784" s="1">
        <v>44902</v>
      </c>
      <c r="C14784" s="3">
        <f>VLOOKUP(A14784,'PY SIC'!$A$1:$D$332,4,0)*VLOOKUP(B14784,'Current %'!$A$1:$G$24,6,0)</f>
        <v>51.230803953280919</v>
      </c>
      <c r="D14784" t="s">
        <v>342</v>
      </c>
      <c r="G14784">
        <f>VLOOKUP(A14784,'PY SIC'!$A$1:$D$332,4,0)</f>
        <v>949.30930251021516</v>
      </c>
      <c r="H14784">
        <f>VLOOKUP(B14784,'Current %'!$A$1:$G$24,6,0)</f>
        <v>5.3966398325407373E-2</v>
      </c>
      <c r="I14784">
        <f t="shared" si="234"/>
        <v>51.230803953280919</v>
      </c>
    </row>
    <row r="14785" spans="1:9" x14ac:dyDescent="0.35">
      <c r="A14785" t="s">
        <v>249</v>
      </c>
      <c r="B14785" s="1">
        <v>44902</v>
      </c>
      <c r="C14785" s="3">
        <f>VLOOKUP(A14785,'PY SIC'!$A$1:$D$332,4,0)*VLOOKUP(B14785,'Current %'!$A$1:$G$24,6,0)</f>
        <v>138597.89244765023</v>
      </c>
      <c r="D14785" t="s">
        <v>342</v>
      </c>
      <c r="G14785">
        <f>VLOOKUP(A14785,'PY SIC'!$A$1:$D$332,4,0)</f>
        <v>2568225.72468021</v>
      </c>
      <c r="H14785">
        <f>VLOOKUP(B14785,'Current %'!$A$1:$G$24,6,0)</f>
        <v>5.3966398325407373E-2</v>
      </c>
      <c r="I14785">
        <f t="shared" si="234"/>
        <v>138597.89244765023</v>
      </c>
    </row>
    <row r="14786" spans="1:9" x14ac:dyDescent="0.35">
      <c r="A14786" t="s">
        <v>197</v>
      </c>
      <c r="B14786" s="1">
        <v>44902</v>
      </c>
      <c r="C14786" s="3">
        <f>VLOOKUP(A14786,'PY SIC'!$A$1:$D$332,4,0)*VLOOKUP(B14786,'Current %'!$A$1:$G$24,6,0)</f>
        <v>2781.998456638416</v>
      </c>
      <c r="D14786" t="s">
        <v>342</v>
      </c>
      <c r="G14786">
        <f>VLOOKUP(A14786,'PY SIC'!$A$1:$D$332,4,0)</f>
        <v>51550.567445014232</v>
      </c>
      <c r="H14786">
        <f>VLOOKUP(B14786,'Current %'!$A$1:$G$24,6,0)</f>
        <v>5.3966398325407373E-2</v>
      </c>
      <c r="I14786">
        <f t="shared" si="234"/>
        <v>2781.998456638416</v>
      </c>
    </row>
    <row r="14787" spans="1:9" x14ac:dyDescent="0.35">
      <c r="A14787" t="s">
        <v>20</v>
      </c>
      <c r="B14787" s="1">
        <v>44902</v>
      </c>
      <c r="C14787" s="3">
        <f>VLOOKUP(A14787,'PY SIC'!$A$1:$D$332,4,0)*VLOOKUP(B14787,'Current %'!$A$1:$G$24,6,0)</f>
        <v>51321.347518212766</v>
      </c>
      <c r="D14787" t="s">
        <v>342</v>
      </c>
      <c r="G14787">
        <f>VLOOKUP(A14787,'PY SIC'!$A$1:$D$332,4,0)</f>
        <v>950987.07919610571</v>
      </c>
      <c r="H14787">
        <f>VLOOKUP(B14787,'Current %'!$A$1:$G$24,6,0)</f>
        <v>5.3966398325407373E-2</v>
      </c>
      <c r="I14787">
        <f t="shared" si="234"/>
        <v>51321.347518212766</v>
      </c>
    </row>
    <row r="14788" spans="1:9" x14ac:dyDescent="0.35">
      <c r="A14788" t="s">
        <v>21</v>
      </c>
      <c r="B14788" s="1">
        <v>44902</v>
      </c>
      <c r="C14788" s="3">
        <f>VLOOKUP(A14788,'PY SIC'!$A$1:$D$332,4,0)*VLOOKUP(B14788,'Current %'!$A$1:$G$24,6,0)</f>
        <v>62955.74325893163</v>
      </c>
      <c r="D14788" t="s">
        <v>342</v>
      </c>
      <c r="G14788">
        <f>VLOOKUP(A14788,'PY SIC'!$A$1:$D$332,4,0)</f>
        <v>1166573.0012093855</v>
      </c>
      <c r="H14788">
        <f>VLOOKUP(B14788,'Current %'!$A$1:$G$24,6,0)</f>
        <v>5.3966398325407373E-2</v>
      </c>
      <c r="I14788">
        <f t="shared" si="234"/>
        <v>62955.74325893163</v>
      </c>
    </row>
    <row r="14789" spans="1:9" x14ac:dyDescent="0.35">
      <c r="A14789" t="s">
        <v>58</v>
      </c>
      <c r="B14789" s="1">
        <v>44902</v>
      </c>
      <c r="C14789" s="3">
        <f>VLOOKUP(A14789,'PY SIC'!$A$1:$D$332,4,0)*VLOOKUP(B14789,'Current %'!$A$1:$G$24,6,0)</f>
        <v>123563.46606746932</v>
      </c>
      <c r="D14789" t="s">
        <v>342</v>
      </c>
      <c r="G14789">
        <f>VLOOKUP(A14789,'PY SIC'!$A$1:$D$332,4,0)</f>
        <v>2289637.0686515807</v>
      </c>
      <c r="H14789">
        <f>VLOOKUP(B14789,'Current %'!$A$1:$G$24,6,0)</f>
        <v>5.3966398325407373E-2</v>
      </c>
      <c r="I14789">
        <f t="shared" si="234"/>
        <v>123563.46606746932</v>
      </c>
    </row>
    <row r="14790" spans="1:9" x14ac:dyDescent="0.35">
      <c r="A14790" t="s">
        <v>235</v>
      </c>
      <c r="B14790" s="1">
        <v>44902</v>
      </c>
      <c r="C14790" s="3">
        <f>VLOOKUP(A14790,'PY SIC'!$A$1:$D$332,4,0)*VLOOKUP(B14790,'Current %'!$A$1:$G$24,6,0)</f>
        <v>7784.6082432992662</v>
      </c>
      <c r="D14790" t="s">
        <v>342</v>
      </c>
      <c r="G14790">
        <f>VLOOKUP(A14790,'PY SIC'!$A$1:$D$332,4,0)</f>
        <v>144249.17142625531</v>
      </c>
      <c r="H14790">
        <f>VLOOKUP(B14790,'Current %'!$A$1:$G$24,6,0)</f>
        <v>5.3966398325407373E-2</v>
      </c>
      <c r="I14790">
        <f t="shared" si="234"/>
        <v>7784.6082432992662</v>
      </c>
    </row>
    <row r="14791" spans="1:9" x14ac:dyDescent="0.35">
      <c r="A14791" t="s">
        <v>22</v>
      </c>
      <c r="B14791" s="1">
        <v>44902</v>
      </c>
      <c r="C14791" s="3">
        <f>VLOOKUP(A14791,'PY SIC'!$A$1:$D$332,4,0)*VLOOKUP(B14791,'Current %'!$A$1:$G$24,6,0)</f>
        <v>53129.38431443429</v>
      </c>
      <c r="D14791" t="s">
        <v>342</v>
      </c>
      <c r="G14791">
        <f>VLOOKUP(A14791,'PY SIC'!$A$1:$D$332,4,0)</f>
        <v>984490.08944554639</v>
      </c>
      <c r="H14791">
        <f>VLOOKUP(B14791,'Current %'!$A$1:$G$24,6,0)</f>
        <v>5.3966398325407373E-2</v>
      </c>
      <c r="I14791">
        <f t="shared" si="234"/>
        <v>53129.38431443429</v>
      </c>
    </row>
    <row r="14792" spans="1:9" x14ac:dyDescent="0.35">
      <c r="A14792" t="s">
        <v>343</v>
      </c>
      <c r="B14792" s="1">
        <v>44902</v>
      </c>
      <c r="C14792" s="3">
        <f>VLOOKUP(A14792,'PY SIC'!$A$1:$D$332,4,0)*VLOOKUP(B14792,'Current %'!$A$1:$G$24,6,0)</f>
        <v>1417.6762006985514</v>
      </c>
      <c r="D14792" t="s">
        <v>342</v>
      </c>
      <c r="G14792">
        <f>VLOOKUP(A14792,'PY SIC'!$A$1:$D$332,4,0)</f>
        <v>26269.609325236546</v>
      </c>
      <c r="H14792">
        <f>VLOOKUP(B14792,'Current %'!$A$1:$G$24,6,0)</f>
        <v>5.3966398325407373E-2</v>
      </c>
      <c r="I14792">
        <f t="shared" si="234"/>
        <v>1417.6762006985514</v>
      </c>
    </row>
    <row r="14793" spans="1:9" x14ac:dyDescent="0.35">
      <c r="A14793" t="s">
        <v>41</v>
      </c>
      <c r="B14793" s="1">
        <v>44902</v>
      </c>
      <c r="C14793" s="3">
        <f>VLOOKUP(A14793,'PY SIC'!$A$1:$D$332,4,0)*VLOOKUP(B14793,'Current %'!$A$1:$G$24,6,0)</f>
        <v>2606.0197543368863</v>
      </c>
      <c r="D14793" t="s">
        <v>342</v>
      </c>
      <c r="G14793">
        <f>VLOOKUP(A14793,'PY SIC'!$A$1:$D$332,4,0)</f>
        <v>48289.673485769243</v>
      </c>
      <c r="H14793">
        <f>VLOOKUP(B14793,'Current %'!$A$1:$G$24,6,0)</f>
        <v>5.3966398325407373E-2</v>
      </c>
      <c r="I14793">
        <f t="shared" si="234"/>
        <v>2606.0197543368863</v>
      </c>
    </row>
    <row r="14794" spans="1:9" x14ac:dyDescent="0.35">
      <c r="A14794" t="s">
        <v>236</v>
      </c>
      <c r="B14794" s="1">
        <v>44902</v>
      </c>
      <c r="C14794" s="3">
        <f>VLOOKUP(A14794,'PY SIC'!$A$1:$D$332,4,0)*VLOOKUP(B14794,'Current %'!$A$1:$G$24,6,0)</f>
        <v>18762.945571127737</v>
      </c>
      <c r="D14794" t="s">
        <v>342</v>
      </c>
      <c r="G14794">
        <f>VLOOKUP(A14794,'PY SIC'!$A$1:$D$332,4,0)</f>
        <v>347678.29896652832</v>
      </c>
      <c r="H14794">
        <f>VLOOKUP(B14794,'Current %'!$A$1:$G$24,6,0)</f>
        <v>5.3966398325407373E-2</v>
      </c>
      <c r="I14794">
        <f t="shared" si="234"/>
        <v>18762.945571127737</v>
      </c>
    </row>
    <row r="14795" spans="1:9" x14ac:dyDescent="0.35">
      <c r="A14795" t="s">
        <v>171</v>
      </c>
      <c r="B14795" s="1">
        <v>44902</v>
      </c>
      <c r="C14795" s="3">
        <f>VLOOKUP(A14795,'PY SIC'!$A$1:$D$332,4,0)*VLOOKUP(B14795,'Current %'!$A$1:$G$24,6,0)</f>
        <v>14774.690624307728</v>
      </c>
      <c r="D14795" t="s">
        <v>342</v>
      </c>
      <c r="G14795">
        <f>VLOOKUP(A14795,'PY SIC'!$A$1:$D$332,4,0)</f>
        <v>273775.73977086786</v>
      </c>
      <c r="H14795">
        <f>VLOOKUP(B14795,'Current %'!$A$1:$G$24,6,0)</f>
        <v>5.3966398325407373E-2</v>
      </c>
      <c r="I14795">
        <f t="shared" si="234"/>
        <v>14774.690624307728</v>
      </c>
    </row>
    <row r="14796" spans="1:9" x14ac:dyDescent="0.35">
      <c r="A14796" t="s">
        <v>250</v>
      </c>
      <c r="B14796" s="1">
        <v>44902</v>
      </c>
      <c r="C14796" s="3">
        <f>VLOOKUP(A14796,'PY SIC'!$A$1:$D$332,4,0)*VLOOKUP(B14796,'Current %'!$A$1:$G$24,6,0)</f>
        <v>110824.43153856535</v>
      </c>
      <c r="D14796" t="s">
        <v>342</v>
      </c>
      <c r="G14796">
        <f>VLOOKUP(A14796,'PY SIC'!$A$1:$D$332,4,0)</f>
        <v>2053582.1358748935</v>
      </c>
      <c r="H14796">
        <f>VLOOKUP(B14796,'Current %'!$A$1:$G$24,6,0)</f>
        <v>5.3966398325407373E-2</v>
      </c>
      <c r="I14796">
        <f t="shared" si="234"/>
        <v>110824.43153856535</v>
      </c>
    </row>
    <row r="14797" spans="1:9" x14ac:dyDescent="0.35">
      <c r="A14797" t="s">
        <v>172</v>
      </c>
      <c r="B14797" s="1">
        <v>44902</v>
      </c>
      <c r="C14797" s="3">
        <f>VLOOKUP(A14797,'PY SIC'!$A$1:$D$332,4,0)*VLOOKUP(B14797,'Current %'!$A$1:$G$24,6,0)</f>
        <v>51536.569669336001</v>
      </c>
      <c r="D14797" t="s">
        <v>342</v>
      </c>
      <c r="G14797">
        <f>VLOOKUP(A14797,'PY SIC'!$A$1:$D$332,4,0)</f>
        <v>954975.1561810748</v>
      </c>
      <c r="H14797">
        <f>VLOOKUP(B14797,'Current %'!$A$1:$G$24,6,0)</f>
        <v>5.3966398325407373E-2</v>
      </c>
      <c r="I14797">
        <f t="shared" si="234"/>
        <v>51536.569669336001</v>
      </c>
    </row>
    <row r="14798" spans="1:9" x14ac:dyDescent="0.35">
      <c r="A14798" t="s">
        <v>309</v>
      </c>
      <c r="B14798" s="1">
        <v>44902</v>
      </c>
      <c r="C14798" s="3">
        <f>VLOOKUP(A14798,'PY SIC'!$A$1:$D$332,4,0)*VLOOKUP(B14798,'Current %'!$A$1:$G$24,6,0)</f>
        <v>29015.06355926715</v>
      </c>
      <c r="D14798" t="s">
        <v>342</v>
      </c>
      <c r="G14798">
        <f>VLOOKUP(A14798,'PY SIC'!$A$1:$D$332,4,0)</f>
        <v>537650.54662925063</v>
      </c>
      <c r="H14798">
        <f>VLOOKUP(B14798,'Current %'!$A$1:$G$24,6,0)</f>
        <v>5.3966398325407373E-2</v>
      </c>
      <c r="I14798">
        <f t="shared" si="234"/>
        <v>29015.06355926715</v>
      </c>
    </row>
    <row r="14799" spans="1:9" x14ac:dyDescent="0.35">
      <c r="A14799" t="s">
        <v>120</v>
      </c>
      <c r="B14799" s="1">
        <v>44902</v>
      </c>
      <c r="C14799" s="3">
        <f>VLOOKUP(A14799,'PY SIC'!$A$1:$D$332,4,0)*VLOOKUP(B14799,'Current %'!$A$1:$G$24,6,0)</f>
        <v>64362.475434860018</v>
      </c>
      <c r="D14799" t="s">
        <v>342</v>
      </c>
      <c r="G14799">
        <f>VLOOKUP(A14799,'PY SIC'!$A$1:$D$332,4,0)</f>
        <v>1192639.8172204532</v>
      </c>
      <c r="H14799">
        <f>VLOOKUP(B14799,'Current %'!$A$1:$G$24,6,0)</f>
        <v>5.3966398325407373E-2</v>
      </c>
      <c r="I14799">
        <f t="shared" si="234"/>
        <v>64362.475434860018</v>
      </c>
    </row>
    <row r="14800" spans="1:9" x14ac:dyDescent="0.35">
      <c r="A14800" t="s">
        <v>23</v>
      </c>
      <c r="B14800" s="1">
        <v>44902</v>
      </c>
      <c r="C14800" s="3">
        <f>VLOOKUP(A14800,'PY SIC'!$A$1:$D$332,4,0)*VLOOKUP(B14800,'Current %'!$A$1:$G$24,6,0)</f>
        <v>84252.037827916909</v>
      </c>
      <c r="D14800" t="s">
        <v>342</v>
      </c>
      <c r="G14800">
        <f>VLOOKUP(A14800,'PY SIC'!$A$1:$D$332,4,0)</f>
        <v>1561194.3809904219</v>
      </c>
      <c r="H14800">
        <f>VLOOKUP(B14800,'Current %'!$A$1:$G$24,6,0)</f>
        <v>5.3966398325407373E-2</v>
      </c>
      <c r="I14800">
        <f t="shared" si="234"/>
        <v>84252.037827916909</v>
      </c>
    </row>
    <row r="14801" spans="1:9" x14ac:dyDescent="0.35">
      <c r="A14801" t="s">
        <v>98</v>
      </c>
      <c r="B14801" s="1">
        <v>44902</v>
      </c>
      <c r="C14801" s="3">
        <f>VLOOKUP(A14801,'PY SIC'!$A$1:$D$332,4,0)*VLOOKUP(B14801,'Current %'!$A$1:$G$24,6,0)</f>
        <v>32105.950427028463</v>
      </c>
      <c r="D14801" t="s">
        <v>342</v>
      </c>
      <c r="G14801">
        <f>VLOOKUP(A14801,'PY SIC'!$A$1:$D$332,4,0)</f>
        <v>594924.83143743512</v>
      </c>
      <c r="H14801">
        <f>VLOOKUP(B14801,'Current %'!$A$1:$G$24,6,0)</f>
        <v>5.3966398325407373E-2</v>
      </c>
      <c r="I14801">
        <f t="shared" si="234"/>
        <v>32105.950427028463</v>
      </c>
    </row>
    <row r="14802" spans="1:9" x14ac:dyDescent="0.35">
      <c r="A14802" t="s">
        <v>24</v>
      </c>
      <c r="B14802" s="1">
        <v>44902</v>
      </c>
      <c r="C14802" s="3">
        <f>VLOOKUP(A14802,'PY SIC'!$A$1:$D$332,4,0)*VLOOKUP(B14802,'Current %'!$A$1:$G$24,6,0)</f>
        <v>28583.051221471676</v>
      </c>
      <c r="D14802" t="s">
        <v>342</v>
      </c>
      <c r="G14802">
        <f>VLOOKUP(A14802,'PY SIC'!$A$1:$D$332,4,0)</f>
        <v>529645.33688391023</v>
      </c>
      <c r="H14802">
        <f>VLOOKUP(B14802,'Current %'!$A$1:$G$24,6,0)</f>
        <v>5.3966398325407373E-2</v>
      </c>
      <c r="I14802">
        <f t="shared" si="234"/>
        <v>28583.051221471676</v>
      </c>
    </row>
    <row r="14803" spans="1:9" x14ac:dyDescent="0.35">
      <c r="A14803" t="s">
        <v>108</v>
      </c>
      <c r="B14803" s="1">
        <v>44902</v>
      </c>
      <c r="C14803" s="3">
        <f>VLOOKUP(A14803,'PY SIC'!$A$1:$D$332,4,0)*VLOOKUP(B14803,'Current %'!$A$1:$G$24,6,0)</f>
        <v>85330.788525508135</v>
      </c>
      <c r="D14803" t="s">
        <v>342</v>
      </c>
      <c r="G14803">
        <f>VLOOKUP(A14803,'PY SIC'!$A$1:$D$332,4,0)</f>
        <v>1581183.6841691623</v>
      </c>
      <c r="H14803">
        <f>VLOOKUP(B14803,'Current %'!$A$1:$G$24,6,0)</f>
        <v>5.3966398325407373E-2</v>
      </c>
      <c r="I14803">
        <f t="shared" si="234"/>
        <v>85330.788525508135</v>
      </c>
    </row>
    <row r="14804" spans="1:9" x14ac:dyDescent="0.35">
      <c r="A14804" t="s">
        <v>25</v>
      </c>
      <c r="B14804" s="1">
        <v>44902</v>
      </c>
      <c r="C14804" s="3">
        <f>VLOOKUP(A14804,'PY SIC'!$A$1:$D$332,4,0)*VLOOKUP(B14804,'Current %'!$A$1:$G$24,6,0)</f>
        <v>31555.664189537605</v>
      </c>
      <c r="D14804" t="s">
        <v>342</v>
      </c>
      <c r="G14804">
        <f>VLOOKUP(A14804,'PY SIC'!$A$1:$D$332,4,0)</f>
        <v>584728.00054698484</v>
      </c>
      <c r="H14804">
        <f>VLOOKUP(B14804,'Current %'!$A$1:$G$24,6,0)</f>
        <v>5.3966398325407373E-2</v>
      </c>
      <c r="I14804">
        <f t="shared" si="234"/>
        <v>31555.664189537605</v>
      </c>
    </row>
    <row r="14805" spans="1:9" x14ac:dyDescent="0.35">
      <c r="A14805" t="s">
        <v>26</v>
      </c>
      <c r="B14805" s="1">
        <v>44902</v>
      </c>
      <c r="C14805" s="3">
        <f>VLOOKUP(A14805,'PY SIC'!$A$1:$D$332,4,0)*VLOOKUP(B14805,'Current %'!$A$1:$G$24,6,0)</f>
        <v>1297.2840242088291</v>
      </c>
      <c r="D14805" t="s">
        <v>342</v>
      </c>
      <c r="G14805">
        <f>VLOOKUP(A14805,'PY SIC'!$A$1:$D$332,4,0)</f>
        <v>24038.736407540986</v>
      </c>
      <c r="H14805">
        <f>VLOOKUP(B14805,'Current %'!$A$1:$G$24,6,0)</f>
        <v>5.3966398325407373E-2</v>
      </c>
      <c r="I14805">
        <f t="shared" si="234"/>
        <v>1297.2840242088291</v>
      </c>
    </row>
    <row r="14806" spans="1:9" x14ac:dyDescent="0.35">
      <c r="A14806" t="s">
        <v>42</v>
      </c>
      <c r="B14806" s="1">
        <v>44902</v>
      </c>
      <c r="C14806" s="3">
        <f>VLOOKUP(A14806,'PY SIC'!$A$1:$D$332,4,0)*VLOOKUP(B14806,'Current %'!$A$1:$G$24,6,0)</f>
        <v>2422.1631782049585</v>
      </c>
      <c r="D14806" t="s">
        <v>342</v>
      </c>
      <c r="G14806">
        <f>VLOOKUP(A14806,'PY SIC'!$A$1:$D$332,4,0)</f>
        <v>44882.802139208245</v>
      </c>
      <c r="H14806">
        <f>VLOOKUP(B14806,'Current %'!$A$1:$G$24,6,0)</f>
        <v>5.3966398325407373E-2</v>
      </c>
      <c r="I14806">
        <f t="shared" si="234"/>
        <v>2422.1631782049585</v>
      </c>
    </row>
    <row r="14807" spans="1:9" x14ac:dyDescent="0.35">
      <c r="A14807" t="s">
        <v>85</v>
      </c>
      <c r="B14807" s="1">
        <v>44902</v>
      </c>
      <c r="C14807" s="3">
        <f>VLOOKUP(A14807,'PY SIC'!$A$1:$D$332,4,0)*VLOOKUP(B14807,'Current %'!$A$1:$G$24,6,0)</f>
        <v>135072.88226131565</v>
      </c>
      <c r="D14807" t="s">
        <v>342</v>
      </c>
      <c r="G14807">
        <f>VLOOKUP(A14807,'PY SIC'!$A$1:$D$332,4,0)</f>
        <v>2502907.1135496427</v>
      </c>
      <c r="H14807">
        <f>VLOOKUP(B14807,'Current %'!$A$1:$G$24,6,0)</f>
        <v>5.3966398325407373E-2</v>
      </c>
      <c r="I14807">
        <f t="shared" si="234"/>
        <v>135072.88226131565</v>
      </c>
    </row>
    <row r="14808" spans="1:9" x14ac:dyDescent="0.35">
      <c r="A14808" t="s">
        <v>173</v>
      </c>
      <c r="B14808" s="1">
        <v>44902</v>
      </c>
      <c r="C14808" s="3">
        <f>VLOOKUP(A14808,'PY SIC'!$A$1:$D$332,4,0)*VLOOKUP(B14808,'Current %'!$A$1:$G$24,6,0)</f>
        <v>55237.647326173057</v>
      </c>
      <c r="D14808" t="s">
        <v>342</v>
      </c>
      <c r="G14808">
        <f>VLOOKUP(A14808,'PY SIC'!$A$1:$D$332,4,0)</f>
        <v>1023556.3061499915</v>
      </c>
      <c r="H14808">
        <f>VLOOKUP(B14808,'Current %'!$A$1:$G$24,6,0)</f>
        <v>5.3966398325407373E-2</v>
      </c>
      <c r="I14808">
        <f t="shared" si="234"/>
        <v>55237.647326173057</v>
      </c>
    </row>
    <row r="14809" spans="1:9" x14ac:dyDescent="0.35">
      <c r="A14809" t="s">
        <v>134</v>
      </c>
      <c r="B14809" s="1">
        <v>44902</v>
      </c>
      <c r="C14809" s="3">
        <f>VLOOKUP(A14809,'PY SIC'!$A$1:$D$332,4,0)*VLOOKUP(B14809,'Current %'!$A$1:$G$24,6,0)</f>
        <v>66207.404538581177</v>
      </c>
      <c r="D14809" t="s">
        <v>342</v>
      </c>
      <c r="G14809">
        <f>VLOOKUP(A14809,'PY SIC'!$A$1:$D$332,4,0)</f>
        <v>1226826.4437319462</v>
      </c>
      <c r="H14809">
        <f>VLOOKUP(B14809,'Current %'!$A$1:$G$24,6,0)</f>
        <v>5.3966398325407373E-2</v>
      </c>
      <c r="I14809">
        <f t="shared" si="234"/>
        <v>66207.404538581177</v>
      </c>
    </row>
    <row r="14810" spans="1:9" x14ac:dyDescent="0.35">
      <c r="A14810" t="s">
        <v>86</v>
      </c>
      <c r="B14810" s="1">
        <v>44902</v>
      </c>
      <c r="C14810" s="3">
        <f>VLOOKUP(A14810,'PY SIC'!$A$1:$D$332,4,0)*VLOOKUP(B14810,'Current %'!$A$1:$G$24,6,0)</f>
        <v>174958.96908152197</v>
      </c>
      <c r="D14810" t="s">
        <v>342</v>
      </c>
      <c r="G14810">
        <f>VLOOKUP(A14810,'PY SIC'!$A$1:$D$332,4,0)</f>
        <v>3241998.2528119041</v>
      </c>
      <c r="H14810">
        <f>VLOOKUP(B14810,'Current %'!$A$1:$G$24,6,0)</f>
        <v>5.3966398325407373E-2</v>
      </c>
      <c r="I14810">
        <f t="shared" si="234"/>
        <v>174958.96908152197</v>
      </c>
    </row>
    <row r="14811" spans="1:9" x14ac:dyDescent="0.35">
      <c r="A14811" t="s">
        <v>251</v>
      </c>
      <c r="B14811" s="1">
        <v>44902</v>
      </c>
      <c r="C14811" s="3">
        <f>VLOOKUP(A14811,'PY SIC'!$A$1:$D$332,4,0)*VLOOKUP(B14811,'Current %'!$A$1:$G$24,6,0)</f>
        <v>13350.207848203501</v>
      </c>
      <c r="D14811" t="s">
        <v>342</v>
      </c>
      <c r="G14811">
        <f>VLOOKUP(A14811,'PY SIC'!$A$1:$D$332,4,0)</f>
        <v>247380.00427051337</v>
      </c>
      <c r="H14811">
        <f>VLOOKUP(B14811,'Current %'!$A$1:$G$24,6,0)</f>
        <v>5.3966398325407373E-2</v>
      </c>
      <c r="I14811">
        <f t="shared" ref="I14811:I14874" si="235">G14811*H14811</f>
        <v>13350.207848203501</v>
      </c>
    </row>
    <row r="14812" spans="1:9" x14ac:dyDescent="0.35">
      <c r="A14812" t="s">
        <v>59</v>
      </c>
      <c r="B14812" s="1">
        <v>44902</v>
      </c>
      <c r="C14812" s="3">
        <f>VLOOKUP(A14812,'PY SIC'!$A$1:$D$332,4,0)*VLOOKUP(B14812,'Current %'!$A$1:$G$24,6,0)</f>
        <v>39348.108354572309</v>
      </c>
      <c r="D14812" t="s">
        <v>342</v>
      </c>
      <c r="G14812">
        <f>VLOOKUP(A14812,'PY SIC'!$A$1:$D$332,4,0)</f>
        <v>729122.37198618508</v>
      </c>
      <c r="H14812">
        <f>VLOOKUP(B14812,'Current %'!$A$1:$G$24,6,0)</f>
        <v>5.3966398325407373E-2</v>
      </c>
      <c r="I14812">
        <f t="shared" si="235"/>
        <v>39348.108354572309</v>
      </c>
    </row>
    <row r="14813" spans="1:9" x14ac:dyDescent="0.35">
      <c r="A14813" t="s">
        <v>310</v>
      </c>
      <c r="B14813" s="1">
        <v>44902</v>
      </c>
      <c r="C14813" s="3">
        <f>VLOOKUP(A14813,'PY SIC'!$A$1:$D$332,4,0)*VLOOKUP(B14813,'Current %'!$A$1:$G$24,6,0)</f>
        <v>36838.101137545542</v>
      </c>
      <c r="D14813" t="s">
        <v>342</v>
      </c>
      <c r="G14813">
        <f>VLOOKUP(A14813,'PY SIC'!$A$1:$D$332,4,0)</f>
        <v>682611.81551191583</v>
      </c>
      <c r="H14813">
        <f>VLOOKUP(B14813,'Current %'!$A$1:$G$24,6,0)</f>
        <v>5.3966398325407373E-2</v>
      </c>
      <c r="I14813">
        <f t="shared" si="235"/>
        <v>36838.101137545542</v>
      </c>
    </row>
    <row r="14814" spans="1:9" x14ac:dyDescent="0.35">
      <c r="A14814" t="s">
        <v>121</v>
      </c>
      <c r="B14814" s="1">
        <v>44902</v>
      </c>
      <c r="C14814" s="3">
        <f>VLOOKUP(A14814,'PY SIC'!$A$1:$D$332,4,0)*VLOOKUP(B14814,'Current %'!$A$1:$G$24,6,0)</f>
        <v>35002.060405941287</v>
      </c>
      <c r="D14814" t="s">
        <v>342</v>
      </c>
      <c r="G14814">
        <f>VLOOKUP(A14814,'PY SIC'!$A$1:$D$332,4,0)</f>
        <v>648589.89097040263</v>
      </c>
      <c r="H14814">
        <f>VLOOKUP(B14814,'Current %'!$A$1:$G$24,6,0)</f>
        <v>5.3966398325407373E-2</v>
      </c>
      <c r="I14814">
        <f t="shared" si="235"/>
        <v>35002.060405941287</v>
      </c>
    </row>
    <row r="14815" spans="1:9" x14ac:dyDescent="0.35">
      <c r="A14815" t="s">
        <v>198</v>
      </c>
      <c r="B14815" s="1">
        <v>44902</v>
      </c>
      <c r="C14815" s="3">
        <f>VLOOKUP(A14815,'PY SIC'!$A$1:$D$332,4,0)*VLOOKUP(B14815,'Current %'!$A$1:$G$24,6,0)</f>
        <v>5384.2783945107849</v>
      </c>
      <c r="D14815" t="s">
        <v>342</v>
      </c>
      <c r="G14815">
        <f>VLOOKUP(A14815,'PY SIC'!$A$1:$D$332,4,0)</f>
        <v>99770.941948813866</v>
      </c>
      <c r="H14815">
        <f>VLOOKUP(B14815,'Current %'!$A$1:$G$24,6,0)</f>
        <v>5.3966398325407373E-2</v>
      </c>
      <c r="I14815">
        <f t="shared" si="235"/>
        <v>5384.2783945107849</v>
      </c>
    </row>
    <row r="14816" spans="1:9" x14ac:dyDescent="0.35">
      <c r="A14816" t="s">
        <v>43</v>
      </c>
      <c r="B14816" s="1">
        <v>44902</v>
      </c>
      <c r="C14816" s="3">
        <f>VLOOKUP(A14816,'PY SIC'!$A$1:$D$332,4,0)*VLOOKUP(B14816,'Current %'!$A$1:$G$24,6,0)</f>
        <v>2158.8560222484971</v>
      </c>
      <c r="D14816" t="s">
        <v>342</v>
      </c>
      <c r="G14816">
        <f>VLOOKUP(A14816,'PY SIC'!$A$1:$D$332,4,0)</f>
        <v>40003.707663257337</v>
      </c>
      <c r="H14816">
        <f>VLOOKUP(B14816,'Current %'!$A$1:$G$24,6,0)</f>
        <v>5.3966398325407373E-2</v>
      </c>
      <c r="I14816">
        <f t="shared" si="235"/>
        <v>2158.8560222484971</v>
      </c>
    </row>
    <row r="14817" spans="1:9" x14ac:dyDescent="0.35">
      <c r="A14817" t="s">
        <v>122</v>
      </c>
      <c r="B14817" s="1">
        <v>44902</v>
      </c>
      <c r="C14817" s="3">
        <f>VLOOKUP(A14817,'PY SIC'!$A$1:$D$332,4,0)*VLOOKUP(B14817,'Current %'!$A$1:$G$24,6,0)</f>
        <v>20406.023689989906</v>
      </c>
      <c r="D14817" t="s">
        <v>342</v>
      </c>
      <c r="G14817">
        <f>VLOOKUP(A14817,'PY SIC'!$A$1:$D$332,4,0)</f>
        <v>378124.61685779673</v>
      </c>
      <c r="H14817">
        <f>VLOOKUP(B14817,'Current %'!$A$1:$G$24,6,0)</f>
        <v>5.3966398325407373E-2</v>
      </c>
      <c r="I14817">
        <f t="shared" si="235"/>
        <v>20406.023689989906</v>
      </c>
    </row>
    <row r="14818" spans="1:9" x14ac:dyDescent="0.35">
      <c r="A14818" t="s">
        <v>109</v>
      </c>
      <c r="B14818" s="1">
        <v>44902</v>
      </c>
      <c r="C14818" s="3">
        <f>VLOOKUP(A14818,'PY SIC'!$A$1:$D$332,4,0)*VLOOKUP(B14818,'Current %'!$A$1:$G$24,6,0)</f>
        <v>151858.09298813506</v>
      </c>
      <c r="D14818" t="s">
        <v>342</v>
      </c>
      <c r="G14818">
        <f>VLOOKUP(A14818,'PY SIC'!$A$1:$D$332,4,0)</f>
        <v>2813937.8891372168</v>
      </c>
      <c r="H14818">
        <f>VLOOKUP(B14818,'Current %'!$A$1:$G$24,6,0)</f>
        <v>5.3966398325407373E-2</v>
      </c>
      <c r="I14818">
        <f t="shared" si="235"/>
        <v>151858.09298813506</v>
      </c>
    </row>
    <row r="14819" spans="1:9" x14ac:dyDescent="0.35">
      <c r="A14819" t="s">
        <v>237</v>
      </c>
      <c r="B14819" s="1">
        <v>44902</v>
      </c>
      <c r="C14819" s="3">
        <f>VLOOKUP(A14819,'PY SIC'!$A$1:$D$332,4,0)*VLOOKUP(B14819,'Current %'!$A$1:$G$24,6,0)</f>
        <v>33694.150341682005</v>
      </c>
      <c r="D14819" t="s">
        <v>342</v>
      </c>
      <c r="G14819">
        <f>VLOOKUP(A14819,'PY SIC'!$A$1:$D$332,4,0)</f>
        <v>624354.25352109899</v>
      </c>
      <c r="H14819">
        <f>VLOOKUP(B14819,'Current %'!$A$1:$G$24,6,0)</f>
        <v>5.3966398325407373E-2</v>
      </c>
      <c r="I14819">
        <f t="shared" si="235"/>
        <v>33694.150341682005</v>
      </c>
    </row>
    <row r="14820" spans="1:9" x14ac:dyDescent="0.35">
      <c r="A14820" t="s">
        <v>60</v>
      </c>
      <c r="B14820" s="1">
        <v>44902</v>
      </c>
      <c r="C14820" s="3">
        <f>VLOOKUP(A14820,'PY SIC'!$A$1:$D$332,4,0)*VLOOKUP(B14820,'Current %'!$A$1:$G$24,6,0)</f>
        <v>159423.19753462108</v>
      </c>
      <c r="D14820" t="s">
        <v>342</v>
      </c>
      <c r="G14820">
        <f>VLOOKUP(A14820,'PY SIC'!$A$1:$D$332,4,0)</f>
        <v>2954119.6463274937</v>
      </c>
      <c r="H14820">
        <f>VLOOKUP(B14820,'Current %'!$A$1:$G$24,6,0)</f>
        <v>5.3966398325407373E-2</v>
      </c>
      <c r="I14820">
        <f t="shared" si="235"/>
        <v>159423.19753462108</v>
      </c>
    </row>
    <row r="14821" spans="1:9" x14ac:dyDescent="0.35">
      <c r="A14821" t="s">
        <v>311</v>
      </c>
      <c r="B14821" s="1">
        <v>44902</v>
      </c>
      <c r="C14821" s="3">
        <f>VLOOKUP(A14821,'PY SIC'!$A$1:$D$332,4,0)*VLOOKUP(B14821,'Current %'!$A$1:$G$24,6,0)</f>
        <v>63583.265127233142</v>
      </c>
      <c r="D14821" t="s">
        <v>342</v>
      </c>
      <c r="G14821">
        <f>VLOOKUP(A14821,'PY SIC'!$A$1:$D$332,4,0)</f>
        <v>1178201.0121156843</v>
      </c>
      <c r="H14821">
        <f>VLOOKUP(B14821,'Current %'!$A$1:$G$24,6,0)</f>
        <v>5.3966398325407373E-2</v>
      </c>
      <c r="I14821">
        <f t="shared" si="235"/>
        <v>63583.265127233142</v>
      </c>
    </row>
    <row r="14822" spans="1:9" x14ac:dyDescent="0.35">
      <c r="A14822" t="s">
        <v>110</v>
      </c>
      <c r="B14822" s="1">
        <v>44902</v>
      </c>
      <c r="C14822" s="3">
        <f>VLOOKUP(A14822,'PY SIC'!$A$1:$D$332,4,0)*VLOOKUP(B14822,'Current %'!$A$1:$G$24,6,0)</f>
        <v>57550.654801320306</v>
      </c>
      <c r="D14822" t="s">
        <v>342</v>
      </c>
      <c r="G14822">
        <f>VLOOKUP(A14822,'PY SIC'!$A$1:$D$332,4,0)</f>
        <v>1066416.4477736782</v>
      </c>
      <c r="H14822">
        <f>VLOOKUP(B14822,'Current %'!$A$1:$G$24,6,0)</f>
        <v>5.3966398325407373E-2</v>
      </c>
      <c r="I14822">
        <f t="shared" si="235"/>
        <v>57550.654801320306</v>
      </c>
    </row>
    <row r="14823" spans="1:9" x14ac:dyDescent="0.35">
      <c r="A14823" t="s">
        <v>312</v>
      </c>
      <c r="B14823" s="1">
        <v>44902</v>
      </c>
      <c r="C14823" s="3">
        <f>VLOOKUP(A14823,'PY SIC'!$A$1:$D$332,4,0)*VLOOKUP(B14823,'Current %'!$A$1:$G$24,6,0)</f>
        <v>98464.53450778198</v>
      </c>
      <c r="D14823" t="s">
        <v>342</v>
      </c>
      <c r="G14823">
        <f>VLOOKUP(A14823,'PY SIC'!$A$1:$D$332,4,0)</f>
        <v>1824552.6394787196</v>
      </c>
      <c r="H14823">
        <f>VLOOKUP(B14823,'Current %'!$A$1:$G$24,6,0)</f>
        <v>5.3966398325407373E-2</v>
      </c>
      <c r="I14823">
        <f t="shared" si="235"/>
        <v>98464.53450778198</v>
      </c>
    </row>
    <row r="14824" spans="1:9" x14ac:dyDescent="0.35">
      <c r="A14824" t="s">
        <v>313</v>
      </c>
      <c r="B14824" s="1">
        <v>44902</v>
      </c>
      <c r="C14824" s="3">
        <f>VLOOKUP(A14824,'PY SIC'!$A$1:$D$332,4,0)*VLOOKUP(B14824,'Current %'!$A$1:$G$24,6,0)</f>
        <v>155941.63451862265</v>
      </c>
      <c r="D14824" t="s">
        <v>342</v>
      </c>
      <c r="G14824">
        <f>VLOOKUP(A14824,'PY SIC'!$A$1:$D$332,4,0)</f>
        <v>2889606.1133878813</v>
      </c>
      <c r="H14824">
        <f>VLOOKUP(B14824,'Current %'!$A$1:$G$24,6,0)</f>
        <v>5.3966398325407373E-2</v>
      </c>
      <c r="I14824">
        <f t="shared" si="235"/>
        <v>155941.63451862265</v>
      </c>
    </row>
    <row r="14825" spans="1:9" x14ac:dyDescent="0.35">
      <c r="A14825" t="s">
        <v>252</v>
      </c>
      <c r="B14825" s="1">
        <v>44902</v>
      </c>
      <c r="C14825" s="3">
        <f>VLOOKUP(A14825,'PY SIC'!$A$1:$D$332,4,0)*VLOOKUP(B14825,'Current %'!$A$1:$G$24,6,0)</f>
        <v>90757.816712776126</v>
      </c>
      <c r="D14825" t="s">
        <v>342</v>
      </c>
      <c r="G14825">
        <f>VLOOKUP(A14825,'PY SIC'!$A$1:$D$332,4,0)</f>
        <v>1681746.7818682899</v>
      </c>
      <c r="H14825">
        <f>VLOOKUP(B14825,'Current %'!$A$1:$G$24,6,0)</f>
        <v>5.3966398325407373E-2</v>
      </c>
      <c r="I14825">
        <f t="shared" si="235"/>
        <v>90757.816712776126</v>
      </c>
    </row>
    <row r="14826" spans="1:9" x14ac:dyDescent="0.35">
      <c r="A14826" t="s">
        <v>199</v>
      </c>
      <c r="B14826" s="1">
        <v>44902</v>
      </c>
      <c r="C14826" s="3">
        <f>VLOOKUP(A14826,'PY SIC'!$A$1:$D$332,4,0)*VLOOKUP(B14826,'Current %'!$A$1:$G$24,6,0)</f>
        <v>34411.721469797187</v>
      </c>
      <c r="D14826" t="s">
        <v>342</v>
      </c>
      <c r="G14826">
        <f>VLOOKUP(A14826,'PY SIC'!$A$1:$D$332,4,0)</f>
        <v>637650.88161527645</v>
      </c>
      <c r="H14826">
        <f>VLOOKUP(B14826,'Current %'!$A$1:$G$24,6,0)</f>
        <v>5.3966398325407373E-2</v>
      </c>
      <c r="I14826">
        <f t="shared" si="235"/>
        <v>34411.721469797187</v>
      </c>
    </row>
    <row r="14827" spans="1:9" x14ac:dyDescent="0.35">
      <c r="A14827" t="s">
        <v>253</v>
      </c>
      <c r="B14827" s="1">
        <v>44902</v>
      </c>
      <c r="C14827" s="3">
        <f>VLOOKUP(A14827,'PY SIC'!$A$1:$D$332,4,0)*VLOOKUP(B14827,'Current %'!$A$1:$G$24,6,0)</f>
        <v>53702.747852157045</v>
      </c>
      <c r="D14827" t="s">
        <v>342</v>
      </c>
      <c r="G14827">
        <f>VLOOKUP(A14827,'PY SIC'!$A$1:$D$332,4,0)</f>
        <v>995114.54383780505</v>
      </c>
      <c r="H14827">
        <f>VLOOKUP(B14827,'Current %'!$A$1:$G$24,6,0)</f>
        <v>5.3966398325407373E-2</v>
      </c>
      <c r="I14827">
        <f t="shared" si="235"/>
        <v>53702.747852157045</v>
      </c>
    </row>
    <row r="14828" spans="1:9" x14ac:dyDescent="0.35">
      <c r="A14828" t="s">
        <v>44</v>
      </c>
      <c r="B14828" s="1">
        <v>44902</v>
      </c>
      <c r="C14828" s="3">
        <f>VLOOKUP(A14828,'PY SIC'!$A$1:$D$332,4,0)*VLOOKUP(B14828,'Current %'!$A$1:$G$24,6,0)</f>
        <v>20.703054858275696</v>
      </c>
      <c r="D14828" t="s">
        <v>342</v>
      </c>
      <c r="G14828">
        <f>VLOOKUP(A14828,'PY SIC'!$A$1:$D$332,4,0)</f>
        <v>383.62861893136011</v>
      </c>
      <c r="H14828">
        <f>VLOOKUP(B14828,'Current %'!$A$1:$G$24,6,0)</f>
        <v>5.3966398325407373E-2</v>
      </c>
      <c r="I14828">
        <f t="shared" si="235"/>
        <v>20.703054858275696</v>
      </c>
    </row>
    <row r="14829" spans="1:9" x14ac:dyDescent="0.35">
      <c r="A14829" t="s">
        <v>314</v>
      </c>
      <c r="B14829" s="1">
        <v>44902</v>
      </c>
      <c r="C14829" s="3">
        <f>VLOOKUP(A14829,'PY SIC'!$A$1:$D$332,4,0)*VLOOKUP(B14829,'Current %'!$A$1:$G$24,6,0)</f>
        <v>75841.024006842083</v>
      </c>
      <c r="D14829" t="s">
        <v>342</v>
      </c>
      <c r="G14829">
        <f>VLOOKUP(A14829,'PY SIC'!$A$1:$D$332,4,0)</f>
        <v>1405337.8835759016</v>
      </c>
      <c r="H14829">
        <f>VLOOKUP(B14829,'Current %'!$A$1:$G$24,6,0)</f>
        <v>5.3966398325407373E-2</v>
      </c>
      <c r="I14829">
        <f t="shared" si="235"/>
        <v>75841.024006842083</v>
      </c>
    </row>
    <row r="14830" spans="1:9" x14ac:dyDescent="0.35">
      <c r="A14830" t="s">
        <v>27</v>
      </c>
      <c r="B14830" s="1">
        <v>44902</v>
      </c>
      <c r="C14830" s="3">
        <f>VLOOKUP(A14830,'PY SIC'!$A$1:$D$332,4,0)*VLOOKUP(B14830,'Current %'!$A$1:$G$24,6,0)</f>
        <v>67274.743050343241</v>
      </c>
      <c r="D14830" t="s">
        <v>342</v>
      </c>
      <c r="G14830">
        <f>VLOOKUP(A14830,'PY SIC'!$A$1:$D$332,4,0)</f>
        <v>1246604.2785492006</v>
      </c>
      <c r="H14830">
        <f>VLOOKUP(B14830,'Current %'!$A$1:$G$24,6,0)</f>
        <v>5.3966398325407373E-2</v>
      </c>
      <c r="I14830">
        <f t="shared" si="235"/>
        <v>67274.743050343241</v>
      </c>
    </row>
    <row r="14831" spans="1:9" x14ac:dyDescent="0.35">
      <c r="A14831" t="s">
        <v>174</v>
      </c>
      <c r="B14831" s="1">
        <v>44902</v>
      </c>
      <c r="C14831" s="3">
        <f>VLOOKUP(A14831,'PY SIC'!$A$1:$D$332,4,0)*VLOOKUP(B14831,'Current %'!$A$1:$G$24,6,0)</f>
        <v>70495.300803595208</v>
      </c>
      <c r="D14831" t="s">
        <v>342</v>
      </c>
      <c r="G14831">
        <f>VLOOKUP(A14831,'PY SIC'!$A$1:$D$332,4,0)</f>
        <v>1306281.3712066093</v>
      </c>
      <c r="H14831">
        <f>VLOOKUP(B14831,'Current %'!$A$1:$G$24,6,0)</f>
        <v>5.3966398325407373E-2</v>
      </c>
      <c r="I14831">
        <f t="shared" si="235"/>
        <v>70495.300803595208</v>
      </c>
    </row>
    <row r="14832" spans="1:9" x14ac:dyDescent="0.35">
      <c r="A14832" t="s">
        <v>135</v>
      </c>
      <c r="B14832" s="1">
        <v>44902</v>
      </c>
      <c r="C14832" s="3">
        <f>VLOOKUP(A14832,'PY SIC'!$A$1:$D$332,4,0)*VLOOKUP(B14832,'Current %'!$A$1:$G$24,6,0)</f>
        <v>37583.195879956322</v>
      </c>
      <c r="D14832" t="s">
        <v>342</v>
      </c>
      <c r="G14832">
        <f>VLOOKUP(A14832,'PY SIC'!$A$1:$D$332,4,0)</f>
        <v>696418.4575249328</v>
      </c>
      <c r="H14832">
        <f>VLOOKUP(B14832,'Current %'!$A$1:$G$24,6,0)</f>
        <v>5.3966398325407373E-2</v>
      </c>
      <c r="I14832">
        <f t="shared" si="235"/>
        <v>37583.195879956322</v>
      </c>
    </row>
    <row r="14833" spans="1:9" x14ac:dyDescent="0.35">
      <c r="A14833" t="s">
        <v>61</v>
      </c>
      <c r="B14833" s="1">
        <v>44902</v>
      </c>
      <c r="C14833" s="3">
        <f>VLOOKUP(A14833,'PY SIC'!$A$1:$D$332,4,0)*VLOOKUP(B14833,'Current %'!$A$1:$G$24,6,0)</f>
        <v>96978.190631664373</v>
      </c>
      <c r="D14833" t="s">
        <v>342</v>
      </c>
      <c r="G14833">
        <f>VLOOKUP(A14833,'PY SIC'!$A$1:$D$332,4,0)</f>
        <v>1797010.6147700255</v>
      </c>
      <c r="H14833">
        <f>VLOOKUP(B14833,'Current %'!$A$1:$G$24,6,0)</f>
        <v>5.3966398325407373E-2</v>
      </c>
      <c r="I14833">
        <f t="shared" si="235"/>
        <v>96978.190631664373</v>
      </c>
    </row>
    <row r="14834" spans="1:9" x14ac:dyDescent="0.35">
      <c r="A14834" t="s">
        <v>238</v>
      </c>
      <c r="B14834" s="1">
        <v>44902</v>
      </c>
      <c r="C14834" s="3">
        <f>VLOOKUP(A14834,'PY SIC'!$A$1:$D$332,4,0)*VLOOKUP(B14834,'Current %'!$A$1:$G$24,6,0)</f>
        <v>3785.3837356512922</v>
      </c>
      <c r="D14834" t="s">
        <v>342</v>
      </c>
      <c r="G14834">
        <f>VLOOKUP(A14834,'PY SIC'!$A$1:$D$332,4,0)</f>
        <v>70143.345732026253</v>
      </c>
      <c r="H14834">
        <f>VLOOKUP(B14834,'Current %'!$A$1:$G$24,6,0)</f>
        <v>5.3966398325407373E-2</v>
      </c>
      <c r="I14834">
        <f t="shared" si="235"/>
        <v>3785.3837356512922</v>
      </c>
    </row>
    <row r="14835" spans="1:9" x14ac:dyDescent="0.35">
      <c r="A14835" t="s">
        <v>254</v>
      </c>
      <c r="B14835" s="1">
        <v>44902</v>
      </c>
      <c r="C14835" s="3">
        <f>VLOOKUP(A14835,'PY SIC'!$A$1:$D$332,4,0)*VLOOKUP(B14835,'Current %'!$A$1:$G$24,6,0)</f>
        <v>64616.530633876057</v>
      </c>
      <c r="D14835" t="s">
        <v>342</v>
      </c>
      <c r="G14835">
        <f>VLOOKUP(A14835,'PY SIC'!$A$1:$D$332,4,0)</f>
        <v>1197347.4724818647</v>
      </c>
      <c r="H14835">
        <f>VLOOKUP(B14835,'Current %'!$A$1:$G$24,6,0)</f>
        <v>5.3966398325407373E-2</v>
      </c>
      <c r="I14835">
        <f t="shared" si="235"/>
        <v>64616.530633876057</v>
      </c>
    </row>
    <row r="14836" spans="1:9" x14ac:dyDescent="0.35">
      <c r="A14836" t="s">
        <v>45</v>
      </c>
      <c r="B14836" s="1">
        <v>44902</v>
      </c>
      <c r="C14836" s="3">
        <f>VLOOKUP(A14836,'PY SIC'!$A$1:$D$332,4,0)*VLOOKUP(B14836,'Current %'!$A$1:$G$24,6,0)</f>
        <v>74174.973163983959</v>
      </c>
      <c r="D14836" t="s">
        <v>342</v>
      </c>
      <c r="G14836">
        <f>VLOOKUP(A14836,'PY SIC'!$A$1:$D$332,4,0)</f>
        <v>1374465.8799855909</v>
      </c>
      <c r="H14836">
        <f>VLOOKUP(B14836,'Current %'!$A$1:$G$24,6,0)</f>
        <v>5.3966398325407373E-2</v>
      </c>
      <c r="I14836">
        <f t="shared" si="235"/>
        <v>74174.973163983959</v>
      </c>
    </row>
    <row r="14837" spans="1:9" x14ac:dyDescent="0.35">
      <c r="A14837" t="s">
        <v>111</v>
      </c>
      <c r="B14837" s="1">
        <v>44902</v>
      </c>
      <c r="C14837" s="3">
        <f>VLOOKUP(A14837,'PY SIC'!$A$1:$D$332,4,0)*VLOOKUP(B14837,'Current %'!$A$1:$G$24,6,0)</f>
        <v>87928.471972977059</v>
      </c>
      <c r="D14837" t="s">
        <v>342</v>
      </c>
      <c r="G14837">
        <f>VLOOKUP(A14837,'PY SIC'!$A$1:$D$332,4,0)</f>
        <v>1629318.8854810114</v>
      </c>
      <c r="H14837">
        <f>VLOOKUP(B14837,'Current %'!$A$1:$G$24,6,0)</f>
        <v>5.3966398325407373E-2</v>
      </c>
      <c r="I14837">
        <f t="shared" si="235"/>
        <v>87928.471972977059</v>
      </c>
    </row>
    <row r="14838" spans="1:9" x14ac:dyDescent="0.35">
      <c r="A14838" t="s">
        <v>46</v>
      </c>
      <c r="B14838" s="1">
        <v>44902</v>
      </c>
      <c r="C14838" s="3">
        <f>VLOOKUP(A14838,'PY SIC'!$A$1:$D$332,4,0)*VLOOKUP(B14838,'Current %'!$A$1:$G$24,6,0)</f>
        <v>5525.7846347890472</v>
      </c>
      <c r="D14838" t="s">
        <v>342</v>
      </c>
      <c r="G14838">
        <f>VLOOKUP(A14838,'PY SIC'!$A$1:$D$332,4,0)</f>
        <v>102393.05950101749</v>
      </c>
      <c r="H14838">
        <f>VLOOKUP(B14838,'Current %'!$A$1:$G$24,6,0)</f>
        <v>5.3966398325407373E-2</v>
      </c>
      <c r="I14838">
        <f t="shared" si="235"/>
        <v>5525.7846347890472</v>
      </c>
    </row>
    <row r="14839" spans="1:9" x14ac:dyDescent="0.35">
      <c r="A14839" t="s">
        <v>47</v>
      </c>
      <c r="B14839" s="1">
        <v>44902</v>
      </c>
      <c r="C14839" s="3">
        <f>VLOOKUP(A14839,'PY SIC'!$A$1:$D$332,4,0)*VLOOKUP(B14839,'Current %'!$A$1:$G$24,6,0)</f>
        <v>19073.107137132229</v>
      </c>
      <c r="D14839" t="s">
        <v>342</v>
      </c>
      <c r="G14839">
        <f>VLOOKUP(A14839,'PY SIC'!$A$1:$D$332,4,0)</f>
        <v>353425.60795191349</v>
      </c>
      <c r="H14839">
        <f>VLOOKUP(B14839,'Current %'!$A$1:$G$24,6,0)</f>
        <v>5.3966398325407373E-2</v>
      </c>
      <c r="I14839">
        <f t="shared" si="235"/>
        <v>19073.107137132229</v>
      </c>
    </row>
    <row r="14840" spans="1:9" x14ac:dyDescent="0.35">
      <c r="A14840" t="s">
        <v>99</v>
      </c>
      <c r="B14840" s="1">
        <v>44902</v>
      </c>
      <c r="C14840" s="3">
        <f>VLOOKUP(A14840,'PY SIC'!$A$1:$D$332,4,0)*VLOOKUP(B14840,'Current %'!$A$1:$G$24,6,0)</f>
        <v>64842.754569900186</v>
      </c>
      <c r="D14840" t="s">
        <v>342</v>
      </c>
      <c r="G14840">
        <f>VLOOKUP(A14840,'PY SIC'!$A$1:$D$332,4,0)</f>
        <v>1201539.4130790497</v>
      </c>
      <c r="H14840">
        <f>VLOOKUP(B14840,'Current %'!$A$1:$G$24,6,0)</f>
        <v>5.3966398325407373E-2</v>
      </c>
      <c r="I14840">
        <f t="shared" si="235"/>
        <v>64842.754569900186</v>
      </c>
    </row>
    <row r="14841" spans="1:9" x14ac:dyDescent="0.35">
      <c r="A14841" t="s">
        <v>48</v>
      </c>
      <c r="B14841" s="1">
        <v>44902</v>
      </c>
      <c r="C14841" s="3">
        <f>VLOOKUP(A14841,'PY SIC'!$A$1:$D$332,4,0)*VLOOKUP(B14841,'Current %'!$A$1:$G$24,6,0)</f>
        <v>5326.7894323931032</v>
      </c>
      <c r="D14841" t="s">
        <v>342</v>
      </c>
      <c r="G14841">
        <f>VLOOKUP(A14841,'PY SIC'!$A$1:$D$332,4,0)</f>
        <v>98705.668669484876</v>
      </c>
      <c r="H14841">
        <f>VLOOKUP(B14841,'Current %'!$A$1:$G$24,6,0)</f>
        <v>5.3966398325407373E-2</v>
      </c>
      <c r="I14841">
        <f t="shared" si="235"/>
        <v>5326.7894323931032</v>
      </c>
    </row>
    <row r="14842" spans="1:9" x14ac:dyDescent="0.35">
      <c r="A14842" t="s">
        <v>123</v>
      </c>
      <c r="B14842" s="1">
        <v>44902</v>
      </c>
      <c r="C14842" s="3">
        <f>VLOOKUP(A14842,'PY SIC'!$A$1:$D$332,4,0)*VLOOKUP(B14842,'Current %'!$A$1:$G$24,6,0)</f>
        <v>30070.443899963142</v>
      </c>
      <c r="D14842" t="s">
        <v>342</v>
      </c>
      <c r="G14842">
        <f>VLOOKUP(A14842,'PY SIC'!$A$1:$D$332,4,0)</f>
        <v>557206.79595187993</v>
      </c>
      <c r="H14842">
        <f>VLOOKUP(B14842,'Current %'!$A$1:$G$24,6,0)</f>
        <v>5.3966398325407373E-2</v>
      </c>
      <c r="I14842">
        <f t="shared" si="235"/>
        <v>30070.443899963142</v>
      </c>
    </row>
    <row r="14843" spans="1:9" x14ac:dyDescent="0.35">
      <c r="A14843" t="s">
        <v>136</v>
      </c>
      <c r="B14843" s="1">
        <v>44902</v>
      </c>
      <c r="C14843" s="3">
        <f>VLOOKUP(A14843,'PY SIC'!$A$1:$D$332,4,0)*VLOOKUP(B14843,'Current %'!$A$1:$G$24,6,0)</f>
        <v>18847.758115088338</v>
      </c>
      <c r="D14843" t="s">
        <v>342</v>
      </c>
      <c r="G14843">
        <f>VLOOKUP(A14843,'PY SIC'!$A$1:$D$332,4,0)</f>
        <v>349249.87955356686</v>
      </c>
      <c r="H14843">
        <f>VLOOKUP(B14843,'Current %'!$A$1:$G$24,6,0)</f>
        <v>5.3966398325407373E-2</v>
      </c>
      <c r="I14843">
        <f t="shared" si="235"/>
        <v>18847.758115088338</v>
      </c>
    </row>
    <row r="14844" spans="1:9" x14ac:dyDescent="0.35">
      <c r="A14844" t="s">
        <v>62</v>
      </c>
      <c r="B14844" s="1">
        <v>44902</v>
      </c>
      <c r="C14844" s="3">
        <f>VLOOKUP(A14844,'PY SIC'!$A$1:$D$332,4,0)*VLOOKUP(B14844,'Current %'!$A$1:$G$24,6,0)</f>
        <v>72873.025769220898</v>
      </c>
      <c r="D14844" t="s">
        <v>342</v>
      </c>
      <c r="G14844">
        <f>VLOOKUP(A14844,'PY SIC'!$A$1:$D$332,4,0)</f>
        <v>1350340.7310936349</v>
      </c>
      <c r="H14844">
        <f>VLOOKUP(B14844,'Current %'!$A$1:$G$24,6,0)</f>
        <v>5.3966398325407373E-2</v>
      </c>
      <c r="I14844">
        <f t="shared" si="235"/>
        <v>72873.025769220898</v>
      </c>
    </row>
    <row r="14845" spans="1:9" x14ac:dyDescent="0.35">
      <c r="A14845" t="s">
        <v>124</v>
      </c>
      <c r="B14845" s="1">
        <v>44902</v>
      </c>
      <c r="C14845" s="3">
        <f>VLOOKUP(A14845,'PY SIC'!$A$1:$D$332,4,0)*VLOOKUP(B14845,'Current %'!$A$1:$G$24,6,0)</f>
        <v>49319.715787817993</v>
      </c>
      <c r="D14845" t="s">
        <v>342</v>
      </c>
      <c r="G14845">
        <f>VLOOKUP(A14845,'PY SIC'!$A$1:$D$332,4,0)</f>
        <v>913896.74534937937</v>
      </c>
      <c r="H14845">
        <f>VLOOKUP(B14845,'Current %'!$A$1:$G$24,6,0)</f>
        <v>5.3966398325407373E-2</v>
      </c>
      <c r="I14845">
        <f t="shared" si="235"/>
        <v>49319.715787817993</v>
      </c>
    </row>
    <row r="14846" spans="1:9" x14ac:dyDescent="0.35">
      <c r="A14846" t="s">
        <v>200</v>
      </c>
      <c r="B14846" s="1">
        <v>44902</v>
      </c>
      <c r="C14846" s="3">
        <f>VLOOKUP(A14846,'PY SIC'!$A$1:$D$332,4,0)*VLOOKUP(B14846,'Current %'!$A$1:$G$24,6,0)</f>
        <v>17077.099419466507</v>
      </c>
      <c r="D14846" t="s">
        <v>342</v>
      </c>
      <c r="G14846">
        <f>VLOOKUP(A14846,'PY SIC'!$A$1:$D$332,4,0)</f>
        <v>316439.48733607837</v>
      </c>
      <c r="H14846">
        <f>VLOOKUP(B14846,'Current %'!$A$1:$G$24,6,0)</f>
        <v>5.3966398325407373E-2</v>
      </c>
      <c r="I14846">
        <f t="shared" si="235"/>
        <v>17077.099419466507</v>
      </c>
    </row>
    <row r="14847" spans="1:9" x14ac:dyDescent="0.35">
      <c r="A14847" t="s">
        <v>49</v>
      </c>
      <c r="B14847" s="1">
        <v>44902</v>
      </c>
      <c r="C14847" s="3">
        <f>VLOOKUP(A14847,'PY SIC'!$A$1:$D$332,4,0)*VLOOKUP(B14847,'Current %'!$A$1:$G$24,6,0)</f>
        <v>23264.739760267261</v>
      </c>
      <c r="D14847" t="s">
        <v>342</v>
      </c>
      <c r="G14847">
        <f>VLOOKUP(A14847,'PY SIC'!$A$1:$D$332,4,0)</f>
        <v>431096.76543513604</v>
      </c>
      <c r="H14847">
        <f>VLOOKUP(B14847,'Current %'!$A$1:$G$24,6,0)</f>
        <v>5.3966398325407373E-2</v>
      </c>
      <c r="I14847">
        <f t="shared" si="235"/>
        <v>23264.739760267261</v>
      </c>
    </row>
    <row r="14848" spans="1:9" x14ac:dyDescent="0.35">
      <c r="A14848" t="s">
        <v>239</v>
      </c>
      <c r="B14848" s="1">
        <v>44902</v>
      </c>
      <c r="C14848" s="3">
        <f>VLOOKUP(A14848,'PY SIC'!$A$1:$D$332,4,0)*VLOOKUP(B14848,'Current %'!$A$1:$G$24,6,0)</f>
        <v>48911.678768287027</v>
      </c>
      <c r="D14848" t="s">
        <v>342</v>
      </c>
      <c r="G14848">
        <f>VLOOKUP(A14848,'PY SIC'!$A$1:$D$332,4,0)</f>
        <v>906335.7994239059</v>
      </c>
      <c r="H14848">
        <f>VLOOKUP(B14848,'Current %'!$A$1:$G$24,6,0)</f>
        <v>5.3966398325407373E-2</v>
      </c>
      <c r="I14848">
        <f t="shared" si="235"/>
        <v>48911.678768287027</v>
      </c>
    </row>
    <row r="14849" spans="1:9" x14ac:dyDescent="0.35">
      <c r="A14849" t="s">
        <v>50</v>
      </c>
      <c r="B14849" s="1">
        <v>44902</v>
      </c>
      <c r="C14849" s="3">
        <f>VLOOKUP(A14849,'PY SIC'!$A$1:$D$332,4,0)*VLOOKUP(B14849,'Current %'!$A$1:$G$24,6,0)</f>
        <v>9722.2982929715818</v>
      </c>
      <c r="D14849" t="s">
        <v>342</v>
      </c>
      <c r="G14849">
        <f>VLOOKUP(A14849,'PY SIC'!$A$1:$D$332,4,0)</f>
        <v>180154.66280235947</v>
      </c>
      <c r="H14849">
        <f>VLOOKUP(B14849,'Current %'!$A$1:$G$24,6,0)</f>
        <v>5.3966398325407373E-2</v>
      </c>
      <c r="I14849">
        <f t="shared" si="235"/>
        <v>9722.2982929715818</v>
      </c>
    </row>
    <row r="14850" spans="1:9" x14ac:dyDescent="0.35">
      <c r="A14850" t="s">
        <v>28</v>
      </c>
      <c r="B14850" s="1">
        <v>44902</v>
      </c>
      <c r="C14850" s="3">
        <f>VLOOKUP(A14850,'PY SIC'!$A$1:$D$332,4,0)*VLOOKUP(B14850,'Current %'!$A$1:$G$24,6,0)</f>
        <v>85513.299594594719</v>
      </c>
      <c r="D14850" t="s">
        <v>342</v>
      </c>
      <c r="G14850">
        <f>VLOOKUP(A14850,'PY SIC'!$A$1:$D$332,4,0)</f>
        <v>1584565.6232043759</v>
      </c>
      <c r="H14850">
        <f>VLOOKUP(B14850,'Current %'!$A$1:$G$24,6,0)</f>
        <v>5.3966398325407373E-2</v>
      </c>
      <c r="I14850">
        <f t="shared" si="235"/>
        <v>85513.299594594719</v>
      </c>
    </row>
    <row r="14851" spans="1:9" x14ac:dyDescent="0.35">
      <c r="A14851" t="s">
        <v>125</v>
      </c>
      <c r="B14851" s="1">
        <v>44902</v>
      </c>
      <c r="C14851" s="3">
        <f>VLOOKUP(A14851,'PY SIC'!$A$1:$D$332,4,0)*VLOOKUP(B14851,'Current %'!$A$1:$G$24,6,0)</f>
        <v>103102.81102182882</v>
      </c>
      <c r="D14851" t="s">
        <v>342</v>
      </c>
      <c r="G14851">
        <f>VLOOKUP(A14851,'PY SIC'!$A$1:$D$332,4,0)</f>
        <v>1910500.1301020312</v>
      </c>
      <c r="H14851">
        <f>VLOOKUP(B14851,'Current %'!$A$1:$G$24,6,0)</f>
        <v>5.3966398325407373E-2</v>
      </c>
      <c r="I14851">
        <f t="shared" si="235"/>
        <v>103102.81102182882</v>
      </c>
    </row>
    <row r="14852" spans="1:9" x14ac:dyDescent="0.35">
      <c r="A14852" t="s">
        <v>318</v>
      </c>
      <c r="B14852" s="1">
        <v>44902</v>
      </c>
      <c r="C14852" s="3">
        <f>VLOOKUP(A14852,'PY SIC'!$A$1:$D$332,4,0)*VLOOKUP(B14852,'Current %'!$A$1:$G$24,6,0)</f>
        <v>336.984762714731</v>
      </c>
      <c r="D14852" t="s">
        <v>342</v>
      </c>
      <c r="G14852">
        <f>VLOOKUP(A14852,'PY SIC'!$A$1:$D$332,4,0)</f>
        <v>6244.3441321167174</v>
      </c>
      <c r="H14852">
        <f>VLOOKUP(B14852,'Current %'!$A$1:$G$24,6,0)</f>
        <v>5.3966398325407373E-2</v>
      </c>
      <c r="I14852">
        <f t="shared" si="235"/>
        <v>336.984762714731</v>
      </c>
    </row>
    <row r="14853" spans="1:9" x14ac:dyDescent="0.35">
      <c r="A14853" t="s">
        <v>145</v>
      </c>
      <c r="B14853" s="1">
        <v>44902</v>
      </c>
      <c r="C14853" s="3">
        <f>VLOOKUP(A14853,'PY SIC'!$A$1:$D$332,4,0)*VLOOKUP(B14853,'Current %'!$A$1:$G$24,6,0)</f>
        <v>7355.1208744186879</v>
      </c>
      <c r="D14853" t="s">
        <v>342</v>
      </c>
      <c r="G14853">
        <f>VLOOKUP(A14853,'PY SIC'!$A$1:$D$332,4,0)</f>
        <v>136290.74947838232</v>
      </c>
      <c r="H14853">
        <f>VLOOKUP(B14853,'Current %'!$A$1:$G$24,6,0)</f>
        <v>5.3966398325407373E-2</v>
      </c>
      <c r="I14853">
        <f t="shared" si="235"/>
        <v>7355.1208744186879</v>
      </c>
    </row>
    <row r="14854" spans="1:9" x14ac:dyDescent="0.35">
      <c r="A14854" t="s">
        <v>201</v>
      </c>
      <c r="B14854" s="1">
        <v>44903</v>
      </c>
      <c r="C14854" s="3">
        <f>VLOOKUP(A14854,'PY SIC'!$A$1:$D$332,4,0)*VLOOKUP(B14854,'Current %'!$A$1:$G$24,6,0)</f>
        <v>3994.8345464276435</v>
      </c>
      <c r="D14854" t="s">
        <v>342</v>
      </c>
      <c r="G14854">
        <f>VLOOKUP(A14854,'PY SIC'!$A$1:$D$332,4,0)</f>
        <v>79313.343942476451</v>
      </c>
      <c r="H14854">
        <f>VLOOKUP(B14854,'Current %'!$A$1:$G$24,6,0)</f>
        <v>5.0367748323976544E-2</v>
      </c>
      <c r="I14854">
        <f t="shared" si="235"/>
        <v>3994.8345464276435</v>
      </c>
    </row>
    <row r="14855" spans="1:9" x14ac:dyDescent="0.35">
      <c r="A14855" t="s">
        <v>176</v>
      </c>
      <c r="B14855" s="1">
        <v>44903</v>
      </c>
      <c r="C14855" s="3">
        <f>VLOOKUP(A14855,'PY SIC'!$A$1:$D$332,4,0)*VLOOKUP(B14855,'Current %'!$A$1:$G$24,6,0)</f>
        <v>13511.968717139171</v>
      </c>
      <c r="D14855" t="s">
        <v>342</v>
      </c>
      <c r="G14855">
        <f>VLOOKUP(A14855,'PY SIC'!$A$1:$D$332,4,0)</f>
        <v>268266.28481041454</v>
      </c>
      <c r="H14855">
        <f>VLOOKUP(B14855,'Current %'!$A$1:$G$24,6,0)</f>
        <v>5.0367748323976544E-2</v>
      </c>
      <c r="I14855">
        <f t="shared" si="235"/>
        <v>13511.968717139171</v>
      </c>
    </row>
    <row r="14856" spans="1:9" x14ac:dyDescent="0.35">
      <c r="A14856" t="s">
        <v>177</v>
      </c>
      <c r="B14856" s="1">
        <v>44903</v>
      </c>
      <c r="C14856" s="3">
        <f>VLOOKUP(A14856,'PY SIC'!$A$1:$D$332,4,0)*VLOOKUP(B14856,'Current %'!$A$1:$G$24,6,0)</f>
        <v>6784.2386560021241</v>
      </c>
      <c r="D14856" t="s">
        <v>342</v>
      </c>
      <c r="G14856">
        <f>VLOOKUP(A14856,'PY SIC'!$A$1:$D$332,4,0)</f>
        <v>134694.10251108298</v>
      </c>
      <c r="H14856">
        <f>VLOOKUP(B14856,'Current %'!$A$1:$G$24,6,0)</f>
        <v>5.0367748323976544E-2</v>
      </c>
      <c r="I14856">
        <f t="shared" si="235"/>
        <v>6784.2386560021241</v>
      </c>
    </row>
    <row r="14857" spans="1:9" x14ac:dyDescent="0.35">
      <c r="A14857" t="s">
        <v>202</v>
      </c>
      <c r="B14857" s="1">
        <v>44903</v>
      </c>
      <c r="C14857" s="3">
        <f>VLOOKUP(A14857,'PY SIC'!$A$1:$D$332,4,0)*VLOOKUP(B14857,'Current %'!$A$1:$G$24,6,0)</f>
        <v>24918.88530973161</v>
      </c>
      <c r="D14857" t="s">
        <v>342</v>
      </c>
      <c r="G14857">
        <f>VLOOKUP(A14857,'PY SIC'!$A$1:$D$332,4,0)</f>
        <v>494738.9180363554</v>
      </c>
      <c r="H14857">
        <f>VLOOKUP(B14857,'Current %'!$A$1:$G$24,6,0)</f>
        <v>5.0367748323976544E-2</v>
      </c>
      <c r="I14857">
        <f t="shared" si="235"/>
        <v>24918.88530973161</v>
      </c>
    </row>
    <row r="14858" spans="1:9" x14ac:dyDescent="0.35">
      <c r="A14858" t="s">
        <v>203</v>
      </c>
      <c r="B14858" s="1">
        <v>44903</v>
      </c>
      <c r="C14858" s="3">
        <f>VLOOKUP(A14858,'PY SIC'!$A$1:$D$332,4,0)*VLOOKUP(B14858,'Current %'!$A$1:$G$24,6,0)</f>
        <v>16003.742281137125</v>
      </c>
      <c r="D14858" t="s">
        <v>342</v>
      </c>
      <c r="G14858">
        <f>VLOOKUP(A14858,'PY SIC'!$A$1:$D$332,4,0)</f>
        <v>317737.89406263508</v>
      </c>
      <c r="H14858">
        <f>VLOOKUP(B14858,'Current %'!$A$1:$G$24,6,0)</f>
        <v>5.0367748323976544E-2</v>
      </c>
      <c r="I14858">
        <f t="shared" si="235"/>
        <v>16003.742281137125</v>
      </c>
    </row>
    <row r="14859" spans="1:9" x14ac:dyDescent="0.35">
      <c r="A14859" t="s">
        <v>204</v>
      </c>
      <c r="B14859" s="1">
        <v>44903</v>
      </c>
      <c r="C14859" s="3">
        <f>VLOOKUP(A14859,'PY SIC'!$A$1:$D$332,4,0)*VLOOKUP(B14859,'Current %'!$A$1:$G$24,6,0)</f>
        <v>4399.101217393013</v>
      </c>
      <c r="D14859" t="s">
        <v>342</v>
      </c>
      <c r="G14859">
        <f>VLOOKUP(A14859,'PY SIC'!$A$1:$D$332,4,0)</f>
        <v>87339.644192490334</v>
      </c>
      <c r="H14859">
        <f>VLOOKUP(B14859,'Current %'!$A$1:$G$24,6,0)</f>
        <v>5.0367748323976544E-2</v>
      </c>
      <c r="I14859">
        <f t="shared" si="235"/>
        <v>4399.101217393013</v>
      </c>
    </row>
    <row r="14860" spans="1:9" x14ac:dyDescent="0.35">
      <c r="A14860" t="s">
        <v>178</v>
      </c>
      <c r="B14860" s="1">
        <v>44903</v>
      </c>
      <c r="C14860" s="3">
        <f>VLOOKUP(A14860,'PY SIC'!$A$1:$D$332,4,0)*VLOOKUP(B14860,'Current %'!$A$1:$G$24,6,0)</f>
        <v>130259.84246581128</v>
      </c>
      <c r="D14860" t="s">
        <v>342</v>
      </c>
      <c r="G14860">
        <f>VLOOKUP(A14860,'PY SIC'!$A$1:$D$332,4,0)</f>
        <v>2586175.6143624098</v>
      </c>
      <c r="H14860">
        <f>VLOOKUP(B14860,'Current %'!$A$1:$G$24,6,0)</f>
        <v>5.0367748323976544E-2</v>
      </c>
      <c r="I14860">
        <f t="shared" si="235"/>
        <v>130259.84246581128</v>
      </c>
    </row>
    <row r="14861" spans="1:9" x14ac:dyDescent="0.35">
      <c r="A14861" t="s">
        <v>205</v>
      </c>
      <c r="B14861" s="1">
        <v>44903</v>
      </c>
      <c r="C14861" s="3">
        <f>VLOOKUP(A14861,'PY SIC'!$A$1:$D$332,4,0)*VLOOKUP(B14861,'Current %'!$A$1:$G$24,6,0)</f>
        <v>16853.329501406493</v>
      </c>
      <c r="D14861" t="s">
        <v>342</v>
      </c>
      <c r="G14861">
        <f>VLOOKUP(A14861,'PY SIC'!$A$1:$D$332,4,0)</f>
        <v>334605.57722378487</v>
      </c>
      <c r="H14861">
        <f>VLOOKUP(B14861,'Current %'!$A$1:$G$24,6,0)</f>
        <v>5.0367748323976544E-2</v>
      </c>
      <c r="I14861">
        <f t="shared" si="235"/>
        <v>16853.329501406493</v>
      </c>
    </row>
    <row r="14862" spans="1:9" x14ac:dyDescent="0.35">
      <c r="A14862" t="s">
        <v>286</v>
      </c>
      <c r="B14862" s="1">
        <v>44903</v>
      </c>
      <c r="C14862" s="3">
        <f>VLOOKUP(A14862,'PY SIC'!$A$1:$D$332,4,0)*VLOOKUP(B14862,'Current %'!$A$1:$G$24,6,0)</f>
        <v>139498.8513221262</v>
      </c>
      <c r="D14862" t="s">
        <v>342</v>
      </c>
      <c r="G14862">
        <f>VLOOKUP(A14862,'PY SIC'!$A$1:$D$332,4,0)</f>
        <v>2769606.6622799691</v>
      </c>
      <c r="H14862">
        <f>VLOOKUP(B14862,'Current %'!$A$1:$G$24,6,0)</f>
        <v>5.0367748323976544E-2</v>
      </c>
      <c r="I14862">
        <f t="shared" si="235"/>
        <v>139498.8513221262</v>
      </c>
    </row>
    <row r="14863" spans="1:9" x14ac:dyDescent="0.35">
      <c r="A14863" t="s">
        <v>303</v>
      </c>
      <c r="B14863" s="1">
        <v>44903</v>
      </c>
      <c r="C14863" s="3">
        <f>VLOOKUP(A14863,'PY SIC'!$A$1:$D$332,4,0)*VLOOKUP(B14863,'Current %'!$A$1:$G$24,6,0)</f>
        <v>33843.557659223101</v>
      </c>
      <c r="D14863" t="s">
        <v>342</v>
      </c>
      <c r="G14863">
        <f>VLOOKUP(A14863,'PY SIC'!$A$1:$D$332,4,0)</f>
        <v>671929.13690589904</v>
      </c>
      <c r="H14863">
        <f>VLOOKUP(B14863,'Current %'!$A$1:$G$24,6,0)</f>
        <v>5.0367748323976544E-2</v>
      </c>
      <c r="I14863">
        <f t="shared" si="235"/>
        <v>33843.557659223101</v>
      </c>
    </row>
    <row r="14864" spans="1:9" x14ac:dyDescent="0.35">
      <c r="A14864" t="s">
        <v>179</v>
      </c>
      <c r="B14864" s="1">
        <v>44903</v>
      </c>
      <c r="C14864" s="3">
        <f>VLOOKUP(A14864,'PY SIC'!$A$1:$D$332,4,0)*VLOOKUP(B14864,'Current %'!$A$1:$G$24,6,0)</f>
        <v>180884.18410322029</v>
      </c>
      <c r="D14864" t="s">
        <v>342</v>
      </c>
      <c r="G14864">
        <f>VLOOKUP(A14864,'PY SIC'!$A$1:$D$332,4,0)</f>
        <v>3591270.0115107996</v>
      </c>
      <c r="H14864">
        <f>VLOOKUP(B14864,'Current %'!$A$1:$G$24,6,0)</f>
        <v>5.0367748323976544E-2</v>
      </c>
      <c r="I14864">
        <f t="shared" si="235"/>
        <v>180884.18410322029</v>
      </c>
    </row>
    <row r="14865" spans="1:9" x14ac:dyDescent="0.35">
      <c r="A14865" t="s">
        <v>206</v>
      </c>
      <c r="B14865" s="1">
        <v>44903</v>
      </c>
      <c r="C14865" s="3">
        <f>VLOOKUP(A14865,'PY SIC'!$A$1:$D$332,4,0)*VLOOKUP(B14865,'Current %'!$A$1:$G$24,6,0)</f>
        <v>11837.57856883541</v>
      </c>
      <c r="D14865" t="s">
        <v>342</v>
      </c>
      <c r="G14865">
        <f>VLOOKUP(A14865,'PY SIC'!$A$1:$D$332,4,0)</f>
        <v>235022.98519865284</v>
      </c>
      <c r="H14865">
        <f>VLOOKUP(B14865,'Current %'!$A$1:$G$24,6,0)</f>
        <v>5.0367748323976544E-2</v>
      </c>
      <c r="I14865">
        <f t="shared" si="235"/>
        <v>11837.57856883541</v>
      </c>
    </row>
    <row r="14866" spans="1:9" x14ac:dyDescent="0.35">
      <c r="A14866" t="s">
        <v>207</v>
      </c>
      <c r="B14866" s="1">
        <v>44903</v>
      </c>
      <c r="C14866" s="3">
        <f>VLOOKUP(A14866,'PY SIC'!$A$1:$D$332,4,0)*VLOOKUP(B14866,'Current %'!$A$1:$G$24,6,0)</f>
        <v>3160.537479887344</v>
      </c>
      <c r="D14866" t="s">
        <v>342</v>
      </c>
      <c r="G14866">
        <f>VLOOKUP(A14866,'PY SIC'!$A$1:$D$332,4,0)</f>
        <v>62749.231106343388</v>
      </c>
      <c r="H14866">
        <f>VLOOKUP(B14866,'Current %'!$A$1:$G$24,6,0)</f>
        <v>5.0367748323976544E-2</v>
      </c>
      <c r="I14866">
        <f t="shared" si="235"/>
        <v>3160.537479887344</v>
      </c>
    </row>
    <row r="14867" spans="1:9" x14ac:dyDescent="0.35">
      <c r="A14867" t="s">
        <v>180</v>
      </c>
      <c r="B14867" s="1">
        <v>44903</v>
      </c>
      <c r="C14867" s="3">
        <f>VLOOKUP(A14867,'PY SIC'!$A$1:$D$332,4,0)*VLOOKUP(B14867,'Current %'!$A$1:$G$24,6,0)</f>
        <v>111044.41942458136</v>
      </c>
      <c r="D14867" t="s">
        <v>342</v>
      </c>
      <c r="G14867">
        <f>VLOOKUP(A14867,'PY SIC'!$A$1:$D$332,4,0)</f>
        <v>2204673.0918030916</v>
      </c>
      <c r="H14867">
        <f>VLOOKUP(B14867,'Current %'!$A$1:$G$24,6,0)</f>
        <v>5.0367748323976544E-2</v>
      </c>
      <c r="I14867">
        <f t="shared" si="235"/>
        <v>111044.41942458136</v>
      </c>
    </row>
    <row r="14868" spans="1:9" x14ac:dyDescent="0.35">
      <c r="A14868" t="s">
        <v>208</v>
      </c>
      <c r="B14868" s="1">
        <v>44903</v>
      </c>
      <c r="C14868" s="3">
        <f>VLOOKUP(A14868,'PY SIC'!$A$1:$D$332,4,0)*VLOOKUP(B14868,'Current %'!$A$1:$G$24,6,0)</f>
        <v>9254.3171686968271</v>
      </c>
      <c r="D14868" t="s">
        <v>342</v>
      </c>
      <c r="G14868">
        <f>VLOOKUP(A14868,'PY SIC'!$A$1:$D$332,4,0)</f>
        <v>183734.97876400992</v>
      </c>
      <c r="H14868">
        <f>VLOOKUP(B14868,'Current %'!$A$1:$G$24,6,0)</f>
        <v>5.0367748323976544E-2</v>
      </c>
      <c r="I14868">
        <f t="shared" si="235"/>
        <v>9254.3171686968271</v>
      </c>
    </row>
    <row r="14869" spans="1:9" x14ac:dyDescent="0.35">
      <c r="A14869" t="s">
        <v>209</v>
      </c>
      <c r="B14869" s="1">
        <v>44903</v>
      </c>
      <c r="C14869" s="3">
        <f>VLOOKUP(A14869,'PY SIC'!$A$1:$D$332,4,0)*VLOOKUP(B14869,'Current %'!$A$1:$G$24,6,0)</f>
        <v>134641.42795950215</v>
      </c>
      <c r="D14869" t="s">
        <v>342</v>
      </c>
      <c r="G14869">
        <f>VLOOKUP(A14869,'PY SIC'!$A$1:$D$332,4,0)</f>
        <v>2673167.5018199859</v>
      </c>
      <c r="H14869">
        <f>VLOOKUP(B14869,'Current %'!$A$1:$G$24,6,0)</f>
        <v>5.0367748323976544E-2</v>
      </c>
      <c r="I14869">
        <f t="shared" si="235"/>
        <v>134641.42795950215</v>
      </c>
    </row>
    <row r="14870" spans="1:9" x14ac:dyDescent="0.35">
      <c r="A14870" t="s">
        <v>210</v>
      </c>
      <c r="B14870" s="1">
        <v>44903</v>
      </c>
      <c r="C14870" s="3">
        <f>VLOOKUP(A14870,'PY SIC'!$A$1:$D$332,4,0)*VLOOKUP(B14870,'Current %'!$A$1:$G$24,6,0)</f>
        <v>170939.84150518433</v>
      </c>
      <c r="D14870" t="s">
        <v>342</v>
      </c>
      <c r="G14870">
        <f>VLOOKUP(A14870,'PY SIC'!$A$1:$D$332,4,0)</f>
        <v>3393835.2853429401</v>
      </c>
      <c r="H14870">
        <f>VLOOKUP(B14870,'Current %'!$A$1:$G$24,6,0)</f>
        <v>5.0367748323976544E-2</v>
      </c>
      <c r="I14870">
        <f t="shared" si="235"/>
        <v>170939.84150518433</v>
      </c>
    </row>
    <row r="14871" spans="1:9" x14ac:dyDescent="0.35">
      <c r="A14871" t="s">
        <v>211</v>
      </c>
      <c r="B14871" s="1">
        <v>44903</v>
      </c>
      <c r="C14871" s="3">
        <f>VLOOKUP(A14871,'PY SIC'!$A$1:$D$332,4,0)*VLOOKUP(B14871,'Current %'!$A$1:$G$24,6,0)</f>
        <v>108668.83060043916</v>
      </c>
      <c r="D14871" t="s">
        <v>342</v>
      </c>
      <c r="G14871">
        <f>VLOOKUP(A14871,'PY SIC'!$A$1:$D$332,4,0)</f>
        <v>2157508.2114343708</v>
      </c>
      <c r="H14871">
        <f>VLOOKUP(B14871,'Current %'!$A$1:$G$24,6,0)</f>
        <v>5.0367748323976544E-2</v>
      </c>
      <c r="I14871">
        <f t="shared" si="235"/>
        <v>108668.83060043916</v>
      </c>
    </row>
    <row r="14872" spans="1:9" x14ac:dyDescent="0.35">
      <c r="A14872" t="s">
        <v>137</v>
      </c>
      <c r="B14872" s="1">
        <v>44903</v>
      </c>
      <c r="C14872" s="3">
        <f>VLOOKUP(A14872,'PY SIC'!$A$1:$D$332,4,0)*VLOOKUP(B14872,'Current %'!$A$1:$G$24,6,0)</f>
        <v>86810.049527759285</v>
      </c>
      <c r="D14872" t="s">
        <v>342</v>
      </c>
      <c r="G14872">
        <f>VLOOKUP(A14872,'PY SIC'!$A$1:$D$332,4,0)</f>
        <v>1723524.5254438964</v>
      </c>
      <c r="H14872">
        <f>VLOOKUP(B14872,'Current %'!$A$1:$G$24,6,0)</f>
        <v>5.0367748323976544E-2</v>
      </c>
      <c r="I14872">
        <f t="shared" si="235"/>
        <v>86810.049527759285</v>
      </c>
    </row>
    <row r="14873" spans="1:9" x14ac:dyDescent="0.35">
      <c r="A14873" t="s">
        <v>212</v>
      </c>
      <c r="B14873" s="1">
        <v>44903</v>
      </c>
      <c r="C14873" s="3">
        <f>VLOOKUP(A14873,'PY SIC'!$A$1:$D$332,4,0)*VLOOKUP(B14873,'Current %'!$A$1:$G$24,6,0)</f>
        <v>24878.337036402227</v>
      </c>
      <c r="D14873" t="s">
        <v>342</v>
      </c>
      <c r="G14873">
        <f>VLOOKUP(A14873,'PY SIC'!$A$1:$D$332,4,0)</f>
        <v>493933.87364428595</v>
      </c>
      <c r="H14873">
        <f>VLOOKUP(B14873,'Current %'!$A$1:$G$24,6,0)</f>
        <v>5.0367748323976544E-2</v>
      </c>
      <c r="I14873">
        <f t="shared" si="235"/>
        <v>24878.337036402227</v>
      </c>
    </row>
    <row r="14874" spans="1:9" x14ac:dyDescent="0.35">
      <c r="A14874" t="s">
        <v>213</v>
      </c>
      <c r="B14874" s="1">
        <v>44903</v>
      </c>
      <c r="C14874" s="3">
        <f>VLOOKUP(A14874,'PY SIC'!$A$1:$D$332,4,0)*VLOOKUP(B14874,'Current %'!$A$1:$G$24,6,0)</f>
        <v>245007.46562386173</v>
      </c>
      <c r="D14874" t="s">
        <v>342</v>
      </c>
      <c r="G14874">
        <f>VLOOKUP(A14874,'PY SIC'!$A$1:$D$332,4,0)</f>
        <v>4864372.0193310864</v>
      </c>
      <c r="H14874">
        <f>VLOOKUP(B14874,'Current %'!$A$1:$G$24,6,0)</f>
        <v>5.0367748323976544E-2</v>
      </c>
      <c r="I14874">
        <f t="shared" si="235"/>
        <v>245007.46562386173</v>
      </c>
    </row>
    <row r="14875" spans="1:9" x14ac:dyDescent="0.35">
      <c r="A14875" t="s">
        <v>181</v>
      </c>
      <c r="B14875" s="1">
        <v>44903</v>
      </c>
      <c r="C14875" s="3">
        <f>VLOOKUP(A14875,'PY SIC'!$A$1:$D$332,4,0)*VLOOKUP(B14875,'Current %'!$A$1:$G$24,6,0)</f>
        <v>8097.4287849312104</v>
      </c>
      <c r="D14875" t="s">
        <v>342</v>
      </c>
      <c r="G14875">
        <f>VLOOKUP(A14875,'PY SIC'!$A$1:$D$332,4,0)</f>
        <v>160766.14608313935</v>
      </c>
      <c r="H14875">
        <f>VLOOKUP(B14875,'Current %'!$A$1:$G$24,6,0)</f>
        <v>5.0367748323976544E-2</v>
      </c>
      <c r="I14875">
        <f t="shared" ref="I14875:I14938" si="236">G14875*H14875</f>
        <v>8097.4287849312104</v>
      </c>
    </row>
    <row r="14876" spans="1:9" x14ac:dyDescent="0.35">
      <c r="A14876" t="s">
        <v>214</v>
      </c>
      <c r="B14876" s="1">
        <v>44903</v>
      </c>
      <c r="C14876" s="3">
        <f>VLOOKUP(A14876,'PY SIC'!$A$1:$D$332,4,0)*VLOOKUP(B14876,'Current %'!$A$1:$G$24,6,0)</f>
        <v>6769.7327291224346</v>
      </c>
      <c r="D14876" t="s">
        <v>342</v>
      </c>
      <c r="G14876">
        <f>VLOOKUP(A14876,'PY SIC'!$A$1:$D$332,4,0)</f>
        <v>134406.10220607859</v>
      </c>
      <c r="H14876">
        <f>VLOOKUP(B14876,'Current %'!$A$1:$G$24,6,0)</f>
        <v>5.0367748323976544E-2</v>
      </c>
      <c r="I14876">
        <f t="shared" si="236"/>
        <v>6769.7327291224346</v>
      </c>
    </row>
    <row r="14877" spans="1:9" x14ac:dyDescent="0.35">
      <c r="A14877" t="s">
        <v>182</v>
      </c>
      <c r="B14877" s="1">
        <v>44903</v>
      </c>
      <c r="C14877" s="3">
        <f>VLOOKUP(A14877,'PY SIC'!$A$1:$D$332,4,0)*VLOOKUP(B14877,'Current %'!$A$1:$G$24,6,0)</f>
        <v>43714.303234508123</v>
      </c>
      <c r="D14877" t="s">
        <v>342</v>
      </c>
      <c r="G14877">
        <f>VLOOKUP(A14877,'PY SIC'!$A$1:$D$332,4,0)</f>
        <v>867902.6696474104</v>
      </c>
      <c r="H14877">
        <f>VLOOKUP(B14877,'Current %'!$A$1:$G$24,6,0)</f>
        <v>5.0367748323976544E-2</v>
      </c>
      <c r="I14877">
        <f t="shared" si="236"/>
        <v>43714.303234508123</v>
      </c>
    </row>
    <row r="14878" spans="1:9" x14ac:dyDescent="0.35">
      <c r="A14878" t="s">
        <v>215</v>
      </c>
      <c r="B14878" s="1">
        <v>44903</v>
      </c>
      <c r="C14878" s="3">
        <f>VLOOKUP(A14878,'PY SIC'!$A$1:$D$332,4,0)*VLOOKUP(B14878,'Current %'!$A$1:$G$24,6,0)</f>
        <v>1883.3332625886376</v>
      </c>
      <c r="D14878" t="s">
        <v>342</v>
      </c>
      <c r="G14878">
        <f>VLOOKUP(A14878,'PY SIC'!$A$1:$D$332,4,0)</f>
        <v>37391.650912695557</v>
      </c>
      <c r="H14878">
        <f>VLOOKUP(B14878,'Current %'!$A$1:$G$24,6,0)</f>
        <v>5.0367748323976544E-2</v>
      </c>
      <c r="I14878">
        <f t="shared" si="236"/>
        <v>1883.3332625886376</v>
      </c>
    </row>
    <row r="14879" spans="1:9" x14ac:dyDescent="0.35">
      <c r="A14879" t="s">
        <v>183</v>
      </c>
      <c r="B14879" s="1">
        <v>44903</v>
      </c>
      <c r="C14879" s="3">
        <f>VLOOKUP(A14879,'PY SIC'!$A$1:$D$332,4,0)*VLOOKUP(B14879,'Current %'!$A$1:$G$24,6,0)</f>
        <v>5350.4500994945802</v>
      </c>
      <c r="D14879" t="s">
        <v>342</v>
      </c>
      <c r="G14879">
        <f>VLOOKUP(A14879,'PY SIC'!$A$1:$D$332,4,0)</f>
        <v>106227.70081122739</v>
      </c>
      <c r="H14879">
        <f>VLOOKUP(B14879,'Current %'!$A$1:$G$24,6,0)</f>
        <v>5.0367748323976544E-2</v>
      </c>
      <c r="I14879">
        <f t="shared" si="236"/>
        <v>5350.4500994945802</v>
      </c>
    </row>
    <row r="14880" spans="1:9" x14ac:dyDescent="0.35">
      <c r="A14880" t="s">
        <v>216</v>
      </c>
      <c r="B14880" s="1">
        <v>44903</v>
      </c>
      <c r="C14880" s="3">
        <f>VLOOKUP(A14880,'PY SIC'!$A$1:$D$332,4,0)*VLOOKUP(B14880,'Current %'!$A$1:$G$24,6,0)</f>
        <v>16311.114376873888</v>
      </c>
      <c r="D14880" t="s">
        <v>342</v>
      </c>
      <c r="G14880">
        <f>VLOOKUP(A14880,'PY SIC'!$A$1:$D$332,4,0)</f>
        <v>323840.4518692632</v>
      </c>
      <c r="H14880">
        <f>VLOOKUP(B14880,'Current %'!$A$1:$G$24,6,0)</f>
        <v>5.0367748323976544E-2</v>
      </c>
      <c r="I14880">
        <f t="shared" si="236"/>
        <v>16311.114376873888</v>
      </c>
    </row>
    <row r="14881" spans="1:9" x14ac:dyDescent="0.35">
      <c r="A14881" t="s">
        <v>217</v>
      </c>
      <c r="B14881" s="1">
        <v>44903</v>
      </c>
      <c r="C14881" s="3">
        <f>VLOOKUP(A14881,'PY SIC'!$A$1:$D$332,4,0)*VLOOKUP(B14881,'Current %'!$A$1:$G$24,6,0)</f>
        <v>14200.487545693812</v>
      </c>
      <c r="D14881" t="s">
        <v>342</v>
      </c>
      <c r="G14881">
        <f>VLOOKUP(A14881,'PY SIC'!$A$1:$D$332,4,0)</f>
        <v>281936.12020043307</v>
      </c>
      <c r="H14881">
        <f>VLOOKUP(B14881,'Current %'!$A$1:$G$24,6,0)</f>
        <v>5.0367748323976544E-2</v>
      </c>
      <c r="I14881">
        <f t="shared" si="236"/>
        <v>14200.487545693812</v>
      </c>
    </row>
    <row r="14882" spans="1:9" x14ac:dyDescent="0.35">
      <c r="A14882" t="s">
        <v>304</v>
      </c>
      <c r="B14882" s="1">
        <v>44903</v>
      </c>
      <c r="C14882" s="3">
        <f>VLOOKUP(A14882,'PY SIC'!$A$1:$D$332,4,0)*VLOOKUP(B14882,'Current %'!$A$1:$G$24,6,0)</f>
        <v>63511.379158444674</v>
      </c>
      <c r="D14882" t="s">
        <v>342</v>
      </c>
      <c r="G14882">
        <f>VLOOKUP(A14882,'PY SIC'!$A$1:$D$332,4,0)</f>
        <v>1260953.3138135416</v>
      </c>
      <c r="H14882">
        <f>VLOOKUP(B14882,'Current %'!$A$1:$G$24,6,0)</f>
        <v>5.0367748323976544E-2</v>
      </c>
      <c r="I14882">
        <f t="shared" si="236"/>
        <v>63511.379158444674</v>
      </c>
    </row>
    <row r="14883" spans="1:9" x14ac:dyDescent="0.35">
      <c r="A14883" t="s">
        <v>305</v>
      </c>
      <c r="B14883" s="1">
        <v>44903</v>
      </c>
      <c r="C14883" s="3">
        <f>VLOOKUP(A14883,'PY SIC'!$A$1:$D$332,4,0)*VLOOKUP(B14883,'Current %'!$A$1:$G$24,6,0)</f>
        <v>58187.666541355124</v>
      </c>
      <c r="D14883" t="s">
        <v>342</v>
      </c>
      <c r="G14883">
        <f>VLOOKUP(A14883,'PY SIC'!$A$1:$D$332,4,0)</f>
        <v>1155256.4583010369</v>
      </c>
      <c r="H14883">
        <f>VLOOKUP(B14883,'Current %'!$A$1:$G$24,6,0)</f>
        <v>5.0367748323976544E-2</v>
      </c>
      <c r="I14883">
        <f t="shared" si="236"/>
        <v>58187.666541355124</v>
      </c>
    </row>
    <row r="14884" spans="1:9" x14ac:dyDescent="0.35">
      <c r="A14884" t="s">
        <v>184</v>
      </c>
      <c r="B14884" s="1">
        <v>44903</v>
      </c>
      <c r="C14884" s="3">
        <f>VLOOKUP(A14884,'PY SIC'!$A$1:$D$332,4,0)*VLOOKUP(B14884,'Current %'!$A$1:$G$24,6,0)</f>
        <v>26371.437997371417</v>
      </c>
      <c r="D14884" t="s">
        <v>342</v>
      </c>
      <c r="G14884">
        <f>VLOOKUP(A14884,'PY SIC'!$A$1:$D$332,4,0)</f>
        <v>523577.86232063564</v>
      </c>
      <c r="H14884">
        <f>VLOOKUP(B14884,'Current %'!$A$1:$G$24,6,0)</f>
        <v>5.0367748323976544E-2</v>
      </c>
      <c r="I14884">
        <f t="shared" si="236"/>
        <v>26371.437997371417</v>
      </c>
    </row>
    <row r="14885" spans="1:9" x14ac:dyDescent="0.35">
      <c r="A14885" t="s">
        <v>185</v>
      </c>
      <c r="B14885" s="1">
        <v>44903</v>
      </c>
      <c r="C14885" s="3">
        <f>VLOOKUP(A14885,'PY SIC'!$A$1:$D$332,4,0)*VLOOKUP(B14885,'Current %'!$A$1:$G$24,6,0)</f>
        <v>15368.949233794416</v>
      </c>
      <c r="D14885" t="s">
        <v>342</v>
      </c>
      <c r="G14885">
        <f>VLOOKUP(A14885,'PY SIC'!$A$1:$D$332,4,0)</f>
        <v>305134.72897255444</v>
      </c>
      <c r="H14885">
        <f>VLOOKUP(B14885,'Current %'!$A$1:$G$24,6,0)</f>
        <v>5.0367748323976544E-2</v>
      </c>
      <c r="I14885">
        <f t="shared" si="236"/>
        <v>15368.949233794416</v>
      </c>
    </row>
    <row r="14886" spans="1:9" x14ac:dyDescent="0.35">
      <c r="A14886" t="s">
        <v>218</v>
      </c>
      <c r="B14886" s="1">
        <v>44903</v>
      </c>
      <c r="C14886" s="3">
        <f>VLOOKUP(A14886,'PY SIC'!$A$1:$D$332,4,0)*VLOOKUP(B14886,'Current %'!$A$1:$G$24,6,0)</f>
        <v>46403.632734654791</v>
      </c>
      <c r="D14886" t="s">
        <v>342</v>
      </c>
      <c r="G14886">
        <f>VLOOKUP(A14886,'PY SIC'!$A$1:$D$332,4,0)</f>
        <v>921296.54945415305</v>
      </c>
      <c r="H14886">
        <f>VLOOKUP(B14886,'Current %'!$A$1:$G$24,6,0)</f>
        <v>5.0367748323976544E-2</v>
      </c>
      <c r="I14886">
        <f t="shared" si="236"/>
        <v>46403.632734654791</v>
      </c>
    </row>
    <row r="14887" spans="1:9" x14ac:dyDescent="0.35">
      <c r="A14887" t="s">
        <v>175</v>
      </c>
      <c r="B14887" s="1">
        <v>44903</v>
      </c>
      <c r="C14887" s="3">
        <f>VLOOKUP(A14887,'PY SIC'!$A$1:$D$332,4,0)*VLOOKUP(B14887,'Current %'!$A$1:$G$24,6,0)</f>
        <v>8664.0820523657894</v>
      </c>
      <c r="D14887" t="s">
        <v>342</v>
      </c>
      <c r="G14887">
        <f>VLOOKUP(A14887,'PY SIC'!$A$1:$D$332,4,0)</f>
        <v>172016.4657081053</v>
      </c>
      <c r="H14887">
        <f>VLOOKUP(B14887,'Current %'!$A$1:$G$24,6,0)</f>
        <v>5.0367748323976544E-2</v>
      </c>
      <c r="I14887">
        <f t="shared" si="236"/>
        <v>8664.0820523657894</v>
      </c>
    </row>
    <row r="14888" spans="1:9" x14ac:dyDescent="0.35">
      <c r="A14888" t="s">
        <v>138</v>
      </c>
      <c r="B14888" s="1">
        <v>44903</v>
      </c>
      <c r="C14888" s="3">
        <f>VLOOKUP(A14888,'PY SIC'!$A$1:$D$332,4,0)*VLOOKUP(B14888,'Current %'!$A$1:$G$24,6,0)</f>
        <v>49432.684539257381</v>
      </c>
      <c r="D14888" t="s">
        <v>342</v>
      </c>
      <c r="G14888">
        <f>VLOOKUP(A14888,'PY SIC'!$A$1:$D$332,4,0)</f>
        <v>981435.26729238266</v>
      </c>
      <c r="H14888">
        <f>VLOOKUP(B14888,'Current %'!$A$1:$G$24,6,0)</f>
        <v>5.0367748323976544E-2</v>
      </c>
      <c r="I14888">
        <f t="shared" si="236"/>
        <v>49432.684539257381</v>
      </c>
    </row>
    <row r="14889" spans="1:9" x14ac:dyDescent="0.35">
      <c r="A14889" t="s">
        <v>306</v>
      </c>
      <c r="B14889" s="1">
        <v>44903</v>
      </c>
      <c r="C14889" s="3">
        <f>VLOOKUP(A14889,'PY SIC'!$A$1:$D$332,4,0)*VLOOKUP(B14889,'Current %'!$A$1:$G$24,6,0)</f>
        <v>91722.931120633439</v>
      </c>
      <c r="D14889" t="s">
        <v>342</v>
      </c>
      <c r="G14889">
        <f>VLOOKUP(A14889,'PY SIC'!$A$1:$D$332,4,0)</f>
        <v>1821064.7522031593</v>
      </c>
      <c r="H14889">
        <f>VLOOKUP(B14889,'Current %'!$A$1:$G$24,6,0)</f>
        <v>5.0367748323976544E-2</v>
      </c>
      <c r="I14889">
        <f t="shared" si="236"/>
        <v>91722.931120633439</v>
      </c>
    </row>
    <row r="14890" spans="1:9" x14ac:dyDescent="0.35">
      <c r="A14890" t="s">
        <v>219</v>
      </c>
      <c r="B14890" s="1">
        <v>44903</v>
      </c>
      <c r="C14890" s="3">
        <f>VLOOKUP(A14890,'PY SIC'!$A$1:$D$332,4,0)*VLOOKUP(B14890,'Current %'!$A$1:$G$24,6,0)</f>
        <v>21459.801974638311</v>
      </c>
      <c r="D14890" t="s">
        <v>342</v>
      </c>
      <c r="G14890">
        <f>VLOOKUP(A14890,'PY SIC'!$A$1:$D$332,4,0)</f>
        <v>426062.36507941748</v>
      </c>
      <c r="H14890">
        <f>VLOOKUP(B14890,'Current %'!$A$1:$G$24,6,0)</f>
        <v>5.0367748323976544E-2</v>
      </c>
      <c r="I14890">
        <f t="shared" si="236"/>
        <v>21459.801974638311</v>
      </c>
    </row>
    <row r="14891" spans="1:9" x14ac:dyDescent="0.35">
      <c r="A14891" t="s">
        <v>186</v>
      </c>
      <c r="B14891" s="1">
        <v>44903</v>
      </c>
      <c r="C14891" s="3">
        <f>VLOOKUP(A14891,'PY SIC'!$A$1:$D$332,4,0)*VLOOKUP(B14891,'Current %'!$A$1:$G$24,6,0)</f>
        <v>28424.786760742973</v>
      </c>
      <c r="D14891" t="s">
        <v>342</v>
      </c>
      <c r="G14891">
        <f>VLOOKUP(A14891,'PY SIC'!$A$1:$D$332,4,0)</f>
        <v>564344.99668137694</v>
      </c>
      <c r="H14891">
        <f>VLOOKUP(B14891,'Current %'!$A$1:$G$24,6,0)</f>
        <v>5.0367748323976544E-2</v>
      </c>
      <c r="I14891">
        <f t="shared" si="236"/>
        <v>28424.786760742973</v>
      </c>
    </row>
    <row r="14892" spans="1:9" x14ac:dyDescent="0.35">
      <c r="A14892" t="s">
        <v>220</v>
      </c>
      <c r="B14892" s="1">
        <v>44903</v>
      </c>
      <c r="C14892" s="3">
        <f>VLOOKUP(A14892,'PY SIC'!$A$1:$D$332,4,0)*VLOOKUP(B14892,'Current %'!$A$1:$G$24,6,0)</f>
        <v>10166.662397934839</v>
      </c>
      <c r="D14892" t="s">
        <v>342</v>
      </c>
      <c r="G14892">
        <f>VLOOKUP(A14892,'PY SIC'!$A$1:$D$332,4,0)</f>
        <v>201848.65784629894</v>
      </c>
      <c r="H14892">
        <f>VLOOKUP(B14892,'Current %'!$A$1:$G$24,6,0)</f>
        <v>5.0367748323976544E-2</v>
      </c>
      <c r="I14892">
        <f t="shared" si="236"/>
        <v>10166.662397934839</v>
      </c>
    </row>
    <row r="14893" spans="1:9" x14ac:dyDescent="0.35">
      <c r="A14893" t="s">
        <v>221</v>
      </c>
      <c r="B14893" s="1">
        <v>44903</v>
      </c>
      <c r="C14893" s="3">
        <f>VLOOKUP(A14893,'PY SIC'!$A$1:$D$332,4,0)*VLOOKUP(B14893,'Current %'!$A$1:$G$24,6,0)</f>
        <v>111577.85881233831</v>
      </c>
      <c r="D14893" t="s">
        <v>342</v>
      </c>
      <c r="G14893">
        <f>VLOOKUP(A14893,'PY SIC'!$A$1:$D$332,4,0)</f>
        <v>2215263.983901856</v>
      </c>
      <c r="H14893">
        <f>VLOOKUP(B14893,'Current %'!$A$1:$G$24,6,0)</f>
        <v>5.0367748323976544E-2</v>
      </c>
      <c r="I14893">
        <f t="shared" si="236"/>
        <v>111577.85881233831</v>
      </c>
    </row>
    <row r="14894" spans="1:9" x14ac:dyDescent="0.35">
      <c r="A14894" t="s">
        <v>187</v>
      </c>
      <c r="B14894" s="1">
        <v>44903</v>
      </c>
      <c r="C14894" s="3">
        <f>VLOOKUP(A14894,'PY SIC'!$A$1:$D$332,4,0)*VLOOKUP(B14894,'Current %'!$A$1:$G$24,6,0)</f>
        <v>11428.503826890361</v>
      </c>
      <c r="D14894" t="s">
        <v>342</v>
      </c>
      <c r="G14894">
        <f>VLOOKUP(A14894,'PY SIC'!$A$1:$D$332,4,0)</f>
        <v>226901.22562914042</v>
      </c>
      <c r="H14894">
        <f>VLOOKUP(B14894,'Current %'!$A$1:$G$24,6,0)</f>
        <v>5.0367748323976544E-2</v>
      </c>
      <c r="I14894">
        <f t="shared" si="236"/>
        <v>11428.503826890361</v>
      </c>
    </row>
    <row r="14895" spans="1:9" x14ac:dyDescent="0.35">
      <c r="A14895" t="s">
        <v>0</v>
      </c>
      <c r="B14895" s="1">
        <v>44903</v>
      </c>
      <c r="C14895" s="3">
        <f>VLOOKUP(A14895,'PY SIC'!$A$1:$D$332,4,0)*VLOOKUP(B14895,'Current %'!$A$1:$G$24,6,0)</f>
        <v>27821.989828375539</v>
      </c>
      <c r="D14895" t="s">
        <v>342</v>
      </c>
      <c r="G14895">
        <f>VLOOKUP(A14895,'PY SIC'!$A$1:$D$332,4,0)</f>
        <v>552377.08164792915</v>
      </c>
      <c r="H14895">
        <f>VLOOKUP(B14895,'Current %'!$A$1:$G$24,6,0)</f>
        <v>5.0367748323976544E-2</v>
      </c>
      <c r="I14895">
        <f t="shared" si="236"/>
        <v>27821.989828375539</v>
      </c>
    </row>
    <row r="14896" spans="1:9" x14ac:dyDescent="0.35">
      <c r="A14896" t="s">
        <v>1</v>
      </c>
      <c r="B14896" s="1">
        <v>44903</v>
      </c>
      <c r="C14896" s="3">
        <f>VLOOKUP(A14896,'PY SIC'!$A$1:$D$332,4,0)*VLOOKUP(B14896,'Current %'!$A$1:$G$24,6,0)</f>
        <v>25872.06254126034</v>
      </c>
      <c r="D14896" t="s">
        <v>342</v>
      </c>
      <c r="G14896">
        <f>VLOOKUP(A14896,'PY SIC'!$A$1:$D$332,4,0)</f>
        <v>513663.27465832874</v>
      </c>
      <c r="H14896">
        <f>VLOOKUP(B14896,'Current %'!$A$1:$G$24,6,0)</f>
        <v>5.0367748323976544E-2</v>
      </c>
      <c r="I14896">
        <f t="shared" si="236"/>
        <v>25872.06254126034</v>
      </c>
    </row>
    <row r="14897" spans="1:9" x14ac:dyDescent="0.35">
      <c r="A14897" t="s">
        <v>2</v>
      </c>
      <c r="B14897" s="1">
        <v>44903</v>
      </c>
      <c r="C14897" s="3">
        <f>VLOOKUP(A14897,'PY SIC'!$A$1:$D$332,4,0)*VLOOKUP(B14897,'Current %'!$A$1:$G$24,6,0)</f>
        <v>76771.460680620221</v>
      </c>
      <c r="D14897" t="s">
        <v>342</v>
      </c>
      <c r="G14897">
        <f>VLOOKUP(A14897,'PY SIC'!$A$1:$D$332,4,0)</f>
        <v>1524218.636632496</v>
      </c>
      <c r="H14897">
        <f>VLOOKUP(B14897,'Current %'!$A$1:$G$24,6,0)</f>
        <v>5.0367748323976544E-2</v>
      </c>
      <c r="I14897">
        <f t="shared" si="236"/>
        <v>76771.460680620221</v>
      </c>
    </row>
    <row r="14898" spans="1:9" x14ac:dyDescent="0.35">
      <c r="A14898" t="s">
        <v>63</v>
      </c>
      <c r="B14898" s="1">
        <v>44903</v>
      </c>
      <c r="C14898" s="3">
        <f>VLOOKUP(A14898,'PY SIC'!$A$1:$D$332,4,0)*VLOOKUP(B14898,'Current %'!$A$1:$G$24,6,0)</f>
        <v>25084.493932286303</v>
      </c>
      <c r="D14898" t="s">
        <v>342</v>
      </c>
      <c r="G14898">
        <f>VLOOKUP(A14898,'PY SIC'!$A$1:$D$332,4,0)</f>
        <v>498026.90743563254</v>
      </c>
      <c r="H14898">
        <f>VLOOKUP(B14898,'Current %'!$A$1:$G$24,6,0)</f>
        <v>5.0367748323976544E-2</v>
      </c>
      <c r="I14898">
        <f t="shared" si="236"/>
        <v>25084.493932286303</v>
      </c>
    </row>
    <row r="14899" spans="1:9" x14ac:dyDescent="0.35">
      <c r="A14899" t="s">
        <v>139</v>
      </c>
      <c r="B14899" s="1">
        <v>44903</v>
      </c>
      <c r="C14899" s="3">
        <f>VLOOKUP(A14899,'PY SIC'!$A$1:$D$332,4,0)*VLOOKUP(B14899,'Current %'!$A$1:$G$24,6,0)</f>
        <v>55455.127390221845</v>
      </c>
      <c r="D14899" t="s">
        <v>342</v>
      </c>
      <c r="G14899">
        <f>VLOOKUP(A14899,'PY SIC'!$A$1:$D$332,4,0)</f>
        <v>1101004.6951775996</v>
      </c>
      <c r="H14899">
        <f>VLOOKUP(B14899,'Current %'!$A$1:$G$24,6,0)</f>
        <v>5.0367748323976544E-2</v>
      </c>
      <c r="I14899">
        <f t="shared" si="236"/>
        <v>55455.127390221845</v>
      </c>
    </row>
    <row r="14900" spans="1:9" x14ac:dyDescent="0.35">
      <c r="A14900" t="s">
        <v>64</v>
      </c>
      <c r="B14900" s="1">
        <v>44903</v>
      </c>
      <c r="C14900" s="3">
        <f>VLOOKUP(A14900,'PY SIC'!$A$1:$D$332,4,0)*VLOOKUP(B14900,'Current %'!$A$1:$G$24,6,0)</f>
        <v>217612.02653907868</v>
      </c>
      <c r="D14900" t="s">
        <v>342</v>
      </c>
      <c r="G14900">
        <f>VLOOKUP(A14900,'PY SIC'!$A$1:$D$332,4,0)</f>
        <v>4320463.6653469158</v>
      </c>
      <c r="H14900">
        <f>VLOOKUP(B14900,'Current %'!$A$1:$G$24,6,0)</f>
        <v>5.0367748323976544E-2</v>
      </c>
      <c r="I14900">
        <f t="shared" si="236"/>
        <v>217612.02653907868</v>
      </c>
    </row>
    <row r="14901" spans="1:9" x14ac:dyDescent="0.35">
      <c r="A14901" t="s">
        <v>140</v>
      </c>
      <c r="B14901" s="1">
        <v>44903</v>
      </c>
      <c r="C14901" s="3">
        <f>VLOOKUP(A14901,'PY SIC'!$A$1:$D$332,4,0)*VLOOKUP(B14901,'Current %'!$A$1:$G$24,6,0)</f>
        <v>58166.35509160818</v>
      </c>
      <c r="D14901" t="s">
        <v>342</v>
      </c>
      <c r="G14901">
        <f>VLOOKUP(A14901,'PY SIC'!$A$1:$D$332,4,0)</f>
        <v>1154833.34131733</v>
      </c>
      <c r="H14901">
        <f>VLOOKUP(B14901,'Current %'!$A$1:$G$24,6,0)</f>
        <v>5.0367748323976544E-2</v>
      </c>
      <c r="I14901">
        <f t="shared" si="236"/>
        <v>58166.35509160818</v>
      </c>
    </row>
    <row r="14902" spans="1:9" x14ac:dyDescent="0.35">
      <c r="A14902" t="s">
        <v>65</v>
      </c>
      <c r="B14902" s="1">
        <v>44903</v>
      </c>
      <c r="C14902" s="3">
        <f>VLOOKUP(A14902,'PY SIC'!$A$1:$D$332,4,0)*VLOOKUP(B14902,'Current %'!$A$1:$G$24,6,0)</f>
        <v>38064.271101640668</v>
      </c>
      <c r="D14902" t="s">
        <v>342</v>
      </c>
      <c r="G14902">
        <f>VLOOKUP(A14902,'PY SIC'!$A$1:$D$332,4,0)</f>
        <v>755727.07473049662</v>
      </c>
      <c r="H14902">
        <f>VLOOKUP(B14902,'Current %'!$A$1:$G$24,6,0)</f>
        <v>5.0367748323976544E-2</v>
      </c>
      <c r="I14902">
        <f t="shared" si="236"/>
        <v>38064.271101640668</v>
      </c>
    </row>
    <row r="14903" spans="1:9" x14ac:dyDescent="0.35">
      <c r="A14903" t="s">
        <v>66</v>
      </c>
      <c r="B14903" s="1">
        <v>44903</v>
      </c>
      <c r="C14903" s="3">
        <f>VLOOKUP(A14903,'PY SIC'!$A$1:$D$332,4,0)*VLOOKUP(B14903,'Current %'!$A$1:$G$24,6,0)</f>
        <v>34223.354977100687</v>
      </c>
      <c r="D14903" t="s">
        <v>342</v>
      </c>
      <c r="G14903">
        <f>VLOOKUP(A14903,'PY SIC'!$A$1:$D$332,4,0)</f>
        <v>679469.62323922978</v>
      </c>
      <c r="H14903">
        <f>VLOOKUP(B14903,'Current %'!$A$1:$G$24,6,0)</f>
        <v>5.0367748323976544E-2</v>
      </c>
      <c r="I14903">
        <f t="shared" si="236"/>
        <v>34223.354977100687</v>
      </c>
    </row>
    <row r="14904" spans="1:9" x14ac:dyDescent="0.35">
      <c r="A14904" t="s">
        <v>141</v>
      </c>
      <c r="B14904" s="1">
        <v>44903</v>
      </c>
      <c r="C14904" s="3">
        <f>VLOOKUP(A14904,'PY SIC'!$A$1:$D$332,4,0)*VLOOKUP(B14904,'Current %'!$A$1:$G$24,6,0)</f>
        <v>110302.62424149012</v>
      </c>
      <c r="D14904" t="s">
        <v>342</v>
      </c>
      <c r="G14904">
        <f>VLOOKUP(A14904,'PY SIC'!$A$1:$D$332,4,0)</f>
        <v>2189945.5090189688</v>
      </c>
      <c r="H14904">
        <f>VLOOKUP(B14904,'Current %'!$A$1:$G$24,6,0)</f>
        <v>5.0367748323976544E-2</v>
      </c>
      <c r="I14904">
        <f t="shared" si="236"/>
        <v>110302.62424149012</v>
      </c>
    </row>
    <row r="14905" spans="1:9" x14ac:dyDescent="0.35">
      <c r="A14905" t="s">
        <v>112</v>
      </c>
      <c r="B14905" s="1">
        <v>44903</v>
      </c>
      <c r="C14905" s="3">
        <f>VLOOKUP(A14905,'PY SIC'!$A$1:$D$332,4,0)*VLOOKUP(B14905,'Current %'!$A$1:$G$24,6,0)</f>
        <v>204.19122163960668</v>
      </c>
      <c r="D14905" t="s">
        <v>342</v>
      </c>
      <c r="G14905">
        <f>VLOOKUP(A14905,'PY SIC'!$A$1:$D$332,4,0)</f>
        <v>4054.0073446643555</v>
      </c>
      <c r="H14905">
        <f>VLOOKUP(B14905,'Current %'!$A$1:$G$24,6,0)</f>
        <v>5.0367748323976544E-2</v>
      </c>
      <c r="I14905">
        <f t="shared" si="236"/>
        <v>204.19122163960668</v>
      </c>
    </row>
    <row r="14906" spans="1:9" x14ac:dyDescent="0.35">
      <c r="A14906" t="s">
        <v>142</v>
      </c>
      <c r="B14906" s="1">
        <v>44903</v>
      </c>
      <c r="C14906" s="3">
        <f>VLOOKUP(A14906,'PY SIC'!$A$1:$D$332,4,0)*VLOOKUP(B14906,'Current %'!$A$1:$G$24,6,0)</f>
        <v>48219.491845478711</v>
      </c>
      <c r="D14906" t="s">
        <v>342</v>
      </c>
      <c r="G14906">
        <f>VLOOKUP(A14906,'PY SIC'!$A$1:$D$332,4,0)</f>
        <v>957348.57026604074</v>
      </c>
      <c r="H14906">
        <f>VLOOKUP(B14906,'Current %'!$A$1:$G$24,6,0)</f>
        <v>5.0367748323976544E-2</v>
      </c>
      <c r="I14906">
        <f t="shared" si="236"/>
        <v>48219.491845478711</v>
      </c>
    </row>
    <row r="14907" spans="1:9" x14ac:dyDescent="0.35">
      <c r="A14907" t="s">
        <v>151</v>
      </c>
      <c r="B14907" s="1">
        <v>44903</v>
      </c>
      <c r="C14907" s="3">
        <f>VLOOKUP(A14907,'PY SIC'!$A$1:$D$332,4,0)*VLOOKUP(B14907,'Current %'!$A$1:$G$24,6,0)</f>
        <v>25913.801341311697</v>
      </c>
      <c r="D14907" t="s">
        <v>342</v>
      </c>
      <c r="G14907">
        <f>VLOOKUP(A14907,'PY SIC'!$A$1:$D$332,4,0)</f>
        <v>514491.95573779417</v>
      </c>
      <c r="H14907">
        <f>VLOOKUP(B14907,'Current %'!$A$1:$G$24,6,0)</f>
        <v>5.0367748323976544E-2</v>
      </c>
      <c r="I14907">
        <f t="shared" si="236"/>
        <v>25913.801341311697</v>
      </c>
    </row>
    <row r="14908" spans="1:9" x14ac:dyDescent="0.35">
      <c r="A14908" t="s">
        <v>152</v>
      </c>
      <c r="B14908" s="1">
        <v>44903</v>
      </c>
      <c r="C14908" s="3">
        <f>VLOOKUP(A14908,'PY SIC'!$A$1:$D$332,4,0)*VLOOKUP(B14908,'Current %'!$A$1:$G$24,6,0)</f>
        <v>6829.1750814483412</v>
      </c>
      <c r="D14908" t="s">
        <v>342</v>
      </c>
      <c r="G14908">
        <f>VLOOKUP(A14908,'PY SIC'!$A$1:$D$332,4,0)</f>
        <v>135586.26916417963</v>
      </c>
      <c r="H14908">
        <f>VLOOKUP(B14908,'Current %'!$A$1:$G$24,6,0)</f>
        <v>5.0367748323976544E-2</v>
      </c>
      <c r="I14908">
        <f t="shared" si="236"/>
        <v>6829.1750814483412</v>
      </c>
    </row>
    <row r="14909" spans="1:9" x14ac:dyDescent="0.35">
      <c r="A14909" t="s">
        <v>143</v>
      </c>
      <c r="B14909" s="1">
        <v>44903</v>
      </c>
      <c r="C14909" s="3">
        <f>VLOOKUP(A14909,'PY SIC'!$A$1:$D$332,4,0)*VLOOKUP(B14909,'Current %'!$A$1:$G$24,6,0)</f>
        <v>43173.712742008393</v>
      </c>
      <c r="D14909" t="s">
        <v>342</v>
      </c>
      <c r="G14909">
        <f>VLOOKUP(A14909,'PY SIC'!$A$1:$D$332,4,0)</f>
        <v>857169.79969613662</v>
      </c>
      <c r="H14909">
        <f>VLOOKUP(B14909,'Current %'!$A$1:$G$24,6,0)</f>
        <v>5.0367748323976544E-2</v>
      </c>
      <c r="I14909">
        <f t="shared" si="236"/>
        <v>43173.712742008393</v>
      </c>
    </row>
    <row r="14910" spans="1:9" x14ac:dyDescent="0.35">
      <c r="A14910" t="s">
        <v>3</v>
      </c>
      <c r="B14910" s="1">
        <v>44903</v>
      </c>
      <c r="C14910" s="3">
        <f>VLOOKUP(A14910,'PY SIC'!$A$1:$D$332,4,0)*VLOOKUP(B14910,'Current %'!$A$1:$G$24,6,0)</f>
        <v>122251.42683301994</v>
      </c>
      <c r="D14910" t="s">
        <v>342</v>
      </c>
      <c r="G14910">
        <f>VLOOKUP(A14910,'PY SIC'!$A$1:$D$332,4,0)</f>
        <v>2427176.7331481967</v>
      </c>
      <c r="H14910">
        <f>VLOOKUP(B14910,'Current %'!$A$1:$G$24,6,0)</f>
        <v>5.0367748323976544E-2</v>
      </c>
      <c r="I14910">
        <f t="shared" si="236"/>
        <v>122251.42683301994</v>
      </c>
    </row>
    <row r="14911" spans="1:9" x14ac:dyDescent="0.35">
      <c r="A14911" t="s">
        <v>144</v>
      </c>
      <c r="B14911" s="1">
        <v>44903</v>
      </c>
      <c r="C14911" s="3">
        <f>VLOOKUP(A14911,'PY SIC'!$A$1:$D$332,4,0)*VLOOKUP(B14911,'Current %'!$A$1:$G$24,6,0)</f>
        <v>66332.403725850236</v>
      </c>
      <c r="D14911" t="s">
        <v>342</v>
      </c>
      <c r="G14911">
        <f>VLOOKUP(A14911,'PY SIC'!$A$1:$D$332,4,0)</f>
        <v>1316961.8641513512</v>
      </c>
      <c r="H14911">
        <f>VLOOKUP(B14911,'Current %'!$A$1:$G$24,6,0)</f>
        <v>5.0367748323976544E-2</v>
      </c>
      <c r="I14911">
        <f t="shared" si="236"/>
        <v>66332.403725850236</v>
      </c>
    </row>
    <row r="14912" spans="1:9" x14ac:dyDescent="0.35">
      <c r="A14912" t="s">
        <v>67</v>
      </c>
      <c r="B14912" s="1">
        <v>44903</v>
      </c>
      <c r="C14912" s="3">
        <f>VLOOKUP(A14912,'PY SIC'!$A$1:$D$332,4,0)*VLOOKUP(B14912,'Current %'!$A$1:$G$24,6,0)</f>
        <v>71296.792339457737</v>
      </c>
      <c r="D14912" t="s">
        <v>342</v>
      </c>
      <c r="G14912">
        <f>VLOOKUP(A14912,'PY SIC'!$A$1:$D$332,4,0)</f>
        <v>1415524.709996185</v>
      </c>
      <c r="H14912">
        <f>VLOOKUP(B14912,'Current %'!$A$1:$G$24,6,0)</f>
        <v>5.0367748323976544E-2</v>
      </c>
      <c r="I14912">
        <f t="shared" si="236"/>
        <v>71296.792339457737</v>
      </c>
    </row>
    <row r="14913" spans="1:9" x14ac:dyDescent="0.35">
      <c r="A14913" t="s">
        <v>68</v>
      </c>
      <c r="B14913" s="1">
        <v>44903</v>
      </c>
      <c r="C14913" s="3">
        <f>VLOOKUP(A14913,'PY SIC'!$A$1:$D$332,4,0)*VLOOKUP(B14913,'Current %'!$A$1:$G$24,6,0)</f>
        <v>39885.038156038558</v>
      </c>
      <c r="D14913" t="s">
        <v>342</v>
      </c>
      <c r="G14913">
        <f>VLOOKUP(A14913,'PY SIC'!$A$1:$D$332,4,0)</f>
        <v>791876.53772984119</v>
      </c>
      <c r="H14913">
        <f>VLOOKUP(B14913,'Current %'!$A$1:$G$24,6,0)</f>
        <v>5.0367748323976544E-2</v>
      </c>
      <c r="I14913">
        <f t="shared" si="236"/>
        <v>39885.038156038558</v>
      </c>
    </row>
    <row r="14914" spans="1:9" x14ac:dyDescent="0.35">
      <c r="A14914" t="s">
        <v>153</v>
      </c>
      <c r="B14914" s="1">
        <v>44903</v>
      </c>
      <c r="C14914" s="3">
        <f>VLOOKUP(A14914,'PY SIC'!$A$1:$D$332,4,0)*VLOOKUP(B14914,'Current %'!$A$1:$G$24,6,0)</f>
        <v>53257.576786974139</v>
      </c>
      <c r="D14914" t="s">
        <v>342</v>
      </c>
      <c r="G14914">
        <f>VLOOKUP(A14914,'PY SIC'!$A$1:$D$332,4,0)</f>
        <v>1057374.5811388982</v>
      </c>
      <c r="H14914">
        <f>VLOOKUP(B14914,'Current %'!$A$1:$G$24,6,0)</f>
        <v>5.0367748323976544E-2</v>
      </c>
      <c r="I14914">
        <f t="shared" si="236"/>
        <v>53257.576786974139</v>
      </c>
    </row>
    <row r="14915" spans="1:9" x14ac:dyDescent="0.35">
      <c r="A14915" t="s">
        <v>4</v>
      </c>
      <c r="B14915" s="1">
        <v>44903</v>
      </c>
      <c r="C14915" s="3">
        <f>VLOOKUP(A14915,'PY SIC'!$A$1:$D$332,4,0)*VLOOKUP(B14915,'Current %'!$A$1:$G$24,6,0)</f>
        <v>85824.855752770556</v>
      </c>
      <c r="D14915" t="s">
        <v>342</v>
      </c>
      <c r="G14915">
        <f>VLOOKUP(A14915,'PY SIC'!$A$1:$D$332,4,0)</f>
        <v>1703964.5131786719</v>
      </c>
      <c r="H14915">
        <f>VLOOKUP(B14915,'Current %'!$A$1:$G$24,6,0)</f>
        <v>5.0367748323976544E-2</v>
      </c>
      <c r="I14915">
        <f t="shared" si="236"/>
        <v>85824.855752770556</v>
      </c>
    </row>
    <row r="14916" spans="1:9" x14ac:dyDescent="0.35">
      <c r="A14916" t="s">
        <v>69</v>
      </c>
      <c r="B14916" s="1">
        <v>44903</v>
      </c>
      <c r="C14916" s="3">
        <f>VLOOKUP(A14916,'PY SIC'!$A$1:$D$332,4,0)*VLOOKUP(B14916,'Current %'!$A$1:$G$24,6,0)</f>
        <v>56537.290644885587</v>
      </c>
      <c r="D14916" t="s">
        <v>342</v>
      </c>
      <c r="G14916">
        <f>VLOOKUP(A14916,'PY SIC'!$A$1:$D$332,4,0)</f>
        <v>1122489.9370371925</v>
      </c>
      <c r="H14916">
        <f>VLOOKUP(B14916,'Current %'!$A$1:$G$24,6,0)</f>
        <v>5.0367748323976544E-2</v>
      </c>
      <c r="I14916">
        <f t="shared" si="236"/>
        <v>56537.290644885587</v>
      </c>
    </row>
    <row r="14917" spans="1:9" x14ac:dyDescent="0.35">
      <c r="A14917" t="s">
        <v>5</v>
      </c>
      <c r="B14917" s="1">
        <v>44903</v>
      </c>
      <c r="C14917" s="3">
        <f>VLOOKUP(A14917,'PY SIC'!$A$1:$D$332,4,0)*VLOOKUP(B14917,'Current %'!$A$1:$G$24,6,0)</f>
        <v>53597.213972741563</v>
      </c>
      <c r="D14917" t="s">
        <v>342</v>
      </c>
      <c r="G14917">
        <f>VLOOKUP(A14917,'PY SIC'!$A$1:$D$332,4,0)</f>
        <v>1064117.7292260989</v>
      </c>
      <c r="H14917">
        <f>VLOOKUP(B14917,'Current %'!$A$1:$G$24,6,0)</f>
        <v>5.0367748323976544E-2</v>
      </c>
      <c r="I14917">
        <f t="shared" si="236"/>
        <v>53597.213972741563</v>
      </c>
    </row>
    <row r="14918" spans="1:9" x14ac:dyDescent="0.35">
      <c r="A14918" t="s">
        <v>154</v>
      </c>
      <c r="B14918" s="1">
        <v>44903</v>
      </c>
      <c r="C14918" s="3">
        <f>VLOOKUP(A14918,'PY SIC'!$A$1:$D$332,4,0)*VLOOKUP(B14918,'Current %'!$A$1:$G$24,6,0)</f>
        <v>46966.658243589169</v>
      </c>
      <c r="D14918" t="s">
        <v>342</v>
      </c>
      <c r="G14918">
        <f>VLOOKUP(A14918,'PY SIC'!$A$1:$D$332,4,0)</f>
        <v>932474.84365370462</v>
      </c>
      <c r="H14918">
        <f>VLOOKUP(B14918,'Current %'!$A$1:$G$24,6,0)</f>
        <v>5.0367748323976544E-2</v>
      </c>
      <c r="I14918">
        <f t="shared" si="236"/>
        <v>46966.658243589169</v>
      </c>
    </row>
    <row r="14919" spans="1:9" x14ac:dyDescent="0.35">
      <c r="A14919" t="s">
        <v>155</v>
      </c>
      <c r="B14919" s="1">
        <v>44903</v>
      </c>
      <c r="C14919" s="3">
        <f>VLOOKUP(A14919,'PY SIC'!$A$1:$D$332,4,0)*VLOOKUP(B14919,'Current %'!$A$1:$G$24,6,0)</f>
        <v>40841.918617971212</v>
      </c>
      <c r="D14919" t="s">
        <v>342</v>
      </c>
      <c r="G14919">
        <f>VLOOKUP(A14919,'PY SIC'!$A$1:$D$332,4,0)</f>
        <v>810874.41819449468</v>
      </c>
      <c r="H14919">
        <f>VLOOKUP(B14919,'Current %'!$A$1:$G$24,6,0)</f>
        <v>5.0367748323976544E-2</v>
      </c>
      <c r="I14919">
        <f t="shared" si="236"/>
        <v>40841.918617971212</v>
      </c>
    </row>
    <row r="14920" spans="1:9" x14ac:dyDescent="0.35">
      <c r="A14920" t="s">
        <v>6</v>
      </c>
      <c r="B14920" s="1">
        <v>44903</v>
      </c>
      <c r="C14920" s="3">
        <f>VLOOKUP(A14920,'PY SIC'!$A$1:$D$332,4,0)*VLOOKUP(B14920,'Current %'!$A$1:$G$24,6,0)</f>
        <v>43675.951590797828</v>
      </c>
      <c r="D14920" t="s">
        <v>342</v>
      </c>
      <c r="G14920">
        <f>VLOOKUP(A14920,'PY SIC'!$A$1:$D$332,4,0)</f>
        <v>867141.23708418349</v>
      </c>
      <c r="H14920">
        <f>VLOOKUP(B14920,'Current %'!$A$1:$G$24,6,0)</f>
        <v>5.0367748323976544E-2</v>
      </c>
      <c r="I14920">
        <f t="shared" si="236"/>
        <v>43675.951590797828</v>
      </c>
    </row>
    <row r="14921" spans="1:9" x14ac:dyDescent="0.35">
      <c r="A14921" t="s">
        <v>146</v>
      </c>
      <c r="B14921" s="1">
        <v>44903</v>
      </c>
      <c r="C14921" s="3">
        <f>VLOOKUP(A14921,'PY SIC'!$A$1:$D$332,4,0)*VLOOKUP(B14921,'Current %'!$A$1:$G$24,6,0)</f>
        <v>221890.45215461621</v>
      </c>
      <c r="D14921" t="s">
        <v>342</v>
      </c>
      <c r="G14921">
        <f>VLOOKUP(A14921,'PY SIC'!$A$1:$D$332,4,0)</f>
        <v>4405407.4191954648</v>
      </c>
      <c r="H14921">
        <f>VLOOKUP(B14921,'Current %'!$A$1:$G$24,6,0)</f>
        <v>5.0367748323976544E-2</v>
      </c>
      <c r="I14921">
        <f t="shared" si="236"/>
        <v>221890.45215461621</v>
      </c>
    </row>
    <row r="14922" spans="1:9" x14ac:dyDescent="0.35">
      <c r="A14922" t="s">
        <v>147</v>
      </c>
      <c r="B14922" s="1">
        <v>44903</v>
      </c>
      <c r="C14922" s="3">
        <f>VLOOKUP(A14922,'PY SIC'!$A$1:$D$332,4,0)*VLOOKUP(B14922,'Current %'!$A$1:$G$24,6,0)</f>
        <v>213441.74081242594</v>
      </c>
      <c r="D14922" t="s">
        <v>342</v>
      </c>
      <c r="G14922">
        <f>VLOOKUP(A14922,'PY SIC'!$A$1:$D$332,4,0)</f>
        <v>4237666.9181143707</v>
      </c>
      <c r="H14922">
        <f>VLOOKUP(B14922,'Current %'!$A$1:$G$24,6,0)</f>
        <v>5.0367748323976544E-2</v>
      </c>
      <c r="I14922">
        <f t="shared" si="236"/>
        <v>213441.74081242594</v>
      </c>
    </row>
    <row r="14923" spans="1:9" x14ac:dyDescent="0.35">
      <c r="A14923" t="s">
        <v>7</v>
      </c>
      <c r="B14923" s="1">
        <v>44903</v>
      </c>
      <c r="C14923" s="3">
        <f>VLOOKUP(A14923,'PY SIC'!$A$1:$D$332,4,0)*VLOOKUP(B14923,'Current %'!$A$1:$G$24,6,0)</f>
        <v>139526.61760574518</v>
      </c>
      <c r="D14923" t="s">
        <v>342</v>
      </c>
      <c r="G14923">
        <f>VLOOKUP(A14923,'PY SIC'!$A$1:$D$332,4,0)</f>
        <v>2770157.9333719467</v>
      </c>
      <c r="H14923">
        <f>VLOOKUP(B14923,'Current %'!$A$1:$G$24,6,0)</f>
        <v>5.0367748323976544E-2</v>
      </c>
      <c r="I14923">
        <f t="shared" si="236"/>
        <v>139526.61760574518</v>
      </c>
    </row>
    <row r="14924" spans="1:9" x14ac:dyDescent="0.35">
      <c r="A14924" t="s">
        <v>70</v>
      </c>
      <c r="B14924" s="1">
        <v>44903</v>
      </c>
      <c r="C14924" s="3">
        <f>VLOOKUP(A14924,'PY SIC'!$A$1:$D$332,4,0)*VLOOKUP(B14924,'Current %'!$A$1:$G$24,6,0)</f>
        <v>44322.973356376213</v>
      </c>
      <c r="D14924" t="s">
        <v>342</v>
      </c>
      <c r="G14924">
        <f>VLOOKUP(A14924,'PY SIC'!$A$1:$D$332,4,0)</f>
        <v>879987.19083650527</v>
      </c>
      <c r="H14924">
        <f>VLOOKUP(B14924,'Current %'!$A$1:$G$24,6,0)</f>
        <v>5.0367748323976544E-2</v>
      </c>
      <c r="I14924">
        <f t="shared" si="236"/>
        <v>44322.973356376213</v>
      </c>
    </row>
    <row r="14925" spans="1:9" x14ac:dyDescent="0.35">
      <c r="A14925" t="s">
        <v>8</v>
      </c>
      <c r="B14925" s="1">
        <v>44903</v>
      </c>
      <c r="C14925" s="3">
        <f>VLOOKUP(A14925,'PY SIC'!$A$1:$D$332,4,0)*VLOOKUP(B14925,'Current %'!$A$1:$G$24,6,0)</f>
        <v>78142.365252500327</v>
      </c>
      <c r="D14925" t="s">
        <v>342</v>
      </c>
      <c r="G14925">
        <f>VLOOKUP(A14925,'PY SIC'!$A$1:$D$332,4,0)</f>
        <v>1551436.5412936723</v>
      </c>
      <c r="H14925">
        <f>VLOOKUP(B14925,'Current %'!$A$1:$G$24,6,0)</f>
        <v>5.0367748323976544E-2</v>
      </c>
      <c r="I14925">
        <f t="shared" si="236"/>
        <v>78142.365252500327</v>
      </c>
    </row>
    <row r="14926" spans="1:9" x14ac:dyDescent="0.35">
      <c r="A14926" t="s">
        <v>156</v>
      </c>
      <c r="B14926" s="1">
        <v>44903</v>
      </c>
      <c r="C14926" s="3">
        <f>VLOOKUP(A14926,'PY SIC'!$A$1:$D$332,4,0)*VLOOKUP(B14926,'Current %'!$A$1:$G$24,6,0)</f>
        <v>78087.824601711298</v>
      </c>
      <c r="D14926" t="s">
        <v>342</v>
      </c>
      <c r="G14926">
        <f>VLOOKUP(A14926,'PY SIC'!$A$1:$D$332,4,0)</f>
        <v>1550353.6925937817</v>
      </c>
      <c r="H14926">
        <f>VLOOKUP(B14926,'Current %'!$A$1:$G$24,6,0)</f>
        <v>5.0367748323976544E-2</v>
      </c>
      <c r="I14926">
        <f t="shared" si="236"/>
        <v>78087.824601711298</v>
      </c>
    </row>
    <row r="14927" spans="1:9" x14ac:dyDescent="0.35">
      <c r="A14927" t="s">
        <v>157</v>
      </c>
      <c r="B14927" s="1">
        <v>44903</v>
      </c>
      <c r="C14927" s="3">
        <f>VLOOKUP(A14927,'PY SIC'!$A$1:$D$332,4,0)*VLOOKUP(B14927,'Current %'!$A$1:$G$24,6,0)</f>
        <v>22841.960372042715</v>
      </c>
      <c r="D14927" t="s">
        <v>342</v>
      </c>
      <c r="G14927">
        <f>VLOOKUP(A14927,'PY SIC'!$A$1:$D$332,4,0)</f>
        <v>453503.70290762559</v>
      </c>
      <c r="H14927">
        <f>VLOOKUP(B14927,'Current %'!$A$1:$G$24,6,0)</f>
        <v>5.0367748323976544E-2</v>
      </c>
      <c r="I14927">
        <f t="shared" si="236"/>
        <v>22841.960372042715</v>
      </c>
    </row>
    <row r="14928" spans="1:9" x14ac:dyDescent="0.35">
      <c r="A14928" t="s">
        <v>158</v>
      </c>
      <c r="B14928" s="1">
        <v>44903</v>
      </c>
      <c r="C14928" s="3">
        <f>VLOOKUP(A14928,'PY SIC'!$A$1:$D$332,4,0)*VLOOKUP(B14928,'Current %'!$A$1:$G$24,6,0)</f>
        <v>405.10480631729928</v>
      </c>
      <c r="D14928" t="s">
        <v>342</v>
      </c>
      <c r="G14928">
        <f>VLOOKUP(A14928,'PY SIC'!$A$1:$D$332,4,0)</f>
        <v>8042.9405680709651</v>
      </c>
      <c r="H14928">
        <f>VLOOKUP(B14928,'Current %'!$A$1:$G$24,6,0)</f>
        <v>5.0367748323976544E-2</v>
      </c>
      <c r="I14928">
        <f t="shared" si="236"/>
        <v>405.10480631729928</v>
      </c>
    </row>
    <row r="14929" spans="1:9" x14ac:dyDescent="0.35">
      <c r="A14929" t="s">
        <v>71</v>
      </c>
      <c r="B14929" s="1">
        <v>44903</v>
      </c>
      <c r="C14929" s="3">
        <f>VLOOKUP(A14929,'PY SIC'!$A$1:$D$332,4,0)*VLOOKUP(B14929,'Current %'!$A$1:$G$24,6,0)</f>
        <v>65895.997940512447</v>
      </c>
      <c r="D14929" t="s">
        <v>342</v>
      </c>
      <c r="G14929">
        <f>VLOOKUP(A14929,'PY SIC'!$A$1:$D$332,4,0)</f>
        <v>1308297.4747382938</v>
      </c>
      <c r="H14929">
        <f>VLOOKUP(B14929,'Current %'!$A$1:$G$24,6,0)</f>
        <v>5.0367748323976544E-2</v>
      </c>
      <c r="I14929">
        <f t="shared" si="236"/>
        <v>65895.997940512447</v>
      </c>
    </row>
    <row r="14930" spans="1:9" x14ac:dyDescent="0.35">
      <c r="A14930" t="s">
        <v>9</v>
      </c>
      <c r="B14930" s="1">
        <v>44903</v>
      </c>
      <c r="C14930" s="3">
        <f>VLOOKUP(A14930,'PY SIC'!$A$1:$D$332,4,0)*VLOOKUP(B14930,'Current %'!$A$1:$G$24,6,0)</f>
        <v>83474.254370798473</v>
      </c>
      <c r="D14930" t="s">
        <v>342</v>
      </c>
      <c r="G14930">
        <f>VLOOKUP(A14930,'PY SIC'!$A$1:$D$332,4,0)</f>
        <v>1657295.7328541577</v>
      </c>
      <c r="H14930">
        <f>VLOOKUP(B14930,'Current %'!$A$1:$G$24,6,0)</f>
        <v>5.0367748323976544E-2</v>
      </c>
      <c r="I14930">
        <f t="shared" si="236"/>
        <v>83474.254370798473</v>
      </c>
    </row>
    <row r="14931" spans="1:9" x14ac:dyDescent="0.35">
      <c r="A14931" t="s">
        <v>72</v>
      </c>
      <c r="B14931" s="1">
        <v>44903</v>
      </c>
      <c r="C14931" s="3">
        <f>VLOOKUP(A14931,'PY SIC'!$A$1:$D$332,4,0)*VLOOKUP(B14931,'Current %'!$A$1:$G$24,6,0)</f>
        <v>60633.325069801387</v>
      </c>
      <c r="D14931" t="s">
        <v>342</v>
      </c>
      <c r="G14931">
        <f>VLOOKUP(A14931,'PY SIC'!$A$1:$D$332,4,0)</f>
        <v>1203812.500804967</v>
      </c>
      <c r="H14931">
        <f>VLOOKUP(B14931,'Current %'!$A$1:$G$24,6,0)</f>
        <v>5.0367748323976544E-2</v>
      </c>
      <c r="I14931">
        <f t="shared" si="236"/>
        <v>60633.325069801387</v>
      </c>
    </row>
    <row r="14932" spans="1:9" x14ac:dyDescent="0.35">
      <c r="A14932" t="s">
        <v>73</v>
      </c>
      <c r="B14932" s="1">
        <v>44903</v>
      </c>
      <c r="C14932" s="3">
        <f>VLOOKUP(A14932,'PY SIC'!$A$1:$D$332,4,0)*VLOOKUP(B14932,'Current %'!$A$1:$G$24,6,0)</f>
        <v>38752.115790183052</v>
      </c>
      <c r="D14932" t="s">
        <v>342</v>
      </c>
      <c r="G14932">
        <f>VLOOKUP(A14932,'PY SIC'!$A$1:$D$332,4,0)</f>
        <v>769383.52576177986</v>
      </c>
      <c r="H14932">
        <f>VLOOKUP(B14932,'Current %'!$A$1:$G$24,6,0)</f>
        <v>5.0367748323976544E-2</v>
      </c>
      <c r="I14932">
        <f t="shared" si="236"/>
        <v>38752.115790183052</v>
      </c>
    </row>
    <row r="14933" spans="1:9" x14ac:dyDescent="0.35">
      <c r="A14933" t="s">
        <v>10</v>
      </c>
      <c r="B14933" s="1">
        <v>44903</v>
      </c>
      <c r="C14933" s="3">
        <f>VLOOKUP(A14933,'PY SIC'!$A$1:$D$332,4,0)*VLOOKUP(B14933,'Current %'!$A$1:$G$24,6,0)</f>
        <v>38647.731905289744</v>
      </c>
      <c r="D14933" t="s">
        <v>342</v>
      </c>
      <c r="G14933">
        <f>VLOOKUP(A14933,'PY SIC'!$A$1:$D$332,4,0)</f>
        <v>767311.09075392748</v>
      </c>
      <c r="H14933">
        <f>VLOOKUP(B14933,'Current %'!$A$1:$G$24,6,0)</f>
        <v>5.0367748323976544E-2</v>
      </c>
      <c r="I14933">
        <f t="shared" si="236"/>
        <v>38647.731905289744</v>
      </c>
    </row>
    <row r="14934" spans="1:9" x14ac:dyDescent="0.35">
      <c r="A14934" t="s">
        <v>159</v>
      </c>
      <c r="B14934" s="1">
        <v>44903</v>
      </c>
      <c r="C14934" s="3">
        <f>VLOOKUP(A14934,'PY SIC'!$A$1:$D$332,4,0)*VLOOKUP(B14934,'Current %'!$A$1:$G$24,6,0)</f>
        <v>13436.277774652644</v>
      </c>
      <c r="D14934" t="s">
        <v>342</v>
      </c>
      <c r="G14934">
        <f>VLOOKUP(A14934,'PY SIC'!$A$1:$D$332,4,0)</f>
        <v>266763.51875465072</v>
      </c>
      <c r="H14934">
        <f>VLOOKUP(B14934,'Current %'!$A$1:$G$24,6,0)</f>
        <v>5.0367748323976544E-2</v>
      </c>
      <c r="I14934">
        <f t="shared" si="236"/>
        <v>13436.277774652644</v>
      </c>
    </row>
    <row r="14935" spans="1:9" x14ac:dyDescent="0.35">
      <c r="A14935" t="s">
        <v>160</v>
      </c>
      <c r="B14935" s="1">
        <v>44903</v>
      </c>
      <c r="C14935" s="3">
        <f>VLOOKUP(A14935,'PY SIC'!$A$1:$D$332,4,0)*VLOOKUP(B14935,'Current %'!$A$1:$G$24,6,0)</f>
        <v>67878.727700311792</v>
      </c>
      <c r="D14935" t="s">
        <v>342</v>
      </c>
      <c r="G14935">
        <f>VLOOKUP(A14935,'PY SIC'!$A$1:$D$332,4,0)</f>
        <v>1347662.5411900636</v>
      </c>
      <c r="H14935">
        <f>VLOOKUP(B14935,'Current %'!$A$1:$G$24,6,0)</f>
        <v>5.0367748323976544E-2</v>
      </c>
      <c r="I14935">
        <f t="shared" si="236"/>
        <v>67878.727700311792</v>
      </c>
    </row>
    <row r="14936" spans="1:9" x14ac:dyDescent="0.35">
      <c r="A14936" t="s">
        <v>74</v>
      </c>
      <c r="B14936" s="1">
        <v>44903</v>
      </c>
      <c r="C14936" s="3">
        <f>VLOOKUP(A14936,'PY SIC'!$A$1:$D$332,4,0)*VLOOKUP(B14936,'Current %'!$A$1:$G$24,6,0)</f>
        <v>60375.260527889935</v>
      </c>
      <c r="D14936" t="s">
        <v>342</v>
      </c>
      <c r="G14936">
        <f>VLOOKUP(A14936,'PY SIC'!$A$1:$D$332,4,0)</f>
        <v>1198688.8939236046</v>
      </c>
      <c r="H14936">
        <f>VLOOKUP(B14936,'Current %'!$A$1:$G$24,6,0)</f>
        <v>5.0367748323976544E-2</v>
      </c>
      <c r="I14936">
        <f t="shared" si="236"/>
        <v>60375.260527889935</v>
      </c>
    </row>
    <row r="14937" spans="1:9" x14ac:dyDescent="0.35">
      <c r="A14937" t="s">
        <v>161</v>
      </c>
      <c r="B14937" s="1">
        <v>44903</v>
      </c>
      <c r="C14937" s="3">
        <f>VLOOKUP(A14937,'PY SIC'!$A$1:$D$332,4,0)*VLOOKUP(B14937,'Current %'!$A$1:$G$24,6,0)</f>
        <v>11758.803492538629</v>
      </c>
      <c r="D14937" t="s">
        <v>342</v>
      </c>
      <c r="G14937">
        <f>VLOOKUP(A14937,'PY SIC'!$A$1:$D$332,4,0)</f>
        <v>233458.98682830515</v>
      </c>
      <c r="H14937">
        <f>VLOOKUP(B14937,'Current %'!$A$1:$G$24,6,0)</f>
        <v>5.0367748323976544E-2</v>
      </c>
      <c r="I14937">
        <f t="shared" si="236"/>
        <v>11758.803492538629</v>
      </c>
    </row>
    <row r="14938" spans="1:9" x14ac:dyDescent="0.35">
      <c r="A14938" t="s">
        <v>75</v>
      </c>
      <c r="B14938" s="1">
        <v>44903</v>
      </c>
      <c r="C14938" s="3">
        <f>VLOOKUP(A14938,'PY SIC'!$A$1:$D$332,4,0)*VLOOKUP(B14938,'Current %'!$A$1:$G$24,6,0)</f>
        <v>173205.9455651654</v>
      </c>
      <c r="D14938" t="s">
        <v>342</v>
      </c>
      <c r="G14938">
        <f>VLOOKUP(A14938,'PY SIC'!$A$1:$D$332,4,0)</f>
        <v>3438826.4579759706</v>
      </c>
      <c r="H14938">
        <f>VLOOKUP(B14938,'Current %'!$A$1:$G$24,6,0)</f>
        <v>5.0367748323976544E-2</v>
      </c>
      <c r="I14938">
        <f t="shared" si="236"/>
        <v>173205.9455651654</v>
      </c>
    </row>
    <row r="14939" spans="1:9" x14ac:dyDescent="0.35">
      <c r="A14939" t="s">
        <v>113</v>
      </c>
      <c r="B14939" s="1">
        <v>44903</v>
      </c>
      <c r="C14939" s="3">
        <f>VLOOKUP(A14939,'PY SIC'!$A$1:$D$332,4,0)*VLOOKUP(B14939,'Current %'!$A$1:$G$24,6,0)</f>
        <v>35689.06020447443</v>
      </c>
      <c r="D14939" t="s">
        <v>342</v>
      </c>
      <c r="G14939">
        <f>VLOOKUP(A14939,'PY SIC'!$A$1:$D$332,4,0)</f>
        <v>708569.69771438802</v>
      </c>
      <c r="H14939">
        <f>VLOOKUP(B14939,'Current %'!$A$1:$G$24,6,0)</f>
        <v>5.0367748323976544E-2</v>
      </c>
      <c r="I14939">
        <f t="shared" ref="I14939:I15002" si="237">G14939*H14939</f>
        <v>35689.06020447443</v>
      </c>
    </row>
    <row r="14940" spans="1:9" x14ac:dyDescent="0.35">
      <c r="A14940" t="s">
        <v>76</v>
      </c>
      <c r="B14940" s="1">
        <v>44903</v>
      </c>
      <c r="C14940" s="3">
        <f>VLOOKUP(A14940,'PY SIC'!$A$1:$D$332,4,0)*VLOOKUP(B14940,'Current %'!$A$1:$G$24,6,0)</f>
        <v>11188.273920033673</v>
      </c>
      <c r="D14940" t="s">
        <v>342</v>
      </c>
      <c r="G14940">
        <f>VLOOKUP(A14940,'PY SIC'!$A$1:$D$332,4,0)</f>
        <v>222131.70714061326</v>
      </c>
      <c r="H14940">
        <f>VLOOKUP(B14940,'Current %'!$A$1:$G$24,6,0)</f>
        <v>5.0367748323976544E-2</v>
      </c>
      <c r="I14940">
        <f t="shared" si="237"/>
        <v>11188.273920033673</v>
      </c>
    </row>
    <row r="14941" spans="1:9" x14ac:dyDescent="0.35">
      <c r="A14941" t="s">
        <v>266</v>
      </c>
      <c r="B14941" s="1">
        <v>44903</v>
      </c>
      <c r="C14941" s="3">
        <f>VLOOKUP(A14941,'PY SIC'!$A$1:$D$332,4,0)*VLOOKUP(B14941,'Current %'!$A$1:$G$24,6,0)</f>
        <v>1755.5162027745196</v>
      </c>
      <c r="D14941" t="s">
        <v>342</v>
      </c>
      <c r="G14941">
        <f>VLOOKUP(A14941,'PY SIC'!$A$1:$D$332,4,0)</f>
        <v>34853.974243252836</v>
      </c>
      <c r="H14941">
        <f>VLOOKUP(B14941,'Current %'!$A$1:$G$24,6,0)</f>
        <v>5.0367748323976544E-2</v>
      </c>
      <c r="I14941">
        <f t="shared" si="237"/>
        <v>1755.5162027745196</v>
      </c>
    </row>
    <row r="14942" spans="1:9" x14ac:dyDescent="0.35">
      <c r="A14942" t="s">
        <v>287</v>
      </c>
      <c r="B14942" s="1">
        <v>44903</v>
      </c>
      <c r="C14942" s="3">
        <f>VLOOKUP(A14942,'PY SIC'!$A$1:$D$332,4,0)*VLOOKUP(B14942,'Current %'!$A$1:$G$24,6,0)</f>
        <v>16685.835783632305</v>
      </c>
      <c r="D14942" t="s">
        <v>342</v>
      </c>
      <c r="G14942">
        <f>VLOOKUP(A14942,'PY SIC'!$A$1:$D$332,4,0)</f>
        <v>331280.16119174717</v>
      </c>
      <c r="H14942">
        <f>VLOOKUP(B14942,'Current %'!$A$1:$G$24,6,0)</f>
        <v>5.0367748323976544E-2</v>
      </c>
      <c r="I14942">
        <f t="shared" si="237"/>
        <v>16685.835783632305</v>
      </c>
    </row>
    <row r="14943" spans="1:9" x14ac:dyDescent="0.35">
      <c r="A14943" t="s">
        <v>267</v>
      </c>
      <c r="B14943" s="1">
        <v>44903</v>
      </c>
      <c r="C14943" s="3">
        <f>VLOOKUP(A14943,'PY SIC'!$A$1:$D$332,4,0)*VLOOKUP(B14943,'Current %'!$A$1:$G$24,6,0)</f>
        <v>4736.1740608074515</v>
      </c>
      <c r="D14943" t="s">
        <v>342</v>
      </c>
      <c r="G14943">
        <f>VLOOKUP(A14943,'PY SIC'!$A$1:$D$332,4,0)</f>
        <v>94031.879891539487</v>
      </c>
      <c r="H14943">
        <f>VLOOKUP(B14943,'Current %'!$A$1:$G$24,6,0)</f>
        <v>5.0367748323976544E-2</v>
      </c>
      <c r="I14943">
        <f t="shared" si="237"/>
        <v>4736.1740608074515</v>
      </c>
    </row>
    <row r="14944" spans="1:9" x14ac:dyDescent="0.35">
      <c r="A14944" t="s">
        <v>256</v>
      </c>
      <c r="B14944" s="1">
        <v>44903</v>
      </c>
      <c r="C14944" s="3">
        <f>VLOOKUP(A14944,'PY SIC'!$A$1:$D$332,4,0)*VLOOKUP(B14944,'Current %'!$A$1:$G$24,6,0)</f>
        <v>27731.923474331499</v>
      </c>
      <c r="D14944" t="s">
        <v>342</v>
      </c>
      <c r="G14944">
        <f>VLOOKUP(A14944,'PY SIC'!$A$1:$D$332,4,0)</f>
        <v>550588.90653506306</v>
      </c>
      <c r="H14944">
        <f>VLOOKUP(B14944,'Current %'!$A$1:$G$24,6,0)</f>
        <v>5.0367748323976544E-2</v>
      </c>
      <c r="I14944">
        <f t="shared" si="237"/>
        <v>27731.923474331499</v>
      </c>
    </row>
    <row r="14945" spans="1:9" x14ac:dyDescent="0.35">
      <c r="A14945" t="s">
        <v>268</v>
      </c>
      <c r="B14945" s="1">
        <v>44903</v>
      </c>
      <c r="C14945" s="3">
        <f>VLOOKUP(A14945,'PY SIC'!$A$1:$D$332,4,0)*VLOOKUP(B14945,'Current %'!$A$1:$G$24,6,0)</f>
        <v>12390.745063819482</v>
      </c>
      <c r="D14945" t="s">
        <v>342</v>
      </c>
      <c r="G14945">
        <f>VLOOKUP(A14945,'PY SIC'!$A$1:$D$332,4,0)</f>
        <v>246005.53878484815</v>
      </c>
      <c r="H14945">
        <f>VLOOKUP(B14945,'Current %'!$A$1:$G$24,6,0)</f>
        <v>5.0367748323976544E-2</v>
      </c>
      <c r="I14945">
        <f t="shared" si="237"/>
        <v>12390.745063819482</v>
      </c>
    </row>
    <row r="14946" spans="1:9" x14ac:dyDescent="0.35">
      <c r="A14946" t="s">
        <v>269</v>
      </c>
      <c r="B14946" s="1">
        <v>44903</v>
      </c>
      <c r="C14946" s="3">
        <f>VLOOKUP(A14946,'PY SIC'!$A$1:$D$332,4,0)*VLOOKUP(B14946,'Current %'!$A$1:$G$24,6,0)</f>
        <v>24652.00587644786</v>
      </c>
      <c r="D14946" t="s">
        <v>342</v>
      </c>
      <c r="G14946">
        <f>VLOOKUP(A14946,'PY SIC'!$A$1:$D$332,4,0)</f>
        <v>489440.30052486528</v>
      </c>
      <c r="H14946">
        <f>VLOOKUP(B14946,'Current %'!$A$1:$G$24,6,0)</f>
        <v>5.0367748323976544E-2</v>
      </c>
      <c r="I14946">
        <f t="shared" si="237"/>
        <v>24652.00587644786</v>
      </c>
    </row>
    <row r="14947" spans="1:9" x14ac:dyDescent="0.35">
      <c r="A14947" t="s">
        <v>270</v>
      </c>
      <c r="B14947" s="1">
        <v>44903</v>
      </c>
      <c r="C14947" s="3">
        <f>VLOOKUP(A14947,'PY SIC'!$A$1:$D$332,4,0)*VLOOKUP(B14947,'Current %'!$A$1:$G$24,6,0)</f>
        <v>6708.4137934459332</v>
      </c>
      <c r="D14947" t="s">
        <v>342</v>
      </c>
      <c r="G14947">
        <f>VLOOKUP(A14947,'PY SIC'!$A$1:$D$332,4,0)</f>
        <v>133188.67760964666</v>
      </c>
      <c r="H14947">
        <f>VLOOKUP(B14947,'Current %'!$A$1:$G$24,6,0)</f>
        <v>5.0367748323976544E-2</v>
      </c>
      <c r="I14947">
        <f t="shared" si="237"/>
        <v>6708.4137934459332</v>
      </c>
    </row>
    <row r="14948" spans="1:9" x14ac:dyDescent="0.35">
      <c r="A14948" t="s">
        <v>288</v>
      </c>
      <c r="B14948" s="1">
        <v>44903</v>
      </c>
      <c r="C14948" s="3">
        <f>VLOOKUP(A14948,'PY SIC'!$A$1:$D$332,4,0)*VLOOKUP(B14948,'Current %'!$A$1:$G$24,6,0)</f>
        <v>942.17422240623591</v>
      </c>
      <c r="D14948" t="s">
        <v>342</v>
      </c>
      <c r="G14948">
        <f>VLOOKUP(A14948,'PY SIC'!$A$1:$D$332,4,0)</f>
        <v>18705.903157432451</v>
      </c>
      <c r="H14948">
        <f>VLOOKUP(B14948,'Current %'!$A$1:$G$24,6,0)</f>
        <v>5.0367748323976544E-2</v>
      </c>
      <c r="I14948">
        <f t="shared" si="237"/>
        <v>942.17422240623591</v>
      </c>
    </row>
    <row r="14949" spans="1:9" x14ac:dyDescent="0.35">
      <c r="A14949" t="s">
        <v>315</v>
      </c>
      <c r="B14949" s="1">
        <v>44903</v>
      </c>
      <c r="C14949" s="3">
        <f>VLOOKUP(A14949,'PY SIC'!$A$1:$D$332,4,0)*VLOOKUP(B14949,'Current %'!$A$1:$G$24,6,0)</f>
        <v>12706.618814155112</v>
      </c>
      <c r="D14949" t="s">
        <v>342</v>
      </c>
      <c r="G14949">
        <f>VLOOKUP(A14949,'PY SIC'!$A$1:$D$332,4,0)</f>
        <v>252276.88822663497</v>
      </c>
      <c r="H14949">
        <f>VLOOKUP(B14949,'Current %'!$A$1:$G$24,6,0)</f>
        <v>5.0367748323976544E-2</v>
      </c>
      <c r="I14949">
        <f t="shared" si="237"/>
        <v>12706.618814155112</v>
      </c>
    </row>
    <row r="14950" spans="1:9" x14ac:dyDescent="0.35">
      <c r="A14950" t="s">
        <v>271</v>
      </c>
      <c r="B14950" s="1">
        <v>44903</v>
      </c>
      <c r="C14950" s="3">
        <f>VLOOKUP(A14950,'PY SIC'!$A$1:$D$332,4,0)*VLOOKUP(B14950,'Current %'!$A$1:$G$24,6,0)</f>
        <v>880.41210209205087</v>
      </c>
      <c r="D14950" t="s">
        <v>342</v>
      </c>
      <c r="G14950">
        <f>VLOOKUP(A14950,'PY SIC'!$A$1:$D$332,4,0)</f>
        <v>17479.679584424634</v>
      </c>
      <c r="H14950">
        <f>VLOOKUP(B14950,'Current %'!$A$1:$G$24,6,0)</f>
        <v>5.0367748323976544E-2</v>
      </c>
      <c r="I14950">
        <f t="shared" si="237"/>
        <v>880.41210209205087</v>
      </c>
    </row>
    <row r="14951" spans="1:9" x14ac:dyDescent="0.35">
      <c r="A14951" t="s">
        <v>289</v>
      </c>
      <c r="B14951" s="1">
        <v>44903</v>
      </c>
      <c r="C14951" s="3">
        <f>VLOOKUP(A14951,'PY SIC'!$A$1:$D$332,4,0)*VLOOKUP(B14951,'Current %'!$A$1:$G$24,6,0)</f>
        <v>46511.922999888506</v>
      </c>
      <c r="D14951" t="s">
        <v>342</v>
      </c>
      <c r="G14951">
        <f>VLOOKUP(A14951,'PY SIC'!$A$1:$D$332,4,0)</f>
        <v>923446.54163838108</v>
      </c>
      <c r="H14951">
        <f>VLOOKUP(B14951,'Current %'!$A$1:$G$24,6,0)</f>
        <v>5.0367748323976544E-2</v>
      </c>
      <c r="I14951">
        <f t="shared" si="237"/>
        <v>46511.922999888506</v>
      </c>
    </row>
    <row r="14952" spans="1:9" x14ac:dyDescent="0.35">
      <c r="A14952" t="s">
        <v>188</v>
      </c>
      <c r="B14952" s="1">
        <v>44903</v>
      </c>
      <c r="C14952" s="3">
        <f>VLOOKUP(A14952,'PY SIC'!$A$1:$D$332,4,0)*VLOOKUP(B14952,'Current %'!$A$1:$G$24,6,0)</f>
        <v>12438.192490573894</v>
      </c>
      <c r="D14952" t="s">
        <v>342</v>
      </c>
      <c r="G14952">
        <f>VLOOKUP(A14952,'PY SIC'!$A$1:$D$332,4,0)</f>
        <v>246947.55879434349</v>
      </c>
      <c r="H14952">
        <f>VLOOKUP(B14952,'Current %'!$A$1:$G$24,6,0)</f>
        <v>5.0367748323976544E-2</v>
      </c>
      <c r="I14952">
        <f t="shared" si="237"/>
        <v>12438.192490573894</v>
      </c>
    </row>
    <row r="14953" spans="1:9" x14ac:dyDescent="0.35">
      <c r="A14953" t="s">
        <v>189</v>
      </c>
      <c r="B14953" s="1">
        <v>44903</v>
      </c>
      <c r="C14953" s="3">
        <f>VLOOKUP(A14953,'PY SIC'!$A$1:$D$332,4,0)*VLOOKUP(B14953,'Current %'!$A$1:$G$24,6,0)</f>
        <v>2543.9836650982161</v>
      </c>
      <c r="D14953" t="s">
        <v>342</v>
      </c>
      <c r="G14953">
        <f>VLOOKUP(A14953,'PY SIC'!$A$1:$D$332,4,0)</f>
        <v>50508.187277595738</v>
      </c>
      <c r="H14953">
        <f>VLOOKUP(B14953,'Current %'!$A$1:$G$24,6,0)</f>
        <v>5.0367748323976544E-2</v>
      </c>
      <c r="I14953">
        <f t="shared" si="237"/>
        <v>2543.9836650982161</v>
      </c>
    </row>
    <row r="14954" spans="1:9" x14ac:dyDescent="0.35">
      <c r="A14954" t="s">
        <v>290</v>
      </c>
      <c r="B14954" s="1">
        <v>44903</v>
      </c>
      <c r="C14954" s="3">
        <f>VLOOKUP(A14954,'PY SIC'!$A$1:$D$332,4,0)*VLOOKUP(B14954,'Current %'!$A$1:$G$24,6,0)</f>
        <v>304.37364807279414</v>
      </c>
      <c r="D14954" t="s">
        <v>342</v>
      </c>
      <c r="G14954">
        <f>VLOOKUP(A14954,'PY SIC'!$A$1:$D$332,4,0)</f>
        <v>6043.0267026231795</v>
      </c>
      <c r="H14954">
        <f>VLOOKUP(B14954,'Current %'!$A$1:$G$24,6,0)</f>
        <v>5.0367748323976544E-2</v>
      </c>
      <c r="I14954">
        <f t="shared" si="237"/>
        <v>304.37364807279414</v>
      </c>
    </row>
    <row r="14955" spans="1:9" x14ac:dyDescent="0.35">
      <c r="A14955" t="s">
        <v>291</v>
      </c>
      <c r="B14955" s="1">
        <v>44903</v>
      </c>
      <c r="C14955" s="3">
        <f>VLOOKUP(A14955,'PY SIC'!$A$1:$D$332,4,0)*VLOOKUP(B14955,'Current %'!$A$1:$G$24,6,0)</f>
        <v>3467.6122276725187</v>
      </c>
      <c r="D14955" t="s">
        <v>342</v>
      </c>
      <c r="G14955">
        <f>VLOOKUP(A14955,'PY SIC'!$A$1:$D$332,4,0)</f>
        <v>68845.885374268997</v>
      </c>
      <c r="H14955">
        <f>VLOOKUP(B14955,'Current %'!$A$1:$G$24,6,0)</f>
        <v>5.0367748323976544E-2</v>
      </c>
      <c r="I14955">
        <f t="shared" si="237"/>
        <v>3467.6122276725187</v>
      </c>
    </row>
    <row r="14956" spans="1:9" x14ac:dyDescent="0.35">
      <c r="A14956" t="s">
        <v>292</v>
      </c>
      <c r="B14956" s="1">
        <v>44903</v>
      </c>
      <c r="C14956" s="3">
        <f>VLOOKUP(A14956,'PY SIC'!$A$1:$D$332,4,0)*VLOOKUP(B14956,'Current %'!$A$1:$G$24,6,0)</f>
        <v>239.90305109323231</v>
      </c>
      <c r="D14956" t="s">
        <v>342</v>
      </c>
      <c r="G14956">
        <f>VLOOKUP(A14956,'PY SIC'!$A$1:$D$332,4,0)</f>
        <v>4763.0291024749131</v>
      </c>
      <c r="H14956">
        <f>VLOOKUP(B14956,'Current %'!$A$1:$G$24,6,0)</f>
        <v>5.0367748323976544E-2</v>
      </c>
      <c r="I14956">
        <f t="shared" si="237"/>
        <v>239.90305109323231</v>
      </c>
    </row>
    <row r="14957" spans="1:9" x14ac:dyDescent="0.35">
      <c r="A14957" t="s">
        <v>190</v>
      </c>
      <c r="B14957" s="1">
        <v>44903</v>
      </c>
      <c r="C14957" s="3">
        <f>VLOOKUP(A14957,'PY SIC'!$A$1:$D$332,4,0)*VLOOKUP(B14957,'Current %'!$A$1:$G$24,6,0)</f>
        <v>103595.60582707571</v>
      </c>
      <c r="D14957" t="s">
        <v>342</v>
      </c>
      <c r="G14957">
        <f>VLOOKUP(A14957,'PY SIC'!$A$1:$D$332,4,0)</f>
        <v>2056784.5352292852</v>
      </c>
      <c r="H14957">
        <f>VLOOKUP(B14957,'Current %'!$A$1:$G$24,6,0)</f>
        <v>5.0367748323976544E-2</v>
      </c>
      <c r="I14957">
        <f t="shared" si="237"/>
        <v>103595.60582707571</v>
      </c>
    </row>
    <row r="14958" spans="1:9" x14ac:dyDescent="0.35">
      <c r="A14958" t="s">
        <v>316</v>
      </c>
      <c r="B14958" s="1">
        <v>44903</v>
      </c>
      <c r="C14958" s="3">
        <f>VLOOKUP(A14958,'PY SIC'!$A$1:$D$332,4,0)*VLOOKUP(B14958,'Current %'!$A$1:$G$24,6,0)</f>
        <v>4127.5811132168574</v>
      </c>
      <c r="D14958" t="s">
        <v>342</v>
      </c>
      <c r="G14958">
        <f>VLOOKUP(A14958,'PY SIC'!$A$1:$D$332,4,0)</f>
        <v>81948.890918596138</v>
      </c>
      <c r="H14958">
        <f>VLOOKUP(B14958,'Current %'!$A$1:$G$24,6,0)</f>
        <v>5.0367748323976544E-2</v>
      </c>
      <c r="I14958">
        <f t="shared" si="237"/>
        <v>4127.5811132168574</v>
      </c>
    </row>
    <row r="14959" spans="1:9" x14ac:dyDescent="0.35">
      <c r="A14959" t="s">
        <v>272</v>
      </c>
      <c r="B14959" s="1">
        <v>44903</v>
      </c>
      <c r="C14959" s="3">
        <f>VLOOKUP(A14959,'PY SIC'!$A$1:$D$332,4,0)*VLOOKUP(B14959,'Current %'!$A$1:$G$24,6,0)</f>
        <v>24462.05274154845</v>
      </c>
      <c r="D14959" t="s">
        <v>342</v>
      </c>
      <c r="G14959">
        <f>VLOOKUP(A14959,'PY SIC'!$A$1:$D$332,4,0)</f>
        <v>485668.97579385713</v>
      </c>
      <c r="H14959">
        <f>VLOOKUP(B14959,'Current %'!$A$1:$G$24,6,0)</f>
        <v>5.0367748323976544E-2</v>
      </c>
      <c r="I14959">
        <f t="shared" si="237"/>
        <v>24462.05274154845</v>
      </c>
    </row>
    <row r="14960" spans="1:9" x14ac:dyDescent="0.35">
      <c r="A14960" t="s">
        <v>293</v>
      </c>
      <c r="B14960" s="1">
        <v>44903</v>
      </c>
      <c r="C14960" s="3">
        <f>VLOOKUP(A14960,'PY SIC'!$A$1:$D$332,4,0)*VLOOKUP(B14960,'Current %'!$A$1:$G$24,6,0)</f>
        <v>657.68146265765574</v>
      </c>
      <c r="D14960" t="s">
        <v>342</v>
      </c>
      <c r="G14960">
        <f>VLOOKUP(A14960,'PY SIC'!$A$1:$D$332,4,0)</f>
        <v>13057.591108248527</v>
      </c>
      <c r="H14960">
        <f>VLOOKUP(B14960,'Current %'!$A$1:$G$24,6,0)</f>
        <v>5.0367748323976544E-2</v>
      </c>
      <c r="I14960">
        <f t="shared" si="237"/>
        <v>657.68146265765574</v>
      </c>
    </row>
    <row r="14961" spans="1:9" x14ac:dyDescent="0.35">
      <c r="A14961" t="s">
        <v>294</v>
      </c>
      <c r="B14961" s="1">
        <v>44903</v>
      </c>
      <c r="C14961" s="3">
        <f>VLOOKUP(A14961,'PY SIC'!$A$1:$D$332,4,0)*VLOOKUP(B14961,'Current %'!$A$1:$G$24,6,0)</f>
        <v>459.40428748914843</v>
      </c>
      <c r="D14961" t="s">
        <v>342</v>
      </c>
      <c r="G14961">
        <f>VLOOKUP(A14961,'PY SIC'!$A$1:$D$332,4,0)</f>
        <v>9121.0010924879552</v>
      </c>
      <c r="H14961">
        <f>VLOOKUP(B14961,'Current %'!$A$1:$G$24,6,0)</f>
        <v>5.0367748323976544E-2</v>
      </c>
      <c r="I14961">
        <f t="shared" si="237"/>
        <v>459.40428748914843</v>
      </c>
    </row>
    <row r="14962" spans="1:9" x14ac:dyDescent="0.35">
      <c r="A14962" t="s">
        <v>317</v>
      </c>
      <c r="B14962" s="1">
        <v>44903</v>
      </c>
      <c r="C14962" s="3">
        <f>VLOOKUP(A14962,'PY SIC'!$A$1:$D$332,4,0)*VLOOKUP(B14962,'Current %'!$A$1:$G$24,6,0)</f>
        <v>118944.508474833</v>
      </c>
      <c r="D14962" t="s">
        <v>342</v>
      </c>
      <c r="G14962">
        <f>VLOOKUP(A14962,'PY SIC'!$A$1:$D$332,4,0)</f>
        <v>2361521.2597902035</v>
      </c>
      <c r="H14962">
        <f>VLOOKUP(B14962,'Current %'!$A$1:$G$24,6,0)</f>
        <v>5.0367748323976544E-2</v>
      </c>
      <c r="I14962">
        <f t="shared" si="237"/>
        <v>118944.508474833</v>
      </c>
    </row>
    <row r="14963" spans="1:9" x14ac:dyDescent="0.35">
      <c r="A14963" t="s">
        <v>257</v>
      </c>
      <c r="B14963" s="1">
        <v>44903</v>
      </c>
      <c r="C14963" s="3">
        <f>VLOOKUP(A14963,'PY SIC'!$A$1:$D$332,4,0)*VLOOKUP(B14963,'Current %'!$A$1:$G$24,6,0)</f>
        <v>62269.62971216115</v>
      </c>
      <c r="D14963" t="s">
        <v>342</v>
      </c>
      <c r="G14963">
        <f>VLOOKUP(A14963,'PY SIC'!$A$1:$D$332,4,0)</f>
        <v>1236299.6517459757</v>
      </c>
      <c r="H14963">
        <f>VLOOKUP(B14963,'Current %'!$A$1:$G$24,6,0)</f>
        <v>5.0367748323976544E-2</v>
      </c>
      <c r="I14963">
        <f t="shared" si="237"/>
        <v>62269.62971216115</v>
      </c>
    </row>
    <row r="14964" spans="1:9" x14ac:dyDescent="0.35">
      <c r="A14964" t="s">
        <v>273</v>
      </c>
      <c r="B14964" s="1">
        <v>44903</v>
      </c>
      <c r="C14964" s="3">
        <f>VLOOKUP(A14964,'PY SIC'!$A$1:$D$332,4,0)*VLOOKUP(B14964,'Current %'!$A$1:$G$24,6,0)</f>
        <v>2283.6850413448178</v>
      </c>
      <c r="D14964" t="s">
        <v>342</v>
      </c>
      <c r="G14964">
        <f>VLOOKUP(A14964,'PY SIC'!$A$1:$D$332,4,0)</f>
        <v>45340.224991906493</v>
      </c>
      <c r="H14964">
        <f>VLOOKUP(B14964,'Current %'!$A$1:$G$24,6,0)</f>
        <v>5.0367748323976544E-2</v>
      </c>
      <c r="I14964">
        <f t="shared" si="237"/>
        <v>2283.6850413448178</v>
      </c>
    </row>
    <row r="14965" spans="1:9" x14ac:dyDescent="0.35">
      <c r="A14965" t="s">
        <v>191</v>
      </c>
      <c r="B14965" s="1">
        <v>44903</v>
      </c>
      <c r="C14965" s="3">
        <f>VLOOKUP(A14965,'PY SIC'!$A$1:$D$332,4,0)*VLOOKUP(B14965,'Current %'!$A$1:$G$24,6,0)</f>
        <v>12607.840846080779</v>
      </c>
      <c r="D14965" t="s">
        <v>342</v>
      </c>
      <c r="G14965">
        <f>VLOOKUP(A14965,'PY SIC'!$A$1:$D$332,4,0)</f>
        <v>250315.75294937438</v>
      </c>
      <c r="H14965">
        <f>VLOOKUP(B14965,'Current %'!$A$1:$G$24,6,0)</f>
        <v>5.0367748323976544E-2</v>
      </c>
      <c r="I14965">
        <f t="shared" si="237"/>
        <v>12607.840846080779</v>
      </c>
    </row>
    <row r="14966" spans="1:9" x14ac:dyDescent="0.35">
      <c r="A14966" t="s">
        <v>274</v>
      </c>
      <c r="B14966" s="1">
        <v>44903</v>
      </c>
      <c r="C14966" s="3">
        <f>VLOOKUP(A14966,'PY SIC'!$A$1:$D$332,4,0)*VLOOKUP(B14966,'Current %'!$A$1:$G$24,6,0)</f>
        <v>272.45016771157481</v>
      </c>
      <c r="D14966" t="s">
        <v>342</v>
      </c>
      <c r="G14966">
        <f>VLOOKUP(A14966,'PY SIC'!$A$1:$D$332,4,0)</f>
        <v>5409.218731778813</v>
      </c>
      <c r="H14966">
        <f>VLOOKUP(B14966,'Current %'!$A$1:$G$24,6,0)</f>
        <v>5.0367748323976544E-2</v>
      </c>
      <c r="I14966">
        <f t="shared" si="237"/>
        <v>272.45016771157481</v>
      </c>
    </row>
    <row r="14967" spans="1:9" x14ac:dyDescent="0.35">
      <c r="A14967" t="s">
        <v>258</v>
      </c>
      <c r="B14967" s="1">
        <v>44903</v>
      </c>
      <c r="C14967" s="3">
        <f>VLOOKUP(A14967,'PY SIC'!$A$1:$D$332,4,0)*VLOOKUP(B14967,'Current %'!$A$1:$G$24,6,0)</f>
        <v>2708.1997459104327</v>
      </c>
      <c r="D14967" t="s">
        <v>342</v>
      </c>
      <c r="G14967">
        <f>VLOOKUP(A14967,'PY SIC'!$A$1:$D$332,4,0)</f>
        <v>53768.529188374487</v>
      </c>
      <c r="H14967">
        <f>VLOOKUP(B14967,'Current %'!$A$1:$G$24,6,0)</f>
        <v>5.0367748323976544E-2</v>
      </c>
      <c r="I14967">
        <f t="shared" si="237"/>
        <v>2708.1997459104327</v>
      </c>
    </row>
    <row r="14968" spans="1:9" x14ac:dyDescent="0.35">
      <c r="A14968" t="s">
        <v>259</v>
      </c>
      <c r="B14968" s="1">
        <v>44903</v>
      </c>
      <c r="C14968" s="3">
        <f>VLOOKUP(A14968,'PY SIC'!$A$1:$D$332,4,0)*VLOOKUP(B14968,'Current %'!$A$1:$G$24,6,0)</f>
        <v>63608.038238635396</v>
      </c>
      <c r="D14968" t="s">
        <v>342</v>
      </c>
      <c r="G14968">
        <f>VLOOKUP(A14968,'PY SIC'!$A$1:$D$332,4,0)</f>
        <v>1262872.3807444074</v>
      </c>
      <c r="H14968">
        <f>VLOOKUP(B14968,'Current %'!$A$1:$G$24,6,0)</f>
        <v>5.0367748323976544E-2</v>
      </c>
      <c r="I14968">
        <f t="shared" si="237"/>
        <v>63608.038238635396</v>
      </c>
    </row>
    <row r="14969" spans="1:9" x14ac:dyDescent="0.35">
      <c r="A14969" t="s">
        <v>295</v>
      </c>
      <c r="B14969" s="1">
        <v>44903</v>
      </c>
      <c r="C14969" s="3">
        <f>VLOOKUP(A14969,'PY SIC'!$A$1:$D$332,4,0)*VLOOKUP(B14969,'Current %'!$A$1:$G$24,6,0)</f>
        <v>5069.658867776222</v>
      </c>
      <c r="D14969" t="s">
        <v>342</v>
      </c>
      <c r="G14969">
        <f>VLOOKUP(A14969,'PY SIC'!$A$1:$D$332,4,0)</f>
        <v>100652.87880583921</v>
      </c>
      <c r="H14969">
        <f>VLOOKUP(B14969,'Current %'!$A$1:$G$24,6,0)</f>
        <v>5.0367748323976544E-2</v>
      </c>
      <c r="I14969">
        <f t="shared" si="237"/>
        <v>5069.658867776222</v>
      </c>
    </row>
    <row r="14970" spans="1:9" x14ac:dyDescent="0.35">
      <c r="A14970" t="s">
        <v>260</v>
      </c>
      <c r="B14970" s="1">
        <v>44903</v>
      </c>
      <c r="C14970" s="3">
        <f>VLOOKUP(A14970,'PY SIC'!$A$1:$D$332,4,0)*VLOOKUP(B14970,'Current %'!$A$1:$G$24,6,0)</f>
        <v>224586.33976597578</v>
      </c>
      <c r="D14970" t="s">
        <v>342</v>
      </c>
      <c r="G14970">
        <f>VLOOKUP(A14970,'PY SIC'!$A$1:$D$332,4,0)</f>
        <v>4458931.5035761883</v>
      </c>
      <c r="H14970">
        <f>VLOOKUP(B14970,'Current %'!$A$1:$G$24,6,0)</f>
        <v>5.0367748323976544E-2</v>
      </c>
      <c r="I14970">
        <f t="shared" si="237"/>
        <v>224586.33976597578</v>
      </c>
    </row>
    <row r="14971" spans="1:9" x14ac:dyDescent="0.35">
      <c r="A14971" t="s">
        <v>261</v>
      </c>
      <c r="B14971" s="1">
        <v>44903</v>
      </c>
      <c r="C14971" s="3">
        <f>VLOOKUP(A14971,'PY SIC'!$A$1:$D$332,4,0)*VLOOKUP(B14971,'Current %'!$A$1:$G$24,6,0)</f>
        <v>237163.87835898131</v>
      </c>
      <c r="D14971" t="s">
        <v>342</v>
      </c>
      <c r="G14971">
        <f>VLOOKUP(A14971,'PY SIC'!$A$1:$D$332,4,0)</f>
        <v>4708645.6363602076</v>
      </c>
      <c r="H14971">
        <f>VLOOKUP(B14971,'Current %'!$A$1:$G$24,6,0)</f>
        <v>5.0367748323976544E-2</v>
      </c>
      <c r="I14971">
        <f t="shared" si="237"/>
        <v>237163.87835898131</v>
      </c>
    </row>
    <row r="14972" spans="1:9" x14ac:dyDescent="0.35">
      <c r="A14972" t="s">
        <v>275</v>
      </c>
      <c r="B14972" s="1">
        <v>44903</v>
      </c>
      <c r="C14972" s="3">
        <f>VLOOKUP(A14972,'PY SIC'!$A$1:$D$332,4,0)*VLOOKUP(B14972,'Current %'!$A$1:$G$24,6,0)</f>
        <v>1409.0751965130864</v>
      </c>
      <c r="D14972" t="s">
        <v>342</v>
      </c>
      <c r="G14972">
        <f>VLOOKUP(A14972,'PY SIC'!$A$1:$D$332,4,0)</f>
        <v>27975.74327622513</v>
      </c>
      <c r="H14972">
        <f>VLOOKUP(B14972,'Current %'!$A$1:$G$24,6,0)</f>
        <v>5.0367748323976544E-2</v>
      </c>
      <c r="I14972">
        <f t="shared" si="237"/>
        <v>1409.0751965130864</v>
      </c>
    </row>
    <row r="14973" spans="1:9" x14ac:dyDescent="0.35">
      <c r="A14973" t="s">
        <v>296</v>
      </c>
      <c r="B14973" s="1">
        <v>44903</v>
      </c>
      <c r="C14973" s="3">
        <f>VLOOKUP(A14973,'PY SIC'!$A$1:$D$332,4,0)*VLOOKUP(B14973,'Current %'!$A$1:$G$24,6,0)</f>
        <v>72978.263227721793</v>
      </c>
      <c r="D14973" t="s">
        <v>342</v>
      </c>
      <c r="G14973">
        <f>VLOOKUP(A14973,'PY SIC'!$A$1:$D$332,4,0)</f>
        <v>1448908.5904398465</v>
      </c>
      <c r="H14973">
        <f>VLOOKUP(B14973,'Current %'!$A$1:$G$24,6,0)</f>
        <v>5.0367748323976544E-2</v>
      </c>
      <c r="I14973">
        <f t="shared" si="237"/>
        <v>72978.263227721793</v>
      </c>
    </row>
    <row r="14974" spans="1:9" x14ac:dyDescent="0.35">
      <c r="A14974" t="s">
        <v>262</v>
      </c>
      <c r="B14974" s="1">
        <v>44903</v>
      </c>
      <c r="C14974" s="3">
        <f>VLOOKUP(A14974,'PY SIC'!$A$1:$D$332,4,0)*VLOOKUP(B14974,'Current %'!$A$1:$G$24,6,0)</f>
        <v>116408.29784836089</v>
      </c>
      <c r="D14974" t="s">
        <v>342</v>
      </c>
      <c r="G14974">
        <f>VLOOKUP(A14974,'PY SIC'!$A$1:$D$332,4,0)</f>
        <v>2311167.3982246905</v>
      </c>
      <c r="H14974">
        <f>VLOOKUP(B14974,'Current %'!$A$1:$G$24,6,0)</f>
        <v>5.0367748323976544E-2</v>
      </c>
      <c r="I14974">
        <f t="shared" si="237"/>
        <v>116408.29784836089</v>
      </c>
    </row>
    <row r="14975" spans="1:9" x14ac:dyDescent="0.35">
      <c r="A14975" t="s">
        <v>276</v>
      </c>
      <c r="B14975" s="1">
        <v>44903</v>
      </c>
      <c r="C14975" s="3">
        <f>VLOOKUP(A14975,'PY SIC'!$A$1:$D$332,4,0)*VLOOKUP(B14975,'Current %'!$A$1:$G$24,6,0)</f>
        <v>5046.7454843127289</v>
      </c>
      <c r="D14975" t="s">
        <v>342</v>
      </c>
      <c r="G14975">
        <f>VLOOKUP(A14975,'PY SIC'!$A$1:$D$332,4,0)</f>
        <v>100197.95707068224</v>
      </c>
      <c r="H14975">
        <f>VLOOKUP(B14975,'Current %'!$A$1:$G$24,6,0)</f>
        <v>5.0367748323976544E-2</v>
      </c>
      <c r="I14975">
        <f t="shared" si="237"/>
        <v>5046.7454843127289</v>
      </c>
    </row>
    <row r="14976" spans="1:9" x14ac:dyDescent="0.35">
      <c r="A14976" t="s">
        <v>319</v>
      </c>
      <c r="B14976" s="1">
        <v>44903</v>
      </c>
      <c r="C14976" s="3">
        <f>VLOOKUP(A14976,'PY SIC'!$A$1:$D$332,4,0)*VLOOKUP(B14976,'Current %'!$A$1:$G$24,6,0)</f>
        <v>4101.3980372023698</v>
      </c>
      <c r="D14976" t="s">
        <v>342</v>
      </c>
      <c r="G14976">
        <f>VLOOKUP(A14976,'PY SIC'!$A$1:$D$332,4,0)</f>
        <v>81429.052790314672</v>
      </c>
      <c r="H14976">
        <f>VLOOKUP(B14976,'Current %'!$A$1:$G$24,6,0)</f>
        <v>5.0367748323976544E-2</v>
      </c>
      <c r="I14976">
        <f t="shared" si="237"/>
        <v>4101.3980372023698</v>
      </c>
    </row>
    <row r="14977" spans="1:9" x14ac:dyDescent="0.35">
      <c r="A14977" t="s">
        <v>277</v>
      </c>
      <c r="B14977" s="1">
        <v>44903</v>
      </c>
      <c r="C14977" s="3">
        <f>VLOOKUP(A14977,'PY SIC'!$A$1:$D$332,4,0)*VLOOKUP(B14977,'Current %'!$A$1:$G$24,6,0)</f>
        <v>28278.723091422213</v>
      </c>
      <c r="D14977" t="s">
        <v>342</v>
      </c>
      <c r="G14977">
        <f>VLOOKUP(A14977,'PY SIC'!$A$1:$D$332,4,0)</f>
        <v>561445.05228876194</v>
      </c>
      <c r="H14977">
        <f>VLOOKUP(B14977,'Current %'!$A$1:$G$24,6,0)</f>
        <v>5.0367748323976544E-2</v>
      </c>
      <c r="I14977">
        <f t="shared" si="237"/>
        <v>28278.723091422213</v>
      </c>
    </row>
    <row r="14978" spans="1:9" x14ac:dyDescent="0.35">
      <c r="A14978" t="s">
        <v>320</v>
      </c>
      <c r="B14978" s="1">
        <v>44903</v>
      </c>
      <c r="C14978" s="3">
        <f>VLOOKUP(A14978,'PY SIC'!$A$1:$D$332,4,0)*VLOOKUP(B14978,'Current %'!$A$1:$G$24,6,0)</f>
        <v>100961.92692541555</v>
      </c>
      <c r="D14978" t="s">
        <v>342</v>
      </c>
      <c r="G14978">
        <f>VLOOKUP(A14978,'PY SIC'!$A$1:$D$332,4,0)</f>
        <v>2004495.5409959171</v>
      </c>
      <c r="H14978">
        <f>VLOOKUP(B14978,'Current %'!$A$1:$G$24,6,0)</f>
        <v>5.0367748323976544E-2</v>
      </c>
      <c r="I14978">
        <f t="shared" si="237"/>
        <v>100961.92692541555</v>
      </c>
    </row>
    <row r="14979" spans="1:9" x14ac:dyDescent="0.35">
      <c r="A14979" t="s">
        <v>263</v>
      </c>
      <c r="B14979" s="1">
        <v>44903</v>
      </c>
      <c r="C14979" s="3">
        <f>VLOOKUP(A14979,'PY SIC'!$A$1:$D$332,4,0)*VLOOKUP(B14979,'Current %'!$A$1:$G$24,6,0)</f>
        <v>149289.00028118186</v>
      </c>
      <c r="D14979" t="s">
        <v>342</v>
      </c>
      <c r="G14979">
        <f>VLOOKUP(A14979,'PY SIC'!$A$1:$D$332,4,0)</f>
        <v>2963980.0318434299</v>
      </c>
      <c r="H14979">
        <f>VLOOKUP(B14979,'Current %'!$A$1:$G$24,6,0)</f>
        <v>5.0367748323976544E-2</v>
      </c>
      <c r="I14979">
        <f t="shared" si="237"/>
        <v>149289.00028118186</v>
      </c>
    </row>
    <row r="14980" spans="1:9" x14ac:dyDescent="0.35">
      <c r="A14980" t="s">
        <v>297</v>
      </c>
      <c r="B14980" s="1">
        <v>44903</v>
      </c>
      <c r="C14980" s="3">
        <f>VLOOKUP(A14980,'PY SIC'!$A$1:$D$332,4,0)*VLOOKUP(B14980,'Current %'!$A$1:$G$24,6,0)</f>
        <v>115210.75167188671</v>
      </c>
      <c r="D14980" t="s">
        <v>342</v>
      </c>
      <c r="G14980">
        <f>VLOOKUP(A14980,'PY SIC'!$A$1:$D$332,4,0)</f>
        <v>2287391.3467567693</v>
      </c>
      <c r="H14980">
        <f>VLOOKUP(B14980,'Current %'!$A$1:$G$24,6,0)</f>
        <v>5.0367748323976544E-2</v>
      </c>
      <c r="I14980">
        <f t="shared" si="237"/>
        <v>115210.75167188671</v>
      </c>
    </row>
    <row r="14981" spans="1:9" x14ac:dyDescent="0.35">
      <c r="A14981" t="s">
        <v>278</v>
      </c>
      <c r="B14981" s="1">
        <v>44903</v>
      </c>
      <c r="C14981" s="3">
        <f>VLOOKUP(A14981,'PY SIC'!$A$1:$D$332,4,0)*VLOOKUP(B14981,'Current %'!$A$1:$G$24,6,0)</f>
        <v>8010.4947986208563</v>
      </c>
      <c r="D14981" t="s">
        <v>342</v>
      </c>
      <c r="G14981">
        <f>VLOOKUP(A14981,'PY SIC'!$A$1:$D$332,4,0)</f>
        <v>159040.16091995168</v>
      </c>
      <c r="H14981">
        <f>VLOOKUP(B14981,'Current %'!$A$1:$G$24,6,0)</f>
        <v>5.0367748323976544E-2</v>
      </c>
      <c r="I14981">
        <f t="shared" si="237"/>
        <v>8010.4947986208563</v>
      </c>
    </row>
    <row r="14982" spans="1:9" x14ac:dyDescent="0.35">
      <c r="A14982" t="s">
        <v>279</v>
      </c>
      <c r="B14982" s="1">
        <v>44903</v>
      </c>
      <c r="C14982" s="3">
        <f>VLOOKUP(A14982,'PY SIC'!$A$1:$D$332,4,0)*VLOOKUP(B14982,'Current %'!$A$1:$G$24,6,0)</f>
        <v>136901.18216532856</v>
      </c>
      <c r="D14982" t="s">
        <v>342</v>
      </c>
      <c r="G14982">
        <f>VLOOKUP(A14982,'PY SIC'!$A$1:$D$332,4,0)</f>
        <v>2718032.6046093968</v>
      </c>
      <c r="H14982">
        <f>VLOOKUP(B14982,'Current %'!$A$1:$G$24,6,0)</f>
        <v>5.0367748323976544E-2</v>
      </c>
      <c r="I14982">
        <f t="shared" si="237"/>
        <v>136901.18216532856</v>
      </c>
    </row>
    <row r="14983" spans="1:9" x14ac:dyDescent="0.35">
      <c r="A14983" t="s">
        <v>298</v>
      </c>
      <c r="B14983" s="1">
        <v>44903</v>
      </c>
      <c r="C14983" s="3">
        <f>VLOOKUP(A14983,'PY SIC'!$A$1:$D$332,4,0)*VLOOKUP(B14983,'Current %'!$A$1:$G$24,6,0)</f>
        <v>989.88324726304506</v>
      </c>
      <c r="D14983" t="s">
        <v>342</v>
      </c>
      <c r="G14983">
        <f>VLOOKUP(A14983,'PY SIC'!$A$1:$D$332,4,0)</f>
        <v>19653.116929029587</v>
      </c>
      <c r="H14983">
        <f>VLOOKUP(B14983,'Current %'!$A$1:$G$24,6,0)</f>
        <v>5.0367748323976544E-2</v>
      </c>
      <c r="I14983">
        <f t="shared" si="237"/>
        <v>989.88324726304506</v>
      </c>
    </row>
    <row r="14984" spans="1:9" x14ac:dyDescent="0.35">
      <c r="A14984" t="s">
        <v>280</v>
      </c>
      <c r="B14984" s="1">
        <v>44903</v>
      </c>
      <c r="C14984" s="3">
        <f>VLOOKUP(A14984,'PY SIC'!$A$1:$D$332,4,0)*VLOOKUP(B14984,'Current %'!$A$1:$G$24,6,0)</f>
        <v>21172.761328816494</v>
      </c>
      <c r="D14984" t="s">
        <v>342</v>
      </c>
      <c r="G14984">
        <f>VLOOKUP(A14984,'PY SIC'!$A$1:$D$332,4,0)</f>
        <v>420363.46736464358</v>
      </c>
      <c r="H14984">
        <f>VLOOKUP(B14984,'Current %'!$A$1:$G$24,6,0)</f>
        <v>5.0367748323976544E-2</v>
      </c>
      <c r="I14984">
        <f t="shared" si="237"/>
        <v>21172.761328816494</v>
      </c>
    </row>
    <row r="14985" spans="1:9" x14ac:dyDescent="0.35">
      <c r="A14985" t="s">
        <v>321</v>
      </c>
      <c r="B14985" s="1">
        <v>44903</v>
      </c>
      <c r="C14985" s="3">
        <f>VLOOKUP(A14985,'PY SIC'!$A$1:$D$332,4,0)*VLOOKUP(B14985,'Current %'!$A$1:$G$24,6,0)</f>
        <v>20411.41041079018</v>
      </c>
      <c r="D14985" t="s">
        <v>342</v>
      </c>
      <c r="G14985">
        <f>VLOOKUP(A14985,'PY SIC'!$A$1:$D$332,4,0)</f>
        <v>405247.62551423692</v>
      </c>
      <c r="H14985">
        <f>VLOOKUP(B14985,'Current %'!$A$1:$G$24,6,0)</f>
        <v>5.0367748323976544E-2</v>
      </c>
      <c r="I14985">
        <f t="shared" si="237"/>
        <v>20411.41041079018</v>
      </c>
    </row>
    <row r="14986" spans="1:9" x14ac:dyDescent="0.35">
      <c r="A14986" t="s">
        <v>322</v>
      </c>
      <c r="B14986" s="1">
        <v>44903</v>
      </c>
      <c r="C14986" s="3">
        <f>VLOOKUP(A14986,'PY SIC'!$A$1:$D$332,4,0)*VLOOKUP(B14986,'Current %'!$A$1:$G$24,6,0)</f>
        <v>115776.18206749774</v>
      </c>
      <c r="D14986" t="s">
        <v>342</v>
      </c>
      <c r="G14986">
        <f>VLOOKUP(A14986,'PY SIC'!$A$1:$D$332,4,0)</f>
        <v>2298617.3875155114</v>
      </c>
      <c r="H14986">
        <f>VLOOKUP(B14986,'Current %'!$A$1:$G$24,6,0)</f>
        <v>5.0367748323976544E-2</v>
      </c>
      <c r="I14986">
        <f t="shared" si="237"/>
        <v>115776.18206749774</v>
      </c>
    </row>
    <row r="14987" spans="1:9" x14ac:dyDescent="0.35">
      <c r="A14987" t="s">
        <v>299</v>
      </c>
      <c r="B14987" s="1">
        <v>44903</v>
      </c>
      <c r="C14987" s="3">
        <f>VLOOKUP(A14987,'PY SIC'!$A$1:$D$332,4,0)*VLOOKUP(B14987,'Current %'!$A$1:$G$24,6,0)</f>
        <v>115.10486742824558</v>
      </c>
      <c r="D14987" t="s">
        <v>342</v>
      </c>
      <c r="G14987">
        <f>VLOOKUP(A14987,'PY SIC'!$A$1:$D$332,4,0)</f>
        <v>2285.2891236643241</v>
      </c>
      <c r="H14987">
        <f>VLOOKUP(B14987,'Current %'!$A$1:$G$24,6,0)</f>
        <v>5.0367748323976544E-2</v>
      </c>
      <c r="I14987">
        <f t="shared" si="237"/>
        <v>115.10486742824558</v>
      </c>
    </row>
    <row r="14988" spans="1:9" x14ac:dyDescent="0.35">
      <c r="A14988" t="s">
        <v>323</v>
      </c>
      <c r="B14988" s="1">
        <v>44903</v>
      </c>
      <c r="C14988" s="3">
        <f>VLOOKUP(A14988,'PY SIC'!$A$1:$D$332,4,0)*VLOOKUP(B14988,'Current %'!$A$1:$G$24,6,0)</f>
        <v>84101.5280332072</v>
      </c>
      <c r="D14988" t="s">
        <v>342</v>
      </c>
      <c r="G14988">
        <f>VLOOKUP(A14988,'PY SIC'!$A$1:$D$332,4,0)</f>
        <v>1669749.6082661368</v>
      </c>
      <c r="H14988">
        <f>VLOOKUP(B14988,'Current %'!$A$1:$G$24,6,0)</f>
        <v>5.0367748323976544E-2</v>
      </c>
      <c r="I14988">
        <f t="shared" si="237"/>
        <v>84101.5280332072</v>
      </c>
    </row>
    <row r="14989" spans="1:9" x14ac:dyDescent="0.35">
      <c r="A14989" t="s">
        <v>300</v>
      </c>
      <c r="B14989" s="1">
        <v>44903</v>
      </c>
      <c r="C14989" s="3">
        <f>VLOOKUP(A14989,'PY SIC'!$A$1:$D$332,4,0)*VLOOKUP(B14989,'Current %'!$A$1:$G$24,6,0)</f>
        <v>322373.46672407369</v>
      </c>
      <c r="D14989" t="s">
        <v>342</v>
      </c>
      <c r="G14989">
        <f>VLOOKUP(A14989,'PY SIC'!$A$1:$D$332,4,0)</f>
        <v>6400394.6464014221</v>
      </c>
      <c r="H14989">
        <f>VLOOKUP(B14989,'Current %'!$A$1:$G$24,6,0)</f>
        <v>5.0367748323976544E-2</v>
      </c>
      <c r="I14989">
        <f t="shared" si="237"/>
        <v>322373.46672407369</v>
      </c>
    </row>
    <row r="14990" spans="1:9" x14ac:dyDescent="0.35">
      <c r="A14990" t="s">
        <v>255</v>
      </c>
      <c r="B14990" s="1">
        <v>44903</v>
      </c>
      <c r="C14990" s="3">
        <f>VLOOKUP(A14990,'PY SIC'!$A$1:$D$332,4,0)*VLOOKUP(B14990,'Current %'!$A$1:$G$24,6,0)</f>
        <v>135812.9471108912</v>
      </c>
      <c r="D14990" t="s">
        <v>342</v>
      </c>
      <c r="G14990">
        <f>VLOOKUP(A14990,'PY SIC'!$A$1:$D$332,4,0)</f>
        <v>2696426.8133908259</v>
      </c>
      <c r="H14990">
        <f>VLOOKUP(B14990,'Current %'!$A$1:$G$24,6,0)</f>
        <v>5.0367748323976544E-2</v>
      </c>
      <c r="I14990">
        <f t="shared" si="237"/>
        <v>135812.9471108912</v>
      </c>
    </row>
    <row r="14991" spans="1:9" x14ac:dyDescent="0.35">
      <c r="A14991" t="s">
        <v>281</v>
      </c>
      <c r="B14991" s="1">
        <v>44903</v>
      </c>
      <c r="C14991" s="3">
        <f>VLOOKUP(A14991,'PY SIC'!$A$1:$D$332,4,0)*VLOOKUP(B14991,'Current %'!$A$1:$G$24,6,0)</f>
        <v>85379.635076061037</v>
      </c>
      <c r="D14991" t="s">
        <v>342</v>
      </c>
      <c r="G14991">
        <f>VLOOKUP(A14991,'PY SIC'!$A$1:$D$332,4,0)</f>
        <v>1695125.1131354982</v>
      </c>
      <c r="H14991">
        <f>VLOOKUP(B14991,'Current %'!$A$1:$G$24,6,0)</f>
        <v>5.0367748323976544E-2</v>
      </c>
      <c r="I14991">
        <f t="shared" si="237"/>
        <v>85379.635076061037</v>
      </c>
    </row>
    <row r="14992" spans="1:9" x14ac:dyDescent="0.35">
      <c r="A14992" t="s">
        <v>324</v>
      </c>
      <c r="B14992" s="1">
        <v>44903</v>
      </c>
      <c r="C14992" s="3">
        <f>VLOOKUP(A14992,'PY SIC'!$A$1:$D$332,4,0)*VLOOKUP(B14992,'Current %'!$A$1:$G$24,6,0)</f>
        <v>28366.148496293572</v>
      </c>
      <c r="D14992" t="s">
        <v>342</v>
      </c>
      <c r="G14992">
        <f>VLOOKUP(A14992,'PY SIC'!$A$1:$D$332,4,0)</f>
        <v>563180.79406361794</v>
      </c>
      <c r="H14992">
        <f>VLOOKUP(B14992,'Current %'!$A$1:$G$24,6,0)</f>
        <v>5.0367748323976544E-2</v>
      </c>
      <c r="I14992">
        <f t="shared" si="237"/>
        <v>28366.148496293572</v>
      </c>
    </row>
    <row r="14993" spans="1:9" x14ac:dyDescent="0.35">
      <c r="A14993" t="s">
        <v>282</v>
      </c>
      <c r="B14993" s="1">
        <v>44903</v>
      </c>
      <c r="C14993" s="3">
        <f>VLOOKUP(A14993,'PY SIC'!$A$1:$D$332,4,0)*VLOOKUP(B14993,'Current %'!$A$1:$G$24,6,0)</f>
        <v>25950.822296193091</v>
      </c>
      <c r="D14993" t="s">
        <v>342</v>
      </c>
      <c r="G14993">
        <f>VLOOKUP(A14993,'PY SIC'!$A$1:$D$332,4,0)</f>
        <v>515226.96883870289</v>
      </c>
      <c r="H14993">
        <f>VLOOKUP(B14993,'Current %'!$A$1:$G$24,6,0)</f>
        <v>5.0367748323976544E-2</v>
      </c>
      <c r="I14993">
        <f t="shared" si="237"/>
        <v>25950.822296193091</v>
      </c>
    </row>
    <row r="14994" spans="1:9" x14ac:dyDescent="0.35">
      <c r="A14994" t="s">
        <v>325</v>
      </c>
      <c r="B14994" s="1">
        <v>44903</v>
      </c>
      <c r="C14994" s="3">
        <f>VLOOKUP(A14994,'PY SIC'!$A$1:$D$332,4,0)*VLOOKUP(B14994,'Current %'!$A$1:$G$24,6,0)</f>
        <v>22778.680301785178</v>
      </c>
      <c r="D14994" t="s">
        <v>342</v>
      </c>
      <c r="G14994">
        <f>VLOOKUP(A14994,'PY SIC'!$A$1:$D$332,4,0)</f>
        <v>452247.34199487435</v>
      </c>
      <c r="H14994">
        <f>VLOOKUP(B14994,'Current %'!$A$1:$G$24,6,0)</f>
        <v>5.0367748323976544E-2</v>
      </c>
      <c r="I14994">
        <f t="shared" si="237"/>
        <v>22778.680301785178</v>
      </c>
    </row>
    <row r="14995" spans="1:9" x14ac:dyDescent="0.35">
      <c r="A14995" t="s">
        <v>264</v>
      </c>
      <c r="B14995" s="1">
        <v>44903</v>
      </c>
      <c r="C14995" s="3">
        <f>VLOOKUP(A14995,'PY SIC'!$A$1:$D$332,4,0)*VLOOKUP(B14995,'Current %'!$A$1:$G$24,6,0)</f>
        <v>7411.7920751662014</v>
      </c>
      <c r="D14995" t="s">
        <v>342</v>
      </c>
      <c r="G14995">
        <f>VLOOKUP(A14995,'PY SIC'!$A$1:$D$332,4,0)</f>
        <v>147153.53220659992</v>
      </c>
      <c r="H14995">
        <f>VLOOKUP(B14995,'Current %'!$A$1:$G$24,6,0)</f>
        <v>5.0367748323976544E-2</v>
      </c>
      <c r="I14995">
        <f t="shared" si="237"/>
        <v>7411.7920751662014</v>
      </c>
    </row>
    <row r="14996" spans="1:9" x14ac:dyDescent="0.35">
      <c r="A14996" t="s">
        <v>326</v>
      </c>
      <c r="B14996" s="1">
        <v>44903</v>
      </c>
      <c r="C14996" s="3">
        <f>VLOOKUP(A14996,'PY SIC'!$A$1:$D$332,4,0)*VLOOKUP(B14996,'Current %'!$A$1:$G$24,6,0)</f>
        <v>21678.390171236435</v>
      </c>
      <c r="D14996" t="s">
        <v>342</v>
      </c>
      <c r="G14996">
        <f>VLOOKUP(A14996,'PY SIC'!$A$1:$D$332,4,0)</f>
        <v>430402.20960040175</v>
      </c>
      <c r="H14996">
        <f>VLOOKUP(B14996,'Current %'!$A$1:$G$24,6,0)</f>
        <v>5.0367748323976544E-2</v>
      </c>
      <c r="I14996">
        <f t="shared" si="237"/>
        <v>21678.390171236435</v>
      </c>
    </row>
    <row r="14997" spans="1:9" x14ac:dyDescent="0.35">
      <c r="A14997" t="s">
        <v>327</v>
      </c>
      <c r="B14997" s="1">
        <v>44903</v>
      </c>
      <c r="C14997" s="3">
        <f>VLOOKUP(A14997,'PY SIC'!$A$1:$D$332,4,0)*VLOOKUP(B14997,'Current %'!$A$1:$G$24,6,0)</f>
        <v>87991.775544805132</v>
      </c>
      <c r="D14997" t="s">
        <v>342</v>
      </c>
      <c r="G14997">
        <f>VLOOKUP(A14997,'PY SIC'!$A$1:$D$332,4,0)</f>
        <v>1746986.4838670669</v>
      </c>
      <c r="H14997">
        <f>VLOOKUP(B14997,'Current %'!$A$1:$G$24,6,0)</f>
        <v>5.0367748323976544E-2</v>
      </c>
      <c r="I14997">
        <f t="shared" si="237"/>
        <v>87991.775544805132</v>
      </c>
    </row>
    <row r="14998" spans="1:9" x14ac:dyDescent="0.35">
      <c r="A14998" t="s">
        <v>192</v>
      </c>
      <c r="B14998" s="1">
        <v>44903</v>
      </c>
      <c r="C14998" s="3">
        <f>VLOOKUP(A14998,'PY SIC'!$A$1:$D$332,4,0)*VLOOKUP(B14998,'Current %'!$A$1:$G$24,6,0)</f>
        <v>128475.42336119899</v>
      </c>
      <c r="D14998" t="s">
        <v>342</v>
      </c>
      <c r="G14998">
        <f>VLOOKUP(A14998,'PY SIC'!$A$1:$D$332,4,0)</f>
        <v>2550747.8026378416</v>
      </c>
      <c r="H14998">
        <f>VLOOKUP(B14998,'Current %'!$A$1:$G$24,6,0)</f>
        <v>5.0367748323976544E-2</v>
      </c>
      <c r="I14998">
        <f t="shared" si="237"/>
        <v>128475.42336119899</v>
      </c>
    </row>
    <row r="14999" spans="1:9" x14ac:dyDescent="0.35">
      <c r="A14999" t="s">
        <v>301</v>
      </c>
      <c r="B14999" s="1">
        <v>44903</v>
      </c>
      <c r="C14999" s="3">
        <f>VLOOKUP(A14999,'PY SIC'!$A$1:$D$332,4,0)*VLOOKUP(B14999,'Current %'!$A$1:$G$24,6,0)</f>
        <v>465.20427491777042</v>
      </c>
      <c r="D14999" t="s">
        <v>342</v>
      </c>
      <c r="G14999">
        <f>VLOOKUP(A14999,'PY SIC'!$A$1:$D$332,4,0)</f>
        <v>9236.1538960501712</v>
      </c>
      <c r="H14999">
        <f>VLOOKUP(B14999,'Current %'!$A$1:$G$24,6,0)</f>
        <v>5.0367748323976544E-2</v>
      </c>
      <c r="I14999">
        <f t="shared" si="237"/>
        <v>465.20427491777042</v>
      </c>
    </row>
    <row r="15000" spans="1:9" x14ac:dyDescent="0.35">
      <c r="A15000" t="s">
        <v>283</v>
      </c>
      <c r="B15000" s="1">
        <v>44903</v>
      </c>
      <c r="C15000" s="3">
        <f>VLOOKUP(A15000,'PY SIC'!$A$1:$D$332,4,0)*VLOOKUP(B15000,'Current %'!$A$1:$G$24,6,0)</f>
        <v>75045.449452540081</v>
      </c>
      <c r="D15000" t="s">
        <v>342</v>
      </c>
      <c r="G15000">
        <f>VLOOKUP(A15000,'PY SIC'!$A$1:$D$332,4,0)</f>
        <v>1489950.4534098106</v>
      </c>
      <c r="H15000">
        <f>VLOOKUP(B15000,'Current %'!$A$1:$G$24,6,0)</f>
        <v>5.0367748323976544E-2</v>
      </c>
      <c r="I15000">
        <f t="shared" si="237"/>
        <v>75045.449452540081</v>
      </c>
    </row>
    <row r="15001" spans="1:9" x14ac:dyDescent="0.35">
      <c r="A15001" t="s">
        <v>284</v>
      </c>
      <c r="B15001" s="1">
        <v>44903</v>
      </c>
      <c r="C15001" s="3">
        <f>VLOOKUP(A15001,'PY SIC'!$A$1:$D$332,4,0)*VLOOKUP(B15001,'Current %'!$A$1:$G$24,6,0)</f>
        <v>5254.9236653177122</v>
      </c>
      <c r="D15001" t="s">
        <v>342</v>
      </c>
      <c r="G15001">
        <f>VLOOKUP(A15001,'PY SIC'!$A$1:$D$332,4,0)</f>
        <v>104331.12140564386</v>
      </c>
      <c r="H15001">
        <f>VLOOKUP(B15001,'Current %'!$A$1:$G$24,6,0)</f>
        <v>5.0367748323976544E-2</v>
      </c>
      <c r="I15001">
        <f t="shared" si="237"/>
        <v>5254.9236653177122</v>
      </c>
    </row>
    <row r="15002" spans="1:9" x14ac:dyDescent="0.35">
      <c r="A15002" t="s">
        <v>302</v>
      </c>
      <c r="B15002" s="1">
        <v>44903</v>
      </c>
      <c r="C15002" s="3">
        <f>VLOOKUP(A15002,'PY SIC'!$A$1:$D$332,4,0)*VLOOKUP(B15002,'Current %'!$A$1:$G$24,6,0)</f>
        <v>47765.396694314986</v>
      </c>
      <c r="D15002" t="s">
        <v>342</v>
      </c>
      <c r="G15002">
        <f>VLOOKUP(A15002,'PY SIC'!$A$1:$D$332,4,0)</f>
        <v>948332.97663173953</v>
      </c>
      <c r="H15002">
        <f>VLOOKUP(B15002,'Current %'!$A$1:$G$24,6,0)</f>
        <v>5.0367748323976544E-2</v>
      </c>
      <c r="I15002">
        <f t="shared" si="237"/>
        <v>47765.396694314986</v>
      </c>
    </row>
    <row r="15003" spans="1:9" x14ac:dyDescent="0.35">
      <c r="A15003" t="s">
        <v>265</v>
      </c>
      <c r="B15003" s="1">
        <v>44903</v>
      </c>
      <c r="C15003" s="3">
        <f>VLOOKUP(A15003,'PY SIC'!$A$1:$D$332,4,0)*VLOOKUP(B15003,'Current %'!$A$1:$G$24,6,0)</f>
        <v>68780.119289265975</v>
      </c>
      <c r="D15003" t="s">
        <v>342</v>
      </c>
      <c r="G15003">
        <f>VLOOKUP(A15003,'PY SIC'!$A$1:$D$332,4,0)</f>
        <v>1365558.7469754845</v>
      </c>
      <c r="H15003">
        <f>VLOOKUP(B15003,'Current %'!$A$1:$G$24,6,0)</f>
        <v>5.0367748323976544E-2</v>
      </c>
      <c r="I15003">
        <f t="shared" ref="I15003:I15066" si="238">G15003*H15003</f>
        <v>68780.119289265975</v>
      </c>
    </row>
    <row r="15004" spans="1:9" x14ac:dyDescent="0.35">
      <c r="A15004" t="s">
        <v>328</v>
      </c>
      <c r="B15004" s="1">
        <v>44903</v>
      </c>
      <c r="C15004" s="3">
        <f>VLOOKUP(A15004,'PY SIC'!$A$1:$D$332,4,0)*VLOOKUP(B15004,'Current %'!$A$1:$G$24,6,0)</f>
        <v>557.47577044963498</v>
      </c>
      <c r="D15004" t="s">
        <v>342</v>
      </c>
      <c r="G15004">
        <f>VLOOKUP(A15004,'PY SIC'!$A$1:$D$332,4,0)</f>
        <v>11068.109832185211</v>
      </c>
      <c r="H15004">
        <f>VLOOKUP(B15004,'Current %'!$A$1:$G$24,6,0)</f>
        <v>5.0367748323976544E-2</v>
      </c>
      <c r="I15004">
        <f t="shared" si="238"/>
        <v>557.47577044963498</v>
      </c>
    </row>
    <row r="15005" spans="1:9" x14ac:dyDescent="0.35">
      <c r="A15005" t="s">
        <v>285</v>
      </c>
      <c r="B15005" s="1">
        <v>44903</v>
      </c>
      <c r="C15005" s="3">
        <f>VLOOKUP(A15005,'PY SIC'!$A$1:$D$332,4,0)*VLOOKUP(B15005,'Current %'!$A$1:$G$24,6,0)</f>
        <v>1092.313941986238</v>
      </c>
      <c r="D15005" t="s">
        <v>342</v>
      </c>
      <c r="G15005">
        <f>VLOOKUP(A15005,'PY SIC'!$A$1:$D$332,4,0)</f>
        <v>21686.773348695919</v>
      </c>
      <c r="H15005">
        <f>VLOOKUP(B15005,'Current %'!$A$1:$G$24,6,0)</f>
        <v>5.0367748323976544E-2</v>
      </c>
      <c r="I15005">
        <f t="shared" si="238"/>
        <v>1092.313941986238</v>
      </c>
    </row>
    <row r="15006" spans="1:9" x14ac:dyDescent="0.35">
      <c r="A15006" t="s">
        <v>193</v>
      </c>
      <c r="B15006" s="1">
        <v>44903</v>
      </c>
      <c r="C15006" s="3">
        <f>VLOOKUP(A15006,'PY SIC'!$A$1:$D$332,4,0)*VLOOKUP(B15006,'Current %'!$A$1:$G$24,6,0)</f>
        <v>7201.8377508629537</v>
      </c>
      <c r="D15006" t="s">
        <v>342</v>
      </c>
      <c r="G15006">
        <f>VLOOKUP(A15006,'PY SIC'!$A$1:$D$332,4,0)</f>
        <v>142985.10436756341</v>
      </c>
      <c r="H15006">
        <f>VLOOKUP(B15006,'Current %'!$A$1:$G$24,6,0)</f>
        <v>5.0367748323976544E-2</v>
      </c>
      <c r="I15006">
        <f t="shared" si="238"/>
        <v>7201.8377508629537</v>
      </c>
    </row>
    <row r="15007" spans="1:9" x14ac:dyDescent="0.35">
      <c r="A15007" t="s">
        <v>11</v>
      </c>
      <c r="B15007" s="1">
        <v>44903</v>
      </c>
      <c r="C15007" s="3">
        <f>VLOOKUP(A15007,'PY SIC'!$A$1:$D$332,4,0)*VLOOKUP(B15007,'Current %'!$A$1:$G$24,6,0)</f>
        <v>41323.795941575845</v>
      </c>
      <c r="D15007" t="s">
        <v>342</v>
      </c>
      <c r="G15007">
        <f>VLOOKUP(A15007,'PY SIC'!$A$1:$D$332,4,0)</f>
        <v>820441.59837704105</v>
      </c>
      <c r="H15007">
        <f>VLOOKUP(B15007,'Current %'!$A$1:$G$24,6,0)</f>
        <v>5.0367748323976544E-2</v>
      </c>
      <c r="I15007">
        <f t="shared" si="238"/>
        <v>41323.795941575845</v>
      </c>
    </row>
    <row r="15008" spans="1:9" x14ac:dyDescent="0.35">
      <c r="A15008" t="s">
        <v>87</v>
      </c>
      <c r="B15008" s="1">
        <v>44903</v>
      </c>
      <c r="C15008" s="3">
        <f>VLOOKUP(A15008,'PY SIC'!$A$1:$D$332,4,0)*VLOOKUP(B15008,'Current %'!$A$1:$G$24,6,0)</f>
        <v>100255.29767725569</v>
      </c>
      <c r="D15008" t="s">
        <v>342</v>
      </c>
      <c r="G15008">
        <f>VLOOKUP(A15008,'PY SIC'!$A$1:$D$332,4,0)</f>
        <v>1990466.1417935807</v>
      </c>
      <c r="H15008">
        <f>VLOOKUP(B15008,'Current %'!$A$1:$G$24,6,0)</f>
        <v>5.0367748323976544E-2</v>
      </c>
      <c r="I15008">
        <f t="shared" si="238"/>
        <v>100255.29767725569</v>
      </c>
    </row>
    <row r="15009" spans="1:9" x14ac:dyDescent="0.35">
      <c r="A15009" t="s">
        <v>222</v>
      </c>
      <c r="B15009" s="1">
        <v>44903</v>
      </c>
      <c r="C15009" s="3">
        <f>VLOOKUP(A15009,'PY SIC'!$A$1:$D$332,4,0)*VLOOKUP(B15009,'Current %'!$A$1:$G$24,6,0)</f>
        <v>68770.827165780618</v>
      </c>
      <c r="D15009" t="s">
        <v>342</v>
      </c>
      <c r="G15009">
        <f>VLOOKUP(A15009,'PY SIC'!$A$1:$D$332,4,0)</f>
        <v>1365374.2613910669</v>
      </c>
      <c r="H15009">
        <f>VLOOKUP(B15009,'Current %'!$A$1:$G$24,6,0)</f>
        <v>5.0367748323976544E-2</v>
      </c>
      <c r="I15009">
        <f t="shared" si="238"/>
        <v>68770.827165780618</v>
      </c>
    </row>
    <row r="15010" spans="1:9" x14ac:dyDescent="0.35">
      <c r="A15010" t="s">
        <v>12</v>
      </c>
      <c r="B15010" s="1">
        <v>44903</v>
      </c>
      <c r="C15010" s="3">
        <f>VLOOKUP(A15010,'PY SIC'!$A$1:$D$332,4,0)*VLOOKUP(B15010,'Current %'!$A$1:$G$24,6,0)</f>
        <v>19962.361095475724</v>
      </c>
      <c r="D15010" t="s">
        <v>342</v>
      </c>
      <c r="G15010">
        <f>VLOOKUP(A15010,'PY SIC'!$A$1:$D$332,4,0)</f>
        <v>396332.21177713532</v>
      </c>
      <c r="H15010">
        <f>VLOOKUP(B15010,'Current %'!$A$1:$G$24,6,0)</f>
        <v>5.0367748323976544E-2</v>
      </c>
      <c r="I15010">
        <f t="shared" si="238"/>
        <v>19962.361095475724</v>
      </c>
    </row>
    <row r="15011" spans="1:9" x14ac:dyDescent="0.35">
      <c r="A15011" t="s">
        <v>100</v>
      </c>
      <c r="B15011" s="1">
        <v>44903</v>
      </c>
      <c r="C15011" s="3">
        <f>VLOOKUP(A15011,'PY SIC'!$A$1:$D$332,4,0)*VLOOKUP(B15011,'Current %'!$A$1:$G$24,6,0)</f>
        <v>73352.450089116464</v>
      </c>
      <c r="D15011" t="s">
        <v>342</v>
      </c>
      <c r="G15011">
        <f>VLOOKUP(A15011,'PY SIC'!$A$1:$D$332,4,0)</f>
        <v>1456337.6869122123</v>
      </c>
      <c r="H15011">
        <f>VLOOKUP(B15011,'Current %'!$A$1:$G$24,6,0)</f>
        <v>5.0367748323976544E-2</v>
      </c>
      <c r="I15011">
        <f t="shared" si="238"/>
        <v>73352.450089116464</v>
      </c>
    </row>
    <row r="15012" spans="1:9" x14ac:dyDescent="0.35">
      <c r="A15012" t="s">
        <v>148</v>
      </c>
      <c r="B15012" s="1">
        <v>44903</v>
      </c>
      <c r="C15012" s="3">
        <f>VLOOKUP(A15012,'PY SIC'!$A$1:$D$332,4,0)*VLOOKUP(B15012,'Current %'!$A$1:$G$24,6,0)</f>
        <v>47997.395624001918</v>
      </c>
      <c r="D15012" t="s">
        <v>342</v>
      </c>
      <c r="G15012">
        <f>VLOOKUP(A15012,'PY SIC'!$A$1:$D$332,4,0)</f>
        <v>952939.07750793244</v>
      </c>
      <c r="H15012">
        <f>VLOOKUP(B15012,'Current %'!$A$1:$G$24,6,0)</f>
        <v>5.0367748323976544E-2</v>
      </c>
      <c r="I15012">
        <f t="shared" si="238"/>
        <v>47997.395624001918</v>
      </c>
    </row>
    <row r="15013" spans="1:9" x14ac:dyDescent="0.35">
      <c r="A15013" t="s">
        <v>114</v>
      </c>
      <c r="B15013" s="1">
        <v>44903</v>
      </c>
      <c r="C15013" s="3">
        <f>VLOOKUP(A15013,'PY SIC'!$A$1:$D$332,4,0)*VLOOKUP(B15013,'Current %'!$A$1:$G$24,6,0)</f>
        <v>129812.21690242503</v>
      </c>
      <c r="D15013" t="s">
        <v>342</v>
      </c>
      <c r="G15013">
        <f>VLOOKUP(A15013,'PY SIC'!$A$1:$D$332,4,0)</f>
        <v>2577288.4677600442</v>
      </c>
      <c r="H15013">
        <f>VLOOKUP(B15013,'Current %'!$A$1:$G$24,6,0)</f>
        <v>5.0367748323976544E-2</v>
      </c>
      <c r="I15013">
        <f t="shared" si="238"/>
        <v>129812.21690242503</v>
      </c>
    </row>
    <row r="15014" spans="1:9" x14ac:dyDescent="0.35">
      <c r="A15014" t="s">
        <v>162</v>
      </c>
      <c r="B15014" s="1">
        <v>44903</v>
      </c>
      <c r="C15014" s="3">
        <f>VLOOKUP(A15014,'PY SIC'!$A$1:$D$332,4,0)*VLOOKUP(B15014,'Current %'!$A$1:$G$24,6,0)</f>
        <v>40088.28058803123</v>
      </c>
      <c r="D15014" t="s">
        <v>342</v>
      </c>
      <c r="G15014">
        <f>VLOOKUP(A15014,'PY SIC'!$A$1:$D$332,4,0)</f>
        <v>795911.70782887703</v>
      </c>
      <c r="H15014">
        <f>VLOOKUP(B15014,'Current %'!$A$1:$G$24,6,0)</f>
        <v>5.0367748323976544E-2</v>
      </c>
      <c r="I15014">
        <f t="shared" si="238"/>
        <v>40088.28058803123</v>
      </c>
    </row>
    <row r="15015" spans="1:9" x14ac:dyDescent="0.35">
      <c r="A15015" t="s">
        <v>77</v>
      </c>
      <c r="B15015" s="1">
        <v>44903</v>
      </c>
      <c r="C15015" s="3">
        <f>VLOOKUP(A15015,'PY SIC'!$A$1:$D$332,4,0)*VLOOKUP(B15015,'Current %'!$A$1:$G$24,6,0)</f>
        <v>148071.55335535677</v>
      </c>
      <c r="D15015" t="s">
        <v>342</v>
      </c>
      <c r="G15015">
        <f>VLOOKUP(A15015,'PY SIC'!$A$1:$D$332,4,0)</f>
        <v>2939808.8714017482</v>
      </c>
      <c r="H15015">
        <f>VLOOKUP(B15015,'Current %'!$A$1:$G$24,6,0)</f>
        <v>5.0367748323976544E-2</v>
      </c>
      <c r="I15015">
        <f t="shared" si="238"/>
        <v>148071.55335535677</v>
      </c>
    </row>
    <row r="15016" spans="1:9" x14ac:dyDescent="0.35">
      <c r="A15016" t="s">
        <v>163</v>
      </c>
      <c r="B15016" s="1">
        <v>44903</v>
      </c>
      <c r="C15016" s="3">
        <f>VLOOKUP(A15016,'PY SIC'!$A$1:$D$332,4,0)*VLOOKUP(B15016,'Current %'!$A$1:$G$24,6,0)</f>
        <v>112632.68478157268</v>
      </c>
      <c r="D15016" t="s">
        <v>342</v>
      </c>
      <c r="G15016">
        <f>VLOOKUP(A15016,'PY SIC'!$A$1:$D$332,4,0)</f>
        <v>2236206.4719886668</v>
      </c>
      <c r="H15016">
        <f>VLOOKUP(B15016,'Current %'!$A$1:$G$24,6,0)</f>
        <v>5.0367748323976544E-2</v>
      </c>
      <c r="I15016">
        <f t="shared" si="238"/>
        <v>112632.68478157268</v>
      </c>
    </row>
    <row r="15017" spans="1:9" x14ac:dyDescent="0.35">
      <c r="A15017" t="s">
        <v>223</v>
      </c>
      <c r="B15017" s="1">
        <v>44903</v>
      </c>
      <c r="C15017" s="3">
        <f>VLOOKUP(A15017,'PY SIC'!$A$1:$D$332,4,0)*VLOOKUP(B15017,'Current %'!$A$1:$G$24,6,0)</f>
        <v>639.59714611692868</v>
      </c>
      <c r="D15017" t="s">
        <v>342</v>
      </c>
      <c r="G15017">
        <f>VLOOKUP(A15017,'PY SIC'!$A$1:$D$332,4,0)</f>
        <v>12698.545545512532</v>
      </c>
      <c r="H15017">
        <f>VLOOKUP(B15017,'Current %'!$A$1:$G$24,6,0)</f>
        <v>5.0367748323976544E-2</v>
      </c>
      <c r="I15017">
        <f t="shared" si="238"/>
        <v>639.59714611692868</v>
      </c>
    </row>
    <row r="15018" spans="1:9" x14ac:dyDescent="0.35">
      <c r="A15018" t="s">
        <v>240</v>
      </c>
      <c r="B15018" s="1">
        <v>44903</v>
      </c>
      <c r="C15018" s="3">
        <f>VLOOKUP(A15018,'PY SIC'!$A$1:$D$332,4,0)*VLOOKUP(B15018,'Current %'!$A$1:$G$24,6,0)</f>
        <v>75369.364649098701</v>
      </c>
      <c r="D15018" t="s">
        <v>342</v>
      </c>
      <c r="G15018">
        <f>VLOOKUP(A15018,'PY SIC'!$A$1:$D$332,4,0)</f>
        <v>1496381.4575213133</v>
      </c>
      <c r="H15018">
        <f>VLOOKUP(B15018,'Current %'!$A$1:$G$24,6,0)</f>
        <v>5.0367748323976544E-2</v>
      </c>
      <c r="I15018">
        <f t="shared" si="238"/>
        <v>75369.364649098701</v>
      </c>
    </row>
    <row r="15019" spans="1:9" x14ac:dyDescent="0.35">
      <c r="A15019" t="s">
        <v>29</v>
      </c>
      <c r="B15019" s="1">
        <v>44903</v>
      </c>
      <c r="C15019" s="3">
        <f>VLOOKUP(A15019,'PY SIC'!$A$1:$D$332,4,0)*VLOOKUP(B15019,'Current %'!$A$1:$G$24,6,0)</f>
        <v>1119.9258770502577</v>
      </c>
      <c r="D15019" t="s">
        <v>342</v>
      </c>
      <c r="G15019">
        <f>VLOOKUP(A15019,'PY SIC'!$A$1:$D$332,4,0)</f>
        <v>22234.980008370549</v>
      </c>
      <c r="H15019">
        <f>VLOOKUP(B15019,'Current %'!$A$1:$G$24,6,0)</f>
        <v>5.0367748323976544E-2</v>
      </c>
      <c r="I15019">
        <f t="shared" si="238"/>
        <v>1119.9258770502577</v>
      </c>
    </row>
    <row r="15020" spans="1:9" x14ac:dyDescent="0.35">
      <c r="A15020" t="s">
        <v>241</v>
      </c>
      <c r="B15020" s="1">
        <v>44903</v>
      </c>
      <c r="C15020" s="3">
        <f>VLOOKUP(A15020,'PY SIC'!$A$1:$D$332,4,0)*VLOOKUP(B15020,'Current %'!$A$1:$G$24,6,0)</f>
        <v>74989.81304050218</v>
      </c>
      <c r="D15020" t="s">
        <v>342</v>
      </c>
      <c r="G15020">
        <f>VLOOKUP(A15020,'PY SIC'!$A$1:$D$332,4,0)</f>
        <v>1488845.8494938279</v>
      </c>
      <c r="H15020">
        <f>VLOOKUP(B15020,'Current %'!$A$1:$G$24,6,0)</f>
        <v>5.0367748323976544E-2</v>
      </c>
      <c r="I15020">
        <f t="shared" si="238"/>
        <v>74989.81304050218</v>
      </c>
    </row>
    <row r="15021" spans="1:9" x14ac:dyDescent="0.35">
      <c r="A15021" t="s">
        <v>164</v>
      </c>
      <c r="B15021" s="1">
        <v>44903</v>
      </c>
      <c r="C15021" s="3">
        <f>VLOOKUP(A15021,'PY SIC'!$A$1:$D$332,4,0)*VLOOKUP(B15021,'Current %'!$A$1:$G$24,6,0)</f>
        <v>25444.569817516032</v>
      </c>
      <c r="D15021" t="s">
        <v>342</v>
      </c>
      <c r="G15021">
        <f>VLOOKUP(A15021,'PY SIC'!$A$1:$D$332,4,0)</f>
        <v>505175.84494448529</v>
      </c>
      <c r="H15021">
        <f>VLOOKUP(B15021,'Current %'!$A$1:$G$24,6,0)</f>
        <v>5.0367748323976544E-2</v>
      </c>
      <c r="I15021">
        <f t="shared" si="238"/>
        <v>25444.569817516032</v>
      </c>
    </row>
    <row r="15022" spans="1:9" x14ac:dyDescent="0.35">
      <c r="A15022" t="s">
        <v>242</v>
      </c>
      <c r="B15022" s="1">
        <v>44903</v>
      </c>
      <c r="C15022" s="3">
        <f>VLOOKUP(A15022,'PY SIC'!$A$1:$D$332,4,0)*VLOOKUP(B15022,'Current %'!$A$1:$G$24,6,0)</f>
        <v>16372.793648331352</v>
      </c>
      <c r="D15022" t="s">
        <v>342</v>
      </c>
      <c r="G15022">
        <f>VLOOKUP(A15022,'PY SIC'!$A$1:$D$332,4,0)</f>
        <v>325065.03056316724</v>
      </c>
      <c r="H15022">
        <f>VLOOKUP(B15022,'Current %'!$A$1:$G$24,6,0)</f>
        <v>5.0367748323976544E-2</v>
      </c>
      <c r="I15022">
        <f t="shared" si="238"/>
        <v>16372.793648331352</v>
      </c>
    </row>
    <row r="15023" spans="1:9" x14ac:dyDescent="0.35">
      <c r="A15023" t="s">
        <v>126</v>
      </c>
      <c r="B15023" s="1">
        <v>44903</v>
      </c>
      <c r="C15023" s="3">
        <f>VLOOKUP(A15023,'PY SIC'!$A$1:$D$332,4,0)*VLOOKUP(B15023,'Current %'!$A$1:$G$24,6,0)</f>
        <v>89816.70206577635</v>
      </c>
      <c r="D15023" t="s">
        <v>342</v>
      </c>
      <c r="G15023">
        <f>VLOOKUP(A15023,'PY SIC'!$A$1:$D$332,4,0)</f>
        <v>1783218.5288104478</v>
      </c>
      <c r="H15023">
        <f>VLOOKUP(B15023,'Current %'!$A$1:$G$24,6,0)</f>
        <v>5.0367748323976544E-2</v>
      </c>
      <c r="I15023">
        <f t="shared" si="238"/>
        <v>89816.70206577635</v>
      </c>
    </row>
    <row r="15024" spans="1:9" x14ac:dyDescent="0.35">
      <c r="A15024" t="s">
        <v>165</v>
      </c>
      <c r="B15024" s="1">
        <v>44903</v>
      </c>
      <c r="C15024" s="3">
        <f>VLOOKUP(A15024,'PY SIC'!$A$1:$D$332,4,0)*VLOOKUP(B15024,'Current %'!$A$1:$G$24,6,0)</f>
        <v>98239.52711244575</v>
      </c>
      <c r="D15024" t="s">
        <v>342</v>
      </c>
      <c r="G15024">
        <f>VLOOKUP(A15024,'PY SIC'!$A$1:$D$332,4,0)</f>
        <v>1950445.0840356669</v>
      </c>
      <c r="H15024">
        <f>VLOOKUP(B15024,'Current %'!$A$1:$G$24,6,0)</f>
        <v>5.0367748323976544E-2</v>
      </c>
      <c r="I15024">
        <f t="shared" si="238"/>
        <v>98239.52711244575</v>
      </c>
    </row>
    <row r="15025" spans="1:9" x14ac:dyDescent="0.35">
      <c r="A15025" t="s">
        <v>51</v>
      </c>
      <c r="B15025" s="1">
        <v>44903</v>
      </c>
      <c r="C15025" s="3">
        <f>VLOOKUP(A15025,'PY SIC'!$A$1:$D$332,4,0)*VLOOKUP(B15025,'Current %'!$A$1:$G$24,6,0)</f>
        <v>53959.775323673042</v>
      </c>
      <c r="D15025" t="s">
        <v>342</v>
      </c>
      <c r="G15025">
        <f>VLOOKUP(A15025,'PY SIC'!$A$1:$D$332,4,0)</f>
        <v>1071316.0131080663</v>
      </c>
      <c r="H15025">
        <f>VLOOKUP(B15025,'Current %'!$A$1:$G$24,6,0)</f>
        <v>5.0367748323976544E-2</v>
      </c>
      <c r="I15025">
        <f t="shared" si="238"/>
        <v>53959.775323673042</v>
      </c>
    </row>
    <row r="15026" spans="1:9" x14ac:dyDescent="0.35">
      <c r="A15026" t="s">
        <v>13</v>
      </c>
      <c r="B15026" s="1">
        <v>44903</v>
      </c>
      <c r="C15026" s="3">
        <f>VLOOKUP(A15026,'PY SIC'!$A$1:$D$332,4,0)*VLOOKUP(B15026,'Current %'!$A$1:$G$24,6,0)</f>
        <v>14379.86723711832</v>
      </c>
      <c r="D15026" t="s">
        <v>342</v>
      </c>
      <c r="G15026">
        <f>VLOOKUP(A15026,'PY SIC'!$A$1:$D$332,4,0)</f>
        <v>285497.52005239186</v>
      </c>
      <c r="H15026">
        <f>VLOOKUP(B15026,'Current %'!$A$1:$G$24,6,0)</f>
        <v>5.0367748323976544E-2</v>
      </c>
      <c r="I15026">
        <f t="shared" si="238"/>
        <v>14379.86723711832</v>
      </c>
    </row>
    <row r="15027" spans="1:9" x14ac:dyDescent="0.35">
      <c r="A15027" t="s">
        <v>78</v>
      </c>
      <c r="B15027" s="1">
        <v>44903</v>
      </c>
      <c r="C15027" s="3">
        <f>VLOOKUP(A15027,'PY SIC'!$A$1:$D$332,4,0)*VLOOKUP(B15027,'Current %'!$A$1:$G$24,6,0)</f>
        <v>150026.74097741605</v>
      </c>
      <c r="D15027" t="s">
        <v>342</v>
      </c>
      <c r="G15027">
        <f>VLOOKUP(A15027,'PY SIC'!$A$1:$D$332,4,0)</f>
        <v>2978627.1169481459</v>
      </c>
      <c r="H15027">
        <f>VLOOKUP(B15027,'Current %'!$A$1:$G$24,6,0)</f>
        <v>5.0367748323976544E-2</v>
      </c>
      <c r="I15027">
        <f t="shared" si="238"/>
        <v>150026.74097741605</v>
      </c>
    </row>
    <row r="15028" spans="1:9" x14ac:dyDescent="0.35">
      <c r="A15028" t="s">
        <v>194</v>
      </c>
      <c r="B15028" s="1">
        <v>44903</v>
      </c>
      <c r="C15028" s="3">
        <f>VLOOKUP(A15028,'PY SIC'!$A$1:$D$332,4,0)*VLOOKUP(B15028,'Current %'!$A$1:$G$24,6,0)</f>
        <v>7705.4793556374098</v>
      </c>
      <c r="D15028" t="s">
        <v>342</v>
      </c>
      <c r="G15028">
        <f>VLOOKUP(A15028,'PY SIC'!$A$1:$D$332,4,0)</f>
        <v>152984.39203742155</v>
      </c>
      <c r="H15028">
        <f>VLOOKUP(B15028,'Current %'!$A$1:$G$24,6,0)</f>
        <v>5.0367748323976544E-2</v>
      </c>
      <c r="I15028">
        <f t="shared" si="238"/>
        <v>7705.4793556374098</v>
      </c>
    </row>
    <row r="15029" spans="1:9" x14ac:dyDescent="0.35">
      <c r="A15029" t="s">
        <v>115</v>
      </c>
      <c r="B15029" s="1">
        <v>44903</v>
      </c>
      <c r="C15029" s="3">
        <f>VLOOKUP(A15029,'PY SIC'!$A$1:$D$332,4,0)*VLOOKUP(B15029,'Current %'!$A$1:$G$24,6,0)</f>
        <v>56262.853806986401</v>
      </c>
      <c r="D15029" t="s">
        <v>342</v>
      </c>
      <c r="G15029">
        <f>VLOOKUP(A15029,'PY SIC'!$A$1:$D$332,4,0)</f>
        <v>1117041.2750058079</v>
      </c>
      <c r="H15029">
        <f>VLOOKUP(B15029,'Current %'!$A$1:$G$24,6,0)</f>
        <v>5.0367748323976544E-2</v>
      </c>
      <c r="I15029">
        <f t="shared" si="238"/>
        <v>56262.853806986401</v>
      </c>
    </row>
    <row r="15030" spans="1:9" x14ac:dyDescent="0.35">
      <c r="A15030" t="s">
        <v>52</v>
      </c>
      <c r="B15030" s="1">
        <v>44903</v>
      </c>
      <c r="C15030" s="3">
        <f>VLOOKUP(A15030,'PY SIC'!$A$1:$D$332,4,0)*VLOOKUP(B15030,'Current %'!$A$1:$G$24,6,0)</f>
        <v>27280.073186710255</v>
      </c>
      <c r="D15030" t="s">
        <v>342</v>
      </c>
      <c r="G15030">
        <f>VLOOKUP(A15030,'PY SIC'!$A$1:$D$332,4,0)</f>
        <v>541617.88236469822</v>
      </c>
      <c r="H15030">
        <f>VLOOKUP(B15030,'Current %'!$A$1:$G$24,6,0)</f>
        <v>5.0367748323976544E-2</v>
      </c>
      <c r="I15030">
        <f t="shared" si="238"/>
        <v>27280.073186710255</v>
      </c>
    </row>
    <row r="15031" spans="1:9" x14ac:dyDescent="0.35">
      <c r="A15031" t="s">
        <v>88</v>
      </c>
      <c r="B15031" s="1">
        <v>44903</v>
      </c>
      <c r="C15031" s="3">
        <f>VLOOKUP(A15031,'PY SIC'!$A$1:$D$332,4,0)*VLOOKUP(B15031,'Current %'!$A$1:$G$24,6,0)</f>
        <v>24526.384878794801</v>
      </c>
      <c r="D15031" t="s">
        <v>342</v>
      </c>
      <c r="G15031">
        <f>VLOOKUP(A15031,'PY SIC'!$A$1:$D$332,4,0)</f>
        <v>486946.22441796778</v>
      </c>
      <c r="H15031">
        <f>VLOOKUP(B15031,'Current %'!$A$1:$G$24,6,0)</f>
        <v>5.0367748323976544E-2</v>
      </c>
      <c r="I15031">
        <f t="shared" si="238"/>
        <v>24526.384878794801</v>
      </c>
    </row>
    <row r="15032" spans="1:9" x14ac:dyDescent="0.35">
      <c r="A15032" t="s">
        <v>101</v>
      </c>
      <c r="B15032" s="1">
        <v>44903</v>
      </c>
      <c r="C15032" s="3">
        <f>VLOOKUP(A15032,'PY SIC'!$A$1:$D$332,4,0)*VLOOKUP(B15032,'Current %'!$A$1:$G$24,6,0)</f>
        <v>23063.638944488353</v>
      </c>
      <c r="D15032" t="s">
        <v>342</v>
      </c>
      <c r="G15032">
        <f>VLOOKUP(A15032,'PY SIC'!$A$1:$D$332,4,0)</f>
        <v>457904.90367244341</v>
      </c>
      <c r="H15032">
        <f>VLOOKUP(B15032,'Current %'!$A$1:$G$24,6,0)</f>
        <v>5.0367748323976544E-2</v>
      </c>
      <c r="I15032">
        <f t="shared" si="238"/>
        <v>23063.638944488353</v>
      </c>
    </row>
    <row r="15033" spans="1:9" x14ac:dyDescent="0.35">
      <c r="A15033" t="s">
        <v>224</v>
      </c>
      <c r="B15033" s="1">
        <v>44903</v>
      </c>
      <c r="C15033" s="3">
        <f>VLOOKUP(A15033,'PY SIC'!$A$1:$D$332,4,0)*VLOOKUP(B15033,'Current %'!$A$1:$G$24,6,0)</f>
        <v>115428.58912165253</v>
      </c>
      <c r="D15033" t="s">
        <v>342</v>
      </c>
      <c r="G15033">
        <f>VLOOKUP(A15033,'PY SIC'!$A$1:$D$332,4,0)</f>
        <v>2291716.2859691526</v>
      </c>
      <c r="H15033">
        <f>VLOOKUP(B15033,'Current %'!$A$1:$G$24,6,0)</f>
        <v>5.0367748323976544E-2</v>
      </c>
      <c r="I15033">
        <f t="shared" si="238"/>
        <v>115428.58912165253</v>
      </c>
    </row>
    <row r="15034" spans="1:9" x14ac:dyDescent="0.35">
      <c r="A15034" t="s">
        <v>79</v>
      </c>
      <c r="B15034" s="1">
        <v>44903</v>
      </c>
      <c r="C15034" s="3">
        <f>VLOOKUP(A15034,'PY SIC'!$A$1:$D$332,4,0)*VLOOKUP(B15034,'Current %'!$A$1:$G$24,6,0)</f>
        <v>100287.94069426299</v>
      </c>
      <c r="D15034" t="s">
        <v>342</v>
      </c>
      <c r="G15034">
        <f>VLOOKUP(A15034,'PY SIC'!$A$1:$D$332,4,0)</f>
        <v>1991114.2354267789</v>
      </c>
      <c r="H15034">
        <f>VLOOKUP(B15034,'Current %'!$A$1:$G$24,6,0)</f>
        <v>5.0367748323976544E-2</v>
      </c>
      <c r="I15034">
        <f t="shared" si="238"/>
        <v>100287.94069426299</v>
      </c>
    </row>
    <row r="15035" spans="1:9" x14ac:dyDescent="0.35">
      <c r="A15035" t="s">
        <v>53</v>
      </c>
      <c r="B15035" s="1">
        <v>44903</v>
      </c>
      <c r="C15035" s="3">
        <f>VLOOKUP(A15035,'PY SIC'!$A$1:$D$332,4,0)*VLOOKUP(B15035,'Current %'!$A$1:$G$24,6,0)</f>
        <v>38295.383094594355</v>
      </c>
      <c r="D15035" t="s">
        <v>342</v>
      </c>
      <c r="G15035">
        <f>VLOOKUP(A15035,'PY SIC'!$A$1:$D$332,4,0)</f>
        <v>760315.56638724345</v>
      </c>
      <c r="H15035">
        <f>VLOOKUP(B15035,'Current %'!$A$1:$G$24,6,0)</f>
        <v>5.0367748323976544E-2</v>
      </c>
      <c r="I15035">
        <f t="shared" si="238"/>
        <v>38295.383094594355</v>
      </c>
    </row>
    <row r="15036" spans="1:9" x14ac:dyDescent="0.35">
      <c r="A15036" t="s">
        <v>89</v>
      </c>
      <c r="B15036" s="1">
        <v>44903</v>
      </c>
      <c r="C15036" s="3">
        <f>VLOOKUP(A15036,'PY SIC'!$A$1:$D$332,4,0)*VLOOKUP(B15036,'Current %'!$A$1:$G$24,6,0)</f>
        <v>181012.65771185164</v>
      </c>
      <c r="D15036" t="s">
        <v>342</v>
      </c>
      <c r="G15036">
        <f>VLOOKUP(A15036,'PY SIC'!$A$1:$D$332,4,0)</f>
        <v>3593820.7232838371</v>
      </c>
      <c r="H15036">
        <f>VLOOKUP(B15036,'Current %'!$A$1:$G$24,6,0)</f>
        <v>5.0367748323976544E-2</v>
      </c>
      <c r="I15036">
        <f t="shared" si="238"/>
        <v>181012.65771185164</v>
      </c>
    </row>
    <row r="15037" spans="1:9" x14ac:dyDescent="0.35">
      <c r="A15037" t="s">
        <v>127</v>
      </c>
      <c r="B15037" s="1">
        <v>44903</v>
      </c>
      <c r="C15037" s="3">
        <f>VLOOKUP(A15037,'PY SIC'!$A$1:$D$332,4,0)*VLOOKUP(B15037,'Current %'!$A$1:$G$24,6,0)</f>
        <v>34956.908968780161</v>
      </c>
      <c r="D15037" t="s">
        <v>342</v>
      </c>
      <c r="G15037">
        <f>VLOOKUP(A15037,'PY SIC'!$A$1:$D$332,4,0)</f>
        <v>694033.58561771631</v>
      </c>
      <c r="H15037">
        <f>VLOOKUP(B15037,'Current %'!$A$1:$G$24,6,0)</f>
        <v>5.0367748323976544E-2</v>
      </c>
      <c r="I15037">
        <f t="shared" si="238"/>
        <v>34956.908968780161</v>
      </c>
    </row>
    <row r="15038" spans="1:9" x14ac:dyDescent="0.35">
      <c r="A15038" t="s">
        <v>90</v>
      </c>
      <c r="B15038" s="1">
        <v>44903</v>
      </c>
      <c r="C15038" s="3">
        <f>VLOOKUP(A15038,'PY SIC'!$A$1:$D$332,4,0)*VLOOKUP(B15038,'Current %'!$A$1:$G$24,6,0)</f>
        <v>157652.13499641314</v>
      </c>
      <c r="D15038" t="s">
        <v>342</v>
      </c>
      <c r="G15038">
        <f>VLOOKUP(A15038,'PY SIC'!$A$1:$D$332,4,0)</f>
        <v>3130021.4967395323</v>
      </c>
      <c r="H15038">
        <f>VLOOKUP(B15038,'Current %'!$A$1:$G$24,6,0)</f>
        <v>5.0367748323976544E-2</v>
      </c>
      <c r="I15038">
        <f t="shared" si="238"/>
        <v>157652.13499641314</v>
      </c>
    </row>
    <row r="15039" spans="1:9" x14ac:dyDescent="0.35">
      <c r="A15039" t="s">
        <v>91</v>
      </c>
      <c r="B15039" s="1">
        <v>44903</v>
      </c>
      <c r="C15039" s="3">
        <f>VLOOKUP(A15039,'PY SIC'!$A$1:$D$332,4,0)*VLOOKUP(B15039,'Current %'!$A$1:$G$24,6,0)</f>
        <v>188389.86152425077</v>
      </c>
      <c r="D15039" t="s">
        <v>342</v>
      </c>
      <c r="G15039">
        <f>VLOOKUP(A15039,'PY SIC'!$A$1:$D$332,4,0)</f>
        <v>3740287.5409971741</v>
      </c>
      <c r="H15039">
        <f>VLOOKUP(B15039,'Current %'!$A$1:$G$24,6,0)</f>
        <v>5.0367748323976544E-2</v>
      </c>
      <c r="I15039">
        <f t="shared" si="238"/>
        <v>188389.86152425077</v>
      </c>
    </row>
    <row r="15040" spans="1:9" x14ac:dyDescent="0.35">
      <c r="A15040" t="s">
        <v>14</v>
      </c>
      <c r="B15040" s="1">
        <v>44903</v>
      </c>
      <c r="C15040" s="3">
        <f>VLOOKUP(A15040,'PY SIC'!$A$1:$D$332,4,0)*VLOOKUP(B15040,'Current %'!$A$1:$G$24,6,0)</f>
        <v>680.31622428106846</v>
      </c>
      <c r="D15040" t="s">
        <v>342</v>
      </c>
      <c r="G15040">
        <f>VLOOKUP(A15040,'PY SIC'!$A$1:$D$332,4,0)</f>
        <v>13506.981092446766</v>
      </c>
      <c r="H15040">
        <f>VLOOKUP(B15040,'Current %'!$A$1:$G$24,6,0)</f>
        <v>5.0367748323976544E-2</v>
      </c>
      <c r="I15040">
        <f t="shared" si="238"/>
        <v>680.31622428106846</v>
      </c>
    </row>
    <row r="15041" spans="1:9" x14ac:dyDescent="0.35">
      <c r="A15041" t="s">
        <v>30</v>
      </c>
      <c r="B15041" s="1">
        <v>44903</v>
      </c>
      <c r="C15041" s="3">
        <f>VLOOKUP(A15041,'PY SIC'!$A$1:$D$332,4,0)*VLOOKUP(B15041,'Current %'!$A$1:$G$24,6,0)</f>
        <v>2917.8101907124901</v>
      </c>
      <c r="D15041" t="s">
        <v>342</v>
      </c>
      <c r="G15041">
        <f>VLOOKUP(A15041,'PY SIC'!$A$1:$D$332,4,0)</f>
        <v>57930.129652500778</v>
      </c>
      <c r="H15041">
        <f>VLOOKUP(B15041,'Current %'!$A$1:$G$24,6,0)</f>
        <v>5.0367748323976544E-2</v>
      </c>
      <c r="I15041">
        <f t="shared" si="238"/>
        <v>2917.8101907124901</v>
      </c>
    </row>
    <row r="15042" spans="1:9" x14ac:dyDescent="0.35">
      <c r="A15042" t="s">
        <v>225</v>
      </c>
      <c r="B15042" s="1">
        <v>44903</v>
      </c>
      <c r="C15042" s="3">
        <f>VLOOKUP(A15042,'PY SIC'!$A$1:$D$332,4,0)*VLOOKUP(B15042,'Current %'!$A$1:$G$24,6,0)</f>
        <v>114565.07080937923</v>
      </c>
      <c r="D15042" t="s">
        <v>342</v>
      </c>
      <c r="G15042">
        <f>VLOOKUP(A15042,'PY SIC'!$A$1:$D$332,4,0)</f>
        <v>2274572.0152600678</v>
      </c>
      <c r="H15042">
        <f>VLOOKUP(B15042,'Current %'!$A$1:$G$24,6,0)</f>
        <v>5.0367748323976544E-2</v>
      </c>
      <c r="I15042">
        <f t="shared" si="238"/>
        <v>114565.07080937923</v>
      </c>
    </row>
    <row r="15043" spans="1:9" x14ac:dyDescent="0.35">
      <c r="A15043" t="s">
        <v>307</v>
      </c>
      <c r="B15043" s="1">
        <v>44903</v>
      </c>
      <c r="C15043" s="3">
        <f>VLOOKUP(A15043,'PY SIC'!$A$1:$D$332,4,0)*VLOOKUP(B15043,'Current %'!$A$1:$G$24,6,0)</f>
        <v>55877.140172805921</v>
      </c>
      <c r="D15043" t="s">
        <v>342</v>
      </c>
      <c r="G15043">
        <f>VLOOKUP(A15043,'PY SIC'!$A$1:$D$332,4,0)</f>
        <v>1109383.3262783904</v>
      </c>
      <c r="H15043">
        <f>VLOOKUP(B15043,'Current %'!$A$1:$G$24,6,0)</f>
        <v>5.0367748323976544E-2</v>
      </c>
      <c r="I15043">
        <f t="shared" si="238"/>
        <v>55877.140172805921</v>
      </c>
    </row>
    <row r="15044" spans="1:9" x14ac:dyDescent="0.35">
      <c r="A15044" t="s">
        <v>54</v>
      </c>
      <c r="B15044" s="1">
        <v>44903</v>
      </c>
      <c r="C15044" s="3">
        <f>VLOOKUP(A15044,'PY SIC'!$A$1:$D$332,4,0)*VLOOKUP(B15044,'Current %'!$A$1:$G$24,6,0)</f>
        <v>107767.78799810636</v>
      </c>
      <c r="D15044" t="s">
        <v>342</v>
      </c>
      <c r="G15044">
        <f>VLOOKUP(A15044,'PY SIC'!$A$1:$D$332,4,0)</f>
        <v>2139618.9344204948</v>
      </c>
      <c r="H15044">
        <f>VLOOKUP(B15044,'Current %'!$A$1:$G$24,6,0)</f>
        <v>5.0367748323976544E-2</v>
      </c>
      <c r="I15044">
        <f t="shared" si="238"/>
        <v>107767.78799810636</v>
      </c>
    </row>
    <row r="15045" spans="1:9" x14ac:dyDescent="0.35">
      <c r="A15045" t="s">
        <v>102</v>
      </c>
      <c r="B15045" s="1">
        <v>44903</v>
      </c>
      <c r="C15045" s="3">
        <f>VLOOKUP(A15045,'PY SIC'!$A$1:$D$332,4,0)*VLOOKUP(B15045,'Current %'!$A$1:$G$24,6,0)</f>
        <v>82112.455796205628</v>
      </c>
      <c r="D15045" t="s">
        <v>342</v>
      </c>
      <c r="G15045">
        <f>VLOOKUP(A15045,'PY SIC'!$A$1:$D$332,4,0)</f>
        <v>1630258.6184325747</v>
      </c>
      <c r="H15045">
        <f>VLOOKUP(B15045,'Current %'!$A$1:$G$24,6,0)</f>
        <v>5.0367748323976544E-2</v>
      </c>
      <c r="I15045">
        <f t="shared" si="238"/>
        <v>82112.455796205628</v>
      </c>
    </row>
    <row r="15046" spans="1:9" x14ac:dyDescent="0.35">
      <c r="A15046" t="s">
        <v>31</v>
      </c>
      <c r="B15046" s="1">
        <v>44903</v>
      </c>
      <c r="C15046" s="3">
        <f>VLOOKUP(A15046,'PY SIC'!$A$1:$D$332,4,0)*VLOOKUP(B15046,'Current %'!$A$1:$G$24,6,0)</f>
        <v>4346.3923207786856</v>
      </c>
      <c r="D15046" t="s">
        <v>342</v>
      </c>
      <c r="G15046">
        <f>VLOOKUP(A15046,'PY SIC'!$A$1:$D$332,4,0)</f>
        <v>86293.163093607538</v>
      </c>
      <c r="H15046">
        <f>VLOOKUP(B15046,'Current %'!$A$1:$G$24,6,0)</f>
        <v>5.0367748323976544E-2</v>
      </c>
      <c r="I15046">
        <f t="shared" si="238"/>
        <v>4346.3923207786856</v>
      </c>
    </row>
    <row r="15047" spans="1:9" x14ac:dyDescent="0.35">
      <c r="A15047" t="s">
        <v>103</v>
      </c>
      <c r="B15047" s="1">
        <v>44903</v>
      </c>
      <c r="C15047" s="3">
        <f>VLOOKUP(A15047,'PY SIC'!$A$1:$D$332,4,0)*VLOOKUP(B15047,'Current %'!$A$1:$G$24,6,0)</f>
        <v>95478.497601382856</v>
      </c>
      <c r="D15047" t="s">
        <v>342</v>
      </c>
      <c r="G15047">
        <f>VLOOKUP(A15047,'PY SIC'!$A$1:$D$332,4,0)</f>
        <v>1895627.6740275137</v>
      </c>
      <c r="H15047">
        <f>VLOOKUP(B15047,'Current %'!$A$1:$G$24,6,0)</f>
        <v>5.0367748323976544E-2</v>
      </c>
      <c r="I15047">
        <f t="shared" si="238"/>
        <v>95478.497601382856</v>
      </c>
    </row>
    <row r="15048" spans="1:9" x14ac:dyDescent="0.35">
      <c r="A15048" t="s">
        <v>226</v>
      </c>
      <c r="B15048" s="1">
        <v>44903</v>
      </c>
      <c r="C15048" s="3">
        <f>VLOOKUP(A15048,'PY SIC'!$A$1:$D$332,4,0)*VLOOKUP(B15048,'Current %'!$A$1:$G$24,6,0)</f>
        <v>662.43505767668671</v>
      </c>
      <c r="D15048" t="s">
        <v>342</v>
      </c>
      <c r="G15048">
        <f>VLOOKUP(A15048,'PY SIC'!$A$1:$D$332,4,0)</f>
        <v>13151.968863403567</v>
      </c>
      <c r="H15048">
        <f>VLOOKUP(B15048,'Current %'!$A$1:$G$24,6,0)</f>
        <v>5.0367748323976544E-2</v>
      </c>
      <c r="I15048">
        <f t="shared" si="238"/>
        <v>662.43505767668671</v>
      </c>
    </row>
    <row r="15049" spans="1:9" x14ac:dyDescent="0.35">
      <c r="A15049" t="s">
        <v>227</v>
      </c>
      <c r="B15049" s="1">
        <v>44903</v>
      </c>
      <c r="C15049" s="3">
        <f>VLOOKUP(A15049,'PY SIC'!$A$1:$D$332,4,0)*VLOOKUP(B15049,'Current %'!$A$1:$G$24,6,0)</f>
        <v>110738.95909458645</v>
      </c>
      <c r="D15049" t="s">
        <v>342</v>
      </c>
      <c r="G15049">
        <f>VLOOKUP(A15049,'PY SIC'!$A$1:$D$332,4,0)</f>
        <v>2198608.4901450998</v>
      </c>
      <c r="H15049">
        <f>VLOOKUP(B15049,'Current %'!$A$1:$G$24,6,0)</f>
        <v>5.0367748323976544E-2</v>
      </c>
      <c r="I15049">
        <f t="shared" si="238"/>
        <v>110738.95909458645</v>
      </c>
    </row>
    <row r="15050" spans="1:9" x14ac:dyDescent="0.35">
      <c r="A15050" t="s">
        <v>80</v>
      </c>
      <c r="B15050" s="1">
        <v>44903</v>
      </c>
      <c r="C15050" s="3">
        <f>VLOOKUP(A15050,'PY SIC'!$A$1:$D$332,4,0)*VLOOKUP(B15050,'Current %'!$A$1:$G$24,6,0)</f>
        <v>215129.28860758495</v>
      </c>
      <c r="D15050" t="s">
        <v>342</v>
      </c>
      <c r="G15050">
        <f>VLOOKUP(A15050,'PY SIC'!$A$1:$D$332,4,0)</f>
        <v>4271171.4493136676</v>
      </c>
      <c r="H15050">
        <f>VLOOKUP(B15050,'Current %'!$A$1:$G$24,6,0)</f>
        <v>5.0367748323976544E-2</v>
      </c>
      <c r="I15050">
        <f t="shared" si="238"/>
        <v>215129.28860758495</v>
      </c>
    </row>
    <row r="15051" spans="1:9" x14ac:dyDescent="0.35">
      <c r="A15051" t="s">
        <v>243</v>
      </c>
      <c r="B15051" s="1">
        <v>44903</v>
      </c>
      <c r="C15051" s="3">
        <f>VLOOKUP(A15051,'PY SIC'!$A$1:$D$332,4,0)*VLOOKUP(B15051,'Current %'!$A$1:$G$24,6,0)</f>
        <v>35984.055475457688</v>
      </c>
      <c r="D15051" t="s">
        <v>342</v>
      </c>
      <c r="G15051">
        <f>VLOOKUP(A15051,'PY SIC'!$A$1:$D$332,4,0)</f>
        <v>714426.52635571978</v>
      </c>
      <c r="H15051">
        <f>VLOOKUP(B15051,'Current %'!$A$1:$G$24,6,0)</f>
        <v>5.0367748323976544E-2</v>
      </c>
      <c r="I15051">
        <f t="shared" si="238"/>
        <v>35984.055475457688</v>
      </c>
    </row>
    <row r="15052" spans="1:9" x14ac:dyDescent="0.35">
      <c r="A15052" t="s">
        <v>128</v>
      </c>
      <c r="B15052" s="1">
        <v>44903</v>
      </c>
      <c r="C15052" s="3">
        <f>VLOOKUP(A15052,'PY SIC'!$A$1:$D$332,4,0)*VLOOKUP(B15052,'Current %'!$A$1:$G$24,6,0)</f>
        <v>42557.691770208818</v>
      </c>
      <c r="D15052" t="s">
        <v>342</v>
      </c>
      <c r="G15052">
        <f>VLOOKUP(A15052,'PY SIC'!$A$1:$D$332,4,0)</f>
        <v>844939.33491861285</v>
      </c>
      <c r="H15052">
        <f>VLOOKUP(B15052,'Current %'!$A$1:$G$24,6,0)</f>
        <v>5.0367748323976544E-2</v>
      </c>
      <c r="I15052">
        <f t="shared" si="238"/>
        <v>42557.691770208818</v>
      </c>
    </row>
    <row r="15053" spans="1:9" x14ac:dyDescent="0.35">
      <c r="A15053" t="s">
        <v>92</v>
      </c>
      <c r="B15053" s="1">
        <v>44903</v>
      </c>
      <c r="C15053" s="3">
        <f>VLOOKUP(A15053,'PY SIC'!$A$1:$D$332,4,0)*VLOOKUP(B15053,'Current %'!$A$1:$G$24,6,0)</f>
        <v>70946.089724195728</v>
      </c>
      <c r="D15053" t="s">
        <v>342</v>
      </c>
      <c r="G15053">
        <f>VLOOKUP(A15053,'PY SIC'!$A$1:$D$332,4,0)</f>
        <v>1408561.8691519566</v>
      </c>
      <c r="H15053">
        <f>VLOOKUP(B15053,'Current %'!$A$1:$G$24,6,0)</f>
        <v>5.0367748323976544E-2</v>
      </c>
      <c r="I15053">
        <f t="shared" si="238"/>
        <v>70946.089724195728</v>
      </c>
    </row>
    <row r="15054" spans="1:9" x14ac:dyDescent="0.35">
      <c r="A15054" t="s">
        <v>195</v>
      </c>
      <c r="B15054" s="1">
        <v>44903</v>
      </c>
      <c r="C15054" s="3">
        <f>VLOOKUP(A15054,'PY SIC'!$A$1:$D$332,4,0)*VLOOKUP(B15054,'Current %'!$A$1:$G$24,6,0)</f>
        <v>4659.7318040312311</v>
      </c>
      <c r="D15054" t="s">
        <v>342</v>
      </c>
      <c r="G15054">
        <f>VLOOKUP(A15054,'PY SIC'!$A$1:$D$332,4,0)</f>
        <v>92514.197260890069</v>
      </c>
      <c r="H15054">
        <f>VLOOKUP(B15054,'Current %'!$A$1:$G$24,6,0)</f>
        <v>5.0367748323976544E-2</v>
      </c>
      <c r="I15054">
        <f t="shared" si="238"/>
        <v>4659.7318040312311</v>
      </c>
    </row>
    <row r="15055" spans="1:9" x14ac:dyDescent="0.35">
      <c r="A15055" t="s">
        <v>32</v>
      </c>
      <c r="B15055" s="1">
        <v>44903</v>
      </c>
      <c r="C15055" s="3">
        <f>VLOOKUP(A15055,'PY SIC'!$A$1:$D$332,4,0)*VLOOKUP(B15055,'Current %'!$A$1:$G$24,6,0)</f>
        <v>5930.6361034712982</v>
      </c>
      <c r="D15055" t="s">
        <v>342</v>
      </c>
      <c r="G15055">
        <f>VLOOKUP(A15055,'PY SIC'!$A$1:$D$332,4,0)</f>
        <v>117746.6990448755</v>
      </c>
      <c r="H15055">
        <f>VLOOKUP(B15055,'Current %'!$A$1:$G$24,6,0)</f>
        <v>5.0367748323976544E-2</v>
      </c>
      <c r="I15055">
        <f t="shared" si="238"/>
        <v>5930.6361034712982</v>
      </c>
    </row>
    <row r="15056" spans="1:9" x14ac:dyDescent="0.35">
      <c r="A15056" t="s">
        <v>15</v>
      </c>
      <c r="B15056" s="1">
        <v>44903</v>
      </c>
      <c r="C15056" s="3">
        <f>VLOOKUP(A15056,'PY SIC'!$A$1:$D$332,4,0)*VLOOKUP(B15056,'Current %'!$A$1:$G$24,6,0)</f>
        <v>29184.335999864441</v>
      </c>
      <c r="D15056" t="s">
        <v>342</v>
      </c>
      <c r="G15056">
        <f>VLOOKUP(A15056,'PY SIC'!$A$1:$D$332,4,0)</f>
        <v>579425.06804442219</v>
      </c>
      <c r="H15056">
        <f>VLOOKUP(B15056,'Current %'!$A$1:$G$24,6,0)</f>
        <v>5.0367748323976544E-2</v>
      </c>
      <c r="I15056">
        <f t="shared" si="238"/>
        <v>29184.335999864441</v>
      </c>
    </row>
    <row r="15057" spans="1:9" x14ac:dyDescent="0.35">
      <c r="A15057" t="s">
        <v>116</v>
      </c>
      <c r="B15057" s="1">
        <v>44903</v>
      </c>
      <c r="C15057" s="3">
        <f>VLOOKUP(A15057,'PY SIC'!$A$1:$D$332,4,0)*VLOOKUP(B15057,'Current %'!$A$1:$G$24,6,0)</f>
        <v>101304.55120968845</v>
      </c>
      <c r="D15057" t="s">
        <v>342</v>
      </c>
      <c r="G15057">
        <f>VLOOKUP(A15057,'PY SIC'!$A$1:$D$332,4,0)</f>
        <v>2011297.994861217</v>
      </c>
      <c r="H15057">
        <f>VLOOKUP(B15057,'Current %'!$A$1:$G$24,6,0)</f>
        <v>5.0367748323976544E-2</v>
      </c>
      <c r="I15057">
        <f t="shared" si="238"/>
        <v>101304.55120968845</v>
      </c>
    </row>
    <row r="15058" spans="1:9" x14ac:dyDescent="0.35">
      <c r="A15058" t="s">
        <v>81</v>
      </c>
      <c r="B15058" s="1">
        <v>44903</v>
      </c>
      <c r="C15058" s="3">
        <f>VLOOKUP(A15058,'PY SIC'!$A$1:$D$332,4,0)*VLOOKUP(B15058,'Current %'!$A$1:$G$24,6,0)</f>
        <v>87085.154831091495</v>
      </c>
      <c r="D15058" t="s">
        <v>342</v>
      </c>
      <c r="G15058">
        <f>VLOOKUP(A15058,'PY SIC'!$A$1:$D$332,4,0)</f>
        <v>1728986.459171064</v>
      </c>
      <c r="H15058">
        <f>VLOOKUP(B15058,'Current %'!$A$1:$G$24,6,0)</f>
        <v>5.0367748323976544E-2</v>
      </c>
      <c r="I15058">
        <f t="shared" si="238"/>
        <v>87085.154831091495</v>
      </c>
    </row>
    <row r="15059" spans="1:9" x14ac:dyDescent="0.35">
      <c r="A15059" t="s">
        <v>166</v>
      </c>
      <c r="B15059" s="1">
        <v>44903</v>
      </c>
      <c r="C15059" s="3">
        <f>VLOOKUP(A15059,'PY SIC'!$A$1:$D$332,4,0)*VLOOKUP(B15059,'Current %'!$A$1:$G$24,6,0)</f>
        <v>350.34738660177555</v>
      </c>
      <c r="D15059" t="s">
        <v>342</v>
      </c>
      <c r="G15059">
        <f>VLOOKUP(A15059,'PY SIC'!$A$1:$D$332,4,0)</f>
        <v>6955.7881434020701</v>
      </c>
      <c r="H15059">
        <f>VLOOKUP(B15059,'Current %'!$A$1:$G$24,6,0)</f>
        <v>5.0367748323976544E-2</v>
      </c>
      <c r="I15059">
        <f t="shared" si="238"/>
        <v>350.34738660177555</v>
      </c>
    </row>
    <row r="15060" spans="1:9" x14ac:dyDescent="0.35">
      <c r="A15060" t="s">
        <v>93</v>
      </c>
      <c r="B15060" s="1">
        <v>44903</v>
      </c>
      <c r="C15060" s="3">
        <f>VLOOKUP(A15060,'PY SIC'!$A$1:$D$332,4,0)*VLOOKUP(B15060,'Current %'!$A$1:$G$24,6,0)</f>
        <v>53135.384370090513</v>
      </c>
      <c r="D15060" t="s">
        <v>342</v>
      </c>
      <c r="G15060">
        <f>VLOOKUP(A15060,'PY SIC'!$A$1:$D$332,4,0)</f>
        <v>1054948.5759877912</v>
      </c>
      <c r="H15060">
        <f>VLOOKUP(B15060,'Current %'!$A$1:$G$24,6,0)</f>
        <v>5.0367748323976544E-2</v>
      </c>
      <c r="I15060">
        <f t="shared" si="238"/>
        <v>53135.384370090513</v>
      </c>
    </row>
    <row r="15061" spans="1:9" x14ac:dyDescent="0.35">
      <c r="A15061" t="s">
        <v>55</v>
      </c>
      <c r="B15061" s="1">
        <v>44903</v>
      </c>
      <c r="C15061" s="3">
        <f>VLOOKUP(A15061,'PY SIC'!$A$1:$D$332,4,0)*VLOOKUP(B15061,'Current %'!$A$1:$G$24,6,0)</f>
        <v>42209.466108780216</v>
      </c>
      <c r="D15061" t="s">
        <v>342</v>
      </c>
      <c r="G15061">
        <f>VLOOKUP(A15061,'PY SIC'!$A$1:$D$332,4,0)</f>
        <v>838025.67145308049</v>
      </c>
      <c r="H15061">
        <f>VLOOKUP(B15061,'Current %'!$A$1:$G$24,6,0)</f>
        <v>5.0367748323976544E-2</v>
      </c>
      <c r="I15061">
        <f t="shared" si="238"/>
        <v>42209.466108780216</v>
      </c>
    </row>
    <row r="15062" spans="1:9" x14ac:dyDescent="0.35">
      <c r="A15062" t="s">
        <v>244</v>
      </c>
      <c r="B15062" s="1">
        <v>44903</v>
      </c>
      <c r="C15062" s="3">
        <f>VLOOKUP(A15062,'PY SIC'!$A$1:$D$332,4,0)*VLOOKUP(B15062,'Current %'!$A$1:$G$24,6,0)</f>
        <v>127929.53735136401</v>
      </c>
      <c r="D15062" t="s">
        <v>342</v>
      </c>
      <c r="G15062">
        <f>VLOOKUP(A15062,'PY SIC'!$A$1:$D$332,4,0)</f>
        <v>2539909.7956194668</v>
      </c>
      <c r="H15062">
        <f>VLOOKUP(B15062,'Current %'!$A$1:$G$24,6,0)</f>
        <v>5.0367748323976544E-2</v>
      </c>
      <c r="I15062">
        <f t="shared" si="238"/>
        <v>127929.53735136401</v>
      </c>
    </row>
    <row r="15063" spans="1:9" x14ac:dyDescent="0.35">
      <c r="A15063" t="s">
        <v>167</v>
      </c>
      <c r="B15063" s="1">
        <v>44903</v>
      </c>
      <c r="C15063" s="3">
        <f>VLOOKUP(A15063,'PY SIC'!$A$1:$D$332,4,0)*VLOOKUP(B15063,'Current %'!$A$1:$G$24,6,0)</f>
        <v>36234.298744819615</v>
      </c>
      <c r="D15063" t="s">
        <v>342</v>
      </c>
      <c r="G15063">
        <f>VLOOKUP(A15063,'PY SIC'!$A$1:$D$332,4,0)</f>
        <v>719394.84988990484</v>
      </c>
      <c r="H15063">
        <f>VLOOKUP(B15063,'Current %'!$A$1:$G$24,6,0)</f>
        <v>5.0367748323976544E-2</v>
      </c>
      <c r="I15063">
        <f t="shared" si="238"/>
        <v>36234.298744819615</v>
      </c>
    </row>
    <row r="15064" spans="1:9" x14ac:dyDescent="0.35">
      <c r="A15064" t="s">
        <v>129</v>
      </c>
      <c r="B15064" s="1">
        <v>44903</v>
      </c>
      <c r="C15064" s="3">
        <f>VLOOKUP(A15064,'PY SIC'!$A$1:$D$332,4,0)*VLOOKUP(B15064,'Current %'!$A$1:$G$24,6,0)</f>
        <v>40467.314675002817</v>
      </c>
      <c r="D15064" t="s">
        <v>342</v>
      </c>
      <c r="G15064">
        <f>VLOOKUP(A15064,'PY SIC'!$A$1:$D$332,4,0)</f>
        <v>803437.04099512368</v>
      </c>
      <c r="H15064">
        <f>VLOOKUP(B15064,'Current %'!$A$1:$G$24,6,0)</f>
        <v>5.0367748323976544E-2</v>
      </c>
      <c r="I15064">
        <f t="shared" si="238"/>
        <v>40467.314675002817</v>
      </c>
    </row>
    <row r="15065" spans="1:9" x14ac:dyDescent="0.35">
      <c r="A15065" t="s">
        <v>16</v>
      </c>
      <c r="B15065" s="1">
        <v>44903</v>
      </c>
      <c r="C15065" s="3">
        <f>VLOOKUP(A15065,'PY SIC'!$A$1:$D$332,4,0)*VLOOKUP(B15065,'Current %'!$A$1:$G$24,6,0)</f>
        <v>489.31329222453752</v>
      </c>
      <c r="D15065" t="s">
        <v>342</v>
      </c>
      <c r="G15065">
        <f>VLOOKUP(A15065,'PY SIC'!$A$1:$D$332,4,0)</f>
        <v>9714.8137152601248</v>
      </c>
      <c r="H15065">
        <f>VLOOKUP(B15065,'Current %'!$A$1:$G$24,6,0)</f>
        <v>5.0367748323976544E-2</v>
      </c>
      <c r="I15065">
        <f t="shared" si="238"/>
        <v>489.31329222453752</v>
      </c>
    </row>
    <row r="15066" spans="1:9" x14ac:dyDescent="0.35">
      <c r="A15066" t="s">
        <v>245</v>
      </c>
      <c r="B15066" s="1">
        <v>44903</v>
      </c>
      <c r="C15066" s="3">
        <f>VLOOKUP(A15066,'PY SIC'!$A$1:$D$332,4,0)*VLOOKUP(B15066,'Current %'!$A$1:$G$24,6,0)</f>
        <v>228024.43510233812</v>
      </c>
      <c r="D15066" t="s">
        <v>342</v>
      </c>
      <c r="G15066">
        <f>VLOOKUP(A15066,'PY SIC'!$A$1:$D$332,4,0)</f>
        <v>4527191.3613377018</v>
      </c>
      <c r="H15066">
        <f>VLOOKUP(B15066,'Current %'!$A$1:$G$24,6,0)</f>
        <v>5.0367748323976544E-2</v>
      </c>
      <c r="I15066">
        <f t="shared" si="238"/>
        <v>228024.43510233812</v>
      </c>
    </row>
    <row r="15067" spans="1:9" x14ac:dyDescent="0.35">
      <c r="A15067" t="s">
        <v>196</v>
      </c>
      <c r="B15067" s="1">
        <v>44903</v>
      </c>
      <c r="C15067" s="3">
        <f>VLOOKUP(A15067,'PY SIC'!$A$1:$D$332,4,0)*VLOOKUP(B15067,'Current %'!$A$1:$G$24,6,0)</f>
        <v>46578.697476034569</v>
      </c>
      <c r="D15067" t="s">
        <v>342</v>
      </c>
      <c r="G15067">
        <f>VLOOKUP(A15067,'PY SIC'!$A$1:$D$332,4,0)</f>
        <v>924772.28039717081</v>
      </c>
      <c r="H15067">
        <f>VLOOKUP(B15067,'Current %'!$A$1:$G$24,6,0)</f>
        <v>5.0367748323976544E-2</v>
      </c>
      <c r="I15067">
        <f t="shared" ref="I15067:I15130" si="239">G15067*H15067</f>
        <v>46578.697476034569</v>
      </c>
    </row>
    <row r="15068" spans="1:9" x14ac:dyDescent="0.35">
      <c r="A15068" t="s">
        <v>94</v>
      </c>
      <c r="B15068" s="1">
        <v>44903</v>
      </c>
      <c r="C15068" s="3">
        <f>VLOOKUP(A15068,'PY SIC'!$A$1:$D$332,4,0)*VLOOKUP(B15068,'Current %'!$A$1:$G$24,6,0)</f>
        <v>97901.123012743934</v>
      </c>
      <c r="D15068" t="s">
        <v>342</v>
      </c>
      <c r="G15068">
        <f>VLOOKUP(A15068,'PY SIC'!$A$1:$D$332,4,0)</f>
        <v>1943726.4176079931</v>
      </c>
      <c r="H15068">
        <f>VLOOKUP(B15068,'Current %'!$A$1:$G$24,6,0)</f>
        <v>5.0367748323976544E-2</v>
      </c>
      <c r="I15068">
        <f t="shared" si="239"/>
        <v>97901.123012743934</v>
      </c>
    </row>
    <row r="15069" spans="1:9" x14ac:dyDescent="0.35">
      <c r="A15069" t="s">
        <v>95</v>
      </c>
      <c r="B15069" s="1">
        <v>44903</v>
      </c>
      <c r="C15069" s="3">
        <f>VLOOKUP(A15069,'PY SIC'!$A$1:$D$332,4,0)*VLOOKUP(B15069,'Current %'!$A$1:$G$24,6,0)</f>
        <v>45574.544364387591</v>
      </c>
      <c r="D15069" t="s">
        <v>342</v>
      </c>
      <c r="G15069">
        <f>VLOOKUP(A15069,'PY SIC'!$A$1:$D$332,4,0)</f>
        <v>904835.84994195099</v>
      </c>
      <c r="H15069">
        <f>VLOOKUP(B15069,'Current %'!$A$1:$G$24,6,0)</f>
        <v>5.0367748323976544E-2</v>
      </c>
      <c r="I15069">
        <f t="shared" si="239"/>
        <v>45574.544364387591</v>
      </c>
    </row>
    <row r="15070" spans="1:9" x14ac:dyDescent="0.35">
      <c r="A15070" t="s">
        <v>228</v>
      </c>
      <c r="B15070" s="1">
        <v>44903</v>
      </c>
      <c r="C15070" s="3">
        <f>VLOOKUP(A15070,'PY SIC'!$A$1:$D$332,4,0)*VLOOKUP(B15070,'Current %'!$A$1:$G$24,6,0)</f>
        <v>7534.2103403031524</v>
      </c>
      <c r="D15070" t="s">
        <v>342</v>
      </c>
      <c r="G15070">
        <f>VLOOKUP(A15070,'PY SIC'!$A$1:$D$332,4,0)</f>
        <v>149584.0213432103</v>
      </c>
      <c r="H15070">
        <f>VLOOKUP(B15070,'Current %'!$A$1:$G$24,6,0)</f>
        <v>5.0367748323976544E-2</v>
      </c>
      <c r="I15070">
        <f t="shared" si="239"/>
        <v>7534.2103403031524</v>
      </c>
    </row>
    <row r="15071" spans="1:9" x14ac:dyDescent="0.35">
      <c r="A15071" t="s">
        <v>229</v>
      </c>
      <c r="B15071" s="1">
        <v>44903</v>
      </c>
      <c r="C15071" s="3">
        <f>VLOOKUP(A15071,'PY SIC'!$A$1:$D$332,4,0)*VLOOKUP(B15071,'Current %'!$A$1:$G$24,6,0)</f>
        <v>28975.69250336273</v>
      </c>
      <c r="D15071" t="s">
        <v>342</v>
      </c>
      <c r="G15071">
        <f>VLOOKUP(A15071,'PY SIC'!$A$1:$D$332,4,0)</f>
        <v>575282.6653473695</v>
      </c>
      <c r="H15071">
        <f>VLOOKUP(B15071,'Current %'!$A$1:$G$24,6,0)</f>
        <v>5.0367748323976544E-2</v>
      </c>
      <c r="I15071">
        <f t="shared" si="239"/>
        <v>28975.69250336273</v>
      </c>
    </row>
    <row r="15072" spans="1:9" x14ac:dyDescent="0.35">
      <c r="A15072" t="s">
        <v>104</v>
      </c>
      <c r="B15072" s="1">
        <v>44903</v>
      </c>
      <c r="C15072" s="3">
        <f>VLOOKUP(A15072,'PY SIC'!$A$1:$D$332,4,0)*VLOOKUP(B15072,'Current %'!$A$1:$G$24,6,0)</f>
        <v>124784.05906983108</v>
      </c>
      <c r="D15072" t="s">
        <v>342</v>
      </c>
      <c r="G15072">
        <f>VLOOKUP(A15072,'PY SIC'!$A$1:$D$332,4,0)</f>
        <v>2477459.5494559794</v>
      </c>
      <c r="H15072">
        <f>VLOOKUP(B15072,'Current %'!$A$1:$G$24,6,0)</f>
        <v>5.0367748323976544E-2</v>
      </c>
      <c r="I15072">
        <f t="shared" si="239"/>
        <v>124784.05906983108</v>
      </c>
    </row>
    <row r="15073" spans="1:9" x14ac:dyDescent="0.35">
      <c r="A15073" t="s">
        <v>56</v>
      </c>
      <c r="B15073" s="1">
        <v>44903</v>
      </c>
      <c r="C15073" s="3">
        <f>VLOOKUP(A15073,'PY SIC'!$A$1:$D$332,4,0)*VLOOKUP(B15073,'Current %'!$A$1:$G$24,6,0)</f>
        <v>24179.856484013264</v>
      </c>
      <c r="D15073" t="s">
        <v>342</v>
      </c>
      <c r="G15073">
        <f>VLOOKUP(A15073,'PY SIC'!$A$1:$D$332,4,0)</f>
        <v>480066.25844147441</v>
      </c>
      <c r="H15073">
        <f>VLOOKUP(B15073,'Current %'!$A$1:$G$24,6,0)</f>
        <v>5.0367748323976544E-2</v>
      </c>
      <c r="I15073">
        <f t="shared" si="239"/>
        <v>24179.856484013264</v>
      </c>
    </row>
    <row r="15074" spans="1:9" x14ac:dyDescent="0.35">
      <c r="A15074" t="s">
        <v>230</v>
      </c>
      <c r="B15074" s="1">
        <v>44903</v>
      </c>
      <c r="C15074" s="3">
        <f>VLOOKUP(A15074,'PY SIC'!$A$1:$D$332,4,0)*VLOOKUP(B15074,'Current %'!$A$1:$G$24,6,0)</f>
        <v>1288.8308626783155</v>
      </c>
      <c r="D15074" t="s">
        <v>342</v>
      </c>
      <c r="G15074">
        <f>VLOOKUP(A15074,'PY SIC'!$A$1:$D$332,4,0)</f>
        <v>25588.41531664805</v>
      </c>
      <c r="H15074">
        <f>VLOOKUP(B15074,'Current %'!$A$1:$G$24,6,0)</f>
        <v>5.0367748323976544E-2</v>
      </c>
      <c r="I15074">
        <f t="shared" si="239"/>
        <v>1288.8308626783155</v>
      </c>
    </row>
    <row r="15075" spans="1:9" x14ac:dyDescent="0.35">
      <c r="A15075" t="s">
        <v>246</v>
      </c>
      <c r="B15075" s="1">
        <v>44903</v>
      </c>
      <c r="C15075" s="3">
        <f>VLOOKUP(A15075,'PY SIC'!$A$1:$D$332,4,0)*VLOOKUP(B15075,'Current %'!$A$1:$G$24,6,0)</f>
        <v>79833.396104389292</v>
      </c>
      <c r="D15075" t="s">
        <v>342</v>
      </c>
      <c r="G15075">
        <f>VLOOKUP(A15075,'PY SIC'!$A$1:$D$332,4,0)</f>
        <v>1585010.2250131008</v>
      </c>
      <c r="H15075">
        <f>VLOOKUP(B15075,'Current %'!$A$1:$G$24,6,0)</f>
        <v>5.0367748323976544E-2</v>
      </c>
      <c r="I15075">
        <f t="shared" si="239"/>
        <v>79833.396104389292</v>
      </c>
    </row>
    <row r="15076" spans="1:9" x14ac:dyDescent="0.35">
      <c r="A15076" t="s">
        <v>231</v>
      </c>
      <c r="B15076" s="1">
        <v>44903</v>
      </c>
      <c r="C15076" s="3">
        <f>VLOOKUP(A15076,'PY SIC'!$A$1:$D$332,4,0)*VLOOKUP(B15076,'Current %'!$A$1:$G$24,6,0)</f>
        <v>46115.32211800183</v>
      </c>
      <c r="D15076" t="s">
        <v>342</v>
      </c>
      <c r="G15076">
        <f>VLOOKUP(A15076,'PY SIC'!$A$1:$D$332,4,0)</f>
        <v>915572.43777065107</v>
      </c>
      <c r="H15076">
        <f>VLOOKUP(B15076,'Current %'!$A$1:$G$24,6,0)</f>
        <v>5.0367748323976544E-2</v>
      </c>
      <c r="I15076">
        <f t="shared" si="239"/>
        <v>46115.32211800183</v>
      </c>
    </row>
    <row r="15077" spans="1:9" x14ac:dyDescent="0.35">
      <c r="A15077" t="s">
        <v>105</v>
      </c>
      <c r="B15077" s="1">
        <v>44903</v>
      </c>
      <c r="C15077" s="3">
        <f>VLOOKUP(A15077,'PY SIC'!$A$1:$D$332,4,0)*VLOOKUP(B15077,'Current %'!$A$1:$G$24,6,0)</f>
        <v>102433.92072148943</v>
      </c>
      <c r="D15077" t="s">
        <v>342</v>
      </c>
      <c r="G15077">
        <f>VLOOKUP(A15077,'PY SIC'!$A$1:$D$332,4,0)</f>
        <v>2033720.468554832</v>
      </c>
      <c r="H15077">
        <f>VLOOKUP(B15077,'Current %'!$A$1:$G$24,6,0)</f>
        <v>5.0367748323976544E-2</v>
      </c>
      <c r="I15077">
        <f t="shared" si="239"/>
        <v>102433.92072148943</v>
      </c>
    </row>
    <row r="15078" spans="1:9" x14ac:dyDescent="0.35">
      <c r="A15078" t="s">
        <v>168</v>
      </c>
      <c r="B15078" s="1">
        <v>44903</v>
      </c>
      <c r="C15078" s="3">
        <f>VLOOKUP(A15078,'PY SIC'!$A$1:$D$332,4,0)*VLOOKUP(B15078,'Current %'!$A$1:$G$24,6,0)</f>
        <v>1212.7778820371202</v>
      </c>
      <c r="D15078" t="s">
        <v>342</v>
      </c>
      <c r="G15078">
        <f>VLOOKUP(A15078,'PY SIC'!$A$1:$D$332,4,0)</f>
        <v>24078.461364527622</v>
      </c>
      <c r="H15078">
        <f>VLOOKUP(B15078,'Current %'!$A$1:$G$24,6,0)</f>
        <v>5.0367748323976544E-2</v>
      </c>
      <c r="I15078">
        <f t="shared" si="239"/>
        <v>1212.7778820371202</v>
      </c>
    </row>
    <row r="15079" spans="1:9" x14ac:dyDescent="0.35">
      <c r="A15079" t="s">
        <v>106</v>
      </c>
      <c r="B15079" s="1">
        <v>44903</v>
      </c>
      <c r="C15079" s="3">
        <f>VLOOKUP(A15079,'PY SIC'!$A$1:$D$332,4,0)*VLOOKUP(B15079,'Current %'!$A$1:$G$24,6,0)</f>
        <v>13033.496141071217</v>
      </c>
      <c r="D15079" t="s">
        <v>342</v>
      </c>
      <c r="G15079">
        <f>VLOOKUP(A15079,'PY SIC'!$A$1:$D$332,4,0)</f>
        <v>258766.70239925903</v>
      </c>
      <c r="H15079">
        <f>VLOOKUP(B15079,'Current %'!$A$1:$G$24,6,0)</f>
        <v>5.0367748323976544E-2</v>
      </c>
      <c r="I15079">
        <f t="shared" si="239"/>
        <v>13033.496141071217</v>
      </c>
    </row>
    <row r="15080" spans="1:9" x14ac:dyDescent="0.35">
      <c r="A15080" t="s">
        <v>96</v>
      </c>
      <c r="B15080" s="1">
        <v>44903</v>
      </c>
      <c r="C15080" s="3">
        <f>VLOOKUP(A15080,'PY SIC'!$A$1:$D$332,4,0)*VLOOKUP(B15080,'Current %'!$A$1:$G$24,6,0)</f>
        <v>33103.374624089898</v>
      </c>
      <c r="D15080" t="s">
        <v>342</v>
      </c>
      <c r="G15080">
        <f>VLOOKUP(A15080,'PY SIC'!$A$1:$D$332,4,0)</f>
        <v>657233.5616665181</v>
      </c>
      <c r="H15080">
        <f>VLOOKUP(B15080,'Current %'!$A$1:$G$24,6,0)</f>
        <v>5.0367748323976544E-2</v>
      </c>
      <c r="I15080">
        <f t="shared" si="239"/>
        <v>33103.374624089898</v>
      </c>
    </row>
    <row r="15081" spans="1:9" x14ac:dyDescent="0.35">
      <c r="A15081" t="s">
        <v>117</v>
      </c>
      <c r="B15081" s="1">
        <v>44903</v>
      </c>
      <c r="C15081" s="3">
        <f>VLOOKUP(A15081,'PY SIC'!$A$1:$D$332,4,0)*VLOOKUP(B15081,'Current %'!$A$1:$G$24,6,0)</f>
        <v>69514.837137145543</v>
      </c>
      <c r="D15081" t="s">
        <v>342</v>
      </c>
      <c r="G15081">
        <f>VLOOKUP(A15081,'PY SIC'!$A$1:$D$332,4,0)</f>
        <v>1380145.816525501</v>
      </c>
      <c r="H15081">
        <f>VLOOKUP(B15081,'Current %'!$A$1:$G$24,6,0)</f>
        <v>5.0367748323976544E-2</v>
      </c>
      <c r="I15081">
        <f t="shared" si="239"/>
        <v>69514.837137145543</v>
      </c>
    </row>
    <row r="15082" spans="1:9" x14ac:dyDescent="0.35">
      <c r="A15082" t="s">
        <v>33</v>
      </c>
      <c r="B15082" s="1">
        <v>44903</v>
      </c>
      <c r="C15082" s="3">
        <f>VLOOKUP(A15082,'PY SIC'!$A$1:$D$332,4,0)*VLOOKUP(B15082,'Current %'!$A$1:$G$24,6,0)</f>
        <v>23656.347042446814</v>
      </c>
      <c r="D15082" t="s">
        <v>342</v>
      </c>
      <c r="G15082">
        <f>VLOOKUP(A15082,'PY SIC'!$A$1:$D$332,4,0)</f>
        <v>469672.51524296729</v>
      </c>
      <c r="H15082">
        <f>VLOOKUP(B15082,'Current %'!$A$1:$G$24,6,0)</f>
        <v>5.0367748323976544E-2</v>
      </c>
      <c r="I15082">
        <f t="shared" si="239"/>
        <v>23656.347042446814</v>
      </c>
    </row>
    <row r="15083" spans="1:9" x14ac:dyDescent="0.35">
      <c r="A15083" t="s">
        <v>107</v>
      </c>
      <c r="B15083" s="1">
        <v>44903</v>
      </c>
      <c r="C15083" s="3">
        <f>VLOOKUP(A15083,'PY SIC'!$A$1:$D$332,4,0)*VLOOKUP(B15083,'Current %'!$A$1:$G$24,6,0)</f>
        <v>51026.25562782654</v>
      </c>
      <c r="D15083" t="s">
        <v>342</v>
      </c>
      <c r="G15083">
        <f>VLOOKUP(A15083,'PY SIC'!$A$1:$D$332,4,0)</f>
        <v>1013073.9873383724</v>
      </c>
      <c r="H15083">
        <f>VLOOKUP(B15083,'Current %'!$A$1:$G$24,6,0)</f>
        <v>5.0367748323976544E-2</v>
      </c>
      <c r="I15083">
        <f t="shared" si="239"/>
        <v>51026.25562782654</v>
      </c>
    </row>
    <row r="15084" spans="1:9" x14ac:dyDescent="0.35">
      <c r="A15084" t="s">
        <v>149</v>
      </c>
      <c r="B15084" s="1">
        <v>44903</v>
      </c>
      <c r="C15084" s="3">
        <f>VLOOKUP(A15084,'PY SIC'!$A$1:$D$332,4,0)*VLOOKUP(B15084,'Current %'!$A$1:$G$24,6,0)</f>
        <v>84292.52585814186</v>
      </c>
      <c r="D15084" t="s">
        <v>342</v>
      </c>
      <c r="G15084">
        <f>VLOOKUP(A15084,'PY SIC'!$A$1:$D$332,4,0)</f>
        <v>1673541.6742466551</v>
      </c>
      <c r="H15084">
        <f>VLOOKUP(B15084,'Current %'!$A$1:$G$24,6,0)</f>
        <v>5.0367748323976544E-2</v>
      </c>
      <c r="I15084">
        <f t="shared" si="239"/>
        <v>84292.52585814186</v>
      </c>
    </row>
    <row r="15085" spans="1:9" x14ac:dyDescent="0.35">
      <c r="A15085" t="s">
        <v>17</v>
      </c>
      <c r="B15085" s="1">
        <v>44903</v>
      </c>
      <c r="C15085" s="3">
        <f>VLOOKUP(A15085,'PY SIC'!$A$1:$D$332,4,0)*VLOOKUP(B15085,'Current %'!$A$1:$G$24,6,0)</f>
        <v>58899.352407064798</v>
      </c>
      <c r="D15085" t="s">
        <v>342</v>
      </c>
      <c r="G15085">
        <f>VLOOKUP(A15085,'PY SIC'!$A$1:$D$332,4,0)</f>
        <v>1169386.251460182</v>
      </c>
      <c r="H15085">
        <f>VLOOKUP(B15085,'Current %'!$A$1:$G$24,6,0)</f>
        <v>5.0367748323976544E-2</v>
      </c>
      <c r="I15085">
        <f t="shared" si="239"/>
        <v>58899.352407064798</v>
      </c>
    </row>
    <row r="15086" spans="1:9" x14ac:dyDescent="0.35">
      <c r="A15086" t="s">
        <v>97</v>
      </c>
      <c r="B15086" s="1">
        <v>44903</v>
      </c>
      <c r="C15086" s="3">
        <f>VLOOKUP(A15086,'PY SIC'!$A$1:$D$332,4,0)*VLOOKUP(B15086,'Current %'!$A$1:$G$24,6,0)</f>
        <v>62029.070112251276</v>
      </c>
      <c r="D15086" t="s">
        <v>342</v>
      </c>
      <c r="G15086">
        <f>VLOOKUP(A15086,'PY SIC'!$A$1:$D$332,4,0)</f>
        <v>1231523.5875399178</v>
      </c>
      <c r="H15086">
        <f>VLOOKUP(B15086,'Current %'!$A$1:$G$24,6,0)</f>
        <v>5.0367748323976544E-2</v>
      </c>
      <c r="I15086">
        <f t="shared" si="239"/>
        <v>62029.070112251276</v>
      </c>
    </row>
    <row r="15087" spans="1:9" x14ac:dyDescent="0.35">
      <c r="A15087" t="s">
        <v>247</v>
      </c>
      <c r="B15087" s="1">
        <v>44903</v>
      </c>
      <c r="C15087" s="3">
        <f>VLOOKUP(A15087,'PY SIC'!$A$1:$D$332,4,0)*VLOOKUP(B15087,'Current %'!$A$1:$G$24,6,0)</f>
        <v>22386.781943704482</v>
      </c>
      <c r="D15087" t="s">
        <v>342</v>
      </c>
      <c r="G15087">
        <f>VLOOKUP(A15087,'PY SIC'!$A$1:$D$332,4,0)</f>
        <v>444466.60191572848</v>
      </c>
      <c r="H15087">
        <f>VLOOKUP(B15087,'Current %'!$A$1:$G$24,6,0)</f>
        <v>5.0367748323976544E-2</v>
      </c>
      <c r="I15087">
        <f t="shared" si="239"/>
        <v>22386.781943704482</v>
      </c>
    </row>
    <row r="15088" spans="1:9" x14ac:dyDescent="0.35">
      <c r="A15088" t="s">
        <v>130</v>
      </c>
      <c r="B15088" s="1">
        <v>44903</v>
      </c>
      <c r="C15088" s="3">
        <f>VLOOKUP(A15088,'PY SIC'!$A$1:$D$332,4,0)*VLOOKUP(B15088,'Current %'!$A$1:$G$24,6,0)</f>
        <v>210963.95054656139</v>
      </c>
      <c r="D15088" t="s">
        <v>342</v>
      </c>
      <c r="G15088">
        <f>VLOOKUP(A15088,'PY SIC'!$A$1:$D$332,4,0)</f>
        <v>4188472.9329092577</v>
      </c>
      <c r="H15088">
        <f>VLOOKUP(B15088,'Current %'!$A$1:$G$24,6,0)</f>
        <v>5.0367748323976544E-2</v>
      </c>
      <c r="I15088">
        <f t="shared" si="239"/>
        <v>210963.95054656139</v>
      </c>
    </row>
    <row r="15089" spans="1:9" x14ac:dyDescent="0.35">
      <c r="A15089" t="s">
        <v>57</v>
      </c>
      <c r="B15089" s="1">
        <v>44903</v>
      </c>
      <c r="C15089" s="3">
        <f>VLOOKUP(A15089,'PY SIC'!$A$1:$D$332,4,0)*VLOOKUP(B15089,'Current %'!$A$1:$G$24,6,0)</f>
        <v>39228.309455233226</v>
      </c>
      <c r="D15089" t="s">
        <v>342</v>
      </c>
      <c r="G15089">
        <f>VLOOKUP(A15089,'PY SIC'!$A$1:$D$332,4,0)</f>
        <v>778837.86273128644</v>
      </c>
      <c r="H15089">
        <f>VLOOKUP(B15089,'Current %'!$A$1:$G$24,6,0)</f>
        <v>5.0367748323976544E-2</v>
      </c>
      <c r="I15089">
        <f t="shared" si="239"/>
        <v>39228.309455233226</v>
      </c>
    </row>
    <row r="15090" spans="1:9" x14ac:dyDescent="0.35">
      <c r="A15090" t="s">
        <v>18</v>
      </c>
      <c r="B15090" s="1">
        <v>44903</v>
      </c>
      <c r="C15090" s="3">
        <f>VLOOKUP(A15090,'PY SIC'!$A$1:$D$332,4,0)*VLOOKUP(B15090,'Current %'!$A$1:$G$24,6,0)</f>
        <v>7511.1653066015788</v>
      </c>
      <c r="D15090" t="s">
        <v>342</v>
      </c>
      <c r="G15090">
        <f>VLOOKUP(A15090,'PY SIC'!$A$1:$D$332,4,0)</f>
        <v>149126.48582755963</v>
      </c>
      <c r="H15090">
        <f>VLOOKUP(B15090,'Current %'!$A$1:$G$24,6,0)</f>
        <v>5.0367748323976544E-2</v>
      </c>
      <c r="I15090">
        <f t="shared" si="239"/>
        <v>7511.1653066015788</v>
      </c>
    </row>
    <row r="15091" spans="1:9" x14ac:dyDescent="0.35">
      <c r="A15091" t="s">
        <v>34</v>
      </c>
      <c r="B15091" s="1">
        <v>44903</v>
      </c>
      <c r="C15091" s="3">
        <f>VLOOKUP(A15091,'PY SIC'!$A$1:$D$332,4,0)*VLOOKUP(B15091,'Current %'!$A$1:$G$24,6,0)</f>
        <v>1509.4108365854215</v>
      </c>
      <c r="D15091" t="s">
        <v>342</v>
      </c>
      <c r="G15091">
        <f>VLOOKUP(A15091,'PY SIC'!$A$1:$D$332,4,0)</f>
        <v>29967.804533896488</v>
      </c>
      <c r="H15091">
        <f>VLOOKUP(B15091,'Current %'!$A$1:$G$24,6,0)</f>
        <v>5.0367748323976544E-2</v>
      </c>
      <c r="I15091">
        <f t="shared" si="239"/>
        <v>1509.4108365854215</v>
      </c>
    </row>
    <row r="15092" spans="1:9" x14ac:dyDescent="0.35">
      <c r="A15092" t="s">
        <v>118</v>
      </c>
      <c r="B15092" s="1">
        <v>44903</v>
      </c>
      <c r="C15092" s="3">
        <f>VLOOKUP(A15092,'PY SIC'!$A$1:$D$332,4,0)*VLOOKUP(B15092,'Current %'!$A$1:$G$24,6,0)</f>
        <v>68121.793761866531</v>
      </c>
      <c r="D15092" t="s">
        <v>342</v>
      </c>
      <c r="G15092">
        <f>VLOOKUP(A15092,'PY SIC'!$A$1:$D$332,4,0)</f>
        <v>1352488.3686221594</v>
      </c>
      <c r="H15092">
        <f>VLOOKUP(B15092,'Current %'!$A$1:$G$24,6,0)</f>
        <v>5.0367748323976544E-2</v>
      </c>
      <c r="I15092">
        <f t="shared" si="239"/>
        <v>68121.793761866531</v>
      </c>
    </row>
    <row r="15093" spans="1:9" x14ac:dyDescent="0.35">
      <c r="A15093" t="s">
        <v>82</v>
      </c>
      <c r="B15093" s="1">
        <v>44903</v>
      </c>
      <c r="C15093" s="3">
        <f>VLOOKUP(A15093,'PY SIC'!$A$1:$D$332,4,0)*VLOOKUP(B15093,'Current %'!$A$1:$G$24,6,0)</f>
        <v>143945.3545696392</v>
      </c>
      <c r="D15093" t="s">
        <v>342</v>
      </c>
      <c r="G15093">
        <f>VLOOKUP(A15093,'PY SIC'!$A$1:$D$332,4,0)</f>
        <v>2857887.4251783248</v>
      </c>
      <c r="H15093">
        <f>VLOOKUP(B15093,'Current %'!$A$1:$G$24,6,0)</f>
        <v>5.0367748323976544E-2</v>
      </c>
      <c r="I15093">
        <f t="shared" si="239"/>
        <v>143945.3545696392</v>
      </c>
    </row>
    <row r="15094" spans="1:9" x14ac:dyDescent="0.35">
      <c r="A15094" t="s">
        <v>119</v>
      </c>
      <c r="B15094" s="1">
        <v>44903</v>
      </c>
      <c r="C15094" s="3">
        <f>VLOOKUP(A15094,'PY SIC'!$A$1:$D$332,4,0)*VLOOKUP(B15094,'Current %'!$A$1:$G$24,6,0)</f>
        <v>38261.882081207848</v>
      </c>
      <c r="D15094" t="s">
        <v>342</v>
      </c>
      <c r="G15094">
        <f>VLOOKUP(A15094,'PY SIC'!$A$1:$D$332,4,0)</f>
        <v>759650.43811565533</v>
      </c>
      <c r="H15094">
        <f>VLOOKUP(B15094,'Current %'!$A$1:$G$24,6,0)</f>
        <v>5.0367748323976544E-2</v>
      </c>
      <c r="I15094">
        <f t="shared" si="239"/>
        <v>38261.882081207848</v>
      </c>
    </row>
    <row r="15095" spans="1:9" x14ac:dyDescent="0.35">
      <c r="A15095" t="s">
        <v>232</v>
      </c>
      <c r="B15095" s="1">
        <v>44903</v>
      </c>
      <c r="C15095" s="3">
        <f>VLOOKUP(A15095,'PY SIC'!$A$1:$D$332,4,0)*VLOOKUP(B15095,'Current %'!$A$1:$G$24,6,0)</f>
        <v>226755.86192004412</v>
      </c>
      <c r="D15095" t="s">
        <v>342</v>
      </c>
      <c r="G15095">
        <f>VLOOKUP(A15095,'PY SIC'!$A$1:$D$332,4,0)</f>
        <v>4502005.1414945144</v>
      </c>
      <c r="H15095">
        <f>VLOOKUP(B15095,'Current %'!$A$1:$G$24,6,0)</f>
        <v>5.0367748323976544E-2</v>
      </c>
      <c r="I15095">
        <f t="shared" si="239"/>
        <v>226755.86192004412</v>
      </c>
    </row>
    <row r="15096" spans="1:9" x14ac:dyDescent="0.35">
      <c r="A15096" t="s">
        <v>308</v>
      </c>
      <c r="B15096" s="1">
        <v>44903</v>
      </c>
      <c r="C15096" s="3">
        <f>VLOOKUP(A15096,'PY SIC'!$A$1:$D$332,4,0)*VLOOKUP(B15096,'Current %'!$A$1:$G$24,6,0)</f>
        <v>32652.262599226178</v>
      </c>
      <c r="D15096" t="s">
        <v>342</v>
      </c>
      <c r="G15096">
        <f>VLOOKUP(A15096,'PY SIC'!$A$1:$D$332,4,0)</f>
        <v>648277.1949462496</v>
      </c>
      <c r="H15096">
        <f>VLOOKUP(B15096,'Current %'!$A$1:$G$24,6,0)</f>
        <v>5.0367748323976544E-2</v>
      </c>
      <c r="I15096">
        <f t="shared" si="239"/>
        <v>32652.262599226178</v>
      </c>
    </row>
    <row r="15097" spans="1:9" x14ac:dyDescent="0.35">
      <c r="A15097" t="s">
        <v>131</v>
      </c>
      <c r="B15097" s="1">
        <v>44903</v>
      </c>
      <c r="C15097" s="3">
        <f>VLOOKUP(A15097,'PY SIC'!$A$1:$D$332,4,0)*VLOOKUP(B15097,'Current %'!$A$1:$G$24,6,0)</f>
        <v>47116.718519059985</v>
      </c>
      <c r="D15097" t="s">
        <v>342</v>
      </c>
      <c r="G15097">
        <f>VLOOKUP(A15097,'PY SIC'!$A$1:$D$332,4,0)</f>
        <v>935454.13656363566</v>
      </c>
      <c r="H15097">
        <f>VLOOKUP(B15097,'Current %'!$A$1:$G$24,6,0)</f>
        <v>5.0367748323976544E-2</v>
      </c>
      <c r="I15097">
        <f t="shared" si="239"/>
        <v>47116.718519059985</v>
      </c>
    </row>
    <row r="15098" spans="1:9" x14ac:dyDescent="0.35">
      <c r="A15098" t="s">
        <v>35</v>
      </c>
      <c r="B15098" s="1">
        <v>44903</v>
      </c>
      <c r="C15098" s="3">
        <f>VLOOKUP(A15098,'PY SIC'!$A$1:$D$332,4,0)*VLOOKUP(B15098,'Current %'!$A$1:$G$24,6,0)</f>
        <v>19479.020865346312</v>
      </c>
      <c r="D15098" t="s">
        <v>342</v>
      </c>
      <c r="G15098">
        <f>VLOOKUP(A15098,'PY SIC'!$A$1:$D$332,4,0)</f>
        <v>386735.9870854842</v>
      </c>
      <c r="H15098">
        <f>VLOOKUP(B15098,'Current %'!$A$1:$G$24,6,0)</f>
        <v>5.0367748323976544E-2</v>
      </c>
      <c r="I15098">
        <f t="shared" si="239"/>
        <v>19479.020865346312</v>
      </c>
    </row>
    <row r="15099" spans="1:9" x14ac:dyDescent="0.35">
      <c r="A15099" t="s">
        <v>36</v>
      </c>
      <c r="B15099" s="1">
        <v>44903</v>
      </c>
      <c r="C15099" s="3">
        <f>VLOOKUP(A15099,'PY SIC'!$A$1:$D$332,4,0)*VLOOKUP(B15099,'Current %'!$A$1:$G$24,6,0)</f>
        <v>942.40234049118897</v>
      </c>
      <c r="D15099" t="s">
        <v>342</v>
      </c>
      <c r="G15099">
        <f>VLOOKUP(A15099,'PY SIC'!$A$1:$D$332,4,0)</f>
        <v>18710.432208115555</v>
      </c>
      <c r="H15099">
        <f>VLOOKUP(B15099,'Current %'!$A$1:$G$24,6,0)</f>
        <v>5.0367748323976544E-2</v>
      </c>
      <c r="I15099">
        <f t="shared" si="239"/>
        <v>942.40234049118897</v>
      </c>
    </row>
    <row r="15100" spans="1:9" x14ac:dyDescent="0.35">
      <c r="A15100" t="s">
        <v>83</v>
      </c>
      <c r="B15100" s="1">
        <v>44903</v>
      </c>
      <c r="C15100" s="3">
        <f>VLOOKUP(A15100,'PY SIC'!$A$1:$D$332,4,0)*VLOOKUP(B15100,'Current %'!$A$1:$G$24,6,0)</f>
        <v>59587.605665311632</v>
      </c>
      <c r="D15100" t="s">
        <v>342</v>
      </c>
      <c r="G15100">
        <f>VLOOKUP(A15100,'PY SIC'!$A$1:$D$332,4,0)</f>
        <v>1183050.8142240332</v>
      </c>
      <c r="H15100">
        <f>VLOOKUP(B15100,'Current %'!$A$1:$G$24,6,0)</f>
        <v>5.0367748323976544E-2</v>
      </c>
      <c r="I15100">
        <f t="shared" si="239"/>
        <v>59587.605665311632</v>
      </c>
    </row>
    <row r="15101" spans="1:9" x14ac:dyDescent="0.35">
      <c r="A15101" t="s">
        <v>233</v>
      </c>
      <c r="B15101" s="1">
        <v>44903</v>
      </c>
      <c r="C15101" s="3">
        <f>VLOOKUP(A15101,'PY SIC'!$A$1:$D$332,4,0)*VLOOKUP(B15101,'Current %'!$A$1:$G$24,6,0)</f>
        <v>300.37136734350389</v>
      </c>
      <c r="D15101" t="s">
        <v>342</v>
      </c>
      <c r="G15101">
        <f>VLOOKUP(A15101,'PY SIC'!$A$1:$D$332,4,0)</f>
        <v>5963.5655223546737</v>
      </c>
      <c r="H15101">
        <f>VLOOKUP(B15101,'Current %'!$A$1:$G$24,6,0)</f>
        <v>5.0367748323976544E-2</v>
      </c>
      <c r="I15101">
        <f t="shared" si="239"/>
        <v>300.37136734350389</v>
      </c>
    </row>
    <row r="15102" spans="1:9" x14ac:dyDescent="0.35">
      <c r="A15102" t="s">
        <v>37</v>
      </c>
      <c r="B15102" s="1">
        <v>44903</v>
      </c>
      <c r="C15102" s="3">
        <f>VLOOKUP(A15102,'PY SIC'!$A$1:$D$332,4,0)*VLOOKUP(B15102,'Current %'!$A$1:$G$24,6,0)</f>
        <v>374.8638386970897</v>
      </c>
      <c r="D15102" t="s">
        <v>342</v>
      </c>
      <c r="G15102">
        <f>VLOOKUP(A15102,'PY SIC'!$A$1:$D$332,4,0)</f>
        <v>7442.5371625882944</v>
      </c>
      <c r="H15102">
        <f>VLOOKUP(B15102,'Current %'!$A$1:$G$24,6,0)</f>
        <v>5.0367748323976544E-2</v>
      </c>
      <c r="I15102">
        <f t="shared" si="239"/>
        <v>374.8638386970897</v>
      </c>
    </row>
    <row r="15103" spans="1:9" x14ac:dyDescent="0.35">
      <c r="A15103" t="s">
        <v>169</v>
      </c>
      <c r="B15103" s="1">
        <v>44903</v>
      </c>
      <c r="C15103" s="3">
        <f>VLOOKUP(A15103,'PY SIC'!$A$1:$D$332,4,0)*VLOOKUP(B15103,'Current %'!$A$1:$G$24,6,0)</f>
        <v>33442.917611842146</v>
      </c>
      <c r="D15103" t="s">
        <v>342</v>
      </c>
      <c r="G15103">
        <f>VLOOKUP(A15103,'PY SIC'!$A$1:$D$332,4,0)</f>
        <v>663974.83954871027</v>
      </c>
      <c r="H15103">
        <f>VLOOKUP(B15103,'Current %'!$A$1:$G$24,6,0)</f>
        <v>5.0367748323976544E-2</v>
      </c>
      <c r="I15103">
        <f t="shared" si="239"/>
        <v>33442.917611842146</v>
      </c>
    </row>
    <row r="15104" spans="1:9" x14ac:dyDescent="0.35">
      <c r="A15104" t="s">
        <v>19</v>
      </c>
      <c r="B15104" s="1">
        <v>44903</v>
      </c>
      <c r="C15104" s="3">
        <f>VLOOKUP(A15104,'PY SIC'!$A$1:$D$332,4,0)*VLOOKUP(B15104,'Current %'!$A$1:$G$24,6,0)</f>
        <v>17255.821163989443</v>
      </c>
      <c r="D15104" t="s">
        <v>342</v>
      </c>
      <c r="G15104">
        <f>VLOOKUP(A15104,'PY SIC'!$A$1:$D$332,4,0)</f>
        <v>342596.6365023143</v>
      </c>
      <c r="H15104">
        <f>VLOOKUP(B15104,'Current %'!$A$1:$G$24,6,0)</f>
        <v>5.0367748323976544E-2</v>
      </c>
      <c r="I15104">
        <f t="shared" si="239"/>
        <v>17255.821163989443</v>
      </c>
    </row>
    <row r="15105" spans="1:9" x14ac:dyDescent="0.35">
      <c r="A15105" t="s">
        <v>38</v>
      </c>
      <c r="B15105" s="1">
        <v>44903</v>
      </c>
      <c r="C15105" s="3">
        <f>VLOOKUP(A15105,'PY SIC'!$A$1:$D$332,4,0)*VLOOKUP(B15105,'Current %'!$A$1:$G$24,6,0)</f>
        <v>23824.420134760148</v>
      </c>
      <c r="D15105" t="s">
        <v>342</v>
      </c>
      <c r="G15105">
        <f>VLOOKUP(A15105,'PY SIC'!$A$1:$D$332,4,0)</f>
        <v>473009.4341624364</v>
      </c>
      <c r="H15105">
        <f>VLOOKUP(B15105,'Current %'!$A$1:$G$24,6,0)</f>
        <v>5.0367748323976544E-2</v>
      </c>
      <c r="I15105">
        <f t="shared" si="239"/>
        <v>23824.420134760148</v>
      </c>
    </row>
    <row r="15106" spans="1:9" x14ac:dyDescent="0.35">
      <c r="A15106" t="s">
        <v>132</v>
      </c>
      <c r="B15106" s="1">
        <v>44903</v>
      </c>
      <c r="C15106" s="3">
        <f>VLOOKUP(A15106,'PY SIC'!$A$1:$D$332,4,0)*VLOOKUP(B15106,'Current %'!$A$1:$G$24,6,0)</f>
        <v>144628.81848301788</v>
      </c>
      <c r="D15106" t="s">
        <v>342</v>
      </c>
      <c r="G15106">
        <f>VLOOKUP(A15106,'PY SIC'!$A$1:$D$332,4,0)</f>
        <v>2871456.9004104212</v>
      </c>
      <c r="H15106">
        <f>VLOOKUP(B15106,'Current %'!$A$1:$G$24,6,0)</f>
        <v>5.0367748323976544E-2</v>
      </c>
      <c r="I15106">
        <f t="shared" si="239"/>
        <v>144628.81848301788</v>
      </c>
    </row>
    <row r="15107" spans="1:9" x14ac:dyDescent="0.35">
      <c r="A15107" t="s">
        <v>133</v>
      </c>
      <c r="B15107" s="1">
        <v>44903</v>
      </c>
      <c r="C15107" s="3">
        <f>VLOOKUP(A15107,'PY SIC'!$A$1:$D$332,4,0)*VLOOKUP(B15107,'Current %'!$A$1:$G$24,6,0)</f>
        <v>49320.829503352819</v>
      </c>
      <c r="D15107" t="s">
        <v>342</v>
      </c>
      <c r="G15107">
        <f>VLOOKUP(A15107,'PY SIC'!$A$1:$D$332,4,0)</f>
        <v>979214.50024150952</v>
      </c>
      <c r="H15107">
        <f>VLOOKUP(B15107,'Current %'!$A$1:$G$24,6,0)</f>
        <v>5.0367748323976544E-2</v>
      </c>
      <c r="I15107">
        <f t="shared" si="239"/>
        <v>49320.829503352819</v>
      </c>
    </row>
    <row r="15108" spans="1:9" x14ac:dyDescent="0.35">
      <c r="A15108" t="s">
        <v>150</v>
      </c>
      <c r="B15108" s="1">
        <v>44903</v>
      </c>
      <c r="C15108" s="3">
        <f>VLOOKUP(A15108,'PY SIC'!$A$1:$D$332,4,0)*VLOOKUP(B15108,'Current %'!$A$1:$G$24,6,0)</f>
        <v>22851.884643654023</v>
      </c>
      <c r="D15108" t="s">
        <v>342</v>
      </c>
      <c r="G15108">
        <f>VLOOKUP(A15108,'PY SIC'!$A$1:$D$332,4,0)</f>
        <v>453700.73914493108</v>
      </c>
      <c r="H15108">
        <f>VLOOKUP(B15108,'Current %'!$A$1:$G$24,6,0)</f>
        <v>5.0367748323976544E-2</v>
      </c>
      <c r="I15108">
        <f t="shared" si="239"/>
        <v>22851.884643654023</v>
      </c>
    </row>
    <row r="15109" spans="1:9" x14ac:dyDescent="0.35">
      <c r="A15109" t="s">
        <v>234</v>
      </c>
      <c r="B15109" s="1">
        <v>44903</v>
      </c>
      <c r="C15109" s="3">
        <f>VLOOKUP(A15109,'PY SIC'!$A$1:$D$332,4,0)*VLOOKUP(B15109,'Current %'!$A$1:$G$24,6,0)</f>
        <v>41462.658569856656</v>
      </c>
      <c r="D15109" t="s">
        <v>342</v>
      </c>
      <c r="G15109">
        <f>VLOOKUP(A15109,'PY SIC'!$A$1:$D$332,4,0)</f>
        <v>823198.57348316675</v>
      </c>
      <c r="H15109">
        <f>VLOOKUP(B15109,'Current %'!$A$1:$G$24,6,0)</f>
        <v>5.0367748323976544E-2</v>
      </c>
      <c r="I15109">
        <f t="shared" si="239"/>
        <v>41462.658569856656</v>
      </c>
    </row>
    <row r="15110" spans="1:9" x14ac:dyDescent="0.35">
      <c r="A15110" t="s">
        <v>84</v>
      </c>
      <c r="B15110" s="1">
        <v>44903</v>
      </c>
      <c r="C15110" s="3">
        <f>VLOOKUP(A15110,'PY SIC'!$A$1:$D$332,4,0)*VLOOKUP(B15110,'Current %'!$A$1:$G$24,6,0)</f>
        <v>83252.723337412826</v>
      </c>
      <c r="D15110" t="s">
        <v>342</v>
      </c>
      <c r="G15110">
        <f>VLOOKUP(A15110,'PY SIC'!$A$1:$D$332,4,0)</f>
        <v>1652897.4613261013</v>
      </c>
      <c r="H15110">
        <f>VLOOKUP(B15110,'Current %'!$A$1:$G$24,6,0)</f>
        <v>5.0367748323976544E-2</v>
      </c>
      <c r="I15110">
        <f t="shared" si="239"/>
        <v>83252.723337412826</v>
      </c>
    </row>
    <row r="15111" spans="1:9" x14ac:dyDescent="0.35">
      <c r="A15111" t="s">
        <v>170</v>
      </c>
      <c r="B15111" s="1">
        <v>44903</v>
      </c>
      <c r="C15111" s="3">
        <f>VLOOKUP(A15111,'PY SIC'!$A$1:$D$332,4,0)*VLOOKUP(B15111,'Current %'!$A$1:$G$24,6,0)</f>
        <v>53672.411794293163</v>
      </c>
      <c r="D15111" t="s">
        <v>342</v>
      </c>
      <c r="G15111">
        <f>VLOOKUP(A15111,'PY SIC'!$A$1:$D$332,4,0)</f>
        <v>1065610.7048713055</v>
      </c>
      <c r="H15111">
        <f>VLOOKUP(B15111,'Current %'!$A$1:$G$24,6,0)</f>
        <v>5.0367748323976544E-2</v>
      </c>
      <c r="I15111">
        <f t="shared" si="239"/>
        <v>53672.411794293163</v>
      </c>
    </row>
    <row r="15112" spans="1:9" x14ac:dyDescent="0.35">
      <c r="A15112" t="s">
        <v>39</v>
      </c>
      <c r="B15112" s="1">
        <v>44903</v>
      </c>
      <c r="C15112" s="3">
        <f>VLOOKUP(A15112,'PY SIC'!$A$1:$D$332,4,0)*VLOOKUP(B15112,'Current %'!$A$1:$G$24,6,0)</f>
        <v>29865.941488546039</v>
      </c>
      <c r="D15112" t="s">
        <v>342</v>
      </c>
      <c r="G15112">
        <f>VLOOKUP(A15112,'PY SIC'!$A$1:$D$332,4,0)</f>
        <v>592957.64615963516</v>
      </c>
      <c r="H15112">
        <f>VLOOKUP(B15112,'Current %'!$A$1:$G$24,6,0)</f>
        <v>5.0367748323976544E-2</v>
      </c>
      <c r="I15112">
        <f t="shared" si="239"/>
        <v>29865.941488546039</v>
      </c>
    </row>
    <row r="15113" spans="1:9" x14ac:dyDescent="0.35">
      <c r="A15113" t="s">
        <v>248</v>
      </c>
      <c r="B15113" s="1">
        <v>44903</v>
      </c>
      <c r="C15113" s="3">
        <f>VLOOKUP(A15113,'PY SIC'!$A$1:$D$332,4,0)*VLOOKUP(B15113,'Current %'!$A$1:$G$24,6,0)</f>
        <v>413880.34845485486</v>
      </c>
      <c r="D15113" t="s">
        <v>342</v>
      </c>
      <c r="G15113">
        <f>VLOOKUP(A15113,'PY SIC'!$A$1:$D$332,4,0)</f>
        <v>8217169.9594884515</v>
      </c>
      <c r="H15113">
        <f>VLOOKUP(B15113,'Current %'!$A$1:$G$24,6,0)</f>
        <v>5.0367748323976544E-2</v>
      </c>
      <c r="I15113">
        <f t="shared" si="239"/>
        <v>413880.34845485486</v>
      </c>
    </row>
    <row r="15114" spans="1:9" x14ac:dyDescent="0.35">
      <c r="A15114" t="s">
        <v>40</v>
      </c>
      <c r="B15114" s="1">
        <v>44903</v>
      </c>
      <c r="C15114" s="3">
        <f>VLOOKUP(A15114,'PY SIC'!$A$1:$D$332,4,0)*VLOOKUP(B15114,'Current %'!$A$1:$G$24,6,0)</f>
        <v>47.814572030444232</v>
      </c>
      <c r="D15114" t="s">
        <v>342</v>
      </c>
      <c r="G15114">
        <f>VLOOKUP(A15114,'PY SIC'!$A$1:$D$332,4,0)</f>
        <v>949.30930251021516</v>
      </c>
      <c r="H15114">
        <f>VLOOKUP(B15114,'Current %'!$A$1:$G$24,6,0)</f>
        <v>5.0367748323976544E-2</v>
      </c>
      <c r="I15114">
        <f t="shared" si="239"/>
        <v>47.814572030444232</v>
      </c>
    </row>
    <row r="15115" spans="1:9" x14ac:dyDescent="0.35">
      <c r="A15115" t="s">
        <v>249</v>
      </c>
      <c r="B15115" s="1">
        <v>44903</v>
      </c>
      <c r="C15115" s="3">
        <f>VLOOKUP(A15115,'PY SIC'!$A$1:$D$332,4,0)*VLOOKUP(B15115,'Current %'!$A$1:$G$24,6,0)</f>
        <v>129355.74693985509</v>
      </c>
      <c r="D15115" t="s">
        <v>342</v>
      </c>
      <c r="G15115">
        <f>VLOOKUP(A15115,'PY SIC'!$A$1:$D$332,4,0)</f>
        <v>2568225.72468021</v>
      </c>
      <c r="H15115">
        <f>VLOOKUP(B15115,'Current %'!$A$1:$G$24,6,0)</f>
        <v>5.0367748323976544E-2</v>
      </c>
      <c r="I15115">
        <f t="shared" si="239"/>
        <v>129355.74693985509</v>
      </c>
    </row>
    <row r="15116" spans="1:9" x14ac:dyDescent="0.35">
      <c r="A15116" t="s">
        <v>197</v>
      </c>
      <c r="B15116" s="1">
        <v>44903</v>
      </c>
      <c r="C15116" s="3">
        <f>VLOOKUP(A15116,'PY SIC'!$A$1:$D$332,4,0)*VLOOKUP(B15116,'Current %'!$A$1:$G$24,6,0)</f>
        <v>2596.4860070286554</v>
      </c>
      <c r="D15116" t="s">
        <v>342</v>
      </c>
      <c r="G15116">
        <f>VLOOKUP(A15116,'PY SIC'!$A$1:$D$332,4,0)</f>
        <v>51550.567445014232</v>
      </c>
      <c r="H15116">
        <f>VLOOKUP(B15116,'Current %'!$A$1:$G$24,6,0)</f>
        <v>5.0367748323976544E-2</v>
      </c>
      <c r="I15116">
        <f t="shared" si="239"/>
        <v>2596.4860070286554</v>
      </c>
    </row>
    <row r="15117" spans="1:9" x14ac:dyDescent="0.35">
      <c r="A15117" t="s">
        <v>20</v>
      </c>
      <c r="B15117" s="1">
        <v>44903</v>
      </c>
      <c r="C15117" s="3">
        <f>VLOOKUP(A15117,'PY SIC'!$A$1:$D$332,4,0)*VLOOKUP(B15117,'Current %'!$A$1:$G$24,6,0)</f>
        <v>47899.077864302999</v>
      </c>
      <c r="D15117" t="s">
        <v>342</v>
      </c>
      <c r="G15117">
        <f>VLOOKUP(A15117,'PY SIC'!$A$1:$D$332,4,0)</f>
        <v>950987.07919610571</v>
      </c>
      <c r="H15117">
        <f>VLOOKUP(B15117,'Current %'!$A$1:$G$24,6,0)</f>
        <v>5.0367748323976544E-2</v>
      </c>
      <c r="I15117">
        <f t="shared" si="239"/>
        <v>47899.077864302999</v>
      </c>
    </row>
    <row r="15118" spans="1:9" x14ac:dyDescent="0.35">
      <c r="A15118" t="s">
        <v>21</v>
      </c>
      <c r="B15118" s="1">
        <v>44903</v>
      </c>
      <c r="C15118" s="3">
        <f>VLOOKUP(A15118,'PY SIC'!$A$1:$D$332,4,0)*VLOOKUP(B15118,'Current %'!$A$1:$G$24,6,0)</f>
        <v>58757.655326460314</v>
      </c>
      <c r="D15118" t="s">
        <v>342</v>
      </c>
      <c r="G15118">
        <f>VLOOKUP(A15118,'PY SIC'!$A$1:$D$332,4,0)</f>
        <v>1166573.0012093855</v>
      </c>
      <c r="H15118">
        <f>VLOOKUP(B15118,'Current %'!$A$1:$G$24,6,0)</f>
        <v>5.0367748323976544E-2</v>
      </c>
      <c r="I15118">
        <f t="shared" si="239"/>
        <v>58757.655326460314</v>
      </c>
    </row>
    <row r="15119" spans="1:9" x14ac:dyDescent="0.35">
      <c r="A15119" t="s">
        <v>58</v>
      </c>
      <c r="B15119" s="1">
        <v>44903</v>
      </c>
      <c r="C15119" s="3">
        <f>VLOOKUP(A15119,'PY SIC'!$A$1:$D$332,4,0)*VLOOKUP(B15119,'Current %'!$A$1:$G$24,6,0)</f>
        <v>115323.86362709022</v>
      </c>
      <c r="D15119" t="s">
        <v>342</v>
      </c>
      <c r="G15119">
        <f>VLOOKUP(A15119,'PY SIC'!$A$1:$D$332,4,0)</f>
        <v>2289637.0686515807</v>
      </c>
      <c r="H15119">
        <f>VLOOKUP(B15119,'Current %'!$A$1:$G$24,6,0)</f>
        <v>5.0367748323976544E-2</v>
      </c>
      <c r="I15119">
        <f t="shared" si="239"/>
        <v>115323.86362709022</v>
      </c>
    </row>
    <row r="15120" spans="1:9" x14ac:dyDescent="0.35">
      <c r="A15120" t="s">
        <v>235</v>
      </c>
      <c r="B15120" s="1">
        <v>44903</v>
      </c>
      <c r="C15120" s="3">
        <f>VLOOKUP(A15120,'PY SIC'!$A$1:$D$332,4,0)*VLOOKUP(B15120,'Current %'!$A$1:$G$24,6,0)</f>
        <v>7265.5059623397765</v>
      </c>
      <c r="D15120" t="s">
        <v>342</v>
      </c>
      <c r="G15120">
        <f>VLOOKUP(A15120,'PY SIC'!$A$1:$D$332,4,0)</f>
        <v>144249.17142625531</v>
      </c>
      <c r="H15120">
        <f>VLOOKUP(B15120,'Current %'!$A$1:$G$24,6,0)</f>
        <v>5.0367748323976544E-2</v>
      </c>
      <c r="I15120">
        <f t="shared" si="239"/>
        <v>7265.5059623397765</v>
      </c>
    </row>
    <row r="15121" spans="1:9" x14ac:dyDescent="0.35">
      <c r="A15121" t="s">
        <v>22</v>
      </c>
      <c r="B15121" s="1">
        <v>44903</v>
      </c>
      <c r="C15121" s="3">
        <f>VLOOKUP(A15121,'PY SIC'!$A$1:$D$332,4,0)*VLOOKUP(B15121,'Current %'!$A$1:$G$24,6,0)</f>
        <v>49586.54905264244</v>
      </c>
      <c r="D15121" t="s">
        <v>342</v>
      </c>
      <c r="G15121">
        <f>VLOOKUP(A15121,'PY SIC'!$A$1:$D$332,4,0)</f>
        <v>984490.08944554639</v>
      </c>
      <c r="H15121">
        <f>VLOOKUP(B15121,'Current %'!$A$1:$G$24,6,0)</f>
        <v>5.0367748323976544E-2</v>
      </c>
      <c r="I15121">
        <f t="shared" si="239"/>
        <v>49586.54905264244</v>
      </c>
    </row>
    <row r="15122" spans="1:9" x14ac:dyDescent="0.35">
      <c r="A15122" t="s">
        <v>343</v>
      </c>
      <c r="B15122" s="1">
        <v>44903</v>
      </c>
      <c r="C15122" s="3">
        <f>VLOOKUP(A15122,'PY SIC'!$A$1:$D$332,4,0)*VLOOKUP(B15122,'Current %'!$A$1:$G$24,6,0)</f>
        <v>1323.1410710627017</v>
      </c>
      <c r="D15122" t="s">
        <v>342</v>
      </c>
      <c r="G15122">
        <f>VLOOKUP(A15122,'PY SIC'!$A$1:$D$332,4,0)</f>
        <v>26269.609325236546</v>
      </c>
      <c r="H15122">
        <f>VLOOKUP(B15122,'Current %'!$A$1:$G$24,6,0)</f>
        <v>5.0367748323976544E-2</v>
      </c>
      <c r="I15122">
        <f t="shared" si="239"/>
        <v>1323.1410710627017</v>
      </c>
    </row>
    <row r="15123" spans="1:9" x14ac:dyDescent="0.35">
      <c r="A15123" t="s">
        <v>41</v>
      </c>
      <c r="B15123" s="1">
        <v>44903</v>
      </c>
      <c r="C15123" s="3">
        <f>VLOOKUP(A15123,'PY SIC'!$A$1:$D$332,4,0)*VLOOKUP(B15123,'Current %'!$A$1:$G$24,6,0)</f>
        <v>2432.2421207782281</v>
      </c>
      <c r="D15123" t="s">
        <v>342</v>
      </c>
      <c r="G15123">
        <f>VLOOKUP(A15123,'PY SIC'!$A$1:$D$332,4,0)</f>
        <v>48289.673485769243</v>
      </c>
      <c r="H15123">
        <f>VLOOKUP(B15123,'Current %'!$A$1:$G$24,6,0)</f>
        <v>5.0367748323976544E-2</v>
      </c>
      <c r="I15123">
        <f t="shared" si="239"/>
        <v>2432.2421207782281</v>
      </c>
    </row>
    <row r="15124" spans="1:9" x14ac:dyDescent="0.35">
      <c r="A15124" t="s">
        <v>236</v>
      </c>
      <c r="B15124" s="1">
        <v>44903</v>
      </c>
      <c r="C15124" s="3">
        <f>VLOOKUP(A15124,'PY SIC'!$A$1:$D$332,4,0)*VLOOKUP(B15124,'Current %'!$A$1:$G$24,6,0)</f>
        <v>17511.773060054373</v>
      </c>
      <c r="D15124" t="s">
        <v>342</v>
      </c>
      <c r="G15124">
        <f>VLOOKUP(A15124,'PY SIC'!$A$1:$D$332,4,0)</f>
        <v>347678.29896652832</v>
      </c>
      <c r="H15124">
        <f>VLOOKUP(B15124,'Current %'!$A$1:$G$24,6,0)</f>
        <v>5.0367748323976544E-2</v>
      </c>
      <c r="I15124">
        <f t="shared" si="239"/>
        <v>17511.773060054373</v>
      </c>
    </row>
    <row r="15125" spans="1:9" x14ac:dyDescent="0.35">
      <c r="A15125" t="s">
        <v>171</v>
      </c>
      <c r="B15125" s="1">
        <v>44903</v>
      </c>
      <c r="C15125" s="3">
        <f>VLOOKUP(A15125,'PY SIC'!$A$1:$D$332,4,0)*VLOOKUP(B15125,'Current %'!$A$1:$G$24,6,0)</f>
        <v>13789.467557989568</v>
      </c>
      <c r="D15125" t="s">
        <v>342</v>
      </c>
      <c r="G15125">
        <f>VLOOKUP(A15125,'PY SIC'!$A$1:$D$332,4,0)</f>
        <v>273775.73977086786</v>
      </c>
      <c r="H15125">
        <f>VLOOKUP(B15125,'Current %'!$A$1:$G$24,6,0)</f>
        <v>5.0367748323976544E-2</v>
      </c>
      <c r="I15125">
        <f t="shared" si="239"/>
        <v>13789.467557989568</v>
      </c>
    </row>
    <row r="15126" spans="1:9" x14ac:dyDescent="0.35">
      <c r="A15126" t="s">
        <v>250</v>
      </c>
      <c r="B15126" s="1">
        <v>44903</v>
      </c>
      <c r="C15126" s="3">
        <f>VLOOKUP(A15126,'PY SIC'!$A$1:$D$332,4,0)*VLOOKUP(B15126,'Current %'!$A$1:$G$24,6,0)</f>
        <v>103434.30818236084</v>
      </c>
      <c r="D15126" t="s">
        <v>342</v>
      </c>
      <c r="G15126">
        <f>VLOOKUP(A15126,'PY SIC'!$A$1:$D$332,4,0)</f>
        <v>2053582.1358748935</v>
      </c>
      <c r="H15126">
        <f>VLOOKUP(B15126,'Current %'!$A$1:$G$24,6,0)</f>
        <v>5.0367748323976544E-2</v>
      </c>
      <c r="I15126">
        <f t="shared" si="239"/>
        <v>103434.30818236084</v>
      </c>
    </row>
    <row r="15127" spans="1:9" x14ac:dyDescent="0.35">
      <c r="A15127" t="s">
        <v>172</v>
      </c>
      <c r="B15127" s="1">
        <v>44903</v>
      </c>
      <c r="C15127" s="3">
        <f>VLOOKUP(A15127,'PY SIC'!$A$1:$D$332,4,0)*VLOOKUP(B15127,'Current %'!$A$1:$G$24,6,0)</f>
        <v>48099.94832217857</v>
      </c>
      <c r="D15127" t="s">
        <v>342</v>
      </c>
      <c r="G15127">
        <f>VLOOKUP(A15127,'PY SIC'!$A$1:$D$332,4,0)</f>
        <v>954975.1561810748</v>
      </c>
      <c r="H15127">
        <f>VLOOKUP(B15127,'Current %'!$A$1:$G$24,6,0)</f>
        <v>5.0367748323976544E-2</v>
      </c>
      <c r="I15127">
        <f t="shared" si="239"/>
        <v>48099.94832217857</v>
      </c>
    </row>
    <row r="15128" spans="1:9" x14ac:dyDescent="0.35">
      <c r="A15128" t="s">
        <v>309</v>
      </c>
      <c r="B15128" s="1">
        <v>44903</v>
      </c>
      <c r="C15128" s="3">
        <f>VLOOKUP(A15128,'PY SIC'!$A$1:$D$332,4,0)*VLOOKUP(B15128,'Current %'!$A$1:$G$24,6,0)</f>
        <v>27080.247418870513</v>
      </c>
      <c r="D15128" t="s">
        <v>342</v>
      </c>
      <c r="G15128">
        <f>VLOOKUP(A15128,'PY SIC'!$A$1:$D$332,4,0)</f>
        <v>537650.54662925063</v>
      </c>
      <c r="H15128">
        <f>VLOOKUP(B15128,'Current %'!$A$1:$G$24,6,0)</f>
        <v>5.0367748323976544E-2</v>
      </c>
      <c r="I15128">
        <f t="shared" si="239"/>
        <v>27080.247418870513</v>
      </c>
    </row>
    <row r="15129" spans="1:9" x14ac:dyDescent="0.35">
      <c r="A15129" t="s">
        <v>120</v>
      </c>
      <c r="B15129" s="1">
        <v>44903</v>
      </c>
      <c r="C15129" s="3">
        <f>VLOOKUP(A15129,'PY SIC'!$A$1:$D$332,4,0)*VLOOKUP(B15129,'Current %'!$A$1:$G$24,6,0)</f>
        <v>60070.582154913172</v>
      </c>
      <c r="D15129" t="s">
        <v>342</v>
      </c>
      <c r="G15129">
        <f>VLOOKUP(A15129,'PY SIC'!$A$1:$D$332,4,0)</f>
        <v>1192639.8172204532</v>
      </c>
      <c r="H15129">
        <f>VLOOKUP(B15129,'Current %'!$A$1:$G$24,6,0)</f>
        <v>5.0367748323976544E-2</v>
      </c>
      <c r="I15129">
        <f t="shared" si="239"/>
        <v>60070.582154913172</v>
      </c>
    </row>
    <row r="15130" spans="1:9" x14ac:dyDescent="0.35">
      <c r="A15130" t="s">
        <v>23</v>
      </c>
      <c r="B15130" s="1">
        <v>44903</v>
      </c>
      <c r="C15130" s="3">
        <f>VLOOKUP(A15130,'PY SIC'!$A$1:$D$332,4,0)*VLOOKUP(B15130,'Current %'!$A$1:$G$24,6,0)</f>
        <v>78633.845666531925</v>
      </c>
      <c r="D15130" t="s">
        <v>342</v>
      </c>
      <c r="G15130">
        <f>VLOOKUP(A15130,'PY SIC'!$A$1:$D$332,4,0)</f>
        <v>1561194.3809904219</v>
      </c>
      <c r="H15130">
        <f>VLOOKUP(B15130,'Current %'!$A$1:$G$24,6,0)</f>
        <v>5.0367748323976544E-2</v>
      </c>
      <c r="I15130">
        <f t="shared" si="239"/>
        <v>78633.845666531925</v>
      </c>
    </row>
    <row r="15131" spans="1:9" x14ac:dyDescent="0.35">
      <c r="A15131" t="s">
        <v>98</v>
      </c>
      <c r="B15131" s="1">
        <v>44903</v>
      </c>
      <c r="C15131" s="3">
        <f>VLOOKUP(A15131,'PY SIC'!$A$1:$D$332,4,0)*VLOOKUP(B15131,'Current %'!$A$1:$G$24,6,0)</f>
        <v>29965.024181524899</v>
      </c>
      <c r="D15131" t="s">
        <v>342</v>
      </c>
      <c r="G15131">
        <f>VLOOKUP(A15131,'PY SIC'!$A$1:$D$332,4,0)</f>
        <v>594924.83143743512</v>
      </c>
      <c r="H15131">
        <f>VLOOKUP(B15131,'Current %'!$A$1:$G$24,6,0)</f>
        <v>5.0367748323976544E-2</v>
      </c>
      <c r="I15131">
        <f t="shared" ref="I15131:I15194" si="240">G15131*H15131</f>
        <v>29965.024181524899</v>
      </c>
    </row>
    <row r="15132" spans="1:9" x14ac:dyDescent="0.35">
      <c r="A15132" t="s">
        <v>24</v>
      </c>
      <c r="B15132" s="1">
        <v>44903</v>
      </c>
      <c r="C15132" s="3">
        <f>VLOOKUP(A15132,'PY SIC'!$A$1:$D$332,4,0)*VLOOKUP(B15132,'Current %'!$A$1:$G$24,6,0)</f>
        <v>26677.043029136563</v>
      </c>
      <c r="D15132" t="s">
        <v>342</v>
      </c>
      <c r="G15132">
        <f>VLOOKUP(A15132,'PY SIC'!$A$1:$D$332,4,0)</f>
        <v>529645.33688391023</v>
      </c>
      <c r="H15132">
        <f>VLOOKUP(B15132,'Current %'!$A$1:$G$24,6,0)</f>
        <v>5.0367748323976544E-2</v>
      </c>
      <c r="I15132">
        <f t="shared" si="240"/>
        <v>26677.043029136563</v>
      </c>
    </row>
    <row r="15133" spans="1:9" x14ac:dyDescent="0.35">
      <c r="A15133" t="s">
        <v>108</v>
      </c>
      <c r="B15133" s="1">
        <v>44903</v>
      </c>
      <c r="C15133" s="3">
        <f>VLOOKUP(A15133,'PY SIC'!$A$1:$D$332,4,0)*VLOOKUP(B15133,'Current %'!$A$1:$G$24,6,0)</f>
        <v>79640.661858210384</v>
      </c>
      <c r="D15133" t="s">
        <v>342</v>
      </c>
      <c r="G15133">
        <f>VLOOKUP(A15133,'PY SIC'!$A$1:$D$332,4,0)</f>
        <v>1581183.6841691623</v>
      </c>
      <c r="H15133">
        <f>VLOOKUP(B15133,'Current %'!$A$1:$G$24,6,0)</f>
        <v>5.0367748323976544E-2</v>
      </c>
      <c r="I15133">
        <f t="shared" si="240"/>
        <v>79640.661858210384</v>
      </c>
    </row>
    <row r="15134" spans="1:9" x14ac:dyDescent="0.35">
      <c r="A15134" t="s">
        <v>25</v>
      </c>
      <c r="B15134" s="1">
        <v>44903</v>
      </c>
      <c r="C15134" s="3">
        <f>VLOOKUP(A15134,'PY SIC'!$A$1:$D$332,4,0)*VLOOKUP(B15134,'Current %'!$A$1:$G$24,6,0)</f>
        <v>29451.432769532552</v>
      </c>
      <c r="D15134" t="s">
        <v>342</v>
      </c>
      <c r="G15134">
        <f>VLOOKUP(A15134,'PY SIC'!$A$1:$D$332,4,0)</f>
        <v>584728.00054698484</v>
      </c>
      <c r="H15134">
        <f>VLOOKUP(B15134,'Current %'!$A$1:$G$24,6,0)</f>
        <v>5.0367748323976544E-2</v>
      </c>
      <c r="I15134">
        <f t="shared" si="240"/>
        <v>29451.432769532552</v>
      </c>
    </row>
    <row r="15135" spans="1:9" x14ac:dyDescent="0.35">
      <c r="A15135" t="s">
        <v>26</v>
      </c>
      <c r="B15135" s="1">
        <v>44903</v>
      </c>
      <c r="C15135" s="3">
        <f>VLOOKUP(A15135,'PY SIC'!$A$1:$D$332,4,0)*VLOOKUP(B15135,'Current %'!$A$1:$G$24,6,0)</f>
        <v>1210.7770254014365</v>
      </c>
      <c r="D15135" t="s">
        <v>342</v>
      </c>
      <c r="G15135">
        <f>VLOOKUP(A15135,'PY SIC'!$A$1:$D$332,4,0)</f>
        <v>24038.736407540986</v>
      </c>
      <c r="H15135">
        <f>VLOOKUP(B15135,'Current %'!$A$1:$G$24,6,0)</f>
        <v>5.0367748323976544E-2</v>
      </c>
      <c r="I15135">
        <f t="shared" si="240"/>
        <v>1210.7770254014365</v>
      </c>
    </row>
    <row r="15136" spans="1:9" x14ac:dyDescent="0.35">
      <c r="A15136" t="s">
        <v>42</v>
      </c>
      <c r="B15136" s="1">
        <v>44903</v>
      </c>
      <c r="C15136" s="3">
        <f>VLOOKUP(A15136,'PY SIC'!$A$1:$D$332,4,0)*VLOOKUP(B15136,'Current %'!$A$1:$G$24,6,0)</f>
        <v>2260.6456822224768</v>
      </c>
      <c r="D15136" t="s">
        <v>342</v>
      </c>
      <c r="G15136">
        <f>VLOOKUP(A15136,'PY SIC'!$A$1:$D$332,4,0)</f>
        <v>44882.802139208245</v>
      </c>
      <c r="H15136">
        <f>VLOOKUP(B15136,'Current %'!$A$1:$G$24,6,0)</f>
        <v>5.0367748323976544E-2</v>
      </c>
      <c r="I15136">
        <f t="shared" si="240"/>
        <v>2260.6456822224768</v>
      </c>
    </row>
    <row r="15137" spans="1:9" x14ac:dyDescent="0.35">
      <c r="A15137" t="s">
        <v>85</v>
      </c>
      <c r="B15137" s="1">
        <v>44903</v>
      </c>
      <c r="C15137" s="3">
        <f>VLOOKUP(A15137,'PY SIC'!$A$1:$D$332,4,0)*VLOOKUP(B15137,'Current %'!$A$1:$G$24,6,0)</f>
        <v>126065.79557355899</v>
      </c>
      <c r="D15137" t="s">
        <v>342</v>
      </c>
      <c r="G15137">
        <f>VLOOKUP(A15137,'PY SIC'!$A$1:$D$332,4,0)</f>
        <v>2502907.1135496427</v>
      </c>
      <c r="H15137">
        <f>VLOOKUP(B15137,'Current %'!$A$1:$G$24,6,0)</f>
        <v>5.0367748323976544E-2</v>
      </c>
      <c r="I15137">
        <f t="shared" si="240"/>
        <v>126065.79557355899</v>
      </c>
    </row>
    <row r="15138" spans="1:9" x14ac:dyDescent="0.35">
      <c r="A15138" t="s">
        <v>173</v>
      </c>
      <c r="B15138" s="1">
        <v>44903</v>
      </c>
      <c r="C15138" s="3">
        <f>VLOOKUP(A15138,'PY SIC'!$A$1:$D$332,4,0)*VLOOKUP(B15138,'Current %'!$A$1:$G$24,6,0)</f>
        <v>51554.226423581851</v>
      </c>
      <c r="D15138" t="s">
        <v>342</v>
      </c>
      <c r="G15138">
        <f>VLOOKUP(A15138,'PY SIC'!$A$1:$D$332,4,0)</f>
        <v>1023556.3061499915</v>
      </c>
      <c r="H15138">
        <f>VLOOKUP(B15138,'Current %'!$A$1:$G$24,6,0)</f>
        <v>5.0367748323976544E-2</v>
      </c>
      <c r="I15138">
        <f t="shared" si="240"/>
        <v>51554.226423581851</v>
      </c>
    </row>
    <row r="15139" spans="1:9" x14ac:dyDescent="0.35">
      <c r="A15139" t="s">
        <v>134</v>
      </c>
      <c r="B15139" s="1">
        <v>44903</v>
      </c>
      <c r="C15139" s="3">
        <f>VLOOKUP(A15139,'PY SIC'!$A$1:$D$332,4,0)*VLOOKUP(B15139,'Current %'!$A$1:$G$24,6,0)</f>
        <v>61792.485555089836</v>
      </c>
      <c r="D15139" t="s">
        <v>342</v>
      </c>
      <c r="G15139">
        <f>VLOOKUP(A15139,'PY SIC'!$A$1:$D$332,4,0)</f>
        <v>1226826.4437319462</v>
      </c>
      <c r="H15139">
        <f>VLOOKUP(B15139,'Current %'!$A$1:$G$24,6,0)</f>
        <v>5.0367748323976544E-2</v>
      </c>
      <c r="I15139">
        <f t="shared" si="240"/>
        <v>61792.485555089836</v>
      </c>
    </row>
    <row r="15140" spans="1:9" x14ac:dyDescent="0.35">
      <c r="A15140" t="s">
        <v>86</v>
      </c>
      <c r="B15140" s="1">
        <v>44903</v>
      </c>
      <c r="C15140" s="3">
        <f>VLOOKUP(A15140,'PY SIC'!$A$1:$D$332,4,0)*VLOOKUP(B15140,'Current %'!$A$1:$G$24,6,0)</f>
        <v>163292.15206440166</v>
      </c>
      <c r="D15140" t="s">
        <v>342</v>
      </c>
      <c r="G15140">
        <f>VLOOKUP(A15140,'PY SIC'!$A$1:$D$332,4,0)</f>
        <v>3241998.2528119041</v>
      </c>
      <c r="H15140">
        <f>VLOOKUP(B15140,'Current %'!$A$1:$G$24,6,0)</f>
        <v>5.0367748323976544E-2</v>
      </c>
      <c r="I15140">
        <f t="shared" si="240"/>
        <v>163292.15206440166</v>
      </c>
    </row>
    <row r="15141" spans="1:9" x14ac:dyDescent="0.35">
      <c r="A15141" t="s">
        <v>251</v>
      </c>
      <c r="B15141" s="1">
        <v>44903</v>
      </c>
      <c r="C15141" s="3">
        <f>VLOOKUP(A15141,'PY SIC'!$A$1:$D$332,4,0)*VLOOKUP(B15141,'Current %'!$A$1:$G$24,6,0)</f>
        <v>12459.973795481459</v>
      </c>
      <c r="D15141" t="s">
        <v>342</v>
      </c>
      <c r="G15141">
        <f>VLOOKUP(A15141,'PY SIC'!$A$1:$D$332,4,0)</f>
        <v>247380.00427051337</v>
      </c>
      <c r="H15141">
        <f>VLOOKUP(B15141,'Current %'!$A$1:$G$24,6,0)</f>
        <v>5.0367748323976544E-2</v>
      </c>
      <c r="I15141">
        <f t="shared" si="240"/>
        <v>12459.973795481459</v>
      </c>
    </row>
    <row r="15142" spans="1:9" x14ac:dyDescent="0.35">
      <c r="A15142" t="s">
        <v>59</v>
      </c>
      <c r="B15142" s="1">
        <v>44903</v>
      </c>
      <c r="C15142" s="3">
        <f>VLOOKUP(A15142,'PY SIC'!$A$1:$D$332,4,0)*VLOOKUP(B15142,'Current %'!$A$1:$G$24,6,0)</f>
        <v>36724.252129580978</v>
      </c>
      <c r="D15142" t="s">
        <v>342</v>
      </c>
      <c r="G15142">
        <f>VLOOKUP(A15142,'PY SIC'!$A$1:$D$332,4,0)</f>
        <v>729122.37198618508</v>
      </c>
      <c r="H15142">
        <f>VLOOKUP(B15142,'Current %'!$A$1:$G$24,6,0)</f>
        <v>5.0367748323976544E-2</v>
      </c>
      <c r="I15142">
        <f t="shared" si="240"/>
        <v>36724.252129580978</v>
      </c>
    </row>
    <row r="15143" spans="1:9" x14ac:dyDescent="0.35">
      <c r="A15143" t="s">
        <v>310</v>
      </c>
      <c r="B15143" s="1">
        <v>44903</v>
      </c>
      <c r="C15143" s="3">
        <f>VLOOKUP(A15143,'PY SIC'!$A$1:$D$332,4,0)*VLOOKUP(B15143,'Current %'!$A$1:$G$24,6,0)</f>
        <v>34381.620126676884</v>
      </c>
      <c r="D15143" t="s">
        <v>342</v>
      </c>
      <c r="G15143">
        <f>VLOOKUP(A15143,'PY SIC'!$A$1:$D$332,4,0)</f>
        <v>682611.81551191583</v>
      </c>
      <c r="H15143">
        <f>VLOOKUP(B15143,'Current %'!$A$1:$G$24,6,0)</f>
        <v>5.0367748323976544E-2</v>
      </c>
      <c r="I15143">
        <f t="shared" si="240"/>
        <v>34381.620126676884</v>
      </c>
    </row>
    <row r="15144" spans="1:9" x14ac:dyDescent="0.35">
      <c r="A15144" t="s">
        <v>121</v>
      </c>
      <c r="B15144" s="1">
        <v>44903</v>
      </c>
      <c r="C15144" s="3">
        <f>VLOOKUP(A15144,'PY SIC'!$A$1:$D$332,4,0)*VLOOKUP(B15144,'Current %'!$A$1:$G$24,6,0)</f>
        <v>32668.012393872625</v>
      </c>
      <c r="D15144" t="s">
        <v>342</v>
      </c>
      <c r="G15144">
        <f>VLOOKUP(A15144,'PY SIC'!$A$1:$D$332,4,0)</f>
        <v>648589.89097040263</v>
      </c>
      <c r="H15144">
        <f>VLOOKUP(B15144,'Current %'!$A$1:$G$24,6,0)</f>
        <v>5.0367748323976544E-2</v>
      </c>
      <c r="I15144">
        <f t="shared" si="240"/>
        <v>32668.012393872625</v>
      </c>
    </row>
    <row r="15145" spans="1:9" x14ac:dyDescent="0.35">
      <c r="A15145" t="s">
        <v>198</v>
      </c>
      <c r="B15145" s="1">
        <v>44903</v>
      </c>
      <c r="C15145" s="3">
        <f>VLOOKUP(A15145,'PY SIC'!$A$1:$D$332,4,0)*VLOOKUP(B15145,'Current %'!$A$1:$G$24,6,0)</f>
        <v>5025.2376941239309</v>
      </c>
      <c r="D15145" t="s">
        <v>342</v>
      </c>
      <c r="G15145">
        <f>VLOOKUP(A15145,'PY SIC'!$A$1:$D$332,4,0)</f>
        <v>99770.941948813866</v>
      </c>
      <c r="H15145">
        <f>VLOOKUP(B15145,'Current %'!$A$1:$G$24,6,0)</f>
        <v>5.0367748323976544E-2</v>
      </c>
      <c r="I15145">
        <f t="shared" si="240"/>
        <v>5025.2376941239309</v>
      </c>
    </row>
    <row r="15146" spans="1:9" x14ac:dyDescent="0.35">
      <c r="A15146" t="s">
        <v>43</v>
      </c>
      <c r="B15146" s="1">
        <v>44903</v>
      </c>
      <c r="C15146" s="3">
        <f>VLOOKUP(A15146,'PY SIC'!$A$1:$D$332,4,0)*VLOOKUP(B15146,'Current %'!$A$1:$G$24,6,0)</f>
        <v>2014.8966796088773</v>
      </c>
      <c r="D15146" t="s">
        <v>342</v>
      </c>
      <c r="G15146">
        <f>VLOOKUP(A15146,'PY SIC'!$A$1:$D$332,4,0)</f>
        <v>40003.707663257337</v>
      </c>
      <c r="H15146">
        <f>VLOOKUP(B15146,'Current %'!$A$1:$G$24,6,0)</f>
        <v>5.0367748323976544E-2</v>
      </c>
      <c r="I15146">
        <f t="shared" si="240"/>
        <v>2014.8966796088773</v>
      </c>
    </row>
    <row r="15147" spans="1:9" x14ac:dyDescent="0.35">
      <c r="A15147" t="s">
        <v>122</v>
      </c>
      <c r="B15147" s="1">
        <v>44903</v>
      </c>
      <c r="C15147" s="3">
        <f>VLOOKUP(A15147,'PY SIC'!$A$1:$D$332,4,0)*VLOOKUP(B15147,'Current %'!$A$1:$G$24,6,0)</f>
        <v>19045.285536993564</v>
      </c>
      <c r="D15147" t="s">
        <v>342</v>
      </c>
      <c r="G15147">
        <f>VLOOKUP(A15147,'PY SIC'!$A$1:$D$332,4,0)</f>
        <v>378124.61685779673</v>
      </c>
      <c r="H15147">
        <f>VLOOKUP(B15147,'Current %'!$A$1:$G$24,6,0)</f>
        <v>5.0367748323976544E-2</v>
      </c>
      <c r="I15147">
        <f t="shared" si="240"/>
        <v>19045.285536993564</v>
      </c>
    </row>
    <row r="15148" spans="1:9" x14ac:dyDescent="0.35">
      <c r="A15148" t="s">
        <v>109</v>
      </c>
      <c r="B15148" s="1">
        <v>44903</v>
      </c>
      <c r="C15148" s="3">
        <f>VLOOKUP(A15148,'PY SIC'!$A$1:$D$332,4,0)*VLOOKUP(B15148,'Current %'!$A$1:$G$24,6,0)</f>
        <v>141731.71539936514</v>
      </c>
      <c r="D15148" t="s">
        <v>342</v>
      </c>
      <c r="G15148">
        <f>VLOOKUP(A15148,'PY SIC'!$A$1:$D$332,4,0)</f>
        <v>2813937.8891372168</v>
      </c>
      <c r="H15148">
        <f>VLOOKUP(B15148,'Current %'!$A$1:$G$24,6,0)</f>
        <v>5.0367748323976544E-2</v>
      </c>
      <c r="I15148">
        <f t="shared" si="240"/>
        <v>141731.71539936514</v>
      </c>
    </row>
    <row r="15149" spans="1:9" x14ac:dyDescent="0.35">
      <c r="A15149" t="s">
        <v>237</v>
      </c>
      <c r="B15149" s="1">
        <v>44903</v>
      </c>
      <c r="C15149" s="3">
        <f>VLOOKUP(A15149,'PY SIC'!$A$1:$D$332,4,0)*VLOOKUP(B15149,'Current %'!$A$1:$G$24,6,0)</f>
        <v>31447.317906354961</v>
      </c>
      <c r="D15149" t="s">
        <v>342</v>
      </c>
      <c r="G15149">
        <f>VLOOKUP(A15149,'PY SIC'!$A$1:$D$332,4,0)</f>
        <v>624354.25352109899</v>
      </c>
      <c r="H15149">
        <f>VLOOKUP(B15149,'Current %'!$A$1:$G$24,6,0)</f>
        <v>5.0367748323976544E-2</v>
      </c>
      <c r="I15149">
        <f t="shared" si="240"/>
        <v>31447.317906354961</v>
      </c>
    </row>
    <row r="15150" spans="1:9" x14ac:dyDescent="0.35">
      <c r="A15150" t="s">
        <v>60</v>
      </c>
      <c r="B15150" s="1">
        <v>44903</v>
      </c>
      <c r="C15150" s="3">
        <f>VLOOKUP(A15150,'PY SIC'!$A$1:$D$332,4,0)*VLOOKUP(B15150,'Current %'!$A$1:$G$24,6,0)</f>
        <v>148792.35486513781</v>
      </c>
      <c r="D15150" t="s">
        <v>342</v>
      </c>
      <c r="G15150">
        <f>VLOOKUP(A15150,'PY SIC'!$A$1:$D$332,4,0)</f>
        <v>2954119.6463274937</v>
      </c>
      <c r="H15150">
        <f>VLOOKUP(B15150,'Current %'!$A$1:$G$24,6,0)</f>
        <v>5.0367748323976544E-2</v>
      </c>
      <c r="I15150">
        <f t="shared" si="240"/>
        <v>148792.35486513781</v>
      </c>
    </row>
    <row r="15151" spans="1:9" x14ac:dyDescent="0.35">
      <c r="A15151" t="s">
        <v>311</v>
      </c>
      <c r="B15151" s="1">
        <v>44903</v>
      </c>
      <c r="C15151" s="3">
        <f>VLOOKUP(A15151,'PY SIC'!$A$1:$D$332,4,0)*VLOOKUP(B15151,'Current %'!$A$1:$G$24,6,0)</f>
        <v>59343.332053297228</v>
      </c>
      <c r="D15151" t="s">
        <v>342</v>
      </c>
      <c r="G15151">
        <f>VLOOKUP(A15151,'PY SIC'!$A$1:$D$332,4,0)</f>
        <v>1178201.0121156843</v>
      </c>
      <c r="H15151">
        <f>VLOOKUP(B15151,'Current %'!$A$1:$G$24,6,0)</f>
        <v>5.0367748323976544E-2</v>
      </c>
      <c r="I15151">
        <f t="shared" si="240"/>
        <v>59343.332053297228</v>
      </c>
    </row>
    <row r="15152" spans="1:9" x14ac:dyDescent="0.35">
      <c r="A15152" t="s">
        <v>110</v>
      </c>
      <c r="B15152" s="1">
        <v>44903</v>
      </c>
      <c r="C15152" s="3">
        <f>VLOOKUP(A15152,'PY SIC'!$A$1:$D$332,4,0)*VLOOKUP(B15152,'Current %'!$A$1:$G$24,6,0)</f>
        <v>53712.995250013701</v>
      </c>
      <c r="D15152" t="s">
        <v>342</v>
      </c>
      <c r="G15152">
        <f>VLOOKUP(A15152,'PY SIC'!$A$1:$D$332,4,0)</f>
        <v>1066416.4477736782</v>
      </c>
      <c r="H15152">
        <f>VLOOKUP(B15152,'Current %'!$A$1:$G$24,6,0)</f>
        <v>5.0367748323976544E-2</v>
      </c>
      <c r="I15152">
        <f t="shared" si="240"/>
        <v>53712.995250013701</v>
      </c>
    </row>
    <row r="15153" spans="1:9" x14ac:dyDescent="0.35">
      <c r="A15153" t="s">
        <v>312</v>
      </c>
      <c r="B15153" s="1">
        <v>44903</v>
      </c>
      <c r="C15153" s="3">
        <f>VLOOKUP(A15153,'PY SIC'!$A$1:$D$332,4,0)*VLOOKUP(B15153,'Current %'!$A$1:$G$24,6,0)</f>
        <v>91898.608149111256</v>
      </c>
      <c r="D15153" t="s">
        <v>342</v>
      </c>
      <c r="G15153">
        <f>VLOOKUP(A15153,'PY SIC'!$A$1:$D$332,4,0)</f>
        <v>1824552.6394787196</v>
      </c>
      <c r="H15153">
        <f>VLOOKUP(B15153,'Current %'!$A$1:$G$24,6,0)</f>
        <v>5.0367748323976544E-2</v>
      </c>
      <c r="I15153">
        <f t="shared" si="240"/>
        <v>91898.608149111256</v>
      </c>
    </row>
    <row r="15154" spans="1:9" x14ac:dyDescent="0.35">
      <c r="A15154" t="s">
        <v>313</v>
      </c>
      <c r="B15154" s="1">
        <v>44903</v>
      </c>
      <c r="C15154" s="3">
        <f>VLOOKUP(A15154,'PY SIC'!$A$1:$D$332,4,0)*VLOOKUP(B15154,'Current %'!$A$1:$G$24,6,0)</f>
        <v>145542.95347454483</v>
      </c>
      <c r="D15154" t="s">
        <v>342</v>
      </c>
      <c r="G15154">
        <f>VLOOKUP(A15154,'PY SIC'!$A$1:$D$332,4,0)</f>
        <v>2889606.1133878813</v>
      </c>
      <c r="H15154">
        <f>VLOOKUP(B15154,'Current %'!$A$1:$G$24,6,0)</f>
        <v>5.0367748323976544E-2</v>
      </c>
      <c r="I15154">
        <f t="shared" si="240"/>
        <v>145542.95347454483</v>
      </c>
    </row>
    <row r="15155" spans="1:9" x14ac:dyDescent="0.35">
      <c r="A15155" t="s">
        <v>252</v>
      </c>
      <c r="B15155" s="1">
        <v>44903</v>
      </c>
      <c r="C15155" s="3">
        <f>VLOOKUP(A15155,'PY SIC'!$A$1:$D$332,4,0)*VLOOKUP(B15155,'Current %'!$A$1:$G$24,6,0)</f>
        <v>84705.798653799502</v>
      </c>
      <c r="D15155" t="s">
        <v>342</v>
      </c>
      <c r="G15155">
        <f>VLOOKUP(A15155,'PY SIC'!$A$1:$D$332,4,0)</f>
        <v>1681746.7818682899</v>
      </c>
      <c r="H15155">
        <f>VLOOKUP(B15155,'Current %'!$A$1:$G$24,6,0)</f>
        <v>5.0367748323976544E-2</v>
      </c>
      <c r="I15155">
        <f t="shared" si="240"/>
        <v>84705.798653799502</v>
      </c>
    </row>
    <row r="15156" spans="1:9" x14ac:dyDescent="0.35">
      <c r="A15156" t="s">
        <v>199</v>
      </c>
      <c r="B15156" s="1">
        <v>44903</v>
      </c>
      <c r="C15156" s="3">
        <f>VLOOKUP(A15156,'PY SIC'!$A$1:$D$332,4,0)*VLOOKUP(B15156,'Current %'!$A$1:$G$24,6,0)</f>
        <v>32117.039123760005</v>
      </c>
      <c r="D15156" t="s">
        <v>342</v>
      </c>
      <c r="G15156">
        <f>VLOOKUP(A15156,'PY SIC'!$A$1:$D$332,4,0)</f>
        <v>637650.88161527645</v>
      </c>
      <c r="H15156">
        <f>VLOOKUP(B15156,'Current %'!$A$1:$G$24,6,0)</f>
        <v>5.0367748323976544E-2</v>
      </c>
      <c r="I15156">
        <f t="shared" si="240"/>
        <v>32117.039123760005</v>
      </c>
    </row>
    <row r="15157" spans="1:9" x14ac:dyDescent="0.35">
      <c r="A15157" t="s">
        <v>253</v>
      </c>
      <c r="B15157" s="1">
        <v>44903</v>
      </c>
      <c r="C15157" s="3">
        <f>VLOOKUP(A15157,'PY SIC'!$A$1:$D$332,4,0)*VLOOKUP(B15157,'Current %'!$A$1:$G$24,6,0)</f>
        <v>50121.67889755129</v>
      </c>
      <c r="D15157" t="s">
        <v>342</v>
      </c>
      <c r="G15157">
        <f>VLOOKUP(A15157,'PY SIC'!$A$1:$D$332,4,0)</f>
        <v>995114.54383780505</v>
      </c>
      <c r="H15157">
        <f>VLOOKUP(B15157,'Current %'!$A$1:$G$24,6,0)</f>
        <v>5.0367748323976544E-2</v>
      </c>
      <c r="I15157">
        <f t="shared" si="240"/>
        <v>50121.67889755129</v>
      </c>
    </row>
    <row r="15158" spans="1:9" x14ac:dyDescent="0.35">
      <c r="A15158" t="s">
        <v>44</v>
      </c>
      <c r="B15158" s="1">
        <v>44903</v>
      </c>
      <c r="C15158" s="3">
        <f>VLOOKUP(A15158,'PY SIC'!$A$1:$D$332,4,0)*VLOOKUP(B15158,'Current %'!$A$1:$G$24,6,0)</f>
        <v>19.32250972820945</v>
      </c>
      <c r="D15158" t="s">
        <v>342</v>
      </c>
      <c r="G15158">
        <f>VLOOKUP(A15158,'PY SIC'!$A$1:$D$332,4,0)</f>
        <v>383.62861893136011</v>
      </c>
      <c r="H15158">
        <f>VLOOKUP(B15158,'Current %'!$A$1:$G$24,6,0)</f>
        <v>5.0367748323976544E-2</v>
      </c>
      <c r="I15158">
        <f t="shared" si="240"/>
        <v>19.32250972820945</v>
      </c>
    </row>
    <row r="15159" spans="1:9" x14ac:dyDescent="0.35">
      <c r="A15159" t="s">
        <v>314</v>
      </c>
      <c r="B15159" s="1">
        <v>44903</v>
      </c>
      <c r="C15159" s="3">
        <f>VLOOKUP(A15159,'PY SIC'!$A$1:$D$332,4,0)*VLOOKUP(B15159,'Current %'!$A$1:$G$24,6,0)</f>
        <v>70783.704830100862</v>
      </c>
      <c r="D15159" t="s">
        <v>342</v>
      </c>
      <c r="G15159">
        <f>VLOOKUP(A15159,'PY SIC'!$A$1:$D$332,4,0)</f>
        <v>1405337.8835759016</v>
      </c>
      <c r="H15159">
        <f>VLOOKUP(B15159,'Current %'!$A$1:$G$24,6,0)</f>
        <v>5.0367748323976544E-2</v>
      </c>
      <c r="I15159">
        <f t="shared" si="240"/>
        <v>70783.704830100862</v>
      </c>
    </row>
    <row r="15160" spans="1:9" x14ac:dyDescent="0.35">
      <c r="A15160" t="s">
        <v>27</v>
      </c>
      <c r="B15160" s="1">
        <v>44903</v>
      </c>
      <c r="C15160" s="3">
        <f>VLOOKUP(A15160,'PY SIC'!$A$1:$D$332,4,0)*VLOOKUP(B15160,'Current %'!$A$1:$G$24,6,0)</f>
        <v>62788.65056155849</v>
      </c>
      <c r="D15160" t="s">
        <v>342</v>
      </c>
      <c r="G15160">
        <f>VLOOKUP(A15160,'PY SIC'!$A$1:$D$332,4,0)</f>
        <v>1246604.2785492006</v>
      </c>
      <c r="H15160">
        <f>VLOOKUP(B15160,'Current %'!$A$1:$G$24,6,0)</f>
        <v>5.0367748323976544E-2</v>
      </c>
      <c r="I15160">
        <f t="shared" si="240"/>
        <v>62788.65056155849</v>
      </c>
    </row>
    <row r="15161" spans="1:9" x14ac:dyDescent="0.35">
      <c r="A15161" t="s">
        <v>174</v>
      </c>
      <c r="B15161" s="1">
        <v>44903</v>
      </c>
      <c r="C15161" s="3">
        <f>VLOOKUP(A15161,'PY SIC'!$A$1:$D$332,4,0)*VLOOKUP(B15161,'Current %'!$A$1:$G$24,6,0)</f>
        <v>65794.45134523348</v>
      </c>
      <c r="D15161" t="s">
        <v>342</v>
      </c>
      <c r="G15161">
        <f>VLOOKUP(A15161,'PY SIC'!$A$1:$D$332,4,0)</f>
        <v>1306281.3712066093</v>
      </c>
      <c r="H15161">
        <f>VLOOKUP(B15161,'Current %'!$A$1:$G$24,6,0)</f>
        <v>5.0367748323976544E-2</v>
      </c>
      <c r="I15161">
        <f t="shared" si="240"/>
        <v>65794.45134523348</v>
      </c>
    </row>
    <row r="15162" spans="1:9" x14ac:dyDescent="0.35">
      <c r="A15162" t="s">
        <v>135</v>
      </c>
      <c r="B15162" s="1">
        <v>44903</v>
      </c>
      <c r="C15162" s="3">
        <f>VLOOKUP(A15162,'PY SIC'!$A$1:$D$332,4,0)*VLOOKUP(B15162,'Current %'!$A$1:$G$24,6,0)</f>
        <v>35077.029596787761</v>
      </c>
      <c r="D15162" t="s">
        <v>342</v>
      </c>
      <c r="G15162">
        <f>VLOOKUP(A15162,'PY SIC'!$A$1:$D$332,4,0)</f>
        <v>696418.4575249328</v>
      </c>
      <c r="H15162">
        <f>VLOOKUP(B15162,'Current %'!$A$1:$G$24,6,0)</f>
        <v>5.0367748323976544E-2</v>
      </c>
      <c r="I15162">
        <f t="shared" si="240"/>
        <v>35077.029596787761</v>
      </c>
    </row>
    <row r="15163" spans="1:9" x14ac:dyDescent="0.35">
      <c r="A15163" t="s">
        <v>61</v>
      </c>
      <c r="B15163" s="1">
        <v>44903</v>
      </c>
      <c r="C15163" s="3">
        <f>VLOOKUP(A15163,'PY SIC'!$A$1:$D$332,4,0)*VLOOKUP(B15163,'Current %'!$A$1:$G$24,6,0)</f>
        <v>90511.378380251015</v>
      </c>
      <c r="D15163" t="s">
        <v>342</v>
      </c>
      <c r="G15163">
        <f>VLOOKUP(A15163,'PY SIC'!$A$1:$D$332,4,0)</f>
        <v>1797010.6147700255</v>
      </c>
      <c r="H15163">
        <f>VLOOKUP(B15163,'Current %'!$A$1:$G$24,6,0)</f>
        <v>5.0367748323976544E-2</v>
      </c>
      <c r="I15163">
        <f t="shared" si="240"/>
        <v>90511.378380251015</v>
      </c>
    </row>
    <row r="15164" spans="1:9" x14ac:dyDescent="0.35">
      <c r="A15164" t="s">
        <v>238</v>
      </c>
      <c r="B15164" s="1">
        <v>44903</v>
      </c>
      <c r="C15164" s="3">
        <f>VLOOKUP(A15164,'PY SIC'!$A$1:$D$332,4,0)*VLOOKUP(B15164,'Current %'!$A$1:$G$24,6,0)</f>
        <v>3532.9623844323728</v>
      </c>
      <c r="D15164" t="s">
        <v>342</v>
      </c>
      <c r="G15164">
        <f>VLOOKUP(A15164,'PY SIC'!$A$1:$D$332,4,0)</f>
        <v>70143.345732026253</v>
      </c>
      <c r="H15164">
        <f>VLOOKUP(B15164,'Current %'!$A$1:$G$24,6,0)</f>
        <v>5.0367748323976544E-2</v>
      </c>
      <c r="I15164">
        <f t="shared" si="240"/>
        <v>3532.9623844323728</v>
      </c>
    </row>
    <row r="15165" spans="1:9" x14ac:dyDescent="0.35">
      <c r="A15165" t="s">
        <v>254</v>
      </c>
      <c r="B15165" s="1">
        <v>44903</v>
      </c>
      <c r="C15165" s="3">
        <f>VLOOKUP(A15165,'PY SIC'!$A$1:$D$332,4,0)*VLOOKUP(B15165,'Current %'!$A$1:$G$24,6,0)</f>
        <v>60307.696150315991</v>
      </c>
      <c r="D15165" t="s">
        <v>342</v>
      </c>
      <c r="G15165">
        <f>VLOOKUP(A15165,'PY SIC'!$A$1:$D$332,4,0)</f>
        <v>1197347.4724818647</v>
      </c>
      <c r="H15165">
        <f>VLOOKUP(B15165,'Current %'!$A$1:$G$24,6,0)</f>
        <v>5.0367748323976544E-2</v>
      </c>
      <c r="I15165">
        <f t="shared" si="240"/>
        <v>60307.696150315991</v>
      </c>
    </row>
    <row r="15166" spans="1:9" x14ac:dyDescent="0.35">
      <c r="A15166" t="s">
        <v>45</v>
      </c>
      <c r="B15166" s="1">
        <v>44903</v>
      </c>
      <c r="C15166" s="3">
        <f>VLOOKUP(A15166,'PY SIC'!$A$1:$D$332,4,0)*VLOOKUP(B15166,'Current %'!$A$1:$G$24,6,0)</f>
        <v>69228.751523007188</v>
      </c>
      <c r="D15166" t="s">
        <v>342</v>
      </c>
      <c r="G15166">
        <f>VLOOKUP(A15166,'PY SIC'!$A$1:$D$332,4,0)</f>
        <v>1374465.8799855909</v>
      </c>
      <c r="H15166">
        <f>VLOOKUP(B15166,'Current %'!$A$1:$G$24,6,0)</f>
        <v>5.0367748323976544E-2</v>
      </c>
      <c r="I15166">
        <f t="shared" si="240"/>
        <v>69228.751523007188</v>
      </c>
    </row>
    <row r="15167" spans="1:9" x14ac:dyDescent="0.35">
      <c r="A15167" t="s">
        <v>111</v>
      </c>
      <c r="B15167" s="1">
        <v>44903</v>
      </c>
      <c r="C15167" s="3">
        <f>VLOOKUP(A15167,'PY SIC'!$A$1:$D$332,4,0)*VLOOKUP(B15167,'Current %'!$A$1:$G$24,6,0)</f>
        <v>82065.123563409536</v>
      </c>
      <c r="D15167" t="s">
        <v>342</v>
      </c>
      <c r="G15167">
        <f>VLOOKUP(A15167,'PY SIC'!$A$1:$D$332,4,0)</f>
        <v>1629318.8854810114</v>
      </c>
      <c r="H15167">
        <f>VLOOKUP(B15167,'Current %'!$A$1:$G$24,6,0)</f>
        <v>5.0367748323976544E-2</v>
      </c>
      <c r="I15167">
        <f t="shared" si="240"/>
        <v>82065.123563409536</v>
      </c>
    </row>
    <row r="15168" spans="1:9" x14ac:dyDescent="0.35">
      <c r="A15168" t="s">
        <v>46</v>
      </c>
      <c r="B15168" s="1">
        <v>44903</v>
      </c>
      <c r="C15168" s="3">
        <f>VLOOKUP(A15168,'PY SIC'!$A$1:$D$332,4,0)*VLOOKUP(B15168,'Current %'!$A$1:$G$24,6,0)</f>
        <v>5157.3078510692039</v>
      </c>
      <c r="D15168" t="s">
        <v>342</v>
      </c>
      <c r="G15168">
        <f>VLOOKUP(A15168,'PY SIC'!$A$1:$D$332,4,0)</f>
        <v>102393.05950101749</v>
      </c>
      <c r="H15168">
        <f>VLOOKUP(B15168,'Current %'!$A$1:$G$24,6,0)</f>
        <v>5.0367748323976544E-2</v>
      </c>
      <c r="I15168">
        <f t="shared" si="240"/>
        <v>5157.3078510692039</v>
      </c>
    </row>
    <row r="15169" spans="1:9" x14ac:dyDescent="0.35">
      <c r="A15169" t="s">
        <v>47</v>
      </c>
      <c r="B15169" s="1">
        <v>44903</v>
      </c>
      <c r="C15169" s="3">
        <f>VLOOKUP(A15169,'PY SIC'!$A$1:$D$332,4,0)*VLOOKUP(B15169,'Current %'!$A$1:$G$24,6,0)</f>
        <v>17801.252072570383</v>
      </c>
      <c r="D15169" t="s">
        <v>342</v>
      </c>
      <c r="G15169">
        <f>VLOOKUP(A15169,'PY SIC'!$A$1:$D$332,4,0)</f>
        <v>353425.60795191349</v>
      </c>
      <c r="H15169">
        <f>VLOOKUP(B15169,'Current %'!$A$1:$G$24,6,0)</f>
        <v>5.0367748323976544E-2</v>
      </c>
      <c r="I15169">
        <f t="shared" si="240"/>
        <v>17801.252072570383</v>
      </c>
    </row>
    <row r="15170" spans="1:9" x14ac:dyDescent="0.35">
      <c r="A15170" t="s">
        <v>99</v>
      </c>
      <c r="B15170" s="1">
        <v>44903</v>
      </c>
      <c r="C15170" s="3">
        <f>VLOOKUP(A15170,'PY SIC'!$A$1:$D$332,4,0)*VLOOKUP(B15170,'Current %'!$A$1:$G$24,6,0)</f>
        <v>60518.834759304067</v>
      </c>
      <c r="D15170" t="s">
        <v>342</v>
      </c>
      <c r="G15170">
        <f>VLOOKUP(A15170,'PY SIC'!$A$1:$D$332,4,0)</f>
        <v>1201539.4130790497</v>
      </c>
      <c r="H15170">
        <f>VLOOKUP(B15170,'Current %'!$A$1:$G$24,6,0)</f>
        <v>5.0367748323976544E-2</v>
      </c>
      <c r="I15170">
        <f t="shared" si="240"/>
        <v>60518.834759304067</v>
      </c>
    </row>
    <row r="15171" spans="1:9" x14ac:dyDescent="0.35">
      <c r="A15171" t="s">
        <v>48</v>
      </c>
      <c r="B15171" s="1">
        <v>44903</v>
      </c>
      <c r="C15171" s="3">
        <f>VLOOKUP(A15171,'PY SIC'!$A$1:$D$332,4,0)*VLOOKUP(B15171,'Current %'!$A$1:$G$24,6,0)</f>
        <v>4971.5822776944306</v>
      </c>
      <c r="D15171" t="s">
        <v>342</v>
      </c>
      <c r="G15171">
        <f>VLOOKUP(A15171,'PY SIC'!$A$1:$D$332,4,0)</f>
        <v>98705.668669484876</v>
      </c>
      <c r="H15171">
        <f>VLOOKUP(B15171,'Current %'!$A$1:$G$24,6,0)</f>
        <v>5.0367748323976544E-2</v>
      </c>
      <c r="I15171">
        <f t="shared" si="240"/>
        <v>4971.5822776944306</v>
      </c>
    </row>
    <row r="15172" spans="1:9" x14ac:dyDescent="0.35">
      <c r="A15172" t="s">
        <v>123</v>
      </c>
      <c r="B15172" s="1">
        <v>44903</v>
      </c>
      <c r="C15172" s="3">
        <f>VLOOKUP(A15172,'PY SIC'!$A$1:$D$332,4,0)*VLOOKUP(B15172,'Current %'!$A$1:$G$24,6,0)</f>
        <v>28065.251662913641</v>
      </c>
      <c r="D15172" t="s">
        <v>342</v>
      </c>
      <c r="G15172">
        <f>VLOOKUP(A15172,'PY SIC'!$A$1:$D$332,4,0)</f>
        <v>557206.79595187993</v>
      </c>
      <c r="H15172">
        <f>VLOOKUP(B15172,'Current %'!$A$1:$G$24,6,0)</f>
        <v>5.0367748323976544E-2</v>
      </c>
      <c r="I15172">
        <f t="shared" si="240"/>
        <v>28065.251662913641</v>
      </c>
    </row>
    <row r="15173" spans="1:9" x14ac:dyDescent="0.35">
      <c r="A15173" t="s">
        <v>136</v>
      </c>
      <c r="B15173" s="1">
        <v>44903</v>
      </c>
      <c r="C15173" s="3">
        <f>VLOOKUP(A15173,'PY SIC'!$A$1:$D$332,4,0)*VLOOKUP(B15173,'Current %'!$A$1:$G$24,6,0)</f>
        <v>17590.930035533176</v>
      </c>
      <c r="D15173" t="s">
        <v>342</v>
      </c>
      <c r="G15173">
        <f>VLOOKUP(A15173,'PY SIC'!$A$1:$D$332,4,0)</f>
        <v>349249.87955356686</v>
      </c>
      <c r="H15173">
        <f>VLOOKUP(B15173,'Current %'!$A$1:$G$24,6,0)</f>
        <v>5.0367748323976544E-2</v>
      </c>
      <c r="I15173">
        <f t="shared" si="240"/>
        <v>17590.930035533176</v>
      </c>
    </row>
    <row r="15174" spans="1:9" x14ac:dyDescent="0.35">
      <c r="A15174" t="s">
        <v>62</v>
      </c>
      <c r="B15174" s="1">
        <v>44903</v>
      </c>
      <c r="C15174" s="3">
        <f>VLOOKUP(A15174,'PY SIC'!$A$1:$D$332,4,0)*VLOOKUP(B15174,'Current %'!$A$1:$G$24,6,0)</f>
        <v>68013.622095338695</v>
      </c>
      <c r="D15174" t="s">
        <v>342</v>
      </c>
      <c r="G15174">
        <f>VLOOKUP(A15174,'PY SIC'!$A$1:$D$332,4,0)</f>
        <v>1350340.7310936349</v>
      </c>
      <c r="H15174">
        <f>VLOOKUP(B15174,'Current %'!$A$1:$G$24,6,0)</f>
        <v>5.0367748323976544E-2</v>
      </c>
      <c r="I15174">
        <f t="shared" si="240"/>
        <v>68013.622095338695</v>
      </c>
    </row>
    <row r="15175" spans="1:9" x14ac:dyDescent="0.35">
      <c r="A15175" t="s">
        <v>124</v>
      </c>
      <c r="B15175" s="1">
        <v>44903</v>
      </c>
      <c r="C15175" s="3">
        <f>VLOOKUP(A15175,'PY SIC'!$A$1:$D$332,4,0)*VLOOKUP(B15175,'Current %'!$A$1:$G$24,6,0)</f>
        <v>46030.921263858821</v>
      </c>
      <c r="D15175" t="s">
        <v>342</v>
      </c>
      <c r="G15175">
        <f>VLOOKUP(A15175,'PY SIC'!$A$1:$D$332,4,0)</f>
        <v>913896.74534937937</v>
      </c>
      <c r="H15175">
        <f>VLOOKUP(B15175,'Current %'!$A$1:$G$24,6,0)</f>
        <v>5.0367748323976544E-2</v>
      </c>
      <c r="I15175">
        <f t="shared" si="240"/>
        <v>46030.921263858821</v>
      </c>
    </row>
    <row r="15176" spans="1:9" x14ac:dyDescent="0.35">
      <c r="A15176" t="s">
        <v>200</v>
      </c>
      <c r="B15176" s="1">
        <v>44903</v>
      </c>
      <c r="C15176" s="3">
        <f>VLOOKUP(A15176,'PY SIC'!$A$1:$D$332,4,0)*VLOOKUP(B15176,'Current %'!$A$1:$G$24,6,0)</f>
        <v>15938.344457911759</v>
      </c>
      <c r="D15176" t="s">
        <v>342</v>
      </c>
      <c r="G15176">
        <f>VLOOKUP(A15176,'PY SIC'!$A$1:$D$332,4,0)</f>
        <v>316439.48733607837</v>
      </c>
      <c r="H15176">
        <f>VLOOKUP(B15176,'Current %'!$A$1:$G$24,6,0)</f>
        <v>5.0367748323976544E-2</v>
      </c>
      <c r="I15176">
        <f t="shared" si="240"/>
        <v>15938.344457911759</v>
      </c>
    </row>
    <row r="15177" spans="1:9" x14ac:dyDescent="0.35">
      <c r="A15177" t="s">
        <v>49</v>
      </c>
      <c r="B15177" s="1">
        <v>44903</v>
      </c>
      <c r="C15177" s="3">
        <f>VLOOKUP(A15177,'PY SIC'!$A$1:$D$332,4,0)*VLOOKUP(B15177,'Current %'!$A$1:$G$24,6,0)</f>
        <v>21713.373384717284</v>
      </c>
      <c r="D15177" t="s">
        <v>342</v>
      </c>
      <c r="G15177">
        <f>VLOOKUP(A15177,'PY SIC'!$A$1:$D$332,4,0)</f>
        <v>431096.76543513604</v>
      </c>
      <c r="H15177">
        <f>VLOOKUP(B15177,'Current %'!$A$1:$G$24,6,0)</f>
        <v>5.0367748323976544E-2</v>
      </c>
      <c r="I15177">
        <f t="shared" si="240"/>
        <v>21713.373384717284</v>
      </c>
    </row>
    <row r="15178" spans="1:9" x14ac:dyDescent="0.35">
      <c r="A15178" t="s">
        <v>239</v>
      </c>
      <c r="B15178" s="1">
        <v>44903</v>
      </c>
      <c r="C15178" s="3">
        <f>VLOOKUP(A15178,'PY SIC'!$A$1:$D$332,4,0)*VLOOKUP(B15178,'Current %'!$A$1:$G$24,6,0)</f>
        <v>45650.09344239338</v>
      </c>
      <c r="D15178" t="s">
        <v>342</v>
      </c>
      <c r="G15178">
        <f>VLOOKUP(A15178,'PY SIC'!$A$1:$D$332,4,0)</f>
        <v>906335.7994239059</v>
      </c>
      <c r="H15178">
        <f>VLOOKUP(B15178,'Current %'!$A$1:$G$24,6,0)</f>
        <v>5.0367748323976544E-2</v>
      </c>
      <c r="I15178">
        <f t="shared" si="240"/>
        <v>45650.09344239338</v>
      </c>
    </row>
    <row r="15179" spans="1:9" x14ac:dyDescent="0.35">
      <c r="A15179" t="s">
        <v>50</v>
      </c>
      <c r="B15179" s="1">
        <v>44903</v>
      </c>
      <c r="C15179" s="3">
        <f>VLOOKUP(A15179,'PY SIC'!$A$1:$D$332,4,0)*VLOOKUP(B15179,'Current %'!$A$1:$G$24,6,0)</f>
        <v>9073.9847154200997</v>
      </c>
      <c r="D15179" t="s">
        <v>342</v>
      </c>
      <c r="G15179">
        <f>VLOOKUP(A15179,'PY SIC'!$A$1:$D$332,4,0)</f>
        <v>180154.66280235947</v>
      </c>
      <c r="H15179">
        <f>VLOOKUP(B15179,'Current %'!$A$1:$G$24,6,0)</f>
        <v>5.0367748323976544E-2</v>
      </c>
      <c r="I15179">
        <f t="shared" si="240"/>
        <v>9073.9847154200997</v>
      </c>
    </row>
    <row r="15180" spans="1:9" x14ac:dyDescent="0.35">
      <c r="A15180" t="s">
        <v>28</v>
      </c>
      <c r="B15180" s="1">
        <v>44903</v>
      </c>
      <c r="C15180" s="3">
        <f>VLOOKUP(A15180,'PY SIC'!$A$1:$D$332,4,0)*VLOOKUP(B15180,'Current %'!$A$1:$G$24,6,0)</f>
        <v>79811.002512383056</v>
      </c>
      <c r="D15180" t="s">
        <v>342</v>
      </c>
      <c r="G15180">
        <f>VLOOKUP(A15180,'PY SIC'!$A$1:$D$332,4,0)</f>
        <v>1584565.6232043759</v>
      </c>
      <c r="H15180">
        <f>VLOOKUP(B15180,'Current %'!$A$1:$G$24,6,0)</f>
        <v>5.0367748323976544E-2</v>
      </c>
      <c r="I15180">
        <f t="shared" si="240"/>
        <v>79811.002512383056</v>
      </c>
    </row>
    <row r="15181" spans="1:9" x14ac:dyDescent="0.35">
      <c r="A15181" t="s">
        <v>125</v>
      </c>
      <c r="B15181" s="1">
        <v>44903</v>
      </c>
      <c r="C15181" s="3">
        <f>VLOOKUP(A15181,'PY SIC'!$A$1:$D$332,4,0)*VLOOKUP(B15181,'Current %'!$A$1:$G$24,6,0)</f>
        <v>96227.589725903556</v>
      </c>
      <c r="D15181" t="s">
        <v>342</v>
      </c>
      <c r="G15181">
        <f>VLOOKUP(A15181,'PY SIC'!$A$1:$D$332,4,0)</f>
        <v>1910500.1301020312</v>
      </c>
      <c r="H15181">
        <f>VLOOKUP(B15181,'Current %'!$A$1:$G$24,6,0)</f>
        <v>5.0367748323976544E-2</v>
      </c>
      <c r="I15181">
        <f t="shared" si="240"/>
        <v>96227.589725903556</v>
      </c>
    </row>
    <row r="15182" spans="1:9" x14ac:dyDescent="0.35">
      <c r="A15182" t="s">
        <v>318</v>
      </c>
      <c r="B15182" s="1">
        <v>44903</v>
      </c>
      <c r="C15182" s="3">
        <f>VLOOKUP(A15182,'PY SIC'!$A$1:$D$332,4,0)*VLOOKUP(B15182,'Current %'!$A$1:$G$24,6,0)</f>
        <v>314.51355369475453</v>
      </c>
      <c r="D15182" t="s">
        <v>342</v>
      </c>
      <c r="G15182">
        <f>VLOOKUP(A15182,'PY SIC'!$A$1:$D$332,4,0)</f>
        <v>6244.3441321167174</v>
      </c>
      <c r="H15182">
        <f>VLOOKUP(B15182,'Current %'!$A$1:$G$24,6,0)</f>
        <v>5.0367748323976544E-2</v>
      </c>
      <c r="I15182">
        <f t="shared" si="240"/>
        <v>314.51355369475453</v>
      </c>
    </row>
    <row r="15183" spans="1:9" x14ac:dyDescent="0.35">
      <c r="A15183" t="s">
        <v>145</v>
      </c>
      <c r="B15183" s="1">
        <v>44903</v>
      </c>
      <c r="C15183" s="3">
        <f>VLOOKUP(A15183,'PY SIC'!$A$1:$D$332,4,0)*VLOOKUP(B15183,'Current %'!$A$1:$G$24,6,0)</f>
        <v>6864.6581686132986</v>
      </c>
      <c r="D15183" t="s">
        <v>342</v>
      </c>
      <c r="G15183">
        <f>VLOOKUP(A15183,'PY SIC'!$A$1:$D$332,4,0)</f>
        <v>136290.74947838232</v>
      </c>
      <c r="H15183">
        <f>VLOOKUP(B15183,'Current %'!$A$1:$G$24,6,0)</f>
        <v>5.0367748323976544E-2</v>
      </c>
      <c r="I15183">
        <f t="shared" si="240"/>
        <v>6864.6581686132986</v>
      </c>
    </row>
    <row r="15184" spans="1:9" x14ac:dyDescent="0.35">
      <c r="A15184" t="s">
        <v>201</v>
      </c>
      <c r="B15184" s="1">
        <v>44904</v>
      </c>
      <c r="C15184" s="3">
        <f>VLOOKUP(A15184,'PY SIC'!$A$1:$D$332,4,0)*VLOOKUP(B15184,'Current %'!$A$1:$G$24,6,0)</f>
        <v>4053.1683794945825</v>
      </c>
      <c r="D15184" t="s">
        <v>342</v>
      </c>
      <c r="G15184">
        <f>VLOOKUP(A15184,'PY SIC'!$A$1:$D$332,4,0)</f>
        <v>79313.343942476451</v>
      </c>
      <c r="H15184">
        <f>VLOOKUP(B15184,'Current %'!$A$1:$G$24,6,0)</f>
        <v>5.1103234059003008E-2</v>
      </c>
      <c r="I15184">
        <f t="shared" si="240"/>
        <v>4053.1683794945825</v>
      </c>
    </row>
    <row r="15185" spans="1:9" x14ac:dyDescent="0.35">
      <c r="A15185" t="s">
        <v>176</v>
      </c>
      <c r="B15185" s="1">
        <v>44904</v>
      </c>
      <c r="C15185" s="3">
        <f>VLOOKUP(A15185,'PY SIC'!$A$1:$D$332,4,0)*VLOOKUP(B15185,'Current %'!$A$1:$G$24,6,0)</f>
        <v>13709.274742805777</v>
      </c>
      <c r="D15185" t="s">
        <v>342</v>
      </c>
      <c r="G15185">
        <f>VLOOKUP(A15185,'PY SIC'!$A$1:$D$332,4,0)</f>
        <v>268266.28481041454</v>
      </c>
      <c r="H15185">
        <f>VLOOKUP(B15185,'Current %'!$A$1:$G$24,6,0)</f>
        <v>5.1103234059003008E-2</v>
      </c>
      <c r="I15185">
        <f t="shared" si="240"/>
        <v>13709.274742805777</v>
      </c>
    </row>
    <row r="15186" spans="1:9" x14ac:dyDescent="0.35">
      <c r="A15186" t="s">
        <v>177</v>
      </c>
      <c r="B15186" s="1">
        <v>44904</v>
      </c>
      <c r="C15186" s="3">
        <f>VLOOKUP(A15186,'PY SIC'!$A$1:$D$332,4,0)*VLOOKUP(B15186,'Current %'!$A$1:$G$24,6,0)</f>
        <v>6883.304246991218</v>
      </c>
      <c r="D15186" t="s">
        <v>342</v>
      </c>
      <c r="G15186">
        <f>VLOOKUP(A15186,'PY SIC'!$A$1:$D$332,4,0)</f>
        <v>134694.10251108298</v>
      </c>
      <c r="H15186">
        <f>VLOOKUP(B15186,'Current %'!$A$1:$G$24,6,0)</f>
        <v>5.1103234059003008E-2</v>
      </c>
      <c r="I15186">
        <f t="shared" si="240"/>
        <v>6883.304246991218</v>
      </c>
    </row>
    <row r="15187" spans="1:9" x14ac:dyDescent="0.35">
      <c r="A15187" t="s">
        <v>202</v>
      </c>
      <c r="B15187" s="1">
        <v>44904</v>
      </c>
      <c r="C15187" s="3">
        <f>VLOOKUP(A15187,'PY SIC'!$A$1:$D$332,4,0)*VLOOKUP(B15187,'Current %'!$A$1:$G$24,6,0)</f>
        <v>25282.758726509775</v>
      </c>
      <c r="D15187" t="s">
        <v>342</v>
      </c>
      <c r="G15187">
        <f>VLOOKUP(A15187,'PY SIC'!$A$1:$D$332,4,0)</f>
        <v>494738.9180363554</v>
      </c>
      <c r="H15187">
        <f>VLOOKUP(B15187,'Current %'!$A$1:$G$24,6,0)</f>
        <v>5.1103234059003008E-2</v>
      </c>
      <c r="I15187">
        <f t="shared" si="240"/>
        <v>25282.758726509775</v>
      </c>
    </row>
    <row r="15188" spans="1:9" x14ac:dyDescent="0.35">
      <c r="A15188" t="s">
        <v>203</v>
      </c>
      <c r="B15188" s="1">
        <v>44904</v>
      </c>
      <c r="C15188" s="3">
        <f>VLOOKUP(A15188,'PY SIC'!$A$1:$D$332,4,0)*VLOOKUP(B15188,'Current %'!$A$1:$G$24,6,0)</f>
        <v>16237.433969697542</v>
      </c>
      <c r="D15188" t="s">
        <v>342</v>
      </c>
      <c r="G15188">
        <f>VLOOKUP(A15188,'PY SIC'!$A$1:$D$332,4,0)</f>
        <v>317737.89406263508</v>
      </c>
      <c r="H15188">
        <f>VLOOKUP(B15188,'Current %'!$A$1:$G$24,6,0)</f>
        <v>5.1103234059003008E-2</v>
      </c>
      <c r="I15188">
        <f t="shared" si="240"/>
        <v>16237.433969697542</v>
      </c>
    </row>
    <row r="15189" spans="1:9" x14ac:dyDescent="0.35">
      <c r="A15189" t="s">
        <v>204</v>
      </c>
      <c r="B15189" s="1">
        <v>44904</v>
      </c>
      <c r="C15189" s="3">
        <f>VLOOKUP(A15189,'PY SIC'!$A$1:$D$332,4,0)*VLOOKUP(B15189,'Current %'!$A$1:$G$24,6,0)</f>
        <v>4463.3382797988761</v>
      </c>
      <c r="D15189" t="s">
        <v>342</v>
      </c>
      <c r="G15189">
        <f>VLOOKUP(A15189,'PY SIC'!$A$1:$D$332,4,0)</f>
        <v>87339.644192490334</v>
      </c>
      <c r="H15189">
        <f>VLOOKUP(B15189,'Current %'!$A$1:$G$24,6,0)</f>
        <v>5.1103234059003008E-2</v>
      </c>
      <c r="I15189">
        <f t="shared" si="240"/>
        <v>4463.3382797988761</v>
      </c>
    </row>
    <row r="15190" spans="1:9" x14ac:dyDescent="0.35">
      <c r="A15190" t="s">
        <v>178</v>
      </c>
      <c r="B15190" s="1">
        <v>44904</v>
      </c>
      <c r="C15190" s="3">
        <f>VLOOKUP(A15190,'PY SIC'!$A$1:$D$332,4,0)*VLOOKUP(B15190,'Current %'!$A$1:$G$24,6,0)</f>
        <v>132161.93773844812</v>
      </c>
      <c r="D15190" t="s">
        <v>342</v>
      </c>
      <c r="G15190">
        <f>VLOOKUP(A15190,'PY SIC'!$A$1:$D$332,4,0)</f>
        <v>2586175.6143624098</v>
      </c>
      <c r="H15190">
        <f>VLOOKUP(B15190,'Current %'!$A$1:$G$24,6,0)</f>
        <v>5.1103234059003008E-2</v>
      </c>
      <c r="I15190">
        <f t="shared" si="240"/>
        <v>132161.93773844812</v>
      </c>
    </row>
    <row r="15191" spans="1:9" x14ac:dyDescent="0.35">
      <c r="A15191" t="s">
        <v>205</v>
      </c>
      <c r="B15191" s="1">
        <v>44904</v>
      </c>
      <c r="C15191" s="3">
        <f>VLOOKUP(A15191,'PY SIC'!$A$1:$D$332,4,0)*VLOOKUP(B15191,'Current %'!$A$1:$G$24,6,0)</f>
        <v>17099.427130314885</v>
      </c>
      <c r="D15191" t="s">
        <v>342</v>
      </c>
      <c r="G15191">
        <f>VLOOKUP(A15191,'PY SIC'!$A$1:$D$332,4,0)</f>
        <v>334605.57722378487</v>
      </c>
      <c r="H15191">
        <f>VLOOKUP(B15191,'Current %'!$A$1:$G$24,6,0)</f>
        <v>5.1103234059003008E-2</v>
      </c>
      <c r="I15191">
        <f t="shared" si="240"/>
        <v>17099.427130314885</v>
      </c>
    </row>
    <row r="15192" spans="1:9" x14ac:dyDescent="0.35">
      <c r="A15192" t="s">
        <v>286</v>
      </c>
      <c r="B15192" s="1">
        <v>44904</v>
      </c>
      <c r="C15192" s="3">
        <f>VLOOKUP(A15192,'PY SIC'!$A$1:$D$332,4,0)*VLOOKUP(B15192,'Current %'!$A$1:$G$24,6,0)</f>
        <v>141535.85751386735</v>
      </c>
      <c r="D15192" t="s">
        <v>342</v>
      </c>
      <c r="G15192">
        <f>VLOOKUP(A15192,'PY SIC'!$A$1:$D$332,4,0)</f>
        <v>2769606.6622799691</v>
      </c>
      <c r="H15192">
        <f>VLOOKUP(B15192,'Current %'!$A$1:$G$24,6,0)</f>
        <v>5.1103234059003008E-2</v>
      </c>
      <c r="I15192">
        <f t="shared" si="240"/>
        <v>141535.85751386735</v>
      </c>
    </row>
    <row r="15193" spans="1:9" x14ac:dyDescent="0.35">
      <c r="A15193" t="s">
        <v>303</v>
      </c>
      <c r="B15193" s="1">
        <v>44904</v>
      </c>
      <c r="C15193" s="3">
        <f>VLOOKUP(A15193,'PY SIC'!$A$1:$D$332,4,0)*VLOOKUP(B15193,'Current %'!$A$1:$G$24,6,0)</f>
        <v>34337.751954366038</v>
      </c>
      <c r="D15193" t="s">
        <v>342</v>
      </c>
      <c r="G15193">
        <f>VLOOKUP(A15193,'PY SIC'!$A$1:$D$332,4,0)</f>
        <v>671929.13690589904</v>
      </c>
      <c r="H15193">
        <f>VLOOKUP(B15193,'Current %'!$A$1:$G$24,6,0)</f>
        <v>5.1103234059003008E-2</v>
      </c>
      <c r="I15193">
        <f t="shared" si="240"/>
        <v>34337.751954366038</v>
      </c>
    </row>
    <row r="15194" spans="1:9" x14ac:dyDescent="0.35">
      <c r="A15194" t="s">
        <v>179</v>
      </c>
      <c r="B15194" s="1">
        <v>44904</v>
      </c>
      <c r="C15194" s="3">
        <f>VLOOKUP(A15194,'PY SIC'!$A$1:$D$332,4,0)*VLOOKUP(B15194,'Current %'!$A$1:$G$24,6,0)</f>
        <v>183525.51196731481</v>
      </c>
      <c r="D15194" t="s">
        <v>342</v>
      </c>
      <c r="G15194">
        <f>VLOOKUP(A15194,'PY SIC'!$A$1:$D$332,4,0)</f>
        <v>3591270.0115107996</v>
      </c>
      <c r="H15194">
        <f>VLOOKUP(B15194,'Current %'!$A$1:$G$24,6,0)</f>
        <v>5.1103234059003008E-2</v>
      </c>
      <c r="I15194">
        <f t="shared" si="240"/>
        <v>183525.51196731481</v>
      </c>
    </row>
    <row r="15195" spans="1:9" x14ac:dyDescent="0.35">
      <c r="A15195" t="s">
        <v>206</v>
      </c>
      <c r="B15195" s="1">
        <v>44904</v>
      </c>
      <c r="C15195" s="3">
        <f>VLOOKUP(A15195,'PY SIC'!$A$1:$D$332,4,0)*VLOOKUP(B15195,'Current %'!$A$1:$G$24,6,0)</f>
        <v>12010.434621852355</v>
      </c>
      <c r="D15195" t="s">
        <v>342</v>
      </c>
      <c r="G15195">
        <f>VLOOKUP(A15195,'PY SIC'!$A$1:$D$332,4,0)</f>
        <v>235022.98519865284</v>
      </c>
      <c r="H15195">
        <f>VLOOKUP(B15195,'Current %'!$A$1:$G$24,6,0)</f>
        <v>5.1103234059003008E-2</v>
      </c>
      <c r="I15195">
        <f t="shared" ref="I15195:I15258" si="241">G15195*H15195</f>
        <v>12010.434621852355</v>
      </c>
    </row>
    <row r="15196" spans="1:9" x14ac:dyDescent="0.35">
      <c r="A15196" t="s">
        <v>207</v>
      </c>
      <c r="B15196" s="1">
        <v>44904</v>
      </c>
      <c r="C15196" s="3">
        <f>VLOOKUP(A15196,'PY SIC'!$A$1:$D$332,4,0)*VLOOKUP(B15196,'Current %'!$A$1:$G$24,6,0)</f>
        <v>3206.6886442499385</v>
      </c>
      <c r="D15196" t="s">
        <v>342</v>
      </c>
      <c r="G15196">
        <f>VLOOKUP(A15196,'PY SIC'!$A$1:$D$332,4,0)</f>
        <v>62749.231106343388</v>
      </c>
      <c r="H15196">
        <f>VLOOKUP(B15196,'Current %'!$A$1:$G$24,6,0)</f>
        <v>5.1103234059003008E-2</v>
      </c>
      <c r="I15196">
        <f t="shared" si="241"/>
        <v>3206.6886442499385</v>
      </c>
    </row>
    <row r="15197" spans="1:9" x14ac:dyDescent="0.35">
      <c r="A15197" t="s">
        <v>180</v>
      </c>
      <c r="B15197" s="1">
        <v>44904</v>
      </c>
      <c r="C15197" s="3">
        <f>VLOOKUP(A15197,'PY SIC'!$A$1:$D$332,4,0)*VLOOKUP(B15197,'Current %'!$A$1:$G$24,6,0)</f>
        <v>112665.92503399921</v>
      </c>
      <c r="D15197" t="s">
        <v>342</v>
      </c>
      <c r="G15197">
        <f>VLOOKUP(A15197,'PY SIC'!$A$1:$D$332,4,0)</f>
        <v>2204673.0918030916</v>
      </c>
      <c r="H15197">
        <f>VLOOKUP(B15197,'Current %'!$A$1:$G$24,6,0)</f>
        <v>5.1103234059003008E-2</v>
      </c>
      <c r="I15197">
        <f t="shared" si="241"/>
        <v>112665.92503399921</v>
      </c>
    </row>
    <row r="15198" spans="1:9" x14ac:dyDescent="0.35">
      <c r="A15198" t="s">
        <v>208</v>
      </c>
      <c r="B15198" s="1">
        <v>44904</v>
      </c>
      <c r="C15198" s="3">
        <f>VLOOKUP(A15198,'PY SIC'!$A$1:$D$332,4,0)*VLOOKUP(B15198,'Current %'!$A$1:$G$24,6,0)</f>
        <v>9389.4516246031471</v>
      </c>
      <c r="D15198" t="s">
        <v>342</v>
      </c>
      <c r="G15198">
        <f>VLOOKUP(A15198,'PY SIC'!$A$1:$D$332,4,0)</f>
        <v>183734.97876400992</v>
      </c>
      <c r="H15198">
        <f>VLOOKUP(B15198,'Current %'!$A$1:$G$24,6,0)</f>
        <v>5.1103234059003008E-2</v>
      </c>
      <c r="I15198">
        <f t="shared" si="241"/>
        <v>9389.4516246031471</v>
      </c>
    </row>
    <row r="15199" spans="1:9" x14ac:dyDescent="0.35">
      <c r="A15199" t="s">
        <v>209</v>
      </c>
      <c r="B15199" s="1">
        <v>44904</v>
      </c>
      <c r="C15199" s="3">
        <f>VLOOKUP(A15199,'PY SIC'!$A$1:$D$332,4,0)*VLOOKUP(B15199,'Current %'!$A$1:$G$24,6,0)</f>
        <v>136607.50452442709</v>
      </c>
      <c r="D15199" t="s">
        <v>342</v>
      </c>
      <c r="G15199">
        <f>VLOOKUP(A15199,'PY SIC'!$A$1:$D$332,4,0)</f>
        <v>2673167.5018199859</v>
      </c>
      <c r="H15199">
        <f>VLOOKUP(B15199,'Current %'!$A$1:$G$24,6,0)</f>
        <v>5.1103234059003008E-2</v>
      </c>
      <c r="I15199">
        <f t="shared" si="241"/>
        <v>136607.50452442709</v>
      </c>
    </row>
    <row r="15200" spans="1:9" x14ac:dyDescent="0.35">
      <c r="A15200" t="s">
        <v>210</v>
      </c>
      <c r="B15200" s="1">
        <v>44904</v>
      </c>
      <c r="C15200" s="3">
        <f>VLOOKUP(A15200,'PY SIC'!$A$1:$D$332,4,0)*VLOOKUP(B15200,'Current %'!$A$1:$G$24,6,0)</f>
        <v>173435.95894458354</v>
      </c>
      <c r="D15200" t="s">
        <v>342</v>
      </c>
      <c r="G15200">
        <f>VLOOKUP(A15200,'PY SIC'!$A$1:$D$332,4,0)</f>
        <v>3393835.2853429401</v>
      </c>
      <c r="H15200">
        <f>VLOOKUP(B15200,'Current %'!$A$1:$G$24,6,0)</f>
        <v>5.1103234059003008E-2</v>
      </c>
      <c r="I15200">
        <f t="shared" si="241"/>
        <v>173435.95894458354</v>
      </c>
    </row>
    <row r="15201" spans="1:9" x14ac:dyDescent="0.35">
      <c r="A15201" t="s">
        <v>211</v>
      </c>
      <c r="B15201" s="1">
        <v>44904</v>
      </c>
      <c r="C15201" s="3">
        <f>VLOOKUP(A15201,'PY SIC'!$A$1:$D$332,4,0)*VLOOKUP(B15201,'Current %'!$A$1:$G$24,6,0)</f>
        <v>110255.6471131516</v>
      </c>
      <c r="D15201" t="s">
        <v>342</v>
      </c>
      <c r="G15201">
        <f>VLOOKUP(A15201,'PY SIC'!$A$1:$D$332,4,0)</f>
        <v>2157508.2114343708</v>
      </c>
      <c r="H15201">
        <f>VLOOKUP(B15201,'Current %'!$A$1:$G$24,6,0)</f>
        <v>5.1103234059003008E-2</v>
      </c>
      <c r="I15201">
        <f t="shared" si="241"/>
        <v>110255.6471131516</v>
      </c>
    </row>
    <row r="15202" spans="1:9" x14ac:dyDescent="0.35">
      <c r="A15202" t="s">
        <v>137</v>
      </c>
      <c r="B15202" s="1">
        <v>44904</v>
      </c>
      <c r="C15202" s="3">
        <f>VLOOKUP(A15202,'PY SIC'!$A$1:$D$332,4,0)*VLOOKUP(B15202,'Current %'!$A$1:$G$24,6,0)</f>
        <v>88077.677230191519</v>
      </c>
      <c r="D15202" t="s">
        <v>342</v>
      </c>
      <c r="G15202">
        <f>VLOOKUP(A15202,'PY SIC'!$A$1:$D$332,4,0)</f>
        <v>1723524.5254438964</v>
      </c>
      <c r="H15202">
        <f>VLOOKUP(B15202,'Current %'!$A$1:$G$24,6,0)</f>
        <v>5.1103234059003008E-2</v>
      </c>
      <c r="I15202">
        <f t="shared" si="241"/>
        <v>88077.677230191519</v>
      </c>
    </row>
    <row r="15203" spans="1:9" x14ac:dyDescent="0.35">
      <c r="A15203" t="s">
        <v>212</v>
      </c>
      <c r="B15203" s="1">
        <v>44904</v>
      </c>
      <c r="C15203" s="3">
        <f>VLOOKUP(A15203,'PY SIC'!$A$1:$D$332,4,0)*VLOOKUP(B15203,'Current %'!$A$1:$G$24,6,0)</f>
        <v>25241.618354513961</v>
      </c>
      <c r="D15203" t="s">
        <v>342</v>
      </c>
      <c r="G15203">
        <f>VLOOKUP(A15203,'PY SIC'!$A$1:$D$332,4,0)</f>
        <v>493933.87364428595</v>
      </c>
      <c r="H15203">
        <f>VLOOKUP(B15203,'Current %'!$A$1:$G$24,6,0)</f>
        <v>5.1103234059003008E-2</v>
      </c>
      <c r="I15203">
        <f t="shared" si="241"/>
        <v>25241.618354513961</v>
      </c>
    </row>
    <row r="15204" spans="1:9" x14ac:dyDescent="0.35">
      <c r="A15204" t="s">
        <v>213</v>
      </c>
      <c r="B15204" s="1">
        <v>44904</v>
      </c>
      <c r="C15204" s="3">
        <f>VLOOKUP(A15204,'PY SIC'!$A$1:$D$332,4,0)*VLOOKUP(B15204,'Current %'!$A$1:$G$24,6,0)</f>
        <v>248585.1418539416</v>
      </c>
      <c r="D15204" t="s">
        <v>342</v>
      </c>
      <c r="G15204">
        <f>VLOOKUP(A15204,'PY SIC'!$A$1:$D$332,4,0)</f>
        <v>4864372.0193310864</v>
      </c>
      <c r="H15204">
        <f>VLOOKUP(B15204,'Current %'!$A$1:$G$24,6,0)</f>
        <v>5.1103234059003008E-2</v>
      </c>
      <c r="I15204">
        <f t="shared" si="241"/>
        <v>248585.1418539416</v>
      </c>
    </row>
    <row r="15205" spans="1:9" x14ac:dyDescent="0.35">
      <c r="A15205" t="s">
        <v>181</v>
      </c>
      <c r="B15205" s="1">
        <v>44904</v>
      </c>
      <c r="C15205" s="3">
        <f>VLOOKUP(A15205,'PY SIC'!$A$1:$D$332,4,0)*VLOOKUP(B15205,'Current %'!$A$1:$G$24,6,0)</f>
        <v>8215.6699920505398</v>
      </c>
      <c r="D15205" t="s">
        <v>342</v>
      </c>
      <c r="G15205">
        <f>VLOOKUP(A15205,'PY SIC'!$A$1:$D$332,4,0)</f>
        <v>160766.14608313935</v>
      </c>
      <c r="H15205">
        <f>VLOOKUP(B15205,'Current %'!$A$1:$G$24,6,0)</f>
        <v>5.1103234059003008E-2</v>
      </c>
      <c r="I15205">
        <f t="shared" si="241"/>
        <v>8215.6699920505398</v>
      </c>
    </row>
    <row r="15206" spans="1:9" x14ac:dyDescent="0.35">
      <c r="A15206" t="s">
        <v>214</v>
      </c>
      <c r="B15206" s="1">
        <v>44904</v>
      </c>
      <c r="C15206" s="3">
        <f>VLOOKUP(A15206,'PY SIC'!$A$1:$D$332,4,0)*VLOOKUP(B15206,'Current %'!$A$1:$G$24,6,0)</f>
        <v>6868.5864999955147</v>
      </c>
      <c r="D15206" t="s">
        <v>342</v>
      </c>
      <c r="G15206">
        <f>VLOOKUP(A15206,'PY SIC'!$A$1:$D$332,4,0)</f>
        <v>134406.10220607859</v>
      </c>
      <c r="H15206">
        <f>VLOOKUP(B15206,'Current %'!$A$1:$G$24,6,0)</f>
        <v>5.1103234059003008E-2</v>
      </c>
      <c r="I15206">
        <f t="shared" si="241"/>
        <v>6868.5864999955147</v>
      </c>
    </row>
    <row r="15207" spans="1:9" x14ac:dyDescent="0.35">
      <c r="A15207" t="s">
        <v>182</v>
      </c>
      <c r="B15207" s="1">
        <v>44904</v>
      </c>
      <c r="C15207" s="3">
        <f>VLOOKUP(A15207,'PY SIC'!$A$1:$D$332,4,0)*VLOOKUP(B15207,'Current %'!$A$1:$G$24,6,0)</f>
        <v>44352.633267425183</v>
      </c>
      <c r="D15207" t="s">
        <v>342</v>
      </c>
      <c r="G15207">
        <f>VLOOKUP(A15207,'PY SIC'!$A$1:$D$332,4,0)</f>
        <v>867902.6696474104</v>
      </c>
      <c r="H15207">
        <f>VLOOKUP(B15207,'Current %'!$A$1:$G$24,6,0)</f>
        <v>5.1103234059003008E-2</v>
      </c>
      <c r="I15207">
        <f t="shared" si="241"/>
        <v>44352.633267425183</v>
      </c>
    </row>
    <row r="15208" spans="1:9" x14ac:dyDescent="0.35">
      <c r="A15208" t="s">
        <v>215</v>
      </c>
      <c r="B15208" s="1">
        <v>44904</v>
      </c>
      <c r="C15208" s="3">
        <f>VLOOKUP(A15208,'PY SIC'!$A$1:$D$332,4,0)*VLOOKUP(B15208,'Current %'!$A$1:$G$24,6,0)</f>
        <v>1910.8342884440144</v>
      </c>
      <c r="D15208" t="s">
        <v>342</v>
      </c>
      <c r="G15208">
        <f>VLOOKUP(A15208,'PY SIC'!$A$1:$D$332,4,0)</f>
        <v>37391.650912695557</v>
      </c>
      <c r="H15208">
        <f>VLOOKUP(B15208,'Current %'!$A$1:$G$24,6,0)</f>
        <v>5.1103234059003008E-2</v>
      </c>
      <c r="I15208">
        <f t="shared" si="241"/>
        <v>1910.8342884440144</v>
      </c>
    </row>
    <row r="15209" spans="1:9" x14ac:dyDescent="0.35">
      <c r="A15209" t="s">
        <v>183</v>
      </c>
      <c r="B15209" s="1">
        <v>44904</v>
      </c>
      <c r="C15209" s="3">
        <f>VLOOKUP(A15209,'PY SIC'!$A$1:$D$332,4,0)*VLOOKUP(B15209,'Current %'!$A$1:$G$24,6,0)</f>
        <v>5428.5790581058973</v>
      </c>
      <c r="D15209" t="s">
        <v>342</v>
      </c>
      <c r="G15209">
        <f>VLOOKUP(A15209,'PY SIC'!$A$1:$D$332,4,0)</f>
        <v>106227.70081122739</v>
      </c>
      <c r="H15209">
        <f>VLOOKUP(B15209,'Current %'!$A$1:$G$24,6,0)</f>
        <v>5.1103234059003008E-2</v>
      </c>
      <c r="I15209">
        <f t="shared" si="241"/>
        <v>5428.5790581058973</v>
      </c>
    </row>
    <row r="15210" spans="1:9" x14ac:dyDescent="0.35">
      <c r="A15210" t="s">
        <v>216</v>
      </c>
      <c r="B15210" s="1">
        <v>44904</v>
      </c>
      <c r="C15210" s="3">
        <f>VLOOKUP(A15210,'PY SIC'!$A$1:$D$332,4,0)*VLOOKUP(B15210,'Current %'!$A$1:$G$24,6,0)</f>
        <v>16549.294409648257</v>
      </c>
      <c r="D15210" t="s">
        <v>342</v>
      </c>
      <c r="G15210">
        <f>VLOOKUP(A15210,'PY SIC'!$A$1:$D$332,4,0)</f>
        <v>323840.4518692632</v>
      </c>
      <c r="H15210">
        <f>VLOOKUP(B15210,'Current %'!$A$1:$G$24,6,0)</f>
        <v>5.1103234059003008E-2</v>
      </c>
      <c r="I15210">
        <f t="shared" si="241"/>
        <v>16549.294409648257</v>
      </c>
    </row>
    <row r="15211" spans="1:9" x14ac:dyDescent="0.35">
      <c r="A15211" t="s">
        <v>217</v>
      </c>
      <c r="B15211" s="1">
        <v>44904</v>
      </c>
      <c r="C15211" s="3">
        <f>VLOOKUP(A15211,'PY SIC'!$A$1:$D$332,4,0)*VLOOKUP(B15211,'Current %'!$A$1:$G$24,6,0)</f>
        <v>14407.847540289937</v>
      </c>
      <c r="D15211" t="s">
        <v>342</v>
      </c>
      <c r="G15211">
        <f>VLOOKUP(A15211,'PY SIC'!$A$1:$D$332,4,0)</f>
        <v>281936.12020043307</v>
      </c>
      <c r="H15211">
        <f>VLOOKUP(B15211,'Current %'!$A$1:$G$24,6,0)</f>
        <v>5.1103234059003008E-2</v>
      </c>
      <c r="I15211">
        <f t="shared" si="241"/>
        <v>14407.847540289937</v>
      </c>
    </row>
    <row r="15212" spans="1:9" x14ac:dyDescent="0.35">
      <c r="A15212" t="s">
        <v>304</v>
      </c>
      <c r="B15212" s="1">
        <v>44904</v>
      </c>
      <c r="C15212" s="3">
        <f>VLOOKUP(A15212,'PY SIC'!$A$1:$D$332,4,0)*VLOOKUP(B15212,'Current %'!$A$1:$G$24,6,0)</f>
        <v>64438.792333288882</v>
      </c>
      <c r="D15212" t="s">
        <v>342</v>
      </c>
      <c r="G15212">
        <f>VLOOKUP(A15212,'PY SIC'!$A$1:$D$332,4,0)</f>
        <v>1260953.3138135416</v>
      </c>
      <c r="H15212">
        <f>VLOOKUP(B15212,'Current %'!$A$1:$G$24,6,0)</f>
        <v>5.1103234059003008E-2</v>
      </c>
      <c r="I15212">
        <f t="shared" si="241"/>
        <v>64438.792333288882</v>
      </c>
    </row>
    <row r="15213" spans="1:9" x14ac:dyDescent="0.35">
      <c r="A15213" t="s">
        <v>305</v>
      </c>
      <c r="B15213" s="1">
        <v>44904</v>
      </c>
      <c r="C15213" s="3">
        <f>VLOOKUP(A15213,'PY SIC'!$A$1:$D$332,4,0)*VLOOKUP(B15213,'Current %'!$A$1:$G$24,6,0)</f>
        <v>59037.341186732738</v>
      </c>
      <c r="D15213" t="s">
        <v>342</v>
      </c>
      <c r="G15213">
        <f>VLOOKUP(A15213,'PY SIC'!$A$1:$D$332,4,0)</f>
        <v>1155256.4583010369</v>
      </c>
      <c r="H15213">
        <f>VLOOKUP(B15213,'Current %'!$A$1:$G$24,6,0)</f>
        <v>5.1103234059003008E-2</v>
      </c>
      <c r="I15213">
        <f t="shared" si="241"/>
        <v>59037.341186732738</v>
      </c>
    </row>
    <row r="15214" spans="1:9" x14ac:dyDescent="0.35">
      <c r="A15214" t="s">
        <v>184</v>
      </c>
      <c r="B15214" s="1">
        <v>44904</v>
      </c>
      <c r="C15214" s="3">
        <f>VLOOKUP(A15214,'PY SIC'!$A$1:$D$332,4,0)*VLOOKUP(B15214,'Current %'!$A$1:$G$24,6,0)</f>
        <v>26756.522046283895</v>
      </c>
      <c r="D15214" t="s">
        <v>342</v>
      </c>
      <c r="G15214">
        <f>VLOOKUP(A15214,'PY SIC'!$A$1:$D$332,4,0)</f>
        <v>523577.86232063564</v>
      </c>
      <c r="H15214">
        <f>VLOOKUP(B15214,'Current %'!$A$1:$G$24,6,0)</f>
        <v>5.1103234059003008E-2</v>
      </c>
      <c r="I15214">
        <f t="shared" si="241"/>
        <v>26756.522046283895</v>
      </c>
    </row>
    <row r="15215" spans="1:9" x14ac:dyDescent="0.35">
      <c r="A15215" t="s">
        <v>185</v>
      </c>
      <c r="B15215" s="1">
        <v>44904</v>
      </c>
      <c r="C15215" s="3">
        <f>VLOOKUP(A15215,'PY SIC'!$A$1:$D$332,4,0)*VLOOKUP(B15215,'Current %'!$A$1:$G$24,6,0)</f>
        <v>15593.371474214897</v>
      </c>
      <c r="D15215" t="s">
        <v>342</v>
      </c>
      <c r="G15215">
        <f>VLOOKUP(A15215,'PY SIC'!$A$1:$D$332,4,0)</f>
        <v>305134.72897255444</v>
      </c>
      <c r="H15215">
        <f>VLOOKUP(B15215,'Current %'!$A$1:$G$24,6,0)</f>
        <v>5.1103234059003008E-2</v>
      </c>
      <c r="I15215">
        <f t="shared" si="241"/>
        <v>15593.371474214897</v>
      </c>
    </row>
    <row r="15216" spans="1:9" x14ac:dyDescent="0.35">
      <c r="A15216" t="s">
        <v>218</v>
      </c>
      <c r="B15216" s="1">
        <v>44904</v>
      </c>
      <c r="C15216" s="3">
        <f>VLOOKUP(A15216,'PY SIC'!$A$1:$D$332,4,0)*VLOOKUP(B15216,'Current %'!$A$1:$G$24,6,0)</f>
        <v>47081.233204507422</v>
      </c>
      <c r="D15216" t="s">
        <v>342</v>
      </c>
      <c r="G15216">
        <f>VLOOKUP(A15216,'PY SIC'!$A$1:$D$332,4,0)</f>
        <v>921296.54945415305</v>
      </c>
      <c r="H15216">
        <f>VLOOKUP(B15216,'Current %'!$A$1:$G$24,6,0)</f>
        <v>5.1103234059003008E-2</v>
      </c>
      <c r="I15216">
        <f t="shared" si="241"/>
        <v>47081.233204507422</v>
      </c>
    </row>
    <row r="15217" spans="1:9" x14ac:dyDescent="0.35">
      <c r="A15217" t="s">
        <v>175</v>
      </c>
      <c r="B15217" s="1">
        <v>44904</v>
      </c>
      <c r="C15217" s="3">
        <f>VLOOKUP(A15217,'PY SIC'!$A$1:$D$332,4,0)*VLOOKUP(B15217,'Current %'!$A$1:$G$24,6,0)</f>
        <v>8790.5977090837696</v>
      </c>
      <c r="D15217" t="s">
        <v>342</v>
      </c>
      <c r="G15217">
        <f>VLOOKUP(A15217,'PY SIC'!$A$1:$D$332,4,0)</f>
        <v>172016.4657081053</v>
      </c>
      <c r="H15217">
        <f>VLOOKUP(B15217,'Current %'!$A$1:$G$24,6,0)</f>
        <v>5.1103234059003008E-2</v>
      </c>
      <c r="I15217">
        <f t="shared" si="241"/>
        <v>8790.5977090837696</v>
      </c>
    </row>
    <row r="15218" spans="1:9" x14ac:dyDescent="0.35">
      <c r="A15218" t="s">
        <v>138</v>
      </c>
      <c r="B15218" s="1">
        <v>44904</v>
      </c>
      <c r="C15218" s="3">
        <f>VLOOKUP(A15218,'PY SIC'!$A$1:$D$332,4,0)*VLOOKUP(B15218,'Current %'!$A$1:$G$24,6,0)</f>
        <v>50154.516178202808</v>
      </c>
      <c r="D15218" t="s">
        <v>342</v>
      </c>
      <c r="G15218">
        <f>VLOOKUP(A15218,'PY SIC'!$A$1:$D$332,4,0)</f>
        <v>981435.26729238266</v>
      </c>
      <c r="H15218">
        <f>VLOOKUP(B15218,'Current %'!$A$1:$G$24,6,0)</f>
        <v>5.1103234059003008E-2</v>
      </c>
      <c r="I15218">
        <f t="shared" si="241"/>
        <v>50154.516178202808</v>
      </c>
    </row>
    <row r="15219" spans="1:9" x14ac:dyDescent="0.35">
      <c r="A15219" t="s">
        <v>306</v>
      </c>
      <c r="B15219" s="1">
        <v>44904</v>
      </c>
      <c r="C15219" s="3">
        <f>VLOOKUP(A15219,'PY SIC'!$A$1:$D$332,4,0)*VLOOKUP(B15219,'Current %'!$A$1:$G$24,6,0)</f>
        <v>93062.298268438361</v>
      </c>
      <c r="D15219" t="s">
        <v>342</v>
      </c>
      <c r="G15219">
        <f>VLOOKUP(A15219,'PY SIC'!$A$1:$D$332,4,0)</f>
        <v>1821064.7522031593</v>
      </c>
      <c r="H15219">
        <f>VLOOKUP(B15219,'Current %'!$A$1:$G$24,6,0)</f>
        <v>5.1103234059003008E-2</v>
      </c>
      <c r="I15219">
        <f t="shared" si="241"/>
        <v>93062.298268438361</v>
      </c>
    </row>
    <row r="15220" spans="1:9" x14ac:dyDescent="0.35">
      <c r="A15220" t="s">
        <v>219</v>
      </c>
      <c r="B15220" s="1">
        <v>44904</v>
      </c>
      <c r="C15220" s="3">
        <f>VLOOKUP(A15220,'PY SIC'!$A$1:$D$332,4,0)*VLOOKUP(B15220,'Current %'!$A$1:$G$24,6,0)</f>
        <v>21773.16476638586</v>
      </c>
      <c r="D15220" t="s">
        <v>342</v>
      </c>
      <c r="G15220">
        <f>VLOOKUP(A15220,'PY SIC'!$A$1:$D$332,4,0)</f>
        <v>426062.36507941748</v>
      </c>
      <c r="H15220">
        <f>VLOOKUP(B15220,'Current %'!$A$1:$G$24,6,0)</f>
        <v>5.1103234059003008E-2</v>
      </c>
      <c r="I15220">
        <f t="shared" si="241"/>
        <v>21773.16476638586</v>
      </c>
    </row>
    <row r="15221" spans="1:9" x14ac:dyDescent="0.35">
      <c r="A15221" t="s">
        <v>186</v>
      </c>
      <c r="B15221" s="1">
        <v>44904</v>
      </c>
      <c r="C15221" s="3">
        <f>VLOOKUP(A15221,'PY SIC'!$A$1:$D$332,4,0)*VLOOKUP(B15221,'Current %'!$A$1:$G$24,6,0)</f>
        <v>28839.854455435681</v>
      </c>
      <c r="D15221" t="s">
        <v>342</v>
      </c>
      <c r="G15221">
        <f>VLOOKUP(A15221,'PY SIC'!$A$1:$D$332,4,0)</f>
        <v>564344.99668137694</v>
      </c>
      <c r="H15221">
        <f>VLOOKUP(B15221,'Current %'!$A$1:$G$24,6,0)</f>
        <v>5.1103234059003008E-2</v>
      </c>
      <c r="I15221">
        <f t="shared" si="241"/>
        <v>28839.854455435681</v>
      </c>
    </row>
    <row r="15222" spans="1:9" x14ac:dyDescent="0.35">
      <c r="A15222" t="s">
        <v>220</v>
      </c>
      <c r="B15222" s="1">
        <v>44904</v>
      </c>
      <c r="C15222" s="3">
        <f>VLOOKUP(A15222,'PY SIC'!$A$1:$D$332,4,0)*VLOOKUP(B15222,'Current %'!$A$1:$G$24,6,0)</f>
        <v>10315.119206415029</v>
      </c>
      <c r="D15222" t="s">
        <v>342</v>
      </c>
      <c r="G15222">
        <f>VLOOKUP(A15222,'PY SIC'!$A$1:$D$332,4,0)</f>
        <v>201848.65784629894</v>
      </c>
      <c r="H15222">
        <f>VLOOKUP(B15222,'Current %'!$A$1:$G$24,6,0)</f>
        <v>5.1103234059003008E-2</v>
      </c>
      <c r="I15222">
        <f t="shared" si="241"/>
        <v>10315.119206415029</v>
      </c>
    </row>
    <row r="15223" spans="1:9" x14ac:dyDescent="0.35">
      <c r="A15223" t="s">
        <v>221</v>
      </c>
      <c r="B15223" s="1">
        <v>44904</v>
      </c>
      <c r="C15223" s="3">
        <f>VLOOKUP(A15223,'PY SIC'!$A$1:$D$332,4,0)*VLOOKUP(B15223,'Current %'!$A$1:$G$24,6,0)</f>
        <v>113207.15387181602</v>
      </c>
      <c r="D15223" t="s">
        <v>342</v>
      </c>
      <c r="G15223">
        <f>VLOOKUP(A15223,'PY SIC'!$A$1:$D$332,4,0)</f>
        <v>2215263.983901856</v>
      </c>
      <c r="H15223">
        <f>VLOOKUP(B15223,'Current %'!$A$1:$G$24,6,0)</f>
        <v>5.1103234059003008E-2</v>
      </c>
      <c r="I15223">
        <f t="shared" si="241"/>
        <v>113207.15387181602</v>
      </c>
    </row>
    <row r="15224" spans="1:9" x14ac:dyDescent="0.35">
      <c r="A15224" t="s">
        <v>187</v>
      </c>
      <c r="B15224" s="1">
        <v>44904</v>
      </c>
      <c r="C15224" s="3">
        <f>VLOOKUP(A15224,'PY SIC'!$A$1:$D$332,4,0)*VLOOKUP(B15224,'Current %'!$A$1:$G$24,6,0)</f>
        <v>11595.386441600614</v>
      </c>
      <c r="D15224" t="s">
        <v>342</v>
      </c>
      <c r="G15224">
        <f>VLOOKUP(A15224,'PY SIC'!$A$1:$D$332,4,0)</f>
        <v>226901.22562914042</v>
      </c>
      <c r="H15224">
        <f>VLOOKUP(B15224,'Current %'!$A$1:$G$24,6,0)</f>
        <v>5.1103234059003008E-2</v>
      </c>
      <c r="I15224">
        <f t="shared" si="241"/>
        <v>11595.386441600614</v>
      </c>
    </row>
    <row r="15225" spans="1:9" x14ac:dyDescent="0.35">
      <c r="A15225" t="s">
        <v>0</v>
      </c>
      <c r="B15225" s="1">
        <v>44904</v>
      </c>
      <c r="C15225" s="3">
        <f>VLOOKUP(A15225,'PY SIC'!$A$1:$D$332,4,0)*VLOOKUP(B15225,'Current %'!$A$1:$G$24,6,0)</f>
        <v>28228.255292283138</v>
      </c>
      <c r="D15225" t="s">
        <v>342</v>
      </c>
      <c r="G15225">
        <f>VLOOKUP(A15225,'PY SIC'!$A$1:$D$332,4,0)</f>
        <v>552377.08164792915</v>
      </c>
      <c r="H15225">
        <f>VLOOKUP(B15225,'Current %'!$A$1:$G$24,6,0)</f>
        <v>5.1103234059003008E-2</v>
      </c>
      <c r="I15225">
        <f t="shared" si="241"/>
        <v>28228.255292283138</v>
      </c>
    </row>
    <row r="15226" spans="1:9" x14ac:dyDescent="0.35">
      <c r="A15226" t="s">
        <v>1</v>
      </c>
      <c r="B15226" s="1">
        <v>44904</v>
      </c>
      <c r="C15226" s="3">
        <f>VLOOKUP(A15226,'PY SIC'!$A$1:$D$332,4,0)*VLOOKUP(B15226,'Current %'!$A$1:$G$24,6,0)</f>
        <v>26249.854552378521</v>
      </c>
      <c r="D15226" t="s">
        <v>342</v>
      </c>
      <c r="G15226">
        <f>VLOOKUP(A15226,'PY SIC'!$A$1:$D$332,4,0)</f>
        <v>513663.27465832874</v>
      </c>
      <c r="H15226">
        <f>VLOOKUP(B15226,'Current %'!$A$1:$G$24,6,0)</f>
        <v>5.1103234059003008E-2</v>
      </c>
      <c r="I15226">
        <f t="shared" si="241"/>
        <v>26249.854552378521</v>
      </c>
    </row>
    <row r="15227" spans="1:9" x14ac:dyDescent="0.35">
      <c r="A15227" t="s">
        <v>2</v>
      </c>
      <c r="B15227" s="1">
        <v>44904</v>
      </c>
      <c r="C15227" s="3">
        <f>VLOOKUP(A15227,'PY SIC'!$A$1:$D$332,4,0)*VLOOKUP(B15227,'Current %'!$A$1:$G$24,6,0)</f>
        <v>77892.501744924899</v>
      </c>
      <c r="D15227" t="s">
        <v>342</v>
      </c>
      <c r="G15227">
        <f>VLOOKUP(A15227,'PY SIC'!$A$1:$D$332,4,0)</f>
        <v>1524218.636632496</v>
      </c>
      <c r="H15227">
        <f>VLOOKUP(B15227,'Current %'!$A$1:$G$24,6,0)</f>
        <v>5.1103234059003008E-2</v>
      </c>
      <c r="I15227">
        <f t="shared" si="241"/>
        <v>77892.501744924899</v>
      </c>
    </row>
    <row r="15228" spans="1:9" x14ac:dyDescent="0.35">
      <c r="A15228" t="s">
        <v>63</v>
      </c>
      <c r="B15228" s="1">
        <v>44904</v>
      </c>
      <c r="C15228" s="3">
        <f>VLOOKUP(A15228,'PY SIC'!$A$1:$D$332,4,0)*VLOOKUP(B15228,'Current %'!$A$1:$G$24,6,0)</f>
        <v>25450.785618364556</v>
      </c>
      <c r="D15228" t="s">
        <v>342</v>
      </c>
      <c r="G15228">
        <f>VLOOKUP(A15228,'PY SIC'!$A$1:$D$332,4,0)</f>
        <v>498026.90743563254</v>
      </c>
      <c r="H15228">
        <f>VLOOKUP(B15228,'Current %'!$A$1:$G$24,6,0)</f>
        <v>5.1103234059003008E-2</v>
      </c>
      <c r="I15228">
        <f t="shared" si="241"/>
        <v>25450.785618364556</v>
      </c>
    </row>
    <row r="15229" spans="1:9" x14ac:dyDescent="0.35">
      <c r="A15229" t="s">
        <v>139</v>
      </c>
      <c r="B15229" s="1">
        <v>44904</v>
      </c>
      <c r="C15229" s="3">
        <f>VLOOKUP(A15229,'PY SIC'!$A$1:$D$332,4,0)*VLOOKUP(B15229,'Current %'!$A$1:$G$24,6,0)</f>
        <v>56264.90063772213</v>
      </c>
      <c r="D15229" t="s">
        <v>342</v>
      </c>
      <c r="G15229">
        <f>VLOOKUP(A15229,'PY SIC'!$A$1:$D$332,4,0)</f>
        <v>1101004.6951775996</v>
      </c>
      <c r="H15229">
        <f>VLOOKUP(B15229,'Current %'!$A$1:$G$24,6,0)</f>
        <v>5.1103234059003008E-2</v>
      </c>
      <c r="I15229">
        <f t="shared" si="241"/>
        <v>56264.90063772213</v>
      </c>
    </row>
    <row r="15230" spans="1:9" x14ac:dyDescent="0.35">
      <c r="A15230" t="s">
        <v>64</v>
      </c>
      <c r="B15230" s="1">
        <v>44904</v>
      </c>
      <c r="C15230" s="3">
        <f>VLOOKUP(A15230,'PY SIC'!$A$1:$D$332,4,0)*VLOOKUP(B15230,'Current %'!$A$1:$G$24,6,0)</f>
        <v>220789.66593364149</v>
      </c>
      <c r="D15230" t="s">
        <v>342</v>
      </c>
      <c r="G15230">
        <f>VLOOKUP(A15230,'PY SIC'!$A$1:$D$332,4,0)</f>
        <v>4320463.6653469158</v>
      </c>
      <c r="H15230">
        <f>VLOOKUP(B15230,'Current %'!$A$1:$G$24,6,0)</f>
        <v>5.1103234059003008E-2</v>
      </c>
      <c r="I15230">
        <f t="shared" si="241"/>
        <v>220789.66593364149</v>
      </c>
    </row>
    <row r="15231" spans="1:9" x14ac:dyDescent="0.35">
      <c r="A15231" t="s">
        <v>140</v>
      </c>
      <c r="B15231" s="1">
        <v>44904</v>
      </c>
      <c r="C15231" s="3">
        <f>VLOOKUP(A15231,'PY SIC'!$A$1:$D$332,4,0)*VLOOKUP(B15231,'Current %'!$A$1:$G$24,6,0)</f>
        <v>59015.718540480026</v>
      </c>
      <c r="D15231" t="s">
        <v>342</v>
      </c>
      <c r="G15231">
        <f>VLOOKUP(A15231,'PY SIC'!$A$1:$D$332,4,0)</f>
        <v>1154833.34131733</v>
      </c>
      <c r="H15231">
        <f>VLOOKUP(B15231,'Current %'!$A$1:$G$24,6,0)</f>
        <v>5.1103234059003008E-2</v>
      </c>
      <c r="I15231">
        <f t="shared" si="241"/>
        <v>59015.718540480026</v>
      </c>
    </row>
    <row r="15232" spans="1:9" x14ac:dyDescent="0.35">
      <c r="A15232" t="s">
        <v>65</v>
      </c>
      <c r="B15232" s="1">
        <v>44904</v>
      </c>
      <c r="C15232" s="3">
        <f>VLOOKUP(A15232,'PY SIC'!$A$1:$D$332,4,0)*VLOOKUP(B15232,'Current %'!$A$1:$G$24,6,0)</f>
        <v>38620.097584678224</v>
      </c>
      <c r="D15232" t="s">
        <v>342</v>
      </c>
      <c r="G15232">
        <f>VLOOKUP(A15232,'PY SIC'!$A$1:$D$332,4,0)</f>
        <v>755727.07473049662</v>
      </c>
      <c r="H15232">
        <f>VLOOKUP(B15232,'Current %'!$A$1:$G$24,6,0)</f>
        <v>5.1103234059003008E-2</v>
      </c>
      <c r="I15232">
        <f t="shared" si="241"/>
        <v>38620.097584678224</v>
      </c>
    </row>
    <row r="15233" spans="1:9" x14ac:dyDescent="0.35">
      <c r="A15233" t="s">
        <v>66</v>
      </c>
      <c r="B15233" s="1">
        <v>44904</v>
      </c>
      <c r="C15233" s="3">
        <f>VLOOKUP(A15233,'PY SIC'!$A$1:$D$332,4,0)*VLOOKUP(B15233,'Current %'!$A$1:$G$24,6,0)</f>
        <v>34723.095192376946</v>
      </c>
      <c r="D15233" t="s">
        <v>342</v>
      </c>
      <c r="G15233">
        <f>VLOOKUP(A15233,'PY SIC'!$A$1:$D$332,4,0)</f>
        <v>679469.62323922978</v>
      </c>
      <c r="H15233">
        <f>VLOOKUP(B15233,'Current %'!$A$1:$G$24,6,0)</f>
        <v>5.1103234059003008E-2</v>
      </c>
      <c r="I15233">
        <f t="shared" si="241"/>
        <v>34723.095192376946</v>
      </c>
    </row>
    <row r="15234" spans="1:9" x14ac:dyDescent="0.35">
      <c r="A15234" t="s">
        <v>141</v>
      </c>
      <c r="B15234" s="1">
        <v>44904</v>
      </c>
      <c r="C15234" s="3">
        <f>VLOOKUP(A15234,'PY SIC'!$A$1:$D$332,4,0)*VLOOKUP(B15234,'Current %'!$A$1:$G$24,6,0)</f>
        <v>111913.29792385885</v>
      </c>
      <c r="D15234" t="s">
        <v>342</v>
      </c>
      <c r="G15234">
        <f>VLOOKUP(A15234,'PY SIC'!$A$1:$D$332,4,0)</f>
        <v>2189945.5090189688</v>
      </c>
      <c r="H15234">
        <f>VLOOKUP(B15234,'Current %'!$A$1:$G$24,6,0)</f>
        <v>5.1103234059003008E-2</v>
      </c>
      <c r="I15234">
        <f t="shared" si="241"/>
        <v>111913.29792385885</v>
      </c>
    </row>
    <row r="15235" spans="1:9" x14ac:dyDescent="0.35">
      <c r="A15235" t="s">
        <v>112</v>
      </c>
      <c r="B15235" s="1">
        <v>44904</v>
      </c>
      <c r="C15235" s="3">
        <f>VLOOKUP(A15235,'PY SIC'!$A$1:$D$332,4,0)*VLOOKUP(B15235,'Current %'!$A$1:$G$24,6,0)</f>
        <v>207.17288621129984</v>
      </c>
      <c r="D15235" t="s">
        <v>342</v>
      </c>
      <c r="G15235">
        <f>VLOOKUP(A15235,'PY SIC'!$A$1:$D$332,4,0)</f>
        <v>4054.0073446643555</v>
      </c>
      <c r="H15235">
        <f>VLOOKUP(B15235,'Current %'!$A$1:$G$24,6,0)</f>
        <v>5.1103234059003008E-2</v>
      </c>
      <c r="I15235">
        <f t="shared" si="241"/>
        <v>207.17288621129984</v>
      </c>
    </row>
    <row r="15236" spans="1:9" x14ac:dyDescent="0.35">
      <c r="A15236" t="s">
        <v>142</v>
      </c>
      <c r="B15236" s="1">
        <v>44904</v>
      </c>
      <c r="C15236" s="3">
        <f>VLOOKUP(A15236,'PY SIC'!$A$1:$D$332,4,0)*VLOOKUP(B15236,'Current %'!$A$1:$G$24,6,0)</f>
        <v>48923.608062357365</v>
      </c>
      <c r="D15236" t="s">
        <v>342</v>
      </c>
      <c r="G15236">
        <f>VLOOKUP(A15236,'PY SIC'!$A$1:$D$332,4,0)</f>
        <v>957348.57026604074</v>
      </c>
      <c r="H15236">
        <f>VLOOKUP(B15236,'Current %'!$A$1:$G$24,6,0)</f>
        <v>5.1103234059003008E-2</v>
      </c>
      <c r="I15236">
        <f t="shared" si="241"/>
        <v>48923.608062357365</v>
      </c>
    </row>
    <row r="15237" spans="1:9" x14ac:dyDescent="0.35">
      <c r="A15237" t="s">
        <v>151</v>
      </c>
      <c r="B15237" s="1">
        <v>44904</v>
      </c>
      <c r="C15237" s="3">
        <f>VLOOKUP(A15237,'PY SIC'!$A$1:$D$332,4,0)*VLOOKUP(B15237,'Current %'!$A$1:$G$24,6,0)</f>
        <v>26292.20283554271</v>
      </c>
      <c r="D15237" t="s">
        <v>342</v>
      </c>
      <c r="G15237">
        <f>VLOOKUP(A15237,'PY SIC'!$A$1:$D$332,4,0)</f>
        <v>514491.95573779417</v>
      </c>
      <c r="H15237">
        <f>VLOOKUP(B15237,'Current %'!$A$1:$G$24,6,0)</f>
        <v>5.1103234059003008E-2</v>
      </c>
      <c r="I15237">
        <f t="shared" si="241"/>
        <v>26292.20283554271</v>
      </c>
    </row>
    <row r="15238" spans="1:9" x14ac:dyDescent="0.35">
      <c r="A15238" t="s">
        <v>152</v>
      </c>
      <c r="B15238" s="1">
        <v>44904</v>
      </c>
      <c r="C15238" s="3">
        <f>VLOOKUP(A15238,'PY SIC'!$A$1:$D$332,4,0)*VLOOKUP(B15238,'Current %'!$A$1:$G$24,6,0)</f>
        <v>6928.8968482840537</v>
      </c>
      <c r="D15238" t="s">
        <v>342</v>
      </c>
      <c r="G15238">
        <f>VLOOKUP(A15238,'PY SIC'!$A$1:$D$332,4,0)</f>
        <v>135586.26916417963</v>
      </c>
      <c r="H15238">
        <f>VLOOKUP(B15238,'Current %'!$A$1:$G$24,6,0)</f>
        <v>5.1103234059003008E-2</v>
      </c>
      <c r="I15238">
        <f t="shared" si="241"/>
        <v>6928.8968482840537</v>
      </c>
    </row>
    <row r="15239" spans="1:9" x14ac:dyDescent="0.35">
      <c r="A15239" t="s">
        <v>143</v>
      </c>
      <c r="B15239" s="1">
        <v>44904</v>
      </c>
      <c r="C15239" s="3">
        <f>VLOOKUP(A15239,'PY SIC'!$A$1:$D$332,4,0)*VLOOKUP(B15239,'Current %'!$A$1:$G$24,6,0)</f>
        <v>43804.148902180394</v>
      </c>
      <c r="D15239" t="s">
        <v>342</v>
      </c>
      <c r="G15239">
        <f>VLOOKUP(A15239,'PY SIC'!$A$1:$D$332,4,0)</f>
        <v>857169.79969613662</v>
      </c>
      <c r="H15239">
        <f>VLOOKUP(B15239,'Current %'!$A$1:$G$24,6,0)</f>
        <v>5.1103234059003008E-2</v>
      </c>
      <c r="I15239">
        <f t="shared" si="241"/>
        <v>43804.148902180394</v>
      </c>
    </row>
    <row r="15240" spans="1:9" x14ac:dyDescent="0.35">
      <c r="A15240" t="s">
        <v>3</v>
      </c>
      <c r="B15240" s="1">
        <v>44904</v>
      </c>
      <c r="C15240" s="3">
        <f>VLOOKUP(A15240,'PY SIC'!$A$1:$D$332,4,0)*VLOOKUP(B15240,'Current %'!$A$1:$G$24,6,0)</f>
        <v>124036.58069663859</v>
      </c>
      <c r="D15240" t="s">
        <v>342</v>
      </c>
      <c r="G15240">
        <f>VLOOKUP(A15240,'PY SIC'!$A$1:$D$332,4,0)</f>
        <v>2427176.7331481967</v>
      </c>
      <c r="H15240">
        <f>VLOOKUP(B15240,'Current %'!$A$1:$G$24,6,0)</f>
        <v>5.1103234059003008E-2</v>
      </c>
      <c r="I15240">
        <f t="shared" si="241"/>
        <v>124036.58069663859</v>
      </c>
    </row>
    <row r="15241" spans="1:9" x14ac:dyDescent="0.35">
      <c r="A15241" t="s">
        <v>144</v>
      </c>
      <c r="B15241" s="1">
        <v>44904</v>
      </c>
      <c r="C15241" s="3">
        <f>VLOOKUP(A15241,'PY SIC'!$A$1:$D$332,4,0)*VLOOKUP(B15241,'Current %'!$A$1:$G$24,6,0)</f>
        <v>67301.010390507421</v>
      </c>
      <c r="D15241" t="s">
        <v>342</v>
      </c>
      <c r="G15241">
        <f>VLOOKUP(A15241,'PY SIC'!$A$1:$D$332,4,0)</f>
        <v>1316961.8641513512</v>
      </c>
      <c r="H15241">
        <f>VLOOKUP(B15241,'Current %'!$A$1:$G$24,6,0)</f>
        <v>5.1103234059003008E-2</v>
      </c>
      <c r="I15241">
        <f t="shared" si="241"/>
        <v>67301.010390507421</v>
      </c>
    </row>
    <row r="15242" spans="1:9" x14ac:dyDescent="0.35">
      <c r="A15242" t="s">
        <v>67</v>
      </c>
      <c r="B15242" s="1">
        <v>44904</v>
      </c>
      <c r="C15242" s="3">
        <f>VLOOKUP(A15242,'PY SIC'!$A$1:$D$332,4,0)*VLOOKUP(B15242,'Current %'!$A$1:$G$24,6,0)</f>
        <v>72337.890571237396</v>
      </c>
      <c r="D15242" t="s">
        <v>342</v>
      </c>
      <c r="G15242">
        <f>VLOOKUP(A15242,'PY SIC'!$A$1:$D$332,4,0)</f>
        <v>1415524.709996185</v>
      </c>
      <c r="H15242">
        <f>VLOOKUP(B15242,'Current %'!$A$1:$G$24,6,0)</f>
        <v>5.1103234059003008E-2</v>
      </c>
      <c r="I15242">
        <f t="shared" si="241"/>
        <v>72337.890571237396</v>
      </c>
    </row>
    <row r="15243" spans="1:9" x14ac:dyDescent="0.35">
      <c r="A15243" t="s">
        <v>68</v>
      </c>
      <c r="B15243" s="1">
        <v>44904</v>
      </c>
      <c r="C15243" s="3">
        <f>VLOOKUP(A15243,'PY SIC'!$A$1:$D$332,4,0)*VLOOKUP(B15243,'Current %'!$A$1:$G$24,6,0)</f>
        <v>40467.452053441004</v>
      </c>
      <c r="D15243" t="s">
        <v>342</v>
      </c>
      <c r="G15243">
        <f>VLOOKUP(A15243,'PY SIC'!$A$1:$D$332,4,0)</f>
        <v>791876.53772984119</v>
      </c>
      <c r="H15243">
        <f>VLOOKUP(B15243,'Current %'!$A$1:$G$24,6,0)</f>
        <v>5.1103234059003008E-2</v>
      </c>
      <c r="I15243">
        <f t="shared" si="241"/>
        <v>40467.452053441004</v>
      </c>
    </row>
    <row r="15244" spans="1:9" x14ac:dyDescent="0.35">
      <c r="A15244" t="s">
        <v>153</v>
      </c>
      <c r="B15244" s="1">
        <v>44904</v>
      </c>
      <c r="C15244" s="3">
        <f>VLOOKUP(A15244,'PY SIC'!$A$1:$D$332,4,0)*VLOOKUP(B15244,'Current %'!$A$1:$G$24,6,0)</f>
        <v>54035.260707981382</v>
      </c>
      <c r="D15244" t="s">
        <v>342</v>
      </c>
      <c r="G15244">
        <f>VLOOKUP(A15244,'PY SIC'!$A$1:$D$332,4,0)</f>
        <v>1057374.5811388982</v>
      </c>
      <c r="H15244">
        <f>VLOOKUP(B15244,'Current %'!$A$1:$G$24,6,0)</f>
        <v>5.1103234059003008E-2</v>
      </c>
      <c r="I15244">
        <f t="shared" si="241"/>
        <v>54035.260707981382</v>
      </c>
    </row>
    <row r="15245" spans="1:9" x14ac:dyDescent="0.35">
      <c r="A15245" t="s">
        <v>4</v>
      </c>
      <c r="B15245" s="1">
        <v>44904</v>
      </c>
      <c r="C15245" s="3">
        <f>VLOOKUP(A15245,'PY SIC'!$A$1:$D$332,4,0)*VLOOKUP(B15245,'Current %'!$A$1:$G$24,6,0)</f>
        <v>87078.097345204791</v>
      </c>
      <c r="D15245" t="s">
        <v>342</v>
      </c>
      <c r="G15245">
        <f>VLOOKUP(A15245,'PY SIC'!$A$1:$D$332,4,0)</f>
        <v>1703964.5131786719</v>
      </c>
      <c r="H15245">
        <f>VLOOKUP(B15245,'Current %'!$A$1:$G$24,6,0)</f>
        <v>5.1103234059003008E-2</v>
      </c>
      <c r="I15245">
        <f t="shared" si="241"/>
        <v>87078.097345204791</v>
      </c>
    </row>
    <row r="15246" spans="1:9" x14ac:dyDescent="0.35">
      <c r="A15246" t="s">
        <v>69</v>
      </c>
      <c r="B15246" s="1">
        <v>44904</v>
      </c>
      <c r="C15246" s="3">
        <f>VLOOKUP(A15246,'PY SIC'!$A$1:$D$332,4,0)*VLOOKUP(B15246,'Current %'!$A$1:$G$24,6,0)</f>
        <v>57362.865981287199</v>
      </c>
      <c r="D15246" t="s">
        <v>342</v>
      </c>
      <c r="G15246">
        <f>VLOOKUP(A15246,'PY SIC'!$A$1:$D$332,4,0)</f>
        <v>1122489.9370371925</v>
      </c>
      <c r="H15246">
        <f>VLOOKUP(B15246,'Current %'!$A$1:$G$24,6,0)</f>
        <v>5.1103234059003008E-2</v>
      </c>
      <c r="I15246">
        <f t="shared" si="241"/>
        <v>57362.865981287199</v>
      </c>
    </row>
    <row r="15247" spans="1:9" x14ac:dyDescent="0.35">
      <c r="A15247" t="s">
        <v>5</v>
      </c>
      <c r="B15247" s="1">
        <v>44904</v>
      </c>
      <c r="C15247" s="3">
        <f>VLOOKUP(A15247,'PY SIC'!$A$1:$D$332,4,0)*VLOOKUP(B15247,'Current %'!$A$1:$G$24,6,0)</f>
        <v>54379.857382976115</v>
      </c>
      <c r="D15247" t="s">
        <v>342</v>
      </c>
      <c r="G15247">
        <f>VLOOKUP(A15247,'PY SIC'!$A$1:$D$332,4,0)</f>
        <v>1064117.7292260989</v>
      </c>
      <c r="H15247">
        <f>VLOOKUP(B15247,'Current %'!$A$1:$G$24,6,0)</f>
        <v>5.1103234059003008E-2</v>
      </c>
      <c r="I15247">
        <f t="shared" si="241"/>
        <v>54379.857382976115</v>
      </c>
    </row>
    <row r="15248" spans="1:9" x14ac:dyDescent="0.35">
      <c r="A15248" t="s">
        <v>154</v>
      </c>
      <c r="B15248" s="1">
        <v>44904</v>
      </c>
      <c r="C15248" s="3">
        <f>VLOOKUP(A15248,'PY SIC'!$A$1:$D$332,4,0)*VLOOKUP(B15248,'Current %'!$A$1:$G$24,6,0)</f>
        <v>47652.480189367503</v>
      </c>
      <c r="D15248" t="s">
        <v>342</v>
      </c>
      <c r="G15248">
        <f>VLOOKUP(A15248,'PY SIC'!$A$1:$D$332,4,0)</f>
        <v>932474.84365370462</v>
      </c>
      <c r="H15248">
        <f>VLOOKUP(B15248,'Current %'!$A$1:$G$24,6,0)</f>
        <v>5.1103234059003008E-2</v>
      </c>
      <c r="I15248">
        <f t="shared" si="241"/>
        <v>47652.480189367503</v>
      </c>
    </row>
    <row r="15249" spans="1:9" x14ac:dyDescent="0.35">
      <c r="A15249" t="s">
        <v>155</v>
      </c>
      <c r="B15249" s="1">
        <v>44904</v>
      </c>
      <c r="C15249" s="3">
        <f>VLOOKUP(A15249,'PY SIC'!$A$1:$D$332,4,0)*VLOOKUP(B15249,'Current %'!$A$1:$G$24,6,0)</f>
        <v>41438.30518545115</v>
      </c>
      <c r="D15249" t="s">
        <v>342</v>
      </c>
      <c r="G15249">
        <f>VLOOKUP(A15249,'PY SIC'!$A$1:$D$332,4,0)</f>
        <v>810874.41819449468</v>
      </c>
      <c r="H15249">
        <f>VLOOKUP(B15249,'Current %'!$A$1:$G$24,6,0)</f>
        <v>5.1103234059003008E-2</v>
      </c>
      <c r="I15249">
        <f t="shared" si="241"/>
        <v>41438.30518545115</v>
      </c>
    </row>
    <row r="15250" spans="1:9" x14ac:dyDescent="0.35">
      <c r="A15250" t="s">
        <v>6</v>
      </c>
      <c r="B15250" s="1">
        <v>44904</v>
      </c>
      <c r="C15250" s="3">
        <f>VLOOKUP(A15250,'PY SIC'!$A$1:$D$332,4,0)*VLOOKUP(B15250,'Current %'!$A$1:$G$24,6,0)</f>
        <v>44313.721600926445</v>
      </c>
      <c r="D15250" t="s">
        <v>342</v>
      </c>
      <c r="G15250">
        <f>VLOOKUP(A15250,'PY SIC'!$A$1:$D$332,4,0)</f>
        <v>867141.23708418349</v>
      </c>
      <c r="H15250">
        <f>VLOOKUP(B15250,'Current %'!$A$1:$G$24,6,0)</f>
        <v>5.1103234059003008E-2</v>
      </c>
      <c r="I15250">
        <f t="shared" si="241"/>
        <v>44313.721600926445</v>
      </c>
    </row>
    <row r="15251" spans="1:9" x14ac:dyDescent="0.35">
      <c r="A15251" t="s">
        <v>146</v>
      </c>
      <c r="B15251" s="1">
        <v>44904</v>
      </c>
      <c r="C15251" s="3">
        <f>VLOOKUP(A15251,'PY SIC'!$A$1:$D$332,4,0)*VLOOKUP(B15251,'Current %'!$A$1:$G$24,6,0)</f>
        <v>225130.56646841421</v>
      </c>
      <c r="D15251" t="s">
        <v>342</v>
      </c>
      <c r="G15251">
        <f>VLOOKUP(A15251,'PY SIC'!$A$1:$D$332,4,0)</f>
        <v>4405407.4191954648</v>
      </c>
      <c r="H15251">
        <f>VLOOKUP(B15251,'Current %'!$A$1:$G$24,6,0)</f>
        <v>5.1103234059003008E-2</v>
      </c>
      <c r="I15251">
        <f t="shared" si="241"/>
        <v>225130.56646841421</v>
      </c>
    </row>
    <row r="15252" spans="1:9" x14ac:dyDescent="0.35">
      <c r="A15252" t="s">
        <v>147</v>
      </c>
      <c r="B15252" s="1">
        <v>44904</v>
      </c>
      <c r="C15252" s="3">
        <f>VLOOKUP(A15252,'PY SIC'!$A$1:$D$332,4,0)*VLOOKUP(B15252,'Current %'!$A$1:$G$24,6,0)</f>
        <v>216558.48438049262</v>
      </c>
      <c r="D15252" t="s">
        <v>342</v>
      </c>
      <c r="G15252">
        <f>VLOOKUP(A15252,'PY SIC'!$A$1:$D$332,4,0)</f>
        <v>4237666.9181143707</v>
      </c>
      <c r="H15252">
        <f>VLOOKUP(B15252,'Current %'!$A$1:$G$24,6,0)</f>
        <v>5.1103234059003008E-2</v>
      </c>
      <c r="I15252">
        <f t="shared" si="241"/>
        <v>216558.48438049262</v>
      </c>
    </row>
    <row r="15253" spans="1:9" x14ac:dyDescent="0.35">
      <c r="A15253" t="s">
        <v>7</v>
      </c>
      <c r="B15253" s="1">
        <v>44904</v>
      </c>
      <c r="C15253" s="3">
        <f>VLOOKUP(A15253,'PY SIC'!$A$1:$D$332,4,0)*VLOOKUP(B15253,'Current %'!$A$1:$G$24,6,0)</f>
        <v>141564.02924951064</v>
      </c>
      <c r="D15253" t="s">
        <v>342</v>
      </c>
      <c r="G15253">
        <f>VLOOKUP(A15253,'PY SIC'!$A$1:$D$332,4,0)</f>
        <v>2770157.9333719467</v>
      </c>
      <c r="H15253">
        <f>VLOOKUP(B15253,'Current %'!$A$1:$G$24,6,0)</f>
        <v>5.1103234059003008E-2</v>
      </c>
      <c r="I15253">
        <f t="shared" si="241"/>
        <v>141564.02924951064</v>
      </c>
    </row>
    <row r="15254" spans="1:9" x14ac:dyDescent="0.35">
      <c r="A15254" t="s">
        <v>70</v>
      </c>
      <c r="B15254" s="1">
        <v>44904</v>
      </c>
      <c r="C15254" s="3">
        <f>VLOOKUP(A15254,'PY SIC'!$A$1:$D$332,4,0)*VLOOKUP(B15254,'Current %'!$A$1:$G$24,6,0)</f>
        <v>44970.191382242476</v>
      </c>
      <c r="D15254" t="s">
        <v>342</v>
      </c>
      <c r="G15254">
        <f>VLOOKUP(A15254,'PY SIC'!$A$1:$D$332,4,0)</f>
        <v>879987.19083650527</v>
      </c>
      <c r="H15254">
        <f>VLOOKUP(B15254,'Current %'!$A$1:$G$24,6,0)</f>
        <v>5.1103234059003008E-2</v>
      </c>
      <c r="I15254">
        <f t="shared" si="241"/>
        <v>44970.191382242476</v>
      </c>
    </row>
    <row r="15255" spans="1:9" x14ac:dyDescent="0.35">
      <c r="A15255" t="s">
        <v>8</v>
      </c>
      <c r="B15255" s="1">
        <v>44904</v>
      </c>
      <c r="C15255" s="3">
        <f>VLOOKUP(A15255,'PY SIC'!$A$1:$D$332,4,0)*VLOOKUP(B15255,'Current %'!$A$1:$G$24,6,0)</f>
        <v>79283.424697420618</v>
      </c>
      <c r="D15255" t="s">
        <v>342</v>
      </c>
      <c r="G15255">
        <f>VLOOKUP(A15255,'PY SIC'!$A$1:$D$332,4,0)</f>
        <v>1551436.5412936723</v>
      </c>
      <c r="H15255">
        <f>VLOOKUP(B15255,'Current %'!$A$1:$G$24,6,0)</f>
        <v>5.1103234059003008E-2</v>
      </c>
      <c r="I15255">
        <f t="shared" si="241"/>
        <v>79283.424697420618</v>
      </c>
    </row>
    <row r="15256" spans="1:9" x14ac:dyDescent="0.35">
      <c r="A15256" t="s">
        <v>156</v>
      </c>
      <c r="B15256" s="1">
        <v>44904</v>
      </c>
      <c r="C15256" s="3">
        <f>VLOOKUP(A15256,'PY SIC'!$A$1:$D$332,4,0)*VLOOKUP(B15256,'Current %'!$A$1:$G$24,6,0)</f>
        <v>79228.087626859633</v>
      </c>
      <c r="D15256" t="s">
        <v>342</v>
      </c>
      <c r="G15256">
        <f>VLOOKUP(A15256,'PY SIC'!$A$1:$D$332,4,0)</f>
        <v>1550353.6925937817</v>
      </c>
      <c r="H15256">
        <f>VLOOKUP(B15256,'Current %'!$A$1:$G$24,6,0)</f>
        <v>5.1103234059003008E-2</v>
      </c>
      <c r="I15256">
        <f t="shared" si="241"/>
        <v>79228.087626859633</v>
      </c>
    </row>
    <row r="15257" spans="1:9" x14ac:dyDescent="0.35">
      <c r="A15257" t="s">
        <v>157</v>
      </c>
      <c r="B15257" s="1">
        <v>44904</v>
      </c>
      <c r="C15257" s="3">
        <f>VLOOKUP(A15257,'PY SIC'!$A$1:$D$332,4,0)*VLOOKUP(B15257,'Current %'!$A$1:$G$24,6,0)</f>
        <v>23175.505876312953</v>
      </c>
      <c r="D15257" t="s">
        <v>342</v>
      </c>
      <c r="G15257">
        <f>VLOOKUP(A15257,'PY SIC'!$A$1:$D$332,4,0)</f>
        <v>453503.70290762559</v>
      </c>
      <c r="H15257">
        <f>VLOOKUP(B15257,'Current %'!$A$1:$G$24,6,0)</f>
        <v>5.1103234059003008E-2</v>
      </c>
      <c r="I15257">
        <f t="shared" si="241"/>
        <v>23175.505876312953</v>
      </c>
    </row>
    <row r="15258" spans="1:9" x14ac:dyDescent="0.35">
      <c r="A15258" t="s">
        <v>158</v>
      </c>
      <c r="B15258" s="1">
        <v>44904</v>
      </c>
      <c r="C15258" s="3">
        <f>VLOOKUP(A15258,'PY SIC'!$A$1:$D$332,4,0)*VLOOKUP(B15258,'Current %'!$A$1:$G$24,6,0)</f>
        <v>411.02027437278116</v>
      </c>
      <c r="D15258" t="s">
        <v>342</v>
      </c>
      <c r="G15258">
        <f>VLOOKUP(A15258,'PY SIC'!$A$1:$D$332,4,0)</f>
        <v>8042.9405680709651</v>
      </c>
      <c r="H15258">
        <f>VLOOKUP(B15258,'Current %'!$A$1:$G$24,6,0)</f>
        <v>5.1103234059003008E-2</v>
      </c>
      <c r="I15258">
        <f t="shared" si="241"/>
        <v>411.02027437278116</v>
      </c>
    </row>
    <row r="15259" spans="1:9" x14ac:dyDescent="0.35">
      <c r="A15259" t="s">
        <v>71</v>
      </c>
      <c r="B15259" s="1">
        <v>44904</v>
      </c>
      <c r="C15259" s="3">
        <f>VLOOKUP(A15259,'PY SIC'!$A$1:$D$332,4,0)*VLOOKUP(B15259,'Current %'!$A$1:$G$24,6,0)</f>
        <v>66858.23207035361</v>
      </c>
      <c r="D15259" t="s">
        <v>342</v>
      </c>
      <c r="G15259">
        <f>VLOOKUP(A15259,'PY SIC'!$A$1:$D$332,4,0)</f>
        <v>1308297.4747382938</v>
      </c>
      <c r="H15259">
        <f>VLOOKUP(B15259,'Current %'!$A$1:$G$24,6,0)</f>
        <v>5.1103234059003008E-2</v>
      </c>
      <c r="I15259">
        <f t="shared" ref="I15259:I15322" si="242">G15259*H15259</f>
        <v>66858.23207035361</v>
      </c>
    </row>
    <row r="15260" spans="1:9" x14ac:dyDescent="0.35">
      <c r="A15260" t="s">
        <v>9</v>
      </c>
      <c r="B15260" s="1">
        <v>44904</v>
      </c>
      <c r="C15260" s="3">
        <f>VLOOKUP(A15260,'PY SIC'!$A$1:$D$332,4,0)*VLOOKUP(B15260,'Current %'!$A$1:$G$24,6,0)</f>
        <v>84693.171741032944</v>
      </c>
      <c r="D15260" t="s">
        <v>342</v>
      </c>
      <c r="G15260">
        <f>VLOOKUP(A15260,'PY SIC'!$A$1:$D$332,4,0)</f>
        <v>1657295.7328541577</v>
      </c>
      <c r="H15260">
        <f>VLOOKUP(B15260,'Current %'!$A$1:$G$24,6,0)</f>
        <v>5.1103234059003008E-2</v>
      </c>
      <c r="I15260">
        <f t="shared" si="242"/>
        <v>84693.171741032944</v>
      </c>
    </row>
    <row r="15261" spans="1:9" x14ac:dyDescent="0.35">
      <c r="A15261" t="s">
        <v>72</v>
      </c>
      <c r="B15261" s="1">
        <v>44904</v>
      </c>
      <c r="C15261" s="3">
        <f>VLOOKUP(A15261,'PY SIC'!$A$1:$D$332,4,0)*VLOOKUP(B15261,'Current %'!$A$1:$G$24,6,0)</f>
        <v>61518.711991789976</v>
      </c>
      <c r="D15261" t="s">
        <v>342</v>
      </c>
      <c r="G15261">
        <f>VLOOKUP(A15261,'PY SIC'!$A$1:$D$332,4,0)</f>
        <v>1203812.500804967</v>
      </c>
      <c r="H15261">
        <f>VLOOKUP(B15261,'Current %'!$A$1:$G$24,6,0)</f>
        <v>5.1103234059003008E-2</v>
      </c>
      <c r="I15261">
        <f t="shared" si="242"/>
        <v>61518.711991789976</v>
      </c>
    </row>
    <row r="15262" spans="1:9" x14ac:dyDescent="0.35">
      <c r="A15262" t="s">
        <v>73</v>
      </c>
      <c r="B15262" s="1">
        <v>44904</v>
      </c>
      <c r="C15262" s="3">
        <f>VLOOKUP(A15262,'PY SIC'!$A$1:$D$332,4,0)*VLOOKUP(B15262,'Current %'!$A$1:$G$24,6,0)</f>
        <v>39317.986398145207</v>
      </c>
      <c r="D15262" t="s">
        <v>342</v>
      </c>
      <c r="G15262">
        <f>VLOOKUP(A15262,'PY SIC'!$A$1:$D$332,4,0)</f>
        <v>769383.52576177986</v>
      </c>
      <c r="H15262">
        <f>VLOOKUP(B15262,'Current %'!$A$1:$G$24,6,0)</f>
        <v>5.1103234059003008E-2</v>
      </c>
      <c r="I15262">
        <f t="shared" si="242"/>
        <v>39317.986398145207</v>
      </c>
    </row>
    <row r="15263" spans="1:9" x14ac:dyDescent="0.35">
      <c r="A15263" t="s">
        <v>10</v>
      </c>
      <c r="B15263" s="1">
        <v>44904</v>
      </c>
      <c r="C15263" s="3">
        <f>VLOOKUP(A15263,'PY SIC'!$A$1:$D$332,4,0)*VLOOKUP(B15263,'Current %'!$A$1:$G$24,6,0)</f>
        <v>39212.078266866854</v>
      </c>
      <c r="D15263" t="s">
        <v>342</v>
      </c>
      <c r="G15263">
        <f>VLOOKUP(A15263,'PY SIC'!$A$1:$D$332,4,0)</f>
        <v>767311.09075392748</v>
      </c>
      <c r="H15263">
        <f>VLOOKUP(B15263,'Current %'!$A$1:$G$24,6,0)</f>
        <v>5.1103234059003008E-2</v>
      </c>
      <c r="I15263">
        <f t="shared" si="242"/>
        <v>39212.078266866854</v>
      </c>
    </row>
    <row r="15264" spans="1:9" x14ac:dyDescent="0.35">
      <c r="A15264" t="s">
        <v>159</v>
      </c>
      <c r="B15264" s="1">
        <v>44904</v>
      </c>
      <c r="C15264" s="3">
        <f>VLOOKUP(A15264,'PY SIC'!$A$1:$D$332,4,0)*VLOOKUP(B15264,'Current %'!$A$1:$G$24,6,0)</f>
        <v>13632.478537322155</v>
      </c>
      <c r="D15264" t="s">
        <v>342</v>
      </c>
      <c r="G15264">
        <f>VLOOKUP(A15264,'PY SIC'!$A$1:$D$332,4,0)</f>
        <v>266763.51875465072</v>
      </c>
      <c r="H15264">
        <f>VLOOKUP(B15264,'Current %'!$A$1:$G$24,6,0)</f>
        <v>5.1103234059003008E-2</v>
      </c>
      <c r="I15264">
        <f t="shared" si="242"/>
        <v>13632.478537322155</v>
      </c>
    </row>
    <row r="15265" spans="1:9" x14ac:dyDescent="0.35">
      <c r="A15265" t="s">
        <v>160</v>
      </c>
      <c r="B15265" s="1">
        <v>44904</v>
      </c>
      <c r="C15265" s="3">
        <f>VLOOKUP(A15265,'PY SIC'!$A$1:$D$332,4,0)*VLOOKUP(B15265,'Current %'!$A$1:$G$24,6,0)</f>
        <v>68869.914274986601</v>
      </c>
      <c r="D15265" t="s">
        <v>342</v>
      </c>
      <c r="G15265">
        <f>VLOOKUP(A15265,'PY SIC'!$A$1:$D$332,4,0)</f>
        <v>1347662.5411900636</v>
      </c>
      <c r="H15265">
        <f>VLOOKUP(B15265,'Current %'!$A$1:$G$24,6,0)</f>
        <v>5.1103234059003008E-2</v>
      </c>
      <c r="I15265">
        <f t="shared" si="242"/>
        <v>68869.914274986601</v>
      </c>
    </row>
    <row r="15266" spans="1:9" x14ac:dyDescent="0.35">
      <c r="A15266" t="s">
        <v>74</v>
      </c>
      <c r="B15266" s="1">
        <v>44904</v>
      </c>
      <c r="C15266" s="3">
        <f>VLOOKUP(A15266,'PY SIC'!$A$1:$D$332,4,0)*VLOOKUP(B15266,'Current %'!$A$1:$G$24,6,0)</f>
        <v>61256.879110105394</v>
      </c>
      <c r="D15266" t="s">
        <v>342</v>
      </c>
      <c r="G15266">
        <f>VLOOKUP(A15266,'PY SIC'!$A$1:$D$332,4,0)</f>
        <v>1198688.8939236046</v>
      </c>
      <c r="H15266">
        <f>VLOOKUP(B15266,'Current %'!$A$1:$G$24,6,0)</f>
        <v>5.1103234059003008E-2</v>
      </c>
      <c r="I15266">
        <f t="shared" si="242"/>
        <v>61256.879110105394</v>
      </c>
    </row>
    <row r="15267" spans="1:9" x14ac:dyDescent="0.35">
      <c r="A15267" t="s">
        <v>161</v>
      </c>
      <c r="B15267" s="1">
        <v>44904</v>
      </c>
      <c r="C15267" s="3">
        <f>VLOOKUP(A15267,'PY SIC'!$A$1:$D$332,4,0)*VLOOKUP(B15267,'Current %'!$A$1:$G$24,6,0)</f>
        <v>11930.509247064578</v>
      </c>
      <c r="D15267" t="s">
        <v>342</v>
      </c>
      <c r="G15267">
        <f>VLOOKUP(A15267,'PY SIC'!$A$1:$D$332,4,0)</f>
        <v>233458.98682830515</v>
      </c>
      <c r="H15267">
        <f>VLOOKUP(B15267,'Current %'!$A$1:$G$24,6,0)</f>
        <v>5.1103234059003008E-2</v>
      </c>
      <c r="I15267">
        <f t="shared" si="242"/>
        <v>11930.509247064578</v>
      </c>
    </row>
    <row r="15268" spans="1:9" x14ac:dyDescent="0.35">
      <c r="A15268" t="s">
        <v>75</v>
      </c>
      <c r="B15268" s="1">
        <v>44904</v>
      </c>
      <c r="C15268" s="3">
        <f>VLOOKUP(A15268,'PY SIC'!$A$1:$D$332,4,0)*VLOOKUP(B15268,'Current %'!$A$1:$G$24,6,0)</f>
        <v>175735.15337023829</v>
      </c>
      <c r="D15268" t="s">
        <v>342</v>
      </c>
      <c r="G15268">
        <f>VLOOKUP(A15268,'PY SIC'!$A$1:$D$332,4,0)</f>
        <v>3438826.4579759706</v>
      </c>
      <c r="H15268">
        <f>VLOOKUP(B15268,'Current %'!$A$1:$G$24,6,0)</f>
        <v>5.1103234059003008E-2</v>
      </c>
      <c r="I15268">
        <f t="shared" si="242"/>
        <v>175735.15337023829</v>
      </c>
    </row>
    <row r="15269" spans="1:9" x14ac:dyDescent="0.35">
      <c r="A15269" t="s">
        <v>113</v>
      </c>
      <c r="B15269" s="1">
        <v>44904</v>
      </c>
      <c r="C15269" s="3">
        <f>VLOOKUP(A15269,'PY SIC'!$A$1:$D$332,4,0)*VLOOKUP(B15269,'Current %'!$A$1:$G$24,6,0)</f>
        <v>36210.203109415379</v>
      </c>
      <c r="D15269" t="s">
        <v>342</v>
      </c>
      <c r="G15269">
        <f>VLOOKUP(A15269,'PY SIC'!$A$1:$D$332,4,0)</f>
        <v>708569.69771438802</v>
      </c>
      <c r="H15269">
        <f>VLOOKUP(B15269,'Current %'!$A$1:$G$24,6,0)</f>
        <v>5.1103234059003008E-2</v>
      </c>
      <c r="I15269">
        <f t="shared" si="242"/>
        <v>36210.203109415379</v>
      </c>
    </row>
    <row r="15270" spans="1:9" x14ac:dyDescent="0.35">
      <c r="A15270" t="s">
        <v>76</v>
      </c>
      <c r="B15270" s="1">
        <v>44904</v>
      </c>
      <c r="C15270" s="3">
        <f>VLOOKUP(A15270,'PY SIC'!$A$1:$D$332,4,0)*VLOOKUP(B15270,'Current %'!$A$1:$G$24,6,0)</f>
        <v>11351.648621932669</v>
      </c>
      <c r="D15270" t="s">
        <v>342</v>
      </c>
      <c r="G15270">
        <f>VLOOKUP(A15270,'PY SIC'!$A$1:$D$332,4,0)</f>
        <v>222131.70714061326</v>
      </c>
      <c r="H15270">
        <f>VLOOKUP(B15270,'Current %'!$A$1:$G$24,6,0)</f>
        <v>5.1103234059003008E-2</v>
      </c>
      <c r="I15270">
        <f t="shared" si="242"/>
        <v>11351.648621932669</v>
      </c>
    </row>
    <row r="15271" spans="1:9" x14ac:dyDescent="0.35">
      <c r="A15271" t="s">
        <v>266</v>
      </c>
      <c r="B15271" s="1">
        <v>44904</v>
      </c>
      <c r="C15271" s="3">
        <f>VLOOKUP(A15271,'PY SIC'!$A$1:$D$332,4,0)*VLOOKUP(B15271,'Current %'!$A$1:$G$24,6,0)</f>
        <v>1781.1508036394121</v>
      </c>
      <c r="D15271" t="s">
        <v>342</v>
      </c>
      <c r="G15271">
        <f>VLOOKUP(A15271,'PY SIC'!$A$1:$D$332,4,0)</f>
        <v>34853.974243252836</v>
      </c>
      <c r="H15271">
        <f>VLOOKUP(B15271,'Current %'!$A$1:$G$24,6,0)</f>
        <v>5.1103234059003008E-2</v>
      </c>
      <c r="I15271">
        <f t="shared" si="242"/>
        <v>1781.1508036394121</v>
      </c>
    </row>
    <row r="15272" spans="1:9" x14ac:dyDescent="0.35">
      <c r="A15272" t="s">
        <v>287</v>
      </c>
      <c r="B15272" s="1">
        <v>44904</v>
      </c>
      <c r="C15272" s="3">
        <f>VLOOKUP(A15272,'PY SIC'!$A$1:$D$332,4,0)*VLOOKUP(B15272,'Current %'!$A$1:$G$24,6,0)</f>
        <v>16929.487616486102</v>
      </c>
      <c r="D15272" t="s">
        <v>342</v>
      </c>
      <c r="G15272">
        <f>VLOOKUP(A15272,'PY SIC'!$A$1:$D$332,4,0)</f>
        <v>331280.16119174717</v>
      </c>
      <c r="H15272">
        <f>VLOOKUP(B15272,'Current %'!$A$1:$G$24,6,0)</f>
        <v>5.1103234059003008E-2</v>
      </c>
      <c r="I15272">
        <f t="shared" si="242"/>
        <v>16929.487616486102</v>
      </c>
    </row>
    <row r="15273" spans="1:9" x14ac:dyDescent="0.35">
      <c r="A15273" t="s">
        <v>267</v>
      </c>
      <c r="B15273" s="1">
        <v>44904</v>
      </c>
      <c r="C15273" s="3">
        <f>VLOOKUP(A15273,'PY SIC'!$A$1:$D$332,4,0)*VLOOKUP(B15273,'Current %'!$A$1:$G$24,6,0)</f>
        <v>4805.3331671054011</v>
      </c>
      <c r="D15273" t="s">
        <v>342</v>
      </c>
      <c r="G15273">
        <f>VLOOKUP(A15273,'PY SIC'!$A$1:$D$332,4,0)</f>
        <v>94031.879891539487</v>
      </c>
      <c r="H15273">
        <f>VLOOKUP(B15273,'Current %'!$A$1:$G$24,6,0)</f>
        <v>5.1103234059003008E-2</v>
      </c>
      <c r="I15273">
        <f t="shared" si="242"/>
        <v>4805.3331671054011</v>
      </c>
    </row>
    <row r="15274" spans="1:9" x14ac:dyDescent="0.35">
      <c r="A15274" t="s">
        <v>256</v>
      </c>
      <c r="B15274" s="1">
        <v>44904</v>
      </c>
      <c r="C15274" s="3">
        <f>VLOOKUP(A15274,'PY SIC'!$A$1:$D$332,4,0)*VLOOKUP(B15274,'Current %'!$A$1:$G$24,6,0)</f>
        <v>28136.873760951858</v>
      </c>
      <c r="D15274" t="s">
        <v>342</v>
      </c>
      <c r="G15274">
        <f>VLOOKUP(A15274,'PY SIC'!$A$1:$D$332,4,0)</f>
        <v>550588.90653506306</v>
      </c>
      <c r="H15274">
        <f>VLOOKUP(B15274,'Current %'!$A$1:$G$24,6,0)</f>
        <v>5.1103234059003008E-2</v>
      </c>
      <c r="I15274">
        <f t="shared" si="242"/>
        <v>28136.873760951858</v>
      </c>
    </row>
    <row r="15275" spans="1:9" x14ac:dyDescent="0.35">
      <c r="A15275" t="s">
        <v>268</v>
      </c>
      <c r="B15275" s="1">
        <v>44904</v>
      </c>
      <c r="C15275" s="3">
        <f>VLOOKUP(A15275,'PY SIC'!$A$1:$D$332,4,0)*VLOOKUP(B15275,'Current %'!$A$1:$G$24,6,0)</f>
        <v>12571.678628333237</v>
      </c>
      <c r="D15275" t="s">
        <v>342</v>
      </c>
      <c r="G15275">
        <f>VLOOKUP(A15275,'PY SIC'!$A$1:$D$332,4,0)</f>
        <v>246005.53878484815</v>
      </c>
      <c r="H15275">
        <f>VLOOKUP(B15275,'Current %'!$A$1:$G$24,6,0)</f>
        <v>5.1103234059003008E-2</v>
      </c>
      <c r="I15275">
        <f t="shared" si="242"/>
        <v>12571.678628333237</v>
      </c>
    </row>
    <row r="15276" spans="1:9" x14ac:dyDescent="0.35">
      <c r="A15276" t="s">
        <v>269</v>
      </c>
      <c r="B15276" s="1">
        <v>44904</v>
      </c>
      <c r="C15276" s="3">
        <f>VLOOKUP(A15276,'PY SIC'!$A$1:$D$332,4,0)*VLOOKUP(B15276,'Current %'!$A$1:$G$24,6,0)</f>
        <v>25011.982235630963</v>
      </c>
      <c r="D15276" t="s">
        <v>342</v>
      </c>
      <c r="G15276">
        <f>VLOOKUP(A15276,'PY SIC'!$A$1:$D$332,4,0)</f>
        <v>489440.30052486528</v>
      </c>
      <c r="H15276">
        <f>VLOOKUP(B15276,'Current %'!$A$1:$G$24,6,0)</f>
        <v>5.1103234059003008E-2</v>
      </c>
      <c r="I15276">
        <f t="shared" si="242"/>
        <v>25011.982235630963</v>
      </c>
    </row>
    <row r="15277" spans="1:9" x14ac:dyDescent="0.35">
      <c r="A15277" t="s">
        <v>270</v>
      </c>
      <c r="B15277" s="1">
        <v>44904</v>
      </c>
      <c r="C15277" s="3">
        <f>VLOOKUP(A15277,'PY SIC'!$A$1:$D$332,4,0)*VLOOKUP(B15277,'Current %'!$A$1:$G$24,6,0)</f>
        <v>6806.3721658948671</v>
      </c>
      <c r="D15277" t="s">
        <v>342</v>
      </c>
      <c r="G15277">
        <f>VLOOKUP(A15277,'PY SIC'!$A$1:$D$332,4,0)</f>
        <v>133188.67760964666</v>
      </c>
      <c r="H15277">
        <f>VLOOKUP(B15277,'Current %'!$A$1:$G$24,6,0)</f>
        <v>5.1103234059003008E-2</v>
      </c>
      <c r="I15277">
        <f t="shared" si="242"/>
        <v>6806.3721658948671</v>
      </c>
    </row>
    <row r="15278" spans="1:9" x14ac:dyDescent="0.35">
      <c r="A15278" t="s">
        <v>288</v>
      </c>
      <c r="B15278" s="1">
        <v>44904</v>
      </c>
      <c r="C15278" s="3">
        <f>VLOOKUP(A15278,'PY SIC'!$A$1:$D$332,4,0)*VLOOKUP(B15278,'Current %'!$A$1:$G$24,6,0)</f>
        <v>955.93214733931393</v>
      </c>
      <c r="D15278" t="s">
        <v>342</v>
      </c>
      <c r="G15278">
        <f>VLOOKUP(A15278,'PY SIC'!$A$1:$D$332,4,0)</f>
        <v>18705.903157432451</v>
      </c>
      <c r="H15278">
        <f>VLOOKUP(B15278,'Current %'!$A$1:$G$24,6,0)</f>
        <v>5.1103234059003008E-2</v>
      </c>
      <c r="I15278">
        <f t="shared" si="242"/>
        <v>955.93214733931393</v>
      </c>
    </row>
    <row r="15279" spans="1:9" x14ac:dyDescent="0.35">
      <c r="A15279" t="s">
        <v>315</v>
      </c>
      <c r="B15279" s="1">
        <v>44904</v>
      </c>
      <c r="C15279" s="3">
        <f>VLOOKUP(A15279,'PY SIC'!$A$1:$D$332,4,0)*VLOOKUP(B15279,'Current %'!$A$1:$G$24,6,0)</f>
        <v>12892.164866722667</v>
      </c>
      <c r="D15279" t="s">
        <v>342</v>
      </c>
      <c r="G15279">
        <f>VLOOKUP(A15279,'PY SIC'!$A$1:$D$332,4,0)</f>
        <v>252276.88822663497</v>
      </c>
      <c r="H15279">
        <f>VLOOKUP(B15279,'Current %'!$A$1:$G$24,6,0)</f>
        <v>5.1103234059003008E-2</v>
      </c>
      <c r="I15279">
        <f t="shared" si="242"/>
        <v>12892.164866722667</v>
      </c>
    </row>
    <row r="15280" spans="1:9" x14ac:dyDescent="0.35">
      <c r="A15280" t="s">
        <v>271</v>
      </c>
      <c r="B15280" s="1">
        <v>44904</v>
      </c>
      <c r="C15280" s="3">
        <f>VLOOKUP(A15280,'PY SIC'!$A$1:$D$332,4,0)*VLOOKUP(B15280,'Current %'!$A$1:$G$24,6,0)</f>
        <v>893.26815707922844</v>
      </c>
      <c r="D15280" t="s">
        <v>342</v>
      </c>
      <c r="G15280">
        <f>VLOOKUP(A15280,'PY SIC'!$A$1:$D$332,4,0)</f>
        <v>17479.679584424634</v>
      </c>
      <c r="H15280">
        <f>VLOOKUP(B15280,'Current %'!$A$1:$G$24,6,0)</f>
        <v>5.1103234059003008E-2</v>
      </c>
      <c r="I15280">
        <f t="shared" si="242"/>
        <v>893.26815707922844</v>
      </c>
    </row>
    <row r="15281" spans="1:9" x14ac:dyDescent="0.35">
      <c r="A15281" t="s">
        <v>289</v>
      </c>
      <c r="B15281" s="1">
        <v>44904</v>
      </c>
      <c r="C15281" s="3">
        <f>VLOOKUP(A15281,'PY SIC'!$A$1:$D$332,4,0)*VLOOKUP(B15281,'Current %'!$A$1:$G$24,6,0)</f>
        <v>47191.104758323054</v>
      </c>
      <c r="D15281" t="s">
        <v>342</v>
      </c>
      <c r="G15281">
        <f>VLOOKUP(A15281,'PY SIC'!$A$1:$D$332,4,0)</f>
        <v>923446.54163838108</v>
      </c>
      <c r="H15281">
        <f>VLOOKUP(B15281,'Current %'!$A$1:$G$24,6,0)</f>
        <v>5.1103234059003008E-2</v>
      </c>
      <c r="I15281">
        <f t="shared" si="242"/>
        <v>47191.104758323054</v>
      </c>
    </row>
    <row r="15282" spans="1:9" x14ac:dyDescent="0.35">
      <c r="A15282" t="s">
        <v>188</v>
      </c>
      <c r="B15282" s="1">
        <v>44904</v>
      </c>
      <c r="C15282" s="3">
        <f>VLOOKUP(A15282,'PY SIC'!$A$1:$D$332,4,0)*VLOOKUP(B15282,'Current %'!$A$1:$G$24,6,0)</f>
        <v>12619.818897366742</v>
      </c>
      <c r="D15282" t="s">
        <v>342</v>
      </c>
      <c r="G15282">
        <f>VLOOKUP(A15282,'PY SIC'!$A$1:$D$332,4,0)</f>
        <v>246947.55879434349</v>
      </c>
      <c r="H15282">
        <f>VLOOKUP(B15282,'Current %'!$A$1:$G$24,6,0)</f>
        <v>5.1103234059003008E-2</v>
      </c>
      <c r="I15282">
        <f t="shared" si="242"/>
        <v>12619.818897366742</v>
      </c>
    </row>
    <row r="15283" spans="1:9" x14ac:dyDescent="0.35">
      <c r="A15283" t="s">
        <v>189</v>
      </c>
      <c r="B15283" s="1">
        <v>44904</v>
      </c>
      <c r="C15283" s="3">
        <f>VLOOKUP(A15283,'PY SIC'!$A$1:$D$332,4,0)*VLOOKUP(B15283,'Current %'!$A$1:$G$24,6,0)</f>
        <v>2581.131716342933</v>
      </c>
      <c r="D15283" t="s">
        <v>342</v>
      </c>
      <c r="G15283">
        <f>VLOOKUP(A15283,'PY SIC'!$A$1:$D$332,4,0)</f>
        <v>50508.187277595738</v>
      </c>
      <c r="H15283">
        <f>VLOOKUP(B15283,'Current %'!$A$1:$G$24,6,0)</f>
        <v>5.1103234059003008E-2</v>
      </c>
      <c r="I15283">
        <f t="shared" si="242"/>
        <v>2581.131716342933</v>
      </c>
    </row>
    <row r="15284" spans="1:9" x14ac:dyDescent="0.35">
      <c r="A15284" t="s">
        <v>290</v>
      </c>
      <c r="B15284" s="1">
        <v>44904</v>
      </c>
      <c r="C15284" s="3">
        <f>VLOOKUP(A15284,'PY SIC'!$A$1:$D$332,4,0)*VLOOKUP(B15284,'Current %'!$A$1:$G$24,6,0)</f>
        <v>308.81820800895753</v>
      </c>
      <c r="D15284" t="s">
        <v>342</v>
      </c>
      <c r="G15284">
        <f>VLOOKUP(A15284,'PY SIC'!$A$1:$D$332,4,0)</f>
        <v>6043.0267026231795</v>
      </c>
      <c r="H15284">
        <f>VLOOKUP(B15284,'Current %'!$A$1:$G$24,6,0)</f>
        <v>5.1103234059003008E-2</v>
      </c>
      <c r="I15284">
        <f t="shared" si="242"/>
        <v>308.81820800895753</v>
      </c>
    </row>
    <row r="15285" spans="1:9" x14ac:dyDescent="0.35">
      <c r="A15285" t="s">
        <v>291</v>
      </c>
      <c r="B15285" s="1">
        <v>44904</v>
      </c>
      <c r="C15285" s="3">
        <f>VLOOKUP(A15285,'PY SIC'!$A$1:$D$332,4,0)*VLOOKUP(B15285,'Current %'!$A$1:$G$24,6,0)</f>
        <v>3518.2473942805605</v>
      </c>
      <c r="D15285" t="s">
        <v>342</v>
      </c>
      <c r="G15285">
        <f>VLOOKUP(A15285,'PY SIC'!$A$1:$D$332,4,0)</f>
        <v>68845.885374268997</v>
      </c>
      <c r="H15285">
        <f>VLOOKUP(B15285,'Current %'!$A$1:$G$24,6,0)</f>
        <v>5.1103234059003008E-2</v>
      </c>
      <c r="I15285">
        <f t="shared" si="242"/>
        <v>3518.2473942805605</v>
      </c>
    </row>
    <row r="15286" spans="1:9" x14ac:dyDescent="0.35">
      <c r="A15286" t="s">
        <v>292</v>
      </c>
      <c r="B15286" s="1">
        <v>44904</v>
      </c>
      <c r="C15286" s="3">
        <f>VLOOKUP(A15286,'PY SIC'!$A$1:$D$332,4,0)*VLOOKUP(B15286,'Current %'!$A$1:$G$24,6,0)</f>
        <v>243.4061910536185</v>
      </c>
      <c r="D15286" t="s">
        <v>342</v>
      </c>
      <c r="G15286">
        <f>VLOOKUP(A15286,'PY SIC'!$A$1:$D$332,4,0)</f>
        <v>4763.0291024749131</v>
      </c>
      <c r="H15286">
        <f>VLOOKUP(B15286,'Current %'!$A$1:$G$24,6,0)</f>
        <v>5.1103234059003008E-2</v>
      </c>
      <c r="I15286">
        <f t="shared" si="242"/>
        <v>243.4061910536185</v>
      </c>
    </row>
    <row r="15287" spans="1:9" x14ac:dyDescent="0.35">
      <c r="A15287" t="s">
        <v>190</v>
      </c>
      <c r="B15287" s="1">
        <v>44904</v>
      </c>
      <c r="C15287" s="3">
        <f>VLOOKUP(A15287,'PY SIC'!$A$1:$D$332,4,0)*VLOOKUP(B15287,'Current %'!$A$1:$G$24,6,0)</f>
        <v>105108.34151275989</v>
      </c>
      <c r="D15287" t="s">
        <v>342</v>
      </c>
      <c r="G15287">
        <f>VLOOKUP(A15287,'PY SIC'!$A$1:$D$332,4,0)</f>
        <v>2056784.5352292852</v>
      </c>
      <c r="H15287">
        <f>VLOOKUP(B15287,'Current %'!$A$1:$G$24,6,0)</f>
        <v>5.1103234059003008E-2</v>
      </c>
      <c r="I15287">
        <f t="shared" si="242"/>
        <v>105108.34151275989</v>
      </c>
    </row>
    <row r="15288" spans="1:9" x14ac:dyDescent="0.35">
      <c r="A15288" t="s">
        <v>316</v>
      </c>
      <c r="B15288" s="1">
        <v>44904</v>
      </c>
      <c r="C15288" s="3">
        <f>VLOOKUP(A15288,'PY SIC'!$A$1:$D$332,4,0)*VLOOKUP(B15288,'Current %'!$A$1:$G$24,6,0)</f>
        <v>4187.8533534887247</v>
      </c>
      <c r="D15288" t="s">
        <v>342</v>
      </c>
      <c r="G15288">
        <f>VLOOKUP(A15288,'PY SIC'!$A$1:$D$332,4,0)</f>
        <v>81948.890918596138</v>
      </c>
      <c r="H15288">
        <f>VLOOKUP(B15288,'Current %'!$A$1:$G$24,6,0)</f>
        <v>5.1103234059003008E-2</v>
      </c>
      <c r="I15288">
        <f t="shared" si="242"/>
        <v>4187.8533534887247</v>
      </c>
    </row>
    <row r="15289" spans="1:9" x14ac:dyDescent="0.35">
      <c r="A15289" t="s">
        <v>272</v>
      </c>
      <c r="B15289" s="1">
        <v>44904</v>
      </c>
      <c r="C15289" s="3">
        <f>VLOOKUP(A15289,'PY SIC'!$A$1:$D$332,4,0)*VLOOKUP(B15289,'Current %'!$A$1:$G$24,6,0)</f>
        <v>24819.255345189747</v>
      </c>
      <c r="D15289" t="s">
        <v>342</v>
      </c>
      <c r="G15289">
        <f>VLOOKUP(A15289,'PY SIC'!$A$1:$D$332,4,0)</f>
        <v>485668.97579385713</v>
      </c>
      <c r="H15289">
        <f>VLOOKUP(B15289,'Current %'!$A$1:$G$24,6,0)</f>
        <v>5.1103234059003008E-2</v>
      </c>
      <c r="I15289">
        <f t="shared" si="242"/>
        <v>24819.255345189747</v>
      </c>
    </row>
    <row r="15290" spans="1:9" x14ac:dyDescent="0.35">
      <c r="A15290" t="s">
        <v>293</v>
      </c>
      <c r="B15290" s="1">
        <v>44904</v>
      </c>
      <c r="C15290" s="3">
        <f>VLOOKUP(A15290,'PY SIC'!$A$1:$D$332,4,0)*VLOOKUP(B15290,'Current %'!$A$1:$G$24,6,0)</f>
        <v>667.28513465158096</v>
      </c>
      <c r="D15290" t="s">
        <v>342</v>
      </c>
      <c r="G15290">
        <f>VLOOKUP(A15290,'PY SIC'!$A$1:$D$332,4,0)</f>
        <v>13057.591108248527</v>
      </c>
      <c r="H15290">
        <f>VLOOKUP(B15290,'Current %'!$A$1:$G$24,6,0)</f>
        <v>5.1103234059003008E-2</v>
      </c>
      <c r="I15290">
        <f t="shared" si="242"/>
        <v>667.28513465158096</v>
      </c>
    </row>
    <row r="15291" spans="1:9" x14ac:dyDescent="0.35">
      <c r="A15291" t="s">
        <v>294</v>
      </c>
      <c r="B15291" s="1">
        <v>44904</v>
      </c>
      <c r="C15291" s="3">
        <f>VLOOKUP(A15291,'PY SIC'!$A$1:$D$332,4,0)*VLOOKUP(B15291,'Current %'!$A$1:$G$24,6,0)</f>
        <v>466.1126536818341</v>
      </c>
      <c r="D15291" t="s">
        <v>342</v>
      </c>
      <c r="G15291">
        <f>VLOOKUP(A15291,'PY SIC'!$A$1:$D$332,4,0)</f>
        <v>9121.0010924879552</v>
      </c>
      <c r="H15291">
        <f>VLOOKUP(B15291,'Current %'!$A$1:$G$24,6,0)</f>
        <v>5.1103234059003008E-2</v>
      </c>
      <c r="I15291">
        <f t="shared" si="242"/>
        <v>466.1126536818341</v>
      </c>
    </row>
    <row r="15292" spans="1:9" x14ac:dyDescent="0.35">
      <c r="A15292" t="s">
        <v>317</v>
      </c>
      <c r="B15292" s="1">
        <v>44904</v>
      </c>
      <c r="C15292" s="3">
        <f>VLOOKUP(A15292,'PY SIC'!$A$1:$D$332,4,0)*VLOOKUP(B15292,'Current %'!$A$1:$G$24,6,0)</f>
        <v>120681.37367437042</v>
      </c>
      <c r="D15292" t="s">
        <v>342</v>
      </c>
      <c r="G15292">
        <f>VLOOKUP(A15292,'PY SIC'!$A$1:$D$332,4,0)</f>
        <v>2361521.2597902035</v>
      </c>
      <c r="H15292">
        <f>VLOOKUP(B15292,'Current %'!$A$1:$G$24,6,0)</f>
        <v>5.1103234059003008E-2</v>
      </c>
      <c r="I15292">
        <f t="shared" si="242"/>
        <v>120681.37367437042</v>
      </c>
    </row>
    <row r="15293" spans="1:9" x14ac:dyDescent="0.35">
      <c r="A15293" t="s">
        <v>257</v>
      </c>
      <c r="B15293" s="1">
        <v>44904</v>
      </c>
      <c r="C15293" s="3">
        <f>VLOOKUP(A15293,'PY SIC'!$A$1:$D$332,4,0)*VLOOKUP(B15293,'Current %'!$A$1:$G$24,6,0)</f>
        <v>63178.910470238501</v>
      </c>
      <c r="D15293" t="s">
        <v>342</v>
      </c>
      <c r="G15293">
        <f>VLOOKUP(A15293,'PY SIC'!$A$1:$D$332,4,0)</f>
        <v>1236299.6517459757</v>
      </c>
      <c r="H15293">
        <f>VLOOKUP(B15293,'Current %'!$A$1:$G$24,6,0)</f>
        <v>5.1103234059003008E-2</v>
      </c>
      <c r="I15293">
        <f t="shared" si="242"/>
        <v>63178.910470238501</v>
      </c>
    </row>
    <row r="15294" spans="1:9" x14ac:dyDescent="0.35">
      <c r="A15294" t="s">
        <v>273</v>
      </c>
      <c r="B15294" s="1">
        <v>44904</v>
      </c>
      <c r="C15294" s="3">
        <f>VLOOKUP(A15294,'PY SIC'!$A$1:$D$332,4,0)*VLOOKUP(B15294,'Current %'!$A$1:$G$24,6,0)</f>
        <v>2317.0321300492551</v>
      </c>
      <c r="D15294" t="s">
        <v>342</v>
      </c>
      <c r="G15294">
        <f>VLOOKUP(A15294,'PY SIC'!$A$1:$D$332,4,0)</f>
        <v>45340.224991906493</v>
      </c>
      <c r="H15294">
        <f>VLOOKUP(B15294,'Current %'!$A$1:$G$24,6,0)</f>
        <v>5.1103234059003008E-2</v>
      </c>
      <c r="I15294">
        <f t="shared" si="242"/>
        <v>2317.0321300492551</v>
      </c>
    </row>
    <row r="15295" spans="1:9" x14ac:dyDescent="0.35">
      <c r="A15295" t="s">
        <v>191</v>
      </c>
      <c r="B15295" s="1">
        <v>44904</v>
      </c>
      <c r="C15295" s="3">
        <f>VLOOKUP(A15295,'PY SIC'!$A$1:$D$332,4,0)*VLOOKUP(B15295,'Current %'!$A$1:$G$24,6,0)</f>
        <v>12791.944511627451</v>
      </c>
      <c r="D15295" t="s">
        <v>342</v>
      </c>
      <c r="G15295">
        <f>VLOOKUP(A15295,'PY SIC'!$A$1:$D$332,4,0)</f>
        <v>250315.75294937438</v>
      </c>
      <c r="H15295">
        <f>VLOOKUP(B15295,'Current %'!$A$1:$G$24,6,0)</f>
        <v>5.1103234059003008E-2</v>
      </c>
      <c r="I15295">
        <f t="shared" si="242"/>
        <v>12791.944511627451</v>
      </c>
    </row>
    <row r="15296" spans="1:9" x14ac:dyDescent="0.35">
      <c r="A15296" t="s">
        <v>274</v>
      </c>
      <c r="B15296" s="1">
        <v>44904</v>
      </c>
      <c r="C15296" s="3">
        <f>VLOOKUP(A15296,'PY SIC'!$A$1:$D$332,4,0)*VLOOKUP(B15296,'Current %'!$A$1:$G$24,6,0)</f>
        <v>276.42857092643607</v>
      </c>
      <c r="D15296" t="s">
        <v>342</v>
      </c>
      <c r="G15296">
        <f>VLOOKUP(A15296,'PY SIC'!$A$1:$D$332,4,0)</f>
        <v>5409.218731778813</v>
      </c>
      <c r="H15296">
        <f>VLOOKUP(B15296,'Current %'!$A$1:$G$24,6,0)</f>
        <v>5.1103234059003008E-2</v>
      </c>
      <c r="I15296">
        <f t="shared" si="242"/>
        <v>276.42857092643607</v>
      </c>
    </row>
    <row r="15297" spans="1:9" x14ac:dyDescent="0.35">
      <c r="A15297" t="s">
        <v>258</v>
      </c>
      <c r="B15297" s="1">
        <v>44904</v>
      </c>
      <c r="C15297" s="3">
        <f>VLOOKUP(A15297,'PY SIC'!$A$1:$D$332,4,0)*VLOOKUP(B15297,'Current %'!$A$1:$G$24,6,0)</f>
        <v>2747.7457321218362</v>
      </c>
      <c r="D15297" t="s">
        <v>342</v>
      </c>
      <c r="G15297">
        <f>VLOOKUP(A15297,'PY SIC'!$A$1:$D$332,4,0)</f>
        <v>53768.529188374487</v>
      </c>
      <c r="H15297">
        <f>VLOOKUP(B15297,'Current %'!$A$1:$G$24,6,0)</f>
        <v>5.1103234059003008E-2</v>
      </c>
      <c r="I15297">
        <f t="shared" si="242"/>
        <v>2747.7457321218362</v>
      </c>
    </row>
    <row r="15298" spans="1:9" x14ac:dyDescent="0.35">
      <c r="A15298" t="s">
        <v>259</v>
      </c>
      <c r="B15298" s="1">
        <v>44904</v>
      </c>
      <c r="C15298" s="3">
        <f>VLOOKUP(A15298,'PY SIC'!$A$1:$D$332,4,0)*VLOOKUP(B15298,'Current %'!$A$1:$G$24,6,0)</f>
        <v>64536.862859831817</v>
      </c>
      <c r="D15298" t="s">
        <v>342</v>
      </c>
      <c r="G15298">
        <f>VLOOKUP(A15298,'PY SIC'!$A$1:$D$332,4,0)</f>
        <v>1262872.3807444074</v>
      </c>
      <c r="H15298">
        <f>VLOOKUP(B15298,'Current %'!$A$1:$G$24,6,0)</f>
        <v>5.1103234059003008E-2</v>
      </c>
      <c r="I15298">
        <f t="shared" si="242"/>
        <v>64536.862859831817</v>
      </c>
    </row>
    <row r="15299" spans="1:9" x14ac:dyDescent="0.35">
      <c r="A15299" t="s">
        <v>295</v>
      </c>
      <c r="B15299" s="1">
        <v>44904</v>
      </c>
      <c r="C15299" s="3">
        <f>VLOOKUP(A15299,'PY SIC'!$A$1:$D$332,4,0)*VLOOKUP(B15299,'Current %'!$A$1:$G$24,6,0)</f>
        <v>5143.6876243272645</v>
      </c>
      <c r="D15299" t="s">
        <v>342</v>
      </c>
      <c r="G15299">
        <f>VLOOKUP(A15299,'PY SIC'!$A$1:$D$332,4,0)</f>
        <v>100652.87880583921</v>
      </c>
      <c r="H15299">
        <f>VLOOKUP(B15299,'Current %'!$A$1:$G$24,6,0)</f>
        <v>5.1103234059003008E-2</v>
      </c>
      <c r="I15299">
        <f t="shared" si="242"/>
        <v>5143.6876243272645</v>
      </c>
    </row>
    <row r="15300" spans="1:9" x14ac:dyDescent="0.35">
      <c r="A15300" t="s">
        <v>260</v>
      </c>
      <c r="B15300" s="1">
        <v>44904</v>
      </c>
      <c r="C15300" s="3">
        <f>VLOOKUP(A15300,'PY SIC'!$A$1:$D$332,4,0)*VLOOKUP(B15300,'Current %'!$A$1:$G$24,6,0)</f>
        <v>227865.82028031617</v>
      </c>
      <c r="D15300" t="s">
        <v>342</v>
      </c>
      <c r="G15300">
        <f>VLOOKUP(A15300,'PY SIC'!$A$1:$D$332,4,0)</f>
        <v>4458931.5035761883</v>
      </c>
      <c r="H15300">
        <f>VLOOKUP(B15300,'Current %'!$A$1:$G$24,6,0)</f>
        <v>5.1103234059003008E-2</v>
      </c>
      <c r="I15300">
        <f t="shared" si="242"/>
        <v>227865.82028031617</v>
      </c>
    </row>
    <row r="15301" spans="1:9" x14ac:dyDescent="0.35">
      <c r="A15301" t="s">
        <v>261</v>
      </c>
      <c r="B15301" s="1">
        <v>44904</v>
      </c>
      <c r="C15301" s="3">
        <f>VLOOKUP(A15301,'PY SIC'!$A$1:$D$332,4,0)*VLOOKUP(B15301,'Current %'!$A$1:$G$24,6,0)</f>
        <v>240627.02005581887</v>
      </c>
      <c r="D15301" t="s">
        <v>342</v>
      </c>
      <c r="G15301">
        <f>VLOOKUP(A15301,'PY SIC'!$A$1:$D$332,4,0)</f>
        <v>4708645.6363602076</v>
      </c>
      <c r="H15301">
        <f>VLOOKUP(B15301,'Current %'!$A$1:$G$24,6,0)</f>
        <v>5.1103234059003008E-2</v>
      </c>
      <c r="I15301">
        <f t="shared" si="242"/>
        <v>240627.02005581887</v>
      </c>
    </row>
    <row r="15302" spans="1:9" x14ac:dyDescent="0.35">
      <c r="A15302" t="s">
        <v>275</v>
      </c>
      <c r="B15302" s="1">
        <v>44904</v>
      </c>
      <c r="C15302" s="3">
        <f>VLOOKUP(A15302,'PY SIC'!$A$1:$D$332,4,0)*VLOOKUP(B15302,'Current %'!$A$1:$G$24,6,0)</f>
        <v>1429.6509566195125</v>
      </c>
      <c r="D15302" t="s">
        <v>342</v>
      </c>
      <c r="G15302">
        <f>VLOOKUP(A15302,'PY SIC'!$A$1:$D$332,4,0)</f>
        <v>27975.74327622513</v>
      </c>
      <c r="H15302">
        <f>VLOOKUP(B15302,'Current %'!$A$1:$G$24,6,0)</f>
        <v>5.1103234059003008E-2</v>
      </c>
      <c r="I15302">
        <f t="shared" si="242"/>
        <v>1429.6509566195125</v>
      </c>
    </row>
    <row r="15303" spans="1:9" x14ac:dyDescent="0.35">
      <c r="A15303" t="s">
        <v>296</v>
      </c>
      <c r="B15303" s="1">
        <v>44904</v>
      </c>
      <c r="C15303" s="3">
        <f>VLOOKUP(A15303,'PY SIC'!$A$1:$D$332,4,0)*VLOOKUP(B15303,'Current %'!$A$1:$G$24,6,0)</f>
        <v>74043.914827347602</v>
      </c>
      <c r="D15303" t="s">
        <v>342</v>
      </c>
      <c r="G15303">
        <f>VLOOKUP(A15303,'PY SIC'!$A$1:$D$332,4,0)</f>
        <v>1448908.5904398465</v>
      </c>
      <c r="H15303">
        <f>VLOOKUP(B15303,'Current %'!$A$1:$G$24,6,0)</f>
        <v>5.1103234059003008E-2</v>
      </c>
      <c r="I15303">
        <f t="shared" si="242"/>
        <v>74043.914827347602</v>
      </c>
    </row>
    <row r="15304" spans="1:9" x14ac:dyDescent="0.35">
      <c r="A15304" t="s">
        <v>262</v>
      </c>
      <c r="B15304" s="1">
        <v>44904</v>
      </c>
      <c r="C15304" s="3">
        <f>VLOOKUP(A15304,'PY SIC'!$A$1:$D$332,4,0)*VLOOKUP(B15304,'Current %'!$A$1:$G$24,6,0)</f>
        <v>118108.12850101337</v>
      </c>
      <c r="D15304" t="s">
        <v>342</v>
      </c>
      <c r="G15304">
        <f>VLOOKUP(A15304,'PY SIC'!$A$1:$D$332,4,0)</f>
        <v>2311167.3982246905</v>
      </c>
      <c r="H15304">
        <f>VLOOKUP(B15304,'Current %'!$A$1:$G$24,6,0)</f>
        <v>5.1103234059003008E-2</v>
      </c>
      <c r="I15304">
        <f t="shared" si="242"/>
        <v>118108.12850101337</v>
      </c>
    </row>
    <row r="15305" spans="1:9" x14ac:dyDescent="0.35">
      <c r="A15305" t="s">
        <v>276</v>
      </c>
      <c r="B15305" s="1">
        <v>44904</v>
      </c>
      <c r="C15305" s="3">
        <f>VLOOKUP(A15305,'PY SIC'!$A$1:$D$332,4,0)*VLOOKUP(B15305,'Current %'!$A$1:$G$24,6,0)</f>
        <v>5120.4396524170097</v>
      </c>
      <c r="D15305" t="s">
        <v>342</v>
      </c>
      <c r="G15305">
        <f>VLOOKUP(A15305,'PY SIC'!$A$1:$D$332,4,0)</f>
        <v>100197.95707068224</v>
      </c>
      <c r="H15305">
        <f>VLOOKUP(B15305,'Current %'!$A$1:$G$24,6,0)</f>
        <v>5.1103234059003008E-2</v>
      </c>
      <c r="I15305">
        <f t="shared" si="242"/>
        <v>5120.4396524170097</v>
      </c>
    </row>
    <row r="15306" spans="1:9" x14ac:dyDescent="0.35">
      <c r="A15306" t="s">
        <v>319</v>
      </c>
      <c r="B15306" s="1">
        <v>44904</v>
      </c>
      <c r="C15306" s="3">
        <f>VLOOKUP(A15306,'PY SIC'!$A$1:$D$332,4,0)*VLOOKUP(B15306,'Current %'!$A$1:$G$24,6,0)</f>
        <v>4161.2879439463622</v>
      </c>
      <c r="D15306" t="s">
        <v>342</v>
      </c>
      <c r="G15306">
        <f>VLOOKUP(A15306,'PY SIC'!$A$1:$D$332,4,0)</f>
        <v>81429.052790314672</v>
      </c>
      <c r="H15306">
        <f>VLOOKUP(B15306,'Current %'!$A$1:$G$24,6,0)</f>
        <v>5.1103234059003008E-2</v>
      </c>
      <c r="I15306">
        <f t="shared" si="242"/>
        <v>4161.2879439463622</v>
      </c>
    </row>
    <row r="15307" spans="1:9" x14ac:dyDescent="0.35">
      <c r="A15307" t="s">
        <v>277</v>
      </c>
      <c r="B15307" s="1">
        <v>44904</v>
      </c>
      <c r="C15307" s="3">
        <f>VLOOKUP(A15307,'PY SIC'!$A$1:$D$332,4,0)*VLOOKUP(B15307,'Current %'!$A$1:$G$24,6,0)</f>
        <v>28691.657918381785</v>
      </c>
      <c r="D15307" t="s">
        <v>342</v>
      </c>
      <c r="G15307">
        <f>VLOOKUP(A15307,'PY SIC'!$A$1:$D$332,4,0)</f>
        <v>561445.05228876194</v>
      </c>
      <c r="H15307">
        <f>VLOOKUP(B15307,'Current %'!$A$1:$G$24,6,0)</f>
        <v>5.1103234059003008E-2</v>
      </c>
      <c r="I15307">
        <f t="shared" si="242"/>
        <v>28691.657918381785</v>
      </c>
    </row>
    <row r="15308" spans="1:9" x14ac:dyDescent="0.35">
      <c r="A15308" t="s">
        <v>320</v>
      </c>
      <c r="B15308" s="1">
        <v>44904</v>
      </c>
      <c r="C15308" s="3">
        <f>VLOOKUP(A15308,'PY SIC'!$A$1:$D$332,4,0)*VLOOKUP(B15308,'Current %'!$A$1:$G$24,6,0)</f>
        <v>102436.20480174221</v>
      </c>
      <c r="D15308" t="s">
        <v>342</v>
      </c>
      <c r="G15308">
        <f>VLOOKUP(A15308,'PY SIC'!$A$1:$D$332,4,0)</f>
        <v>2004495.5409959171</v>
      </c>
      <c r="H15308">
        <f>VLOOKUP(B15308,'Current %'!$A$1:$G$24,6,0)</f>
        <v>5.1103234059003008E-2</v>
      </c>
      <c r="I15308">
        <f t="shared" si="242"/>
        <v>102436.20480174221</v>
      </c>
    </row>
    <row r="15309" spans="1:9" x14ac:dyDescent="0.35">
      <c r="A15309" t="s">
        <v>263</v>
      </c>
      <c r="B15309" s="1">
        <v>44904</v>
      </c>
      <c r="C15309" s="3">
        <f>VLOOKUP(A15309,'PY SIC'!$A$1:$D$332,4,0)*VLOOKUP(B15309,'Current %'!$A$1:$G$24,6,0)</f>
        <v>151468.96531350599</v>
      </c>
      <c r="D15309" t="s">
        <v>342</v>
      </c>
      <c r="G15309">
        <f>VLOOKUP(A15309,'PY SIC'!$A$1:$D$332,4,0)</f>
        <v>2963980.0318434299</v>
      </c>
      <c r="H15309">
        <f>VLOOKUP(B15309,'Current %'!$A$1:$G$24,6,0)</f>
        <v>5.1103234059003008E-2</v>
      </c>
      <c r="I15309">
        <f t="shared" si="242"/>
        <v>151468.96531350599</v>
      </c>
    </row>
    <row r="15310" spans="1:9" x14ac:dyDescent="0.35">
      <c r="A15310" t="s">
        <v>297</v>
      </c>
      <c r="B15310" s="1">
        <v>44904</v>
      </c>
      <c r="C15310" s="3">
        <f>VLOOKUP(A15310,'PY SIC'!$A$1:$D$332,4,0)*VLOOKUP(B15310,'Current %'!$A$1:$G$24,6,0)</f>
        <v>116893.0953778493</v>
      </c>
      <c r="D15310" t="s">
        <v>342</v>
      </c>
      <c r="G15310">
        <f>VLOOKUP(A15310,'PY SIC'!$A$1:$D$332,4,0)</f>
        <v>2287391.3467567693</v>
      </c>
      <c r="H15310">
        <f>VLOOKUP(B15310,'Current %'!$A$1:$G$24,6,0)</f>
        <v>5.1103234059003008E-2</v>
      </c>
      <c r="I15310">
        <f t="shared" si="242"/>
        <v>116893.0953778493</v>
      </c>
    </row>
    <row r="15311" spans="1:9" x14ac:dyDescent="0.35">
      <c r="A15311" t="s">
        <v>278</v>
      </c>
      <c r="B15311" s="1">
        <v>44904</v>
      </c>
      <c r="C15311" s="3">
        <f>VLOOKUP(A15311,'PY SIC'!$A$1:$D$332,4,0)*VLOOKUP(B15311,'Current %'!$A$1:$G$24,6,0)</f>
        <v>8127.4665682737941</v>
      </c>
      <c r="D15311" t="s">
        <v>342</v>
      </c>
      <c r="G15311">
        <f>VLOOKUP(A15311,'PY SIC'!$A$1:$D$332,4,0)</f>
        <v>159040.16091995168</v>
      </c>
      <c r="H15311">
        <f>VLOOKUP(B15311,'Current %'!$A$1:$G$24,6,0)</f>
        <v>5.1103234059003008E-2</v>
      </c>
      <c r="I15311">
        <f t="shared" si="242"/>
        <v>8127.4665682737941</v>
      </c>
    </row>
    <row r="15312" spans="1:9" x14ac:dyDescent="0.35">
      <c r="A15312" t="s">
        <v>279</v>
      </c>
      <c r="B15312" s="1">
        <v>44904</v>
      </c>
      <c r="C15312" s="3">
        <f>VLOOKUP(A15312,'PY SIC'!$A$1:$D$332,4,0)*VLOOKUP(B15312,'Current %'!$A$1:$G$24,6,0)</f>
        <v>138900.25637335557</v>
      </c>
      <c r="D15312" t="s">
        <v>342</v>
      </c>
      <c r="G15312">
        <f>VLOOKUP(A15312,'PY SIC'!$A$1:$D$332,4,0)</f>
        <v>2718032.6046093968</v>
      </c>
      <c r="H15312">
        <f>VLOOKUP(B15312,'Current %'!$A$1:$G$24,6,0)</f>
        <v>5.1103234059003008E-2</v>
      </c>
      <c r="I15312">
        <f t="shared" si="242"/>
        <v>138900.25637335557</v>
      </c>
    </row>
    <row r="15313" spans="1:9" x14ac:dyDescent="0.35">
      <c r="A15313" t="s">
        <v>298</v>
      </c>
      <c r="B15313" s="1">
        <v>44904</v>
      </c>
      <c r="C15313" s="3">
        <f>VLOOKUP(A15313,'PY SIC'!$A$1:$D$332,4,0)*VLOOKUP(B15313,'Current %'!$A$1:$G$24,6,0)</f>
        <v>1004.3378344131535</v>
      </c>
      <c r="D15313" t="s">
        <v>342</v>
      </c>
      <c r="G15313">
        <f>VLOOKUP(A15313,'PY SIC'!$A$1:$D$332,4,0)</f>
        <v>19653.116929029587</v>
      </c>
      <c r="H15313">
        <f>VLOOKUP(B15313,'Current %'!$A$1:$G$24,6,0)</f>
        <v>5.1103234059003008E-2</v>
      </c>
      <c r="I15313">
        <f t="shared" si="242"/>
        <v>1004.3378344131535</v>
      </c>
    </row>
    <row r="15314" spans="1:9" x14ac:dyDescent="0.35">
      <c r="A15314" t="s">
        <v>280</v>
      </c>
      <c r="B15314" s="1">
        <v>44904</v>
      </c>
      <c r="C15314" s="3">
        <f>VLOOKUP(A15314,'PY SIC'!$A$1:$D$332,4,0)*VLOOKUP(B15314,'Current %'!$A$1:$G$24,6,0)</f>
        <v>21481.932662589454</v>
      </c>
      <c r="D15314" t="s">
        <v>342</v>
      </c>
      <c r="G15314">
        <f>VLOOKUP(A15314,'PY SIC'!$A$1:$D$332,4,0)</f>
        <v>420363.46736464358</v>
      </c>
      <c r="H15314">
        <f>VLOOKUP(B15314,'Current %'!$A$1:$G$24,6,0)</f>
        <v>5.1103234059003008E-2</v>
      </c>
      <c r="I15314">
        <f t="shared" si="242"/>
        <v>21481.932662589454</v>
      </c>
    </row>
    <row r="15315" spans="1:9" x14ac:dyDescent="0.35">
      <c r="A15315" t="s">
        <v>321</v>
      </c>
      <c r="B15315" s="1">
        <v>44904</v>
      </c>
      <c r="C15315" s="3">
        <f>VLOOKUP(A15315,'PY SIC'!$A$1:$D$332,4,0)*VLOOKUP(B15315,'Current %'!$A$1:$G$24,6,0)</f>
        <v>20709.464258509248</v>
      </c>
      <c r="D15315" t="s">
        <v>342</v>
      </c>
      <c r="G15315">
        <f>VLOOKUP(A15315,'PY SIC'!$A$1:$D$332,4,0)</f>
        <v>405247.62551423692</v>
      </c>
      <c r="H15315">
        <f>VLOOKUP(B15315,'Current %'!$A$1:$G$24,6,0)</f>
        <v>5.1103234059003008E-2</v>
      </c>
      <c r="I15315">
        <f t="shared" si="242"/>
        <v>20709.464258509248</v>
      </c>
    </row>
    <row r="15316" spans="1:9" x14ac:dyDescent="0.35">
      <c r="A15316" t="s">
        <v>322</v>
      </c>
      <c r="B15316" s="1">
        <v>44904</v>
      </c>
      <c r="C15316" s="3">
        <f>VLOOKUP(A15316,'PY SIC'!$A$1:$D$332,4,0)*VLOOKUP(B15316,'Current %'!$A$1:$G$24,6,0)</f>
        <v>117466.7823662992</v>
      </c>
      <c r="D15316" t="s">
        <v>342</v>
      </c>
      <c r="G15316">
        <f>VLOOKUP(A15316,'PY SIC'!$A$1:$D$332,4,0)</f>
        <v>2298617.3875155114</v>
      </c>
      <c r="H15316">
        <f>VLOOKUP(B15316,'Current %'!$A$1:$G$24,6,0)</f>
        <v>5.1103234059003008E-2</v>
      </c>
      <c r="I15316">
        <f t="shared" si="242"/>
        <v>117466.7823662992</v>
      </c>
    </row>
    <row r="15317" spans="1:9" x14ac:dyDescent="0.35">
      <c r="A15317" t="s">
        <v>299</v>
      </c>
      <c r="B15317" s="1">
        <v>44904</v>
      </c>
      <c r="C15317" s="3">
        <f>VLOOKUP(A15317,'PY SIC'!$A$1:$D$332,4,0)*VLOOKUP(B15317,'Current %'!$A$1:$G$24,6,0)</f>
        <v>116.78566497911183</v>
      </c>
      <c r="D15317" t="s">
        <v>342</v>
      </c>
      <c r="G15317">
        <f>VLOOKUP(A15317,'PY SIC'!$A$1:$D$332,4,0)</f>
        <v>2285.2891236643241</v>
      </c>
      <c r="H15317">
        <f>VLOOKUP(B15317,'Current %'!$A$1:$G$24,6,0)</f>
        <v>5.1103234059003008E-2</v>
      </c>
      <c r="I15317">
        <f t="shared" si="242"/>
        <v>116.78566497911183</v>
      </c>
    </row>
    <row r="15318" spans="1:9" x14ac:dyDescent="0.35">
      <c r="A15318" t="s">
        <v>323</v>
      </c>
      <c r="B15318" s="1">
        <v>44904</v>
      </c>
      <c r="C15318" s="3">
        <f>VLOOKUP(A15318,'PY SIC'!$A$1:$D$332,4,0)*VLOOKUP(B15318,'Current %'!$A$1:$G$24,6,0)</f>
        <v>85329.605051152976</v>
      </c>
      <c r="D15318" t="s">
        <v>342</v>
      </c>
      <c r="G15318">
        <f>VLOOKUP(A15318,'PY SIC'!$A$1:$D$332,4,0)</f>
        <v>1669749.6082661368</v>
      </c>
      <c r="H15318">
        <f>VLOOKUP(B15318,'Current %'!$A$1:$G$24,6,0)</f>
        <v>5.1103234059003008E-2</v>
      </c>
      <c r="I15318">
        <f t="shared" si="242"/>
        <v>85329.605051152976</v>
      </c>
    </row>
    <row r="15319" spans="1:9" x14ac:dyDescent="0.35">
      <c r="A15319" t="s">
        <v>300</v>
      </c>
      <c r="B15319" s="1">
        <v>44904</v>
      </c>
      <c r="C15319" s="3">
        <f>VLOOKUP(A15319,'PY SIC'!$A$1:$D$332,4,0)*VLOOKUP(B15319,'Current %'!$A$1:$G$24,6,0)</f>
        <v>327080.86568504164</v>
      </c>
      <c r="D15319" t="s">
        <v>342</v>
      </c>
      <c r="G15319">
        <f>VLOOKUP(A15319,'PY SIC'!$A$1:$D$332,4,0)</f>
        <v>6400394.6464014221</v>
      </c>
      <c r="H15319">
        <f>VLOOKUP(B15319,'Current %'!$A$1:$G$24,6,0)</f>
        <v>5.1103234059003008E-2</v>
      </c>
      <c r="I15319">
        <f t="shared" si="242"/>
        <v>327080.86568504164</v>
      </c>
    </row>
    <row r="15320" spans="1:9" x14ac:dyDescent="0.35">
      <c r="A15320" t="s">
        <v>255</v>
      </c>
      <c r="B15320" s="1">
        <v>44904</v>
      </c>
      <c r="C15320" s="3">
        <f>VLOOKUP(A15320,'PY SIC'!$A$1:$D$332,4,0)*VLOOKUP(B15320,'Current %'!$A$1:$G$24,6,0)</f>
        <v>137796.13056768299</v>
      </c>
      <c r="D15320" t="s">
        <v>342</v>
      </c>
      <c r="G15320">
        <f>VLOOKUP(A15320,'PY SIC'!$A$1:$D$332,4,0)</f>
        <v>2696426.8133908259</v>
      </c>
      <c r="H15320">
        <f>VLOOKUP(B15320,'Current %'!$A$1:$G$24,6,0)</f>
        <v>5.1103234059003008E-2</v>
      </c>
      <c r="I15320">
        <f t="shared" si="242"/>
        <v>137796.13056768299</v>
      </c>
    </row>
    <row r="15321" spans="1:9" x14ac:dyDescent="0.35">
      <c r="A15321" t="s">
        <v>281</v>
      </c>
      <c r="B15321" s="1">
        <v>44904</v>
      </c>
      <c r="C15321" s="3">
        <f>VLOOKUP(A15321,'PY SIC'!$A$1:$D$332,4,0)*VLOOKUP(B15321,'Current %'!$A$1:$G$24,6,0)</f>
        <v>86626.375415857328</v>
      </c>
      <c r="D15321" t="s">
        <v>342</v>
      </c>
      <c r="G15321">
        <f>VLOOKUP(A15321,'PY SIC'!$A$1:$D$332,4,0)</f>
        <v>1695125.1131354982</v>
      </c>
      <c r="H15321">
        <f>VLOOKUP(B15321,'Current %'!$A$1:$G$24,6,0)</f>
        <v>5.1103234059003008E-2</v>
      </c>
      <c r="I15321">
        <f t="shared" si="242"/>
        <v>86626.375415857328</v>
      </c>
    </row>
    <row r="15322" spans="1:9" x14ac:dyDescent="0.35">
      <c r="A15322" t="s">
        <v>324</v>
      </c>
      <c r="B15322" s="1">
        <v>44904</v>
      </c>
      <c r="C15322" s="3">
        <f>VLOOKUP(A15322,'PY SIC'!$A$1:$D$332,4,0)*VLOOKUP(B15322,'Current %'!$A$1:$G$24,6,0)</f>
        <v>28780.359936568238</v>
      </c>
      <c r="D15322" t="s">
        <v>342</v>
      </c>
      <c r="G15322">
        <f>VLOOKUP(A15322,'PY SIC'!$A$1:$D$332,4,0)</f>
        <v>563180.79406361794</v>
      </c>
      <c r="H15322">
        <f>VLOOKUP(B15322,'Current %'!$A$1:$G$24,6,0)</f>
        <v>5.1103234059003008E-2</v>
      </c>
      <c r="I15322">
        <f t="shared" si="242"/>
        <v>28780.359936568238</v>
      </c>
    </row>
    <row r="15323" spans="1:9" x14ac:dyDescent="0.35">
      <c r="A15323" t="s">
        <v>282</v>
      </c>
      <c r="B15323" s="1">
        <v>44904</v>
      </c>
      <c r="C15323" s="3">
        <f>VLOOKUP(A15323,'PY SIC'!$A$1:$D$332,4,0)*VLOOKUP(B15323,'Current %'!$A$1:$G$24,6,0)</f>
        <v>26329.764382074882</v>
      </c>
      <c r="D15323" t="s">
        <v>342</v>
      </c>
      <c r="G15323">
        <f>VLOOKUP(A15323,'PY SIC'!$A$1:$D$332,4,0)</f>
        <v>515226.96883870289</v>
      </c>
      <c r="H15323">
        <f>VLOOKUP(B15323,'Current %'!$A$1:$G$24,6,0)</f>
        <v>5.1103234059003008E-2</v>
      </c>
      <c r="I15323">
        <f t="shared" ref="I15323:I15386" si="243">G15323*H15323</f>
        <v>26329.764382074882</v>
      </c>
    </row>
    <row r="15324" spans="1:9" x14ac:dyDescent="0.35">
      <c r="A15324" t="s">
        <v>325</v>
      </c>
      <c r="B15324" s="1">
        <v>44904</v>
      </c>
      <c r="C15324" s="3">
        <f>VLOOKUP(A15324,'PY SIC'!$A$1:$D$332,4,0)*VLOOKUP(B15324,'Current %'!$A$1:$G$24,6,0)</f>
        <v>23111.301770526046</v>
      </c>
      <c r="D15324" t="s">
        <v>342</v>
      </c>
      <c r="G15324">
        <f>VLOOKUP(A15324,'PY SIC'!$A$1:$D$332,4,0)</f>
        <v>452247.34199487435</v>
      </c>
      <c r="H15324">
        <f>VLOOKUP(B15324,'Current %'!$A$1:$G$24,6,0)</f>
        <v>5.1103234059003008E-2</v>
      </c>
      <c r="I15324">
        <f t="shared" si="243"/>
        <v>23111.301770526046</v>
      </c>
    </row>
    <row r="15325" spans="1:9" x14ac:dyDescent="0.35">
      <c r="A15325" t="s">
        <v>264</v>
      </c>
      <c r="B15325" s="1">
        <v>44904</v>
      </c>
      <c r="C15325" s="3">
        <f>VLOOKUP(A15325,'PY SIC'!$A$1:$D$332,4,0)*VLOOKUP(B15325,'Current %'!$A$1:$G$24,6,0)</f>
        <v>7520.0213989629128</v>
      </c>
      <c r="D15325" t="s">
        <v>342</v>
      </c>
      <c r="G15325">
        <f>VLOOKUP(A15325,'PY SIC'!$A$1:$D$332,4,0)</f>
        <v>147153.53220659992</v>
      </c>
      <c r="H15325">
        <f>VLOOKUP(B15325,'Current %'!$A$1:$G$24,6,0)</f>
        <v>5.1103234059003008E-2</v>
      </c>
      <c r="I15325">
        <f t="shared" si="243"/>
        <v>7520.0213989629128</v>
      </c>
    </row>
    <row r="15326" spans="1:9" x14ac:dyDescent="0.35">
      <c r="A15326" t="s">
        <v>326</v>
      </c>
      <c r="B15326" s="1">
        <v>44904</v>
      </c>
      <c r="C15326" s="3">
        <f>VLOOKUP(A15326,'PY SIC'!$A$1:$D$332,4,0)*VLOOKUP(B15326,'Current %'!$A$1:$G$24,6,0)</f>
        <v>21994.944856721402</v>
      </c>
      <c r="D15326" t="s">
        <v>342</v>
      </c>
      <c r="G15326">
        <f>VLOOKUP(A15326,'PY SIC'!$A$1:$D$332,4,0)</f>
        <v>430402.20960040175</v>
      </c>
      <c r="H15326">
        <f>VLOOKUP(B15326,'Current %'!$A$1:$G$24,6,0)</f>
        <v>5.1103234059003008E-2</v>
      </c>
      <c r="I15326">
        <f t="shared" si="243"/>
        <v>21994.944856721402</v>
      </c>
    </row>
    <row r="15327" spans="1:9" x14ac:dyDescent="0.35">
      <c r="A15327" t="s">
        <v>327</v>
      </c>
      <c r="B15327" s="1">
        <v>44904</v>
      </c>
      <c r="C15327" s="3">
        <f>VLOOKUP(A15327,'PY SIC'!$A$1:$D$332,4,0)*VLOOKUP(B15327,'Current %'!$A$1:$G$24,6,0)</f>
        <v>89276.65918297341</v>
      </c>
      <c r="D15327" t="s">
        <v>342</v>
      </c>
      <c r="G15327">
        <f>VLOOKUP(A15327,'PY SIC'!$A$1:$D$332,4,0)</f>
        <v>1746986.4838670669</v>
      </c>
      <c r="H15327">
        <f>VLOOKUP(B15327,'Current %'!$A$1:$G$24,6,0)</f>
        <v>5.1103234059003008E-2</v>
      </c>
      <c r="I15327">
        <f t="shared" si="243"/>
        <v>89276.65918297341</v>
      </c>
    </row>
    <row r="15328" spans="1:9" x14ac:dyDescent="0.35">
      <c r="A15328" t="s">
        <v>192</v>
      </c>
      <c r="B15328" s="1">
        <v>44904</v>
      </c>
      <c r="C15328" s="3">
        <f>VLOOKUP(A15328,'PY SIC'!$A$1:$D$332,4,0)*VLOOKUP(B15328,'Current %'!$A$1:$G$24,6,0)</f>
        <v>130351.46198368922</v>
      </c>
      <c r="D15328" t="s">
        <v>342</v>
      </c>
      <c r="G15328">
        <f>VLOOKUP(A15328,'PY SIC'!$A$1:$D$332,4,0)</f>
        <v>2550747.8026378416</v>
      </c>
      <c r="H15328">
        <f>VLOOKUP(B15328,'Current %'!$A$1:$G$24,6,0)</f>
        <v>5.1103234059003008E-2</v>
      </c>
      <c r="I15328">
        <f t="shared" si="243"/>
        <v>130351.46198368922</v>
      </c>
    </row>
    <row r="15329" spans="1:9" x14ac:dyDescent="0.35">
      <c r="A15329" t="s">
        <v>301</v>
      </c>
      <c r="B15329" s="1">
        <v>44904</v>
      </c>
      <c r="C15329" s="3">
        <f>VLOOKUP(A15329,'PY SIC'!$A$1:$D$332,4,0)*VLOOKUP(B15329,'Current %'!$A$1:$G$24,6,0)</f>
        <v>471.99733435482443</v>
      </c>
      <c r="D15329" t="s">
        <v>342</v>
      </c>
      <c r="G15329">
        <f>VLOOKUP(A15329,'PY SIC'!$A$1:$D$332,4,0)</f>
        <v>9236.1538960501712</v>
      </c>
      <c r="H15329">
        <f>VLOOKUP(B15329,'Current %'!$A$1:$G$24,6,0)</f>
        <v>5.1103234059003008E-2</v>
      </c>
      <c r="I15329">
        <f t="shared" si="243"/>
        <v>471.99733435482443</v>
      </c>
    </row>
    <row r="15330" spans="1:9" x14ac:dyDescent="0.35">
      <c r="A15330" t="s">
        <v>283</v>
      </c>
      <c r="B15330" s="1">
        <v>44904</v>
      </c>
      <c r="C15330" s="3">
        <f>VLOOKUP(A15330,'PY SIC'!$A$1:$D$332,4,0)*VLOOKUP(B15330,'Current %'!$A$1:$G$24,6,0)</f>
        <v>76141.286756919202</v>
      </c>
      <c r="D15330" t="s">
        <v>342</v>
      </c>
      <c r="G15330">
        <f>VLOOKUP(A15330,'PY SIC'!$A$1:$D$332,4,0)</f>
        <v>1489950.4534098106</v>
      </c>
      <c r="H15330">
        <f>VLOOKUP(B15330,'Current %'!$A$1:$G$24,6,0)</f>
        <v>5.1103234059003008E-2</v>
      </c>
      <c r="I15330">
        <f t="shared" si="243"/>
        <v>76141.286756919202</v>
      </c>
    </row>
    <row r="15331" spans="1:9" x14ac:dyDescent="0.35">
      <c r="A15331" t="s">
        <v>284</v>
      </c>
      <c r="B15331" s="1">
        <v>44904</v>
      </c>
      <c r="C15331" s="3">
        <f>VLOOKUP(A15331,'PY SIC'!$A$1:$D$332,4,0)*VLOOKUP(B15331,'Current %'!$A$1:$G$24,6,0)</f>
        <v>5331.6577168308768</v>
      </c>
      <c r="D15331" t="s">
        <v>342</v>
      </c>
      <c r="G15331">
        <f>VLOOKUP(A15331,'PY SIC'!$A$1:$D$332,4,0)</f>
        <v>104331.12140564386</v>
      </c>
      <c r="H15331">
        <f>VLOOKUP(B15331,'Current %'!$A$1:$G$24,6,0)</f>
        <v>5.1103234059003008E-2</v>
      </c>
      <c r="I15331">
        <f t="shared" si="243"/>
        <v>5331.6577168308768</v>
      </c>
    </row>
    <row r="15332" spans="1:9" x14ac:dyDescent="0.35">
      <c r="A15332" t="s">
        <v>302</v>
      </c>
      <c r="B15332" s="1">
        <v>44904</v>
      </c>
      <c r="C15332" s="3">
        <f>VLOOKUP(A15332,'PY SIC'!$A$1:$D$332,4,0)*VLOOKUP(B15332,'Current %'!$A$1:$G$24,6,0)</f>
        <v>48462.882070682812</v>
      </c>
      <c r="D15332" t="s">
        <v>342</v>
      </c>
      <c r="G15332">
        <f>VLOOKUP(A15332,'PY SIC'!$A$1:$D$332,4,0)</f>
        <v>948332.97663173953</v>
      </c>
      <c r="H15332">
        <f>VLOOKUP(B15332,'Current %'!$A$1:$G$24,6,0)</f>
        <v>5.1103234059003008E-2</v>
      </c>
      <c r="I15332">
        <f t="shared" si="243"/>
        <v>48462.882070682812</v>
      </c>
    </row>
    <row r="15333" spans="1:9" x14ac:dyDescent="0.35">
      <c r="A15333" t="s">
        <v>265</v>
      </c>
      <c r="B15333" s="1">
        <v>44904</v>
      </c>
      <c r="C15333" s="3">
        <f>VLOOKUP(A15333,'PY SIC'!$A$1:$D$332,4,0)*VLOOKUP(B15333,'Current %'!$A$1:$G$24,6,0)</f>
        <v>69784.468268007055</v>
      </c>
      <c r="D15333" t="s">
        <v>342</v>
      </c>
      <c r="G15333">
        <f>VLOOKUP(A15333,'PY SIC'!$A$1:$D$332,4,0)</f>
        <v>1365558.7469754845</v>
      </c>
      <c r="H15333">
        <f>VLOOKUP(B15333,'Current %'!$A$1:$G$24,6,0)</f>
        <v>5.1103234059003008E-2</v>
      </c>
      <c r="I15333">
        <f t="shared" si="243"/>
        <v>69784.468268007055</v>
      </c>
    </row>
    <row r="15334" spans="1:9" x14ac:dyDescent="0.35">
      <c r="A15334" t="s">
        <v>328</v>
      </c>
      <c r="B15334" s="1">
        <v>44904</v>
      </c>
      <c r="C15334" s="3">
        <f>VLOOKUP(A15334,'PY SIC'!$A$1:$D$332,4,0)*VLOOKUP(B15334,'Current %'!$A$1:$G$24,6,0)</f>
        <v>565.61620734491339</v>
      </c>
      <c r="D15334" t="s">
        <v>342</v>
      </c>
      <c r="G15334">
        <f>VLOOKUP(A15334,'PY SIC'!$A$1:$D$332,4,0)</f>
        <v>11068.109832185211</v>
      </c>
      <c r="H15334">
        <f>VLOOKUP(B15334,'Current %'!$A$1:$G$24,6,0)</f>
        <v>5.1103234059003008E-2</v>
      </c>
      <c r="I15334">
        <f t="shared" si="243"/>
        <v>565.61620734491339</v>
      </c>
    </row>
    <row r="15335" spans="1:9" x14ac:dyDescent="0.35">
      <c r="A15335" t="s">
        <v>285</v>
      </c>
      <c r="B15335" s="1">
        <v>44904</v>
      </c>
      <c r="C15335" s="3">
        <f>VLOOKUP(A15335,'PY SIC'!$A$1:$D$332,4,0)*VLOOKUP(B15335,'Current %'!$A$1:$G$24,6,0)</f>
        <v>1108.2642544229559</v>
      </c>
      <c r="D15335" t="s">
        <v>342</v>
      </c>
      <c r="G15335">
        <f>VLOOKUP(A15335,'PY SIC'!$A$1:$D$332,4,0)</f>
        <v>21686.773348695919</v>
      </c>
      <c r="H15335">
        <f>VLOOKUP(B15335,'Current %'!$A$1:$G$24,6,0)</f>
        <v>5.1103234059003008E-2</v>
      </c>
      <c r="I15335">
        <f t="shared" si="243"/>
        <v>1108.2642544229559</v>
      </c>
    </row>
    <row r="15336" spans="1:9" x14ac:dyDescent="0.35">
      <c r="A15336" t="s">
        <v>193</v>
      </c>
      <c r="B15336" s="1">
        <v>44904</v>
      </c>
      <c r="C15336" s="3">
        <f>VLOOKUP(A15336,'PY SIC'!$A$1:$D$332,4,0)*VLOOKUP(B15336,'Current %'!$A$1:$G$24,6,0)</f>
        <v>7307.0012554465666</v>
      </c>
      <c r="D15336" t="s">
        <v>342</v>
      </c>
      <c r="G15336">
        <f>VLOOKUP(A15336,'PY SIC'!$A$1:$D$332,4,0)</f>
        <v>142985.10436756341</v>
      </c>
      <c r="H15336">
        <f>VLOOKUP(B15336,'Current %'!$A$1:$G$24,6,0)</f>
        <v>5.1103234059003008E-2</v>
      </c>
      <c r="I15336">
        <f t="shared" si="243"/>
        <v>7307.0012554465666</v>
      </c>
    </row>
    <row r="15337" spans="1:9" x14ac:dyDescent="0.35">
      <c r="A15337" t="s">
        <v>11</v>
      </c>
      <c r="B15337" s="1">
        <v>44904</v>
      </c>
      <c r="C15337" s="3">
        <f>VLOOKUP(A15337,'PY SIC'!$A$1:$D$332,4,0)*VLOOKUP(B15337,'Current %'!$A$1:$G$24,6,0)</f>
        <v>41927.219033604473</v>
      </c>
      <c r="D15337" t="s">
        <v>342</v>
      </c>
      <c r="G15337">
        <f>VLOOKUP(A15337,'PY SIC'!$A$1:$D$332,4,0)</f>
        <v>820441.59837704105</v>
      </c>
      <c r="H15337">
        <f>VLOOKUP(B15337,'Current %'!$A$1:$G$24,6,0)</f>
        <v>5.1103234059003008E-2</v>
      </c>
      <c r="I15337">
        <f t="shared" si="243"/>
        <v>41927.219033604473</v>
      </c>
    </row>
    <row r="15338" spans="1:9" x14ac:dyDescent="0.35">
      <c r="A15338" t="s">
        <v>87</v>
      </c>
      <c r="B15338" s="1">
        <v>44904</v>
      </c>
      <c r="C15338" s="3">
        <f>VLOOKUP(A15338,'PY SIC'!$A$1:$D$332,4,0)*VLOOKUP(B15338,'Current %'!$A$1:$G$24,6,0)</f>
        <v>101719.25713059802</v>
      </c>
      <c r="D15338" t="s">
        <v>342</v>
      </c>
      <c r="G15338">
        <f>VLOOKUP(A15338,'PY SIC'!$A$1:$D$332,4,0)</f>
        <v>1990466.1417935807</v>
      </c>
      <c r="H15338">
        <f>VLOOKUP(B15338,'Current %'!$A$1:$G$24,6,0)</f>
        <v>5.1103234059003008E-2</v>
      </c>
      <c r="I15338">
        <f t="shared" si="243"/>
        <v>101719.25713059802</v>
      </c>
    </row>
    <row r="15339" spans="1:9" x14ac:dyDescent="0.35">
      <c r="A15339" t="s">
        <v>222</v>
      </c>
      <c r="B15339" s="1">
        <v>44904</v>
      </c>
      <c r="C15339" s="3">
        <f>VLOOKUP(A15339,'PY SIC'!$A$1:$D$332,4,0)*VLOOKUP(B15339,'Current %'!$A$1:$G$24,6,0)</f>
        <v>69775.040458006042</v>
      </c>
      <c r="D15339" t="s">
        <v>342</v>
      </c>
      <c r="G15339">
        <f>VLOOKUP(A15339,'PY SIC'!$A$1:$D$332,4,0)</f>
        <v>1365374.2613910669</v>
      </c>
      <c r="H15339">
        <f>VLOOKUP(B15339,'Current %'!$A$1:$G$24,6,0)</f>
        <v>5.1103234059003008E-2</v>
      </c>
      <c r="I15339">
        <f t="shared" si="243"/>
        <v>69775.040458006042</v>
      </c>
    </row>
    <row r="15340" spans="1:9" x14ac:dyDescent="0.35">
      <c r="A15340" t="s">
        <v>12</v>
      </c>
      <c r="B15340" s="1">
        <v>44904</v>
      </c>
      <c r="C15340" s="3">
        <f>VLOOKUP(A15340,'PY SIC'!$A$1:$D$332,4,0)*VLOOKUP(B15340,'Current %'!$A$1:$G$24,6,0)</f>
        <v>20253.857783569296</v>
      </c>
      <c r="D15340" t="s">
        <v>342</v>
      </c>
      <c r="G15340">
        <f>VLOOKUP(A15340,'PY SIC'!$A$1:$D$332,4,0)</f>
        <v>396332.21177713532</v>
      </c>
      <c r="H15340">
        <f>VLOOKUP(B15340,'Current %'!$A$1:$G$24,6,0)</f>
        <v>5.1103234059003008E-2</v>
      </c>
      <c r="I15340">
        <f t="shared" si="243"/>
        <v>20253.857783569296</v>
      </c>
    </row>
    <row r="15341" spans="1:9" x14ac:dyDescent="0.35">
      <c r="A15341" t="s">
        <v>100</v>
      </c>
      <c r="B15341" s="1">
        <v>44904</v>
      </c>
      <c r="C15341" s="3">
        <f>VLOOKUP(A15341,'PY SIC'!$A$1:$D$332,4,0)*VLOOKUP(B15341,'Current %'!$A$1:$G$24,6,0)</f>
        <v>74423.565683221823</v>
      </c>
      <c r="D15341" t="s">
        <v>342</v>
      </c>
      <c r="G15341">
        <f>VLOOKUP(A15341,'PY SIC'!$A$1:$D$332,4,0)</f>
        <v>1456337.6869122123</v>
      </c>
      <c r="H15341">
        <f>VLOOKUP(B15341,'Current %'!$A$1:$G$24,6,0)</f>
        <v>5.1103234059003008E-2</v>
      </c>
      <c r="I15341">
        <f t="shared" si="243"/>
        <v>74423.565683221823</v>
      </c>
    </row>
    <row r="15342" spans="1:9" x14ac:dyDescent="0.35">
      <c r="A15342" t="s">
        <v>148</v>
      </c>
      <c r="B15342" s="1">
        <v>44904</v>
      </c>
      <c r="C15342" s="3">
        <f>VLOOKUP(A15342,'PY SIC'!$A$1:$D$332,4,0)*VLOOKUP(B15342,'Current %'!$A$1:$G$24,6,0)</f>
        <v>48698.26872185828</v>
      </c>
      <c r="D15342" t="s">
        <v>342</v>
      </c>
      <c r="G15342">
        <f>VLOOKUP(A15342,'PY SIC'!$A$1:$D$332,4,0)</f>
        <v>952939.07750793244</v>
      </c>
      <c r="H15342">
        <f>VLOOKUP(B15342,'Current %'!$A$1:$G$24,6,0)</f>
        <v>5.1103234059003008E-2</v>
      </c>
      <c r="I15342">
        <f t="shared" si="243"/>
        <v>48698.26872185828</v>
      </c>
    </row>
    <row r="15343" spans="1:9" x14ac:dyDescent="0.35">
      <c r="A15343" t="s">
        <v>114</v>
      </c>
      <c r="B15343" s="1">
        <v>44904</v>
      </c>
      <c r="C15343" s="3">
        <f>VLOOKUP(A15343,'PY SIC'!$A$1:$D$332,4,0)*VLOOKUP(B15343,'Current %'!$A$1:$G$24,6,0)</f>
        <v>131707.77580551076</v>
      </c>
      <c r="D15343" t="s">
        <v>342</v>
      </c>
      <c r="G15343">
        <f>VLOOKUP(A15343,'PY SIC'!$A$1:$D$332,4,0)</f>
        <v>2577288.4677600442</v>
      </c>
      <c r="H15343">
        <f>VLOOKUP(B15343,'Current %'!$A$1:$G$24,6,0)</f>
        <v>5.1103234059003008E-2</v>
      </c>
      <c r="I15343">
        <f t="shared" si="243"/>
        <v>131707.77580551076</v>
      </c>
    </row>
    <row r="15344" spans="1:9" x14ac:dyDescent="0.35">
      <c r="A15344" t="s">
        <v>162</v>
      </c>
      <c r="B15344" s="1">
        <v>44904</v>
      </c>
      <c r="C15344" s="3">
        <f>VLOOKUP(A15344,'PY SIC'!$A$1:$D$332,4,0)*VLOOKUP(B15344,'Current %'!$A$1:$G$24,6,0)</f>
        <v>40673.662295479917</v>
      </c>
      <c r="D15344" t="s">
        <v>342</v>
      </c>
      <c r="G15344">
        <f>VLOOKUP(A15344,'PY SIC'!$A$1:$D$332,4,0)</f>
        <v>795911.70782887703</v>
      </c>
      <c r="H15344">
        <f>VLOOKUP(B15344,'Current %'!$A$1:$G$24,6,0)</f>
        <v>5.1103234059003008E-2</v>
      </c>
      <c r="I15344">
        <f t="shared" si="243"/>
        <v>40673.662295479917</v>
      </c>
    </row>
    <row r="15345" spans="1:9" x14ac:dyDescent="0.35">
      <c r="A15345" t="s">
        <v>77</v>
      </c>
      <c r="B15345" s="1">
        <v>44904</v>
      </c>
      <c r="C15345" s="3">
        <f>VLOOKUP(A15345,'PY SIC'!$A$1:$D$332,4,0)*VLOOKUP(B15345,'Current %'!$A$1:$G$24,6,0)</f>
        <v>150233.74084397702</v>
      </c>
      <c r="D15345" t="s">
        <v>342</v>
      </c>
      <c r="G15345">
        <f>VLOOKUP(A15345,'PY SIC'!$A$1:$D$332,4,0)</f>
        <v>2939808.8714017482</v>
      </c>
      <c r="H15345">
        <f>VLOOKUP(B15345,'Current %'!$A$1:$G$24,6,0)</f>
        <v>5.1103234059003008E-2</v>
      </c>
      <c r="I15345">
        <f t="shared" si="243"/>
        <v>150233.74084397702</v>
      </c>
    </row>
    <row r="15346" spans="1:9" x14ac:dyDescent="0.35">
      <c r="A15346" t="s">
        <v>163</v>
      </c>
      <c r="B15346" s="1">
        <v>44904</v>
      </c>
      <c r="C15346" s="3">
        <f>VLOOKUP(A15346,'PY SIC'!$A$1:$D$332,4,0)*VLOOKUP(B15346,'Current %'!$A$1:$G$24,6,0)</f>
        <v>114277.3827422942</v>
      </c>
      <c r="D15346" t="s">
        <v>342</v>
      </c>
      <c r="G15346">
        <f>VLOOKUP(A15346,'PY SIC'!$A$1:$D$332,4,0)</f>
        <v>2236206.4719886668</v>
      </c>
      <c r="H15346">
        <f>VLOOKUP(B15346,'Current %'!$A$1:$G$24,6,0)</f>
        <v>5.1103234059003008E-2</v>
      </c>
      <c r="I15346">
        <f t="shared" si="243"/>
        <v>114277.3827422942</v>
      </c>
    </row>
    <row r="15347" spans="1:9" x14ac:dyDescent="0.35">
      <c r="A15347" t="s">
        <v>223</v>
      </c>
      <c r="B15347" s="1">
        <v>44904</v>
      </c>
      <c r="C15347" s="3">
        <f>VLOOKUP(A15347,'PY SIC'!$A$1:$D$332,4,0)*VLOOKUP(B15347,'Current %'!$A$1:$G$24,6,0)</f>
        <v>648.93674522123695</v>
      </c>
      <c r="D15347" t="s">
        <v>342</v>
      </c>
      <c r="G15347">
        <f>VLOOKUP(A15347,'PY SIC'!$A$1:$D$332,4,0)</f>
        <v>12698.545545512532</v>
      </c>
      <c r="H15347">
        <f>VLOOKUP(B15347,'Current %'!$A$1:$G$24,6,0)</f>
        <v>5.1103234059003008E-2</v>
      </c>
      <c r="I15347">
        <f t="shared" si="243"/>
        <v>648.93674522123695</v>
      </c>
    </row>
    <row r="15348" spans="1:9" x14ac:dyDescent="0.35">
      <c r="A15348" t="s">
        <v>240</v>
      </c>
      <c r="B15348" s="1">
        <v>44904</v>
      </c>
      <c r="C15348" s="3">
        <f>VLOOKUP(A15348,'PY SIC'!$A$1:$D$332,4,0)*VLOOKUP(B15348,'Current %'!$A$1:$G$24,6,0)</f>
        <v>76469.931865263745</v>
      </c>
      <c r="D15348" t="s">
        <v>342</v>
      </c>
      <c r="G15348">
        <f>VLOOKUP(A15348,'PY SIC'!$A$1:$D$332,4,0)</f>
        <v>1496381.4575213133</v>
      </c>
      <c r="H15348">
        <f>VLOOKUP(B15348,'Current %'!$A$1:$G$24,6,0)</f>
        <v>5.1103234059003008E-2</v>
      </c>
      <c r="I15348">
        <f t="shared" si="243"/>
        <v>76469.931865263745</v>
      </c>
    </row>
    <row r="15349" spans="1:9" x14ac:dyDescent="0.35">
      <c r="A15349" t="s">
        <v>29</v>
      </c>
      <c r="B15349" s="1">
        <v>44904</v>
      </c>
      <c r="C15349" s="3">
        <f>VLOOKUP(A15349,'PY SIC'!$A$1:$D$332,4,0)*VLOOKUP(B15349,'Current %'!$A$1:$G$24,6,0)</f>
        <v>1136.2793876650128</v>
      </c>
      <c r="D15349" t="s">
        <v>342</v>
      </c>
      <c r="G15349">
        <f>VLOOKUP(A15349,'PY SIC'!$A$1:$D$332,4,0)</f>
        <v>22234.980008370549</v>
      </c>
      <c r="H15349">
        <f>VLOOKUP(B15349,'Current %'!$A$1:$G$24,6,0)</f>
        <v>5.1103234059003008E-2</v>
      </c>
      <c r="I15349">
        <f t="shared" si="243"/>
        <v>1136.2793876650128</v>
      </c>
    </row>
    <row r="15350" spans="1:9" x14ac:dyDescent="0.35">
      <c r="A15350" t="s">
        <v>241</v>
      </c>
      <c r="B15350" s="1">
        <v>44904</v>
      </c>
      <c r="C15350" s="3">
        <f>VLOOKUP(A15350,'PY SIC'!$A$1:$D$332,4,0)*VLOOKUP(B15350,'Current %'!$A$1:$G$24,6,0)</f>
        <v>76084.837924458247</v>
      </c>
      <c r="D15350" t="s">
        <v>342</v>
      </c>
      <c r="G15350">
        <f>VLOOKUP(A15350,'PY SIC'!$A$1:$D$332,4,0)</f>
        <v>1488845.8494938279</v>
      </c>
      <c r="H15350">
        <f>VLOOKUP(B15350,'Current %'!$A$1:$G$24,6,0)</f>
        <v>5.1103234059003008E-2</v>
      </c>
      <c r="I15350">
        <f t="shared" si="243"/>
        <v>76084.837924458247</v>
      </c>
    </row>
    <row r="15351" spans="1:9" x14ac:dyDescent="0.35">
      <c r="A15351" t="s">
        <v>164</v>
      </c>
      <c r="B15351" s="1">
        <v>44904</v>
      </c>
      <c r="C15351" s="3">
        <f>VLOOKUP(A15351,'PY SIC'!$A$1:$D$332,4,0)*VLOOKUP(B15351,'Current %'!$A$1:$G$24,6,0)</f>
        <v>25816.119445152643</v>
      </c>
      <c r="D15351" t="s">
        <v>342</v>
      </c>
      <c r="G15351">
        <f>VLOOKUP(A15351,'PY SIC'!$A$1:$D$332,4,0)</f>
        <v>505175.84494448529</v>
      </c>
      <c r="H15351">
        <f>VLOOKUP(B15351,'Current %'!$A$1:$G$24,6,0)</f>
        <v>5.1103234059003008E-2</v>
      </c>
      <c r="I15351">
        <f t="shared" si="243"/>
        <v>25816.119445152643</v>
      </c>
    </row>
    <row r="15352" spans="1:9" x14ac:dyDescent="0.35">
      <c r="A15352" t="s">
        <v>242</v>
      </c>
      <c r="B15352" s="1">
        <v>44904</v>
      </c>
      <c r="C15352" s="3">
        <f>VLOOKUP(A15352,'PY SIC'!$A$1:$D$332,4,0)*VLOOKUP(B15352,'Current %'!$A$1:$G$24,6,0)</f>
        <v>16611.874341266503</v>
      </c>
      <c r="D15352" t="s">
        <v>342</v>
      </c>
      <c r="G15352">
        <f>VLOOKUP(A15352,'PY SIC'!$A$1:$D$332,4,0)</f>
        <v>325065.03056316724</v>
      </c>
      <c r="H15352">
        <f>VLOOKUP(B15352,'Current %'!$A$1:$G$24,6,0)</f>
        <v>5.1103234059003008E-2</v>
      </c>
      <c r="I15352">
        <f t="shared" si="243"/>
        <v>16611.874341266503</v>
      </c>
    </row>
    <row r="15353" spans="1:9" x14ac:dyDescent="0.35">
      <c r="A15353" t="s">
        <v>126</v>
      </c>
      <c r="B15353" s="1">
        <v>44904</v>
      </c>
      <c r="C15353" s="3">
        <f>VLOOKUP(A15353,'PY SIC'!$A$1:$D$332,4,0)*VLOOKUP(B15353,'Current %'!$A$1:$G$24,6,0)</f>
        <v>91128.233856151317</v>
      </c>
      <c r="D15353" t="s">
        <v>342</v>
      </c>
      <c r="G15353">
        <f>VLOOKUP(A15353,'PY SIC'!$A$1:$D$332,4,0)</f>
        <v>1783218.5288104478</v>
      </c>
      <c r="H15353">
        <f>VLOOKUP(B15353,'Current %'!$A$1:$G$24,6,0)</f>
        <v>5.1103234059003008E-2</v>
      </c>
      <c r="I15353">
        <f t="shared" si="243"/>
        <v>91128.233856151317</v>
      </c>
    </row>
    <row r="15354" spans="1:9" x14ac:dyDescent="0.35">
      <c r="A15354" t="s">
        <v>165</v>
      </c>
      <c r="B15354" s="1">
        <v>44904</v>
      </c>
      <c r="C15354" s="3">
        <f>VLOOKUP(A15354,'PY SIC'!$A$1:$D$332,4,0)*VLOOKUP(B15354,'Current %'!$A$1:$G$24,6,0)</f>
        <v>99674.051648706474</v>
      </c>
      <c r="D15354" t="s">
        <v>342</v>
      </c>
      <c r="G15354">
        <f>VLOOKUP(A15354,'PY SIC'!$A$1:$D$332,4,0)</f>
        <v>1950445.0840356669</v>
      </c>
      <c r="H15354">
        <f>VLOOKUP(B15354,'Current %'!$A$1:$G$24,6,0)</f>
        <v>5.1103234059003008E-2</v>
      </c>
      <c r="I15354">
        <f t="shared" si="243"/>
        <v>99674.051648706474</v>
      </c>
    </row>
    <row r="15355" spans="1:9" x14ac:dyDescent="0.35">
      <c r="A15355" t="s">
        <v>51</v>
      </c>
      <c r="B15355" s="1">
        <v>44904</v>
      </c>
      <c r="C15355" s="3">
        <f>VLOOKUP(A15355,'PY SIC'!$A$1:$D$332,4,0)*VLOOKUP(B15355,'Current %'!$A$1:$G$24,6,0)</f>
        <v>54747.712969019449</v>
      </c>
      <c r="D15355" t="s">
        <v>342</v>
      </c>
      <c r="G15355">
        <f>VLOOKUP(A15355,'PY SIC'!$A$1:$D$332,4,0)</f>
        <v>1071316.0131080663</v>
      </c>
      <c r="H15355">
        <f>VLOOKUP(B15355,'Current %'!$A$1:$G$24,6,0)</f>
        <v>5.1103234059003008E-2</v>
      </c>
      <c r="I15355">
        <f t="shared" si="243"/>
        <v>54747.712969019449</v>
      </c>
    </row>
    <row r="15356" spans="1:9" x14ac:dyDescent="0.35">
      <c r="A15356" t="s">
        <v>13</v>
      </c>
      <c r="B15356" s="1">
        <v>44904</v>
      </c>
      <c r="C15356" s="3">
        <f>VLOOKUP(A15356,'PY SIC'!$A$1:$D$332,4,0)*VLOOKUP(B15356,'Current %'!$A$1:$G$24,6,0)</f>
        <v>14589.846590502286</v>
      </c>
      <c r="D15356" t="s">
        <v>342</v>
      </c>
      <c r="G15356">
        <f>VLOOKUP(A15356,'PY SIC'!$A$1:$D$332,4,0)</f>
        <v>285497.52005239186</v>
      </c>
      <c r="H15356">
        <f>VLOOKUP(B15356,'Current %'!$A$1:$G$24,6,0)</f>
        <v>5.1103234059003008E-2</v>
      </c>
      <c r="I15356">
        <f t="shared" si="243"/>
        <v>14589.846590502286</v>
      </c>
    </row>
    <row r="15357" spans="1:9" x14ac:dyDescent="0.35">
      <c r="A15357" t="s">
        <v>78</v>
      </c>
      <c r="B15357" s="1">
        <v>44904</v>
      </c>
      <c r="C15357" s="3">
        <f>VLOOKUP(A15357,'PY SIC'!$A$1:$D$332,4,0)*VLOOKUP(B15357,'Current %'!$A$1:$G$24,6,0)</f>
        <v>152217.47873189443</v>
      </c>
      <c r="D15357" t="s">
        <v>342</v>
      </c>
      <c r="G15357">
        <f>VLOOKUP(A15357,'PY SIC'!$A$1:$D$332,4,0)</f>
        <v>2978627.1169481459</v>
      </c>
      <c r="H15357">
        <f>VLOOKUP(B15357,'Current %'!$A$1:$G$24,6,0)</f>
        <v>5.1103234059003008E-2</v>
      </c>
      <c r="I15357">
        <f t="shared" si="243"/>
        <v>152217.47873189443</v>
      </c>
    </row>
    <row r="15358" spans="1:9" x14ac:dyDescent="0.35">
      <c r="A15358" t="s">
        <v>194</v>
      </c>
      <c r="B15358" s="1">
        <v>44904</v>
      </c>
      <c r="C15358" s="3">
        <f>VLOOKUP(A15358,'PY SIC'!$A$1:$D$332,4,0)*VLOOKUP(B15358,'Current %'!$A$1:$G$24,6,0)</f>
        <v>7817.9971936626298</v>
      </c>
      <c r="D15358" t="s">
        <v>342</v>
      </c>
      <c r="G15358">
        <f>VLOOKUP(A15358,'PY SIC'!$A$1:$D$332,4,0)</f>
        <v>152984.39203742155</v>
      </c>
      <c r="H15358">
        <f>VLOOKUP(B15358,'Current %'!$A$1:$G$24,6,0)</f>
        <v>5.1103234059003008E-2</v>
      </c>
      <c r="I15358">
        <f t="shared" si="243"/>
        <v>7817.9971936626298</v>
      </c>
    </row>
    <row r="15359" spans="1:9" x14ac:dyDescent="0.35">
      <c r="A15359" t="s">
        <v>115</v>
      </c>
      <c r="B15359" s="1">
        <v>44904</v>
      </c>
      <c r="C15359" s="3">
        <f>VLOOKUP(A15359,'PY SIC'!$A$1:$D$332,4,0)*VLOOKUP(B15359,'Current %'!$A$1:$G$24,6,0)</f>
        <v>57084.421730188944</v>
      </c>
      <c r="D15359" t="s">
        <v>342</v>
      </c>
      <c r="G15359">
        <f>VLOOKUP(A15359,'PY SIC'!$A$1:$D$332,4,0)</f>
        <v>1117041.2750058079</v>
      </c>
      <c r="H15359">
        <f>VLOOKUP(B15359,'Current %'!$A$1:$G$24,6,0)</f>
        <v>5.1103234059003008E-2</v>
      </c>
      <c r="I15359">
        <f t="shared" si="243"/>
        <v>57084.421730188944</v>
      </c>
    </row>
    <row r="15360" spans="1:9" x14ac:dyDescent="0.35">
      <c r="A15360" t="s">
        <v>52</v>
      </c>
      <c r="B15360" s="1">
        <v>44904</v>
      </c>
      <c r="C15360" s="3">
        <f>VLOOKUP(A15360,'PY SIC'!$A$1:$D$332,4,0)*VLOOKUP(B15360,'Current %'!$A$1:$G$24,6,0)</f>
        <v>27678.425413024732</v>
      </c>
      <c r="D15360" t="s">
        <v>342</v>
      </c>
      <c r="G15360">
        <f>VLOOKUP(A15360,'PY SIC'!$A$1:$D$332,4,0)</f>
        <v>541617.88236469822</v>
      </c>
      <c r="H15360">
        <f>VLOOKUP(B15360,'Current %'!$A$1:$G$24,6,0)</f>
        <v>5.1103234059003008E-2</v>
      </c>
      <c r="I15360">
        <f t="shared" si="243"/>
        <v>27678.425413024732</v>
      </c>
    </row>
    <row r="15361" spans="1:9" x14ac:dyDescent="0.35">
      <c r="A15361" t="s">
        <v>88</v>
      </c>
      <c r="B15361" s="1">
        <v>44904</v>
      </c>
      <c r="C15361" s="3">
        <f>VLOOKUP(A15361,'PY SIC'!$A$1:$D$332,4,0)*VLOOKUP(B15361,'Current %'!$A$1:$G$24,6,0)</f>
        <v>24884.526880579215</v>
      </c>
      <c r="D15361" t="s">
        <v>342</v>
      </c>
      <c r="G15361">
        <f>VLOOKUP(A15361,'PY SIC'!$A$1:$D$332,4,0)</f>
        <v>486946.22441796778</v>
      </c>
      <c r="H15361">
        <f>VLOOKUP(B15361,'Current %'!$A$1:$G$24,6,0)</f>
        <v>5.1103234059003008E-2</v>
      </c>
      <c r="I15361">
        <f t="shared" si="243"/>
        <v>24884.526880579215</v>
      </c>
    </row>
    <row r="15362" spans="1:9" x14ac:dyDescent="0.35">
      <c r="A15362" t="s">
        <v>101</v>
      </c>
      <c r="B15362" s="1">
        <v>44904</v>
      </c>
      <c r="C15362" s="3">
        <f>VLOOKUP(A15362,'PY SIC'!$A$1:$D$332,4,0)*VLOOKUP(B15362,'Current %'!$A$1:$G$24,6,0)</f>
        <v>23400.421469138102</v>
      </c>
      <c r="D15362" t="s">
        <v>342</v>
      </c>
      <c r="G15362">
        <f>VLOOKUP(A15362,'PY SIC'!$A$1:$D$332,4,0)</f>
        <v>457904.90367244341</v>
      </c>
      <c r="H15362">
        <f>VLOOKUP(B15362,'Current %'!$A$1:$G$24,6,0)</f>
        <v>5.1103234059003008E-2</v>
      </c>
      <c r="I15362">
        <f t="shared" si="243"/>
        <v>23400.421469138102</v>
      </c>
    </row>
    <row r="15363" spans="1:9" x14ac:dyDescent="0.35">
      <c r="A15363" t="s">
        <v>224</v>
      </c>
      <c r="B15363" s="1">
        <v>44904</v>
      </c>
      <c r="C15363" s="3">
        <f>VLOOKUP(A15363,'PY SIC'!$A$1:$D$332,4,0)*VLOOKUP(B15363,'Current %'!$A$1:$G$24,6,0)</f>
        <v>117114.11375871068</v>
      </c>
      <c r="D15363" t="s">
        <v>342</v>
      </c>
      <c r="G15363">
        <f>VLOOKUP(A15363,'PY SIC'!$A$1:$D$332,4,0)</f>
        <v>2291716.2859691526</v>
      </c>
      <c r="H15363">
        <f>VLOOKUP(B15363,'Current %'!$A$1:$G$24,6,0)</f>
        <v>5.1103234059003008E-2</v>
      </c>
      <c r="I15363">
        <f t="shared" si="243"/>
        <v>117114.11375871068</v>
      </c>
    </row>
    <row r="15364" spans="1:9" x14ac:dyDescent="0.35">
      <c r="A15364" t="s">
        <v>79</v>
      </c>
      <c r="B15364" s="1">
        <v>44904</v>
      </c>
      <c r="C15364" s="3">
        <f>VLOOKUP(A15364,'PY SIC'!$A$1:$D$332,4,0)*VLOOKUP(B15364,'Current %'!$A$1:$G$24,6,0)</f>
        <v>101752.3768112275</v>
      </c>
      <c r="D15364" t="s">
        <v>342</v>
      </c>
      <c r="G15364">
        <f>VLOOKUP(A15364,'PY SIC'!$A$1:$D$332,4,0)</f>
        <v>1991114.2354267789</v>
      </c>
      <c r="H15364">
        <f>VLOOKUP(B15364,'Current %'!$A$1:$G$24,6,0)</f>
        <v>5.1103234059003008E-2</v>
      </c>
      <c r="I15364">
        <f t="shared" si="243"/>
        <v>101752.3768112275</v>
      </c>
    </row>
    <row r="15365" spans="1:9" x14ac:dyDescent="0.35">
      <c r="A15365" t="s">
        <v>53</v>
      </c>
      <c r="B15365" s="1">
        <v>44904</v>
      </c>
      <c r="C15365" s="3">
        <f>VLOOKUP(A15365,'PY SIC'!$A$1:$D$332,4,0)*VLOOKUP(B15365,'Current %'!$A$1:$G$24,6,0)</f>
        <v>38854.58434779074</v>
      </c>
      <c r="D15365" t="s">
        <v>342</v>
      </c>
      <c r="G15365">
        <f>VLOOKUP(A15365,'PY SIC'!$A$1:$D$332,4,0)</f>
        <v>760315.56638724345</v>
      </c>
      <c r="H15365">
        <f>VLOOKUP(B15365,'Current %'!$A$1:$G$24,6,0)</f>
        <v>5.1103234059003008E-2</v>
      </c>
      <c r="I15365">
        <f t="shared" si="243"/>
        <v>38854.58434779074</v>
      </c>
    </row>
    <row r="15366" spans="1:9" x14ac:dyDescent="0.35">
      <c r="A15366" t="s">
        <v>89</v>
      </c>
      <c r="B15366" s="1">
        <v>44904</v>
      </c>
      <c r="C15366" s="3">
        <f>VLOOKUP(A15366,'PY SIC'!$A$1:$D$332,4,0)*VLOOKUP(B15366,'Current %'!$A$1:$G$24,6,0)</f>
        <v>183655.86158806941</v>
      </c>
      <c r="D15366" t="s">
        <v>342</v>
      </c>
      <c r="G15366">
        <f>VLOOKUP(A15366,'PY SIC'!$A$1:$D$332,4,0)</f>
        <v>3593820.7232838371</v>
      </c>
      <c r="H15366">
        <f>VLOOKUP(B15366,'Current %'!$A$1:$G$24,6,0)</f>
        <v>5.1103234059003008E-2</v>
      </c>
      <c r="I15366">
        <f t="shared" si="243"/>
        <v>183655.86158806941</v>
      </c>
    </row>
    <row r="15367" spans="1:9" x14ac:dyDescent="0.35">
      <c r="A15367" t="s">
        <v>127</v>
      </c>
      <c r="B15367" s="1">
        <v>44904</v>
      </c>
      <c r="C15367" s="3">
        <f>VLOOKUP(A15367,'PY SIC'!$A$1:$D$332,4,0)*VLOOKUP(B15367,'Current %'!$A$1:$G$24,6,0)</f>
        <v>35467.360770631261</v>
      </c>
      <c r="D15367" t="s">
        <v>342</v>
      </c>
      <c r="G15367">
        <f>VLOOKUP(A15367,'PY SIC'!$A$1:$D$332,4,0)</f>
        <v>694033.58561771631</v>
      </c>
      <c r="H15367">
        <f>VLOOKUP(B15367,'Current %'!$A$1:$G$24,6,0)</f>
        <v>5.1103234059003008E-2</v>
      </c>
      <c r="I15367">
        <f t="shared" si="243"/>
        <v>35467.360770631261</v>
      </c>
    </row>
    <row r="15368" spans="1:9" x14ac:dyDescent="0.35">
      <c r="A15368" t="s">
        <v>90</v>
      </c>
      <c r="B15368" s="1">
        <v>44904</v>
      </c>
      <c r="C15368" s="3">
        <f>VLOOKUP(A15368,'PY SIC'!$A$1:$D$332,4,0)*VLOOKUP(B15368,'Current %'!$A$1:$G$24,6,0)</f>
        <v>159954.22115759124</v>
      </c>
      <c r="D15368" t="s">
        <v>342</v>
      </c>
      <c r="G15368">
        <f>VLOOKUP(A15368,'PY SIC'!$A$1:$D$332,4,0)</f>
        <v>3130021.4967395323</v>
      </c>
      <c r="H15368">
        <f>VLOOKUP(B15368,'Current %'!$A$1:$G$24,6,0)</f>
        <v>5.1103234059003008E-2</v>
      </c>
      <c r="I15368">
        <f t="shared" si="243"/>
        <v>159954.22115759124</v>
      </c>
    </row>
    <row r="15369" spans="1:9" x14ac:dyDescent="0.35">
      <c r="A15369" t="s">
        <v>91</v>
      </c>
      <c r="B15369" s="1">
        <v>44904</v>
      </c>
      <c r="C15369" s="3">
        <f>VLOOKUP(A15369,'PY SIC'!$A$1:$D$332,4,0)*VLOOKUP(B15369,'Current %'!$A$1:$G$24,6,0)</f>
        <v>191140.7896555514</v>
      </c>
      <c r="D15369" t="s">
        <v>342</v>
      </c>
      <c r="G15369">
        <f>VLOOKUP(A15369,'PY SIC'!$A$1:$D$332,4,0)</f>
        <v>3740287.5409971741</v>
      </c>
      <c r="H15369">
        <f>VLOOKUP(B15369,'Current %'!$A$1:$G$24,6,0)</f>
        <v>5.1103234059003008E-2</v>
      </c>
      <c r="I15369">
        <f t="shared" si="243"/>
        <v>191140.7896555514</v>
      </c>
    </row>
    <row r="15370" spans="1:9" x14ac:dyDescent="0.35">
      <c r="A15370" t="s">
        <v>14</v>
      </c>
      <c r="B15370" s="1">
        <v>44904</v>
      </c>
      <c r="C15370" s="3">
        <f>VLOOKUP(A15370,'PY SIC'!$A$1:$D$332,4,0)*VLOOKUP(B15370,'Current %'!$A$1:$G$24,6,0)</f>
        <v>690.25041619783519</v>
      </c>
      <c r="D15370" t="s">
        <v>342</v>
      </c>
      <c r="G15370">
        <f>VLOOKUP(A15370,'PY SIC'!$A$1:$D$332,4,0)</f>
        <v>13506.981092446766</v>
      </c>
      <c r="H15370">
        <f>VLOOKUP(B15370,'Current %'!$A$1:$G$24,6,0)</f>
        <v>5.1103234059003008E-2</v>
      </c>
      <c r="I15370">
        <f t="shared" si="243"/>
        <v>690.25041619783519</v>
      </c>
    </row>
    <row r="15371" spans="1:9" x14ac:dyDescent="0.35">
      <c r="A15371" t="s">
        <v>30</v>
      </c>
      <c r="B15371" s="1">
        <v>44904</v>
      </c>
      <c r="C15371" s="3">
        <f>VLOOKUP(A15371,'PY SIC'!$A$1:$D$332,4,0)*VLOOKUP(B15371,'Current %'!$A$1:$G$24,6,0)</f>
        <v>2960.4169747001379</v>
      </c>
      <c r="D15371" t="s">
        <v>342</v>
      </c>
      <c r="G15371">
        <f>VLOOKUP(A15371,'PY SIC'!$A$1:$D$332,4,0)</f>
        <v>57930.129652500778</v>
      </c>
      <c r="H15371">
        <f>VLOOKUP(B15371,'Current %'!$A$1:$G$24,6,0)</f>
        <v>5.1103234059003008E-2</v>
      </c>
      <c r="I15371">
        <f t="shared" si="243"/>
        <v>2960.4169747001379</v>
      </c>
    </row>
    <row r="15372" spans="1:9" x14ac:dyDescent="0.35">
      <c r="A15372" t="s">
        <v>225</v>
      </c>
      <c r="B15372" s="1">
        <v>44904</v>
      </c>
      <c r="C15372" s="3">
        <f>VLOOKUP(A15372,'PY SIC'!$A$1:$D$332,4,0)*VLOOKUP(B15372,'Current %'!$A$1:$G$24,6,0)</f>
        <v>116237.98607989341</v>
      </c>
      <c r="D15372" t="s">
        <v>342</v>
      </c>
      <c r="G15372">
        <f>VLOOKUP(A15372,'PY SIC'!$A$1:$D$332,4,0)</f>
        <v>2274572.0152600678</v>
      </c>
      <c r="H15372">
        <f>VLOOKUP(B15372,'Current %'!$A$1:$G$24,6,0)</f>
        <v>5.1103234059003008E-2</v>
      </c>
      <c r="I15372">
        <f t="shared" si="243"/>
        <v>116237.98607989341</v>
      </c>
    </row>
    <row r="15373" spans="1:9" x14ac:dyDescent="0.35">
      <c r="A15373" t="s">
        <v>307</v>
      </c>
      <c r="B15373" s="1">
        <v>44904</v>
      </c>
      <c r="C15373" s="3">
        <f>VLOOKUP(A15373,'PY SIC'!$A$1:$D$332,4,0)*VLOOKUP(B15373,'Current %'!$A$1:$G$24,6,0)</f>
        <v>56693.075783959888</v>
      </c>
      <c r="D15373" t="s">
        <v>342</v>
      </c>
      <c r="G15373">
        <f>VLOOKUP(A15373,'PY SIC'!$A$1:$D$332,4,0)</f>
        <v>1109383.3262783904</v>
      </c>
      <c r="H15373">
        <f>VLOOKUP(B15373,'Current %'!$A$1:$G$24,6,0)</f>
        <v>5.1103234059003008E-2</v>
      </c>
      <c r="I15373">
        <f t="shared" si="243"/>
        <v>56693.075783959888</v>
      </c>
    </row>
    <row r="15374" spans="1:9" x14ac:dyDescent="0.35">
      <c r="A15374" t="s">
        <v>54</v>
      </c>
      <c r="B15374" s="1">
        <v>44904</v>
      </c>
      <c r="C15374" s="3">
        <f>VLOOKUP(A15374,'PY SIC'!$A$1:$D$332,4,0)*VLOOKUP(B15374,'Current %'!$A$1:$G$24,6,0)</f>
        <v>109341.44720276515</v>
      </c>
      <c r="D15374" t="s">
        <v>342</v>
      </c>
      <c r="G15374">
        <f>VLOOKUP(A15374,'PY SIC'!$A$1:$D$332,4,0)</f>
        <v>2139618.9344204948</v>
      </c>
      <c r="H15374">
        <f>VLOOKUP(B15374,'Current %'!$A$1:$G$24,6,0)</f>
        <v>5.1103234059003008E-2</v>
      </c>
      <c r="I15374">
        <f t="shared" si="243"/>
        <v>109341.44720276515</v>
      </c>
    </row>
    <row r="15375" spans="1:9" x14ac:dyDescent="0.35">
      <c r="A15375" t="s">
        <v>102</v>
      </c>
      <c r="B15375" s="1">
        <v>44904</v>
      </c>
      <c r="C15375" s="3">
        <f>VLOOKUP(A15375,'PY SIC'!$A$1:$D$332,4,0)*VLOOKUP(B15375,'Current %'!$A$1:$G$24,6,0)</f>
        <v>83311.48775446674</v>
      </c>
      <c r="D15375" t="s">
        <v>342</v>
      </c>
      <c r="G15375">
        <f>VLOOKUP(A15375,'PY SIC'!$A$1:$D$332,4,0)</f>
        <v>1630258.6184325747</v>
      </c>
      <c r="H15375">
        <f>VLOOKUP(B15375,'Current %'!$A$1:$G$24,6,0)</f>
        <v>5.1103234059003008E-2</v>
      </c>
      <c r="I15375">
        <f t="shared" si="243"/>
        <v>83311.48775446674</v>
      </c>
    </row>
    <row r="15376" spans="1:9" x14ac:dyDescent="0.35">
      <c r="A15376" t="s">
        <v>31</v>
      </c>
      <c r="B15376" s="1">
        <v>44904</v>
      </c>
      <c r="C15376" s="3">
        <f>VLOOKUP(A15376,'PY SIC'!$A$1:$D$332,4,0)*VLOOKUP(B15376,'Current %'!$A$1:$G$24,6,0)</f>
        <v>4409.8597112643465</v>
      </c>
      <c r="D15376" t="s">
        <v>342</v>
      </c>
      <c r="G15376">
        <f>VLOOKUP(A15376,'PY SIC'!$A$1:$D$332,4,0)</f>
        <v>86293.163093607538</v>
      </c>
      <c r="H15376">
        <f>VLOOKUP(B15376,'Current %'!$A$1:$G$24,6,0)</f>
        <v>5.1103234059003008E-2</v>
      </c>
      <c r="I15376">
        <f t="shared" si="243"/>
        <v>4409.8597112643465</v>
      </c>
    </row>
    <row r="15377" spans="1:9" x14ac:dyDescent="0.35">
      <c r="A15377" t="s">
        <v>103</v>
      </c>
      <c r="B15377" s="1">
        <v>44904</v>
      </c>
      <c r="C15377" s="3">
        <f>VLOOKUP(A15377,'PY SIC'!$A$1:$D$332,4,0)*VLOOKUP(B15377,'Current %'!$A$1:$G$24,6,0)</f>
        <v>96872.704714551495</v>
      </c>
      <c r="D15377" t="s">
        <v>342</v>
      </c>
      <c r="G15377">
        <f>VLOOKUP(A15377,'PY SIC'!$A$1:$D$332,4,0)</f>
        <v>1895627.6740275137</v>
      </c>
      <c r="H15377">
        <f>VLOOKUP(B15377,'Current %'!$A$1:$G$24,6,0)</f>
        <v>5.1103234059003008E-2</v>
      </c>
      <c r="I15377">
        <f t="shared" si="243"/>
        <v>96872.704714551495</v>
      </c>
    </row>
    <row r="15378" spans="1:9" x14ac:dyDescent="0.35">
      <c r="A15378" t="s">
        <v>226</v>
      </c>
      <c r="B15378" s="1">
        <v>44904</v>
      </c>
      <c r="C15378" s="3">
        <f>VLOOKUP(A15378,'PY SIC'!$A$1:$D$332,4,0)*VLOOKUP(B15378,'Current %'!$A$1:$G$24,6,0)</f>
        <v>672.10814316323217</v>
      </c>
      <c r="D15378" t="s">
        <v>342</v>
      </c>
      <c r="G15378">
        <f>VLOOKUP(A15378,'PY SIC'!$A$1:$D$332,4,0)</f>
        <v>13151.968863403567</v>
      </c>
      <c r="H15378">
        <f>VLOOKUP(B15378,'Current %'!$A$1:$G$24,6,0)</f>
        <v>5.1103234059003008E-2</v>
      </c>
      <c r="I15378">
        <f t="shared" si="243"/>
        <v>672.10814316323217</v>
      </c>
    </row>
    <row r="15379" spans="1:9" x14ac:dyDescent="0.35">
      <c r="A15379" t="s">
        <v>227</v>
      </c>
      <c r="B15379" s="1">
        <v>44904</v>
      </c>
      <c r="C15379" s="3">
        <f>VLOOKUP(A15379,'PY SIC'!$A$1:$D$332,4,0)*VLOOKUP(B15379,'Current %'!$A$1:$G$24,6,0)</f>
        <v>112356.00427599624</v>
      </c>
      <c r="D15379" t="s">
        <v>342</v>
      </c>
      <c r="G15379">
        <f>VLOOKUP(A15379,'PY SIC'!$A$1:$D$332,4,0)</f>
        <v>2198608.4901450998</v>
      </c>
      <c r="H15379">
        <f>VLOOKUP(B15379,'Current %'!$A$1:$G$24,6,0)</f>
        <v>5.1103234059003008E-2</v>
      </c>
      <c r="I15379">
        <f t="shared" si="243"/>
        <v>112356.00427599624</v>
      </c>
    </row>
    <row r="15380" spans="1:9" x14ac:dyDescent="0.35">
      <c r="A15380" t="s">
        <v>80</v>
      </c>
      <c r="B15380" s="1">
        <v>44904</v>
      </c>
      <c r="C15380" s="3">
        <f>VLOOKUP(A15380,'PY SIC'!$A$1:$D$332,4,0)*VLOOKUP(B15380,'Current %'!$A$1:$G$24,6,0)</f>
        <v>218270.67428040746</v>
      </c>
      <c r="D15380" t="s">
        <v>342</v>
      </c>
      <c r="G15380">
        <f>VLOOKUP(A15380,'PY SIC'!$A$1:$D$332,4,0)</f>
        <v>4271171.4493136676</v>
      </c>
      <c r="H15380">
        <f>VLOOKUP(B15380,'Current %'!$A$1:$G$24,6,0)</f>
        <v>5.1103234059003008E-2</v>
      </c>
      <c r="I15380">
        <f t="shared" si="243"/>
        <v>218270.67428040746</v>
      </c>
    </row>
    <row r="15381" spans="1:9" x14ac:dyDescent="0.35">
      <c r="A15381" t="s">
        <v>243</v>
      </c>
      <c r="B15381" s="1">
        <v>44904</v>
      </c>
      <c r="C15381" s="3">
        <f>VLOOKUP(A15381,'PY SIC'!$A$1:$D$332,4,0)*VLOOKUP(B15381,'Current %'!$A$1:$G$24,6,0)</f>
        <v>36509.505994316831</v>
      </c>
      <c r="D15381" t="s">
        <v>342</v>
      </c>
      <c r="G15381">
        <f>VLOOKUP(A15381,'PY SIC'!$A$1:$D$332,4,0)</f>
        <v>714426.52635571978</v>
      </c>
      <c r="H15381">
        <f>VLOOKUP(B15381,'Current %'!$A$1:$G$24,6,0)</f>
        <v>5.1103234059003008E-2</v>
      </c>
      <c r="I15381">
        <f t="shared" si="243"/>
        <v>36509.505994316831</v>
      </c>
    </row>
    <row r="15382" spans="1:9" x14ac:dyDescent="0.35">
      <c r="A15382" t="s">
        <v>128</v>
      </c>
      <c r="B15382" s="1">
        <v>44904</v>
      </c>
      <c r="C15382" s="3">
        <f>VLOOKUP(A15382,'PY SIC'!$A$1:$D$332,4,0)*VLOOKUP(B15382,'Current %'!$A$1:$G$24,6,0)</f>
        <v>43179.132598004209</v>
      </c>
      <c r="D15382" t="s">
        <v>342</v>
      </c>
      <c r="G15382">
        <f>VLOOKUP(A15382,'PY SIC'!$A$1:$D$332,4,0)</f>
        <v>844939.33491861285</v>
      </c>
      <c r="H15382">
        <f>VLOOKUP(B15382,'Current %'!$A$1:$G$24,6,0)</f>
        <v>5.1103234059003008E-2</v>
      </c>
      <c r="I15382">
        <f t="shared" si="243"/>
        <v>43179.132598004209</v>
      </c>
    </row>
    <row r="15383" spans="1:9" x14ac:dyDescent="0.35">
      <c r="A15383" t="s">
        <v>92</v>
      </c>
      <c r="B15383" s="1">
        <v>44904</v>
      </c>
      <c r="C15383" s="3">
        <f>VLOOKUP(A15383,'PY SIC'!$A$1:$D$332,4,0)*VLOOKUP(B15383,'Current %'!$A$1:$G$24,6,0)</f>
        <v>71982.066885859211</v>
      </c>
      <c r="D15383" t="s">
        <v>342</v>
      </c>
      <c r="G15383">
        <f>VLOOKUP(A15383,'PY SIC'!$A$1:$D$332,4,0)</f>
        <v>1408561.8691519566</v>
      </c>
      <c r="H15383">
        <f>VLOOKUP(B15383,'Current %'!$A$1:$G$24,6,0)</f>
        <v>5.1103234059003008E-2</v>
      </c>
      <c r="I15383">
        <f t="shared" si="243"/>
        <v>71982.066885859211</v>
      </c>
    </row>
    <row r="15384" spans="1:9" x14ac:dyDescent="0.35">
      <c r="A15384" t="s">
        <v>195</v>
      </c>
      <c r="B15384" s="1">
        <v>44904</v>
      </c>
      <c r="C15384" s="3">
        <f>VLOOKUP(A15384,'PY SIC'!$A$1:$D$332,4,0)*VLOOKUP(B15384,'Current %'!$A$1:$G$24,6,0)</f>
        <v>4727.7746764040403</v>
      </c>
      <c r="D15384" t="s">
        <v>342</v>
      </c>
      <c r="G15384">
        <f>VLOOKUP(A15384,'PY SIC'!$A$1:$D$332,4,0)</f>
        <v>92514.197260890069</v>
      </c>
      <c r="H15384">
        <f>VLOOKUP(B15384,'Current %'!$A$1:$G$24,6,0)</f>
        <v>5.1103234059003008E-2</v>
      </c>
      <c r="I15384">
        <f t="shared" si="243"/>
        <v>4727.7746764040403</v>
      </c>
    </row>
    <row r="15385" spans="1:9" x14ac:dyDescent="0.35">
      <c r="A15385" t="s">
        <v>32</v>
      </c>
      <c r="B15385" s="1">
        <v>44904</v>
      </c>
      <c r="C15385" s="3">
        <f>VLOOKUP(A15385,'PY SIC'!$A$1:$D$332,4,0)*VLOOKUP(B15385,'Current %'!$A$1:$G$24,6,0)</f>
        <v>6017.2371209652583</v>
      </c>
      <c r="D15385" t="s">
        <v>342</v>
      </c>
      <c r="G15385">
        <f>VLOOKUP(A15385,'PY SIC'!$A$1:$D$332,4,0)</f>
        <v>117746.6990448755</v>
      </c>
      <c r="H15385">
        <f>VLOOKUP(B15385,'Current %'!$A$1:$G$24,6,0)</f>
        <v>5.1103234059003008E-2</v>
      </c>
      <c r="I15385">
        <f t="shared" si="243"/>
        <v>6017.2371209652583</v>
      </c>
    </row>
    <row r="15386" spans="1:9" x14ac:dyDescent="0.35">
      <c r="A15386" t="s">
        <v>15</v>
      </c>
      <c r="B15386" s="1">
        <v>44904</v>
      </c>
      <c r="C15386" s="3">
        <f>VLOOKUP(A15386,'PY SIC'!$A$1:$D$332,4,0)*VLOOKUP(B15386,'Current %'!$A$1:$G$24,6,0)</f>
        <v>29610.494871927851</v>
      </c>
      <c r="D15386" t="s">
        <v>342</v>
      </c>
      <c r="G15386">
        <f>VLOOKUP(A15386,'PY SIC'!$A$1:$D$332,4,0)</f>
        <v>579425.06804442219</v>
      </c>
      <c r="H15386">
        <f>VLOOKUP(B15386,'Current %'!$A$1:$G$24,6,0)</f>
        <v>5.1103234059003008E-2</v>
      </c>
      <c r="I15386">
        <f t="shared" si="243"/>
        <v>29610.494871927851</v>
      </c>
    </row>
    <row r="15387" spans="1:9" x14ac:dyDescent="0.35">
      <c r="A15387" t="s">
        <v>116</v>
      </c>
      <c r="B15387" s="1">
        <v>44904</v>
      </c>
      <c r="C15387" s="3">
        <f>VLOOKUP(A15387,'PY SIC'!$A$1:$D$332,4,0)*VLOOKUP(B15387,'Current %'!$A$1:$G$24,6,0)</f>
        <v>102783.8321937962</v>
      </c>
      <c r="D15387" t="s">
        <v>342</v>
      </c>
      <c r="G15387">
        <f>VLOOKUP(A15387,'PY SIC'!$A$1:$D$332,4,0)</f>
        <v>2011297.994861217</v>
      </c>
      <c r="H15387">
        <f>VLOOKUP(B15387,'Current %'!$A$1:$G$24,6,0)</f>
        <v>5.1103234059003008E-2</v>
      </c>
      <c r="I15387">
        <f t="shared" ref="I15387:I15450" si="244">G15387*H15387</f>
        <v>102783.8321937962</v>
      </c>
    </row>
    <row r="15388" spans="1:9" x14ac:dyDescent="0.35">
      <c r="A15388" t="s">
        <v>81</v>
      </c>
      <c r="B15388" s="1">
        <v>44904</v>
      </c>
      <c r="C15388" s="3">
        <f>VLOOKUP(A15388,'PY SIC'!$A$1:$D$332,4,0)*VLOOKUP(B15388,'Current %'!$A$1:$G$24,6,0)</f>
        <v>88356.799707865735</v>
      </c>
      <c r="D15388" t="s">
        <v>342</v>
      </c>
      <c r="G15388">
        <f>VLOOKUP(A15388,'PY SIC'!$A$1:$D$332,4,0)</f>
        <v>1728986.459171064</v>
      </c>
      <c r="H15388">
        <f>VLOOKUP(B15388,'Current %'!$A$1:$G$24,6,0)</f>
        <v>5.1103234059003008E-2</v>
      </c>
      <c r="I15388">
        <f t="shared" si="244"/>
        <v>88356.799707865735</v>
      </c>
    </row>
    <row r="15389" spans="1:9" x14ac:dyDescent="0.35">
      <c r="A15389" t="s">
        <v>166</v>
      </c>
      <c r="B15389" s="1">
        <v>44904</v>
      </c>
      <c r="C15389" s="3">
        <f>VLOOKUP(A15389,'PY SIC'!$A$1:$D$332,4,0)*VLOOKUP(B15389,'Current %'!$A$1:$G$24,6,0)</f>
        <v>355.46326955711396</v>
      </c>
      <c r="D15389" t="s">
        <v>342</v>
      </c>
      <c r="G15389">
        <f>VLOOKUP(A15389,'PY SIC'!$A$1:$D$332,4,0)</f>
        <v>6955.7881434020701</v>
      </c>
      <c r="H15389">
        <f>VLOOKUP(B15389,'Current %'!$A$1:$G$24,6,0)</f>
        <v>5.1103234059003008E-2</v>
      </c>
      <c r="I15389">
        <f t="shared" si="244"/>
        <v>355.46326955711396</v>
      </c>
    </row>
    <row r="15390" spans="1:9" x14ac:dyDescent="0.35">
      <c r="A15390" t="s">
        <v>93</v>
      </c>
      <c r="B15390" s="1">
        <v>44904</v>
      </c>
      <c r="C15390" s="3">
        <f>VLOOKUP(A15390,'PY SIC'!$A$1:$D$332,4,0)*VLOOKUP(B15390,'Current %'!$A$1:$G$24,6,0)</f>
        <v>53911.283998916013</v>
      </c>
      <c r="D15390" t="s">
        <v>342</v>
      </c>
      <c r="G15390">
        <f>VLOOKUP(A15390,'PY SIC'!$A$1:$D$332,4,0)</f>
        <v>1054948.5759877912</v>
      </c>
      <c r="H15390">
        <f>VLOOKUP(B15390,'Current %'!$A$1:$G$24,6,0)</f>
        <v>5.1103234059003008E-2</v>
      </c>
      <c r="I15390">
        <f t="shared" si="244"/>
        <v>53911.283998916013</v>
      </c>
    </row>
    <row r="15391" spans="1:9" x14ac:dyDescent="0.35">
      <c r="A15391" t="s">
        <v>55</v>
      </c>
      <c r="B15391" s="1">
        <v>44904</v>
      </c>
      <c r="C15391" s="3">
        <f>VLOOKUP(A15391,'PY SIC'!$A$1:$D$332,4,0)*VLOOKUP(B15391,'Current %'!$A$1:$G$24,6,0)</f>
        <v>42825.822035719924</v>
      </c>
      <c r="D15391" t="s">
        <v>342</v>
      </c>
      <c r="G15391">
        <f>VLOOKUP(A15391,'PY SIC'!$A$1:$D$332,4,0)</f>
        <v>838025.67145308049</v>
      </c>
      <c r="H15391">
        <f>VLOOKUP(B15391,'Current %'!$A$1:$G$24,6,0)</f>
        <v>5.1103234059003008E-2</v>
      </c>
      <c r="I15391">
        <f t="shared" si="244"/>
        <v>42825.822035719924</v>
      </c>
    </row>
    <row r="15392" spans="1:9" x14ac:dyDescent="0.35">
      <c r="A15392" t="s">
        <v>244</v>
      </c>
      <c r="B15392" s="1">
        <v>44904</v>
      </c>
      <c r="C15392" s="3">
        <f>VLOOKUP(A15392,'PY SIC'!$A$1:$D$332,4,0)*VLOOKUP(B15392,'Current %'!$A$1:$G$24,6,0)</f>
        <v>129797.60477429611</v>
      </c>
      <c r="D15392" t="s">
        <v>342</v>
      </c>
      <c r="G15392">
        <f>VLOOKUP(A15392,'PY SIC'!$A$1:$D$332,4,0)</f>
        <v>2539909.7956194668</v>
      </c>
      <c r="H15392">
        <f>VLOOKUP(B15392,'Current %'!$A$1:$G$24,6,0)</f>
        <v>5.1103234059003008E-2</v>
      </c>
      <c r="I15392">
        <f t="shared" si="244"/>
        <v>129797.60477429611</v>
      </c>
    </row>
    <row r="15393" spans="1:9" x14ac:dyDescent="0.35">
      <c r="A15393" t="s">
        <v>167</v>
      </c>
      <c r="B15393" s="1">
        <v>44904</v>
      </c>
      <c r="C15393" s="3">
        <f>VLOOKUP(A15393,'PY SIC'!$A$1:$D$332,4,0)*VLOOKUP(B15393,'Current %'!$A$1:$G$24,6,0)</f>
        <v>36763.403394765141</v>
      </c>
      <c r="D15393" t="s">
        <v>342</v>
      </c>
      <c r="G15393">
        <f>VLOOKUP(A15393,'PY SIC'!$A$1:$D$332,4,0)</f>
        <v>719394.84988990484</v>
      </c>
      <c r="H15393">
        <f>VLOOKUP(B15393,'Current %'!$A$1:$G$24,6,0)</f>
        <v>5.1103234059003008E-2</v>
      </c>
      <c r="I15393">
        <f t="shared" si="244"/>
        <v>36763.403394765141</v>
      </c>
    </row>
    <row r="15394" spans="1:9" x14ac:dyDescent="0.35">
      <c r="A15394" t="s">
        <v>129</v>
      </c>
      <c r="B15394" s="1">
        <v>44904</v>
      </c>
      <c r="C15394" s="3">
        <f>VLOOKUP(A15394,'PY SIC'!$A$1:$D$332,4,0)*VLOOKUP(B15394,'Current %'!$A$1:$G$24,6,0)</f>
        <v>41058.231157646602</v>
      </c>
      <c r="D15394" t="s">
        <v>342</v>
      </c>
      <c r="G15394">
        <f>VLOOKUP(A15394,'PY SIC'!$A$1:$D$332,4,0)</f>
        <v>803437.04099512368</v>
      </c>
      <c r="H15394">
        <f>VLOOKUP(B15394,'Current %'!$A$1:$G$24,6,0)</f>
        <v>5.1103234059003008E-2</v>
      </c>
      <c r="I15394">
        <f t="shared" si="244"/>
        <v>41058.231157646602</v>
      </c>
    </row>
    <row r="15395" spans="1:9" x14ac:dyDescent="0.35">
      <c r="A15395" t="s">
        <v>16</v>
      </c>
      <c r="B15395" s="1">
        <v>44904</v>
      </c>
      <c r="C15395" s="3">
        <f>VLOOKUP(A15395,'PY SIC'!$A$1:$D$332,4,0)*VLOOKUP(B15395,'Current %'!$A$1:$G$24,6,0)</f>
        <v>496.45839913055079</v>
      </c>
      <c r="D15395" t="s">
        <v>342</v>
      </c>
      <c r="G15395">
        <f>VLOOKUP(A15395,'PY SIC'!$A$1:$D$332,4,0)</f>
        <v>9714.8137152601248</v>
      </c>
      <c r="H15395">
        <f>VLOOKUP(B15395,'Current %'!$A$1:$G$24,6,0)</f>
        <v>5.1103234059003008E-2</v>
      </c>
      <c r="I15395">
        <f t="shared" si="244"/>
        <v>496.45839913055079</v>
      </c>
    </row>
    <row r="15396" spans="1:9" x14ac:dyDescent="0.35">
      <c r="A15396" t="s">
        <v>245</v>
      </c>
      <c r="B15396" s="1">
        <v>44904</v>
      </c>
      <c r="C15396" s="3">
        <f>VLOOKUP(A15396,'PY SIC'!$A$1:$D$332,4,0)*VLOOKUP(B15396,'Current %'!$A$1:$G$24,6,0)</f>
        <v>231354.11976833703</v>
      </c>
      <c r="D15396" t="s">
        <v>342</v>
      </c>
      <c r="G15396">
        <f>VLOOKUP(A15396,'PY SIC'!$A$1:$D$332,4,0)</f>
        <v>4527191.3613377018</v>
      </c>
      <c r="H15396">
        <f>VLOOKUP(B15396,'Current %'!$A$1:$G$24,6,0)</f>
        <v>5.1103234059003008E-2</v>
      </c>
      <c r="I15396">
        <f t="shared" si="244"/>
        <v>231354.11976833703</v>
      </c>
    </row>
    <row r="15397" spans="1:9" x14ac:dyDescent="0.35">
      <c r="A15397" t="s">
        <v>196</v>
      </c>
      <c r="B15397" s="1">
        <v>44904</v>
      </c>
      <c r="C15397" s="3">
        <f>VLOOKUP(A15397,'PY SIC'!$A$1:$D$332,4,0)*VLOOKUP(B15397,'Current %'!$A$1:$G$24,6,0)</f>
        <v>47258.854296414582</v>
      </c>
      <c r="D15397" t="s">
        <v>342</v>
      </c>
      <c r="G15397">
        <f>VLOOKUP(A15397,'PY SIC'!$A$1:$D$332,4,0)</f>
        <v>924772.28039717081</v>
      </c>
      <c r="H15397">
        <f>VLOOKUP(B15397,'Current %'!$A$1:$G$24,6,0)</f>
        <v>5.1103234059003008E-2</v>
      </c>
      <c r="I15397">
        <f t="shared" si="244"/>
        <v>47258.854296414582</v>
      </c>
    </row>
    <row r="15398" spans="1:9" x14ac:dyDescent="0.35">
      <c r="A15398" t="s">
        <v>94</v>
      </c>
      <c r="B15398" s="1">
        <v>44904</v>
      </c>
      <c r="C15398" s="3">
        <f>VLOOKUP(A15398,'PY SIC'!$A$1:$D$332,4,0)*VLOOKUP(B15398,'Current %'!$A$1:$G$24,6,0)</f>
        <v>99330.706065688704</v>
      </c>
      <c r="D15398" t="s">
        <v>342</v>
      </c>
      <c r="G15398">
        <f>VLOOKUP(A15398,'PY SIC'!$A$1:$D$332,4,0)</f>
        <v>1943726.4176079931</v>
      </c>
      <c r="H15398">
        <f>VLOOKUP(B15398,'Current %'!$A$1:$G$24,6,0)</f>
        <v>5.1103234059003008E-2</v>
      </c>
      <c r="I15398">
        <f t="shared" si="244"/>
        <v>99330.706065688704</v>
      </c>
    </row>
    <row r="15399" spans="1:9" x14ac:dyDescent="0.35">
      <c r="A15399" t="s">
        <v>95</v>
      </c>
      <c r="B15399" s="1">
        <v>44904</v>
      </c>
      <c r="C15399" s="3">
        <f>VLOOKUP(A15399,'PY SIC'!$A$1:$D$332,4,0)*VLOOKUP(B15399,'Current %'!$A$1:$G$24,6,0)</f>
        <v>46240.038224560441</v>
      </c>
      <c r="D15399" t="s">
        <v>342</v>
      </c>
      <c r="G15399">
        <f>VLOOKUP(A15399,'PY SIC'!$A$1:$D$332,4,0)</f>
        <v>904835.84994195099</v>
      </c>
      <c r="H15399">
        <f>VLOOKUP(B15399,'Current %'!$A$1:$G$24,6,0)</f>
        <v>5.1103234059003008E-2</v>
      </c>
      <c r="I15399">
        <f t="shared" si="244"/>
        <v>46240.038224560441</v>
      </c>
    </row>
    <row r="15400" spans="1:9" x14ac:dyDescent="0.35">
      <c r="A15400" t="s">
        <v>228</v>
      </c>
      <c r="B15400" s="1">
        <v>44904</v>
      </c>
      <c r="C15400" s="3">
        <f>VLOOKUP(A15400,'PY SIC'!$A$1:$D$332,4,0)*VLOOKUP(B15400,'Current %'!$A$1:$G$24,6,0)</f>
        <v>7644.2272541889779</v>
      </c>
      <c r="D15400" t="s">
        <v>342</v>
      </c>
      <c r="G15400">
        <f>VLOOKUP(A15400,'PY SIC'!$A$1:$D$332,4,0)</f>
        <v>149584.0213432103</v>
      </c>
      <c r="H15400">
        <f>VLOOKUP(B15400,'Current %'!$A$1:$G$24,6,0)</f>
        <v>5.1103234059003008E-2</v>
      </c>
      <c r="I15400">
        <f t="shared" si="244"/>
        <v>7644.2272541889779</v>
      </c>
    </row>
    <row r="15401" spans="1:9" x14ac:dyDescent="0.35">
      <c r="A15401" t="s">
        <v>229</v>
      </c>
      <c r="B15401" s="1">
        <v>44904</v>
      </c>
      <c r="C15401" s="3">
        <f>VLOOKUP(A15401,'PY SIC'!$A$1:$D$332,4,0)*VLOOKUP(B15401,'Current %'!$A$1:$G$24,6,0)</f>
        <v>29398.804697333722</v>
      </c>
      <c r="D15401" t="s">
        <v>342</v>
      </c>
      <c r="G15401">
        <f>VLOOKUP(A15401,'PY SIC'!$A$1:$D$332,4,0)</f>
        <v>575282.6653473695</v>
      </c>
      <c r="H15401">
        <f>VLOOKUP(B15401,'Current %'!$A$1:$G$24,6,0)</f>
        <v>5.1103234059003008E-2</v>
      </c>
      <c r="I15401">
        <f t="shared" si="244"/>
        <v>29398.804697333722</v>
      </c>
    </row>
    <row r="15402" spans="1:9" x14ac:dyDescent="0.35">
      <c r="A15402" t="s">
        <v>104</v>
      </c>
      <c r="B15402" s="1">
        <v>44904</v>
      </c>
      <c r="C15402" s="3">
        <f>VLOOKUP(A15402,'PY SIC'!$A$1:$D$332,4,0)*VLOOKUP(B15402,'Current %'!$A$1:$G$24,6,0)</f>
        <v>126606.19522756105</v>
      </c>
      <c r="D15402" t="s">
        <v>342</v>
      </c>
      <c r="G15402">
        <f>VLOOKUP(A15402,'PY SIC'!$A$1:$D$332,4,0)</f>
        <v>2477459.5494559794</v>
      </c>
      <c r="H15402">
        <f>VLOOKUP(B15402,'Current %'!$A$1:$G$24,6,0)</f>
        <v>5.1103234059003008E-2</v>
      </c>
      <c r="I15402">
        <f t="shared" si="244"/>
        <v>126606.19522756105</v>
      </c>
    </row>
    <row r="15403" spans="1:9" x14ac:dyDescent="0.35">
      <c r="A15403" t="s">
        <v>56</v>
      </c>
      <c r="B15403" s="1">
        <v>44904</v>
      </c>
      <c r="C15403" s="3">
        <f>VLOOKUP(A15403,'PY SIC'!$A$1:$D$332,4,0)*VLOOKUP(B15403,'Current %'!$A$1:$G$24,6,0)</f>
        <v>24532.938368964496</v>
      </c>
      <c r="D15403" t="s">
        <v>342</v>
      </c>
      <c r="G15403">
        <f>VLOOKUP(A15403,'PY SIC'!$A$1:$D$332,4,0)</f>
        <v>480066.25844147441</v>
      </c>
      <c r="H15403">
        <f>VLOOKUP(B15403,'Current %'!$A$1:$G$24,6,0)</f>
        <v>5.1103234059003008E-2</v>
      </c>
      <c r="I15403">
        <f t="shared" si="244"/>
        <v>24532.938368964496</v>
      </c>
    </row>
    <row r="15404" spans="1:9" x14ac:dyDescent="0.35">
      <c r="A15404" t="s">
        <v>230</v>
      </c>
      <c r="B15404" s="1">
        <v>44904</v>
      </c>
      <c r="C15404" s="3">
        <f>VLOOKUP(A15404,'PY SIC'!$A$1:$D$332,4,0)*VLOOKUP(B15404,'Current %'!$A$1:$G$24,6,0)</f>
        <v>1307.6507771256429</v>
      </c>
      <c r="D15404" t="s">
        <v>342</v>
      </c>
      <c r="G15404">
        <f>VLOOKUP(A15404,'PY SIC'!$A$1:$D$332,4,0)</f>
        <v>25588.41531664805</v>
      </c>
      <c r="H15404">
        <f>VLOOKUP(B15404,'Current %'!$A$1:$G$24,6,0)</f>
        <v>5.1103234059003008E-2</v>
      </c>
      <c r="I15404">
        <f t="shared" si="244"/>
        <v>1307.6507771256429</v>
      </c>
    </row>
    <row r="15405" spans="1:9" x14ac:dyDescent="0.35">
      <c r="A15405" t="s">
        <v>246</v>
      </c>
      <c r="B15405" s="1">
        <v>44904</v>
      </c>
      <c r="C15405" s="3">
        <f>VLOOKUP(A15405,'PY SIC'!$A$1:$D$332,4,0)*VLOOKUP(B15405,'Current %'!$A$1:$G$24,6,0)</f>
        <v>80999.148514757515</v>
      </c>
      <c r="D15405" t="s">
        <v>342</v>
      </c>
      <c r="G15405">
        <f>VLOOKUP(A15405,'PY SIC'!$A$1:$D$332,4,0)</f>
        <v>1585010.2250131008</v>
      </c>
      <c r="H15405">
        <f>VLOOKUP(B15405,'Current %'!$A$1:$G$24,6,0)</f>
        <v>5.1103234059003008E-2</v>
      </c>
      <c r="I15405">
        <f t="shared" si="244"/>
        <v>80999.148514757515</v>
      </c>
    </row>
    <row r="15406" spans="1:9" x14ac:dyDescent="0.35">
      <c r="A15406" t="s">
        <v>231</v>
      </c>
      <c r="B15406" s="1">
        <v>44904</v>
      </c>
      <c r="C15406" s="3">
        <f>VLOOKUP(A15406,'PY SIC'!$A$1:$D$332,4,0)*VLOOKUP(B15406,'Current %'!$A$1:$G$24,6,0)</f>
        <v>46788.712585365545</v>
      </c>
      <c r="D15406" t="s">
        <v>342</v>
      </c>
      <c r="G15406">
        <f>VLOOKUP(A15406,'PY SIC'!$A$1:$D$332,4,0)</f>
        <v>915572.43777065107</v>
      </c>
      <c r="H15406">
        <f>VLOOKUP(B15406,'Current %'!$A$1:$G$24,6,0)</f>
        <v>5.1103234059003008E-2</v>
      </c>
      <c r="I15406">
        <f t="shared" si="244"/>
        <v>46788.712585365545</v>
      </c>
    </row>
    <row r="15407" spans="1:9" x14ac:dyDescent="0.35">
      <c r="A15407" t="s">
        <v>105</v>
      </c>
      <c r="B15407" s="1">
        <v>44904</v>
      </c>
      <c r="C15407" s="3">
        <f>VLOOKUP(A15407,'PY SIC'!$A$1:$D$332,4,0)*VLOOKUP(B15407,'Current %'!$A$1:$G$24,6,0)</f>
        <v>103929.69311514284</v>
      </c>
      <c r="D15407" t="s">
        <v>342</v>
      </c>
      <c r="G15407">
        <f>VLOOKUP(A15407,'PY SIC'!$A$1:$D$332,4,0)</f>
        <v>2033720.468554832</v>
      </c>
      <c r="H15407">
        <f>VLOOKUP(B15407,'Current %'!$A$1:$G$24,6,0)</f>
        <v>5.1103234059003008E-2</v>
      </c>
      <c r="I15407">
        <f t="shared" si="244"/>
        <v>103929.69311514284</v>
      </c>
    </row>
    <row r="15408" spans="1:9" x14ac:dyDescent="0.35">
      <c r="A15408" t="s">
        <v>168</v>
      </c>
      <c r="B15408" s="1">
        <v>44904</v>
      </c>
      <c r="C15408" s="3">
        <f>VLOOKUP(A15408,'PY SIC'!$A$1:$D$332,4,0)*VLOOKUP(B15408,'Current %'!$A$1:$G$24,6,0)</f>
        <v>1230.487246892116</v>
      </c>
      <c r="D15408" t="s">
        <v>342</v>
      </c>
      <c r="G15408">
        <f>VLOOKUP(A15408,'PY SIC'!$A$1:$D$332,4,0)</f>
        <v>24078.461364527622</v>
      </c>
      <c r="H15408">
        <f>VLOOKUP(B15408,'Current %'!$A$1:$G$24,6,0)</f>
        <v>5.1103234059003008E-2</v>
      </c>
      <c r="I15408">
        <f t="shared" si="244"/>
        <v>1230.487246892116</v>
      </c>
    </row>
    <row r="15409" spans="1:9" x14ac:dyDescent="0.35">
      <c r="A15409" t="s">
        <v>106</v>
      </c>
      <c r="B15409" s="1">
        <v>44904</v>
      </c>
      <c r="C15409" s="3">
        <f>VLOOKUP(A15409,'PY SIC'!$A$1:$D$332,4,0)*VLOOKUP(B15409,'Current %'!$A$1:$G$24,6,0)</f>
        <v>13223.81535938571</v>
      </c>
      <c r="D15409" t="s">
        <v>342</v>
      </c>
      <c r="G15409">
        <f>VLOOKUP(A15409,'PY SIC'!$A$1:$D$332,4,0)</f>
        <v>258766.70239925903</v>
      </c>
      <c r="H15409">
        <f>VLOOKUP(B15409,'Current %'!$A$1:$G$24,6,0)</f>
        <v>5.1103234059003008E-2</v>
      </c>
      <c r="I15409">
        <f t="shared" si="244"/>
        <v>13223.81535938571</v>
      </c>
    </row>
    <row r="15410" spans="1:9" x14ac:dyDescent="0.35">
      <c r="A15410" t="s">
        <v>96</v>
      </c>
      <c r="B15410" s="1">
        <v>44904</v>
      </c>
      <c r="C15410" s="3">
        <f>VLOOKUP(A15410,'PY SIC'!$A$1:$D$332,4,0)*VLOOKUP(B15410,'Current %'!$A$1:$G$24,6,0)</f>
        <v>33586.760533276261</v>
      </c>
      <c r="D15410" t="s">
        <v>342</v>
      </c>
      <c r="G15410">
        <f>VLOOKUP(A15410,'PY SIC'!$A$1:$D$332,4,0)</f>
        <v>657233.5616665181</v>
      </c>
      <c r="H15410">
        <f>VLOOKUP(B15410,'Current %'!$A$1:$G$24,6,0)</f>
        <v>5.1103234059003008E-2</v>
      </c>
      <c r="I15410">
        <f t="shared" si="244"/>
        <v>33586.760533276261</v>
      </c>
    </row>
    <row r="15411" spans="1:9" x14ac:dyDescent="0.35">
      <c r="A15411" t="s">
        <v>117</v>
      </c>
      <c r="B15411" s="1">
        <v>44904</v>
      </c>
      <c r="C15411" s="3">
        <f>VLOOKUP(A15411,'PY SIC'!$A$1:$D$332,4,0)*VLOOKUP(B15411,'Current %'!$A$1:$G$24,6,0)</f>
        <v>70529.914697456494</v>
      </c>
      <c r="D15411" t="s">
        <v>342</v>
      </c>
      <c r="G15411">
        <f>VLOOKUP(A15411,'PY SIC'!$A$1:$D$332,4,0)</f>
        <v>1380145.816525501</v>
      </c>
      <c r="H15411">
        <f>VLOOKUP(B15411,'Current %'!$A$1:$G$24,6,0)</f>
        <v>5.1103234059003008E-2</v>
      </c>
      <c r="I15411">
        <f t="shared" si="244"/>
        <v>70529.914697456494</v>
      </c>
    </row>
    <row r="15412" spans="1:9" x14ac:dyDescent="0.35">
      <c r="A15412" t="s">
        <v>33</v>
      </c>
      <c r="B15412" s="1">
        <v>44904</v>
      </c>
      <c r="C15412" s="3">
        <f>VLOOKUP(A15412,'PY SIC'!$A$1:$D$332,4,0)*VLOOKUP(B15412,'Current %'!$A$1:$G$24,6,0)</f>
        <v>24001.784477542016</v>
      </c>
      <c r="D15412" t="s">
        <v>342</v>
      </c>
      <c r="G15412">
        <f>VLOOKUP(A15412,'PY SIC'!$A$1:$D$332,4,0)</f>
        <v>469672.51524296729</v>
      </c>
      <c r="H15412">
        <f>VLOOKUP(B15412,'Current %'!$A$1:$G$24,6,0)</f>
        <v>5.1103234059003008E-2</v>
      </c>
      <c r="I15412">
        <f t="shared" si="244"/>
        <v>24001.784477542016</v>
      </c>
    </row>
    <row r="15413" spans="1:9" x14ac:dyDescent="0.35">
      <c r="A15413" t="s">
        <v>107</v>
      </c>
      <c r="B15413" s="1">
        <v>44904</v>
      </c>
      <c r="C15413" s="3">
        <f>VLOOKUP(A15413,'PY SIC'!$A$1:$D$332,4,0)*VLOOKUP(B15413,'Current %'!$A$1:$G$24,6,0)</f>
        <v>51771.357094040293</v>
      </c>
      <c r="D15413" t="s">
        <v>342</v>
      </c>
      <c r="G15413">
        <f>VLOOKUP(A15413,'PY SIC'!$A$1:$D$332,4,0)</f>
        <v>1013073.9873383724</v>
      </c>
      <c r="H15413">
        <f>VLOOKUP(B15413,'Current %'!$A$1:$G$24,6,0)</f>
        <v>5.1103234059003008E-2</v>
      </c>
      <c r="I15413">
        <f t="shared" si="244"/>
        <v>51771.357094040293</v>
      </c>
    </row>
    <row r="15414" spans="1:9" x14ac:dyDescent="0.35">
      <c r="A15414" t="s">
        <v>149</v>
      </c>
      <c r="B15414" s="1">
        <v>44904</v>
      </c>
      <c r="C15414" s="3">
        <f>VLOOKUP(A15414,'PY SIC'!$A$1:$D$332,4,0)*VLOOKUP(B15414,'Current %'!$A$1:$G$24,6,0)</f>
        <v>85523.391886522586</v>
      </c>
      <c r="D15414" t="s">
        <v>342</v>
      </c>
      <c r="G15414">
        <f>VLOOKUP(A15414,'PY SIC'!$A$1:$D$332,4,0)</f>
        <v>1673541.6742466551</v>
      </c>
      <c r="H15414">
        <f>VLOOKUP(B15414,'Current %'!$A$1:$G$24,6,0)</f>
        <v>5.1103234059003008E-2</v>
      </c>
      <c r="I15414">
        <f t="shared" si="244"/>
        <v>85523.391886522586</v>
      </c>
    </row>
    <row r="15415" spans="1:9" x14ac:dyDescent="0.35">
      <c r="A15415" t="s">
        <v>17</v>
      </c>
      <c r="B15415" s="1">
        <v>44904</v>
      </c>
      <c r="C15415" s="3">
        <f>VLOOKUP(A15415,'PY SIC'!$A$1:$D$332,4,0)*VLOOKUP(B15415,'Current %'!$A$1:$G$24,6,0)</f>
        <v>59759.41931374983</v>
      </c>
      <c r="D15415" t="s">
        <v>342</v>
      </c>
      <c r="G15415">
        <f>VLOOKUP(A15415,'PY SIC'!$A$1:$D$332,4,0)</f>
        <v>1169386.251460182</v>
      </c>
      <c r="H15415">
        <f>VLOOKUP(B15415,'Current %'!$A$1:$G$24,6,0)</f>
        <v>5.1103234059003008E-2</v>
      </c>
      <c r="I15415">
        <f t="shared" si="244"/>
        <v>59759.41931374983</v>
      </c>
    </row>
    <row r="15416" spans="1:9" x14ac:dyDescent="0.35">
      <c r="A15416" t="s">
        <v>97</v>
      </c>
      <c r="B15416" s="1">
        <v>44904</v>
      </c>
      <c r="C15416" s="3">
        <f>VLOOKUP(A15416,'PY SIC'!$A$1:$D$332,4,0)*VLOOKUP(B15416,'Current %'!$A$1:$G$24,6,0)</f>
        <v>62934.838143235502</v>
      </c>
      <c r="D15416" t="s">
        <v>342</v>
      </c>
      <c r="G15416">
        <f>VLOOKUP(A15416,'PY SIC'!$A$1:$D$332,4,0)</f>
        <v>1231523.5875399178</v>
      </c>
      <c r="H15416">
        <f>VLOOKUP(B15416,'Current %'!$A$1:$G$24,6,0)</f>
        <v>5.1103234059003008E-2</v>
      </c>
      <c r="I15416">
        <f t="shared" si="244"/>
        <v>62934.838143235502</v>
      </c>
    </row>
    <row r="15417" spans="1:9" x14ac:dyDescent="0.35">
      <c r="A15417" t="s">
        <v>247</v>
      </c>
      <c r="B15417" s="1">
        <v>44904</v>
      </c>
      <c r="C15417" s="3">
        <f>VLOOKUP(A15417,'PY SIC'!$A$1:$D$332,4,0)*VLOOKUP(B15417,'Current %'!$A$1:$G$24,6,0)</f>
        <v>22713.680789109188</v>
      </c>
      <c r="D15417" t="s">
        <v>342</v>
      </c>
      <c r="G15417">
        <f>VLOOKUP(A15417,'PY SIC'!$A$1:$D$332,4,0)</f>
        <v>444466.60191572848</v>
      </c>
      <c r="H15417">
        <f>VLOOKUP(B15417,'Current %'!$A$1:$G$24,6,0)</f>
        <v>5.1103234059003008E-2</v>
      </c>
      <c r="I15417">
        <f t="shared" si="244"/>
        <v>22713.680789109188</v>
      </c>
    </row>
    <row r="15418" spans="1:9" x14ac:dyDescent="0.35">
      <c r="A15418" t="s">
        <v>130</v>
      </c>
      <c r="B15418" s="1">
        <v>44904</v>
      </c>
      <c r="C15418" s="3">
        <f>VLOOKUP(A15418,'PY SIC'!$A$1:$D$332,4,0)*VLOOKUP(B15418,'Current %'!$A$1:$G$24,6,0)</f>
        <v>214044.5126402606</v>
      </c>
      <c r="D15418" t="s">
        <v>342</v>
      </c>
      <c r="G15418">
        <f>VLOOKUP(A15418,'PY SIC'!$A$1:$D$332,4,0)</f>
        <v>4188472.9329092577</v>
      </c>
      <c r="H15418">
        <f>VLOOKUP(B15418,'Current %'!$A$1:$G$24,6,0)</f>
        <v>5.1103234059003008E-2</v>
      </c>
      <c r="I15418">
        <f t="shared" si="244"/>
        <v>214044.5126402606</v>
      </c>
    </row>
    <row r="15419" spans="1:9" x14ac:dyDescent="0.35">
      <c r="A15419" t="s">
        <v>57</v>
      </c>
      <c r="B15419" s="1">
        <v>44904</v>
      </c>
      <c r="C15419" s="3">
        <f>VLOOKUP(A15419,'PY SIC'!$A$1:$D$332,4,0)*VLOOKUP(B15419,'Current %'!$A$1:$G$24,6,0)</f>
        <v>39801.133593170583</v>
      </c>
      <c r="D15419" t="s">
        <v>342</v>
      </c>
      <c r="G15419">
        <f>VLOOKUP(A15419,'PY SIC'!$A$1:$D$332,4,0)</f>
        <v>778837.86273128644</v>
      </c>
      <c r="H15419">
        <f>VLOOKUP(B15419,'Current %'!$A$1:$G$24,6,0)</f>
        <v>5.1103234059003008E-2</v>
      </c>
      <c r="I15419">
        <f t="shared" si="244"/>
        <v>39801.133593170583</v>
      </c>
    </row>
    <row r="15420" spans="1:9" x14ac:dyDescent="0.35">
      <c r="A15420" t="s">
        <v>18</v>
      </c>
      <c r="B15420" s="1">
        <v>44904</v>
      </c>
      <c r="C15420" s="3">
        <f>VLOOKUP(A15420,'PY SIC'!$A$1:$D$332,4,0)*VLOOKUP(B15420,'Current %'!$A$1:$G$24,6,0)</f>
        <v>7620.8457096423745</v>
      </c>
      <c r="D15420" t="s">
        <v>342</v>
      </c>
      <c r="G15420">
        <f>VLOOKUP(A15420,'PY SIC'!$A$1:$D$332,4,0)</f>
        <v>149126.48582755963</v>
      </c>
      <c r="H15420">
        <f>VLOOKUP(B15420,'Current %'!$A$1:$G$24,6,0)</f>
        <v>5.1103234059003008E-2</v>
      </c>
      <c r="I15420">
        <f t="shared" si="244"/>
        <v>7620.8457096423745</v>
      </c>
    </row>
    <row r="15421" spans="1:9" x14ac:dyDescent="0.35">
      <c r="A15421" t="s">
        <v>34</v>
      </c>
      <c r="B15421" s="1">
        <v>44904</v>
      </c>
      <c r="C15421" s="3">
        <f>VLOOKUP(A15421,'PY SIC'!$A$1:$D$332,4,0)*VLOOKUP(B15421,'Current %'!$A$1:$G$24,6,0)</f>
        <v>1531.4517293301637</v>
      </c>
      <c r="D15421" t="s">
        <v>342</v>
      </c>
      <c r="G15421">
        <f>VLOOKUP(A15421,'PY SIC'!$A$1:$D$332,4,0)</f>
        <v>29967.804533896488</v>
      </c>
      <c r="H15421">
        <f>VLOOKUP(B15421,'Current %'!$A$1:$G$24,6,0)</f>
        <v>5.1103234059003008E-2</v>
      </c>
      <c r="I15421">
        <f t="shared" si="244"/>
        <v>1531.4517293301637</v>
      </c>
    </row>
    <row r="15422" spans="1:9" x14ac:dyDescent="0.35">
      <c r="A15422" t="s">
        <v>118</v>
      </c>
      <c r="B15422" s="1">
        <v>44904</v>
      </c>
      <c r="C15422" s="3">
        <f>VLOOKUP(A15422,'PY SIC'!$A$1:$D$332,4,0)*VLOOKUP(B15422,'Current %'!$A$1:$G$24,6,0)</f>
        <v>69116.529663777343</v>
      </c>
      <c r="D15422" t="s">
        <v>342</v>
      </c>
      <c r="G15422">
        <f>VLOOKUP(A15422,'PY SIC'!$A$1:$D$332,4,0)</f>
        <v>1352488.3686221594</v>
      </c>
      <c r="H15422">
        <f>VLOOKUP(B15422,'Current %'!$A$1:$G$24,6,0)</f>
        <v>5.1103234059003008E-2</v>
      </c>
      <c r="I15422">
        <f t="shared" si="244"/>
        <v>69116.529663777343</v>
      </c>
    </row>
    <row r="15423" spans="1:9" x14ac:dyDescent="0.35">
      <c r="A15423" t="s">
        <v>82</v>
      </c>
      <c r="B15423" s="1">
        <v>44904</v>
      </c>
      <c r="C15423" s="3">
        <f>VLOOKUP(A15423,'PY SIC'!$A$1:$D$332,4,0)*VLOOKUP(B15423,'Current %'!$A$1:$G$24,6,0)</f>
        <v>146047.29000316939</v>
      </c>
      <c r="D15423" t="s">
        <v>342</v>
      </c>
      <c r="G15423">
        <f>VLOOKUP(A15423,'PY SIC'!$A$1:$D$332,4,0)</f>
        <v>2857887.4251783248</v>
      </c>
      <c r="H15423">
        <f>VLOOKUP(B15423,'Current %'!$A$1:$G$24,6,0)</f>
        <v>5.1103234059003008E-2</v>
      </c>
      <c r="I15423">
        <f t="shared" si="244"/>
        <v>146047.29000316939</v>
      </c>
    </row>
    <row r="15424" spans="1:9" x14ac:dyDescent="0.35">
      <c r="A15424" t="s">
        <v>119</v>
      </c>
      <c r="B15424" s="1">
        <v>44904</v>
      </c>
      <c r="C15424" s="3">
        <f>VLOOKUP(A15424,'PY SIC'!$A$1:$D$332,4,0)*VLOOKUP(B15424,'Current %'!$A$1:$G$24,6,0)</f>
        <v>38820.594142048518</v>
      </c>
      <c r="D15424" t="s">
        <v>342</v>
      </c>
      <c r="G15424">
        <f>VLOOKUP(A15424,'PY SIC'!$A$1:$D$332,4,0)</f>
        <v>759650.43811565533</v>
      </c>
      <c r="H15424">
        <f>VLOOKUP(B15424,'Current %'!$A$1:$G$24,6,0)</f>
        <v>5.1103234059003008E-2</v>
      </c>
      <c r="I15424">
        <f t="shared" si="244"/>
        <v>38820.594142048518</v>
      </c>
    </row>
    <row r="15425" spans="1:9" x14ac:dyDescent="0.35">
      <c r="A15425" t="s">
        <v>232</v>
      </c>
      <c r="B15425" s="1">
        <v>44904</v>
      </c>
      <c r="C15425" s="3">
        <f>VLOOKUP(A15425,'PY SIC'!$A$1:$D$332,4,0)*VLOOKUP(B15425,'Current %'!$A$1:$G$24,6,0)</f>
        <v>230067.02248062912</v>
      </c>
      <c r="D15425" t="s">
        <v>342</v>
      </c>
      <c r="G15425">
        <f>VLOOKUP(A15425,'PY SIC'!$A$1:$D$332,4,0)</f>
        <v>4502005.1414945144</v>
      </c>
      <c r="H15425">
        <f>VLOOKUP(B15425,'Current %'!$A$1:$G$24,6,0)</f>
        <v>5.1103234059003008E-2</v>
      </c>
      <c r="I15425">
        <f t="shared" si="244"/>
        <v>230067.02248062912</v>
      </c>
    </row>
    <row r="15426" spans="1:9" x14ac:dyDescent="0.35">
      <c r="A15426" t="s">
        <v>308</v>
      </c>
      <c r="B15426" s="1">
        <v>44904</v>
      </c>
      <c r="C15426" s="3">
        <f>VLOOKUP(A15426,'PY SIC'!$A$1:$D$332,4,0)*VLOOKUP(B15426,'Current %'!$A$1:$G$24,6,0)</f>
        <v>33129.061228452112</v>
      </c>
      <c r="D15426" t="s">
        <v>342</v>
      </c>
      <c r="G15426">
        <f>VLOOKUP(A15426,'PY SIC'!$A$1:$D$332,4,0)</f>
        <v>648277.1949462496</v>
      </c>
      <c r="H15426">
        <f>VLOOKUP(B15426,'Current %'!$A$1:$G$24,6,0)</f>
        <v>5.1103234059003008E-2</v>
      </c>
      <c r="I15426">
        <f t="shared" si="244"/>
        <v>33129.061228452112</v>
      </c>
    </row>
    <row r="15427" spans="1:9" x14ac:dyDescent="0.35">
      <c r="A15427" t="s">
        <v>131</v>
      </c>
      <c r="B15427" s="1">
        <v>44904</v>
      </c>
      <c r="C15427" s="3">
        <f>VLOOKUP(A15427,'PY SIC'!$A$1:$D$332,4,0)*VLOOKUP(B15427,'Current %'!$A$1:$G$24,6,0)</f>
        <v>47804.731692274036</v>
      </c>
      <c r="D15427" t="s">
        <v>342</v>
      </c>
      <c r="G15427">
        <f>VLOOKUP(A15427,'PY SIC'!$A$1:$D$332,4,0)</f>
        <v>935454.13656363566</v>
      </c>
      <c r="H15427">
        <f>VLOOKUP(B15427,'Current %'!$A$1:$G$24,6,0)</f>
        <v>5.1103234059003008E-2</v>
      </c>
      <c r="I15427">
        <f t="shared" si="244"/>
        <v>47804.731692274036</v>
      </c>
    </row>
    <row r="15428" spans="1:9" x14ac:dyDescent="0.35">
      <c r="A15428" t="s">
        <v>35</v>
      </c>
      <c r="B15428" s="1">
        <v>44904</v>
      </c>
      <c r="C15428" s="3">
        <f>VLOOKUP(A15428,'PY SIC'!$A$1:$D$332,4,0)*VLOOKUP(B15428,'Current %'!$A$1:$G$24,6,0)</f>
        <v>19763.459667069063</v>
      </c>
      <c r="D15428" t="s">
        <v>342</v>
      </c>
      <c r="G15428">
        <f>VLOOKUP(A15428,'PY SIC'!$A$1:$D$332,4,0)</f>
        <v>386735.9870854842</v>
      </c>
      <c r="H15428">
        <f>VLOOKUP(B15428,'Current %'!$A$1:$G$24,6,0)</f>
        <v>5.1103234059003008E-2</v>
      </c>
      <c r="I15428">
        <f t="shared" si="244"/>
        <v>19763.459667069063</v>
      </c>
    </row>
    <row r="15429" spans="1:9" x14ac:dyDescent="0.35">
      <c r="A15429" t="s">
        <v>36</v>
      </c>
      <c r="B15429" s="1">
        <v>44904</v>
      </c>
      <c r="C15429" s="3">
        <f>VLOOKUP(A15429,'PY SIC'!$A$1:$D$332,4,0)*VLOOKUP(B15429,'Current %'!$A$1:$G$24,6,0)</f>
        <v>956.16359647643765</v>
      </c>
      <c r="D15429" t="s">
        <v>342</v>
      </c>
      <c r="G15429">
        <f>VLOOKUP(A15429,'PY SIC'!$A$1:$D$332,4,0)</f>
        <v>18710.432208115555</v>
      </c>
      <c r="H15429">
        <f>VLOOKUP(B15429,'Current %'!$A$1:$G$24,6,0)</f>
        <v>5.1103234059003008E-2</v>
      </c>
      <c r="I15429">
        <f t="shared" si="244"/>
        <v>956.16359647643765</v>
      </c>
    </row>
    <row r="15430" spans="1:9" x14ac:dyDescent="0.35">
      <c r="A15430" t="s">
        <v>83</v>
      </c>
      <c r="B15430" s="1">
        <v>44904</v>
      </c>
      <c r="C15430" s="3">
        <f>VLOOKUP(A15430,'PY SIC'!$A$1:$D$332,4,0)*VLOOKUP(B15430,'Current %'!$A$1:$G$24,6,0)</f>
        <v>60457.722662984852</v>
      </c>
      <c r="D15430" t="s">
        <v>342</v>
      </c>
      <c r="G15430">
        <f>VLOOKUP(A15430,'PY SIC'!$A$1:$D$332,4,0)</f>
        <v>1183050.8142240332</v>
      </c>
      <c r="H15430">
        <f>VLOOKUP(B15430,'Current %'!$A$1:$G$24,6,0)</f>
        <v>5.1103234059003008E-2</v>
      </c>
      <c r="I15430">
        <f t="shared" si="244"/>
        <v>60457.722662984852</v>
      </c>
    </row>
    <row r="15431" spans="1:9" x14ac:dyDescent="0.35">
      <c r="A15431" t="s">
        <v>233</v>
      </c>
      <c r="B15431" s="1">
        <v>44904</v>
      </c>
      <c r="C15431" s="3">
        <f>VLOOKUP(A15431,'PY SIC'!$A$1:$D$332,4,0)*VLOOKUP(B15431,'Current %'!$A$1:$G$24,6,0)</f>
        <v>304.75748471509144</v>
      </c>
      <c r="D15431" t="s">
        <v>342</v>
      </c>
      <c r="G15431">
        <f>VLOOKUP(A15431,'PY SIC'!$A$1:$D$332,4,0)</f>
        <v>5963.5655223546737</v>
      </c>
      <c r="H15431">
        <f>VLOOKUP(B15431,'Current %'!$A$1:$G$24,6,0)</f>
        <v>5.1103234059003008E-2</v>
      </c>
      <c r="I15431">
        <f t="shared" si="244"/>
        <v>304.75748471509144</v>
      </c>
    </row>
    <row r="15432" spans="1:9" x14ac:dyDescent="0.35">
      <c r="A15432" t="s">
        <v>37</v>
      </c>
      <c r="B15432" s="1">
        <v>44904</v>
      </c>
      <c r="C15432" s="3">
        <f>VLOOKUP(A15432,'PY SIC'!$A$1:$D$332,4,0)*VLOOKUP(B15432,'Current %'!$A$1:$G$24,6,0)</f>
        <v>380.33771861257776</v>
      </c>
      <c r="D15432" t="s">
        <v>342</v>
      </c>
      <c r="G15432">
        <f>VLOOKUP(A15432,'PY SIC'!$A$1:$D$332,4,0)</f>
        <v>7442.5371625882944</v>
      </c>
      <c r="H15432">
        <f>VLOOKUP(B15432,'Current %'!$A$1:$G$24,6,0)</f>
        <v>5.1103234059003008E-2</v>
      </c>
      <c r="I15432">
        <f t="shared" si="244"/>
        <v>380.33771861257776</v>
      </c>
    </row>
    <row r="15433" spans="1:9" x14ac:dyDescent="0.35">
      <c r="A15433" t="s">
        <v>169</v>
      </c>
      <c r="B15433" s="1">
        <v>44904</v>
      </c>
      <c r="C15433" s="3">
        <f>VLOOKUP(A15433,'PY SIC'!$A$1:$D$332,4,0)*VLOOKUP(B15433,'Current %'!$A$1:$G$24,6,0)</f>
        <v>33931.261634746705</v>
      </c>
      <c r="D15433" t="s">
        <v>342</v>
      </c>
      <c r="G15433">
        <f>VLOOKUP(A15433,'PY SIC'!$A$1:$D$332,4,0)</f>
        <v>663974.83954871027</v>
      </c>
      <c r="H15433">
        <f>VLOOKUP(B15433,'Current %'!$A$1:$G$24,6,0)</f>
        <v>5.1103234059003008E-2</v>
      </c>
      <c r="I15433">
        <f t="shared" si="244"/>
        <v>33931.261634746705</v>
      </c>
    </row>
    <row r="15434" spans="1:9" x14ac:dyDescent="0.35">
      <c r="A15434" t="s">
        <v>19</v>
      </c>
      <c r="B15434" s="1">
        <v>44904</v>
      </c>
      <c r="C15434" s="3">
        <f>VLOOKUP(A15434,'PY SIC'!$A$1:$D$332,4,0)*VLOOKUP(B15434,'Current %'!$A$1:$G$24,6,0)</f>
        <v>17507.796103004941</v>
      </c>
      <c r="D15434" t="s">
        <v>342</v>
      </c>
      <c r="G15434">
        <f>VLOOKUP(A15434,'PY SIC'!$A$1:$D$332,4,0)</f>
        <v>342596.6365023143</v>
      </c>
      <c r="H15434">
        <f>VLOOKUP(B15434,'Current %'!$A$1:$G$24,6,0)</f>
        <v>5.1103234059003008E-2</v>
      </c>
      <c r="I15434">
        <f t="shared" si="244"/>
        <v>17507.796103004941</v>
      </c>
    </row>
    <row r="15435" spans="1:9" x14ac:dyDescent="0.35">
      <c r="A15435" t="s">
        <v>38</v>
      </c>
      <c r="B15435" s="1">
        <v>44904</v>
      </c>
      <c r="C15435" s="3">
        <f>VLOOKUP(A15435,'PY SIC'!$A$1:$D$332,4,0)*VLOOKUP(B15435,'Current %'!$A$1:$G$24,6,0)</f>
        <v>24172.31182611956</v>
      </c>
      <c r="D15435" t="s">
        <v>342</v>
      </c>
      <c r="G15435">
        <f>VLOOKUP(A15435,'PY SIC'!$A$1:$D$332,4,0)</f>
        <v>473009.4341624364</v>
      </c>
      <c r="H15435">
        <f>VLOOKUP(B15435,'Current %'!$A$1:$G$24,6,0)</f>
        <v>5.1103234059003008E-2</v>
      </c>
      <c r="I15435">
        <f t="shared" si="244"/>
        <v>24172.31182611956</v>
      </c>
    </row>
    <row r="15436" spans="1:9" x14ac:dyDescent="0.35">
      <c r="A15436" t="s">
        <v>132</v>
      </c>
      <c r="B15436" s="1">
        <v>44904</v>
      </c>
      <c r="C15436" s="3">
        <f>VLOOKUP(A15436,'PY SIC'!$A$1:$D$332,4,0)*VLOOKUP(B15436,'Current %'!$A$1:$G$24,6,0)</f>
        <v>146740.73407201306</v>
      </c>
      <c r="D15436" t="s">
        <v>342</v>
      </c>
      <c r="G15436">
        <f>VLOOKUP(A15436,'PY SIC'!$A$1:$D$332,4,0)</f>
        <v>2871456.9004104212</v>
      </c>
      <c r="H15436">
        <f>VLOOKUP(B15436,'Current %'!$A$1:$G$24,6,0)</f>
        <v>5.1103234059003008E-2</v>
      </c>
      <c r="I15436">
        <f t="shared" si="244"/>
        <v>146740.73407201306</v>
      </c>
    </row>
    <row r="15437" spans="1:9" x14ac:dyDescent="0.35">
      <c r="A15437" t="s">
        <v>133</v>
      </c>
      <c r="B15437" s="1">
        <v>44904</v>
      </c>
      <c r="C15437" s="3">
        <f>VLOOKUP(A15437,'PY SIC'!$A$1:$D$332,4,0)*VLOOKUP(B15437,'Current %'!$A$1:$G$24,6,0)</f>
        <v>50041.02779981152</v>
      </c>
      <c r="D15437" t="s">
        <v>342</v>
      </c>
      <c r="G15437">
        <f>VLOOKUP(A15437,'PY SIC'!$A$1:$D$332,4,0)</f>
        <v>979214.50024150952</v>
      </c>
      <c r="H15437">
        <f>VLOOKUP(B15437,'Current %'!$A$1:$G$24,6,0)</f>
        <v>5.1103234059003008E-2</v>
      </c>
      <c r="I15437">
        <f t="shared" si="244"/>
        <v>50041.02779981152</v>
      </c>
    </row>
    <row r="15438" spans="1:9" x14ac:dyDescent="0.35">
      <c r="A15438" t="s">
        <v>150</v>
      </c>
      <c r="B15438" s="1">
        <v>44904</v>
      </c>
      <c r="C15438" s="3">
        <f>VLOOKUP(A15438,'PY SIC'!$A$1:$D$332,4,0)*VLOOKUP(B15438,'Current %'!$A$1:$G$24,6,0)</f>
        <v>23185.575065266083</v>
      </c>
      <c r="D15438" t="s">
        <v>342</v>
      </c>
      <c r="G15438">
        <f>VLOOKUP(A15438,'PY SIC'!$A$1:$D$332,4,0)</f>
        <v>453700.73914493108</v>
      </c>
      <c r="H15438">
        <f>VLOOKUP(B15438,'Current %'!$A$1:$G$24,6,0)</f>
        <v>5.1103234059003008E-2</v>
      </c>
      <c r="I15438">
        <f t="shared" si="244"/>
        <v>23185.575065266083</v>
      </c>
    </row>
    <row r="15439" spans="1:9" x14ac:dyDescent="0.35">
      <c r="A15439" t="s">
        <v>234</v>
      </c>
      <c r="B15439" s="1">
        <v>44904</v>
      </c>
      <c r="C15439" s="3">
        <f>VLOOKUP(A15439,'PY SIC'!$A$1:$D$332,4,0)*VLOOKUP(B15439,'Current %'!$A$1:$G$24,6,0)</f>
        <v>42068.109377747656</v>
      </c>
      <c r="D15439" t="s">
        <v>342</v>
      </c>
      <c r="G15439">
        <f>VLOOKUP(A15439,'PY SIC'!$A$1:$D$332,4,0)</f>
        <v>823198.57348316675</v>
      </c>
      <c r="H15439">
        <f>VLOOKUP(B15439,'Current %'!$A$1:$G$24,6,0)</f>
        <v>5.1103234059003008E-2</v>
      </c>
      <c r="I15439">
        <f t="shared" si="244"/>
        <v>42068.109377747656</v>
      </c>
    </row>
    <row r="15440" spans="1:9" x14ac:dyDescent="0.35">
      <c r="A15440" t="s">
        <v>84</v>
      </c>
      <c r="B15440" s="1">
        <v>44904</v>
      </c>
      <c r="C15440" s="3">
        <f>VLOOKUP(A15440,'PY SIC'!$A$1:$D$332,4,0)*VLOOKUP(B15440,'Current %'!$A$1:$G$24,6,0)</f>
        <v>84468.405841679632</v>
      </c>
      <c r="D15440" t="s">
        <v>342</v>
      </c>
      <c r="G15440">
        <f>VLOOKUP(A15440,'PY SIC'!$A$1:$D$332,4,0)</f>
        <v>1652897.4613261013</v>
      </c>
      <c r="H15440">
        <f>VLOOKUP(B15440,'Current %'!$A$1:$G$24,6,0)</f>
        <v>5.1103234059003008E-2</v>
      </c>
      <c r="I15440">
        <f t="shared" si="244"/>
        <v>84468.405841679632</v>
      </c>
    </row>
    <row r="15441" spans="1:9" x14ac:dyDescent="0.35">
      <c r="A15441" t="s">
        <v>170</v>
      </c>
      <c r="B15441" s="1">
        <v>44904</v>
      </c>
      <c r="C15441" s="3">
        <f>VLOOKUP(A15441,'PY SIC'!$A$1:$D$332,4,0)*VLOOKUP(B15441,'Current %'!$A$1:$G$24,6,0)</f>
        <v>54456.153266817499</v>
      </c>
      <c r="D15441" t="s">
        <v>342</v>
      </c>
      <c r="G15441">
        <f>VLOOKUP(A15441,'PY SIC'!$A$1:$D$332,4,0)</f>
        <v>1065610.7048713055</v>
      </c>
      <c r="H15441">
        <f>VLOOKUP(B15441,'Current %'!$A$1:$G$24,6,0)</f>
        <v>5.1103234059003008E-2</v>
      </c>
      <c r="I15441">
        <f t="shared" si="244"/>
        <v>54456.153266817499</v>
      </c>
    </row>
    <row r="15442" spans="1:9" x14ac:dyDescent="0.35">
      <c r="A15442" t="s">
        <v>39</v>
      </c>
      <c r="B15442" s="1">
        <v>44904</v>
      </c>
      <c r="C15442" s="3">
        <f>VLOOKUP(A15442,'PY SIC'!$A$1:$D$332,4,0)*VLOOKUP(B15442,'Current %'!$A$1:$G$24,6,0)</f>
        <v>30302.053378771321</v>
      </c>
      <c r="D15442" t="s">
        <v>342</v>
      </c>
      <c r="G15442">
        <f>VLOOKUP(A15442,'PY SIC'!$A$1:$D$332,4,0)</f>
        <v>592957.64615963516</v>
      </c>
      <c r="H15442">
        <f>VLOOKUP(B15442,'Current %'!$A$1:$G$24,6,0)</f>
        <v>5.1103234059003008E-2</v>
      </c>
      <c r="I15442">
        <f t="shared" si="244"/>
        <v>30302.053378771321</v>
      </c>
    </row>
    <row r="15443" spans="1:9" x14ac:dyDescent="0.35">
      <c r="A15443" t="s">
        <v>248</v>
      </c>
      <c r="B15443" s="1">
        <v>44904</v>
      </c>
      <c r="C15443" s="3">
        <f>VLOOKUP(A15443,'PY SIC'!$A$1:$D$332,4,0)*VLOOKUP(B15443,'Current %'!$A$1:$G$24,6,0)</f>
        <v>419923.9597423466</v>
      </c>
      <c r="D15443" t="s">
        <v>342</v>
      </c>
      <c r="G15443">
        <f>VLOOKUP(A15443,'PY SIC'!$A$1:$D$332,4,0)</f>
        <v>8217169.9594884515</v>
      </c>
      <c r="H15443">
        <f>VLOOKUP(B15443,'Current %'!$A$1:$G$24,6,0)</f>
        <v>5.1103234059003008E-2</v>
      </c>
      <c r="I15443">
        <f t="shared" si="244"/>
        <v>419923.9597423466</v>
      </c>
    </row>
    <row r="15444" spans="1:9" x14ac:dyDescent="0.35">
      <c r="A15444" t="s">
        <v>40</v>
      </c>
      <c r="B15444" s="1">
        <v>44904</v>
      </c>
      <c r="C15444" s="3">
        <f>VLOOKUP(A15444,'PY SIC'!$A$1:$D$332,4,0)*VLOOKUP(B15444,'Current %'!$A$1:$G$24,6,0)</f>
        <v>48.512775480568415</v>
      </c>
      <c r="D15444" t="s">
        <v>342</v>
      </c>
      <c r="G15444">
        <f>VLOOKUP(A15444,'PY SIC'!$A$1:$D$332,4,0)</f>
        <v>949.30930251021516</v>
      </c>
      <c r="H15444">
        <f>VLOOKUP(B15444,'Current %'!$A$1:$G$24,6,0)</f>
        <v>5.1103234059003008E-2</v>
      </c>
      <c r="I15444">
        <f t="shared" si="244"/>
        <v>48.512775480568415</v>
      </c>
    </row>
    <row r="15445" spans="1:9" x14ac:dyDescent="0.35">
      <c r="A15445" t="s">
        <v>249</v>
      </c>
      <c r="B15445" s="1">
        <v>44904</v>
      </c>
      <c r="C15445" s="3">
        <f>VLOOKUP(A15445,'PY SIC'!$A$1:$D$332,4,0)*VLOOKUP(B15445,'Current %'!$A$1:$G$24,6,0)</f>
        <v>131244.6403246854</v>
      </c>
      <c r="D15445" t="s">
        <v>342</v>
      </c>
      <c r="G15445">
        <f>VLOOKUP(A15445,'PY SIC'!$A$1:$D$332,4,0)</f>
        <v>2568225.72468021</v>
      </c>
      <c r="H15445">
        <f>VLOOKUP(B15445,'Current %'!$A$1:$G$24,6,0)</f>
        <v>5.1103234059003008E-2</v>
      </c>
      <c r="I15445">
        <f t="shared" si="244"/>
        <v>131244.6403246854</v>
      </c>
    </row>
    <row r="15446" spans="1:9" x14ac:dyDescent="0.35">
      <c r="A15446" t="s">
        <v>197</v>
      </c>
      <c r="B15446" s="1">
        <v>44904</v>
      </c>
      <c r="C15446" s="3">
        <f>VLOOKUP(A15446,'PY SIC'!$A$1:$D$332,4,0)*VLOOKUP(B15446,'Current %'!$A$1:$G$24,6,0)</f>
        <v>2634.4007140169829</v>
      </c>
      <c r="D15446" t="s">
        <v>342</v>
      </c>
      <c r="G15446">
        <f>VLOOKUP(A15446,'PY SIC'!$A$1:$D$332,4,0)</f>
        <v>51550.567445014232</v>
      </c>
      <c r="H15446">
        <f>VLOOKUP(B15446,'Current %'!$A$1:$G$24,6,0)</f>
        <v>5.1103234059003008E-2</v>
      </c>
      <c r="I15446">
        <f t="shared" si="244"/>
        <v>2634.4007140169829</v>
      </c>
    </row>
    <row r="15447" spans="1:9" x14ac:dyDescent="0.35">
      <c r="A15447" t="s">
        <v>20</v>
      </c>
      <c r="B15447" s="1">
        <v>44904</v>
      </c>
      <c r="C15447" s="3">
        <f>VLOOKUP(A15447,'PY SIC'!$A$1:$D$332,4,0)*VLOOKUP(B15447,'Current %'!$A$1:$G$24,6,0)</f>
        <v>48598.515295246223</v>
      </c>
      <c r="D15447" t="s">
        <v>342</v>
      </c>
      <c r="G15447">
        <f>VLOOKUP(A15447,'PY SIC'!$A$1:$D$332,4,0)</f>
        <v>950987.07919610571</v>
      </c>
      <c r="H15447">
        <f>VLOOKUP(B15447,'Current %'!$A$1:$G$24,6,0)</f>
        <v>5.1103234059003008E-2</v>
      </c>
      <c r="I15447">
        <f t="shared" si="244"/>
        <v>48598.515295246223</v>
      </c>
    </row>
    <row r="15448" spans="1:9" x14ac:dyDescent="0.35">
      <c r="A15448" t="s">
        <v>21</v>
      </c>
      <c r="B15448" s="1">
        <v>44904</v>
      </c>
      <c r="C15448" s="3">
        <f>VLOOKUP(A15448,'PY SIC'!$A$1:$D$332,4,0)*VLOOKUP(B15448,'Current %'!$A$1:$G$24,6,0)</f>
        <v>59615.653127716825</v>
      </c>
      <c r="D15448" t="s">
        <v>342</v>
      </c>
      <c r="G15448">
        <f>VLOOKUP(A15448,'PY SIC'!$A$1:$D$332,4,0)</f>
        <v>1166573.0012093855</v>
      </c>
      <c r="H15448">
        <f>VLOOKUP(B15448,'Current %'!$A$1:$G$24,6,0)</f>
        <v>5.1103234059003008E-2</v>
      </c>
      <c r="I15448">
        <f t="shared" si="244"/>
        <v>59615.653127716825</v>
      </c>
    </row>
    <row r="15449" spans="1:9" x14ac:dyDescent="0.35">
      <c r="A15449" t="s">
        <v>58</v>
      </c>
      <c r="B15449" s="1">
        <v>44904</v>
      </c>
      <c r="C15449" s="3">
        <f>VLOOKUP(A15449,'PY SIC'!$A$1:$D$332,4,0)*VLOOKUP(B15449,'Current %'!$A$1:$G$24,6,0)</f>
        <v>117007.85902947126</v>
      </c>
      <c r="D15449" t="s">
        <v>342</v>
      </c>
      <c r="G15449">
        <f>VLOOKUP(A15449,'PY SIC'!$A$1:$D$332,4,0)</f>
        <v>2289637.0686515807</v>
      </c>
      <c r="H15449">
        <f>VLOOKUP(B15449,'Current %'!$A$1:$G$24,6,0)</f>
        <v>5.1103234059003008E-2</v>
      </c>
      <c r="I15449">
        <f t="shared" si="244"/>
        <v>117007.85902947126</v>
      </c>
    </row>
    <row r="15450" spans="1:9" x14ac:dyDescent="0.35">
      <c r="A15450" t="s">
        <v>235</v>
      </c>
      <c r="B15450" s="1">
        <v>44904</v>
      </c>
      <c r="C15450" s="3">
        <f>VLOOKUP(A15450,'PY SIC'!$A$1:$D$332,4,0)*VLOOKUP(B15450,'Current %'!$A$1:$G$24,6,0)</f>
        <v>7371.5991702131741</v>
      </c>
      <c r="D15450" t="s">
        <v>342</v>
      </c>
      <c r="G15450">
        <f>VLOOKUP(A15450,'PY SIC'!$A$1:$D$332,4,0)</f>
        <v>144249.17142625531</v>
      </c>
      <c r="H15450">
        <f>VLOOKUP(B15450,'Current %'!$A$1:$G$24,6,0)</f>
        <v>5.1103234059003008E-2</v>
      </c>
      <c r="I15450">
        <f t="shared" si="244"/>
        <v>7371.5991702131741</v>
      </c>
    </row>
    <row r="15451" spans="1:9" x14ac:dyDescent="0.35">
      <c r="A15451" t="s">
        <v>22</v>
      </c>
      <c r="B15451" s="1">
        <v>44904</v>
      </c>
      <c r="C15451" s="3">
        <f>VLOOKUP(A15451,'PY SIC'!$A$1:$D$332,4,0)*VLOOKUP(B15451,'Current %'!$A$1:$G$24,6,0)</f>
        <v>50310.627469704566</v>
      </c>
      <c r="D15451" t="s">
        <v>342</v>
      </c>
      <c r="G15451">
        <f>VLOOKUP(A15451,'PY SIC'!$A$1:$D$332,4,0)</f>
        <v>984490.08944554639</v>
      </c>
      <c r="H15451">
        <f>VLOOKUP(B15451,'Current %'!$A$1:$G$24,6,0)</f>
        <v>5.1103234059003008E-2</v>
      </c>
      <c r="I15451">
        <f t="shared" ref="I15451:I15514" si="245">G15451*H15451</f>
        <v>50310.627469704566</v>
      </c>
    </row>
    <row r="15452" spans="1:9" x14ac:dyDescent="0.35">
      <c r="A15452" t="s">
        <v>343</v>
      </c>
      <c r="B15452" s="1">
        <v>44904</v>
      </c>
      <c r="C15452" s="3">
        <f>VLOOKUP(A15452,'PY SIC'!$A$1:$D$332,4,0)*VLOOKUP(B15452,'Current %'!$A$1:$G$24,6,0)</f>
        <v>1342.4619939861313</v>
      </c>
      <c r="D15452" t="s">
        <v>342</v>
      </c>
      <c r="G15452">
        <f>VLOOKUP(A15452,'PY SIC'!$A$1:$D$332,4,0)</f>
        <v>26269.609325236546</v>
      </c>
      <c r="H15452">
        <f>VLOOKUP(B15452,'Current %'!$A$1:$G$24,6,0)</f>
        <v>5.1103234059003008E-2</v>
      </c>
      <c r="I15452">
        <f t="shared" si="245"/>
        <v>1342.4619939861313</v>
      </c>
    </row>
    <row r="15453" spans="1:9" x14ac:dyDescent="0.35">
      <c r="A15453" t="s">
        <v>41</v>
      </c>
      <c r="B15453" s="1">
        <v>44904</v>
      </c>
      <c r="C15453" s="3">
        <f>VLOOKUP(A15453,'PY SIC'!$A$1:$D$332,4,0)*VLOOKUP(B15453,'Current %'!$A$1:$G$24,6,0)</f>
        <v>2467.7584867760975</v>
      </c>
      <c r="D15453" t="s">
        <v>342</v>
      </c>
      <c r="G15453">
        <f>VLOOKUP(A15453,'PY SIC'!$A$1:$D$332,4,0)</f>
        <v>48289.673485769243</v>
      </c>
      <c r="H15453">
        <f>VLOOKUP(B15453,'Current %'!$A$1:$G$24,6,0)</f>
        <v>5.1103234059003008E-2</v>
      </c>
      <c r="I15453">
        <f t="shared" si="245"/>
        <v>2467.7584867760975</v>
      </c>
    </row>
    <row r="15454" spans="1:9" x14ac:dyDescent="0.35">
      <c r="A15454" t="s">
        <v>236</v>
      </c>
      <c r="B15454" s="1">
        <v>44904</v>
      </c>
      <c r="C15454" s="3">
        <f>VLOOKUP(A15454,'PY SIC'!$A$1:$D$332,4,0)*VLOOKUP(B15454,'Current %'!$A$1:$G$24,6,0)</f>
        <v>17767.48548932252</v>
      </c>
      <c r="D15454" t="s">
        <v>342</v>
      </c>
      <c r="G15454">
        <f>VLOOKUP(A15454,'PY SIC'!$A$1:$D$332,4,0)</f>
        <v>347678.29896652832</v>
      </c>
      <c r="H15454">
        <f>VLOOKUP(B15454,'Current %'!$A$1:$G$24,6,0)</f>
        <v>5.1103234059003008E-2</v>
      </c>
      <c r="I15454">
        <f t="shared" si="245"/>
        <v>17767.48548932252</v>
      </c>
    </row>
    <row r="15455" spans="1:9" x14ac:dyDescent="0.35">
      <c r="A15455" t="s">
        <v>171</v>
      </c>
      <c r="B15455" s="1">
        <v>44904</v>
      </c>
      <c r="C15455" s="3">
        <f>VLOOKUP(A15455,'PY SIC'!$A$1:$D$332,4,0)*VLOOKUP(B15455,'Current %'!$A$1:$G$24,6,0)</f>
        <v>13990.825709187358</v>
      </c>
      <c r="D15455" t="s">
        <v>342</v>
      </c>
      <c r="G15455">
        <f>VLOOKUP(A15455,'PY SIC'!$A$1:$D$332,4,0)</f>
        <v>273775.73977086786</v>
      </c>
      <c r="H15455">
        <f>VLOOKUP(B15455,'Current %'!$A$1:$G$24,6,0)</f>
        <v>5.1103234059003008E-2</v>
      </c>
      <c r="I15455">
        <f t="shared" si="245"/>
        <v>13990.825709187358</v>
      </c>
    </row>
    <row r="15456" spans="1:9" x14ac:dyDescent="0.35">
      <c r="A15456" t="s">
        <v>250</v>
      </c>
      <c r="B15456" s="1">
        <v>44904</v>
      </c>
      <c r="C15456" s="3">
        <f>VLOOKUP(A15456,'PY SIC'!$A$1:$D$332,4,0)*VLOOKUP(B15456,'Current %'!$A$1:$G$24,6,0)</f>
        <v>104944.68854900201</v>
      </c>
      <c r="D15456" t="s">
        <v>342</v>
      </c>
      <c r="G15456">
        <f>VLOOKUP(A15456,'PY SIC'!$A$1:$D$332,4,0)</f>
        <v>2053582.1358748935</v>
      </c>
      <c r="H15456">
        <f>VLOOKUP(B15456,'Current %'!$A$1:$G$24,6,0)</f>
        <v>5.1103234059003008E-2</v>
      </c>
      <c r="I15456">
        <f t="shared" si="245"/>
        <v>104944.68854900201</v>
      </c>
    </row>
    <row r="15457" spans="1:9" x14ac:dyDescent="0.35">
      <c r="A15457" t="s">
        <v>172</v>
      </c>
      <c r="B15457" s="1">
        <v>44904</v>
      </c>
      <c r="C15457" s="3">
        <f>VLOOKUP(A15457,'PY SIC'!$A$1:$D$332,4,0)*VLOOKUP(B15457,'Current %'!$A$1:$G$24,6,0)</f>
        <v>48802.318926854416</v>
      </c>
      <c r="D15457" t="s">
        <v>342</v>
      </c>
      <c r="G15457">
        <f>VLOOKUP(A15457,'PY SIC'!$A$1:$D$332,4,0)</f>
        <v>954975.1561810748</v>
      </c>
      <c r="H15457">
        <f>VLOOKUP(B15457,'Current %'!$A$1:$G$24,6,0)</f>
        <v>5.1103234059003008E-2</v>
      </c>
      <c r="I15457">
        <f t="shared" si="245"/>
        <v>48802.318926854416</v>
      </c>
    </row>
    <row r="15458" spans="1:9" x14ac:dyDescent="0.35">
      <c r="A15458" t="s">
        <v>309</v>
      </c>
      <c r="B15458" s="1">
        <v>44904</v>
      </c>
      <c r="C15458" s="3">
        <f>VLOOKUP(A15458,'PY SIC'!$A$1:$D$332,4,0)*VLOOKUP(B15458,'Current %'!$A$1:$G$24,6,0)</f>
        <v>27475.681726345505</v>
      </c>
      <c r="D15458" t="s">
        <v>342</v>
      </c>
      <c r="G15458">
        <f>VLOOKUP(A15458,'PY SIC'!$A$1:$D$332,4,0)</f>
        <v>537650.54662925063</v>
      </c>
      <c r="H15458">
        <f>VLOOKUP(B15458,'Current %'!$A$1:$G$24,6,0)</f>
        <v>5.1103234059003008E-2</v>
      </c>
      <c r="I15458">
        <f t="shared" si="245"/>
        <v>27475.681726345505</v>
      </c>
    </row>
    <row r="15459" spans="1:9" x14ac:dyDescent="0.35">
      <c r="A15459" t="s">
        <v>120</v>
      </c>
      <c r="B15459" s="1">
        <v>44904</v>
      </c>
      <c r="C15459" s="3">
        <f>VLOOKUP(A15459,'PY SIC'!$A$1:$D$332,4,0)*VLOOKUP(B15459,'Current %'!$A$1:$G$24,6,0)</f>
        <v>60947.751727503382</v>
      </c>
      <c r="D15459" t="s">
        <v>342</v>
      </c>
      <c r="G15459">
        <f>VLOOKUP(A15459,'PY SIC'!$A$1:$D$332,4,0)</f>
        <v>1192639.8172204532</v>
      </c>
      <c r="H15459">
        <f>VLOOKUP(B15459,'Current %'!$A$1:$G$24,6,0)</f>
        <v>5.1103234059003008E-2</v>
      </c>
      <c r="I15459">
        <f t="shared" si="245"/>
        <v>60947.751727503382</v>
      </c>
    </row>
    <row r="15460" spans="1:9" x14ac:dyDescent="0.35">
      <c r="A15460" t="s">
        <v>23</v>
      </c>
      <c r="B15460" s="1">
        <v>44904</v>
      </c>
      <c r="C15460" s="3">
        <f>VLOOKUP(A15460,'PY SIC'!$A$1:$D$332,4,0)*VLOOKUP(B15460,'Current %'!$A$1:$G$24,6,0)</f>
        <v>79782.081863353844</v>
      </c>
      <c r="D15460" t="s">
        <v>342</v>
      </c>
      <c r="G15460">
        <f>VLOOKUP(A15460,'PY SIC'!$A$1:$D$332,4,0)</f>
        <v>1561194.3809904219</v>
      </c>
      <c r="H15460">
        <f>VLOOKUP(B15460,'Current %'!$A$1:$G$24,6,0)</f>
        <v>5.1103234059003008E-2</v>
      </c>
      <c r="I15460">
        <f t="shared" si="245"/>
        <v>79782.081863353844</v>
      </c>
    </row>
    <row r="15461" spans="1:9" x14ac:dyDescent="0.35">
      <c r="A15461" t="s">
        <v>98</v>
      </c>
      <c r="B15461" s="1">
        <v>44904</v>
      </c>
      <c r="C15461" s="3">
        <f>VLOOKUP(A15461,'PY SIC'!$A$1:$D$332,4,0)*VLOOKUP(B15461,'Current %'!$A$1:$G$24,6,0)</f>
        <v>30402.582908460157</v>
      </c>
      <c r="D15461" t="s">
        <v>342</v>
      </c>
      <c r="G15461">
        <f>VLOOKUP(A15461,'PY SIC'!$A$1:$D$332,4,0)</f>
        <v>594924.83143743512</v>
      </c>
      <c r="H15461">
        <f>VLOOKUP(B15461,'Current %'!$A$1:$G$24,6,0)</f>
        <v>5.1103234059003008E-2</v>
      </c>
      <c r="I15461">
        <f t="shared" si="245"/>
        <v>30402.582908460157</v>
      </c>
    </row>
    <row r="15462" spans="1:9" x14ac:dyDescent="0.35">
      <c r="A15462" t="s">
        <v>24</v>
      </c>
      <c r="B15462" s="1">
        <v>44904</v>
      </c>
      <c r="C15462" s="3">
        <f>VLOOKUP(A15462,'PY SIC'!$A$1:$D$332,4,0)*VLOOKUP(B15462,'Current %'!$A$1:$G$24,6,0)</f>
        <v>27066.589619037964</v>
      </c>
      <c r="D15462" t="s">
        <v>342</v>
      </c>
      <c r="G15462">
        <f>VLOOKUP(A15462,'PY SIC'!$A$1:$D$332,4,0)</f>
        <v>529645.33688391023</v>
      </c>
      <c r="H15462">
        <f>VLOOKUP(B15462,'Current %'!$A$1:$G$24,6,0)</f>
        <v>5.1103234059003008E-2</v>
      </c>
      <c r="I15462">
        <f t="shared" si="245"/>
        <v>27066.589619037964</v>
      </c>
    </row>
    <row r="15463" spans="1:9" x14ac:dyDescent="0.35">
      <c r="A15463" t="s">
        <v>108</v>
      </c>
      <c r="B15463" s="1">
        <v>44904</v>
      </c>
      <c r="C15463" s="3">
        <f>VLOOKUP(A15463,'PY SIC'!$A$1:$D$332,4,0)*VLOOKUP(B15463,'Current %'!$A$1:$G$24,6,0)</f>
        <v>80803.599902373389</v>
      </c>
      <c r="D15463" t="s">
        <v>342</v>
      </c>
      <c r="G15463">
        <f>VLOOKUP(A15463,'PY SIC'!$A$1:$D$332,4,0)</f>
        <v>1581183.6841691623</v>
      </c>
      <c r="H15463">
        <f>VLOOKUP(B15463,'Current %'!$A$1:$G$24,6,0)</f>
        <v>5.1103234059003008E-2</v>
      </c>
      <c r="I15463">
        <f t="shared" si="245"/>
        <v>80803.599902373389</v>
      </c>
    </row>
    <row r="15464" spans="1:9" x14ac:dyDescent="0.35">
      <c r="A15464" t="s">
        <v>25</v>
      </c>
      <c r="B15464" s="1">
        <v>44904</v>
      </c>
      <c r="C15464" s="3">
        <f>VLOOKUP(A15464,'PY SIC'!$A$1:$D$332,4,0)*VLOOKUP(B15464,'Current %'!$A$1:$G$24,6,0)</f>
        <v>29881.491872805404</v>
      </c>
      <c r="D15464" t="s">
        <v>342</v>
      </c>
      <c r="G15464">
        <f>VLOOKUP(A15464,'PY SIC'!$A$1:$D$332,4,0)</f>
        <v>584728.00054698484</v>
      </c>
      <c r="H15464">
        <f>VLOOKUP(B15464,'Current %'!$A$1:$G$24,6,0)</f>
        <v>5.1103234059003008E-2</v>
      </c>
      <c r="I15464">
        <f t="shared" si="245"/>
        <v>29881.491872805404</v>
      </c>
    </row>
    <row r="15465" spans="1:9" x14ac:dyDescent="0.35">
      <c r="A15465" t="s">
        <v>26</v>
      </c>
      <c r="B15465" s="1">
        <v>44904</v>
      </c>
      <c r="C15465" s="3">
        <f>VLOOKUP(A15465,'PY SIC'!$A$1:$D$332,4,0)*VLOOKUP(B15465,'Current %'!$A$1:$G$24,6,0)</f>
        <v>1228.4571731172441</v>
      </c>
      <c r="D15465" t="s">
        <v>342</v>
      </c>
      <c r="G15465">
        <f>VLOOKUP(A15465,'PY SIC'!$A$1:$D$332,4,0)</f>
        <v>24038.736407540986</v>
      </c>
      <c r="H15465">
        <f>VLOOKUP(B15465,'Current %'!$A$1:$G$24,6,0)</f>
        <v>5.1103234059003008E-2</v>
      </c>
      <c r="I15465">
        <f t="shared" si="245"/>
        <v>1228.4571731172441</v>
      </c>
    </row>
    <row r="15466" spans="1:9" x14ac:dyDescent="0.35">
      <c r="A15466" t="s">
        <v>42</v>
      </c>
      <c r="B15466" s="1">
        <v>44904</v>
      </c>
      <c r="C15466" s="3">
        <f>VLOOKUP(A15466,'PY SIC'!$A$1:$D$332,4,0)*VLOOKUP(B15466,'Current %'!$A$1:$G$24,6,0)</f>
        <v>2293.6563429438797</v>
      </c>
      <c r="D15466" t="s">
        <v>342</v>
      </c>
      <c r="G15466">
        <f>VLOOKUP(A15466,'PY SIC'!$A$1:$D$332,4,0)</f>
        <v>44882.802139208245</v>
      </c>
      <c r="H15466">
        <f>VLOOKUP(B15466,'Current %'!$A$1:$G$24,6,0)</f>
        <v>5.1103234059003008E-2</v>
      </c>
      <c r="I15466">
        <f t="shared" si="245"/>
        <v>2293.6563429438797</v>
      </c>
    </row>
    <row r="15467" spans="1:9" x14ac:dyDescent="0.35">
      <c r="A15467" t="s">
        <v>85</v>
      </c>
      <c r="B15467" s="1">
        <v>44904</v>
      </c>
      <c r="C15467" s="3">
        <f>VLOOKUP(A15467,'PY SIC'!$A$1:$D$332,4,0)*VLOOKUP(B15467,'Current %'!$A$1:$G$24,6,0)</f>
        <v>127906.64805167101</v>
      </c>
      <c r="D15467" t="s">
        <v>342</v>
      </c>
      <c r="G15467">
        <f>VLOOKUP(A15467,'PY SIC'!$A$1:$D$332,4,0)</f>
        <v>2502907.1135496427</v>
      </c>
      <c r="H15467">
        <f>VLOOKUP(B15467,'Current %'!$A$1:$G$24,6,0)</f>
        <v>5.1103234059003008E-2</v>
      </c>
      <c r="I15467">
        <f t="shared" si="245"/>
        <v>127906.64805167101</v>
      </c>
    </row>
    <row r="15468" spans="1:9" x14ac:dyDescent="0.35">
      <c r="A15468" t="s">
        <v>173</v>
      </c>
      <c r="B15468" s="1">
        <v>44904</v>
      </c>
      <c r="C15468" s="3">
        <f>VLOOKUP(A15468,'PY SIC'!$A$1:$D$332,4,0)*VLOOKUP(B15468,'Current %'!$A$1:$G$24,6,0)</f>
        <v>52307.037485751556</v>
      </c>
      <c r="D15468" t="s">
        <v>342</v>
      </c>
      <c r="G15468">
        <f>VLOOKUP(A15468,'PY SIC'!$A$1:$D$332,4,0)</f>
        <v>1023556.3061499915</v>
      </c>
      <c r="H15468">
        <f>VLOOKUP(B15468,'Current %'!$A$1:$G$24,6,0)</f>
        <v>5.1103234059003008E-2</v>
      </c>
      <c r="I15468">
        <f t="shared" si="245"/>
        <v>52307.037485751556</v>
      </c>
    </row>
    <row r="15469" spans="1:9" x14ac:dyDescent="0.35">
      <c r="A15469" t="s">
        <v>134</v>
      </c>
      <c r="B15469" s="1">
        <v>44904</v>
      </c>
      <c r="C15469" s="3">
        <f>VLOOKUP(A15469,'PY SIC'!$A$1:$D$332,4,0)*VLOOKUP(B15469,'Current %'!$A$1:$G$24,6,0)</f>
        <v>62694.798903807932</v>
      </c>
      <c r="D15469" t="s">
        <v>342</v>
      </c>
      <c r="G15469">
        <f>VLOOKUP(A15469,'PY SIC'!$A$1:$D$332,4,0)</f>
        <v>1226826.4437319462</v>
      </c>
      <c r="H15469">
        <f>VLOOKUP(B15469,'Current %'!$A$1:$G$24,6,0)</f>
        <v>5.1103234059003008E-2</v>
      </c>
      <c r="I15469">
        <f t="shared" si="245"/>
        <v>62694.798903807932</v>
      </c>
    </row>
    <row r="15470" spans="1:9" x14ac:dyDescent="0.35">
      <c r="A15470" t="s">
        <v>86</v>
      </c>
      <c r="B15470" s="1">
        <v>44904</v>
      </c>
      <c r="C15470" s="3">
        <f>VLOOKUP(A15470,'PY SIC'!$A$1:$D$332,4,0)*VLOOKUP(B15470,'Current %'!$A$1:$G$24,6,0)</f>
        <v>165676.59553232553</v>
      </c>
      <c r="D15470" t="s">
        <v>342</v>
      </c>
      <c r="G15470">
        <f>VLOOKUP(A15470,'PY SIC'!$A$1:$D$332,4,0)</f>
        <v>3241998.2528119041</v>
      </c>
      <c r="H15470">
        <f>VLOOKUP(B15470,'Current %'!$A$1:$G$24,6,0)</f>
        <v>5.1103234059003008E-2</v>
      </c>
      <c r="I15470">
        <f t="shared" si="245"/>
        <v>165676.59553232553</v>
      </c>
    </row>
    <row r="15471" spans="1:9" x14ac:dyDescent="0.35">
      <c r="A15471" t="s">
        <v>251</v>
      </c>
      <c r="B15471" s="1">
        <v>44904</v>
      </c>
      <c r="C15471" s="3">
        <f>VLOOKUP(A15471,'PY SIC'!$A$1:$D$332,4,0)*VLOOKUP(B15471,'Current %'!$A$1:$G$24,6,0)</f>
        <v>12641.918259753209</v>
      </c>
      <c r="D15471" t="s">
        <v>342</v>
      </c>
      <c r="G15471">
        <f>VLOOKUP(A15471,'PY SIC'!$A$1:$D$332,4,0)</f>
        <v>247380.00427051337</v>
      </c>
      <c r="H15471">
        <f>VLOOKUP(B15471,'Current %'!$A$1:$G$24,6,0)</f>
        <v>5.1103234059003008E-2</v>
      </c>
      <c r="I15471">
        <f t="shared" si="245"/>
        <v>12641.918259753209</v>
      </c>
    </row>
    <row r="15472" spans="1:9" x14ac:dyDescent="0.35">
      <c r="A15472" t="s">
        <v>59</v>
      </c>
      <c r="B15472" s="1">
        <v>44904</v>
      </c>
      <c r="C15472" s="3">
        <f>VLOOKUP(A15472,'PY SIC'!$A$1:$D$332,4,0)*VLOOKUP(B15472,'Current %'!$A$1:$G$24,6,0)</f>
        <v>37260.511233265475</v>
      </c>
      <c r="D15472" t="s">
        <v>342</v>
      </c>
      <c r="G15472">
        <f>VLOOKUP(A15472,'PY SIC'!$A$1:$D$332,4,0)</f>
        <v>729122.37198618508</v>
      </c>
      <c r="H15472">
        <f>VLOOKUP(B15472,'Current %'!$A$1:$G$24,6,0)</f>
        <v>5.1103234059003008E-2</v>
      </c>
      <c r="I15472">
        <f t="shared" si="245"/>
        <v>37260.511233265475</v>
      </c>
    </row>
    <row r="15473" spans="1:9" x14ac:dyDescent="0.35">
      <c r="A15473" t="s">
        <v>310</v>
      </c>
      <c r="B15473" s="1">
        <v>44904</v>
      </c>
      <c r="C15473" s="3">
        <f>VLOOKUP(A15473,'PY SIC'!$A$1:$D$332,4,0)*VLOOKUP(B15473,'Current %'!$A$1:$G$24,6,0)</f>
        <v>34883.671379546417</v>
      </c>
      <c r="D15473" t="s">
        <v>342</v>
      </c>
      <c r="G15473">
        <f>VLOOKUP(A15473,'PY SIC'!$A$1:$D$332,4,0)</f>
        <v>682611.81551191583</v>
      </c>
      <c r="H15473">
        <f>VLOOKUP(B15473,'Current %'!$A$1:$G$24,6,0)</f>
        <v>5.1103234059003008E-2</v>
      </c>
      <c r="I15473">
        <f t="shared" si="245"/>
        <v>34883.671379546417</v>
      </c>
    </row>
    <row r="15474" spans="1:9" x14ac:dyDescent="0.35">
      <c r="A15474" t="s">
        <v>121</v>
      </c>
      <c r="B15474" s="1">
        <v>44904</v>
      </c>
      <c r="C15474" s="3">
        <f>VLOOKUP(A15474,'PY SIC'!$A$1:$D$332,4,0)*VLOOKUP(B15474,'Current %'!$A$1:$G$24,6,0)</f>
        <v>33145.041006563726</v>
      </c>
      <c r="D15474" t="s">
        <v>342</v>
      </c>
      <c r="G15474">
        <f>VLOOKUP(A15474,'PY SIC'!$A$1:$D$332,4,0)</f>
        <v>648589.89097040263</v>
      </c>
      <c r="H15474">
        <f>VLOOKUP(B15474,'Current %'!$A$1:$G$24,6,0)</f>
        <v>5.1103234059003008E-2</v>
      </c>
      <c r="I15474">
        <f t="shared" si="245"/>
        <v>33145.041006563726</v>
      </c>
    </row>
    <row r="15475" spans="1:9" x14ac:dyDescent="0.35">
      <c r="A15475" t="s">
        <v>198</v>
      </c>
      <c r="B15475" s="1">
        <v>44904</v>
      </c>
      <c r="C15475" s="3">
        <f>VLOOKUP(A15475,'PY SIC'!$A$1:$D$332,4,0)*VLOOKUP(B15475,'Current %'!$A$1:$G$24,6,0)</f>
        <v>5098.6177986974371</v>
      </c>
      <c r="D15475" t="s">
        <v>342</v>
      </c>
      <c r="G15475">
        <f>VLOOKUP(A15475,'PY SIC'!$A$1:$D$332,4,0)</f>
        <v>99770.941948813866</v>
      </c>
      <c r="H15475">
        <f>VLOOKUP(B15475,'Current %'!$A$1:$G$24,6,0)</f>
        <v>5.1103234059003008E-2</v>
      </c>
      <c r="I15475">
        <f t="shared" si="245"/>
        <v>5098.6177986974371</v>
      </c>
    </row>
    <row r="15476" spans="1:9" x14ac:dyDescent="0.35">
      <c r="A15476" t="s">
        <v>43</v>
      </c>
      <c r="B15476" s="1">
        <v>44904</v>
      </c>
      <c r="C15476" s="3">
        <f>VLOOKUP(A15476,'PY SIC'!$A$1:$D$332,4,0)*VLOOKUP(B15476,'Current %'!$A$1:$G$24,6,0)</f>
        <v>2044.3188359433721</v>
      </c>
      <c r="D15476" t="s">
        <v>342</v>
      </c>
      <c r="G15476">
        <f>VLOOKUP(A15476,'PY SIC'!$A$1:$D$332,4,0)</f>
        <v>40003.707663257337</v>
      </c>
      <c r="H15476">
        <f>VLOOKUP(B15476,'Current %'!$A$1:$G$24,6,0)</f>
        <v>5.1103234059003008E-2</v>
      </c>
      <c r="I15476">
        <f t="shared" si="245"/>
        <v>2044.3188359433721</v>
      </c>
    </row>
    <row r="15477" spans="1:9" x14ac:dyDescent="0.35">
      <c r="A15477" t="s">
        <v>122</v>
      </c>
      <c r="B15477" s="1">
        <v>44904</v>
      </c>
      <c r="C15477" s="3">
        <f>VLOOKUP(A15477,'PY SIC'!$A$1:$D$332,4,0)*VLOOKUP(B15477,'Current %'!$A$1:$G$24,6,0)</f>
        <v>19323.390798754823</v>
      </c>
      <c r="D15477" t="s">
        <v>342</v>
      </c>
      <c r="G15477">
        <f>VLOOKUP(A15477,'PY SIC'!$A$1:$D$332,4,0)</f>
        <v>378124.61685779673</v>
      </c>
      <c r="H15477">
        <f>VLOOKUP(B15477,'Current %'!$A$1:$G$24,6,0)</f>
        <v>5.1103234059003008E-2</v>
      </c>
      <c r="I15477">
        <f t="shared" si="245"/>
        <v>19323.390798754823</v>
      </c>
    </row>
    <row r="15478" spans="1:9" x14ac:dyDescent="0.35">
      <c r="A15478" t="s">
        <v>109</v>
      </c>
      <c r="B15478" s="1">
        <v>44904</v>
      </c>
      <c r="C15478" s="3">
        <f>VLOOKUP(A15478,'PY SIC'!$A$1:$D$332,4,0)*VLOOKUP(B15478,'Current %'!$A$1:$G$24,6,0)</f>
        <v>143801.32657607604</v>
      </c>
      <c r="D15478" t="s">
        <v>342</v>
      </c>
      <c r="G15478">
        <f>VLOOKUP(A15478,'PY SIC'!$A$1:$D$332,4,0)</f>
        <v>2813937.8891372168</v>
      </c>
      <c r="H15478">
        <f>VLOOKUP(B15478,'Current %'!$A$1:$G$24,6,0)</f>
        <v>5.1103234059003008E-2</v>
      </c>
      <c r="I15478">
        <f t="shared" si="245"/>
        <v>143801.32657607604</v>
      </c>
    </row>
    <row r="15479" spans="1:9" x14ac:dyDescent="0.35">
      <c r="A15479" t="s">
        <v>237</v>
      </c>
      <c r="B15479" s="1">
        <v>44904</v>
      </c>
      <c r="C15479" s="3">
        <f>VLOOKUP(A15479,'PY SIC'!$A$1:$D$332,4,0)*VLOOKUP(B15479,'Current %'!$A$1:$G$24,6,0)</f>
        <v>31906.521553422826</v>
      </c>
      <c r="D15479" t="s">
        <v>342</v>
      </c>
      <c r="G15479">
        <f>VLOOKUP(A15479,'PY SIC'!$A$1:$D$332,4,0)</f>
        <v>624354.25352109899</v>
      </c>
      <c r="H15479">
        <f>VLOOKUP(B15479,'Current %'!$A$1:$G$24,6,0)</f>
        <v>5.1103234059003008E-2</v>
      </c>
      <c r="I15479">
        <f t="shared" si="245"/>
        <v>31906.521553422826</v>
      </c>
    </row>
    <row r="15480" spans="1:9" x14ac:dyDescent="0.35">
      <c r="A15480" t="s">
        <v>60</v>
      </c>
      <c r="B15480" s="1">
        <v>44904</v>
      </c>
      <c r="C15480" s="3">
        <f>VLOOKUP(A15480,'PY SIC'!$A$1:$D$332,4,0)*VLOOKUP(B15480,'Current %'!$A$1:$G$24,6,0)</f>
        <v>150965.06772457311</v>
      </c>
      <c r="D15480" t="s">
        <v>342</v>
      </c>
      <c r="G15480">
        <f>VLOOKUP(A15480,'PY SIC'!$A$1:$D$332,4,0)</f>
        <v>2954119.6463274937</v>
      </c>
      <c r="H15480">
        <f>VLOOKUP(B15480,'Current %'!$A$1:$G$24,6,0)</f>
        <v>5.1103234059003008E-2</v>
      </c>
      <c r="I15480">
        <f t="shared" si="245"/>
        <v>150965.06772457311</v>
      </c>
    </row>
    <row r="15481" spans="1:9" x14ac:dyDescent="0.35">
      <c r="A15481" t="s">
        <v>311</v>
      </c>
      <c r="B15481" s="1">
        <v>44904</v>
      </c>
      <c r="C15481" s="3">
        <f>VLOOKUP(A15481,'PY SIC'!$A$1:$D$332,4,0)*VLOOKUP(B15481,'Current %'!$A$1:$G$24,6,0)</f>
        <v>60209.882090702056</v>
      </c>
      <c r="D15481" t="s">
        <v>342</v>
      </c>
      <c r="G15481">
        <f>VLOOKUP(A15481,'PY SIC'!$A$1:$D$332,4,0)</f>
        <v>1178201.0121156843</v>
      </c>
      <c r="H15481">
        <f>VLOOKUP(B15481,'Current %'!$A$1:$G$24,6,0)</f>
        <v>5.1103234059003008E-2</v>
      </c>
      <c r="I15481">
        <f t="shared" si="245"/>
        <v>60209.882090702056</v>
      </c>
    </row>
    <row r="15482" spans="1:9" x14ac:dyDescent="0.35">
      <c r="A15482" t="s">
        <v>110</v>
      </c>
      <c r="B15482" s="1">
        <v>44904</v>
      </c>
      <c r="C15482" s="3">
        <f>VLOOKUP(A15482,'PY SIC'!$A$1:$D$332,4,0)*VLOOKUP(B15482,'Current %'!$A$1:$G$24,6,0)</f>
        <v>54497.329334948838</v>
      </c>
      <c r="D15482" t="s">
        <v>342</v>
      </c>
      <c r="G15482">
        <f>VLOOKUP(A15482,'PY SIC'!$A$1:$D$332,4,0)</f>
        <v>1066416.4477736782</v>
      </c>
      <c r="H15482">
        <f>VLOOKUP(B15482,'Current %'!$A$1:$G$24,6,0)</f>
        <v>5.1103234059003008E-2</v>
      </c>
      <c r="I15482">
        <f t="shared" si="245"/>
        <v>54497.329334948838</v>
      </c>
    </row>
    <row r="15483" spans="1:9" x14ac:dyDescent="0.35">
      <c r="A15483" t="s">
        <v>312</v>
      </c>
      <c r="B15483" s="1">
        <v>44904</v>
      </c>
      <c r="C15483" s="3">
        <f>VLOOKUP(A15483,'PY SIC'!$A$1:$D$332,4,0)*VLOOKUP(B15483,'Current %'!$A$1:$G$24,6,0)</f>
        <v>93240.540588252741</v>
      </c>
      <c r="D15483" t="s">
        <v>342</v>
      </c>
      <c r="G15483">
        <f>VLOOKUP(A15483,'PY SIC'!$A$1:$D$332,4,0)</f>
        <v>1824552.6394787196</v>
      </c>
      <c r="H15483">
        <f>VLOOKUP(B15483,'Current %'!$A$1:$G$24,6,0)</f>
        <v>5.1103234059003008E-2</v>
      </c>
      <c r="I15483">
        <f t="shared" si="245"/>
        <v>93240.540588252741</v>
      </c>
    </row>
    <row r="15484" spans="1:9" x14ac:dyDescent="0.35">
      <c r="A15484" t="s">
        <v>313</v>
      </c>
      <c r="B15484" s="1">
        <v>44904</v>
      </c>
      <c r="C15484" s="3">
        <f>VLOOKUP(A15484,'PY SIC'!$A$1:$D$332,4,0)*VLOOKUP(B15484,'Current %'!$A$1:$G$24,6,0)</f>
        <v>147668.21755078688</v>
      </c>
      <c r="D15484" t="s">
        <v>342</v>
      </c>
      <c r="G15484">
        <f>VLOOKUP(A15484,'PY SIC'!$A$1:$D$332,4,0)</f>
        <v>2889606.1133878813</v>
      </c>
      <c r="H15484">
        <f>VLOOKUP(B15484,'Current %'!$A$1:$G$24,6,0)</f>
        <v>5.1103234059003008E-2</v>
      </c>
      <c r="I15484">
        <f t="shared" si="245"/>
        <v>147668.21755078688</v>
      </c>
    </row>
    <row r="15485" spans="1:9" x14ac:dyDescent="0.35">
      <c r="A15485" t="s">
        <v>252</v>
      </c>
      <c r="B15485" s="1">
        <v>44904</v>
      </c>
      <c r="C15485" s="3">
        <f>VLOOKUP(A15485,'PY SIC'!$A$1:$D$332,4,0)*VLOOKUP(B15485,'Current %'!$A$1:$G$24,6,0)</f>
        <v>85942.699421790297</v>
      </c>
      <c r="D15485" t="s">
        <v>342</v>
      </c>
      <c r="G15485">
        <f>VLOOKUP(A15485,'PY SIC'!$A$1:$D$332,4,0)</f>
        <v>1681746.7818682899</v>
      </c>
      <c r="H15485">
        <f>VLOOKUP(B15485,'Current %'!$A$1:$G$24,6,0)</f>
        <v>5.1103234059003008E-2</v>
      </c>
      <c r="I15485">
        <f t="shared" si="245"/>
        <v>85942.699421790297</v>
      </c>
    </row>
    <row r="15486" spans="1:9" x14ac:dyDescent="0.35">
      <c r="A15486" t="s">
        <v>199</v>
      </c>
      <c r="B15486" s="1">
        <v>44904</v>
      </c>
      <c r="C15486" s="3">
        <f>VLOOKUP(A15486,'PY SIC'!$A$1:$D$332,4,0)*VLOOKUP(B15486,'Current %'!$A$1:$G$24,6,0)</f>
        <v>32586.02225111509</v>
      </c>
      <c r="D15486" t="s">
        <v>342</v>
      </c>
      <c r="G15486">
        <f>VLOOKUP(A15486,'PY SIC'!$A$1:$D$332,4,0)</f>
        <v>637650.88161527645</v>
      </c>
      <c r="H15486">
        <f>VLOOKUP(B15486,'Current %'!$A$1:$G$24,6,0)</f>
        <v>5.1103234059003008E-2</v>
      </c>
      <c r="I15486">
        <f t="shared" si="245"/>
        <v>32586.02225111509</v>
      </c>
    </row>
    <row r="15487" spans="1:9" x14ac:dyDescent="0.35">
      <c r="A15487" t="s">
        <v>253</v>
      </c>
      <c r="B15487" s="1">
        <v>44904</v>
      </c>
      <c r="C15487" s="3">
        <f>VLOOKUP(A15487,'PY SIC'!$A$1:$D$332,4,0)*VLOOKUP(B15487,'Current %'!$A$1:$G$24,6,0)</f>
        <v>50853.571449261362</v>
      </c>
      <c r="D15487" t="s">
        <v>342</v>
      </c>
      <c r="G15487">
        <f>VLOOKUP(A15487,'PY SIC'!$A$1:$D$332,4,0)</f>
        <v>995114.54383780505</v>
      </c>
      <c r="H15487">
        <f>VLOOKUP(B15487,'Current %'!$A$1:$G$24,6,0)</f>
        <v>5.1103234059003008E-2</v>
      </c>
      <c r="I15487">
        <f t="shared" si="245"/>
        <v>50853.571449261362</v>
      </c>
    </row>
    <row r="15488" spans="1:9" x14ac:dyDescent="0.35">
      <c r="A15488" t="s">
        <v>44</v>
      </c>
      <c r="B15488" s="1">
        <v>44904</v>
      </c>
      <c r="C15488" s="3">
        <f>VLOOKUP(A15488,'PY SIC'!$A$1:$D$332,4,0)*VLOOKUP(B15488,'Current %'!$A$1:$G$24,6,0)</f>
        <v>19.60466310498137</v>
      </c>
      <c r="D15488" t="s">
        <v>342</v>
      </c>
      <c r="G15488">
        <f>VLOOKUP(A15488,'PY SIC'!$A$1:$D$332,4,0)</f>
        <v>383.62861893136011</v>
      </c>
      <c r="H15488">
        <f>VLOOKUP(B15488,'Current %'!$A$1:$G$24,6,0)</f>
        <v>5.1103234059003008E-2</v>
      </c>
      <c r="I15488">
        <f t="shared" si="245"/>
        <v>19.60466310498137</v>
      </c>
    </row>
    <row r="15489" spans="1:9" x14ac:dyDescent="0.35">
      <c r="A15489" t="s">
        <v>314</v>
      </c>
      <c r="B15489" s="1">
        <v>44904</v>
      </c>
      <c r="C15489" s="3">
        <f>VLOOKUP(A15489,'PY SIC'!$A$1:$D$332,4,0)*VLOOKUP(B15489,'Current %'!$A$1:$G$24,6,0)</f>
        <v>71817.310796363221</v>
      </c>
      <c r="D15489" t="s">
        <v>342</v>
      </c>
      <c r="G15489">
        <f>VLOOKUP(A15489,'PY SIC'!$A$1:$D$332,4,0)</f>
        <v>1405337.8835759016</v>
      </c>
      <c r="H15489">
        <f>VLOOKUP(B15489,'Current %'!$A$1:$G$24,6,0)</f>
        <v>5.1103234059003008E-2</v>
      </c>
      <c r="I15489">
        <f t="shared" si="245"/>
        <v>71817.310796363221</v>
      </c>
    </row>
    <row r="15490" spans="1:9" x14ac:dyDescent="0.35">
      <c r="A15490" t="s">
        <v>27</v>
      </c>
      <c r="B15490" s="1">
        <v>44904</v>
      </c>
      <c r="C15490" s="3">
        <f>VLOOKUP(A15490,'PY SIC'!$A$1:$D$332,4,0)*VLOOKUP(B15490,'Current %'!$A$1:$G$24,6,0)</f>
        <v>63705.510225654383</v>
      </c>
      <c r="D15490" t="s">
        <v>342</v>
      </c>
      <c r="G15490">
        <f>VLOOKUP(A15490,'PY SIC'!$A$1:$D$332,4,0)</f>
        <v>1246604.2785492006</v>
      </c>
      <c r="H15490">
        <f>VLOOKUP(B15490,'Current %'!$A$1:$G$24,6,0)</f>
        <v>5.1103234059003008E-2</v>
      </c>
      <c r="I15490">
        <f t="shared" si="245"/>
        <v>63705.510225654383</v>
      </c>
    </row>
    <row r="15491" spans="1:9" x14ac:dyDescent="0.35">
      <c r="A15491" t="s">
        <v>174</v>
      </c>
      <c r="B15491" s="1">
        <v>44904</v>
      </c>
      <c r="C15491" s="3">
        <f>VLOOKUP(A15491,'PY SIC'!$A$1:$D$332,4,0)*VLOOKUP(B15491,'Current %'!$A$1:$G$24,6,0)</f>
        <v>66755.202659686751</v>
      </c>
      <c r="D15491" t="s">
        <v>342</v>
      </c>
      <c r="G15491">
        <f>VLOOKUP(A15491,'PY SIC'!$A$1:$D$332,4,0)</f>
        <v>1306281.3712066093</v>
      </c>
      <c r="H15491">
        <f>VLOOKUP(B15491,'Current %'!$A$1:$G$24,6,0)</f>
        <v>5.1103234059003008E-2</v>
      </c>
      <c r="I15491">
        <f t="shared" si="245"/>
        <v>66755.202659686751</v>
      </c>
    </row>
    <row r="15492" spans="1:9" x14ac:dyDescent="0.35">
      <c r="A15492" t="s">
        <v>135</v>
      </c>
      <c r="B15492" s="1">
        <v>44904</v>
      </c>
      <c r="C15492" s="3">
        <f>VLOOKUP(A15492,'PY SIC'!$A$1:$D$332,4,0)*VLOOKUP(B15492,'Current %'!$A$1:$G$24,6,0)</f>
        <v>35589.235437906485</v>
      </c>
      <c r="D15492" t="s">
        <v>342</v>
      </c>
      <c r="G15492">
        <f>VLOOKUP(A15492,'PY SIC'!$A$1:$D$332,4,0)</f>
        <v>696418.4575249328</v>
      </c>
      <c r="H15492">
        <f>VLOOKUP(B15492,'Current %'!$A$1:$G$24,6,0)</f>
        <v>5.1103234059003008E-2</v>
      </c>
      <c r="I15492">
        <f t="shared" si="245"/>
        <v>35589.235437906485</v>
      </c>
    </row>
    <row r="15493" spans="1:9" x14ac:dyDescent="0.35">
      <c r="A15493" t="s">
        <v>61</v>
      </c>
      <c r="B15493" s="1">
        <v>44904</v>
      </c>
      <c r="C15493" s="3">
        <f>VLOOKUP(A15493,'PY SIC'!$A$1:$D$332,4,0)*VLOOKUP(B15493,'Current %'!$A$1:$G$24,6,0)</f>
        <v>91833.054053105501</v>
      </c>
      <c r="D15493" t="s">
        <v>342</v>
      </c>
      <c r="G15493">
        <f>VLOOKUP(A15493,'PY SIC'!$A$1:$D$332,4,0)</f>
        <v>1797010.6147700255</v>
      </c>
      <c r="H15493">
        <f>VLOOKUP(B15493,'Current %'!$A$1:$G$24,6,0)</f>
        <v>5.1103234059003008E-2</v>
      </c>
      <c r="I15493">
        <f t="shared" si="245"/>
        <v>91833.054053105501</v>
      </c>
    </row>
    <row r="15494" spans="1:9" x14ac:dyDescent="0.35">
      <c r="A15494" t="s">
        <v>238</v>
      </c>
      <c r="B15494" s="1">
        <v>44904</v>
      </c>
      <c r="C15494" s="3">
        <f>VLOOKUP(A15494,'PY SIC'!$A$1:$D$332,4,0)*VLOOKUP(B15494,'Current %'!$A$1:$G$24,6,0)</f>
        <v>3584.5518146253075</v>
      </c>
      <c r="D15494" t="s">
        <v>342</v>
      </c>
      <c r="G15494">
        <f>VLOOKUP(A15494,'PY SIC'!$A$1:$D$332,4,0)</f>
        <v>70143.345732026253</v>
      </c>
      <c r="H15494">
        <f>VLOOKUP(B15494,'Current %'!$A$1:$G$24,6,0)</f>
        <v>5.1103234059003008E-2</v>
      </c>
      <c r="I15494">
        <f t="shared" si="245"/>
        <v>3584.5518146253075</v>
      </c>
    </row>
    <row r="15495" spans="1:9" x14ac:dyDescent="0.35">
      <c r="A15495" t="s">
        <v>254</v>
      </c>
      <c r="B15495" s="1">
        <v>44904</v>
      </c>
      <c r="C15495" s="3">
        <f>VLOOKUP(A15495,'PY SIC'!$A$1:$D$332,4,0)*VLOOKUP(B15495,'Current %'!$A$1:$G$24,6,0)</f>
        <v>61188.328136196396</v>
      </c>
      <c r="D15495" t="s">
        <v>342</v>
      </c>
      <c r="G15495">
        <f>VLOOKUP(A15495,'PY SIC'!$A$1:$D$332,4,0)</f>
        <v>1197347.4724818647</v>
      </c>
      <c r="H15495">
        <f>VLOOKUP(B15495,'Current %'!$A$1:$G$24,6,0)</f>
        <v>5.1103234059003008E-2</v>
      </c>
      <c r="I15495">
        <f t="shared" si="245"/>
        <v>61188.328136196396</v>
      </c>
    </row>
    <row r="15496" spans="1:9" x14ac:dyDescent="0.35">
      <c r="A15496" t="s">
        <v>45</v>
      </c>
      <c r="B15496" s="1">
        <v>44904</v>
      </c>
      <c r="C15496" s="3">
        <f>VLOOKUP(A15496,'PY SIC'!$A$1:$D$332,4,0)*VLOOKUP(B15496,'Current %'!$A$1:$G$24,6,0)</f>
        <v>70239.651571017195</v>
      </c>
      <c r="D15496" t="s">
        <v>342</v>
      </c>
      <c r="G15496">
        <f>VLOOKUP(A15496,'PY SIC'!$A$1:$D$332,4,0)</f>
        <v>1374465.8799855909</v>
      </c>
      <c r="H15496">
        <f>VLOOKUP(B15496,'Current %'!$A$1:$G$24,6,0)</f>
        <v>5.1103234059003008E-2</v>
      </c>
      <c r="I15496">
        <f t="shared" si="245"/>
        <v>70239.651571017195</v>
      </c>
    </row>
    <row r="15497" spans="1:9" x14ac:dyDescent="0.35">
      <c r="A15497" t="s">
        <v>111</v>
      </c>
      <c r="B15497" s="1">
        <v>44904</v>
      </c>
      <c r="C15497" s="3">
        <f>VLOOKUP(A15497,'PY SIC'!$A$1:$D$332,4,0)*VLOOKUP(B15497,'Current %'!$A$1:$G$24,6,0)</f>
        <v>83263.464361490041</v>
      </c>
      <c r="D15497" t="s">
        <v>342</v>
      </c>
      <c r="G15497">
        <f>VLOOKUP(A15497,'PY SIC'!$A$1:$D$332,4,0)</f>
        <v>1629318.8854810114</v>
      </c>
      <c r="H15497">
        <f>VLOOKUP(B15497,'Current %'!$A$1:$G$24,6,0)</f>
        <v>5.1103234059003008E-2</v>
      </c>
      <c r="I15497">
        <f t="shared" si="245"/>
        <v>83263.464361490041</v>
      </c>
    </row>
    <row r="15498" spans="1:9" x14ac:dyDescent="0.35">
      <c r="A15498" t="s">
        <v>46</v>
      </c>
      <c r="B15498" s="1">
        <v>44904</v>
      </c>
      <c r="C15498" s="3">
        <f>VLOOKUP(A15498,'PY SIC'!$A$1:$D$332,4,0)*VLOOKUP(B15498,'Current %'!$A$1:$G$24,6,0)</f>
        <v>5232.6164856979185</v>
      </c>
      <c r="D15498" t="s">
        <v>342</v>
      </c>
      <c r="G15498">
        <f>VLOOKUP(A15498,'PY SIC'!$A$1:$D$332,4,0)</f>
        <v>102393.05950101749</v>
      </c>
      <c r="H15498">
        <f>VLOOKUP(B15498,'Current %'!$A$1:$G$24,6,0)</f>
        <v>5.1103234059003008E-2</v>
      </c>
      <c r="I15498">
        <f t="shared" si="245"/>
        <v>5232.6164856979185</v>
      </c>
    </row>
    <row r="15499" spans="1:9" x14ac:dyDescent="0.35">
      <c r="A15499" t="s">
        <v>47</v>
      </c>
      <c r="B15499" s="1">
        <v>44904</v>
      </c>
      <c r="C15499" s="3">
        <f>VLOOKUP(A15499,'PY SIC'!$A$1:$D$332,4,0)*VLOOKUP(B15499,'Current %'!$A$1:$G$24,6,0)</f>
        <v>18061.191565612069</v>
      </c>
      <c r="D15499" t="s">
        <v>342</v>
      </c>
      <c r="G15499">
        <f>VLOOKUP(A15499,'PY SIC'!$A$1:$D$332,4,0)</f>
        <v>353425.60795191349</v>
      </c>
      <c r="H15499">
        <f>VLOOKUP(B15499,'Current %'!$A$1:$G$24,6,0)</f>
        <v>5.1103234059003008E-2</v>
      </c>
      <c r="I15499">
        <f t="shared" si="245"/>
        <v>18061.191565612069</v>
      </c>
    </row>
    <row r="15500" spans="1:9" x14ac:dyDescent="0.35">
      <c r="A15500" t="s">
        <v>99</v>
      </c>
      <c r="B15500" s="1">
        <v>44904</v>
      </c>
      <c r="C15500" s="3">
        <f>VLOOKUP(A15500,'PY SIC'!$A$1:$D$332,4,0)*VLOOKUP(B15500,'Current %'!$A$1:$G$24,6,0)</f>
        <v>61402.549857695776</v>
      </c>
      <c r="D15500" t="s">
        <v>342</v>
      </c>
      <c r="G15500">
        <f>VLOOKUP(A15500,'PY SIC'!$A$1:$D$332,4,0)</f>
        <v>1201539.4130790497</v>
      </c>
      <c r="H15500">
        <f>VLOOKUP(B15500,'Current %'!$A$1:$G$24,6,0)</f>
        <v>5.1103234059003008E-2</v>
      </c>
      <c r="I15500">
        <f t="shared" si="245"/>
        <v>61402.549857695776</v>
      </c>
    </row>
    <row r="15501" spans="1:9" x14ac:dyDescent="0.35">
      <c r="A15501" t="s">
        <v>48</v>
      </c>
      <c r="B15501" s="1">
        <v>44904</v>
      </c>
      <c r="C15501" s="3">
        <f>VLOOKUP(A15501,'PY SIC'!$A$1:$D$332,4,0)*VLOOKUP(B15501,'Current %'!$A$1:$G$24,6,0)</f>
        <v>5044.1788889670861</v>
      </c>
      <c r="D15501" t="s">
        <v>342</v>
      </c>
      <c r="G15501">
        <f>VLOOKUP(A15501,'PY SIC'!$A$1:$D$332,4,0)</f>
        <v>98705.668669484876</v>
      </c>
      <c r="H15501">
        <f>VLOOKUP(B15501,'Current %'!$A$1:$G$24,6,0)</f>
        <v>5.1103234059003008E-2</v>
      </c>
      <c r="I15501">
        <f t="shared" si="245"/>
        <v>5044.1788889670861</v>
      </c>
    </row>
    <row r="15502" spans="1:9" x14ac:dyDescent="0.35">
      <c r="A15502" t="s">
        <v>123</v>
      </c>
      <c r="B15502" s="1">
        <v>44904</v>
      </c>
      <c r="C15502" s="3">
        <f>VLOOKUP(A15502,'PY SIC'!$A$1:$D$332,4,0)*VLOOKUP(B15502,'Current %'!$A$1:$G$24,6,0)</f>
        <v>28475.069312796051</v>
      </c>
      <c r="D15502" t="s">
        <v>342</v>
      </c>
      <c r="G15502">
        <f>VLOOKUP(A15502,'PY SIC'!$A$1:$D$332,4,0)</f>
        <v>557206.79595187993</v>
      </c>
      <c r="H15502">
        <f>VLOOKUP(B15502,'Current %'!$A$1:$G$24,6,0)</f>
        <v>5.1103234059003008E-2</v>
      </c>
      <c r="I15502">
        <f t="shared" si="245"/>
        <v>28475.069312796051</v>
      </c>
    </row>
    <row r="15503" spans="1:9" x14ac:dyDescent="0.35">
      <c r="A15503" t="s">
        <v>136</v>
      </c>
      <c r="B15503" s="1">
        <v>44904</v>
      </c>
      <c r="C15503" s="3">
        <f>VLOOKUP(A15503,'PY SIC'!$A$1:$D$332,4,0)*VLOOKUP(B15503,'Current %'!$A$1:$G$24,6,0)</f>
        <v>17847.798339904537</v>
      </c>
      <c r="D15503" t="s">
        <v>342</v>
      </c>
      <c r="G15503">
        <f>VLOOKUP(A15503,'PY SIC'!$A$1:$D$332,4,0)</f>
        <v>349249.87955356686</v>
      </c>
      <c r="H15503">
        <f>VLOOKUP(B15503,'Current %'!$A$1:$G$24,6,0)</f>
        <v>5.1103234059003008E-2</v>
      </c>
      <c r="I15503">
        <f t="shared" si="245"/>
        <v>17847.798339904537</v>
      </c>
    </row>
    <row r="15504" spans="1:9" x14ac:dyDescent="0.35">
      <c r="A15504" t="s">
        <v>62</v>
      </c>
      <c r="B15504" s="1">
        <v>44904</v>
      </c>
      <c r="C15504" s="3">
        <f>VLOOKUP(A15504,'PY SIC'!$A$1:$D$332,4,0)*VLOOKUP(B15504,'Current %'!$A$1:$G$24,6,0)</f>
        <v>69006.778440483264</v>
      </c>
      <c r="D15504" t="s">
        <v>342</v>
      </c>
      <c r="G15504">
        <f>VLOOKUP(A15504,'PY SIC'!$A$1:$D$332,4,0)</f>
        <v>1350340.7310936349</v>
      </c>
      <c r="H15504">
        <f>VLOOKUP(B15504,'Current %'!$A$1:$G$24,6,0)</f>
        <v>5.1103234059003008E-2</v>
      </c>
      <c r="I15504">
        <f t="shared" si="245"/>
        <v>69006.778440483264</v>
      </c>
    </row>
    <row r="15505" spans="1:9" x14ac:dyDescent="0.35">
      <c r="A15505" t="s">
        <v>124</v>
      </c>
      <c r="B15505" s="1">
        <v>44904</v>
      </c>
      <c r="C15505" s="3">
        <f>VLOOKUP(A15505,'PY SIC'!$A$1:$D$332,4,0)*VLOOKUP(B15505,'Current %'!$A$1:$G$24,6,0)</f>
        <v>46703.079283350402</v>
      </c>
      <c r="D15505" t="s">
        <v>342</v>
      </c>
      <c r="G15505">
        <f>VLOOKUP(A15505,'PY SIC'!$A$1:$D$332,4,0)</f>
        <v>913896.74534937937</v>
      </c>
      <c r="H15505">
        <f>VLOOKUP(B15505,'Current %'!$A$1:$G$24,6,0)</f>
        <v>5.1103234059003008E-2</v>
      </c>
      <c r="I15505">
        <f t="shared" si="245"/>
        <v>46703.079283350402</v>
      </c>
    </row>
    <row r="15506" spans="1:9" x14ac:dyDescent="0.35">
      <c r="A15506" t="s">
        <v>200</v>
      </c>
      <c r="B15506" s="1">
        <v>44904</v>
      </c>
      <c r="C15506" s="3">
        <f>VLOOKUP(A15506,'PY SIC'!$A$1:$D$332,4,0)*VLOOKUP(B15506,'Current %'!$A$1:$G$24,6,0)</f>
        <v>16171.081186846532</v>
      </c>
      <c r="D15506" t="s">
        <v>342</v>
      </c>
      <c r="G15506">
        <f>VLOOKUP(A15506,'PY SIC'!$A$1:$D$332,4,0)</f>
        <v>316439.48733607837</v>
      </c>
      <c r="H15506">
        <f>VLOOKUP(B15506,'Current %'!$A$1:$G$24,6,0)</f>
        <v>5.1103234059003008E-2</v>
      </c>
      <c r="I15506">
        <f t="shared" si="245"/>
        <v>16171.081186846532</v>
      </c>
    </row>
    <row r="15507" spans="1:9" x14ac:dyDescent="0.35">
      <c r="A15507" t="s">
        <v>49</v>
      </c>
      <c r="B15507" s="1">
        <v>44904</v>
      </c>
      <c r="C15507" s="3">
        <f>VLOOKUP(A15507,'PY SIC'!$A$1:$D$332,4,0)*VLOOKUP(B15507,'Current %'!$A$1:$G$24,6,0)</f>
        <v>22030.438906110874</v>
      </c>
      <c r="D15507" t="s">
        <v>342</v>
      </c>
      <c r="G15507">
        <f>VLOOKUP(A15507,'PY SIC'!$A$1:$D$332,4,0)</f>
        <v>431096.76543513604</v>
      </c>
      <c r="H15507">
        <f>VLOOKUP(B15507,'Current %'!$A$1:$G$24,6,0)</f>
        <v>5.1103234059003008E-2</v>
      </c>
      <c r="I15507">
        <f t="shared" si="245"/>
        <v>22030.438906110874</v>
      </c>
    </row>
    <row r="15508" spans="1:9" x14ac:dyDescent="0.35">
      <c r="A15508" t="s">
        <v>239</v>
      </c>
      <c r="B15508" s="1">
        <v>44904</v>
      </c>
      <c r="C15508" s="3">
        <f>VLOOKUP(A15508,'PY SIC'!$A$1:$D$332,4,0)*VLOOKUP(B15508,'Current %'!$A$1:$G$24,6,0)</f>
        <v>46316.69049401347</v>
      </c>
      <c r="D15508" t="s">
        <v>342</v>
      </c>
      <c r="G15508">
        <f>VLOOKUP(A15508,'PY SIC'!$A$1:$D$332,4,0)</f>
        <v>906335.7994239059</v>
      </c>
      <c r="H15508">
        <f>VLOOKUP(B15508,'Current %'!$A$1:$G$24,6,0)</f>
        <v>5.1103234059003008E-2</v>
      </c>
      <c r="I15508">
        <f t="shared" si="245"/>
        <v>46316.69049401347</v>
      </c>
    </row>
    <row r="15509" spans="1:9" x14ac:dyDescent="0.35">
      <c r="A15509" t="s">
        <v>50</v>
      </c>
      <c r="B15509" s="1">
        <v>44904</v>
      </c>
      <c r="C15509" s="3">
        <f>VLOOKUP(A15509,'PY SIC'!$A$1:$D$332,4,0)*VLOOKUP(B15509,'Current %'!$A$1:$G$24,6,0)</f>
        <v>9206.4859000097385</v>
      </c>
      <c r="D15509" t="s">
        <v>342</v>
      </c>
      <c r="G15509">
        <f>VLOOKUP(A15509,'PY SIC'!$A$1:$D$332,4,0)</f>
        <v>180154.66280235947</v>
      </c>
      <c r="H15509">
        <f>VLOOKUP(B15509,'Current %'!$A$1:$G$24,6,0)</f>
        <v>5.1103234059003008E-2</v>
      </c>
      <c r="I15509">
        <f t="shared" si="245"/>
        <v>9206.4859000097385</v>
      </c>
    </row>
    <row r="15510" spans="1:9" x14ac:dyDescent="0.35">
      <c r="A15510" t="s">
        <v>28</v>
      </c>
      <c r="B15510" s="1">
        <v>44904</v>
      </c>
      <c r="C15510" s="3">
        <f>VLOOKUP(A15510,'PY SIC'!$A$1:$D$332,4,0)*VLOOKUP(B15510,'Current %'!$A$1:$G$24,6,0)</f>
        <v>80976.427924463191</v>
      </c>
      <c r="D15510" t="s">
        <v>342</v>
      </c>
      <c r="G15510">
        <f>VLOOKUP(A15510,'PY SIC'!$A$1:$D$332,4,0)</f>
        <v>1584565.6232043759</v>
      </c>
      <c r="H15510">
        <f>VLOOKUP(B15510,'Current %'!$A$1:$G$24,6,0)</f>
        <v>5.1103234059003008E-2</v>
      </c>
      <c r="I15510">
        <f t="shared" si="245"/>
        <v>80976.427924463191</v>
      </c>
    </row>
    <row r="15511" spans="1:9" x14ac:dyDescent="0.35">
      <c r="A15511" t="s">
        <v>125</v>
      </c>
      <c r="B15511" s="1">
        <v>44904</v>
      </c>
      <c r="C15511" s="3">
        <f>VLOOKUP(A15511,'PY SIC'!$A$1:$D$332,4,0)*VLOOKUP(B15511,'Current %'!$A$1:$G$24,6,0)</f>
        <v>97632.735318359802</v>
      </c>
      <c r="D15511" t="s">
        <v>342</v>
      </c>
      <c r="G15511">
        <f>VLOOKUP(A15511,'PY SIC'!$A$1:$D$332,4,0)</f>
        <v>1910500.1301020312</v>
      </c>
      <c r="H15511">
        <f>VLOOKUP(B15511,'Current %'!$A$1:$G$24,6,0)</f>
        <v>5.1103234059003008E-2</v>
      </c>
      <c r="I15511">
        <f t="shared" si="245"/>
        <v>97632.735318359802</v>
      </c>
    </row>
    <row r="15512" spans="1:9" x14ac:dyDescent="0.35">
      <c r="A15512" t="s">
        <v>318</v>
      </c>
      <c r="B15512" s="1">
        <v>44904</v>
      </c>
      <c r="C15512" s="3">
        <f>VLOOKUP(A15512,'PY SIC'!$A$1:$D$332,4,0)*VLOOKUP(B15512,'Current %'!$A$1:$G$24,6,0)</f>
        <v>319.10617972852259</v>
      </c>
      <c r="D15512" t="s">
        <v>342</v>
      </c>
      <c r="G15512">
        <f>VLOOKUP(A15512,'PY SIC'!$A$1:$D$332,4,0)</f>
        <v>6244.3441321167174</v>
      </c>
      <c r="H15512">
        <f>VLOOKUP(B15512,'Current %'!$A$1:$G$24,6,0)</f>
        <v>5.1103234059003008E-2</v>
      </c>
      <c r="I15512">
        <f t="shared" si="245"/>
        <v>319.10617972852259</v>
      </c>
    </row>
    <row r="15513" spans="1:9" x14ac:dyDescent="0.35">
      <c r="A15513" t="s">
        <v>145</v>
      </c>
      <c r="B15513" s="1">
        <v>44904</v>
      </c>
      <c r="C15513" s="3">
        <f>VLOOKUP(A15513,'PY SIC'!$A$1:$D$332,4,0)*VLOOKUP(B15513,'Current %'!$A$1:$G$24,6,0)</f>
        <v>6964.8980706707134</v>
      </c>
      <c r="D15513" t="s">
        <v>342</v>
      </c>
      <c r="G15513">
        <f>VLOOKUP(A15513,'PY SIC'!$A$1:$D$332,4,0)</f>
        <v>136290.74947838232</v>
      </c>
      <c r="H15513">
        <f>VLOOKUP(B15513,'Current %'!$A$1:$G$24,6,0)</f>
        <v>5.1103234059003008E-2</v>
      </c>
      <c r="I15513">
        <f t="shared" si="245"/>
        <v>6964.8980706707134</v>
      </c>
    </row>
    <row r="15514" spans="1:9" x14ac:dyDescent="0.35">
      <c r="A15514" t="s">
        <v>201</v>
      </c>
      <c r="B15514" s="1">
        <v>44907</v>
      </c>
      <c r="C15514" s="3">
        <f>VLOOKUP(A15514,'PY SIC'!$A$1:$D$332,4,0)*VLOOKUP(B15514,'Current %'!$A$1:$G$24,6,0)</f>
        <v>4254.4776784897722</v>
      </c>
      <c r="D15514" t="s">
        <v>342</v>
      </c>
      <c r="G15514">
        <f>VLOOKUP(A15514,'PY SIC'!$A$1:$D$332,4,0)</f>
        <v>79313.343942476451</v>
      </c>
      <c r="H15514">
        <f>VLOOKUP(B15514,'Current %'!$A$1:$G$24,6,0)</f>
        <v>5.364138576196479E-2</v>
      </c>
      <c r="I15514">
        <f t="shared" si="245"/>
        <v>4254.4776784897722</v>
      </c>
    </row>
    <row r="15515" spans="1:9" x14ac:dyDescent="0.35">
      <c r="A15515" t="s">
        <v>176</v>
      </c>
      <c r="B15515" s="1">
        <v>44907</v>
      </c>
      <c r="C15515" s="3">
        <f>VLOOKUP(A15515,'PY SIC'!$A$1:$D$332,4,0)*VLOOKUP(B15515,'Current %'!$A$1:$G$24,6,0)</f>
        <v>14390.175270444561</v>
      </c>
      <c r="D15515" t="s">
        <v>342</v>
      </c>
      <c r="G15515">
        <f>VLOOKUP(A15515,'PY SIC'!$A$1:$D$332,4,0)</f>
        <v>268266.28481041454</v>
      </c>
      <c r="H15515">
        <f>VLOOKUP(B15515,'Current %'!$A$1:$G$24,6,0)</f>
        <v>5.364138576196479E-2</v>
      </c>
      <c r="I15515">
        <f t="shared" ref="I15515:I15578" si="246">G15515*H15515</f>
        <v>14390.175270444561</v>
      </c>
    </row>
    <row r="15516" spans="1:9" x14ac:dyDescent="0.35">
      <c r="A15516" t="s">
        <v>177</v>
      </c>
      <c r="B15516" s="1">
        <v>44907</v>
      </c>
      <c r="C15516" s="3">
        <f>VLOOKUP(A15516,'PY SIC'!$A$1:$D$332,4,0)*VLOOKUP(B15516,'Current %'!$A$1:$G$24,6,0)</f>
        <v>7225.1783126586324</v>
      </c>
      <c r="D15516" t="s">
        <v>342</v>
      </c>
      <c r="G15516">
        <f>VLOOKUP(A15516,'PY SIC'!$A$1:$D$332,4,0)</f>
        <v>134694.10251108298</v>
      </c>
      <c r="H15516">
        <f>VLOOKUP(B15516,'Current %'!$A$1:$G$24,6,0)</f>
        <v>5.364138576196479E-2</v>
      </c>
      <c r="I15516">
        <f t="shared" si="246"/>
        <v>7225.1783126586324</v>
      </c>
    </row>
    <row r="15517" spans="1:9" x14ac:dyDescent="0.35">
      <c r="A15517" t="s">
        <v>202</v>
      </c>
      <c r="B15517" s="1">
        <v>44907</v>
      </c>
      <c r="C15517" s="3">
        <f>VLOOKUP(A15517,'PY SIC'!$A$1:$D$332,4,0)*VLOOKUP(B15517,'Current %'!$A$1:$G$24,6,0)</f>
        <v>26538.48115384522</v>
      </c>
      <c r="D15517" t="s">
        <v>342</v>
      </c>
      <c r="G15517">
        <f>VLOOKUP(A15517,'PY SIC'!$A$1:$D$332,4,0)</f>
        <v>494738.9180363554</v>
      </c>
      <c r="H15517">
        <f>VLOOKUP(B15517,'Current %'!$A$1:$G$24,6,0)</f>
        <v>5.364138576196479E-2</v>
      </c>
      <c r="I15517">
        <f t="shared" si="246"/>
        <v>26538.48115384522</v>
      </c>
    </row>
    <row r="15518" spans="1:9" x14ac:dyDescent="0.35">
      <c r="A15518" t="s">
        <v>203</v>
      </c>
      <c r="B15518" s="1">
        <v>44907</v>
      </c>
      <c r="C15518" s="3">
        <f>VLOOKUP(A15518,'PY SIC'!$A$1:$D$332,4,0)*VLOOKUP(B15518,'Current %'!$A$1:$G$24,6,0)</f>
        <v>17043.900946608112</v>
      </c>
      <c r="D15518" t="s">
        <v>342</v>
      </c>
      <c r="G15518">
        <f>VLOOKUP(A15518,'PY SIC'!$A$1:$D$332,4,0)</f>
        <v>317737.89406263508</v>
      </c>
      <c r="H15518">
        <f>VLOOKUP(B15518,'Current %'!$A$1:$G$24,6,0)</f>
        <v>5.364138576196479E-2</v>
      </c>
      <c r="I15518">
        <f t="shared" si="246"/>
        <v>17043.900946608112</v>
      </c>
    </row>
    <row r="15519" spans="1:9" x14ac:dyDescent="0.35">
      <c r="A15519" t="s">
        <v>204</v>
      </c>
      <c r="B15519" s="1">
        <v>44907</v>
      </c>
      <c r="C15519" s="3">
        <f>VLOOKUP(A15519,'PY SIC'!$A$1:$D$332,4,0)*VLOOKUP(B15519,'Current %'!$A$1:$G$24,6,0)</f>
        <v>4685.0195464421213</v>
      </c>
      <c r="D15519" t="s">
        <v>342</v>
      </c>
      <c r="G15519">
        <f>VLOOKUP(A15519,'PY SIC'!$A$1:$D$332,4,0)</f>
        <v>87339.644192490334</v>
      </c>
      <c r="H15519">
        <f>VLOOKUP(B15519,'Current %'!$A$1:$G$24,6,0)</f>
        <v>5.364138576196479E-2</v>
      </c>
      <c r="I15519">
        <f t="shared" si="246"/>
        <v>4685.0195464421213</v>
      </c>
    </row>
    <row r="15520" spans="1:9" x14ac:dyDescent="0.35">
      <c r="A15520" t="s">
        <v>178</v>
      </c>
      <c r="B15520" s="1">
        <v>44907</v>
      </c>
      <c r="C15520" s="3">
        <f>VLOOKUP(A15520,'PY SIC'!$A$1:$D$332,4,0)*VLOOKUP(B15520,'Current %'!$A$1:$G$24,6,0)</f>
        <v>138726.04377820031</v>
      </c>
      <c r="D15520" t="s">
        <v>342</v>
      </c>
      <c r="G15520">
        <f>VLOOKUP(A15520,'PY SIC'!$A$1:$D$332,4,0)</f>
        <v>2586175.6143624098</v>
      </c>
      <c r="H15520">
        <f>VLOOKUP(B15520,'Current %'!$A$1:$G$24,6,0)</f>
        <v>5.364138576196479E-2</v>
      </c>
      <c r="I15520">
        <f t="shared" si="246"/>
        <v>138726.04377820031</v>
      </c>
    </row>
    <row r="15521" spans="1:9" x14ac:dyDescent="0.35">
      <c r="A15521" t="s">
        <v>205</v>
      </c>
      <c r="B15521" s="1">
        <v>44907</v>
      </c>
      <c r="C15521" s="3">
        <f>VLOOKUP(A15521,'PY SIC'!$A$1:$D$332,4,0)*VLOOKUP(B15521,'Current %'!$A$1:$G$24,6,0)</f>
        <v>17948.706845965942</v>
      </c>
      <c r="D15521" t="s">
        <v>342</v>
      </c>
      <c r="G15521">
        <f>VLOOKUP(A15521,'PY SIC'!$A$1:$D$332,4,0)</f>
        <v>334605.57722378487</v>
      </c>
      <c r="H15521">
        <f>VLOOKUP(B15521,'Current %'!$A$1:$G$24,6,0)</f>
        <v>5.364138576196479E-2</v>
      </c>
      <c r="I15521">
        <f t="shared" si="246"/>
        <v>17948.706845965942</v>
      </c>
    </row>
    <row r="15522" spans="1:9" x14ac:dyDescent="0.35">
      <c r="A15522" t="s">
        <v>286</v>
      </c>
      <c r="B15522" s="1">
        <v>44907</v>
      </c>
      <c r="C15522" s="3">
        <f>VLOOKUP(A15522,'PY SIC'!$A$1:$D$332,4,0)*VLOOKUP(B15522,'Current %'!$A$1:$G$24,6,0)</f>
        <v>148565.53938026755</v>
      </c>
      <c r="D15522" t="s">
        <v>342</v>
      </c>
      <c r="G15522">
        <f>VLOOKUP(A15522,'PY SIC'!$A$1:$D$332,4,0)</f>
        <v>2769606.6622799691</v>
      </c>
      <c r="H15522">
        <f>VLOOKUP(B15522,'Current %'!$A$1:$G$24,6,0)</f>
        <v>5.364138576196479E-2</v>
      </c>
      <c r="I15522">
        <f t="shared" si="246"/>
        <v>148565.53938026755</v>
      </c>
    </row>
    <row r="15523" spans="1:9" x14ac:dyDescent="0.35">
      <c r="A15523" t="s">
        <v>303</v>
      </c>
      <c r="B15523" s="1">
        <v>44907</v>
      </c>
      <c r="C15523" s="3">
        <f>VLOOKUP(A15523,'PY SIC'!$A$1:$D$332,4,0)*VLOOKUP(B15523,'Current %'!$A$1:$G$24,6,0)</f>
        <v>36043.210037473385</v>
      </c>
      <c r="D15523" t="s">
        <v>342</v>
      </c>
      <c r="G15523">
        <f>VLOOKUP(A15523,'PY SIC'!$A$1:$D$332,4,0)</f>
        <v>671929.13690589904</v>
      </c>
      <c r="H15523">
        <f>VLOOKUP(B15523,'Current %'!$A$1:$G$24,6,0)</f>
        <v>5.364138576196479E-2</v>
      </c>
      <c r="I15523">
        <f t="shared" si="246"/>
        <v>36043.210037473385</v>
      </c>
    </row>
    <row r="15524" spans="1:9" x14ac:dyDescent="0.35">
      <c r="A15524" t="s">
        <v>179</v>
      </c>
      <c r="B15524" s="1">
        <v>44907</v>
      </c>
      <c r="C15524" s="3">
        <f>VLOOKUP(A15524,'PY SIC'!$A$1:$D$332,4,0)*VLOOKUP(B15524,'Current %'!$A$1:$G$24,6,0)</f>
        <v>192640.70006282654</v>
      </c>
      <c r="D15524" t="s">
        <v>342</v>
      </c>
      <c r="G15524">
        <f>VLOOKUP(A15524,'PY SIC'!$A$1:$D$332,4,0)</f>
        <v>3591270.0115107996</v>
      </c>
      <c r="H15524">
        <f>VLOOKUP(B15524,'Current %'!$A$1:$G$24,6,0)</f>
        <v>5.364138576196479E-2</v>
      </c>
      <c r="I15524">
        <f t="shared" si="246"/>
        <v>192640.70006282654</v>
      </c>
    </row>
    <row r="15525" spans="1:9" x14ac:dyDescent="0.35">
      <c r="A15525" t="s">
        <v>206</v>
      </c>
      <c r="B15525" s="1">
        <v>44907</v>
      </c>
      <c r="C15525" s="3">
        <f>VLOOKUP(A15525,'PY SIC'!$A$1:$D$332,4,0)*VLOOKUP(B15525,'Current %'!$A$1:$G$24,6,0)</f>
        <v>12606.958611969478</v>
      </c>
      <c r="D15525" t="s">
        <v>342</v>
      </c>
      <c r="G15525">
        <f>VLOOKUP(A15525,'PY SIC'!$A$1:$D$332,4,0)</f>
        <v>235022.98519865284</v>
      </c>
      <c r="H15525">
        <f>VLOOKUP(B15525,'Current %'!$A$1:$G$24,6,0)</f>
        <v>5.364138576196479E-2</v>
      </c>
      <c r="I15525">
        <f t="shared" si="246"/>
        <v>12606.958611969478</v>
      </c>
    </row>
    <row r="15526" spans="1:9" x14ac:dyDescent="0.35">
      <c r="A15526" t="s">
        <v>207</v>
      </c>
      <c r="B15526" s="1">
        <v>44907</v>
      </c>
      <c r="C15526" s="3">
        <f>VLOOKUP(A15526,'PY SIC'!$A$1:$D$332,4,0)*VLOOKUP(B15526,'Current %'!$A$1:$G$24,6,0)</f>
        <v>3365.9557120420463</v>
      </c>
      <c r="D15526" t="s">
        <v>342</v>
      </c>
      <c r="G15526">
        <f>VLOOKUP(A15526,'PY SIC'!$A$1:$D$332,4,0)</f>
        <v>62749.231106343388</v>
      </c>
      <c r="H15526">
        <f>VLOOKUP(B15526,'Current %'!$A$1:$G$24,6,0)</f>
        <v>5.364138576196479E-2</v>
      </c>
      <c r="I15526">
        <f t="shared" si="246"/>
        <v>3365.9557120420463</v>
      </c>
    </row>
    <row r="15527" spans="1:9" x14ac:dyDescent="0.35">
      <c r="A15527" t="s">
        <v>180</v>
      </c>
      <c r="B15527" s="1">
        <v>44907</v>
      </c>
      <c r="C15527" s="3">
        <f>VLOOKUP(A15527,'PY SIC'!$A$1:$D$332,4,0)*VLOOKUP(B15527,'Current %'!$A$1:$G$24,6,0)</f>
        <v>118261.71979643324</v>
      </c>
      <c r="D15527" t="s">
        <v>342</v>
      </c>
      <c r="G15527">
        <f>VLOOKUP(A15527,'PY SIC'!$A$1:$D$332,4,0)</f>
        <v>2204673.0918030916</v>
      </c>
      <c r="H15527">
        <f>VLOOKUP(B15527,'Current %'!$A$1:$G$24,6,0)</f>
        <v>5.364138576196479E-2</v>
      </c>
      <c r="I15527">
        <f t="shared" si="246"/>
        <v>118261.71979643324</v>
      </c>
    </row>
    <row r="15528" spans="1:9" x14ac:dyDescent="0.35">
      <c r="A15528" t="s">
        <v>208</v>
      </c>
      <c r="B15528" s="1">
        <v>44907</v>
      </c>
      <c r="C15528" s="3">
        <f>VLOOKUP(A15528,'PY SIC'!$A$1:$D$332,4,0)*VLOOKUP(B15528,'Current %'!$A$1:$G$24,6,0)</f>
        <v>9855.7988738466647</v>
      </c>
      <c r="D15528" t="s">
        <v>342</v>
      </c>
      <c r="G15528">
        <f>VLOOKUP(A15528,'PY SIC'!$A$1:$D$332,4,0)</f>
        <v>183734.97876400992</v>
      </c>
      <c r="H15528">
        <f>VLOOKUP(B15528,'Current %'!$A$1:$G$24,6,0)</f>
        <v>5.364138576196479E-2</v>
      </c>
      <c r="I15528">
        <f t="shared" si="246"/>
        <v>9855.7988738466647</v>
      </c>
    </row>
    <row r="15529" spans="1:9" x14ac:dyDescent="0.35">
      <c r="A15529" t="s">
        <v>209</v>
      </c>
      <c r="B15529" s="1">
        <v>44907</v>
      </c>
      <c r="C15529" s="3">
        <f>VLOOKUP(A15529,'PY SIC'!$A$1:$D$332,4,0)*VLOOKUP(B15529,'Current %'!$A$1:$G$24,6,0)</f>
        <v>143392.40917147358</v>
      </c>
      <c r="D15529" t="s">
        <v>342</v>
      </c>
      <c r="G15529">
        <f>VLOOKUP(A15529,'PY SIC'!$A$1:$D$332,4,0)</f>
        <v>2673167.5018199859</v>
      </c>
      <c r="H15529">
        <f>VLOOKUP(B15529,'Current %'!$A$1:$G$24,6,0)</f>
        <v>5.364138576196479E-2</v>
      </c>
      <c r="I15529">
        <f t="shared" si="246"/>
        <v>143392.40917147358</v>
      </c>
    </row>
    <row r="15530" spans="1:9" x14ac:dyDescent="0.35">
      <c r="A15530" t="s">
        <v>210</v>
      </c>
      <c r="B15530" s="1">
        <v>44907</v>
      </c>
      <c r="C15530" s="3">
        <f>VLOOKUP(A15530,'PY SIC'!$A$1:$D$332,4,0)*VLOOKUP(B15530,'Current %'!$A$1:$G$24,6,0)</f>
        <v>182050.02775364849</v>
      </c>
      <c r="D15530" t="s">
        <v>342</v>
      </c>
      <c r="G15530">
        <f>VLOOKUP(A15530,'PY SIC'!$A$1:$D$332,4,0)</f>
        <v>3393835.2853429401</v>
      </c>
      <c r="H15530">
        <f>VLOOKUP(B15530,'Current %'!$A$1:$G$24,6,0)</f>
        <v>5.364138576196479E-2</v>
      </c>
      <c r="I15530">
        <f t="shared" si="246"/>
        <v>182050.02775364849</v>
      </c>
    </row>
    <row r="15531" spans="1:9" x14ac:dyDescent="0.35">
      <c r="A15531" t="s">
        <v>211</v>
      </c>
      <c r="B15531" s="1">
        <v>44907</v>
      </c>
      <c r="C15531" s="3">
        <f>VLOOKUP(A15531,'PY SIC'!$A$1:$D$332,4,0)*VLOOKUP(B15531,'Current %'!$A$1:$G$24,6,0)</f>
        <v>115731.73025415778</v>
      </c>
      <c r="D15531" t="s">
        <v>342</v>
      </c>
      <c r="G15531">
        <f>VLOOKUP(A15531,'PY SIC'!$A$1:$D$332,4,0)</f>
        <v>2157508.2114343708</v>
      </c>
      <c r="H15531">
        <f>VLOOKUP(B15531,'Current %'!$A$1:$G$24,6,0)</f>
        <v>5.364138576196479E-2</v>
      </c>
      <c r="I15531">
        <f t="shared" si="246"/>
        <v>115731.73025415778</v>
      </c>
    </row>
    <row r="15532" spans="1:9" x14ac:dyDescent="0.35">
      <c r="A15532" t="s">
        <v>137</v>
      </c>
      <c r="B15532" s="1">
        <v>44907</v>
      </c>
      <c r="C15532" s="3">
        <f>VLOOKUP(A15532,'PY SIC'!$A$1:$D$332,4,0)*VLOOKUP(B15532,'Current %'!$A$1:$G$24,6,0)</f>
        <v>92452.243939543347</v>
      </c>
      <c r="D15532" t="s">
        <v>342</v>
      </c>
      <c r="G15532">
        <f>VLOOKUP(A15532,'PY SIC'!$A$1:$D$332,4,0)</f>
        <v>1723524.5254438964</v>
      </c>
      <c r="H15532">
        <f>VLOOKUP(B15532,'Current %'!$A$1:$G$24,6,0)</f>
        <v>5.364138576196479E-2</v>
      </c>
      <c r="I15532">
        <f t="shared" si="246"/>
        <v>92452.243939543347</v>
      </c>
    </row>
    <row r="15533" spans="1:9" x14ac:dyDescent="0.35">
      <c r="A15533" t="s">
        <v>212</v>
      </c>
      <c r="B15533" s="1">
        <v>44907</v>
      </c>
      <c r="C15533" s="3">
        <f>VLOOKUP(A15533,'PY SIC'!$A$1:$D$332,4,0)*VLOOKUP(B15533,'Current %'!$A$1:$G$24,6,0)</f>
        <v>26495.297457054716</v>
      </c>
      <c r="D15533" t="s">
        <v>342</v>
      </c>
      <c r="G15533">
        <f>VLOOKUP(A15533,'PY SIC'!$A$1:$D$332,4,0)</f>
        <v>493933.87364428595</v>
      </c>
      <c r="H15533">
        <f>VLOOKUP(B15533,'Current %'!$A$1:$G$24,6,0)</f>
        <v>5.364138576196479E-2</v>
      </c>
      <c r="I15533">
        <f t="shared" si="246"/>
        <v>26495.297457054716</v>
      </c>
    </row>
    <row r="15534" spans="1:9" x14ac:dyDescent="0.35">
      <c r="A15534" t="s">
        <v>213</v>
      </c>
      <c r="B15534" s="1">
        <v>44907</v>
      </c>
      <c r="C15534" s="3">
        <f>VLOOKUP(A15534,'PY SIC'!$A$1:$D$332,4,0)*VLOOKUP(B15534,'Current %'!$A$1:$G$24,6,0)</f>
        <v>260931.65597864645</v>
      </c>
      <c r="D15534" t="s">
        <v>342</v>
      </c>
      <c r="G15534">
        <f>VLOOKUP(A15534,'PY SIC'!$A$1:$D$332,4,0)</f>
        <v>4864372.0193310864</v>
      </c>
      <c r="H15534">
        <f>VLOOKUP(B15534,'Current %'!$A$1:$G$24,6,0)</f>
        <v>5.364138576196479E-2</v>
      </c>
      <c r="I15534">
        <f t="shared" si="246"/>
        <v>260931.65597864645</v>
      </c>
    </row>
    <row r="15535" spans="1:9" x14ac:dyDescent="0.35">
      <c r="A15535" t="s">
        <v>181</v>
      </c>
      <c r="B15535" s="1">
        <v>44907</v>
      </c>
      <c r="C15535" s="3">
        <f>VLOOKUP(A15535,'PY SIC'!$A$1:$D$332,4,0)*VLOOKUP(B15535,'Current %'!$A$1:$G$24,6,0)</f>
        <v>8623.7188595100633</v>
      </c>
      <c r="D15535" t="s">
        <v>342</v>
      </c>
      <c r="G15535">
        <f>VLOOKUP(A15535,'PY SIC'!$A$1:$D$332,4,0)</f>
        <v>160766.14608313935</v>
      </c>
      <c r="H15535">
        <f>VLOOKUP(B15535,'Current %'!$A$1:$G$24,6,0)</f>
        <v>5.364138576196479E-2</v>
      </c>
      <c r="I15535">
        <f t="shared" si="246"/>
        <v>8623.7188595100633</v>
      </c>
    </row>
    <row r="15536" spans="1:9" x14ac:dyDescent="0.35">
      <c r="A15536" t="s">
        <v>214</v>
      </c>
      <c r="B15536" s="1">
        <v>44907</v>
      </c>
      <c r="C15536" s="3">
        <f>VLOOKUP(A15536,'PY SIC'!$A$1:$D$332,4,0)*VLOOKUP(B15536,'Current %'!$A$1:$G$24,6,0)</f>
        <v>7209.7295771983281</v>
      </c>
      <c r="D15536" t="s">
        <v>342</v>
      </c>
      <c r="G15536">
        <f>VLOOKUP(A15536,'PY SIC'!$A$1:$D$332,4,0)</f>
        <v>134406.10220607859</v>
      </c>
      <c r="H15536">
        <f>VLOOKUP(B15536,'Current %'!$A$1:$G$24,6,0)</f>
        <v>5.364138576196479E-2</v>
      </c>
      <c r="I15536">
        <f t="shared" si="246"/>
        <v>7209.7295771983281</v>
      </c>
    </row>
    <row r="15537" spans="1:9" x14ac:dyDescent="0.35">
      <c r="A15537" t="s">
        <v>182</v>
      </c>
      <c r="B15537" s="1">
        <v>44907</v>
      </c>
      <c r="C15537" s="3">
        <f>VLOOKUP(A15537,'PY SIC'!$A$1:$D$332,4,0)*VLOOKUP(B15537,'Current %'!$A$1:$G$24,6,0)</f>
        <v>46555.501906395832</v>
      </c>
      <c r="D15537" t="s">
        <v>342</v>
      </c>
      <c r="G15537">
        <f>VLOOKUP(A15537,'PY SIC'!$A$1:$D$332,4,0)</f>
        <v>867902.6696474104</v>
      </c>
      <c r="H15537">
        <f>VLOOKUP(B15537,'Current %'!$A$1:$G$24,6,0)</f>
        <v>5.364138576196479E-2</v>
      </c>
      <c r="I15537">
        <f t="shared" si="246"/>
        <v>46555.501906395832</v>
      </c>
    </row>
    <row r="15538" spans="1:9" x14ac:dyDescent="0.35">
      <c r="A15538" t="s">
        <v>215</v>
      </c>
      <c r="B15538" s="1">
        <v>44907</v>
      </c>
      <c r="C15538" s="3">
        <f>VLOOKUP(A15538,'PY SIC'!$A$1:$D$332,4,0)*VLOOKUP(B15538,'Current %'!$A$1:$G$24,6,0)</f>
        <v>2005.7399708846251</v>
      </c>
      <c r="D15538" t="s">
        <v>342</v>
      </c>
      <c r="G15538">
        <f>VLOOKUP(A15538,'PY SIC'!$A$1:$D$332,4,0)</f>
        <v>37391.650912695557</v>
      </c>
      <c r="H15538">
        <f>VLOOKUP(B15538,'Current %'!$A$1:$G$24,6,0)</f>
        <v>5.364138576196479E-2</v>
      </c>
      <c r="I15538">
        <f t="shared" si="246"/>
        <v>2005.7399708846251</v>
      </c>
    </row>
    <row r="15539" spans="1:9" x14ac:dyDescent="0.35">
      <c r="A15539" t="s">
        <v>183</v>
      </c>
      <c r="B15539" s="1">
        <v>44907</v>
      </c>
      <c r="C15539" s="3">
        <f>VLOOKUP(A15539,'PY SIC'!$A$1:$D$332,4,0)*VLOOKUP(B15539,'Current %'!$A$1:$G$24,6,0)</f>
        <v>5698.2010778216281</v>
      </c>
      <c r="D15539" t="s">
        <v>342</v>
      </c>
      <c r="G15539">
        <f>VLOOKUP(A15539,'PY SIC'!$A$1:$D$332,4,0)</f>
        <v>106227.70081122739</v>
      </c>
      <c r="H15539">
        <f>VLOOKUP(B15539,'Current %'!$A$1:$G$24,6,0)</f>
        <v>5.364138576196479E-2</v>
      </c>
      <c r="I15539">
        <f t="shared" si="246"/>
        <v>5698.2010778216281</v>
      </c>
    </row>
    <row r="15540" spans="1:9" x14ac:dyDescent="0.35">
      <c r="A15540" t="s">
        <v>216</v>
      </c>
      <c r="B15540" s="1">
        <v>44907</v>
      </c>
      <c r="C15540" s="3">
        <f>VLOOKUP(A15540,'PY SIC'!$A$1:$D$332,4,0)*VLOOKUP(B15540,'Current %'!$A$1:$G$24,6,0)</f>
        <v>17371.250604048138</v>
      </c>
      <c r="D15540" t="s">
        <v>342</v>
      </c>
      <c r="G15540">
        <f>VLOOKUP(A15540,'PY SIC'!$A$1:$D$332,4,0)</f>
        <v>323840.4518692632</v>
      </c>
      <c r="H15540">
        <f>VLOOKUP(B15540,'Current %'!$A$1:$G$24,6,0)</f>
        <v>5.364138576196479E-2</v>
      </c>
      <c r="I15540">
        <f t="shared" si="246"/>
        <v>17371.250604048138</v>
      </c>
    </row>
    <row r="15541" spans="1:9" x14ac:dyDescent="0.35">
      <c r="A15541" t="s">
        <v>217</v>
      </c>
      <c r="B15541" s="1">
        <v>44907</v>
      </c>
      <c r="C15541" s="3">
        <f>VLOOKUP(A15541,'PY SIC'!$A$1:$D$332,4,0)*VLOOKUP(B15541,'Current %'!$A$1:$G$24,6,0)</f>
        <v>15123.444183903104</v>
      </c>
      <c r="D15541" t="s">
        <v>342</v>
      </c>
      <c r="G15541">
        <f>VLOOKUP(A15541,'PY SIC'!$A$1:$D$332,4,0)</f>
        <v>281936.12020043307</v>
      </c>
      <c r="H15541">
        <f>VLOOKUP(B15541,'Current %'!$A$1:$G$24,6,0)</f>
        <v>5.364138576196479E-2</v>
      </c>
      <c r="I15541">
        <f t="shared" si="246"/>
        <v>15123.444183903104</v>
      </c>
    </row>
    <row r="15542" spans="1:9" x14ac:dyDescent="0.35">
      <c r="A15542" t="s">
        <v>304</v>
      </c>
      <c r="B15542" s="1">
        <v>44907</v>
      </c>
      <c r="C15542" s="3">
        <f>VLOOKUP(A15542,'PY SIC'!$A$1:$D$332,4,0)*VLOOKUP(B15542,'Current %'!$A$1:$G$24,6,0)</f>
        <v>67639.283134100027</v>
      </c>
      <c r="D15542" t="s">
        <v>342</v>
      </c>
      <c r="G15542">
        <f>VLOOKUP(A15542,'PY SIC'!$A$1:$D$332,4,0)</f>
        <v>1260953.3138135416</v>
      </c>
      <c r="H15542">
        <f>VLOOKUP(B15542,'Current %'!$A$1:$G$24,6,0)</f>
        <v>5.364138576196479E-2</v>
      </c>
      <c r="I15542">
        <f t="shared" si="246"/>
        <v>67639.283134100027</v>
      </c>
    </row>
    <row r="15543" spans="1:9" x14ac:dyDescent="0.35">
      <c r="A15543" t="s">
        <v>305</v>
      </c>
      <c r="B15543" s="1">
        <v>44907</v>
      </c>
      <c r="C15543" s="3">
        <f>VLOOKUP(A15543,'PY SIC'!$A$1:$D$332,4,0)*VLOOKUP(B15543,'Current %'!$A$1:$G$24,6,0)</f>
        <v>61969.557333727105</v>
      </c>
      <c r="D15543" t="s">
        <v>342</v>
      </c>
      <c r="G15543">
        <f>VLOOKUP(A15543,'PY SIC'!$A$1:$D$332,4,0)</f>
        <v>1155256.4583010369</v>
      </c>
      <c r="H15543">
        <f>VLOOKUP(B15543,'Current %'!$A$1:$G$24,6,0)</f>
        <v>5.364138576196479E-2</v>
      </c>
      <c r="I15543">
        <f t="shared" si="246"/>
        <v>61969.557333727105</v>
      </c>
    </row>
    <row r="15544" spans="1:9" x14ac:dyDescent="0.35">
      <c r="A15544" t="s">
        <v>184</v>
      </c>
      <c r="B15544" s="1">
        <v>44907</v>
      </c>
      <c r="C15544" s="3">
        <f>VLOOKUP(A15544,'PY SIC'!$A$1:$D$332,4,0)*VLOOKUP(B15544,'Current %'!$A$1:$G$24,6,0)</f>
        <v>28085.442089166107</v>
      </c>
      <c r="D15544" t="s">
        <v>342</v>
      </c>
      <c r="G15544">
        <f>VLOOKUP(A15544,'PY SIC'!$A$1:$D$332,4,0)</f>
        <v>523577.86232063564</v>
      </c>
      <c r="H15544">
        <f>VLOOKUP(B15544,'Current %'!$A$1:$G$24,6,0)</f>
        <v>5.364138576196479E-2</v>
      </c>
      <c r="I15544">
        <f t="shared" si="246"/>
        <v>28085.442089166107</v>
      </c>
    </row>
    <row r="15545" spans="1:9" x14ac:dyDescent="0.35">
      <c r="A15545" t="s">
        <v>185</v>
      </c>
      <c r="B15545" s="1">
        <v>44907</v>
      </c>
      <c r="C15545" s="3">
        <f>VLOOKUP(A15545,'PY SIC'!$A$1:$D$332,4,0)*VLOOKUP(B15545,'Current %'!$A$1:$G$24,6,0)</f>
        <v>16367.849706189367</v>
      </c>
      <c r="D15545" t="s">
        <v>342</v>
      </c>
      <c r="G15545">
        <f>VLOOKUP(A15545,'PY SIC'!$A$1:$D$332,4,0)</f>
        <v>305134.72897255444</v>
      </c>
      <c r="H15545">
        <f>VLOOKUP(B15545,'Current %'!$A$1:$G$24,6,0)</f>
        <v>5.364138576196479E-2</v>
      </c>
      <c r="I15545">
        <f t="shared" si="246"/>
        <v>16367.849706189367</v>
      </c>
    </row>
    <row r="15546" spans="1:9" x14ac:dyDescent="0.35">
      <c r="A15546" t="s">
        <v>218</v>
      </c>
      <c r="B15546" s="1">
        <v>44907</v>
      </c>
      <c r="C15546" s="3">
        <f>VLOOKUP(A15546,'PY SIC'!$A$1:$D$332,4,0)*VLOOKUP(B15546,'Current %'!$A$1:$G$24,6,0)</f>
        <v>49419.623610437295</v>
      </c>
      <c r="D15546" t="s">
        <v>342</v>
      </c>
      <c r="G15546">
        <f>VLOOKUP(A15546,'PY SIC'!$A$1:$D$332,4,0)</f>
        <v>921296.54945415305</v>
      </c>
      <c r="H15546">
        <f>VLOOKUP(B15546,'Current %'!$A$1:$G$24,6,0)</f>
        <v>5.364138576196479E-2</v>
      </c>
      <c r="I15546">
        <f t="shared" si="246"/>
        <v>49419.623610437295</v>
      </c>
    </row>
    <row r="15547" spans="1:9" x14ac:dyDescent="0.35">
      <c r="A15547" t="s">
        <v>175</v>
      </c>
      <c r="B15547" s="1">
        <v>44907</v>
      </c>
      <c r="C15547" s="3">
        <f>VLOOKUP(A15547,'PY SIC'!$A$1:$D$332,4,0)*VLOOKUP(B15547,'Current %'!$A$1:$G$24,6,0)</f>
        <v>9227.2015944582636</v>
      </c>
      <c r="D15547" t="s">
        <v>342</v>
      </c>
      <c r="G15547">
        <f>VLOOKUP(A15547,'PY SIC'!$A$1:$D$332,4,0)</f>
        <v>172016.4657081053</v>
      </c>
      <c r="H15547">
        <f>VLOOKUP(B15547,'Current %'!$A$1:$G$24,6,0)</f>
        <v>5.364138576196479E-2</v>
      </c>
      <c r="I15547">
        <f t="shared" si="246"/>
        <v>9227.2015944582636</v>
      </c>
    </row>
    <row r="15548" spans="1:9" x14ac:dyDescent="0.35">
      <c r="A15548" t="s">
        <v>138</v>
      </c>
      <c r="B15548" s="1">
        <v>44907</v>
      </c>
      <c r="C15548" s="3">
        <f>VLOOKUP(A15548,'PY SIC'!$A$1:$D$332,4,0)*VLOOKUP(B15548,'Current %'!$A$1:$G$24,6,0)</f>
        <v>52645.547773227721</v>
      </c>
      <c r="D15548" t="s">
        <v>342</v>
      </c>
      <c r="G15548">
        <f>VLOOKUP(A15548,'PY SIC'!$A$1:$D$332,4,0)</f>
        <v>981435.26729238266</v>
      </c>
      <c r="H15548">
        <f>VLOOKUP(B15548,'Current %'!$A$1:$G$24,6,0)</f>
        <v>5.364138576196479E-2</v>
      </c>
      <c r="I15548">
        <f t="shared" si="246"/>
        <v>52645.547773227721</v>
      </c>
    </row>
    <row r="15549" spans="1:9" x14ac:dyDescent="0.35">
      <c r="A15549" t="s">
        <v>306</v>
      </c>
      <c r="B15549" s="1">
        <v>44907</v>
      </c>
      <c r="C15549" s="3">
        <f>VLOOKUP(A15549,'PY SIC'!$A$1:$D$332,4,0)*VLOOKUP(B15549,'Current %'!$A$1:$G$24,6,0)</f>
        <v>97684.436870446487</v>
      </c>
      <c r="D15549" t="s">
        <v>342</v>
      </c>
      <c r="G15549">
        <f>VLOOKUP(A15549,'PY SIC'!$A$1:$D$332,4,0)</f>
        <v>1821064.7522031593</v>
      </c>
      <c r="H15549">
        <f>VLOOKUP(B15549,'Current %'!$A$1:$G$24,6,0)</f>
        <v>5.364138576196479E-2</v>
      </c>
      <c r="I15549">
        <f t="shared" si="246"/>
        <v>97684.436870446487</v>
      </c>
    </row>
    <row r="15550" spans="1:9" x14ac:dyDescent="0.35">
      <c r="A15550" t="s">
        <v>219</v>
      </c>
      <c r="B15550" s="1">
        <v>44907</v>
      </c>
      <c r="C15550" s="3">
        <f>VLOOKUP(A15550,'PY SIC'!$A$1:$D$332,4,0)*VLOOKUP(B15550,'Current %'!$A$1:$G$24,6,0)</f>
        <v>22854.57568388011</v>
      </c>
      <c r="D15550" t="s">
        <v>342</v>
      </c>
      <c r="G15550">
        <f>VLOOKUP(A15550,'PY SIC'!$A$1:$D$332,4,0)</f>
        <v>426062.36507941748</v>
      </c>
      <c r="H15550">
        <f>VLOOKUP(B15550,'Current %'!$A$1:$G$24,6,0)</f>
        <v>5.364138576196479E-2</v>
      </c>
      <c r="I15550">
        <f t="shared" si="246"/>
        <v>22854.57568388011</v>
      </c>
    </row>
    <row r="15551" spans="1:9" x14ac:dyDescent="0.35">
      <c r="A15551" t="s">
        <v>186</v>
      </c>
      <c r="B15551" s="1">
        <v>44907</v>
      </c>
      <c r="C15551" s="3">
        <f>VLOOKUP(A15551,'PY SIC'!$A$1:$D$332,4,0)*VLOOKUP(B15551,'Current %'!$A$1:$G$24,6,0)</f>
        <v>30272.247669820481</v>
      </c>
      <c r="D15551" t="s">
        <v>342</v>
      </c>
      <c r="G15551">
        <f>VLOOKUP(A15551,'PY SIC'!$A$1:$D$332,4,0)</f>
        <v>564344.99668137694</v>
      </c>
      <c r="H15551">
        <f>VLOOKUP(B15551,'Current %'!$A$1:$G$24,6,0)</f>
        <v>5.364138576196479E-2</v>
      </c>
      <c r="I15551">
        <f t="shared" si="246"/>
        <v>30272.247669820481</v>
      </c>
    </row>
    <row r="15552" spans="1:9" x14ac:dyDescent="0.35">
      <c r="A15552" t="s">
        <v>220</v>
      </c>
      <c r="B15552" s="1">
        <v>44907</v>
      </c>
      <c r="C15552" s="3">
        <f>VLOOKUP(A15552,'PY SIC'!$A$1:$D$332,4,0)*VLOOKUP(B15552,'Current %'!$A$1:$G$24,6,0)</f>
        <v>10827.441721068162</v>
      </c>
      <c r="D15552" t="s">
        <v>342</v>
      </c>
      <c r="G15552">
        <f>VLOOKUP(A15552,'PY SIC'!$A$1:$D$332,4,0)</f>
        <v>201848.65784629894</v>
      </c>
      <c r="H15552">
        <f>VLOOKUP(B15552,'Current %'!$A$1:$G$24,6,0)</f>
        <v>5.364138576196479E-2</v>
      </c>
      <c r="I15552">
        <f t="shared" si="246"/>
        <v>10827.441721068162</v>
      </c>
    </row>
    <row r="15553" spans="1:9" x14ac:dyDescent="0.35">
      <c r="A15553" t="s">
        <v>221</v>
      </c>
      <c r="B15553" s="1">
        <v>44907</v>
      </c>
      <c r="C15553" s="3">
        <f>VLOOKUP(A15553,'PY SIC'!$A$1:$D$332,4,0)*VLOOKUP(B15553,'Current %'!$A$1:$G$24,6,0)</f>
        <v>118829.82992506641</v>
      </c>
      <c r="D15553" t="s">
        <v>342</v>
      </c>
      <c r="G15553">
        <f>VLOOKUP(A15553,'PY SIC'!$A$1:$D$332,4,0)</f>
        <v>2215263.983901856</v>
      </c>
      <c r="H15553">
        <f>VLOOKUP(B15553,'Current %'!$A$1:$G$24,6,0)</f>
        <v>5.364138576196479E-2</v>
      </c>
      <c r="I15553">
        <f t="shared" si="246"/>
        <v>118829.82992506641</v>
      </c>
    </row>
    <row r="15554" spans="1:9" x14ac:dyDescent="0.35">
      <c r="A15554" t="s">
        <v>187</v>
      </c>
      <c r="B15554" s="1">
        <v>44907</v>
      </c>
      <c r="C15554" s="3">
        <f>VLOOKUP(A15554,'PY SIC'!$A$1:$D$332,4,0)*VLOOKUP(B15554,'Current %'!$A$1:$G$24,6,0)</f>
        <v>12171.296173835333</v>
      </c>
      <c r="D15554" t="s">
        <v>342</v>
      </c>
      <c r="G15554">
        <f>VLOOKUP(A15554,'PY SIC'!$A$1:$D$332,4,0)</f>
        <v>226901.22562914042</v>
      </c>
      <c r="H15554">
        <f>VLOOKUP(B15554,'Current %'!$A$1:$G$24,6,0)</f>
        <v>5.364138576196479E-2</v>
      </c>
      <c r="I15554">
        <f t="shared" si="246"/>
        <v>12171.296173835333</v>
      </c>
    </row>
    <row r="15555" spans="1:9" x14ac:dyDescent="0.35">
      <c r="A15555" t="s">
        <v>0</v>
      </c>
      <c r="B15555" s="1">
        <v>44907</v>
      </c>
      <c r="C15555" s="3">
        <f>VLOOKUP(A15555,'PY SIC'!$A$1:$D$332,4,0)*VLOOKUP(B15555,'Current %'!$A$1:$G$24,6,0)</f>
        <v>29630.272122744889</v>
      </c>
      <c r="D15555" t="s">
        <v>342</v>
      </c>
      <c r="G15555">
        <f>VLOOKUP(A15555,'PY SIC'!$A$1:$D$332,4,0)</f>
        <v>552377.08164792915</v>
      </c>
      <c r="H15555">
        <f>VLOOKUP(B15555,'Current %'!$A$1:$G$24,6,0)</f>
        <v>5.364138576196479E-2</v>
      </c>
      <c r="I15555">
        <f t="shared" si="246"/>
        <v>29630.272122744889</v>
      </c>
    </row>
    <row r="15556" spans="1:9" x14ac:dyDescent="0.35">
      <c r="A15556" t="s">
        <v>1</v>
      </c>
      <c r="B15556" s="1">
        <v>44907</v>
      </c>
      <c r="C15556" s="3">
        <f>VLOOKUP(A15556,'PY SIC'!$A$1:$D$332,4,0)*VLOOKUP(B15556,'Current %'!$A$1:$G$24,6,0)</f>
        <v>27553.609867701485</v>
      </c>
      <c r="D15556" t="s">
        <v>342</v>
      </c>
      <c r="G15556">
        <f>VLOOKUP(A15556,'PY SIC'!$A$1:$D$332,4,0)</f>
        <v>513663.27465832874</v>
      </c>
      <c r="H15556">
        <f>VLOOKUP(B15556,'Current %'!$A$1:$G$24,6,0)</f>
        <v>5.364138576196479E-2</v>
      </c>
      <c r="I15556">
        <f t="shared" si="246"/>
        <v>27553.609867701485</v>
      </c>
    </row>
    <row r="15557" spans="1:9" x14ac:dyDescent="0.35">
      <c r="A15557" t="s">
        <v>2</v>
      </c>
      <c r="B15557" s="1">
        <v>44907</v>
      </c>
      <c r="C15557" s="3">
        <f>VLOOKUP(A15557,'PY SIC'!$A$1:$D$332,4,0)*VLOOKUP(B15557,'Current %'!$A$1:$G$24,6,0)</f>
        <v>81761.19987317975</v>
      </c>
      <c r="D15557" t="s">
        <v>342</v>
      </c>
      <c r="G15557">
        <f>VLOOKUP(A15557,'PY SIC'!$A$1:$D$332,4,0)</f>
        <v>1524218.636632496</v>
      </c>
      <c r="H15557">
        <f>VLOOKUP(B15557,'Current %'!$A$1:$G$24,6,0)</f>
        <v>5.364138576196479E-2</v>
      </c>
      <c r="I15557">
        <f t="shared" si="246"/>
        <v>81761.19987317975</v>
      </c>
    </row>
    <row r="15558" spans="1:9" x14ac:dyDescent="0.35">
      <c r="A15558" t="s">
        <v>63</v>
      </c>
      <c r="B15558" s="1">
        <v>44907</v>
      </c>
      <c r="C15558" s="3">
        <f>VLOOKUP(A15558,'PY SIC'!$A$1:$D$332,4,0)*VLOOKUP(B15558,'Current %'!$A$1:$G$24,6,0)</f>
        <v>26714.853461593095</v>
      </c>
      <c r="D15558" t="s">
        <v>342</v>
      </c>
      <c r="G15558">
        <f>VLOOKUP(A15558,'PY SIC'!$A$1:$D$332,4,0)</f>
        <v>498026.90743563254</v>
      </c>
      <c r="H15558">
        <f>VLOOKUP(B15558,'Current %'!$A$1:$G$24,6,0)</f>
        <v>5.364138576196479E-2</v>
      </c>
      <c r="I15558">
        <f t="shared" si="246"/>
        <v>26714.853461593095</v>
      </c>
    </row>
    <row r="15559" spans="1:9" x14ac:dyDescent="0.35">
      <c r="A15559" t="s">
        <v>139</v>
      </c>
      <c r="B15559" s="1">
        <v>44907</v>
      </c>
      <c r="C15559" s="3">
        <f>VLOOKUP(A15559,'PY SIC'!$A$1:$D$332,4,0)*VLOOKUP(B15559,'Current %'!$A$1:$G$24,6,0)</f>
        <v>59059.417579756075</v>
      </c>
      <c r="D15559" t="s">
        <v>342</v>
      </c>
      <c r="G15559">
        <f>VLOOKUP(A15559,'PY SIC'!$A$1:$D$332,4,0)</f>
        <v>1101004.6951775996</v>
      </c>
      <c r="H15559">
        <f>VLOOKUP(B15559,'Current %'!$A$1:$G$24,6,0)</f>
        <v>5.364138576196479E-2</v>
      </c>
      <c r="I15559">
        <f t="shared" si="246"/>
        <v>59059.417579756075</v>
      </c>
    </row>
    <row r="15560" spans="1:9" x14ac:dyDescent="0.35">
      <c r="A15560" t="s">
        <v>64</v>
      </c>
      <c r="B15560" s="1">
        <v>44907</v>
      </c>
      <c r="C15560" s="3">
        <f>VLOOKUP(A15560,'PY SIC'!$A$1:$D$332,4,0)*VLOOKUP(B15560,'Current %'!$A$1:$G$24,6,0)</f>
        <v>231755.65814342626</v>
      </c>
      <c r="D15560" t="s">
        <v>342</v>
      </c>
      <c r="G15560">
        <f>VLOOKUP(A15560,'PY SIC'!$A$1:$D$332,4,0)</f>
        <v>4320463.6653469158</v>
      </c>
      <c r="H15560">
        <f>VLOOKUP(B15560,'Current %'!$A$1:$G$24,6,0)</f>
        <v>5.364138576196479E-2</v>
      </c>
      <c r="I15560">
        <f t="shared" si="246"/>
        <v>231755.65814342626</v>
      </c>
    </row>
    <row r="15561" spans="1:9" x14ac:dyDescent="0.35">
      <c r="A15561" t="s">
        <v>140</v>
      </c>
      <c r="B15561" s="1">
        <v>44907</v>
      </c>
      <c r="C15561" s="3">
        <f>VLOOKUP(A15561,'PY SIC'!$A$1:$D$332,4,0)*VLOOKUP(B15561,'Current %'!$A$1:$G$24,6,0)</f>
        <v>61946.860752381654</v>
      </c>
      <c r="D15561" t="s">
        <v>342</v>
      </c>
      <c r="G15561">
        <f>VLOOKUP(A15561,'PY SIC'!$A$1:$D$332,4,0)</f>
        <v>1154833.34131733</v>
      </c>
      <c r="H15561">
        <f>VLOOKUP(B15561,'Current %'!$A$1:$G$24,6,0)</f>
        <v>5.364138576196479E-2</v>
      </c>
      <c r="I15561">
        <f t="shared" si="246"/>
        <v>61946.860752381654</v>
      </c>
    </row>
    <row r="15562" spans="1:9" x14ac:dyDescent="0.35">
      <c r="A15562" t="s">
        <v>65</v>
      </c>
      <c r="B15562" s="1">
        <v>44907</v>
      </c>
      <c r="C15562" s="3">
        <f>VLOOKUP(A15562,'PY SIC'!$A$1:$D$332,4,0)*VLOOKUP(B15562,'Current %'!$A$1:$G$24,6,0)</f>
        <v>40538.24754637976</v>
      </c>
      <c r="D15562" t="s">
        <v>342</v>
      </c>
      <c r="G15562">
        <f>VLOOKUP(A15562,'PY SIC'!$A$1:$D$332,4,0)</f>
        <v>755727.07473049662</v>
      </c>
      <c r="H15562">
        <f>VLOOKUP(B15562,'Current %'!$A$1:$G$24,6,0)</f>
        <v>5.364138576196479E-2</v>
      </c>
      <c r="I15562">
        <f t="shared" si="246"/>
        <v>40538.24754637976</v>
      </c>
    </row>
    <row r="15563" spans="1:9" x14ac:dyDescent="0.35">
      <c r="A15563" t="s">
        <v>66</v>
      </c>
      <c r="B15563" s="1">
        <v>44907</v>
      </c>
      <c r="C15563" s="3">
        <f>VLOOKUP(A15563,'PY SIC'!$A$1:$D$332,4,0)*VLOOKUP(B15563,'Current %'!$A$1:$G$24,6,0)</f>
        <v>36447.692173712399</v>
      </c>
      <c r="D15563" t="s">
        <v>342</v>
      </c>
      <c r="G15563">
        <f>VLOOKUP(A15563,'PY SIC'!$A$1:$D$332,4,0)</f>
        <v>679469.62323922978</v>
      </c>
      <c r="H15563">
        <f>VLOOKUP(B15563,'Current %'!$A$1:$G$24,6,0)</f>
        <v>5.364138576196479E-2</v>
      </c>
      <c r="I15563">
        <f t="shared" si="246"/>
        <v>36447.692173712399</v>
      </c>
    </row>
    <row r="15564" spans="1:9" x14ac:dyDescent="0.35">
      <c r="A15564" t="s">
        <v>141</v>
      </c>
      <c r="B15564" s="1">
        <v>44907</v>
      </c>
      <c r="C15564" s="3">
        <f>VLOOKUP(A15564,'PY SIC'!$A$1:$D$332,4,0)*VLOOKUP(B15564,'Current %'!$A$1:$G$24,6,0)</f>
        <v>117471.71184696884</v>
      </c>
      <c r="D15564" t="s">
        <v>342</v>
      </c>
      <c r="G15564">
        <f>VLOOKUP(A15564,'PY SIC'!$A$1:$D$332,4,0)</f>
        <v>2189945.5090189688</v>
      </c>
      <c r="H15564">
        <f>VLOOKUP(B15564,'Current %'!$A$1:$G$24,6,0)</f>
        <v>5.364138576196479E-2</v>
      </c>
      <c r="I15564">
        <f t="shared" si="246"/>
        <v>117471.71184696884</v>
      </c>
    </row>
    <row r="15565" spans="1:9" x14ac:dyDescent="0.35">
      <c r="A15565" t="s">
        <v>112</v>
      </c>
      <c r="B15565" s="1">
        <v>44907</v>
      </c>
      <c r="C15565" s="3">
        <f>VLOOKUP(A15565,'PY SIC'!$A$1:$D$332,4,0)*VLOOKUP(B15565,'Current %'!$A$1:$G$24,6,0)</f>
        <v>217.46257185697925</v>
      </c>
      <c r="D15565" t="s">
        <v>342</v>
      </c>
      <c r="G15565">
        <f>VLOOKUP(A15565,'PY SIC'!$A$1:$D$332,4,0)</f>
        <v>4054.0073446643555</v>
      </c>
      <c r="H15565">
        <f>VLOOKUP(B15565,'Current %'!$A$1:$G$24,6,0)</f>
        <v>5.364138576196479E-2</v>
      </c>
      <c r="I15565">
        <f t="shared" si="246"/>
        <v>217.46257185697925</v>
      </c>
    </row>
    <row r="15566" spans="1:9" x14ac:dyDescent="0.35">
      <c r="A15566" t="s">
        <v>142</v>
      </c>
      <c r="B15566" s="1">
        <v>44907</v>
      </c>
      <c r="C15566" s="3">
        <f>VLOOKUP(A15566,'PY SIC'!$A$1:$D$332,4,0)*VLOOKUP(B15566,'Current %'!$A$1:$G$24,6,0)</f>
        <v>51353.503966306147</v>
      </c>
      <c r="D15566" t="s">
        <v>342</v>
      </c>
      <c r="G15566">
        <f>VLOOKUP(A15566,'PY SIC'!$A$1:$D$332,4,0)</f>
        <v>957348.57026604074</v>
      </c>
      <c r="H15566">
        <f>VLOOKUP(B15566,'Current %'!$A$1:$G$24,6,0)</f>
        <v>5.364138576196479E-2</v>
      </c>
      <c r="I15566">
        <f t="shared" si="246"/>
        <v>51353.503966306147</v>
      </c>
    </row>
    <row r="15567" spans="1:9" x14ac:dyDescent="0.35">
      <c r="A15567" t="s">
        <v>151</v>
      </c>
      <c r="B15567" s="1">
        <v>44907</v>
      </c>
      <c r="C15567" s="3">
        <f>VLOOKUP(A15567,'PY SIC'!$A$1:$D$332,4,0)*VLOOKUP(B15567,'Current %'!$A$1:$G$24,6,0)</f>
        <v>27598.061469158733</v>
      </c>
      <c r="D15567" t="s">
        <v>342</v>
      </c>
      <c r="G15567">
        <f>VLOOKUP(A15567,'PY SIC'!$A$1:$D$332,4,0)</f>
        <v>514491.95573779417</v>
      </c>
      <c r="H15567">
        <f>VLOOKUP(B15567,'Current %'!$A$1:$G$24,6,0)</f>
        <v>5.364138576196479E-2</v>
      </c>
      <c r="I15567">
        <f t="shared" si="246"/>
        <v>27598.061469158733</v>
      </c>
    </row>
    <row r="15568" spans="1:9" x14ac:dyDescent="0.35">
      <c r="A15568" t="s">
        <v>152</v>
      </c>
      <c r="B15568" s="1">
        <v>44907</v>
      </c>
      <c r="C15568" s="3">
        <f>VLOOKUP(A15568,'PY SIC'!$A$1:$D$332,4,0)*VLOOKUP(B15568,'Current %'!$A$1:$G$24,6,0)</f>
        <v>7273.0353682613504</v>
      </c>
      <c r="D15568" t="s">
        <v>342</v>
      </c>
      <c r="G15568">
        <f>VLOOKUP(A15568,'PY SIC'!$A$1:$D$332,4,0)</f>
        <v>135586.26916417963</v>
      </c>
      <c r="H15568">
        <f>VLOOKUP(B15568,'Current %'!$A$1:$G$24,6,0)</f>
        <v>5.364138576196479E-2</v>
      </c>
      <c r="I15568">
        <f t="shared" si="246"/>
        <v>7273.0353682613504</v>
      </c>
    </row>
    <row r="15569" spans="1:9" x14ac:dyDescent="0.35">
      <c r="A15569" t="s">
        <v>143</v>
      </c>
      <c r="B15569" s="1">
        <v>44907</v>
      </c>
      <c r="C15569" s="3">
        <f>VLOOKUP(A15569,'PY SIC'!$A$1:$D$332,4,0)*VLOOKUP(B15569,'Current %'!$A$1:$G$24,6,0)</f>
        <v>45979.775889006552</v>
      </c>
      <c r="D15569" t="s">
        <v>342</v>
      </c>
      <c r="G15569">
        <f>VLOOKUP(A15569,'PY SIC'!$A$1:$D$332,4,0)</f>
        <v>857169.79969613662</v>
      </c>
      <c r="H15569">
        <f>VLOOKUP(B15569,'Current %'!$A$1:$G$24,6,0)</f>
        <v>5.364138576196479E-2</v>
      </c>
      <c r="I15569">
        <f t="shared" si="246"/>
        <v>45979.775889006552</v>
      </c>
    </row>
    <row r="15570" spans="1:9" x14ac:dyDescent="0.35">
      <c r="A15570" t="s">
        <v>3</v>
      </c>
      <c r="B15570" s="1">
        <v>44907</v>
      </c>
      <c r="C15570" s="3">
        <f>VLOOKUP(A15570,'PY SIC'!$A$1:$D$332,4,0)*VLOOKUP(B15570,'Current %'!$A$1:$G$24,6,0)</f>
        <v>130197.12345526789</v>
      </c>
      <c r="D15570" t="s">
        <v>342</v>
      </c>
      <c r="G15570">
        <f>VLOOKUP(A15570,'PY SIC'!$A$1:$D$332,4,0)</f>
        <v>2427176.7331481967</v>
      </c>
      <c r="H15570">
        <f>VLOOKUP(B15570,'Current %'!$A$1:$G$24,6,0)</f>
        <v>5.364138576196479E-2</v>
      </c>
      <c r="I15570">
        <f t="shared" si="246"/>
        <v>130197.12345526789</v>
      </c>
    </row>
    <row r="15571" spans="1:9" x14ac:dyDescent="0.35">
      <c r="A15571" t="s">
        <v>144</v>
      </c>
      <c r="B15571" s="1">
        <v>44907</v>
      </c>
      <c r="C15571" s="3">
        <f>VLOOKUP(A15571,'PY SIC'!$A$1:$D$332,4,0)*VLOOKUP(B15571,'Current %'!$A$1:$G$24,6,0)</f>
        <v>70643.659388738888</v>
      </c>
      <c r="D15571" t="s">
        <v>342</v>
      </c>
      <c r="G15571">
        <f>VLOOKUP(A15571,'PY SIC'!$A$1:$D$332,4,0)</f>
        <v>1316961.8641513512</v>
      </c>
      <c r="H15571">
        <f>VLOOKUP(B15571,'Current %'!$A$1:$G$24,6,0)</f>
        <v>5.364138576196479E-2</v>
      </c>
      <c r="I15571">
        <f t="shared" si="246"/>
        <v>70643.659388738888</v>
      </c>
    </row>
    <row r="15572" spans="1:9" x14ac:dyDescent="0.35">
      <c r="A15572" t="s">
        <v>67</v>
      </c>
      <c r="B15572" s="1">
        <v>44907</v>
      </c>
      <c r="C15572" s="3">
        <f>VLOOKUP(A15572,'PY SIC'!$A$1:$D$332,4,0)*VLOOKUP(B15572,'Current %'!$A$1:$G$24,6,0)</f>
        <v>75930.707024498697</v>
      </c>
      <c r="D15572" t="s">
        <v>342</v>
      </c>
      <c r="G15572">
        <f>VLOOKUP(A15572,'PY SIC'!$A$1:$D$332,4,0)</f>
        <v>1415524.709996185</v>
      </c>
      <c r="H15572">
        <f>VLOOKUP(B15572,'Current %'!$A$1:$G$24,6,0)</f>
        <v>5.364138576196479E-2</v>
      </c>
      <c r="I15572">
        <f t="shared" si="246"/>
        <v>75930.707024498697</v>
      </c>
    </row>
    <row r="15573" spans="1:9" x14ac:dyDescent="0.35">
      <c r="A15573" t="s">
        <v>68</v>
      </c>
      <c r="B15573" s="1">
        <v>44907</v>
      </c>
      <c r="C15573" s="3">
        <f>VLOOKUP(A15573,'PY SIC'!$A$1:$D$332,4,0)*VLOOKUP(B15573,'Current %'!$A$1:$G$24,6,0)</f>
        <v>42477.354836215476</v>
      </c>
      <c r="D15573" t="s">
        <v>342</v>
      </c>
      <c r="G15573">
        <f>VLOOKUP(A15573,'PY SIC'!$A$1:$D$332,4,0)</f>
        <v>791876.53772984119</v>
      </c>
      <c r="H15573">
        <f>VLOOKUP(B15573,'Current %'!$A$1:$G$24,6,0)</f>
        <v>5.364138576196479E-2</v>
      </c>
      <c r="I15573">
        <f t="shared" si="246"/>
        <v>42477.354836215476</v>
      </c>
    </row>
    <row r="15574" spans="1:9" x14ac:dyDescent="0.35">
      <c r="A15574" t="s">
        <v>153</v>
      </c>
      <c r="B15574" s="1">
        <v>44907</v>
      </c>
      <c r="C15574" s="3">
        <f>VLOOKUP(A15574,'PY SIC'!$A$1:$D$332,4,0)*VLOOKUP(B15574,'Current %'!$A$1:$G$24,6,0)</f>
        <v>56719.037801767576</v>
      </c>
      <c r="D15574" t="s">
        <v>342</v>
      </c>
      <c r="G15574">
        <f>VLOOKUP(A15574,'PY SIC'!$A$1:$D$332,4,0)</f>
        <v>1057374.5811388982</v>
      </c>
      <c r="H15574">
        <f>VLOOKUP(B15574,'Current %'!$A$1:$G$24,6,0)</f>
        <v>5.364138576196479E-2</v>
      </c>
      <c r="I15574">
        <f t="shared" si="246"/>
        <v>56719.037801767576</v>
      </c>
    </row>
    <row r="15575" spans="1:9" x14ac:dyDescent="0.35">
      <c r="A15575" t="s">
        <v>4</v>
      </c>
      <c r="B15575" s="1">
        <v>44907</v>
      </c>
      <c r="C15575" s="3">
        <f>VLOOKUP(A15575,'PY SIC'!$A$1:$D$332,4,0)*VLOOKUP(B15575,'Current %'!$A$1:$G$24,6,0)</f>
        <v>91403.017776115681</v>
      </c>
      <c r="D15575" t="s">
        <v>342</v>
      </c>
      <c r="G15575">
        <f>VLOOKUP(A15575,'PY SIC'!$A$1:$D$332,4,0)</f>
        <v>1703964.5131786719</v>
      </c>
      <c r="H15575">
        <f>VLOOKUP(B15575,'Current %'!$A$1:$G$24,6,0)</f>
        <v>5.364138576196479E-2</v>
      </c>
      <c r="I15575">
        <f t="shared" si="246"/>
        <v>91403.017776115681</v>
      </c>
    </row>
    <row r="15576" spans="1:9" x14ac:dyDescent="0.35">
      <c r="A15576" t="s">
        <v>69</v>
      </c>
      <c r="B15576" s="1">
        <v>44907</v>
      </c>
      <c r="C15576" s="3">
        <f>VLOOKUP(A15576,'PY SIC'!$A$1:$D$332,4,0)*VLOOKUP(B15576,'Current %'!$A$1:$G$24,6,0)</f>
        <v>60211.915726535612</v>
      </c>
      <c r="D15576" t="s">
        <v>342</v>
      </c>
      <c r="G15576">
        <f>VLOOKUP(A15576,'PY SIC'!$A$1:$D$332,4,0)</f>
        <v>1122489.9370371925</v>
      </c>
      <c r="H15576">
        <f>VLOOKUP(B15576,'Current %'!$A$1:$G$24,6,0)</f>
        <v>5.364138576196479E-2</v>
      </c>
      <c r="I15576">
        <f t="shared" si="246"/>
        <v>60211.915726535612</v>
      </c>
    </row>
    <row r="15577" spans="1:9" x14ac:dyDescent="0.35">
      <c r="A15577" t="s">
        <v>5</v>
      </c>
      <c r="B15577" s="1">
        <v>44907</v>
      </c>
      <c r="C15577" s="3">
        <f>VLOOKUP(A15577,'PY SIC'!$A$1:$D$332,4,0)*VLOOKUP(B15577,'Current %'!$A$1:$G$24,6,0)</f>
        <v>57080.749609563165</v>
      </c>
      <c r="D15577" t="s">
        <v>342</v>
      </c>
      <c r="G15577">
        <f>VLOOKUP(A15577,'PY SIC'!$A$1:$D$332,4,0)</f>
        <v>1064117.7292260989</v>
      </c>
      <c r="H15577">
        <f>VLOOKUP(B15577,'Current %'!$A$1:$G$24,6,0)</f>
        <v>5.364138576196479E-2</v>
      </c>
      <c r="I15577">
        <f t="shared" si="246"/>
        <v>57080.749609563165</v>
      </c>
    </row>
    <row r="15578" spans="1:9" x14ac:dyDescent="0.35">
      <c r="A15578" t="s">
        <v>154</v>
      </c>
      <c r="B15578" s="1">
        <v>44907</v>
      </c>
      <c r="C15578" s="3">
        <f>VLOOKUP(A15578,'PY SIC'!$A$1:$D$332,4,0)*VLOOKUP(B15578,'Current %'!$A$1:$G$24,6,0)</f>
        <v>50019.242801756176</v>
      </c>
      <c r="D15578" t="s">
        <v>342</v>
      </c>
      <c r="G15578">
        <f>VLOOKUP(A15578,'PY SIC'!$A$1:$D$332,4,0)</f>
        <v>932474.84365370462</v>
      </c>
      <c r="H15578">
        <f>VLOOKUP(B15578,'Current %'!$A$1:$G$24,6,0)</f>
        <v>5.364138576196479E-2</v>
      </c>
      <c r="I15578">
        <f t="shared" si="246"/>
        <v>50019.242801756176</v>
      </c>
    </row>
    <row r="15579" spans="1:9" x14ac:dyDescent="0.35">
      <c r="A15579" t="s">
        <v>155</v>
      </c>
      <c r="B15579" s="1">
        <v>44907</v>
      </c>
      <c r="C15579" s="3">
        <f>VLOOKUP(A15579,'PY SIC'!$A$1:$D$332,4,0)*VLOOKUP(B15579,'Current %'!$A$1:$G$24,6,0)</f>
        <v>43496.427470879651</v>
      </c>
      <c r="D15579" t="s">
        <v>342</v>
      </c>
      <c r="G15579">
        <f>VLOOKUP(A15579,'PY SIC'!$A$1:$D$332,4,0)</f>
        <v>810874.41819449468</v>
      </c>
      <c r="H15579">
        <f>VLOOKUP(B15579,'Current %'!$A$1:$G$24,6,0)</f>
        <v>5.364138576196479E-2</v>
      </c>
      <c r="I15579">
        <f t="shared" ref="I15579:I15642" si="247">G15579*H15579</f>
        <v>43496.427470879651</v>
      </c>
    </row>
    <row r="15580" spans="1:9" x14ac:dyDescent="0.35">
      <c r="A15580" t="s">
        <v>6</v>
      </c>
      <c r="B15580" s="1">
        <v>44907</v>
      </c>
      <c r="C15580" s="3">
        <f>VLOOKUP(A15580,'PY SIC'!$A$1:$D$332,4,0)*VLOOKUP(B15580,'Current %'!$A$1:$G$24,6,0)</f>
        <v>46514.657608540052</v>
      </c>
      <c r="D15580" t="s">
        <v>342</v>
      </c>
      <c r="G15580">
        <f>VLOOKUP(A15580,'PY SIC'!$A$1:$D$332,4,0)</f>
        <v>867141.23708418349</v>
      </c>
      <c r="H15580">
        <f>VLOOKUP(B15580,'Current %'!$A$1:$G$24,6,0)</f>
        <v>5.364138576196479E-2</v>
      </c>
      <c r="I15580">
        <f t="shared" si="247"/>
        <v>46514.657608540052</v>
      </c>
    </row>
    <row r="15581" spans="1:9" x14ac:dyDescent="0.35">
      <c r="A15581" t="s">
        <v>146</v>
      </c>
      <c r="B15581" s="1">
        <v>44907</v>
      </c>
      <c r="C15581" s="3">
        <f>VLOOKUP(A15581,'PY SIC'!$A$1:$D$332,4,0)*VLOOKUP(B15581,'Current %'!$A$1:$G$24,6,0)</f>
        <v>236312.15881168566</v>
      </c>
      <c r="D15581" t="s">
        <v>342</v>
      </c>
      <c r="G15581">
        <f>VLOOKUP(A15581,'PY SIC'!$A$1:$D$332,4,0)</f>
        <v>4405407.4191954648</v>
      </c>
      <c r="H15581">
        <f>VLOOKUP(B15581,'Current %'!$A$1:$G$24,6,0)</f>
        <v>5.364138576196479E-2</v>
      </c>
      <c r="I15581">
        <f t="shared" si="247"/>
        <v>236312.15881168566</v>
      </c>
    </row>
    <row r="15582" spans="1:9" x14ac:dyDescent="0.35">
      <c r="A15582" t="s">
        <v>147</v>
      </c>
      <c r="B15582" s="1">
        <v>44907</v>
      </c>
      <c r="C15582" s="3">
        <f>VLOOKUP(A15582,'PY SIC'!$A$1:$D$332,4,0)*VLOOKUP(B15582,'Current %'!$A$1:$G$24,6,0)</f>
        <v>227314.32588528941</v>
      </c>
      <c r="D15582" t="s">
        <v>342</v>
      </c>
      <c r="G15582">
        <f>VLOOKUP(A15582,'PY SIC'!$A$1:$D$332,4,0)</f>
        <v>4237666.9181143707</v>
      </c>
      <c r="H15582">
        <f>VLOOKUP(B15582,'Current %'!$A$1:$G$24,6,0)</f>
        <v>5.364138576196479E-2</v>
      </c>
      <c r="I15582">
        <f t="shared" si="247"/>
        <v>227314.32588528941</v>
      </c>
    </row>
    <row r="15583" spans="1:9" x14ac:dyDescent="0.35">
      <c r="A15583" t="s">
        <v>7</v>
      </c>
      <c r="B15583" s="1">
        <v>44907</v>
      </c>
      <c r="C15583" s="3">
        <f>VLOOKUP(A15583,'PY SIC'!$A$1:$D$332,4,0)*VLOOKUP(B15583,'Current %'!$A$1:$G$24,6,0)</f>
        <v>148595.11032557176</v>
      </c>
      <c r="D15583" t="s">
        <v>342</v>
      </c>
      <c r="G15583">
        <f>VLOOKUP(A15583,'PY SIC'!$A$1:$D$332,4,0)</f>
        <v>2770157.9333719467</v>
      </c>
      <c r="H15583">
        <f>VLOOKUP(B15583,'Current %'!$A$1:$G$24,6,0)</f>
        <v>5.364138576196479E-2</v>
      </c>
      <c r="I15583">
        <f t="shared" si="247"/>
        <v>148595.11032557176</v>
      </c>
    </row>
    <row r="15584" spans="1:9" x14ac:dyDescent="0.35">
      <c r="A15584" t="s">
        <v>70</v>
      </c>
      <c r="B15584" s="1">
        <v>44907</v>
      </c>
      <c r="C15584" s="3">
        <f>VLOOKUP(A15584,'PY SIC'!$A$1:$D$332,4,0)*VLOOKUP(B15584,'Current %'!$A$1:$G$24,6,0)</f>
        <v>47203.732369248704</v>
      </c>
      <c r="D15584" t="s">
        <v>342</v>
      </c>
      <c r="G15584">
        <f>VLOOKUP(A15584,'PY SIC'!$A$1:$D$332,4,0)</f>
        <v>879987.19083650527</v>
      </c>
      <c r="H15584">
        <f>VLOOKUP(B15584,'Current %'!$A$1:$G$24,6,0)</f>
        <v>5.364138576196479E-2</v>
      </c>
      <c r="I15584">
        <f t="shared" si="247"/>
        <v>47203.732369248704</v>
      </c>
    </row>
    <row r="15585" spans="1:9" x14ac:dyDescent="0.35">
      <c r="A15585" t="s">
        <v>8</v>
      </c>
      <c r="B15585" s="1">
        <v>44907</v>
      </c>
      <c r="C15585" s="3">
        <f>VLOOKUP(A15585,'PY SIC'!$A$1:$D$332,4,0)*VLOOKUP(B15585,'Current %'!$A$1:$G$24,6,0)</f>
        <v>83221.205996742297</v>
      </c>
      <c r="D15585" t="s">
        <v>342</v>
      </c>
      <c r="G15585">
        <f>VLOOKUP(A15585,'PY SIC'!$A$1:$D$332,4,0)</f>
        <v>1551436.5412936723</v>
      </c>
      <c r="H15585">
        <f>VLOOKUP(B15585,'Current %'!$A$1:$G$24,6,0)</f>
        <v>5.364138576196479E-2</v>
      </c>
      <c r="I15585">
        <f t="shared" si="247"/>
        <v>83221.205996742297</v>
      </c>
    </row>
    <row r="15586" spans="1:9" x14ac:dyDescent="0.35">
      <c r="A15586" t="s">
        <v>156</v>
      </c>
      <c r="B15586" s="1">
        <v>44907</v>
      </c>
      <c r="C15586" s="3">
        <f>VLOOKUP(A15586,'PY SIC'!$A$1:$D$332,4,0)*VLOOKUP(B15586,'Current %'!$A$1:$G$24,6,0)</f>
        <v>83163.12049190962</v>
      </c>
      <c r="D15586" t="s">
        <v>342</v>
      </c>
      <c r="G15586">
        <f>VLOOKUP(A15586,'PY SIC'!$A$1:$D$332,4,0)</f>
        <v>1550353.6925937817</v>
      </c>
      <c r="H15586">
        <f>VLOOKUP(B15586,'Current %'!$A$1:$G$24,6,0)</f>
        <v>5.364138576196479E-2</v>
      </c>
      <c r="I15586">
        <f t="shared" si="247"/>
        <v>83163.12049190962</v>
      </c>
    </row>
    <row r="15587" spans="1:9" x14ac:dyDescent="0.35">
      <c r="A15587" t="s">
        <v>157</v>
      </c>
      <c r="B15587" s="1">
        <v>44907</v>
      </c>
      <c r="C15587" s="3">
        <f>VLOOKUP(A15587,'PY SIC'!$A$1:$D$332,4,0)*VLOOKUP(B15587,'Current %'!$A$1:$G$24,6,0)</f>
        <v>24326.567072147416</v>
      </c>
      <c r="D15587" t="s">
        <v>342</v>
      </c>
      <c r="G15587">
        <f>VLOOKUP(A15587,'PY SIC'!$A$1:$D$332,4,0)</f>
        <v>453503.70290762559</v>
      </c>
      <c r="H15587">
        <f>VLOOKUP(B15587,'Current %'!$A$1:$G$24,6,0)</f>
        <v>5.364138576196479E-2</v>
      </c>
      <c r="I15587">
        <f t="shared" si="247"/>
        <v>24326.567072147416</v>
      </c>
    </row>
    <row r="15588" spans="1:9" x14ac:dyDescent="0.35">
      <c r="A15588" t="s">
        <v>158</v>
      </c>
      <c r="B15588" s="1">
        <v>44907</v>
      </c>
      <c r="C15588" s="3">
        <f>VLOOKUP(A15588,'PY SIC'!$A$1:$D$332,4,0)*VLOOKUP(B15588,'Current %'!$A$1:$G$24,6,0)</f>
        <v>431.43447767245084</v>
      </c>
      <c r="D15588" t="s">
        <v>342</v>
      </c>
      <c r="G15588">
        <f>VLOOKUP(A15588,'PY SIC'!$A$1:$D$332,4,0)</f>
        <v>8042.9405680709651</v>
      </c>
      <c r="H15588">
        <f>VLOOKUP(B15588,'Current %'!$A$1:$G$24,6,0)</f>
        <v>5.364138576196479E-2</v>
      </c>
      <c r="I15588">
        <f t="shared" si="247"/>
        <v>431.43447767245084</v>
      </c>
    </row>
    <row r="15589" spans="1:9" x14ac:dyDescent="0.35">
      <c r="A15589" t="s">
        <v>71</v>
      </c>
      <c r="B15589" s="1">
        <v>44907</v>
      </c>
      <c r="C15589" s="3">
        <f>VLOOKUP(A15589,'PY SIC'!$A$1:$D$332,4,0)*VLOOKUP(B15589,'Current %'!$A$1:$G$24,6,0)</f>
        <v>70178.889533841197</v>
      </c>
      <c r="D15589" t="s">
        <v>342</v>
      </c>
      <c r="G15589">
        <f>VLOOKUP(A15589,'PY SIC'!$A$1:$D$332,4,0)</f>
        <v>1308297.4747382938</v>
      </c>
      <c r="H15589">
        <f>VLOOKUP(B15589,'Current %'!$A$1:$G$24,6,0)</f>
        <v>5.364138576196479E-2</v>
      </c>
      <c r="I15589">
        <f t="shared" si="247"/>
        <v>70178.889533841197</v>
      </c>
    </row>
    <row r="15590" spans="1:9" x14ac:dyDescent="0.35">
      <c r="A15590" t="s">
        <v>9</v>
      </c>
      <c r="B15590" s="1">
        <v>44907</v>
      </c>
      <c r="C15590" s="3">
        <f>VLOOKUP(A15590,'PY SIC'!$A$1:$D$332,4,0)*VLOOKUP(B15590,'Current %'!$A$1:$G$24,6,0)</f>
        <v>88899.639727688016</v>
      </c>
      <c r="D15590" t="s">
        <v>342</v>
      </c>
      <c r="G15590">
        <f>VLOOKUP(A15590,'PY SIC'!$A$1:$D$332,4,0)</f>
        <v>1657295.7328541577</v>
      </c>
      <c r="H15590">
        <f>VLOOKUP(B15590,'Current %'!$A$1:$G$24,6,0)</f>
        <v>5.364138576196479E-2</v>
      </c>
      <c r="I15590">
        <f t="shared" si="247"/>
        <v>88899.639727688016</v>
      </c>
    </row>
    <row r="15591" spans="1:9" x14ac:dyDescent="0.35">
      <c r="A15591" t="s">
        <v>72</v>
      </c>
      <c r="B15591" s="1">
        <v>44907</v>
      </c>
      <c r="C15591" s="3">
        <f>VLOOKUP(A15591,'PY SIC'!$A$1:$D$332,4,0)*VLOOKUP(B15591,'Current %'!$A$1:$G$24,6,0)</f>
        <v>64574.170740754787</v>
      </c>
      <c r="D15591" t="s">
        <v>342</v>
      </c>
      <c r="G15591">
        <f>VLOOKUP(A15591,'PY SIC'!$A$1:$D$332,4,0)</f>
        <v>1203812.500804967</v>
      </c>
      <c r="H15591">
        <f>VLOOKUP(B15591,'Current %'!$A$1:$G$24,6,0)</f>
        <v>5.364138576196479E-2</v>
      </c>
      <c r="I15591">
        <f t="shared" si="247"/>
        <v>64574.170740754787</v>
      </c>
    </row>
    <row r="15592" spans="1:9" x14ac:dyDescent="0.35">
      <c r="A15592" t="s">
        <v>73</v>
      </c>
      <c r="B15592" s="1">
        <v>44907</v>
      </c>
      <c r="C15592" s="3">
        <f>VLOOKUP(A15592,'PY SIC'!$A$1:$D$332,4,0)*VLOOKUP(B15592,'Current %'!$A$1:$G$24,6,0)</f>
        <v>41270.798504288206</v>
      </c>
      <c r="D15592" t="s">
        <v>342</v>
      </c>
      <c r="G15592">
        <f>VLOOKUP(A15592,'PY SIC'!$A$1:$D$332,4,0)</f>
        <v>769383.52576177986</v>
      </c>
      <c r="H15592">
        <f>VLOOKUP(B15592,'Current %'!$A$1:$G$24,6,0)</f>
        <v>5.364138576196479E-2</v>
      </c>
      <c r="I15592">
        <f t="shared" si="247"/>
        <v>41270.798504288206</v>
      </c>
    </row>
    <row r="15593" spans="1:9" x14ac:dyDescent="0.35">
      <c r="A15593" t="s">
        <v>10</v>
      </c>
      <c r="B15593" s="1">
        <v>44907</v>
      </c>
      <c r="C15593" s="3">
        <f>VLOOKUP(A15593,'PY SIC'!$A$1:$D$332,4,0)*VLOOKUP(B15593,'Current %'!$A$1:$G$24,6,0)</f>
        <v>41159.630218565399</v>
      </c>
      <c r="D15593" t="s">
        <v>342</v>
      </c>
      <c r="G15593">
        <f>VLOOKUP(A15593,'PY SIC'!$A$1:$D$332,4,0)</f>
        <v>767311.09075392748</v>
      </c>
      <c r="H15593">
        <f>VLOOKUP(B15593,'Current %'!$A$1:$G$24,6,0)</f>
        <v>5.364138576196479E-2</v>
      </c>
      <c r="I15593">
        <f t="shared" si="247"/>
        <v>41159.630218565399</v>
      </c>
    </row>
    <row r="15594" spans="1:9" x14ac:dyDescent="0.35">
      <c r="A15594" t="s">
        <v>159</v>
      </c>
      <c r="B15594" s="1">
        <v>44907</v>
      </c>
      <c r="C15594" s="3">
        <f>VLOOKUP(A15594,'PY SIC'!$A$1:$D$332,4,0)*VLOOKUP(B15594,'Current %'!$A$1:$G$24,6,0)</f>
        <v>14309.564816737349</v>
      </c>
      <c r="D15594" t="s">
        <v>342</v>
      </c>
      <c r="G15594">
        <f>VLOOKUP(A15594,'PY SIC'!$A$1:$D$332,4,0)</f>
        <v>266763.51875465072</v>
      </c>
      <c r="H15594">
        <f>VLOOKUP(B15594,'Current %'!$A$1:$G$24,6,0)</f>
        <v>5.364138576196479E-2</v>
      </c>
      <c r="I15594">
        <f t="shared" si="247"/>
        <v>14309.564816737349</v>
      </c>
    </row>
    <row r="15595" spans="1:9" x14ac:dyDescent="0.35">
      <c r="A15595" t="s">
        <v>160</v>
      </c>
      <c r="B15595" s="1">
        <v>44907</v>
      </c>
      <c r="C15595" s="3">
        <f>VLOOKUP(A15595,'PY SIC'!$A$1:$D$332,4,0)*VLOOKUP(B15595,'Current %'!$A$1:$G$24,6,0)</f>
        <v>72290.486248925969</v>
      </c>
      <c r="D15595" t="s">
        <v>342</v>
      </c>
      <c r="G15595">
        <f>VLOOKUP(A15595,'PY SIC'!$A$1:$D$332,4,0)</f>
        <v>1347662.5411900636</v>
      </c>
      <c r="H15595">
        <f>VLOOKUP(B15595,'Current %'!$A$1:$G$24,6,0)</f>
        <v>5.364138576196479E-2</v>
      </c>
      <c r="I15595">
        <f t="shared" si="247"/>
        <v>72290.486248925969</v>
      </c>
    </row>
    <row r="15596" spans="1:9" x14ac:dyDescent="0.35">
      <c r="A15596" t="s">
        <v>74</v>
      </c>
      <c r="B15596" s="1">
        <v>44907</v>
      </c>
      <c r="C15596" s="3">
        <f>VLOOKUP(A15596,'PY SIC'!$A$1:$D$332,4,0)*VLOOKUP(B15596,'Current %'!$A$1:$G$24,6,0)</f>
        <v>64299.333367538966</v>
      </c>
      <c r="D15596" t="s">
        <v>342</v>
      </c>
      <c r="G15596">
        <f>VLOOKUP(A15596,'PY SIC'!$A$1:$D$332,4,0)</f>
        <v>1198688.8939236046</v>
      </c>
      <c r="H15596">
        <f>VLOOKUP(B15596,'Current %'!$A$1:$G$24,6,0)</f>
        <v>5.364138576196479E-2</v>
      </c>
      <c r="I15596">
        <f t="shared" si="247"/>
        <v>64299.333367538966</v>
      </c>
    </row>
    <row r="15597" spans="1:9" x14ac:dyDescent="0.35">
      <c r="A15597" t="s">
        <v>161</v>
      </c>
      <c r="B15597" s="1">
        <v>44907</v>
      </c>
      <c r="C15597" s="3">
        <f>VLOOKUP(A15597,'PY SIC'!$A$1:$D$332,4,0)*VLOOKUP(B15597,'Current %'!$A$1:$G$24,6,0)</f>
        <v>12523.063572054572</v>
      </c>
      <c r="D15597" t="s">
        <v>342</v>
      </c>
      <c r="G15597">
        <f>VLOOKUP(A15597,'PY SIC'!$A$1:$D$332,4,0)</f>
        <v>233458.98682830515</v>
      </c>
      <c r="H15597">
        <f>VLOOKUP(B15597,'Current %'!$A$1:$G$24,6,0)</f>
        <v>5.364138576196479E-2</v>
      </c>
      <c r="I15597">
        <f t="shared" si="247"/>
        <v>12523.063572054572</v>
      </c>
    </row>
    <row r="15598" spans="1:9" x14ac:dyDescent="0.35">
      <c r="A15598" t="s">
        <v>75</v>
      </c>
      <c r="B15598" s="1">
        <v>44907</v>
      </c>
      <c r="C15598" s="3">
        <f>VLOOKUP(A15598,'PY SIC'!$A$1:$D$332,4,0)*VLOOKUP(B15598,'Current %'!$A$1:$G$24,6,0)</f>
        <v>184463.41660074005</v>
      </c>
      <c r="D15598" t="s">
        <v>342</v>
      </c>
      <c r="G15598">
        <f>VLOOKUP(A15598,'PY SIC'!$A$1:$D$332,4,0)</f>
        <v>3438826.4579759706</v>
      </c>
      <c r="H15598">
        <f>VLOOKUP(B15598,'Current %'!$A$1:$G$24,6,0)</f>
        <v>5.364138576196479E-2</v>
      </c>
      <c r="I15598">
        <f t="shared" si="247"/>
        <v>184463.41660074005</v>
      </c>
    </row>
    <row r="15599" spans="1:9" x14ac:dyDescent="0.35">
      <c r="A15599" t="s">
        <v>113</v>
      </c>
      <c r="B15599" s="1">
        <v>44907</v>
      </c>
      <c r="C15599" s="3">
        <f>VLOOKUP(A15599,'PY SIC'!$A$1:$D$332,4,0)*VLOOKUP(B15599,'Current %'!$A$1:$G$24,6,0)</f>
        <v>38008.660494336269</v>
      </c>
      <c r="D15599" t="s">
        <v>342</v>
      </c>
      <c r="G15599">
        <f>VLOOKUP(A15599,'PY SIC'!$A$1:$D$332,4,0)</f>
        <v>708569.69771438802</v>
      </c>
      <c r="H15599">
        <f>VLOOKUP(B15599,'Current %'!$A$1:$G$24,6,0)</f>
        <v>5.364138576196479E-2</v>
      </c>
      <c r="I15599">
        <f t="shared" si="247"/>
        <v>38008.660494336269</v>
      </c>
    </row>
    <row r="15600" spans="1:9" x14ac:dyDescent="0.35">
      <c r="A15600" t="s">
        <v>76</v>
      </c>
      <c r="B15600" s="1">
        <v>44907</v>
      </c>
      <c r="C15600" s="3">
        <f>VLOOKUP(A15600,'PY SIC'!$A$1:$D$332,4,0)*VLOOKUP(B15600,'Current %'!$A$1:$G$24,6,0)</f>
        <v>11915.452592693424</v>
      </c>
      <c r="D15600" t="s">
        <v>342</v>
      </c>
      <c r="G15600">
        <f>VLOOKUP(A15600,'PY SIC'!$A$1:$D$332,4,0)</f>
        <v>222131.70714061326</v>
      </c>
      <c r="H15600">
        <f>VLOOKUP(B15600,'Current %'!$A$1:$G$24,6,0)</f>
        <v>5.364138576196479E-2</v>
      </c>
      <c r="I15600">
        <f t="shared" si="247"/>
        <v>11915.452592693424</v>
      </c>
    </row>
    <row r="15601" spans="1:9" x14ac:dyDescent="0.35">
      <c r="A15601" t="s">
        <v>266</v>
      </c>
      <c r="B15601" s="1">
        <v>44907</v>
      </c>
      <c r="C15601" s="3">
        <f>VLOOKUP(A15601,'PY SIC'!$A$1:$D$332,4,0)*VLOOKUP(B15601,'Current %'!$A$1:$G$24,6,0)</f>
        <v>1869.6154777199101</v>
      </c>
      <c r="D15601" t="s">
        <v>342</v>
      </c>
      <c r="G15601">
        <f>VLOOKUP(A15601,'PY SIC'!$A$1:$D$332,4,0)</f>
        <v>34853.974243252836</v>
      </c>
      <c r="H15601">
        <f>VLOOKUP(B15601,'Current %'!$A$1:$G$24,6,0)</f>
        <v>5.364138576196479E-2</v>
      </c>
      <c r="I15601">
        <f t="shared" si="247"/>
        <v>1869.6154777199101</v>
      </c>
    </row>
    <row r="15602" spans="1:9" x14ac:dyDescent="0.35">
      <c r="A15602" t="s">
        <v>287</v>
      </c>
      <c r="B15602" s="1">
        <v>44907</v>
      </c>
      <c r="C15602" s="3">
        <f>VLOOKUP(A15602,'PY SIC'!$A$1:$D$332,4,0)*VLOOKUP(B15602,'Current %'!$A$1:$G$24,6,0)</f>
        <v>17770.326921772386</v>
      </c>
      <c r="D15602" t="s">
        <v>342</v>
      </c>
      <c r="G15602">
        <f>VLOOKUP(A15602,'PY SIC'!$A$1:$D$332,4,0)</f>
        <v>331280.16119174717</v>
      </c>
      <c r="H15602">
        <f>VLOOKUP(B15602,'Current %'!$A$1:$G$24,6,0)</f>
        <v>5.364138576196479E-2</v>
      </c>
      <c r="I15602">
        <f t="shared" si="247"/>
        <v>17770.326921772386</v>
      </c>
    </row>
    <row r="15603" spans="1:9" x14ac:dyDescent="0.35">
      <c r="A15603" t="s">
        <v>267</v>
      </c>
      <c r="B15603" s="1">
        <v>44907</v>
      </c>
      <c r="C15603" s="3">
        <f>VLOOKUP(A15603,'PY SIC'!$A$1:$D$332,4,0)*VLOOKUP(B15603,'Current %'!$A$1:$G$24,6,0)</f>
        <v>5044.000343184809</v>
      </c>
      <c r="D15603" t="s">
        <v>342</v>
      </c>
      <c r="G15603">
        <f>VLOOKUP(A15603,'PY SIC'!$A$1:$D$332,4,0)</f>
        <v>94031.879891539487</v>
      </c>
      <c r="H15603">
        <f>VLOOKUP(B15603,'Current %'!$A$1:$G$24,6,0)</f>
        <v>5.364138576196479E-2</v>
      </c>
      <c r="I15603">
        <f t="shared" si="247"/>
        <v>5044.000343184809</v>
      </c>
    </row>
    <row r="15604" spans="1:9" x14ac:dyDescent="0.35">
      <c r="A15604" t="s">
        <v>256</v>
      </c>
      <c r="B15604" s="1">
        <v>44907</v>
      </c>
      <c r="C15604" s="3">
        <f>VLOOKUP(A15604,'PY SIC'!$A$1:$D$332,4,0)*VLOOKUP(B15604,'Current %'!$A$1:$G$24,6,0)</f>
        <v>29534.351931705693</v>
      </c>
      <c r="D15604" t="s">
        <v>342</v>
      </c>
      <c r="G15604">
        <f>VLOOKUP(A15604,'PY SIC'!$A$1:$D$332,4,0)</f>
        <v>550588.90653506306</v>
      </c>
      <c r="H15604">
        <f>VLOOKUP(B15604,'Current %'!$A$1:$G$24,6,0)</f>
        <v>5.364138576196479E-2</v>
      </c>
      <c r="I15604">
        <f t="shared" si="247"/>
        <v>29534.351931705693</v>
      </c>
    </row>
    <row r="15605" spans="1:9" x14ac:dyDescent="0.35">
      <c r="A15605" t="s">
        <v>268</v>
      </c>
      <c r="B15605" s="1">
        <v>44907</v>
      </c>
      <c r="C15605" s="3">
        <f>VLOOKUP(A15605,'PY SIC'!$A$1:$D$332,4,0)*VLOOKUP(B15605,'Current %'!$A$1:$G$24,6,0)</f>
        <v>13196.078005538031</v>
      </c>
      <c r="D15605" t="s">
        <v>342</v>
      </c>
      <c r="G15605">
        <f>VLOOKUP(A15605,'PY SIC'!$A$1:$D$332,4,0)</f>
        <v>246005.53878484815</v>
      </c>
      <c r="H15605">
        <f>VLOOKUP(B15605,'Current %'!$A$1:$G$24,6,0)</f>
        <v>5.364138576196479E-2</v>
      </c>
      <c r="I15605">
        <f t="shared" si="247"/>
        <v>13196.078005538031</v>
      </c>
    </row>
    <row r="15606" spans="1:9" x14ac:dyDescent="0.35">
      <c r="A15606" t="s">
        <v>269</v>
      </c>
      <c r="B15606" s="1">
        <v>44907</v>
      </c>
      <c r="C15606" s="3">
        <f>VLOOKUP(A15606,'PY SIC'!$A$1:$D$332,4,0)*VLOOKUP(B15606,'Current %'!$A$1:$G$24,6,0)</f>
        <v>26254.255967906276</v>
      </c>
      <c r="D15606" t="s">
        <v>342</v>
      </c>
      <c r="G15606">
        <f>VLOOKUP(A15606,'PY SIC'!$A$1:$D$332,4,0)</f>
        <v>489440.30052486528</v>
      </c>
      <c r="H15606">
        <f>VLOOKUP(B15606,'Current %'!$A$1:$G$24,6,0)</f>
        <v>5.364138576196479E-2</v>
      </c>
      <c r="I15606">
        <f t="shared" si="247"/>
        <v>26254.255967906276</v>
      </c>
    </row>
    <row r="15607" spans="1:9" x14ac:dyDescent="0.35">
      <c r="A15607" t="s">
        <v>270</v>
      </c>
      <c r="B15607" s="1">
        <v>44907</v>
      </c>
      <c r="C15607" s="3">
        <f>VLOOKUP(A15607,'PY SIC'!$A$1:$D$332,4,0)*VLOOKUP(B15607,'Current %'!$A$1:$G$24,6,0)</f>
        <v>7144.4252347850188</v>
      </c>
      <c r="D15607" t="s">
        <v>342</v>
      </c>
      <c r="G15607">
        <f>VLOOKUP(A15607,'PY SIC'!$A$1:$D$332,4,0)</f>
        <v>133188.67760964666</v>
      </c>
      <c r="H15607">
        <f>VLOOKUP(B15607,'Current %'!$A$1:$G$24,6,0)</f>
        <v>5.364138576196479E-2</v>
      </c>
      <c r="I15607">
        <f t="shared" si="247"/>
        <v>7144.4252347850188</v>
      </c>
    </row>
    <row r="15608" spans="1:9" x14ac:dyDescent="0.35">
      <c r="A15608" t="s">
        <v>288</v>
      </c>
      <c r="B15608" s="1">
        <v>44907</v>
      </c>
      <c r="C15608" s="3">
        <f>VLOOKUP(A15608,'PY SIC'!$A$1:$D$332,4,0)*VLOOKUP(B15608,'Current %'!$A$1:$G$24,6,0)</f>
        <v>1003.4105672937893</v>
      </c>
      <c r="D15608" t="s">
        <v>342</v>
      </c>
      <c r="G15608">
        <f>VLOOKUP(A15608,'PY SIC'!$A$1:$D$332,4,0)</f>
        <v>18705.903157432451</v>
      </c>
      <c r="H15608">
        <f>VLOOKUP(B15608,'Current %'!$A$1:$G$24,6,0)</f>
        <v>5.364138576196479E-2</v>
      </c>
      <c r="I15608">
        <f t="shared" si="247"/>
        <v>1003.4105672937893</v>
      </c>
    </row>
    <row r="15609" spans="1:9" x14ac:dyDescent="0.35">
      <c r="A15609" t="s">
        <v>315</v>
      </c>
      <c r="B15609" s="1">
        <v>44907</v>
      </c>
      <c r="C15609" s="3">
        <f>VLOOKUP(A15609,'PY SIC'!$A$1:$D$332,4,0)*VLOOKUP(B15609,'Current %'!$A$1:$G$24,6,0)</f>
        <v>13532.481880193</v>
      </c>
      <c r="D15609" t="s">
        <v>342</v>
      </c>
      <c r="G15609">
        <f>VLOOKUP(A15609,'PY SIC'!$A$1:$D$332,4,0)</f>
        <v>252276.88822663497</v>
      </c>
      <c r="H15609">
        <f>VLOOKUP(B15609,'Current %'!$A$1:$G$24,6,0)</f>
        <v>5.364138576196479E-2</v>
      </c>
      <c r="I15609">
        <f t="shared" si="247"/>
        <v>13532.481880193</v>
      </c>
    </row>
    <row r="15610" spans="1:9" x14ac:dyDescent="0.35">
      <c r="A15610" t="s">
        <v>271</v>
      </c>
      <c r="B15610" s="1">
        <v>44907</v>
      </c>
      <c r="C15610" s="3">
        <f>VLOOKUP(A15610,'PY SIC'!$A$1:$D$332,4,0)*VLOOKUP(B15610,'Current %'!$A$1:$G$24,6,0)</f>
        <v>937.63423558366219</v>
      </c>
      <c r="D15610" t="s">
        <v>342</v>
      </c>
      <c r="G15610">
        <f>VLOOKUP(A15610,'PY SIC'!$A$1:$D$332,4,0)</f>
        <v>17479.679584424634</v>
      </c>
      <c r="H15610">
        <f>VLOOKUP(B15610,'Current %'!$A$1:$G$24,6,0)</f>
        <v>5.364138576196479E-2</v>
      </c>
      <c r="I15610">
        <f t="shared" si="247"/>
        <v>937.63423558366219</v>
      </c>
    </row>
    <row r="15611" spans="1:9" x14ac:dyDescent="0.35">
      <c r="A15611" t="s">
        <v>289</v>
      </c>
      <c r="B15611" s="1">
        <v>44907</v>
      </c>
      <c r="C15611" s="3">
        <f>VLOOKUP(A15611,'PY SIC'!$A$1:$D$332,4,0)*VLOOKUP(B15611,'Current %'!$A$1:$G$24,6,0)</f>
        <v>49534.952170576682</v>
      </c>
      <c r="D15611" t="s">
        <v>342</v>
      </c>
      <c r="G15611">
        <f>VLOOKUP(A15611,'PY SIC'!$A$1:$D$332,4,0)</f>
        <v>923446.54163838108</v>
      </c>
      <c r="H15611">
        <f>VLOOKUP(B15611,'Current %'!$A$1:$G$24,6,0)</f>
        <v>5.364138576196479E-2</v>
      </c>
      <c r="I15611">
        <f t="shared" si="247"/>
        <v>49534.952170576682</v>
      </c>
    </row>
    <row r="15612" spans="1:9" x14ac:dyDescent="0.35">
      <c r="A15612" t="s">
        <v>188</v>
      </c>
      <c r="B15612" s="1">
        <v>44907</v>
      </c>
      <c r="C15612" s="3">
        <f>VLOOKUP(A15612,'PY SIC'!$A$1:$D$332,4,0)*VLOOKUP(B15612,'Current %'!$A$1:$G$24,6,0)</f>
        <v>13246.609264262859</v>
      </c>
      <c r="D15612" t="s">
        <v>342</v>
      </c>
      <c r="G15612">
        <f>VLOOKUP(A15612,'PY SIC'!$A$1:$D$332,4,0)</f>
        <v>246947.55879434349</v>
      </c>
      <c r="H15612">
        <f>VLOOKUP(B15612,'Current %'!$A$1:$G$24,6,0)</f>
        <v>5.364138576196479E-2</v>
      </c>
      <c r="I15612">
        <f t="shared" si="247"/>
        <v>13246.609264262859</v>
      </c>
    </row>
    <row r="15613" spans="1:9" x14ac:dyDescent="0.35">
      <c r="A15613" t="s">
        <v>189</v>
      </c>
      <c r="B15613" s="1">
        <v>44907</v>
      </c>
      <c r="C15613" s="3">
        <f>VLOOKUP(A15613,'PY SIC'!$A$1:$D$332,4,0)*VLOOKUP(B15613,'Current %'!$A$1:$G$24,6,0)</f>
        <v>2709.3291578950752</v>
      </c>
      <c r="D15613" t="s">
        <v>342</v>
      </c>
      <c r="G15613">
        <f>VLOOKUP(A15613,'PY SIC'!$A$1:$D$332,4,0)</f>
        <v>50508.187277595738</v>
      </c>
      <c r="H15613">
        <f>VLOOKUP(B15613,'Current %'!$A$1:$G$24,6,0)</f>
        <v>5.364138576196479E-2</v>
      </c>
      <c r="I15613">
        <f t="shared" si="247"/>
        <v>2709.3291578950752</v>
      </c>
    </row>
    <row r="15614" spans="1:9" x14ac:dyDescent="0.35">
      <c r="A15614" t="s">
        <v>290</v>
      </c>
      <c r="B15614" s="1">
        <v>44907</v>
      </c>
      <c r="C15614" s="3">
        <f>VLOOKUP(A15614,'PY SIC'!$A$1:$D$332,4,0)*VLOOKUP(B15614,'Current %'!$A$1:$G$24,6,0)</f>
        <v>324.15632652526403</v>
      </c>
      <c r="D15614" t="s">
        <v>342</v>
      </c>
      <c r="G15614">
        <f>VLOOKUP(A15614,'PY SIC'!$A$1:$D$332,4,0)</f>
        <v>6043.0267026231795</v>
      </c>
      <c r="H15614">
        <f>VLOOKUP(B15614,'Current %'!$A$1:$G$24,6,0)</f>
        <v>5.364138576196479E-2</v>
      </c>
      <c r="I15614">
        <f t="shared" si="247"/>
        <v>324.15632652526403</v>
      </c>
    </row>
    <row r="15615" spans="1:9" x14ac:dyDescent="0.35">
      <c r="A15615" t="s">
        <v>291</v>
      </c>
      <c r="B15615" s="1">
        <v>44907</v>
      </c>
      <c r="C15615" s="3">
        <f>VLOOKUP(A15615,'PY SIC'!$A$1:$D$332,4,0)*VLOOKUP(B15615,'Current %'!$A$1:$G$24,6,0)</f>
        <v>3692.9886954851731</v>
      </c>
      <c r="D15615" t="s">
        <v>342</v>
      </c>
      <c r="G15615">
        <f>VLOOKUP(A15615,'PY SIC'!$A$1:$D$332,4,0)</f>
        <v>68845.885374268997</v>
      </c>
      <c r="H15615">
        <f>VLOOKUP(B15615,'Current %'!$A$1:$G$24,6,0)</f>
        <v>5.364138576196479E-2</v>
      </c>
      <c r="I15615">
        <f t="shared" si="247"/>
        <v>3692.9886954851731</v>
      </c>
    </row>
    <row r="15616" spans="1:9" x14ac:dyDescent="0.35">
      <c r="A15616" t="s">
        <v>292</v>
      </c>
      <c r="B15616" s="1">
        <v>44907</v>
      </c>
      <c r="C15616" s="3">
        <f>VLOOKUP(A15616,'PY SIC'!$A$1:$D$332,4,0)*VLOOKUP(B15616,'Current %'!$A$1:$G$24,6,0)</f>
        <v>255.49548148132175</v>
      </c>
      <c r="D15616" t="s">
        <v>342</v>
      </c>
      <c r="G15616">
        <f>VLOOKUP(A15616,'PY SIC'!$A$1:$D$332,4,0)</f>
        <v>4763.0291024749131</v>
      </c>
      <c r="H15616">
        <f>VLOOKUP(B15616,'Current %'!$A$1:$G$24,6,0)</f>
        <v>5.364138576196479E-2</v>
      </c>
      <c r="I15616">
        <f t="shared" si="247"/>
        <v>255.49548148132175</v>
      </c>
    </row>
    <row r="15617" spans="1:9" x14ac:dyDescent="0.35">
      <c r="A15617" t="s">
        <v>190</v>
      </c>
      <c r="B15617" s="1">
        <v>44907</v>
      </c>
      <c r="C15617" s="3">
        <f>VLOOKUP(A15617,'PY SIC'!$A$1:$D$332,4,0)*VLOOKUP(B15617,'Current %'!$A$1:$G$24,6,0)</f>
        <v>110328.77268347755</v>
      </c>
      <c r="D15617" t="s">
        <v>342</v>
      </c>
      <c r="G15617">
        <f>VLOOKUP(A15617,'PY SIC'!$A$1:$D$332,4,0)</f>
        <v>2056784.5352292852</v>
      </c>
      <c r="H15617">
        <f>VLOOKUP(B15617,'Current %'!$A$1:$G$24,6,0)</f>
        <v>5.364138576196479E-2</v>
      </c>
      <c r="I15617">
        <f t="shared" si="247"/>
        <v>110328.77268347755</v>
      </c>
    </row>
    <row r="15618" spans="1:9" x14ac:dyDescent="0.35">
      <c r="A15618" t="s">
        <v>316</v>
      </c>
      <c r="B15618" s="1">
        <v>44907</v>
      </c>
      <c r="C15618" s="3">
        <f>VLOOKUP(A15618,'PY SIC'!$A$1:$D$332,4,0)*VLOOKUP(B15618,'Current %'!$A$1:$G$24,6,0)</f>
        <v>4395.8520705295887</v>
      </c>
      <c r="D15618" t="s">
        <v>342</v>
      </c>
      <c r="G15618">
        <f>VLOOKUP(A15618,'PY SIC'!$A$1:$D$332,4,0)</f>
        <v>81948.890918596138</v>
      </c>
      <c r="H15618">
        <f>VLOOKUP(B15618,'Current %'!$A$1:$G$24,6,0)</f>
        <v>5.364138576196479E-2</v>
      </c>
      <c r="I15618">
        <f t="shared" si="247"/>
        <v>4395.8520705295887</v>
      </c>
    </row>
    <row r="15619" spans="1:9" x14ac:dyDescent="0.35">
      <c r="A15619" t="s">
        <v>272</v>
      </c>
      <c r="B15619" s="1">
        <v>44907</v>
      </c>
      <c r="C15619" s="3">
        <f>VLOOKUP(A15619,'PY SIC'!$A$1:$D$332,4,0)*VLOOKUP(B15619,'Current %'!$A$1:$G$24,6,0)</f>
        <v>26051.95688317663</v>
      </c>
      <c r="D15619" t="s">
        <v>342</v>
      </c>
      <c r="G15619">
        <f>VLOOKUP(A15619,'PY SIC'!$A$1:$D$332,4,0)</f>
        <v>485668.97579385713</v>
      </c>
      <c r="H15619">
        <f>VLOOKUP(B15619,'Current %'!$A$1:$G$24,6,0)</f>
        <v>5.364138576196479E-2</v>
      </c>
      <c r="I15619">
        <f t="shared" si="247"/>
        <v>26051.95688317663</v>
      </c>
    </row>
    <row r="15620" spans="1:9" x14ac:dyDescent="0.35">
      <c r="A15620" t="s">
        <v>293</v>
      </c>
      <c r="B15620" s="1">
        <v>44907</v>
      </c>
      <c r="C15620" s="3">
        <f>VLOOKUP(A15620,'PY SIC'!$A$1:$D$332,4,0)*VLOOKUP(B15620,'Current %'!$A$1:$G$24,6,0)</f>
        <v>700.42728175956063</v>
      </c>
      <c r="D15620" t="s">
        <v>342</v>
      </c>
      <c r="G15620">
        <f>VLOOKUP(A15620,'PY SIC'!$A$1:$D$332,4,0)</f>
        <v>13057.591108248527</v>
      </c>
      <c r="H15620">
        <f>VLOOKUP(B15620,'Current %'!$A$1:$G$24,6,0)</f>
        <v>5.364138576196479E-2</v>
      </c>
      <c r="I15620">
        <f t="shared" si="247"/>
        <v>700.42728175956063</v>
      </c>
    </row>
    <row r="15621" spans="1:9" x14ac:dyDescent="0.35">
      <c r="A15621" t="s">
        <v>294</v>
      </c>
      <c r="B15621" s="1">
        <v>44907</v>
      </c>
      <c r="C15621" s="3">
        <f>VLOOKUP(A15621,'PY SIC'!$A$1:$D$332,4,0)*VLOOKUP(B15621,'Current %'!$A$1:$G$24,6,0)</f>
        <v>489.26313813744872</v>
      </c>
      <c r="D15621" t="s">
        <v>342</v>
      </c>
      <c r="G15621">
        <f>VLOOKUP(A15621,'PY SIC'!$A$1:$D$332,4,0)</f>
        <v>9121.0010924879552</v>
      </c>
      <c r="H15621">
        <f>VLOOKUP(B15621,'Current %'!$A$1:$G$24,6,0)</f>
        <v>5.364138576196479E-2</v>
      </c>
      <c r="I15621">
        <f t="shared" si="247"/>
        <v>489.26313813744872</v>
      </c>
    </row>
    <row r="15622" spans="1:9" x14ac:dyDescent="0.35">
      <c r="A15622" t="s">
        <v>317</v>
      </c>
      <c r="B15622" s="1">
        <v>44907</v>
      </c>
      <c r="C15622" s="3">
        <f>VLOOKUP(A15622,'PY SIC'!$A$1:$D$332,4,0)*VLOOKUP(B15622,'Current %'!$A$1:$G$24,6,0)</f>
        <v>126675.27288148737</v>
      </c>
      <c r="D15622" t="s">
        <v>342</v>
      </c>
      <c r="G15622">
        <f>VLOOKUP(A15622,'PY SIC'!$A$1:$D$332,4,0)</f>
        <v>2361521.2597902035</v>
      </c>
      <c r="H15622">
        <f>VLOOKUP(B15622,'Current %'!$A$1:$G$24,6,0)</f>
        <v>5.364138576196479E-2</v>
      </c>
      <c r="I15622">
        <f t="shared" si="247"/>
        <v>126675.27288148737</v>
      </c>
    </row>
    <row r="15623" spans="1:9" x14ac:dyDescent="0.35">
      <c r="A15623" t="s">
        <v>257</v>
      </c>
      <c r="B15623" s="1">
        <v>44907</v>
      </c>
      <c r="C15623" s="3">
        <f>VLOOKUP(A15623,'PY SIC'!$A$1:$D$332,4,0)*VLOOKUP(B15623,'Current %'!$A$1:$G$24,6,0)</f>
        <v>66316.826536688604</v>
      </c>
      <c r="D15623" t="s">
        <v>342</v>
      </c>
      <c r="G15623">
        <f>VLOOKUP(A15623,'PY SIC'!$A$1:$D$332,4,0)</f>
        <v>1236299.6517459757</v>
      </c>
      <c r="H15623">
        <f>VLOOKUP(B15623,'Current %'!$A$1:$G$24,6,0)</f>
        <v>5.364138576196479E-2</v>
      </c>
      <c r="I15623">
        <f t="shared" si="247"/>
        <v>66316.826536688604</v>
      </c>
    </row>
    <row r="15624" spans="1:9" x14ac:dyDescent="0.35">
      <c r="A15624" t="s">
        <v>273</v>
      </c>
      <c r="B15624" s="1">
        <v>44907</v>
      </c>
      <c r="C15624" s="3">
        <f>VLOOKUP(A15624,'PY SIC'!$A$1:$D$332,4,0)*VLOOKUP(B15624,'Current %'!$A$1:$G$24,6,0)</f>
        <v>2432.1124993251328</v>
      </c>
      <c r="D15624" t="s">
        <v>342</v>
      </c>
      <c r="G15624">
        <f>VLOOKUP(A15624,'PY SIC'!$A$1:$D$332,4,0)</f>
        <v>45340.224991906493</v>
      </c>
      <c r="H15624">
        <f>VLOOKUP(B15624,'Current %'!$A$1:$G$24,6,0)</f>
        <v>5.364138576196479E-2</v>
      </c>
      <c r="I15624">
        <f t="shared" si="247"/>
        <v>2432.1124993251328</v>
      </c>
    </row>
    <row r="15625" spans="1:9" x14ac:dyDescent="0.35">
      <c r="A15625" t="s">
        <v>191</v>
      </c>
      <c r="B15625" s="1">
        <v>44907</v>
      </c>
      <c r="C15625" s="3">
        <f>VLOOKUP(A15625,'PY SIC'!$A$1:$D$332,4,0)*VLOOKUP(B15625,'Current %'!$A$1:$G$24,6,0)</f>
        <v>13427.283866254067</v>
      </c>
      <c r="D15625" t="s">
        <v>342</v>
      </c>
      <c r="G15625">
        <f>VLOOKUP(A15625,'PY SIC'!$A$1:$D$332,4,0)</f>
        <v>250315.75294937438</v>
      </c>
      <c r="H15625">
        <f>VLOOKUP(B15625,'Current %'!$A$1:$G$24,6,0)</f>
        <v>5.364138576196479E-2</v>
      </c>
      <c r="I15625">
        <f t="shared" si="247"/>
        <v>13427.283866254067</v>
      </c>
    </row>
    <row r="15626" spans="1:9" x14ac:dyDescent="0.35">
      <c r="A15626" t="s">
        <v>274</v>
      </c>
      <c r="B15626" s="1">
        <v>44907</v>
      </c>
      <c r="C15626" s="3">
        <f>VLOOKUP(A15626,'PY SIC'!$A$1:$D$332,4,0)*VLOOKUP(B15626,'Current %'!$A$1:$G$24,6,0)</f>
        <v>290.15798866219325</v>
      </c>
      <c r="D15626" t="s">
        <v>342</v>
      </c>
      <c r="G15626">
        <f>VLOOKUP(A15626,'PY SIC'!$A$1:$D$332,4,0)</f>
        <v>5409.218731778813</v>
      </c>
      <c r="H15626">
        <f>VLOOKUP(B15626,'Current %'!$A$1:$G$24,6,0)</f>
        <v>5.364138576196479E-2</v>
      </c>
      <c r="I15626">
        <f t="shared" si="247"/>
        <v>290.15798866219325</v>
      </c>
    </row>
    <row r="15627" spans="1:9" x14ac:dyDescent="0.35">
      <c r="A15627" t="s">
        <v>258</v>
      </c>
      <c r="B15627" s="1">
        <v>44907</v>
      </c>
      <c r="C15627" s="3">
        <f>VLOOKUP(A15627,'PY SIC'!$A$1:$D$332,4,0)*VLOOKUP(B15627,'Current %'!$A$1:$G$24,6,0)</f>
        <v>2884.2184160470592</v>
      </c>
      <c r="D15627" t="s">
        <v>342</v>
      </c>
      <c r="G15627">
        <f>VLOOKUP(A15627,'PY SIC'!$A$1:$D$332,4,0)</f>
        <v>53768.529188374487</v>
      </c>
      <c r="H15627">
        <f>VLOOKUP(B15627,'Current %'!$A$1:$G$24,6,0)</f>
        <v>5.364138576196479E-2</v>
      </c>
      <c r="I15627">
        <f t="shared" si="247"/>
        <v>2884.2184160470592</v>
      </c>
    </row>
    <row r="15628" spans="1:9" x14ac:dyDescent="0.35">
      <c r="A15628" t="s">
        <v>259</v>
      </c>
      <c r="B15628" s="1">
        <v>44907</v>
      </c>
      <c r="C15628" s="3">
        <f>VLOOKUP(A15628,'PY SIC'!$A$1:$D$332,4,0)*VLOOKUP(B15628,'Current %'!$A$1:$G$24,6,0)</f>
        <v>67742.224543641627</v>
      </c>
      <c r="D15628" t="s">
        <v>342</v>
      </c>
      <c r="G15628">
        <f>VLOOKUP(A15628,'PY SIC'!$A$1:$D$332,4,0)</f>
        <v>1262872.3807444074</v>
      </c>
      <c r="H15628">
        <f>VLOOKUP(B15628,'Current %'!$A$1:$G$24,6,0)</f>
        <v>5.364138576196479E-2</v>
      </c>
      <c r="I15628">
        <f t="shared" si="247"/>
        <v>67742.224543641627</v>
      </c>
    </row>
    <row r="15629" spans="1:9" x14ac:dyDescent="0.35">
      <c r="A15629" t="s">
        <v>295</v>
      </c>
      <c r="B15629" s="1">
        <v>44907</v>
      </c>
      <c r="C15629" s="3">
        <f>VLOOKUP(A15629,'PY SIC'!$A$1:$D$332,4,0)*VLOOKUP(B15629,'Current %'!$A$1:$G$24,6,0)</f>
        <v>5399.1599000763108</v>
      </c>
      <c r="D15629" t="s">
        <v>342</v>
      </c>
      <c r="G15629">
        <f>VLOOKUP(A15629,'PY SIC'!$A$1:$D$332,4,0)</f>
        <v>100652.87880583921</v>
      </c>
      <c r="H15629">
        <f>VLOOKUP(B15629,'Current %'!$A$1:$G$24,6,0)</f>
        <v>5.364138576196479E-2</v>
      </c>
      <c r="I15629">
        <f t="shared" si="247"/>
        <v>5399.1599000763108</v>
      </c>
    </row>
    <row r="15630" spans="1:9" x14ac:dyDescent="0.35">
      <c r="A15630" t="s">
        <v>260</v>
      </c>
      <c r="B15630" s="1">
        <v>44907</v>
      </c>
      <c r="C15630" s="3">
        <f>VLOOKUP(A15630,'PY SIC'!$A$1:$D$332,4,0)*VLOOKUP(B15630,'Current %'!$A$1:$G$24,6,0)</f>
        <v>239183.26486950801</v>
      </c>
      <c r="D15630" t="s">
        <v>342</v>
      </c>
      <c r="G15630">
        <f>VLOOKUP(A15630,'PY SIC'!$A$1:$D$332,4,0)</f>
        <v>4458931.5035761883</v>
      </c>
      <c r="H15630">
        <f>VLOOKUP(B15630,'Current %'!$A$1:$G$24,6,0)</f>
        <v>5.364138576196479E-2</v>
      </c>
      <c r="I15630">
        <f t="shared" si="247"/>
        <v>239183.26486950801</v>
      </c>
    </row>
    <row r="15631" spans="1:9" x14ac:dyDescent="0.35">
      <c r="A15631" t="s">
        <v>261</v>
      </c>
      <c r="B15631" s="1">
        <v>44907</v>
      </c>
      <c r="C15631" s="3">
        <f>VLOOKUP(A15631,'PY SIC'!$A$1:$D$332,4,0)*VLOOKUP(B15631,'Current %'!$A$1:$G$24,6,0)</f>
        <v>252578.27699639008</v>
      </c>
      <c r="D15631" t="s">
        <v>342</v>
      </c>
      <c r="G15631">
        <f>VLOOKUP(A15631,'PY SIC'!$A$1:$D$332,4,0)</f>
        <v>4708645.6363602076</v>
      </c>
      <c r="H15631">
        <f>VLOOKUP(B15631,'Current %'!$A$1:$G$24,6,0)</f>
        <v>5.364138576196479E-2</v>
      </c>
      <c r="I15631">
        <f t="shared" si="247"/>
        <v>252578.27699639008</v>
      </c>
    </row>
    <row r="15632" spans="1:9" x14ac:dyDescent="0.35">
      <c r="A15632" t="s">
        <v>275</v>
      </c>
      <c r="B15632" s="1">
        <v>44907</v>
      </c>
      <c r="C15632" s="3">
        <f>VLOOKUP(A15632,'PY SIC'!$A$1:$D$332,4,0)*VLOOKUP(B15632,'Current %'!$A$1:$G$24,6,0)</f>
        <v>1500.657637057685</v>
      </c>
      <c r="D15632" t="s">
        <v>342</v>
      </c>
      <c r="G15632">
        <f>VLOOKUP(A15632,'PY SIC'!$A$1:$D$332,4,0)</f>
        <v>27975.74327622513</v>
      </c>
      <c r="H15632">
        <f>VLOOKUP(B15632,'Current %'!$A$1:$G$24,6,0)</f>
        <v>5.364138576196479E-2</v>
      </c>
      <c r="I15632">
        <f t="shared" si="247"/>
        <v>1500.657637057685</v>
      </c>
    </row>
    <row r="15633" spans="1:9" x14ac:dyDescent="0.35">
      <c r="A15633" t="s">
        <v>296</v>
      </c>
      <c r="B15633" s="1">
        <v>44907</v>
      </c>
      <c r="C15633" s="3">
        <f>VLOOKUP(A15633,'PY SIC'!$A$1:$D$332,4,0)*VLOOKUP(B15633,'Current %'!$A$1:$G$24,6,0)</f>
        <v>77721.464633608455</v>
      </c>
      <c r="D15633" t="s">
        <v>342</v>
      </c>
      <c r="G15633">
        <f>VLOOKUP(A15633,'PY SIC'!$A$1:$D$332,4,0)</f>
        <v>1448908.5904398465</v>
      </c>
      <c r="H15633">
        <f>VLOOKUP(B15633,'Current %'!$A$1:$G$24,6,0)</f>
        <v>5.364138576196479E-2</v>
      </c>
      <c r="I15633">
        <f t="shared" si="247"/>
        <v>77721.464633608455</v>
      </c>
    </row>
    <row r="15634" spans="1:9" x14ac:dyDescent="0.35">
      <c r="A15634" t="s">
        <v>262</v>
      </c>
      <c r="B15634" s="1">
        <v>44907</v>
      </c>
      <c r="C15634" s="3">
        <f>VLOOKUP(A15634,'PY SIC'!$A$1:$D$332,4,0)*VLOOKUP(B15634,'Current %'!$A$1:$G$24,6,0)</f>
        <v>123974.22196864712</v>
      </c>
      <c r="D15634" t="s">
        <v>342</v>
      </c>
      <c r="G15634">
        <f>VLOOKUP(A15634,'PY SIC'!$A$1:$D$332,4,0)</f>
        <v>2311167.3982246905</v>
      </c>
      <c r="H15634">
        <f>VLOOKUP(B15634,'Current %'!$A$1:$G$24,6,0)</f>
        <v>5.364138576196479E-2</v>
      </c>
      <c r="I15634">
        <f t="shared" si="247"/>
        <v>123974.22196864712</v>
      </c>
    </row>
    <row r="15635" spans="1:9" x14ac:dyDescent="0.35">
      <c r="A15635" t="s">
        <v>276</v>
      </c>
      <c r="B15635" s="1">
        <v>44907</v>
      </c>
      <c r="C15635" s="3">
        <f>VLOOKUP(A15635,'PY SIC'!$A$1:$D$332,4,0)*VLOOKUP(B15635,'Current %'!$A$1:$G$24,6,0)</f>
        <v>5374.757267789254</v>
      </c>
      <c r="D15635" t="s">
        <v>342</v>
      </c>
      <c r="G15635">
        <f>VLOOKUP(A15635,'PY SIC'!$A$1:$D$332,4,0)</f>
        <v>100197.95707068224</v>
      </c>
      <c r="H15635">
        <f>VLOOKUP(B15635,'Current %'!$A$1:$G$24,6,0)</f>
        <v>5.364138576196479E-2</v>
      </c>
      <c r="I15635">
        <f t="shared" si="247"/>
        <v>5374.757267789254</v>
      </c>
    </row>
    <row r="15636" spans="1:9" x14ac:dyDescent="0.35">
      <c r="A15636" t="s">
        <v>319</v>
      </c>
      <c r="B15636" s="1">
        <v>44907</v>
      </c>
      <c r="C15636" s="3">
        <f>VLOOKUP(A15636,'PY SIC'!$A$1:$D$332,4,0)*VLOOKUP(B15636,'Current %'!$A$1:$G$24,6,0)</f>
        <v>4367.9672329566647</v>
      </c>
      <c r="D15636" t="s">
        <v>342</v>
      </c>
      <c r="G15636">
        <f>VLOOKUP(A15636,'PY SIC'!$A$1:$D$332,4,0)</f>
        <v>81429.052790314672</v>
      </c>
      <c r="H15636">
        <f>VLOOKUP(B15636,'Current %'!$A$1:$G$24,6,0)</f>
        <v>5.364138576196479E-2</v>
      </c>
      <c r="I15636">
        <f t="shared" si="247"/>
        <v>4367.9672329566647</v>
      </c>
    </row>
    <row r="15637" spans="1:9" x14ac:dyDescent="0.35">
      <c r="A15637" t="s">
        <v>277</v>
      </c>
      <c r="B15637" s="1">
        <v>44907</v>
      </c>
      <c r="C15637" s="3">
        <f>VLOOKUP(A15637,'PY SIC'!$A$1:$D$332,4,0)*VLOOKUP(B15637,'Current %'!$A$1:$G$24,6,0)</f>
        <v>30116.690633967974</v>
      </c>
      <c r="D15637" t="s">
        <v>342</v>
      </c>
      <c r="G15637">
        <f>VLOOKUP(A15637,'PY SIC'!$A$1:$D$332,4,0)</f>
        <v>561445.05228876194</v>
      </c>
      <c r="H15637">
        <f>VLOOKUP(B15637,'Current %'!$A$1:$G$24,6,0)</f>
        <v>5.364138576196479E-2</v>
      </c>
      <c r="I15637">
        <f t="shared" si="247"/>
        <v>30116.690633967974</v>
      </c>
    </row>
    <row r="15638" spans="1:9" x14ac:dyDescent="0.35">
      <c r="A15638" t="s">
        <v>320</v>
      </c>
      <c r="B15638" s="1">
        <v>44907</v>
      </c>
      <c r="C15638" s="3">
        <f>VLOOKUP(A15638,'PY SIC'!$A$1:$D$332,4,0)*VLOOKUP(B15638,'Current %'!$A$1:$G$24,6,0)</f>
        <v>107523.91857270029</v>
      </c>
      <c r="D15638" t="s">
        <v>342</v>
      </c>
      <c r="G15638">
        <f>VLOOKUP(A15638,'PY SIC'!$A$1:$D$332,4,0)</f>
        <v>2004495.5409959171</v>
      </c>
      <c r="H15638">
        <f>VLOOKUP(B15638,'Current %'!$A$1:$G$24,6,0)</f>
        <v>5.364138576196479E-2</v>
      </c>
      <c r="I15638">
        <f t="shared" si="247"/>
        <v>107523.91857270029</v>
      </c>
    </row>
    <row r="15639" spans="1:9" x14ac:dyDescent="0.35">
      <c r="A15639" t="s">
        <v>263</v>
      </c>
      <c r="B15639" s="1">
        <v>44907</v>
      </c>
      <c r="C15639" s="3">
        <f>VLOOKUP(A15639,'PY SIC'!$A$1:$D$332,4,0)*VLOOKUP(B15639,'Current %'!$A$1:$G$24,6,0)</f>
        <v>158991.99627887411</v>
      </c>
      <c r="D15639" t="s">
        <v>342</v>
      </c>
      <c r="G15639">
        <f>VLOOKUP(A15639,'PY SIC'!$A$1:$D$332,4,0)</f>
        <v>2963980.0318434299</v>
      </c>
      <c r="H15639">
        <f>VLOOKUP(B15639,'Current %'!$A$1:$G$24,6,0)</f>
        <v>5.364138576196479E-2</v>
      </c>
      <c r="I15639">
        <f t="shared" si="247"/>
        <v>158991.99627887411</v>
      </c>
    </row>
    <row r="15640" spans="1:9" x14ac:dyDescent="0.35">
      <c r="A15640" t="s">
        <v>297</v>
      </c>
      <c r="B15640" s="1">
        <v>44907</v>
      </c>
      <c r="C15640" s="3">
        <f>VLOOKUP(A15640,'PY SIC'!$A$1:$D$332,4,0)*VLOOKUP(B15640,'Current %'!$A$1:$G$24,6,0)</f>
        <v>122698.84161996003</v>
      </c>
      <c r="D15640" t="s">
        <v>342</v>
      </c>
      <c r="G15640">
        <f>VLOOKUP(A15640,'PY SIC'!$A$1:$D$332,4,0)</f>
        <v>2287391.3467567693</v>
      </c>
      <c r="H15640">
        <f>VLOOKUP(B15640,'Current %'!$A$1:$G$24,6,0)</f>
        <v>5.364138576196479E-2</v>
      </c>
      <c r="I15640">
        <f t="shared" si="247"/>
        <v>122698.84161996003</v>
      </c>
    </row>
    <row r="15641" spans="1:9" x14ac:dyDescent="0.35">
      <c r="A15641" t="s">
        <v>278</v>
      </c>
      <c r="B15641" s="1">
        <v>44907</v>
      </c>
      <c r="C15641" s="3">
        <f>VLOOKUP(A15641,'PY SIC'!$A$1:$D$332,4,0)*VLOOKUP(B15641,'Current %'!$A$1:$G$24,6,0)</f>
        <v>8531.134623552085</v>
      </c>
      <c r="D15641" t="s">
        <v>342</v>
      </c>
      <c r="G15641">
        <f>VLOOKUP(A15641,'PY SIC'!$A$1:$D$332,4,0)</f>
        <v>159040.16091995168</v>
      </c>
      <c r="H15641">
        <f>VLOOKUP(B15641,'Current %'!$A$1:$G$24,6,0)</f>
        <v>5.364138576196479E-2</v>
      </c>
      <c r="I15641">
        <f t="shared" si="247"/>
        <v>8531.134623552085</v>
      </c>
    </row>
    <row r="15642" spans="1:9" x14ac:dyDescent="0.35">
      <c r="A15642" t="s">
        <v>279</v>
      </c>
      <c r="B15642" s="1">
        <v>44907</v>
      </c>
      <c r="C15642" s="3">
        <f>VLOOKUP(A15642,'PY SIC'!$A$1:$D$332,4,0)*VLOOKUP(B15642,'Current %'!$A$1:$G$24,6,0)</f>
        <v>145799.03545745058</v>
      </c>
      <c r="D15642" t="s">
        <v>342</v>
      </c>
      <c r="G15642">
        <f>VLOOKUP(A15642,'PY SIC'!$A$1:$D$332,4,0)</f>
        <v>2718032.6046093968</v>
      </c>
      <c r="H15642">
        <f>VLOOKUP(B15642,'Current %'!$A$1:$G$24,6,0)</f>
        <v>5.364138576196479E-2</v>
      </c>
      <c r="I15642">
        <f t="shared" si="247"/>
        <v>145799.03545745058</v>
      </c>
    </row>
    <row r="15643" spans="1:9" x14ac:dyDescent="0.35">
      <c r="A15643" t="s">
        <v>298</v>
      </c>
      <c r="B15643" s="1">
        <v>44907</v>
      </c>
      <c r="C15643" s="3">
        <f>VLOOKUP(A15643,'PY SIC'!$A$1:$D$332,4,0)*VLOOKUP(B15643,'Current %'!$A$1:$G$24,6,0)</f>
        <v>1054.2204266150768</v>
      </c>
      <c r="D15643" t="s">
        <v>342</v>
      </c>
      <c r="G15643">
        <f>VLOOKUP(A15643,'PY SIC'!$A$1:$D$332,4,0)</f>
        <v>19653.116929029587</v>
      </c>
      <c r="H15643">
        <f>VLOOKUP(B15643,'Current %'!$A$1:$G$24,6,0)</f>
        <v>5.364138576196479E-2</v>
      </c>
      <c r="I15643">
        <f t="shared" ref="I15643:I15706" si="248">G15643*H15643</f>
        <v>1054.2204266150768</v>
      </c>
    </row>
    <row r="15644" spans="1:9" x14ac:dyDescent="0.35">
      <c r="A15644" t="s">
        <v>280</v>
      </c>
      <c r="B15644" s="1">
        <v>44907</v>
      </c>
      <c r="C15644" s="3">
        <f>VLOOKUP(A15644,'PY SIC'!$A$1:$D$332,4,0)*VLOOKUP(B15644,'Current %'!$A$1:$G$24,6,0)</f>
        <v>22548.878913143944</v>
      </c>
      <c r="D15644" t="s">
        <v>342</v>
      </c>
      <c r="G15644">
        <f>VLOOKUP(A15644,'PY SIC'!$A$1:$D$332,4,0)</f>
        <v>420363.46736464358</v>
      </c>
      <c r="H15644">
        <f>VLOOKUP(B15644,'Current %'!$A$1:$G$24,6,0)</f>
        <v>5.364138576196479E-2</v>
      </c>
      <c r="I15644">
        <f t="shared" si="248"/>
        <v>22548.878913143944</v>
      </c>
    </row>
    <row r="15645" spans="1:9" x14ac:dyDescent="0.35">
      <c r="A15645" t="s">
        <v>321</v>
      </c>
      <c r="B15645" s="1">
        <v>44907</v>
      </c>
      <c r="C15645" s="3">
        <f>VLOOKUP(A15645,'PY SIC'!$A$1:$D$332,4,0)*VLOOKUP(B15645,'Current %'!$A$1:$G$24,6,0)</f>
        <v>21738.044209329426</v>
      </c>
      <c r="D15645" t="s">
        <v>342</v>
      </c>
      <c r="G15645">
        <f>VLOOKUP(A15645,'PY SIC'!$A$1:$D$332,4,0)</f>
        <v>405247.62551423692</v>
      </c>
      <c r="H15645">
        <f>VLOOKUP(B15645,'Current %'!$A$1:$G$24,6,0)</f>
        <v>5.364138576196479E-2</v>
      </c>
      <c r="I15645">
        <f t="shared" si="248"/>
        <v>21738.044209329426</v>
      </c>
    </row>
    <row r="15646" spans="1:9" x14ac:dyDescent="0.35">
      <c r="A15646" t="s">
        <v>322</v>
      </c>
      <c r="B15646" s="1">
        <v>44907</v>
      </c>
      <c r="C15646" s="3">
        <f>VLOOKUP(A15646,'PY SIC'!$A$1:$D$332,4,0)*VLOOKUP(B15646,'Current %'!$A$1:$G$24,6,0)</f>
        <v>123301.02200287925</v>
      </c>
      <c r="D15646" t="s">
        <v>342</v>
      </c>
      <c r="G15646">
        <f>VLOOKUP(A15646,'PY SIC'!$A$1:$D$332,4,0)</f>
        <v>2298617.3875155114</v>
      </c>
      <c r="H15646">
        <f>VLOOKUP(B15646,'Current %'!$A$1:$G$24,6,0)</f>
        <v>5.364138576196479E-2</v>
      </c>
      <c r="I15646">
        <f t="shared" si="248"/>
        <v>123301.02200287925</v>
      </c>
    </row>
    <row r="15647" spans="1:9" x14ac:dyDescent="0.35">
      <c r="A15647" t="s">
        <v>299</v>
      </c>
      <c r="B15647" s="1">
        <v>44907</v>
      </c>
      <c r="C15647" s="3">
        <f>VLOOKUP(A15647,'PY SIC'!$A$1:$D$332,4,0)*VLOOKUP(B15647,'Current %'!$A$1:$G$24,6,0)</f>
        <v>122.58607546010046</v>
      </c>
      <c r="D15647" t="s">
        <v>342</v>
      </c>
      <c r="G15647">
        <f>VLOOKUP(A15647,'PY SIC'!$A$1:$D$332,4,0)</f>
        <v>2285.2891236643241</v>
      </c>
      <c r="H15647">
        <f>VLOOKUP(B15647,'Current %'!$A$1:$G$24,6,0)</f>
        <v>5.364138576196479E-2</v>
      </c>
      <c r="I15647">
        <f t="shared" si="248"/>
        <v>122.58607546010046</v>
      </c>
    </row>
    <row r="15648" spans="1:9" x14ac:dyDescent="0.35">
      <c r="A15648" t="s">
        <v>323</v>
      </c>
      <c r="B15648" s="1">
        <v>44907</v>
      </c>
      <c r="C15648" s="3">
        <f>VLOOKUP(A15648,'PY SIC'!$A$1:$D$332,4,0)*VLOOKUP(B15648,'Current %'!$A$1:$G$24,6,0)</f>
        <v>89567.682862893431</v>
      </c>
      <c r="D15648" t="s">
        <v>342</v>
      </c>
      <c r="G15648">
        <f>VLOOKUP(A15648,'PY SIC'!$A$1:$D$332,4,0)</f>
        <v>1669749.6082661368</v>
      </c>
      <c r="H15648">
        <f>VLOOKUP(B15648,'Current %'!$A$1:$G$24,6,0)</f>
        <v>5.364138576196479E-2</v>
      </c>
      <c r="I15648">
        <f t="shared" si="248"/>
        <v>89567.682862893431</v>
      </c>
    </row>
    <row r="15649" spans="1:9" x14ac:dyDescent="0.35">
      <c r="A15649" t="s">
        <v>300</v>
      </c>
      <c r="B15649" s="1">
        <v>44907</v>
      </c>
      <c r="C15649" s="3">
        <f>VLOOKUP(A15649,'PY SIC'!$A$1:$D$332,4,0)*VLOOKUP(B15649,'Current %'!$A$1:$G$24,6,0)</f>
        <v>343326.03825643292</v>
      </c>
      <c r="D15649" t="s">
        <v>342</v>
      </c>
      <c r="G15649">
        <f>VLOOKUP(A15649,'PY SIC'!$A$1:$D$332,4,0)</f>
        <v>6400394.6464014221</v>
      </c>
      <c r="H15649">
        <f>VLOOKUP(B15649,'Current %'!$A$1:$G$24,6,0)</f>
        <v>5.364138576196479E-2</v>
      </c>
      <c r="I15649">
        <f t="shared" si="248"/>
        <v>343326.03825643292</v>
      </c>
    </row>
    <row r="15650" spans="1:9" x14ac:dyDescent="0.35">
      <c r="A15650" t="s">
        <v>255</v>
      </c>
      <c r="B15650" s="1">
        <v>44907</v>
      </c>
      <c r="C15650" s="3">
        <f>VLOOKUP(A15650,'PY SIC'!$A$1:$D$332,4,0)*VLOOKUP(B15650,'Current %'!$A$1:$G$24,6,0)</f>
        <v>144640.07087600275</v>
      </c>
      <c r="D15650" t="s">
        <v>342</v>
      </c>
      <c r="G15650">
        <f>VLOOKUP(A15650,'PY SIC'!$A$1:$D$332,4,0)</f>
        <v>2696426.8133908259</v>
      </c>
      <c r="H15650">
        <f>VLOOKUP(B15650,'Current %'!$A$1:$G$24,6,0)</f>
        <v>5.364138576196479E-2</v>
      </c>
      <c r="I15650">
        <f t="shared" si="248"/>
        <v>144640.07087600275</v>
      </c>
    </row>
    <row r="15651" spans="1:9" x14ac:dyDescent="0.35">
      <c r="A15651" t="s">
        <v>281</v>
      </c>
      <c r="B15651" s="1">
        <v>44907</v>
      </c>
      <c r="C15651" s="3">
        <f>VLOOKUP(A15651,'PY SIC'!$A$1:$D$332,4,0)*VLOOKUP(B15651,'Current %'!$A$1:$G$24,6,0)</f>
        <v>90928.860108495472</v>
      </c>
      <c r="D15651" t="s">
        <v>342</v>
      </c>
      <c r="G15651">
        <f>VLOOKUP(A15651,'PY SIC'!$A$1:$D$332,4,0)</f>
        <v>1695125.1131354982</v>
      </c>
      <c r="H15651">
        <f>VLOOKUP(B15651,'Current %'!$A$1:$G$24,6,0)</f>
        <v>5.364138576196479E-2</v>
      </c>
      <c r="I15651">
        <f t="shared" si="248"/>
        <v>90928.860108495472</v>
      </c>
    </row>
    <row r="15652" spans="1:9" x14ac:dyDescent="0.35">
      <c r="A15652" t="s">
        <v>324</v>
      </c>
      <c r="B15652" s="1">
        <v>44907</v>
      </c>
      <c r="C15652" s="3">
        <f>VLOOKUP(A15652,'PY SIC'!$A$1:$D$332,4,0)*VLOOKUP(B15652,'Current %'!$A$1:$G$24,6,0)</f>
        <v>30209.798228096181</v>
      </c>
      <c r="D15652" t="s">
        <v>342</v>
      </c>
      <c r="G15652">
        <f>VLOOKUP(A15652,'PY SIC'!$A$1:$D$332,4,0)</f>
        <v>563180.79406361794</v>
      </c>
      <c r="H15652">
        <f>VLOOKUP(B15652,'Current %'!$A$1:$G$24,6,0)</f>
        <v>5.364138576196479E-2</v>
      </c>
      <c r="I15652">
        <f t="shared" si="248"/>
        <v>30209.798228096181</v>
      </c>
    </row>
    <row r="15653" spans="1:9" x14ac:dyDescent="0.35">
      <c r="A15653" t="s">
        <v>282</v>
      </c>
      <c r="B15653" s="1">
        <v>44907</v>
      </c>
      <c r="C15653" s="3">
        <f>VLOOKUP(A15653,'PY SIC'!$A$1:$D$332,4,0)*VLOOKUP(B15653,'Current %'!$A$1:$G$24,6,0)</f>
        <v>27637.488590444675</v>
      </c>
      <c r="D15653" t="s">
        <v>342</v>
      </c>
      <c r="G15653">
        <f>VLOOKUP(A15653,'PY SIC'!$A$1:$D$332,4,0)</f>
        <v>515226.96883870289</v>
      </c>
      <c r="H15653">
        <f>VLOOKUP(B15653,'Current %'!$A$1:$G$24,6,0)</f>
        <v>5.364138576196479E-2</v>
      </c>
      <c r="I15653">
        <f t="shared" si="248"/>
        <v>27637.488590444675</v>
      </c>
    </row>
    <row r="15654" spans="1:9" x14ac:dyDescent="0.35">
      <c r="A15654" t="s">
        <v>325</v>
      </c>
      <c r="B15654" s="1">
        <v>44907</v>
      </c>
      <c r="C15654" s="3">
        <f>VLOOKUP(A15654,'PY SIC'!$A$1:$D$332,4,0)*VLOOKUP(B15654,'Current %'!$A$1:$G$24,6,0)</f>
        <v>24259.174131770273</v>
      </c>
      <c r="D15654" t="s">
        <v>342</v>
      </c>
      <c r="G15654">
        <f>VLOOKUP(A15654,'PY SIC'!$A$1:$D$332,4,0)</f>
        <v>452247.34199487435</v>
      </c>
      <c r="H15654">
        <f>VLOOKUP(B15654,'Current %'!$A$1:$G$24,6,0)</f>
        <v>5.364138576196479E-2</v>
      </c>
      <c r="I15654">
        <f t="shared" si="248"/>
        <v>24259.174131770273</v>
      </c>
    </row>
    <row r="15655" spans="1:9" x14ac:dyDescent="0.35">
      <c r="A15655" t="s">
        <v>264</v>
      </c>
      <c r="B15655" s="1">
        <v>44907</v>
      </c>
      <c r="C15655" s="3">
        <f>VLOOKUP(A15655,'PY SIC'!$A$1:$D$332,4,0)*VLOOKUP(B15655,'Current %'!$A$1:$G$24,6,0)</f>
        <v>7893.5193873299359</v>
      </c>
      <c r="D15655" t="s">
        <v>342</v>
      </c>
      <c r="G15655">
        <f>VLOOKUP(A15655,'PY SIC'!$A$1:$D$332,4,0)</f>
        <v>147153.53220659992</v>
      </c>
      <c r="H15655">
        <f>VLOOKUP(B15655,'Current %'!$A$1:$G$24,6,0)</f>
        <v>5.364138576196479E-2</v>
      </c>
      <c r="I15655">
        <f t="shared" si="248"/>
        <v>7893.5193873299359</v>
      </c>
    </row>
    <row r="15656" spans="1:9" x14ac:dyDescent="0.35">
      <c r="A15656" t="s">
        <v>326</v>
      </c>
      <c r="B15656" s="1">
        <v>44907</v>
      </c>
      <c r="C15656" s="3">
        <f>VLOOKUP(A15656,'PY SIC'!$A$1:$D$332,4,0)*VLOOKUP(B15656,'Current %'!$A$1:$G$24,6,0)</f>
        <v>23087.370957977175</v>
      </c>
      <c r="D15656" t="s">
        <v>342</v>
      </c>
      <c r="G15656">
        <f>VLOOKUP(A15656,'PY SIC'!$A$1:$D$332,4,0)</f>
        <v>430402.20960040175</v>
      </c>
      <c r="H15656">
        <f>VLOOKUP(B15656,'Current %'!$A$1:$G$24,6,0)</f>
        <v>5.364138576196479E-2</v>
      </c>
      <c r="I15656">
        <f t="shared" si="248"/>
        <v>23087.370957977175</v>
      </c>
    </row>
    <row r="15657" spans="1:9" x14ac:dyDescent="0.35">
      <c r="A15657" t="s">
        <v>327</v>
      </c>
      <c r="B15657" s="1">
        <v>44907</v>
      </c>
      <c r="C15657" s="3">
        <f>VLOOKUP(A15657,'PY SIC'!$A$1:$D$332,4,0)*VLOOKUP(B15657,'Current %'!$A$1:$G$24,6,0)</f>
        <v>93710.775902051813</v>
      </c>
      <c r="D15657" t="s">
        <v>342</v>
      </c>
      <c r="G15657">
        <f>VLOOKUP(A15657,'PY SIC'!$A$1:$D$332,4,0)</f>
        <v>1746986.4838670669</v>
      </c>
      <c r="H15657">
        <f>VLOOKUP(B15657,'Current %'!$A$1:$G$24,6,0)</f>
        <v>5.364138576196479E-2</v>
      </c>
      <c r="I15657">
        <f t="shared" si="248"/>
        <v>93710.775902051813</v>
      </c>
    </row>
    <row r="15658" spans="1:9" x14ac:dyDescent="0.35">
      <c r="A15658" t="s">
        <v>192</v>
      </c>
      <c r="B15658" s="1">
        <v>44907</v>
      </c>
      <c r="C15658" s="3">
        <f>VLOOKUP(A15658,'PY SIC'!$A$1:$D$332,4,0)*VLOOKUP(B15658,'Current %'!$A$1:$G$24,6,0)</f>
        <v>136825.6468627805</v>
      </c>
      <c r="D15658" t="s">
        <v>342</v>
      </c>
      <c r="G15658">
        <f>VLOOKUP(A15658,'PY SIC'!$A$1:$D$332,4,0)</f>
        <v>2550747.8026378416</v>
      </c>
      <c r="H15658">
        <f>VLOOKUP(B15658,'Current %'!$A$1:$G$24,6,0)</f>
        <v>5.364138576196479E-2</v>
      </c>
      <c r="I15658">
        <f t="shared" si="248"/>
        <v>136825.6468627805</v>
      </c>
    </row>
    <row r="15659" spans="1:9" x14ac:dyDescent="0.35">
      <c r="A15659" t="s">
        <v>301</v>
      </c>
      <c r="B15659" s="1">
        <v>44907</v>
      </c>
      <c r="C15659" s="3">
        <f>VLOOKUP(A15659,'PY SIC'!$A$1:$D$332,4,0)*VLOOKUP(B15659,'Current %'!$A$1:$G$24,6,0)</f>
        <v>495.44009409490127</v>
      </c>
      <c r="D15659" t="s">
        <v>342</v>
      </c>
      <c r="G15659">
        <f>VLOOKUP(A15659,'PY SIC'!$A$1:$D$332,4,0)</f>
        <v>9236.1538960501712</v>
      </c>
      <c r="H15659">
        <f>VLOOKUP(B15659,'Current %'!$A$1:$G$24,6,0)</f>
        <v>5.364138576196479E-2</v>
      </c>
      <c r="I15659">
        <f t="shared" si="248"/>
        <v>495.44009409490127</v>
      </c>
    </row>
    <row r="15660" spans="1:9" x14ac:dyDescent="0.35">
      <c r="A15660" t="s">
        <v>283</v>
      </c>
      <c r="B15660" s="1">
        <v>44907</v>
      </c>
      <c r="C15660" s="3">
        <f>VLOOKUP(A15660,'PY SIC'!$A$1:$D$332,4,0)*VLOOKUP(B15660,'Current %'!$A$1:$G$24,6,0)</f>
        <v>79923.007037570002</v>
      </c>
      <c r="D15660" t="s">
        <v>342</v>
      </c>
      <c r="G15660">
        <f>VLOOKUP(A15660,'PY SIC'!$A$1:$D$332,4,0)</f>
        <v>1489950.4534098106</v>
      </c>
      <c r="H15660">
        <f>VLOOKUP(B15660,'Current %'!$A$1:$G$24,6,0)</f>
        <v>5.364138576196479E-2</v>
      </c>
      <c r="I15660">
        <f t="shared" si="248"/>
        <v>79923.007037570002</v>
      </c>
    </row>
    <row r="15661" spans="1:9" x14ac:dyDescent="0.35">
      <c r="A15661" t="s">
        <v>284</v>
      </c>
      <c r="B15661" s="1">
        <v>44907</v>
      </c>
      <c r="C15661" s="3">
        <f>VLOOKUP(A15661,'PY SIC'!$A$1:$D$332,4,0)*VLOOKUP(B15661,'Current %'!$A$1:$G$24,6,0)</f>
        <v>5596.4659302985247</v>
      </c>
      <c r="D15661" t="s">
        <v>342</v>
      </c>
      <c r="G15661">
        <f>VLOOKUP(A15661,'PY SIC'!$A$1:$D$332,4,0)</f>
        <v>104331.12140564386</v>
      </c>
      <c r="H15661">
        <f>VLOOKUP(B15661,'Current %'!$A$1:$G$24,6,0)</f>
        <v>5.364138576196479E-2</v>
      </c>
      <c r="I15661">
        <f t="shared" si="248"/>
        <v>5596.4659302985247</v>
      </c>
    </row>
    <row r="15662" spans="1:9" x14ac:dyDescent="0.35">
      <c r="A15662" t="s">
        <v>302</v>
      </c>
      <c r="B15662" s="1">
        <v>44907</v>
      </c>
      <c r="C15662" s="3">
        <f>VLOOKUP(A15662,'PY SIC'!$A$1:$D$332,4,0)*VLOOKUP(B15662,'Current %'!$A$1:$G$24,6,0)</f>
        <v>50869.895030295484</v>
      </c>
      <c r="D15662" t="s">
        <v>342</v>
      </c>
      <c r="G15662">
        <f>VLOOKUP(A15662,'PY SIC'!$A$1:$D$332,4,0)</f>
        <v>948332.97663173953</v>
      </c>
      <c r="H15662">
        <f>VLOOKUP(B15662,'Current %'!$A$1:$G$24,6,0)</f>
        <v>5.364138576196479E-2</v>
      </c>
      <c r="I15662">
        <f t="shared" si="248"/>
        <v>50869.895030295484</v>
      </c>
    </row>
    <row r="15663" spans="1:9" x14ac:dyDescent="0.35">
      <c r="A15663" t="s">
        <v>265</v>
      </c>
      <c r="B15663" s="1">
        <v>44907</v>
      </c>
      <c r="C15663" s="3">
        <f>VLOOKUP(A15663,'PY SIC'!$A$1:$D$332,4,0)*VLOOKUP(B15663,'Current %'!$A$1:$G$24,6,0)</f>
        <v>73250.463527137239</v>
      </c>
      <c r="D15663" t="s">
        <v>342</v>
      </c>
      <c r="G15663">
        <f>VLOOKUP(A15663,'PY SIC'!$A$1:$D$332,4,0)</f>
        <v>1365558.7469754845</v>
      </c>
      <c r="H15663">
        <f>VLOOKUP(B15663,'Current %'!$A$1:$G$24,6,0)</f>
        <v>5.364138576196479E-2</v>
      </c>
      <c r="I15663">
        <f t="shared" si="248"/>
        <v>73250.463527137239</v>
      </c>
    </row>
    <row r="15664" spans="1:9" x14ac:dyDescent="0.35">
      <c r="A15664" t="s">
        <v>328</v>
      </c>
      <c r="B15664" s="1">
        <v>44907</v>
      </c>
      <c r="C15664" s="3">
        <f>VLOOKUP(A15664,'PY SIC'!$A$1:$D$332,4,0)*VLOOKUP(B15664,'Current %'!$A$1:$G$24,6,0)</f>
        <v>593.70874916404227</v>
      </c>
      <c r="D15664" t="s">
        <v>342</v>
      </c>
      <c r="G15664">
        <f>VLOOKUP(A15664,'PY SIC'!$A$1:$D$332,4,0)</f>
        <v>11068.109832185211</v>
      </c>
      <c r="H15664">
        <f>VLOOKUP(B15664,'Current %'!$A$1:$G$24,6,0)</f>
        <v>5.364138576196479E-2</v>
      </c>
      <c r="I15664">
        <f t="shared" si="248"/>
        <v>593.70874916404227</v>
      </c>
    </row>
    <row r="15665" spans="1:9" x14ac:dyDescent="0.35">
      <c r="A15665" t="s">
        <v>285</v>
      </c>
      <c r="B15665" s="1">
        <v>44907</v>
      </c>
      <c r="C15665" s="3">
        <f>VLOOKUP(A15665,'PY SIC'!$A$1:$D$332,4,0)*VLOOKUP(B15665,'Current %'!$A$1:$G$24,6,0)</f>
        <v>1163.3085751296946</v>
      </c>
      <c r="D15665" t="s">
        <v>342</v>
      </c>
      <c r="G15665">
        <f>VLOOKUP(A15665,'PY SIC'!$A$1:$D$332,4,0)</f>
        <v>21686.773348695919</v>
      </c>
      <c r="H15665">
        <f>VLOOKUP(B15665,'Current %'!$A$1:$G$24,6,0)</f>
        <v>5.364138576196479E-2</v>
      </c>
      <c r="I15665">
        <f t="shared" si="248"/>
        <v>1163.3085751296946</v>
      </c>
    </row>
    <row r="15666" spans="1:9" x14ac:dyDescent="0.35">
      <c r="A15666" t="s">
        <v>193</v>
      </c>
      <c r="B15666" s="1">
        <v>44907</v>
      </c>
      <c r="C15666" s="3">
        <f>VLOOKUP(A15666,'PY SIC'!$A$1:$D$332,4,0)*VLOOKUP(B15666,'Current %'!$A$1:$G$24,6,0)</f>
        <v>7669.9191415952655</v>
      </c>
      <c r="D15666" t="s">
        <v>342</v>
      </c>
      <c r="G15666">
        <f>VLOOKUP(A15666,'PY SIC'!$A$1:$D$332,4,0)</f>
        <v>142985.10436756341</v>
      </c>
      <c r="H15666">
        <f>VLOOKUP(B15666,'Current %'!$A$1:$G$24,6,0)</f>
        <v>5.364138576196479E-2</v>
      </c>
      <c r="I15666">
        <f t="shared" si="248"/>
        <v>7669.9191415952655</v>
      </c>
    </row>
    <row r="15667" spans="1:9" x14ac:dyDescent="0.35">
      <c r="A15667" t="s">
        <v>11</v>
      </c>
      <c r="B15667" s="1">
        <v>44907</v>
      </c>
      <c r="C15667" s="3">
        <f>VLOOKUP(A15667,'PY SIC'!$A$1:$D$332,4,0)*VLOOKUP(B15667,'Current %'!$A$1:$G$24,6,0)</f>
        <v>44009.624273705842</v>
      </c>
      <c r="D15667" t="s">
        <v>342</v>
      </c>
      <c r="G15667">
        <f>VLOOKUP(A15667,'PY SIC'!$A$1:$D$332,4,0)</f>
        <v>820441.59837704105</v>
      </c>
      <c r="H15667">
        <f>VLOOKUP(B15667,'Current %'!$A$1:$G$24,6,0)</f>
        <v>5.364138576196479E-2</v>
      </c>
      <c r="I15667">
        <f t="shared" si="248"/>
        <v>44009.624273705842</v>
      </c>
    </row>
    <row r="15668" spans="1:9" x14ac:dyDescent="0.35">
      <c r="A15668" t="s">
        <v>87</v>
      </c>
      <c r="B15668" s="1">
        <v>44907</v>
      </c>
      <c r="C15668" s="3">
        <f>VLOOKUP(A15668,'PY SIC'!$A$1:$D$332,4,0)*VLOOKUP(B15668,'Current %'!$A$1:$G$24,6,0)</f>
        <v>106771.36215807917</v>
      </c>
      <c r="D15668" t="s">
        <v>342</v>
      </c>
      <c r="G15668">
        <f>VLOOKUP(A15668,'PY SIC'!$A$1:$D$332,4,0)</f>
        <v>1990466.1417935807</v>
      </c>
      <c r="H15668">
        <f>VLOOKUP(B15668,'Current %'!$A$1:$G$24,6,0)</f>
        <v>5.364138576196479E-2</v>
      </c>
      <c r="I15668">
        <f t="shared" si="248"/>
        <v>106771.36215807917</v>
      </c>
    </row>
    <row r="15669" spans="1:9" x14ac:dyDescent="0.35">
      <c r="A15669" t="s">
        <v>222</v>
      </c>
      <c r="B15669" s="1">
        <v>44907</v>
      </c>
      <c r="C15669" s="3">
        <f>VLOOKUP(A15669,'PY SIC'!$A$1:$D$332,4,0)*VLOOKUP(B15669,'Current %'!$A$1:$G$24,6,0)</f>
        <v>73240.56746473597</v>
      </c>
      <c r="D15669" t="s">
        <v>342</v>
      </c>
      <c r="G15669">
        <f>VLOOKUP(A15669,'PY SIC'!$A$1:$D$332,4,0)</f>
        <v>1365374.2613910669</v>
      </c>
      <c r="H15669">
        <f>VLOOKUP(B15669,'Current %'!$A$1:$G$24,6,0)</f>
        <v>5.364138576196479E-2</v>
      </c>
      <c r="I15669">
        <f t="shared" si="248"/>
        <v>73240.56746473597</v>
      </c>
    </row>
    <row r="15670" spans="1:9" x14ac:dyDescent="0.35">
      <c r="A15670" t="s">
        <v>12</v>
      </c>
      <c r="B15670" s="1">
        <v>44907</v>
      </c>
      <c r="C15670" s="3">
        <f>VLOOKUP(A15670,'PY SIC'!$A$1:$D$332,4,0)*VLOOKUP(B15670,'Current %'!$A$1:$G$24,6,0)</f>
        <v>21259.809061830041</v>
      </c>
      <c r="D15670" t="s">
        <v>342</v>
      </c>
      <c r="G15670">
        <f>VLOOKUP(A15670,'PY SIC'!$A$1:$D$332,4,0)</f>
        <v>396332.21177713532</v>
      </c>
      <c r="H15670">
        <f>VLOOKUP(B15670,'Current %'!$A$1:$G$24,6,0)</f>
        <v>5.364138576196479E-2</v>
      </c>
      <c r="I15670">
        <f t="shared" si="248"/>
        <v>21259.809061830041</v>
      </c>
    </row>
    <row r="15671" spans="1:9" x14ac:dyDescent="0.35">
      <c r="A15671" t="s">
        <v>100</v>
      </c>
      <c r="B15671" s="1">
        <v>44907</v>
      </c>
      <c r="C15671" s="3">
        <f>VLOOKUP(A15671,'PY SIC'!$A$1:$D$332,4,0)*VLOOKUP(B15671,'Current %'!$A$1:$G$24,6,0)</f>
        <v>78119.971663345481</v>
      </c>
      <c r="D15671" t="s">
        <v>342</v>
      </c>
      <c r="G15671">
        <f>VLOOKUP(A15671,'PY SIC'!$A$1:$D$332,4,0)</f>
        <v>1456337.6869122123</v>
      </c>
      <c r="H15671">
        <f>VLOOKUP(B15671,'Current %'!$A$1:$G$24,6,0)</f>
        <v>5.364138576196479E-2</v>
      </c>
      <c r="I15671">
        <f t="shared" si="248"/>
        <v>78119.971663345481</v>
      </c>
    </row>
    <row r="15672" spans="1:9" x14ac:dyDescent="0.35">
      <c r="A15672" t="s">
        <v>148</v>
      </c>
      <c r="B15672" s="1">
        <v>44907</v>
      </c>
      <c r="C15672" s="3">
        <f>VLOOKUP(A15672,'PY SIC'!$A$1:$D$332,4,0)*VLOOKUP(B15672,'Current %'!$A$1:$G$24,6,0)</f>
        <v>51116.972664253866</v>
      </c>
      <c r="D15672" t="s">
        <v>342</v>
      </c>
      <c r="G15672">
        <f>VLOOKUP(A15672,'PY SIC'!$A$1:$D$332,4,0)</f>
        <v>952939.07750793244</v>
      </c>
      <c r="H15672">
        <f>VLOOKUP(B15672,'Current %'!$A$1:$G$24,6,0)</f>
        <v>5.364138576196479E-2</v>
      </c>
      <c r="I15672">
        <f t="shared" si="248"/>
        <v>51116.972664253866</v>
      </c>
    </row>
    <row r="15673" spans="1:9" x14ac:dyDescent="0.35">
      <c r="A15673" t="s">
        <v>114</v>
      </c>
      <c r="B15673" s="1">
        <v>44907</v>
      </c>
      <c r="C15673" s="3">
        <f>VLOOKUP(A15673,'PY SIC'!$A$1:$D$332,4,0)*VLOOKUP(B15673,'Current %'!$A$1:$G$24,6,0)</f>
        <v>138249.32491897969</v>
      </c>
      <c r="D15673" t="s">
        <v>342</v>
      </c>
      <c r="G15673">
        <f>VLOOKUP(A15673,'PY SIC'!$A$1:$D$332,4,0)</f>
        <v>2577288.4677600442</v>
      </c>
      <c r="H15673">
        <f>VLOOKUP(B15673,'Current %'!$A$1:$G$24,6,0)</f>
        <v>5.364138576196479E-2</v>
      </c>
      <c r="I15673">
        <f t="shared" si="248"/>
        <v>138249.32491897969</v>
      </c>
    </row>
    <row r="15674" spans="1:9" x14ac:dyDescent="0.35">
      <c r="A15674" t="s">
        <v>162</v>
      </c>
      <c r="B15674" s="1">
        <v>44907</v>
      </c>
      <c r="C15674" s="3">
        <f>VLOOKUP(A15674,'PY SIC'!$A$1:$D$332,4,0)*VLOOKUP(B15674,'Current %'!$A$1:$G$24,6,0)</f>
        <v>42693.806952113002</v>
      </c>
      <c r="D15674" t="s">
        <v>342</v>
      </c>
      <c r="G15674">
        <f>VLOOKUP(A15674,'PY SIC'!$A$1:$D$332,4,0)</f>
        <v>795911.70782887703</v>
      </c>
      <c r="H15674">
        <f>VLOOKUP(B15674,'Current %'!$A$1:$G$24,6,0)</f>
        <v>5.364138576196479E-2</v>
      </c>
      <c r="I15674">
        <f t="shared" si="248"/>
        <v>42693.806952113002</v>
      </c>
    </row>
    <row r="15675" spans="1:9" x14ac:dyDescent="0.35">
      <c r="A15675" t="s">
        <v>77</v>
      </c>
      <c r="B15675" s="1">
        <v>44907</v>
      </c>
      <c r="C15675" s="3">
        <f>VLOOKUP(A15675,'PY SIC'!$A$1:$D$332,4,0)*VLOOKUP(B15675,'Current %'!$A$1:$G$24,6,0)</f>
        <v>157695.42173730751</v>
      </c>
      <c r="D15675" t="s">
        <v>342</v>
      </c>
      <c r="G15675">
        <f>VLOOKUP(A15675,'PY SIC'!$A$1:$D$332,4,0)</f>
        <v>2939808.8714017482</v>
      </c>
      <c r="H15675">
        <f>VLOOKUP(B15675,'Current %'!$A$1:$G$24,6,0)</f>
        <v>5.364138576196479E-2</v>
      </c>
      <c r="I15675">
        <f t="shared" si="248"/>
        <v>157695.42173730751</v>
      </c>
    </row>
    <row r="15676" spans="1:9" x14ac:dyDescent="0.35">
      <c r="A15676" t="s">
        <v>163</v>
      </c>
      <c r="B15676" s="1">
        <v>44907</v>
      </c>
      <c r="C15676" s="3">
        <f>VLOOKUP(A15676,'PY SIC'!$A$1:$D$332,4,0)*VLOOKUP(B15676,'Current %'!$A$1:$G$24,6,0)</f>
        <v>119953.21400734638</v>
      </c>
      <c r="D15676" t="s">
        <v>342</v>
      </c>
      <c r="G15676">
        <f>VLOOKUP(A15676,'PY SIC'!$A$1:$D$332,4,0)</f>
        <v>2236206.4719886668</v>
      </c>
      <c r="H15676">
        <f>VLOOKUP(B15676,'Current %'!$A$1:$G$24,6,0)</f>
        <v>5.364138576196479E-2</v>
      </c>
      <c r="I15676">
        <f t="shared" si="248"/>
        <v>119953.21400734638</v>
      </c>
    </row>
    <row r="15677" spans="1:9" x14ac:dyDescent="0.35">
      <c r="A15677" t="s">
        <v>223</v>
      </c>
      <c r="B15677" s="1">
        <v>44907</v>
      </c>
      <c r="C15677" s="3">
        <f>VLOOKUP(A15677,'PY SIC'!$A$1:$D$332,4,0)*VLOOKUP(B15677,'Current %'!$A$1:$G$24,6,0)</f>
        <v>681.16758022271733</v>
      </c>
      <c r="D15677" t="s">
        <v>342</v>
      </c>
      <c r="G15677">
        <f>VLOOKUP(A15677,'PY SIC'!$A$1:$D$332,4,0)</f>
        <v>12698.545545512532</v>
      </c>
      <c r="H15677">
        <f>VLOOKUP(B15677,'Current %'!$A$1:$G$24,6,0)</f>
        <v>5.364138576196479E-2</v>
      </c>
      <c r="I15677">
        <f t="shared" si="248"/>
        <v>681.16758022271733</v>
      </c>
    </row>
    <row r="15678" spans="1:9" x14ac:dyDescent="0.35">
      <c r="A15678" t="s">
        <v>240</v>
      </c>
      <c r="B15678" s="1">
        <v>44907</v>
      </c>
      <c r="C15678" s="3">
        <f>VLOOKUP(A15678,'PY SIC'!$A$1:$D$332,4,0)*VLOOKUP(B15678,'Current %'!$A$1:$G$24,6,0)</f>
        <v>80267.975009951901</v>
      </c>
      <c r="D15678" t="s">
        <v>342</v>
      </c>
      <c r="G15678">
        <f>VLOOKUP(A15678,'PY SIC'!$A$1:$D$332,4,0)</f>
        <v>1496381.4575213133</v>
      </c>
      <c r="H15678">
        <f>VLOOKUP(B15678,'Current %'!$A$1:$G$24,6,0)</f>
        <v>5.364138576196479E-2</v>
      </c>
      <c r="I15678">
        <f t="shared" si="248"/>
        <v>80267.975009951901</v>
      </c>
    </row>
    <row r="15679" spans="1:9" x14ac:dyDescent="0.35">
      <c r="A15679" t="s">
        <v>29</v>
      </c>
      <c r="B15679" s="1">
        <v>44907</v>
      </c>
      <c r="C15679" s="3">
        <f>VLOOKUP(A15679,'PY SIC'!$A$1:$D$332,4,0)*VLOOKUP(B15679,'Current %'!$A$1:$G$24,6,0)</f>
        <v>1192.7151400385796</v>
      </c>
      <c r="D15679" t="s">
        <v>342</v>
      </c>
      <c r="G15679">
        <f>VLOOKUP(A15679,'PY SIC'!$A$1:$D$332,4,0)</f>
        <v>22234.980008370549</v>
      </c>
      <c r="H15679">
        <f>VLOOKUP(B15679,'Current %'!$A$1:$G$24,6,0)</f>
        <v>5.364138576196479E-2</v>
      </c>
      <c r="I15679">
        <f t="shared" si="248"/>
        <v>1192.7151400385796</v>
      </c>
    </row>
    <row r="15680" spans="1:9" x14ac:dyDescent="0.35">
      <c r="A15680" t="s">
        <v>241</v>
      </c>
      <c r="B15680" s="1">
        <v>44907</v>
      </c>
      <c r="C15680" s="3">
        <f>VLOOKUP(A15680,'PY SIC'!$A$1:$D$332,4,0)*VLOOKUP(B15680,'Current %'!$A$1:$G$24,6,0)</f>
        <v>79863.754552798593</v>
      </c>
      <c r="D15680" t="s">
        <v>342</v>
      </c>
      <c r="G15680">
        <f>VLOOKUP(A15680,'PY SIC'!$A$1:$D$332,4,0)</f>
        <v>1488845.8494938279</v>
      </c>
      <c r="H15680">
        <f>VLOOKUP(B15680,'Current %'!$A$1:$G$24,6,0)</f>
        <v>5.364138576196479E-2</v>
      </c>
      <c r="I15680">
        <f t="shared" si="248"/>
        <v>79863.754552798593</v>
      </c>
    </row>
    <row r="15681" spans="1:9" x14ac:dyDescent="0.35">
      <c r="A15681" t="s">
        <v>164</v>
      </c>
      <c r="B15681" s="1">
        <v>44907</v>
      </c>
      <c r="C15681" s="3">
        <f>VLOOKUP(A15681,'PY SIC'!$A$1:$D$332,4,0)*VLOOKUP(B15681,'Current %'!$A$1:$G$24,6,0)</f>
        <v>27098.332376293645</v>
      </c>
      <c r="D15681" t="s">
        <v>342</v>
      </c>
      <c r="G15681">
        <f>VLOOKUP(A15681,'PY SIC'!$A$1:$D$332,4,0)</f>
        <v>505175.84494448529</v>
      </c>
      <c r="H15681">
        <f>VLOOKUP(B15681,'Current %'!$A$1:$G$24,6,0)</f>
        <v>5.364138576196479E-2</v>
      </c>
      <c r="I15681">
        <f t="shared" si="248"/>
        <v>27098.332376293645</v>
      </c>
    </row>
    <row r="15682" spans="1:9" x14ac:dyDescent="0.35">
      <c r="A15682" t="s">
        <v>242</v>
      </c>
      <c r="B15682" s="1">
        <v>44907</v>
      </c>
      <c r="C15682" s="3">
        <f>VLOOKUP(A15682,'PY SIC'!$A$1:$D$332,4,0)*VLOOKUP(B15682,'Current %'!$A$1:$G$24,6,0)</f>
        <v>17436.938702163727</v>
      </c>
      <c r="D15682" t="s">
        <v>342</v>
      </c>
      <c r="G15682">
        <f>VLOOKUP(A15682,'PY SIC'!$A$1:$D$332,4,0)</f>
        <v>325065.03056316724</v>
      </c>
      <c r="H15682">
        <f>VLOOKUP(B15682,'Current %'!$A$1:$G$24,6,0)</f>
        <v>5.364138576196479E-2</v>
      </c>
      <c r="I15682">
        <f t="shared" si="248"/>
        <v>17436.938702163727</v>
      </c>
    </row>
    <row r="15683" spans="1:9" x14ac:dyDescent="0.35">
      <c r="A15683" t="s">
        <v>126</v>
      </c>
      <c r="B15683" s="1">
        <v>44907</v>
      </c>
      <c r="C15683" s="3">
        <f>VLOOKUP(A15683,'PY SIC'!$A$1:$D$332,4,0)*VLOOKUP(B15683,'Current %'!$A$1:$G$24,6,0)</f>
        <v>95654.313001804549</v>
      </c>
      <c r="D15683" t="s">
        <v>342</v>
      </c>
      <c r="G15683">
        <f>VLOOKUP(A15683,'PY SIC'!$A$1:$D$332,4,0)</f>
        <v>1783218.5288104478</v>
      </c>
      <c r="H15683">
        <f>VLOOKUP(B15683,'Current %'!$A$1:$G$24,6,0)</f>
        <v>5.364138576196479E-2</v>
      </c>
      <c r="I15683">
        <f t="shared" si="248"/>
        <v>95654.313001804549</v>
      </c>
    </row>
    <row r="15684" spans="1:9" x14ac:dyDescent="0.35">
      <c r="A15684" t="s">
        <v>165</v>
      </c>
      <c r="B15684" s="1">
        <v>44907</v>
      </c>
      <c r="C15684" s="3">
        <f>VLOOKUP(A15684,'PY SIC'!$A$1:$D$332,4,0)*VLOOKUP(B15684,'Current %'!$A$1:$G$24,6,0)</f>
        <v>104624.57716028504</v>
      </c>
      <c r="D15684" t="s">
        <v>342</v>
      </c>
      <c r="G15684">
        <f>VLOOKUP(A15684,'PY SIC'!$A$1:$D$332,4,0)</f>
        <v>1950445.0840356669</v>
      </c>
      <c r="H15684">
        <f>VLOOKUP(B15684,'Current %'!$A$1:$G$24,6,0)</f>
        <v>5.364138576196479E-2</v>
      </c>
      <c r="I15684">
        <f t="shared" si="248"/>
        <v>104624.57716028504</v>
      </c>
    </row>
    <row r="15685" spans="1:9" x14ac:dyDescent="0.35">
      <c r="A15685" t="s">
        <v>51</v>
      </c>
      <c r="B15685" s="1">
        <v>44907</v>
      </c>
      <c r="C15685" s="3">
        <f>VLOOKUP(A15685,'PY SIC'!$A$1:$D$332,4,0)*VLOOKUP(B15685,'Current %'!$A$1:$G$24,6,0)</f>
        <v>57466.875532099912</v>
      </c>
      <c r="D15685" t="s">
        <v>342</v>
      </c>
      <c r="G15685">
        <f>VLOOKUP(A15685,'PY SIC'!$A$1:$D$332,4,0)</f>
        <v>1071316.0131080663</v>
      </c>
      <c r="H15685">
        <f>VLOOKUP(B15685,'Current %'!$A$1:$G$24,6,0)</f>
        <v>5.364138576196479E-2</v>
      </c>
      <c r="I15685">
        <f t="shared" si="248"/>
        <v>57466.875532099912</v>
      </c>
    </row>
    <row r="15686" spans="1:9" x14ac:dyDescent="0.35">
      <c r="A15686" t="s">
        <v>13</v>
      </c>
      <c r="B15686" s="1">
        <v>44907</v>
      </c>
      <c r="C15686" s="3">
        <f>VLOOKUP(A15686,'PY SIC'!$A$1:$D$332,4,0)*VLOOKUP(B15686,'Current %'!$A$1:$G$24,6,0)</f>
        <v>15314.48260721463</v>
      </c>
      <c r="D15686" t="s">
        <v>342</v>
      </c>
      <c r="G15686">
        <f>VLOOKUP(A15686,'PY SIC'!$A$1:$D$332,4,0)</f>
        <v>285497.52005239186</v>
      </c>
      <c r="H15686">
        <f>VLOOKUP(B15686,'Current %'!$A$1:$G$24,6,0)</f>
        <v>5.364138576196479E-2</v>
      </c>
      <c r="I15686">
        <f t="shared" si="248"/>
        <v>15314.48260721463</v>
      </c>
    </row>
    <row r="15687" spans="1:9" x14ac:dyDescent="0.35">
      <c r="A15687" t="s">
        <v>78</v>
      </c>
      <c r="B15687" s="1">
        <v>44907</v>
      </c>
      <c r="C15687" s="3">
        <f>VLOOKUP(A15687,'PY SIC'!$A$1:$D$332,4,0)*VLOOKUP(B15687,'Current %'!$A$1:$G$24,6,0)</f>
        <v>159777.68622126451</v>
      </c>
      <c r="D15687" t="s">
        <v>342</v>
      </c>
      <c r="G15687">
        <f>VLOOKUP(A15687,'PY SIC'!$A$1:$D$332,4,0)</f>
        <v>2978627.1169481459</v>
      </c>
      <c r="H15687">
        <f>VLOOKUP(B15687,'Current %'!$A$1:$G$24,6,0)</f>
        <v>5.364138576196479E-2</v>
      </c>
      <c r="I15687">
        <f t="shared" si="248"/>
        <v>159777.68622126451</v>
      </c>
    </row>
    <row r="15688" spans="1:9" x14ac:dyDescent="0.35">
      <c r="A15688" t="s">
        <v>194</v>
      </c>
      <c r="B15688" s="1">
        <v>44907</v>
      </c>
      <c r="C15688" s="3">
        <f>VLOOKUP(A15688,'PY SIC'!$A$1:$D$332,4,0)*VLOOKUP(B15688,'Current %'!$A$1:$G$24,6,0)</f>
        <v>8206.2947888389845</v>
      </c>
      <c r="D15688" t="s">
        <v>342</v>
      </c>
      <c r="G15688">
        <f>VLOOKUP(A15688,'PY SIC'!$A$1:$D$332,4,0)</f>
        <v>152984.39203742155</v>
      </c>
      <c r="H15688">
        <f>VLOOKUP(B15688,'Current %'!$A$1:$G$24,6,0)</f>
        <v>5.364138576196479E-2</v>
      </c>
      <c r="I15688">
        <f t="shared" si="248"/>
        <v>8206.2947888389845</v>
      </c>
    </row>
    <row r="15689" spans="1:9" x14ac:dyDescent="0.35">
      <c r="A15689" t="s">
        <v>115</v>
      </c>
      <c r="B15689" s="1">
        <v>44907</v>
      </c>
      <c r="C15689" s="3">
        <f>VLOOKUP(A15689,'PY SIC'!$A$1:$D$332,4,0)*VLOOKUP(B15689,'Current %'!$A$1:$G$24,6,0)</f>
        <v>59919.641944623538</v>
      </c>
      <c r="D15689" t="s">
        <v>342</v>
      </c>
      <c r="G15689">
        <f>VLOOKUP(A15689,'PY SIC'!$A$1:$D$332,4,0)</f>
        <v>1117041.2750058079</v>
      </c>
      <c r="H15689">
        <f>VLOOKUP(B15689,'Current %'!$A$1:$G$24,6,0)</f>
        <v>5.364138576196479E-2</v>
      </c>
      <c r="I15689">
        <f t="shared" si="248"/>
        <v>59919.641944623538</v>
      </c>
    </row>
    <row r="15690" spans="1:9" x14ac:dyDescent="0.35">
      <c r="A15690" t="s">
        <v>52</v>
      </c>
      <c r="B15690" s="1">
        <v>44907</v>
      </c>
      <c r="C15690" s="3">
        <f>VLOOKUP(A15690,'PY SIC'!$A$1:$D$332,4,0)*VLOOKUP(B15690,'Current %'!$A$1:$G$24,6,0)</f>
        <v>29053.133763503243</v>
      </c>
      <c r="D15690" t="s">
        <v>342</v>
      </c>
      <c r="G15690">
        <f>VLOOKUP(A15690,'PY SIC'!$A$1:$D$332,4,0)</f>
        <v>541617.88236469822</v>
      </c>
      <c r="H15690">
        <f>VLOOKUP(B15690,'Current %'!$A$1:$G$24,6,0)</f>
        <v>5.364138576196479E-2</v>
      </c>
      <c r="I15690">
        <f t="shared" si="248"/>
        <v>29053.133763503243</v>
      </c>
    </row>
    <row r="15691" spans="1:9" x14ac:dyDescent="0.35">
      <c r="A15691" t="s">
        <v>88</v>
      </c>
      <c r="B15691" s="1">
        <v>44907</v>
      </c>
      <c r="C15691" s="3">
        <f>VLOOKUP(A15691,'PY SIC'!$A$1:$D$332,4,0)*VLOOKUP(B15691,'Current %'!$A$1:$G$24,6,0)</f>
        <v>26120.470269336489</v>
      </c>
      <c r="D15691" t="s">
        <v>342</v>
      </c>
      <c r="G15691">
        <f>VLOOKUP(A15691,'PY SIC'!$A$1:$D$332,4,0)</f>
        <v>486946.22441796778</v>
      </c>
      <c r="H15691">
        <f>VLOOKUP(B15691,'Current %'!$A$1:$G$24,6,0)</f>
        <v>5.364138576196479E-2</v>
      </c>
      <c r="I15691">
        <f t="shared" si="248"/>
        <v>26120.470269336489</v>
      </c>
    </row>
    <row r="15692" spans="1:9" x14ac:dyDescent="0.35">
      <c r="A15692" t="s">
        <v>101</v>
      </c>
      <c r="B15692" s="1">
        <v>44907</v>
      </c>
      <c r="C15692" s="3">
        <f>VLOOKUP(A15692,'PY SIC'!$A$1:$D$332,4,0)*VLOOKUP(B15692,'Current %'!$A$1:$G$24,6,0)</f>
        <v>24562.653580188864</v>
      </c>
      <c r="D15692" t="s">
        <v>342</v>
      </c>
      <c r="G15692">
        <f>VLOOKUP(A15692,'PY SIC'!$A$1:$D$332,4,0)</f>
        <v>457904.90367244341</v>
      </c>
      <c r="H15692">
        <f>VLOOKUP(B15692,'Current %'!$A$1:$G$24,6,0)</f>
        <v>5.364138576196479E-2</v>
      </c>
      <c r="I15692">
        <f t="shared" si="248"/>
        <v>24562.653580188864</v>
      </c>
    </row>
    <row r="15693" spans="1:9" x14ac:dyDescent="0.35">
      <c r="A15693" t="s">
        <v>224</v>
      </c>
      <c r="B15693" s="1">
        <v>44907</v>
      </c>
      <c r="C15693" s="3">
        <f>VLOOKUP(A15693,'PY SIC'!$A$1:$D$332,4,0)*VLOOKUP(B15693,'Current %'!$A$1:$G$24,6,0)</f>
        <v>122930.83735264852</v>
      </c>
      <c r="D15693" t="s">
        <v>342</v>
      </c>
      <c r="G15693">
        <f>VLOOKUP(A15693,'PY SIC'!$A$1:$D$332,4,0)</f>
        <v>2291716.2859691526</v>
      </c>
      <c r="H15693">
        <f>VLOOKUP(B15693,'Current %'!$A$1:$G$24,6,0)</f>
        <v>5.364138576196479E-2</v>
      </c>
      <c r="I15693">
        <f t="shared" si="248"/>
        <v>122930.83735264852</v>
      </c>
    </row>
    <row r="15694" spans="1:9" x14ac:dyDescent="0.35">
      <c r="A15694" t="s">
        <v>79</v>
      </c>
      <c r="B15694" s="1">
        <v>44907</v>
      </c>
      <c r="C15694" s="3">
        <f>VLOOKUP(A15694,'PY SIC'!$A$1:$D$332,4,0)*VLOOKUP(B15694,'Current %'!$A$1:$G$24,6,0)</f>
        <v>106806.12679866742</v>
      </c>
      <c r="D15694" t="s">
        <v>342</v>
      </c>
      <c r="G15694">
        <f>VLOOKUP(A15694,'PY SIC'!$A$1:$D$332,4,0)</f>
        <v>1991114.2354267789</v>
      </c>
      <c r="H15694">
        <f>VLOOKUP(B15694,'Current %'!$A$1:$G$24,6,0)</f>
        <v>5.364138576196479E-2</v>
      </c>
      <c r="I15694">
        <f t="shared" si="248"/>
        <v>106806.12679866742</v>
      </c>
    </row>
    <row r="15695" spans="1:9" x14ac:dyDescent="0.35">
      <c r="A15695" t="s">
        <v>53</v>
      </c>
      <c r="B15695" s="1">
        <v>44907</v>
      </c>
      <c r="C15695" s="3">
        <f>VLOOKUP(A15695,'PY SIC'!$A$1:$D$332,4,0)*VLOOKUP(B15695,'Current %'!$A$1:$G$24,6,0)</f>
        <v>40784.380597404874</v>
      </c>
      <c r="D15695" t="s">
        <v>342</v>
      </c>
      <c r="G15695">
        <f>VLOOKUP(A15695,'PY SIC'!$A$1:$D$332,4,0)</f>
        <v>760315.56638724345</v>
      </c>
      <c r="H15695">
        <f>VLOOKUP(B15695,'Current %'!$A$1:$G$24,6,0)</f>
        <v>5.364138576196479E-2</v>
      </c>
      <c r="I15695">
        <f t="shared" si="248"/>
        <v>40784.380597404874</v>
      </c>
    </row>
    <row r="15696" spans="1:9" x14ac:dyDescent="0.35">
      <c r="A15696" t="s">
        <v>89</v>
      </c>
      <c r="B15696" s="1">
        <v>44907</v>
      </c>
      <c r="C15696" s="3">
        <f>VLOOKUP(A15696,'PY SIC'!$A$1:$D$332,4,0)*VLOOKUP(B15696,'Current %'!$A$1:$G$24,6,0)</f>
        <v>192777.52377701161</v>
      </c>
      <c r="D15696" t="s">
        <v>342</v>
      </c>
      <c r="G15696">
        <f>VLOOKUP(A15696,'PY SIC'!$A$1:$D$332,4,0)</f>
        <v>3593820.7232838371</v>
      </c>
      <c r="H15696">
        <f>VLOOKUP(B15696,'Current %'!$A$1:$G$24,6,0)</f>
        <v>5.364138576196479E-2</v>
      </c>
      <c r="I15696">
        <f t="shared" si="248"/>
        <v>192777.52377701161</v>
      </c>
    </row>
    <row r="15697" spans="1:9" x14ac:dyDescent="0.35">
      <c r="A15697" t="s">
        <v>127</v>
      </c>
      <c r="B15697" s="1">
        <v>44907</v>
      </c>
      <c r="C15697" s="3">
        <f>VLOOKUP(A15697,'PY SIC'!$A$1:$D$332,4,0)*VLOOKUP(B15697,'Current %'!$A$1:$G$24,6,0)</f>
        <v>37228.923297879541</v>
      </c>
      <c r="D15697" t="s">
        <v>342</v>
      </c>
      <c r="G15697">
        <f>VLOOKUP(A15697,'PY SIC'!$A$1:$D$332,4,0)</f>
        <v>694033.58561771631</v>
      </c>
      <c r="H15697">
        <f>VLOOKUP(B15697,'Current %'!$A$1:$G$24,6,0)</f>
        <v>5.364138576196479E-2</v>
      </c>
      <c r="I15697">
        <f t="shared" si="248"/>
        <v>37228.923297879541</v>
      </c>
    </row>
    <row r="15698" spans="1:9" x14ac:dyDescent="0.35">
      <c r="A15698" t="s">
        <v>90</v>
      </c>
      <c r="B15698" s="1">
        <v>44907</v>
      </c>
      <c r="C15698" s="3">
        <f>VLOOKUP(A15698,'PY SIC'!$A$1:$D$332,4,0)*VLOOKUP(B15698,'Current %'!$A$1:$G$24,6,0)</f>
        <v>167898.69054984767</v>
      </c>
      <c r="D15698" t="s">
        <v>342</v>
      </c>
      <c r="G15698">
        <f>VLOOKUP(A15698,'PY SIC'!$A$1:$D$332,4,0)</f>
        <v>3130021.4967395323</v>
      </c>
      <c r="H15698">
        <f>VLOOKUP(B15698,'Current %'!$A$1:$G$24,6,0)</f>
        <v>5.364138576196479E-2</v>
      </c>
      <c r="I15698">
        <f t="shared" si="248"/>
        <v>167898.69054984767</v>
      </c>
    </row>
    <row r="15699" spans="1:9" x14ac:dyDescent="0.35">
      <c r="A15699" t="s">
        <v>91</v>
      </c>
      <c r="B15699" s="1">
        <v>44907</v>
      </c>
      <c r="C15699" s="3">
        <f>VLOOKUP(A15699,'PY SIC'!$A$1:$D$332,4,0)*VLOOKUP(B15699,'Current %'!$A$1:$G$24,6,0)</f>
        <v>200634.20684730011</v>
      </c>
      <c r="D15699" t="s">
        <v>342</v>
      </c>
      <c r="G15699">
        <f>VLOOKUP(A15699,'PY SIC'!$A$1:$D$332,4,0)</f>
        <v>3740287.5409971741</v>
      </c>
      <c r="H15699">
        <f>VLOOKUP(B15699,'Current %'!$A$1:$G$24,6,0)</f>
        <v>5.364138576196479E-2</v>
      </c>
      <c r="I15699">
        <f t="shared" si="248"/>
        <v>200634.20684730011</v>
      </c>
    </row>
    <row r="15700" spans="1:9" x14ac:dyDescent="0.35">
      <c r="A15700" t="s">
        <v>14</v>
      </c>
      <c r="B15700" s="1">
        <v>44907</v>
      </c>
      <c r="C15700" s="3">
        <f>VLOOKUP(A15700,'PY SIC'!$A$1:$D$332,4,0)*VLOOKUP(B15700,'Current %'!$A$1:$G$24,6,0)</f>
        <v>724.53318325950158</v>
      </c>
      <c r="D15700" t="s">
        <v>342</v>
      </c>
      <c r="G15700">
        <f>VLOOKUP(A15700,'PY SIC'!$A$1:$D$332,4,0)</f>
        <v>13506.981092446766</v>
      </c>
      <c r="H15700">
        <f>VLOOKUP(B15700,'Current %'!$A$1:$G$24,6,0)</f>
        <v>5.364138576196479E-2</v>
      </c>
      <c r="I15700">
        <f t="shared" si="248"/>
        <v>724.53318325950158</v>
      </c>
    </row>
    <row r="15701" spans="1:9" x14ac:dyDescent="0.35">
      <c r="A15701" t="s">
        <v>30</v>
      </c>
      <c r="B15701" s="1">
        <v>44907</v>
      </c>
      <c r="C15701" s="3">
        <f>VLOOKUP(A15701,'PY SIC'!$A$1:$D$332,4,0)*VLOOKUP(B15701,'Current %'!$A$1:$G$24,6,0)</f>
        <v>3107.4524319304296</v>
      </c>
      <c r="D15701" t="s">
        <v>342</v>
      </c>
      <c r="G15701">
        <f>VLOOKUP(A15701,'PY SIC'!$A$1:$D$332,4,0)</f>
        <v>57930.129652500778</v>
      </c>
      <c r="H15701">
        <f>VLOOKUP(B15701,'Current %'!$A$1:$G$24,6,0)</f>
        <v>5.364138576196479E-2</v>
      </c>
      <c r="I15701">
        <f t="shared" si="248"/>
        <v>3107.4524319304296</v>
      </c>
    </row>
    <row r="15702" spans="1:9" x14ac:dyDescent="0.35">
      <c r="A15702" t="s">
        <v>225</v>
      </c>
      <c r="B15702" s="1">
        <v>44907</v>
      </c>
      <c r="C15702" s="3">
        <f>VLOOKUP(A15702,'PY SIC'!$A$1:$D$332,4,0)*VLOOKUP(B15702,'Current %'!$A$1:$G$24,6,0)</f>
        <v>122011.19491393496</v>
      </c>
      <c r="D15702" t="s">
        <v>342</v>
      </c>
      <c r="G15702">
        <f>VLOOKUP(A15702,'PY SIC'!$A$1:$D$332,4,0)</f>
        <v>2274572.0152600678</v>
      </c>
      <c r="H15702">
        <f>VLOOKUP(B15702,'Current %'!$A$1:$G$24,6,0)</f>
        <v>5.364138576196479E-2</v>
      </c>
      <c r="I15702">
        <f t="shared" si="248"/>
        <v>122011.19491393496</v>
      </c>
    </row>
    <row r="15703" spans="1:9" x14ac:dyDescent="0.35">
      <c r="A15703" t="s">
        <v>307</v>
      </c>
      <c r="B15703" s="1">
        <v>44907</v>
      </c>
      <c r="C15703" s="3">
        <f>VLOOKUP(A15703,'PY SIC'!$A$1:$D$332,4,0)*VLOOKUP(B15703,'Current %'!$A$1:$G$24,6,0)</f>
        <v>59508.858962790786</v>
      </c>
      <c r="D15703" t="s">
        <v>342</v>
      </c>
      <c r="G15703">
        <f>VLOOKUP(A15703,'PY SIC'!$A$1:$D$332,4,0)</f>
        <v>1109383.3262783904</v>
      </c>
      <c r="H15703">
        <f>VLOOKUP(B15703,'Current %'!$A$1:$G$24,6,0)</f>
        <v>5.364138576196479E-2</v>
      </c>
      <c r="I15703">
        <f t="shared" si="248"/>
        <v>59508.858962790786</v>
      </c>
    </row>
    <row r="15704" spans="1:9" x14ac:dyDescent="0.35">
      <c r="A15704" t="s">
        <v>54</v>
      </c>
      <c r="B15704" s="1">
        <v>44907</v>
      </c>
      <c r="C15704" s="3">
        <f>VLOOKUP(A15704,'PY SIC'!$A$1:$D$332,4,0)*VLOOKUP(B15704,'Current %'!$A$1:$G$24,6,0)</f>
        <v>114772.1246448538</v>
      </c>
      <c r="D15704" t="s">
        <v>342</v>
      </c>
      <c r="G15704">
        <f>VLOOKUP(A15704,'PY SIC'!$A$1:$D$332,4,0)</f>
        <v>2139618.9344204948</v>
      </c>
      <c r="H15704">
        <f>VLOOKUP(B15704,'Current %'!$A$1:$G$24,6,0)</f>
        <v>5.364138576196479E-2</v>
      </c>
      <c r="I15704">
        <f t="shared" si="248"/>
        <v>114772.1246448538</v>
      </c>
    </row>
    <row r="15705" spans="1:9" x14ac:dyDescent="0.35">
      <c r="A15705" t="s">
        <v>102</v>
      </c>
      <c r="B15705" s="1">
        <v>44907</v>
      </c>
      <c r="C15705" s="3">
        <f>VLOOKUP(A15705,'PY SIC'!$A$1:$D$332,4,0)*VLOOKUP(B15705,'Current %'!$A$1:$G$24,6,0)</f>
        <v>87449.331443109506</v>
      </c>
      <c r="D15705" t="s">
        <v>342</v>
      </c>
      <c r="G15705">
        <f>VLOOKUP(A15705,'PY SIC'!$A$1:$D$332,4,0)</f>
        <v>1630258.6184325747</v>
      </c>
      <c r="H15705">
        <f>VLOOKUP(B15705,'Current %'!$A$1:$G$24,6,0)</f>
        <v>5.364138576196479E-2</v>
      </c>
      <c r="I15705">
        <f t="shared" si="248"/>
        <v>87449.331443109506</v>
      </c>
    </row>
    <row r="15706" spans="1:9" x14ac:dyDescent="0.35">
      <c r="A15706" t="s">
        <v>31</v>
      </c>
      <c r="B15706" s="1">
        <v>44907</v>
      </c>
      <c r="C15706" s="3">
        <f>VLOOKUP(A15706,'PY SIC'!$A$1:$D$332,4,0)*VLOOKUP(B15706,'Current %'!$A$1:$G$24,6,0)</f>
        <v>4628.8848501243447</v>
      </c>
      <c r="D15706" t="s">
        <v>342</v>
      </c>
      <c r="G15706">
        <f>VLOOKUP(A15706,'PY SIC'!$A$1:$D$332,4,0)</f>
        <v>86293.163093607538</v>
      </c>
      <c r="H15706">
        <f>VLOOKUP(B15706,'Current %'!$A$1:$G$24,6,0)</f>
        <v>5.364138576196479E-2</v>
      </c>
      <c r="I15706">
        <f t="shared" si="248"/>
        <v>4628.8848501243447</v>
      </c>
    </row>
    <row r="15707" spans="1:9" x14ac:dyDescent="0.35">
      <c r="A15707" t="s">
        <v>103</v>
      </c>
      <c r="B15707" s="1">
        <v>44907</v>
      </c>
      <c r="C15707" s="3">
        <f>VLOOKUP(A15707,'PY SIC'!$A$1:$D$332,4,0)*VLOOKUP(B15707,'Current %'!$A$1:$G$24,6,0)</f>
        <v>101684.09532356591</v>
      </c>
      <c r="D15707" t="s">
        <v>342</v>
      </c>
      <c r="G15707">
        <f>VLOOKUP(A15707,'PY SIC'!$A$1:$D$332,4,0)</f>
        <v>1895627.6740275137</v>
      </c>
      <c r="H15707">
        <f>VLOOKUP(B15707,'Current %'!$A$1:$G$24,6,0)</f>
        <v>5.364138576196479E-2</v>
      </c>
      <c r="I15707">
        <f t="shared" ref="I15707:I15770" si="249">G15707*H15707</f>
        <v>101684.09532356591</v>
      </c>
    </row>
    <row r="15708" spans="1:9" x14ac:dyDescent="0.35">
      <c r="A15708" t="s">
        <v>226</v>
      </c>
      <c r="B15708" s="1">
        <v>44907</v>
      </c>
      <c r="C15708" s="3">
        <f>VLOOKUP(A15708,'PY SIC'!$A$1:$D$332,4,0)*VLOOKUP(B15708,'Current %'!$A$1:$G$24,6,0)</f>
        <v>705.4898353311803</v>
      </c>
      <c r="D15708" t="s">
        <v>342</v>
      </c>
      <c r="G15708">
        <f>VLOOKUP(A15708,'PY SIC'!$A$1:$D$332,4,0)</f>
        <v>13151.968863403567</v>
      </c>
      <c r="H15708">
        <f>VLOOKUP(B15708,'Current %'!$A$1:$G$24,6,0)</f>
        <v>5.364138576196479E-2</v>
      </c>
      <c r="I15708">
        <f t="shared" si="249"/>
        <v>705.4898353311803</v>
      </c>
    </row>
    <row r="15709" spans="1:9" x14ac:dyDescent="0.35">
      <c r="A15709" t="s">
        <v>227</v>
      </c>
      <c r="B15709" s="1">
        <v>44907</v>
      </c>
      <c r="C15709" s="3">
        <f>VLOOKUP(A15709,'PY SIC'!$A$1:$D$332,4,0)*VLOOKUP(B15709,'Current %'!$A$1:$G$24,6,0)</f>
        <v>117936.40615940426</v>
      </c>
      <c r="D15709" t="s">
        <v>342</v>
      </c>
      <c r="G15709">
        <f>VLOOKUP(A15709,'PY SIC'!$A$1:$D$332,4,0)</f>
        <v>2198608.4901450998</v>
      </c>
      <c r="H15709">
        <f>VLOOKUP(B15709,'Current %'!$A$1:$G$24,6,0)</f>
        <v>5.364138576196479E-2</v>
      </c>
      <c r="I15709">
        <f t="shared" si="249"/>
        <v>117936.40615940426</v>
      </c>
    </row>
    <row r="15710" spans="1:9" x14ac:dyDescent="0.35">
      <c r="A15710" t="s">
        <v>80</v>
      </c>
      <c r="B15710" s="1">
        <v>44907</v>
      </c>
      <c r="C15710" s="3">
        <f>VLOOKUP(A15710,'PY SIC'!$A$1:$D$332,4,0)*VLOOKUP(B15710,'Current %'!$A$1:$G$24,6,0)</f>
        <v>229111.55536812468</v>
      </c>
      <c r="D15710" t="s">
        <v>342</v>
      </c>
      <c r="G15710">
        <f>VLOOKUP(A15710,'PY SIC'!$A$1:$D$332,4,0)</f>
        <v>4271171.4493136676</v>
      </c>
      <c r="H15710">
        <f>VLOOKUP(B15710,'Current %'!$A$1:$G$24,6,0)</f>
        <v>5.364138576196479E-2</v>
      </c>
      <c r="I15710">
        <f t="shared" si="249"/>
        <v>229111.55536812468</v>
      </c>
    </row>
    <row r="15711" spans="1:9" x14ac:dyDescent="0.35">
      <c r="A15711" t="s">
        <v>243</v>
      </c>
      <c r="B15711" s="1">
        <v>44907</v>
      </c>
      <c r="C15711" s="3">
        <f>VLOOKUP(A15711,'PY SIC'!$A$1:$D$332,4,0)*VLOOKUP(B15711,'Current %'!$A$1:$G$24,6,0)</f>
        <v>38322.828898827669</v>
      </c>
      <c r="D15711" t="s">
        <v>342</v>
      </c>
      <c r="G15711">
        <f>VLOOKUP(A15711,'PY SIC'!$A$1:$D$332,4,0)</f>
        <v>714426.52635571978</v>
      </c>
      <c r="H15711">
        <f>VLOOKUP(B15711,'Current %'!$A$1:$G$24,6,0)</f>
        <v>5.364138576196479E-2</v>
      </c>
      <c r="I15711">
        <f t="shared" si="249"/>
        <v>38322.828898827669</v>
      </c>
    </row>
    <row r="15712" spans="1:9" x14ac:dyDescent="0.35">
      <c r="A15712" t="s">
        <v>128</v>
      </c>
      <c r="B15712" s="1">
        <v>44907</v>
      </c>
      <c r="C15712" s="3">
        <f>VLOOKUP(A15712,'PY SIC'!$A$1:$D$332,4,0)*VLOOKUP(B15712,'Current %'!$A$1:$G$24,6,0)</f>
        <v>45323.716809827281</v>
      </c>
      <c r="D15712" t="s">
        <v>342</v>
      </c>
      <c r="G15712">
        <f>VLOOKUP(A15712,'PY SIC'!$A$1:$D$332,4,0)</f>
        <v>844939.33491861285</v>
      </c>
      <c r="H15712">
        <f>VLOOKUP(B15712,'Current %'!$A$1:$G$24,6,0)</f>
        <v>5.364138576196479E-2</v>
      </c>
      <c r="I15712">
        <f t="shared" si="249"/>
        <v>45323.716809827281</v>
      </c>
    </row>
    <row r="15713" spans="1:9" x14ac:dyDescent="0.35">
      <c r="A15713" t="s">
        <v>92</v>
      </c>
      <c r="B15713" s="1">
        <v>44907</v>
      </c>
      <c r="C15713" s="3">
        <f>VLOOKUP(A15713,'PY SIC'!$A$1:$D$332,4,0)*VLOOKUP(B15713,'Current %'!$A$1:$G$24,6,0)</f>
        <v>75557.210592774281</v>
      </c>
      <c r="D15713" t="s">
        <v>342</v>
      </c>
      <c r="G15713">
        <f>VLOOKUP(A15713,'PY SIC'!$A$1:$D$332,4,0)</f>
        <v>1408561.8691519566</v>
      </c>
      <c r="H15713">
        <f>VLOOKUP(B15713,'Current %'!$A$1:$G$24,6,0)</f>
        <v>5.364138576196479E-2</v>
      </c>
      <c r="I15713">
        <f t="shared" si="249"/>
        <v>75557.210592774281</v>
      </c>
    </row>
    <row r="15714" spans="1:9" x14ac:dyDescent="0.35">
      <c r="A15714" t="s">
        <v>195</v>
      </c>
      <c r="B15714" s="1">
        <v>44907</v>
      </c>
      <c r="C15714" s="3">
        <f>VLOOKUP(A15714,'PY SIC'!$A$1:$D$332,4,0)*VLOOKUP(B15714,'Current %'!$A$1:$G$24,6,0)</f>
        <v>4962.5897437299109</v>
      </c>
      <c r="D15714" t="s">
        <v>342</v>
      </c>
      <c r="G15714">
        <f>VLOOKUP(A15714,'PY SIC'!$A$1:$D$332,4,0)</f>
        <v>92514.197260890069</v>
      </c>
      <c r="H15714">
        <f>VLOOKUP(B15714,'Current %'!$A$1:$G$24,6,0)</f>
        <v>5.364138576196479E-2</v>
      </c>
      <c r="I15714">
        <f t="shared" si="249"/>
        <v>4962.5897437299109</v>
      </c>
    </row>
    <row r="15715" spans="1:9" x14ac:dyDescent="0.35">
      <c r="A15715" t="s">
        <v>32</v>
      </c>
      <c r="B15715" s="1">
        <v>44907</v>
      </c>
      <c r="C15715" s="3">
        <f>VLOOKUP(A15715,'PY SIC'!$A$1:$D$332,4,0)*VLOOKUP(B15715,'Current %'!$A$1:$G$24,6,0)</f>
        <v>6316.0961056641372</v>
      </c>
      <c r="D15715" t="s">
        <v>342</v>
      </c>
      <c r="G15715">
        <f>VLOOKUP(A15715,'PY SIC'!$A$1:$D$332,4,0)</f>
        <v>117746.6990448755</v>
      </c>
      <c r="H15715">
        <f>VLOOKUP(B15715,'Current %'!$A$1:$G$24,6,0)</f>
        <v>5.364138576196479E-2</v>
      </c>
      <c r="I15715">
        <f t="shared" si="249"/>
        <v>6316.0961056641372</v>
      </c>
    </row>
    <row r="15716" spans="1:9" x14ac:dyDescent="0.35">
      <c r="A15716" t="s">
        <v>15</v>
      </c>
      <c r="B15716" s="1">
        <v>44907</v>
      </c>
      <c r="C15716" s="3">
        <f>VLOOKUP(A15716,'PY SIC'!$A$1:$D$332,4,0)*VLOOKUP(B15716,'Current %'!$A$1:$G$24,6,0)</f>
        <v>31081.163595123548</v>
      </c>
      <c r="D15716" t="s">
        <v>342</v>
      </c>
      <c r="G15716">
        <f>VLOOKUP(A15716,'PY SIC'!$A$1:$D$332,4,0)</f>
        <v>579425.06804442219</v>
      </c>
      <c r="H15716">
        <f>VLOOKUP(B15716,'Current %'!$A$1:$G$24,6,0)</f>
        <v>5.364138576196479E-2</v>
      </c>
      <c r="I15716">
        <f t="shared" si="249"/>
        <v>31081.163595123548</v>
      </c>
    </row>
    <row r="15717" spans="1:9" x14ac:dyDescent="0.35">
      <c r="A15717" t="s">
        <v>116</v>
      </c>
      <c r="B15717" s="1">
        <v>44907</v>
      </c>
      <c r="C15717" s="3">
        <f>VLOOKUP(A15717,'PY SIC'!$A$1:$D$332,4,0)*VLOOKUP(B15717,'Current %'!$A$1:$G$24,6,0)</f>
        <v>107888.81162461682</v>
      </c>
      <c r="D15717" t="s">
        <v>342</v>
      </c>
      <c r="G15717">
        <f>VLOOKUP(A15717,'PY SIC'!$A$1:$D$332,4,0)</f>
        <v>2011297.994861217</v>
      </c>
      <c r="H15717">
        <f>VLOOKUP(B15717,'Current %'!$A$1:$G$24,6,0)</f>
        <v>5.364138576196479E-2</v>
      </c>
      <c r="I15717">
        <f t="shared" si="249"/>
        <v>107888.81162461682</v>
      </c>
    </row>
    <row r="15718" spans="1:9" x14ac:dyDescent="0.35">
      <c r="A15718" t="s">
        <v>81</v>
      </c>
      <c r="B15718" s="1">
        <v>44907</v>
      </c>
      <c r="C15718" s="3">
        <f>VLOOKUP(A15718,'PY SIC'!$A$1:$D$332,4,0)*VLOOKUP(B15718,'Current %'!$A$1:$G$24,6,0)</f>
        <v>92745.229633608629</v>
      </c>
      <c r="D15718" t="s">
        <v>342</v>
      </c>
      <c r="G15718">
        <f>VLOOKUP(A15718,'PY SIC'!$A$1:$D$332,4,0)</f>
        <v>1728986.459171064</v>
      </c>
      <c r="H15718">
        <f>VLOOKUP(B15718,'Current %'!$A$1:$G$24,6,0)</f>
        <v>5.364138576196479E-2</v>
      </c>
      <c r="I15718">
        <f t="shared" si="249"/>
        <v>92745.229633608629</v>
      </c>
    </row>
    <row r="15719" spans="1:9" x14ac:dyDescent="0.35">
      <c r="A15719" t="s">
        <v>166</v>
      </c>
      <c r="B15719" s="1">
        <v>44907</v>
      </c>
      <c r="C15719" s="3">
        <f>VLOOKUP(A15719,'PY SIC'!$A$1:$D$332,4,0)*VLOOKUP(B15719,'Current %'!$A$1:$G$24,6,0)</f>
        <v>373.11811507873131</v>
      </c>
      <c r="D15719" t="s">
        <v>342</v>
      </c>
      <c r="G15719">
        <f>VLOOKUP(A15719,'PY SIC'!$A$1:$D$332,4,0)</f>
        <v>6955.7881434020701</v>
      </c>
      <c r="H15719">
        <f>VLOOKUP(B15719,'Current %'!$A$1:$G$24,6,0)</f>
        <v>5.364138576196479E-2</v>
      </c>
      <c r="I15719">
        <f t="shared" si="249"/>
        <v>373.11811507873131</v>
      </c>
    </row>
    <row r="15720" spans="1:9" x14ac:dyDescent="0.35">
      <c r="A15720" t="s">
        <v>93</v>
      </c>
      <c r="B15720" s="1">
        <v>44907</v>
      </c>
      <c r="C15720" s="3">
        <f>VLOOKUP(A15720,'PY SIC'!$A$1:$D$332,4,0)*VLOOKUP(B15720,'Current %'!$A$1:$G$24,6,0)</f>
        <v>56588.903523596535</v>
      </c>
      <c r="D15720" t="s">
        <v>342</v>
      </c>
      <c r="G15720">
        <f>VLOOKUP(A15720,'PY SIC'!$A$1:$D$332,4,0)</f>
        <v>1054948.5759877912</v>
      </c>
      <c r="H15720">
        <f>VLOOKUP(B15720,'Current %'!$A$1:$G$24,6,0)</f>
        <v>5.364138576196479E-2</v>
      </c>
      <c r="I15720">
        <f t="shared" si="249"/>
        <v>56588.903523596535</v>
      </c>
    </row>
    <row r="15721" spans="1:9" x14ac:dyDescent="0.35">
      <c r="A15721" t="s">
        <v>55</v>
      </c>
      <c r="B15721" s="1">
        <v>44907</v>
      </c>
      <c r="C15721" s="3">
        <f>VLOOKUP(A15721,'PY SIC'!$A$1:$D$332,4,0)*VLOOKUP(B15721,'Current %'!$A$1:$G$24,6,0)</f>
        <v>44952.858320844258</v>
      </c>
      <c r="D15721" t="s">
        <v>342</v>
      </c>
      <c r="G15721">
        <f>VLOOKUP(A15721,'PY SIC'!$A$1:$D$332,4,0)</f>
        <v>838025.67145308049</v>
      </c>
      <c r="H15721">
        <f>VLOOKUP(B15721,'Current %'!$A$1:$G$24,6,0)</f>
        <v>5.364138576196479E-2</v>
      </c>
      <c r="I15721">
        <f t="shared" si="249"/>
        <v>44952.858320844258</v>
      </c>
    </row>
    <row r="15722" spans="1:9" x14ac:dyDescent="0.35">
      <c r="A15722" t="s">
        <v>244</v>
      </c>
      <c r="B15722" s="1">
        <v>44907</v>
      </c>
      <c r="C15722" s="3">
        <f>VLOOKUP(A15722,'PY SIC'!$A$1:$D$332,4,0)*VLOOKUP(B15722,'Current %'!$A$1:$G$24,6,0)</f>
        <v>136244.28114741697</v>
      </c>
      <c r="D15722" t="s">
        <v>342</v>
      </c>
      <c r="G15722">
        <f>VLOOKUP(A15722,'PY SIC'!$A$1:$D$332,4,0)</f>
        <v>2539909.7956194668</v>
      </c>
      <c r="H15722">
        <f>VLOOKUP(B15722,'Current %'!$A$1:$G$24,6,0)</f>
        <v>5.364138576196479E-2</v>
      </c>
      <c r="I15722">
        <f t="shared" si="249"/>
        <v>136244.28114741697</v>
      </c>
    </row>
    <row r="15723" spans="1:9" x14ac:dyDescent="0.35">
      <c r="A15723" t="s">
        <v>167</v>
      </c>
      <c r="B15723" s="1">
        <v>44907</v>
      </c>
      <c r="C15723" s="3">
        <f>VLOOKUP(A15723,'PY SIC'!$A$1:$D$332,4,0)*VLOOKUP(B15723,'Current %'!$A$1:$G$24,6,0)</f>
        <v>38589.336658115142</v>
      </c>
      <c r="D15723" t="s">
        <v>342</v>
      </c>
      <c r="G15723">
        <f>VLOOKUP(A15723,'PY SIC'!$A$1:$D$332,4,0)</f>
        <v>719394.84988990484</v>
      </c>
      <c r="H15723">
        <f>VLOOKUP(B15723,'Current %'!$A$1:$G$24,6,0)</f>
        <v>5.364138576196479E-2</v>
      </c>
      <c r="I15723">
        <f t="shared" si="249"/>
        <v>38589.336658115142</v>
      </c>
    </row>
    <row r="15724" spans="1:9" x14ac:dyDescent="0.35">
      <c r="A15724" t="s">
        <v>129</v>
      </c>
      <c r="B15724" s="1">
        <v>44907</v>
      </c>
      <c r="C15724" s="3">
        <f>VLOOKUP(A15724,'PY SIC'!$A$1:$D$332,4,0)*VLOOKUP(B15724,'Current %'!$A$1:$G$24,6,0)</f>
        <v>43097.476251470951</v>
      </c>
      <c r="D15724" t="s">
        <v>342</v>
      </c>
      <c r="G15724">
        <f>VLOOKUP(A15724,'PY SIC'!$A$1:$D$332,4,0)</f>
        <v>803437.04099512368</v>
      </c>
      <c r="H15724">
        <f>VLOOKUP(B15724,'Current %'!$A$1:$G$24,6,0)</f>
        <v>5.364138576196479E-2</v>
      </c>
      <c r="I15724">
        <f t="shared" si="249"/>
        <v>43097.476251470951</v>
      </c>
    </row>
    <row r="15725" spans="1:9" x14ac:dyDescent="0.35">
      <c r="A15725" t="s">
        <v>16</v>
      </c>
      <c r="B15725" s="1">
        <v>44907</v>
      </c>
      <c r="C15725" s="3">
        <f>VLOOKUP(A15725,'PY SIC'!$A$1:$D$332,4,0)*VLOOKUP(B15725,'Current %'!$A$1:$G$24,6,0)</f>
        <v>521.11607010589466</v>
      </c>
      <c r="D15725" t="s">
        <v>342</v>
      </c>
      <c r="G15725">
        <f>VLOOKUP(A15725,'PY SIC'!$A$1:$D$332,4,0)</f>
        <v>9714.8137152601248</v>
      </c>
      <c r="H15725">
        <f>VLOOKUP(B15725,'Current %'!$A$1:$G$24,6,0)</f>
        <v>5.364138576196479E-2</v>
      </c>
      <c r="I15725">
        <f t="shared" si="249"/>
        <v>521.11607010589466</v>
      </c>
    </row>
    <row r="15726" spans="1:9" x14ac:dyDescent="0.35">
      <c r="A15726" t="s">
        <v>245</v>
      </c>
      <c r="B15726" s="1">
        <v>44907</v>
      </c>
      <c r="C15726" s="3">
        <f>VLOOKUP(A15726,'PY SIC'!$A$1:$D$332,4,0)*VLOOKUP(B15726,'Current %'!$A$1:$G$24,6,0)</f>
        <v>242844.81823175019</v>
      </c>
      <c r="D15726" t="s">
        <v>342</v>
      </c>
      <c r="G15726">
        <f>VLOOKUP(A15726,'PY SIC'!$A$1:$D$332,4,0)</f>
        <v>4527191.3613377018</v>
      </c>
      <c r="H15726">
        <f>VLOOKUP(B15726,'Current %'!$A$1:$G$24,6,0)</f>
        <v>5.364138576196479E-2</v>
      </c>
      <c r="I15726">
        <f t="shared" si="249"/>
        <v>242844.81823175019</v>
      </c>
    </row>
    <row r="15727" spans="1:9" x14ac:dyDescent="0.35">
      <c r="A15727" t="s">
        <v>196</v>
      </c>
      <c r="B15727" s="1">
        <v>44907</v>
      </c>
      <c r="C15727" s="3">
        <f>VLOOKUP(A15727,'PY SIC'!$A$1:$D$332,4,0)*VLOOKUP(B15727,'Current %'!$A$1:$G$24,6,0)</f>
        <v>49606.066634756506</v>
      </c>
      <c r="D15727" t="s">
        <v>342</v>
      </c>
      <c r="G15727">
        <f>VLOOKUP(A15727,'PY SIC'!$A$1:$D$332,4,0)</f>
        <v>924772.28039717081</v>
      </c>
      <c r="H15727">
        <f>VLOOKUP(B15727,'Current %'!$A$1:$G$24,6,0)</f>
        <v>5.364138576196479E-2</v>
      </c>
      <c r="I15727">
        <f t="shared" si="249"/>
        <v>49606.066634756506</v>
      </c>
    </row>
    <row r="15728" spans="1:9" x14ac:dyDescent="0.35">
      <c r="A15728" t="s">
        <v>94</v>
      </c>
      <c r="B15728" s="1">
        <v>44907</v>
      </c>
      <c r="C15728" s="3">
        <f>VLOOKUP(A15728,'PY SIC'!$A$1:$D$332,4,0)*VLOOKUP(B15728,'Current %'!$A$1:$G$24,6,0)</f>
        <v>104264.17858263223</v>
      </c>
      <c r="D15728" t="s">
        <v>342</v>
      </c>
      <c r="G15728">
        <f>VLOOKUP(A15728,'PY SIC'!$A$1:$D$332,4,0)</f>
        <v>1943726.4176079931</v>
      </c>
      <c r="H15728">
        <f>VLOOKUP(B15728,'Current %'!$A$1:$G$24,6,0)</f>
        <v>5.364138576196479E-2</v>
      </c>
      <c r="I15728">
        <f t="shared" si="249"/>
        <v>104264.17858263223</v>
      </c>
    </row>
    <row r="15729" spans="1:9" x14ac:dyDescent="0.35">
      <c r="A15729" t="s">
        <v>95</v>
      </c>
      <c r="B15729" s="1">
        <v>44907</v>
      </c>
      <c r="C15729" s="3">
        <f>VLOOKUP(A15729,'PY SIC'!$A$1:$D$332,4,0)*VLOOKUP(B15729,'Current %'!$A$1:$G$24,6,0)</f>
        <v>48536.64887799148</v>
      </c>
      <c r="D15729" t="s">
        <v>342</v>
      </c>
      <c r="G15729">
        <f>VLOOKUP(A15729,'PY SIC'!$A$1:$D$332,4,0)</f>
        <v>904835.84994195099</v>
      </c>
      <c r="H15729">
        <f>VLOOKUP(B15729,'Current %'!$A$1:$G$24,6,0)</f>
        <v>5.364138576196479E-2</v>
      </c>
      <c r="I15729">
        <f t="shared" si="249"/>
        <v>48536.64887799148</v>
      </c>
    </row>
    <row r="15730" spans="1:9" x14ac:dyDescent="0.35">
      <c r="A15730" t="s">
        <v>228</v>
      </c>
      <c r="B15730" s="1">
        <v>44907</v>
      </c>
      <c r="C15730" s="3">
        <f>VLOOKUP(A15730,'PY SIC'!$A$1:$D$332,4,0)*VLOOKUP(B15730,'Current %'!$A$1:$G$24,6,0)</f>
        <v>8023.8941926971183</v>
      </c>
      <c r="D15730" t="s">
        <v>342</v>
      </c>
      <c r="G15730">
        <f>VLOOKUP(A15730,'PY SIC'!$A$1:$D$332,4,0)</f>
        <v>149584.0213432103</v>
      </c>
      <c r="H15730">
        <f>VLOOKUP(B15730,'Current %'!$A$1:$G$24,6,0)</f>
        <v>5.364138576196479E-2</v>
      </c>
      <c r="I15730">
        <f t="shared" si="249"/>
        <v>8023.8941926971183</v>
      </c>
    </row>
    <row r="15731" spans="1:9" x14ac:dyDescent="0.35">
      <c r="A15731" t="s">
        <v>229</v>
      </c>
      <c r="B15731" s="1">
        <v>44907</v>
      </c>
      <c r="C15731" s="3">
        <f>VLOOKUP(A15731,'PY SIC'!$A$1:$D$332,4,0)*VLOOKUP(B15731,'Current %'!$A$1:$G$24,6,0)</f>
        <v>30858.959374069542</v>
      </c>
      <c r="D15731" t="s">
        <v>342</v>
      </c>
      <c r="G15731">
        <f>VLOOKUP(A15731,'PY SIC'!$A$1:$D$332,4,0)</f>
        <v>575282.6653473695</v>
      </c>
      <c r="H15731">
        <f>VLOOKUP(B15731,'Current %'!$A$1:$G$24,6,0)</f>
        <v>5.364138576196479E-2</v>
      </c>
      <c r="I15731">
        <f t="shared" si="249"/>
        <v>30858.959374069542</v>
      </c>
    </row>
    <row r="15732" spans="1:9" x14ac:dyDescent="0.35">
      <c r="A15732" t="s">
        <v>104</v>
      </c>
      <c r="B15732" s="1">
        <v>44907</v>
      </c>
      <c r="C15732" s="3">
        <f>VLOOKUP(A15732,'PY SIC'!$A$1:$D$332,4,0)*VLOOKUP(B15732,'Current %'!$A$1:$G$24,6,0)</f>
        <v>132894.36340203168</v>
      </c>
      <c r="D15732" t="s">
        <v>342</v>
      </c>
      <c r="G15732">
        <f>VLOOKUP(A15732,'PY SIC'!$A$1:$D$332,4,0)</f>
        <v>2477459.5494559794</v>
      </c>
      <c r="H15732">
        <f>VLOOKUP(B15732,'Current %'!$A$1:$G$24,6,0)</f>
        <v>5.364138576196479E-2</v>
      </c>
      <c r="I15732">
        <f t="shared" si="249"/>
        <v>132894.36340203168</v>
      </c>
    </row>
    <row r="15733" spans="1:9" x14ac:dyDescent="0.35">
      <c r="A15733" t="s">
        <v>56</v>
      </c>
      <c r="B15733" s="1">
        <v>44907</v>
      </c>
      <c r="C15733" s="3">
        <f>VLOOKUP(A15733,'PY SIC'!$A$1:$D$332,4,0)*VLOOKUP(B15733,'Current %'!$A$1:$G$24,6,0)</f>
        <v>25751.419360362215</v>
      </c>
      <c r="D15733" t="s">
        <v>342</v>
      </c>
      <c r="G15733">
        <f>VLOOKUP(A15733,'PY SIC'!$A$1:$D$332,4,0)</f>
        <v>480066.25844147441</v>
      </c>
      <c r="H15733">
        <f>VLOOKUP(B15733,'Current %'!$A$1:$G$24,6,0)</f>
        <v>5.364138576196479E-2</v>
      </c>
      <c r="I15733">
        <f t="shared" si="249"/>
        <v>25751.419360362215</v>
      </c>
    </row>
    <row r="15734" spans="1:9" x14ac:dyDescent="0.35">
      <c r="A15734" t="s">
        <v>230</v>
      </c>
      <c r="B15734" s="1">
        <v>44907</v>
      </c>
      <c r="C15734" s="3">
        <f>VLOOKUP(A15734,'PY SIC'!$A$1:$D$332,4,0)*VLOOKUP(B15734,'Current %'!$A$1:$G$24,6,0)</f>
        <v>1372.5980570376864</v>
      </c>
      <c r="D15734" t="s">
        <v>342</v>
      </c>
      <c r="G15734">
        <f>VLOOKUP(A15734,'PY SIC'!$A$1:$D$332,4,0)</f>
        <v>25588.41531664805</v>
      </c>
      <c r="H15734">
        <f>VLOOKUP(B15734,'Current %'!$A$1:$G$24,6,0)</f>
        <v>5.364138576196479E-2</v>
      </c>
      <c r="I15734">
        <f t="shared" si="249"/>
        <v>1372.5980570376864</v>
      </c>
    </row>
    <row r="15735" spans="1:9" x14ac:dyDescent="0.35">
      <c r="A15735" t="s">
        <v>246</v>
      </c>
      <c r="B15735" s="1">
        <v>44907</v>
      </c>
      <c r="C15735" s="3">
        <f>VLOOKUP(A15735,'PY SIC'!$A$1:$D$332,4,0)*VLOOKUP(B15735,'Current %'!$A$1:$G$24,6,0)</f>
        <v>85022.144916586345</v>
      </c>
      <c r="D15735" t="s">
        <v>342</v>
      </c>
      <c r="G15735">
        <f>VLOOKUP(A15735,'PY SIC'!$A$1:$D$332,4,0)</f>
        <v>1585010.2250131008</v>
      </c>
      <c r="H15735">
        <f>VLOOKUP(B15735,'Current %'!$A$1:$G$24,6,0)</f>
        <v>5.364138576196479E-2</v>
      </c>
      <c r="I15735">
        <f t="shared" si="249"/>
        <v>85022.144916586345</v>
      </c>
    </row>
    <row r="15736" spans="1:9" x14ac:dyDescent="0.35">
      <c r="A15736" t="s">
        <v>231</v>
      </c>
      <c r="B15736" s="1">
        <v>44907</v>
      </c>
      <c r="C15736" s="3">
        <f>VLOOKUP(A15736,'PY SIC'!$A$1:$D$332,4,0)*VLOOKUP(B15736,'Current %'!$A$1:$G$24,6,0)</f>
        <v>49112.574327477996</v>
      </c>
      <c r="D15736" t="s">
        <v>342</v>
      </c>
      <c r="G15736">
        <f>VLOOKUP(A15736,'PY SIC'!$A$1:$D$332,4,0)</f>
        <v>915572.43777065107</v>
      </c>
      <c r="H15736">
        <f>VLOOKUP(B15736,'Current %'!$A$1:$G$24,6,0)</f>
        <v>5.364138576196479E-2</v>
      </c>
      <c r="I15736">
        <f t="shared" si="249"/>
        <v>49112.574327477996</v>
      </c>
    </row>
    <row r="15737" spans="1:9" x14ac:dyDescent="0.35">
      <c r="A15737" t="s">
        <v>105</v>
      </c>
      <c r="B15737" s="1">
        <v>44907</v>
      </c>
      <c r="C15737" s="3">
        <f>VLOOKUP(A15737,'PY SIC'!$A$1:$D$332,4,0)*VLOOKUP(B15737,'Current %'!$A$1:$G$24,6,0)</f>
        <v>109091.58418575353</v>
      </c>
      <c r="D15737" t="s">
        <v>342</v>
      </c>
      <c r="G15737">
        <f>VLOOKUP(A15737,'PY SIC'!$A$1:$D$332,4,0)</f>
        <v>2033720.468554832</v>
      </c>
      <c r="H15737">
        <f>VLOOKUP(B15737,'Current %'!$A$1:$G$24,6,0)</f>
        <v>5.364138576196479E-2</v>
      </c>
      <c r="I15737">
        <f t="shared" si="249"/>
        <v>109091.58418575353</v>
      </c>
    </row>
    <row r="15738" spans="1:9" x14ac:dyDescent="0.35">
      <c r="A15738" t="s">
        <v>168</v>
      </c>
      <c r="B15738" s="1">
        <v>44907</v>
      </c>
      <c r="C15738" s="3">
        <f>VLOOKUP(A15738,'PY SIC'!$A$1:$D$332,4,0)*VLOOKUP(B15738,'Current %'!$A$1:$G$24,6,0)</f>
        <v>1291.6020346091914</v>
      </c>
      <c r="D15738" t="s">
        <v>342</v>
      </c>
      <c r="G15738">
        <f>VLOOKUP(A15738,'PY SIC'!$A$1:$D$332,4,0)</f>
        <v>24078.461364527622</v>
      </c>
      <c r="H15738">
        <f>VLOOKUP(B15738,'Current %'!$A$1:$G$24,6,0)</f>
        <v>5.364138576196479E-2</v>
      </c>
      <c r="I15738">
        <f t="shared" si="249"/>
        <v>1291.6020346091914</v>
      </c>
    </row>
    <row r="15739" spans="1:9" x14ac:dyDescent="0.35">
      <c r="A15739" t="s">
        <v>106</v>
      </c>
      <c r="B15739" s="1">
        <v>44907</v>
      </c>
      <c r="C15739" s="3">
        <f>VLOOKUP(A15739,'PY SIC'!$A$1:$D$332,4,0)*VLOOKUP(B15739,'Current %'!$A$1:$G$24,6,0)</f>
        <v>13880.604505750192</v>
      </c>
      <c r="D15739" t="s">
        <v>342</v>
      </c>
      <c r="G15739">
        <f>VLOOKUP(A15739,'PY SIC'!$A$1:$D$332,4,0)</f>
        <v>258766.70239925903</v>
      </c>
      <c r="H15739">
        <f>VLOOKUP(B15739,'Current %'!$A$1:$G$24,6,0)</f>
        <v>5.364138576196479E-2</v>
      </c>
      <c r="I15739">
        <f t="shared" si="249"/>
        <v>13880.604505750192</v>
      </c>
    </row>
    <row r="15740" spans="1:9" x14ac:dyDescent="0.35">
      <c r="A15740" t="s">
        <v>96</v>
      </c>
      <c r="B15740" s="1">
        <v>44907</v>
      </c>
      <c r="C15740" s="3">
        <f>VLOOKUP(A15740,'PY SIC'!$A$1:$D$332,4,0)*VLOOKUP(B15740,'Current %'!$A$1:$G$24,6,0)</f>
        <v>35254.919017063774</v>
      </c>
      <c r="D15740" t="s">
        <v>342</v>
      </c>
      <c r="G15740">
        <f>VLOOKUP(A15740,'PY SIC'!$A$1:$D$332,4,0)</f>
        <v>657233.5616665181</v>
      </c>
      <c r="H15740">
        <f>VLOOKUP(B15740,'Current %'!$A$1:$G$24,6,0)</f>
        <v>5.364138576196479E-2</v>
      </c>
      <c r="I15740">
        <f t="shared" si="249"/>
        <v>35254.919017063774</v>
      </c>
    </row>
    <row r="15741" spans="1:9" x14ac:dyDescent="0.35">
      <c r="A15741" t="s">
        <v>117</v>
      </c>
      <c r="B15741" s="1">
        <v>44907</v>
      </c>
      <c r="C15741" s="3">
        <f>VLOOKUP(A15741,'PY SIC'!$A$1:$D$332,4,0)*VLOOKUP(B15741,'Current %'!$A$1:$G$24,6,0)</f>
        <v>74032.934152006274</v>
      </c>
      <c r="D15741" t="s">
        <v>342</v>
      </c>
      <c r="G15741">
        <f>VLOOKUP(A15741,'PY SIC'!$A$1:$D$332,4,0)</f>
        <v>1380145.816525501</v>
      </c>
      <c r="H15741">
        <f>VLOOKUP(B15741,'Current %'!$A$1:$G$24,6,0)</f>
        <v>5.364138576196479E-2</v>
      </c>
      <c r="I15741">
        <f t="shared" si="249"/>
        <v>74032.934152006274</v>
      </c>
    </row>
    <row r="15742" spans="1:9" x14ac:dyDescent="0.35">
      <c r="A15742" t="s">
        <v>33</v>
      </c>
      <c r="B15742" s="1">
        <v>44907</v>
      </c>
      <c r="C15742" s="3">
        <f>VLOOKUP(A15742,'PY SIC'!$A$1:$D$332,4,0)*VLOOKUP(B15742,'Current %'!$A$1:$G$24,6,0)</f>
        <v>25193.884571940296</v>
      </c>
      <c r="D15742" t="s">
        <v>342</v>
      </c>
      <c r="G15742">
        <f>VLOOKUP(A15742,'PY SIC'!$A$1:$D$332,4,0)</f>
        <v>469672.51524296729</v>
      </c>
      <c r="H15742">
        <f>VLOOKUP(B15742,'Current %'!$A$1:$G$24,6,0)</f>
        <v>5.364138576196479E-2</v>
      </c>
      <c r="I15742">
        <f t="shared" si="249"/>
        <v>25193.884571940296</v>
      </c>
    </row>
    <row r="15743" spans="1:9" x14ac:dyDescent="0.35">
      <c r="A15743" t="s">
        <v>107</v>
      </c>
      <c r="B15743" s="1">
        <v>44907</v>
      </c>
      <c r="C15743" s="3">
        <f>VLOOKUP(A15743,'PY SIC'!$A$1:$D$332,4,0)*VLOOKUP(B15743,'Current %'!$A$1:$G$24,6,0)</f>
        <v>54342.692560229465</v>
      </c>
      <c r="D15743" t="s">
        <v>342</v>
      </c>
      <c r="G15743">
        <f>VLOOKUP(A15743,'PY SIC'!$A$1:$D$332,4,0)</f>
        <v>1013073.9873383724</v>
      </c>
      <c r="H15743">
        <f>VLOOKUP(B15743,'Current %'!$A$1:$G$24,6,0)</f>
        <v>5.364138576196479E-2</v>
      </c>
      <c r="I15743">
        <f t="shared" si="249"/>
        <v>54342.692560229465</v>
      </c>
    </row>
    <row r="15744" spans="1:9" x14ac:dyDescent="0.35">
      <c r="A15744" t="s">
        <v>149</v>
      </c>
      <c r="B15744" s="1">
        <v>44907</v>
      </c>
      <c r="C15744" s="3">
        <f>VLOOKUP(A15744,'PY SIC'!$A$1:$D$332,4,0)*VLOOKUP(B15744,'Current %'!$A$1:$G$24,6,0)</f>
        <v>89771.094536989243</v>
      </c>
      <c r="D15744" t="s">
        <v>342</v>
      </c>
      <c r="G15744">
        <f>VLOOKUP(A15744,'PY SIC'!$A$1:$D$332,4,0)</f>
        <v>1673541.6742466551</v>
      </c>
      <c r="H15744">
        <f>VLOOKUP(B15744,'Current %'!$A$1:$G$24,6,0)</f>
        <v>5.364138576196479E-2</v>
      </c>
      <c r="I15744">
        <f t="shared" si="249"/>
        <v>89771.094536989243</v>
      </c>
    </row>
    <row r="15745" spans="1:9" x14ac:dyDescent="0.35">
      <c r="A15745" t="s">
        <v>17</v>
      </c>
      <c r="B15745" s="1">
        <v>44907</v>
      </c>
      <c r="C15745" s="3">
        <f>VLOOKUP(A15745,'PY SIC'!$A$1:$D$332,4,0)*VLOOKUP(B15745,'Current %'!$A$1:$G$24,6,0)</f>
        <v>62727.499019313582</v>
      </c>
      <c r="D15745" t="s">
        <v>342</v>
      </c>
      <c r="G15745">
        <f>VLOOKUP(A15745,'PY SIC'!$A$1:$D$332,4,0)</f>
        <v>1169386.251460182</v>
      </c>
      <c r="H15745">
        <f>VLOOKUP(B15745,'Current %'!$A$1:$G$24,6,0)</f>
        <v>5.364138576196479E-2</v>
      </c>
      <c r="I15745">
        <f t="shared" si="249"/>
        <v>62727.499019313582</v>
      </c>
    </row>
    <row r="15746" spans="1:9" x14ac:dyDescent="0.35">
      <c r="A15746" t="s">
        <v>97</v>
      </c>
      <c r="B15746" s="1">
        <v>44907</v>
      </c>
      <c r="C15746" s="3">
        <f>VLOOKUP(A15746,'PY SIC'!$A$1:$D$332,4,0)*VLOOKUP(B15746,'Current %'!$A$1:$G$24,6,0)</f>
        <v>66060.631834187545</v>
      </c>
      <c r="D15746" t="s">
        <v>342</v>
      </c>
      <c r="G15746">
        <f>VLOOKUP(A15746,'PY SIC'!$A$1:$D$332,4,0)</f>
        <v>1231523.5875399178</v>
      </c>
      <c r="H15746">
        <f>VLOOKUP(B15746,'Current %'!$A$1:$G$24,6,0)</f>
        <v>5.364138576196479E-2</v>
      </c>
      <c r="I15746">
        <f t="shared" si="249"/>
        <v>66060.631834187545</v>
      </c>
    </row>
    <row r="15747" spans="1:9" x14ac:dyDescent="0.35">
      <c r="A15747" t="s">
        <v>247</v>
      </c>
      <c r="B15747" s="1">
        <v>44907</v>
      </c>
      <c r="C15747" s="3">
        <f>VLOOKUP(A15747,'PY SIC'!$A$1:$D$332,4,0)*VLOOKUP(B15747,'Current %'!$A$1:$G$24,6,0)</f>
        <v>23841.804451671229</v>
      </c>
      <c r="D15747" t="s">
        <v>342</v>
      </c>
      <c r="G15747">
        <f>VLOOKUP(A15747,'PY SIC'!$A$1:$D$332,4,0)</f>
        <v>444466.60191572848</v>
      </c>
      <c r="H15747">
        <f>VLOOKUP(B15747,'Current %'!$A$1:$G$24,6,0)</f>
        <v>5.364138576196479E-2</v>
      </c>
      <c r="I15747">
        <f t="shared" si="249"/>
        <v>23841.804451671229</v>
      </c>
    </row>
    <row r="15748" spans="1:9" x14ac:dyDescent="0.35">
      <c r="A15748" t="s">
        <v>130</v>
      </c>
      <c r="B15748" s="1">
        <v>44907</v>
      </c>
      <c r="C15748" s="3">
        <f>VLOOKUP(A15748,'PY SIC'!$A$1:$D$332,4,0)*VLOOKUP(B15748,'Current %'!$A$1:$G$24,6,0)</f>
        <v>224675.49234773355</v>
      </c>
      <c r="D15748" t="s">
        <v>342</v>
      </c>
      <c r="G15748">
        <f>VLOOKUP(A15748,'PY SIC'!$A$1:$D$332,4,0)</f>
        <v>4188472.9329092577</v>
      </c>
      <c r="H15748">
        <f>VLOOKUP(B15748,'Current %'!$A$1:$G$24,6,0)</f>
        <v>5.364138576196479E-2</v>
      </c>
      <c r="I15748">
        <f t="shared" si="249"/>
        <v>224675.49234773355</v>
      </c>
    </row>
    <row r="15749" spans="1:9" x14ac:dyDescent="0.35">
      <c r="A15749" t="s">
        <v>57</v>
      </c>
      <c r="B15749" s="1">
        <v>44907</v>
      </c>
      <c r="C15749" s="3">
        <f>VLOOKUP(A15749,'PY SIC'!$A$1:$D$332,4,0)*VLOOKUP(B15749,'Current %'!$A$1:$G$24,6,0)</f>
        <v>41777.942240793112</v>
      </c>
      <c r="D15749" t="s">
        <v>342</v>
      </c>
      <c r="G15749">
        <f>VLOOKUP(A15749,'PY SIC'!$A$1:$D$332,4,0)</f>
        <v>778837.86273128644</v>
      </c>
      <c r="H15749">
        <f>VLOOKUP(B15749,'Current %'!$A$1:$G$24,6,0)</f>
        <v>5.364138576196479E-2</v>
      </c>
      <c r="I15749">
        <f t="shared" si="249"/>
        <v>41777.942240793112</v>
      </c>
    </row>
    <row r="15750" spans="1:9" x14ac:dyDescent="0.35">
      <c r="A15750" t="s">
        <v>18</v>
      </c>
      <c r="B15750" s="1">
        <v>44907</v>
      </c>
      <c r="C15750" s="3">
        <f>VLOOKUP(A15750,'PY SIC'!$A$1:$D$332,4,0)*VLOOKUP(B15750,'Current %'!$A$1:$G$24,6,0)</f>
        <v>7999.3513536023011</v>
      </c>
      <c r="D15750" t="s">
        <v>342</v>
      </c>
      <c r="G15750">
        <f>VLOOKUP(A15750,'PY SIC'!$A$1:$D$332,4,0)</f>
        <v>149126.48582755963</v>
      </c>
      <c r="H15750">
        <f>VLOOKUP(B15750,'Current %'!$A$1:$G$24,6,0)</f>
        <v>5.364138576196479E-2</v>
      </c>
      <c r="I15750">
        <f t="shared" si="249"/>
        <v>7999.3513536023011</v>
      </c>
    </row>
    <row r="15751" spans="1:9" x14ac:dyDescent="0.35">
      <c r="A15751" t="s">
        <v>34</v>
      </c>
      <c r="B15751" s="1">
        <v>44907</v>
      </c>
      <c r="C15751" s="3">
        <f>VLOOKUP(A15751,'PY SIC'!$A$1:$D$332,4,0)*VLOOKUP(B15751,'Current %'!$A$1:$G$24,6,0)</f>
        <v>1607.5145634418989</v>
      </c>
      <c r="D15751" t="s">
        <v>342</v>
      </c>
      <c r="G15751">
        <f>VLOOKUP(A15751,'PY SIC'!$A$1:$D$332,4,0)</f>
        <v>29967.804533896488</v>
      </c>
      <c r="H15751">
        <f>VLOOKUP(B15751,'Current %'!$A$1:$G$24,6,0)</f>
        <v>5.364138576196479E-2</v>
      </c>
      <c r="I15751">
        <f t="shared" si="249"/>
        <v>1607.5145634418989</v>
      </c>
    </row>
    <row r="15752" spans="1:9" x14ac:dyDescent="0.35">
      <c r="A15752" t="s">
        <v>118</v>
      </c>
      <c r="B15752" s="1">
        <v>44907</v>
      </c>
      <c r="C15752" s="3">
        <f>VLOOKUP(A15752,'PY SIC'!$A$1:$D$332,4,0)*VLOOKUP(B15752,'Current %'!$A$1:$G$24,6,0)</f>
        <v>72549.35031983169</v>
      </c>
      <c r="D15752" t="s">
        <v>342</v>
      </c>
      <c r="G15752">
        <f>VLOOKUP(A15752,'PY SIC'!$A$1:$D$332,4,0)</f>
        <v>1352488.3686221594</v>
      </c>
      <c r="H15752">
        <f>VLOOKUP(B15752,'Current %'!$A$1:$G$24,6,0)</f>
        <v>5.364138576196479E-2</v>
      </c>
      <c r="I15752">
        <f t="shared" si="249"/>
        <v>72549.35031983169</v>
      </c>
    </row>
    <row r="15753" spans="1:9" x14ac:dyDescent="0.35">
      <c r="A15753" t="s">
        <v>82</v>
      </c>
      <c r="B15753" s="1">
        <v>44907</v>
      </c>
      <c r="C15753" s="3">
        <f>VLOOKUP(A15753,'PY SIC'!$A$1:$D$332,4,0)*VLOOKUP(B15753,'Current %'!$A$1:$G$24,6,0)</f>
        <v>153301.0418382588</v>
      </c>
      <c r="D15753" t="s">
        <v>342</v>
      </c>
      <c r="G15753">
        <f>VLOOKUP(A15753,'PY SIC'!$A$1:$D$332,4,0)</f>
        <v>2857887.4251783248</v>
      </c>
      <c r="H15753">
        <f>VLOOKUP(B15753,'Current %'!$A$1:$G$24,6,0)</f>
        <v>5.364138576196479E-2</v>
      </c>
      <c r="I15753">
        <f t="shared" si="249"/>
        <v>153301.0418382588</v>
      </c>
    </row>
    <row r="15754" spans="1:9" x14ac:dyDescent="0.35">
      <c r="A15754" t="s">
        <v>119</v>
      </c>
      <c r="B15754" s="1">
        <v>44907</v>
      </c>
      <c r="C15754" s="3">
        <f>VLOOKUP(A15754,'PY SIC'!$A$1:$D$332,4,0)*VLOOKUP(B15754,'Current %'!$A$1:$G$24,6,0)</f>
        <v>40748.702195207428</v>
      </c>
      <c r="D15754" t="s">
        <v>342</v>
      </c>
      <c r="G15754">
        <f>VLOOKUP(A15754,'PY SIC'!$A$1:$D$332,4,0)</f>
        <v>759650.43811565533</v>
      </c>
      <c r="H15754">
        <f>VLOOKUP(B15754,'Current %'!$A$1:$G$24,6,0)</f>
        <v>5.364138576196479E-2</v>
      </c>
      <c r="I15754">
        <f t="shared" si="249"/>
        <v>40748.702195207428</v>
      </c>
    </row>
    <row r="15755" spans="1:9" x14ac:dyDescent="0.35">
      <c r="A15755" t="s">
        <v>232</v>
      </c>
      <c r="B15755" s="1">
        <v>44907</v>
      </c>
      <c r="C15755" s="3">
        <f>VLOOKUP(A15755,'PY SIC'!$A$1:$D$332,4,0)*VLOOKUP(B15755,'Current %'!$A$1:$G$24,6,0)</f>
        <v>241493.79449725614</v>
      </c>
      <c r="D15755" t="s">
        <v>342</v>
      </c>
      <c r="G15755">
        <f>VLOOKUP(A15755,'PY SIC'!$A$1:$D$332,4,0)</f>
        <v>4502005.1414945144</v>
      </c>
      <c r="H15755">
        <f>VLOOKUP(B15755,'Current %'!$A$1:$G$24,6,0)</f>
        <v>5.364138576196479E-2</v>
      </c>
      <c r="I15755">
        <f t="shared" si="249"/>
        <v>241493.79449725614</v>
      </c>
    </row>
    <row r="15756" spans="1:9" x14ac:dyDescent="0.35">
      <c r="A15756" t="s">
        <v>308</v>
      </c>
      <c r="B15756" s="1">
        <v>44907</v>
      </c>
      <c r="C15756" s="3">
        <f>VLOOKUP(A15756,'PY SIC'!$A$1:$D$332,4,0)*VLOOKUP(B15756,'Current %'!$A$1:$G$24,6,0)</f>
        <v>34774.487094796226</v>
      </c>
      <c r="D15756" t="s">
        <v>342</v>
      </c>
      <c r="G15756">
        <f>VLOOKUP(A15756,'PY SIC'!$A$1:$D$332,4,0)</f>
        <v>648277.1949462496</v>
      </c>
      <c r="H15756">
        <f>VLOOKUP(B15756,'Current %'!$A$1:$G$24,6,0)</f>
        <v>5.364138576196479E-2</v>
      </c>
      <c r="I15756">
        <f t="shared" si="249"/>
        <v>34774.487094796226</v>
      </c>
    </row>
    <row r="15757" spans="1:9" x14ac:dyDescent="0.35">
      <c r="A15757" t="s">
        <v>131</v>
      </c>
      <c r="B15757" s="1">
        <v>44907</v>
      </c>
      <c r="C15757" s="3">
        <f>VLOOKUP(A15757,'PY SIC'!$A$1:$D$332,4,0)*VLOOKUP(B15757,'Current %'!$A$1:$G$24,6,0)</f>
        <v>50179.056202035674</v>
      </c>
      <c r="D15757" t="s">
        <v>342</v>
      </c>
      <c r="G15757">
        <f>VLOOKUP(A15757,'PY SIC'!$A$1:$D$332,4,0)</f>
        <v>935454.13656363566</v>
      </c>
      <c r="H15757">
        <f>VLOOKUP(B15757,'Current %'!$A$1:$G$24,6,0)</f>
        <v>5.364138576196479E-2</v>
      </c>
      <c r="I15757">
        <f t="shared" si="249"/>
        <v>50179.056202035674</v>
      </c>
    </row>
    <row r="15758" spans="1:9" x14ac:dyDescent="0.35">
      <c r="A15758" t="s">
        <v>35</v>
      </c>
      <c r="B15758" s="1">
        <v>44907</v>
      </c>
      <c r="C15758" s="3">
        <f>VLOOKUP(A15758,'PY SIC'!$A$1:$D$332,4,0)*VLOOKUP(B15758,'Current %'!$A$1:$G$24,6,0)</f>
        <v>20745.054271286692</v>
      </c>
      <c r="D15758" t="s">
        <v>342</v>
      </c>
      <c r="G15758">
        <f>VLOOKUP(A15758,'PY SIC'!$A$1:$D$332,4,0)</f>
        <v>386735.9870854842</v>
      </c>
      <c r="H15758">
        <f>VLOOKUP(B15758,'Current %'!$A$1:$G$24,6,0)</f>
        <v>5.364138576196479E-2</v>
      </c>
      <c r="I15758">
        <f t="shared" si="249"/>
        <v>20745.054271286692</v>
      </c>
    </row>
    <row r="15759" spans="1:9" x14ac:dyDescent="0.35">
      <c r="A15759" t="s">
        <v>36</v>
      </c>
      <c r="B15759" s="1">
        <v>44907</v>
      </c>
      <c r="C15759" s="3">
        <f>VLOOKUP(A15759,'PY SIC'!$A$1:$D$332,4,0)*VLOOKUP(B15759,'Current %'!$A$1:$G$24,6,0)</f>
        <v>1003.6535118486172</v>
      </c>
      <c r="D15759" t="s">
        <v>342</v>
      </c>
      <c r="G15759">
        <f>VLOOKUP(A15759,'PY SIC'!$A$1:$D$332,4,0)</f>
        <v>18710.432208115555</v>
      </c>
      <c r="H15759">
        <f>VLOOKUP(B15759,'Current %'!$A$1:$G$24,6,0)</f>
        <v>5.364138576196479E-2</v>
      </c>
      <c r="I15759">
        <f t="shared" si="249"/>
        <v>1003.6535118486172</v>
      </c>
    </row>
    <row r="15760" spans="1:9" x14ac:dyDescent="0.35">
      <c r="A15760" t="s">
        <v>83</v>
      </c>
      <c r="B15760" s="1">
        <v>44907</v>
      </c>
      <c r="C15760" s="3">
        <f>VLOOKUP(A15760,'PY SIC'!$A$1:$D$332,4,0)*VLOOKUP(B15760,'Current %'!$A$1:$G$24,6,0)</f>
        <v>63460.485101797902</v>
      </c>
      <c r="D15760" t="s">
        <v>342</v>
      </c>
      <c r="G15760">
        <f>VLOOKUP(A15760,'PY SIC'!$A$1:$D$332,4,0)</f>
        <v>1183050.8142240332</v>
      </c>
      <c r="H15760">
        <f>VLOOKUP(B15760,'Current %'!$A$1:$G$24,6,0)</f>
        <v>5.364138576196479E-2</v>
      </c>
      <c r="I15760">
        <f t="shared" si="249"/>
        <v>63460.485101797902</v>
      </c>
    </row>
    <row r="15761" spans="1:9" x14ac:dyDescent="0.35">
      <c r="A15761" t="s">
        <v>233</v>
      </c>
      <c r="B15761" s="1">
        <v>44907</v>
      </c>
      <c r="C15761" s="3">
        <f>VLOOKUP(A15761,'PY SIC'!$A$1:$D$332,4,0)*VLOOKUP(B15761,'Current %'!$A$1:$G$24,6,0)</f>
        <v>319.89391870138013</v>
      </c>
      <c r="D15761" t="s">
        <v>342</v>
      </c>
      <c r="G15761">
        <f>VLOOKUP(A15761,'PY SIC'!$A$1:$D$332,4,0)</f>
        <v>5963.5655223546737</v>
      </c>
      <c r="H15761">
        <f>VLOOKUP(B15761,'Current %'!$A$1:$G$24,6,0)</f>
        <v>5.364138576196479E-2</v>
      </c>
      <c r="I15761">
        <f t="shared" si="249"/>
        <v>319.89391870138013</v>
      </c>
    </row>
    <row r="15762" spans="1:9" x14ac:dyDescent="0.35">
      <c r="A15762" t="s">
        <v>37</v>
      </c>
      <c r="B15762" s="1">
        <v>44907</v>
      </c>
      <c r="C15762" s="3">
        <f>VLOOKUP(A15762,'PY SIC'!$A$1:$D$332,4,0)*VLOOKUP(B15762,'Current %'!$A$1:$G$24,6,0)</f>
        <v>399.22800698615754</v>
      </c>
      <c r="D15762" t="s">
        <v>342</v>
      </c>
      <c r="G15762">
        <f>VLOOKUP(A15762,'PY SIC'!$A$1:$D$332,4,0)</f>
        <v>7442.5371625882944</v>
      </c>
      <c r="H15762">
        <f>VLOOKUP(B15762,'Current %'!$A$1:$G$24,6,0)</f>
        <v>5.364138576196479E-2</v>
      </c>
      <c r="I15762">
        <f t="shared" si="249"/>
        <v>399.22800698615754</v>
      </c>
    </row>
    <row r="15763" spans="1:9" x14ac:dyDescent="0.35">
      <c r="A15763" t="s">
        <v>169</v>
      </c>
      <c r="B15763" s="1">
        <v>44907</v>
      </c>
      <c r="C15763" s="3">
        <f>VLOOKUP(A15763,'PY SIC'!$A$1:$D$332,4,0)*VLOOKUP(B15763,'Current %'!$A$1:$G$24,6,0)</f>
        <v>35616.53050447104</v>
      </c>
      <c r="D15763" t="s">
        <v>342</v>
      </c>
      <c r="G15763">
        <f>VLOOKUP(A15763,'PY SIC'!$A$1:$D$332,4,0)</f>
        <v>663974.83954871027</v>
      </c>
      <c r="H15763">
        <f>VLOOKUP(B15763,'Current %'!$A$1:$G$24,6,0)</f>
        <v>5.364138576196479E-2</v>
      </c>
      <c r="I15763">
        <f t="shared" si="249"/>
        <v>35616.53050447104</v>
      </c>
    </row>
    <row r="15764" spans="1:9" x14ac:dyDescent="0.35">
      <c r="A15764" t="s">
        <v>19</v>
      </c>
      <c r="B15764" s="1">
        <v>44907</v>
      </c>
      <c r="C15764" s="3">
        <f>VLOOKUP(A15764,'PY SIC'!$A$1:$D$332,4,0)*VLOOKUP(B15764,'Current %'!$A$1:$G$24,6,0)</f>
        <v>18377.358339372269</v>
      </c>
      <c r="D15764" t="s">
        <v>342</v>
      </c>
      <c r="G15764">
        <f>VLOOKUP(A15764,'PY SIC'!$A$1:$D$332,4,0)</f>
        <v>342596.6365023143</v>
      </c>
      <c r="H15764">
        <f>VLOOKUP(B15764,'Current %'!$A$1:$G$24,6,0)</f>
        <v>5.364138576196479E-2</v>
      </c>
      <c r="I15764">
        <f t="shared" si="249"/>
        <v>18377.358339372269</v>
      </c>
    </row>
    <row r="15765" spans="1:9" x14ac:dyDescent="0.35">
      <c r="A15765" t="s">
        <v>38</v>
      </c>
      <c r="B15765" s="1">
        <v>44907</v>
      </c>
      <c r="C15765" s="3">
        <f>VLOOKUP(A15765,'PY SIC'!$A$1:$D$332,4,0)*VLOOKUP(B15765,'Current %'!$A$1:$G$24,6,0)</f>
        <v>25372.881526955938</v>
      </c>
      <c r="D15765" t="s">
        <v>342</v>
      </c>
      <c r="G15765">
        <f>VLOOKUP(A15765,'PY SIC'!$A$1:$D$332,4,0)</f>
        <v>473009.4341624364</v>
      </c>
      <c r="H15765">
        <f>VLOOKUP(B15765,'Current %'!$A$1:$G$24,6,0)</f>
        <v>5.364138576196479E-2</v>
      </c>
      <c r="I15765">
        <f t="shared" si="249"/>
        <v>25372.881526955938</v>
      </c>
    </row>
    <row r="15766" spans="1:9" x14ac:dyDescent="0.35">
      <c r="A15766" t="s">
        <v>132</v>
      </c>
      <c r="B15766" s="1">
        <v>44907</v>
      </c>
      <c r="C15766" s="3">
        <f>VLOOKUP(A15766,'PY SIC'!$A$1:$D$332,4,0)*VLOOKUP(B15766,'Current %'!$A$1:$G$24,6,0)</f>
        <v>154028.92729377112</v>
      </c>
      <c r="D15766" t="s">
        <v>342</v>
      </c>
      <c r="G15766">
        <f>VLOOKUP(A15766,'PY SIC'!$A$1:$D$332,4,0)</f>
        <v>2871456.9004104212</v>
      </c>
      <c r="H15766">
        <f>VLOOKUP(B15766,'Current %'!$A$1:$G$24,6,0)</f>
        <v>5.364138576196479E-2</v>
      </c>
      <c r="I15766">
        <f t="shared" si="249"/>
        <v>154028.92729377112</v>
      </c>
    </row>
    <row r="15767" spans="1:9" x14ac:dyDescent="0.35">
      <c r="A15767" t="s">
        <v>133</v>
      </c>
      <c r="B15767" s="1">
        <v>44907</v>
      </c>
      <c r="C15767" s="3">
        <f>VLOOKUP(A15767,'PY SIC'!$A$1:$D$332,4,0)*VLOOKUP(B15767,'Current %'!$A$1:$G$24,6,0)</f>
        <v>52526.422751164377</v>
      </c>
      <c r="D15767" t="s">
        <v>342</v>
      </c>
      <c r="G15767">
        <f>VLOOKUP(A15767,'PY SIC'!$A$1:$D$332,4,0)</f>
        <v>979214.50024150952</v>
      </c>
      <c r="H15767">
        <f>VLOOKUP(B15767,'Current %'!$A$1:$G$24,6,0)</f>
        <v>5.364138576196479E-2</v>
      </c>
      <c r="I15767">
        <f t="shared" si="249"/>
        <v>52526.422751164377</v>
      </c>
    </row>
    <row r="15768" spans="1:9" x14ac:dyDescent="0.35">
      <c r="A15768" t="s">
        <v>150</v>
      </c>
      <c r="B15768" s="1">
        <v>44907</v>
      </c>
      <c r="C15768" s="3">
        <f>VLOOKUP(A15768,'PY SIC'!$A$1:$D$332,4,0)*VLOOKUP(B15768,'Current %'!$A$1:$G$24,6,0)</f>
        <v>24337.136368961808</v>
      </c>
      <c r="D15768" t="s">
        <v>342</v>
      </c>
      <c r="G15768">
        <f>VLOOKUP(A15768,'PY SIC'!$A$1:$D$332,4,0)</f>
        <v>453700.73914493108</v>
      </c>
      <c r="H15768">
        <f>VLOOKUP(B15768,'Current %'!$A$1:$G$24,6,0)</f>
        <v>5.364138576196479E-2</v>
      </c>
      <c r="I15768">
        <f t="shared" si="249"/>
        <v>24337.136368961808</v>
      </c>
    </row>
    <row r="15769" spans="1:9" x14ac:dyDescent="0.35">
      <c r="A15769" t="s">
        <v>234</v>
      </c>
      <c r="B15769" s="1">
        <v>44907</v>
      </c>
      <c r="C15769" s="3">
        <f>VLOOKUP(A15769,'PY SIC'!$A$1:$D$332,4,0)*VLOOKUP(B15769,'Current %'!$A$1:$G$24,6,0)</f>
        <v>44157.512238909665</v>
      </c>
      <c r="D15769" t="s">
        <v>342</v>
      </c>
      <c r="G15769">
        <f>VLOOKUP(A15769,'PY SIC'!$A$1:$D$332,4,0)</f>
        <v>823198.57348316675</v>
      </c>
      <c r="H15769">
        <f>VLOOKUP(B15769,'Current %'!$A$1:$G$24,6,0)</f>
        <v>5.364138576196479E-2</v>
      </c>
      <c r="I15769">
        <f t="shared" si="249"/>
        <v>44157.512238909665</v>
      </c>
    </row>
    <row r="15770" spans="1:9" x14ac:dyDescent="0.35">
      <c r="A15770" t="s">
        <v>84</v>
      </c>
      <c r="B15770" s="1">
        <v>44907</v>
      </c>
      <c r="C15770" s="3">
        <f>VLOOKUP(A15770,'PY SIC'!$A$1:$D$332,4,0)*VLOOKUP(B15770,'Current %'!$A$1:$G$24,6,0)</f>
        <v>88663.71034796568</v>
      </c>
      <c r="D15770" t="s">
        <v>342</v>
      </c>
      <c r="G15770">
        <f>VLOOKUP(A15770,'PY SIC'!$A$1:$D$332,4,0)</f>
        <v>1652897.4613261013</v>
      </c>
      <c r="H15770">
        <f>VLOOKUP(B15770,'Current %'!$A$1:$G$24,6,0)</f>
        <v>5.364138576196479E-2</v>
      </c>
      <c r="I15770">
        <f t="shared" si="249"/>
        <v>88663.71034796568</v>
      </c>
    </row>
    <row r="15771" spans="1:9" x14ac:dyDescent="0.35">
      <c r="A15771" t="s">
        <v>170</v>
      </c>
      <c r="B15771" s="1">
        <v>44907</v>
      </c>
      <c r="C15771" s="3">
        <f>VLOOKUP(A15771,'PY SIC'!$A$1:$D$332,4,0)*VLOOKUP(B15771,'Current %'!$A$1:$G$24,6,0)</f>
        <v>57160.834892080908</v>
      </c>
      <c r="D15771" t="s">
        <v>342</v>
      </c>
      <c r="G15771">
        <f>VLOOKUP(A15771,'PY SIC'!$A$1:$D$332,4,0)</f>
        <v>1065610.7048713055</v>
      </c>
      <c r="H15771">
        <f>VLOOKUP(B15771,'Current %'!$A$1:$G$24,6,0)</f>
        <v>5.364138576196479E-2</v>
      </c>
      <c r="I15771">
        <f t="shared" ref="I15771:I15834" si="250">G15771*H15771</f>
        <v>57160.834892080908</v>
      </c>
    </row>
    <row r="15772" spans="1:9" x14ac:dyDescent="0.35">
      <c r="A15772" t="s">
        <v>39</v>
      </c>
      <c r="B15772" s="1">
        <v>44907</v>
      </c>
      <c r="C15772" s="3">
        <f>VLOOKUP(A15772,'PY SIC'!$A$1:$D$332,4,0)*VLOOKUP(B15772,'Current %'!$A$1:$G$24,6,0)</f>
        <v>31807.06983815561</v>
      </c>
      <c r="D15772" t="s">
        <v>342</v>
      </c>
      <c r="G15772">
        <f>VLOOKUP(A15772,'PY SIC'!$A$1:$D$332,4,0)</f>
        <v>592957.64615963516</v>
      </c>
      <c r="H15772">
        <f>VLOOKUP(B15772,'Current %'!$A$1:$G$24,6,0)</f>
        <v>5.364138576196479E-2</v>
      </c>
      <c r="I15772">
        <f t="shared" si="250"/>
        <v>31807.06983815561</v>
      </c>
    </row>
    <row r="15773" spans="1:9" x14ac:dyDescent="0.35">
      <c r="A15773" t="s">
        <v>248</v>
      </c>
      <c r="B15773" s="1">
        <v>44907</v>
      </c>
      <c r="C15773" s="3">
        <f>VLOOKUP(A15773,'PY SIC'!$A$1:$D$332,4,0)*VLOOKUP(B15773,'Current %'!$A$1:$G$24,6,0)</f>
        <v>440780.3836685486</v>
      </c>
      <c r="D15773" t="s">
        <v>342</v>
      </c>
      <c r="G15773">
        <f>VLOOKUP(A15773,'PY SIC'!$A$1:$D$332,4,0)</f>
        <v>8217169.9594884515</v>
      </c>
      <c r="H15773">
        <f>VLOOKUP(B15773,'Current %'!$A$1:$G$24,6,0)</f>
        <v>5.364138576196479E-2</v>
      </c>
      <c r="I15773">
        <f t="shared" si="250"/>
        <v>440780.3836685486</v>
      </c>
    </row>
    <row r="15774" spans="1:9" x14ac:dyDescent="0.35">
      <c r="A15774" t="s">
        <v>40</v>
      </c>
      <c r="B15774" s="1">
        <v>44907</v>
      </c>
      <c r="C15774" s="3">
        <f>VLOOKUP(A15774,'PY SIC'!$A$1:$D$332,4,0)*VLOOKUP(B15774,'Current %'!$A$1:$G$24,6,0)</f>
        <v>50.922266503372178</v>
      </c>
      <c r="D15774" t="s">
        <v>342</v>
      </c>
      <c r="G15774">
        <f>VLOOKUP(A15774,'PY SIC'!$A$1:$D$332,4,0)</f>
        <v>949.30930251021516</v>
      </c>
      <c r="H15774">
        <f>VLOOKUP(B15774,'Current %'!$A$1:$G$24,6,0)</f>
        <v>5.364138576196479E-2</v>
      </c>
      <c r="I15774">
        <f t="shared" si="250"/>
        <v>50.922266503372178</v>
      </c>
    </row>
    <row r="15775" spans="1:9" x14ac:dyDescent="0.35">
      <c r="A15775" t="s">
        <v>249</v>
      </c>
      <c r="B15775" s="1">
        <v>44907</v>
      </c>
      <c r="C15775" s="3">
        <f>VLOOKUP(A15775,'PY SIC'!$A$1:$D$332,4,0)*VLOOKUP(B15775,'Current %'!$A$1:$G$24,6,0)</f>
        <v>137763.18682137271</v>
      </c>
      <c r="D15775" t="s">
        <v>342</v>
      </c>
      <c r="G15775">
        <f>VLOOKUP(A15775,'PY SIC'!$A$1:$D$332,4,0)</f>
        <v>2568225.72468021</v>
      </c>
      <c r="H15775">
        <f>VLOOKUP(B15775,'Current %'!$A$1:$G$24,6,0)</f>
        <v>5.364138576196479E-2</v>
      </c>
      <c r="I15775">
        <f t="shared" si="250"/>
        <v>137763.18682137271</v>
      </c>
    </row>
    <row r="15776" spans="1:9" x14ac:dyDescent="0.35">
      <c r="A15776" t="s">
        <v>197</v>
      </c>
      <c r="B15776" s="1">
        <v>44907</v>
      </c>
      <c r="C15776" s="3">
        <f>VLOOKUP(A15776,'PY SIC'!$A$1:$D$332,4,0)*VLOOKUP(B15776,'Current %'!$A$1:$G$24,6,0)</f>
        <v>2765.2438745661921</v>
      </c>
      <c r="D15776" t="s">
        <v>342</v>
      </c>
      <c r="G15776">
        <f>VLOOKUP(A15776,'PY SIC'!$A$1:$D$332,4,0)</f>
        <v>51550.567445014232</v>
      </c>
      <c r="H15776">
        <f>VLOOKUP(B15776,'Current %'!$A$1:$G$24,6,0)</f>
        <v>5.364138576196479E-2</v>
      </c>
      <c r="I15776">
        <f t="shared" si="250"/>
        <v>2765.2438745661921</v>
      </c>
    </row>
    <row r="15777" spans="1:9" x14ac:dyDescent="0.35">
      <c r="A15777" t="s">
        <v>20</v>
      </c>
      <c r="B15777" s="1">
        <v>44907</v>
      </c>
      <c r="C15777" s="3">
        <f>VLOOKUP(A15777,'PY SIC'!$A$1:$D$332,4,0)*VLOOKUP(B15777,'Current %'!$A$1:$G$24,6,0)</f>
        <v>51012.264769802467</v>
      </c>
      <c r="D15777" t="s">
        <v>342</v>
      </c>
      <c r="G15777">
        <f>VLOOKUP(A15777,'PY SIC'!$A$1:$D$332,4,0)</f>
        <v>950987.07919610571</v>
      </c>
      <c r="H15777">
        <f>VLOOKUP(B15777,'Current %'!$A$1:$G$24,6,0)</f>
        <v>5.364138576196479E-2</v>
      </c>
      <c r="I15777">
        <f t="shared" si="250"/>
        <v>51012.264769802467</v>
      </c>
    </row>
    <row r="15778" spans="1:9" x14ac:dyDescent="0.35">
      <c r="A15778" t="s">
        <v>21</v>
      </c>
      <c r="B15778" s="1">
        <v>44907</v>
      </c>
      <c r="C15778" s="3">
        <f>VLOOKUP(A15778,'PY SIC'!$A$1:$D$332,4,0)*VLOOKUP(B15778,'Current %'!$A$1:$G$24,6,0)</f>
        <v>62576.592377365661</v>
      </c>
      <c r="D15778" t="s">
        <v>342</v>
      </c>
      <c r="G15778">
        <f>VLOOKUP(A15778,'PY SIC'!$A$1:$D$332,4,0)</f>
        <v>1166573.0012093855</v>
      </c>
      <c r="H15778">
        <f>VLOOKUP(B15778,'Current %'!$A$1:$G$24,6,0)</f>
        <v>5.364138576196479E-2</v>
      </c>
      <c r="I15778">
        <f t="shared" si="250"/>
        <v>62576.592377365661</v>
      </c>
    </row>
    <row r="15779" spans="1:9" x14ac:dyDescent="0.35">
      <c r="A15779" t="s">
        <v>58</v>
      </c>
      <c r="B15779" s="1">
        <v>44907</v>
      </c>
      <c r="C15779" s="3">
        <f>VLOOKUP(A15779,'PY SIC'!$A$1:$D$332,4,0)*VLOOKUP(B15779,'Current %'!$A$1:$G$24,6,0)</f>
        <v>122819.3052544337</v>
      </c>
      <c r="D15779" t="s">
        <v>342</v>
      </c>
      <c r="G15779">
        <f>VLOOKUP(A15779,'PY SIC'!$A$1:$D$332,4,0)</f>
        <v>2289637.0686515807</v>
      </c>
      <c r="H15779">
        <f>VLOOKUP(B15779,'Current %'!$A$1:$G$24,6,0)</f>
        <v>5.364138576196479E-2</v>
      </c>
      <c r="I15779">
        <f t="shared" si="250"/>
        <v>122819.3052544337</v>
      </c>
    </row>
    <row r="15780" spans="1:9" x14ac:dyDescent="0.35">
      <c r="A15780" t="s">
        <v>235</v>
      </c>
      <c r="B15780" s="1">
        <v>44907</v>
      </c>
      <c r="C15780" s="3">
        <f>VLOOKUP(A15780,'PY SIC'!$A$1:$D$332,4,0)*VLOOKUP(B15780,'Current %'!$A$1:$G$24,6,0)</f>
        <v>7737.72545031955</v>
      </c>
      <c r="D15780" t="s">
        <v>342</v>
      </c>
      <c r="G15780">
        <f>VLOOKUP(A15780,'PY SIC'!$A$1:$D$332,4,0)</f>
        <v>144249.17142625531</v>
      </c>
      <c r="H15780">
        <f>VLOOKUP(B15780,'Current %'!$A$1:$G$24,6,0)</f>
        <v>5.364138576196479E-2</v>
      </c>
      <c r="I15780">
        <f t="shared" si="250"/>
        <v>7737.72545031955</v>
      </c>
    </row>
    <row r="15781" spans="1:9" x14ac:dyDescent="0.35">
      <c r="A15781" t="s">
        <v>22</v>
      </c>
      <c r="B15781" s="1">
        <v>44907</v>
      </c>
      <c r="C15781" s="3">
        <f>VLOOKUP(A15781,'PY SIC'!$A$1:$D$332,4,0)*VLOOKUP(B15781,'Current %'!$A$1:$G$24,6,0)</f>
        <v>52809.412666779775</v>
      </c>
      <c r="D15781" t="s">
        <v>342</v>
      </c>
      <c r="G15781">
        <f>VLOOKUP(A15781,'PY SIC'!$A$1:$D$332,4,0)</f>
        <v>984490.08944554639</v>
      </c>
      <c r="H15781">
        <f>VLOOKUP(B15781,'Current %'!$A$1:$G$24,6,0)</f>
        <v>5.364138576196479E-2</v>
      </c>
      <c r="I15781">
        <f t="shared" si="250"/>
        <v>52809.412666779775</v>
      </c>
    </row>
    <row r="15782" spans="1:9" x14ac:dyDescent="0.35">
      <c r="A15782" t="s">
        <v>343</v>
      </c>
      <c r="B15782" s="1">
        <v>44907</v>
      </c>
      <c r="C15782" s="3">
        <f>VLOOKUP(A15782,'PY SIC'!$A$1:$D$332,4,0)*VLOOKUP(B15782,'Current %'!$A$1:$G$24,6,0)</f>
        <v>1409.1382476311212</v>
      </c>
      <c r="D15782" t="s">
        <v>342</v>
      </c>
      <c r="G15782">
        <f>VLOOKUP(A15782,'PY SIC'!$A$1:$D$332,4,0)</f>
        <v>26269.609325236546</v>
      </c>
      <c r="H15782">
        <f>VLOOKUP(B15782,'Current %'!$A$1:$G$24,6,0)</f>
        <v>5.364138576196479E-2</v>
      </c>
      <c r="I15782">
        <f t="shared" si="250"/>
        <v>1409.1382476311212</v>
      </c>
    </row>
    <row r="15783" spans="1:9" x14ac:dyDescent="0.35">
      <c r="A15783" t="s">
        <v>41</v>
      </c>
      <c r="B15783" s="1">
        <v>44907</v>
      </c>
      <c r="C15783" s="3">
        <f>VLOOKUP(A15783,'PY SIC'!$A$1:$D$332,4,0)*VLOOKUP(B15783,'Current %'!$A$1:$G$24,6,0)</f>
        <v>2590.3250037694706</v>
      </c>
      <c r="D15783" t="s">
        <v>342</v>
      </c>
      <c r="G15783">
        <f>VLOOKUP(A15783,'PY SIC'!$A$1:$D$332,4,0)</f>
        <v>48289.673485769243</v>
      </c>
      <c r="H15783">
        <f>VLOOKUP(B15783,'Current %'!$A$1:$G$24,6,0)</f>
        <v>5.364138576196479E-2</v>
      </c>
      <c r="I15783">
        <f t="shared" si="250"/>
        <v>2590.3250037694706</v>
      </c>
    </row>
    <row r="15784" spans="1:9" x14ac:dyDescent="0.35">
      <c r="A15784" t="s">
        <v>236</v>
      </c>
      <c r="B15784" s="1">
        <v>44907</v>
      </c>
      <c r="C15784" s="3">
        <f>VLOOKUP(A15784,'PY SIC'!$A$1:$D$332,4,0)*VLOOKUP(B15784,'Current %'!$A$1:$G$24,6,0)</f>
        <v>18649.945755927271</v>
      </c>
      <c r="D15784" t="s">
        <v>342</v>
      </c>
      <c r="G15784">
        <f>VLOOKUP(A15784,'PY SIC'!$A$1:$D$332,4,0)</f>
        <v>347678.29896652832</v>
      </c>
      <c r="H15784">
        <f>VLOOKUP(B15784,'Current %'!$A$1:$G$24,6,0)</f>
        <v>5.364138576196479E-2</v>
      </c>
      <c r="I15784">
        <f t="shared" si="250"/>
        <v>18649.945755927271</v>
      </c>
    </row>
    <row r="15785" spans="1:9" x14ac:dyDescent="0.35">
      <c r="A15785" t="s">
        <v>171</v>
      </c>
      <c r="B15785" s="1">
        <v>44907</v>
      </c>
      <c r="C15785" s="3">
        <f>VLOOKUP(A15785,'PY SIC'!$A$1:$D$332,4,0)*VLOOKUP(B15785,'Current %'!$A$1:$G$24,6,0)</f>
        <v>14685.710069316408</v>
      </c>
      <c r="D15785" t="s">
        <v>342</v>
      </c>
      <c r="G15785">
        <f>VLOOKUP(A15785,'PY SIC'!$A$1:$D$332,4,0)</f>
        <v>273775.73977086786</v>
      </c>
      <c r="H15785">
        <f>VLOOKUP(B15785,'Current %'!$A$1:$G$24,6,0)</f>
        <v>5.364138576196479E-2</v>
      </c>
      <c r="I15785">
        <f t="shared" si="250"/>
        <v>14685.710069316408</v>
      </c>
    </row>
    <row r="15786" spans="1:9" x14ac:dyDescent="0.35">
      <c r="A15786" t="s">
        <v>250</v>
      </c>
      <c r="B15786" s="1">
        <v>44907</v>
      </c>
      <c r="C15786" s="3">
        <f>VLOOKUP(A15786,'PY SIC'!$A$1:$D$332,4,0)*VLOOKUP(B15786,'Current %'!$A$1:$G$24,6,0)</f>
        <v>110156.99154434475</v>
      </c>
      <c r="D15786" t="s">
        <v>342</v>
      </c>
      <c r="G15786">
        <f>VLOOKUP(A15786,'PY SIC'!$A$1:$D$332,4,0)</f>
        <v>2053582.1358748935</v>
      </c>
      <c r="H15786">
        <f>VLOOKUP(B15786,'Current %'!$A$1:$G$24,6,0)</f>
        <v>5.364138576196479E-2</v>
      </c>
      <c r="I15786">
        <f t="shared" si="250"/>
        <v>110156.99154434475</v>
      </c>
    </row>
    <row r="15787" spans="1:9" x14ac:dyDescent="0.35">
      <c r="A15787" t="s">
        <v>172</v>
      </c>
      <c r="B15787" s="1">
        <v>44907</v>
      </c>
      <c r="C15787" s="3">
        <f>VLOOKUP(A15787,'PY SIC'!$A$1:$D$332,4,0)*VLOOKUP(B15787,'Current %'!$A$1:$G$24,6,0)</f>
        <v>51226.190745801607</v>
      </c>
      <c r="D15787" t="s">
        <v>342</v>
      </c>
      <c r="G15787">
        <f>VLOOKUP(A15787,'PY SIC'!$A$1:$D$332,4,0)</f>
        <v>954975.1561810748</v>
      </c>
      <c r="H15787">
        <f>VLOOKUP(B15787,'Current %'!$A$1:$G$24,6,0)</f>
        <v>5.364138576196479E-2</v>
      </c>
      <c r="I15787">
        <f t="shared" si="250"/>
        <v>51226.190745801607</v>
      </c>
    </row>
    <row r="15788" spans="1:9" x14ac:dyDescent="0.35">
      <c r="A15788" t="s">
        <v>309</v>
      </c>
      <c r="B15788" s="1">
        <v>44907</v>
      </c>
      <c r="C15788" s="3">
        <f>VLOOKUP(A15788,'PY SIC'!$A$1:$D$332,4,0)*VLOOKUP(B15788,'Current %'!$A$1:$G$24,6,0)</f>
        <v>28840.32037687087</v>
      </c>
      <c r="D15788" t="s">
        <v>342</v>
      </c>
      <c r="G15788">
        <f>VLOOKUP(A15788,'PY SIC'!$A$1:$D$332,4,0)</f>
        <v>537650.54662925063</v>
      </c>
      <c r="H15788">
        <f>VLOOKUP(B15788,'Current %'!$A$1:$G$24,6,0)</f>
        <v>5.364138576196479E-2</v>
      </c>
      <c r="I15788">
        <f t="shared" si="250"/>
        <v>28840.32037687087</v>
      </c>
    </row>
    <row r="15789" spans="1:9" x14ac:dyDescent="0.35">
      <c r="A15789" t="s">
        <v>120</v>
      </c>
      <c r="B15789" s="1">
        <v>44907</v>
      </c>
      <c r="C15789" s="3">
        <f>VLOOKUP(A15789,'PY SIC'!$A$1:$D$332,4,0)*VLOOKUP(B15789,'Current %'!$A$1:$G$24,6,0)</f>
        <v>63974.852510601508</v>
      </c>
      <c r="D15789" t="s">
        <v>342</v>
      </c>
      <c r="G15789">
        <f>VLOOKUP(A15789,'PY SIC'!$A$1:$D$332,4,0)</f>
        <v>1192639.8172204532</v>
      </c>
      <c r="H15789">
        <f>VLOOKUP(B15789,'Current %'!$A$1:$G$24,6,0)</f>
        <v>5.364138576196479E-2</v>
      </c>
      <c r="I15789">
        <f t="shared" si="250"/>
        <v>63974.852510601508</v>
      </c>
    </row>
    <row r="15790" spans="1:9" x14ac:dyDescent="0.35">
      <c r="A15790" t="s">
        <v>23</v>
      </c>
      <c r="B15790" s="1">
        <v>44907</v>
      </c>
      <c r="C15790" s="3">
        <f>VLOOKUP(A15790,'PY SIC'!$A$1:$D$332,4,0)*VLOOKUP(B15790,'Current %'!$A$1:$G$24,6,0)</f>
        <v>83744.630040119053</v>
      </c>
      <c r="D15790" t="s">
        <v>342</v>
      </c>
      <c r="G15790">
        <f>VLOOKUP(A15790,'PY SIC'!$A$1:$D$332,4,0)</f>
        <v>1561194.3809904219</v>
      </c>
      <c r="H15790">
        <f>VLOOKUP(B15790,'Current %'!$A$1:$G$24,6,0)</f>
        <v>5.364138576196479E-2</v>
      </c>
      <c r="I15790">
        <f t="shared" si="250"/>
        <v>83744.630040119053</v>
      </c>
    </row>
    <row r="15791" spans="1:9" x14ac:dyDescent="0.35">
      <c r="A15791" t="s">
        <v>98</v>
      </c>
      <c r="B15791" s="1">
        <v>44907</v>
      </c>
      <c r="C15791" s="3">
        <f>VLOOKUP(A15791,'PY SIC'!$A$1:$D$332,4,0)*VLOOKUP(B15791,'Current %'!$A$1:$G$24,6,0)</f>
        <v>31912.592382507333</v>
      </c>
      <c r="D15791" t="s">
        <v>342</v>
      </c>
      <c r="G15791">
        <f>VLOOKUP(A15791,'PY SIC'!$A$1:$D$332,4,0)</f>
        <v>594924.83143743512</v>
      </c>
      <c r="H15791">
        <f>VLOOKUP(B15791,'Current %'!$A$1:$G$24,6,0)</f>
        <v>5.364138576196479E-2</v>
      </c>
      <c r="I15791">
        <f t="shared" si="250"/>
        <v>31912.592382507333</v>
      </c>
    </row>
    <row r="15792" spans="1:9" x14ac:dyDescent="0.35">
      <c r="A15792" t="s">
        <v>24</v>
      </c>
      <c r="B15792" s="1">
        <v>44907</v>
      </c>
      <c r="C15792" s="3">
        <f>VLOOKUP(A15792,'PY SIC'!$A$1:$D$332,4,0)*VLOOKUP(B15792,'Current %'!$A$1:$G$24,6,0)</f>
        <v>28410.909832815625</v>
      </c>
      <c r="D15792" t="s">
        <v>342</v>
      </c>
      <c r="G15792">
        <f>VLOOKUP(A15792,'PY SIC'!$A$1:$D$332,4,0)</f>
        <v>529645.33688391023</v>
      </c>
      <c r="H15792">
        <f>VLOOKUP(B15792,'Current %'!$A$1:$G$24,6,0)</f>
        <v>5.364138576196479E-2</v>
      </c>
      <c r="I15792">
        <f t="shared" si="250"/>
        <v>28410.909832815625</v>
      </c>
    </row>
    <row r="15793" spans="1:9" x14ac:dyDescent="0.35">
      <c r="A15793" t="s">
        <v>108</v>
      </c>
      <c r="B15793" s="1">
        <v>44907</v>
      </c>
      <c r="C15793" s="3">
        <f>VLOOKUP(A15793,'PY SIC'!$A$1:$D$332,4,0)*VLOOKUP(B15793,'Current %'!$A$1:$G$24,6,0)</f>
        <v>84816.883963042739</v>
      </c>
      <c r="D15793" t="s">
        <v>342</v>
      </c>
      <c r="G15793">
        <f>VLOOKUP(A15793,'PY SIC'!$A$1:$D$332,4,0)</f>
        <v>1581183.6841691623</v>
      </c>
      <c r="H15793">
        <f>VLOOKUP(B15793,'Current %'!$A$1:$G$24,6,0)</f>
        <v>5.364138576196479E-2</v>
      </c>
      <c r="I15793">
        <f t="shared" si="250"/>
        <v>84816.883963042739</v>
      </c>
    </row>
    <row r="15794" spans="1:9" x14ac:dyDescent="0.35">
      <c r="A15794" t="s">
        <v>25</v>
      </c>
      <c r="B15794" s="1">
        <v>44907</v>
      </c>
      <c r="C15794" s="3">
        <f>VLOOKUP(A15794,'PY SIC'!$A$1:$D$332,4,0)*VLOOKUP(B15794,'Current %'!$A$1:$G$24,6,0)</f>
        <v>31365.620243163172</v>
      </c>
      <c r="D15794" t="s">
        <v>342</v>
      </c>
      <c r="G15794">
        <f>VLOOKUP(A15794,'PY SIC'!$A$1:$D$332,4,0)</f>
        <v>584728.00054698484</v>
      </c>
      <c r="H15794">
        <f>VLOOKUP(B15794,'Current %'!$A$1:$G$24,6,0)</f>
        <v>5.364138576196479E-2</v>
      </c>
      <c r="I15794">
        <f t="shared" si="250"/>
        <v>31365.620243163172</v>
      </c>
    </row>
    <row r="15795" spans="1:9" x14ac:dyDescent="0.35">
      <c r="A15795" t="s">
        <v>26</v>
      </c>
      <c r="B15795" s="1">
        <v>44907</v>
      </c>
      <c r="C15795" s="3">
        <f>VLOOKUP(A15795,'PY SIC'!$A$1:$D$332,4,0)*VLOOKUP(B15795,'Current %'!$A$1:$G$24,6,0)</f>
        <v>1289.4711328670937</v>
      </c>
      <c r="D15795" t="s">
        <v>342</v>
      </c>
      <c r="G15795">
        <f>VLOOKUP(A15795,'PY SIC'!$A$1:$D$332,4,0)</f>
        <v>24038.736407540986</v>
      </c>
      <c r="H15795">
        <f>VLOOKUP(B15795,'Current %'!$A$1:$G$24,6,0)</f>
        <v>5.364138576196479E-2</v>
      </c>
      <c r="I15795">
        <f t="shared" si="250"/>
        <v>1289.4711328670937</v>
      </c>
    </row>
    <row r="15796" spans="1:9" x14ac:dyDescent="0.35">
      <c r="A15796" t="s">
        <v>42</v>
      </c>
      <c r="B15796" s="1">
        <v>44907</v>
      </c>
      <c r="C15796" s="3">
        <f>VLOOKUP(A15796,'PY SIC'!$A$1:$D$332,4,0)*VLOOKUP(B15796,'Current %'!$A$1:$G$24,6,0)</f>
        <v>2407.575703627208</v>
      </c>
      <c r="D15796" t="s">
        <v>342</v>
      </c>
      <c r="G15796">
        <f>VLOOKUP(A15796,'PY SIC'!$A$1:$D$332,4,0)</f>
        <v>44882.802139208245</v>
      </c>
      <c r="H15796">
        <f>VLOOKUP(B15796,'Current %'!$A$1:$G$24,6,0)</f>
        <v>5.364138576196479E-2</v>
      </c>
      <c r="I15796">
        <f t="shared" si="250"/>
        <v>2407.575703627208</v>
      </c>
    </row>
    <row r="15797" spans="1:9" x14ac:dyDescent="0.35">
      <c r="A15797" t="s">
        <v>85</v>
      </c>
      <c r="B15797" s="1">
        <v>44907</v>
      </c>
      <c r="C15797" s="3">
        <f>VLOOKUP(A15797,'PY SIC'!$A$1:$D$332,4,0)*VLOOKUP(B15797,'Current %'!$A$1:$G$24,6,0)</f>
        <v>134259.40600428218</v>
      </c>
      <c r="D15797" t="s">
        <v>342</v>
      </c>
      <c r="G15797">
        <f>VLOOKUP(A15797,'PY SIC'!$A$1:$D$332,4,0)</f>
        <v>2502907.1135496427</v>
      </c>
      <c r="H15797">
        <f>VLOOKUP(B15797,'Current %'!$A$1:$G$24,6,0)</f>
        <v>5.364138576196479E-2</v>
      </c>
      <c r="I15797">
        <f t="shared" si="250"/>
        <v>134259.40600428218</v>
      </c>
    </row>
    <row r="15798" spans="1:9" x14ac:dyDescent="0.35">
      <c r="A15798" t="s">
        <v>173</v>
      </c>
      <c r="B15798" s="1">
        <v>44907</v>
      </c>
      <c r="C15798" s="3">
        <f>VLOOKUP(A15798,'PY SIC'!$A$1:$D$332,4,0)*VLOOKUP(B15798,'Current %'!$A$1:$G$24,6,0)</f>
        <v>54904.978667283423</v>
      </c>
      <c r="D15798" t="s">
        <v>342</v>
      </c>
      <c r="G15798">
        <f>VLOOKUP(A15798,'PY SIC'!$A$1:$D$332,4,0)</f>
        <v>1023556.3061499915</v>
      </c>
      <c r="H15798">
        <f>VLOOKUP(B15798,'Current %'!$A$1:$G$24,6,0)</f>
        <v>5.364138576196479E-2</v>
      </c>
      <c r="I15798">
        <f t="shared" si="250"/>
        <v>54904.978667283423</v>
      </c>
    </row>
    <row r="15799" spans="1:9" x14ac:dyDescent="0.35">
      <c r="A15799" t="s">
        <v>134</v>
      </c>
      <c r="B15799" s="1">
        <v>44907</v>
      </c>
      <c r="C15799" s="3">
        <f>VLOOKUP(A15799,'PY SIC'!$A$1:$D$332,4,0)*VLOOKUP(B15799,'Current %'!$A$1:$G$24,6,0)</f>
        <v>65808.670531204712</v>
      </c>
      <c r="D15799" t="s">
        <v>342</v>
      </c>
      <c r="G15799">
        <f>VLOOKUP(A15799,'PY SIC'!$A$1:$D$332,4,0)</f>
        <v>1226826.4437319462</v>
      </c>
      <c r="H15799">
        <f>VLOOKUP(B15799,'Current %'!$A$1:$G$24,6,0)</f>
        <v>5.364138576196479E-2</v>
      </c>
      <c r="I15799">
        <f t="shared" si="250"/>
        <v>65808.670531204712</v>
      </c>
    </row>
    <row r="15800" spans="1:9" x14ac:dyDescent="0.35">
      <c r="A15800" t="s">
        <v>86</v>
      </c>
      <c r="B15800" s="1">
        <v>44907</v>
      </c>
      <c r="C15800" s="3">
        <f>VLOOKUP(A15800,'PY SIC'!$A$1:$D$332,4,0)*VLOOKUP(B15800,'Current %'!$A$1:$G$24,6,0)</f>
        <v>173905.27891869919</v>
      </c>
      <c r="D15800" t="s">
        <v>342</v>
      </c>
      <c r="G15800">
        <f>VLOOKUP(A15800,'PY SIC'!$A$1:$D$332,4,0)</f>
        <v>3241998.2528119041</v>
      </c>
      <c r="H15800">
        <f>VLOOKUP(B15800,'Current %'!$A$1:$G$24,6,0)</f>
        <v>5.364138576196479E-2</v>
      </c>
      <c r="I15800">
        <f t="shared" si="250"/>
        <v>173905.27891869919</v>
      </c>
    </row>
    <row r="15801" spans="1:9" x14ac:dyDescent="0.35">
      <c r="A15801" t="s">
        <v>251</v>
      </c>
      <c r="B15801" s="1">
        <v>44907</v>
      </c>
      <c r="C15801" s="3">
        <f>VLOOKUP(A15801,'PY SIC'!$A$1:$D$332,4,0)*VLOOKUP(B15801,'Current %'!$A$1:$G$24,6,0)</f>
        <v>13269.806238871104</v>
      </c>
      <c r="D15801" t="s">
        <v>342</v>
      </c>
      <c r="G15801">
        <f>VLOOKUP(A15801,'PY SIC'!$A$1:$D$332,4,0)</f>
        <v>247380.00427051337</v>
      </c>
      <c r="H15801">
        <f>VLOOKUP(B15801,'Current %'!$A$1:$G$24,6,0)</f>
        <v>5.364138576196479E-2</v>
      </c>
      <c r="I15801">
        <f t="shared" si="250"/>
        <v>13269.806238871104</v>
      </c>
    </row>
    <row r="15802" spans="1:9" x14ac:dyDescent="0.35">
      <c r="A15802" t="s">
        <v>59</v>
      </c>
      <c r="B15802" s="1">
        <v>44907</v>
      </c>
      <c r="C15802" s="3">
        <f>VLOOKUP(A15802,'PY SIC'!$A$1:$D$332,4,0)*VLOOKUP(B15802,'Current %'!$A$1:$G$24,6,0)</f>
        <v>39111.134423389747</v>
      </c>
      <c r="D15802" t="s">
        <v>342</v>
      </c>
      <c r="G15802">
        <f>VLOOKUP(A15802,'PY SIC'!$A$1:$D$332,4,0)</f>
        <v>729122.37198618508</v>
      </c>
      <c r="H15802">
        <f>VLOOKUP(B15802,'Current %'!$A$1:$G$24,6,0)</f>
        <v>5.364138576196479E-2</v>
      </c>
      <c r="I15802">
        <f t="shared" si="250"/>
        <v>39111.134423389747</v>
      </c>
    </row>
    <row r="15803" spans="1:9" x14ac:dyDescent="0.35">
      <c r="A15803" t="s">
        <v>310</v>
      </c>
      <c r="B15803" s="1">
        <v>44907</v>
      </c>
      <c r="C15803" s="3">
        <f>VLOOKUP(A15803,'PY SIC'!$A$1:$D$332,4,0)*VLOOKUP(B15803,'Current %'!$A$1:$G$24,6,0)</f>
        <v>36616.243721549821</v>
      </c>
      <c r="D15803" t="s">
        <v>342</v>
      </c>
      <c r="G15803">
        <f>VLOOKUP(A15803,'PY SIC'!$A$1:$D$332,4,0)</f>
        <v>682611.81551191583</v>
      </c>
      <c r="H15803">
        <f>VLOOKUP(B15803,'Current %'!$A$1:$G$24,6,0)</f>
        <v>5.364138576196479E-2</v>
      </c>
      <c r="I15803">
        <f t="shared" si="250"/>
        <v>36616.243721549821</v>
      </c>
    </row>
    <row r="15804" spans="1:9" x14ac:dyDescent="0.35">
      <c r="A15804" t="s">
        <v>121</v>
      </c>
      <c r="B15804" s="1">
        <v>44907</v>
      </c>
      <c r="C15804" s="3">
        <f>VLOOKUP(A15804,'PY SIC'!$A$1:$D$332,4,0)*VLOOKUP(B15804,'Current %'!$A$1:$G$24,6,0)</f>
        <v>34791.260542854048</v>
      </c>
      <c r="D15804" t="s">
        <v>342</v>
      </c>
      <c r="G15804">
        <f>VLOOKUP(A15804,'PY SIC'!$A$1:$D$332,4,0)</f>
        <v>648589.89097040263</v>
      </c>
      <c r="H15804">
        <f>VLOOKUP(B15804,'Current %'!$A$1:$G$24,6,0)</f>
        <v>5.364138576196479E-2</v>
      </c>
      <c r="I15804">
        <f t="shared" si="250"/>
        <v>34791.260542854048</v>
      </c>
    </row>
    <row r="15805" spans="1:9" x14ac:dyDescent="0.35">
      <c r="A15805" t="s">
        <v>198</v>
      </c>
      <c r="B15805" s="1">
        <v>44907</v>
      </c>
      <c r="C15805" s="3">
        <f>VLOOKUP(A15805,'PY SIC'!$A$1:$D$332,4,0)*VLOOKUP(B15805,'Current %'!$A$1:$G$24,6,0)</f>
        <v>5351.8515849109199</v>
      </c>
      <c r="D15805" t="s">
        <v>342</v>
      </c>
      <c r="G15805">
        <f>VLOOKUP(A15805,'PY SIC'!$A$1:$D$332,4,0)</f>
        <v>99770.941948813866</v>
      </c>
      <c r="H15805">
        <f>VLOOKUP(B15805,'Current %'!$A$1:$G$24,6,0)</f>
        <v>5.364138576196479E-2</v>
      </c>
      <c r="I15805">
        <f t="shared" si="250"/>
        <v>5351.8515849109199</v>
      </c>
    </row>
    <row r="15806" spans="1:9" x14ac:dyDescent="0.35">
      <c r="A15806" t="s">
        <v>43</v>
      </c>
      <c r="B15806" s="1">
        <v>44907</v>
      </c>
      <c r="C15806" s="3">
        <f>VLOOKUP(A15806,'PY SIC'!$A$1:$D$332,4,0)*VLOOKUP(B15806,'Current %'!$A$1:$G$24,6,0)</f>
        <v>2145.8543146736538</v>
      </c>
      <c r="D15806" t="s">
        <v>342</v>
      </c>
      <c r="G15806">
        <f>VLOOKUP(A15806,'PY SIC'!$A$1:$D$332,4,0)</f>
        <v>40003.707663257337</v>
      </c>
      <c r="H15806">
        <f>VLOOKUP(B15806,'Current %'!$A$1:$G$24,6,0)</f>
        <v>5.364138576196479E-2</v>
      </c>
      <c r="I15806">
        <f t="shared" si="250"/>
        <v>2145.8543146736538</v>
      </c>
    </row>
    <row r="15807" spans="1:9" x14ac:dyDescent="0.35">
      <c r="A15807" t="s">
        <v>122</v>
      </c>
      <c r="B15807" s="1">
        <v>44907</v>
      </c>
      <c r="C15807" s="3">
        <f>VLOOKUP(A15807,'PY SIC'!$A$1:$D$332,4,0)*VLOOKUP(B15807,'Current %'!$A$1:$G$24,6,0)</f>
        <v>20283.12843896421</v>
      </c>
      <c r="D15807" t="s">
        <v>342</v>
      </c>
      <c r="G15807">
        <f>VLOOKUP(A15807,'PY SIC'!$A$1:$D$332,4,0)</f>
        <v>378124.61685779673</v>
      </c>
      <c r="H15807">
        <f>VLOOKUP(B15807,'Current %'!$A$1:$G$24,6,0)</f>
        <v>5.364138576196479E-2</v>
      </c>
      <c r="I15807">
        <f t="shared" si="250"/>
        <v>20283.12843896421</v>
      </c>
    </row>
    <row r="15808" spans="1:9" x14ac:dyDescent="0.35">
      <c r="A15808" t="s">
        <v>109</v>
      </c>
      <c r="B15808" s="1">
        <v>44907</v>
      </c>
      <c r="C15808" s="3">
        <f>VLOOKUP(A15808,'PY SIC'!$A$1:$D$332,4,0)*VLOOKUP(B15808,'Current %'!$A$1:$G$24,6,0)</f>
        <v>150943.52782141836</v>
      </c>
      <c r="D15808" t="s">
        <v>342</v>
      </c>
      <c r="G15808">
        <f>VLOOKUP(A15808,'PY SIC'!$A$1:$D$332,4,0)</f>
        <v>2813937.8891372168</v>
      </c>
      <c r="H15808">
        <f>VLOOKUP(B15808,'Current %'!$A$1:$G$24,6,0)</f>
        <v>5.364138576196479E-2</v>
      </c>
      <c r="I15808">
        <f t="shared" si="250"/>
        <v>150943.52782141836</v>
      </c>
    </row>
    <row r="15809" spans="1:9" x14ac:dyDescent="0.35">
      <c r="A15809" t="s">
        <v>237</v>
      </c>
      <c r="B15809" s="1">
        <v>44907</v>
      </c>
      <c r="C15809" s="3">
        <f>VLOOKUP(A15809,'PY SIC'!$A$1:$D$332,4,0)*VLOOKUP(B15809,'Current %'!$A$1:$G$24,6,0)</f>
        <v>33491.227365248837</v>
      </c>
      <c r="D15809" t="s">
        <v>342</v>
      </c>
      <c r="G15809">
        <f>VLOOKUP(A15809,'PY SIC'!$A$1:$D$332,4,0)</f>
        <v>624354.25352109899</v>
      </c>
      <c r="H15809">
        <f>VLOOKUP(B15809,'Current %'!$A$1:$G$24,6,0)</f>
        <v>5.364138576196479E-2</v>
      </c>
      <c r="I15809">
        <f t="shared" si="250"/>
        <v>33491.227365248837</v>
      </c>
    </row>
    <row r="15810" spans="1:9" x14ac:dyDescent="0.35">
      <c r="A15810" t="s">
        <v>60</v>
      </c>
      <c r="B15810" s="1">
        <v>44907</v>
      </c>
      <c r="C15810" s="3">
        <f>VLOOKUP(A15810,'PY SIC'!$A$1:$D$332,4,0)*VLOOKUP(B15810,'Current %'!$A$1:$G$24,6,0)</f>
        <v>158463.07153565207</v>
      </c>
      <c r="D15810" t="s">
        <v>342</v>
      </c>
      <c r="G15810">
        <f>VLOOKUP(A15810,'PY SIC'!$A$1:$D$332,4,0)</f>
        <v>2954119.6463274937</v>
      </c>
      <c r="H15810">
        <f>VLOOKUP(B15810,'Current %'!$A$1:$G$24,6,0)</f>
        <v>5.364138576196479E-2</v>
      </c>
      <c r="I15810">
        <f t="shared" si="250"/>
        <v>158463.07153565207</v>
      </c>
    </row>
    <row r="15811" spans="1:9" x14ac:dyDescent="0.35">
      <c r="A15811" t="s">
        <v>311</v>
      </c>
      <c r="B15811" s="1">
        <v>44907</v>
      </c>
      <c r="C15811" s="3">
        <f>VLOOKUP(A15811,'PY SIC'!$A$1:$D$332,4,0)*VLOOKUP(B15811,'Current %'!$A$1:$G$24,6,0)</f>
        <v>63200.334996034777</v>
      </c>
      <c r="D15811" t="s">
        <v>342</v>
      </c>
      <c r="G15811">
        <f>VLOOKUP(A15811,'PY SIC'!$A$1:$D$332,4,0)</f>
        <v>1178201.0121156843</v>
      </c>
      <c r="H15811">
        <f>VLOOKUP(B15811,'Current %'!$A$1:$G$24,6,0)</f>
        <v>5.364138576196479E-2</v>
      </c>
      <c r="I15811">
        <f t="shared" si="250"/>
        <v>63200.334996034777</v>
      </c>
    </row>
    <row r="15812" spans="1:9" x14ac:dyDescent="0.35">
      <c r="A15812" t="s">
        <v>110</v>
      </c>
      <c r="B15812" s="1">
        <v>44907</v>
      </c>
      <c r="C15812" s="3">
        <f>VLOOKUP(A15812,'PY SIC'!$A$1:$D$332,4,0)*VLOOKUP(B15812,'Current %'!$A$1:$G$24,6,0)</f>
        <v>57204.056057932052</v>
      </c>
      <c r="D15812" t="s">
        <v>342</v>
      </c>
      <c r="G15812">
        <f>VLOOKUP(A15812,'PY SIC'!$A$1:$D$332,4,0)</f>
        <v>1066416.4477736782</v>
      </c>
      <c r="H15812">
        <f>VLOOKUP(B15812,'Current %'!$A$1:$G$24,6,0)</f>
        <v>5.364138576196479E-2</v>
      </c>
      <c r="I15812">
        <f t="shared" si="250"/>
        <v>57204.056057932052</v>
      </c>
    </row>
    <row r="15813" spans="1:9" x14ac:dyDescent="0.35">
      <c r="A15813" t="s">
        <v>312</v>
      </c>
      <c r="B15813" s="1">
        <v>44907</v>
      </c>
      <c r="C15813" s="3">
        <f>VLOOKUP(A15813,'PY SIC'!$A$1:$D$332,4,0)*VLOOKUP(B15813,'Current %'!$A$1:$G$24,6,0)</f>
        <v>97871.531977289065</v>
      </c>
      <c r="D15813" t="s">
        <v>342</v>
      </c>
      <c r="G15813">
        <f>VLOOKUP(A15813,'PY SIC'!$A$1:$D$332,4,0)</f>
        <v>1824552.6394787196</v>
      </c>
      <c r="H15813">
        <f>VLOOKUP(B15813,'Current %'!$A$1:$G$24,6,0)</f>
        <v>5.364138576196479E-2</v>
      </c>
      <c r="I15813">
        <f t="shared" si="250"/>
        <v>97871.531977289065</v>
      </c>
    </row>
    <row r="15814" spans="1:9" x14ac:dyDescent="0.35">
      <c r="A15814" t="s">
        <v>313</v>
      </c>
      <c r="B15814" s="1">
        <v>44907</v>
      </c>
      <c r="C15814" s="3">
        <f>VLOOKUP(A15814,'PY SIC'!$A$1:$D$332,4,0)*VLOOKUP(B15814,'Current %'!$A$1:$G$24,6,0)</f>
        <v>155002.47622837112</v>
      </c>
      <c r="D15814" t="s">
        <v>342</v>
      </c>
      <c r="G15814">
        <f>VLOOKUP(A15814,'PY SIC'!$A$1:$D$332,4,0)</f>
        <v>2889606.1133878813</v>
      </c>
      <c r="H15814">
        <f>VLOOKUP(B15814,'Current %'!$A$1:$G$24,6,0)</f>
        <v>5.364138576196479E-2</v>
      </c>
      <c r="I15814">
        <f t="shared" si="250"/>
        <v>155002.47622837112</v>
      </c>
    </row>
    <row r="15815" spans="1:9" x14ac:dyDescent="0.35">
      <c r="A15815" t="s">
        <v>252</v>
      </c>
      <c r="B15815" s="1">
        <v>44907</v>
      </c>
      <c r="C15815" s="3">
        <f>VLOOKUP(A15815,'PY SIC'!$A$1:$D$332,4,0)*VLOOKUP(B15815,'Current %'!$A$1:$G$24,6,0)</f>
        <v>90211.227880139792</v>
      </c>
      <c r="D15815" t="s">
        <v>342</v>
      </c>
      <c r="G15815">
        <f>VLOOKUP(A15815,'PY SIC'!$A$1:$D$332,4,0)</f>
        <v>1681746.7818682899</v>
      </c>
      <c r="H15815">
        <f>VLOOKUP(B15815,'Current %'!$A$1:$G$24,6,0)</f>
        <v>5.364138576196479E-2</v>
      </c>
      <c r="I15815">
        <f t="shared" si="250"/>
        <v>90211.227880139792</v>
      </c>
    </row>
    <row r="15816" spans="1:9" x14ac:dyDescent="0.35">
      <c r="A15816" t="s">
        <v>199</v>
      </c>
      <c r="B15816" s="1">
        <v>44907</v>
      </c>
      <c r="C15816" s="3">
        <f>VLOOKUP(A15816,'PY SIC'!$A$1:$D$332,4,0)*VLOOKUP(B15816,'Current %'!$A$1:$G$24,6,0)</f>
        <v>34204.476922181988</v>
      </c>
      <c r="D15816" t="s">
        <v>342</v>
      </c>
      <c r="G15816">
        <f>VLOOKUP(A15816,'PY SIC'!$A$1:$D$332,4,0)</f>
        <v>637650.88161527645</v>
      </c>
      <c r="H15816">
        <f>VLOOKUP(B15816,'Current %'!$A$1:$G$24,6,0)</f>
        <v>5.364138576196479E-2</v>
      </c>
      <c r="I15816">
        <f t="shared" si="250"/>
        <v>34204.476922181988</v>
      </c>
    </row>
    <row r="15817" spans="1:9" x14ac:dyDescent="0.35">
      <c r="A15817" t="s">
        <v>253</v>
      </c>
      <c r="B15817" s="1">
        <v>44907</v>
      </c>
      <c r="C15817" s="3">
        <f>VLOOKUP(A15817,'PY SIC'!$A$1:$D$332,4,0)*VLOOKUP(B15817,'Current %'!$A$1:$G$24,6,0)</f>
        <v>53379.323123345319</v>
      </c>
      <c r="D15817" t="s">
        <v>342</v>
      </c>
      <c r="G15817">
        <f>VLOOKUP(A15817,'PY SIC'!$A$1:$D$332,4,0)</f>
        <v>995114.54383780505</v>
      </c>
      <c r="H15817">
        <f>VLOOKUP(B15817,'Current %'!$A$1:$G$24,6,0)</f>
        <v>5.364138576196479E-2</v>
      </c>
      <c r="I15817">
        <f t="shared" si="250"/>
        <v>53379.323123345319</v>
      </c>
    </row>
    <row r="15818" spans="1:9" x14ac:dyDescent="0.35">
      <c r="A15818" t="s">
        <v>44</v>
      </c>
      <c r="B15818" s="1">
        <v>44907</v>
      </c>
      <c r="C15818" s="3">
        <f>VLOOKUP(A15818,'PY SIC'!$A$1:$D$332,4,0)*VLOOKUP(B15818,'Current %'!$A$1:$G$24,6,0)</f>
        <v>20.578370737426877</v>
      </c>
      <c r="D15818" t="s">
        <v>342</v>
      </c>
      <c r="G15818">
        <f>VLOOKUP(A15818,'PY SIC'!$A$1:$D$332,4,0)</f>
        <v>383.62861893136011</v>
      </c>
      <c r="H15818">
        <f>VLOOKUP(B15818,'Current %'!$A$1:$G$24,6,0)</f>
        <v>5.364138576196479E-2</v>
      </c>
      <c r="I15818">
        <f t="shared" si="250"/>
        <v>20.578370737426877</v>
      </c>
    </row>
    <row r="15819" spans="1:9" x14ac:dyDescent="0.35">
      <c r="A15819" t="s">
        <v>314</v>
      </c>
      <c r="B15819" s="1">
        <v>44907</v>
      </c>
      <c r="C15819" s="3">
        <f>VLOOKUP(A15819,'PY SIC'!$A$1:$D$332,4,0)*VLOOKUP(B15819,'Current %'!$A$1:$G$24,6,0)</f>
        <v>75384.271538798101</v>
      </c>
      <c r="D15819" t="s">
        <v>342</v>
      </c>
      <c r="G15819">
        <f>VLOOKUP(A15819,'PY SIC'!$A$1:$D$332,4,0)</f>
        <v>1405337.8835759016</v>
      </c>
      <c r="H15819">
        <f>VLOOKUP(B15819,'Current %'!$A$1:$G$24,6,0)</f>
        <v>5.364138576196479E-2</v>
      </c>
      <c r="I15819">
        <f t="shared" si="250"/>
        <v>75384.271538798101</v>
      </c>
    </row>
    <row r="15820" spans="1:9" x14ac:dyDescent="0.35">
      <c r="A15820" t="s">
        <v>27</v>
      </c>
      <c r="B15820" s="1">
        <v>44907</v>
      </c>
      <c r="C15820" s="3">
        <f>VLOOKUP(A15820,'PY SIC'!$A$1:$D$332,4,0)*VLOOKUP(B15820,'Current %'!$A$1:$G$24,6,0)</f>
        <v>66869.580998173478</v>
      </c>
      <c r="D15820" t="s">
        <v>342</v>
      </c>
      <c r="G15820">
        <f>VLOOKUP(A15820,'PY SIC'!$A$1:$D$332,4,0)</f>
        <v>1246604.2785492006</v>
      </c>
      <c r="H15820">
        <f>VLOOKUP(B15820,'Current %'!$A$1:$G$24,6,0)</f>
        <v>5.364138576196479E-2</v>
      </c>
      <c r="I15820">
        <f t="shared" si="250"/>
        <v>66869.580998173478</v>
      </c>
    </row>
    <row r="15821" spans="1:9" x14ac:dyDescent="0.35">
      <c r="A15821" t="s">
        <v>174</v>
      </c>
      <c r="B15821" s="1">
        <v>44907</v>
      </c>
      <c r="C15821" s="3">
        <f>VLOOKUP(A15821,'PY SIC'!$A$1:$D$332,4,0)*VLOOKUP(B15821,'Current %'!$A$1:$G$24,6,0)</f>
        <v>70070.742946562052</v>
      </c>
      <c r="D15821" t="s">
        <v>342</v>
      </c>
      <c r="G15821">
        <f>VLOOKUP(A15821,'PY SIC'!$A$1:$D$332,4,0)</f>
        <v>1306281.3712066093</v>
      </c>
      <c r="H15821">
        <f>VLOOKUP(B15821,'Current %'!$A$1:$G$24,6,0)</f>
        <v>5.364138576196479E-2</v>
      </c>
      <c r="I15821">
        <f t="shared" si="250"/>
        <v>70070.742946562052</v>
      </c>
    </row>
    <row r="15822" spans="1:9" x14ac:dyDescent="0.35">
      <c r="A15822" t="s">
        <v>135</v>
      </c>
      <c r="B15822" s="1">
        <v>44907</v>
      </c>
      <c r="C15822" s="3">
        <f>VLOOKUP(A15822,'PY SIC'!$A$1:$D$332,4,0)*VLOOKUP(B15822,'Current %'!$A$1:$G$24,6,0)</f>
        <v>37356.851131847412</v>
      </c>
      <c r="D15822" t="s">
        <v>342</v>
      </c>
      <c r="G15822">
        <f>VLOOKUP(A15822,'PY SIC'!$A$1:$D$332,4,0)</f>
        <v>696418.4575249328</v>
      </c>
      <c r="H15822">
        <f>VLOOKUP(B15822,'Current %'!$A$1:$G$24,6,0)</f>
        <v>5.364138576196479E-2</v>
      </c>
      <c r="I15822">
        <f t="shared" si="250"/>
        <v>37356.851131847412</v>
      </c>
    </row>
    <row r="15823" spans="1:9" x14ac:dyDescent="0.35">
      <c r="A15823" t="s">
        <v>61</v>
      </c>
      <c r="B15823" s="1">
        <v>44907</v>
      </c>
      <c r="C15823" s="3">
        <f>VLOOKUP(A15823,'PY SIC'!$A$1:$D$332,4,0)*VLOOKUP(B15823,'Current %'!$A$1:$G$24,6,0)</f>
        <v>96394.139605224438</v>
      </c>
      <c r="D15823" t="s">
        <v>342</v>
      </c>
      <c r="G15823">
        <f>VLOOKUP(A15823,'PY SIC'!$A$1:$D$332,4,0)</f>
        <v>1797010.6147700255</v>
      </c>
      <c r="H15823">
        <f>VLOOKUP(B15823,'Current %'!$A$1:$G$24,6,0)</f>
        <v>5.364138576196479E-2</v>
      </c>
      <c r="I15823">
        <f t="shared" si="250"/>
        <v>96394.139605224438</v>
      </c>
    </row>
    <row r="15824" spans="1:9" x14ac:dyDescent="0.35">
      <c r="A15824" t="s">
        <v>238</v>
      </c>
      <c r="B15824" s="1">
        <v>44907</v>
      </c>
      <c r="C15824" s="3">
        <f>VLOOKUP(A15824,'PY SIC'!$A$1:$D$332,4,0)*VLOOKUP(B15824,'Current %'!$A$1:$G$24,6,0)</f>
        <v>3762.5862670464867</v>
      </c>
      <c r="D15824" t="s">
        <v>342</v>
      </c>
      <c r="G15824">
        <f>VLOOKUP(A15824,'PY SIC'!$A$1:$D$332,4,0)</f>
        <v>70143.345732026253</v>
      </c>
      <c r="H15824">
        <f>VLOOKUP(B15824,'Current %'!$A$1:$G$24,6,0)</f>
        <v>5.364138576196479E-2</v>
      </c>
      <c r="I15824">
        <f t="shared" si="250"/>
        <v>3762.5862670464867</v>
      </c>
    </row>
    <row r="15825" spans="1:9" x14ac:dyDescent="0.35">
      <c r="A15825" t="s">
        <v>254</v>
      </c>
      <c r="B15825" s="1">
        <v>44907</v>
      </c>
      <c r="C15825" s="3">
        <f>VLOOKUP(A15825,'PY SIC'!$A$1:$D$332,4,0)*VLOOKUP(B15825,'Current %'!$A$1:$G$24,6,0)</f>
        <v>64227.37766251323</v>
      </c>
      <c r="D15825" t="s">
        <v>342</v>
      </c>
      <c r="G15825">
        <f>VLOOKUP(A15825,'PY SIC'!$A$1:$D$332,4,0)</f>
        <v>1197347.4724818647</v>
      </c>
      <c r="H15825">
        <f>VLOOKUP(B15825,'Current %'!$A$1:$G$24,6,0)</f>
        <v>5.364138576196479E-2</v>
      </c>
      <c r="I15825">
        <f t="shared" si="250"/>
        <v>64227.37766251323</v>
      </c>
    </row>
    <row r="15826" spans="1:9" x14ac:dyDescent="0.35">
      <c r="A15826" t="s">
        <v>45</v>
      </c>
      <c r="B15826" s="1">
        <v>44907</v>
      </c>
      <c r="C15826" s="3">
        <f>VLOOKUP(A15826,'PY SIC'!$A$1:$D$332,4,0)*VLOOKUP(B15826,'Current %'!$A$1:$G$24,6,0)</f>
        <v>73728.254484965481</v>
      </c>
      <c r="D15826" t="s">
        <v>342</v>
      </c>
      <c r="G15826">
        <f>VLOOKUP(A15826,'PY SIC'!$A$1:$D$332,4,0)</f>
        <v>1374465.8799855909</v>
      </c>
      <c r="H15826">
        <f>VLOOKUP(B15826,'Current %'!$A$1:$G$24,6,0)</f>
        <v>5.364138576196479E-2</v>
      </c>
      <c r="I15826">
        <f t="shared" si="250"/>
        <v>73728.254484965481</v>
      </c>
    </row>
    <row r="15827" spans="1:9" x14ac:dyDescent="0.35">
      <c r="A15827" t="s">
        <v>111</v>
      </c>
      <c r="B15827" s="1">
        <v>44907</v>
      </c>
      <c r="C15827" s="3">
        <f>VLOOKUP(A15827,'PY SIC'!$A$1:$D$332,4,0)*VLOOKUP(B15827,'Current %'!$A$1:$G$24,6,0)</f>
        <v>87398.922865341461</v>
      </c>
      <c r="D15827" t="s">
        <v>342</v>
      </c>
      <c r="G15827">
        <f>VLOOKUP(A15827,'PY SIC'!$A$1:$D$332,4,0)</f>
        <v>1629318.8854810114</v>
      </c>
      <c r="H15827">
        <f>VLOOKUP(B15827,'Current %'!$A$1:$G$24,6,0)</f>
        <v>5.364138576196479E-2</v>
      </c>
      <c r="I15827">
        <f t="shared" si="250"/>
        <v>87398.922865341461</v>
      </c>
    </row>
    <row r="15828" spans="1:9" x14ac:dyDescent="0.35">
      <c r="A15828" t="s">
        <v>46</v>
      </c>
      <c r="B15828" s="1">
        <v>44907</v>
      </c>
      <c r="C15828" s="3">
        <f>VLOOKUP(A15828,'PY SIC'!$A$1:$D$332,4,0)*VLOOKUP(B15828,'Current %'!$A$1:$G$24,6,0)</f>
        <v>5492.5056040418931</v>
      </c>
      <c r="D15828" t="s">
        <v>342</v>
      </c>
      <c r="G15828">
        <f>VLOOKUP(A15828,'PY SIC'!$A$1:$D$332,4,0)</f>
        <v>102393.05950101749</v>
      </c>
      <c r="H15828">
        <f>VLOOKUP(B15828,'Current %'!$A$1:$G$24,6,0)</f>
        <v>5.364138576196479E-2</v>
      </c>
      <c r="I15828">
        <f t="shared" si="250"/>
        <v>5492.5056040418931</v>
      </c>
    </row>
    <row r="15829" spans="1:9" x14ac:dyDescent="0.35">
      <c r="A15829" t="s">
        <v>47</v>
      </c>
      <c r="B15829" s="1">
        <v>44907</v>
      </c>
      <c r="C15829" s="3">
        <f>VLOOKUP(A15829,'PY SIC'!$A$1:$D$332,4,0)*VLOOKUP(B15829,'Current %'!$A$1:$G$24,6,0)</f>
        <v>18958.239374305522</v>
      </c>
      <c r="D15829" t="s">
        <v>342</v>
      </c>
      <c r="G15829">
        <f>VLOOKUP(A15829,'PY SIC'!$A$1:$D$332,4,0)</f>
        <v>353425.60795191349</v>
      </c>
      <c r="H15829">
        <f>VLOOKUP(B15829,'Current %'!$A$1:$G$24,6,0)</f>
        <v>5.364138576196479E-2</v>
      </c>
      <c r="I15829">
        <f t="shared" si="250"/>
        <v>18958.239374305522</v>
      </c>
    </row>
    <row r="15830" spans="1:9" x14ac:dyDescent="0.35">
      <c r="A15830" t="s">
        <v>99</v>
      </c>
      <c r="B15830" s="1">
        <v>44907</v>
      </c>
      <c r="C15830" s="3">
        <f>VLOOKUP(A15830,'PY SIC'!$A$1:$D$332,4,0)*VLOOKUP(B15830,'Current %'!$A$1:$G$24,6,0)</f>
        <v>64452.239165178064</v>
      </c>
      <c r="D15830" t="s">
        <v>342</v>
      </c>
      <c r="G15830">
        <f>VLOOKUP(A15830,'PY SIC'!$A$1:$D$332,4,0)</f>
        <v>1201539.4130790497</v>
      </c>
      <c r="H15830">
        <f>VLOOKUP(B15830,'Current %'!$A$1:$G$24,6,0)</f>
        <v>5.364138576196479E-2</v>
      </c>
      <c r="I15830">
        <f t="shared" si="250"/>
        <v>64452.239165178064</v>
      </c>
    </row>
    <row r="15831" spans="1:9" x14ac:dyDescent="0.35">
      <c r="A15831" t="s">
        <v>48</v>
      </c>
      <c r="B15831" s="1">
        <v>44907</v>
      </c>
      <c r="C15831" s="3">
        <f>VLOOKUP(A15831,'PY SIC'!$A$1:$D$332,4,0)*VLOOKUP(B15831,'Current %'!$A$1:$G$24,6,0)</f>
        <v>5294.7088499925203</v>
      </c>
      <c r="D15831" t="s">
        <v>342</v>
      </c>
      <c r="G15831">
        <f>VLOOKUP(A15831,'PY SIC'!$A$1:$D$332,4,0)</f>
        <v>98705.668669484876</v>
      </c>
      <c r="H15831">
        <f>VLOOKUP(B15831,'Current %'!$A$1:$G$24,6,0)</f>
        <v>5.364138576196479E-2</v>
      </c>
      <c r="I15831">
        <f t="shared" si="250"/>
        <v>5294.7088499925203</v>
      </c>
    </row>
    <row r="15832" spans="1:9" x14ac:dyDescent="0.35">
      <c r="A15832" t="s">
        <v>123</v>
      </c>
      <c r="B15832" s="1">
        <v>44907</v>
      </c>
      <c r="C15832" s="3">
        <f>VLOOKUP(A15832,'PY SIC'!$A$1:$D$332,4,0)*VLOOKUP(B15832,'Current %'!$A$1:$G$24,6,0)</f>
        <v>29889.344690843191</v>
      </c>
      <c r="D15832" t="s">
        <v>342</v>
      </c>
      <c r="G15832">
        <f>VLOOKUP(A15832,'PY SIC'!$A$1:$D$332,4,0)</f>
        <v>557206.79595187993</v>
      </c>
      <c r="H15832">
        <f>VLOOKUP(B15832,'Current %'!$A$1:$G$24,6,0)</f>
        <v>5.364138576196479E-2</v>
      </c>
      <c r="I15832">
        <f t="shared" si="250"/>
        <v>29889.344690843191</v>
      </c>
    </row>
    <row r="15833" spans="1:9" x14ac:dyDescent="0.35">
      <c r="A15833" t="s">
        <v>136</v>
      </c>
      <c r="B15833" s="1">
        <v>44907</v>
      </c>
      <c r="C15833" s="3">
        <f>VLOOKUP(A15833,'PY SIC'!$A$1:$D$332,4,0)*VLOOKUP(B15833,'Current %'!$A$1:$G$24,6,0)</f>
        <v>18734.247516452619</v>
      </c>
      <c r="D15833" t="s">
        <v>342</v>
      </c>
      <c r="G15833">
        <f>VLOOKUP(A15833,'PY SIC'!$A$1:$D$332,4,0)</f>
        <v>349249.87955356686</v>
      </c>
      <c r="H15833">
        <f>VLOOKUP(B15833,'Current %'!$A$1:$G$24,6,0)</f>
        <v>5.364138576196479E-2</v>
      </c>
      <c r="I15833">
        <f t="shared" si="250"/>
        <v>18734.247516452619</v>
      </c>
    </row>
    <row r="15834" spans="1:9" x14ac:dyDescent="0.35">
      <c r="A15834" t="s">
        <v>62</v>
      </c>
      <c r="B15834" s="1">
        <v>44907</v>
      </c>
      <c r="C15834" s="3">
        <f>VLOOKUP(A15834,'PY SIC'!$A$1:$D$332,4,0)*VLOOKUP(B15834,'Current %'!$A$1:$G$24,6,0)</f>
        <v>72434.148066687223</v>
      </c>
      <c r="D15834" t="s">
        <v>342</v>
      </c>
      <c r="G15834">
        <f>VLOOKUP(A15834,'PY SIC'!$A$1:$D$332,4,0)</f>
        <v>1350340.7310936349</v>
      </c>
      <c r="H15834">
        <f>VLOOKUP(B15834,'Current %'!$A$1:$G$24,6,0)</f>
        <v>5.364138576196479E-2</v>
      </c>
      <c r="I15834">
        <f t="shared" si="250"/>
        <v>72434.148066687223</v>
      </c>
    </row>
    <row r="15835" spans="1:9" x14ac:dyDescent="0.35">
      <c r="A15835" t="s">
        <v>124</v>
      </c>
      <c r="B15835" s="1">
        <v>44907</v>
      </c>
      <c r="C15835" s="3">
        <f>VLOOKUP(A15835,'PY SIC'!$A$1:$D$332,4,0)*VLOOKUP(B15835,'Current %'!$A$1:$G$24,6,0)</f>
        <v>49022.687863890162</v>
      </c>
      <c r="D15835" t="s">
        <v>342</v>
      </c>
      <c r="G15835">
        <f>VLOOKUP(A15835,'PY SIC'!$A$1:$D$332,4,0)</f>
        <v>913896.74534937937</v>
      </c>
      <c r="H15835">
        <f>VLOOKUP(B15835,'Current %'!$A$1:$G$24,6,0)</f>
        <v>5.364138576196479E-2</v>
      </c>
      <c r="I15835">
        <f t="shared" ref="I15835:I15898" si="251">G15835*H15835</f>
        <v>49022.687863890162</v>
      </c>
    </row>
    <row r="15836" spans="1:9" x14ac:dyDescent="0.35">
      <c r="A15836" t="s">
        <v>200</v>
      </c>
      <c r="B15836" s="1">
        <v>44907</v>
      </c>
      <c r="C15836" s="3">
        <f>VLOOKUP(A15836,'PY SIC'!$A$1:$D$332,4,0)*VLOOKUP(B15836,'Current %'!$A$1:$G$24,6,0)</f>
        <v>16974.252610512951</v>
      </c>
      <c r="D15836" t="s">
        <v>342</v>
      </c>
      <c r="G15836">
        <f>VLOOKUP(A15836,'PY SIC'!$A$1:$D$332,4,0)</f>
        <v>316439.48733607837</v>
      </c>
      <c r="H15836">
        <f>VLOOKUP(B15836,'Current %'!$A$1:$G$24,6,0)</f>
        <v>5.364138576196479E-2</v>
      </c>
      <c r="I15836">
        <f t="shared" si="251"/>
        <v>16974.252610512951</v>
      </c>
    </row>
    <row r="15837" spans="1:9" x14ac:dyDescent="0.35">
      <c r="A15837" t="s">
        <v>49</v>
      </c>
      <c r="B15837" s="1">
        <v>44907</v>
      </c>
      <c r="C15837" s="3">
        <f>VLOOKUP(A15837,'PY SIC'!$A$1:$D$332,4,0)*VLOOKUP(B15837,'Current %'!$A$1:$G$24,6,0)</f>
        <v>23124.627895441379</v>
      </c>
      <c r="D15837" t="s">
        <v>342</v>
      </c>
      <c r="G15837">
        <f>VLOOKUP(A15837,'PY SIC'!$A$1:$D$332,4,0)</f>
        <v>431096.76543513604</v>
      </c>
      <c r="H15837">
        <f>VLOOKUP(B15837,'Current %'!$A$1:$G$24,6,0)</f>
        <v>5.364138576196479E-2</v>
      </c>
      <c r="I15837">
        <f t="shared" si="251"/>
        <v>23124.627895441379</v>
      </c>
    </row>
    <row r="15838" spans="1:9" x14ac:dyDescent="0.35">
      <c r="A15838" t="s">
        <v>239</v>
      </c>
      <c r="B15838" s="1">
        <v>44907</v>
      </c>
      <c r="C15838" s="3">
        <f>VLOOKUP(A15838,'PY SIC'!$A$1:$D$332,4,0)*VLOOKUP(B15838,'Current %'!$A$1:$G$24,6,0)</f>
        <v>48617.108246776479</v>
      </c>
      <c r="D15838" t="s">
        <v>342</v>
      </c>
      <c r="G15838">
        <f>VLOOKUP(A15838,'PY SIC'!$A$1:$D$332,4,0)</f>
        <v>906335.7994239059</v>
      </c>
      <c r="H15838">
        <f>VLOOKUP(B15838,'Current %'!$A$1:$G$24,6,0)</f>
        <v>5.364138576196479E-2</v>
      </c>
      <c r="I15838">
        <f t="shared" si="251"/>
        <v>48617.108246776479</v>
      </c>
    </row>
    <row r="15839" spans="1:9" x14ac:dyDescent="0.35">
      <c r="A15839" t="s">
        <v>50</v>
      </c>
      <c r="B15839" s="1">
        <v>44907</v>
      </c>
      <c r="C15839" s="3">
        <f>VLOOKUP(A15839,'PY SIC'!$A$1:$D$332,4,0)*VLOOKUP(B15839,'Current %'!$A$1:$G$24,6,0)</f>
        <v>9663.7457641980527</v>
      </c>
      <c r="D15839" t="s">
        <v>342</v>
      </c>
      <c r="G15839">
        <f>VLOOKUP(A15839,'PY SIC'!$A$1:$D$332,4,0)</f>
        <v>180154.66280235947</v>
      </c>
      <c r="H15839">
        <f>VLOOKUP(B15839,'Current %'!$A$1:$G$24,6,0)</f>
        <v>5.364138576196479E-2</v>
      </c>
      <c r="I15839">
        <f t="shared" si="251"/>
        <v>9663.7457641980527</v>
      </c>
    </row>
    <row r="15840" spans="1:9" x14ac:dyDescent="0.35">
      <c r="A15840" t="s">
        <v>28</v>
      </c>
      <c r="B15840" s="1">
        <v>44907</v>
      </c>
      <c r="C15840" s="3">
        <f>VLOOKUP(A15840,'PY SIC'!$A$1:$D$332,4,0)*VLOOKUP(B15840,'Current %'!$A$1:$G$24,6,0)</f>
        <v>84998.295859454069</v>
      </c>
      <c r="D15840" t="s">
        <v>342</v>
      </c>
      <c r="G15840">
        <f>VLOOKUP(A15840,'PY SIC'!$A$1:$D$332,4,0)</f>
        <v>1584565.6232043759</v>
      </c>
      <c r="H15840">
        <f>VLOOKUP(B15840,'Current %'!$A$1:$G$24,6,0)</f>
        <v>5.364138576196479E-2</v>
      </c>
      <c r="I15840">
        <f t="shared" si="251"/>
        <v>84998.295859454069</v>
      </c>
    </row>
    <row r="15841" spans="1:9" x14ac:dyDescent="0.35">
      <c r="A15841" t="s">
        <v>125</v>
      </c>
      <c r="B15841" s="1">
        <v>44907</v>
      </c>
      <c r="C15841" s="3">
        <f>VLOOKUP(A15841,'PY SIC'!$A$1:$D$332,4,0)*VLOOKUP(B15841,'Current %'!$A$1:$G$24,6,0)</f>
        <v>102481.87447708697</v>
      </c>
      <c r="D15841" t="s">
        <v>342</v>
      </c>
      <c r="G15841">
        <f>VLOOKUP(A15841,'PY SIC'!$A$1:$D$332,4,0)</f>
        <v>1910500.1301020312</v>
      </c>
      <c r="H15841">
        <f>VLOOKUP(B15841,'Current %'!$A$1:$G$24,6,0)</f>
        <v>5.364138576196479E-2</v>
      </c>
      <c r="I15841">
        <f t="shared" si="251"/>
        <v>102481.87447708697</v>
      </c>
    </row>
    <row r="15842" spans="1:9" x14ac:dyDescent="0.35">
      <c r="A15842" t="s">
        <v>318</v>
      </c>
      <c r="B15842" s="1">
        <v>44907</v>
      </c>
      <c r="C15842" s="3">
        <f>VLOOKUP(A15842,'PY SIC'!$A$1:$D$332,4,0)*VLOOKUP(B15842,'Current %'!$A$1:$G$24,6,0)</f>
        <v>334.95527242133409</v>
      </c>
      <c r="D15842" t="s">
        <v>342</v>
      </c>
      <c r="G15842">
        <f>VLOOKUP(A15842,'PY SIC'!$A$1:$D$332,4,0)</f>
        <v>6244.3441321167174</v>
      </c>
      <c r="H15842">
        <f>VLOOKUP(B15842,'Current %'!$A$1:$G$24,6,0)</f>
        <v>5.364138576196479E-2</v>
      </c>
      <c r="I15842">
        <f t="shared" si="251"/>
        <v>334.95527242133409</v>
      </c>
    </row>
    <row r="15843" spans="1:9" x14ac:dyDescent="0.35">
      <c r="A15843" t="s">
        <v>145</v>
      </c>
      <c r="B15843" s="1">
        <v>44907</v>
      </c>
      <c r="C15843" s="3">
        <f>VLOOKUP(A15843,'PY SIC'!$A$1:$D$332,4,0)*VLOOKUP(B15843,'Current %'!$A$1:$G$24,6,0)</f>
        <v>7310.8246685572076</v>
      </c>
      <c r="D15843" t="s">
        <v>342</v>
      </c>
      <c r="G15843">
        <f>VLOOKUP(A15843,'PY SIC'!$A$1:$D$332,4,0)</f>
        <v>136290.74947838232</v>
      </c>
      <c r="H15843">
        <f>VLOOKUP(B15843,'Current %'!$A$1:$G$24,6,0)</f>
        <v>5.364138576196479E-2</v>
      </c>
      <c r="I15843">
        <f t="shared" si="251"/>
        <v>7310.8246685572076</v>
      </c>
    </row>
    <row r="15844" spans="1:9" x14ac:dyDescent="0.35">
      <c r="A15844" t="s">
        <v>201</v>
      </c>
      <c r="B15844" s="1">
        <v>44908</v>
      </c>
      <c r="C15844" s="3">
        <f>VLOOKUP(A15844,'PY SIC'!$A$1:$D$332,4,0)*VLOOKUP(B15844,'Current %'!$A$1:$G$24,6,0)</f>
        <v>4210.4430113067401</v>
      </c>
      <c r="D15844" t="s">
        <v>342</v>
      </c>
      <c r="G15844">
        <f>VLOOKUP(A15844,'PY SIC'!$A$1:$D$332,4,0)</f>
        <v>79313.343942476451</v>
      </c>
      <c r="H15844">
        <f>VLOOKUP(B15844,'Current %'!$A$1:$G$24,6,0)</f>
        <v>5.3086187040108229E-2</v>
      </c>
      <c r="I15844">
        <f t="shared" si="251"/>
        <v>4210.4430113067401</v>
      </c>
    </row>
    <row r="15845" spans="1:9" x14ac:dyDescent="0.35">
      <c r="A15845" t="s">
        <v>176</v>
      </c>
      <c r="B15845" s="1">
        <v>44908</v>
      </c>
      <c r="C15845" s="3">
        <f>VLOOKUP(A15845,'PY SIC'!$A$1:$D$332,4,0)*VLOOKUP(B15845,'Current %'!$A$1:$G$24,6,0)</f>
        <v>14241.234172000612</v>
      </c>
      <c r="D15845" t="s">
        <v>342</v>
      </c>
      <c r="G15845">
        <f>VLOOKUP(A15845,'PY SIC'!$A$1:$D$332,4,0)</f>
        <v>268266.28481041454</v>
      </c>
      <c r="H15845">
        <f>VLOOKUP(B15845,'Current %'!$A$1:$G$24,6,0)</f>
        <v>5.3086187040108229E-2</v>
      </c>
      <c r="I15845">
        <f t="shared" si="251"/>
        <v>14241.234172000612</v>
      </c>
    </row>
    <row r="15846" spans="1:9" x14ac:dyDescent="0.35">
      <c r="A15846" t="s">
        <v>177</v>
      </c>
      <c r="B15846" s="1">
        <v>44908</v>
      </c>
      <c r="C15846" s="3">
        <f>VLOOKUP(A15846,'PY SIC'!$A$1:$D$332,4,0)*VLOOKUP(B15846,'Current %'!$A$1:$G$24,6,0)</f>
        <v>7150.3963191028624</v>
      </c>
      <c r="D15846" t="s">
        <v>342</v>
      </c>
      <c r="G15846">
        <f>VLOOKUP(A15846,'PY SIC'!$A$1:$D$332,4,0)</f>
        <v>134694.10251108298</v>
      </c>
      <c r="H15846">
        <f>VLOOKUP(B15846,'Current %'!$A$1:$G$24,6,0)</f>
        <v>5.3086187040108229E-2</v>
      </c>
      <c r="I15846">
        <f t="shared" si="251"/>
        <v>7150.3963191028624</v>
      </c>
    </row>
    <row r="15847" spans="1:9" x14ac:dyDescent="0.35">
      <c r="A15847" t="s">
        <v>202</v>
      </c>
      <c r="B15847" s="1">
        <v>44908</v>
      </c>
      <c r="C15847" s="3">
        <f>VLOOKUP(A15847,'PY SIC'!$A$1:$D$332,4,0)*VLOOKUP(B15847,'Current %'!$A$1:$G$24,6,0)</f>
        <v>26263.802738898739</v>
      </c>
      <c r="D15847" t="s">
        <v>342</v>
      </c>
      <c r="G15847">
        <f>VLOOKUP(A15847,'PY SIC'!$A$1:$D$332,4,0)</f>
        <v>494738.9180363554</v>
      </c>
      <c r="H15847">
        <f>VLOOKUP(B15847,'Current %'!$A$1:$G$24,6,0)</f>
        <v>5.3086187040108229E-2</v>
      </c>
      <c r="I15847">
        <f t="shared" si="251"/>
        <v>26263.802738898739</v>
      </c>
    </row>
    <row r="15848" spans="1:9" x14ac:dyDescent="0.35">
      <c r="A15848" t="s">
        <v>203</v>
      </c>
      <c r="B15848" s="1">
        <v>44908</v>
      </c>
      <c r="C15848" s="3">
        <f>VLOOKUP(A15848,'PY SIC'!$A$1:$D$332,4,0)*VLOOKUP(B15848,'Current %'!$A$1:$G$24,6,0)</f>
        <v>16867.493273939141</v>
      </c>
      <c r="D15848" t="s">
        <v>342</v>
      </c>
      <c r="G15848">
        <f>VLOOKUP(A15848,'PY SIC'!$A$1:$D$332,4,0)</f>
        <v>317737.89406263508</v>
      </c>
      <c r="H15848">
        <f>VLOOKUP(B15848,'Current %'!$A$1:$G$24,6,0)</f>
        <v>5.3086187040108229E-2</v>
      </c>
      <c r="I15848">
        <f t="shared" si="251"/>
        <v>16867.493273939141</v>
      </c>
    </row>
    <row r="15849" spans="1:9" x14ac:dyDescent="0.35">
      <c r="A15849" t="s">
        <v>204</v>
      </c>
      <c r="B15849" s="1">
        <v>44908</v>
      </c>
      <c r="C15849" s="3">
        <f>VLOOKUP(A15849,'PY SIC'!$A$1:$D$332,4,0)*VLOOKUP(B15849,'Current %'!$A$1:$G$24,6,0)</f>
        <v>4636.5286876190439</v>
      </c>
      <c r="D15849" t="s">
        <v>342</v>
      </c>
      <c r="G15849">
        <f>VLOOKUP(A15849,'PY SIC'!$A$1:$D$332,4,0)</f>
        <v>87339.644192490334</v>
      </c>
      <c r="H15849">
        <f>VLOOKUP(B15849,'Current %'!$A$1:$G$24,6,0)</f>
        <v>5.3086187040108229E-2</v>
      </c>
      <c r="I15849">
        <f t="shared" si="251"/>
        <v>4636.5286876190439</v>
      </c>
    </row>
    <row r="15850" spans="1:9" x14ac:dyDescent="0.35">
      <c r="A15850" t="s">
        <v>178</v>
      </c>
      <c r="B15850" s="1">
        <v>44908</v>
      </c>
      <c r="C15850" s="3">
        <f>VLOOKUP(A15850,'PY SIC'!$A$1:$D$332,4,0)*VLOOKUP(B15850,'Current %'!$A$1:$G$24,6,0)</f>
        <v>137290.20238260968</v>
      </c>
      <c r="D15850" t="s">
        <v>342</v>
      </c>
      <c r="G15850">
        <f>VLOOKUP(A15850,'PY SIC'!$A$1:$D$332,4,0)</f>
        <v>2586175.6143624098</v>
      </c>
      <c r="H15850">
        <f>VLOOKUP(B15850,'Current %'!$A$1:$G$24,6,0)</f>
        <v>5.3086187040108229E-2</v>
      </c>
      <c r="I15850">
        <f t="shared" si="251"/>
        <v>137290.20238260968</v>
      </c>
    </row>
    <row r="15851" spans="1:9" x14ac:dyDescent="0.35">
      <c r="A15851" t="s">
        <v>205</v>
      </c>
      <c r="B15851" s="1">
        <v>44908</v>
      </c>
      <c r="C15851" s="3">
        <f>VLOOKUP(A15851,'PY SIC'!$A$1:$D$332,4,0)*VLOOKUP(B15851,'Current %'!$A$1:$G$24,6,0)</f>
        <v>17762.934257165223</v>
      </c>
      <c r="D15851" t="s">
        <v>342</v>
      </c>
      <c r="G15851">
        <f>VLOOKUP(A15851,'PY SIC'!$A$1:$D$332,4,0)</f>
        <v>334605.57722378487</v>
      </c>
      <c r="H15851">
        <f>VLOOKUP(B15851,'Current %'!$A$1:$G$24,6,0)</f>
        <v>5.3086187040108229E-2</v>
      </c>
      <c r="I15851">
        <f t="shared" si="251"/>
        <v>17762.934257165223</v>
      </c>
    </row>
    <row r="15852" spans="1:9" x14ac:dyDescent="0.35">
      <c r="A15852" t="s">
        <v>286</v>
      </c>
      <c r="B15852" s="1">
        <v>44908</v>
      </c>
      <c r="C15852" s="3">
        <f>VLOOKUP(A15852,'PY SIC'!$A$1:$D$332,4,0)*VLOOKUP(B15852,'Current %'!$A$1:$G$24,6,0)</f>
        <v>147027.85730132431</v>
      </c>
      <c r="D15852" t="s">
        <v>342</v>
      </c>
      <c r="G15852">
        <f>VLOOKUP(A15852,'PY SIC'!$A$1:$D$332,4,0)</f>
        <v>2769606.6622799691</v>
      </c>
      <c r="H15852">
        <f>VLOOKUP(B15852,'Current %'!$A$1:$G$24,6,0)</f>
        <v>5.3086187040108229E-2</v>
      </c>
      <c r="I15852">
        <f t="shared" si="251"/>
        <v>147027.85730132431</v>
      </c>
    </row>
    <row r="15853" spans="1:9" x14ac:dyDescent="0.35">
      <c r="A15853" t="s">
        <v>303</v>
      </c>
      <c r="B15853" s="1">
        <v>44908</v>
      </c>
      <c r="C15853" s="3">
        <f>VLOOKUP(A15853,'PY SIC'!$A$1:$D$332,4,0)*VLOOKUP(B15853,'Current %'!$A$1:$G$24,6,0)</f>
        <v>35670.155839485044</v>
      </c>
      <c r="D15853" t="s">
        <v>342</v>
      </c>
      <c r="G15853">
        <f>VLOOKUP(A15853,'PY SIC'!$A$1:$D$332,4,0)</f>
        <v>671929.13690589904</v>
      </c>
      <c r="H15853">
        <f>VLOOKUP(B15853,'Current %'!$A$1:$G$24,6,0)</f>
        <v>5.3086187040108229E-2</v>
      </c>
      <c r="I15853">
        <f t="shared" si="251"/>
        <v>35670.155839485044</v>
      </c>
    </row>
    <row r="15854" spans="1:9" x14ac:dyDescent="0.35">
      <c r="A15854" t="s">
        <v>179</v>
      </c>
      <c r="B15854" s="1">
        <v>44908</v>
      </c>
      <c r="C15854" s="3">
        <f>VLOOKUP(A15854,'PY SIC'!$A$1:$D$332,4,0)*VLOOKUP(B15854,'Current %'!$A$1:$G$24,6,0)</f>
        <v>190646.83154259395</v>
      </c>
      <c r="D15854" t="s">
        <v>342</v>
      </c>
      <c r="G15854">
        <f>VLOOKUP(A15854,'PY SIC'!$A$1:$D$332,4,0)</f>
        <v>3591270.0115107996</v>
      </c>
      <c r="H15854">
        <f>VLOOKUP(B15854,'Current %'!$A$1:$G$24,6,0)</f>
        <v>5.3086187040108229E-2</v>
      </c>
      <c r="I15854">
        <f t="shared" si="251"/>
        <v>190646.83154259395</v>
      </c>
    </row>
    <row r="15855" spans="1:9" x14ac:dyDescent="0.35">
      <c r="A15855" t="s">
        <v>206</v>
      </c>
      <c r="B15855" s="1">
        <v>44908</v>
      </c>
      <c r="C15855" s="3">
        <f>VLOOKUP(A15855,'PY SIC'!$A$1:$D$332,4,0)*VLOOKUP(B15855,'Current %'!$A$1:$G$24,6,0)</f>
        <v>12476.474150980272</v>
      </c>
      <c r="D15855" t="s">
        <v>342</v>
      </c>
      <c r="G15855">
        <f>VLOOKUP(A15855,'PY SIC'!$A$1:$D$332,4,0)</f>
        <v>235022.98519865284</v>
      </c>
      <c r="H15855">
        <f>VLOOKUP(B15855,'Current %'!$A$1:$G$24,6,0)</f>
        <v>5.3086187040108229E-2</v>
      </c>
      <c r="I15855">
        <f t="shared" si="251"/>
        <v>12476.474150980272</v>
      </c>
    </row>
    <row r="15856" spans="1:9" x14ac:dyDescent="0.35">
      <c r="A15856" t="s">
        <v>207</v>
      </c>
      <c r="B15856" s="1">
        <v>44908</v>
      </c>
      <c r="C15856" s="3">
        <f>VLOOKUP(A15856,'PY SIC'!$A$1:$D$332,4,0)*VLOOKUP(B15856,'Current %'!$A$1:$G$24,6,0)</f>
        <v>3331.1174191343225</v>
      </c>
      <c r="D15856" t="s">
        <v>342</v>
      </c>
      <c r="G15856">
        <f>VLOOKUP(A15856,'PY SIC'!$A$1:$D$332,4,0)</f>
        <v>62749.231106343388</v>
      </c>
      <c r="H15856">
        <f>VLOOKUP(B15856,'Current %'!$A$1:$G$24,6,0)</f>
        <v>5.3086187040108229E-2</v>
      </c>
      <c r="I15856">
        <f t="shared" si="251"/>
        <v>3331.1174191343225</v>
      </c>
    </row>
    <row r="15857" spans="1:9" x14ac:dyDescent="0.35">
      <c r="A15857" t="s">
        <v>180</v>
      </c>
      <c r="B15857" s="1">
        <v>44908</v>
      </c>
      <c r="C15857" s="3">
        <f>VLOOKUP(A15857,'PY SIC'!$A$1:$D$332,4,0)*VLOOKUP(B15857,'Current %'!$A$1:$G$24,6,0)</f>
        <v>117037.68811375262</v>
      </c>
      <c r="D15857" t="s">
        <v>342</v>
      </c>
      <c r="G15857">
        <f>VLOOKUP(A15857,'PY SIC'!$A$1:$D$332,4,0)</f>
        <v>2204673.0918030916</v>
      </c>
      <c r="H15857">
        <f>VLOOKUP(B15857,'Current %'!$A$1:$G$24,6,0)</f>
        <v>5.3086187040108229E-2</v>
      </c>
      <c r="I15857">
        <f t="shared" si="251"/>
        <v>117037.68811375262</v>
      </c>
    </row>
    <row r="15858" spans="1:9" x14ac:dyDescent="0.35">
      <c r="A15858" t="s">
        <v>208</v>
      </c>
      <c r="B15858" s="1">
        <v>44908</v>
      </c>
      <c r="C15858" s="3">
        <f>VLOOKUP(A15858,'PY SIC'!$A$1:$D$332,4,0)*VLOOKUP(B15858,'Current %'!$A$1:$G$24,6,0)</f>
        <v>9753.7894484765438</v>
      </c>
      <c r="D15858" t="s">
        <v>342</v>
      </c>
      <c r="G15858">
        <f>VLOOKUP(A15858,'PY SIC'!$A$1:$D$332,4,0)</f>
        <v>183734.97876400992</v>
      </c>
      <c r="H15858">
        <f>VLOOKUP(B15858,'Current %'!$A$1:$G$24,6,0)</f>
        <v>5.3086187040108229E-2</v>
      </c>
      <c r="I15858">
        <f t="shared" si="251"/>
        <v>9753.7894484765438</v>
      </c>
    </row>
    <row r="15859" spans="1:9" x14ac:dyDescent="0.35">
      <c r="A15859" t="s">
        <v>209</v>
      </c>
      <c r="B15859" s="1">
        <v>44908</v>
      </c>
      <c r="C15859" s="3">
        <f>VLOOKUP(A15859,'PY SIC'!$A$1:$D$332,4,0)*VLOOKUP(B15859,'Current %'!$A$1:$G$24,6,0)</f>
        <v>141908.26999115464</v>
      </c>
      <c r="D15859" t="s">
        <v>342</v>
      </c>
      <c r="G15859">
        <f>VLOOKUP(A15859,'PY SIC'!$A$1:$D$332,4,0)</f>
        <v>2673167.5018199859</v>
      </c>
      <c r="H15859">
        <f>VLOOKUP(B15859,'Current %'!$A$1:$G$24,6,0)</f>
        <v>5.3086187040108229E-2</v>
      </c>
      <c r="I15859">
        <f t="shared" si="251"/>
        <v>141908.26999115464</v>
      </c>
    </row>
    <row r="15860" spans="1:9" x14ac:dyDescent="0.35">
      <c r="A15860" t="s">
        <v>210</v>
      </c>
      <c r="B15860" s="1">
        <v>44908</v>
      </c>
      <c r="C15860" s="3">
        <f>VLOOKUP(A15860,'PY SIC'!$A$1:$D$332,4,0)*VLOOKUP(B15860,'Current %'!$A$1:$G$24,6,0)</f>
        <v>180165.7747410344</v>
      </c>
      <c r="D15860" t="s">
        <v>342</v>
      </c>
      <c r="G15860">
        <f>VLOOKUP(A15860,'PY SIC'!$A$1:$D$332,4,0)</f>
        <v>3393835.2853429401</v>
      </c>
      <c r="H15860">
        <f>VLOOKUP(B15860,'Current %'!$A$1:$G$24,6,0)</f>
        <v>5.3086187040108229E-2</v>
      </c>
      <c r="I15860">
        <f t="shared" si="251"/>
        <v>180165.7747410344</v>
      </c>
    </row>
    <row r="15861" spans="1:9" x14ac:dyDescent="0.35">
      <c r="A15861" t="s">
        <v>211</v>
      </c>
      <c r="B15861" s="1">
        <v>44908</v>
      </c>
      <c r="C15861" s="3">
        <f>VLOOKUP(A15861,'PY SIC'!$A$1:$D$332,4,0)*VLOOKUP(B15861,'Current %'!$A$1:$G$24,6,0)</f>
        <v>114533.88445277438</v>
      </c>
      <c r="D15861" t="s">
        <v>342</v>
      </c>
      <c r="G15861">
        <f>VLOOKUP(A15861,'PY SIC'!$A$1:$D$332,4,0)</f>
        <v>2157508.2114343708</v>
      </c>
      <c r="H15861">
        <f>VLOOKUP(B15861,'Current %'!$A$1:$G$24,6,0)</f>
        <v>5.3086187040108229E-2</v>
      </c>
      <c r="I15861">
        <f t="shared" si="251"/>
        <v>114533.88445277438</v>
      </c>
    </row>
    <row r="15862" spans="1:9" x14ac:dyDescent="0.35">
      <c r="A15862" t="s">
        <v>137</v>
      </c>
      <c r="B15862" s="1">
        <v>44908</v>
      </c>
      <c r="C15862" s="3">
        <f>VLOOKUP(A15862,'PY SIC'!$A$1:$D$332,4,0)*VLOOKUP(B15862,'Current %'!$A$1:$G$24,6,0)</f>
        <v>91495.345325928458</v>
      </c>
      <c r="D15862" t="s">
        <v>342</v>
      </c>
      <c r="G15862">
        <f>VLOOKUP(A15862,'PY SIC'!$A$1:$D$332,4,0)</f>
        <v>1723524.5254438964</v>
      </c>
      <c r="H15862">
        <f>VLOOKUP(B15862,'Current %'!$A$1:$G$24,6,0)</f>
        <v>5.3086187040108229E-2</v>
      </c>
      <c r="I15862">
        <f t="shared" si="251"/>
        <v>91495.345325928458</v>
      </c>
    </row>
    <row r="15863" spans="1:9" x14ac:dyDescent="0.35">
      <c r="A15863" t="s">
        <v>212</v>
      </c>
      <c r="B15863" s="1">
        <v>44908</v>
      </c>
      <c r="C15863" s="3">
        <f>VLOOKUP(A15863,'PY SIC'!$A$1:$D$332,4,0)*VLOOKUP(B15863,'Current %'!$A$1:$G$24,6,0)</f>
        <v>26221.066001725747</v>
      </c>
      <c r="D15863" t="s">
        <v>342</v>
      </c>
      <c r="G15863">
        <f>VLOOKUP(A15863,'PY SIC'!$A$1:$D$332,4,0)</f>
        <v>493933.87364428595</v>
      </c>
      <c r="H15863">
        <f>VLOOKUP(B15863,'Current %'!$A$1:$G$24,6,0)</f>
        <v>5.3086187040108229E-2</v>
      </c>
      <c r="I15863">
        <f t="shared" si="251"/>
        <v>26221.066001725747</v>
      </c>
    </row>
    <row r="15864" spans="1:9" x14ac:dyDescent="0.35">
      <c r="A15864" t="s">
        <v>213</v>
      </c>
      <c r="B15864" s="1">
        <v>44908</v>
      </c>
      <c r="C15864" s="3">
        <f>VLOOKUP(A15864,'PY SIC'!$A$1:$D$332,4,0)*VLOOKUP(B15864,'Current %'!$A$1:$G$24,6,0)</f>
        <v>258230.962850879</v>
      </c>
      <c r="D15864" t="s">
        <v>342</v>
      </c>
      <c r="G15864">
        <f>VLOOKUP(A15864,'PY SIC'!$A$1:$D$332,4,0)</f>
        <v>4864372.0193310864</v>
      </c>
      <c r="H15864">
        <f>VLOOKUP(B15864,'Current %'!$A$1:$G$24,6,0)</f>
        <v>5.3086187040108229E-2</v>
      </c>
      <c r="I15864">
        <f t="shared" si="251"/>
        <v>258230.962850879</v>
      </c>
    </row>
    <row r="15865" spans="1:9" x14ac:dyDescent="0.35">
      <c r="A15865" t="s">
        <v>181</v>
      </c>
      <c r="B15865" s="1">
        <v>44908</v>
      </c>
      <c r="C15865" s="3">
        <f>VLOOKUP(A15865,'PY SIC'!$A$1:$D$332,4,0)*VLOOKUP(B15865,'Current %'!$A$1:$G$24,6,0)</f>
        <v>8534.4617006868993</v>
      </c>
      <c r="D15865" t="s">
        <v>342</v>
      </c>
      <c r="G15865">
        <f>VLOOKUP(A15865,'PY SIC'!$A$1:$D$332,4,0)</f>
        <v>160766.14608313935</v>
      </c>
      <c r="H15865">
        <f>VLOOKUP(B15865,'Current %'!$A$1:$G$24,6,0)</f>
        <v>5.3086187040108229E-2</v>
      </c>
      <c r="I15865">
        <f t="shared" si="251"/>
        <v>8534.4617006868993</v>
      </c>
    </row>
    <row r="15866" spans="1:9" x14ac:dyDescent="0.35">
      <c r="A15866" t="s">
        <v>214</v>
      </c>
      <c r="B15866" s="1">
        <v>44908</v>
      </c>
      <c r="C15866" s="3">
        <f>VLOOKUP(A15866,'PY SIC'!$A$1:$D$332,4,0)*VLOOKUP(B15866,'Current %'!$A$1:$G$24,6,0)</f>
        <v>7135.1074810437913</v>
      </c>
      <c r="D15866" t="s">
        <v>342</v>
      </c>
      <c r="G15866">
        <f>VLOOKUP(A15866,'PY SIC'!$A$1:$D$332,4,0)</f>
        <v>134406.10220607859</v>
      </c>
      <c r="H15866">
        <f>VLOOKUP(B15866,'Current %'!$A$1:$G$24,6,0)</f>
        <v>5.3086187040108229E-2</v>
      </c>
      <c r="I15866">
        <f t="shared" si="251"/>
        <v>7135.1074810437913</v>
      </c>
    </row>
    <row r="15867" spans="1:9" x14ac:dyDescent="0.35">
      <c r="A15867" t="s">
        <v>182</v>
      </c>
      <c r="B15867" s="1">
        <v>44908</v>
      </c>
      <c r="C15867" s="3">
        <f>VLOOKUP(A15867,'PY SIC'!$A$1:$D$332,4,0)*VLOOKUP(B15867,'Current %'!$A$1:$G$24,6,0)</f>
        <v>46073.643453511693</v>
      </c>
      <c r="D15867" t="s">
        <v>342</v>
      </c>
      <c r="G15867">
        <f>VLOOKUP(A15867,'PY SIC'!$A$1:$D$332,4,0)</f>
        <v>867902.6696474104</v>
      </c>
      <c r="H15867">
        <f>VLOOKUP(B15867,'Current %'!$A$1:$G$24,6,0)</f>
        <v>5.3086187040108229E-2</v>
      </c>
      <c r="I15867">
        <f t="shared" si="251"/>
        <v>46073.643453511693</v>
      </c>
    </row>
    <row r="15868" spans="1:9" x14ac:dyDescent="0.35">
      <c r="A15868" t="s">
        <v>215</v>
      </c>
      <c r="B15868" s="1">
        <v>44908</v>
      </c>
      <c r="C15868" s="3">
        <f>VLOOKUP(A15868,'PY SIC'!$A$1:$D$332,4,0)*VLOOKUP(B15868,'Current %'!$A$1:$G$24,6,0)</f>
        <v>1984.9801740897899</v>
      </c>
      <c r="D15868" t="s">
        <v>342</v>
      </c>
      <c r="G15868">
        <f>VLOOKUP(A15868,'PY SIC'!$A$1:$D$332,4,0)</f>
        <v>37391.650912695557</v>
      </c>
      <c r="H15868">
        <f>VLOOKUP(B15868,'Current %'!$A$1:$G$24,6,0)</f>
        <v>5.3086187040108229E-2</v>
      </c>
      <c r="I15868">
        <f t="shared" si="251"/>
        <v>1984.9801740897899</v>
      </c>
    </row>
    <row r="15869" spans="1:9" x14ac:dyDescent="0.35">
      <c r="A15869" t="s">
        <v>183</v>
      </c>
      <c r="B15869" s="1">
        <v>44908</v>
      </c>
      <c r="C15869" s="3">
        <f>VLOOKUP(A15869,'PY SIC'!$A$1:$D$332,4,0)*VLOOKUP(B15869,'Current %'!$A$1:$G$24,6,0)</f>
        <v>5639.2235941054741</v>
      </c>
      <c r="D15869" t="s">
        <v>342</v>
      </c>
      <c r="G15869">
        <f>VLOOKUP(A15869,'PY SIC'!$A$1:$D$332,4,0)</f>
        <v>106227.70081122739</v>
      </c>
      <c r="H15869">
        <f>VLOOKUP(B15869,'Current %'!$A$1:$G$24,6,0)</f>
        <v>5.3086187040108229E-2</v>
      </c>
      <c r="I15869">
        <f t="shared" si="251"/>
        <v>5639.2235941054741</v>
      </c>
    </row>
    <row r="15870" spans="1:9" x14ac:dyDescent="0.35">
      <c r="A15870" t="s">
        <v>216</v>
      </c>
      <c r="B15870" s="1">
        <v>44908</v>
      </c>
      <c r="C15870" s="3">
        <f>VLOOKUP(A15870,'PY SIC'!$A$1:$D$332,4,0)*VLOOKUP(B15870,'Current %'!$A$1:$G$24,6,0)</f>
        <v>17191.454799084873</v>
      </c>
      <c r="D15870" t="s">
        <v>342</v>
      </c>
      <c r="G15870">
        <f>VLOOKUP(A15870,'PY SIC'!$A$1:$D$332,4,0)</f>
        <v>323840.4518692632</v>
      </c>
      <c r="H15870">
        <f>VLOOKUP(B15870,'Current %'!$A$1:$G$24,6,0)</f>
        <v>5.3086187040108229E-2</v>
      </c>
      <c r="I15870">
        <f t="shared" si="251"/>
        <v>17191.454799084873</v>
      </c>
    </row>
    <row r="15871" spans="1:9" x14ac:dyDescent="0.35">
      <c r="A15871" t="s">
        <v>217</v>
      </c>
      <c r="B15871" s="1">
        <v>44908</v>
      </c>
      <c r="C15871" s="3">
        <f>VLOOKUP(A15871,'PY SIC'!$A$1:$D$332,4,0)*VLOOKUP(B15871,'Current %'!$A$1:$G$24,6,0)</f>
        <v>14966.913610322626</v>
      </c>
      <c r="D15871" t="s">
        <v>342</v>
      </c>
      <c r="G15871">
        <f>VLOOKUP(A15871,'PY SIC'!$A$1:$D$332,4,0)</f>
        <v>281936.12020043307</v>
      </c>
      <c r="H15871">
        <f>VLOOKUP(B15871,'Current %'!$A$1:$G$24,6,0)</f>
        <v>5.3086187040108229E-2</v>
      </c>
      <c r="I15871">
        <f t="shared" si="251"/>
        <v>14966.913610322626</v>
      </c>
    </row>
    <row r="15872" spans="1:9" x14ac:dyDescent="0.35">
      <c r="A15872" t="s">
        <v>304</v>
      </c>
      <c r="B15872" s="1">
        <v>44908</v>
      </c>
      <c r="C15872" s="3">
        <f>VLOOKUP(A15872,'PY SIC'!$A$1:$D$332,4,0)*VLOOKUP(B15872,'Current %'!$A$1:$G$24,6,0)</f>
        <v>66939.203465949948</v>
      </c>
      <c r="D15872" t="s">
        <v>342</v>
      </c>
      <c r="G15872">
        <f>VLOOKUP(A15872,'PY SIC'!$A$1:$D$332,4,0)</f>
        <v>1260953.3138135416</v>
      </c>
      <c r="H15872">
        <f>VLOOKUP(B15872,'Current %'!$A$1:$G$24,6,0)</f>
        <v>5.3086187040108229E-2</v>
      </c>
      <c r="I15872">
        <f t="shared" si="251"/>
        <v>66939.203465949948</v>
      </c>
    </row>
    <row r="15873" spans="1:9" x14ac:dyDescent="0.35">
      <c r="A15873" t="s">
        <v>305</v>
      </c>
      <c r="B15873" s="1">
        <v>44908</v>
      </c>
      <c r="C15873" s="3">
        <f>VLOOKUP(A15873,'PY SIC'!$A$1:$D$332,4,0)*VLOOKUP(B15873,'Current %'!$A$1:$G$24,6,0)</f>
        <v>61328.160424661837</v>
      </c>
      <c r="D15873" t="s">
        <v>342</v>
      </c>
      <c r="G15873">
        <f>VLOOKUP(A15873,'PY SIC'!$A$1:$D$332,4,0)</f>
        <v>1155256.4583010369</v>
      </c>
      <c r="H15873">
        <f>VLOOKUP(B15873,'Current %'!$A$1:$G$24,6,0)</f>
        <v>5.3086187040108229E-2</v>
      </c>
      <c r="I15873">
        <f t="shared" si="251"/>
        <v>61328.160424661837</v>
      </c>
    </row>
    <row r="15874" spans="1:9" x14ac:dyDescent="0.35">
      <c r="A15874" t="s">
        <v>184</v>
      </c>
      <c r="B15874" s="1">
        <v>44908</v>
      </c>
      <c r="C15874" s="3">
        <f>VLOOKUP(A15874,'PY SIC'!$A$1:$D$332,4,0)*VLOOKUP(B15874,'Current %'!$A$1:$G$24,6,0)</f>
        <v>27794.752329213297</v>
      </c>
      <c r="D15874" t="s">
        <v>342</v>
      </c>
      <c r="G15874">
        <f>VLOOKUP(A15874,'PY SIC'!$A$1:$D$332,4,0)</f>
        <v>523577.86232063564</v>
      </c>
      <c r="H15874">
        <f>VLOOKUP(B15874,'Current %'!$A$1:$G$24,6,0)</f>
        <v>5.3086187040108229E-2</v>
      </c>
      <c r="I15874">
        <f t="shared" si="251"/>
        <v>27794.752329213297</v>
      </c>
    </row>
    <row r="15875" spans="1:9" x14ac:dyDescent="0.35">
      <c r="A15875" t="s">
        <v>185</v>
      </c>
      <c r="B15875" s="1">
        <v>44908</v>
      </c>
      <c r="C15875" s="3">
        <f>VLOOKUP(A15875,'PY SIC'!$A$1:$D$332,4,0)*VLOOKUP(B15875,'Current %'!$A$1:$G$24,6,0)</f>
        <v>16198.439294669757</v>
      </c>
      <c r="D15875" t="s">
        <v>342</v>
      </c>
      <c r="G15875">
        <f>VLOOKUP(A15875,'PY SIC'!$A$1:$D$332,4,0)</f>
        <v>305134.72897255444</v>
      </c>
      <c r="H15875">
        <f>VLOOKUP(B15875,'Current %'!$A$1:$G$24,6,0)</f>
        <v>5.3086187040108229E-2</v>
      </c>
      <c r="I15875">
        <f t="shared" si="251"/>
        <v>16198.439294669757</v>
      </c>
    </row>
    <row r="15876" spans="1:9" x14ac:dyDescent="0.35">
      <c r="A15876" t="s">
        <v>218</v>
      </c>
      <c r="B15876" s="1">
        <v>44908</v>
      </c>
      <c r="C15876" s="3">
        <f>VLOOKUP(A15876,'PY SIC'!$A$1:$D$332,4,0)*VLOOKUP(B15876,'Current %'!$A$1:$G$24,6,0)</f>
        <v>48908.120943729489</v>
      </c>
      <c r="D15876" t="s">
        <v>342</v>
      </c>
      <c r="G15876">
        <f>VLOOKUP(A15876,'PY SIC'!$A$1:$D$332,4,0)</f>
        <v>921296.54945415305</v>
      </c>
      <c r="H15876">
        <f>VLOOKUP(B15876,'Current %'!$A$1:$G$24,6,0)</f>
        <v>5.3086187040108229E-2</v>
      </c>
      <c r="I15876">
        <f t="shared" si="251"/>
        <v>48908.120943729489</v>
      </c>
    </row>
    <row r="15877" spans="1:9" x14ac:dyDescent="0.35">
      <c r="A15877" t="s">
        <v>175</v>
      </c>
      <c r="B15877" s="1">
        <v>44908</v>
      </c>
      <c r="C15877" s="3">
        <f>VLOOKUP(A15877,'PY SIC'!$A$1:$D$332,4,0)*VLOOKUP(B15877,'Current %'!$A$1:$G$24,6,0)</f>
        <v>9131.6982725588405</v>
      </c>
      <c r="D15877" t="s">
        <v>342</v>
      </c>
      <c r="G15877">
        <f>VLOOKUP(A15877,'PY SIC'!$A$1:$D$332,4,0)</f>
        <v>172016.4657081053</v>
      </c>
      <c r="H15877">
        <f>VLOOKUP(B15877,'Current %'!$A$1:$G$24,6,0)</f>
        <v>5.3086187040108229E-2</v>
      </c>
      <c r="I15877">
        <f t="shared" si="251"/>
        <v>9131.6982725588405</v>
      </c>
    </row>
    <row r="15878" spans="1:9" x14ac:dyDescent="0.35">
      <c r="A15878" t="s">
        <v>138</v>
      </c>
      <c r="B15878" s="1">
        <v>44908</v>
      </c>
      <c r="C15878" s="3">
        <f>VLOOKUP(A15878,'PY SIC'!$A$1:$D$332,4,0)*VLOOKUP(B15878,'Current %'!$A$1:$G$24,6,0)</f>
        <v>52100.656167242043</v>
      </c>
      <c r="D15878" t="s">
        <v>342</v>
      </c>
      <c r="G15878">
        <f>VLOOKUP(A15878,'PY SIC'!$A$1:$D$332,4,0)</f>
        <v>981435.26729238266</v>
      </c>
      <c r="H15878">
        <f>VLOOKUP(B15878,'Current %'!$A$1:$G$24,6,0)</f>
        <v>5.3086187040108229E-2</v>
      </c>
      <c r="I15878">
        <f t="shared" si="251"/>
        <v>52100.656167242043</v>
      </c>
    </row>
    <row r="15879" spans="1:9" x14ac:dyDescent="0.35">
      <c r="A15879" t="s">
        <v>306</v>
      </c>
      <c r="B15879" s="1">
        <v>44908</v>
      </c>
      <c r="C15879" s="3">
        <f>VLOOKUP(A15879,'PY SIC'!$A$1:$D$332,4,0)*VLOOKUP(B15879,'Current %'!$A$1:$G$24,6,0)</f>
        <v>96673.384047605257</v>
      </c>
      <c r="D15879" t="s">
        <v>342</v>
      </c>
      <c r="G15879">
        <f>VLOOKUP(A15879,'PY SIC'!$A$1:$D$332,4,0)</f>
        <v>1821064.7522031593</v>
      </c>
      <c r="H15879">
        <f>VLOOKUP(B15879,'Current %'!$A$1:$G$24,6,0)</f>
        <v>5.3086187040108229E-2</v>
      </c>
      <c r="I15879">
        <f t="shared" si="251"/>
        <v>96673.384047605257</v>
      </c>
    </row>
    <row r="15880" spans="1:9" x14ac:dyDescent="0.35">
      <c r="A15880" t="s">
        <v>219</v>
      </c>
      <c r="B15880" s="1">
        <v>44908</v>
      </c>
      <c r="C15880" s="3">
        <f>VLOOKUP(A15880,'PY SIC'!$A$1:$D$332,4,0)*VLOOKUP(B15880,'Current %'!$A$1:$G$24,6,0)</f>
        <v>22618.026403356835</v>
      </c>
      <c r="D15880" t="s">
        <v>342</v>
      </c>
      <c r="G15880">
        <f>VLOOKUP(A15880,'PY SIC'!$A$1:$D$332,4,0)</f>
        <v>426062.36507941748</v>
      </c>
      <c r="H15880">
        <f>VLOOKUP(B15880,'Current %'!$A$1:$G$24,6,0)</f>
        <v>5.3086187040108229E-2</v>
      </c>
      <c r="I15880">
        <f t="shared" si="251"/>
        <v>22618.026403356835</v>
      </c>
    </row>
    <row r="15881" spans="1:9" x14ac:dyDescent="0.35">
      <c r="A15881" t="s">
        <v>186</v>
      </c>
      <c r="B15881" s="1">
        <v>44908</v>
      </c>
      <c r="C15881" s="3">
        <f>VLOOKUP(A15881,'PY SIC'!$A$1:$D$332,4,0)*VLOOKUP(B15881,'Current %'!$A$1:$G$24,6,0)</f>
        <v>29958.924048976834</v>
      </c>
      <c r="D15881" t="s">
        <v>342</v>
      </c>
      <c r="G15881">
        <f>VLOOKUP(A15881,'PY SIC'!$A$1:$D$332,4,0)</f>
        <v>564344.99668137694</v>
      </c>
      <c r="H15881">
        <f>VLOOKUP(B15881,'Current %'!$A$1:$G$24,6,0)</f>
        <v>5.3086187040108229E-2</v>
      </c>
      <c r="I15881">
        <f t="shared" si="251"/>
        <v>29958.924048976834</v>
      </c>
    </row>
    <row r="15882" spans="1:9" x14ac:dyDescent="0.35">
      <c r="A15882" t="s">
        <v>220</v>
      </c>
      <c r="B15882" s="1">
        <v>44908</v>
      </c>
      <c r="C15882" s="3">
        <f>VLOOKUP(A15882,'PY SIC'!$A$1:$D$332,4,0)*VLOOKUP(B15882,'Current %'!$A$1:$G$24,6,0)</f>
        <v>10715.375604223434</v>
      </c>
      <c r="D15882" t="s">
        <v>342</v>
      </c>
      <c r="G15882">
        <f>VLOOKUP(A15882,'PY SIC'!$A$1:$D$332,4,0)</f>
        <v>201848.65784629894</v>
      </c>
      <c r="H15882">
        <f>VLOOKUP(B15882,'Current %'!$A$1:$G$24,6,0)</f>
        <v>5.3086187040108229E-2</v>
      </c>
      <c r="I15882">
        <f t="shared" si="251"/>
        <v>10715.375604223434</v>
      </c>
    </row>
    <row r="15883" spans="1:9" x14ac:dyDescent="0.35">
      <c r="A15883" t="s">
        <v>221</v>
      </c>
      <c r="B15883" s="1">
        <v>44908</v>
      </c>
      <c r="C15883" s="3">
        <f>VLOOKUP(A15883,'PY SIC'!$A$1:$D$332,4,0)*VLOOKUP(B15883,'Current %'!$A$1:$G$24,6,0)</f>
        <v>117599.91819262924</v>
      </c>
      <c r="D15883" t="s">
        <v>342</v>
      </c>
      <c r="G15883">
        <f>VLOOKUP(A15883,'PY SIC'!$A$1:$D$332,4,0)</f>
        <v>2215263.983901856</v>
      </c>
      <c r="H15883">
        <f>VLOOKUP(B15883,'Current %'!$A$1:$G$24,6,0)</f>
        <v>5.3086187040108229E-2</v>
      </c>
      <c r="I15883">
        <f t="shared" si="251"/>
        <v>117599.91819262924</v>
      </c>
    </row>
    <row r="15884" spans="1:9" x14ac:dyDescent="0.35">
      <c r="A15884" t="s">
        <v>187</v>
      </c>
      <c r="B15884" s="1">
        <v>44908</v>
      </c>
      <c r="C15884" s="3">
        <f>VLOOKUP(A15884,'PY SIC'!$A$1:$D$332,4,0)*VLOOKUP(B15884,'Current %'!$A$1:$G$24,6,0)</f>
        <v>12045.320903378348</v>
      </c>
      <c r="D15884" t="s">
        <v>342</v>
      </c>
      <c r="G15884">
        <f>VLOOKUP(A15884,'PY SIC'!$A$1:$D$332,4,0)</f>
        <v>226901.22562914042</v>
      </c>
      <c r="H15884">
        <f>VLOOKUP(B15884,'Current %'!$A$1:$G$24,6,0)</f>
        <v>5.3086187040108229E-2</v>
      </c>
      <c r="I15884">
        <f t="shared" si="251"/>
        <v>12045.320903378348</v>
      </c>
    </row>
    <row r="15885" spans="1:9" x14ac:dyDescent="0.35">
      <c r="A15885" t="s">
        <v>0</v>
      </c>
      <c r="B15885" s="1">
        <v>44908</v>
      </c>
      <c r="C15885" s="3">
        <f>VLOOKUP(A15885,'PY SIC'!$A$1:$D$332,4,0)*VLOOKUP(B15885,'Current %'!$A$1:$G$24,6,0)</f>
        <v>29323.593073031101</v>
      </c>
      <c r="D15885" t="s">
        <v>342</v>
      </c>
      <c r="G15885">
        <f>VLOOKUP(A15885,'PY SIC'!$A$1:$D$332,4,0)</f>
        <v>552377.08164792915</v>
      </c>
      <c r="H15885">
        <f>VLOOKUP(B15885,'Current %'!$A$1:$G$24,6,0)</f>
        <v>5.3086187040108229E-2</v>
      </c>
      <c r="I15885">
        <f t="shared" si="251"/>
        <v>29323.593073031101</v>
      </c>
    </row>
    <row r="15886" spans="1:9" x14ac:dyDescent="0.35">
      <c r="A15886" t="s">
        <v>1</v>
      </c>
      <c r="B15886" s="1">
        <v>44908</v>
      </c>
      <c r="C15886" s="3">
        <f>VLOOKUP(A15886,'PY SIC'!$A$1:$D$332,4,0)*VLOOKUP(B15886,'Current %'!$A$1:$G$24,6,0)</f>
        <v>27268.424674146525</v>
      </c>
      <c r="D15886" t="s">
        <v>342</v>
      </c>
      <c r="G15886">
        <f>VLOOKUP(A15886,'PY SIC'!$A$1:$D$332,4,0)</f>
        <v>513663.27465832874</v>
      </c>
      <c r="H15886">
        <f>VLOOKUP(B15886,'Current %'!$A$1:$G$24,6,0)</f>
        <v>5.3086187040108229E-2</v>
      </c>
      <c r="I15886">
        <f t="shared" si="251"/>
        <v>27268.424674146525</v>
      </c>
    </row>
    <row r="15887" spans="1:9" x14ac:dyDescent="0.35">
      <c r="A15887" t="s">
        <v>2</v>
      </c>
      <c r="B15887" s="1">
        <v>44908</v>
      </c>
      <c r="C15887" s="3">
        <f>VLOOKUP(A15887,'PY SIC'!$A$1:$D$332,4,0)*VLOOKUP(B15887,'Current %'!$A$1:$G$24,6,0)</f>
        <v>80914.955634291444</v>
      </c>
      <c r="D15887" t="s">
        <v>342</v>
      </c>
      <c r="G15887">
        <f>VLOOKUP(A15887,'PY SIC'!$A$1:$D$332,4,0)</f>
        <v>1524218.636632496</v>
      </c>
      <c r="H15887">
        <f>VLOOKUP(B15887,'Current %'!$A$1:$G$24,6,0)</f>
        <v>5.3086187040108229E-2</v>
      </c>
      <c r="I15887">
        <f t="shared" si="251"/>
        <v>80914.955634291444</v>
      </c>
    </row>
    <row r="15888" spans="1:9" x14ac:dyDescent="0.35">
      <c r="A15888" t="s">
        <v>63</v>
      </c>
      <c r="B15888" s="1">
        <v>44908</v>
      </c>
      <c r="C15888" s="3">
        <f>VLOOKUP(A15888,'PY SIC'!$A$1:$D$332,4,0)*VLOOKUP(B15888,'Current %'!$A$1:$G$24,6,0)</f>
        <v>26438.349559134658</v>
      </c>
      <c r="D15888" t="s">
        <v>342</v>
      </c>
      <c r="G15888">
        <f>VLOOKUP(A15888,'PY SIC'!$A$1:$D$332,4,0)</f>
        <v>498026.90743563254</v>
      </c>
      <c r="H15888">
        <f>VLOOKUP(B15888,'Current %'!$A$1:$G$24,6,0)</f>
        <v>5.3086187040108229E-2</v>
      </c>
      <c r="I15888">
        <f t="shared" si="251"/>
        <v>26438.349559134658</v>
      </c>
    </row>
    <row r="15889" spans="1:9" x14ac:dyDescent="0.35">
      <c r="A15889" t="s">
        <v>139</v>
      </c>
      <c r="B15889" s="1">
        <v>44908</v>
      </c>
      <c r="C15889" s="3">
        <f>VLOOKUP(A15889,'PY SIC'!$A$1:$D$332,4,0)*VLOOKUP(B15889,'Current %'!$A$1:$G$24,6,0)</f>
        <v>58448.141180235398</v>
      </c>
      <c r="D15889" t="s">
        <v>342</v>
      </c>
      <c r="G15889">
        <f>VLOOKUP(A15889,'PY SIC'!$A$1:$D$332,4,0)</f>
        <v>1101004.6951775996</v>
      </c>
      <c r="H15889">
        <f>VLOOKUP(B15889,'Current %'!$A$1:$G$24,6,0)</f>
        <v>5.3086187040108229E-2</v>
      </c>
      <c r="I15889">
        <f t="shared" si="251"/>
        <v>58448.141180235398</v>
      </c>
    </row>
    <row r="15890" spans="1:9" x14ac:dyDescent="0.35">
      <c r="A15890" t="s">
        <v>64</v>
      </c>
      <c r="B15890" s="1">
        <v>44908</v>
      </c>
      <c r="C15890" s="3">
        <f>VLOOKUP(A15890,'PY SIC'!$A$1:$D$332,4,0)*VLOOKUP(B15890,'Current %'!$A$1:$G$24,6,0)</f>
        <v>229356.94223859793</v>
      </c>
      <c r="D15890" t="s">
        <v>342</v>
      </c>
      <c r="G15890">
        <f>VLOOKUP(A15890,'PY SIC'!$A$1:$D$332,4,0)</f>
        <v>4320463.6653469158</v>
      </c>
      <c r="H15890">
        <f>VLOOKUP(B15890,'Current %'!$A$1:$G$24,6,0)</f>
        <v>5.3086187040108229E-2</v>
      </c>
      <c r="I15890">
        <f t="shared" si="251"/>
        <v>229356.94223859793</v>
      </c>
    </row>
    <row r="15891" spans="1:9" x14ac:dyDescent="0.35">
      <c r="A15891" t="s">
        <v>140</v>
      </c>
      <c r="B15891" s="1">
        <v>44908</v>
      </c>
      <c r="C15891" s="3">
        <f>VLOOKUP(A15891,'PY SIC'!$A$1:$D$332,4,0)*VLOOKUP(B15891,'Current %'!$A$1:$G$24,6,0)</f>
        <v>61305.698757324928</v>
      </c>
      <c r="D15891" t="s">
        <v>342</v>
      </c>
      <c r="G15891">
        <f>VLOOKUP(A15891,'PY SIC'!$A$1:$D$332,4,0)</f>
        <v>1154833.34131733</v>
      </c>
      <c r="H15891">
        <f>VLOOKUP(B15891,'Current %'!$A$1:$G$24,6,0)</f>
        <v>5.3086187040108229E-2</v>
      </c>
      <c r="I15891">
        <f t="shared" si="251"/>
        <v>61305.698757324928</v>
      </c>
    </row>
    <row r="15892" spans="1:9" x14ac:dyDescent="0.35">
      <c r="A15892" t="s">
        <v>65</v>
      </c>
      <c r="B15892" s="1">
        <v>44908</v>
      </c>
      <c r="C15892" s="3">
        <f>VLOOKUP(A15892,'PY SIC'!$A$1:$D$332,4,0)*VLOOKUP(B15892,'Current %'!$A$1:$G$24,6,0)</f>
        <v>40118.668840416991</v>
      </c>
      <c r="D15892" t="s">
        <v>342</v>
      </c>
      <c r="G15892">
        <f>VLOOKUP(A15892,'PY SIC'!$A$1:$D$332,4,0)</f>
        <v>755727.07473049662</v>
      </c>
      <c r="H15892">
        <f>VLOOKUP(B15892,'Current %'!$A$1:$G$24,6,0)</f>
        <v>5.3086187040108229E-2</v>
      </c>
      <c r="I15892">
        <f t="shared" si="251"/>
        <v>40118.668840416991</v>
      </c>
    </row>
    <row r="15893" spans="1:9" x14ac:dyDescent="0.35">
      <c r="A15893" t="s">
        <v>66</v>
      </c>
      <c r="B15893" s="1">
        <v>44908</v>
      </c>
      <c r="C15893" s="3">
        <f>VLOOKUP(A15893,'PY SIC'!$A$1:$D$332,4,0)*VLOOKUP(B15893,'Current %'!$A$1:$G$24,6,0)</f>
        <v>36070.451507349622</v>
      </c>
      <c r="D15893" t="s">
        <v>342</v>
      </c>
      <c r="G15893">
        <f>VLOOKUP(A15893,'PY SIC'!$A$1:$D$332,4,0)</f>
        <v>679469.62323922978</v>
      </c>
      <c r="H15893">
        <f>VLOOKUP(B15893,'Current %'!$A$1:$G$24,6,0)</f>
        <v>5.3086187040108229E-2</v>
      </c>
      <c r="I15893">
        <f t="shared" si="251"/>
        <v>36070.451507349622</v>
      </c>
    </row>
    <row r="15894" spans="1:9" x14ac:dyDescent="0.35">
      <c r="A15894" t="s">
        <v>141</v>
      </c>
      <c r="B15894" s="1">
        <v>44908</v>
      </c>
      <c r="C15894" s="3">
        <f>VLOOKUP(A15894,'PY SIC'!$A$1:$D$332,4,0)*VLOOKUP(B15894,'Current %'!$A$1:$G$24,6,0)</f>
        <v>116255.856899426</v>
      </c>
      <c r="D15894" t="s">
        <v>342</v>
      </c>
      <c r="G15894">
        <f>VLOOKUP(A15894,'PY SIC'!$A$1:$D$332,4,0)</f>
        <v>2189945.5090189688</v>
      </c>
      <c r="H15894">
        <f>VLOOKUP(B15894,'Current %'!$A$1:$G$24,6,0)</f>
        <v>5.3086187040108229E-2</v>
      </c>
      <c r="I15894">
        <f t="shared" si="251"/>
        <v>116255.856899426</v>
      </c>
    </row>
    <row r="15895" spans="1:9" x14ac:dyDescent="0.35">
      <c r="A15895" t="s">
        <v>112</v>
      </c>
      <c r="B15895" s="1">
        <v>44908</v>
      </c>
      <c r="C15895" s="3">
        <f>VLOOKUP(A15895,'PY SIC'!$A$1:$D$332,4,0)*VLOOKUP(B15895,'Current %'!$A$1:$G$24,6,0)</f>
        <v>215.21179216082447</v>
      </c>
      <c r="D15895" t="s">
        <v>342</v>
      </c>
      <c r="G15895">
        <f>VLOOKUP(A15895,'PY SIC'!$A$1:$D$332,4,0)</f>
        <v>4054.0073446643555</v>
      </c>
      <c r="H15895">
        <f>VLOOKUP(B15895,'Current %'!$A$1:$G$24,6,0)</f>
        <v>5.3086187040108229E-2</v>
      </c>
      <c r="I15895">
        <f t="shared" si="251"/>
        <v>215.21179216082447</v>
      </c>
    </row>
    <row r="15896" spans="1:9" x14ac:dyDescent="0.35">
      <c r="A15896" t="s">
        <v>142</v>
      </c>
      <c r="B15896" s="1">
        <v>44908</v>
      </c>
      <c r="C15896" s="3">
        <f>VLOOKUP(A15896,'PY SIC'!$A$1:$D$332,4,0)*VLOOKUP(B15896,'Current %'!$A$1:$G$24,6,0)</f>
        <v>50821.985263723232</v>
      </c>
      <c r="D15896" t="s">
        <v>342</v>
      </c>
      <c r="G15896">
        <f>VLOOKUP(A15896,'PY SIC'!$A$1:$D$332,4,0)</f>
        <v>957348.57026604074</v>
      </c>
      <c r="H15896">
        <f>VLOOKUP(B15896,'Current %'!$A$1:$G$24,6,0)</f>
        <v>5.3086187040108229E-2</v>
      </c>
      <c r="I15896">
        <f t="shared" si="251"/>
        <v>50821.985263723232</v>
      </c>
    </row>
    <row r="15897" spans="1:9" x14ac:dyDescent="0.35">
      <c r="A15897" t="s">
        <v>151</v>
      </c>
      <c r="B15897" s="1">
        <v>44908</v>
      </c>
      <c r="C15897" s="3">
        <f>VLOOKUP(A15897,'PY SIC'!$A$1:$D$332,4,0)*VLOOKUP(B15897,'Current %'!$A$1:$G$24,6,0)</f>
        <v>27312.416192927627</v>
      </c>
      <c r="D15897" t="s">
        <v>342</v>
      </c>
      <c r="G15897">
        <f>VLOOKUP(A15897,'PY SIC'!$A$1:$D$332,4,0)</f>
        <v>514491.95573779417</v>
      </c>
      <c r="H15897">
        <f>VLOOKUP(B15897,'Current %'!$A$1:$G$24,6,0)</f>
        <v>5.3086187040108229E-2</v>
      </c>
      <c r="I15897">
        <f t="shared" si="251"/>
        <v>27312.416192927627</v>
      </c>
    </row>
    <row r="15898" spans="1:9" x14ac:dyDescent="0.35">
      <c r="A15898" t="s">
        <v>152</v>
      </c>
      <c r="B15898" s="1">
        <v>44908</v>
      </c>
      <c r="C15898" s="3">
        <f>VLOOKUP(A15898,'PY SIC'!$A$1:$D$332,4,0)*VLOOKUP(B15898,'Current %'!$A$1:$G$24,6,0)</f>
        <v>7197.7580449200987</v>
      </c>
      <c r="D15898" t="s">
        <v>342</v>
      </c>
      <c r="G15898">
        <f>VLOOKUP(A15898,'PY SIC'!$A$1:$D$332,4,0)</f>
        <v>135586.26916417963</v>
      </c>
      <c r="H15898">
        <f>VLOOKUP(B15898,'Current %'!$A$1:$G$24,6,0)</f>
        <v>5.3086187040108229E-2</v>
      </c>
      <c r="I15898">
        <f t="shared" si="251"/>
        <v>7197.7580449200987</v>
      </c>
    </row>
    <row r="15899" spans="1:9" x14ac:dyDescent="0.35">
      <c r="A15899" t="s">
        <v>143</v>
      </c>
      <c r="B15899" s="1">
        <v>44908</v>
      </c>
      <c r="C15899" s="3">
        <f>VLOOKUP(A15899,'PY SIC'!$A$1:$D$332,4,0)*VLOOKUP(B15899,'Current %'!$A$1:$G$24,6,0)</f>
        <v>45503.876311801214</v>
      </c>
      <c r="D15899" t="s">
        <v>342</v>
      </c>
      <c r="G15899">
        <f>VLOOKUP(A15899,'PY SIC'!$A$1:$D$332,4,0)</f>
        <v>857169.79969613662</v>
      </c>
      <c r="H15899">
        <f>VLOOKUP(B15899,'Current %'!$A$1:$G$24,6,0)</f>
        <v>5.3086187040108229E-2</v>
      </c>
      <c r="I15899">
        <f t="shared" ref="I15899:I15962" si="252">G15899*H15899</f>
        <v>45503.876311801214</v>
      </c>
    </row>
    <row r="15900" spans="1:9" x14ac:dyDescent="0.35">
      <c r="A15900" t="s">
        <v>3</v>
      </c>
      <c r="B15900" s="1">
        <v>44908</v>
      </c>
      <c r="C15900" s="3">
        <f>VLOOKUP(A15900,'PY SIC'!$A$1:$D$332,4,0)*VLOOKUP(B15900,'Current %'!$A$1:$G$24,6,0)</f>
        <v>128849.55803530403</v>
      </c>
      <c r="D15900" t="s">
        <v>342</v>
      </c>
      <c r="G15900">
        <f>VLOOKUP(A15900,'PY SIC'!$A$1:$D$332,4,0)</f>
        <v>2427176.7331481967</v>
      </c>
      <c r="H15900">
        <f>VLOOKUP(B15900,'Current %'!$A$1:$G$24,6,0)</f>
        <v>5.3086187040108229E-2</v>
      </c>
      <c r="I15900">
        <f t="shared" si="252"/>
        <v>128849.55803530403</v>
      </c>
    </row>
    <row r="15901" spans="1:9" x14ac:dyDescent="0.35">
      <c r="A15901" t="s">
        <v>144</v>
      </c>
      <c r="B15901" s="1">
        <v>44908</v>
      </c>
      <c r="C15901" s="3">
        <f>VLOOKUP(A15901,'PY SIC'!$A$1:$D$332,4,0)*VLOOKUP(B15901,'Current %'!$A$1:$G$24,6,0)</f>
        <v>69912.483845028226</v>
      </c>
      <c r="D15901" t="s">
        <v>342</v>
      </c>
      <c r="G15901">
        <f>VLOOKUP(A15901,'PY SIC'!$A$1:$D$332,4,0)</f>
        <v>1316961.8641513512</v>
      </c>
      <c r="H15901">
        <f>VLOOKUP(B15901,'Current %'!$A$1:$G$24,6,0)</f>
        <v>5.3086187040108229E-2</v>
      </c>
      <c r="I15901">
        <f t="shared" si="252"/>
        <v>69912.483845028226</v>
      </c>
    </row>
    <row r="15902" spans="1:9" x14ac:dyDescent="0.35">
      <c r="A15902" t="s">
        <v>67</v>
      </c>
      <c r="B15902" s="1">
        <v>44908</v>
      </c>
      <c r="C15902" s="3">
        <f>VLOOKUP(A15902,'PY SIC'!$A$1:$D$332,4,0)*VLOOKUP(B15902,'Current %'!$A$1:$G$24,6,0)</f>
        <v>75144.809514752444</v>
      </c>
      <c r="D15902" t="s">
        <v>342</v>
      </c>
      <c r="G15902">
        <f>VLOOKUP(A15902,'PY SIC'!$A$1:$D$332,4,0)</f>
        <v>1415524.709996185</v>
      </c>
      <c r="H15902">
        <f>VLOOKUP(B15902,'Current %'!$A$1:$G$24,6,0)</f>
        <v>5.3086187040108229E-2</v>
      </c>
      <c r="I15902">
        <f t="shared" si="252"/>
        <v>75144.809514752444</v>
      </c>
    </row>
    <row r="15903" spans="1:9" x14ac:dyDescent="0.35">
      <c r="A15903" t="s">
        <v>68</v>
      </c>
      <c r="B15903" s="1">
        <v>44908</v>
      </c>
      <c r="C15903" s="3">
        <f>VLOOKUP(A15903,'PY SIC'!$A$1:$D$332,4,0)*VLOOKUP(B15903,'Current %'!$A$1:$G$24,6,0)</f>
        <v>42037.705994599673</v>
      </c>
      <c r="D15903" t="s">
        <v>342</v>
      </c>
      <c r="G15903">
        <f>VLOOKUP(A15903,'PY SIC'!$A$1:$D$332,4,0)</f>
        <v>791876.53772984119</v>
      </c>
      <c r="H15903">
        <f>VLOOKUP(B15903,'Current %'!$A$1:$G$24,6,0)</f>
        <v>5.3086187040108229E-2</v>
      </c>
      <c r="I15903">
        <f t="shared" si="252"/>
        <v>42037.705994599673</v>
      </c>
    </row>
    <row r="15904" spans="1:9" x14ac:dyDescent="0.35">
      <c r="A15904" t="s">
        <v>153</v>
      </c>
      <c r="B15904" s="1">
        <v>44908</v>
      </c>
      <c r="C15904" s="3">
        <f>VLOOKUP(A15904,'PY SIC'!$A$1:$D$332,4,0)*VLOOKUP(B15904,'Current %'!$A$1:$G$24,6,0)</f>
        <v>56131.984785795641</v>
      </c>
      <c r="D15904" t="s">
        <v>342</v>
      </c>
      <c r="G15904">
        <f>VLOOKUP(A15904,'PY SIC'!$A$1:$D$332,4,0)</f>
        <v>1057374.5811388982</v>
      </c>
      <c r="H15904">
        <f>VLOOKUP(B15904,'Current %'!$A$1:$G$24,6,0)</f>
        <v>5.3086187040108229E-2</v>
      </c>
      <c r="I15904">
        <f t="shared" si="252"/>
        <v>56131.984785795641</v>
      </c>
    </row>
    <row r="15905" spans="1:9" x14ac:dyDescent="0.35">
      <c r="A15905" t="s">
        <v>4</v>
      </c>
      <c r="B15905" s="1">
        <v>44908</v>
      </c>
      <c r="C15905" s="3">
        <f>VLOOKUP(A15905,'PY SIC'!$A$1:$D$332,4,0)*VLOOKUP(B15905,'Current %'!$A$1:$G$24,6,0)</f>
        <v>90456.978856309943</v>
      </c>
      <c r="D15905" t="s">
        <v>342</v>
      </c>
      <c r="G15905">
        <f>VLOOKUP(A15905,'PY SIC'!$A$1:$D$332,4,0)</f>
        <v>1703964.5131786719</v>
      </c>
      <c r="H15905">
        <f>VLOOKUP(B15905,'Current %'!$A$1:$G$24,6,0)</f>
        <v>5.3086187040108229E-2</v>
      </c>
      <c r="I15905">
        <f t="shared" si="252"/>
        <v>90456.978856309943</v>
      </c>
    </row>
    <row r="15906" spans="1:9" x14ac:dyDescent="0.35">
      <c r="A15906" t="s">
        <v>69</v>
      </c>
      <c r="B15906" s="1">
        <v>44908</v>
      </c>
      <c r="C15906" s="3">
        <f>VLOOKUP(A15906,'PY SIC'!$A$1:$D$332,4,0)*VLOOKUP(B15906,'Current %'!$A$1:$G$24,6,0)</f>
        <v>59588.710748195714</v>
      </c>
      <c r="D15906" t="s">
        <v>342</v>
      </c>
      <c r="G15906">
        <f>VLOOKUP(A15906,'PY SIC'!$A$1:$D$332,4,0)</f>
        <v>1122489.9370371925</v>
      </c>
      <c r="H15906">
        <f>VLOOKUP(B15906,'Current %'!$A$1:$G$24,6,0)</f>
        <v>5.3086187040108229E-2</v>
      </c>
      <c r="I15906">
        <f t="shared" si="252"/>
        <v>59588.710748195714</v>
      </c>
    </row>
    <row r="15907" spans="1:9" x14ac:dyDescent="0.35">
      <c r="A15907" t="s">
        <v>5</v>
      </c>
      <c r="B15907" s="1">
        <v>44908</v>
      </c>
      <c r="C15907" s="3">
        <f>VLOOKUP(A15907,'PY SIC'!$A$1:$D$332,4,0)*VLOOKUP(B15907,'Current %'!$A$1:$G$24,6,0)</f>
        <v>56489.952806391928</v>
      </c>
      <c r="D15907" t="s">
        <v>342</v>
      </c>
      <c r="G15907">
        <f>VLOOKUP(A15907,'PY SIC'!$A$1:$D$332,4,0)</f>
        <v>1064117.7292260989</v>
      </c>
      <c r="H15907">
        <f>VLOOKUP(B15907,'Current %'!$A$1:$G$24,6,0)</f>
        <v>5.3086187040108229E-2</v>
      </c>
      <c r="I15907">
        <f t="shared" si="252"/>
        <v>56489.952806391928</v>
      </c>
    </row>
    <row r="15908" spans="1:9" x14ac:dyDescent="0.35">
      <c r="A15908" t="s">
        <v>154</v>
      </c>
      <c r="B15908" s="1">
        <v>44908</v>
      </c>
      <c r="C15908" s="3">
        <f>VLOOKUP(A15908,'PY SIC'!$A$1:$D$332,4,0)*VLOOKUP(B15908,'Current %'!$A$1:$G$24,6,0)</f>
        <v>49501.533960396242</v>
      </c>
      <c r="D15908" t="s">
        <v>342</v>
      </c>
      <c r="G15908">
        <f>VLOOKUP(A15908,'PY SIC'!$A$1:$D$332,4,0)</f>
        <v>932474.84365370462</v>
      </c>
      <c r="H15908">
        <f>VLOOKUP(B15908,'Current %'!$A$1:$G$24,6,0)</f>
        <v>5.3086187040108229E-2</v>
      </c>
      <c r="I15908">
        <f t="shared" si="252"/>
        <v>49501.533960396242</v>
      </c>
    </row>
    <row r="15909" spans="1:9" x14ac:dyDescent="0.35">
      <c r="A15909" t="s">
        <v>155</v>
      </c>
      <c r="B15909" s="1">
        <v>44908</v>
      </c>
      <c r="C15909" s="3">
        <f>VLOOKUP(A15909,'PY SIC'!$A$1:$D$332,4,0)*VLOOKUP(B15909,'Current %'!$A$1:$G$24,6,0)</f>
        <v>43046.231030311887</v>
      </c>
      <c r="D15909" t="s">
        <v>342</v>
      </c>
      <c r="G15909">
        <f>VLOOKUP(A15909,'PY SIC'!$A$1:$D$332,4,0)</f>
        <v>810874.41819449468</v>
      </c>
      <c r="H15909">
        <f>VLOOKUP(B15909,'Current %'!$A$1:$G$24,6,0)</f>
        <v>5.3086187040108229E-2</v>
      </c>
      <c r="I15909">
        <f t="shared" si="252"/>
        <v>43046.231030311887</v>
      </c>
    </row>
    <row r="15910" spans="1:9" x14ac:dyDescent="0.35">
      <c r="A15910" t="s">
        <v>6</v>
      </c>
      <c r="B15910" s="1">
        <v>44908</v>
      </c>
      <c r="C15910" s="3">
        <f>VLOOKUP(A15910,'PY SIC'!$A$1:$D$332,4,0)*VLOOKUP(B15910,'Current %'!$A$1:$G$24,6,0)</f>
        <v>46033.221902041798</v>
      </c>
      <c r="D15910" t="s">
        <v>342</v>
      </c>
      <c r="G15910">
        <f>VLOOKUP(A15910,'PY SIC'!$A$1:$D$332,4,0)</f>
        <v>867141.23708418349</v>
      </c>
      <c r="H15910">
        <f>VLOOKUP(B15910,'Current %'!$A$1:$G$24,6,0)</f>
        <v>5.3086187040108229E-2</v>
      </c>
      <c r="I15910">
        <f t="shared" si="252"/>
        <v>46033.221902041798</v>
      </c>
    </row>
    <row r="15911" spans="1:9" x14ac:dyDescent="0.35">
      <c r="A15911" t="s">
        <v>146</v>
      </c>
      <c r="B15911" s="1">
        <v>44908</v>
      </c>
      <c r="C15911" s="3">
        <f>VLOOKUP(A15911,'PY SIC'!$A$1:$D$332,4,0)*VLOOKUP(B15911,'Current %'!$A$1:$G$24,6,0)</f>
        <v>233866.28224329092</v>
      </c>
      <c r="D15911" t="s">
        <v>342</v>
      </c>
      <c r="G15911">
        <f>VLOOKUP(A15911,'PY SIC'!$A$1:$D$332,4,0)</f>
        <v>4405407.4191954648</v>
      </c>
      <c r="H15911">
        <f>VLOOKUP(B15911,'Current %'!$A$1:$G$24,6,0)</f>
        <v>5.3086187040108229E-2</v>
      </c>
      <c r="I15911">
        <f t="shared" si="252"/>
        <v>233866.28224329092</v>
      </c>
    </row>
    <row r="15912" spans="1:9" x14ac:dyDescent="0.35">
      <c r="A15912" t="s">
        <v>147</v>
      </c>
      <c r="B15912" s="1">
        <v>44908</v>
      </c>
      <c r="C15912" s="3">
        <f>VLOOKUP(A15912,'PY SIC'!$A$1:$D$332,4,0)*VLOOKUP(B15912,'Current %'!$A$1:$G$24,6,0)</f>
        <v>224961.57862869848</v>
      </c>
      <c r="D15912" t="s">
        <v>342</v>
      </c>
      <c r="G15912">
        <f>VLOOKUP(A15912,'PY SIC'!$A$1:$D$332,4,0)</f>
        <v>4237666.9181143707</v>
      </c>
      <c r="H15912">
        <f>VLOOKUP(B15912,'Current %'!$A$1:$G$24,6,0)</f>
        <v>5.3086187040108229E-2</v>
      </c>
      <c r="I15912">
        <f t="shared" si="252"/>
        <v>224961.57862869848</v>
      </c>
    </row>
    <row r="15913" spans="1:9" x14ac:dyDescent="0.35">
      <c r="A15913" t="s">
        <v>7</v>
      </c>
      <c r="B15913" s="1">
        <v>44908</v>
      </c>
      <c r="C15913" s="3">
        <f>VLOOKUP(A15913,'PY SIC'!$A$1:$D$332,4,0)*VLOOKUP(B15913,'Current %'!$A$1:$G$24,6,0)</f>
        <v>147057.12218162284</v>
      </c>
      <c r="D15913" t="s">
        <v>342</v>
      </c>
      <c r="G15913">
        <f>VLOOKUP(A15913,'PY SIC'!$A$1:$D$332,4,0)</f>
        <v>2770157.9333719467</v>
      </c>
      <c r="H15913">
        <f>VLOOKUP(B15913,'Current %'!$A$1:$G$24,6,0)</f>
        <v>5.3086187040108229E-2</v>
      </c>
      <c r="I15913">
        <f t="shared" si="252"/>
        <v>147057.12218162284</v>
      </c>
    </row>
    <row r="15914" spans="1:9" x14ac:dyDescent="0.35">
      <c r="A15914" t="s">
        <v>70</v>
      </c>
      <c r="B15914" s="1">
        <v>44908</v>
      </c>
      <c r="C15914" s="3">
        <f>VLOOKUP(A15914,'PY SIC'!$A$1:$D$332,4,0)*VLOOKUP(B15914,'Current %'!$A$1:$G$24,6,0)</f>
        <v>46715.164605646132</v>
      </c>
      <c r="D15914" t="s">
        <v>342</v>
      </c>
      <c r="G15914">
        <f>VLOOKUP(A15914,'PY SIC'!$A$1:$D$332,4,0)</f>
        <v>879987.19083650527</v>
      </c>
      <c r="H15914">
        <f>VLOOKUP(B15914,'Current %'!$A$1:$G$24,6,0)</f>
        <v>5.3086187040108229E-2</v>
      </c>
      <c r="I15914">
        <f t="shared" si="252"/>
        <v>46715.164605646132</v>
      </c>
    </row>
    <row r="15915" spans="1:9" x14ac:dyDescent="0.35">
      <c r="A15915" t="s">
        <v>8</v>
      </c>
      <c r="B15915" s="1">
        <v>44908</v>
      </c>
      <c r="C15915" s="3">
        <f>VLOOKUP(A15915,'PY SIC'!$A$1:$D$332,4,0)*VLOOKUP(B15915,'Current %'!$A$1:$G$24,6,0)</f>
        <v>82359.850411974476</v>
      </c>
      <c r="D15915" t="s">
        <v>342</v>
      </c>
      <c r="G15915">
        <f>VLOOKUP(A15915,'PY SIC'!$A$1:$D$332,4,0)</f>
        <v>1551436.5412936723</v>
      </c>
      <c r="H15915">
        <f>VLOOKUP(B15915,'Current %'!$A$1:$G$24,6,0)</f>
        <v>5.3086187040108229E-2</v>
      </c>
      <c r="I15915">
        <f t="shared" si="252"/>
        <v>82359.850411974476</v>
      </c>
    </row>
    <row r="15916" spans="1:9" x14ac:dyDescent="0.35">
      <c r="A15916" t="s">
        <v>156</v>
      </c>
      <c r="B15916" s="1">
        <v>44908</v>
      </c>
      <c r="C15916" s="3">
        <f>VLOOKUP(A15916,'PY SIC'!$A$1:$D$332,4,0)*VLOOKUP(B15916,'Current %'!$A$1:$G$24,6,0)</f>
        <v>82302.366103355947</v>
      </c>
      <c r="D15916" t="s">
        <v>342</v>
      </c>
      <c r="G15916">
        <f>VLOOKUP(A15916,'PY SIC'!$A$1:$D$332,4,0)</f>
        <v>1550353.6925937817</v>
      </c>
      <c r="H15916">
        <f>VLOOKUP(B15916,'Current %'!$A$1:$G$24,6,0)</f>
        <v>5.3086187040108229E-2</v>
      </c>
      <c r="I15916">
        <f t="shared" si="252"/>
        <v>82302.366103355947</v>
      </c>
    </row>
    <row r="15917" spans="1:9" x14ac:dyDescent="0.35">
      <c r="A15917" t="s">
        <v>157</v>
      </c>
      <c r="B15917" s="1">
        <v>44908</v>
      </c>
      <c r="C15917" s="3">
        <f>VLOOKUP(A15917,'PY SIC'!$A$1:$D$332,4,0)*VLOOKUP(B15917,'Current %'!$A$1:$G$24,6,0)</f>
        <v>24074.782395935887</v>
      </c>
      <c r="D15917" t="s">
        <v>342</v>
      </c>
      <c r="G15917">
        <f>VLOOKUP(A15917,'PY SIC'!$A$1:$D$332,4,0)</f>
        <v>453503.70290762559</v>
      </c>
      <c r="H15917">
        <f>VLOOKUP(B15917,'Current %'!$A$1:$G$24,6,0)</f>
        <v>5.3086187040108229E-2</v>
      </c>
      <c r="I15917">
        <f t="shared" si="252"/>
        <v>24074.782395935887</v>
      </c>
    </row>
    <row r="15918" spans="1:9" x14ac:dyDescent="0.35">
      <c r="A15918" t="s">
        <v>158</v>
      </c>
      <c r="B15918" s="1">
        <v>44908</v>
      </c>
      <c r="C15918" s="3">
        <f>VLOOKUP(A15918,'PY SIC'!$A$1:$D$332,4,0)*VLOOKUP(B15918,'Current %'!$A$1:$G$24,6,0)</f>
        <v>426.96904734908958</v>
      </c>
      <c r="D15918" t="s">
        <v>342</v>
      </c>
      <c r="G15918">
        <f>VLOOKUP(A15918,'PY SIC'!$A$1:$D$332,4,0)</f>
        <v>8042.9405680709651</v>
      </c>
      <c r="H15918">
        <f>VLOOKUP(B15918,'Current %'!$A$1:$G$24,6,0)</f>
        <v>5.3086187040108229E-2</v>
      </c>
      <c r="I15918">
        <f t="shared" si="252"/>
        <v>426.96904734908958</v>
      </c>
    </row>
    <row r="15919" spans="1:9" x14ac:dyDescent="0.35">
      <c r="A15919" t="s">
        <v>71</v>
      </c>
      <c r="B15919" s="1">
        <v>44908</v>
      </c>
      <c r="C15919" s="3">
        <f>VLOOKUP(A15919,'PY SIC'!$A$1:$D$332,4,0)*VLOOKUP(B15919,'Current %'!$A$1:$G$24,6,0)</f>
        <v>69452.524448058335</v>
      </c>
      <c r="D15919" t="s">
        <v>342</v>
      </c>
      <c r="G15919">
        <f>VLOOKUP(A15919,'PY SIC'!$A$1:$D$332,4,0)</f>
        <v>1308297.4747382938</v>
      </c>
      <c r="H15919">
        <f>VLOOKUP(B15919,'Current %'!$A$1:$G$24,6,0)</f>
        <v>5.3086187040108229E-2</v>
      </c>
      <c r="I15919">
        <f t="shared" si="252"/>
        <v>69452.524448058335</v>
      </c>
    </row>
    <row r="15920" spans="1:9" x14ac:dyDescent="0.35">
      <c r="A15920" t="s">
        <v>9</v>
      </c>
      <c r="B15920" s="1">
        <v>44908</v>
      </c>
      <c r="C15920" s="3">
        <f>VLOOKUP(A15920,'PY SIC'!$A$1:$D$332,4,0)*VLOOKUP(B15920,'Current %'!$A$1:$G$24,6,0)</f>
        <v>87979.511255069054</v>
      </c>
      <c r="D15920" t="s">
        <v>342</v>
      </c>
      <c r="G15920">
        <f>VLOOKUP(A15920,'PY SIC'!$A$1:$D$332,4,0)</f>
        <v>1657295.7328541577</v>
      </c>
      <c r="H15920">
        <f>VLOOKUP(B15920,'Current %'!$A$1:$G$24,6,0)</f>
        <v>5.3086187040108229E-2</v>
      </c>
      <c r="I15920">
        <f t="shared" si="252"/>
        <v>87979.511255069054</v>
      </c>
    </row>
    <row r="15921" spans="1:9" x14ac:dyDescent="0.35">
      <c r="A15921" t="s">
        <v>72</v>
      </c>
      <c r="B15921" s="1">
        <v>44908</v>
      </c>
      <c r="C15921" s="3">
        <f>VLOOKUP(A15921,'PY SIC'!$A$1:$D$332,4,0)*VLOOKUP(B15921,'Current %'!$A$1:$G$24,6,0)</f>
        <v>63905.815578952919</v>
      </c>
      <c r="D15921" t="s">
        <v>342</v>
      </c>
      <c r="G15921">
        <f>VLOOKUP(A15921,'PY SIC'!$A$1:$D$332,4,0)</f>
        <v>1203812.500804967</v>
      </c>
      <c r="H15921">
        <f>VLOOKUP(B15921,'Current %'!$A$1:$G$24,6,0)</f>
        <v>5.3086187040108229E-2</v>
      </c>
      <c r="I15921">
        <f t="shared" si="252"/>
        <v>63905.815578952919</v>
      </c>
    </row>
    <row r="15922" spans="1:9" x14ac:dyDescent="0.35">
      <c r="A15922" t="s">
        <v>73</v>
      </c>
      <c r="B15922" s="1">
        <v>44908</v>
      </c>
      <c r="C15922" s="3">
        <f>VLOOKUP(A15922,'PY SIC'!$A$1:$D$332,4,0)*VLOOKUP(B15922,'Current %'!$A$1:$G$24,6,0)</f>
        <v>40843.637754167772</v>
      </c>
      <c r="D15922" t="s">
        <v>342</v>
      </c>
      <c r="G15922">
        <f>VLOOKUP(A15922,'PY SIC'!$A$1:$D$332,4,0)</f>
        <v>769383.52576177986</v>
      </c>
      <c r="H15922">
        <f>VLOOKUP(B15922,'Current %'!$A$1:$G$24,6,0)</f>
        <v>5.3086187040108229E-2</v>
      </c>
      <c r="I15922">
        <f t="shared" si="252"/>
        <v>40843.637754167772</v>
      </c>
    </row>
    <row r="15923" spans="1:9" x14ac:dyDescent="0.35">
      <c r="A15923" t="s">
        <v>10</v>
      </c>
      <c r="B15923" s="1">
        <v>44908</v>
      </c>
      <c r="C15923" s="3">
        <f>VLOOKUP(A15923,'PY SIC'!$A$1:$D$332,4,0)*VLOOKUP(B15923,'Current %'!$A$1:$G$24,6,0)</f>
        <v>40733.620081712455</v>
      </c>
      <c r="D15923" t="s">
        <v>342</v>
      </c>
      <c r="G15923">
        <f>VLOOKUP(A15923,'PY SIC'!$A$1:$D$332,4,0)</f>
        <v>767311.09075392748</v>
      </c>
      <c r="H15923">
        <f>VLOOKUP(B15923,'Current %'!$A$1:$G$24,6,0)</f>
        <v>5.3086187040108229E-2</v>
      </c>
      <c r="I15923">
        <f t="shared" si="252"/>
        <v>40733.620081712455</v>
      </c>
    </row>
    <row r="15924" spans="1:9" x14ac:dyDescent="0.35">
      <c r="A15924" t="s">
        <v>159</v>
      </c>
      <c r="B15924" s="1">
        <v>44908</v>
      </c>
      <c r="C15924" s="3">
        <f>VLOOKUP(A15924,'PY SIC'!$A$1:$D$332,4,0)*VLOOKUP(B15924,'Current %'!$A$1:$G$24,6,0)</f>
        <v>14161.458052086808</v>
      </c>
      <c r="D15924" t="s">
        <v>342</v>
      </c>
      <c r="G15924">
        <f>VLOOKUP(A15924,'PY SIC'!$A$1:$D$332,4,0)</f>
        <v>266763.51875465072</v>
      </c>
      <c r="H15924">
        <f>VLOOKUP(B15924,'Current %'!$A$1:$G$24,6,0)</f>
        <v>5.3086187040108229E-2</v>
      </c>
      <c r="I15924">
        <f t="shared" si="252"/>
        <v>14161.458052086808</v>
      </c>
    </row>
    <row r="15925" spans="1:9" x14ac:dyDescent="0.35">
      <c r="A15925" t="s">
        <v>160</v>
      </c>
      <c r="B15925" s="1">
        <v>44908</v>
      </c>
      <c r="C15925" s="3">
        <f>VLOOKUP(A15925,'PY SIC'!$A$1:$D$332,4,0)*VLOOKUP(B15925,'Current %'!$A$1:$G$24,6,0)</f>
        <v>71542.265728563274</v>
      </c>
      <c r="D15925" t="s">
        <v>342</v>
      </c>
      <c r="G15925">
        <f>VLOOKUP(A15925,'PY SIC'!$A$1:$D$332,4,0)</f>
        <v>1347662.5411900636</v>
      </c>
      <c r="H15925">
        <f>VLOOKUP(B15925,'Current %'!$A$1:$G$24,6,0)</f>
        <v>5.3086187040108229E-2</v>
      </c>
      <c r="I15925">
        <f t="shared" si="252"/>
        <v>71542.265728563274</v>
      </c>
    </row>
    <row r="15926" spans="1:9" x14ac:dyDescent="0.35">
      <c r="A15926" t="s">
        <v>74</v>
      </c>
      <c r="B15926" s="1">
        <v>44908</v>
      </c>
      <c r="C15926" s="3">
        <f>VLOOKUP(A15926,'PY SIC'!$A$1:$D$332,4,0)*VLOOKUP(B15926,'Current %'!$A$1:$G$24,6,0)</f>
        <v>63633.82282572893</v>
      </c>
      <c r="D15926" t="s">
        <v>342</v>
      </c>
      <c r="G15926">
        <f>VLOOKUP(A15926,'PY SIC'!$A$1:$D$332,4,0)</f>
        <v>1198688.8939236046</v>
      </c>
      <c r="H15926">
        <f>VLOOKUP(B15926,'Current %'!$A$1:$G$24,6,0)</f>
        <v>5.3086187040108229E-2</v>
      </c>
      <c r="I15926">
        <f t="shared" si="252"/>
        <v>63633.82282572893</v>
      </c>
    </row>
    <row r="15927" spans="1:9" x14ac:dyDescent="0.35">
      <c r="A15927" t="s">
        <v>161</v>
      </c>
      <c r="B15927" s="1">
        <v>44908</v>
      </c>
      <c r="C15927" s="3">
        <f>VLOOKUP(A15927,'PY SIC'!$A$1:$D$332,4,0)*VLOOKUP(B15927,'Current %'!$A$1:$G$24,6,0)</f>
        <v>12393.44744096157</v>
      </c>
      <c r="D15927" t="s">
        <v>342</v>
      </c>
      <c r="G15927">
        <f>VLOOKUP(A15927,'PY SIC'!$A$1:$D$332,4,0)</f>
        <v>233458.98682830515</v>
      </c>
      <c r="H15927">
        <f>VLOOKUP(B15927,'Current %'!$A$1:$G$24,6,0)</f>
        <v>5.3086187040108229E-2</v>
      </c>
      <c r="I15927">
        <f t="shared" si="252"/>
        <v>12393.44744096157</v>
      </c>
    </row>
    <row r="15928" spans="1:9" x14ac:dyDescent="0.35">
      <c r="A15928" t="s">
        <v>75</v>
      </c>
      <c r="B15928" s="1">
        <v>44908</v>
      </c>
      <c r="C15928" s="3">
        <f>VLOOKUP(A15928,'PY SIC'!$A$1:$D$332,4,0)*VLOOKUP(B15928,'Current %'!$A$1:$G$24,6,0)</f>
        <v>182554.18454658525</v>
      </c>
      <c r="D15928" t="s">
        <v>342</v>
      </c>
      <c r="G15928">
        <f>VLOOKUP(A15928,'PY SIC'!$A$1:$D$332,4,0)</f>
        <v>3438826.4579759706</v>
      </c>
      <c r="H15928">
        <f>VLOOKUP(B15928,'Current %'!$A$1:$G$24,6,0)</f>
        <v>5.3086187040108229E-2</v>
      </c>
      <c r="I15928">
        <f t="shared" si="252"/>
        <v>182554.18454658525</v>
      </c>
    </row>
    <row r="15929" spans="1:9" x14ac:dyDescent="0.35">
      <c r="A15929" t="s">
        <v>113</v>
      </c>
      <c r="B15929" s="1">
        <v>44908</v>
      </c>
      <c r="C15929" s="3">
        <f>VLOOKUP(A15929,'PY SIC'!$A$1:$D$332,4,0)*VLOOKUP(B15929,'Current %'!$A$1:$G$24,6,0)</f>
        <v>37615.263503818947</v>
      </c>
      <c r="D15929" t="s">
        <v>342</v>
      </c>
      <c r="G15929">
        <f>VLOOKUP(A15929,'PY SIC'!$A$1:$D$332,4,0)</f>
        <v>708569.69771438802</v>
      </c>
      <c r="H15929">
        <f>VLOOKUP(B15929,'Current %'!$A$1:$G$24,6,0)</f>
        <v>5.3086187040108229E-2</v>
      </c>
      <c r="I15929">
        <f t="shared" si="252"/>
        <v>37615.263503818947</v>
      </c>
    </row>
    <row r="15930" spans="1:9" x14ac:dyDescent="0.35">
      <c r="A15930" t="s">
        <v>76</v>
      </c>
      <c r="B15930" s="1">
        <v>44908</v>
      </c>
      <c r="C15930" s="3">
        <f>VLOOKUP(A15930,'PY SIC'!$A$1:$D$332,4,0)*VLOOKUP(B15930,'Current %'!$A$1:$G$24,6,0)</f>
        <v>11792.12535280514</v>
      </c>
      <c r="D15930" t="s">
        <v>342</v>
      </c>
      <c r="G15930">
        <f>VLOOKUP(A15930,'PY SIC'!$A$1:$D$332,4,0)</f>
        <v>222131.70714061326</v>
      </c>
      <c r="H15930">
        <f>VLOOKUP(B15930,'Current %'!$A$1:$G$24,6,0)</f>
        <v>5.3086187040108229E-2</v>
      </c>
      <c r="I15930">
        <f t="shared" si="252"/>
        <v>11792.12535280514</v>
      </c>
    </row>
    <row r="15931" spans="1:9" x14ac:dyDescent="0.35">
      <c r="A15931" t="s">
        <v>266</v>
      </c>
      <c r="B15931" s="1">
        <v>44908</v>
      </c>
      <c r="C15931" s="3">
        <f>VLOOKUP(A15931,'PY SIC'!$A$1:$D$332,4,0)*VLOOKUP(B15931,'Current %'!$A$1:$G$24,6,0)</f>
        <v>1850.2645957684347</v>
      </c>
      <c r="D15931" t="s">
        <v>342</v>
      </c>
      <c r="G15931">
        <f>VLOOKUP(A15931,'PY SIC'!$A$1:$D$332,4,0)</f>
        <v>34853.974243252836</v>
      </c>
      <c r="H15931">
        <f>VLOOKUP(B15931,'Current %'!$A$1:$G$24,6,0)</f>
        <v>5.3086187040108229E-2</v>
      </c>
      <c r="I15931">
        <f t="shared" si="252"/>
        <v>1850.2645957684347</v>
      </c>
    </row>
    <row r="15932" spans="1:9" x14ac:dyDescent="0.35">
      <c r="A15932" t="s">
        <v>287</v>
      </c>
      <c r="B15932" s="1">
        <v>44908</v>
      </c>
      <c r="C15932" s="3">
        <f>VLOOKUP(A15932,'PY SIC'!$A$1:$D$332,4,0)*VLOOKUP(B15932,'Current %'!$A$1:$G$24,6,0)</f>
        <v>17586.400599702294</v>
      </c>
      <c r="D15932" t="s">
        <v>342</v>
      </c>
      <c r="G15932">
        <f>VLOOKUP(A15932,'PY SIC'!$A$1:$D$332,4,0)</f>
        <v>331280.16119174717</v>
      </c>
      <c r="H15932">
        <f>VLOOKUP(B15932,'Current %'!$A$1:$G$24,6,0)</f>
        <v>5.3086187040108229E-2</v>
      </c>
      <c r="I15932">
        <f t="shared" si="252"/>
        <v>17586.400599702294</v>
      </c>
    </row>
    <row r="15933" spans="1:9" x14ac:dyDescent="0.35">
      <c r="A15933" t="s">
        <v>267</v>
      </c>
      <c r="B15933" s="1">
        <v>44908</v>
      </c>
      <c r="C15933" s="3">
        <f>VLOOKUP(A15933,'PY SIC'!$A$1:$D$332,4,0)*VLOOKUP(B15933,'Current %'!$A$1:$G$24,6,0)</f>
        <v>4991.7939636552574</v>
      </c>
      <c r="D15933" t="s">
        <v>342</v>
      </c>
      <c r="G15933">
        <f>VLOOKUP(A15933,'PY SIC'!$A$1:$D$332,4,0)</f>
        <v>94031.879891539487</v>
      </c>
      <c r="H15933">
        <f>VLOOKUP(B15933,'Current %'!$A$1:$G$24,6,0)</f>
        <v>5.3086187040108229E-2</v>
      </c>
      <c r="I15933">
        <f t="shared" si="252"/>
        <v>4991.7939636552574</v>
      </c>
    </row>
    <row r="15934" spans="1:9" x14ac:dyDescent="0.35">
      <c r="A15934" t="s">
        <v>256</v>
      </c>
      <c r="B15934" s="1">
        <v>44908</v>
      </c>
      <c r="C15934" s="3">
        <f>VLOOKUP(A15934,'PY SIC'!$A$1:$D$332,4,0)*VLOOKUP(B15934,'Current %'!$A$1:$G$24,6,0)</f>
        <v>29228.665674529024</v>
      </c>
      <c r="D15934" t="s">
        <v>342</v>
      </c>
      <c r="G15934">
        <f>VLOOKUP(A15934,'PY SIC'!$A$1:$D$332,4,0)</f>
        <v>550588.90653506306</v>
      </c>
      <c r="H15934">
        <f>VLOOKUP(B15934,'Current %'!$A$1:$G$24,6,0)</f>
        <v>5.3086187040108229E-2</v>
      </c>
      <c r="I15934">
        <f t="shared" si="252"/>
        <v>29228.665674529024</v>
      </c>
    </row>
    <row r="15935" spans="1:9" x14ac:dyDescent="0.35">
      <c r="A15935" t="s">
        <v>268</v>
      </c>
      <c r="B15935" s="1">
        <v>44908</v>
      </c>
      <c r="C15935" s="3">
        <f>VLOOKUP(A15935,'PY SIC'!$A$1:$D$332,4,0)*VLOOKUP(B15935,'Current %'!$A$1:$G$24,6,0)</f>
        <v>13059.496044835048</v>
      </c>
      <c r="D15935" t="s">
        <v>342</v>
      </c>
      <c r="G15935">
        <f>VLOOKUP(A15935,'PY SIC'!$A$1:$D$332,4,0)</f>
        <v>246005.53878484815</v>
      </c>
      <c r="H15935">
        <f>VLOOKUP(B15935,'Current %'!$A$1:$G$24,6,0)</f>
        <v>5.3086187040108229E-2</v>
      </c>
      <c r="I15935">
        <f t="shared" si="252"/>
        <v>13059.496044835048</v>
      </c>
    </row>
    <row r="15936" spans="1:9" x14ac:dyDescent="0.35">
      <c r="A15936" t="s">
        <v>269</v>
      </c>
      <c r="B15936" s="1">
        <v>44908</v>
      </c>
      <c r="C15936" s="3">
        <f>VLOOKUP(A15936,'PY SIC'!$A$1:$D$332,4,0)*VLOOKUP(B15936,'Current %'!$A$1:$G$24,6,0)</f>
        <v>25982.51933862978</v>
      </c>
      <c r="D15936" t="s">
        <v>342</v>
      </c>
      <c r="G15936">
        <f>VLOOKUP(A15936,'PY SIC'!$A$1:$D$332,4,0)</f>
        <v>489440.30052486528</v>
      </c>
      <c r="H15936">
        <f>VLOOKUP(B15936,'Current %'!$A$1:$G$24,6,0)</f>
        <v>5.3086187040108229E-2</v>
      </c>
      <c r="I15936">
        <f t="shared" si="252"/>
        <v>25982.51933862978</v>
      </c>
    </row>
    <row r="15937" spans="1:9" x14ac:dyDescent="0.35">
      <c r="A15937" t="s">
        <v>270</v>
      </c>
      <c r="B15937" s="1">
        <v>44908</v>
      </c>
      <c r="C15937" s="3">
        <f>VLOOKUP(A15937,'PY SIC'!$A$1:$D$332,4,0)*VLOOKUP(B15937,'Current %'!$A$1:$G$24,6,0)</f>
        <v>7070.4790512103782</v>
      </c>
      <c r="D15937" t="s">
        <v>342</v>
      </c>
      <c r="G15937">
        <f>VLOOKUP(A15937,'PY SIC'!$A$1:$D$332,4,0)</f>
        <v>133188.67760964666</v>
      </c>
      <c r="H15937">
        <f>VLOOKUP(B15937,'Current %'!$A$1:$G$24,6,0)</f>
        <v>5.3086187040108229E-2</v>
      </c>
      <c r="I15937">
        <f t="shared" si="252"/>
        <v>7070.4790512103782</v>
      </c>
    </row>
    <row r="15938" spans="1:9" x14ac:dyDescent="0.35">
      <c r="A15938" t="s">
        <v>288</v>
      </c>
      <c r="B15938" s="1">
        <v>44908</v>
      </c>
      <c r="C15938" s="3">
        <f>VLOOKUP(A15938,'PY SIC'!$A$1:$D$332,4,0)*VLOOKUP(B15938,'Current %'!$A$1:$G$24,6,0)</f>
        <v>993.02507376961023</v>
      </c>
      <c r="D15938" t="s">
        <v>342</v>
      </c>
      <c r="G15938">
        <f>VLOOKUP(A15938,'PY SIC'!$A$1:$D$332,4,0)</f>
        <v>18705.903157432451</v>
      </c>
      <c r="H15938">
        <f>VLOOKUP(B15938,'Current %'!$A$1:$G$24,6,0)</f>
        <v>5.3086187040108229E-2</v>
      </c>
      <c r="I15938">
        <f t="shared" si="252"/>
        <v>993.02507376961023</v>
      </c>
    </row>
    <row r="15939" spans="1:9" x14ac:dyDescent="0.35">
      <c r="A15939" t="s">
        <v>315</v>
      </c>
      <c r="B15939" s="1">
        <v>44908</v>
      </c>
      <c r="C15939" s="3">
        <f>VLOOKUP(A15939,'PY SIC'!$A$1:$D$332,4,0)*VLOOKUP(B15939,'Current %'!$A$1:$G$24,6,0)</f>
        <v>13392.418074295621</v>
      </c>
      <c r="D15939" t="s">
        <v>342</v>
      </c>
      <c r="G15939">
        <f>VLOOKUP(A15939,'PY SIC'!$A$1:$D$332,4,0)</f>
        <v>252276.88822663497</v>
      </c>
      <c r="H15939">
        <f>VLOOKUP(B15939,'Current %'!$A$1:$G$24,6,0)</f>
        <v>5.3086187040108229E-2</v>
      </c>
      <c r="I15939">
        <f t="shared" si="252"/>
        <v>13392.418074295621</v>
      </c>
    </row>
    <row r="15940" spans="1:9" x14ac:dyDescent="0.35">
      <c r="A15940" t="s">
        <v>271</v>
      </c>
      <c r="B15940" s="1">
        <v>44908</v>
      </c>
      <c r="C15940" s="3">
        <f>VLOOKUP(A15940,'PY SIC'!$A$1:$D$332,4,0)*VLOOKUP(B15940,'Current %'!$A$1:$G$24,6,0)</f>
        <v>927.92953981992741</v>
      </c>
      <c r="D15940" t="s">
        <v>342</v>
      </c>
      <c r="G15940">
        <f>VLOOKUP(A15940,'PY SIC'!$A$1:$D$332,4,0)</f>
        <v>17479.679584424634</v>
      </c>
      <c r="H15940">
        <f>VLOOKUP(B15940,'Current %'!$A$1:$G$24,6,0)</f>
        <v>5.3086187040108229E-2</v>
      </c>
      <c r="I15940">
        <f t="shared" si="252"/>
        <v>927.92953981992741</v>
      </c>
    </row>
    <row r="15941" spans="1:9" x14ac:dyDescent="0.35">
      <c r="A15941" t="s">
        <v>289</v>
      </c>
      <c r="B15941" s="1">
        <v>44908</v>
      </c>
      <c r="C15941" s="3">
        <f>VLOOKUP(A15941,'PY SIC'!$A$1:$D$332,4,0)*VLOOKUP(B15941,'Current %'!$A$1:$G$24,6,0)</f>
        <v>49022.255830956186</v>
      </c>
      <c r="D15941" t="s">
        <v>342</v>
      </c>
      <c r="G15941">
        <f>VLOOKUP(A15941,'PY SIC'!$A$1:$D$332,4,0)</f>
        <v>923446.54163838108</v>
      </c>
      <c r="H15941">
        <f>VLOOKUP(B15941,'Current %'!$A$1:$G$24,6,0)</f>
        <v>5.3086187040108229E-2</v>
      </c>
      <c r="I15941">
        <f t="shared" si="252"/>
        <v>49022.255830956186</v>
      </c>
    </row>
    <row r="15942" spans="1:9" x14ac:dyDescent="0.35">
      <c r="A15942" t="s">
        <v>188</v>
      </c>
      <c r="B15942" s="1">
        <v>44908</v>
      </c>
      <c r="C15942" s="3">
        <f>VLOOKUP(A15942,'PY SIC'!$A$1:$D$332,4,0)*VLOOKUP(B15942,'Current %'!$A$1:$G$24,6,0)</f>
        <v>13109.504295254643</v>
      </c>
      <c r="D15942" t="s">
        <v>342</v>
      </c>
      <c r="G15942">
        <f>VLOOKUP(A15942,'PY SIC'!$A$1:$D$332,4,0)</f>
        <v>246947.55879434349</v>
      </c>
      <c r="H15942">
        <f>VLOOKUP(B15942,'Current %'!$A$1:$G$24,6,0)</f>
        <v>5.3086187040108229E-2</v>
      </c>
      <c r="I15942">
        <f t="shared" si="252"/>
        <v>13109.504295254643</v>
      </c>
    </row>
    <row r="15943" spans="1:9" x14ac:dyDescent="0.35">
      <c r="A15943" t="s">
        <v>189</v>
      </c>
      <c r="B15943" s="1">
        <v>44908</v>
      </c>
      <c r="C15943" s="3">
        <f>VLOOKUP(A15943,'PY SIC'!$A$1:$D$332,4,0)*VLOOKUP(B15943,'Current %'!$A$1:$G$24,6,0)</f>
        <v>2681.2870768752623</v>
      </c>
      <c r="D15943" t="s">
        <v>342</v>
      </c>
      <c r="G15943">
        <f>VLOOKUP(A15943,'PY SIC'!$A$1:$D$332,4,0)</f>
        <v>50508.187277595738</v>
      </c>
      <c r="H15943">
        <f>VLOOKUP(B15943,'Current %'!$A$1:$G$24,6,0)</f>
        <v>5.3086187040108229E-2</v>
      </c>
      <c r="I15943">
        <f t="shared" si="252"/>
        <v>2681.2870768752623</v>
      </c>
    </row>
    <row r="15944" spans="1:9" x14ac:dyDescent="0.35">
      <c r="A15944" t="s">
        <v>290</v>
      </c>
      <c r="B15944" s="1">
        <v>44908</v>
      </c>
      <c r="C15944" s="3">
        <f>VLOOKUP(A15944,'PY SIC'!$A$1:$D$332,4,0)*VLOOKUP(B15944,'Current %'!$A$1:$G$24,6,0)</f>
        <v>320.80124582382263</v>
      </c>
      <c r="D15944" t="s">
        <v>342</v>
      </c>
      <c r="G15944">
        <f>VLOOKUP(A15944,'PY SIC'!$A$1:$D$332,4,0)</f>
        <v>6043.0267026231795</v>
      </c>
      <c r="H15944">
        <f>VLOOKUP(B15944,'Current %'!$A$1:$G$24,6,0)</f>
        <v>5.3086187040108229E-2</v>
      </c>
      <c r="I15944">
        <f t="shared" si="252"/>
        <v>320.80124582382263</v>
      </c>
    </row>
    <row r="15945" spans="1:9" x14ac:dyDescent="0.35">
      <c r="A15945" t="s">
        <v>291</v>
      </c>
      <c r="B15945" s="1">
        <v>44908</v>
      </c>
      <c r="C15945" s="3">
        <f>VLOOKUP(A15945,'PY SIC'!$A$1:$D$332,4,0)*VLOOKUP(B15945,'Current %'!$A$1:$G$24,6,0)</f>
        <v>3654.7655479202954</v>
      </c>
      <c r="D15945" t="s">
        <v>342</v>
      </c>
      <c r="G15945">
        <f>VLOOKUP(A15945,'PY SIC'!$A$1:$D$332,4,0)</f>
        <v>68845.885374268997</v>
      </c>
      <c r="H15945">
        <f>VLOOKUP(B15945,'Current %'!$A$1:$G$24,6,0)</f>
        <v>5.3086187040108229E-2</v>
      </c>
      <c r="I15945">
        <f t="shared" si="252"/>
        <v>3654.7655479202954</v>
      </c>
    </row>
    <row r="15946" spans="1:9" x14ac:dyDescent="0.35">
      <c r="A15946" t="s">
        <v>292</v>
      </c>
      <c r="B15946" s="1">
        <v>44908</v>
      </c>
      <c r="C15946" s="3">
        <f>VLOOKUP(A15946,'PY SIC'!$A$1:$D$332,4,0)*VLOOKUP(B15946,'Current %'!$A$1:$G$24,6,0)</f>
        <v>252.85105381146207</v>
      </c>
      <c r="D15946" t="s">
        <v>342</v>
      </c>
      <c r="G15946">
        <f>VLOOKUP(A15946,'PY SIC'!$A$1:$D$332,4,0)</f>
        <v>4763.0291024749131</v>
      </c>
      <c r="H15946">
        <f>VLOOKUP(B15946,'Current %'!$A$1:$G$24,6,0)</f>
        <v>5.3086187040108229E-2</v>
      </c>
      <c r="I15946">
        <f t="shared" si="252"/>
        <v>252.85105381146207</v>
      </c>
    </row>
    <row r="15947" spans="1:9" x14ac:dyDescent="0.35">
      <c r="A15947" t="s">
        <v>190</v>
      </c>
      <c r="B15947" s="1">
        <v>44908</v>
      </c>
      <c r="C15947" s="3">
        <f>VLOOKUP(A15947,'PY SIC'!$A$1:$D$332,4,0)*VLOOKUP(B15947,'Current %'!$A$1:$G$24,6,0)</f>
        <v>109186.84853838391</v>
      </c>
      <c r="D15947" t="s">
        <v>342</v>
      </c>
      <c r="G15947">
        <f>VLOOKUP(A15947,'PY SIC'!$A$1:$D$332,4,0)</f>
        <v>2056784.5352292852</v>
      </c>
      <c r="H15947">
        <f>VLOOKUP(B15947,'Current %'!$A$1:$G$24,6,0)</f>
        <v>5.3086187040108229E-2</v>
      </c>
      <c r="I15947">
        <f t="shared" si="252"/>
        <v>109186.84853838391</v>
      </c>
    </row>
    <row r="15948" spans="1:9" x14ac:dyDescent="0.35">
      <c r="A15948" t="s">
        <v>316</v>
      </c>
      <c r="B15948" s="1">
        <v>44908</v>
      </c>
      <c r="C15948" s="3">
        <f>VLOOKUP(A15948,'PY SIC'!$A$1:$D$332,4,0)*VLOOKUP(B15948,'Current %'!$A$1:$G$24,6,0)</f>
        <v>4350.354151034021</v>
      </c>
      <c r="D15948" t="s">
        <v>342</v>
      </c>
      <c r="G15948">
        <f>VLOOKUP(A15948,'PY SIC'!$A$1:$D$332,4,0)</f>
        <v>81948.890918596138</v>
      </c>
      <c r="H15948">
        <f>VLOOKUP(B15948,'Current %'!$A$1:$G$24,6,0)</f>
        <v>5.3086187040108229E-2</v>
      </c>
      <c r="I15948">
        <f t="shared" si="252"/>
        <v>4350.354151034021</v>
      </c>
    </row>
    <row r="15949" spans="1:9" x14ac:dyDescent="0.35">
      <c r="A15949" t="s">
        <v>272</v>
      </c>
      <c r="B15949" s="1">
        <v>44908</v>
      </c>
      <c r="C15949" s="3">
        <f>VLOOKUP(A15949,'PY SIC'!$A$1:$D$332,4,0)*VLOOKUP(B15949,'Current %'!$A$1:$G$24,6,0)</f>
        <v>25782.314088570496</v>
      </c>
      <c r="D15949" t="s">
        <v>342</v>
      </c>
      <c r="G15949">
        <f>VLOOKUP(A15949,'PY SIC'!$A$1:$D$332,4,0)</f>
        <v>485668.97579385713</v>
      </c>
      <c r="H15949">
        <f>VLOOKUP(B15949,'Current %'!$A$1:$G$24,6,0)</f>
        <v>5.3086187040108229E-2</v>
      </c>
      <c r="I15949">
        <f t="shared" si="252"/>
        <v>25782.314088570496</v>
      </c>
    </row>
    <row r="15950" spans="1:9" x14ac:dyDescent="0.35">
      <c r="A15950" t="s">
        <v>293</v>
      </c>
      <c r="B15950" s="1">
        <v>44908</v>
      </c>
      <c r="C15950" s="3">
        <f>VLOOKUP(A15950,'PY SIC'!$A$1:$D$332,4,0)*VLOOKUP(B15950,'Current %'!$A$1:$G$24,6,0)</f>
        <v>693.1777238657354</v>
      </c>
      <c r="D15950" t="s">
        <v>342</v>
      </c>
      <c r="G15950">
        <f>VLOOKUP(A15950,'PY SIC'!$A$1:$D$332,4,0)</f>
        <v>13057.591108248527</v>
      </c>
      <c r="H15950">
        <f>VLOOKUP(B15950,'Current %'!$A$1:$G$24,6,0)</f>
        <v>5.3086187040108229E-2</v>
      </c>
      <c r="I15950">
        <f t="shared" si="252"/>
        <v>693.1777238657354</v>
      </c>
    </row>
    <row r="15951" spans="1:9" x14ac:dyDescent="0.35">
      <c r="A15951" t="s">
        <v>294</v>
      </c>
      <c r="B15951" s="1">
        <v>44908</v>
      </c>
      <c r="C15951" s="3">
        <f>VLOOKUP(A15951,'PY SIC'!$A$1:$D$332,4,0)*VLOOKUP(B15951,'Current %'!$A$1:$G$24,6,0)</f>
        <v>484.19916998884707</v>
      </c>
      <c r="D15951" t="s">
        <v>342</v>
      </c>
      <c r="G15951">
        <f>VLOOKUP(A15951,'PY SIC'!$A$1:$D$332,4,0)</f>
        <v>9121.0010924879552</v>
      </c>
      <c r="H15951">
        <f>VLOOKUP(B15951,'Current %'!$A$1:$G$24,6,0)</f>
        <v>5.3086187040108229E-2</v>
      </c>
      <c r="I15951">
        <f t="shared" si="252"/>
        <v>484.19916998884707</v>
      </c>
    </row>
    <row r="15952" spans="1:9" x14ac:dyDescent="0.35">
      <c r="A15952" t="s">
        <v>317</v>
      </c>
      <c r="B15952" s="1">
        <v>44908</v>
      </c>
      <c r="C15952" s="3">
        <f>VLOOKUP(A15952,'PY SIC'!$A$1:$D$332,4,0)*VLOOKUP(B15952,'Current %'!$A$1:$G$24,6,0)</f>
        <v>125364.15929641476</v>
      </c>
      <c r="D15952" t="s">
        <v>342</v>
      </c>
      <c r="G15952">
        <f>VLOOKUP(A15952,'PY SIC'!$A$1:$D$332,4,0)</f>
        <v>2361521.2597902035</v>
      </c>
      <c r="H15952">
        <f>VLOOKUP(B15952,'Current %'!$A$1:$G$24,6,0)</f>
        <v>5.3086187040108229E-2</v>
      </c>
      <c r="I15952">
        <f t="shared" si="252"/>
        <v>125364.15929641476</v>
      </c>
    </row>
    <row r="15953" spans="1:9" x14ac:dyDescent="0.35">
      <c r="A15953" t="s">
        <v>257</v>
      </c>
      <c r="B15953" s="1">
        <v>44908</v>
      </c>
      <c r="C15953" s="3">
        <f>VLOOKUP(A15953,'PY SIC'!$A$1:$D$332,4,0)*VLOOKUP(B15953,'Current %'!$A$1:$G$24,6,0)</f>
        <v>65630.43455020753</v>
      </c>
      <c r="D15953" t="s">
        <v>342</v>
      </c>
      <c r="G15953">
        <f>VLOOKUP(A15953,'PY SIC'!$A$1:$D$332,4,0)</f>
        <v>1236299.6517459757</v>
      </c>
      <c r="H15953">
        <f>VLOOKUP(B15953,'Current %'!$A$1:$G$24,6,0)</f>
        <v>5.3086187040108229E-2</v>
      </c>
      <c r="I15953">
        <f t="shared" si="252"/>
        <v>65630.43455020753</v>
      </c>
    </row>
    <row r="15954" spans="1:9" x14ac:dyDescent="0.35">
      <c r="A15954" t="s">
        <v>273</v>
      </c>
      <c r="B15954" s="1">
        <v>44908</v>
      </c>
      <c r="C15954" s="3">
        <f>VLOOKUP(A15954,'PY SIC'!$A$1:$D$332,4,0)*VLOOKUP(B15954,'Current %'!$A$1:$G$24,6,0)</f>
        <v>2406.9396643609375</v>
      </c>
      <c r="D15954" t="s">
        <v>342</v>
      </c>
      <c r="G15954">
        <f>VLOOKUP(A15954,'PY SIC'!$A$1:$D$332,4,0)</f>
        <v>45340.224991906493</v>
      </c>
      <c r="H15954">
        <f>VLOOKUP(B15954,'Current %'!$A$1:$G$24,6,0)</f>
        <v>5.3086187040108229E-2</v>
      </c>
      <c r="I15954">
        <f t="shared" si="252"/>
        <v>2406.9396643609375</v>
      </c>
    </row>
    <row r="15955" spans="1:9" x14ac:dyDescent="0.35">
      <c r="A15955" t="s">
        <v>191</v>
      </c>
      <c r="B15955" s="1">
        <v>44908</v>
      </c>
      <c r="C15955" s="3">
        <f>VLOOKUP(A15955,'PY SIC'!$A$1:$D$332,4,0)*VLOOKUP(B15955,'Current %'!$A$1:$G$24,6,0)</f>
        <v>13288.308880156012</v>
      </c>
      <c r="D15955" t="s">
        <v>342</v>
      </c>
      <c r="G15955">
        <f>VLOOKUP(A15955,'PY SIC'!$A$1:$D$332,4,0)</f>
        <v>250315.75294937438</v>
      </c>
      <c r="H15955">
        <f>VLOOKUP(B15955,'Current %'!$A$1:$G$24,6,0)</f>
        <v>5.3086187040108229E-2</v>
      </c>
      <c r="I15955">
        <f t="shared" si="252"/>
        <v>13288.308880156012</v>
      </c>
    </row>
    <row r="15956" spans="1:9" x14ac:dyDescent="0.35">
      <c r="A15956" t="s">
        <v>274</v>
      </c>
      <c r="B15956" s="1">
        <v>44908</v>
      </c>
      <c r="C15956" s="3">
        <f>VLOOKUP(A15956,'PY SIC'!$A$1:$D$332,4,0)*VLOOKUP(B15956,'Current %'!$A$1:$G$24,6,0)</f>
        <v>287.15479733606708</v>
      </c>
      <c r="D15956" t="s">
        <v>342</v>
      </c>
      <c r="G15956">
        <f>VLOOKUP(A15956,'PY SIC'!$A$1:$D$332,4,0)</f>
        <v>5409.218731778813</v>
      </c>
      <c r="H15956">
        <f>VLOOKUP(B15956,'Current %'!$A$1:$G$24,6,0)</f>
        <v>5.3086187040108229E-2</v>
      </c>
      <c r="I15956">
        <f t="shared" si="252"/>
        <v>287.15479733606708</v>
      </c>
    </row>
    <row r="15957" spans="1:9" x14ac:dyDescent="0.35">
      <c r="A15957" t="s">
        <v>258</v>
      </c>
      <c r="B15957" s="1">
        <v>44908</v>
      </c>
      <c r="C15957" s="3">
        <f>VLOOKUP(A15957,'PY SIC'!$A$1:$D$332,4,0)*VLOOKUP(B15957,'Current %'!$A$1:$G$24,6,0)</f>
        <v>2854.3661973655667</v>
      </c>
      <c r="D15957" t="s">
        <v>342</v>
      </c>
      <c r="G15957">
        <f>VLOOKUP(A15957,'PY SIC'!$A$1:$D$332,4,0)</f>
        <v>53768.529188374487</v>
      </c>
      <c r="H15957">
        <f>VLOOKUP(B15957,'Current %'!$A$1:$G$24,6,0)</f>
        <v>5.3086187040108229E-2</v>
      </c>
      <c r="I15957">
        <f t="shared" si="252"/>
        <v>2854.3661973655667</v>
      </c>
    </row>
    <row r="15958" spans="1:9" x14ac:dyDescent="0.35">
      <c r="A15958" t="s">
        <v>259</v>
      </c>
      <c r="B15958" s="1">
        <v>44908</v>
      </c>
      <c r="C15958" s="3">
        <f>VLOOKUP(A15958,'PY SIC'!$A$1:$D$332,4,0)*VLOOKUP(B15958,'Current %'!$A$1:$G$24,6,0)</f>
        <v>67041.079411984392</v>
      </c>
      <c r="D15958" t="s">
        <v>342</v>
      </c>
      <c r="G15958">
        <f>VLOOKUP(A15958,'PY SIC'!$A$1:$D$332,4,0)</f>
        <v>1262872.3807444074</v>
      </c>
      <c r="H15958">
        <f>VLOOKUP(B15958,'Current %'!$A$1:$G$24,6,0)</f>
        <v>5.3086187040108229E-2</v>
      </c>
      <c r="I15958">
        <f t="shared" si="252"/>
        <v>67041.079411984392</v>
      </c>
    </row>
    <row r="15959" spans="1:9" x14ac:dyDescent="0.35">
      <c r="A15959" t="s">
        <v>295</v>
      </c>
      <c r="B15959" s="1">
        <v>44908</v>
      </c>
      <c r="C15959" s="3">
        <f>VLOOKUP(A15959,'PY SIC'!$A$1:$D$332,4,0)*VLOOKUP(B15959,'Current %'!$A$1:$G$24,6,0)</f>
        <v>5343.2775504121255</v>
      </c>
      <c r="D15959" t="s">
        <v>342</v>
      </c>
      <c r="G15959">
        <f>VLOOKUP(A15959,'PY SIC'!$A$1:$D$332,4,0)</f>
        <v>100652.87880583921</v>
      </c>
      <c r="H15959">
        <f>VLOOKUP(B15959,'Current %'!$A$1:$G$24,6,0)</f>
        <v>5.3086187040108229E-2</v>
      </c>
      <c r="I15959">
        <f t="shared" si="252"/>
        <v>5343.2775504121255</v>
      </c>
    </row>
    <row r="15960" spans="1:9" x14ac:dyDescent="0.35">
      <c r="A15960" t="s">
        <v>260</v>
      </c>
      <c r="B15960" s="1">
        <v>44908</v>
      </c>
      <c r="C15960" s="3">
        <f>VLOOKUP(A15960,'PY SIC'!$A$1:$D$332,4,0)*VLOOKUP(B15960,'Current %'!$A$1:$G$24,6,0)</f>
        <v>236707.67179787654</v>
      </c>
      <c r="D15960" t="s">
        <v>342</v>
      </c>
      <c r="G15960">
        <f>VLOOKUP(A15960,'PY SIC'!$A$1:$D$332,4,0)</f>
        <v>4458931.5035761883</v>
      </c>
      <c r="H15960">
        <f>VLOOKUP(B15960,'Current %'!$A$1:$G$24,6,0)</f>
        <v>5.3086187040108229E-2</v>
      </c>
      <c r="I15960">
        <f t="shared" si="252"/>
        <v>236707.67179787654</v>
      </c>
    </row>
    <row r="15961" spans="1:9" x14ac:dyDescent="0.35">
      <c r="A15961" t="s">
        <v>261</v>
      </c>
      <c r="B15961" s="1">
        <v>44908</v>
      </c>
      <c r="C15961" s="3">
        <f>VLOOKUP(A15961,'PY SIC'!$A$1:$D$332,4,0)*VLOOKUP(B15961,'Current %'!$A$1:$G$24,6,0)</f>
        <v>249964.04295740742</v>
      </c>
      <c r="D15961" t="s">
        <v>342</v>
      </c>
      <c r="G15961">
        <f>VLOOKUP(A15961,'PY SIC'!$A$1:$D$332,4,0)</f>
        <v>4708645.6363602076</v>
      </c>
      <c r="H15961">
        <f>VLOOKUP(B15961,'Current %'!$A$1:$G$24,6,0)</f>
        <v>5.3086187040108229E-2</v>
      </c>
      <c r="I15961">
        <f t="shared" si="252"/>
        <v>249964.04295740742</v>
      </c>
    </row>
    <row r="15962" spans="1:9" x14ac:dyDescent="0.35">
      <c r="A15962" t="s">
        <v>275</v>
      </c>
      <c r="B15962" s="1">
        <v>44908</v>
      </c>
      <c r="C15962" s="3">
        <f>VLOOKUP(A15962,'PY SIC'!$A$1:$D$332,4,0)*VLOOKUP(B15962,'Current %'!$A$1:$G$24,6,0)</f>
        <v>1485.1255401477374</v>
      </c>
      <c r="D15962" t="s">
        <v>342</v>
      </c>
      <c r="G15962">
        <f>VLOOKUP(A15962,'PY SIC'!$A$1:$D$332,4,0)</f>
        <v>27975.74327622513</v>
      </c>
      <c r="H15962">
        <f>VLOOKUP(B15962,'Current %'!$A$1:$G$24,6,0)</f>
        <v>5.3086187040108229E-2</v>
      </c>
      <c r="I15962">
        <f t="shared" si="252"/>
        <v>1485.1255401477374</v>
      </c>
    </row>
    <row r="15963" spans="1:9" x14ac:dyDescent="0.35">
      <c r="A15963" t="s">
        <v>296</v>
      </c>
      <c r="B15963" s="1">
        <v>44908</v>
      </c>
      <c r="C15963" s="3">
        <f>VLOOKUP(A15963,'PY SIC'!$A$1:$D$332,4,0)*VLOOKUP(B15963,'Current %'!$A$1:$G$24,6,0)</f>
        <v>76917.032436109264</v>
      </c>
      <c r="D15963" t="s">
        <v>342</v>
      </c>
      <c r="G15963">
        <f>VLOOKUP(A15963,'PY SIC'!$A$1:$D$332,4,0)</f>
        <v>1448908.5904398465</v>
      </c>
      <c r="H15963">
        <f>VLOOKUP(B15963,'Current %'!$A$1:$G$24,6,0)</f>
        <v>5.3086187040108229E-2</v>
      </c>
      <c r="I15963">
        <f t="shared" ref="I15963:I16026" si="253">G15963*H15963</f>
        <v>76917.032436109264</v>
      </c>
    </row>
    <row r="15964" spans="1:9" x14ac:dyDescent="0.35">
      <c r="A15964" t="s">
        <v>262</v>
      </c>
      <c r="B15964" s="1">
        <v>44908</v>
      </c>
      <c r="C15964" s="3">
        <f>VLOOKUP(A15964,'PY SIC'!$A$1:$D$332,4,0)*VLOOKUP(B15964,'Current %'!$A$1:$G$24,6,0)</f>
        <v>122691.06478315622</v>
      </c>
      <c r="D15964" t="s">
        <v>342</v>
      </c>
      <c r="G15964">
        <f>VLOOKUP(A15964,'PY SIC'!$A$1:$D$332,4,0)</f>
        <v>2311167.3982246905</v>
      </c>
      <c r="H15964">
        <f>VLOOKUP(B15964,'Current %'!$A$1:$G$24,6,0)</f>
        <v>5.3086187040108229E-2</v>
      </c>
      <c r="I15964">
        <f t="shared" si="253"/>
        <v>122691.06478315622</v>
      </c>
    </row>
    <row r="15965" spans="1:9" x14ac:dyDescent="0.35">
      <c r="A15965" t="s">
        <v>276</v>
      </c>
      <c r="B15965" s="1">
        <v>44908</v>
      </c>
      <c r="C15965" s="3">
        <f>VLOOKUP(A15965,'PY SIC'!$A$1:$D$332,4,0)*VLOOKUP(B15965,'Current %'!$A$1:$G$24,6,0)</f>
        <v>5319.1274900909721</v>
      </c>
      <c r="D15965" t="s">
        <v>342</v>
      </c>
      <c r="G15965">
        <f>VLOOKUP(A15965,'PY SIC'!$A$1:$D$332,4,0)</f>
        <v>100197.95707068224</v>
      </c>
      <c r="H15965">
        <f>VLOOKUP(B15965,'Current %'!$A$1:$G$24,6,0)</f>
        <v>5.3086187040108229E-2</v>
      </c>
      <c r="I15965">
        <f t="shared" si="253"/>
        <v>5319.1274900909721</v>
      </c>
    </row>
    <row r="15966" spans="1:9" x14ac:dyDescent="0.35">
      <c r="A15966" t="s">
        <v>319</v>
      </c>
      <c r="B15966" s="1">
        <v>44908</v>
      </c>
      <c r="C15966" s="3">
        <f>VLOOKUP(A15966,'PY SIC'!$A$1:$D$332,4,0)*VLOOKUP(B15966,'Current %'!$A$1:$G$24,6,0)</f>
        <v>4322.757926925492</v>
      </c>
      <c r="D15966" t="s">
        <v>342</v>
      </c>
      <c r="G15966">
        <f>VLOOKUP(A15966,'PY SIC'!$A$1:$D$332,4,0)</f>
        <v>81429.052790314672</v>
      </c>
      <c r="H15966">
        <f>VLOOKUP(B15966,'Current %'!$A$1:$G$24,6,0)</f>
        <v>5.3086187040108229E-2</v>
      </c>
      <c r="I15966">
        <f t="shared" si="253"/>
        <v>4322.757926925492</v>
      </c>
    </row>
    <row r="15967" spans="1:9" x14ac:dyDescent="0.35">
      <c r="A15967" t="s">
        <v>277</v>
      </c>
      <c r="B15967" s="1">
        <v>44908</v>
      </c>
      <c r="C15967" s="3">
        <f>VLOOKUP(A15967,'PY SIC'!$A$1:$D$332,4,0)*VLOOKUP(B15967,'Current %'!$A$1:$G$24,6,0)</f>
        <v>29804.977058544562</v>
      </c>
      <c r="D15967" t="s">
        <v>342</v>
      </c>
      <c r="G15967">
        <f>VLOOKUP(A15967,'PY SIC'!$A$1:$D$332,4,0)</f>
        <v>561445.05228876194</v>
      </c>
      <c r="H15967">
        <f>VLOOKUP(B15967,'Current %'!$A$1:$G$24,6,0)</f>
        <v>5.3086187040108229E-2</v>
      </c>
      <c r="I15967">
        <f t="shared" si="253"/>
        <v>29804.977058544562</v>
      </c>
    </row>
    <row r="15968" spans="1:9" x14ac:dyDescent="0.35">
      <c r="A15968" t="s">
        <v>320</v>
      </c>
      <c r="B15968" s="1">
        <v>44908</v>
      </c>
      <c r="C15968" s="3">
        <f>VLOOKUP(A15968,'PY SIC'!$A$1:$D$332,4,0)*VLOOKUP(B15968,'Current %'!$A$1:$G$24,6,0)</f>
        <v>106411.02521037219</v>
      </c>
      <c r="D15968" t="s">
        <v>342</v>
      </c>
      <c r="G15968">
        <f>VLOOKUP(A15968,'PY SIC'!$A$1:$D$332,4,0)</f>
        <v>2004495.5409959171</v>
      </c>
      <c r="H15968">
        <f>VLOOKUP(B15968,'Current %'!$A$1:$G$24,6,0)</f>
        <v>5.3086187040108229E-2</v>
      </c>
      <c r="I15968">
        <f t="shared" si="253"/>
        <v>106411.02521037219</v>
      </c>
    </row>
    <row r="15969" spans="1:9" x14ac:dyDescent="0.35">
      <c r="A15969" t="s">
        <v>263</v>
      </c>
      <c r="B15969" s="1">
        <v>44908</v>
      </c>
      <c r="C15969" s="3">
        <f>VLOOKUP(A15969,'PY SIC'!$A$1:$D$332,4,0)*VLOOKUP(B15969,'Current %'!$A$1:$G$24,6,0)</f>
        <v>157346.39835358626</v>
      </c>
      <c r="D15969" t="s">
        <v>342</v>
      </c>
      <c r="G15969">
        <f>VLOOKUP(A15969,'PY SIC'!$A$1:$D$332,4,0)</f>
        <v>2963980.0318434299</v>
      </c>
      <c r="H15969">
        <f>VLOOKUP(B15969,'Current %'!$A$1:$G$24,6,0)</f>
        <v>5.3086187040108229E-2</v>
      </c>
      <c r="I15969">
        <f t="shared" si="253"/>
        <v>157346.39835358626</v>
      </c>
    </row>
    <row r="15970" spans="1:9" x14ac:dyDescent="0.35">
      <c r="A15970" t="s">
        <v>297</v>
      </c>
      <c r="B15970" s="1">
        <v>44908</v>
      </c>
      <c r="C15970" s="3">
        <f>VLOOKUP(A15970,'PY SIC'!$A$1:$D$332,4,0)*VLOOKUP(B15970,'Current %'!$A$1:$G$24,6,0)</f>
        <v>121428.88486785491</v>
      </c>
      <c r="D15970" t="s">
        <v>342</v>
      </c>
      <c r="G15970">
        <f>VLOOKUP(A15970,'PY SIC'!$A$1:$D$332,4,0)</f>
        <v>2287391.3467567693</v>
      </c>
      <c r="H15970">
        <f>VLOOKUP(B15970,'Current %'!$A$1:$G$24,6,0)</f>
        <v>5.3086187040108229E-2</v>
      </c>
      <c r="I15970">
        <f t="shared" si="253"/>
        <v>121428.88486785491</v>
      </c>
    </row>
    <row r="15971" spans="1:9" x14ac:dyDescent="0.35">
      <c r="A15971" t="s">
        <v>278</v>
      </c>
      <c r="B15971" s="1">
        <v>44908</v>
      </c>
      <c r="C15971" s="3">
        <f>VLOOKUP(A15971,'PY SIC'!$A$1:$D$332,4,0)*VLOOKUP(B15971,'Current %'!$A$1:$G$24,6,0)</f>
        <v>8442.8357294854668</v>
      </c>
      <c r="D15971" t="s">
        <v>342</v>
      </c>
      <c r="G15971">
        <f>VLOOKUP(A15971,'PY SIC'!$A$1:$D$332,4,0)</f>
        <v>159040.16091995168</v>
      </c>
      <c r="H15971">
        <f>VLOOKUP(B15971,'Current %'!$A$1:$G$24,6,0)</f>
        <v>5.3086187040108229E-2</v>
      </c>
      <c r="I15971">
        <f t="shared" si="253"/>
        <v>8442.8357294854668</v>
      </c>
    </row>
    <row r="15972" spans="1:9" x14ac:dyDescent="0.35">
      <c r="A15972" t="s">
        <v>279</v>
      </c>
      <c r="B15972" s="1">
        <v>44908</v>
      </c>
      <c r="C15972" s="3">
        <f>VLOOKUP(A15972,'PY SIC'!$A$1:$D$332,4,0)*VLOOKUP(B15972,'Current %'!$A$1:$G$24,6,0)</f>
        <v>144289.98722940698</v>
      </c>
      <c r="D15972" t="s">
        <v>342</v>
      </c>
      <c r="G15972">
        <f>VLOOKUP(A15972,'PY SIC'!$A$1:$D$332,4,0)</f>
        <v>2718032.6046093968</v>
      </c>
      <c r="H15972">
        <f>VLOOKUP(B15972,'Current %'!$A$1:$G$24,6,0)</f>
        <v>5.3086187040108229E-2</v>
      </c>
      <c r="I15972">
        <f t="shared" si="253"/>
        <v>144289.98722940698</v>
      </c>
    </row>
    <row r="15973" spans="1:9" x14ac:dyDescent="0.35">
      <c r="A15973" t="s">
        <v>298</v>
      </c>
      <c r="B15973" s="1">
        <v>44908</v>
      </c>
      <c r="C15973" s="3">
        <f>VLOOKUP(A15973,'PY SIC'!$A$1:$D$332,4,0)*VLOOKUP(B15973,'Current %'!$A$1:$G$24,6,0)</f>
        <v>1043.3090412155821</v>
      </c>
      <c r="D15973" t="s">
        <v>342</v>
      </c>
      <c r="G15973">
        <f>VLOOKUP(A15973,'PY SIC'!$A$1:$D$332,4,0)</f>
        <v>19653.116929029587</v>
      </c>
      <c r="H15973">
        <f>VLOOKUP(B15973,'Current %'!$A$1:$G$24,6,0)</f>
        <v>5.3086187040108229E-2</v>
      </c>
      <c r="I15973">
        <f t="shared" si="253"/>
        <v>1043.3090412155821</v>
      </c>
    </row>
    <row r="15974" spans="1:9" x14ac:dyDescent="0.35">
      <c r="A15974" t="s">
        <v>280</v>
      </c>
      <c r="B15974" s="1">
        <v>44908</v>
      </c>
      <c r="C15974" s="3">
        <f>VLOOKUP(A15974,'PY SIC'!$A$1:$D$332,4,0)*VLOOKUP(B15974,'Current %'!$A$1:$G$24,6,0)</f>
        <v>22315.493653347901</v>
      </c>
      <c r="D15974" t="s">
        <v>342</v>
      </c>
      <c r="G15974">
        <f>VLOOKUP(A15974,'PY SIC'!$A$1:$D$332,4,0)</f>
        <v>420363.46736464358</v>
      </c>
      <c r="H15974">
        <f>VLOOKUP(B15974,'Current %'!$A$1:$G$24,6,0)</f>
        <v>5.3086187040108229E-2</v>
      </c>
      <c r="I15974">
        <f t="shared" si="253"/>
        <v>22315.493653347901</v>
      </c>
    </row>
    <row r="15975" spans="1:9" x14ac:dyDescent="0.35">
      <c r="A15975" t="s">
        <v>321</v>
      </c>
      <c r="B15975" s="1">
        <v>44908</v>
      </c>
      <c r="C15975" s="3">
        <f>VLOOKUP(A15975,'PY SIC'!$A$1:$D$332,4,0)*VLOOKUP(B15975,'Current %'!$A$1:$G$24,6,0)</f>
        <v>21513.051245608516</v>
      </c>
      <c r="D15975" t="s">
        <v>342</v>
      </c>
      <c r="G15975">
        <f>VLOOKUP(A15975,'PY SIC'!$A$1:$D$332,4,0)</f>
        <v>405247.62551423692</v>
      </c>
      <c r="H15975">
        <f>VLOOKUP(B15975,'Current %'!$A$1:$G$24,6,0)</f>
        <v>5.3086187040108229E-2</v>
      </c>
      <c r="I15975">
        <f t="shared" si="253"/>
        <v>21513.051245608516</v>
      </c>
    </row>
    <row r="15976" spans="1:9" x14ac:dyDescent="0.35">
      <c r="A15976" t="s">
        <v>322</v>
      </c>
      <c r="B15976" s="1">
        <v>44908</v>
      </c>
      <c r="C15976" s="3">
        <f>VLOOKUP(A15976,'PY SIC'!$A$1:$D$332,4,0)*VLOOKUP(B15976,'Current %'!$A$1:$G$24,6,0)</f>
        <v>122024.83256729337</v>
      </c>
      <c r="D15976" t="s">
        <v>342</v>
      </c>
      <c r="G15976">
        <f>VLOOKUP(A15976,'PY SIC'!$A$1:$D$332,4,0)</f>
        <v>2298617.3875155114</v>
      </c>
      <c r="H15976">
        <f>VLOOKUP(B15976,'Current %'!$A$1:$G$24,6,0)</f>
        <v>5.3086187040108229E-2</v>
      </c>
      <c r="I15976">
        <f t="shared" si="253"/>
        <v>122024.83256729337</v>
      </c>
    </row>
    <row r="15977" spans="1:9" x14ac:dyDescent="0.35">
      <c r="A15977" t="s">
        <v>299</v>
      </c>
      <c r="B15977" s="1">
        <v>44908</v>
      </c>
      <c r="C15977" s="3">
        <f>VLOOKUP(A15977,'PY SIC'!$A$1:$D$332,4,0)*VLOOKUP(B15977,'Current %'!$A$1:$G$24,6,0)</f>
        <v>121.31728585956934</v>
      </c>
      <c r="D15977" t="s">
        <v>342</v>
      </c>
      <c r="G15977">
        <f>VLOOKUP(A15977,'PY SIC'!$A$1:$D$332,4,0)</f>
        <v>2285.2891236643241</v>
      </c>
      <c r="H15977">
        <f>VLOOKUP(B15977,'Current %'!$A$1:$G$24,6,0)</f>
        <v>5.3086187040108229E-2</v>
      </c>
      <c r="I15977">
        <f t="shared" si="253"/>
        <v>121.31728585956934</v>
      </c>
    </row>
    <row r="15978" spans="1:9" x14ac:dyDescent="0.35">
      <c r="A15978" t="s">
        <v>323</v>
      </c>
      <c r="B15978" s="1">
        <v>44908</v>
      </c>
      <c r="C15978" s="3">
        <f>VLOOKUP(A15978,'PY SIC'!$A$1:$D$332,4,0)*VLOOKUP(B15978,'Current %'!$A$1:$G$24,6,0)</f>
        <v>88640.640014563585</v>
      </c>
      <c r="D15978" t="s">
        <v>342</v>
      </c>
      <c r="G15978">
        <f>VLOOKUP(A15978,'PY SIC'!$A$1:$D$332,4,0)</f>
        <v>1669749.6082661368</v>
      </c>
      <c r="H15978">
        <f>VLOOKUP(B15978,'Current %'!$A$1:$G$24,6,0)</f>
        <v>5.3086187040108229E-2</v>
      </c>
      <c r="I15978">
        <f t="shared" si="253"/>
        <v>88640.640014563585</v>
      </c>
    </row>
    <row r="15979" spans="1:9" x14ac:dyDescent="0.35">
      <c r="A15979" t="s">
        <v>300</v>
      </c>
      <c r="B15979" s="1">
        <v>44908</v>
      </c>
      <c r="C15979" s="3">
        <f>VLOOKUP(A15979,'PY SIC'!$A$1:$D$332,4,0)*VLOOKUP(B15979,'Current %'!$A$1:$G$24,6,0)</f>
        <v>339772.54732937325</v>
      </c>
      <c r="D15979" t="s">
        <v>342</v>
      </c>
      <c r="G15979">
        <f>VLOOKUP(A15979,'PY SIC'!$A$1:$D$332,4,0)</f>
        <v>6400394.6464014221</v>
      </c>
      <c r="H15979">
        <f>VLOOKUP(B15979,'Current %'!$A$1:$G$24,6,0)</f>
        <v>5.3086187040108229E-2</v>
      </c>
      <c r="I15979">
        <f t="shared" si="253"/>
        <v>339772.54732937325</v>
      </c>
    </row>
    <row r="15980" spans="1:9" x14ac:dyDescent="0.35">
      <c r="A15980" t="s">
        <v>255</v>
      </c>
      <c r="B15980" s="1">
        <v>44908</v>
      </c>
      <c r="C15980" s="3">
        <f>VLOOKUP(A15980,'PY SIC'!$A$1:$D$332,4,0)*VLOOKUP(B15980,'Current %'!$A$1:$G$24,6,0)</f>
        <v>143143.01815562838</v>
      </c>
      <c r="D15980" t="s">
        <v>342</v>
      </c>
      <c r="G15980">
        <f>VLOOKUP(A15980,'PY SIC'!$A$1:$D$332,4,0)</f>
        <v>2696426.8133908259</v>
      </c>
      <c r="H15980">
        <f>VLOOKUP(B15980,'Current %'!$A$1:$G$24,6,0)</f>
        <v>5.3086187040108229E-2</v>
      </c>
      <c r="I15980">
        <f t="shared" si="253"/>
        <v>143143.01815562838</v>
      </c>
    </row>
    <row r="15981" spans="1:9" x14ac:dyDescent="0.35">
      <c r="A15981" t="s">
        <v>281</v>
      </c>
      <c r="B15981" s="1">
        <v>44908</v>
      </c>
      <c r="C15981" s="3">
        <f>VLOOKUP(A15981,'PY SIC'!$A$1:$D$332,4,0)*VLOOKUP(B15981,'Current %'!$A$1:$G$24,6,0)</f>
        <v>89987.728812295682</v>
      </c>
      <c r="D15981" t="s">
        <v>342</v>
      </c>
      <c r="G15981">
        <f>VLOOKUP(A15981,'PY SIC'!$A$1:$D$332,4,0)</f>
        <v>1695125.1131354982</v>
      </c>
      <c r="H15981">
        <f>VLOOKUP(B15981,'Current %'!$A$1:$G$24,6,0)</f>
        <v>5.3086187040108229E-2</v>
      </c>
      <c r="I15981">
        <f t="shared" si="253"/>
        <v>89987.728812295682</v>
      </c>
    </row>
    <row r="15982" spans="1:9" x14ac:dyDescent="0.35">
      <c r="A15982" t="s">
        <v>324</v>
      </c>
      <c r="B15982" s="1">
        <v>44908</v>
      </c>
      <c r="C15982" s="3">
        <f>VLOOKUP(A15982,'PY SIC'!$A$1:$D$332,4,0)*VLOOKUP(B15982,'Current %'!$A$1:$G$24,6,0)</f>
        <v>29897.120971057895</v>
      </c>
      <c r="D15982" t="s">
        <v>342</v>
      </c>
      <c r="G15982">
        <f>VLOOKUP(A15982,'PY SIC'!$A$1:$D$332,4,0)</f>
        <v>563180.79406361794</v>
      </c>
      <c r="H15982">
        <f>VLOOKUP(B15982,'Current %'!$A$1:$G$24,6,0)</f>
        <v>5.3086187040108229E-2</v>
      </c>
      <c r="I15982">
        <f t="shared" si="253"/>
        <v>29897.120971057895</v>
      </c>
    </row>
    <row r="15983" spans="1:9" x14ac:dyDescent="0.35">
      <c r="A15983" t="s">
        <v>282</v>
      </c>
      <c r="B15983" s="1">
        <v>44908</v>
      </c>
      <c r="C15983" s="3">
        <f>VLOOKUP(A15983,'PY SIC'!$A$1:$D$332,4,0)*VLOOKUP(B15983,'Current %'!$A$1:$G$24,6,0)</f>
        <v>27351.435235879395</v>
      </c>
      <c r="D15983" t="s">
        <v>342</v>
      </c>
      <c r="G15983">
        <f>VLOOKUP(A15983,'PY SIC'!$A$1:$D$332,4,0)</f>
        <v>515226.96883870289</v>
      </c>
      <c r="H15983">
        <f>VLOOKUP(B15983,'Current %'!$A$1:$G$24,6,0)</f>
        <v>5.3086187040108229E-2</v>
      </c>
      <c r="I15983">
        <f t="shared" si="253"/>
        <v>27351.435235879395</v>
      </c>
    </row>
    <row r="15984" spans="1:9" x14ac:dyDescent="0.35">
      <c r="A15984" t="s">
        <v>325</v>
      </c>
      <c r="B15984" s="1">
        <v>44908</v>
      </c>
      <c r="C15984" s="3">
        <f>VLOOKUP(A15984,'PY SIC'!$A$1:$D$332,4,0)*VLOOKUP(B15984,'Current %'!$A$1:$G$24,6,0)</f>
        <v>24008.086985531692</v>
      </c>
      <c r="D15984" t="s">
        <v>342</v>
      </c>
      <c r="G15984">
        <f>VLOOKUP(A15984,'PY SIC'!$A$1:$D$332,4,0)</f>
        <v>452247.34199487435</v>
      </c>
      <c r="H15984">
        <f>VLOOKUP(B15984,'Current %'!$A$1:$G$24,6,0)</f>
        <v>5.3086187040108229E-2</v>
      </c>
      <c r="I15984">
        <f t="shared" si="253"/>
        <v>24008.086985531692</v>
      </c>
    </row>
    <row r="15985" spans="1:9" x14ac:dyDescent="0.35">
      <c r="A15985" t="s">
        <v>264</v>
      </c>
      <c r="B15985" s="1">
        <v>44908</v>
      </c>
      <c r="C15985" s="3">
        <f>VLOOKUP(A15985,'PY SIC'!$A$1:$D$332,4,0)*VLOOKUP(B15985,'Current %'!$A$1:$G$24,6,0)</f>
        <v>7811.8199343321539</v>
      </c>
      <c r="D15985" t="s">
        <v>342</v>
      </c>
      <c r="G15985">
        <f>VLOOKUP(A15985,'PY SIC'!$A$1:$D$332,4,0)</f>
        <v>147153.53220659992</v>
      </c>
      <c r="H15985">
        <f>VLOOKUP(B15985,'Current %'!$A$1:$G$24,6,0)</f>
        <v>5.3086187040108229E-2</v>
      </c>
      <c r="I15985">
        <f t="shared" si="253"/>
        <v>7811.8199343321539</v>
      </c>
    </row>
    <row r="15986" spans="1:9" x14ac:dyDescent="0.35">
      <c r="A15986" t="s">
        <v>326</v>
      </c>
      <c r="B15986" s="1">
        <v>44908</v>
      </c>
      <c r="C15986" s="3">
        <f>VLOOKUP(A15986,'PY SIC'!$A$1:$D$332,4,0)*VLOOKUP(B15986,'Current %'!$A$1:$G$24,6,0)</f>
        <v>22848.412201322793</v>
      </c>
      <c r="D15986" t="s">
        <v>342</v>
      </c>
      <c r="G15986">
        <f>VLOOKUP(A15986,'PY SIC'!$A$1:$D$332,4,0)</f>
        <v>430402.20960040175</v>
      </c>
      <c r="H15986">
        <f>VLOOKUP(B15986,'Current %'!$A$1:$G$24,6,0)</f>
        <v>5.3086187040108229E-2</v>
      </c>
      <c r="I15986">
        <f t="shared" si="253"/>
        <v>22848.412201322793</v>
      </c>
    </row>
    <row r="15987" spans="1:9" x14ac:dyDescent="0.35">
      <c r="A15987" t="s">
        <v>327</v>
      </c>
      <c r="B15987" s="1">
        <v>44908</v>
      </c>
      <c r="C15987" s="3">
        <f>VLOOKUP(A15987,'PY SIC'!$A$1:$D$332,4,0)*VLOOKUP(B15987,'Current %'!$A$1:$G$24,6,0)</f>
        <v>92740.851239108131</v>
      </c>
      <c r="D15987" t="s">
        <v>342</v>
      </c>
      <c r="G15987">
        <f>VLOOKUP(A15987,'PY SIC'!$A$1:$D$332,4,0)</f>
        <v>1746986.4838670669</v>
      </c>
      <c r="H15987">
        <f>VLOOKUP(B15987,'Current %'!$A$1:$G$24,6,0)</f>
        <v>5.3086187040108229E-2</v>
      </c>
      <c r="I15987">
        <f t="shared" si="253"/>
        <v>92740.851239108131</v>
      </c>
    </row>
    <row r="15988" spans="1:9" x14ac:dyDescent="0.35">
      <c r="A15988" t="s">
        <v>192</v>
      </c>
      <c r="B15988" s="1">
        <v>44908</v>
      </c>
      <c r="C15988" s="3">
        <f>VLOOKUP(A15988,'PY SIC'!$A$1:$D$332,4,0)*VLOOKUP(B15988,'Current %'!$A$1:$G$24,6,0)</f>
        <v>135409.47494297754</v>
      </c>
      <c r="D15988" t="s">
        <v>342</v>
      </c>
      <c r="G15988">
        <f>VLOOKUP(A15988,'PY SIC'!$A$1:$D$332,4,0)</f>
        <v>2550747.8026378416</v>
      </c>
      <c r="H15988">
        <f>VLOOKUP(B15988,'Current %'!$A$1:$G$24,6,0)</f>
        <v>5.3086187040108229E-2</v>
      </c>
      <c r="I15988">
        <f t="shared" si="253"/>
        <v>135409.47494297754</v>
      </c>
    </row>
    <row r="15989" spans="1:9" x14ac:dyDescent="0.35">
      <c r="A15989" t="s">
        <v>301</v>
      </c>
      <c r="B15989" s="1">
        <v>44908</v>
      </c>
      <c r="C15989" s="3">
        <f>VLOOKUP(A15989,'PY SIC'!$A$1:$D$332,4,0)*VLOOKUP(B15989,'Current %'!$A$1:$G$24,6,0)</f>
        <v>490.31219325694371</v>
      </c>
      <c r="D15989" t="s">
        <v>342</v>
      </c>
      <c r="G15989">
        <f>VLOOKUP(A15989,'PY SIC'!$A$1:$D$332,4,0)</f>
        <v>9236.1538960501712</v>
      </c>
      <c r="H15989">
        <f>VLOOKUP(B15989,'Current %'!$A$1:$G$24,6,0)</f>
        <v>5.3086187040108229E-2</v>
      </c>
      <c r="I15989">
        <f t="shared" si="253"/>
        <v>490.31219325694371</v>
      </c>
    </row>
    <row r="15990" spans="1:9" x14ac:dyDescent="0.35">
      <c r="A15990" t="s">
        <v>283</v>
      </c>
      <c r="B15990" s="1">
        <v>44908</v>
      </c>
      <c r="C15990" s="3">
        <f>VLOOKUP(A15990,'PY SIC'!$A$1:$D$332,4,0)*VLOOKUP(B15990,'Current %'!$A$1:$G$24,6,0)</f>
        <v>79095.78845020727</v>
      </c>
      <c r="D15990" t="s">
        <v>342</v>
      </c>
      <c r="G15990">
        <f>VLOOKUP(A15990,'PY SIC'!$A$1:$D$332,4,0)</f>
        <v>1489950.4534098106</v>
      </c>
      <c r="H15990">
        <f>VLOOKUP(B15990,'Current %'!$A$1:$G$24,6,0)</f>
        <v>5.3086187040108229E-2</v>
      </c>
      <c r="I15990">
        <f t="shared" si="253"/>
        <v>79095.78845020727</v>
      </c>
    </row>
    <row r="15991" spans="1:9" x14ac:dyDescent="0.35">
      <c r="A15991" t="s">
        <v>284</v>
      </c>
      <c r="B15991" s="1">
        <v>44908</v>
      </c>
      <c r="C15991" s="3">
        <f>VLOOKUP(A15991,'PY SIC'!$A$1:$D$332,4,0)*VLOOKUP(B15991,'Current %'!$A$1:$G$24,6,0)</f>
        <v>5538.5414250442491</v>
      </c>
      <c r="D15991" t="s">
        <v>342</v>
      </c>
      <c r="G15991">
        <f>VLOOKUP(A15991,'PY SIC'!$A$1:$D$332,4,0)</f>
        <v>104331.12140564386</v>
      </c>
      <c r="H15991">
        <f>VLOOKUP(B15991,'Current %'!$A$1:$G$24,6,0)</f>
        <v>5.3086187040108229E-2</v>
      </c>
      <c r="I15991">
        <f t="shared" si="253"/>
        <v>5538.5414250442491</v>
      </c>
    </row>
    <row r="15992" spans="1:9" x14ac:dyDescent="0.35">
      <c r="A15992" t="s">
        <v>302</v>
      </c>
      <c r="B15992" s="1">
        <v>44908</v>
      </c>
      <c r="C15992" s="3">
        <f>VLOOKUP(A15992,'PY SIC'!$A$1:$D$332,4,0)*VLOOKUP(B15992,'Current %'!$A$1:$G$24,6,0)</f>
        <v>50343.381773775109</v>
      </c>
      <c r="D15992" t="s">
        <v>342</v>
      </c>
      <c r="G15992">
        <f>VLOOKUP(A15992,'PY SIC'!$A$1:$D$332,4,0)</f>
        <v>948332.97663173953</v>
      </c>
      <c r="H15992">
        <f>VLOOKUP(B15992,'Current %'!$A$1:$G$24,6,0)</f>
        <v>5.3086187040108229E-2</v>
      </c>
      <c r="I15992">
        <f t="shared" si="253"/>
        <v>50343.381773775109</v>
      </c>
    </row>
    <row r="15993" spans="1:9" x14ac:dyDescent="0.35">
      <c r="A15993" t="s">
        <v>265</v>
      </c>
      <c r="B15993" s="1">
        <v>44908</v>
      </c>
      <c r="C15993" s="3">
        <f>VLOOKUP(A15993,'PY SIC'!$A$1:$D$332,4,0)*VLOOKUP(B15993,'Current %'!$A$1:$G$24,6,0)</f>
        <v>72492.307056196398</v>
      </c>
      <c r="D15993" t="s">
        <v>342</v>
      </c>
      <c r="G15993">
        <f>VLOOKUP(A15993,'PY SIC'!$A$1:$D$332,4,0)</f>
        <v>1365558.7469754845</v>
      </c>
      <c r="H15993">
        <f>VLOOKUP(B15993,'Current %'!$A$1:$G$24,6,0)</f>
        <v>5.3086187040108229E-2</v>
      </c>
      <c r="I15993">
        <f t="shared" si="253"/>
        <v>72492.307056196398</v>
      </c>
    </row>
    <row r="15994" spans="1:9" x14ac:dyDescent="0.35">
      <c r="A15994" t="s">
        <v>328</v>
      </c>
      <c r="B15994" s="1">
        <v>44908</v>
      </c>
      <c r="C15994" s="3">
        <f>VLOOKUP(A15994,'PY SIC'!$A$1:$D$332,4,0)*VLOOKUP(B15994,'Current %'!$A$1:$G$24,6,0)</f>
        <v>587.56374873184507</v>
      </c>
      <c r="D15994" t="s">
        <v>342</v>
      </c>
      <c r="G15994">
        <f>VLOOKUP(A15994,'PY SIC'!$A$1:$D$332,4,0)</f>
        <v>11068.109832185211</v>
      </c>
      <c r="H15994">
        <f>VLOOKUP(B15994,'Current %'!$A$1:$G$24,6,0)</f>
        <v>5.3086187040108229E-2</v>
      </c>
      <c r="I15994">
        <f t="shared" si="253"/>
        <v>587.56374873184507</v>
      </c>
    </row>
    <row r="15995" spans="1:9" x14ac:dyDescent="0.35">
      <c r="A15995" t="s">
        <v>285</v>
      </c>
      <c r="B15995" s="1">
        <v>44908</v>
      </c>
      <c r="C15995" s="3">
        <f>VLOOKUP(A15995,'PY SIC'!$A$1:$D$332,4,0)*VLOOKUP(B15995,'Current %'!$A$1:$G$24,6,0)</f>
        <v>1151.2681062853057</v>
      </c>
      <c r="D15995" t="s">
        <v>342</v>
      </c>
      <c r="G15995">
        <f>VLOOKUP(A15995,'PY SIC'!$A$1:$D$332,4,0)</f>
        <v>21686.773348695919</v>
      </c>
      <c r="H15995">
        <f>VLOOKUP(B15995,'Current %'!$A$1:$G$24,6,0)</f>
        <v>5.3086187040108229E-2</v>
      </c>
      <c r="I15995">
        <f t="shared" si="253"/>
        <v>1151.2681062853057</v>
      </c>
    </row>
    <row r="15996" spans="1:9" x14ac:dyDescent="0.35">
      <c r="A15996" t="s">
        <v>193</v>
      </c>
      <c r="B15996" s="1">
        <v>44908</v>
      </c>
      <c r="C15996" s="3">
        <f>VLOOKUP(A15996,'PY SIC'!$A$1:$D$332,4,0)*VLOOKUP(B15996,'Current %'!$A$1:$G$24,6,0)</f>
        <v>7590.5339944058678</v>
      </c>
      <c r="D15996" t="s">
        <v>342</v>
      </c>
      <c r="G15996">
        <f>VLOOKUP(A15996,'PY SIC'!$A$1:$D$332,4,0)</f>
        <v>142985.10436756341</v>
      </c>
      <c r="H15996">
        <f>VLOOKUP(B15996,'Current %'!$A$1:$G$24,6,0)</f>
        <v>5.3086187040108229E-2</v>
      </c>
      <c r="I15996">
        <f t="shared" si="253"/>
        <v>7590.5339944058678</v>
      </c>
    </row>
    <row r="15997" spans="1:9" x14ac:dyDescent="0.35">
      <c r="A15997" t="s">
        <v>11</v>
      </c>
      <c r="B15997" s="1">
        <v>44908</v>
      </c>
      <c r="C15997" s="3">
        <f>VLOOKUP(A15997,'PY SIC'!$A$1:$D$332,4,0)*VLOOKUP(B15997,'Current %'!$A$1:$G$24,6,0)</f>
        <v>43554.116146928958</v>
      </c>
      <c r="D15997" t="s">
        <v>342</v>
      </c>
      <c r="G15997">
        <f>VLOOKUP(A15997,'PY SIC'!$A$1:$D$332,4,0)</f>
        <v>820441.59837704105</v>
      </c>
      <c r="H15997">
        <f>VLOOKUP(B15997,'Current %'!$A$1:$G$24,6,0)</f>
        <v>5.3086187040108229E-2</v>
      </c>
      <c r="I15997">
        <f t="shared" si="253"/>
        <v>43554.116146928958</v>
      </c>
    </row>
    <row r="15998" spans="1:9" x14ac:dyDescent="0.35">
      <c r="A15998" t="s">
        <v>87</v>
      </c>
      <c r="B15998" s="1">
        <v>44908</v>
      </c>
      <c r="C15998" s="3">
        <f>VLOOKUP(A15998,'PY SIC'!$A$1:$D$332,4,0)*VLOOKUP(B15998,'Current %'!$A$1:$G$24,6,0)</f>
        <v>105666.25790025662</v>
      </c>
      <c r="D15998" t="s">
        <v>342</v>
      </c>
      <c r="G15998">
        <f>VLOOKUP(A15998,'PY SIC'!$A$1:$D$332,4,0)</f>
        <v>1990466.1417935807</v>
      </c>
      <c r="H15998">
        <f>VLOOKUP(B15998,'Current %'!$A$1:$G$24,6,0)</f>
        <v>5.3086187040108229E-2</v>
      </c>
      <c r="I15998">
        <f t="shared" si="253"/>
        <v>105666.25790025662</v>
      </c>
    </row>
    <row r="15999" spans="1:9" x14ac:dyDescent="0.35">
      <c r="A15999" t="s">
        <v>222</v>
      </c>
      <c r="B15999" s="1">
        <v>44908</v>
      </c>
      <c r="C15999" s="3">
        <f>VLOOKUP(A15999,'PY SIC'!$A$1:$D$332,4,0)*VLOOKUP(B15999,'Current %'!$A$1:$G$24,6,0)</f>
        <v>72482.513419955809</v>
      </c>
      <c r="D15999" t="s">
        <v>342</v>
      </c>
      <c r="G15999">
        <f>VLOOKUP(A15999,'PY SIC'!$A$1:$D$332,4,0)</f>
        <v>1365374.2613910669</v>
      </c>
      <c r="H15999">
        <f>VLOOKUP(B15999,'Current %'!$A$1:$G$24,6,0)</f>
        <v>5.3086187040108229E-2</v>
      </c>
      <c r="I15999">
        <f t="shared" si="253"/>
        <v>72482.513419955809</v>
      </c>
    </row>
    <row r="16000" spans="1:9" x14ac:dyDescent="0.35">
      <c r="A16000" t="s">
        <v>12</v>
      </c>
      <c r="B16000" s="1">
        <v>44908</v>
      </c>
      <c r="C16000" s="3">
        <f>VLOOKUP(A16000,'PY SIC'!$A$1:$D$332,4,0)*VLOOKUP(B16000,'Current %'!$A$1:$G$24,6,0)</f>
        <v>21039.76592442079</v>
      </c>
      <c r="D16000" t="s">
        <v>342</v>
      </c>
      <c r="G16000">
        <f>VLOOKUP(A16000,'PY SIC'!$A$1:$D$332,4,0)</f>
        <v>396332.21177713532</v>
      </c>
      <c r="H16000">
        <f>VLOOKUP(B16000,'Current %'!$A$1:$G$24,6,0)</f>
        <v>5.3086187040108229E-2</v>
      </c>
      <c r="I16000">
        <f t="shared" si="253"/>
        <v>21039.76592442079</v>
      </c>
    </row>
    <row r="16001" spans="1:9" x14ac:dyDescent="0.35">
      <c r="A16001" t="s">
        <v>100</v>
      </c>
      <c r="B16001" s="1">
        <v>44908</v>
      </c>
      <c r="C16001" s="3">
        <f>VLOOKUP(A16001,'PY SIC'!$A$1:$D$332,4,0)*VLOOKUP(B16001,'Current %'!$A$1:$G$24,6,0)</f>
        <v>77311.414840980273</v>
      </c>
      <c r="D16001" t="s">
        <v>342</v>
      </c>
      <c r="G16001">
        <f>VLOOKUP(A16001,'PY SIC'!$A$1:$D$332,4,0)</f>
        <v>1456337.6869122123</v>
      </c>
      <c r="H16001">
        <f>VLOOKUP(B16001,'Current %'!$A$1:$G$24,6,0)</f>
        <v>5.3086187040108229E-2</v>
      </c>
      <c r="I16001">
        <f t="shared" si="253"/>
        <v>77311.414840980273</v>
      </c>
    </row>
    <row r="16002" spans="1:9" x14ac:dyDescent="0.35">
      <c r="A16002" t="s">
        <v>148</v>
      </c>
      <c r="B16002" s="1">
        <v>44908</v>
      </c>
      <c r="C16002" s="3">
        <f>VLOOKUP(A16002,'PY SIC'!$A$1:$D$332,4,0)*VLOOKUP(B16002,'Current %'!$A$1:$G$24,6,0)</f>
        <v>50587.902106414294</v>
      </c>
      <c r="D16002" t="s">
        <v>342</v>
      </c>
      <c r="G16002">
        <f>VLOOKUP(A16002,'PY SIC'!$A$1:$D$332,4,0)</f>
        <v>952939.07750793244</v>
      </c>
      <c r="H16002">
        <f>VLOOKUP(B16002,'Current %'!$A$1:$G$24,6,0)</f>
        <v>5.3086187040108229E-2</v>
      </c>
      <c r="I16002">
        <f t="shared" si="253"/>
        <v>50587.902106414294</v>
      </c>
    </row>
    <row r="16003" spans="1:9" x14ac:dyDescent="0.35">
      <c r="A16003" t="s">
        <v>114</v>
      </c>
      <c r="B16003" s="1">
        <v>44908</v>
      </c>
      <c r="C16003" s="3">
        <f>VLOOKUP(A16003,'PY SIC'!$A$1:$D$332,4,0)*VLOOKUP(B16003,'Current %'!$A$1:$G$24,6,0)</f>
        <v>136818.41765582366</v>
      </c>
      <c r="D16003" t="s">
        <v>342</v>
      </c>
      <c r="G16003">
        <f>VLOOKUP(A16003,'PY SIC'!$A$1:$D$332,4,0)</f>
        <v>2577288.4677600442</v>
      </c>
      <c r="H16003">
        <f>VLOOKUP(B16003,'Current %'!$A$1:$G$24,6,0)</f>
        <v>5.3086187040108229E-2</v>
      </c>
      <c r="I16003">
        <f t="shared" si="253"/>
        <v>136818.41765582366</v>
      </c>
    </row>
    <row r="16004" spans="1:9" x14ac:dyDescent="0.35">
      <c r="A16004" t="s">
        <v>162</v>
      </c>
      <c r="B16004" s="1">
        <v>44908</v>
      </c>
      <c r="C16004" s="3">
        <f>VLOOKUP(A16004,'PY SIC'!$A$1:$D$332,4,0)*VLOOKUP(B16004,'Current %'!$A$1:$G$24,6,0)</f>
        <v>42251.917789215739</v>
      </c>
      <c r="D16004" t="s">
        <v>342</v>
      </c>
      <c r="G16004">
        <f>VLOOKUP(A16004,'PY SIC'!$A$1:$D$332,4,0)</f>
        <v>795911.70782887703</v>
      </c>
      <c r="H16004">
        <f>VLOOKUP(B16004,'Current %'!$A$1:$G$24,6,0)</f>
        <v>5.3086187040108229E-2</v>
      </c>
      <c r="I16004">
        <f t="shared" si="253"/>
        <v>42251.917789215739</v>
      </c>
    </row>
    <row r="16005" spans="1:9" x14ac:dyDescent="0.35">
      <c r="A16005" t="s">
        <v>77</v>
      </c>
      <c r="B16005" s="1">
        <v>44908</v>
      </c>
      <c r="C16005" s="3">
        <f>VLOOKUP(A16005,'PY SIC'!$A$1:$D$332,4,0)*VLOOKUP(B16005,'Current %'!$A$1:$G$24,6,0)</f>
        <v>156063.24360940268</v>
      </c>
      <c r="D16005" t="s">
        <v>342</v>
      </c>
      <c r="G16005">
        <f>VLOOKUP(A16005,'PY SIC'!$A$1:$D$332,4,0)</f>
        <v>2939808.8714017482</v>
      </c>
      <c r="H16005">
        <f>VLOOKUP(B16005,'Current %'!$A$1:$G$24,6,0)</f>
        <v>5.3086187040108229E-2</v>
      </c>
      <c r="I16005">
        <f t="shared" si="253"/>
        <v>156063.24360940268</v>
      </c>
    </row>
    <row r="16006" spans="1:9" x14ac:dyDescent="0.35">
      <c r="A16006" t="s">
        <v>163</v>
      </c>
      <c r="B16006" s="1">
        <v>44908</v>
      </c>
      <c r="C16006" s="3">
        <f>VLOOKUP(A16006,'PY SIC'!$A$1:$D$332,4,0)*VLOOKUP(B16006,'Current %'!$A$1:$G$24,6,0)</f>
        <v>118711.67503229091</v>
      </c>
      <c r="D16006" t="s">
        <v>342</v>
      </c>
      <c r="G16006">
        <f>VLOOKUP(A16006,'PY SIC'!$A$1:$D$332,4,0)</f>
        <v>2236206.4719886668</v>
      </c>
      <c r="H16006">
        <f>VLOOKUP(B16006,'Current %'!$A$1:$G$24,6,0)</f>
        <v>5.3086187040108229E-2</v>
      </c>
      <c r="I16006">
        <f t="shared" si="253"/>
        <v>118711.67503229091</v>
      </c>
    </row>
    <row r="16007" spans="1:9" x14ac:dyDescent="0.35">
      <c r="A16007" t="s">
        <v>223</v>
      </c>
      <c r="B16007" s="1">
        <v>44908</v>
      </c>
      <c r="C16007" s="3">
        <f>VLOOKUP(A16007,'PY SIC'!$A$1:$D$332,4,0)*VLOOKUP(B16007,'Current %'!$A$1:$G$24,6,0)</f>
        <v>674.11736396641152</v>
      </c>
      <c r="D16007" t="s">
        <v>342</v>
      </c>
      <c r="G16007">
        <f>VLOOKUP(A16007,'PY SIC'!$A$1:$D$332,4,0)</f>
        <v>12698.545545512532</v>
      </c>
      <c r="H16007">
        <f>VLOOKUP(B16007,'Current %'!$A$1:$G$24,6,0)</f>
        <v>5.3086187040108229E-2</v>
      </c>
      <c r="I16007">
        <f t="shared" si="253"/>
        <v>674.11736396641152</v>
      </c>
    </row>
    <row r="16008" spans="1:9" x14ac:dyDescent="0.35">
      <c r="A16008" t="s">
        <v>240</v>
      </c>
      <c r="B16008" s="1">
        <v>44908</v>
      </c>
      <c r="C16008" s="3">
        <f>VLOOKUP(A16008,'PY SIC'!$A$1:$D$332,4,0)*VLOOKUP(B16008,'Current %'!$A$1:$G$24,6,0)</f>
        <v>79437.185937326212</v>
      </c>
      <c r="D16008" t="s">
        <v>342</v>
      </c>
      <c r="G16008">
        <f>VLOOKUP(A16008,'PY SIC'!$A$1:$D$332,4,0)</f>
        <v>1496381.4575213133</v>
      </c>
      <c r="H16008">
        <f>VLOOKUP(B16008,'Current %'!$A$1:$G$24,6,0)</f>
        <v>5.3086187040108229E-2</v>
      </c>
      <c r="I16008">
        <f t="shared" si="253"/>
        <v>79437.185937326212</v>
      </c>
    </row>
    <row r="16009" spans="1:9" x14ac:dyDescent="0.35">
      <c r="A16009" t="s">
        <v>29</v>
      </c>
      <c r="B16009" s="1">
        <v>44908</v>
      </c>
      <c r="C16009" s="3">
        <f>VLOOKUP(A16009,'PY SIC'!$A$1:$D$332,4,0)*VLOOKUP(B16009,'Current %'!$A$1:$G$24,6,0)</f>
        <v>1180.3703075574263</v>
      </c>
      <c r="D16009" t="s">
        <v>342</v>
      </c>
      <c r="G16009">
        <f>VLOOKUP(A16009,'PY SIC'!$A$1:$D$332,4,0)</f>
        <v>22234.980008370549</v>
      </c>
      <c r="H16009">
        <f>VLOOKUP(B16009,'Current %'!$A$1:$G$24,6,0)</f>
        <v>5.3086187040108229E-2</v>
      </c>
      <c r="I16009">
        <f t="shared" si="253"/>
        <v>1180.3703075574263</v>
      </c>
    </row>
    <row r="16010" spans="1:9" x14ac:dyDescent="0.35">
      <c r="A16010" t="s">
        <v>241</v>
      </c>
      <c r="B16010" s="1">
        <v>44908</v>
      </c>
      <c r="C16010" s="3">
        <f>VLOOKUP(A16010,'PY SIC'!$A$1:$D$332,4,0)*VLOOKUP(B16010,'Current %'!$A$1:$G$24,6,0)</f>
        <v>79037.149240118175</v>
      </c>
      <c r="D16010" t="s">
        <v>342</v>
      </c>
      <c r="G16010">
        <f>VLOOKUP(A16010,'PY SIC'!$A$1:$D$332,4,0)</f>
        <v>1488845.8494938279</v>
      </c>
      <c r="H16010">
        <f>VLOOKUP(B16010,'Current %'!$A$1:$G$24,6,0)</f>
        <v>5.3086187040108229E-2</v>
      </c>
      <c r="I16010">
        <f t="shared" si="253"/>
        <v>79037.149240118175</v>
      </c>
    </row>
    <row r="16011" spans="1:9" x14ac:dyDescent="0.35">
      <c r="A16011" t="s">
        <v>164</v>
      </c>
      <c r="B16011" s="1">
        <v>44908</v>
      </c>
      <c r="C16011" s="3">
        <f>VLOOKUP(A16011,'PY SIC'!$A$1:$D$332,4,0)*VLOOKUP(B16011,'Current %'!$A$1:$G$24,6,0)</f>
        <v>26817.85939286766</v>
      </c>
      <c r="D16011" t="s">
        <v>342</v>
      </c>
      <c r="G16011">
        <f>VLOOKUP(A16011,'PY SIC'!$A$1:$D$332,4,0)</f>
        <v>505175.84494448529</v>
      </c>
      <c r="H16011">
        <f>VLOOKUP(B16011,'Current %'!$A$1:$G$24,6,0)</f>
        <v>5.3086187040108229E-2</v>
      </c>
      <c r="I16011">
        <f t="shared" si="253"/>
        <v>26817.85939286766</v>
      </c>
    </row>
    <row r="16012" spans="1:9" x14ac:dyDescent="0.35">
      <c r="A16012" t="s">
        <v>242</v>
      </c>
      <c r="B16012" s="1">
        <v>44908</v>
      </c>
      <c r="C16012" s="3">
        <f>VLOOKUP(A16012,'PY SIC'!$A$1:$D$332,4,0)*VLOOKUP(B16012,'Current %'!$A$1:$G$24,6,0)</f>
        <v>17256.463012674794</v>
      </c>
      <c r="D16012" t="s">
        <v>342</v>
      </c>
      <c r="G16012">
        <f>VLOOKUP(A16012,'PY SIC'!$A$1:$D$332,4,0)</f>
        <v>325065.03056316724</v>
      </c>
      <c r="H16012">
        <f>VLOOKUP(B16012,'Current %'!$A$1:$G$24,6,0)</f>
        <v>5.3086187040108229E-2</v>
      </c>
      <c r="I16012">
        <f t="shared" si="253"/>
        <v>17256.463012674794</v>
      </c>
    </row>
    <row r="16013" spans="1:9" x14ac:dyDescent="0.35">
      <c r="A16013" t="s">
        <v>126</v>
      </c>
      <c r="B16013" s="1">
        <v>44908</v>
      </c>
      <c r="C16013" s="3">
        <f>VLOOKUP(A16013,'PY SIC'!$A$1:$D$332,4,0)*VLOOKUP(B16013,'Current %'!$A$1:$G$24,6,0)</f>
        <v>94664.272353818058</v>
      </c>
      <c r="D16013" t="s">
        <v>342</v>
      </c>
      <c r="G16013">
        <f>VLOOKUP(A16013,'PY SIC'!$A$1:$D$332,4,0)</f>
        <v>1783218.5288104478</v>
      </c>
      <c r="H16013">
        <f>VLOOKUP(B16013,'Current %'!$A$1:$G$24,6,0)</f>
        <v>5.3086187040108229E-2</v>
      </c>
      <c r="I16013">
        <f t="shared" si="253"/>
        <v>94664.272353818058</v>
      </c>
    </row>
    <row r="16014" spans="1:9" x14ac:dyDescent="0.35">
      <c r="A16014" t="s">
        <v>165</v>
      </c>
      <c r="B16014" s="1">
        <v>44908</v>
      </c>
      <c r="C16014" s="3">
        <f>VLOOKUP(A16014,'PY SIC'!$A$1:$D$332,4,0)*VLOOKUP(B16014,'Current %'!$A$1:$G$24,6,0)</f>
        <v>103541.69254257703</v>
      </c>
      <c r="D16014" t="s">
        <v>342</v>
      </c>
      <c r="G16014">
        <f>VLOOKUP(A16014,'PY SIC'!$A$1:$D$332,4,0)</f>
        <v>1950445.0840356669</v>
      </c>
      <c r="H16014">
        <f>VLOOKUP(B16014,'Current %'!$A$1:$G$24,6,0)</f>
        <v>5.3086187040108229E-2</v>
      </c>
      <c r="I16014">
        <f t="shared" si="253"/>
        <v>103541.69254257703</v>
      </c>
    </row>
    <row r="16015" spans="1:9" x14ac:dyDescent="0.35">
      <c r="A16015" t="s">
        <v>51</v>
      </c>
      <c r="B16015" s="1">
        <v>44908</v>
      </c>
      <c r="C16015" s="3">
        <f>VLOOKUP(A16015,'PY SIC'!$A$1:$D$332,4,0)*VLOOKUP(B16015,'Current %'!$A$1:$G$24,6,0)</f>
        <v>56872.082250917847</v>
      </c>
      <c r="D16015" t="s">
        <v>342</v>
      </c>
      <c r="G16015">
        <f>VLOOKUP(A16015,'PY SIC'!$A$1:$D$332,4,0)</f>
        <v>1071316.0131080663</v>
      </c>
      <c r="H16015">
        <f>VLOOKUP(B16015,'Current %'!$A$1:$G$24,6,0)</f>
        <v>5.3086187040108229E-2</v>
      </c>
      <c r="I16015">
        <f t="shared" si="253"/>
        <v>56872.082250917847</v>
      </c>
    </row>
    <row r="16016" spans="1:9" x14ac:dyDescent="0.35">
      <c r="A16016" t="s">
        <v>13</v>
      </c>
      <c r="B16016" s="1">
        <v>44908</v>
      </c>
      <c r="C16016" s="3">
        <f>VLOOKUP(A16016,'PY SIC'!$A$1:$D$332,4,0)*VLOOKUP(B16016,'Current %'!$A$1:$G$24,6,0)</f>
        <v>15155.974748988325</v>
      </c>
      <c r="D16016" t="s">
        <v>342</v>
      </c>
      <c r="G16016">
        <f>VLOOKUP(A16016,'PY SIC'!$A$1:$D$332,4,0)</f>
        <v>285497.52005239186</v>
      </c>
      <c r="H16016">
        <f>VLOOKUP(B16016,'Current %'!$A$1:$G$24,6,0)</f>
        <v>5.3086187040108229E-2</v>
      </c>
      <c r="I16016">
        <f t="shared" si="253"/>
        <v>15155.974748988325</v>
      </c>
    </row>
    <row r="16017" spans="1:9" x14ac:dyDescent="0.35">
      <c r="A16017" t="s">
        <v>78</v>
      </c>
      <c r="B16017" s="1">
        <v>44908</v>
      </c>
      <c r="C16017" s="3">
        <f>VLOOKUP(A16017,'PY SIC'!$A$1:$D$332,4,0)*VLOOKUP(B16017,'Current %'!$A$1:$G$24,6,0)</f>
        <v>158123.9562530476</v>
      </c>
      <c r="D16017" t="s">
        <v>342</v>
      </c>
      <c r="G16017">
        <f>VLOOKUP(A16017,'PY SIC'!$A$1:$D$332,4,0)</f>
        <v>2978627.1169481459</v>
      </c>
      <c r="H16017">
        <f>VLOOKUP(B16017,'Current %'!$A$1:$G$24,6,0)</f>
        <v>5.3086187040108229E-2</v>
      </c>
      <c r="I16017">
        <f t="shared" si="253"/>
        <v>158123.9562530476</v>
      </c>
    </row>
    <row r="16018" spans="1:9" x14ac:dyDescent="0.35">
      <c r="A16018" t="s">
        <v>194</v>
      </c>
      <c r="B16018" s="1">
        <v>44908</v>
      </c>
      <c r="C16018" s="3">
        <f>VLOOKUP(A16018,'PY SIC'!$A$1:$D$332,4,0)*VLOOKUP(B16018,'Current %'!$A$1:$G$24,6,0)</f>
        <v>8121.3580499158043</v>
      </c>
      <c r="D16018" t="s">
        <v>342</v>
      </c>
      <c r="G16018">
        <f>VLOOKUP(A16018,'PY SIC'!$A$1:$D$332,4,0)</f>
        <v>152984.39203742155</v>
      </c>
      <c r="H16018">
        <f>VLOOKUP(B16018,'Current %'!$A$1:$G$24,6,0)</f>
        <v>5.3086187040108229E-2</v>
      </c>
      <c r="I16018">
        <f t="shared" si="253"/>
        <v>8121.3580499158043</v>
      </c>
    </row>
    <row r="16019" spans="1:9" x14ac:dyDescent="0.35">
      <c r="A16019" t="s">
        <v>115</v>
      </c>
      <c r="B16019" s="1">
        <v>44908</v>
      </c>
      <c r="C16019" s="3">
        <f>VLOOKUP(A16019,'PY SIC'!$A$1:$D$332,4,0)*VLOOKUP(B16019,'Current %'!$A$1:$G$24,6,0)</f>
        <v>59299.462056479293</v>
      </c>
      <c r="D16019" t="s">
        <v>342</v>
      </c>
      <c r="G16019">
        <f>VLOOKUP(A16019,'PY SIC'!$A$1:$D$332,4,0)</f>
        <v>1117041.2750058079</v>
      </c>
      <c r="H16019">
        <f>VLOOKUP(B16019,'Current %'!$A$1:$G$24,6,0)</f>
        <v>5.3086187040108229E-2</v>
      </c>
      <c r="I16019">
        <f t="shared" si="253"/>
        <v>59299.462056479293</v>
      </c>
    </row>
    <row r="16020" spans="1:9" x14ac:dyDescent="0.35">
      <c r="A16020" t="s">
        <v>52</v>
      </c>
      <c r="B16020" s="1">
        <v>44908</v>
      </c>
      <c r="C16020" s="3">
        <f>VLOOKUP(A16020,'PY SIC'!$A$1:$D$332,4,0)*VLOOKUP(B16020,'Current %'!$A$1:$G$24,6,0)</f>
        <v>28752.428207479705</v>
      </c>
      <c r="D16020" t="s">
        <v>342</v>
      </c>
      <c r="G16020">
        <f>VLOOKUP(A16020,'PY SIC'!$A$1:$D$332,4,0)</f>
        <v>541617.88236469822</v>
      </c>
      <c r="H16020">
        <f>VLOOKUP(B16020,'Current %'!$A$1:$G$24,6,0)</f>
        <v>5.3086187040108229E-2</v>
      </c>
      <c r="I16020">
        <f t="shared" si="253"/>
        <v>28752.428207479705</v>
      </c>
    </row>
    <row r="16021" spans="1:9" x14ac:dyDescent="0.35">
      <c r="A16021" t="s">
        <v>88</v>
      </c>
      <c r="B16021" s="1">
        <v>44908</v>
      </c>
      <c r="C16021" s="3">
        <f>VLOOKUP(A16021,'PY SIC'!$A$1:$D$332,4,0)*VLOOKUP(B16021,'Current %'!$A$1:$G$24,6,0)</f>
        <v>25850.118347926753</v>
      </c>
      <c r="D16021" t="s">
        <v>342</v>
      </c>
      <c r="G16021">
        <f>VLOOKUP(A16021,'PY SIC'!$A$1:$D$332,4,0)</f>
        <v>486946.22441796778</v>
      </c>
      <c r="H16021">
        <f>VLOOKUP(B16021,'Current %'!$A$1:$G$24,6,0)</f>
        <v>5.3086187040108229E-2</v>
      </c>
      <c r="I16021">
        <f t="shared" si="253"/>
        <v>25850.118347926753</v>
      </c>
    </row>
    <row r="16022" spans="1:9" x14ac:dyDescent="0.35">
      <c r="A16022" t="s">
        <v>101</v>
      </c>
      <c r="B16022" s="1">
        <v>44908</v>
      </c>
      <c r="C16022" s="3">
        <f>VLOOKUP(A16022,'PY SIC'!$A$1:$D$332,4,0)*VLOOKUP(B16022,'Current %'!$A$1:$G$24,6,0)</f>
        <v>24308.425362938073</v>
      </c>
      <c r="D16022" t="s">
        <v>342</v>
      </c>
      <c r="G16022">
        <f>VLOOKUP(A16022,'PY SIC'!$A$1:$D$332,4,0)</f>
        <v>457904.90367244341</v>
      </c>
      <c r="H16022">
        <f>VLOOKUP(B16022,'Current %'!$A$1:$G$24,6,0)</f>
        <v>5.3086187040108229E-2</v>
      </c>
      <c r="I16022">
        <f t="shared" si="253"/>
        <v>24308.425362938073</v>
      </c>
    </row>
    <row r="16023" spans="1:9" x14ac:dyDescent="0.35">
      <c r="A16023" t="s">
        <v>224</v>
      </c>
      <c r="B16023" s="1">
        <v>44908</v>
      </c>
      <c r="C16023" s="3">
        <f>VLOOKUP(A16023,'PY SIC'!$A$1:$D$332,4,0)*VLOOKUP(B16023,'Current %'!$A$1:$G$24,6,0)</f>
        <v>121658.47939982059</v>
      </c>
      <c r="D16023" t="s">
        <v>342</v>
      </c>
      <c r="G16023">
        <f>VLOOKUP(A16023,'PY SIC'!$A$1:$D$332,4,0)</f>
        <v>2291716.2859691526</v>
      </c>
      <c r="H16023">
        <f>VLOOKUP(B16023,'Current %'!$A$1:$G$24,6,0)</f>
        <v>5.3086187040108229E-2</v>
      </c>
      <c r="I16023">
        <f t="shared" si="253"/>
        <v>121658.47939982059</v>
      </c>
    </row>
    <row r="16024" spans="1:9" x14ac:dyDescent="0.35">
      <c r="A16024" t="s">
        <v>79</v>
      </c>
      <c r="B16024" s="1">
        <v>44908</v>
      </c>
      <c r="C16024" s="3">
        <f>VLOOKUP(A16024,'PY SIC'!$A$1:$D$332,4,0)*VLOOKUP(B16024,'Current %'!$A$1:$G$24,6,0)</f>
        <v>105700.66272008808</v>
      </c>
      <c r="D16024" t="s">
        <v>342</v>
      </c>
      <c r="G16024">
        <f>VLOOKUP(A16024,'PY SIC'!$A$1:$D$332,4,0)</f>
        <v>1991114.2354267789</v>
      </c>
      <c r="H16024">
        <f>VLOOKUP(B16024,'Current %'!$A$1:$G$24,6,0)</f>
        <v>5.3086187040108229E-2</v>
      </c>
      <c r="I16024">
        <f t="shared" si="253"/>
        <v>105700.66272008808</v>
      </c>
    </row>
    <row r="16025" spans="1:9" x14ac:dyDescent="0.35">
      <c r="A16025" t="s">
        <v>53</v>
      </c>
      <c r="B16025" s="1">
        <v>44908</v>
      </c>
      <c r="C16025" s="3">
        <f>VLOOKUP(A16025,'PY SIC'!$A$1:$D$332,4,0)*VLOOKUP(B16025,'Current %'!$A$1:$G$24,6,0)</f>
        <v>40362.254366739035</v>
      </c>
      <c r="D16025" t="s">
        <v>342</v>
      </c>
      <c r="G16025">
        <f>VLOOKUP(A16025,'PY SIC'!$A$1:$D$332,4,0)</f>
        <v>760315.56638724345</v>
      </c>
      <c r="H16025">
        <f>VLOOKUP(B16025,'Current %'!$A$1:$G$24,6,0)</f>
        <v>5.3086187040108229E-2</v>
      </c>
      <c r="I16025">
        <f t="shared" si="253"/>
        <v>40362.254366739035</v>
      </c>
    </row>
    <row r="16026" spans="1:9" x14ac:dyDescent="0.35">
      <c r="A16026" t="s">
        <v>89</v>
      </c>
      <c r="B16026" s="1">
        <v>44908</v>
      </c>
      <c r="C16026" s="3">
        <f>VLOOKUP(A16026,'PY SIC'!$A$1:$D$332,4,0)*VLOOKUP(B16026,'Current %'!$A$1:$G$24,6,0)</f>
        <v>190782.23910486282</v>
      </c>
      <c r="D16026" t="s">
        <v>342</v>
      </c>
      <c r="G16026">
        <f>VLOOKUP(A16026,'PY SIC'!$A$1:$D$332,4,0)</f>
        <v>3593820.7232838371</v>
      </c>
      <c r="H16026">
        <f>VLOOKUP(B16026,'Current %'!$A$1:$G$24,6,0)</f>
        <v>5.3086187040108229E-2</v>
      </c>
      <c r="I16026">
        <f t="shared" si="253"/>
        <v>190782.23910486282</v>
      </c>
    </row>
    <row r="16027" spans="1:9" x14ac:dyDescent="0.35">
      <c r="A16027" t="s">
        <v>127</v>
      </c>
      <c r="B16027" s="1">
        <v>44908</v>
      </c>
      <c r="C16027" s="3">
        <f>VLOOKUP(A16027,'PY SIC'!$A$1:$D$332,4,0)*VLOOKUP(B16027,'Current %'!$A$1:$G$24,6,0)</f>
        <v>36843.596738219057</v>
      </c>
      <c r="D16027" t="s">
        <v>342</v>
      </c>
      <c r="G16027">
        <f>VLOOKUP(A16027,'PY SIC'!$A$1:$D$332,4,0)</f>
        <v>694033.58561771631</v>
      </c>
      <c r="H16027">
        <f>VLOOKUP(B16027,'Current %'!$A$1:$G$24,6,0)</f>
        <v>5.3086187040108229E-2</v>
      </c>
      <c r="I16027">
        <f t="shared" ref="I16027:I16090" si="254">G16027*H16027</f>
        <v>36843.596738219057</v>
      </c>
    </row>
    <row r="16028" spans="1:9" x14ac:dyDescent="0.35">
      <c r="A16028" t="s">
        <v>90</v>
      </c>
      <c r="B16028" s="1">
        <v>44908</v>
      </c>
      <c r="C16028" s="3">
        <f>VLOOKUP(A16028,'PY SIC'!$A$1:$D$332,4,0)*VLOOKUP(B16028,'Current %'!$A$1:$G$24,6,0)</f>
        <v>166160.90661547432</v>
      </c>
      <c r="D16028" t="s">
        <v>342</v>
      </c>
      <c r="G16028">
        <f>VLOOKUP(A16028,'PY SIC'!$A$1:$D$332,4,0)</f>
        <v>3130021.4967395323</v>
      </c>
      <c r="H16028">
        <f>VLOOKUP(B16028,'Current %'!$A$1:$G$24,6,0)</f>
        <v>5.3086187040108229E-2</v>
      </c>
      <c r="I16028">
        <f t="shared" si="254"/>
        <v>166160.90661547432</v>
      </c>
    </row>
    <row r="16029" spans="1:9" x14ac:dyDescent="0.35">
      <c r="A16029" t="s">
        <v>91</v>
      </c>
      <c r="B16029" s="1">
        <v>44908</v>
      </c>
      <c r="C16029" s="3">
        <f>VLOOKUP(A16029,'PY SIC'!$A$1:$D$332,4,0)*VLOOKUP(B16029,'Current %'!$A$1:$G$24,6,0)</f>
        <v>198557.60398516245</v>
      </c>
      <c r="D16029" t="s">
        <v>342</v>
      </c>
      <c r="G16029">
        <f>VLOOKUP(A16029,'PY SIC'!$A$1:$D$332,4,0)</f>
        <v>3740287.5409971741</v>
      </c>
      <c r="H16029">
        <f>VLOOKUP(B16029,'Current %'!$A$1:$G$24,6,0)</f>
        <v>5.3086187040108229E-2</v>
      </c>
      <c r="I16029">
        <f t="shared" si="254"/>
        <v>198557.60398516245</v>
      </c>
    </row>
    <row r="16030" spans="1:9" x14ac:dyDescent="0.35">
      <c r="A16030" t="s">
        <v>14</v>
      </c>
      <c r="B16030" s="1">
        <v>44908</v>
      </c>
      <c r="C16030" s="3">
        <f>VLOOKUP(A16030,'PY SIC'!$A$1:$D$332,4,0)*VLOOKUP(B16030,'Current %'!$A$1:$G$24,6,0)</f>
        <v>717.0341246208344</v>
      </c>
      <c r="D16030" t="s">
        <v>342</v>
      </c>
      <c r="G16030">
        <f>VLOOKUP(A16030,'PY SIC'!$A$1:$D$332,4,0)</f>
        <v>13506.981092446766</v>
      </c>
      <c r="H16030">
        <f>VLOOKUP(B16030,'Current %'!$A$1:$G$24,6,0)</f>
        <v>5.3086187040108229E-2</v>
      </c>
      <c r="I16030">
        <f t="shared" si="254"/>
        <v>717.0341246208344</v>
      </c>
    </row>
    <row r="16031" spans="1:9" x14ac:dyDescent="0.35">
      <c r="A16031" t="s">
        <v>30</v>
      </c>
      <c r="B16031" s="1">
        <v>44908</v>
      </c>
      <c r="C16031" s="3">
        <f>VLOOKUP(A16031,'PY SIC'!$A$1:$D$332,4,0)*VLOOKUP(B16031,'Current %'!$A$1:$G$24,6,0)</f>
        <v>3075.2896979903762</v>
      </c>
      <c r="D16031" t="s">
        <v>342</v>
      </c>
      <c r="G16031">
        <f>VLOOKUP(A16031,'PY SIC'!$A$1:$D$332,4,0)</f>
        <v>57930.129652500778</v>
      </c>
      <c r="H16031">
        <f>VLOOKUP(B16031,'Current %'!$A$1:$G$24,6,0)</f>
        <v>5.3086187040108229E-2</v>
      </c>
      <c r="I16031">
        <f t="shared" si="254"/>
        <v>3075.2896979903762</v>
      </c>
    </row>
    <row r="16032" spans="1:9" x14ac:dyDescent="0.35">
      <c r="A16032" t="s">
        <v>225</v>
      </c>
      <c r="B16032" s="1">
        <v>44908</v>
      </c>
      <c r="C16032" s="3">
        <f>VLOOKUP(A16032,'PY SIC'!$A$1:$D$332,4,0)*VLOOKUP(B16032,'Current %'!$A$1:$G$24,6,0)</f>
        <v>120748.35543829187</v>
      </c>
      <c r="D16032" t="s">
        <v>342</v>
      </c>
      <c r="G16032">
        <f>VLOOKUP(A16032,'PY SIC'!$A$1:$D$332,4,0)</f>
        <v>2274572.0152600678</v>
      </c>
      <c r="H16032">
        <f>VLOOKUP(B16032,'Current %'!$A$1:$G$24,6,0)</f>
        <v>5.3086187040108229E-2</v>
      </c>
      <c r="I16032">
        <f t="shared" si="254"/>
        <v>120748.35543829187</v>
      </c>
    </row>
    <row r="16033" spans="1:9" x14ac:dyDescent="0.35">
      <c r="A16033" t="s">
        <v>307</v>
      </c>
      <c r="B16033" s="1">
        <v>44908</v>
      </c>
      <c r="C16033" s="3">
        <f>VLOOKUP(A16033,'PY SIC'!$A$1:$D$332,4,0)*VLOOKUP(B16033,'Current %'!$A$1:$G$24,6,0)</f>
        <v>58892.930757992042</v>
      </c>
      <c r="D16033" t="s">
        <v>342</v>
      </c>
      <c r="G16033">
        <f>VLOOKUP(A16033,'PY SIC'!$A$1:$D$332,4,0)</f>
        <v>1109383.3262783904</v>
      </c>
      <c r="H16033">
        <f>VLOOKUP(B16033,'Current %'!$A$1:$G$24,6,0)</f>
        <v>5.3086187040108229E-2</v>
      </c>
      <c r="I16033">
        <f t="shared" si="254"/>
        <v>58892.930757992042</v>
      </c>
    </row>
    <row r="16034" spans="1:9" x14ac:dyDescent="0.35">
      <c r="A16034" t="s">
        <v>54</v>
      </c>
      <c r="B16034" s="1">
        <v>44908</v>
      </c>
      <c r="C16034" s="3">
        <f>VLOOKUP(A16034,'PY SIC'!$A$1:$D$332,4,0)*VLOOKUP(B16034,'Current %'!$A$1:$G$24,6,0)</f>
        <v>113584.21094720345</v>
      </c>
      <c r="D16034" t="s">
        <v>342</v>
      </c>
      <c r="G16034">
        <f>VLOOKUP(A16034,'PY SIC'!$A$1:$D$332,4,0)</f>
        <v>2139618.9344204948</v>
      </c>
      <c r="H16034">
        <f>VLOOKUP(B16034,'Current %'!$A$1:$G$24,6,0)</f>
        <v>5.3086187040108229E-2</v>
      </c>
      <c r="I16034">
        <f t="shared" si="254"/>
        <v>113584.21094720345</v>
      </c>
    </row>
    <row r="16035" spans="1:9" x14ac:dyDescent="0.35">
      <c r="A16035" t="s">
        <v>102</v>
      </c>
      <c r="B16035" s="1">
        <v>44908</v>
      </c>
      <c r="C16035" s="3">
        <f>VLOOKUP(A16035,'PY SIC'!$A$1:$D$332,4,0)*VLOOKUP(B16035,'Current %'!$A$1:$G$24,6,0)</f>
        <v>86544.213941860085</v>
      </c>
      <c r="D16035" t="s">
        <v>342</v>
      </c>
      <c r="G16035">
        <f>VLOOKUP(A16035,'PY SIC'!$A$1:$D$332,4,0)</f>
        <v>1630258.6184325747</v>
      </c>
      <c r="H16035">
        <f>VLOOKUP(B16035,'Current %'!$A$1:$G$24,6,0)</f>
        <v>5.3086187040108229E-2</v>
      </c>
      <c r="I16035">
        <f t="shared" si="254"/>
        <v>86544.213941860085</v>
      </c>
    </row>
    <row r="16036" spans="1:9" x14ac:dyDescent="0.35">
      <c r="A16036" t="s">
        <v>31</v>
      </c>
      <c r="B16036" s="1">
        <v>44908</v>
      </c>
      <c r="C16036" s="3">
        <f>VLOOKUP(A16036,'PY SIC'!$A$1:$D$332,4,0)*VLOOKUP(B16036,'Current %'!$A$1:$G$24,6,0)</f>
        <v>4580.9749962698143</v>
      </c>
      <c r="D16036" t="s">
        <v>342</v>
      </c>
      <c r="G16036">
        <f>VLOOKUP(A16036,'PY SIC'!$A$1:$D$332,4,0)</f>
        <v>86293.163093607538</v>
      </c>
      <c r="H16036">
        <f>VLOOKUP(B16036,'Current %'!$A$1:$G$24,6,0)</f>
        <v>5.3086187040108229E-2</v>
      </c>
      <c r="I16036">
        <f t="shared" si="254"/>
        <v>4580.9749962698143</v>
      </c>
    </row>
    <row r="16037" spans="1:9" x14ac:dyDescent="0.35">
      <c r="A16037" t="s">
        <v>103</v>
      </c>
      <c r="B16037" s="1">
        <v>44908</v>
      </c>
      <c r="C16037" s="3">
        <f>VLOOKUP(A16037,'PY SIC'!$A$1:$D$332,4,0)*VLOOKUP(B16037,'Current %'!$A$1:$G$24,6,0)</f>
        <v>100631.64526182991</v>
      </c>
      <c r="D16037" t="s">
        <v>342</v>
      </c>
      <c r="G16037">
        <f>VLOOKUP(A16037,'PY SIC'!$A$1:$D$332,4,0)</f>
        <v>1895627.6740275137</v>
      </c>
      <c r="H16037">
        <f>VLOOKUP(B16037,'Current %'!$A$1:$G$24,6,0)</f>
        <v>5.3086187040108229E-2</v>
      </c>
      <c r="I16037">
        <f t="shared" si="254"/>
        <v>100631.64526182991</v>
      </c>
    </row>
    <row r="16038" spans="1:9" x14ac:dyDescent="0.35">
      <c r="A16038" t="s">
        <v>226</v>
      </c>
      <c r="B16038" s="1">
        <v>44908</v>
      </c>
      <c r="C16038" s="3">
        <f>VLOOKUP(A16038,'PY SIC'!$A$1:$D$332,4,0)*VLOOKUP(B16038,'Current %'!$A$1:$G$24,6,0)</f>
        <v>698.18787902832139</v>
      </c>
      <c r="D16038" t="s">
        <v>342</v>
      </c>
      <c r="G16038">
        <f>VLOOKUP(A16038,'PY SIC'!$A$1:$D$332,4,0)</f>
        <v>13151.968863403567</v>
      </c>
      <c r="H16038">
        <f>VLOOKUP(B16038,'Current %'!$A$1:$G$24,6,0)</f>
        <v>5.3086187040108229E-2</v>
      </c>
      <c r="I16038">
        <f t="shared" si="254"/>
        <v>698.18787902832139</v>
      </c>
    </row>
    <row r="16039" spans="1:9" x14ac:dyDescent="0.35">
      <c r="A16039" t="s">
        <v>227</v>
      </c>
      <c r="B16039" s="1">
        <v>44908</v>
      </c>
      <c r="C16039" s="3">
        <f>VLOOKUP(A16039,'PY SIC'!$A$1:$D$332,4,0)*VLOOKUP(B16039,'Current %'!$A$1:$G$24,6,0)</f>
        <v>116715.74153581272</v>
      </c>
      <c r="D16039" t="s">
        <v>342</v>
      </c>
      <c r="G16039">
        <f>VLOOKUP(A16039,'PY SIC'!$A$1:$D$332,4,0)</f>
        <v>2198608.4901450998</v>
      </c>
      <c r="H16039">
        <f>VLOOKUP(B16039,'Current %'!$A$1:$G$24,6,0)</f>
        <v>5.3086187040108229E-2</v>
      </c>
      <c r="I16039">
        <f t="shared" si="254"/>
        <v>116715.74153581272</v>
      </c>
    </row>
    <row r="16040" spans="1:9" x14ac:dyDescent="0.35">
      <c r="A16040" t="s">
        <v>80</v>
      </c>
      <c r="B16040" s="1">
        <v>44908</v>
      </c>
      <c r="C16040" s="3">
        <f>VLOOKUP(A16040,'PY SIC'!$A$1:$D$332,4,0)*VLOOKUP(B16040,'Current %'!$A$1:$G$24,6,0)</f>
        <v>226740.20643863551</v>
      </c>
      <c r="D16040" t="s">
        <v>342</v>
      </c>
      <c r="G16040">
        <f>VLOOKUP(A16040,'PY SIC'!$A$1:$D$332,4,0)</f>
        <v>4271171.4493136676</v>
      </c>
      <c r="H16040">
        <f>VLOOKUP(B16040,'Current %'!$A$1:$G$24,6,0)</f>
        <v>5.3086187040108229E-2</v>
      </c>
      <c r="I16040">
        <f t="shared" si="254"/>
        <v>226740.20643863551</v>
      </c>
    </row>
    <row r="16041" spans="1:9" x14ac:dyDescent="0.35">
      <c r="A16041" t="s">
        <v>243</v>
      </c>
      <c r="B16041" s="1">
        <v>44908</v>
      </c>
      <c r="C16041" s="3">
        <f>VLOOKUP(A16041,'PY SIC'!$A$1:$D$332,4,0)*VLOOKUP(B16041,'Current %'!$A$1:$G$24,6,0)</f>
        <v>37926.180204534554</v>
      </c>
      <c r="D16041" t="s">
        <v>342</v>
      </c>
      <c r="G16041">
        <f>VLOOKUP(A16041,'PY SIC'!$A$1:$D$332,4,0)</f>
        <v>714426.52635571978</v>
      </c>
      <c r="H16041">
        <f>VLOOKUP(B16041,'Current %'!$A$1:$G$24,6,0)</f>
        <v>5.3086187040108229E-2</v>
      </c>
      <c r="I16041">
        <f t="shared" si="254"/>
        <v>37926.180204534554</v>
      </c>
    </row>
    <row r="16042" spans="1:9" x14ac:dyDescent="0.35">
      <c r="A16042" t="s">
        <v>128</v>
      </c>
      <c r="B16042" s="1">
        <v>44908</v>
      </c>
      <c r="C16042" s="3">
        <f>VLOOKUP(A16042,'PY SIC'!$A$1:$D$332,4,0)*VLOOKUP(B16042,'Current %'!$A$1:$G$24,6,0)</f>
        <v>44854.607571034132</v>
      </c>
      <c r="D16042" t="s">
        <v>342</v>
      </c>
      <c r="G16042">
        <f>VLOOKUP(A16042,'PY SIC'!$A$1:$D$332,4,0)</f>
        <v>844939.33491861285</v>
      </c>
      <c r="H16042">
        <f>VLOOKUP(B16042,'Current %'!$A$1:$G$24,6,0)</f>
        <v>5.3086187040108229E-2</v>
      </c>
      <c r="I16042">
        <f t="shared" si="254"/>
        <v>44854.607571034132</v>
      </c>
    </row>
    <row r="16043" spans="1:9" x14ac:dyDescent="0.35">
      <c r="A16043" t="s">
        <v>92</v>
      </c>
      <c r="B16043" s="1">
        <v>44908</v>
      </c>
      <c r="C16043" s="3">
        <f>VLOOKUP(A16043,'PY SIC'!$A$1:$D$332,4,0)*VLOOKUP(B16043,'Current %'!$A$1:$G$24,6,0)</f>
        <v>74775.178843365225</v>
      </c>
      <c r="D16043" t="s">
        <v>342</v>
      </c>
      <c r="G16043">
        <f>VLOOKUP(A16043,'PY SIC'!$A$1:$D$332,4,0)</f>
        <v>1408561.8691519566</v>
      </c>
      <c r="H16043">
        <f>VLOOKUP(B16043,'Current %'!$A$1:$G$24,6,0)</f>
        <v>5.3086187040108229E-2</v>
      </c>
      <c r="I16043">
        <f t="shared" si="254"/>
        <v>74775.178843365225</v>
      </c>
    </row>
    <row r="16044" spans="1:9" x14ac:dyDescent="0.35">
      <c r="A16044" t="s">
        <v>195</v>
      </c>
      <c r="B16044" s="1">
        <v>44908</v>
      </c>
      <c r="C16044" s="3">
        <f>VLOOKUP(A16044,'PY SIC'!$A$1:$D$332,4,0)*VLOOKUP(B16044,'Current %'!$A$1:$G$24,6,0)</f>
        <v>4911.2259796570788</v>
      </c>
      <c r="D16044" t="s">
        <v>342</v>
      </c>
      <c r="G16044">
        <f>VLOOKUP(A16044,'PY SIC'!$A$1:$D$332,4,0)</f>
        <v>92514.197260890069</v>
      </c>
      <c r="H16044">
        <f>VLOOKUP(B16044,'Current %'!$A$1:$G$24,6,0)</f>
        <v>5.3086187040108229E-2</v>
      </c>
      <c r="I16044">
        <f t="shared" si="254"/>
        <v>4911.2259796570788</v>
      </c>
    </row>
    <row r="16045" spans="1:9" x14ac:dyDescent="0.35">
      <c r="A16045" t="s">
        <v>32</v>
      </c>
      <c r="B16045" s="1">
        <v>44908</v>
      </c>
      <c r="C16045" s="3">
        <f>VLOOKUP(A16045,'PY SIC'!$A$1:$D$332,4,0)*VLOOKUP(B16045,'Current %'!$A$1:$G$24,6,0)</f>
        <v>6250.7232888515937</v>
      </c>
      <c r="D16045" t="s">
        <v>342</v>
      </c>
      <c r="G16045">
        <f>VLOOKUP(A16045,'PY SIC'!$A$1:$D$332,4,0)</f>
        <v>117746.6990448755</v>
      </c>
      <c r="H16045">
        <f>VLOOKUP(B16045,'Current %'!$A$1:$G$24,6,0)</f>
        <v>5.3086187040108229E-2</v>
      </c>
      <c r="I16045">
        <f t="shared" si="254"/>
        <v>6250.7232888515937</v>
      </c>
    </row>
    <row r="16046" spans="1:9" x14ac:dyDescent="0.35">
      <c r="A16046" t="s">
        <v>15</v>
      </c>
      <c r="B16046" s="1">
        <v>44908</v>
      </c>
      <c r="C16046" s="3">
        <f>VLOOKUP(A16046,'PY SIC'!$A$1:$D$332,4,0)*VLOOKUP(B16046,'Current %'!$A$1:$G$24,6,0)</f>
        <v>30759.467537933633</v>
      </c>
      <c r="D16046" t="s">
        <v>342</v>
      </c>
      <c r="G16046">
        <f>VLOOKUP(A16046,'PY SIC'!$A$1:$D$332,4,0)</f>
        <v>579425.06804442219</v>
      </c>
      <c r="H16046">
        <f>VLOOKUP(B16046,'Current %'!$A$1:$G$24,6,0)</f>
        <v>5.3086187040108229E-2</v>
      </c>
      <c r="I16046">
        <f t="shared" si="254"/>
        <v>30759.467537933633</v>
      </c>
    </row>
    <row r="16047" spans="1:9" x14ac:dyDescent="0.35">
      <c r="A16047" t="s">
        <v>116</v>
      </c>
      <c r="B16047" s="1">
        <v>44908</v>
      </c>
      <c r="C16047" s="3">
        <f>VLOOKUP(A16047,'PY SIC'!$A$1:$D$332,4,0)*VLOOKUP(B16047,'Current %'!$A$1:$G$24,6,0)</f>
        <v>106772.14154859721</v>
      </c>
      <c r="D16047" t="s">
        <v>342</v>
      </c>
      <c r="G16047">
        <f>VLOOKUP(A16047,'PY SIC'!$A$1:$D$332,4,0)</f>
        <v>2011297.994861217</v>
      </c>
      <c r="H16047">
        <f>VLOOKUP(B16047,'Current %'!$A$1:$G$24,6,0)</f>
        <v>5.3086187040108229E-2</v>
      </c>
      <c r="I16047">
        <f t="shared" si="254"/>
        <v>106772.14154859721</v>
      </c>
    </row>
    <row r="16048" spans="1:9" x14ac:dyDescent="0.35">
      <c r="A16048" t="s">
        <v>81</v>
      </c>
      <c r="B16048" s="1">
        <v>44908</v>
      </c>
      <c r="C16048" s="3">
        <f>VLOOKUP(A16048,'PY SIC'!$A$1:$D$332,4,0)*VLOOKUP(B16048,'Current %'!$A$1:$G$24,6,0)</f>
        <v>91785.298561369549</v>
      </c>
      <c r="D16048" t="s">
        <v>342</v>
      </c>
      <c r="G16048">
        <f>VLOOKUP(A16048,'PY SIC'!$A$1:$D$332,4,0)</f>
        <v>1728986.459171064</v>
      </c>
      <c r="H16048">
        <f>VLOOKUP(B16048,'Current %'!$A$1:$G$24,6,0)</f>
        <v>5.3086187040108229E-2</v>
      </c>
      <c r="I16048">
        <f t="shared" si="254"/>
        <v>91785.298561369549</v>
      </c>
    </row>
    <row r="16049" spans="1:9" x14ac:dyDescent="0.35">
      <c r="A16049" t="s">
        <v>166</v>
      </c>
      <c r="B16049" s="1">
        <v>44908</v>
      </c>
      <c r="C16049" s="3">
        <f>VLOOKUP(A16049,'PY SIC'!$A$1:$D$332,4,0)*VLOOKUP(B16049,'Current %'!$A$1:$G$24,6,0)</f>
        <v>369.25627039200947</v>
      </c>
      <c r="D16049" t="s">
        <v>342</v>
      </c>
      <c r="G16049">
        <f>VLOOKUP(A16049,'PY SIC'!$A$1:$D$332,4,0)</f>
        <v>6955.7881434020701</v>
      </c>
      <c r="H16049">
        <f>VLOOKUP(B16049,'Current %'!$A$1:$G$24,6,0)</f>
        <v>5.3086187040108229E-2</v>
      </c>
      <c r="I16049">
        <f t="shared" si="254"/>
        <v>369.25627039200947</v>
      </c>
    </row>
    <row r="16050" spans="1:9" x14ac:dyDescent="0.35">
      <c r="A16050" t="s">
        <v>93</v>
      </c>
      <c r="B16050" s="1">
        <v>44908</v>
      </c>
      <c r="C16050" s="3">
        <f>VLOOKUP(A16050,'PY SIC'!$A$1:$D$332,4,0)*VLOOKUP(B16050,'Current %'!$A$1:$G$24,6,0)</f>
        <v>56003.197422583711</v>
      </c>
      <c r="D16050" t="s">
        <v>342</v>
      </c>
      <c r="G16050">
        <f>VLOOKUP(A16050,'PY SIC'!$A$1:$D$332,4,0)</f>
        <v>1054948.5759877912</v>
      </c>
      <c r="H16050">
        <f>VLOOKUP(B16050,'Current %'!$A$1:$G$24,6,0)</f>
        <v>5.3086187040108229E-2</v>
      </c>
      <c r="I16050">
        <f t="shared" si="254"/>
        <v>56003.197422583711</v>
      </c>
    </row>
    <row r="16051" spans="1:9" x14ac:dyDescent="0.35">
      <c r="A16051" t="s">
        <v>55</v>
      </c>
      <c r="B16051" s="1">
        <v>44908</v>
      </c>
      <c r="C16051" s="3">
        <f>VLOOKUP(A16051,'PY SIC'!$A$1:$D$332,4,0)*VLOOKUP(B16051,'Current %'!$A$1:$G$24,6,0)</f>
        <v>44487.587539170519</v>
      </c>
      <c r="D16051" t="s">
        <v>342</v>
      </c>
      <c r="G16051">
        <f>VLOOKUP(A16051,'PY SIC'!$A$1:$D$332,4,0)</f>
        <v>838025.67145308049</v>
      </c>
      <c r="H16051">
        <f>VLOOKUP(B16051,'Current %'!$A$1:$G$24,6,0)</f>
        <v>5.3086187040108229E-2</v>
      </c>
      <c r="I16051">
        <f t="shared" si="254"/>
        <v>44487.587539170519</v>
      </c>
    </row>
    <row r="16052" spans="1:9" x14ac:dyDescent="0.35">
      <c r="A16052" t="s">
        <v>244</v>
      </c>
      <c r="B16052" s="1">
        <v>44908</v>
      </c>
      <c r="C16052" s="3">
        <f>VLOOKUP(A16052,'PY SIC'!$A$1:$D$332,4,0)*VLOOKUP(B16052,'Current %'!$A$1:$G$24,6,0)</f>
        <v>134834.12647525809</v>
      </c>
      <c r="D16052" t="s">
        <v>342</v>
      </c>
      <c r="G16052">
        <f>VLOOKUP(A16052,'PY SIC'!$A$1:$D$332,4,0)</f>
        <v>2539909.7956194668</v>
      </c>
      <c r="H16052">
        <f>VLOOKUP(B16052,'Current %'!$A$1:$G$24,6,0)</f>
        <v>5.3086187040108229E-2</v>
      </c>
      <c r="I16052">
        <f t="shared" si="254"/>
        <v>134834.12647525809</v>
      </c>
    </row>
    <row r="16053" spans="1:9" x14ac:dyDescent="0.35">
      <c r="A16053" t="s">
        <v>167</v>
      </c>
      <c r="B16053" s="1">
        <v>44908</v>
      </c>
      <c r="C16053" s="3">
        <f>VLOOKUP(A16053,'PY SIC'!$A$1:$D$332,4,0)*VLOOKUP(B16053,'Current %'!$A$1:$G$24,6,0)</f>
        <v>38189.929556946074</v>
      </c>
      <c r="D16053" t="s">
        <v>342</v>
      </c>
      <c r="G16053">
        <f>VLOOKUP(A16053,'PY SIC'!$A$1:$D$332,4,0)</f>
        <v>719394.84988990484</v>
      </c>
      <c r="H16053">
        <f>VLOOKUP(B16053,'Current %'!$A$1:$G$24,6,0)</f>
        <v>5.3086187040108229E-2</v>
      </c>
      <c r="I16053">
        <f t="shared" si="254"/>
        <v>38189.929556946074</v>
      </c>
    </row>
    <row r="16054" spans="1:9" x14ac:dyDescent="0.35">
      <c r="A16054" t="s">
        <v>129</v>
      </c>
      <c r="B16054" s="1">
        <v>44908</v>
      </c>
      <c r="C16054" s="3">
        <f>VLOOKUP(A16054,'PY SIC'!$A$1:$D$332,4,0)*VLOOKUP(B16054,'Current %'!$A$1:$G$24,6,0)</f>
        <v>42651.409033218239</v>
      </c>
      <c r="D16054" t="s">
        <v>342</v>
      </c>
      <c r="G16054">
        <f>VLOOKUP(A16054,'PY SIC'!$A$1:$D$332,4,0)</f>
        <v>803437.04099512368</v>
      </c>
      <c r="H16054">
        <f>VLOOKUP(B16054,'Current %'!$A$1:$G$24,6,0)</f>
        <v>5.3086187040108229E-2</v>
      </c>
      <c r="I16054">
        <f t="shared" si="254"/>
        <v>42651.409033218239</v>
      </c>
    </row>
    <row r="16055" spans="1:9" x14ac:dyDescent="0.35">
      <c r="A16055" t="s">
        <v>16</v>
      </c>
      <c r="B16055" s="1">
        <v>44908</v>
      </c>
      <c r="C16055" s="3">
        <f>VLOOKUP(A16055,'PY SIC'!$A$1:$D$332,4,0)*VLOOKUP(B16055,'Current %'!$A$1:$G$24,6,0)</f>
        <v>515.7224179481077</v>
      </c>
      <c r="D16055" t="s">
        <v>342</v>
      </c>
      <c r="G16055">
        <f>VLOOKUP(A16055,'PY SIC'!$A$1:$D$332,4,0)</f>
        <v>9714.8137152601248</v>
      </c>
      <c r="H16055">
        <f>VLOOKUP(B16055,'Current %'!$A$1:$G$24,6,0)</f>
        <v>5.3086187040108229E-2</v>
      </c>
      <c r="I16055">
        <f t="shared" si="254"/>
        <v>515.7224179481077</v>
      </c>
    </row>
    <row r="16056" spans="1:9" x14ac:dyDescent="0.35">
      <c r="A16056" t="s">
        <v>245</v>
      </c>
      <c r="B16056" s="1">
        <v>44908</v>
      </c>
      <c r="C16056" s="3">
        <f>VLOOKUP(A16056,'PY SIC'!$A$1:$D$332,4,0)*VLOOKUP(B16056,'Current %'!$A$1:$G$24,6,0)</f>
        <v>240331.32737433544</v>
      </c>
      <c r="D16056" t="s">
        <v>342</v>
      </c>
      <c r="G16056">
        <f>VLOOKUP(A16056,'PY SIC'!$A$1:$D$332,4,0)</f>
        <v>4527191.3613377018</v>
      </c>
      <c r="H16056">
        <f>VLOOKUP(B16056,'Current %'!$A$1:$G$24,6,0)</f>
        <v>5.3086187040108229E-2</v>
      </c>
      <c r="I16056">
        <f t="shared" si="254"/>
        <v>240331.32737433544</v>
      </c>
    </row>
    <row r="16057" spans="1:9" x14ac:dyDescent="0.35">
      <c r="A16057" t="s">
        <v>196</v>
      </c>
      <c r="B16057" s="1">
        <v>44908</v>
      </c>
      <c r="C16057" s="3">
        <f>VLOOKUP(A16057,'PY SIC'!$A$1:$D$332,4,0)*VLOOKUP(B16057,'Current %'!$A$1:$G$24,6,0)</f>
        <v>49092.634246671623</v>
      </c>
      <c r="D16057" t="s">
        <v>342</v>
      </c>
      <c r="G16057">
        <f>VLOOKUP(A16057,'PY SIC'!$A$1:$D$332,4,0)</f>
        <v>924772.28039717081</v>
      </c>
      <c r="H16057">
        <f>VLOOKUP(B16057,'Current %'!$A$1:$G$24,6,0)</f>
        <v>5.3086187040108229E-2</v>
      </c>
      <c r="I16057">
        <f t="shared" si="254"/>
        <v>49092.634246671623</v>
      </c>
    </row>
    <row r="16058" spans="1:9" x14ac:dyDescent="0.35">
      <c r="A16058" t="s">
        <v>94</v>
      </c>
      <c r="B16058" s="1">
        <v>44908</v>
      </c>
      <c r="C16058" s="3">
        <f>VLOOKUP(A16058,'PY SIC'!$A$1:$D$332,4,0)*VLOOKUP(B16058,'Current %'!$A$1:$G$24,6,0)</f>
        <v>103185.02415993744</v>
      </c>
      <c r="D16058" t="s">
        <v>342</v>
      </c>
      <c r="G16058">
        <f>VLOOKUP(A16058,'PY SIC'!$A$1:$D$332,4,0)</f>
        <v>1943726.4176079931</v>
      </c>
      <c r="H16058">
        <f>VLOOKUP(B16058,'Current %'!$A$1:$G$24,6,0)</f>
        <v>5.3086187040108229E-2</v>
      </c>
      <c r="I16058">
        <f t="shared" si="254"/>
        <v>103185.02415993744</v>
      </c>
    </row>
    <row r="16059" spans="1:9" x14ac:dyDescent="0.35">
      <c r="A16059" t="s">
        <v>95</v>
      </c>
      <c r="B16059" s="1">
        <v>44908</v>
      </c>
      <c r="C16059" s="3">
        <f>VLOOKUP(A16059,'PY SIC'!$A$1:$D$332,4,0)*VLOOKUP(B16059,'Current %'!$A$1:$G$24,6,0)</f>
        <v>48034.285170613715</v>
      </c>
      <c r="D16059" t="s">
        <v>342</v>
      </c>
      <c r="G16059">
        <f>VLOOKUP(A16059,'PY SIC'!$A$1:$D$332,4,0)</f>
        <v>904835.84994195099</v>
      </c>
      <c r="H16059">
        <f>VLOOKUP(B16059,'Current %'!$A$1:$G$24,6,0)</f>
        <v>5.3086187040108229E-2</v>
      </c>
      <c r="I16059">
        <f t="shared" si="254"/>
        <v>48034.285170613715</v>
      </c>
    </row>
    <row r="16060" spans="1:9" x14ac:dyDescent="0.35">
      <c r="A16060" t="s">
        <v>228</v>
      </c>
      <c r="B16060" s="1">
        <v>44908</v>
      </c>
      <c r="C16060" s="3">
        <f>VLOOKUP(A16060,'PY SIC'!$A$1:$D$332,4,0)*VLOOKUP(B16060,'Current %'!$A$1:$G$24,6,0)</f>
        <v>7940.8453352372035</v>
      </c>
      <c r="D16060" t="s">
        <v>342</v>
      </c>
      <c r="G16060">
        <f>VLOOKUP(A16060,'PY SIC'!$A$1:$D$332,4,0)</f>
        <v>149584.0213432103</v>
      </c>
      <c r="H16060">
        <f>VLOOKUP(B16060,'Current %'!$A$1:$G$24,6,0)</f>
        <v>5.3086187040108229E-2</v>
      </c>
      <c r="I16060">
        <f t="shared" si="254"/>
        <v>7940.8453352372035</v>
      </c>
    </row>
    <row r="16061" spans="1:9" x14ac:dyDescent="0.35">
      <c r="A16061" t="s">
        <v>229</v>
      </c>
      <c r="B16061" s="1">
        <v>44908</v>
      </c>
      <c r="C16061" s="3">
        <f>VLOOKUP(A16061,'PY SIC'!$A$1:$D$332,4,0)*VLOOKUP(B16061,'Current %'!$A$1:$G$24,6,0)</f>
        <v>30539.563173562445</v>
      </c>
      <c r="D16061" t="s">
        <v>342</v>
      </c>
      <c r="G16061">
        <f>VLOOKUP(A16061,'PY SIC'!$A$1:$D$332,4,0)</f>
        <v>575282.6653473695</v>
      </c>
      <c r="H16061">
        <f>VLOOKUP(B16061,'Current %'!$A$1:$G$24,6,0)</f>
        <v>5.3086187040108229E-2</v>
      </c>
      <c r="I16061">
        <f t="shared" si="254"/>
        <v>30539.563173562445</v>
      </c>
    </row>
    <row r="16062" spans="1:9" x14ac:dyDescent="0.35">
      <c r="A16062" t="s">
        <v>104</v>
      </c>
      <c r="B16062" s="1">
        <v>44908</v>
      </c>
      <c r="C16062" s="3">
        <f>VLOOKUP(A16062,'PY SIC'!$A$1:$D$332,4,0)*VLOOKUP(B16062,'Current %'!$A$1:$G$24,6,0)</f>
        <v>131518.88102672237</v>
      </c>
      <c r="D16062" t="s">
        <v>342</v>
      </c>
      <c r="G16062">
        <f>VLOOKUP(A16062,'PY SIC'!$A$1:$D$332,4,0)</f>
        <v>2477459.5494559794</v>
      </c>
      <c r="H16062">
        <f>VLOOKUP(B16062,'Current %'!$A$1:$G$24,6,0)</f>
        <v>5.3086187040108229E-2</v>
      </c>
      <c r="I16062">
        <f t="shared" si="254"/>
        <v>131518.88102672237</v>
      </c>
    </row>
    <row r="16063" spans="1:9" x14ac:dyDescent="0.35">
      <c r="A16063" t="s">
        <v>56</v>
      </c>
      <c r="B16063" s="1">
        <v>44908</v>
      </c>
      <c r="C16063" s="3">
        <f>VLOOKUP(A16063,'PY SIC'!$A$1:$D$332,4,0)*VLOOKUP(B16063,'Current %'!$A$1:$G$24,6,0)</f>
        <v>25484.887187269047</v>
      </c>
      <c r="D16063" t="s">
        <v>342</v>
      </c>
      <c r="G16063">
        <f>VLOOKUP(A16063,'PY SIC'!$A$1:$D$332,4,0)</f>
        <v>480066.25844147441</v>
      </c>
      <c r="H16063">
        <f>VLOOKUP(B16063,'Current %'!$A$1:$G$24,6,0)</f>
        <v>5.3086187040108229E-2</v>
      </c>
      <c r="I16063">
        <f t="shared" si="254"/>
        <v>25484.887187269047</v>
      </c>
    </row>
    <row r="16064" spans="1:9" x14ac:dyDescent="0.35">
      <c r="A16064" t="s">
        <v>230</v>
      </c>
      <c r="B16064" s="1">
        <v>44908</v>
      </c>
      <c r="C16064" s="3">
        <f>VLOOKUP(A16064,'PY SIC'!$A$1:$D$332,4,0)*VLOOKUP(B16064,'Current %'!$A$1:$G$24,6,0)</f>
        <v>1358.3914015595485</v>
      </c>
      <c r="D16064" t="s">
        <v>342</v>
      </c>
      <c r="G16064">
        <f>VLOOKUP(A16064,'PY SIC'!$A$1:$D$332,4,0)</f>
        <v>25588.41531664805</v>
      </c>
      <c r="H16064">
        <f>VLOOKUP(B16064,'Current %'!$A$1:$G$24,6,0)</f>
        <v>5.3086187040108229E-2</v>
      </c>
      <c r="I16064">
        <f t="shared" si="254"/>
        <v>1358.3914015595485</v>
      </c>
    </row>
    <row r="16065" spans="1:9" x14ac:dyDescent="0.35">
      <c r="A16065" t="s">
        <v>246</v>
      </c>
      <c r="B16065" s="1">
        <v>44908</v>
      </c>
      <c r="C16065" s="3">
        <f>VLOOKUP(A16065,'PY SIC'!$A$1:$D$332,4,0)*VLOOKUP(B16065,'Current %'!$A$1:$G$24,6,0)</f>
        <v>84142.149265529501</v>
      </c>
      <c r="D16065" t="s">
        <v>342</v>
      </c>
      <c r="G16065">
        <f>VLOOKUP(A16065,'PY SIC'!$A$1:$D$332,4,0)</f>
        <v>1585010.2250131008</v>
      </c>
      <c r="H16065">
        <f>VLOOKUP(B16065,'Current %'!$A$1:$G$24,6,0)</f>
        <v>5.3086187040108229E-2</v>
      </c>
      <c r="I16065">
        <f t="shared" si="254"/>
        <v>84142.149265529501</v>
      </c>
    </row>
    <row r="16066" spans="1:9" x14ac:dyDescent="0.35">
      <c r="A16066" t="s">
        <v>231</v>
      </c>
      <c r="B16066" s="1">
        <v>44908</v>
      </c>
      <c r="C16066" s="3">
        <f>VLOOKUP(A16066,'PY SIC'!$A$1:$D$332,4,0)*VLOOKUP(B16066,'Current %'!$A$1:$G$24,6,0)</f>
        <v>48604.249680260633</v>
      </c>
      <c r="D16066" t="s">
        <v>342</v>
      </c>
      <c r="G16066">
        <f>VLOOKUP(A16066,'PY SIC'!$A$1:$D$332,4,0)</f>
        <v>915572.43777065107</v>
      </c>
      <c r="H16066">
        <f>VLOOKUP(B16066,'Current %'!$A$1:$G$24,6,0)</f>
        <v>5.3086187040108229E-2</v>
      </c>
      <c r="I16066">
        <f t="shared" si="254"/>
        <v>48604.249680260633</v>
      </c>
    </row>
    <row r="16067" spans="1:9" x14ac:dyDescent="0.35">
      <c r="A16067" t="s">
        <v>105</v>
      </c>
      <c r="B16067" s="1">
        <v>44908</v>
      </c>
      <c r="C16067" s="3">
        <f>VLOOKUP(A16067,'PY SIC'!$A$1:$D$332,4,0)*VLOOKUP(B16067,'Current %'!$A$1:$G$24,6,0)</f>
        <v>107962.46518099836</v>
      </c>
      <c r="D16067" t="s">
        <v>342</v>
      </c>
      <c r="G16067">
        <f>VLOOKUP(A16067,'PY SIC'!$A$1:$D$332,4,0)</f>
        <v>2033720.468554832</v>
      </c>
      <c r="H16067">
        <f>VLOOKUP(B16067,'Current %'!$A$1:$G$24,6,0)</f>
        <v>5.3086187040108229E-2</v>
      </c>
      <c r="I16067">
        <f t="shared" si="254"/>
        <v>107962.46518099836</v>
      </c>
    </row>
    <row r="16068" spans="1:9" x14ac:dyDescent="0.35">
      <c r="A16068" t="s">
        <v>168</v>
      </c>
      <c r="B16068" s="1">
        <v>44908</v>
      </c>
      <c r="C16068" s="3">
        <f>VLOOKUP(A16068,'PY SIC'!$A$1:$D$332,4,0)*VLOOKUP(B16068,'Current %'!$A$1:$G$24,6,0)</f>
        <v>1278.2337036353329</v>
      </c>
      <c r="D16068" t="s">
        <v>342</v>
      </c>
      <c r="G16068">
        <f>VLOOKUP(A16068,'PY SIC'!$A$1:$D$332,4,0)</f>
        <v>24078.461364527622</v>
      </c>
      <c r="H16068">
        <f>VLOOKUP(B16068,'Current %'!$A$1:$G$24,6,0)</f>
        <v>5.3086187040108229E-2</v>
      </c>
      <c r="I16068">
        <f t="shared" si="254"/>
        <v>1278.2337036353329</v>
      </c>
    </row>
    <row r="16069" spans="1:9" x14ac:dyDescent="0.35">
      <c r="A16069" t="s">
        <v>106</v>
      </c>
      <c r="B16069" s="1">
        <v>44908</v>
      </c>
      <c r="C16069" s="3">
        <f>VLOOKUP(A16069,'PY SIC'!$A$1:$D$332,4,0)*VLOOKUP(B16069,'Current %'!$A$1:$G$24,6,0)</f>
        <v>13736.937563319087</v>
      </c>
      <c r="D16069" t="s">
        <v>342</v>
      </c>
      <c r="G16069">
        <f>VLOOKUP(A16069,'PY SIC'!$A$1:$D$332,4,0)</f>
        <v>258766.70239925903</v>
      </c>
      <c r="H16069">
        <f>VLOOKUP(B16069,'Current %'!$A$1:$G$24,6,0)</f>
        <v>5.3086187040108229E-2</v>
      </c>
      <c r="I16069">
        <f t="shared" si="254"/>
        <v>13736.937563319087</v>
      </c>
    </row>
    <row r="16070" spans="1:9" x14ac:dyDescent="0.35">
      <c r="A16070" t="s">
        <v>96</v>
      </c>
      <c r="B16070" s="1">
        <v>44908</v>
      </c>
      <c r="C16070" s="3">
        <f>VLOOKUP(A16070,'PY SIC'!$A$1:$D$332,4,0)*VLOOKUP(B16070,'Current %'!$A$1:$G$24,6,0)</f>
        <v>34890.023783665289</v>
      </c>
      <c r="D16070" t="s">
        <v>342</v>
      </c>
      <c r="G16070">
        <f>VLOOKUP(A16070,'PY SIC'!$A$1:$D$332,4,0)</f>
        <v>657233.5616665181</v>
      </c>
      <c r="H16070">
        <f>VLOOKUP(B16070,'Current %'!$A$1:$G$24,6,0)</f>
        <v>5.3086187040108229E-2</v>
      </c>
      <c r="I16070">
        <f t="shared" si="254"/>
        <v>34890.023783665289</v>
      </c>
    </row>
    <row r="16071" spans="1:9" x14ac:dyDescent="0.35">
      <c r="A16071" t="s">
        <v>117</v>
      </c>
      <c r="B16071" s="1">
        <v>44908</v>
      </c>
      <c r="C16071" s="3">
        <f>VLOOKUP(A16071,'PY SIC'!$A$1:$D$332,4,0)*VLOOKUP(B16071,'Current %'!$A$1:$G$24,6,0)</f>
        <v>73266.678958695644</v>
      </c>
      <c r="D16071" t="s">
        <v>342</v>
      </c>
      <c r="G16071">
        <f>VLOOKUP(A16071,'PY SIC'!$A$1:$D$332,4,0)</f>
        <v>1380145.816525501</v>
      </c>
      <c r="H16071">
        <f>VLOOKUP(B16071,'Current %'!$A$1:$G$24,6,0)</f>
        <v>5.3086187040108229E-2</v>
      </c>
      <c r="I16071">
        <f t="shared" si="254"/>
        <v>73266.678958695644</v>
      </c>
    </row>
    <row r="16072" spans="1:9" x14ac:dyDescent="0.35">
      <c r="A16072" t="s">
        <v>33</v>
      </c>
      <c r="B16072" s="1">
        <v>44908</v>
      </c>
      <c r="C16072" s="3">
        <f>VLOOKUP(A16072,'PY SIC'!$A$1:$D$332,4,0)*VLOOKUP(B16072,'Current %'!$A$1:$G$24,6,0)</f>
        <v>24933.122991786244</v>
      </c>
      <c r="D16072" t="s">
        <v>342</v>
      </c>
      <c r="G16072">
        <f>VLOOKUP(A16072,'PY SIC'!$A$1:$D$332,4,0)</f>
        <v>469672.51524296729</v>
      </c>
      <c r="H16072">
        <f>VLOOKUP(B16072,'Current %'!$A$1:$G$24,6,0)</f>
        <v>5.3086187040108229E-2</v>
      </c>
      <c r="I16072">
        <f t="shared" si="254"/>
        <v>24933.122991786244</v>
      </c>
    </row>
    <row r="16073" spans="1:9" x14ac:dyDescent="0.35">
      <c r="A16073" t="s">
        <v>107</v>
      </c>
      <c r="B16073" s="1">
        <v>44908</v>
      </c>
      <c r="C16073" s="3">
        <f>VLOOKUP(A16073,'PY SIC'!$A$1:$D$332,4,0)*VLOOKUP(B16073,'Current %'!$A$1:$G$24,6,0)</f>
        <v>53780.235177313072</v>
      </c>
      <c r="D16073" t="s">
        <v>342</v>
      </c>
      <c r="G16073">
        <f>VLOOKUP(A16073,'PY SIC'!$A$1:$D$332,4,0)</f>
        <v>1013073.9873383724</v>
      </c>
      <c r="H16073">
        <f>VLOOKUP(B16073,'Current %'!$A$1:$G$24,6,0)</f>
        <v>5.3086187040108229E-2</v>
      </c>
      <c r="I16073">
        <f t="shared" si="254"/>
        <v>53780.235177313072</v>
      </c>
    </row>
    <row r="16074" spans="1:9" x14ac:dyDescent="0.35">
      <c r="A16074" t="s">
        <v>149</v>
      </c>
      <c r="B16074" s="1">
        <v>44908</v>
      </c>
      <c r="C16074" s="3">
        <f>VLOOKUP(A16074,'PY SIC'!$A$1:$D$332,4,0)*VLOOKUP(B16074,'Current %'!$A$1:$G$24,6,0)</f>
        <v>88841.946338473805</v>
      </c>
      <c r="D16074" t="s">
        <v>342</v>
      </c>
      <c r="G16074">
        <f>VLOOKUP(A16074,'PY SIC'!$A$1:$D$332,4,0)</f>
        <v>1673541.6742466551</v>
      </c>
      <c r="H16074">
        <f>VLOOKUP(B16074,'Current %'!$A$1:$G$24,6,0)</f>
        <v>5.3086187040108229E-2</v>
      </c>
      <c r="I16074">
        <f t="shared" si="254"/>
        <v>88841.946338473805</v>
      </c>
    </row>
    <row r="16075" spans="1:9" x14ac:dyDescent="0.35">
      <c r="A16075" t="s">
        <v>17</v>
      </c>
      <c r="B16075" s="1">
        <v>44908</v>
      </c>
      <c r="C16075" s="3">
        <f>VLOOKUP(A16075,'PY SIC'!$A$1:$D$332,4,0)*VLOOKUP(B16075,'Current %'!$A$1:$G$24,6,0)</f>
        <v>62078.257267146255</v>
      </c>
      <c r="D16075" t="s">
        <v>342</v>
      </c>
      <c r="G16075">
        <f>VLOOKUP(A16075,'PY SIC'!$A$1:$D$332,4,0)</f>
        <v>1169386.251460182</v>
      </c>
      <c r="H16075">
        <f>VLOOKUP(B16075,'Current %'!$A$1:$G$24,6,0)</f>
        <v>5.3086187040108229E-2</v>
      </c>
      <c r="I16075">
        <f t="shared" si="254"/>
        <v>62078.257267146255</v>
      </c>
    </row>
    <row r="16076" spans="1:9" x14ac:dyDescent="0.35">
      <c r="A16076" t="s">
        <v>97</v>
      </c>
      <c r="B16076" s="1">
        <v>44908</v>
      </c>
      <c r="C16076" s="3">
        <f>VLOOKUP(A16076,'PY SIC'!$A$1:$D$332,4,0)*VLOOKUP(B16076,'Current %'!$A$1:$G$24,6,0)</f>
        <v>65376.891512449176</v>
      </c>
      <c r="D16076" t="s">
        <v>342</v>
      </c>
      <c r="G16076">
        <f>VLOOKUP(A16076,'PY SIC'!$A$1:$D$332,4,0)</f>
        <v>1231523.5875399178</v>
      </c>
      <c r="H16076">
        <f>VLOOKUP(B16076,'Current %'!$A$1:$G$24,6,0)</f>
        <v>5.3086187040108229E-2</v>
      </c>
      <c r="I16076">
        <f t="shared" si="254"/>
        <v>65376.891512449176</v>
      </c>
    </row>
    <row r="16077" spans="1:9" x14ac:dyDescent="0.35">
      <c r="A16077" t="s">
        <v>247</v>
      </c>
      <c r="B16077" s="1">
        <v>44908</v>
      </c>
      <c r="C16077" s="3">
        <f>VLOOKUP(A16077,'PY SIC'!$A$1:$D$332,4,0)*VLOOKUP(B16077,'Current %'!$A$1:$G$24,6,0)</f>
        <v>23595.037162379689</v>
      </c>
      <c r="D16077" t="s">
        <v>342</v>
      </c>
      <c r="G16077">
        <f>VLOOKUP(A16077,'PY SIC'!$A$1:$D$332,4,0)</f>
        <v>444466.60191572848</v>
      </c>
      <c r="H16077">
        <f>VLOOKUP(B16077,'Current %'!$A$1:$G$24,6,0)</f>
        <v>5.3086187040108229E-2</v>
      </c>
      <c r="I16077">
        <f t="shared" si="254"/>
        <v>23595.037162379689</v>
      </c>
    </row>
    <row r="16078" spans="1:9" x14ac:dyDescent="0.35">
      <c r="A16078" t="s">
        <v>130</v>
      </c>
      <c r="B16078" s="1">
        <v>44908</v>
      </c>
      <c r="C16078" s="3">
        <f>VLOOKUP(A16078,'PY SIC'!$A$1:$D$332,4,0)*VLOOKUP(B16078,'Current %'!$A$1:$G$24,6,0)</f>
        <v>222350.05752885155</v>
      </c>
      <c r="D16078" t="s">
        <v>342</v>
      </c>
      <c r="G16078">
        <f>VLOOKUP(A16078,'PY SIC'!$A$1:$D$332,4,0)</f>
        <v>4188472.9329092577</v>
      </c>
      <c r="H16078">
        <f>VLOOKUP(B16078,'Current %'!$A$1:$G$24,6,0)</f>
        <v>5.3086187040108229E-2</v>
      </c>
      <c r="I16078">
        <f t="shared" si="254"/>
        <v>222350.05752885155</v>
      </c>
    </row>
    <row r="16079" spans="1:9" x14ac:dyDescent="0.35">
      <c r="A16079" t="s">
        <v>57</v>
      </c>
      <c r="B16079" s="1">
        <v>44908</v>
      </c>
      <c r="C16079" s="3">
        <f>VLOOKUP(A16079,'PY SIC'!$A$1:$D$332,4,0)*VLOOKUP(B16079,'Current %'!$A$1:$G$24,6,0)</f>
        <v>41345.532454871209</v>
      </c>
      <c r="D16079" t="s">
        <v>342</v>
      </c>
      <c r="G16079">
        <f>VLOOKUP(A16079,'PY SIC'!$A$1:$D$332,4,0)</f>
        <v>778837.86273128644</v>
      </c>
      <c r="H16079">
        <f>VLOOKUP(B16079,'Current %'!$A$1:$G$24,6,0)</f>
        <v>5.3086187040108229E-2</v>
      </c>
      <c r="I16079">
        <f t="shared" si="254"/>
        <v>41345.532454871209</v>
      </c>
    </row>
    <row r="16080" spans="1:9" x14ac:dyDescent="0.35">
      <c r="A16080" t="s">
        <v>18</v>
      </c>
      <c r="B16080" s="1">
        <v>44908</v>
      </c>
      <c r="C16080" s="3">
        <f>VLOOKUP(A16080,'PY SIC'!$A$1:$D$332,4,0)*VLOOKUP(B16080,'Current %'!$A$1:$G$24,6,0)</f>
        <v>7916.5565192758795</v>
      </c>
      <c r="D16080" t="s">
        <v>342</v>
      </c>
      <c r="G16080">
        <f>VLOOKUP(A16080,'PY SIC'!$A$1:$D$332,4,0)</f>
        <v>149126.48582755963</v>
      </c>
      <c r="H16080">
        <f>VLOOKUP(B16080,'Current %'!$A$1:$G$24,6,0)</f>
        <v>5.3086187040108229E-2</v>
      </c>
      <c r="I16080">
        <f t="shared" si="254"/>
        <v>7916.5565192758795</v>
      </c>
    </row>
    <row r="16081" spans="1:9" x14ac:dyDescent="0.35">
      <c r="A16081" t="s">
        <v>34</v>
      </c>
      <c r="B16081" s="1">
        <v>44908</v>
      </c>
      <c r="C16081" s="3">
        <f>VLOOKUP(A16081,'PY SIC'!$A$1:$D$332,4,0)*VLOOKUP(B16081,'Current %'!$A$1:$G$24,6,0)</f>
        <v>1590.8764766678323</v>
      </c>
      <c r="D16081" t="s">
        <v>342</v>
      </c>
      <c r="G16081">
        <f>VLOOKUP(A16081,'PY SIC'!$A$1:$D$332,4,0)</f>
        <v>29967.804533896488</v>
      </c>
      <c r="H16081">
        <f>VLOOKUP(B16081,'Current %'!$A$1:$G$24,6,0)</f>
        <v>5.3086187040108229E-2</v>
      </c>
      <c r="I16081">
        <f t="shared" si="254"/>
        <v>1590.8764766678323</v>
      </c>
    </row>
    <row r="16082" spans="1:9" x14ac:dyDescent="0.35">
      <c r="A16082" t="s">
        <v>118</v>
      </c>
      <c r="B16082" s="1">
        <v>44908</v>
      </c>
      <c r="C16082" s="3">
        <f>VLOOKUP(A16082,'PY SIC'!$A$1:$D$332,4,0)*VLOOKUP(B16082,'Current %'!$A$1:$G$24,6,0)</f>
        <v>71798.450506246794</v>
      </c>
      <c r="D16082" t="s">
        <v>342</v>
      </c>
      <c r="G16082">
        <f>VLOOKUP(A16082,'PY SIC'!$A$1:$D$332,4,0)</f>
        <v>1352488.3686221594</v>
      </c>
      <c r="H16082">
        <f>VLOOKUP(B16082,'Current %'!$A$1:$G$24,6,0)</f>
        <v>5.3086187040108229E-2</v>
      </c>
      <c r="I16082">
        <f t="shared" si="254"/>
        <v>71798.450506246794</v>
      </c>
    </row>
    <row r="16083" spans="1:9" x14ac:dyDescent="0.35">
      <c r="A16083" t="s">
        <v>82</v>
      </c>
      <c r="B16083" s="1">
        <v>44908</v>
      </c>
      <c r="C16083" s="3">
        <f>VLOOKUP(A16083,'PY SIC'!$A$1:$D$332,4,0)*VLOOKUP(B16083,'Current %'!$A$1:$G$24,6,0)</f>
        <v>151714.34639258985</v>
      </c>
      <c r="D16083" t="s">
        <v>342</v>
      </c>
      <c r="G16083">
        <f>VLOOKUP(A16083,'PY SIC'!$A$1:$D$332,4,0)</f>
        <v>2857887.4251783248</v>
      </c>
      <c r="H16083">
        <f>VLOOKUP(B16083,'Current %'!$A$1:$G$24,6,0)</f>
        <v>5.3086187040108229E-2</v>
      </c>
      <c r="I16083">
        <f t="shared" si="254"/>
        <v>151714.34639258985</v>
      </c>
    </row>
    <row r="16084" spans="1:9" x14ac:dyDescent="0.35">
      <c r="A16084" t="s">
        <v>119</v>
      </c>
      <c r="B16084" s="1">
        <v>44908</v>
      </c>
      <c r="C16084" s="3">
        <f>VLOOKUP(A16084,'PY SIC'!$A$1:$D$332,4,0)*VLOOKUP(B16084,'Current %'!$A$1:$G$24,6,0)</f>
        <v>40326.945242907837</v>
      </c>
      <c r="D16084" t="s">
        <v>342</v>
      </c>
      <c r="G16084">
        <f>VLOOKUP(A16084,'PY SIC'!$A$1:$D$332,4,0)</f>
        <v>759650.43811565533</v>
      </c>
      <c r="H16084">
        <f>VLOOKUP(B16084,'Current %'!$A$1:$G$24,6,0)</f>
        <v>5.3086187040108229E-2</v>
      </c>
      <c r="I16084">
        <f t="shared" si="254"/>
        <v>40326.945242907837</v>
      </c>
    </row>
    <row r="16085" spans="1:9" x14ac:dyDescent="0.35">
      <c r="A16085" t="s">
        <v>232</v>
      </c>
      <c r="B16085" s="1">
        <v>44908</v>
      </c>
      <c r="C16085" s="3">
        <f>VLOOKUP(A16085,'PY SIC'!$A$1:$D$332,4,0)*VLOOKUP(B16085,'Current %'!$A$1:$G$24,6,0)</f>
        <v>238994.28699690671</v>
      </c>
      <c r="D16085" t="s">
        <v>342</v>
      </c>
      <c r="G16085">
        <f>VLOOKUP(A16085,'PY SIC'!$A$1:$D$332,4,0)</f>
        <v>4502005.1414945144</v>
      </c>
      <c r="H16085">
        <f>VLOOKUP(B16085,'Current %'!$A$1:$G$24,6,0)</f>
        <v>5.3086187040108229E-2</v>
      </c>
      <c r="I16085">
        <f t="shared" si="254"/>
        <v>238994.28699690671</v>
      </c>
    </row>
    <row r="16086" spans="1:9" x14ac:dyDescent="0.35">
      <c r="A16086" t="s">
        <v>308</v>
      </c>
      <c r="B16086" s="1">
        <v>44908</v>
      </c>
      <c r="C16086" s="3">
        <f>VLOOKUP(A16086,'PY SIC'!$A$1:$D$332,4,0)*VLOOKUP(B16086,'Current %'!$A$1:$G$24,6,0)</f>
        <v>34414.564424753313</v>
      </c>
      <c r="D16086" t="s">
        <v>342</v>
      </c>
      <c r="G16086">
        <f>VLOOKUP(A16086,'PY SIC'!$A$1:$D$332,4,0)</f>
        <v>648277.1949462496</v>
      </c>
      <c r="H16086">
        <f>VLOOKUP(B16086,'Current %'!$A$1:$G$24,6,0)</f>
        <v>5.3086187040108229E-2</v>
      </c>
      <c r="I16086">
        <f t="shared" si="254"/>
        <v>34414.564424753313</v>
      </c>
    </row>
    <row r="16087" spans="1:9" x14ac:dyDescent="0.35">
      <c r="A16087" t="s">
        <v>131</v>
      </c>
      <c r="B16087" s="1">
        <v>44908</v>
      </c>
      <c r="C16087" s="3">
        <f>VLOOKUP(A16087,'PY SIC'!$A$1:$D$332,4,0)*VLOOKUP(B16087,'Current %'!$A$1:$G$24,6,0)</f>
        <v>49659.693261060107</v>
      </c>
      <c r="D16087" t="s">
        <v>342</v>
      </c>
      <c r="G16087">
        <f>VLOOKUP(A16087,'PY SIC'!$A$1:$D$332,4,0)</f>
        <v>935454.13656363566</v>
      </c>
      <c r="H16087">
        <f>VLOOKUP(B16087,'Current %'!$A$1:$G$24,6,0)</f>
        <v>5.3086187040108229E-2</v>
      </c>
      <c r="I16087">
        <f t="shared" si="254"/>
        <v>49659.693261060107</v>
      </c>
    </row>
    <row r="16088" spans="1:9" x14ac:dyDescent="0.35">
      <c r="A16088" t="s">
        <v>35</v>
      </c>
      <c r="B16088" s="1">
        <v>44908</v>
      </c>
      <c r="C16088" s="3">
        <f>VLOOKUP(A16088,'PY SIC'!$A$1:$D$332,4,0)*VLOOKUP(B16088,'Current %'!$A$1:$G$24,6,0)</f>
        <v>20530.338945560896</v>
      </c>
      <c r="D16088" t="s">
        <v>342</v>
      </c>
      <c r="G16088">
        <f>VLOOKUP(A16088,'PY SIC'!$A$1:$D$332,4,0)</f>
        <v>386735.9870854842</v>
      </c>
      <c r="H16088">
        <f>VLOOKUP(B16088,'Current %'!$A$1:$G$24,6,0)</f>
        <v>5.3086187040108229E-2</v>
      </c>
      <c r="I16088">
        <f t="shared" si="254"/>
        <v>20530.338945560896</v>
      </c>
    </row>
    <row r="16089" spans="1:9" x14ac:dyDescent="0.35">
      <c r="A16089" t="s">
        <v>36</v>
      </c>
      <c r="B16089" s="1">
        <v>44908</v>
      </c>
      <c r="C16089" s="3">
        <f>VLOOKUP(A16089,'PY SIC'!$A$1:$D$332,4,0)*VLOOKUP(B16089,'Current %'!$A$1:$G$24,6,0)</f>
        <v>993.26550380128754</v>
      </c>
      <c r="D16089" t="s">
        <v>342</v>
      </c>
      <c r="G16089">
        <f>VLOOKUP(A16089,'PY SIC'!$A$1:$D$332,4,0)</f>
        <v>18710.432208115555</v>
      </c>
      <c r="H16089">
        <f>VLOOKUP(B16089,'Current %'!$A$1:$G$24,6,0)</f>
        <v>5.3086187040108229E-2</v>
      </c>
      <c r="I16089">
        <f t="shared" si="254"/>
        <v>993.26550380128754</v>
      </c>
    </row>
    <row r="16090" spans="1:9" x14ac:dyDescent="0.35">
      <c r="A16090" t="s">
        <v>83</v>
      </c>
      <c r="B16090" s="1">
        <v>44908</v>
      </c>
      <c r="C16090" s="3">
        <f>VLOOKUP(A16090,'PY SIC'!$A$1:$D$332,4,0)*VLOOKUP(B16090,'Current %'!$A$1:$G$24,6,0)</f>
        <v>62803.656801849356</v>
      </c>
      <c r="D16090" t="s">
        <v>342</v>
      </c>
      <c r="G16090">
        <f>VLOOKUP(A16090,'PY SIC'!$A$1:$D$332,4,0)</f>
        <v>1183050.8142240332</v>
      </c>
      <c r="H16090">
        <f>VLOOKUP(B16090,'Current %'!$A$1:$G$24,6,0)</f>
        <v>5.3086187040108229E-2</v>
      </c>
      <c r="I16090">
        <f t="shared" si="254"/>
        <v>62803.656801849356</v>
      </c>
    </row>
    <row r="16091" spans="1:9" x14ac:dyDescent="0.35">
      <c r="A16091" t="s">
        <v>233</v>
      </c>
      <c r="B16091" s="1">
        <v>44908</v>
      </c>
      <c r="C16091" s="3">
        <f>VLOOKUP(A16091,'PY SIC'!$A$1:$D$332,4,0)*VLOOKUP(B16091,'Current %'!$A$1:$G$24,6,0)</f>
        <v>316.58295474566091</v>
      </c>
      <c r="D16091" t="s">
        <v>342</v>
      </c>
      <c r="G16091">
        <f>VLOOKUP(A16091,'PY SIC'!$A$1:$D$332,4,0)</f>
        <v>5963.5655223546737</v>
      </c>
      <c r="H16091">
        <f>VLOOKUP(B16091,'Current %'!$A$1:$G$24,6,0)</f>
        <v>5.3086187040108229E-2</v>
      </c>
      <c r="I16091">
        <f t="shared" ref="I16091:I16154" si="255">G16091*H16091</f>
        <v>316.58295474566091</v>
      </c>
    </row>
    <row r="16092" spans="1:9" x14ac:dyDescent="0.35">
      <c r="A16092" t="s">
        <v>37</v>
      </c>
      <c r="B16092" s="1">
        <v>44908</v>
      </c>
      <c r="C16092" s="3">
        <f>VLOOKUP(A16092,'PY SIC'!$A$1:$D$332,4,0)*VLOOKUP(B16092,'Current %'!$A$1:$G$24,6,0)</f>
        <v>395.09591986611861</v>
      </c>
      <c r="D16092" t="s">
        <v>342</v>
      </c>
      <c r="G16092">
        <f>VLOOKUP(A16092,'PY SIC'!$A$1:$D$332,4,0)</f>
        <v>7442.5371625882944</v>
      </c>
      <c r="H16092">
        <f>VLOOKUP(B16092,'Current %'!$A$1:$G$24,6,0)</f>
        <v>5.3086187040108229E-2</v>
      </c>
      <c r="I16092">
        <f t="shared" si="255"/>
        <v>395.09591986611861</v>
      </c>
    </row>
    <row r="16093" spans="1:9" x14ac:dyDescent="0.35">
      <c r="A16093" t="s">
        <v>169</v>
      </c>
      <c r="B16093" s="1">
        <v>44908</v>
      </c>
      <c r="C16093" s="3">
        <f>VLOOKUP(A16093,'PY SIC'!$A$1:$D$332,4,0)*VLOOKUP(B16093,'Current %'!$A$1:$G$24,6,0)</f>
        <v>35247.892522208684</v>
      </c>
      <c r="D16093" t="s">
        <v>342</v>
      </c>
      <c r="G16093">
        <f>VLOOKUP(A16093,'PY SIC'!$A$1:$D$332,4,0)</f>
        <v>663974.83954871027</v>
      </c>
      <c r="H16093">
        <f>VLOOKUP(B16093,'Current %'!$A$1:$G$24,6,0)</f>
        <v>5.3086187040108229E-2</v>
      </c>
      <c r="I16093">
        <f t="shared" si="255"/>
        <v>35247.892522208684</v>
      </c>
    </row>
    <row r="16094" spans="1:9" x14ac:dyDescent="0.35">
      <c r="A16094" t="s">
        <v>19</v>
      </c>
      <c r="B16094" s="1">
        <v>44908</v>
      </c>
      <c r="C16094" s="3">
        <f>VLOOKUP(A16094,'PY SIC'!$A$1:$D$332,4,0)*VLOOKUP(B16094,'Current %'!$A$1:$G$24,6,0)</f>
        <v>18187.149124673826</v>
      </c>
      <c r="D16094" t="s">
        <v>342</v>
      </c>
      <c r="G16094">
        <f>VLOOKUP(A16094,'PY SIC'!$A$1:$D$332,4,0)</f>
        <v>342596.6365023143</v>
      </c>
      <c r="H16094">
        <f>VLOOKUP(B16094,'Current %'!$A$1:$G$24,6,0)</f>
        <v>5.3086187040108229E-2</v>
      </c>
      <c r="I16094">
        <f t="shared" si="255"/>
        <v>18187.149124673826</v>
      </c>
    </row>
    <row r="16095" spans="1:9" x14ac:dyDescent="0.35">
      <c r="A16095" t="s">
        <v>38</v>
      </c>
      <c r="B16095" s="1">
        <v>44908</v>
      </c>
      <c r="C16095" s="3">
        <f>VLOOKUP(A16095,'PY SIC'!$A$1:$D$332,4,0)*VLOOKUP(B16095,'Current %'!$A$1:$G$24,6,0)</f>
        <v>25110.267293682857</v>
      </c>
      <c r="D16095" t="s">
        <v>342</v>
      </c>
      <c r="G16095">
        <f>VLOOKUP(A16095,'PY SIC'!$A$1:$D$332,4,0)</f>
        <v>473009.4341624364</v>
      </c>
      <c r="H16095">
        <f>VLOOKUP(B16095,'Current %'!$A$1:$G$24,6,0)</f>
        <v>5.3086187040108229E-2</v>
      </c>
      <c r="I16095">
        <f t="shared" si="255"/>
        <v>25110.267293682857</v>
      </c>
    </row>
    <row r="16096" spans="1:9" x14ac:dyDescent="0.35">
      <c r="A16096" t="s">
        <v>132</v>
      </c>
      <c r="B16096" s="1">
        <v>44908</v>
      </c>
      <c r="C16096" s="3">
        <f>VLOOKUP(A16096,'PY SIC'!$A$1:$D$332,4,0)*VLOOKUP(B16096,'Current %'!$A$1:$G$24,6,0)</f>
        <v>152434.69809279704</v>
      </c>
      <c r="D16096" t="s">
        <v>342</v>
      </c>
      <c r="G16096">
        <f>VLOOKUP(A16096,'PY SIC'!$A$1:$D$332,4,0)</f>
        <v>2871456.9004104212</v>
      </c>
      <c r="H16096">
        <f>VLOOKUP(B16096,'Current %'!$A$1:$G$24,6,0)</f>
        <v>5.3086187040108229E-2</v>
      </c>
      <c r="I16096">
        <f t="shared" si="255"/>
        <v>152434.69809279704</v>
      </c>
    </row>
    <row r="16097" spans="1:9" x14ac:dyDescent="0.35">
      <c r="A16097" t="s">
        <v>133</v>
      </c>
      <c r="B16097" s="1">
        <v>44908</v>
      </c>
      <c r="C16097" s="3">
        <f>VLOOKUP(A16097,'PY SIC'!$A$1:$D$332,4,0)*VLOOKUP(B16097,'Current %'!$A$1:$G$24,6,0)</f>
        <v>51982.764112206882</v>
      </c>
      <c r="D16097" t="s">
        <v>342</v>
      </c>
      <c r="G16097">
        <f>VLOOKUP(A16097,'PY SIC'!$A$1:$D$332,4,0)</f>
        <v>979214.50024150952</v>
      </c>
      <c r="H16097">
        <f>VLOOKUP(B16097,'Current %'!$A$1:$G$24,6,0)</f>
        <v>5.3086187040108229E-2</v>
      </c>
      <c r="I16097">
        <f t="shared" si="255"/>
        <v>51982.764112206882</v>
      </c>
    </row>
    <row r="16098" spans="1:9" x14ac:dyDescent="0.35">
      <c r="A16098" t="s">
        <v>150</v>
      </c>
      <c r="B16098" s="1">
        <v>44908</v>
      </c>
      <c r="C16098" s="3">
        <f>VLOOKUP(A16098,'PY SIC'!$A$1:$D$332,4,0)*VLOOKUP(B16098,'Current %'!$A$1:$G$24,6,0)</f>
        <v>24085.242298483165</v>
      </c>
      <c r="D16098" t="s">
        <v>342</v>
      </c>
      <c r="G16098">
        <f>VLOOKUP(A16098,'PY SIC'!$A$1:$D$332,4,0)</f>
        <v>453700.73914493108</v>
      </c>
      <c r="H16098">
        <f>VLOOKUP(B16098,'Current %'!$A$1:$G$24,6,0)</f>
        <v>5.3086187040108229E-2</v>
      </c>
      <c r="I16098">
        <f t="shared" si="255"/>
        <v>24085.242298483165</v>
      </c>
    </row>
    <row r="16099" spans="1:9" x14ac:dyDescent="0.35">
      <c r="A16099" t="s">
        <v>234</v>
      </c>
      <c r="B16099" s="1">
        <v>44908</v>
      </c>
      <c r="C16099" s="3">
        <f>VLOOKUP(A16099,'PY SIC'!$A$1:$D$332,4,0)*VLOOKUP(B16099,'Current %'!$A$1:$G$24,6,0)</f>
        <v>43700.473443077666</v>
      </c>
      <c r="D16099" t="s">
        <v>342</v>
      </c>
      <c r="G16099">
        <f>VLOOKUP(A16099,'PY SIC'!$A$1:$D$332,4,0)</f>
        <v>823198.57348316675</v>
      </c>
      <c r="H16099">
        <f>VLOOKUP(B16099,'Current %'!$A$1:$G$24,6,0)</f>
        <v>5.3086187040108229E-2</v>
      </c>
      <c r="I16099">
        <f t="shared" si="255"/>
        <v>43700.473443077666</v>
      </c>
    </row>
    <row r="16100" spans="1:9" x14ac:dyDescent="0.35">
      <c r="A16100" t="s">
        <v>84</v>
      </c>
      <c r="B16100" s="1">
        <v>44908</v>
      </c>
      <c r="C16100" s="3">
        <f>VLOOKUP(A16100,'PY SIC'!$A$1:$D$332,4,0)*VLOOKUP(B16100,'Current %'!$A$1:$G$24,6,0)</f>
        <v>87746.023790077466</v>
      </c>
      <c r="D16100" t="s">
        <v>342</v>
      </c>
      <c r="G16100">
        <f>VLOOKUP(A16100,'PY SIC'!$A$1:$D$332,4,0)</f>
        <v>1652897.4613261013</v>
      </c>
      <c r="H16100">
        <f>VLOOKUP(B16100,'Current %'!$A$1:$G$24,6,0)</f>
        <v>5.3086187040108229E-2</v>
      </c>
      <c r="I16100">
        <f t="shared" si="255"/>
        <v>87746.023790077466</v>
      </c>
    </row>
    <row r="16101" spans="1:9" x14ac:dyDescent="0.35">
      <c r="A16101" t="s">
        <v>170</v>
      </c>
      <c r="B16101" s="1">
        <v>44908</v>
      </c>
      <c r="C16101" s="3">
        <f>VLOOKUP(A16101,'PY SIC'!$A$1:$D$332,4,0)*VLOOKUP(B16101,'Current %'!$A$1:$G$24,6,0)</f>
        <v>56569.20919073969</v>
      </c>
      <c r="D16101" t="s">
        <v>342</v>
      </c>
      <c r="G16101">
        <f>VLOOKUP(A16101,'PY SIC'!$A$1:$D$332,4,0)</f>
        <v>1065610.7048713055</v>
      </c>
      <c r="H16101">
        <f>VLOOKUP(B16101,'Current %'!$A$1:$G$24,6,0)</f>
        <v>5.3086187040108229E-2</v>
      </c>
      <c r="I16101">
        <f t="shared" si="255"/>
        <v>56569.20919073969</v>
      </c>
    </row>
    <row r="16102" spans="1:9" x14ac:dyDescent="0.35">
      <c r="A16102" t="s">
        <v>39</v>
      </c>
      <c r="B16102" s="1">
        <v>44908</v>
      </c>
      <c r="C16102" s="3">
        <f>VLOOKUP(A16102,'PY SIC'!$A$1:$D$332,4,0)*VLOOKUP(B16102,'Current %'!$A$1:$G$24,6,0)</f>
        <v>31477.860510892704</v>
      </c>
      <c r="D16102" t="s">
        <v>342</v>
      </c>
      <c r="G16102">
        <f>VLOOKUP(A16102,'PY SIC'!$A$1:$D$332,4,0)</f>
        <v>592957.64615963516</v>
      </c>
      <c r="H16102">
        <f>VLOOKUP(B16102,'Current %'!$A$1:$G$24,6,0)</f>
        <v>5.3086187040108229E-2</v>
      </c>
      <c r="I16102">
        <f t="shared" si="255"/>
        <v>31477.860510892704</v>
      </c>
    </row>
    <row r="16103" spans="1:9" x14ac:dyDescent="0.35">
      <c r="A16103" t="s">
        <v>248</v>
      </c>
      <c r="B16103" s="1">
        <v>44908</v>
      </c>
      <c r="C16103" s="3">
        <f>VLOOKUP(A16103,'PY SIC'!$A$1:$D$332,4,0)*VLOOKUP(B16103,'Current %'!$A$1:$G$24,6,0)</f>
        <v>436218.22140976251</v>
      </c>
      <c r="D16103" t="s">
        <v>342</v>
      </c>
      <c r="G16103">
        <f>VLOOKUP(A16103,'PY SIC'!$A$1:$D$332,4,0)</f>
        <v>8217169.9594884515</v>
      </c>
      <c r="H16103">
        <f>VLOOKUP(B16103,'Current %'!$A$1:$G$24,6,0)</f>
        <v>5.3086187040108229E-2</v>
      </c>
      <c r="I16103">
        <f t="shared" si="255"/>
        <v>436218.22140976251</v>
      </c>
    </row>
    <row r="16104" spans="1:9" x14ac:dyDescent="0.35">
      <c r="A16104" t="s">
        <v>40</v>
      </c>
      <c r="B16104" s="1">
        <v>44908</v>
      </c>
      <c r="C16104" s="3">
        <f>VLOOKUP(A16104,'PY SIC'!$A$1:$D$332,4,0)*VLOOKUP(B16104,'Current %'!$A$1:$G$24,6,0)</f>
        <v>50.395211191971967</v>
      </c>
      <c r="D16104" t="s">
        <v>342</v>
      </c>
      <c r="G16104">
        <f>VLOOKUP(A16104,'PY SIC'!$A$1:$D$332,4,0)</f>
        <v>949.30930251021516</v>
      </c>
      <c r="H16104">
        <f>VLOOKUP(B16104,'Current %'!$A$1:$G$24,6,0)</f>
        <v>5.3086187040108229E-2</v>
      </c>
      <c r="I16104">
        <f t="shared" si="255"/>
        <v>50.395211191971967</v>
      </c>
    </row>
    <row r="16105" spans="1:9" x14ac:dyDescent="0.35">
      <c r="A16105" t="s">
        <v>249</v>
      </c>
      <c r="B16105" s="1">
        <v>44908</v>
      </c>
      <c r="C16105" s="3">
        <f>VLOOKUP(A16105,'PY SIC'!$A$1:$D$332,4,0)*VLOOKUP(B16105,'Current %'!$A$1:$G$24,6,0)</f>
        <v>136337.31118159113</v>
      </c>
      <c r="D16105" t="s">
        <v>342</v>
      </c>
      <c r="G16105">
        <f>VLOOKUP(A16105,'PY SIC'!$A$1:$D$332,4,0)</f>
        <v>2568225.72468021</v>
      </c>
      <c r="H16105">
        <f>VLOOKUP(B16105,'Current %'!$A$1:$G$24,6,0)</f>
        <v>5.3086187040108229E-2</v>
      </c>
      <c r="I16105">
        <f t="shared" si="255"/>
        <v>136337.31118159113</v>
      </c>
    </row>
    <row r="16106" spans="1:9" x14ac:dyDescent="0.35">
      <c r="A16106" t="s">
        <v>197</v>
      </c>
      <c r="B16106" s="1">
        <v>44908</v>
      </c>
      <c r="C16106" s="3">
        <f>VLOOKUP(A16106,'PY SIC'!$A$1:$D$332,4,0)*VLOOKUP(B16106,'Current %'!$A$1:$G$24,6,0)</f>
        <v>2736.6230654097399</v>
      </c>
      <c r="D16106" t="s">
        <v>342</v>
      </c>
      <c r="G16106">
        <f>VLOOKUP(A16106,'PY SIC'!$A$1:$D$332,4,0)</f>
        <v>51550.567445014232</v>
      </c>
      <c r="H16106">
        <f>VLOOKUP(B16106,'Current %'!$A$1:$G$24,6,0)</f>
        <v>5.3086187040108229E-2</v>
      </c>
      <c r="I16106">
        <f t="shared" si="255"/>
        <v>2736.6230654097399</v>
      </c>
    </row>
    <row r="16107" spans="1:9" x14ac:dyDescent="0.35">
      <c r="A16107" t="s">
        <v>20</v>
      </c>
      <c r="B16107" s="1">
        <v>44908</v>
      </c>
      <c r="C16107" s="3">
        <f>VLOOKUP(A16107,'PY SIC'!$A$1:$D$332,4,0)*VLOOKUP(B16107,'Current %'!$A$1:$G$24,6,0)</f>
        <v>50484.277958930688</v>
      </c>
      <c r="D16107" t="s">
        <v>342</v>
      </c>
      <c r="G16107">
        <f>VLOOKUP(A16107,'PY SIC'!$A$1:$D$332,4,0)</f>
        <v>950987.07919610571</v>
      </c>
      <c r="H16107">
        <f>VLOOKUP(B16107,'Current %'!$A$1:$G$24,6,0)</f>
        <v>5.3086187040108229E-2</v>
      </c>
      <c r="I16107">
        <f t="shared" si="255"/>
        <v>50484.277958930688</v>
      </c>
    </row>
    <row r="16108" spans="1:9" x14ac:dyDescent="0.35">
      <c r="A16108" t="s">
        <v>21</v>
      </c>
      <c r="B16108" s="1">
        <v>44908</v>
      </c>
      <c r="C16108" s="3">
        <f>VLOOKUP(A16108,'PY SIC'!$A$1:$D$332,4,0)*VLOOKUP(B16108,'Current %'!$A$1:$G$24,6,0)</f>
        <v>61928.912538141842</v>
      </c>
      <c r="D16108" t="s">
        <v>342</v>
      </c>
      <c r="G16108">
        <f>VLOOKUP(A16108,'PY SIC'!$A$1:$D$332,4,0)</f>
        <v>1166573.0012093855</v>
      </c>
      <c r="H16108">
        <f>VLOOKUP(B16108,'Current %'!$A$1:$G$24,6,0)</f>
        <v>5.3086187040108229E-2</v>
      </c>
      <c r="I16108">
        <f t="shared" si="255"/>
        <v>61928.912538141842</v>
      </c>
    </row>
    <row r="16109" spans="1:9" x14ac:dyDescent="0.35">
      <c r="A16109" t="s">
        <v>58</v>
      </c>
      <c r="B16109" s="1">
        <v>44908</v>
      </c>
      <c r="C16109" s="3">
        <f>VLOOKUP(A16109,'PY SIC'!$A$1:$D$332,4,0)*VLOOKUP(B16109,'Current %'!$A$1:$G$24,6,0)</f>
        <v>121548.10168040294</v>
      </c>
      <c r="D16109" t="s">
        <v>342</v>
      </c>
      <c r="G16109">
        <f>VLOOKUP(A16109,'PY SIC'!$A$1:$D$332,4,0)</f>
        <v>2289637.0686515807</v>
      </c>
      <c r="H16109">
        <f>VLOOKUP(B16109,'Current %'!$A$1:$G$24,6,0)</f>
        <v>5.3086187040108229E-2</v>
      </c>
      <c r="I16109">
        <f t="shared" si="255"/>
        <v>121548.10168040294</v>
      </c>
    </row>
    <row r="16110" spans="1:9" x14ac:dyDescent="0.35">
      <c r="A16110" t="s">
        <v>235</v>
      </c>
      <c r="B16110" s="1">
        <v>44908</v>
      </c>
      <c r="C16110" s="3">
        <f>VLOOKUP(A16110,'PY SIC'!$A$1:$D$332,4,0)*VLOOKUP(B16110,'Current %'!$A$1:$G$24,6,0)</f>
        <v>7657.6384947148254</v>
      </c>
      <c r="D16110" t="s">
        <v>342</v>
      </c>
      <c r="G16110">
        <f>VLOOKUP(A16110,'PY SIC'!$A$1:$D$332,4,0)</f>
        <v>144249.17142625531</v>
      </c>
      <c r="H16110">
        <f>VLOOKUP(B16110,'Current %'!$A$1:$G$24,6,0)</f>
        <v>5.3086187040108229E-2</v>
      </c>
      <c r="I16110">
        <f t="shared" si="255"/>
        <v>7657.6384947148254</v>
      </c>
    </row>
    <row r="16111" spans="1:9" x14ac:dyDescent="0.35">
      <c r="A16111" t="s">
        <v>22</v>
      </c>
      <c r="B16111" s="1">
        <v>44908</v>
      </c>
      <c r="C16111" s="3">
        <f>VLOOKUP(A16111,'PY SIC'!$A$1:$D$332,4,0)*VLOOKUP(B16111,'Current %'!$A$1:$G$24,6,0)</f>
        <v>52262.825027439154</v>
      </c>
      <c r="D16111" t="s">
        <v>342</v>
      </c>
      <c r="G16111">
        <f>VLOOKUP(A16111,'PY SIC'!$A$1:$D$332,4,0)</f>
        <v>984490.08944554639</v>
      </c>
      <c r="H16111">
        <f>VLOOKUP(B16111,'Current %'!$A$1:$G$24,6,0)</f>
        <v>5.3086187040108229E-2</v>
      </c>
      <c r="I16111">
        <f t="shared" si="255"/>
        <v>52262.825027439154</v>
      </c>
    </row>
    <row r="16112" spans="1:9" x14ac:dyDescent="0.35">
      <c r="A16112" t="s">
        <v>343</v>
      </c>
      <c r="B16112" s="1">
        <v>44908</v>
      </c>
      <c r="C16112" s="3">
        <f>VLOOKUP(A16112,'PY SIC'!$A$1:$D$332,4,0)*VLOOKUP(B16112,'Current %'!$A$1:$G$24,6,0)</f>
        <v>1394.5533941100787</v>
      </c>
      <c r="D16112" t="s">
        <v>342</v>
      </c>
      <c r="G16112">
        <f>VLOOKUP(A16112,'PY SIC'!$A$1:$D$332,4,0)</f>
        <v>26269.609325236546</v>
      </c>
      <c r="H16112">
        <f>VLOOKUP(B16112,'Current %'!$A$1:$G$24,6,0)</f>
        <v>5.3086187040108229E-2</v>
      </c>
      <c r="I16112">
        <f t="shared" si="255"/>
        <v>1394.5533941100787</v>
      </c>
    </row>
    <row r="16113" spans="1:9" x14ac:dyDescent="0.35">
      <c r="A16113" t="s">
        <v>41</v>
      </c>
      <c r="B16113" s="1">
        <v>44908</v>
      </c>
      <c r="C16113" s="3">
        <f>VLOOKUP(A16113,'PY SIC'!$A$1:$D$332,4,0)*VLOOKUP(B16113,'Current %'!$A$1:$G$24,6,0)</f>
        <v>2563.5146387713012</v>
      </c>
      <c r="D16113" t="s">
        <v>342</v>
      </c>
      <c r="G16113">
        <f>VLOOKUP(A16113,'PY SIC'!$A$1:$D$332,4,0)</f>
        <v>48289.673485769243</v>
      </c>
      <c r="H16113">
        <f>VLOOKUP(B16113,'Current %'!$A$1:$G$24,6,0)</f>
        <v>5.3086187040108229E-2</v>
      </c>
      <c r="I16113">
        <f t="shared" si="255"/>
        <v>2563.5146387713012</v>
      </c>
    </row>
    <row r="16114" spans="1:9" x14ac:dyDescent="0.35">
      <c r="A16114" t="s">
        <v>236</v>
      </c>
      <c r="B16114" s="1">
        <v>44908</v>
      </c>
      <c r="C16114" s="3">
        <f>VLOOKUP(A16114,'PY SIC'!$A$1:$D$332,4,0)*VLOOKUP(B16114,'Current %'!$A$1:$G$24,6,0)</f>
        <v>18456.915208723789</v>
      </c>
      <c r="D16114" t="s">
        <v>342</v>
      </c>
      <c r="G16114">
        <f>VLOOKUP(A16114,'PY SIC'!$A$1:$D$332,4,0)</f>
        <v>347678.29896652832</v>
      </c>
      <c r="H16114">
        <f>VLOOKUP(B16114,'Current %'!$A$1:$G$24,6,0)</f>
        <v>5.3086187040108229E-2</v>
      </c>
      <c r="I16114">
        <f t="shared" si="255"/>
        <v>18456.915208723789</v>
      </c>
    </row>
    <row r="16115" spans="1:9" x14ac:dyDescent="0.35">
      <c r="A16115" t="s">
        <v>171</v>
      </c>
      <c r="B16115" s="1">
        <v>44908</v>
      </c>
      <c r="C16115" s="3">
        <f>VLOOKUP(A16115,'PY SIC'!$A$1:$D$332,4,0)*VLOOKUP(B16115,'Current %'!$A$1:$G$24,6,0)</f>
        <v>14533.710128520288</v>
      </c>
      <c r="D16115" t="s">
        <v>342</v>
      </c>
      <c r="G16115">
        <f>VLOOKUP(A16115,'PY SIC'!$A$1:$D$332,4,0)</f>
        <v>273775.73977086786</v>
      </c>
      <c r="H16115">
        <f>VLOOKUP(B16115,'Current %'!$A$1:$G$24,6,0)</f>
        <v>5.3086187040108229E-2</v>
      </c>
      <c r="I16115">
        <f t="shared" si="255"/>
        <v>14533.710128520288</v>
      </c>
    </row>
    <row r="16116" spans="1:9" x14ac:dyDescent="0.35">
      <c r="A16116" t="s">
        <v>250</v>
      </c>
      <c r="B16116" s="1">
        <v>44908</v>
      </c>
      <c r="C16116" s="3">
        <f>VLOOKUP(A16116,'PY SIC'!$A$1:$D$332,4,0)*VLOOKUP(B16116,'Current %'!$A$1:$G$24,6,0)</f>
        <v>109016.84536727954</v>
      </c>
      <c r="D16116" t="s">
        <v>342</v>
      </c>
      <c r="G16116">
        <f>VLOOKUP(A16116,'PY SIC'!$A$1:$D$332,4,0)</f>
        <v>2053582.1358748935</v>
      </c>
      <c r="H16116">
        <f>VLOOKUP(B16116,'Current %'!$A$1:$G$24,6,0)</f>
        <v>5.3086187040108229E-2</v>
      </c>
      <c r="I16116">
        <f t="shared" si="255"/>
        <v>109016.84536727954</v>
      </c>
    </row>
    <row r="16117" spans="1:9" x14ac:dyDescent="0.35">
      <c r="A16117" t="s">
        <v>172</v>
      </c>
      <c r="B16117" s="1">
        <v>44908</v>
      </c>
      <c r="C16117" s="3">
        <f>VLOOKUP(A16117,'PY SIC'!$A$1:$D$332,4,0)*VLOOKUP(B16117,'Current %'!$A$1:$G$24,6,0)</f>
        <v>50695.989759685108</v>
      </c>
      <c r="D16117" t="s">
        <v>342</v>
      </c>
      <c r="G16117">
        <f>VLOOKUP(A16117,'PY SIC'!$A$1:$D$332,4,0)</f>
        <v>954975.1561810748</v>
      </c>
      <c r="H16117">
        <f>VLOOKUP(B16117,'Current %'!$A$1:$G$24,6,0)</f>
        <v>5.3086187040108229E-2</v>
      </c>
      <c r="I16117">
        <f t="shared" si="255"/>
        <v>50695.989759685108</v>
      </c>
    </row>
    <row r="16118" spans="1:9" x14ac:dyDescent="0.35">
      <c r="A16118" t="s">
        <v>309</v>
      </c>
      <c r="B16118" s="1">
        <v>44908</v>
      </c>
      <c r="C16118" s="3">
        <f>VLOOKUP(A16118,'PY SIC'!$A$1:$D$332,4,0)*VLOOKUP(B16118,'Current %'!$A$1:$G$24,6,0)</f>
        <v>28541.817480576829</v>
      </c>
      <c r="D16118" t="s">
        <v>342</v>
      </c>
      <c r="G16118">
        <f>VLOOKUP(A16118,'PY SIC'!$A$1:$D$332,4,0)</f>
        <v>537650.54662925063</v>
      </c>
      <c r="H16118">
        <f>VLOOKUP(B16118,'Current %'!$A$1:$G$24,6,0)</f>
        <v>5.3086187040108229E-2</v>
      </c>
      <c r="I16118">
        <f t="shared" si="255"/>
        <v>28541.817480576829</v>
      </c>
    </row>
    <row r="16119" spans="1:9" x14ac:dyDescent="0.35">
      <c r="A16119" t="s">
        <v>120</v>
      </c>
      <c r="B16119" s="1">
        <v>44908</v>
      </c>
      <c r="C16119" s="3">
        <f>VLOOKUP(A16119,'PY SIC'!$A$1:$D$332,4,0)*VLOOKUP(B16119,'Current %'!$A$1:$G$24,6,0)</f>
        <v>63312.700408445467</v>
      </c>
      <c r="D16119" t="s">
        <v>342</v>
      </c>
      <c r="G16119">
        <f>VLOOKUP(A16119,'PY SIC'!$A$1:$D$332,4,0)</f>
        <v>1192639.8172204532</v>
      </c>
      <c r="H16119">
        <f>VLOOKUP(B16119,'Current %'!$A$1:$G$24,6,0)</f>
        <v>5.3086187040108229E-2</v>
      </c>
      <c r="I16119">
        <f t="shared" si="255"/>
        <v>63312.700408445467</v>
      </c>
    </row>
    <row r="16120" spans="1:9" x14ac:dyDescent="0.35">
      <c r="A16120" t="s">
        <v>23</v>
      </c>
      <c r="B16120" s="1">
        <v>44908</v>
      </c>
      <c r="C16120" s="3">
        <f>VLOOKUP(A16120,'PY SIC'!$A$1:$D$332,4,0)*VLOOKUP(B16120,'Current %'!$A$1:$G$24,6,0)</f>
        <v>82877.856915223529</v>
      </c>
      <c r="D16120" t="s">
        <v>342</v>
      </c>
      <c r="G16120">
        <f>VLOOKUP(A16120,'PY SIC'!$A$1:$D$332,4,0)</f>
        <v>1561194.3809904219</v>
      </c>
      <c r="H16120">
        <f>VLOOKUP(B16120,'Current %'!$A$1:$G$24,6,0)</f>
        <v>5.3086187040108229E-2</v>
      </c>
      <c r="I16120">
        <f t="shared" si="255"/>
        <v>82877.856915223529</v>
      </c>
    </row>
    <row r="16121" spans="1:9" x14ac:dyDescent="0.35">
      <c r="A16121" t="s">
        <v>98</v>
      </c>
      <c r="B16121" s="1">
        <v>44908</v>
      </c>
      <c r="C16121" s="3">
        <f>VLOOKUP(A16121,'PY SIC'!$A$1:$D$332,4,0)*VLOOKUP(B16121,'Current %'!$A$1:$G$24,6,0)</f>
        <v>31582.290876492541</v>
      </c>
      <c r="D16121" t="s">
        <v>342</v>
      </c>
      <c r="G16121">
        <f>VLOOKUP(A16121,'PY SIC'!$A$1:$D$332,4,0)</f>
        <v>594924.83143743512</v>
      </c>
      <c r="H16121">
        <f>VLOOKUP(B16121,'Current %'!$A$1:$G$24,6,0)</f>
        <v>5.3086187040108229E-2</v>
      </c>
      <c r="I16121">
        <f t="shared" si="255"/>
        <v>31582.290876492541</v>
      </c>
    </row>
    <row r="16122" spans="1:9" x14ac:dyDescent="0.35">
      <c r="A16122" t="s">
        <v>24</v>
      </c>
      <c r="B16122" s="1">
        <v>44908</v>
      </c>
      <c r="C16122" s="3">
        <f>VLOOKUP(A16122,'PY SIC'!$A$1:$D$332,4,0)*VLOOKUP(B16122,'Current %'!$A$1:$G$24,6,0)</f>
        <v>28116.851418740393</v>
      </c>
      <c r="D16122" t="s">
        <v>342</v>
      </c>
      <c r="G16122">
        <f>VLOOKUP(A16122,'PY SIC'!$A$1:$D$332,4,0)</f>
        <v>529645.33688391023</v>
      </c>
      <c r="H16122">
        <f>VLOOKUP(B16122,'Current %'!$A$1:$G$24,6,0)</f>
        <v>5.3086187040108229E-2</v>
      </c>
      <c r="I16122">
        <f t="shared" si="255"/>
        <v>28116.851418740393</v>
      </c>
    </row>
    <row r="16123" spans="1:9" x14ac:dyDescent="0.35">
      <c r="A16123" t="s">
        <v>108</v>
      </c>
      <c r="B16123" s="1">
        <v>44908</v>
      </c>
      <c r="C16123" s="3">
        <f>VLOOKUP(A16123,'PY SIC'!$A$1:$D$332,4,0)*VLOOKUP(B16123,'Current %'!$A$1:$G$24,6,0)</f>
        <v>83939.012802571568</v>
      </c>
      <c r="D16123" t="s">
        <v>342</v>
      </c>
      <c r="G16123">
        <f>VLOOKUP(A16123,'PY SIC'!$A$1:$D$332,4,0)</f>
        <v>1581183.6841691623</v>
      </c>
      <c r="H16123">
        <f>VLOOKUP(B16123,'Current %'!$A$1:$G$24,6,0)</f>
        <v>5.3086187040108229E-2</v>
      </c>
      <c r="I16123">
        <f t="shared" si="255"/>
        <v>83939.012802571568</v>
      </c>
    </row>
    <row r="16124" spans="1:9" x14ac:dyDescent="0.35">
      <c r="A16124" t="s">
        <v>25</v>
      </c>
      <c r="B16124" s="1">
        <v>44908</v>
      </c>
      <c r="C16124" s="3">
        <f>VLOOKUP(A16124,'PY SIC'!$A$1:$D$332,4,0)*VLOOKUP(B16124,'Current %'!$A$1:$G$24,6,0)</f>
        <v>31040.980004625744</v>
      </c>
      <c r="D16124" t="s">
        <v>342</v>
      </c>
      <c r="G16124">
        <f>VLOOKUP(A16124,'PY SIC'!$A$1:$D$332,4,0)</f>
        <v>584728.00054698484</v>
      </c>
      <c r="H16124">
        <f>VLOOKUP(B16124,'Current %'!$A$1:$G$24,6,0)</f>
        <v>5.3086187040108229E-2</v>
      </c>
      <c r="I16124">
        <f t="shared" si="255"/>
        <v>31040.980004625744</v>
      </c>
    </row>
    <row r="16125" spans="1:9" x14ac:dyDescent="0.35">
      <c r="A16125" t="s">
        <v>26</v>
      </c>
      <c r="B16125" s="1">
        <v>44908</v>
      </c>
      <c r="C16125" s="3">
        <f>VLOOKUP(A16125,'PY SIC'!$A$1:$D$332,4,0)*VLOOKUP(B16125,'Current %'!$A$1:$G$24,6,0)</f>
        <v>1276.1248571385802</v>
      </c>
      <c r="D16125" t="s">
        <v>342</v>
      </c>
      <c r="G16125">
        <f>VLOOKUP(A16125,'PY SIC'!$A$1:$D$332,4,0)</f>
        <v>24038.736407540986</v>
      </c>
      <c r="H16125">
        <f>VLOOKUP(B16125,'Current %'!$A$1:$G$24,6,0)</f>
        <v>5.3086187040108229E-2</v>
      </c>
      <c r="I16125">
        <f t="shared" si="255"/>
        <v>1276.1248571385802</v>
      </c>
    </row>
    <row r="16126" spans="1:9" x14ac:dyDescent="0.35">
      <c r="A16126" t="s">
        <v>42</v>
      </c>
      <c r="B16126" s="1">
        <v>44908</v>
      </c>
      <c r="C16126" s="3">
        <f>VLOOKUP(A16126,'PY SIC'!$A$1:$D$332,4,0)*VLOOKUP(B16126,'Current %'!$A$1:$G$24,6,0)</f>
        <v>2382.6568292461784</v>
      </c>
      <c r="D16126" t="s">
        <v>342</v>
      </c>
      <c r="G16126">
        <f>VLOOKUP(A16126,'PY SIC'!$A$1:$D$332,4,0)</f>
        <v>44882.802139208245</v>
      </c>
      <c r="H16126">
        <f>VLOOKUP(B16126,'Current %'!$A$1:$G$24,6,0)</f>
        <v>5.3086187040108229E-2</v>
      </c>
      <c r="I16126">
        <f t="shared" si="255"/>
        <v>2382.6568292461784</v>
      </c>
    </row>
    <row r="16127" spans="1:9" x14ac:dyDescent="0.35">
      <c r="A16127" t="s">
        <v>85</v>
      </c>
      <c r="B16127" s="1">
        <v>44908</v>
      </c>
      <c r="C16127" s="3">
        <f>VLOOKUP(A16127,'PY SIC'!$A$1:$D$332,4,0)*VLOOKUP(B16127,'Current %'!$A$1:$G$24,6,0)</f>
        <v>132869.79517391374</v>
      </c>
      <c r="D16127" t="s">
        <v>342</v>
      </c>
      <c r="G16127">
        <f>VLOOKUP(A16127,'PY SIC'!$A$1:$D$332,4,0)</f>
        <v>2502907.1135496427</v>
      </c>
      <c r="H16127">
        <f>VLOOKUP(B16127,'Current %'!$A$1:$G$24,6,0)</f>
        <v>5.3086187040108229E-2</v>
      </c>
      <c r="I16127">
        <f t="shared" si="255"/>
        <v>132869.79517391374</v>
      </c>
    </row>
    <row r="16128" spans="1:9" x14ac:dyDescent="0.35">
      <c r="A16128" t="s">
        <v>173</v>
      </c>
      <c r="B16128" s="1">
        <v>44908</v>
      </c>
      <c r="C16128" s="3">
        <f>VLOOKUP(A16128,'PY SIC'!$A$1:$D$332,4,0)*VLOOKUP(B16128,'Current %'!$A$1:$G$24,6,0)</f>
        <v>54336.701514360728</v>
      </c>
      <c r="D16128" t="s">
        <v>342</v>
      </c>
      <c r="G16128">
        <f>VLOOKUP(A16128,'PY SIC'!$A$1:$D$332,4,0)</f>
        <v>1023556.3061499915</v>
      </c>
      <c r="H16128">
        <f>VLOOKUP(B16128,'Current %'!$A$1:$G$24,6,0)</f>
        <v>5.3086187040108229E-2</v>
      </c>
      <c r="I16128">
        <f t="shared" si="255"/>
        <v>54336.701514360728</v>
      </c>
    </row>
    <row r="16129" spans="1:9" x14ac:dyDescent="0.35">
      <c r="A16129" t="s">
        <v>134</v>
      </c>
      <c r="B16129" s="1">
        <v>44908</v>
      </c>
      <c r="C16129" s="3">
        <f>VLOOKUP(A16129,'PY SIC'!$A$1:$D$332,4,0)*VLOOKUP(B16129,'Current %'!$A$1:$G$24,6,0)</f>
        <v>65127.538057704907</v>
      </c>
      <c r="D16129" t="s">
        <v>342</v>
      </c>
      <c r="G16129">
        <f>VLOOKUP(A16129,'PY SIC'!$A$1:$D$332,4,0)</f>
        <v>1226826.4437319462</v>
      </c>
      <c r="H16129">
        <f>VLOOKUP(B16129,'Current %'!$A$1:$G$24,6,0)</f>
        <v>5.3086187040108229E-2</v>
      </c>
      <c r="I16129">
        <f t="shared" si="255"/>
        <v>65127.538057704907</v>
      </c>
    </row>
    <row r="16130" spans="1:9" x14ac:dyDescent="0.35">
      <c r="A16130" t="s">
        <v>86</v>
      </c>
      <c r="B16130" s="1">
        <v>44908</v>
      </c>
      <c r="C16130" s="3">
        <f>VLOOKUP(A16130,'PY SIC'!$A$1:$D$332,4,0)*VLOOKUP(B16130,'Current %'!$A$1:$G$24,6,0)</f>
        <v>172105.32563247683</v>
      </c>
      <c r="D16130" t="s">
        <v>342</v>
      </c>
      <c r="G16130">
        <f>VLOOKUP(A16130,'PY SIC'!$A$1:$D$332,4,0)</f>
        <v>3241998.2528119041</v>
      </c>
      <c r="H16130">
        <f>VLOOKUP(B16130,'Current %'!$A$1:$G$24,6,0)</f>
        <v>5.3086187040108229E-2</v>
      </c>
      <c r="I16130">
        <f t="shared" si="255"/>
        <v>172105.32563247683</v>
      </c>
    </row>
    <row r="16131" spans="1:9" x14ac:dyDescent="0.35">
      <c r="A16131" t="s">
        <v>251</v>
      </c>
      <c r="B16131" s="1">
        <v>44908</v>
      </c>
      <c r="C16131" s="3">
        <f>VLOOKUP(A16131,'PY SIC'!$A$1:$D$332,4,0)*VLOOKUP(B16131,'Current %'!$A$1:$G$24,6,0)</f>
        <v>13132.461176687246</v>
      </c>
      <c r="D16131" t="s">
        <v>342</v>
      </c>
      <c r="G16131">
        <f>VLOOKUP(A16131,'PY SIC'!$A$1:$D$332,4,0)</f>
        <v>247380.00427051337</v>
      </c>
      <c r="H16131">
        <f>VLOOKUP(B16131,'Current %'!$A$1:$G$24,6,0)</f>
        <v>5.3086187040108229E-2</v>
      </c>
      <c r="I16131">
        <f t="shared" si="255"/>
        <v>13132.461176687246</v>
      </c>
    </row>
    <row r="16132" spans="1:9" x14ac:dyDescent="0.35">
      <c r="A16132" t="s">
        <v>59</v>
      </c>
      <c r="B16132" s="1">
        <v>44908</v>
      </c>
      <c r="C16132" s="3">
        <f>VLOOKUP(A16132,'PY SIC'!$A$1:$D$332,4,0)*VLOOKUP(B16132,'Current %'!$A$1:$G$24,6,0)</f>
        <v>38706.326614385987</v>
      </c>
      <c r="D16132" t="s">
        <v>342</v>
      </c>
      <c r="G16132">
        <f>VLOOKUP(A16132,'PY SIC'!$A$1:$D$332,4,0)</f>
        <v>729122.37198618508</v>
      </c>
      <c r="H16132">
        <f>VLOOKUP(B16132,'Current %'!$A$1:$G$24,6,0)</f>
        <v>5.3086187040108229E-2</v>
      </c>
      <c r="I16132">
        <f t="shared" si="255"/>
        <v>38706.326614385987</v>
      </c>
    </row>
    <row r="16133" spans="1:9" x14ac:dyDescent="0.35">
      <c r="A16133" t="s">
        <v>310</v>
      </c>
      <c r="B16133" s="1">
        <v>44908</v>
      </c>
      <c r="C16133" s="3">
        <f>VLOOKUP(A16133,'PY SIC'!$A$1:$D$332,4,0)*VLOOKUP(B16133,'Current %'!$A$1:$G$24,6,0)</f>
        <v>36237.258514053414</v>
      </c>
      <c r="D16133" t="s">
        <v>342</v>
      </c>
      <c r="G16133">
        <f>VLOOKUP(A16133,'PY SIC'!$A$1:$D$332,4,0)</f>
        <v>682611.81551191583</v>
      </c>
      <c r="H16133">
        <f>VLOOKUP(B16133,'Current %'!$A$1:$G$24,6,0)</f>
        <v>5.3086187040108229E-2</v>
      </c>
      <c r="I16133">
        <f t="shared" si="255"/>
        <v>36237.258514053414</v>
      </c>
    </row>
    <row r="16134" spans="1:9" x14ac:dyDescent="0.35">
      <c r="A16134" t="s">
        <v>121</v>
      </c>
      <c r="B16134" s="1">
        <v>44908</v>
      </c>
      <c r="C16134" s="3">
        <f>VLOOKUP(A16134,'PY SIC'!$A$1:$D$332,4,0)*VLOOKUP(B16134,'Current %'!$A$1:$G$24,6,0)</f>
        <v>34431.164264378196</v>
      </c>
      <c r="D16134" t="s">
        <v>342</v>
      </c>
      <c r="G16134">
        <f>VLOOKUP(A16134,'PY SIC'!$A$1:$D$332,4,0)</f>
        <v>648589.89097040263</v>
      </c>
      <c r="H16134">
        <f>VLOOKUP(B16134,'Current %'!$A$1:$G$24,6,0)</f>
        <v>5.3086187040108229E-2</v>
      </c>
      <c r="I16134">
        <f t="shared" si="255"/>
        <v>34431.164264378196</v>
      </c>
    </row>
    <row r="16135" spans="1:9" x14ac:dyDescent="0.35">
      <c r="A16135" t="s">
        <v>198</v>
      </c>
      <c r="B16135" s="1">
        <v>44908</v>
      </c>
      <c r="C16135" s="3">
        <f>VLOOKUP(A16135,'PY SIC'!$A$1:$D$332,4,0)*VLOOKUP(B16135,'Current %'!$A$1:$G$24,6,0)</f>
        <v>5296.4588854625135</v>
      </c>
      <c r="D16135" t="s">
        <v>342</v>
      </c>
      <c r="G16135">
        <f>VLOOKUP(A16135,'PY SIC'!$A$1:$D$332,4,0)</f>
        <v>99770.941948813866</v>
      </c>
      <c r="H16135">
        <f>VLOOKUP(B16135,'Current %'!$A$1:$G$24,6,0)</f>
        <v>5.3086187040108229E-2</v>
      </c>
      <c r="I16135">
        <f t="shared" si="255"/>
        <v>5296.4588854625135</v>
      </c>
    </row>
    <row r="16136" spans="1:9" x14ac:dyDescent="0.35">
      <c r="A16136" t="s">
        <v>43</v>
      </c>
      <c r="B16136" s="1">
        <v>44908</v>
      </c>
      <c r="C16136" s="3">
        <f>VLOOKUP(A16136,'PY SIC'!$A$1:$D$332,4,0)*VLOOKUP(B16136,'Current %'!$A$1:$G$24,6,0)</f>
        <v>2123.6443073094897</v>
      </c>
      <c r="D16136" t="s">
        <v>342</v>
      </c>
      <c r="G16136">
        <f>VLOOKUP(A16136,'PY SIC'!$A$1:$D$332,4,0)</f>
        <v>40003.707663257337</v>
      </c>
      <c r="H16136">
        <f>VLOOKUP(B16136,'Current %'!$A$1:$G$24,6,0)</f>
        <v>5.3086187040108229E-2</v>
      </c>
      <c r="I16136">
        <f t="shared" si="255"/>
        <v>2123.6443073094897</v>
      </c>
    </row>
    <row r="16137" spans="1:9" x14ac:dyDescent="0.35">
      <c r="A16137" t="s">
        <v>122</v>
      </c>
      <c r="B16137" s="1">
        <v>44908</v>
      </c>
      <c r="C16137" s="3">
        <f>VLOOKUP(A16137,'PY SIC'!$A$1:$D$332,4,0)*VLOOKUP(B16137,'Current %'!$A$1:$G$24,6,0)</f>
        <v>20073.194134982259</v>
      </c>
      <c r="D16137" t="s">
        <v>342</v>
      </c>
      <c r="G16137">
        <f>VLOOKUP(A16137,'PY SIC'!$A$1:$D$332,4,0)</f>
        <v>378124.61685779673</v>
      </c>
      <c r="H16137">
        <f>VLOOKUP(B16137,'Current %'!$A$1:$G$24,6,0)</f>
        <v>5.3086187040108229E-2</v>
      </c>
      <c r="I16137">
        <f t="shared" si="255"/>
        <v>20073.194134982259</v>
      </c>
    </row>
    <row r="16138" spans="1:9" x14ac:dyDescent="0.35">
      <c r="A16138" t="s">
        <v>109</v>
      </c>
      <c r="B16138" s="1">
        <v>44908</v>
      </c>
      <c r="C16138" s="3">
        <f>VLOOKUP(A16138,'PY SIC'!$A$1:$D$332,4,0)*VLOOKUP(B16138,'Current %'!$A$1:$G$24,6,0)</f>
        <v>149381.23310198562</v>
      </c>
      <c r="D16138" t="s">
        <v>342</v>
      </c>
      <c r="G16138">
        <f>VLOOKUP(A16138,'PY SIC'!$A$1:$D$332,4,0)</f>
        <v>2813937.8891372168</v>
      </c>
      <c r="H16138">
        <f>VLOOKUP(B16138,'Current %'!$A$1:$G$24,6,0)</f>
        <v>5.3086187040108229E-2</v>
      </c>
      <c r="I16138">
        <f t="shared" si="255"/>
        <v>149381.23310198562</v>
      </c>
    </row>
    <row r="16139" spans="1:9" x14ac:dyDescent="0.35">
      <c r="A16139" t="s">
        <v>237</v>
      </c>
      <c r="B16139" s="1">
        <v>44908</v>
      </c>
      <c r="C16139" s="3">
        <f>VLOOKUP(A16139,'PY SIC'!$A$1:$D$332,4,0)*VLOOKUP(B16139,'Current %'!$A$1:$G$24,6,0)</f>
        <v>33144.586681708213</v>
      </c>
      <c r="D16139" t="s">
        <v>342</v>
      </c>
      <c r="G16139">
        <f>VLOOKUP(A16139,'PY SIC'!$A$1:$D$332,4,0)</f>
        <v>624354.25352109899</v>
      </c>
      <c r="H16139">
        <f>VLOOKUP(B16139,'Current %'!$A$1:$G$24,6,0)</f>
        <v>5.3086187040108229E-2</v>
      </c>
      <c r="I16139">
        <f t="shared" si="255"/>
        <v>33144.586681708213</v>
      </c>
    </row>
    <row r="16140" spans="1:9" x14ac:dyDescent="0.35">
      <c r="A16140" t="s">
        <v>60</v>
      </c>
      <c r="B16140" s="1">
        <v>44908</v>
      </c>
      <c r="C16140" s="3">
        <f>VLOOKUP(A16140,'PY SIC'!$A$1:$D$332,4,0)*VLOOKUP(B16140,'Current %'!$A$1:$G$24,6,0)</f>
        <v>156822.94808379971</v>
      </c>
      <c r="D16140" t="s">
        <v>342</v>
      </c>
      <c r="G16140">
        <f>VLOOKUP(A16140,'PY SIC'!$A$1:$D$332,4,0)</f>
        <v>2954119.6463274937</v>
      </c>
      <c r="H16140">
        <f>VLOOKUP(B16140,'Current %'!$A$1:$G$24,6,0)</f>
        <v>5.3086187040108229E-2</v>
      </c>
      <c r="I16140">
        <f t="shared" si="255"/>
        <v>156822.94808379971</v>
      </c>
    </row>
    <row r="16141" spans="1:9" x14ac:dyDescent="0.35">
      <c r="A16141" t="s">
        <v>311</v>
      </c>
      <c r="B16141" s="1">
        <v>44908</v>
      </c>
      <c r="C16141" s="3">
        <f>VLOOKUP(A16141,'PY SIC'!$A$1:$D$332,4,0)*VLOOKUP(B16141,'Current %'!$A$1:$G$24,6,0)</f>
        <v>62546.199300018037</v>
      </c>
      <c r="D16141" t="s">
        <v>342</v>
      </c>
      <c r="G16141">
        <f>VLOOKUP(A16141,'PY SIC'!$A$1:$D$332,4,0)</f>
        <v>1178201.0121156843</v>
      </c>
      <c r="H16141">
        <f>VLOOKUP(B16141,'Current %'!$A$1:$G$24,6,0)</f>
        <v>5.3086187040108229E-2</v>
      </c>
      <c r="I16141">
        <f t="shared" si="255"/>
        <v>62546.199300018037</v>
      </c>
    </row>
    <row r="16142" spans="1:9" x14ac:dyDescent="0.35">
      <c r="A16142" t="s">
        <v>110</v>
      </c>
      <c r="B16142" s="1">
        <v>44908</v>
      </c>
      <c r="C16142" s="3">
        <f>VLOOKUP(A16142,'PY SIC'!$A$1:$D$332,4,0)*VLOOKUP(B16142,'Current %'!$A$1:$G$24,6,0)</f>
        <v>56611.983009161289</v>
      </c>
      <c r="D16142" t="s">
        <v>342</v>
      </c>
      <c r="G16142">
        <f>VLOOKUP(A16142,'PY SIC'!$A$1:$D$332,4,0)</f>
        <v>1066416.4477736782</v>
      </c>
      <c r="H16142">
        <f>VLOOKUP(B16142,'Current %'!$A$1:$G$24,6,0)</f>
        <v>5.3086187040108229E-2</v>
      </c>
      <c r="I16142">
        <f t="shared" si="255"/>
        <v>56611.983009161289</v>
      </c>
    </row>
    <row r="16143" spans="1:9" x14ac:dyDescent="0.35">
      <c r="A16143" t="s">
        <v>312</v>
      </c>
      <c r="B16143" s="1">
        <v>44908</v>
      </c>
      <c r="C16143" s="3">
        <f>VLOOKUP(A16143,'PY SIC'!$A$1:$D$332,4,0)*VLOOKUP(B16143,'Current %'!$A$1:$G$24,6,0)</f>
        <v>96858.542683890468</v>
      </c>
      <c r="D16143" t="s">
        <v>342</v>
      </c>
      <c r="G16143">
        <f>VLOOKUP(A16143,'PY SIC'!$A$1:$D$332,4,0)</f>
        <v>1824552.6394787196</v>
      </c>
      <c r="H16143">
        <f>VLOOKUP(B16143,'Current %'!$A$1:$G$24,6,0)</f>
        <v>5.3086187040108229E-2</v>
      </c>
      <c r="I16143">
        <f t="shared" si="255"/>
        <v>96858.542683890468</v>
      </c>
    </row>
    <row r="16144" spans="1:9" x14ac:dyDescent="0.35">
      <c r="A16144" t="s">
        <v>313</v>
      </c>
      <c r="B16144" s="1">
        <v>44908</v>
      </c>
      <c r="C16144" s="3">
        <f>VLOOKUP(A16144,'PY SIC'!$A$1:$D$332,4,0)*VLOOKUP(B16144,'Current %'!$A$1:$G$24,6,0)</f>
        <v>153398.17060754925</v>
      </c>
      <c r="D16144" t="s">
        <v>342</v>
      </c>
      <c r="G16144">
        <f>VLOOKUP(A16144,'PY SIC'!$A$1:$D$332,4,0)</f>
        <v>2889606.1133878813</v>
      </c>
      <c r="H16144">
        <f>VLOOKUP(B16144,'Current %'!$A$1:$G$24,6,0)</f>
        <v>5.3086187040108229E-2</v>
      </c>
      <c r="I16144">
        <f t="shared" si="255"/>
        <v>153398.17060754925</v>
      </c>
    </row>
    <row r="16145" spans="1:9" x14ac:dyDescent="0.35">
      <c r="A16145" t="s">
        <v>252</v>
      </c>
      <c r="B16145" s="1">
        <v>44908</v>
      </c>
      <c r="C16145" s="3">
        <f>VLOOKUP(A16145,'PY SIC'!$A$1:$D$332,4,0)*VLOOKUP(B16145,'Current %'!$A$1:$G$24,6,0)</f>
        <v>89277.524216360136</v>
      </c>
      <c r="D16145" t="s">
        <v>342</v>
      </c>
      <c r="G16145">
        <f>VLOOKUP(A16145,'PY SIC'!$A$1:$D$332,4,0)</f>
        <v>1681746.7818682899</v>
      </c>
      <c r="H16145">
        <f>VLOOKUP(B16145,'Current %'!$A$1:$G$24,6,0)</f>
        <v>5.3086187040108229E-2</v>
      </c>
      <c r="I16145">
        <f t="shared" si="255"/>
        <v>89277.524216360136</v>
      </c>
    </row>
    <row r="16146" spans="1:9" x14ac:dyDescent="0.35">
      <c r="A16146" t="s">
        <v>199</v>
      </c>
      <c r="B16146" s="1">
        <v>44908</v>
      </c>
      <c r="C16146" s="3">
        <f>VLOOKUP(A16146,'PY SIC'!$A$1:$D$332,4,0)*VLOOKUP(B16146,'Current %'!$A$1:$G$24,6,0)</f>
        <v>33850.453967718473</v>
      </c>
      <c r="D16146" t="s">
        <v>342</v>
      </c>
      <c r="G16146">
        <f>VLOOKUP(A16146,'PY SIC'!$A$1:$D$332,4,0)</f>
        <v>637650.88161527645</v>
      </c>
      <c r="H16146">
        <f>VLOOKUP(B16146,'Current %'!$A$1:$G$24,6,0)</f>
        <v>5.3086187040108229E-2</v>
      </c>
      <c r="I16146">
        <f t="shared" si="255"/>
        <v>33850.453967718473</v>
      </c>
    </row>
    <row r="16147" spans="1:9" x14ac:dyDescent="0.35">
      <c r="A16147" t="s">
        <v>253</v>
      </c>
      <c r="B16147" s="1">
        <v>44908</v>
      </c>
      <c r="C16147" s="3">
        <f>VLOOKUP(A16147,'PY SIC'!$A$1:$D$332,4,0)*VLOOKUP(B16147,'Current %'!$A$1:$G$24,6,0)</f>
        <v>52826.836800505698</v>
      </c>
      <c r="D16147" t="s">
        <v>342</v>
      </c>
      <c r="G16147">
        <f>VLOOKUP(A16147,'PY SIC'!$A$1:$D$332,4,0)</f>
        <v>995114.54383780505</v>
      </c>
      <c r="H16147">
        <f>VLOOKUP(B16147,'Current %'!$A$1:$G$24,6,0)</f>
        <v>5.3086187040108229E-2</v>
      </c>
      <c r="I16147">
        <f t="shared" si="255"/>
        <v>52826.836800505698</v>
      </c>
    </row>
    <row r="16148" spans="1:9" x14ac:dyDescent="0.35">
      <c r="A16148" t="s">
        <v>44</v>
      </c>
      <c r="B16148" s="1">
        <v>44908</v>
      </c>
      <c r="C16148" s="3">
        <f>VLOOKUP(A16148,'PY SIC'!$A$1:$D$332,4,0)*VLOOKUP(B16148,'Current %'!$A$1:$G$24,6,0)</f>
        <v>20.365380618528587</v>
      </c>
      <c r="D16148" t="s">
        <v>342</v>
      </c>
      <c r="G16148">
        <f>VLOOKUP(A16148,'PY SIC'!$A$1:$D$332,4,0)</f>
        <v>383.62861893136011</v>
      </c>
      <c r="H16148">
        <f>VLOOKUP(B16148,'Current %'!$A$1:$G$24,6,0)</f>
        <v>5.3086187040108229E-2</v>
      </c>
      <c r="I16148">
        <f t="shared" si="255"/>
        <v>20.365380618528587</v>
      </c>
    </row>
    <row r="16149" spans="1:9" x14ac:dyDescent="0.35">
      <c r="A16149" t="s">
        <v>314</v>
      </c>
      <c r="B16149" s="1">
        <v>44908</v>
      </c>
      <c r="C16149" s="3">
        <f>VLOOKUP(A16149,'PY SIC'!$A$1:$D$332,4,0)*VLOOKUP(B16149,'Current %'!$A$1:$G$24,6,0)</f>
        <v>74604.029742060156</v>
      </c>
      <c r="D16149" t="s">
        <v>342</v>
      </c>
      <c r="G16149">
        <f>VLOOKUP(A16149,'PY SIC'!$A$1:$D$332,4,0)</f>
        <v>1405337.8835759016</v>
      </c>
      <c r="H16149">
        <f>VLOOKUP(B16149,'Current %'!$A$1:$G$24,6,0)</f>
        <v>5.3086187040108229E-2</v>
      </c>
      <c r="I16149">
        <f t="shared" si="255"/>
        <v>74604.029742060156</v>
      </c>
    </row>
    <row r="16150" spans="1:9" x14ac:dyDescent="0.35">
      <c r="A16150" t="s">
        <v>27</v>
      </c>
      <c r="B16150" s="1">
        <v>44908</v>
      </c>
      <c r="C16150" s="3">
        <f>VLOOKUP(A16150,'PY SIC'!$A$1:$D$332,4,0)*VLOOKUP(B16150,'Current %'!$A$1:$G$24,6,0)</f>
        <v>66177.467896062037</v>
      </c>
      <c r="D16150" t="s">
        <v>342</v>
      </c>
      <c r="G16150">
        <f>VLOOKUP(A16150,'PY SIC'!$A$1:$D$332,4,0)</f>
        <v>1246604.2785492006</v>
      </c>
      <c r="H16150">
        <f>VLOOKUP(B16150,'Current %'!$A$1:$G$24,6,0)</f>
        <v>5.3086187040108229E-2</v>
      </c>
      <c r="I16150">
        <f t="shared" si="255"/>
        <v>66177.467896062037</v>
      </c>
    </row>
    <row r="16151" spans="1:9" x14ac:dyDescent="0.35">
      <c r="A16151" t="s">
        <v>174</v>
      </c>
      <c r="B16151" s="1">
        <v>44908</v>
      </c>
      <c r="C16151" s="3">
        <f>VLOOKUP(A16151,'PY SIC'!$A$1:$D$332,4,0)*VLOOKUP(B16151,'Current %'!$A$1:$G$24,6,0)</f>
        <v>69345.497198883109</v>
      </c>
      <c r="D16151" t="s">
        <v>342</v>
      </c>
      <c r="G16151">
        <f>VLOOKUP(A16151,'PY SIC'!$A$1:$D$332,4,0)</f>
        <v>1306281.3712066093</v>
      </c>
      <c r="H16151">
        <f>VLOOKUP(B16151,'Current %'!$A$1:$G$24,6,0)</f>
        <v>5.3086187040108229E-2</v>
      </c>
      <c r="I16151">
        <f t="shared" si="255"/>
        <v>69345.497198883109</v>
      </c>
    </row>
    <row r="16152" spans="1:9" x14ac:dyDescent="0.35">
      <c r="A16152" t="s">
        <v>135</v>
      </c>
      <c r="B16152" s="1">
        <v>44908</v>
      </c>
      <c r="C16152" s="3">
        <f>VLOOKUP(A16152,'PY SIC'!$A$1:$D$332,4,0)*VLOOKUP(B16152,'Current %'!$A$1:$G$24,6,0)</f>
        <v>36970.200494352248</v>
      </c>
      <c r="D16152" t="s">
        <v>342</v>
      </c>
      <c r="G16152">
        <f>VLOOKUP(A16152,'PY SIC'!$A$1:$D$332,4,0)</f>
        <v>696418.4575249328</v>
      </c>
      <c r="H16152">
        <f>VLOOKUP(B16152,'Current %'!$A$1:$G$24,6,0)</f>
        <v>5.3086187040108229E-2</v>
      </c>
      <c r="I16152">
        <f t="shared" si="255"/>
        <v>36970.200494352248</v>
      </c>
    </row>
    <row r="16153" spans="1:9" x14ac:dyDescent="0.35">
      <c r="A16153" t="s">
        <v>61</v>
      </c>
      <c r="B16153" s="1">
        <v>44908</v>
      </c>
      <c r="C16153" s="3">
        <f>VLOOKUP(A16153,'PY SIC'!$A$1:$D$332,4,0)*VLOOKUP(B16153,'Current %'!$A$1:$G$24,6,0)</f>
        <v>95396.441608741443</v>
      </c>
      <c r="D16153" t="s">
        <v>342</v>
      </c>
      <c r="G16153">
        <f>VLOOKUP(A16153,'PY SIC'!$A$1:$D$332,4,0)</f>
        <v>1797010.6147700255</v>
      </c>
      <c r="H16153">
        <f>VLOOKUP(B16153,'Current %'!$A$1:$G$24,6,0)</f>
        <v>5.3086187040108229E-2</v>
      </c>
      <c r="I16153">
        <f t="shared" si="255"/>
        <v>95396.441608741443</v>
      </c>
    </row>
    <row r="16154" spans="1:9" x14ac:dyDescent="0.35">
      <c r="A16154" t="s">
        <v>238</v>
      </c>
      <c r="B16154" s="1">
        <v>44908</v>
      </c>
      <c r="C16154" s="3">
        <f>VLOOKUP(A16154,'PY SIC'!$A$1:$D$332,4,0)*VLOOKUP(B16154,'Current %'!$A$1:$G$24,6,0)</f>
        <v>3723.6427711493229</v>
      </c>
      <c r="D16154" t="s">
        <v>342</v>
      </c>
      <c r="G16154">
        <f>VLOOKUP(A16154,'PY SIC'!$A$1:$D$332,4,0)</f>
        <v>70143.345732026253</v>
      </c>
      <c r="H16154">
        <f>VLOOKUP(B16154,'Current %'!$A$1:$G$24,6,0)</f>
        <v>5.3086187040108229E-2</v>
      </c>
      <c r="I16154">
        <f t="shared" si="255"/>
        <v>3723.6427711493229</v>
      </c>
    </row>
    <row r="16155" spans="1:9" x14ac:dyDescent="0.35">
      <c r="A16155" t="s">
        <v>254</v>
      </c>
      <c r="B16155" s="1">
        <v>44908</v>
      </c>
      <c r="C16155" s="3">
        <f>VLOOKUP(A16155,'PY SIC'!$A$1:$D$332,4,0)*VLOOKUP(B16155,'Current %'!$A$1:$G$24,6,0)</f>
        <v>63562.611876173112</v>
      </c>
      <c r="D16155" t="s">
        <v>342</v>
      </c>
      <c r="G16155">
        <f>VLOOKUP(A16155,'PY SIC'!$A$1:$D$332,4,0)</f>
        <v>1197347.4724818647</v>
      </c>
      <c r="H16155">
        <f>VLOOKUP(B16155,'Current %'!$A$1:$G$24,6,0)</f>
        <v>5.3086187040108229E-2</v>
      </c>
      <c r="I16155">
        <f t="shared" ref="I16155:I16218" si="256">G16155*H16155</f>
        <v>63562.611876173112</v>
      </c>
    </row>
    <row r="16156" spans="1:9" x14ac:dyDescent="0.35">
      <c r="A16156" t="s">
        <v>45</v>
      </c>
      <c r="B16156" s="1">
        <v>44908</v>
      </c>
      <c r="C16156" s="3">
        <f>VLOOKUP(A16156,'PY SIC'!$A$1:$D$332,4,0)*VLOOKUP(B16156,'Current %'!$A$1:$G$24,6,0)</f>
        <v>72965.152785162034</v>
      </c>
      <c r="D16156" t="s">
        <v>342</v>
      </c>
      <c r="G16156">
        <f>VLOOKUP(A16156,'PY SIC'!$A$1:$D$332,4,0)</f>
        <v>1374465.8799855909</v>
      </c>
      <c r="H16156">
        <f>VLOOKUP(B16156,'Current %'!$A$1:$G$24,6,0)</f>
        <v>5.3086187040108229E-2</v>
      </c>
      <c r="I16156">
        <f t="shared" si="256"/>
        <v>72965.152785162034</v>
      </c>
    </row>
    <row r="16157" spans="1:9" x14ac:dyDescent="0.35">
      <c r="A16157" t="s">
        <v>111</v>
      </c>
      <c r="B16157" s="1">
        <v>44908</v>
      </c>
      <c r="C16157" s="3">
        <f>VLOOKUP(A16157,'PY SIC'!$A$1:$D$332,4,0)*VLOOKUP(B16157,'Current %'!$A$1:$G$24,6,0)</f>
        <v>86494.327102625655</v>
      </c>
      <c r="D16157" t="s">
        <v>342</v>
      </c>
      <c r="G16157">
        <f>VLOOKUP(A16157,'PY SIC'!$A$1:$D$332,4,0)</f>
        <v>1629318.8854810114</v>
      </c>
      <c r="H16157">
        <f>VLOOKUP(B16157,'Current %'!$A$1:$G$24,6,0)</f>
        <v>5.3086187040108229E-2</v>
      </c>
      <c r="I16157">
        <f t="shared" si="256"/>
        <v>86494.327102625655</v>
      </c>
    </row>
    <row r="16158" spans="1:9" x14ac:dyDescent="0.35">
      <c r="A16158" t="s">
        <v>46</v>
      </c>
      <c r="B16158" s="1">
        <v>44908</v>
      </c>
      <c r="C16158" s="3">
        <f>VLOOKUP(A16158,'PY SIC'!$A$1:$D$332,4,0)*VLOOKUP(B16158,'Current %'!$A$1:$G$24,6,0)</f>
        <v>5435.6571082799455</v>
      </c>
      <c r="D16158" t="s">
        <v>342</v>
      </c>
      <c r="G16158">
        <f>VLOOKUP(A16158,'PY SIC'!$A$1:$D$332,4,0)</f>
        <v>102393.05950101749</v>
      </c>
      <c r="H16158">
        <f>VLOOKUP(B16158,'Current %'!$A$1:$G$24,6,0)</f>
        <v>5.3086187040108229E-2</v>
      </c>
      <c r="I16158">
        <f t="shared" si="256"/>
        <v>5435.6571082799455</v>
      </c>
    </row>
    <row r="16159" spans="1:9" x14ac:dyDescent="0.35">
      <c r="A16159" t="s">
        <v>47</v>
      </c>
      <c r="B16159" s="1">
        <v>44908</v>
      </c>
      <c r="C16159" s="3">
        <f>VLOOKUP(A16159,'PY SIC'!$A$1:$D$332,4,0)*VLOOKUP(B16159,'Current %'!$A$1:$G$24,6,0)</f>
        <v>18762.017928499241</v>
      </c>
      <c r="D16159" t="s">
        <v>342</v>
      </c>
      <c r="G16159">
        <f>VLOOKUP(A16159,'PY SIC'!$A$1:$D$332,4,0)</f>
        <v>353425.60795191349</v>
      </c>
      <c r="H16159">
        <f>VLOOKUP(B16159,'Current %'!$A$1:$G$24,6,0)</f>
        <v>5.3086187040108229E-2</v>
      </c>
      <c r="I16159">
        <f t="shared" si="256"/>
        <v>18762.017928499241</v>
      </c>
    </row>
    <row r="16160" spans="1:9" x14ac:dyDescent="0.35">
      <c r="A16160" t="s">
        <v>99</v>
      </c>
      <c r="B16160" s="1">
        <v>44908</v>
      </c>
      <c r="C16160" s="3">
        <f>VLOOKUP(A16160,'PY SIC'!$A$1:$D$332,4,0)*VLOOKUP(B16160,'Current %'!$A$1:$G$24,6,0)</f>
        <v>63785.146018776293</v>
      </c>
      <c r="D16160" t="s">
        <v>342</v>
      </c>
      <c r="G16160">
        <f>VLOOKUP(A16160,'PY SIC'!$A$1:$D$332,4,0)</f>
        <v>1201539.4130790497</v>
      </c>
      <c r="H16160">
        <f>VLOOKUP(B16160,'Current %'!$A$1:$G$24,6,0)</f>
        <v>5.3086187040108229E-2</v>
      </c>
      <c r="I16160">
        <f t="shared" si="256"/>
        <v>63785.146018776293</v>
      </c>
    </row>
    <row r="16161" spans="1:9" x14ac:dyDescent="0.35">
      <c r="A16161" t="s">
        <v>48</v>
      </c>
      <c r="B16161" s="1">
        <v>44908</v>
      </c>
      <c r="C16161" s="3">
        <f>VLOOKUP(A16161,'PY SIC'!$A$1:$D$332,4,0)*VLOOKUP(B16161,'Current %'!$A$1:$G$24,6,0)</f>
        <v>5239.9075889072246</v>
      </c>
      <c r="D16161" t="s">
        <v>342</v>
      </c>
      <c r="G16161">
        <f>VLOOKUP(A16161,'PY SIC'!$A$1:$D$332,4,0)</f>
        <v>98705.668669484876</v>
      </c>
      <c r="H16161">
        <f>VLOOKUP(B16161,'Current %'!$A$1:$G$24,6,0)</f>
        <v>5.3086187040108229E-2</v>
      </c>
      <c r="I16161">
        <f t="shared" si="256"/>
        <v>5239.9075889072246</v>
      </c>
    </row>
    <row r="16162" spans="1:9" x14ac:dyDescent="0.35">
      <c r="A16162" t="s">
        <v>123</v>
      </c>
      <c r="B16162" s="1">
        <v>44908</v>
      </c>
      <c r="C16162" s="3">
        <f>VLOOKUP(A16162,'PY SIC'!$A$1:$D$332,4,0)*VLOOKUP(B16162,'Current %'!$A$1:$G$24,6,0)</f>
        <v>29579.98418992092</v>
      </c>
      <c r="D16162" t="s">
        <v>342</v>
      </c>
      <c r="G16162">
        <f>VLOOKUP(A16162,'PY SIC'!$A$1:$D$332,4,0)</f>
        <v>557206.79595187993</v>
      </c>
      <c r="H16162">
        <f>VLOOKUP(B16162,'Current %'!$A$1:$G$24,6,0)</f>
        <v>5.3086187040108229E-2</v>
      </c>
      <c r="I16162">
        <f t="shared" si="256"/>
        <v>29579.98418992092</v>
      </c>
    </row>
    <row r="16163" spans="1:9" x14ac:dyDescent="0.35">
      <c r="A16163" t="s">
        <v>136</v>
      </c>
      <c r="B16163" s="1">
        <v>44908</v>
      </c>
      <c r="C16163" s="3">
        <f>VLOOKUP(A16163,'PY SIC'!$A$1:$D$332,4,0)*VLOOKUP(B16163,'Current %'!$A$1:$G$24,6,0)</f>
        <v>18540.344429715922</v>
      </c>
      <c r="D16163" t="s">
        <v>342</v>
      </c>
      <c r="G16163">
        <f>VLOOKUP(A16163,'PY SIC'!$A$1:$D$332,4,0)</f>
        <v>349249.87955356686</v>
      </c>
      <c r="H16163">
        <f>VLOOKUP(B16163,'Current %'!$A$1:$G$24,6,0)</f>
        <v>5.3086187040108229E-2</v>
      </c>
      <c r="I16163">
        <f t="shared" si="256"/>
        <v>18540.344429715922</v>
      </c>
    </row>
    <row r="16164" spans="1:9" x14ac:dyDescent="0.35">
      <c r="A16164" t="s">
        <v>62</v>
      </c>
      <c r="B16164" s="1">
        <v>44908</v>
      </c>
      <c r="C16164" s="3">
        <f>VLOOKUP(A16164,'PY SIC'!$A$1:$D$332,4,0)*VLOOKUP(B16164,'Current %'!$A$1:$G$24,6,0)</f>
        <v>71684.440618713183</v>
      </c>
      <c r="D16164" t="s">
        <v>342</v>
      </c>
      <c r="G16164">
        <f>VLOOKUP(A16164,'PY SIC'!$A$1:$D$332,4,0)</f>
        <v>1350340.7310936349</v>
      </c>
      <c r="H16164">
        <f>VLOOKUP(B16164,'Current %'!$A$1:$G$24,6,0)</f>
        <v>5.3086187040108229E-2</v>
      </c>
      <c r="I16164">
        <f t="shared" si="256"/>
        <v>71684.440618713183</v>
      </c>
    </row>
    <row r="16165" spans="1:9" x14ac:dyDescent="0.35">
      <c r="A16165" t="s">
        <v>124</v>
      </c>
      <c r="B16165" s="1">
        <v>44908</v>
      </c>
      <c r="C16165" s="3">
        <f>VLOOKUP(A16165,'PY SIC'!$A$1:$D$332,4,0)*VLOOKUP(B16165,'Current %'!$A$1:$G$24,6,0)</f>
        <v>48515.293558963313</v>
      </c>
      <c r="D16165" t="s">
        <v>342</v>
      </c>
      <c r="G16165">
        <f>VLOOKUP(A16165,'PY SIC'!$A$1:$D$332,4,0)</f>
        <v>913896.74534937937</v>
      </c>
      <c r="H16165">
        <f>VLOOKUP(B16165,'Current %'!$A$1:$G$24,6,0)</f>
        <v>5.3086187040108229E-2</v>
      </c>
      <c r="I16165">
        <f t="shared" si="256"/>
        <v>48515.293558963313</v>
      </c>
    </row>
    <row r="16166" spans="1:9" x14ac:dyDescent="0.35">
      <c r="A16166" t="s">
        <v>200</v>
      </c>
      <c r="B16166" s="1">
        <v>44908</v>
      </c>
      <c r="C16166" s="3">
        <f>VLOOKUP(A16166,'PY SIC'!$A$1:$D$332,4,0)*VLOOKUP(B16166,'Current %'!$A$1:$G$24,6,0)</f>
        <v>16798.565811599015</v>
      </c>
      <c r="D16166" t="s">
        <v>342</v>
      </c>
      <c r="G16166">
        <f>VLOOKUP(A16166,'PY SIC'!$A$1:$D$332,4,0)</f>
        <v>316439.48733607837</v>
      </c>
      <c r="H16166">
        <f>VLOOKUP(B16166,'Current %'!$A$1:$G$24,6,0)</f>
        <v>5.3086187040108229E-2</v>
      </c>
      <c r="I16166">
        <f t="shared" si="256"/>
        <v>16798.565811599015</v>
      </c>
    </row>
    <row r="16167" spans="1:9" x14ac:dyDescent="0.35">
      <c r="A16167" t="s">
        <v>49</v>
      </c>
      <c r="B16167" s="1">
        <v>44908</v>
      </c>
      <c r="C16167" s="3">
        <f>VLOOKUP(A16167,'PY SIC'!$A$1:$D$332,4,0)*VLOOKUP(B16167,'Current %'!$A$1:$G$24,6,0)</f>
        <v>22885.283522275295</v>
      </c>
      <c r="D16167" t="s">
        <v>342</v>
      </c>
      <c r="G16167">
        <f>VLOOKUP(A16167,'PY SIC'!$A$1:$D$332,4,0)</f>
        <v>431096.76543513604</v>
      </c>
      <c r="H16167">
        <f>VLOOKUP(B16167,'Current %'!$A$1:$G$24,6,0)</f>
        <v>5.3086187040108229E-2</v>
      </c>
      <c r="I16167">
        <f t="shared" si="256"/>
        <v>22885.283522275295</v>
      </c>
    </row>
    <row r="16168" spans="1:9" x14ac:dyDescent="0.35">
      <c r="A16168" t="s">
        <v>239</v>
      </c>
      <c r="B16168" s="1">
        <v>44908</v>
      </c>
      <c r="C16168" s="3">
        <f>VLOOKUP(A16168,'PY SIC'!$A$1:$D$332,4,0)*VLOOKUP(B16168,'Current %'!$A$1:$G$24,6,0)</f>
        <v>48113.911769363483</v>
      </c>
      <c r="D16168" t="s">
        <v>342</v>
      </c>
      <c r="G16168">
        <f>VLOOKUP(A16168,'PY SIC'!$A$1:$D$332,4,0)</f>
        <v>906335.7994239059</v>
      </c>
      <c r="H16168">
        <f>VLOOKUP(B16168,'Current %'!$A$1:$G$24,6,0)</f>
        <v>5.3086187040108229E-2</v>
      </c>
      <c r="I16168">
        <f t="shared" si="256"/>
        <v>48113.911769363483</v>
      </c>
    </row>
    <row r="16169" spans="1:9" x14ac:dyDescent="0.35">
      <c r="A16169" t="s">
        <v>50</v>
      </c>
      <c r="B16169" s="1">
        <v>44908</v>
      </c>
      <c r="C16169" s="3">
        <f>VLOOKUP(A16169,'PY SIC'!$A$1:$D$332,4,0)*VLOOKUP(B16169,'Current %'!$A$1:$G$24,6,0)</f>
        <v>9563.7241256736834</v>
      </c>
      <c r="D16169" t="s">
        <v>342</v>
      </c>
      <c r="G16169">
        <f>VLOOKUP(A16169,'PY SIC'!$A$1:$D$332,4,0)</f>
        <v>180154.66280235947</v>
      </c>
      <c r="H16169">
        <f>VLOOKUP(B16169,'Current %'!$A$1:$G$24,6,0)</f>
        <v>5.3086187040108229E-2</v>
      </c>
      <c r="I16169">
        <f t="shared" si="256"/>
        <v>9563.7241256736834</v>
      </c>
    </row>
    <row r="16170" spans="1:9" x14ac:dyDescent="0.35">
      <c r="A16170" t="s">
        <v>28</v>
      </c>
      <c r="B16170" s="1">
        <v>44908</v>
      </c>
      <c r="C16170" s="3">
        <f>VLOOKUP(A16170,'PY SIC'!$A$1:$D$332,4,0)*VLOOKUP(B16170,'Current %'!$A$1:$G$24,6,0)</f>
        <v>84118.547050753157</v>
      </c>
      <c r="D16170" t="s">
        <v>342</v>
      </c>
      <c r="G16170">
        <f>VLOOKUP(A16170,'PY SIC'!$A$1:$D$332,4,0)</f>
        <v>1584565.6232043759</v>
      </c>
      <c r="H16170">
        <f>VLOOKUP(B16170,'Current %'!$A$1:$G$24,6,0)</f>
        <v>5.3086187040108229E-2</v>
      </c>
      <c r="I16170">
        <f t="shared" si="256"/>
        <v>84118.547050753157</v>
      </c>
    </row>
    <row r="16171" spans="1:9" x14ac:dyDescent="0.35">
      <c r="A16171" t="s">
        <v>125</v>
      </c>
      <c r="B16171" s="1">
        <v>44908</v>
      </c>
      <c r="C16171" s="3">
        <f>VLOOKUP(A16171,'PY SIC'!$A$1:$D$332,4,0)*VLOOKUP(B16171,'Current %'!$A$1:$G$24,6,0)</f>
        <v>101421.16724674753</v>
      </c>
      <c r="D16171" t="s">
        <v>342</v>
      </c>
      <c r="G16171">
        <f>VLOOKUP(A16171,'PY SIC'!$A$1:$D$332,4,0)</f>
        <v>1910500.1301020312</v>
      </c>
      <c r="H16171">
        <f>VLOOKUP(B16171,'Current %'!$A$1:$G$24,6,0)</f>
        <v>5.3086187040108229E-2</v>
      </c>
      <c r="I16171">
        <f t="shared" si="256"/>
        <v>101421.16724674753</v>
      </c>
    </row>
    <row r="16172" spans="1:9" x14ac:dyDescent="0.35">
      <c r="A16172" t="s">
        <v>318</v>
      </c>
      <c r="B16172" s="1">
        <v>44908</v>
      </c>
      <c r="C16172" s="3">
        <f>VLOOKUP(A16172,'PY SIC'!$A$1:$D$332,4,0)*VLOOKUP(B16172,'Current %'!$A$1:$G$24,6,0)</f>
        <v>331.48842054035038</v>
      </c>
      <c r="D16172" t="s">
        <v>342</v>
      </c>
      <c r="G16172">
        <f>VLOOKUP(A16172,'PY SIC'!$A$1:$D$332,4,0)</f>
        <v>6244.3441321167174</v>
      </c>
      <c r="H16172">
        <f>VLOOKUP(B16172,'Current %'!$A$1:$G$24,6,0)</f>
        <v>5.3086187040108229E-2</v>
      </c>
      <c r="I16172">
        <f t="shared" si="256"/>
        <v>331.48842054035038</v>
      </c>
    </row>
    <row r="16173" spans="1:9" x14ac:dyDescent="0.35">
      <c r="A16173" t="s">
        <v>145</v>
      </c>
      <c r="B16173" s="1">
        <v>44908</v>
      </c>
      <c r="C16173" s="3">
        <f>VLOOKUP(A16173,'PY SIC'!$A$1:$D$332,4,0)*VLOOKUP(B16173,'Current %'!$A$1:$G$24,6,0)</f>
        <v>7235.1562186459369</v>
      </c>
      <c r="D16173" t="s">
        <v>342</v>
      </c>
      <c r="G16173">
        <f>VLOOKUP(A16173,'PY SIC'!$A$1:$D$332,4,0)</f>
        <v>136290.74947838232</v>
      </c>
      <c r="H16173">
        <f>VLOOKUP(B16173,'Current %'!$A$1:$G$24,6,0)</f>
        <v>5.3086187040108229E-2</v>
      </c>
      <c r="I16173">
        <f t="shared" si="256"/>
        <v>7235.1562186459369</v>
      </c>
    </row>
    <row r="16174" spans="1:9" x14ac:dyDescent="0.35">
      <c r="A16174" t="s">
        <v>201</v>
      </c>
      <c r="B16174" s="1">
        <v>44909</v>
      </c>
      <c r="C16174" s="3">
        <f>VLOOKUP(A16174,'PY SIC'!$A$1:$D$332,4,0)*VLOOKUP(B16174,'Current %'!$A$1:$G$24,6,0)</f>
        <v>4254.2576617539153</v>
      </c>
      <c r="D16174" t="s">
        <v>342</v>
      </c>
      <c r="G16174">
        <f>VLOOKUP(A16174,'PY SIC'!$A$1:$D$332,4,0)</f>
        <v>79313.343942476451</v>
      </c>
      <c r="H16174">
        <f>VLOOKUP(B16174,'Current %'!$A$1:$G$24,6,0)</f>
        <v>5.3638611742803308E-2</v>
      </c>
      <c r="I16174">
        <f t="shared" si="256"/>
        <v>4254.2576617539153</v>
      </c>
    </row>
    <row r="16175" spans="1:9" x14ac:dyDescent="0.35">
      <c r="A16175" t="s">
        <v>176</v>
      </c>
      <c r="B16175" s="1">
        <v>44909</v>
      </c>
      <c r="C16175" s="3">
        <f>VLOOKUP(A16175,'PY SIC'!$A$1:$D$332,4,0)*VLOOKUP(B16175,'Current %'!$A$1:$G$24,6,0)</f>
        <v>14389.431094630118</v>
      </c>
      <c r="D16175" t="s">
        <v>342</v>
      </c>
      <c r="G16175">
        <f>VLOOKUP(A16175,'PY SIC'!$A$1:$D$332,4,0)</f>
        <v>268266.28481041454</v>
      </c>
      <c r="H16175">
        <f>VLOOKUP(B16175,'Current %'!$A$1:$G$24,6,0)</f>
        <v>5.3638611742803308E-2</v>
      </c>
      <c r="I16175">
        <f t="shared" si="256"/>
        <v>14389.431094630118</v>
      </c>
    </row>
    <row r="16176" spans="1:9" x14ac:dyDescent="0.35">
      <c r="A16176" t="s">
        <v>177</v>
      </c>
      <c r="B16176" s="1">
        <v>44909</v>
      </c>
      <c r="C16176" s="3">
        <f>VLOOKUP(A16176,'PY SIC'!$A$1:$D$332,4,0)*VLOOKUP(B16176,'Current %'!$A$1:$G$24,6,0)</f>
        <v>7224.8046686373282</v>
      </c>
      <c r="D16176" t="s">
        <v>342</v>
      </c>
      <c r="G16176">
        <f>VLOOKUP(A16176,'PY SIC'!$A$1:$D$332,4,0)</f>
        <v>134694.10251108298</v>
      </c>
      <c r="H16176">
        <f>VLOOKUP(B16176,'Current %'!$A$1:$G$24,6,0)</f>
        <v>5.3638611742803308E-2</v>
      </c>
      <c r="I16176">
        <f t="shared" si="256"/>
        <v>7224.8046686373282</v>
      </c>
    </row>
    <row r="16177" spans="1:9" x14ac:dyDescent="0.35">
      <c r="A16177" t="s">
        <v>202</v>
      </c>
      <c r="B16177" s="1">
        <v>44909</v>
      </c>
      <c r="C16177" s="3">
        <f>VLOOKUP(A16177,'PY SIC'!$A$1:$D$332,4,0)*VLOOKUP(B16177,'Current %'!$A$1:$G$24,6,0)</f>
        <v>26537.108738606657</v>
      </c>
      <c r="D16177" t="s">
        <v>342</v>
      </c>
      <c r="G16177">
        <f>VLOOKUP(A16177,'PY SIC'!$A$1:$D$332,4,0)</f>
        <v>494738.9180363554</v>
      </c>
      <c r="H16177">
        <f>VLOOKUP(B16177,'Current %'!$A$1:$G$24,6,0)</f>
        <v>5.3638611742803308E-2</v>
      </c>
      <c r="I16177">
        <f t="shared" si="256"/>
        <v>26537.108738606657</v>
      </c>
    </row>
    <row r="16178" spans="1:9" x14ac:dyDescent="0.35">
      <c r="A16178" t="s">
        <v>203</v>
      </c>
      <c r="B16178" s="1">
        <v>44909</v>
      </c>
      <c r="C16178" s="3">
        <f>VLOOKUP(A16178,'PY SIC'!$A$1:$D$332,4,0)*VLOOKUP(B16178,'Current %'!$A$1:$G$24,6,0)</f>
        <v>17043.019535601652</v>
      </c>
      <c r="D16178" t="s">
        <v>342</v>
      </c>
      <c r="G16178">
        <f>VLOOKUP(A16178,'PY SIC'!$A$1:$D$332,4,0)</f>
        <v>317737.89406263508</v>
      </c>
      <c r="H16178">
        <f>VLOOKUP(B16178,'Current %'!$A$1:$G$24,6,0)</f>
        <v>5.3638611742803308E-2</v>
      </c>
      <c r="I16178">
        <f t="shared" si="256"/>
        <v>17043.019535601652</v>
      </c>
    </row>
    <row r="16179" spans="1:9" x14ac:dyDescent="0.35">
      <c r="A16179" t="s">
        <v>204</v>
      </c>
      <c r="B16179" s="1">
        <v>44909</v>
      </c>
      <c r="C16179" s="3">
        <f>VLOOKUP(A16179,'PY SIC'!$A$1:$D$332,4,0)*VLOOKUP(B16179,'Current %'!$A$1:$G$24,6,0)</f>
        <v>4684.7772645955747</v>
      </c>
      <c r="D16179" t="s">
        <v>342</v>
      </c>
      <c r="G16179">
        <f>VLOOKUP(A16179,'PY SIC'!$A$1:$D$332,4,0)</f>
        <v>87339.644192490334</v>
      </c>
      <c r="H16179">
        <f>VLOOKUP(B16179,'Current %'!$A$1:$G$24,6,0)</f>
        <v>5.3638611742803308E-2</v>
      </c>
      <c r="I16179">
        <f t="shared" si="256"/>
        <v>4684.7772645955747</v>
      </c>
    </row>
    <row r="16180" spans="1:9" x14ac:dyDescent="0.35">
      <c r="A16180" t="s">
        <v>178</v>
      </c>
      <c r="B16180" s="1">
        <v>44909</v>
      </c>
      <c r="C16180" s="3">
        <f>VLOOKUP(A16180,'PY SIC'!$A$1:$D$332,4,0)*VLOOKUP(B16180,'Current %'!$A$1:$G$24,6,0)</f>
        <v>138718.86967749111</v>
      </c>
      <c r="D16180" t="s">
        <v>342</v>
      </c>
      <c r="G16180">
        <f>VLOOKUP(A16180,'PY SIC'!$A$1:$D$332,4,0)</f>
        <v>2586175.6143624098</v>
      </c>
      <c r="H16180">
        <f>VLOOKUP(B16180,'Current %'!$A$1:$G$24,6,0)</f>
        <v>5.3638611742803308E-2</v>
      </c>
      <c r="I16180">
        <f t="shared" si="256"/>
        <v>138718.86967749111</v>
      </c>
    </row>
    <row r="16181" spans="1:9" x14ac:dyDescent="0.35">
      <c r="A16181" t="s">
        <v>205</v>
      </c>
      <c r="B16181" s="1">
        <v>44909</v>
      </c>
      <c r="C16181" s="3">
        <f>VLOOKUP(A16181,'PY SIC'!$A$1:$D$332,4,0)*VLOOKUP(B16181,'Current %'!$A$1:$G$24,6,0)</f>
        <v>17947.778643683185</v>
      </c>
      <c r="D16181" t="s">
        <v>342</v>
      </c>
      <c r="G16181">
        <f>VLOOKUP(A16181,'PY SIC'!$A$1:$D$332,4,0)</f>
        <v>334605.57722378487</v>
      </c>
      <c r="H16181">
        <f>VLOOKUP(B16181,'Current %'!$A$1:$G$24,6,0)</f>
        <v>5.3638611742803308E-2</v>
      </c>
      <c r="I16181">
        <f t="shared" si="256"/>
        <v>17947.778643683185</v>
      </c>
    </row>
    <row r="16182" spans="1:9" x14ac:dyDescent="0.35">
      <c r="A16182" t="s">
        <v>286</v>
      </c>
      <c r="B16182" s="1">
        <v>44909</v>
      </c>
      <c r="C16182" s="3">
        <f>VLOOKUP(A16182,'PY SIC'!$A$1:$D$332,4,0)*VLOOKUP(B16182,'Current %'!$A$1:$G$24,6,0)</f>
        <v>148557.85643831664</v>
      </c>
      <c r="D16182" t="s">
        <v>342</v>
      </c>
      <c r="G16182">
        <f>VLOOKUP(A16182,'PY SIC'!$A$1:$D$332,4,0)</f>
        <v>2769606.6622799691</v>
      </c>
      <c r="H16182">
        <f>VLOOKUP(B16182,'Current %'!$A$1:$G$24,6,0)</f>
        <v>5.3638611742803308E-2</v>
      </c>
      <c r="I16182">
        <f t="shared" si="256"/>
        <v>148557.85643831664</v>
      </c>
    </row>
    <row r="16183" spans="1:9" x14ac:dyDescent="0.35">
      <c r="A16183" t="s">
        <v>303</v>
      </c>
      <c r="B16183" s="1">
        <v>44909</v>
      </c>
      <c r="C16183" s="3">
        <f>VLOOKUP(A16183,'PY SIC'!$A$1:$D$332,4,0)*VLOOKUP(B16183,'Current %'!$A$1:$G$24,6,0)</f>
        <v>36041.346093172448</v>
      </c>
      <c r="D16183" t="s">
        <v>342</v>
      </c>
      <c r="G16183">
        <f>VLOOKUP(A16183,'PY SIC'!$A$1:$D$332,4,0)</f>
        <v>671929.13690589904</v>
      </c>
      <c r="H16183">
        <f>VLOOKUP(B16183,'Current %'!$A$1:$G$24,6,0)</f>
        <v>5.3638611742803308E-2</v>
      </c>
      <c r="I16183">
        <f t="shared" si="256"/>
        <v>36041.346093172448</v>
      </c>
    </row>
    <row r="16184" spans="1:9" x14ac:dyDescent="0.35">
      <c r="A16184" t="s">
        <v>179</v>
      </c>
      <c r="B16184" s="1">
        <v>44909</v>
      </c>
      <c r="C16184" s="3">
        <f>VLOOKUP(A16184,'PY SIC'!$A$1:$D$332,4,0)*VLOOKUP(B16184,'Current %'!$A$1:$G$24,6,0)</f>
        <v>192630.73781100055</v>
      </c>
      <c r="D16184" t="s">
        <v>342</v>
      </c>
      <c r="G16184">
        <f>VLOOKUP(A16184,'PY SIC'!$A$1:$D$332,4,0)</f>
        <v>3591270.0115107996</v>
      </c>
      <c r="H16184">
        <f>VLOOKUP(B16184,'Current %'!$A$1:$G$24,6,0)</f>
        <v>5.3638611742803308E-2</v>
      </c>
      <c r="I16184">
        <f t="shared" si="256"/>
        <v>192630.73781100055</v>
      </c>
    </row>
    <row r="16185" spans="1:9" x14ac:dyDescent="0.35">
      <c r="A16185" t="s">
        <v>206</v>
      </c>
      <c r="B16185" s="1">
        <v>44909</v>
      </c>
      <c r="C16185" s="3">
        <f>VLOOKUP(A16185,'PY SIC'!$A$1:$D$332,4,0)*VLOOKUP(B16185,'Current %'!$A$1:$G$24,6,0)</f>
        <v>12606.306653705147</v>
      </c>
      <c r="D16185" t="s">
        <v>342</v>
      </c>
      <c r="G16185">
        <f>VLOOKUP(A16185,'PY SIC'!$A$1:$D$332,4,0)</f>
        <v>235022.98519865284</v>
      </c>
      <c r="H16185">
        <f>VLOOKUP(B16185,'Current %'!$A$1:$G$24,6,0)</f>
        <v>5.3638611742803308E-2</v>
      </c>
      <c r="I16185">
        <f t="shared" si="256"/>
        <v>12606.306653705147</v>
      </c>
    </row>
    <row r="16186" spans="1:9" x14ac:dyDescent="0.35">
      <c r="A16186" t="s">
        <v>207</v>
      </c>
      <c r="B16186" s="1">
        <v>44909</v>
      </c>
      <c r="C16186" s="3">
        <f>VLOOKUP(A16186,'PY SIC'!$A$1:$D$332,4,0)*VLOOKUP(B16186,'Current %'!$A$1:$G$24,6,0)</f>
        <v>3365.7816444725891</v>
      </c>
      <c r="D16186" t="s">
        <v>342</v>
      </c>
      <c r="G16186">
        <f>VLOOKUP(A16186,'PY SIC'!$A$1:$D$332,4,0)</f>
        <v>62749.231106343388</v>
      </c>
      <c r="H16186">
        <f>VLOOKUP(B16186,'Current %'!$A$1:$G$24,6,0)</f>
        <v>5.3638611742803308E-2</v>
      </c>
      <c r="I16186">
        <f t="shared" si="256"/>
        <v>3365.7816444725891</v>
      </c>
    </row>
    <row r="16187" spans="1:9" x14ac:dyDescent="0.35">
      <c r="A16187" t="s">
        <v>180</v>
      </c>
      <c r="B16187" s="1">
        <v>44909</v>
      </c>
      <c r="C16187" s="3">
        <f>VLOOKUP(A16187,'PY SIC'!$A$1:$D$332,4,0)*VLOOKUP(B16187,'Current %'!$A$1:$G$24,6,0)</f>
        <v>118255.60399103178</v>
      </c>
      <c r="D16187" t="s">
        <v>342</v>
      </c>
      <c r="G16187">
        <f>VLOOKUP(A16187,'PY SIC'!$A$1:$D$332,4,0)</f>
        <v>2204673.0918030916</v>
      </c>
      <c r="H16187">
        <f>VLOOKUP(B16187,'Current %'!$A$1:$G$24,6,0)</f>
        <v>5.3638611742803308E-2</v>
      </c>
      <c r="I16187">
        <f t="shared" si="256"/>
        <v>118255.60399103178</v>
      </c>
    </row>
    <row r="16188" spans="1:9" x14ac:dyDescent="0.35">
      <c r="A16188" t="s">
        <v>208</v>
      </c>
      <c r="B16188" s="1">
        <v>44909</v>
      </c>
      <c r="C16188" s="3">
        <f>VLOOKUP(A16188,'PY SIC'!$A$1:$D$332,4,0)*VLOOKUP(B16188,'Current %'!$A$1:$G$24,6,0)</f>
        <v>9855.2891894949389</v>
      </c>
      <c r="D16188" t="s">
        <v>342</v>
      </c>
      <c r="G16188">
        <f>VLOOKUP(A16188,'PY SIC'!$A$1:$D$332,4,0)</f>
        <v>183734.97876400992</v>
      </c>
      <c r="H16188">
        <f>VLOOKUP(B16188,'Current %'!$A$1:$G$24,6,0)</f>
        <v>5.3638611742803308E-2</v>
      </c>
      <c r="I16188">
        <f t="shared" si="256"/>
        <v>9855.2891894949389</v>
      </c>
    </row>
    <row r="16189" spans="1:9" x14ac:dyDescent="0.35">
      <c r="A16189" t="s">
        <v>209</v>
      </c>
      <c r="B16189" s="1">
        <v>44909</v>
      </c>
      <c r="C16189" s="3">
        <f>VLOOKUP(A16189,'PY SIC'!$A$1:$D$332,4,0)*VLOOKUP(B16189,'Current %'!$A$1:$G$24,6,0)</f>
        <v>143384.99375360168</v>
      </c>
      <c r="D16189" t="s">
        <v>342</v>
      </c>
      <c r="G16189">
        <f>VLOOKUP(A16189,'PY SIC'!$A$1:$D$332,4,0)</f>
        <v>2673167.5018199859</v>
      </c>
      <c r="H16189">
        <f>VLOOKUP(B16189,'Current %'!$A$1:$G$24,6,0)</f>
        <v>5.3638611742803308E-2</v>
      </c>
      <c r="I16189">
        <f t="shared" si="256"/>
        <v>143384.99375360168</v>
      </c>
    </row>
    <row r="16190" spans="1:9" x14ac:dyDescent="0.35">
      <c r="A16190" t="s">
        <v>210</v>
      </c>
      <c r="B16190" s="1">
        <v>44909</v>
      </c>
      <c r="C16190" s="3">
        <f>VLOOKUP(A16190,'PY SIC'!$A$1:$D$332,4,0)*VLOOKUP(B16190,'Current %'!$A$1:$G$24,6,0)</f>
        <v>182040.61318953603</v>
      </c>
      <c r="D16190" t="s">
        <v>342</v>
      </c>
      <c r="G16190">
        <f>VLOOKUP(A16190,'PY SIC'!$A$1:$D$332,4,0)</f>
        <v>3393835.2853429401</v>
      </c>
      <c r="H16190">
        <f>VLOOKUP(B16190,'Current %'!$A$1:$G$24,6,0)</f>
        <v>5.3638611742803308E-2</v>
      </c>
      <c r="I16190">
        <f t="shared" si="256"/>
        <v>182040.61318953603</v>
      </c>
    </row>
    <row r="16191" spans="1:9" x14ac:dyDescent="0.35">
      <c r="A16191" t="s">
        <v>211</v>
      </c>
      <c r="B16191" s="1">
        <v>44909</v>
      </c>
      <c r="C16191" s="3">
        <f>VLOOKUP(A16191,'PY SIC'!$A$1:$D$332,4,0)*VLOOKUP(B16191,'Current %'!$A$1:$G$24,6,0)</f>
        <v>115725.74528503821</v>
      </c>
      <c r="D16191" t="s">
        <v>342</v>
      </c>
      <c r="G16191">
        <f>VLOOKUP(A16191,'PY SIC'!$A$1:$D$332,4,0)</f>
        <v>2157508.2114343708</v>
      </c>
      <c r="H16191">
        <f>VLOOKUP(B16191,'Current %'!$A$1:$G$24,6,0)</f>
        <v>5.3638611742803308E-2</v>
      </c>
      <c r="I16191">
        <f t="shared" si="256"/>
        <v>115725.74528503821</v>
      </c>
    </row>
    <row r="16192" spans="1:9" x14ac:dyDescent="0.35">
      <c r="A16192" t="s">
        <v>137</v>
      </c>
      <c r="B16192" s="1">
        <v>44909</v>
      </c>
      <c r="C16192" s="3">
        <f>VLOOKUP(A16192,'PY SIC'!$A$1:$D$332,4,0)*VLOOKUP(B16192,'Current %'!$A$1:$G$24,6,0)</f>
        <v>92447.46284948448</v>
      </c>
      <c r="D16192" t="s">
        <v>342</v>
      </c>
      <c r="G16192">
        <f>VLOOKUP(A16192,'PY SIC'!$A$1:$D$332,4,0)</f>
        <v>1723524.5254438964</v>
      </c>
      <c r="H16192">
        <f>VLOOKUP(B16192,'Current %'!$A$1:$G$24,6,0)</f>
        <v>5.3638611742803308E-2</v>
      </c>
      <c r="I16192">
        <f t="shared" si="256"/>
        <v>92447.46284948448</v>
      </c>
    </row>
    <row r="16193" spans="1:9" x14ac:dyDescent="0.35">
      <c r="A16193" t="s">
        <v>212</v>
      </c>
      <c r="B16193" s="1">
        <v>44909</v>
      </c>
      <c r="C16193" s="3">
        <f>VLOOKUP(A16193,'PY SIC'!$A$1:$D$332,4,0)*VLOOKUP(B16193,'Current %'!$A$1:$G$24,6,0)</f>
        <v>26493.927275024722</v>
      </c>
      <c r="D16193" t="s">
        <v>342</v>
      </c>
      <c r="G16193">
        <f>VLOOKUP(A16193,'PY SIC'!$A$1:$D$332,4,0)</f>
        <v>493933.87364428595</v>
      </c>
      <c r="H16193">
        <f>VLOOKUP(B16193,'Current %'!$A$1:$G$24,6,0)</f>
        <v>5.3638611742803308E-2</v>
      </c>
      <c r="I16193">
        <f t="shared" si="256"/>
        <v>26493.927275024722</v>
      </c>
    </row>
    <row r="16194" spans="1:9" x14ac:dyDescent="0.35">
      <c r="A16194" t="s">
        <v>213</v>
      </c>
      <c r="B16194" s="1">
        <v>44909</v>
      </c>
      <c r="C16194" s="3">
        <f>VLOOKUP(A16194,'PY SIC'!$A$1:$D$332,4,0)*VLOOKUP(B16194,'Current %'!$A$1:$G$24,6,0)</f>
        <v>260918.16211745626</v>
      </c>
      <c r="D16194" t="s">
        <v>342</v>
      </c>
      <c r="G16194">
        <f>VLOOKUP(A16194,'PY SIC'!$A$1:$D$332,4,0)</f>
        <v>4864372.0193310864</v>
      </c>
      <c r="H16194">
        <f>VLOOKUP(B16194,'Current %'!$A$1:$G$24,6,0)</f>
        <v>5.3638611742803308E-2</v>
      </c>
      <c r="I16194">
        <f t="shared" si="256"/>
        <v>260918.16211745626</v>
      </c>
    </row>
    <row r="16195" spans="1:9" x14ac:dyDescent="0.35">
      <c r="A16195" t="s">
        <v>181</v>
      </c>
      <c r="B16195" s="1">
        <v>44909</v>
      </c>
      <c r="C16195" s="3">
        <f>VLOOKUP(A16195,'PY SIC'!$A$1:$D$332,4,0)*VLOOKUP(B16195,'Current %'!$A$1:$G$24,6,0)</f>
        <v>8623.2728911403101</v>
      </c>
      <c r="D16195" t="s">
        <v>342</v>
      </c>
      <c r="G16195">
        <f>VLOOKUP(A16195,'PY SIC'!$A$1:$D$332,4,0)</f>
        <v>160766.14608313935</v>
      </c>
      <c r="H16195">
        <f>VLOOKUP(B16195,'Current %'!$A$1:$G$24,6,0)</f>
        <v>5.3638611742803308E-2</v>
      </c>
      <c r="I16195">
        <f t="shared" si="256"/>
        <v>8623.2728911403101</v>
      </c>
    </row>
    <row r="16196" spans="1:9" x14ac:dyDescent="0.35">
      <c r="A16196" t="s">
        <v>214</v>
      </c>
      <c r="B16196" s="1">
        <v>44909</v>
      </c>
      <c r="C16196" s="3">
        <f>VLOOKUP(A16196,'PY SIC'!$A$1:$D$332,4,0)*VLOOKUP(B16196,'Current %'!$A$1:$G$24,6,0)</f>
        <v>7209.3567320953889</v>
      </c>
      <c r="D16196" t="s">
        <v>342</v>
      </c>
      <c r="G16196">
        <f>VLOOKUP(A16196,'PY SIC'!$A$1:$D$332,4,0)</f>
        <v>134406.10220607859</v>
      </c>
      <c r="H16196">
        <f>VLOOKUP(B16196,'Current %'!$A$1:$G$24,6,0)</f>
        <v>5.3638611742803308E-2</v>
      </c>
      <c r="I16196">
        <f t="shared" si="256"/>
        <v>7209.3567320953889</v>
      </c>
    </row>
    <row r="16197" spans="1:9" x14ac:dyDescent="0.35">
      <c r="A16197" t="s">
        <v>182</v>
      </c>
      <c r="B16197" s="1">
        <v>44909</v>
      </c>
      <c r="C16197" s="3">
        <f>VLOOKUP(A16197,'PY SIC'!$A$1:$D$332,4,0)*VLOOKUP(B16197,'Current %'!$A$1:$G$24,6,0)</f>
        <v>46553.094327759929</v>
      </c>
      <c r="D16197" t="s">
        <v>342</v>
      </c>
      <c r="G16197">
        <f>VLOOKUP(A16197,'PY SIC'!$A$1:$D$332,4,0)</f>
        <v>867902.6696474104</v>
      </c>
      <c r="H16197">
        <f>VLOOKUP(B16197,'Current %'!$A$1:$G$24,6,0)</f>
        <v>5.3638611742803308E-2</v>
      </c>
      <c r="I16197">
        <f t="shared" si="256"/>
        <v>46553.094327759929</v>
      </c>
    </row>
    <row r="16198" spans="1:9" x14ac:dyDescent="0.35">
      <c r="A16198" t="s">
        <v>215</v>
      </c>
      <c r="B16198" s="1">
        <v>44909</v>
      </c>
      <c r="C16198" s="3">
        <f>VLOOKUP(A16198,'PY SIC'!$A$1:$D$332,4,0)*VLOOKUP(B16198,'Current %'!$A$1:$G$24,6,0)</f>
        <v>2005.6362457285138</v>
      </c>
      <c r="D16198" t="s">
        <v>342</v>
      </c>
      <c r="G16198">
        <f>VLOOKUP(A16198,'PY SIC'!$A$1:$D$332,4,0)</f>
        <v>37391.650912695557</v>
      </c>
      <c r="H16198">
        <f>VLOOKUP(B16198,'Current %'!$A$1:$G$24,6,0)</f>
        <v>5.3638611742803308E-2</v>
      </c>
      <c r="I16198">
        <f t="shared" si="256"/>
        <v>2005.6362457285138</v>
      </c>
    </row>
    <row r="16199" spans="1:9" x14ac:dyDescent="0.35">
      <c r="A16199" t="s">
        <v>183</v>
      </c>
      <c r="B16199" s="1">
        <v>44909</v>
      </c>
      <c r="C16199" s="3">
        <f>VLOOKUP(A16199,'PY SIC'!$A$1:$D$332,4,0)*VLOOKUP(B16199,'Current %'!$A$1:$G$24,6,0)</f>
        <v>5697.9064001440984</v>
      </c>
      <c r="D16199" t="s">
        <v>342</v>
      </c>
      <c r="G16199">
        <f>VLOOKUP(A16199,'PY SIC'!$A$1:$D$332,4,0)</f>
        <v>106227.70081122739</v>
      </c>
      <c r="H16199">
        <f>VLOOKUP(B16199,'Current %'!$A$1:$G$24,6,0)</f>
        <v>5.3638611742803308E-2</v>
      </c>
      <c r="I16199">
        <f t="shared" si="256"/>
        <v>5697.9064001440984</v>
      </c>
    </row>
    <row r="16200" spans="1:9" x14ac:dyDescent="0.35">
      <c r="A16200" t="s">
        <v>216</v>
      </c>
      <c r="B16200" s="1">
        <v>44909</v>
      </c>
      <c r="C16200" s="3">
        <f>VLOOKUP(A16200,'PY SIC'!$A$1:$D$332,4,0)*VLOOKUP(B16200,'Current %'!$A$1:$G$24,6,0)</f>
        <v>17370.352264429392</v>
      </c>
      <c r="D16200" t="s">
        <v>342</v>
      </c>
      <c r="G16200">
        <f>VLOOKUP(A16200,'PY SIC'!$A$1:$D$332,4,0)</f>
        <v>323840.4518692632</v>
      </c>
      <c r="H16200">
        <f>VLOOKUP(B16200,'Current %'!$A$1:$G$24,6,0)</f>
        <v>5.3638611742803308E-2</v>
      </c>
      <c r="I16200">
        <f t="shared" si="256"/>
        <v>17370.352264429392</v>
      </c>
    </row>
    <row r="16201" spans="1:9" x14ac:dyDescent="0.35">
      <c r="A16201" t="s">
        <v>217</v>
      </c>
      <c r="B16201" s="1">
        <v>44909</v>
      </c>
      <c r="C16201" s="3">
        <f>VLOOKUP(A16201,'PY SIC'!$A$1:$D$332,4,0)*VLOOKUP(B16201,'Current %'!$A$1:$G$24,6,0)</f>
        <v>15122.662087703355</v>
      </c>
      <c r="D16201" t="s">
        <v>342</v>
      </c>
      <c r="G16201">
        <f>VLOOKUP(A16201,'PY SIC'!$A$1:$D$332,4,0)</f>
        <v>281936.12020043307</v>
      </c>
      <c r="H16201">
        <f>VLOOKUP(B16201,'Current %'!$A$1:$G$24,6,0)</f>
        <v>5.3638611742803308E-2</v>
      </c>
      <c r="I16201">
        <f t="shared" si="256"/>
        <v>15122.662087703355</v>
      </c>
    </row>
    <row r="16202" spans="1:9" x14ac:dyDescent="0.35">
      <c r="A16202" t="s">
        <v>304</v>
      </c>
      <c r="B16202" s="1">
        <v>44909</v>
      </c>
      <c r="C16202" s="3">
        <f>VLOOKUP(A16202,'PY SIC'!$A$1:$D$332,4,0)*VLOOKUP(B16202,'Current %'!$A$1:$G$24,6,0)</f>
        <v>67635.785225445768</v>
      </c>
      <c r="D16202" t="s">
        <v>342</v>
      </c>
      <c r="G16202">
        <f>VLOOKUP(A16202,'PY SIC'!$A$1:$D$332,4,0)</f>
        <v>1260953.3138135416</v>
      </c>
      <c r="H16202">
        <f>VLOOKUP(B16202,'Current %'!$A$1:$G$24,6,0)</f>
        <v>5.3638611742803308E-2</v>
      </c>
      <c r="I16202">
        <f t="shared" si="256"/>
        <v>67635.785225445768</v>
      </c>
    </row>
    <row r="16203" spans="1:9" x14ac:dyDescent="0.35">
      <c r="A16203" t="s">
        <v>305</v>
      </c>
      <c r="B16203" s="1">
        <v>44909</v>
      </c>
      <c r="C16203" s="3">
        <f>VLOOKUP(A16203,'PY SIC'!$A$1:$D$332,4,0)*VLOOKUP(B16203,'Current %'!$A$1:$G$24,6,0)</f>
        <v>61966.352630175352</v>
      </c>
      <c r="D16203" t="s">
        <v>342</v>
      </c>
      <c r="G16203">
        <f>VLOOKUP(A16203,'PY SIC'!$A$1:$D$332,4,0)</f>
        <v>1155256.4583010369</v>
      </c>
      <c r="H16203">
        <f>VLOOKUP(B16203,'Current %'!$A$1:$G$24,6,0)</f>
        <v>5.3638611742803308E-2</v>
      </c>
      <c r="I16203">
        <f t="shared" si="256"/>
        <v>61966.352630175352</v>
      </c>
    </row>
    <row r="16204" spans="1:9" x14ac:dyDescent="0.35">
      <c r="A16204" t="s">
        <v>184</v>
      </c>
      <c r="B16204" s="1">
        <v>44909</v>
      </c>
      <c r="C16204" s="3">
        <f>VLOOKUP(A16204,'PY SIC'!$A$1:$D$332,4,0)*VLOOKUP(B16204,'Current %'!$A$1:$G$24,6,0)</f>
        <v>28083.9896741435</v>
      </c>
      <c r="D16204" t="s">
        <v>342</v>
      </c>
      <c r="G16204">
        <f>VLOOKUP(A16204,'PY SIC'!$A$1:$D$332,4,0)</f>
        <v>523577.86232063564</v>
      </c>
      <c r="H16204">
        <f>VLOOKUP(B16204,'Current %'!$A$1:$G$24,6,0)</f>
        <v>5.3638611742803308E-2</v>
      </c>
      <c r="I16204">
        <f t="shared" si="256"/>
        <v>28083.9896741435</v>
      </c>
    </row>
    <row r="16205" spans="1:9" x14ac:dyDescent="0.35">
      <c r="A16205" t="s">
        <v>185</v>
      </c>
      <c r="B16205" s="1">
        <v>44909</v>
      </c>
      <c r="C16205" s="3">
        <f>VLOOKUP(A16205,'PY SIC'!$A$1:$D$332,4,0)*VLOOKUP(B16205,'Current %'!$A$1:$G$24,6,0)</f>
        <v>16367.003256604363</v>
      </c>
      <c r="D16205" t="s">
        <v>342</v>
      </c>
      <c r="G16205">
        <f>VLOOKUP(A16205,'PY SIC'!$A$1:$D$332,4,0)</f>
        <v>305134.72897255444</v>
      </c>
      <c r="H16205">
        <f>VLOOKUP(B16205,'Current %'!$A$1:$G$24,6,0)</f>
        <v>5.3638611742803308E-2</v>
      </c>
      <c r="I16205">
        <f t="shared" si="256"/>
        <v>16367.003256604363</v>
      </c>
    </row>
    <row r="16206" spans="1:9" x14ac:dyDescent="0.35">
      <c r="A16206" t="s">
        <v>218</v>
      </c>
      <c r="B16206" s="1">
        <v>44909</v>
      </c>
      <c r="C16206" s="3">
        <f>VLOOKUP(A16206,'PY SIC'!$A$1:$D$332,4,0)*VLOOKUP(B16206,'Current %'!$A$1:$G$24,6,0)</f>
        <v>49417.067916155705</v>
      </c>
      <c r="D16206" t="s">
        <v>342</v>
      </c>
      <c r="G16206">
        <f>VLOOKUP(A16206,'PY SIC'!$A$1:$D$332,4,0)</f>
        <v>921296.54945415305</v>
      </c>
      <c r="H16206">
        <f>VLOOKUP(B16206,'Current %'!$A$1:$G$24,6,0)</f>
        <v>5.3638611742803308E-2</v>
      </c>
      <c r="I16206">
        <f t="shared" si="256"/>
        <v>49417.067916155705</v>
      </c>
    </row>
    <row r="16207" spans="1:9" x14ac:dyDescent="0.35">
      <c r="A16207" t="s">
        <v>175</v>
      </c>
      <c r="B16207" s="1">
        <v>44909</v>
      </c>
      <c r="C16207" s="3">
        <f>VLOOKUP(A16207,'PY SIC'!$A$1:$D$332,4,0)*VLOOKUP(B16207,'Current %'!$A$1:$G$24,6,0)</f>
        <v>9226.724417486299</v>
      </c>
      <c r="D16207" t="s">
        <v>342</v>
      </c>
      <c r="G16207">
        <f>VLOOKUP(A16207,'PY SIC'!$A$1:$D$332,4,0)</f>
        <v>172016.4657081053</v>
      </c>
      <c r="H16207">
        <f>VLOOKUP(B16207,'Current %'!$A$1:$G$24,6,0)</f>
        <v>5.3638611742803308E-2</v>
      </c>
      <c r="I16207">
        <f t="shared" si="256"/>
        <v>9226.724417486299</v>
      </c>
    </row>
    <row r="16208" spans="1:9" x14ac:dyDescent="0.35">
      <c r="A16208" t="s">
        <v>138</v>
      </c>
      <c r="B16208" s="1">
        <v>44909</v>
      </c>
      <c r="C16208" s="3">
        <f>VLOOKUP(A16208,'PY SIC'!$A$1:$D$332,4,0)*VLOOKUP(B16208,'Current %'!$A$1:$G$24,6,0)</f>
        <v>52642.8252529905</v>
      </c>
      <c r="D16208" t="s">
        <v>342</v>
      </c>
      <c r="G16208">
        <f>VLOOKUP(A16208,'PY SIC'!$A$1:$D$332,4,0)</f>
        <v>981435.26729238266</v>
      </c>
      <c r="H16208">
        <f>VLOOKUP(B16208,'Current %'!$A$1:$G$24,6,0)</f>
        <v>5.3638611742803308E-2</v>
      </c>
      <c r="I16208">
        <f t="shared" si="256"/>
        <v>52642.8252529905</v>
      </c>
    </row>
    <row r="16209" spans="1:9" x14ac:dyDescent="0.35">
      <c r="A16209" t="s">
        <v>306</v>
      </c>
      <c r="B16209" s="1">
        <v>44909</v>
      </c>
      <c r="C16209" s="3">
        <f>VLOOKUP(A16209,'PY SIC'!$A$1:$D$332,4,0)*VLOOKUP(B16209,'Current %'!$A$1:$G$24,6,0)</f>
        <v>97679.385201929574</v>
      </c>
      <c r="D16209" t="s">
        <v>342</v>
      </c>
      <c r="G16209">
        <f>VLOOKUP(A16209,'PY SIC'!$A$1:$D$332,4,0)</f>
        <v>1821064.7522031593</v>
      </c>
      <c r="H16209">
        <f>VLOOKUP(B16209,'Current %'!$A$1:$G$24,6,0)</f>
        <v>5.3638611742803308E-2</v>
      </c>
      <c r="I16209">
        <f t="shared" si="256"/>
        <v>97679.385201929574</v>
      </c>
    </row>
    <row r="16210" spans="1:9" x14ac:dyDescent="0.35">
      <c r="A16210" t="s">
        <v>219</v>
      </c>
      <c r="B16210" s="1">
        <v>44909</v>
      </c>
      <c r="C16210" s="3">
        <f>VLOOKUP(A16210,'PY SIC'!$A$1:$D$332,4,0)*VLOOKUP(B16210,'Current %'!$A$1:$G$24,6,0)</f>
        <v>22853.393778715392</v>
      </c>
      <c r="D16210" t="s">
        <v>342</v>
      </c>
      <c r="G16210">
        <f>VLOOKUP(A16210,'PY SIC'!$A$1:$D$332,4,0)</f>
        <v>426062.36507941748</v>
      </c>
      <c r="H16210">
        <f>VLOOKUP(B16210,'Current %'!$A$1:$G$24,6,0)</f>
        <v>5.3638611742803308E-2</v>
      </c>
      <c r="I16210">
        <f t="shared" si="256"/>
        <v>22853.393778715392</v>
      </c>
    </row>
    <row r="16211" spans="1:9" x14ac:dyDescent="0.35">
      <c r="A16211" t="s">
        <v>186</v>
      </c>
      <c r="B16211" s="1">
        <v>44909</v>
      </c>
      <c r="C16211" s="3">
        <f>VLOOKUP(A16211,'PY SIC'!$A$1:$D$332,4,0)*VLOOKUP(B16211,'Current %'!$A$1:$G$24,6,0)</f>
        <v>30270.682165986</v>
      </c>
      <c r="D16211" t="s">
        <v>342</v>
      </c>
      <c r="G16211">
        <f>VLOOKUP(A16211,'PY SIC'!$A$1:$D$332,4,0)</f>
        <v>564344.99668137694</v>
      </c>
      <c r="H16211">
        <f>VLOOKUP(B16211,'Current %'!$A$1:$G$24,6,0)</f>
        <v>5.3638611742803308E-2</v>
      </c>
      <c r="I16211">
        <f t="shared" si="256"/>
        <v>30270.682165986</v>
      </c>
    </row>
    <row r="16212" spans="1:9" x14ac:dyDescent="0.35">
      <c r="A16212" t="s">
        <v>220</v>
      </c>
      <c r="B16212" s="1">
        <v>44909</v>
      </c>
      <c r="C16212" s="3">
        <f>VLOOKUP(A16212,'PY SIC'!$A$1:$D$332,4,0)*VLOOKUP(B16212,'Current %'!$A$1:$G$24,6,0)</f>
        <v>10826.881789023577</v>
      </c>
      <c r="D16212" t="s">
        <v>342</v>
      </c>
      <c r="G16212">
        <f>VLOOKUP(A16212,'PY SIC'!$A$1:$D$332,4,0)</f>
        <v>201848.65784629894</v>
      </c>
      <c r="H16212">
        <f>VLOOKUP(B16212,'Current %'!$A$1:$G$24,6,0)</f>
        <v>5.3638611742803308E-2</v>
      </c>
      <c r="I16212">
        <f t="shared" si="256"/>
        <v>10826.881789023577</v>
      </c>
    </row>
    <row r="16213" spans="1:9" x14ac:dyDescent="0.35">
      <c r="A16213" t="s">
        <v>221</v>
      </c>
      <c r="B16213" s="1">
        <v>44909</v>
      </c>
      <c r="C16213" s="3">
        <f>VLOOKUP(A16213,'PY SIC'!$A$1:$D$332,4,0)*VLOOKUP(B16213,'Current %'!$A$1:$G$24,6,0)</f>
        <v>118823.68474032733</v>
      </c>
      <c r="D16213" t="s">
        <v>342</v>
      </c>
      <c r="G16213">
        <f>VLOOKUP(A16213,'PY SIC'!$A$1:$D$332,4,0)</f>
        <v>2215263.983901856</v>
      </c>
      <c r="H16213">
        <f>VLOOKUP(B16213,'Current %'!$A$1:$G$24,6,0)</f>
        <v>5.3638611742803308E-2</v>
      </c>
      <c r="I16213">
        <f t="shared" si="256"/>
        <v>118823.68474032733</v>
      </c>
    </row>
    <row r="16214" spans="1:9" x14ac:dyDescent="0.35">
      <c r="A16214" t="s">
        <v>187</v>
      </c>
      <c r="B16214" s="1">
        <v>44909</v>
      </c>
      <c r="C16214" s="3">
        <f>VLOOKUP(A16214,'PY SIC'!$A$1:$D$332,4,0)*VLOOKUP(B16214,'Current %'!$A$1:$G$24,6,0)</f>
        <v>12170.666745487673</v>
      </c>
      <c r="D16214" t="s">
        <v>342</v>
      </c>
      <c r="G16214">
        <f>VLOOKUP(A16214,'PY SIC'!$A$1:$D$332,4,0)</f>
        <v>226901.22562914042</v>
      </c>
      <c r="H16214">
        <f>VLOOKUP(B16214,'Current %'!$A$1:$G$24,6,0)</f>
        <v>5.3638611742803308E-2</v>
      </c>
      <c r="I16214">
        <f t="shared" si="256"/>
        <v>12170.666745487673</v>
      </c>
    </row>
    <row r="16215" spans="1:9" x14ac:dyDescent="0.35">
      <c r="A16215" t="s">
        <v>0</v>
      </c>
      <c r="B16215" s="1">
        <v>44909</v>
      </c>
      <c r="C16215" s="3">
        <f>VLOOKUP(A16215,'PY SIC'!$A$1:$D$332,4,0)*VLOOKUP(B16215,'Current %'!$A$1:$G$24,6,0)</f>
        <v>29628.739818136033</v>
      </c>
      <c r="D16215" t="s">
        <v>342</v>
      </c>
      <c r="G16215">
        <f>VLOOKUP(A16215,'PY SIC'!$A$1:$D$332,4,0)</f>
        <v>552377.08164792915</v>
      </c>
      <c r="H16215">
        <f>VLOOKUP(B16215,'Current %'!$A$1:$G$24,6,0)</f>
        <v>5.3638611742803308E-2</v>
      </c>
      <c r="I16215">
        <f t="shared" si="256"/>
        <v>29628.739818136033</v>
      </c>
    </row>
    <row r="16216" spans="1:9" x14ac:dyDescent="0.35">
      <c r="A16216" t="s">
        <v>1</v>
      </c>
      <c r="B16216" s="1">
        <v>44909</v>
      </c>
      <c r="C16216" s="3">
        <f>VLOOKUP(A16216,'PY SIC'!$A$1:$D$332,4,0)*VLOOKUP(B16216,'Current %'!$A$1:$G$24,6,0)</f>
        <v>27552.184955935034</v>
      </c>
      <c r="D16216" t="s">
        <v>342</v>
      </c>
      <c r="G16216">
        <f>VLOOKUP(A16216,'PY SIC'!$A$1:$D$332,4,0)</f>
        <v>513663.27465832874</v>
      </c>
      <c r="H16216">
        <f>VLOOKUP(B16216,'Current %'!$A$1:$G$24,6,0)</f>
        <v>5.3638611742803308E-2</v>
      </c>
      <c r="I16216">
        <f t="shared" si="256"/>
        <v>27552.184955935034</v>
      </c>
    </row>
    <row r="16217" spans="1:9" x14ac:dyDescent="0.35">
      <c r="A16217" t="s">
        <v>2</v>
      </c>
      <c r="B16217" s="1">
        <v>44909</v>
      </c>
      <c r="C16217" s="3">
        <f>VLOOKUP(A16217,'PY SIC'!$A$1:$D$332,4,0)*VLOOKUP(B16217,'Current %'!$A$1:$G$24,6,0)</f>
        <v>81756.971661475443</v>
      </c>
      <c r="D16217" t="s">
        <v>342</v>
      </c>
      <c r="G16217">
        <f>VLOOKUP(A16217,'PY SIC'!$A$1:$D$332,4,0)</f>
        <v>1524218.636632496</v>
      </c>
      <c r="H16217">
        <f>VLOOKUP(B16217,'Current %'!$A$1:$G$24,6,0)</f>
        <v>5.3638611742803308E-2</v>
      </c>
      <c r="I16217">
        <f t="shared" si="256"/>
        <v>81756.971661475443</v>
      </c>
    </row>
    <row r="16218" spans="1:9" x14ac:dyDescent="0.35">
      <c r="A16218" t="s">
        <v>63</v>
      </c>
      <c r="B16218" s="1">
        <v>44909</v>
      </c>
      <c r="C16218" s="3">
        <f>VLOOKUP(A16218,'PY SIC'!$A$1:$D$332,4,0)*VLOOKUP(B16218,'Current %'!$A$1:$G$24,6,0)</f>
        <v>26713.471925408936</v>
      </c>
      <c r="D16218" t="s">
        <v>342</v>
      </c>
      <c r="G16218">
        <f>VLOOKUP(A16218,'PY SIC'!$A$1:$D$332,4,0)</f>
        <v>498026.90743563254</v>
      </c>
      <c r="H16218">
        <f>VLOOKUP(B16218,'Current %'!$A$1:$G$24,6,0)</f>
        <v>5.3638611742803308E-2</v>
      </c>
      <c r="I16218">
        <f t="shared" si="256"/>
        <v>26713.471925408936</v>
      </c>
    </row>
    <row r="16219" spans="1:9" x14ac:dyDescent="0.35">
      <c r="A16219" t="s">
        <v>139</v>
      </c>
      <c r="B16219" s="1">
        <v>44909</v>
      </c>
      <c r="C16219" s="3">
        <f>VLOOKUP(A16219,'PY SIC'!$A$1:$D$332,4,0)*VLOOKUP(B16219,'Current %'!$A$1:$G$24,6,0)</f>
        <v>59056.363371634769</v>
      </c>
      <c r="D16219" t="s">
        <v>342</v>
      </c>
      <c r="G16219">
        <f>VLOOKUP(A16219,'PY SIC'!$A$1:$D$332,4,0)</f>
        <v>1101004.6951775996</v>
      </c>
      <c r="H16219">
        <f>VLOOKUP(B16219,'Current %'!$A$1:$G$24,6,0)</f>
        <v>5.3638611742803308E-2</v>
      </c>
      <c r="I16219">
        <f t="shared" ref="I16219:I16282" si="257">G16219*H16219</f>
        <v>59056.363371634769</v>
      </c>
    </row>
    <row r="16220" spans="1:9" x14ac:dyDescent="0.35">
      <c r="A16220" t="s">
        <v>64</v>
      </c>
      <c r="B16220" s="1">
        <v>44909</v>
      </c>
      <c r="C16220" s="3">
        <f>VLOOKUP(A16220,'PY SIC'!$A$1:$D$332,4,0)*VLOOKUP(B16220,'Current %'!$A$1:$G$24,6,0)</f>
        <v>231743.6730944321</v>
      </c>
      <c r="D16220" t="s">
        <v>342</v>
      </c>
      <c r="G16220">
        <f>VLOOKUP(A16220,'PY SIC'!$A$1:$D$332,4,0)</f>
        <v>4320463.6653469158</v>
      </c>
      <c r="H16220">
        <f>VLOOKUP(B16220,'Current %'!$A$1:$G$24,6,0)</f>
        <v>5.3638611742803308E-2</v>
      </c>
      <c r="I16220">
        <f t="shared" si="257"/>
        <v>231743.6730944321</v>
      </c>
    </row>
    <row r="16221" spans="1:9" x14ac:dyDescent="0.35">
      <c r="A16221" t="s">
        <v>140</v>
      </c>
      <c r="B16221" s="1">
        <v>44909</v>
      </c>
      <c r="C16221" s="3">
        <f>VLOOKUP(A16221,'PY SIC'!$A$1:$D$332,4,0)*VLOOKUP(B16221,'Current %'!$A$1:$G$24,6,0)</f>
        <v>61943.657222564521</v>
      </c>
      <c r="D16221" t="s">
        <v>342</v>
      </c>
      <c r="G16221">
        <f>VLOOKUP(A16221,'PY SIC'!$A$1:$D$332,4,0)</f>
        <v>1154833.34131733</v>
      </c>
      <c r="H16221">
        <f>VLOOKUP(B16221,'Current %'!$A$1:$G$24,6,0)</f>
        <v>5.3638611742803308E-2</v>
      </c>
      <c r="I16221">
        <f t="shared" si="257"/>
        <v>61943.657222564521</v>
      </c>
    </row>
    <row r="16222" spans="1:9" x14ac:dyDescent="0.35">
      <c r="A16222" t="s">
        <v>65</v>
      </c>
      <c r="B16222" s="1">
        <v>44909</v>
      </c>
      <c r="C16222" s="3">
        <f>VLOOKUP(A16222,'PY SIC'!$A$1:$D$332,4,0)*VLOOKUP(B16222,'Current %'!$A$1:$G$24,6,0)</f>
        <v>40536.151144993608</v>
      </c>
      <c r="D16222" t="s">
        <v>342</v>
      </c>
      <c r="G16222">
        <f>VLOOKUP(A16222,'PY SIC'!$A$1:$D$332,4,0)</f>
        <v>755727.07473049662</v>
      </c>
      <c r="H16222">
        <f>VLOOKUP(B16222,'Current %'!$A$1:$G$24,6,0)</f>
        <v>5.3638611742803308E-2</v>
      </c>
      <c r="I16222">
        <f t="shared" si="257"/>
        <v>40536.151144993608</v>
      </c>
    </row>
    <row r="16223" spans="1:9" x14ac:dyDescent="0.35">
      <c r="A16223" t="s">
        <v>66</v>
      </c>
      <c r="B16223" s="1">
        <v>44909</v>
      </c>
      <c r="C16223" s="3">
        <f>VLOOKUP(A16223,'PY SIC'!$A$1:$D$332,4,0)*VLOOKUP(B16223,'Current %'!$A$1:$G$24,6,0)</f>
        <v>36445.807311957891</v>
      </c>
      <c r="D16223" t="s">
        <v>342</v>
      </c>
      <c r="G16223">
        <f>VLOOKUP(A16223,'PY SIC'!$A$1:$D$332,4,0)</f>
        <v>679469.62323922978</v>
      </c>
      <c r="H16223">
        <f>VLOOKUP(B16223,'Current %'!$A$1:$G$24,6,0)</f>
        <v>5.3638611742803308E-2</v>
      </c>
      <c r="I16223">
        <f t="shared" si="257"/>
        <v>36445.807311957891</v>
      </c>
    </row>
    <row r="16224" spans="1:9" x14ac:dyDescent="0.35">
      <c r="A16224" t="s">
        <v>141</v>
      </c>
      <c r="B16224" s="1">
        <v>44909</v>
      </c>
      <c r="C16224" s="3">
        <f>VLOOKUP(A16224,'PY SIC'!$A$1:$D$332,4,0)*VLOOKUP(B16224,'Current %'!$A$1:$G$24,6,0)</f>
        <v>117465.63689616423</v>
      </c>
      <c r="D16224" t="s">
        <v>342</v>
      </c>
      <c r="G16224">
        <f>VLOOKUP(A16224,'PY SIC'!$A$1:$D$332,4,0)</f>
        <v>2189945.5090189688</v>
      </c>
      <c r="H16224">
        <f>VLOOKUP(B16224,'Current %'!$A$1:$G$24,6,0)</f>
        <v>5.3638611742803308E-2</v>
      </c>
      <c r="I16224">
        <f t="shared" si="257"/>
        <v>117465.63689616423</v>
      </c>
    </row>
    <row r="16225" spans="1:9" x14ac:dyDescent="0.35">
      <c r="A16225" t="s">
        <v>112</v>
      </c>
      <c r="B16225" s="1">
        <v>44909</v>
      </c>
      <c r="C16225" s="3">
        <f>VLOOKUP(A16225,'PY SIC'!$A$1:$D$332,4,0)*VLOOKUP(B16225,'Current %'!$A$1:$G$24,6,0)</f>
        <v>217.45132596292436</v>
      </c>
      <c r="D16225" t="s">
        <v>342</v>
      </c>
      <c r="G16225">
        <f>VLOOKUP(A16225,'PY SIC'!$A$1:$D$332,4,0)</f>
        <v>4054.0073446643555</v>
      </c>
      <c r="H16225">
        <f>VLOOKUP(B16225,'Current %'!$A$1:$G$24,6,0)</f>
        <v>5.3638611742803308E-2</v>
      </c>
      <c r="I16225">
        <f t="shared" si="257"/>
        <v>217.45132596292436</v>
      </c>
    </row>
    <row r="16226" spans="1:9" x14ac:dyDescent="0.35">
      <c r="A16226" t="s">
        <v>142</v>
      </c>
      <c r="B16226" s="1">
        <v>44909</v>
      </c>
      <c r="C16226" s="3">
        <f>VLOOKUP(A16226,'PY SIC'!$A$1:$D$332,4,0)*VLOOKUP(B16226,'Current %'!$A$1:$G$24,6,0)</f>
        <v>51350.848263028012</v>
      </c>
      <c r="D16226" t="s">
        <v>342</v>
      </c>
      <c r="G16226">
        <f>VLOOKUP(A16226,'PY SIC'!$A$1:$D$332,4,0)</f>
        <v>957348.57026604074</v>
      </c>
      <c r="H16226">
        <f>VLOOKUP(B16226,'Current %'!$A$1:$G$24,6,0)</f>
        <v>5.3638611742803308E-2</v>
      </c>
      <c r="I16226">
        <f t="shared" si="257"/>
        <v>51350.848263028012</v>
      </c>
    </row>
    <row r="16227" spans="1:9" x14ac:dyDescent="0.35">
      <c r="A16227" t="s">
        <v>151</v>
      </c>
      <c r="B16227" s="1">
        <v>44909</v>
      </c>
      <c r="C16227" s="3">
        <f>VLOOKUP(A16227,'PY SIC'!$A$1:$D$332,4,0)*VLOOKUP(B16227,'Current %'!$A$1:$G$24,6,0)</f>
        <v>27596.634258615086</v>
      </c>
      <c r="D16227" t="s">
        <v>342</v>
      </c>
      <c r="G16227">
        <f>VLOOKUP(A16227,'PY SIC'!$A$1:$D$332,4,0)</f>
        <v>514491.95573779417</v>
      </c>
      <c r="H16227">
        <f>VLOOKUP(B16227,'Current %'!$A$1:$G$24,6,0)</f>
        <v>5.3638611742803308E-2</v>
      </c>
      <c r="I16227">
        <f t="shared" si="257"/>
        <v>27596.634258615086</v>
      </c>
    </row>
    <row r="16228" spans="1:9" x14ac:dyDescent="0.35">
      <c r="A16228" t="s">
        <v>152</v>
      </c>
      <c r="B16228" s="1">
        <v>44909</v>
      </c>
      <c r="C16228" s="3">
        <f>VLOOKUP(A16228,'PY SIC'!$A$1:$D$332,4,0)*VLOOKUP(B16228,'Current %'!$A$1:$G$24,6,0)</f>
        <v>7272.659249352655</v>
      </c>
      <c r="D16228" t="s">
        <v>342</v>
      </c>
      <c r="G16228">
        <f>VLOOKUP(A16228,'PY SIC'!$A$1:$D$332,4,0)</f>
        <v>135586.26916417963</v>
      </c>
      <c r="H16228">
        <f>VLOOKUP(B16228,'Current %'!$A$1:$G$24,6,0)</f>
        <v>5.3638611742803308E-2</v>
      </c>
      <c r="I16228">
        <f t="shared" si="257"/>
        <v>7272.659249352655</v>
      </c>
    </row>
    <row r="16229" spans="1:9" x14ac:dyDescent="0.35">
      <c r="A16229" t="s">
        <v>143</v>
      </c>
      <c r="B16229" s="1">
        <v>44909</v>
      </c>
      <c r="C16229" s="3">
        <f>VLOOKUP(A16229,'PY SIC'!$A$1:$D$332,4,0)*VLOOKUP(B16229,'Current %'!$A$1:$G$24,6,0)</f>
        <v>45977.398083557549</v>
      </c>
      <c r="D16229" t="s">
        <v>342</v>
      </c>
      <c r="G16229">
        <f>VLOOKUP(A16229,'PY SIC'!$A$1:$D$332,4,0)</f>
        <v>857169.79969613662</v>
      </c>
      <c r="H16229">
        <f>VLOOKUP(B16229,'Current %'!$A$1:$G$24,6,0)</f>
        <v>5.3638611742803308E-2</v>
      </c>
      <c r="I16229">
        <f t="shared" si="257"/>
        <v>45977.398083557549</v>
      </c>
    </row>
    <row r="16230" spans="1:9" x14ac:dyDescent="0.35">
      <c r="A16230" t="s">
        <v>3</v>
      </c>
      <c r="B16230" s="1">
        <v>44909</v>
      </c>
      <c r="C16230" s="3">
        <f>VLOOKUP(A16230,'PY SIC'!$A$1:$D$332,4,0)*VLOOKUP(B16230,'Current %'!$A$1:$G$24,6,0)</f>
        <v>130190.39042050183</v>
      </c>
      <c r="D16230" t="s">
        <v>342</v>
      </c>
      <c r="G16230">
        <f>VLOOKUP(A16230,'PY SIC'!$A$1:$D$332,4,0)</f>
        <v>2427176.7331481967</v>
      </c>
      <c r="H16230">
        <f>VLOOKUP(B16230,'Current %'!$A$1:$G$24,6,0)</f>
        <v>5.3638611742803308E-2</v>
      </c>
      <c r="I16230">
        <f t="shared" si="257"/>
        <v>130190.39042050183</v>
      </c>
    </row>
    <row r="16231" spans="1:9" x14ac:dyDescent="0.35">
      <c r="A16231" t="s">
        <v>144</v>
      </c>
      <c r="B16231" s="1">
        <v>44909</v>
      </c>
      <c r="C16231" s="3">
        <f>VLOOKUP(A16231,'PY SIC'!$A$1:$D$332,4,0)*VLOOKUP(B16231,'Current %'!$A$1:$G$24,6,0)</f>
        <v>70640.006111292794</v>
      </c>
      <c r="D16231" t="s">
        <v>342</v>
      </c>
      <c r="G16231">
        <f>VLOOKUP(A16231,'PY SIC'!$A$1:$D$332,4,0)</f>
        <v>1316961.8641513512</v>
      </c>
      <c r="H16231">
        <f>VLOOKUP(B16231,'Current %'!$A$1:$G$24,6,0)</f>
        <v>5.3638611742803308E-2</v>
      </c>
      <c r="I16231">
        <f t="shared" si="257"/>
        <v>70640.006111292794</v>
      </c>
    </row>
    <row r="16232" spans="1:9" x14ac:dyDescent="0.35">
      <c r="A16232" t="s">
        <v>67</v>
      </c>
      <c r="B16232" s="1">
        <v>44909</v>
      </c>
      <c r="C16232" s="3">
        <f>VLOOKUP(A16232,'PY SIC'!$A$1:$D$332,4,0)*VLOOKUP(B16232,'Current %'!$A$1:$G$24,6,0)</f>
        <v>75926.780331829621</v>
      </c>
      <c r="D16232" t="s">
        <v>342</v>
      </c>
      <c r="G16232">
        <f>VLOOKUP(A16232,'PY SIC'!$A$1:$D$332,4,0)</f>
        <v>1415524.709996185</v>
      </c>
      <c r="H16232">
        <f>VLOOKUP(B16232,'Current %'!$A$1:$G$24,6,0)</f>
        <v>5.3638611742803308E-2</v>
      </c>
      <c r="I16232">
        <f t="shared" si="257"/>
        <v>75926.780331829621</v>
      </c>
    </row>
    <row r="16233" spans="1:9" x14ac:dyDescent="0.35">
      <c r="A16233" t="s">
        <v>68</v>
      </c>
      <c r="B16233" s="1">
        <v>44909</v>
      </c>
      <c r="C16233" s="3">
        <f>VLOOKUP(A16233,'PY SIC'!$A$1:$D$332,4,0)*VLOOKUP(B16233,'Current %'!$A$1:$G$24,6,0)</f>
        <v>42475.158155526289</v>
      </c>
      <c r="D16233" t="s">
        <v>342</v>
      </c>
      <c r="G16233">
        <f>VLOOKUP(A16233,'PY SIC'!$A$1:$D$332,4,0)</f>
        <v>791876.53772984119</v>
      </c>
      <c r="H16233">
        <f>VLOOKUP(B16233,'Current %'!$A$1:$G$24,6,0)</f>
        <v>5.3638611742803308E-2</v>
      </c>
      <c r="I16233">
        <f t="shared" si="257"/>
        <v>42475.158155526289</v>
      </c>
    </row>
    <row r="16234" spans="1:9" x14ac:dyDescent="0.35">
      <c r="A16234" t="s">
        <v>153</v>
      </c>
      <c r="B16234" s="1">
        <v>44909</v>
      </c>
      <c r="C16234" s="3">
        <f>VLOOKUP(A16234,'PY SIC'!$A$1:$D$332,4,0)*VLOOKUP(B16234,'Current %'!$A$1:$G$24,6,0)</f>
        <v>56716.104624418629</v>
      </c>
      <c r="D16234" t="s">
        <v>342</v>
      </c>
      <c r="G16234">
        <f>VLOOKUP(A16234,'PY SIC'!$A$1:$D$332,4,0)</f>
        <v>1057374.5811388982</v>
      </c>
      <c r="H16234">
        <f>VLOOKUP(B16234,'Current %'!$A$1:$G$24,6,0)</f>
        <v>5.3638611742803308E-2</v>
      </c>
      <c r="I16234">
        <f t="shared" si="257"/>
        <v>56716.104624418629</v>
      </c>
    </row>
    <row r="16235" spans="1:9" x14ac:dyDescent="0.35">
      <c r="A16235" t="s">
        <v>4</v>
      </c>
      <c r="B16235" s="1">
        <v>44909</v>
      </c>
      <c r="C16235" s="3">
        <f>VLOOKUP(A16235,'PY SIC'!$A$1:$D$332,4,0)*VLOOKUP(B16235,'Current %'!$A$1:$G$24,6,0)</f>
        <v>91398.290945905639</v>
      </c>
      <c r="D16235" t="s">
        <v>342</v>
      </c>
      <c r="G16235">
        <f>VLOOKUP(A16235,'PY SIC'!$A$1:$D$332,4,0)</f>
        <v>1703964.5131786719</v>
      </c>
      <c r="H16235">
        <f>VLOOKUP(B16235,'Current %'!$A$1:$G$24,6,0)</f>
        <v>5.3638611742803308E-2</v>
      </c>
      <c r="I16235">
        <f t="shared" si="257"/>
        <v>91398.290945905639</v>
      </c>
    </row>
    <row r="16236" spans="1:9" x14ac:dyDescent="0.35">
      <c r="A16236" t="s">
        <v>69</v>
      </c>
      <c r="B16236" s="1">
        <v>44909</v>
      </c>
      <c r="C16236" s="3">
        <f>VLOOKUP(A16236,'PY SIC'!$A$1:$D$332,4,0)*VLOOKUP(B16236,'Current %'!$A$1:$G$24,6,0)</f>
        <v>60208.801917941702</v>
      </c>
      <c r="D16236" t="s">
        <v>342</v>
      </c>
      <c r="G16236">
        <f>VLOOKUP(A16236,'PY SIC'!$A$1:$D$332,4,0)</f>
        <v>1122489.9370371925</v>
      </c>
      <c r="H16236">
        <f>VLOOKUP(B16236,'Current %'!$A$1:$G$24,6,0)</f>
        <v>5.3638611742803308E-2</v>
      </c>
      <c r="I16236">
        <f t="shared" si="257"/>
        <v>60208.801917941702</v>
      </c>
    </row>
    <row r="16237" spans="1:9" x14ac:dyDescent="0.35">
      <c r="A16237" t="s">
        <v>5</v>
      </c>
      <c r="B16237" s="1">
        <v>44909</v>
      </c>
      <c r="C16237" s="3">
        <f>VLOOKUP(A16237,'PY SIC'!$A$1:$D$332,4,0)*VLOOKUP(B16237,'Current %'!$A$1:$G$24,6,0)</f>
        <v>57077.797726592216</v>
      </c>
      <c r="D16237" t="s">
        <v>342</v>
      </c>
      <c r="G16237">
        <f>VLOOKUP(A16237,'PY SIC'!$A$1:$D$332,4,0)</f>
        <v>1064117.7292260989</v>
      </c>
      <c r="H16237">
        <f>VLOOKUP(B16237,'Current %'!$A$1:$G$24,6,0)</f>
        <v>5.3638611742803308E-2</v>
      </c>
      <c r="I16237">
        <f t="shared" si="257"/>
        <v>57077.797726592216</v>
      </c>
    </row>
    <row r="16238" spans="1:9" x14ac:dyDescent="0.35">
      <c r="A16238" t="s">
        <v>154</v>
      </c>
      <c r="B16238" s="1">
        <v>44909</v>
      </c>
      <c r="C16238" s="3">
        <f>VLOOKUP(A16238,'PY SIC'!$A$1:$D$332,4,0)*VLOOKUP(B16238,'Current %'!$A$1:$G$24,6,0)</f>
        <v>50016.656098672276</v>
      </c>
      <c r="D16238" t="s">
        <v>342</v>
      </c>
      <c r="G16238">
        <f>VLOOKUP(A16238,'PY SIC'!$A$1:$D$332,4,0)</f>
        <v>932474.84365370462</v>
      </c>
      <c r="H16238">
        <f>VLOOKUP(B16238,'Current %'!$A$1:$G$24,6,0)</f>
        <v>5.3638611742803308E-2</v>
      </c>
      <c r="I16238">
        <f t="shared" si="257"/>
        <v>50016.656098672276</v>
      </c>
    </row>
    <row r="16239" spans="1:9" x14ac:dyDescent="0.35">
      <c r="A16239" t="s">
        <v>155</v>
      </c>
      <c r="B16239" s="1">
        <v>44909</v>
      </c>
      <c r="C16239" s="3">
        <f>VLOOKUP(A16239,'PY SIC'!$A$1:$D$332,4,0)*VLOOKUP(B16239,'Current %'!$A$1:$G$24,6,0)</f>
        <v>43494.178089706023</v>
      </c>
      <c r="D16239" t="s">
        <v>342</v>
      </c>
      <c r="G16239">
        <f>VLOOKUP(A16239,'PY SIC'!$A$1:$D$332,4,0)</f>
        <v>810874.41819449468</v>
      </c>
      <c r="H16239">
        <f>VLOOKUP(B16239,'Current %'!$A$1:$G$24,6,0)</f>
        <v>5.3638611742803308E-2</v>
      </c>
      <c r="I16239">
        <f t="shared" si="257"/>
        <v>43494.178089706023</v>
      </c>
    </row>
    <row r="16240" spans="1:9" x14ac:dyDescent="0.35">
      <c r="A16240" t="s">
        <v>6</v>
      </c>
      <c r="B16240" s="1">
        <v>44909</v>
      </c>
      <c r="C16240" s="3">
        <f>VLOOKUP(A16240,'PY SIC'!$A$1:$D$332,4,0)*VLOOKUP(B16240,'Current %'!$A$1:$G$24,6,0)</f>
        <v>46512.252142132675</v>
      </c>
      <c r="D16240" t="s">
        <v>342</v>
      </c>
      <c r="G16240">
        <f>VLOOKUP(A16240,'PY SIC'!$A$1:$D$332,4,0)</f>
        <v>867141.23708418349</v>
      </c>
      <c r="H16240">
        <f>VLOOKUP(B16240,'Current %'!$A$1:$G$24,6,0)</f>
        <v>5.3638611742803308E-2</v>
      </c>
      <c r="I16240">
        <f t="shared" si="257"/>
        <v>46512.252142132675</v>
      </c>
    </row>
    <row r="16241" spans="1:9" x14ac:dyDescent="0.35">
      <c r="A16241" t="s">
        <v>146</v>
      </c>
      <c r="B16241" s="1">
        <v>44909</v>
      </c>
      <c r="C16241" s="3">
        <f>VLOOKUP(A16241,'PY SIC'!$A$1:$D$332,4,0)*VLOOKUP(B16241,'Current %'!$A$1:$G$24,6,0)</f>
        <v>236299.93812709066</v>
      </c>
      <c r="D16241" t="s">
        <v>342</v>
      </c>
      <c r="G16241">
        <f>VLOOKUP(A16241,'PY SIC'!$A$1:$D$332,4,0)</f>
        <v>4405407.4191954648</v>
      </c>
      <c r="H16241">
        <f>VLOOKUP(B16241,'Current %'!$A$1:$G$24,6,0)</f>
        <v>5.3638611742803308E-2</v>
      </c>
      <c r="I16241">
        <f t="shared" si="257"/>
        <v>236299.93812709066</v>
      </c>
    </row>
    <row r="16242" spans="1:9" x14ac:dyDescent="0.35">
      <c r="A16242" t="s">
        <v>147</v>
      </c>
      <c r="B16242" s="1">
        <v>44909</v>
      </c>
      <c r="C16242" s="3">
        <f>VLOOKUP(A16242,'PY SIC'!$A$1:$D$332,4,0)*VLOOKUP(B16242,'Current %'!$A$1:$G$24,6,0)</f>
        <v>227302.57051605859</v>
      </c>
      <c r="D16242" t="s">
        <v>342</v>
      </c>
      <c r="G16242">
        <f>VLOOKUP(A16242,'PY SIC'!$A$1:$D$332,4,0)</f>
        <v>4237666.9181143707</v>
      </c>
      <c r="H16242">
        <f>VLOOKUP(B16242,'Current %'!$A$1:$G$24,6,0)</f>
        <v>5.3638611742803308E-2</v>
      </c>
      <c r="I16242">
        <f t="shared" si="257"/>
        <v>227302.57051605859</v>
      </c>
    </row>
    <row r="16243" spans="1:9" x14ac:dyDescent="0.35">
      <c r="A16243" t="s">
        <v>7</v>
      </c>
      <c r="B16243" s="1">
        <v>44909</v>
      </c>
      <c r="C16243" s="3">
        <f>VLOOKUP(A16243,'PY SIC'!$A$1:$D$332,4,0)*VLOOKUP(B16243,'Current %'!$A$1:$G$24,6,0)</f>
        <v>148587.42585438423</v>
      </c>
      <c r="D16243" t="s">
        <v>342</v>
      </c>
      <c r="G16243">
        <f>VLOOKUP(A16243,'PY SIC'!$A$1:$D$332,4,0)</f>
        <v>2770157.9333719467</v>
      </c>
      <c r="H16243">
        <f>VLOOKUP(B16243,'Current %'!$A$1:$G$24,6,0)</f>
        <v>5.3638611742803308E-2</v>
      </c>
      <c r="I16243">
        <f t="shared" si="257"/>
        <v>148587.42585438423</v>
      </c>
    </row>
    <row r="16244" spans="1:9" x14ac:dyDescent="0.35">
      <c r="A16244" t="s">
        <v>70</v>
      </c>
      <c r="B16244" s="1">
        <v>44909</v>
      </c>
      <c r="C16244" s="3">
        <f>VLOOKUP(A16244,'PY SIC'!$A$1:$D$332,4,0)*VLOOKUP(B16244,'Current %'!$A$1:$G$24,6,0)</f>
        <v>47201.291267919463</v>
      </c>
      <c r="D16244" t="s">
        <v>342</v>
      </c>
      <c r="G16244">
        <f>VLOOKUP(A16244,'PY SIC'!$A$1:$D$332,4,0)</f>
        <v>879987.19083650527</v>
      </c>
      <c r="H16244">
        <f>VLOOKUP(B16244,'Current %'!$A$1:$G$24,6,0)</f>
        <v>5.3638611742803308E-2</v>
      </c>
      <c r="I16244">
        <f t="shared" si="257"/>
        <v>47201.291267919463</v>
      </c>
    </row>
    <row r="16245" spans="1:9" x14ac:dyDescent="0.35">
      <c r="A16245" t="s">
        <v>8</v>
      </c>
      <c r="B16245" s="1">
        <v>44909</v>
      </c>
      <c r="C16245" s="3">
        <f>VLOOKUP(A16245,'PY SIC'!$A$1:$D$332,4,0)*VLOOKUP(B16245,'Current %'!$A$1:$G$24,6,0)</f>
        <v>83216.902282048919</v>
      </c>
      <c r="D16245" t="s">
        <v>342</v>
      </c>
      <c r="G16245">
        <f>VLOOKUP(A16245,'PY SIC'!$A$1:$D$332,4,0)</f>
        <v>1551436.5412936723</v>
      </c>
      <c r="H16245">
        <f>VLOOKUP(B16245,'Current %'!$A$1:$G$24,6,0)</f>
        <v>5.3638611742803308E-2</v>
      </c>
      <c r="I16245">
        <f t="shared" si="257"/>
        <v>83216.902282048919</v>
      </c>
    </row>
    <row r="16246" spans="1:9" x14ac:dyDescent="0.35">
      <c r="A16246" t="s">
        <v>156</v>
      </c>
      <c r="B16246" s="1">
        <v>44909</v>
      </c>
      <c r="C16246" s="3">
        <f>VLOOKUP(A16246,'PY SIC'!$A$1:$D$332,4,0)*VLOOKUP(B16246,'Current %'!$A$1:$G$24,6,0)</f>
        <v>83158.819781059297</v>
      </c>
      <c r="D16246" t="s">
        <v>342</v>
      </c>
      <c r="G16246">
        <f>VLOOKUP(A16246,'PY SIC'!$A$1:$D$332,4,0)</f>
        <v>1550353.6925937817</v>
      </c>
      <c r="H16246">
        <f>VLOOKUP(B16246,'Current %'!$A$1:$G$24,6,0)</f>
        <v>5.3638611742803308E-2</v>
      </c>
      <c r="I16246">
        <f t="shared" si="257"/>
        <v>83158.819781059297</v>
      </c>
    </row>
    <row r="16247" spans="1:9" x14ac:dyDescent="0.35">
      <c r="A16247" t="s">
        <v>157</v>
      </c>
      <c r="B16247" s="1">
        <v>44909</v>
      </c>
      <c r="C16247" s="3">
        <f>VLOOKUP(A16247,'PY SIC'!$A$1:$D$332,4,0)*VLOOKUP(B16247,'Current %'!$A$1:$G$24,6,0)</f>
        <v>24325.309044185749</v>
      </c>
      <c r="D16247" t="s">
        <v>342</v>
      </c>
      <c r="G16247">
        <f>VLOOKUP(A16247,'PY SIC'!$A$1:$D$332,4,0)</f>
        <v>453503.70290762559</v>
      </c>
      <c r="H16247">
        <f>VLOOKUP(B16247,'Current %'!$A$1:$G$24,6,0)</f>
        <v>5.3638611742803308E-2</v>
      </c>
      <c r="I16247">
        <f t="shared" si="257"/>
        <v>24325.309044185749</v>
      </c>
    </row>
    <row r="16248" spans="1:9" x14ac:dyDescent="0.35">
      <c r="A16248" t="s">
        <v>158</v>
      </c>
      <c r="B16248" s="1">
        <v>44909</v>
      </c>
      <c r="C16248" s="3">
        <f>VLOOKUP(A16248,'PY SIC'!$A$1:$D$332,4,0)*VLOOKUP(B16248,'Current %'!$A$1:$G$24,6,0)</f>
        <v>431.41216640120035</v>
      </c>
      <c r="D16248" t="s">
        <v>342</v>
      </c>
      <c r="G16248">
        <f>VLOOKUP(A16248,'PY SIC'!$A$1:$D$332,4,0)</f>
        <v>8042.9405680709651</v>
      </c>
      <c r="H16248">
        <f>VLOOKUP(B16248,'Current %'!$A$1:$G$24,6,0)</f>
        <v>5.3638611742803308E-2</v>
      </c>
      <c r="I16248">
        <f t="shared" si="257"/>
        <v>431.41216640120035</v>
      </c>
    </row>
    <row r="16249" spans="1:9" x14ac:dyDescent="0.35">
      <c r="A16249" t="s">
        <v>71</v>
      </c>
      <c r="B16249" s="1">
        <v>44909</v>
      </c>
      <c r="C16249" s="3">
        <f>VLOOKUP(A16249,'PY SIC'!$A$1:$D$332,4,0)*VLOOKUP(B16249,'Current %'!$A$1:$G$24,6,0)</f>
        <v>70175.26029157736</v>
      </c>
      <c r="D16249" t="s">
        <v>342</v>
      </c>
      <c r="G16249">
        <f>VLOOKUP(A16249,'PY SIC'!$A$1:$D$332,4,0)</f>
        <v>1308297.4747382938</v>
      </c>
      <c r="H16249">
        <f>VLOOKUP(B16249,'Current %'!$A$1:$G$24,6,0)</f>
        <v>5.3638611742803308E-2</v>
      </c>
      <c r="I16249">
        <f t="shared" si="257"/>
        <v>70175.26029157736</v>
      </c>
    </row>
    <row r="16250" spans="1:9" x14ac:dyDescent="0.35">
      <c r="A16250" t="s">
        <v>9</v>
      </c>
      <c r="B16250" s="1">
        <v>44909</v>
      </c>
      <c r="C16250" s="3">
        <f>VLOOKUP(A16250,'PY SIC'!$A$1:$D$332,4,0)*VLOOKUP(B16250,'Current %'!$A$1:$G$24,6,0)</f>
        <v>88895.042357568833</v>
      </c>
      <c r="D16250" t="s">
        <v>342</v>
      </c>
      <c r="G16250">
        <f>VLOOKUP(A16250,'PY SIC'!$A$1:$D$332,4,0)</f>
        <v>1657295.7328541577</v>
      </c>
      <c r="H16250">
        <f>VLOOKUP(B16250,'Current %'!$A$1:$G$24,6,0)</f>
        <v>5.3638611742803308E-2</v>
      </c>
      <c r="I16250">
        <f t="shared" si="257"/>
        <v>88895.042357568833</v>
      </c>
    </row>
    <row r="16251" spans="1:9" x14ac:dyDescent="0.35">
      <c r="A16251" t="s">
        <v>72</v>
      </c>
      <c r="B16251" s="1">
        <v>44909</v>
      </c>
      <c r="C16251" s="3">
        <f>VLOOKUP(A16251,'PY SIC'!$A$1:$D$332,4,0)*VLOOKUP(B16251,'Current %'!$A$1:$G$24,6,0)</f>
        <v>64570.831341810721</v>
      </c>
      <c r="D16251" t="s">
        <v>342</v>
      </c>
      <c r="G16251">
        <f>VLOOKUP(A16251,'PY SIC'!$A$1:$D$332,4,0)</f>
        <v>1203812.500804967</v>
      </c>
      <c r="H16251">
        <f>VLOOKUP(B16251,'Current %'!$A$1:$G$24,6,0)</f>
        <v>5.3638611742803308E-2</v>
      </c>
      <c r="I16251">
        <f t="shared" si="257"/>
        <v>64570.831341810721</v>
      </c>
    </row>
    <row r="16252" spans="1:9" x14ac:dyDescent="0.35">
      <c r="A16252" t="s">
        <v>73</v>
      </c>
      <c r="B16252" s="1">
        <v>44909</v>
      </c>
      <c r="C16252" s="3">
        <f>VLOOKUP(A16252,'PY SIC'!$A$1:$D$332,4,0)*VLOOKUP(B16252,'Current %'!$A$1:$G$24,6,0)</f>
        <v>41268.664219645216</v>
      </c>
      <c r="D16252" t="s">
        <v>342</v>
      </c>
      <c r="G16252">
        <f>VLOOKUP(A16252,'PY SIC'!$A$1:$D$332,4,0)</f>
        <v>769383.52576177986</v>
      </c>
      <c r="H16252">
        <f>VLOOKUP(B16252,'Current %'!$A$1:$G$24,6,0)</f>
        <v>5.3638611742803308E-2</v>
      </c>
      <c r="I16252">
        <f t="shared" si="257"/>
        <v>41268.664219645216</v>
      </c>
    </row>
    <row r="16253" spans="1:9" x14ac:dyDescent="0.35">
      <c r="A16253" t="s">
        <v>10</v>
      </c>
      <c r="B16253" s="1">
        <v>44909</v>
      </c>
      <c r="C16253" s="3">
        <f>VLOOKUP(A16253,'PY SIC'!$A$1:$D$332,4,0)*VLOOKUP(B16253,'Current %'!$A$1:$G$24,6,0)</f>
        <v>41157.501682896829</v>
      </c>
      <c r="D16253" t="s">
        <v>342</v>
      </c>
      <c r="G16253">
        <f>VLOOKUP(A16253,'PY SIC'!$A$1:$D$332,4,0)</f>
        <v>767311.09075392748</v>
      </c>
      <c r="H16253">
        <f>VLOOKUP(B16253,'Current %'!$A$1:$G$24,6,0)</f>
        <v>5.3638611742803308E-2</v>
      </c>
      <c r="I16253">
        <f t="shared" si="257"/>
        <v>41157.501682896829</v>
      </c>
    </row>
    <row r="16254" spans="1:9" x14ac:dyDescent="0.35">
      <c r="A16254" t="s">
        <v>159</v>
      </c>
      <c r="B16254" s="1">
        <v>44909</v>
      </c>
      <c r="C16254" s="3">
        <f>VLOOKUP(A16254,'PY SIC'!$A$1:$D$332,4,0)*VLOOKUP(B16254,'Current %'!$A$1:$G$24,6,0)</f>
        <v>14308.824809624739</v>
      </c>
      <c r="D16254" t="s">
        <v>342</v>
      </c>
      <c r="G16254">
        <f>VLOOKUP(A16254,'PY SIC'!$A$1:$D$332,4,0)</f>
        <v>266763.51875465072</v>
      </c>
      <c r="H16254">
        <f>VLOOKUP(B16254,'Current %'!$A$1:$G$24,6,0)</f>
        <v>5.3638611742803308E-2</v>
      </c>
      <c r="I16254">
        <f t="shared" si="257"/>
        <v>14308.824809624739</v>
      </c>
    </row>
    <row r="16255" spans="1:9" x14ac:dyDescent="0.35">
      <c r="A16255" t="s">
        <v>160</v>
      </c>
      <c r="B16255" s="1">
        <v>44909</v>
      </c>
      <c r="C16255" s="3">
        <f>VLOOKUP(A16255,'PY SIC'!$A$1:$D$332,4,0)*VLOOKUP(B16255,'Current %'!$A$1:$G$24,6,0)</f>
        <v>72286.747807213484</v>
      </c>
      <c r="D16255" t="s">
        <v>342</v>
      </c>
      <c r="G16255">
        <f>VLOOKUP(A16255,'PY SIC'!$A$1:$D$332,4,0)</f>
        <v>1347662.5411900636</v>
      </c>
      <c r="H16255">
        <f>VLOOKUP(B16255,'Current %'!$A$1:$G$24,6,0)</f>
        <v>5.3638611742803308E-2</v>
      </c>
      <c r="I16255">
        <f t="shared" si="257"/>
        <v>72286.747807213484</v>
      </c>
    </row>
    <row r="16256" spans="1:9" x14ac:dyDescent="0.35">
      <c r="A16256" t="s">
        <v>74</v>
      </c>
      <c r="B16256" s="1">
        <v>44909</v>
      </c>
      <c r="C16256" s="3">
        <f>VLOOKUP(A16256,'PY SIC'!$A$1:$D$332,4,0)*VLOOKUP(B16256,'Current %'!$A$1:$G$24,6,0)</f>
        <v>64296.008181578567</v>
      </c>
      <c r="D16256" t="s">
        <v>342</v>
      </c>
      <c r="G16256">
        <f>VLOOKUP(A16256,'PY SIC'!$A$1:$D$332,4,0)</f>
        <v>1198688.8939236046</v>
      </c>
      <c r="H16256">
        <f>VLOOKUP(B16256,'Current %'!$A$1:$G$24,6,0)</f>
        <v>5.3638611742803308E-2</v>
      </c>
      <c r="I16256">
        <f t="shared" si="257"/>
        <v>64296.008181578567</v>
      </c>
    </row>
    <row r="16257" spans="1:9" x14ac:dyDescent="0.35">
      <c r="A16257" t="s">
        <v>161</v>
      </c>
      <c r="B16257" s="1">
        <v>44909</v>
      </c>
      <c r="C16257" s="3">
        <f>VLOOKUP(A16257,'PY SIC'!$A$1:$D$332,4,0)*VLOOKUP(B16257,'Current %'!$A$1:$G$24,6,0)</f>
        <v>12522.415952351692</v>
      </c>
      <c r="D16257" t="s">
        <v>342</v>
      </c>
      <c r="G16257">
        <f>VLOOKUP(A16257,'PY SIC'!$A$1:$D$332,4,0)</f>
        <v>233458.98682830515</v>
      </c>
      <c r="H16257">
        <f>VLOOKUP(B16257,'Current %'!$A$1:$G$24,6,0)</f>
        <v>5.3638611742803308E-2</v>
      </c>
      <c r="I16257">
        <f t="shared" si="257"/>
        <v>12522.415952351692</v>
      </c>
    </row>
    <row r="16258" spans="1:9" x14ac:dyDescent="0.35">
      <c r="A16258" t="s">
        <v>75</v>
      </c>
      <c r="B16258" s="1">
        <v>44909</v>
      </c>
      <c r="C16258" s="3">
        <f>VLOOKUP(A16258,'PY SIC'!$A$1:$D$332,4,0)*VLOOKUP(B16258,'Current %'!$A$1:$G$24,6,0)</f>
        <v>184453.8772302526</v>
      </c>
      <c r="D16258" t="s">
        <v>342</v>
      </c>
      <c r="G16258">
        <f>VLOOKUP(A16258,'PY SIC'!$A$1:$D$332,4,0)</f>
        <v>3438826.4579759706</v>
      </c>
      <c r="H16258">
        <f>VLOOKUP(B16258,'Current %'!$A$1:$G$24,6,0)</f>
        <v>5.3638611742803308E-2</v>
      </c>
      <c r="I16258">
        <f t="shared" si="257"/>
        <v>184453.8772302526</v>
      </c>
    </row>
    <row r="16259" spans="1:9" x14ac:dyDescent="0.35">
      <c r="A16259" t="s">
        <v>113</v>
      </c>
      <c r="B16259" s="1">
        <v>44909</v>
      </c>
      <c r="C16259" s="3">
        <f>VLOOKUP(A16259,'PY SIC'!$A$1:$D$332,4,0)*VLOOKUP(B16259,'Current %'!$A$1:$G$24,6,0)</f>
        <v>38006.694908417565</v>
      </c>
      <c r="D16259" t="s">
        <v>342</v>
      </c>
      <c r="G16259">
        <f>VLOOKUP(A16259,'PY SIC'!$A$1:$D$332,4,0)</f>
        <v>708569.69771438802</v>
      </c>
      <c r="H16259">
        <f>VLOOKUP(B16259,'Current %'!$A$1:$G$24,6,0)</f>
        <v>5.3638611742803308E-2</v>
      </c>
      <c r="I16259">
        <f t="shared" si="257"/>
        <v>38006.694908417565</v>
      </c>
    </row>
    <row r="16260" spans="1:9" x14ac:dyDescent="0.35">
      <c r="A16260" t="s">
        <v>76</v>
      </c>
      <c r="B16260" s="1">
        <v>44909</v>
      </c>
      <c r="C16260" s="3">
        <f>VLOOKUP(A16260,'PY SIC'!$A$1:$D$332,4,0)*VLOOKUP(B16260,'Current %'!$A$1:$G$24,6,0)</f>
        <v>11914.836395081444</v>
      </c>
      <c r="D16260" t="s">
        <v>342</v>
      </c>
      <c r="G16260">
        <f>VLOOKUP(A16260,'PY SIC'!$A$1:$D$332,4,0)</f>
        <v>222131.70714061326</v>
      </c>
      <c r="H16260">
        <f>VLOOKUP(B16260,'Current %'!$A$1:$G$24,6,0)</f>
        <v>5.3638611742803308E-2</v>
      </c>
      <c r="I16260">
        <f t="shared" si="257"/>
        <v>11914.836395081444</v>
      </c>
    </row>
    <row r="16261" spans="1:9" x14ac:dyDescent="0.35">
      <c r="A16261" t="s">
        <v>266</v>
      </c>
      <c r="B16261" s="1">
        <v>44909</v>
      </c>
      <c r="C16261" s="3">
        <f>VLOOKUP(A16261,'PY SIC'!$A$1:$D$332,4,0)*VLOOKUP(B16261,'Current %'!$A$1:$G$24,6,0)</f>
        <v>1869.5187921275055</v>
      </c>
      <c r="D16261" t="s">
        <v>342</v>
      </c>
      <c r="G16261">
        <f>VLOOKUP(A16261,'PY SIC'!$A$1:$D$332,4,0)</f>
        <v>34853.974243252836</v>
      </c>
      <c r="H16261">
        <f>VLOOKUP(B16261,'Current %'!$A$1:$G$24,6,0)</f>
        <v>5.3638611742803308E-2</v>
      </c>
      <c r="I16261">
        <f t="shared" si="257"/>
        <v>1869.5187921275055</v>
      </c>
    </row>
    <row r="16262" spans="1:9" x14ac:dyDescent="0.35">
      <c r="A16262" t="s">
        <v>287</v>
      </c>
      <c r="B16262" s="1">
        <v>44909</v>
      </c>
      <c r="C16262" s="3">
        <f>VLOOKUP(A16262,'PY SIC'!$A$1:$D$332,4,0)*VLOOKUP(B16262,'Current %'!$A$1:$G$24,6,0)</f>
        <v>17769.407944257422</v>
      </c>
      <c r="D16262" t="s">
        <v>342</v>
      </c>
      <c r="G16262">
        <f>VLOOKUP(A16262,'PY SIC'!$A$1:$D$332,4,0)</f>
        <v>331280.16119174717</v>
      </c>
      <c r="H16262">
        <f>VLOOKUP(B16262,'Current %'!$A$1:$G$24,6,0)</f>
        <v>5.3638611742803308E-2</v>
      </c>
      <c r="I16262">
        <f t="shared" si="257"/>
        <v>17769.407944257422</v>
      </c>
    </row>
    <row r="16263" spans="1:9" x14ac:dyDescent="0.35">
      <c r="A16263" t="s">
        <v>267</v>
      </c>
      <c r="B16263" s="1">
        <v>44909</v>
      </c>
      <c r="C16263" s="3">
        <f>VLOOKUP(A16263,'PY SIC'!$A$1:$D$332,4,0)*VLOOKUP(B16263,'Current %'!$A$1:$G$24,6,0)</f>
        <v>5043.7394969482002</v>
      </c>
      <c r="D16263" t="s">
        <v>342</v>
      </c>
      <c r="G16263">
        <f>VLOOKUP(A16263,'PY SIC'!$A$1:$D$332,4,0)</f>
        <v>94031.879891539487</v>
      </c>
      <c r="H16263">
        <f>VLOOKUP(B16263,'Current %'!$A$1:$G$24,6,0)</f>
        <v>5.3638611742803308E-2</v>
      </c>
      <c r="I16263">
        <f t="shared" si="257"/>
        <v>5043.7394969482002</v>
      </c>
    </row>
    <row r="16264" spans="1:9" x14ac:dyDescent="0.35">
      <c r="A16264" t="s">
        <v>256</v>
      </c>
      <c r="B16264" s="1">
        <v>44909</v>
      </c>
      <c r="C16264" s="3">
        <f>VLOOKUP(A16264,'PY SIC'!$A$1:$D$332,4,0)*VLOOKUP(B16264,'Current %'!$A$1:$G$24,6,0)</f>
        <v>29532.824587528867</v>
      </c>
      <c r="D16264" t="s">
        <v>342</v>
      </c>
      <c r="G16264">
        <f>VLOOKUP(A16264,'PY SIC'!$A$1:$D$332,4,0)</f>
        <v>550588.90653506306</v>
      </c>
      <c r="H16264">
        <f>VLOOKUP(B16264,'Current %'!$A$1:$G$24,6,0)</f>
        <v>5.3638611742803308E-2</v>
      </c>
      <c r="I16264">
        <f t="shared" si="257"/>
        <v>29532.824587528867</v>
      </c>
    </row>
    <row r="16265" spans="1:9" x14ac:dyDescent="0.35">
      <c r="A16265" t="s">
        <v>268</v>
      </c>
      <c r="B16265" s="1">
        <v>44909</v>
      </c>
      <c r="C16265" s="3">
        <f>VLOOKUP(A16265,'PY SIC'!$A$1:$D$332,4,0)*VLOOKUP(B16265,'Current %'!$A$1:$G$24,6,0)</f>
        <v>13195.39558145961</v>
      </c>
      <c r="D16265" t="s">
        <v>342</v>
      </c>
      <c r="G16265">
        <f>VLOOKUP(A16265,'PY SIC'!$A$1:$D$332,4,0)</f>
        <v>246005.53878484815</v>
      </c>
      <c r="H16265">
        <f>VLOOKUP(B16265,'Current %'!$A$1:$G$24,6,0)</f>
        <v>5.3638611742803308E-2</v>
      </c>
      <c r="I16265">
        <f t="shared" si="257"/>
        <v>13195.39558145961</v>
      </c>
    </row>
    <row r="16266" spans="1:9" x14ac:dyDescent="0.35">
      <c r="A16266" t="s">
        <v>269</v>
      </c>
      <c r="B16266" s="1">
        <v>44909</v>
      </c>
      <c r="C16266" s="3">
        <f>VLOOKUP(A16266,'PY SIC'!$A$1:$D$332,4,0)*VLOOKUP(B16266,'Current %'!$A$1:$G$24,6,0)</f>
        <v>26252.898251134218</v>
      </c>
      <c r="D16266" t="s">
        <v>342</v>
      </c>
      <c r="G16266">
        <f>VLOOKUP(A16266,'PY SIC'!$A$1:$D$332,4,0)</f>
        <v>489440.30052486528</v>
      </c>
      <c r="H16266">
        <f>VLOOKUP(B16266,'Current %'!$A$1:$G$24,6,0)</f>
        <v>5.3638611742803308E-2</v>
      </c>
      <c r="I16266">
        <f t="shared" si="257"/>
        <v>26252.898251134218</v>
      </c>
    </row>
    <row r="16267" spans="1:9" x14ac:dyDescent="0.35">
      <c r="A16267" t="s">
        <v>270</v>
      </c>
      <c r="B16267" s="1">
        <v>44909</v>
      </c>
      <c r="C16267" s="3">
        <f>VLOOKUP(A16267,'PY SIC'!$A$1:$D$332,4,0)*VLOOKUP(B16267,'Current %'!$A$1:$G$24,6,0)</f>
        <v>7144.0557668412375</v>
      </c>
      <c r="D16267" t="s">
        <v>342</v>
      </c>
      <c r="G16267">
        <f>VLOOKUP(A16267,'PY SIC'!$A$1:$D$332,4,0)</f>
        <v>133188.67760964666</v>
      </c>
      <c r="H16267">
        <f>VLOOKUP(B16267,'Current %'!$A$1:$G$24,6,0)</f>
        <v>5.3638611742803308E-2</v>
      </c>
      <c r="I16267">
        <f t="shared" si="257"/>
        <v>7144.0557668412375</v>
      </c>
    </row>
    <row r="16268" spans="1:9" x14ac:dyDescent="0.35">
      <c r="A16268" t="s">
        <v>288</v>
      </c>
      <c r="B16268" s="1">
        <v>44909</v>
      </c>
      <c r="C16268" s="3">
        <f>VLOOKUP(A16268,'PY SIC'!$A$1:$D$332,4,0)*VLOOKUP(B16268,'Current %'!$A$1:$G$24,6,0)</f>
        <v>1003.3586767599977</v>
      </c>
      <c r="D16268" t="s">
        <v>342</v>
      </c>
      <c r="G16268">
        <f>VLOOKUP(A16268,'PY SIC'!$A$1:$D$332,4,0)</f>
        <v>18705.903157432451</v>
      </c>
      <c r="H16268">
        <f>VLOOKUP(B16268,'Current %'!$A$1:$G$24,6,0)</f>
        <v>5.3638611742803308E-2</v>
      </c>
      <c r="I16268">
        <f t="shared" si="257"/>
        <v>1003.3586767599977</v>
      </c>
    </row>
    <row r="16269" spans="1:9" x14ac:dyDescent="0.35">
      <c r="A16269" t="s">
        <v>315</v>
      </c>
      <c r="B16269" s="1">
        <v>44909</v>
      </c>
      <c r="C16269" s="3">
        <f>VLOOKUP(A16269,'PY SIC'!$A$1:$D$332,4,0)*VLOOKUP(B16269,'Current %'!$A$1:$G$24,6,0)</f>
        <v>13531.78205927106</v>
      </c>
      <c r="D16269" t="s">
        <v>342</v>
      </c>
      <c r="G16269">
        <f>VLOOKUP(A16269,'PY SIC'!$A$1:$D$332,4,0)</f>
        <v>252276.88822663497</v>
      </c>
      <c r="H16269">
        <f>VLOOKUP(B16269,'Current %'!$A$1:$G$24,6,0)</f>
        <v>5.3638611742803308E-2</v>
      </c>
      <c r="I16269">
        <f t="shared" si="257"/>
        <v>13531.78205927106</v>
      </c>
    </row>
    <row r="16270" spans="1:9" x14ac:dyDescent="0.35">
      <c r="A16270" t="s">
        <v>271</v>
      </c>
      <c r="B16270" s="1">
        <v>44909</v>
      </c>
      <c r="C16270" s="3">
        <f>VLOOKUP(A16270,'PY SIC'!$A$1:$D$332,4,0)*VLOOKUP(B16270,'Current %'!$A$1:$G$24,6,0)</f>
        <v>937.58574661755836</v>
      </c>
      <c r="D16270" t="s">
        <v>342</v>
      </c>
      <c r="G16270">
        <f>VLOOKUP(A16270,'PY SIC'!$A$1:$D$332,4,0)</f>
        <v>17479.679584424634</v>
      </c>
      <c r="H16270">
        <f>VLOOKUP(B16270,'Current %'!$A$1:$G$24,6,0)</f>
        <v>5.3638611742803308E-2</v>
      </c>
      <c r="I16270">
        <f t="shared" si="257"/>
        <v>937.58574661755836</v>
      </c>
    </row>
    <row r="16271" spans="1:9" x14ac:dyDescent="0.35">
      <c r="A16271" t="s">
        <v>289</v>
      </c>
      <c r="B16271" s="1">
        <v>44909</v>
      </c>
      <c r="C16271" s="3">
        <f>VLOOKUP(A16271,'PY SIC'!$A$1:$D$332,4,0)*VLOOKUP(B16271,'Current %'!$A$1:$G$24,6,0)</f>
        <v>49532.390512175574</v>
      </c>
      <c r="D16271" t="s">
        <v>342</v>
      </c>
      <c r="G16271">
        <f>VLOOKUP(A16271,'PY SIC'!$A$1:$D$332,4,0)</f>
        <v>923446.54163838108</v>
      </c>
      <c r="H16271">
        <f>VLOOKUP(B16271,'Current %'!$A$1:$G$24,6,0)</f>
        <v>5.3638611742803308E-2</v>
      </c>
      <c r="I16271">
        <f t="shared" si="257"/>
        <v>49532.390512175574</v>
      </c>
    </row>
    <row r="16272" spans="1:9" x14ac:dyDescent="0.35">
      <c r="A16272" t="s">
        <v>188</v>
      </c>
      <c r="B16272" s="1">
        <v>44909</v>
      </c>
      <c r="C16272" s="3">
        <f>VLOOKUP(A16272,'PY SIC'!$A$1:$D$332,4,0)*VLOOKUP(B16272,'Current %'!$A$1:$G$24,6,0)</f>
        <v>13245.924227002883</v>
      </c>
      <c r="D16272" t="s">
        <v>342</v>
      </c>
      <c r="G16272">
        <f>VLOOKUP(A16272,'PY SIC'!$A$1:$D$332,4,0)</f>
        <v>246947.55879434349</v>
      </c>
      <c r="H16272">
        <f>VLOOKUP(B16272,'Current %'!$A$1:$G$24,6,0)</f>
        <v>5.3638611742803308E-2</v>
      </c>
      <c r="I16272">
        <f t="shared" si="257"/>
        <v>13245.924227002883</v>
      </c>
    </row>
    <row r="16273" spans="1:9" x14ac:dyDescent="0.35">
      <c r="A16273" t="s">
        <v>189</v>
      </c>
      <c r="B16273" s="1">
        <v>44909</v>
      </c>
      <c r="C16273" s="3">
        <f>VLOOKUP(A16273,'PY SIC'!$A$1:$D$332,4,0)*VLOOKUP(B16273,'Current %'!$A$1:$G$24,6,0)</f>
        <v>2709.1890472157552</v>
      </c>
      <c r="D16273" t="s">
        <v>342</v>
      </c>
      <c r="G16273">
        <f>VLOOKUP(A16273,'PY SIC'!$A$1:$D$332,4,0)</f>
        <v>50508.187277595738</v>
      </c>
      <c r="H16273">
        <f>VLOOKUP(B16273,'Current %'!$A$1:$G$24,6,0)</f>
        <v>5.3638611742803308E-2</v>
      </c>
      <c r="I16273">
        <f t="shared" si="257"/>
        <v>2709.1890472157552</v>
      </c>
    </row>
    <row r="16274" spans="1:9" x14ac:dyDescent="0.35">
      <c r="A16274" t="s">
        <v>290</v>
      </c>
      <c r="B16274" s="1">
        <v>44909</v>
      </c>
      <c r="C16274" s="3">
        <f>VLOOKUP(A16274,'PY SIC'!$A$1:$D$332,4,0)*VLOOKUP(B16274,'Current %'!$A$1:$G$24,6,0)</f>
        <v>324.13956305339764</v>
      </c>
      <c r="D16274" t="s">
        <v>342</v>
      </c>
      <c r="G16274">
        <f>VLOOKUP(A16274,'PY SIC'!$A$1:$D$332,4,0)</f>
        <v>6043.0267026231795</v>
      </c>
      <c r="H16274">
        <f>VLOOKUP(B16274,'Current %'!$A$1:$G$24,6,0)</f>
        <v>5.3638611742803308E-2</v>
      </c>
      <c r="I16274">
        <f t="shared" si="257"/>
        <v>324.13956305339764</v>
      </c>
    </row>
    <row r="16275" spans="1:9" x14ac:dyDescent="0.35">
      <c r="A16275" t="s">
        <v>291</v>
      </c>
      <c r="B16275" s="1">
        <v>44909</v>
      </c>
      <c r="C16275" s="3">
        <f>VLOOKUP(A16275,'PY SIC'!$A$1:$D$332,4,0)*VLOOKUP(B16275,'Current %'!$A$1:$G$24,6,0)</f>
        <v>3692.7977156799557</v>
      </c>
      <c r="D16275" t="s">
        <v>342</v>
      </c>
      <c r="G16275">
        <f>VLOOKUP(A16275,'PY SIC'!$A$1:$D$332,4,0)</f>
        <v>68845.885374268997</v>
      </c>
      <c r="H16275">
        <f>VLOOKUP(B16275,'Current %'!$A$1:$G$24,6,0)</f>
        <v>5.3638611742803308E-2</v>
      </c>
      <c r="I16275">
        <f t="shared" si="257"/>
        <v>3692.7977156799557</v>
      </c>
    </row>
    <row r="16276" spans="1:9" x14ac:dyDescent="0.35">
      <c r="A16276" t="s">
        <v>292</v>
      </c>
      <c r="B16276" s="1">
        <v>44909</v>
      </c>
      <c r="C16276" s="3">
        <f>VLOOKUP(A16276,'PY SIC'!$A$1:$D$332,4,0)*VLOOKUP(B16276,'Current %'!$A$1:$G$24,6,0)</f>
        <v>255.48226874732478</v>
      </c>
      <c r="D16276" t="s">
        <v>342</v>
      </c>
      <c r="G16276">
        <f>VLOOKUP(A16276,'PY SIC'!$A$1:$D$332,4,0)</f>
        <v>4763.0291024749131</v>
      </c>
      <c r="H16276">
        <f>VLOOKUP(B16276,'Current %'!$A$1:$G$24,6,0)</f>
        <v>5.3638611742803308E-2</v>
      </c>
      <c r="I16276">
        <f t="shared" si="257"/>
        <v>255.48226874732478</v>
      </c>
    </row>
    <row r="16277" spans="1:9" x14ac:dyDescent="0.35">
      <c r="A16277" t="s">
        <v>190</v>
      </c>
      <c r="B16277" s="1">
        <v>44909</v>
      </c>
      <c r="C16277" s="3">
        <f>VLOOKUP(A16277,'PY SIC'!$A$1:$D$332,4,0)*VLOOKUP(B16277,'Current %'!$A$1:$G$24,6,0)</f>
        <v>110323.06712376578</v>
      </c>
      <c r="D16277" t="s">
        <v>342</v>
      </c>
      <c r="G16277">
        <f>VLOOKUP(A16277,'PY SIC'!$A$1:$D$332,4,0)</f>
        <v>2056784.5352292852</v>
      </c>
      <c r="H16277">
        <f>VLOOKUP(B16277,'Current %'!$A$1:$G$24,6,0)</f>
        <v>5.3638611742803308E-2</v>
      </c>
      <c r="I16277">
        <f t="shared" si="257"/>
        <v>110323.06712376578</v>
      </c>
    </row>
    <row r="16278" spans="1:9" x14ac:dyDescent="0.35">
      <c r="A16278" t="s">
        <v>316</v>
      </c>
      <c r="B16278" s="1">
        <v>44909</v>
      </c>
      <c r="C16278" s="3">
        <f>VLOOKUP(A16278,'PY SIC'!$A$1:$D$332,4,0)*VLOOKUP(B16278,'Current %'!$A$1:$G$24,6,0)</f>
        <v>4395.6247427359185</v>
      </c>
      <c r="D16278" t="s">
        <v>342</v>
      </c>
      <c r="G16278">
        <f>VLOOKUP(A16278,'PY SIC'!$A$1:$D$332,4,0)</f>
        <v>81948.890918596138</v>
      </c>
      <c r="H16278">
        <f>VLOOKUP(B16278,'Current %'!$A$1:$G$24,6,0)</f>
        <v>5.3638611742803308E-2</v>
      </c>
      <c r="I16278">
        <f t="shared" si="257"/>
        <v>4395.6247427359185</v>
      </c>
    </row>
    <row r="16279" spans="1:9" x14ac:dyDescent="0.35">
      <c r="A16279" t="s">
        <v>272</v>
      </c>
      <c r="B16279" s="1">
        <v>44909</v>
      </c>
      <c r="C16279" s="3">
        <f>VLOOKUP(A16279,'PY SIC'!$A$1:$D$332,4,0)*VLOOKUP(B16279,'Current %'!$A$1:$G$24,6,0)</f>
        <v>26050.609628131639</v>
      </c>
      <c r="D16279" t="s">
        <v>342</v>
      </c>
      <c r="G16279">
        <f>VLOOKUP(A16279,'PY SIC'!$A$1:$D$332,4,0)</f>
        <v>485668.97579385713</v>
      </c>
      <c r="H16279">
        <f>VLOOKUP(B16279,'Current %'!$A$1:$G$24,6,0)</f>
        <v>5.3638611742803308E-2</v>
      </c>
      <c r="I16279">
        <f t="shared" si="257"/>
        <v>26050.609628131639</v>
      </c>
    </row>
    <row r="16280" spans="1:9" x14ac:dyDescent="0.35">
      <c r="A16280" t="s">
        <v>293</v>
      </c>
      <c r="B16280" s="1">
        <v>44909</v>
      </c>
      <c r="C16280" s="3">
        <f>VLOOKUP(A16280,'PY SIC'!$A$1:$D$332,4,0)*VLOOKUP(B16280,'Current %'!$A$1:$G$24,6,0)</f>
        <v>700.39105975162352</v>
      </c>
      <c r="D16280" t="s">
        <v>342</v>
      </c>
      <c r="G16280">
        <f>VLOOKUP(A16280,'PY SIC'!$A$1:$D$332,4,0)</f>
        <v>13057.591108248527</v>
      </c>
      <c r="H16280">
        <f>VLOOKUP(B16280,'Current %'!$A$1:$G$24,6,0)</f>
        <v>5.3638611742803308E-2</v>
      </c>
      <c r="I16280">
        <f t="shared" si="257"/>
        <v>700.39105975162352</v>
      </c>
    </row>
    <row r="16281" spans="1:9" x14ac:dyDescent="0.35">
      <c r="A16281" t="s">
        <v>294</v>
      </c>
      <c r="B16281" s="1">
        <v>44909</v>
      </c>
      <c r="C16281" s="3">
        <f>VLOOKUP(A16281,'PY SIC'!$A$1:$D$332,4,0)*VLOOKUP(B16281,'Current %'!$A$1:$G$24,6,0)</f>
        <v>489.23783630564623</v>
      </c>
      <c r="D16281" t="s">
        <v>342</v>
      </c>
      <c r="G16281">
        <f>VLOOKUP(A16281,'PY SIC'!$A$1:$D$332,4,0)</f>
        <v>9121.0010924879552</v>
      </c>
      <c r="H16281">
        <f>VLOOKUP(B16281,'Current %'!$A$1:$G$24,6,0)</f>
        <v>5.3638611742803308E-2</v>
      </c>
      <c r="I16281">
        <f t="shared" si="257"/>
        <v>489.23783630564623</v>
      </c>
    </row>
    <row r="16282" spans="1:9" x14ac:dyDescent="0.35">
      <c r="A16282" t="s">
        <v>317</v>
      </c>
      <c r="B16282" s="1">
        <v>44909</v>
      </c>
      <c r="C16282" s="3">
        <f>VLOOKUP(A16282,'PY SIC'!$A$1:$D$332,4,0)*VLOOKUP(B16282,'Current %'!$A$1:$G$24,6,0)</f>
        <v>126668.72197626247</v>
      </c>
      <c r="D16282" t="s">
        <v>342</v>
      </c>
      <c r="G16282">
        <f>VLOOKUP(A16282,'PY SIC'!$A$1:$D$332,4,0)</f>
        <v>2361521.2597902035</v>
      </c>
      <c r="H16282">
        <f>VLOOKUP(B16282,'Current %'!$A$1:$G$24,6,0)</f>
        <v>5.3638611742803308E-2</v>
      </c>
      <c r="I16282">
        <f t="shared" si="257"/>
        <v>126668.72197626247</v>
      </c>
    </row>
    <row r="16283" spans="1:9" x14ac:dyDescent="0.35">
      <c r="A16283" t="s">
        <v>257</v>
      </c>
      <c r="B16283" s="1">
        <v>44909</v>
      </c>
      <c r="C16283" s="3">
        <f>VLOOKUP(A16283,'PY SIC'!$A$1:$D$332,4,0)*VLOOKUP(B16283,'Current %'!$A$1:$G$24,6,0)</f>
        <v>66313.397017765339</v>
      </c>
      <c r="D16283" t="s">
        <v>342</v>
      </c>
      <c r="G16283">
        <f>VLOOKUP(A16283,'PY SIC'!$A$1:$D$332,4,0)</f>
        <v>1236299.6517459757</v>
      </c>
      <c r="H16283">
        <f>VLOOKUP(B16283,'Current %'!$A$1:$G$24,6,0)</f>
        <v>5.3638611742803308E-2</v>
      </c>
      <c r="I16283">
        <f t="shared" ref="I16283:I16346" si="258">G16283*H16283</f>
        <v>66313.397017765339</v>
      </c>
    </row>
    <row r="16284" spans="1:9" x14ac:dyDescent="0.35">
      <c r="A16284" t="s">
        <v>273</v>
      </c>
      <c r="B16284" s="1">
        <v>44909</v>
      </c>
      <c r="C16284" s="3">
        <f>VLOOKUP(A16284,'PY SIC'!$A$1:$D$332,4,0)*VLOOKUP(B16284,'Current %'!$A$1:$G$24,6,0)</f>
        <v>2431.9867246722197</v>
      </c>
      <c r="D16284" t="s">
        <v>342</v>
      </c>
      <c r="G16284">
        <f>VLOOKUP(A16284,'PY SIC'!$A$1:$D$332,4,0)</f>
        <v>45340.224991906493</v>
      </c>
      <c r="H16284">
        <f>VLOOKUP(B16284,'Current %'!$A$1:$G$24,6,0)</f>
        <v>5.3638611742803308E-2</v>
      </c>
      <c r="I16284">
        <f t="shared" si="258"/>
        <v>2431.9867246722197</v>
      </c>
    </row>
    <row r="16285" spans="1:9" x14ac:dyDescent="0.35">
      <c r="A16285" t="s">
        <v>191</v>
      </c>
      <c r="B16285" s="1">
        <v>44909</v>
      </c>
      <c r="C16285" s="3">
        <f>VLOOKUP(A16285,'PY SIC'!$A$1:$D$332,4,0)*VLOOKUP(B16285,'Current %'!$A$1:$G$24,6,0)</f>
        <v>13426.589485558965</v>
      </c>
      <c r="D16285" t="s">
        <v>342</v>
      </c>
      <c r="G16285">
        <f>VLOOKUP(A16285,'PY SIC'!$A$1:$D$332,4,0)</f>
        <v>250315.75294937438</v>
      </c>
      <c r="H16285">
        <f>VLOOKUP(B16285,'Current %'!$A$1:$G$24,6,0)</f>
        <v>5.3638611742803308E-2</v>
      </c>
      <c r="I16285">
        <f t="shared" si="258"/>
        <v>13426.589485558965</v>
      </c>
    </row>
    <row r="16286" spans="1:9" x14ac:dyDescent="0.35">
      <c r="A16286" t="s">
        <v>274</v>
      </c>
      <c r="B16286" s="1">
        <v>44909</v>
      </c>
      <c r="C16286" s="3">
        <f>VLOOKUP(A16286,'PY SIC'!$A$1:$D$332,4,0)*VLOOKUP(B16286,'Current %'!$A$1:$G$24,6,0)</f>
        <v>290.14298338578266</v>
      </c>
      <c r="D16286" t="s">
        <v>342</v>
      </c>
      <c r="G16286">
        <f>VLOOKUP(A16286,'PY SIC'!$A$1:$D$332,4,0)</f>
        <v>5409.218731778813</v>
      </c>
      <c r="H16286">
        <f>VLOOKUP(B16286,'Current %'!$A$1:$G$24,6,0)</f>
        <v>5.3638611742803308E-2</v>
      </c>
      <c r="I16286">
        <f t="shared" si="258"/>
        <v>290.14298338578266</v>
      </c>
    </row>
    <row r="16287" spans="1:9" x14ac:dyDescent="0.35">
      <c r="A16287" t="s">
        <v>258</v>
      </c>
      <c r="B16287" s="1">
        <v>44909</v>
      </c>
      <c r="C16287" s="3">
        <f>VLOOKUP(A16287,'PY SIC'!$A$1:$D$332,4,0)*VLOOKUP(B16287,'Current %'!$A$1:$G$24,6,0)</f>
        <v>2884.069261116806</v>
      </c>
      <c r="D16287" t="s">
        <v>342</v>
      </c>
      <c r="G16287">
        <f>VLOOKUP(A16287,'PY SIC'!$A$1:$D$332,4,0)</f>
        <v>53768.529188374487</v>
      </c>
      <c r="H16287">
        <f>VLOOKUP(B16287,'Current %'!$A$1:$G$24,6,0)</f>
        <v>5.3638611742803308E-2</v>
      </c>
      <c r="I16287">
        <f t="shared" si="258"/>
        <v>2884.069261116806</v>
      </c>
    </row>
    <row r="16288" spans="1:9" x14ac:dyDescent="0.35">
      <c r="A16288" t="s">
        <v>259</v>
      </c>
      <c r="B16288" s="1">
        <v>44909</v>
      </c>
      <c r="C16288" s="3">
        <f>VLOOKUP(A16288,'PY SIC'!$A$1:$D$332,4,0)*VLOOKUP(B16288,'Current %'!$A$1:$G$24,6,0)</f>
        <v>67738.721311458939</v>
      </c>
      <c r="D16288" t="s">
        <v>342</v>
      </c>
      <c r="G16288">
        <f>VLOOKUP(A16288,'PY SIC'!$A$1:$D$332,4,0)</f>
        <v>1262872.3807444074</v>
      </c>
      <c r="H16288">
        <f>VLOOKUP(B16288,'Current %'!$A$1:$G$24,6,0)</f>
        <v>5.3638611742803308E-2</v>
      </c>
      <c r="I16288">
        <f t="shared" si="258"/>
        <v>67738.721311458939</v>
      </c>
    </row>
    <row r="16289" spans="1:9" x14ac:dyDescent="0.35">
      <c r="A16289" t="s">
        <v>295</v>
      </c>
      <c r="B16289" s="1">
        <v>44909</v>
      </c>
      <c r="C16289" s="3">
        <f>VLOOKUP(A16289,'PY SIC'!$A$1:$D$332,4,0)*VLOOKUP(B16289,'Current %'!$A$1:$G$24,6,0)</f>
        <v>5398.8806870618455</v>
      </c>
      <c r="D16289" t="s">
        <v>342</v>
      </c>
      <c r="G16289">
        <f>VLOOKUP(A16289,'PY SIC'!$A$1:$D$332,4,0)</f>
        <v>100652.87880583921</v>
      </c>
      <c r="H16289">
        <f>VLOOKUP(B16289,'Current %'!$A$1:$G$24,6,0)</f>
        <v>5.3638611742803308E-2</v>
      </c>
      <c r="I16289">
        <f t="shared" si="258"/>
        <v>5398.8806870618455</v>
      </c>
    </row>
    <row r="16290" spans="1:9" x14ac:dyDescent="0.35">
      <c r="A16290" t="s">
        <v>260</v>
      </c>
      <c r="B16290" s="1">
        <v>44909</v>
      </c>
      <c r="C16290" s="3">
        <f>VLOOKUP(A16290,'PY SIC'!$A$1:$D$332,4,0)*VLOOKUP(B16290,'Current %'!$A$1:$G$24,6,0)</f>
        <v>239170.89570807735</v>
      </c>
      <c r="D16290" t="s">
        <v>342</v>
      </c>
      <c r="G16290">
        <f>VLOOKUP(A16290,'PY SIC'!$A$1:$D$332,4,0)</f>
        <v>4458931.5035761883</v>
      </c>
      <c r="H16290">
        <f>VLOOKUP(B16290,'Current %'!$A$1:$G$24,6,0)</f>
        <v>5.3638611742803308E-2</v>
      </c>
      <c r="I16290">
        <f t="shared" si="258"/>
        <v>239170.89570807735</v>
      </c>
    </row>
    <row r="16291" spans="1:9" x14ac:dyDescent="0.35">
      <c r="A16291" t="s">
        <v>261</v>
      </c>
      <c r="B16291" s="1">
        <v>44909</v>
      </c>
      <c r="C16291" s="3">
        <f>VLOOKUP(A16291,'PY SIC'!$A$1:$D$332,4,0)*VLOOKUP(B16291,'Current %'!$A$1:$G$24,6,0)</f>
        <v>252565.21512317017</v>
      </c>
      <c r="D16291" t="s">
        <v>342</v>
      </c>
      <c r="G16291">
        <f>VLOOKUP(A16291,'PY SIC'!$A$1:$D$332,4,0)</f>
        <v>4708645.6363602076</v>
      </c>
      <c r="H16291">
        <f>VLOOKUP(B16291,'Current %'!$A$1:$G$24,6,0)</f>
        <v>5.3638611742803308E-2</v>
      </c>
      <c r="I16291">
        <f t="shared" si="258"/>
        <v>252565.21512317017</v>
      </c>
    </row>
    <row r="16292" spans="1:9" x14ac:dyDescent="0.35">
      <c r="A16292" t="s">
        <v>275</v>
      </c>
      <c r="B16292" s="1">
        <v>44909</v>
      </c>
      <c r="C16292" s="3">
        <f>VLOOKUP(A16292,'PY SIC'!$A$1:$D$332,4,0)*VLOOKUP(B16292,'Current %'!$A$1:$G$24,6,0)</f>
        <v>1500.5800318097799</v>
      </c>
      <c r="D16292" t="s">
        <v>342</v>
      </c>
      <c r="G16292">
        <f>VLOOKUP(A16292,'PY SIC'!$A$1:$D$332,4,0)</f>
        <v>27975.74327622513</v>
      </c>
      <c r="H16292">
        <f>VLOOKUP(B16292,'Current %'!$A$1:$G$24,6,0)</f>
        <v>5.3638611742803308E-2</v>
      </c>
      <c r="I16292">
        <f t="shared" si="258"/>
        <v>1500.5800318097799</v>
      </c>
    </row>
    <row r="16293" spans="1:9" x14ac:dyDescent="0.35">
      <c r="A16293" t="s">
        <v>296</v>
      </c>
      <c r="B16293" s="1">
        <v>44909</v>
      </c>
      <c r="C16293" s="3">
        <f>VLOOKUP(A16293,'PY SIC'!$A$1:$D$332,4,0)*VLOOKUP(B16293,'Current %'!$A$1:$G$24,6,0)</f>
        <v>77717.445333415337</v>
      </c>
      <c r="D16293" t="s">
        <v>342</v>
      </c>
      <c r="G16293">
        <f>VLOOKUP(A16293,'PY SIC'!$A$1:$D$332,4,0)</f>
        <v>1448908.5904398465</v>
      </c>
      <c r="H16293">
        <f>VLOOKUP(B16293,'Current %'!$A$1:$G$24,6,0)</f>
        <v>5.3638611742803308E-2</v>
      </c>
      <c r="I16293">
        <f t="shared" si="258"/>
        <v>77717.445333415337</v>
      </c>
    </row>
    <row r="16294" spans="1:9" x14ac:dyDescent="0.35">
      <c r="A16294" t="s">
        <v>262</v>
      </c>
      <c r="B16294" s="1">
        <v>44909</v>
      </c>
      <c r="C16294" s="3">
        <f>VLOOKUP(A16294,'PY SIC'!$A$1:$D$332,4,0)*VLOOKUP(B16294,'Current %'!$A$1:$G$24,6,0)</f>
        <v>123967.81074599906</v>
      </c>
      <c r="D16294" t="s">
        <v>342</v>
      </c>
      <c r="G16294">
        <f>VLOOKUP(A16294,'PY SIC'!$A$1:$D$332,4,0)</f>
        <v>2311167.3982246905</v>
      </c>
      <c r="H16294">
        <f>VLOOKUP(B16294,'Current %'!$A$1:$G$24,6,0)</f>
        <v>5.3638611742803308E-2</v>
      </c>
      <c r="I16294">
        <f t="shared" si="258"/>
        <v>123967.81074599906</v>
      </c>
    </row>
    <row r="16295" spans="1:9" x14ac:dyDescent="0.35">
      <c r="A16295" t="s">
        <v>276</v>
      </c>
      <c r="B16295" s="1">
        <v>44909</v>
      </c>
      <c r="C16295" s="3">
        <f>VLOOKUP(A16295,'PY SIC'!$A$1:$D$332,4,0)*VLOOKUP(B16295,'Current %'!$A$1:$G$24,6,0)</f>
        <v>5374.4793167363978</v>
      </c>
      <c r="D16295" t="s">
        <v>342</v>
      </c>
      <c r="G16295">
        <f>VLOOKUP(A16295,'PY SIC'!$A$1:$D$332,4,0)</f>
        <v>100197.95707068224</v>
      </c>
      <c r="H16295">
        <f>VLOOKUP(B16295,'Current %'!$A$1:$G$24,6,0)</f>
        <v>5.3638611742803308E-2</v>
      </c>
      <c r="I16295">
        <f t="shared" si="258"/>
        <v>5374.4793167363978</v>
      </c>
    </row>
    <row r="16296" spans="1:9" x14ac:dyDescent="0.35">
      <c r="A16296" t="s">
        <v>319</v>
      </c>
      <c r="B16296" s="1">
        <v>44909</v>
      </c>
      <c r="C16296" s="3">
        <f>VLOOKUP(A16296,'PY SIC'!$A$1:$D$332,4,0)*VLOOKUP(B16296,'Current %'!$A$1:$G$24,6,0)</f>
        <v>4367.7413472039234</v>
      </c>
      <c r="D16296" t="s">
        <v>342</v>
      </c>
      <c r="G16296">
        <f>VLOOKUP(A16296,'PY SIC'!$A$1:$D$332,4,0)</f>
        <v>81429.052790314672</v>
      </c>
      <c r="H16296">
        <f>VLOOKUP(B16296,'Current %'!$A$1:$G$24,6,0)</f>
        <v>5.3638611742803308E-2</v>
      </c>
      <c r="I16296">
        <f t="shared" si="258"/>
        <v>4367.7413472039234</v>
      </c>
    </row>
    <row r="16297" spans="1:9" x14ac:dyDescent="0.35">
      <c r="A16297" t="s">
        <v>277</v>
      </c>
      <c r="B16297" s="1">
        <v>44909</v>
      </c>
      <c r="C16297" s="3">
        <f>VLOOKUP(A16297,'PY SIC'!$A$1:$D$332,4,0)*VLOOKUP(B16297,'Current %'!$A$1:$G$24,6,0)</f>
        <v>30115.133174634804</v>
      </c>
      <c r="D16297" t="s">
        <v>342</v>
      </c>
      <c r="G16297">
        <f>VLOOKUP(A16297,'PY SIC'!$A$1:$D$332,4,0)</f>
        <v>561445.05228876194</v>
      </c>
      <c r="H16297">
        <f>VLOOKUP(B16297,'Current %'!$A$1:$G$24,6,0)</f>
        <v>5.3638611742803308E-2</v>
      </c>
      <c r="I16297">
        <f t="shared" si="258"/>
        <v>30115.133174634804</v>
      </c>
    </row>
    <row r="16298" spans="1:9" x14ac:dyDescent="0.35">
      <c r="A16298" t="s">
        <v>320</v>
      </c>
      <c r="B16298" s="1">
        <v>44909</v>
      </c>
      <c r="C16298" s="3">
        <f>VLOOKUP(A16298,'PY SIC'!$A$1:$D$332,4,0)*VLOOKUP(B16298,'Current %'!$A$1:$G$24,6,0)</f>
        <v>107518.35806366046</v>
      </c>
      <c r="D16298" t="s">
        <v>342</v>
      </c>
      <c r="G16298">
        <f>VLOOKUP(A16298,'PY SIC'!$A$1:$D$332,4,0)</f>
        <v>2004495.5409959171</v>
      </c>
      <c r="H16298">
        <f>VLOOKUP(B16298,'Current %'!$A$1:$G$24,6,0)</f>
        <v>5.3638611742803308E-2</v>
      </c>
      <c r="I16298">
        <f t="shared" si="258"/>
        <v>107518.35806366046</v>
      </c>
    </row>
    <row r="16299" spans="1:9" x14ac:dyDescent="0.35">
      <c r="A16299" t="s">
        <v>263</v>
      </c>
      <c r="B16299" s="1">
        <v>44909</v>
      </c>
      <c r="C16299" s="3">
        <f>VLOOKUP(A16299,'PY SIC'!$A$1:$D$332,4,0)*VLOOKUP(B16299,'Current %'!$A$1:$G$24,6,0)</f>
        <v>158983.77414147151</v>
      </c>
      <c r="D16299" t="s">
        <v>342</v>
      </c>
      <c r="G16299">
        <f>VLOOKUP(A16299,'PY SIC'!$A$1:$D$332,4,0)</f>
        <v>2963980.0318434299</v>
      </c>
      <c r="H16299">
        <f>VLOOKUP(B16299,'Current %'!$A$1:$G$24,6,0)</f>
        <v>5.3638611742803308E-2</v>
      </c>
      <c r="I16299">
        <f t="shared" si="258"/>
        <v>158983.77414147151</v>
      </c>
    </row>
    <row r="16300" spans="1:9" x14ac:dyDescent="0.35">
      <c r="A16300" t="s">
        <v>297</v>
      </c>
      <c r="B16300" s="1">
        <v>44909</v>
      </c>
      <c r="C16300" s="3">
        <f>VLOOKUP(A16300,'PY SIC'!$A$1:$D$332,4,0)*VLOOKUP(B16300,'Current %'!$A$1:$G$24,6,0)</f>
        <v>122692.49635253432</v>
      </c>
      <c r="D16300" t="s">
        <v>342</v>
      </c>
      <c r="G16300">
        <f>VLOOKUP(A16300,'PY SIC'!$A$1:$D$332,4,0)</f>
        <v>2287391.3467567693</v>
      </c>
      <c r="H16300">
        <f>VLOOKUP(B16300,'Current %'!$A$1:$G$24,6,0)</f>
        <v>5.3638611742803308E-2</v>
      </c>
      <c r="I16300">
        <f t="shared" si="258"/>
        <v>122692.49635253432</v>
      </c>
    </row>
    <row r="16301" spans="1:9" x14ac:dyDescent="0.35">
      <c r="A16301" t="s">
        <v>278</v>
      </c>
      <c r="B16301" s="1">
        <v>44909</v>
      </c>
      <c r="C16301" s="3">
        <f>VLOOKUP(A16301,'PY SIC'!$A$1:$D$332,4,0)*VLOOKUP(B16301,'Current %'!$A$1:$G$24,6,0)</f>
        <v>8530.6934430982474</v>
      </c>
      <c r="D16301" t="s">
        <v>342</v>
      </c>
      <c r="G16301">
        <f>VLOOKUP(A16301,'PY SIC'!$A$1:$D$332,4,0)</f>
        <v>159040.16091995168</v>
      </c>
      <c r="H16301">
        <f>VLOOKUP(B16301,'Current %'!$A$1:$G$24,6,0)</f>
        <v>5.3638611742803308E-2</v>
      </c>
      <c r="I16301">
        <f t="shared" si="258"/>
        <v>8530.6934430982474</v>
      </c>
    </row>
    <row r="16302" spans="1:9" x14ac:dyDescent="0.35">
      <c r="A16302" t="s">
        <v>279</v>
      </c>
      <c r="B16302" s="1">
        <v>44909</v>
      </c>
      <c r="C16302" s="3">
        <f>VLOOKUP(A16302,'PY SIC'!$A$1:$D$332,4,0)*VLOOKUP(B16302,'Current %'!$A$1:$G$24,6,0)</f>
        <v>145791.49558292385</v>
      </c>
      <c r="D16302" t="s">
        <v>342</v>
      </c>
      <c r="G16302">
        <f>VLOOKUP(A16302,'PY SIC'!$A$1:$D$332,4,0)</f>
        <v>2718032.6046093968</v>
      </c>
      <c r="H16302">
        <f>VLOOKUP(B16302,'Current %'!$A$1:$G$24,6,0)</f>
        <v>5.3638611742803308E-2</v>
      </c>
      <c r="I16302">
        <f t="shared" si="258"/>
        <v>145791.49558292385</v>
      </c>
    </row>
    <row r="16303" spans="1:9" x14ac:dyDescent="0.35">
      <c r="A16303" t="s">
        <v>298</v>
      </c>
      <c r="B16303" s="1">
        <v>44909</v>
      </c>
      <c r="C16303" s="3">
        <f>VLOOKUP(A16303,'PY SIC'!$A$1:$D$332,4,0)*VLOOKUP(B16303,'Current %'!$A$1:$G$24,6,0)</f>
        <v>1054.165908492133</v>
      </c>
      <c r="D16303" t="s">
        <v>342</v>
      </c>
      <c r="G16303">
        <f>VLOOKUP(A16303,'PY SIC'!$A$1:$D$332,4,0)</f>
        <v>19653.116929029587</v>
      </c>
      <c r="H16303">
        <f>VLOOKUP(B16303,'Current %'!$A$1:$G$24,6,0)</f>
        <v>5.3638611742803308E-2</v>
      </c>
      <c r="I16303">
        <f t="shared" si="258"/>
        <v>1054.165908492133</v>
      </c>
    </row>
    <row r="16304" spans="1:9" x14ac:dyDescent="0.35">
      <c r="A16304" t="s">
        <v>280</v>
      </c>
      <c r="B16304" s="1">
        <v>44909</v>
      </c>
      <c r="C16304" s="3">
        <f>VLOOKUP(A16304,'PY SIC'!$A$1:$D$332,4,0)*VLOOKUP(B16304,'Current %'!$A$1:$G$24,6,0)</f>
        <v>22547.712816830688</v>
      </c>
      <c r="D16304" t="s">
        <v>342</v>
      </c>
      <c r="G16304">
        <f>VLOOKUP(A16304,'PY SIC'!$A$1:$D$332,4,0)</f>
        <v>420363.46736464358</v>
      </c>
      <c r="H16304">
        <f>VLOOKUP(B16304,'Current %'!$A$1:$G$24,6,0)</f>
        <v>5.3638611742803308E-2</v>
      </c>
      <c r="I16304">
        <f t="shared" si="258"/>
        <v>22547.712816830688</v>
      </c>
    </row>
    <row r="16305" spans="1:9" x14ac:dyDescent="0.35">
      <c r="A16305" t="s">
        <v>321</v>
      </c>
      <c r="B16305" s="1">
        <v>44909</v>
      </c>
      <c r="C16305" s="3">
        <f>VLOOKUP(A16305,'PY SIC'!$A$1:$D$332,4,0)*VLOOKUP(B16305,'Current %'!$A$1:$G$24,6,0)</f>
        <v>21736.920044651106</v>
      </c>
      <c r="D16305" t="s">
        <v>342</v>
      </c>
      <c r="G16305">
        <f>VLOOKUP(A16305,'PY SIC'!$A$1:$D$332,4,0)</f>
        <v>405247.62551423692</v>
      </c>
      <c r="H16305">
        <f>VLOOKUP(B16305,'Current %'!$A$1:$G$24,6,0)</f>
        <v>5.3638611742803308E-2</v>
      </c>
      <c r="I16305">
        <f t="shared" si="258"/>
        <v>21736.920044651106</v>
      </c>
    </row>
    <row r="16306" spans="1:9" x14ac:dyDescent="0.35">
      <c r="A16306" t="s">
        <v>322</v>
      </c>
      <c r="B16306" s="1">
        <v>44909</v>
      </c>
      <c r="C16306" s="3">
        <f>VLOOKUP(A16306,'PY SIC'!$A$1:$D$332,4,0)*VLOOKUP(B16306,'Current %'!$A$1:$G$24,6,0)</f>
        <v>123294.64559420137</v>
      </c>
      <c r="D16306" t="s">
        <v>342</v>
      </c>
      <c r="G16306">
        <f>VLOOKUP(A16306,'PY SIC'!$A$1:$D$332,4,0)</f>
        <v>2298617.3875155114</v>
      </c>
      <c r="H16306">
        <f>VLOOKUP(B16306,'Current %'!$A$1:$G$24,6,0)</f>
        <v>5.3638611742803308E-2</v>
      </c>
      <c r="I16306">
        <f t="shared" si="258"/>
        <v>123294.64559420137</v>
      </c>
    </row>
    <row r="16307" spans="1:9" x14ac:dyDescent="0.35">
      <c r="A16307" t="s">
        <v>299</v>
      </c>
      <c r="B16307" s="1">
        <v>44909</v>
      </c>
      <c r="C16307" s="3">
        <f>VLOOKUP(A16307,'PY SIC'!$A$1:$D$332,4,0)*VLOOKUP(B16307,'Current %'!$A$1:$G$24,6,0)</f>
        <v>122.57973602428189</v>
      </c>
      <c r="D16307" t="s">
        <v>342</v>
      </c>
      <c r="G16307">
        <f>VLOOKUP(A16307,'PY SIC'!$A$1:$D$332,4,0)</f>
        <v>2285.2891236643241</v>
      </c>
      <c r="H16307">
        <f>VLOOKUP(B16307,'Current %'!$A$1:$G$24,6,0)</f>
        <v>5.3638611742803308E-2</v>
      </c>
      <c r="I16307">
        <f t="shared" si="258"/>
        <v>122.57973602428189</v>
      </c>
    </row>
    <row r="16308" spans="1:9" x14ac:dyDescent="0.35">
      <c r="A16308" t="s">
        <v>323</v>
      </c>
      <c r="B16308" s="1">
        <v>44909</v>
      </c>
      <c r="C16308" s="3">
        <f>VLOOKUP(A16308,'PY SIC'!$A$1:$D$332,4,0)*VLOOKUP(B16308,'Current %'!$A$1:$G$24,6,0)</f>
        <v>89563.050945485229</v>
      </c>
      <c r="D16308" t="s">
        <v>342</v>
      </c>
      <c r="G16308">
        <f>VLOOKUP(A16308,'PY SIC'!$A$1:$D$332,4,0)</f>
        <v>1669749.6082661368</v>
      </c>
      <c r="H16308">
        <f>VLOOKUP(B16308,'Current %'!$A$1:$G$24,6,0)</f>
        <v>5.3638611742803308E-2</v>
      </c>
      <c r="I16308">
        <f t="shared" si="258"/>
        <v>89563.050945485229</v>
      </c>
    </row>
    <row r="16309" spans="1:9" x14ac:dyDescent="0.35">
      <c r="A16309" t="s">
        <v>300</v>
      </c>
      <c r="B16309" s="1">
        <v>44909</v>
      </c>
      <c r="C16309" s="3">
        <f>VLOOKUP(A16309,'PY SIC'!$A$1:$D$332,4,0)*VLOOKUP(B16309,'Current %'!$A$1:$G$24,6,0)</f>
        <v>343308.28343904275</v>
      </c>
      <c r="D16309" t="s">
        <v>342</v>
      </c>
      <c r="G16309">
        <f>VLOOKUP(A16309,'PY SIC'!$A$1:$D$332,4,0)</f>
        <v>6400394.6464014221</v>
      </c>
      <c r="H16309">
        <f>VLOOKUP(B16309,'Current %'!$A$1:$G$24,6,0)</f>
        <v>5.3638611742803308E-2</v>
      </c>
      <c r="I16309">
        <f t="shared" si="258"/>
        <v>343308.28343904275</v>
      </c>
    </row>
    <row r="16310" spans="1:9" x14ac:dyDescent="0.35">
      <c r="A16310" t="s">
        <v>255</v>
      </c>
      <c r="B16310" s="1">
        <v>44909</v>
      </c>
      <c r="C16310" s="3">
        <f>VLOOKUP(A16310,'PY SIC'!$A$1:$D$332,4,0)*VLOOKUP(B16310,'Current %'!$A$1:$G$24,6,0)</f>
        <v>144632.59093635486</v>
      </c>
      <c r="D16310" t="s">
        <v>342</v>
      </c>
      <c r="G16310">
        <f>VLOOKUP(A16310,'PY SIC'!$A$1:$D$332,4,0)</f>
        <v>2696426.8133908259</v>
      </c>
      <c r="H16310">
        <f>VLOOKUP(B16310,'Current %'!$A$1:$G$24,6,0)</f>
        <v>5.3638611742803308E-2</v>
      </c>
      <c r="I16310">
        <f t="shared" si="258"/>
        <v>144632.59093635486</v>
      </c>
    </row>
    <row r="16311" spans="1:9" x14ac:dyDescent="0.35">
      <c r="A16311" t="s">
        <v>281</v>
      </c>
      <c r="B16311" s="1">
        <v>44909</v>
      </c>
      <c r="C16311" s="3">
        <f>VLOOKUP(A16311,'PY SIC'!$A$1:$D$332,4,0)*VLOOKUP(B16311,'Current %'!$A$1:$G$24,6,0)</f>
        <v>90924.157798950517</v>
      </c>
      <c r="D16311" t="s">
        <v>342</v>
      </c>
      <c r="G16311">
        <f>VLOOKUP(A16311,'PY SIC'!$A$1:$D$332,4,0)</f>
        <v>1695125.1131354982</v>
      </c>
      <c r="H16311">
        <f>VLOOKUP(B16311,'Current %'!$A$1:$G$24,6,0)</f>
        <v>5.3638611742803308E-2</v>
      </c>
      <c r="I16311">
        <f t="shared" si="258"/>
        <v>90924.157798950517</v>
      </c>
    </row>
    <row r="16312" spans="1:9" x14ac:dyDescent="0.35">
      <c r="A16312" t="s">
        <v>324</v>
      </c>
      <c r="B16312" s="1">
        <v>44909</v>
      </c>
      <c r="C16312" s="3">
        <f>VLOOKUP(A16312,'PY SIC'!$A$1:$D$332,4,0)*VLOOKUP(B16312,'Current %'!$A$1:$G$24,6,0)</f>
        <v>30208.23595378207</v>
      </c>
      <c r="D16312" t="s">
        <v>342</v>
      </c>
      <c r="G16312">
        <f>VLOOKUP(A16312,'PY SIC'!$A$1:$D$332,4,0)</f>
        <v>563180.79406361794</v>
      </c>
      <c r="H16312">
        <f>VLOOKUP(B16312,'Current %'!$A$1:$G$24,6,0)</f>
        <v>5.3638611742803308E-2</v>
      </c>
      <c r="I16312">
        <f t="shared" si="258"/>
        <v>30208.23595378207</v>
      </c>
    </row>
    <row r="16313" spans="1:9" x14ac:dyDescent="0.35">
      <c r="A16313" t="s">
        <v>282</v>
      </c>
      <c r="B16313" s="1">
        <v>44909</v>
      </c>
      <c r="C16313" s="3">
        <f>VLOOKUP(A16313,'PY SIC'!$A$1:$D$332,4,0)*VLOOKUP(B16313,'Current %'!$A$1:$G$24,6,0)</f>
        <v>27636.059340960601</v>
      </c>
      <c r="D16313" t="s">
        <v>342</v>
      </c>
      <c r="G16313">
        <f>VLOOKUP(A16313,'PY SIC'!$A$1:$D$332,4,0)</f>
        <v>515226.96883870289</v>
      </c>
      <c r="H16313">
        <f>VLOOKUP(B16313,'Current %'!$A$1:$G$24,6,0)</f>
        <v>5.3638611742803308E-2</v>
      </c>
      <c r="I16313">
        <f t="shared" si="258"/>
        <v>27636.059340960601</v>
      </c>
    </row>
    <row r="16314" spans="1:9" x14ac:dyDescent="0.35">
      <c r="A16314" t="s">
        <v>325</v>
      </c>
      <c r="B16314" s="1">
        <v>44909</v>
      </c>
      <c r="C16314" s="3">
        <f>VLOOKUP(A16314,'PY SIC'!$A$1:$D$332,4,0)*VLOOKUP(B16314,'Current %'!$A$1:$G$24,6,0)</f>
        <v>24257.919588977849</v>
      </c>
      <c r="D16314" t="s">
        <v>342</v>
      </c>
      <c r="G16314">
        <f>VLOOKUP(A16314,'PY SIC'!$A$1:$D$332,4,0)</f>
        <v>452247.34199487435</v>
      </c>
      <c r="H16314">
        <f>VLOOKUP(B16314,'Current %'!$A$1:$G$24,6,0)</f>
        <v>5.3638611742803308E-2</v>
      </c>
      <c r="I16314">
        <f t="shared" si="258"/>
        <v>24257.919588977849</v>
      </c>
    </row>
    <row r="16315" spans="1:9" x14ac:dyDescent="0.35">
      <c r="A16315" t="s">
        <v>264</v>
      </c>
      <c r="B16315" s="1">
        <v>44909</v>
      </c>
      <c r="C16315" s="3">
        <f>VLOOKUP(A16315,'PY SIC'!$A$1:$D$332,4,0)*VLOOKUP(B16315,'Current %'!$A$1:$G$24,6,0)</f>
        <v>7893.1111806119152</v>
      </c>
      <c r="D16315" t="s">
        <v>342</v>
      </c>
      <c r="G16315">
        <f>VLOOKUP(A16315,'PY SIC'!$A$1:$D$332,4,0)</f>
        <v>147153.53220659992</v>
      </c>
      <c r="H16315">
        <f>VLOOKUP(B16315,'Current %'!$A$1:$G$24,6,0)</f>
        <v>5.3638611742803308E-2</v>
      </c>
      <c r="I16315">
        <f t="shared" si="258"/>
        <v>7893.1111806119152</v>
      </c>
    </row>
    <row r="16316" spans="1:9" x14ac:dyDescent="0.35">
      <c r="A16316" t="s">
        <v>326</v>
      </c>
      <c r="B16316" s="1">
        <v>44909</v>
      </c>
      <c r="C16316" s="3">
        <f>VLOOKUP(A16316,'PY SIC'!$A$1:$D$332,4,0)*VLOOKUP(B16316,'Current %'!$A$1:$G$24,6,0)</f>
        <v>23086.177014000601</v>
      </c>
      <c r="D16316" t="s">
        <v>342</v>
      </c>
      <c r="G16316">
        <f>VLOOKUP(A16316,'PY SIC'!$A$1:$D$332,4,0)</f>
        <v>430402.20960040175</v>
      </c>
      <c r="H16316">
        <f>VLOOKUP(B16316,'Current %'!$A$1:$G$24,6,0)</f>
        <v>5.3638611742803308E-2</v>
      </c>
      <c r="I16316">
        <f t="shared" si="258"/>
        <v>23086.177014000601</v>
      </c>
    </row>
    <row r="16317" spans="1:9" x14ac:dyDescent="0.35">
      <c r="A16317" t="s">
        <v>327</v>
      </c>
      <c r="B16317" s="1">
        <v>44909</v>
      </c>
      <c r="C16317" s="3">
        <f>VLOOKUP(A16317,'PY SIC'!$A$1:$D$332,4,0)*VLOOKUP(B16317,'Current %'!$A$1:$G$24,6,0)</f>
        <v>93705.929728070711</v>
      </c>
      <c r="D16317" t="s">
        <v>342</v>
      </c>
      <c r="G16317">
        <f>VLOOKUP(A16317,'PY SIC'!$A$1:$D$332,4,0)</f>
        <v>1746986.4838670669</v>
      </c>
      <c r="H16317">
        <f>VLOOKUP(B16317,'Current %'!$A$1:$G$24,6,0)</f>
        <v>5.3638611742803308E-2</v>
      </c>
      <c r="I16317">
        <f t="shared" si="258"/>
        <v>93705.929728070711</v>
      </c>
    </row>
    <row r="16318" spans="1:9" x14ac:dyDescent="0.35">
      <c r="A16318" t="s">
        <v>192</v>
      </c>
      <c r="B16318" s="1">
        <v>44909</v>
      </c>
      <c r="C16318" s="3">
        <f>VLOOKUP(A16318,'PY SIC'!$A$1:$D$332,4,0)*VLOOKUP(B16318,'Current %'!$A$1:$G$24,6,0)</f>
        <v>136818.57103949986</v>
      </c>
      <c r="D16318" t="s">
        <v>342</v>
      </c>
      <c r="G16318">
        <f>VLOOKUP(A16318,'PY SIC'!$A$1:$D$332,4,0)</f>
        <v>2550747.8026378416</v>
      </c>
      <c r="H16318">
        <f>VLOOKUP(B16318,'Current %'!$A$1:$G$24,6,0)</f>
        <v>5.3638611742803308E-2</v>
      </c>
      <c r="I16318">
        <f t="shared" si="258"/>
        <v>136818.57103949986</v>
      </c>
    </row>
    <row r="16319" spans="1:9" x14ac:dyDescent="0.35">
      <c r="A16319" t="s">
        <v>301</v>
      </c>
      <c r="B16319" s="1">
        <v>44909</v>
      </c>
      <c r="C16319" s="3">
        <f>VLOOKUP(A16319,'PY SIC'!$A$1:$D$332,4,0)*VLOOKUP(B16319,'Current %'!$A$1:$G$24,6,0)</f>
        <v>495.41447282701523</v>
      </c>
      <c r="D16319" t="s">
        <v>342</v>
      </c>
      <c r="G16319">
        <f>VLOOKUP(A16319,'PY SIC'!$A$1:$D$332,4,0)</f>
        <v>9236.1538960501712</v>
      </c>
      <c r="H16319">
        <f>VLOOKUP(B16319,'Current %'!$A$1:$G$24,6,0)</f>
        <v>5.3638611742803308E-2</v>
      </c>
      <c r="I16319">
        <f t="shared" si="258"/>
        <v>495.41447282701523</v>
      </c>
    </row>
    <row r="16320" spans="1:9" x14ac:dyDescent="0.35">
      <c r="A16320" t="s">
        <v>283</v>
      </c>
      <c r="B16320" s="1">
        <v>44909</v>
      </c>
      <c r="C16320" s="3">
        <f>VLOOKUP(A16320,'PY SIC'!$A$1:$D$332,4,0)*VLOOKUP(B16320,'Current %'!$A$1:$G$24,6,0)</f>
        <v>79918.873886462578</v>
      </c>
      <c r="D16320" t="s">
        <v>342</v>
      </c>
      <c r="G16320">
        <f>VLOOKUP(A16320,'PY SIC'!$A$1:$D$332,4,0)</f>
        <v>1489950.4534098106</v>
      </c>
      <c r="H16320">
        <f>VLOOKUP(B16320,'Current %'!$A$1:$G$24,6,0)</f>
        <v>5.3638611742803308E-2</v>
      </c>
      <c r="I16320">
        <f t="shared" si="258"/>
        <v>79918.873886462578</v>
      </c>
    </row>
    <row r="16321" spans="1:9" x14ac:dyDescent="0.35">
      <c r="A16321" t="s">
        <v>284</v>
      </c>
      <c r="B16321" s="1">
        <v>44909</v>
      </c>
      <c r="C16321" s="3">
        <f>VLOOKUP(A16321,'PY SIC'!$A$1:$D$332,4,0)*VLOOKUP(B16321,'Current %'!$A$1:$G$24,6,0)</f>
        <v>5596.1765137686061</v>
      </c>
      <c r="D16321" t="s">
        <v>342</v>
      </c>
      <c r="G16321">
        <f>VLOOKUP(A16321,'PY SIC'!$A$1:$D$332,4,0)</f>
        <v>104331.12140564386</v>
      </c>
      <c r="H16321">
        <f>VLOOKUP(B16321,'Current %'!$A$1:$G$24,6,0)</f>
        <v>5.3638611742803308E-2</v>
      </c>
      <c r="I16321">
        <f t="shared" si="258"/>
        <v>5596.1765137686061</v>
      </c>
    </row>
    <row r="16322" spans="1:9" x14ac:dyDescent="0.35">
      <c r="A16322" t="s">
        <v>302</v>
      </c>
      <c r="B16322" s="1">
        <v>44909</v>
      </c>
      <c r="C16322" s="3">
        <f>VLOOKUP(A16322,'PY SIC'!$A$1:$D$332,4,0)*VLOOKUP(B16322,'Current %'!$A$1:$G$24,6,0)</f>
        <v>50867.264336446839</v>
      </c>
      <c r="D16322" t="s">
        <v>342</v>
      </c>
      <c r="G16322">
        <f>VLOOKUP(A16322,'PY SIC'!$A$1:$D$332,4,0)</f>
        <v>948332.97663173953</v>
      </c>
      <c r="H16322">
        <f>VLOOKUP(B16322,'Current %'!$A$1:$G$24,6,0)</f>
        <v>5.3638611742803308E-2</v>
      </c>
      <c r="I16322">
        <f t="shared" si="258"/>
        <v>50867.264336446839</v>
      </c>
    </row>
    <row r="16323" spans="1:9" x14ac:dyDescent="0.35">
      <c r="A16323" t="s">
        <v>265</v>
      </c>
      <c r="B16323" s="1">
        <v>44909</v>
      </c>
      <c r="C16323" s="3">
        <f>VLOOKUP(A16323,'PY SIC'!$A$1:$D$332,4,0)*VLOOKUP(B16323,'Current %'!$A$1:$G$24,6,0)</f>
        <v>73246.675441006999</v>
      </c>
      <c r="D16323" t="s">
        <v>342</v>
      </c>
      <c r="G16323">
        <f>VLOOKUP(A16323,'PY SIC'!$A$1:$D$332,4,0)</f>
        <v>1365558.7469754845</v>
      </c>
      <c r="H16323">
        <f>VLOOKUP(B16323,'Current %'!$A$1:$G$24,6,0)</f>
        <v>5.3638611742803308E-2</v>
      </c>
      <c r="I16323">
        <f t="shared" si="258"/>
        <v>73246.675441006999</v>
      </c>
    </row>
    <row r="16324" spans="1:9" x14ac:dyDescent="0.35">
      <c r="A16324" t="s">
        <v>328</v>
      </c>
      <c r="B16324" s="1">
        <v>44909</v>
      </c>
      <c r="C16324" s="3">
        <f>VLOOKUP(A16324,'PY SIC'!$A$1:$D$332,4,0)*VLOOKUP(B16324,'Current %'!$A$1:$G$24,6,0)</f>
        <v>593.67804601528644</v>
      </c>
      <c r="D16324" t="s">
        <v>342</v>
      </c>
      <c r="G16324">
        <f>VLOOKUP(A16324,'PY SIC'!$A$1:$D$332,4,0)</f>
        <v>11068.109832185211</v>
      </c>
      <c r="H16324">
        <f>VLOOKUP(B16324,'Current %'!$A$1:$G$24,6,0)</f>
        <v>5.3638611742803308E-2</v>
      </c>
      <c r="I16324">
        <f t="shared" si="258"/>
        <v>593.67804601528644</v>
      </c>
    </row>
    <row r="16325" spans="1:9" x14ac:dyDescent="0.35">
      <c r="A16325" t="s">
        <v>285</v>
      </c>
      <c r="B16325" s="1">
        <v>44909</v>
      </c>
      <c r="C16325" s="3">
        <f>VLOOKUP(A16325,'PY SIC'!$A$1:$D$332,4,0)*VLOOKUP(B16325,'Current %'!$A$1:$G$24,6,0)</f>
        <v>1163.2484156048747</v>
      </c>
      <c r="D16325" t="s">
        <v>342</v>
      </c>
      <c r="G16325">
        <f>VLOOKUP(A16325,'PY SIC'!$A$1:$D$332,4,0)</f>
        <v>21686.773348695919</v>
      </c>
      <c r="H16325">
        <f>VLOOKUP(B16325,'Current %'!$A$1:$G$24,6,0)</f>
        <v>5.3638611742803308E-2</v>
      </c>
      <c r="I16325">
        <f t="shared" si="258"/>
        <v>1163.2484156048747</v>
      </c>
    </row>
    <row r="16326" spans="1:9" x14ac:dyDescent="0.35">
      <c r="A16326" t="s">
        <v>193</v>
      </c>
      <c r="B16326" s="1">
        <v>44909</v>
      </c>
      <c r="C16326" s="3">
        <f>VLOOKUP(A16326,'PY SIC'!$A$1:$D$332,4,0)*VLOOKUP(B16326,'Current %'!$A$1:$G$24,6,0)</f>
        <v>7669.5224981759438</v>
      </c>
      <c r="D16326" t="s">
        <v>342</v>
      </c>
      <c r="G16326">
        <f>VLOOKUP(A16326,'PY SIC'!$A$1:$D$332,4,0)</f>
        <v>142985.10436756341</v>
      </c>
      <c r="H16326">
        <f>VLOOKUP(B16326,'Current %'!$A$1:$G$24,6,0)</f>
        <v>5.3638611742803308E-2</v>
      </c>
      <c r="I16326">
        <f t="shared" si="258"/>
        <v>7669.5224981759438</v>
      </c>
    </row>
    <row r="16327" spans="1:9" x14ac:dyDescent="0.35">
      <c r="A16327" t="s">
        <v>11</v>
      </c>
      <c r="B16327" s="1">
        <v>44909</v>
      </c>
      <c r="C16327" s="3">
        <f>VLOOKUP(A16327,'PY SIC'!$A$1:$D$332,4,0)*VLOOKUP(B16327,'Current %'!$A$1:$G$24,6,0)</f>
        <v>44007.348352991066</v>
      </c>
      <c r="D16327" t="s">
        <v>342</v>
      </c>
      <c r="G16327">
        <f>VLOOKUP(A16327,'PY SIC'!$A$1:$D$332,4,0)</f>
        <v>820441.59837704105</v>
      </c>
      <c r="H16327">
        <f>VLOOKUP(B16327,'Current %'!$A$1:$G$24,6,0)</f>
        <v>5.3638611742803308E-2</v>
      </c>
      <c r="I16327">
        <f t="shared" si="258"/>
        <v>44007.348352991066</v>
      </c>
    </row>
    <row r="16328" spans="1:9" x14ac:dyDescent="0.35">
      <c r="A16328" t="s">
        <v>87</v>
      </c>
      <c r="B16328" s="1">
        <v>44909</v>
      </c>
      <c r="C16328" s="3">
        <f>VLOOKUP(A16328,'PY SIC'!$A$1:$D$332,4,0)*VLOOKUP(B16328,'Current %'!$A$1:$G$24,6,0)</f>
        <v>106765.84056686156</v>
      </c>
      <c r="D16328" t="s">
        <v>342</v>
      </c>
      <c r="G16328">
        <f>VLOOKUP(A16328,'PY SIC'!$A$1:$D$332,4,0)</f>
        <v>1990466.1417935807</v>
      </c>
      <c r="H16328">
        <f>VLOOKUP(B16328,'Current %'!$A$1:$G$24,6,0)</f>
        <v>5.3638611742803308E-2</v>
      </c>
      <c r="I16328">
        <f t="shared" si="258"/>
        <v>106765.84056686156</v>
      </c>
    </row>
    <row r="16329" spans="1:9" x14ac:dyDescent="0.35">
      <c r="A16329" t="s">
        <v>222</v>
      </c>
      <c r="B16329" s="1">
        <v>44909</v>
      </c>
      <c r="C16329" s="3">
        <f>VLOOKUP(A16329,'PY SIC'!$A$1:$D$332,4,0)*VLOOKUP(B16329,'Current %'!$A$1:$G$24,6,0)</f>
        <v>73236.779890372272</v>
      </c>
      <c r="D16329" t="s">
        <v>342</v>
      </c>
      <c r="G16329">
        <f>VLOOKUP(A16329,'PY SIC'!$A$1:$D$332,4,0)</f>
        <v>1365374.2613910669</v>
      </c>
      <c r="H16329">
        <f>VLOOKUP(B16329,'Current %'!$A$1:$G$24,6,0)</f>
        <v>5.3638611742803308E-2</v>
      </c>
      <c r="I16329">
        <f t="shared" si="258"/>
        <v>73236.779890372272</v>
      </c>
    </row>
    <row r="16330" spans="1:9" x14ac:dyDescent="0.35">
      <c r="A16330" t="s">
        <v>12</v>
      </c>
      <c r="B16330" s="1">
        <v>44909</v>
      </c>
      <c r="C16330" s="3">
        <f>VLOOKUP(A16330,'PY SIC'!$A$1:$D$332,4,0)*VLOOKUP(B16330,'Current %'!$A$1:$G$24,6,0)</f>
        <v>21258.709628680259</v>
      </c>
      <c r="D16330" t="s">
        <v>342</v>
      </c>
      <c r="G16330">
        <f>VLOOKUP(A16330,'PY SIC'!$A$1:$D$332,4,0)</f>
        <v>396332.21177713532</v>
      </c>
      <c r="H16330">
        <f>VLOOKUP(B16330,'Current %'!$A$1:$G$24,6,0)</f>
        <v>5.3638611742803308E-2</v>
      </c>
      <c r="I16330">
        <f t="shared" si="258"/>
        <v>21258.709628680259</v>
      </c>
    </row>
    <row r="16331" spans="1:9" x14ac:dyDescent="0.35">
      <c r="A16331" t="s">
        <v>100</v>
      </c>
      <c r="B16331" s="1">
        <v>44909</v>
      </c>
      <c r="C16331" s="3">
        <f>VLOOKUP(A16331,'PY SIC'!$A$1:$D$332,4,0)*VLOOKUP(B16331,'Current %'!$A$1:$G$24,6,0)</f>
        <v>78115.931754696401</v>
      </c>
      <c r="D16331" t="s">
        <v>342</v>
      </c>
      <c r="G16331">
        <f>VLOOKUP(A16331,'PY SIC'!$A$1:$D$332,4,0)</f>
        <v>1456337.6869122123</v>
      </c>
      <c r="H16331">
        <f>VLOOKUP(B16331,'Current %'!$A$1:$G$24,6,0)</f>
        <v>5.3638611742803308E-2</v>
      </c>
      <c r="I16331">
        <f t="shared" si="258"/>
        <v>78115.931754696401</v>
      </c>
    </row>
    <row r="16332" spans="1:9" x14ac:dyDescent="0.35">
      <c r="A16332" t="s">
        <v>148</v>
      </c>
      <c r="B16332" s="1">
        <v>44909</v>
      </c>
      <c r="C16332" s="3">
        <f>VLOOKUP(A16332,'PY SIC'!$A$1:$D$332,4,0)*VLOOKUP(B16332,'Current %'!$A$1:$G$24,6,0)</f>
        <v>51114.329192993137</v>
      </c>
      <c r="D16332" t="s">
        <v>342</v>
      </c>
      <c r="G16332">
        <f>VLOOKUP(A16332,'PY SIC'!$A$1:$D$332,4,0)</f>
        <v>952939.07750793244</v>
      </c>
      <c r="H16332">
        <f>VLOOKUP(B16332,'Current %'!$A$1:$G$24,6,0)</f>
        <v>5.3638611742803308E-2</v>
      </c>
      <c r="I16332">
        <f t="shared" si="258"/>
        <v>51114.329192993137</v>
      </c>
    </row>
    <row r="16333" spans="1:9" x14ac:dyDescent="0.35">
      <c r="A16333" t="s">
        <v>114</v>
      </c>
      <c r="B16333" s="1">
        <v>44909</v>
      </c>
      <c r="C16333" s="3">
        <f>VLOOKUP(A16333,'PY SIC'!$A$1:$D$332,4,0)*VLOOKUP(B16333,'Current %'!$A$1:$G$24,6,0)</f>
        <v>138242.17547138545</v>
      </c>
      <c r="D16333" t="s">
        <v>342</v>
      </c>
      <c r="G16333">
        <f>VLOOKUP(A16333,'PY SIC'!$A$1:$D$332,4,0)</f>
        <v>2577288.4677600442</v>
      </c>
      <c r="H16333">
        <f>VLOOKUP(B16333,'Current %'!$A$1:$G$24,6,0)</f>
        <v>5.3638611742803308E-2</v>
      </c>
      <c r="I16333">
        <f t="shared" si="258"/>
        <v>138242.17547138545</v>
      </c>
    </row>
    <row r="16334" spans="1:9" x14ac:dyDescent="0.35">
      <c r="A16334" t="s">
        <v>162</v>
      </c>
      <c r="B16334" s="1">
        <v>44909</v>
      </c>
      <c r="C16334" s="3">
        <f>VLOOKUP(A16334,'PY SIC'!$A$1:$D$332,4,0)*VLOOKUP(B16334,'Current %'!$A$1:$G$24,6,0)</f>
        <v>42691.599077784638</v>
      </c>
      <c r="D16334" t="s">
        <v>342</v>
      </c>
      <c r="G16334">
        <f>VLOOKUP(A16334,'PY SIC'!$A$1:$D$332,4,0)</f>
        <v>795911.70782887703</v>
      </c>
      <c r="H16334">
        <f>VLOOKUP(B16334,'Current %'!$A$1:$G$24,6,0)</f>
        <v>5.3638611742803308E-2</v>
      </c>
      <c r="I16334">
        <f t="shared" si="258"/>
        <v>42691.599077784638</v>
      </c>
    </row>
    <row r="16335" spans="1:9" x14ac:dyDescent="0.35">
      <c r="A16335" t="s">
        <v>77</v>
      </c>
      <c r="B16335" s="1">
        <v>44909</v>
      </c>
      <c r="C16335" s="3">
        <f>VLOOKUP(A16335,'PY SIC'!$A$1:$D$332,4,0)*VLOOKUP(B16335,'Current %'!$A$1:$G$24,6,0)</f>
        <v>157687.26665116716</v>
      </c>
      <c r="D16335" t="s">
        <v>342</v>
      </c>
      <c r="G16335">
        <f>VLOOKUP(A16335,'PY SIC'!$A$1:$D$332,4,0)</f>
        <v>2939808.8714017482</v>
      </c>
      <c r="H16335">
        <f>VLOOKUP(B16335,'Current %'!$A$1:$G$24,6,0)</f>
        <v>5.3638611742803308E-2</v>
      </c>
      <c r="I16335">
        <f t="shared" si="258"/>
        <v>157687.26665116716</v>
      </c>
    </row>
    <row r="16336" spans="1:9" x14ac:dyDescent="0.35">
      <c r="A16336" t="s">
        <v>163</v>
      </c>
      <c r="B16336" s="1">
        <v>44909</v>
      </c>
      <c r="C16336" s="3">
        <f>VLOOKUP(A16336,'PY SIC'!$A$1:$D$332,4,0)*VLOOKUP(B16336,'Current %'!$A$1:$G$24,6,0)</f>
        <v>119947.01072774405</v>
      </c>
      <c r="D16336" t="s">
        <v>342</v>
      </c>
      <c r="G16336">
        <f>VLOOKUP(A16336,'PY SIC'!$A$1:$D$332,4,0)</f>
        <v>2236206.4719886668</v>
      </c>
      <c r="H16336">
        <f>VLOOKUP(B16336,'Current %'!$A$1:$G$24,6,0)</f>
        <v>5.3638611742803308E-2</v>
      </c>
      <c r="I16336">
        <f t="shared" si="258"/>
        <v>119947.01072774405</v>
      </c>
    </row>
    <row r="16337" spans="1:9" x14ac:dyDescent="0.35">
      <c r="A16337" t="s">
        <v>223</v>
      </c>
      <c r="B16337" s="1">
        <v>44909</v>
      </c>
      <c r="C16337" s="3">
        <f>VLOOKUP(A16337,'PY SIC'!$A$1:$D$332,4,0)*VLOOKUP(B16337,'Current %'!$A$1:$G$24,6,0)</f>
        <v>681.13235421405113</v>
      </c>
      <c r="D16337" t="s">
        <v>342</v>
      </c>
      <c r="G16337">
        <f>VLOOKUP(A16337,'PY SIC'!$A$1:$D$332,4,0)</f>
        <v>12698.545545512532</v>
      </c>
      <c r="H16337">
        <f>VLOOKUP(B16337,'Current %'!$A$1:$G$24,6,0)</f>
        <v>5.3638611742803308E-2</v>
      </c>
      <c r="I16337">
        <f t="shared" si="258"/>
        <v>681.13235421405113</v>
      </c>
    </row>
    <row r="16338" spans="1:9" x14ac:dyDescent="0.35">
      <c r="A16338" t="s">
        <v>240</v>
      </c>
      <c r="B16338" s="1">
        <v>44909</v>
      </c>
      <c r="C16338" s="3">
        <f>VLOOKUP(A16338,'PY SIC'!$A$1:$D$332,4,0)*VLOOKUP(B16338,'Current %'!$A$1:$G$24,6,0)</f>
        <v>80263.82401911584</v>
      </c>
      <c r="D16338" t="s">
        <v>342</v>
      </c>
      <c r="G16338">
        <f>VLOOKUP(A16338,'PY SIC'!$A$1:$D$332,4,0)</f>
        <v>1496381.4575213133</v>
      </c>
      <c r="H16338">
        <f>VLOOKUP(B16338,'Current %'!$A$1:$G$24,6,0)</f>
        <v>5.3638611742803308E-2</v>
      </c>
      <c r="I16338">
        <f t="shared" si="258"/>
        <v>80263.82401911584</v>
      </c>
    </row>
    <row r="16339" spans="1:9" x14ac:dyDescent="0.35">
      <c r="A16339" t="s">
        <v>29</v>
      </c>
      <c r="B16339" s="1">
        <v>44909</v>
      </c>
      <c r="C16339" s="3">
        <f>VLOOKUP(A16339,'PY SIC'!$A$1:$D$332,4,0)*VLOOKUP(B16339,'Current %'!$A$1:$G$24,6,0)</f>
        <v>1192.6534597779812</v>
      </c>
      <c r="D16339" t="s">
        <v>342</v>
      </c>
      <c r="G16339">
        <f>VLOOKUP(A16339,'PY SIC'!$A$1:$D$332,4,0)</f>
        <v>22234.980008370549</v>
      </c>
      <c r="H16339">
        <f>VLOOKUP(B16339,'Current %'!$A$1:$G$24,6,0)</f>
        <v>5.3638611742803308E-2</v>
      </c>
      <c r="I16339">
        <f t="shared" si="258"/>
        <v>1192.6534597779812</v>
      </c>
    </row>
    <row r="16340" spans="1:9" x14ac:dyDescent="0.35">
      <c r="A16340" t="s">
        <v>241</v>
      </c>
      <c r="B16340" s="1">
        <v>44909</v>
      </c>
      <c r="C16340" s="3">
        <f>VLOOKUP(A16340,'PY SIC'!$A$1:$D$332,4,0)*VLOOKUP(B16340,'Current %'!$A$1:$G$24,6,0)</f>
        <v>79859.624465883608</v>
      </c>
      <c r="D16340" t="s">
        <v>342</v>
      </c>
      <c r="G16340">
        <f>VLOOKUP(A16340,'PY SIC'!$A$1:$D$332,4,0)</f>
        <v>1488845.8494938279</v>
      </c>
      <c r="H16340">
        <f>VLOOKUP(B16340,'Current %'!$A$1:$G$24,6,0)</f>
        <v>5.3638611742803308E-2</v>
      </c>
      <c r="I16340">
        <f t="shared" si="258"/>
        <v>79859.624465883608</v>
      </c>
    </row>
    <row r="16341" spans="1:9" x14ac:dyDescent="0.35">
      <c r="A16341" t="s">
        <v>164</v>
      </c>
      <c r="B16341" s="1">
        <v>44909</v>
      </c>
      <c r="C16341" s="3">
        <f>VLOOKUP(A16341,'PY SIC'!$A$1:$D$332,4,0)*VLOOKUP(B16341,'Current %'!$A$1:$G$24,6,0)</f>
        <v>27096.931008819851</v>
      </c>
      <c r="D16341" t="s">
        <v>342</v>
      </c>
      <c r="G16341">
        <f>VLOOKUP(A16341,'PY SIC'!$A$1:$D$332,4,0)</f>
        <v>505175.84494448529</v>
      </c>
      <c r="H16341">
        <f>VLOOKUP(B16341,'Current %'!$A$1:$G$24,6,0)</f>
        <v>5.3638611742803308E-2</v>
      </c>
      <c r="I16341">
        <f t="shared" si="258"/>
        <v>27096.931008819851</v>
      </c>
    </row>
    <row r="16342" spans="1:9" x14ac:dyDescent="0.35">
      <c r="A16342" t="s">
        <v>242</v>
      </c>
      <c r="B16342" s="1">
        <v>44909</v>
      </c>
      <c r="C16342" s="3">
        <f>VLOOKUP(A16342,'PY SIC'!$A$1:$D$332,4,0)*VLOOKUP(B16342,'Current %'!$A$1:$G$24,6,0)</f>
        <v>17436.036965540217</v>
      </c>
      <c r="D16342" t="s">
        <v>342</v>
      </c>
      <c r="G16342">
        <f>VLOOKUP(A16342,'PY SIC'!$A$1:$D$332,4,0)</f>
        <v>325065.03056316724</v>
      </c>
      <c r="H16342">
        <f>VLOOKUP(B16342,'Current %'!$A$1:$G$24,6,0)</f>
        <v>5.3638611742803308E-2</v>
      </c>
      <c r="I16342">
        <f t="shared" si="258"/>
        <v>17436.036965540217</v>
      </c>
    </row>
    <row r="16343" spans="1:9" x14ac:dyDescent="0.35">
      <c r="A16343" t="s">
        <v>126</v>
      </c>
      <c r="B16343" s="1">
        <v>44909</v>
      </c>
      <c r="C16343" s="3">
        <f>VLOOKUP(A16343,'PY SIC'!$A$1:$D$332,4,0)*VLOOKUP(B16343,'Current %'!$A$1:$G$24,6,0)</f>
        <v>95649.366319436522</v>
      </c>
      <c r="D16343" t="s">
        <v>342</v>
      </c>
      <c r="G16343">
        <f>VLOOKUP(A16343,'PY SIC'!$A$1:$D$332,4,0)</f>
        <v>1783218.5288104478</v>
      </c>
      <c r="H16343">
        <f>VLOOKUP(B16343,'Current %'!$A$1:$G$24,6,0)</f>
        <v>5.3638611742803308E-2</v>
      </c>
      <c r="I16343">
        <f t="shared" si="258"/>
        <v>95649.366319436522</v>
      </c>
    </row>
    <row r="16344" spans="1:9" x14ac:dyDescent="0.35">
      <c r="A16344" t="s">
        <v>165</v>
      </c>
      <c r="B16344" s="1">
        <v>44909</v>
      </c>
      <c r="C16344" s="3">
        <f>VLOOKUP(A16344,'PY SIC'!$A$1:$D$332,4,0)*VLOOKUP(B16344,'Current %'!$A$1:$G$24,6,0)</f>
        <v>104619.16658824851</v>
      </c>
      <c r="D16344" t="s">
        <v>342</v>
      </c>
      <c r="G16344">
        <f>VLOOKUP(A16344,'PY SIC'!$A$1:$D$332,4,0)</f>
        <v>1950445.0840356669</v>
      </c>
      <c r="H16344">
        <f>VLOOKUP(B16344,'Current %'!$A$1:$G$24,6,0)</f>
        <v>5.3638611742803308E-2</v>
      </c>
      <c r="I16344">
        <f t="shared" si="258"/>
        <v>104619.16658824851</v>
      </c>
    </row>
    <row r="16345" spans="1:9" x14ac:dyDescent="0.35">
      <c r="A16345" t="s">
        <v>51</v>
      </c>
      <c r="B16345" s="1">
        <v>44909</v>
      </c>
      <c r="C16345" s="3">
        <f>VLOOKUP(A16345,'PY SIC'!$A$1:$D$332,4,0)*VLOOKUP(B16345,'Current %'!$A$1:$G$24,6,0)</f>
        <v>57463.903680951546</v>
      </c>
      <c r="D16345" t="s">
        <v>342</v>
      </c>
      <c r="G16345">
        <f>VLOOKUP(A16345,'PY SIC'!$A$1:$D$332,4,0)</f>
        <v>1071316.0131080663</v>
      </c>
      <c r="H16345">
        <f>VLOOKUP(B16345,'Current %'!$A$1:$G$24,6,0)</f>
        <v>5.3638611742803308E-2</v>
      </c>
      <c r="I16345">
        <f t="shared" si="258"/>
        <v>57463.903680951546</v>
      </c>
    </row>
    <row r="16346" spans="1:9" x14ac:dyDescent="0.35">
      <c r="A16346" t="s">
        <v>13</v>
      </c>
      <c r="B16346" s="1">
        <v>44909</v>
      </c>
      <c r="C16346" s="3">
        <f>VLOOKUP(A16346,'PY SIC'!$A$1:$D$332,4,0)*VLOOKUP(B16346,'Current %'!$A$1:$G$24,6,0)</f>
        <v>15313.690631623449</v>
      </c>
      <c r="D16346" t="s">
        <v>342</v>
      </c>
      <c r="G16346">
        <f>VLOOKUP(A16346,'PY SIC'!$A$1:$D$332,4,0)</f>
        <v>285497.52005239186</v>
      </c>
      <c r="H16346">
        <f>VLOOKUP(B16346,'Current %'!$A$1:$G$24,6,0)</f>
        <v>5.3638611742803308E-2</v>
      </c>
      <c r="I16346">
        <f t="shared" si="258"/>
        <v>15313.690631623449</v>
      </c>
    </row>
    <row r="16347" spans="1:9" x14ac:dyDescent="0.35">
      <c r="A16347" t="s">
        <v>78</v>
      </c>
      <c r="B16347" s="1">
        <v>44909</v>
      </c>
      <c r="C16347" s="3">
        <f>VLOOKUP(A16347,'PY SIC'!$A$1:$D$332,4,0)*VLOOKUP(B16347,'Current %'!$A$1:$G$24,6,0)</f>
        <v>159769.42345256719</v>
      </c>
      <c r="D16347" t="s">
        <v>342</v>
      </c>
      <c r="G16347">
        <f>VLOOKUP(A16347,'PY SIC'!$A$1:$D$332,4,0)</f>
        <v>2978627.1169481459</v>
      </c>
      <c r="H16347">
        <f>VLOOKUP(B16347,'Current %'!$A$1:$G$24,6,0)</f>
        <v>5.3638611742803308E-2</v>
      </c>
      <c r="I16347">
        <f t="shared" ref="I16347:I16410" si="259">G16347*H16347</f>
        <v>159769.42345256719</v>
      </c>
    </row>
    <row r="16348" spans="1:9" x14ac:dyDescent="0.35">
      <c r="A16348" t="s">
        <v>194</v>
      </c>
      <c r="B16348" s="1">
        <v>44909</v>
      </c>
      <c r="C16348" s="3">
        <f>VLOOKUP(A16348,'PY SIC'!$A$1:$D$332,4,0)*VLOOKUP(B16348,'Current %'!$A$1:$G$24,6,0)</f>
        <v>8205.8704072040637</v>
      </c>
      <c r="D16348" t="s">
        <v>342</v>
      </c>
      <c r="G16348">
        <f>VLOOKUP(A16348,'PY SIC'!$A$1:$D$332,4,0)</f>
        <v>152984.39203742155</v>
      </c>
      <c r="H16348">
        <f>VLOOKUP(B16348,'Current %'!$A$1:$G$24,6,0)</f>
        <v>5.3638611742803308E-2</v>
      </c>
      <c r="I16348">
        <f t="shared" si="259"/>
        <v>8205.8704072040637</v>
      </c>
    </row>
    <row r="16349" spans="1:9" x14ac:dyDescent="0.35">
      <c r="A16349" t="s">
        <v>115</v>
      </c>
      <c r="B16349" s="1">
        <v>44909</v>
      </c>
      <c r="C16349" s="3">
        <f>VLOOKUP(A16349,'PY SIC'!$A$1:$D$332,4,0)*VLOOKUP(B16349,'Current %'!$A$1:$G$24,6,0)</f>
        <v>59916.543250722505</v>
      </c>
      <c r="D16349" t="s">
        <v>342</v>
      </c>
      <c r="G16349">
        <f>VLOOKUP(A16349,'PY SIC'!$A$1:$D$332,4,0)</f>
        <v>1117041.2750058079</v>
      </c>
      <c r="H16349">
        <f>VLOOKUP(B16349,'Current %'!$A$1:$G$24,6,0)</f>
        <v>5.3638611742803308E-2</v>
      </c>
      <c r="I16349">
        <f t="shared" si="259"/>
        <v>59916.543250722505</v>
      </c>
    </row>
    <row r="16350" spans="1:9" x14ac:dyDescent="0.35">
      <c r="A16350" t="s">
        <v>52</v>
      </c>
      <c r="B16350" s="1">
        <v>44909</v>
      </c>
      <c r="C16350" s="3">
        <f>VLOOKUP(A16350,'PY SIC'!$A$1:$D$332,4,0)*VLOOKUP(B16350,'Current %'!$A$1:$G$24,6,0)</f>
        <v>29051.631305119361</v>
      </c>
      <c r="D16350" t="s">
        <v>342</v>
      </c>
      <c r="G16350">
        <f>VLOOKUP(A16350,'PY SIC'!$A$1:$D$332,4,0)</f>
        <v>541617.88236469822</v>
      </c>
      <c r="H16350">
        <f>VLOOKUP(B16350,'Current %'!$A$1:$G$24,6,0)</f>
        <v>5.3638611742803308E-2</v>
      </c>
      <c r="I16350">
        <f t="shared" si="259"/>
        <v>29051.631305119361</v>
      </c>
    </row>
    <row r="16351" spans="1:9" x14ac:dyDescent="0.35">
      <c r="A16351" t="s">
        <v>88</v>
      </c>
      <c r="B16351" s="1">
        <v>44909</v>
      </c>
      <c r="C16351" s="3">
        <f>VLOOKUP(A16351,'PY SIC'!$A$1:$D$332,4,0)*VLOOKUP(B16351,'Current %'!$A$1:$G$24,6,0)</f>
        <v>26119.11947117934</v>
      </c>
      <c r="D16351" t="s">
        <v>342</v>
      </c>
      <c r="G16351">
        <f>VLOOKUP(A16351,'PY SIC'!$A$1:$D$332,4,0)</f>
        <v>486946.22441796778</v>
      </c>
      <c r="H16351">
        <f>VLOOKUP(B16351,'Current %'!$A$1:$G$24,6,0)</f>
        <v>5.3638611742803308E-2</v>
      </c>
      <c r="I16351">
        <f t="shared" si="259"/>
        <v>26119.11947117934</v>
      </c>
    </row>
    <row r="16352" spans="1:9" x14ac:dyDescent="0.35">
      <c r="A16352" t="s">
        <v>101</v>
      </c>
      <c r="B16352" s="1">
        <v>44909</v>
      </c>
      <c r="C16352" s="3">
        <f>VLOOKUP(A16352,'PY SIC'!$A$1:$D$332,4,0)*VLOOKUP(B16352,'Current %'!$A$1:$G$24,6,0)</f>
        <v>24561.383343211939</v>
      </c>
      <c r="D16352" t="s">
        <v>342</v>
      </c>
      <c r="G16352">
        <f>VLOOKUP(A16352,'PY SIC'!$A$1:$D$332,4,0)</f>
        <v>457904.90367244341</v>
      </c>
      <c r="H16352">
        <f>VLOOKUP(B16352,'Current %'!$A$1:$G$24,6,0)</f>
        <v>5.3638611742803308E-2</v>
      </c>
      <c r="I16352">
        <f t="shared" si="259"/>
        <v>24561.383343211939</v>
      </c>
    </row>
    <row r="16353" spans="1:9" x14ac:dyDescent="0.35">
      <c r="A16353" t="s">
        <v>224</v>
      </c>
      <c r="B16353" s="1">
        <v>44909</v>
      </c>
      <c r="C16353" s="3">
        <f>VLOOKUP(A16353,'PY SIC'!$A$1:$D$332,4,0)*VLOOKUP(B16353,'Current %'!$A$1:$G$24,6,0)</f>
        <v>122924.48008775857</v>
      </c>
      <c r="D16353" t="s">
        <v>342</v>
      </c>
      <c r="G16353">
        <f>VLOOKUP(A16353,'PY SIC'!$A$1:$D$332,4,0)</f>
        <v>2291716.2859691526</v>
      </c>
      <c r="H16353">
        <f>VLOOKUP(B16353,'Current %'!$A$1:$G$24,6,0)</f>
        <v>5.3638611742803308E-2</v>
      </c>
      <c r="I16353">
        <f t="shared" si="259"/>
        <v>122924.48008775857</v>
      </c>
    </row>
    <row r="16354" spans="1:9" x14ac:dyDescent="0.35">
      <c r="A16354" t="s">
        <v>79</v>
      </c>
      <c r="B16354" s="1">
        <v>44909</v>
      </c>
      <c r="C16354" s="3">
        <f>VLOOKUP(A16354,'PY SIC'!$A$1:$D$332,4,0)*VLOOKUP(B16354,'Current %'!$A$1:$G$24,6,0)</f>
        <v>106800.60340962565</v>
      </c>
      <c r="D16354" t="s">
        <v>342</v>
      </c>
      <c r="G16354">
        <f>VLOOKUP(A16354,'PY SIC'!$A$1:$D$332,4,0)</f>
        <v>1991114.2354267789</v>
      </c>
      <c r="H16354">
        <f>VLOOKUP(B16354,'Current %'!$A$1:$G$24,6,0)</f>
        <v>5.3638611742803308E-2</v>
      </c>
      <c r="I16354">
        <f t="shared" si="259"/>
        <v>106800.60340962565</v>
      </c>
    </row>
    <row r="16355" spans="1:9" x14ac:dyDescent="0.35">
      <c r="A16355" t="s">
        <v>53</v>
      </c>
      <c r="B16355" s="1">
        <v>44909</v>
      </c>
      <c r="C16355" s="3">
        <f>VLOOKUP(A16355,'PY SIC'!$A$1:$D$332,4,0)*VLOOKUP(B16355,'Current %'!$A$1:$G$24,6,0)</f>
        <v>40782.271467454942</v>
      </c>
      <c r="D16355" t="s">
        <v>342</v>
      </c>
      <c r="G16355">
        <f>VLOOKUP(A16355,'PY SIC'!$A$1:$D$332,4,0)</f>
        <v>760315.56638724345</v>
      </c>
      <c r="H16355">
        <f>VLOOKUP(B16355,'Current %'!$A$1:$G$24,6,0)</f>
        <v>5.3638611742803308E-2</v>
      </c>
      <c r="I16355">
        <f t="shared" si="259"/>
        <v>40782.271467454942</v>
      </c>
    </row>
    <row r="16356" spans="1:9" x14ac:dyDescent="0.35">
      <c r="A16356" t="s">
        <v>89</v>
      </c>
      <c r="B16356" s="1">
        <v>44909</v>
      </c>
      <c r="C16356" s="3">
        <f>VLOOKUP(A16356,'PY SIC'!$A$1:$D$332,4,0)*VLOOKUP(B16356,'Current %'!$A$1:$G$24,6,0)</f>
        <v>192767.5544494623</v>
      </c>
      <c r="D16356" t="s">
        <v>342</v>
      </c>
      <c r="G16356">
        <f>VLOOKUP(A16356,'PY SIC'!$A$1:$D$332,4,0)</f>
        <v>3593820.7232838371</v>
      </c>
      <c r="H16356">
        <f>VLOOKUP(B16356,'Current %'!$A$1:$G$24,6,0)</f>
        <v>5.3638611742803308E-2</v>
      </c>
      <c r="I16356">
        <f t="shared" si="259"/>
        <v>192767.5544494623</v>
      </c>
    </row>
    <row r="16357" spans="1:9" x14ac:dyDescent="0.35">
      <c r="A16357" t="s">
        <v>127</v>
      </c>
      <c r="B16357" s="1">
        <v>44909</v>
      </c>
      <c r="C16357" s="3">
        <f>VLOOKUP(A16357,'PY SIC'!$A$1:$D$332,4,0)*VLOOKUP(B16357,'Current %'!$A$1:$G$24,6,0)</f>
        <v>37226.998035414326</v>
      </c>
      <c r="D16357" t="s">
        <v>342</v>
      </c>
      <c r="G16357">
        <f>VLOOKUP(A16357,'PY SIC'!$A$1:$D$332,4,0)</f>
        <v>694033.58561771631</v>
      </c>
      <c r="H16357">
        <f>VLOOKUP(B16357,'Current %'!$A$1:$G$24,6,0)</f>
        <v>5.3638611742803308E-2</v>
      </c>
      <c r="I16357">
        <f t="shared" si="259"/>
        <v>37226.998035414326</v>
      </c>
    </row>
    <row r="16358" spans="1:9" x14ac:dyDescent="0.35">
      <c r="A16358" t="s">
        <v>90</v>
      </c>
      <c r="B16358" s="1">
        <v>44909</v>
      </c>
      <c r="C16358" s="3">
        <f>VLOOKUP(A16358,'PY SIC'!$A$1:$D$332,4,0)*VLOOKUP(B16358,'Current %'!$A$1:$G$24,6,0)</f>
        <v>167890.00781023985</v>
      </c>
      <c r="D16358" t="s">
        <v>342</v>
      </c>
      <c r="G16358">
        <f>VLOOKUP(A16358,'PY SIC'!$A$1:$D$332,4,0)</f>
        <v>3130021.4967395323</v>
      </c>
      <c r="H16358">
        <f>VLOOKUP(B16358,'Current %'!$A$1:$G$24,6,0)</f>
        <v>5.3638611742803308E-2</v>
      </c>
      <c r="I16358">
        <f t="shared" si="259"/>
        <v>167890.00781023985</v>
      </c>
    </row>
    <row r="16359" spans="1:9" x14ac:dyDescent="0.35">
      <c r="A16359" t="s">
        <v>91</v>
      </c>
      <c r="B16359" s="1">
        <v>44909</v>
      </c>
      <c r="C16359" s="3">
        <f>VLOOKUP(A16359,'PY SIC'!$A$1:$D$332,4,0)*VLOOKUP(B16359,'Current %'!$A$1:$G$24,6,0)</f>
        <v>200623.83121799194</v>
      </c>
      <c r="D16359" t="s">
        <v>342</v>
      </c>
      <c r="G16359">
        <f>VLOOKUP(A16359,'PY SIC'!$A$1:$D$332,4,0)</f>
        <v>3740287.5409971741</v>
      </c>
      <c r="H16359">
        <f>VLOOKUP(B16359,'Current %'!$A$1:$G$24,6,0)</f>
        <v>5.3638611742803308E-2</v>
      </c>
      <c r="I16359">
        <f t="shared" si="259"/>
        <v>200623.83121799194</v>
      </c>
    </row>
    <row r="16360" spans="1:9" x14ac:dyDescent="0.35">
      <c r="A16360" t="s">
        <v>14</v>
      </c>
      <c r="B16360" s="1">
        <v>44909</v>
      </c>
      <c r="C16360" s="3">
        <f>VLOOKUP(A16360,'PY SIC'!$A$1:$D$332,4,0)*VLOOKUP(B16360,'Current %'!$A$1:$G$24,6,0)</f>
        <v>724.49571463513735</v>
      </c>
      <c r="D16360" t="s">
        <v>342</v>
      </c>
      <c r="G16360">
        <f>VLOOKUP(A16360,'PY SIC'!$A$1:$D$332,4,0)</f>
        <v>13506.981092446766</v>
      </c>
      <c r="H16360">
        <f>VLOOKUP(B16360,'Current %'!$A$1:$G$24,6,0)</f>
        <v>5.3638611742803308E-2</v>
      </c>
      <c r="I16360">
        <f t="shared" si="259"/>
        <v>724.49571463513735</v>
      </c>
    </row>
    <row r="16361" spans="1:9" x14ac:dyDescent="0.35">
      <c r="A16361" t="s">
        <v>30</v>
      </c>
      <c r="B16361" s="1">
        <v>44909</v>
      </c>
      <c r="C16361" s="3">
        <f>VLOOKUP(A16361,'PY SIC'!$A$1:$D$332,4,0)*VLOOKUP(B16361,'Current %'!$A$1:$G$24,6,0)</f>
        <v>3107.2917326407464</v>
      </c>
      <c r="D16361" t="s">
        <v>342</v>
      </c>
      <c r="G16361">
        <f>VLOOKUP(A16361,'PY SIC'!$A$1:$D$332,4,0)</f>
        <v>57930.129652500778</v>
      </c>
      <c r="H16361">
        <f>VLOOKUP(B16361,'Current %'!$A$1:$G$24,6,0)</f>
        <v>5.3638611742803308E-2</v>
      </c>
      <c r="I16361">
        <f t="shared" si="259"/>
        <v>3107.2917326407464</v>
      </c>
    </row>
    <row r="16362" spans="1:9" x14ac:dyDescent="0.35">
      <c r="A16362" t="s">
        <v>225</v>
      </c>
      <c r="B16362" s="1">
        <v>44909</v>
      </c>
      <c r="C16362" s="3">
        <f>VLOOKUP(A16362,'PY SIC'!$A$1:$D$332,4,0)*VLOOKUP(B16362,'Current %'!$A$1:$G$24,6,0)</f>
        <v>122004.88520758046</v>
      </c>
      <c r="D16362" t="s">
        <v>342</v>
      </c>
      <c r="G16362">
        <f>VLOOKUP(A16362,'PY SIC'!$A$1:$D$332,4,0)</f>
        <v>2274572.0152600678</v>
      </c>
      <c r="H16362">
        <f>VLOOKUP(B16362,'Current %'!$A$1:$G$24,6,0)</f>
        <v>5.3638611742803308E-2</v>
      </c>
      <c r="I16362">
        <f t="shared" si="259"/>
        <v>122004.88520758046</v>
      </c>
    </row>
    <row r="16363" spans="1:9" x14ac:dyDescent="0.35">
      <c r="A16363" t="s">
        <v>307</v>
      </c>
      <c r="B16363" s="1">
        <v>44909</v>
      </c>
      <c r="C16363" s="3">
        <f>VLOOKUP(A16363,'PY SIC'!$A$1:$D$332,4,0)*VLOOKUP(B16363,'Current %'!$A$1:$G$24,6,0)</f>
        <v>59505.781512186266</v>
      </c>
      <c r="D16363" t="s">
        <v>342</v>
      </c>
      <c r="G16363">
        <f>VLOOKUP(A16363,'PY SIC'!$A$1:$D$332,4,0)</f>
        <v>1109383.3262783904</v>
      </c>
      <c r="H16363">
        <f>VLOOKUP(B16363,'Current %'!$A$1:$G$24,6,0)</f>
        <v>5.3638611742803308E-2</v>
      </c>
      <c r="I16363">
        <f t="shared" si="259"/>
        <v>59505.781512186266</v>
      </c>
    </row>
    <row r="16364" spans="1:9" x14ac:dyDescent="0.35">
      <c r="A16364" t="s">
        <v>54</v>
      </c>
      <c r="B16364" s="1">
        <v>44909</v>
      </c>
      <c r="C16364" s="3">
        <f>VLOOKUP(A16364,'PY SIC'!$A$1:$D$332,4,0)*VLOOKUP(B16364,'Current %'!$A$1:$G$24,6,0)</f>
        <v>114766.18930093145</v>
      </c>
      <c r="D16364" t="s">
        <v>342</v>
      </c>
      <c r="G16364">
        <f>VLOOKUP(A16364,'PY SIC'!$A$1:$D$332,4,0)</f>
        <v>2139618.9344204948</v>
      </c>
      <c r="H16364">
        <f>VLOOKUP(B16364,'Current %'!$A$1:$G$24,6,0)</f>
        <v>5.3638611742803308E-2</v>
      </c>
      <c r="I16364">
        <f t="shared" si="259"/>
        <v>114766.18930093145</v>
      </c>
    </row>
    <row r="16365" spans="1:9" x14ac:dyDescent="0.35">
      <c r="A16365" t="s">
        <v>102</v>
      </c>
      <c r="B16365" s="1">
        <v>44909</v>
      </c>
      <c r="C16365" s="3">
        <f>VLOOKUP(A16365,'PY SIC'!$A$1:$D$332,4,0)*VLOOKUP(B16365,'Current %'!$A$1:$G$24,6,0)</f>
        <v>87444.809074463803</v>
      </c>
      <c r="D16365" t="s">
        <v>342</v>
      </c>
      <c r="G16365">
        <f>VLOOKUP(A16365,'PY SIC'!$A$1:$D$332,4,0)</f>
        <v>1630258.6184325747</v>
      </c>
      <c r="H16365">
        <f>VLOOKUP(B16365,'Current %'!$A$1:$G$24,6,0)</f>
        <v>5.3638611742803308E-2</v>
      </c>
      <c r="I16365">
        <f t="shared" si="259"/>
        <v>87444.809074463803</v>
      </c>
    </row>
    <row r="16366" spans="1:9" x14ac:dyDescent="0.35">
      <c r="A16366" t="s">
        <v>31</v>
      </c>
      <c r="B16366" s="1">
        <v>44909</v>
      </c>
      <c r="C16366" s="3">
        <f>VLOOKUP(A16366,'PY SIC'!$A$1:$D$332,4,0)*VLOOKUP(B16366,'Current %'!$A$1:$G$24,6,0)</f>
        <v>4628.6454712364184</v>
      </c>
      <c r="D16366" t="s">
        <v>342</v>
      </c>
      <c r="G16366">
        <f>VLOOKUP(A16366,'PY SIC'!$A$1:$D$332,4,0)</f>
        <v>86293.163093607538</v>
      </c>
      <c r="H16366">
        <f>VLOOKUP(B16366,'Current %'!$A$1:$G$24,6,0)</f>
        <v>5.3638611742803308E-2</v>
      </c>
      <c r="I16366">
        <f t="shared" si="259"/>
        <v>4628.6454712364184</v>
      </c>
    </row>
    <row r="16367" spans="1:9" x14ac:dyDescent="0.35">
      <c r="A16367" t="s">
        <v>103</v>
      </c>
      <c r="B16367" s="1">
        <v>44909</v>
      </c>
      <c r="C16367" s="3">
        <f>VLOOKUP(A16367,'PY SIC'!$A$1:$D$332,4,0)*VLOOKUP(B16367,'Current %'!$A$1:$G$24,6,0)</f>
        <v>101678.83681607511</v>
      </c>
      <c r="D16367" t="s">
        <v>342</v>
      </c>
      <c r="G16367">
        <f>VLOOKUP(A16367,'PY SIC'!$A$1:$D$332,4,0)</f>
        <v>1895627.6740275137</v>
      </c>
      <c r="H16367">
        <f>VLOOKUP(B16367,'Current %'!$A$1:$G$24,6,0)</f>
        <v>5.3638611742803308E-2</v>
      </c>
      <c r="I16367">
        <f t="shared" si="259"/>
        <v>101678.83681607511</v>
      </c>
    </row>
    <row r="16368" spans="1:9" x14ac:dyDescent="0.35">
      <c r="A16368" t="s">
        <v>226</v>
      </c>
      <c r="B16368" s="1">
        <v>44909</v>
      </c>
      <c r="C16368" s="3">
        <f>VLOOKUP(A16368,'PY SIC'!$A$1:$D$332,4,0)*VLOOKUP(B16368,'Current %'!$A$1:$G$24,6,0)</f>
        <v>705.45335151754205</v>
      </c>
      <c r="D16368" t="s">
        <v>342</v>
      </c>
      <c r="G16368">
        <f>VLOOKUP(A16368,'PY SIC'!$A$1:$D$332,4,0)</f>
        <v>13151.968863403567</v>
      </c>
      <c r="H16368">
        <f>VLOOKUP(B16368,'Current %'!$A$1:$G$24,6,0)</f>
        <v>5.3638611742803308E-2</v>
      </c>
      <c r="I16368">
        <f t="shared" si="259"/>
        <v>705.45335151754205</v>
      </c>
    </row>
    <row r="16369" spans="1:9" x14ac:dyDescent="0.35">
      <c r="A16369" t="s">
        <v>227</v>
      </c>
      <c r="B16369" s="1">
        <v>44909</v>
      </c>
      <c r="C16369" s="3">
        <f>VLOOKUP(A16369,'PY SIC'!$A$1:$D$332,4,0)*VLOOKUP(B16369,'Current %'!$A$1:$G$24,6,0)</f>
        <v>117930.30717732401</v>
      </c>
      <c r="D16369" t="s">
        <v>342</v>
      </c>
      <c r="G16369">
        <f>VLOOKUP(A16369,'PY SIC'!$A$1:$D$332,4,0)</f>
        <v>2198608.4901450998</v>
      </c>
      <c r="H16369">
        <f>VLOOKUP(B16369,'Current %'!$A$1:$G$24,6,0)</f>
        <v>5.3638611742803308E-2</v>
      </c>
      <c r="I16369">
        <f t="shared" si="259"/>
        <v>117930.30717732401</v>
      </c>
    </row>
    <row r="16370" spans="1:9" x14ac:dyDescent="0.35">
      <c r="A16370" t="s">
        <v>80</v>
      </c>
      <c r="B16370" s="1">
        <v>44909</v>
      </c>
      <c r="C16370" s="3">
        <f>VLOOKUP(A16370,'PY SIC'!$A$1:$D$332,4,0)*VLOOKUP(B16370,'Current %'!$A$1:$G$24,6,0)</f>
        <v>229099.70705668232</v>
      </c>
      <c r="D16370" t="s">
        <v>342</v>
      </c>
      <c r="G16370">
        <f>VLOOKUP(A16370,'PY SIC'!$A$1:$D$332,4,0)</f>
        <v>4271171.4493136676</v>
      </c>
      <c r="H16370">
        <f>VLOOKUP(B16370,'Current %'!$A$1:$G$24,6,0)</f>
        <v>5.3638611742803308E-2</v>
      </c>
      <c r="I16370">
        <f t="shared" si="259"/>
        <v>229099.70705668232</v>
      </c>
    </row>
    <row r="16371" spans="1:9" x14ac:dyDescent="0.35">
      <c r="A16371" t="s">
        <v>243</v>
      </c>
      <c r="B16371" s="1">
        <v>44909</v>
      </c>
      <c r="C16371" s="3">
        <f>VLOOKUP(A16371,'PY SIC'!$A$1:$D$332,4,0)*VLOOKUP(B16371,'Current %'!$A$1:$G$24,6,0)</f>
        <v>38320.847065954091</v>
      </c>
      <c r="D16371" t="s">
        <v>342</v>
      </c>
      <c r="G16371">
        <f>VLOOKUP(A16371,'PY SIC'!$A$1:$D$332,4,0)</f>
        <v>714426.52635571978</v>
      </c>
      <c r="H16371">
        <f>VLOOKUP(B16371,'Current %'!$A$1:$G$24,6,0)</f>
        <v>5.3638611742803308E-2</v>
      </c>
      <c r="I16371">
        <f t="shared" si="259"/>
        <v>38320.847065954091</v>
      </c>
    </row>
    <row r="16372" spans="1:9" x14ac:dyDescent="0.35">
      <c r="A16372" t="s">
        <v>128</v>
      </c>
      <c r="B16372" s="1">
        <v>44909</v>
      </c>
      <c r="C16372" s="3">
        <f>VLOOKUP(A16372,'PY SIC'!$A$1:$D$332,4,0)*VLOOKUP(B16372,'Current %'!$A$1:$G$24,6,0)</f>
        <v>45321.372931921927</v>
      </c>
      <c r="D16372" t="s">
        <v>342</v>
      </c>
      <c r="G16372">
        <f>VLOOKUP(A16372,'PY SIC'!$A$1:$D$332,4,0)</f>
        <v>844939.33491861285</v>
      </c>
      <c r="H16372">
        <f>VLOOKUP(B16372,'Current %'!$A$1:$G$24,6,0)</f>
        <v>5.3638611742803308E-2</v>
      </c>
      <c r="I16372">
        <f t="shared" si="259"/>
        <v>45321.372931921927</v>
      </c>
    </row>
    <row r="16373" spans="1:9" x14ac:dyDescent="0.35">
      <c r="A16373" t="s">
        <v>92</v>
      </c>
      <c r="B16373" s="1">
        <v>44909</v>
      </c>
      <c r="C16373" s="3">
        <f>VLOOKUP(A16373,'PY SIC'!$A$1:$D$332,4,0)*VLOOKUP(B16373,'Current %'!$A$1:$G$24,6,0)</f>
        <v>75553.303215159118</v>
      </c>
      <c r="D16373" t="s">
        <v>342</v>
      </c>
      <c r="G16373">
        <f>VLOOKUP(A16373,'PY SIC'!$A$1:$D$332,4,0)</f>
        <v>1408561.8691519566</v>
      </c>
      <c r="H16373">
        <f>VLOOKUP(B16373,'Current %'!$A$1:$G$24,6,0)</f>
        <v>5.3638611742803308E-2</v>
      </c>
      <c r="I16373">
        <f t="shared" si="259"/>
        <v>75553.303215159118</v>
      </c>
    </row>
    <row r="16374" spans="1:9" x14ac:dyDescent="0.35">
      <c r="A16374" t="s">
        <v>195</v>
      </c>
      <c r="B16374" s="1">
        <v>44909</v>
      </c>
      <c r="C16374" s="3">
        <f>VLOOKUP(A16374,'PY SIC'!$A$1:$D$332,4,0)*VLOOKUP(B16374,'Current %'!$A$1:$G$24,6,0)</f>
        <v>4962.3331075739998</v>
      </c>
      <c r="D16374" t="s">
        <v>342</v>
      </c>
      <c r="G16374">
        <f>VLOOKUP(A16374,'PY SIC'!$A$1:$D$332,4,0)</f>
        <v>92514.197260890069</v>
      </c>
      <c r="H16374">
        <f>VLOOKUP(B16374,'Current %'!$A$1:$G$24,6,0)</f>
        <v>5.3638611742803308E-2</v>
      </c>
      <c r="I16374">
        <f t="shared" si="259"/>
        <v>4962.3331075739998</v>
      </c>
    </row>
    <row r="16375" spans="1:9" x14ac:dyDescent="0.35">
      <c r="A16375" t="s">
        <v>32</v>
      </c>
      <c r="B16375" s="1">
        <v>44909</v>
      </c>
      <c r="C16375" s="3">
        <f>VLOOKUP(A16375,'PY SIC'!$A$1:$D$332,4,0)*VLOOKUP(B16375,'Current %'!$A$1:$G$24,6,0)</f>
        <v>6315.7694740647858</v>
      </c>
      <c r="D16375" t="s">
        <v>342</v>
      </c>
      <c r="G16375">
        <f>VLOOKUP(A16375,'PY SIC'!$A$1:$D$332,4,0)</f>
        <v>117746.6990448755</v>
      </c>
      <c r="H16375">
        <f>VLOOKUP(B16375,'Current %'!$A$1:$G$24,6,0)</f>
        <v>5.3638611742803308E-2</v>
      </c>
      <c r="I16375">
        <f t="shared" si="259"/>
        <v>6315.7694740647858</v>
      </c>
    </row>
    <row r="16376" spans="1:9" x14ac:dyDescent="0.35">
      <c r="A16376" t="s">
        <v>15</v>
      </c>
      <c r="B16376" s="1">
        <v>44909</v>
      </c>
      <c r="C16376" s="3">
        <f>VLOOKUP(A16376,'PY SIC'!$A$1:$D$332,4,0)*VLOOKUP(B16376,'Current %'!$A$1:$G$24,6,0)</f>
        <v>31079.556258882149</v>
      </c>
      <c r="D16376" t="s">
        <v>342</v>
      </c>
      <c r="G16376">
        <f>VLOOKUP(A16376,'PY SIC'!$A$1:$D$332,4,0)</f>
        <v>579425.06804442219</v>
      </c>
      <c r="H16376">
        <f>VLOOKUP(B16376,'Current %'!$A$1:$G$24,6,0)</f>
        <v>5.3638611742803308E-2</v>
      </c>
      <c r="I16376">
        <f t="shared" si="259"/>
        <v>31079.556258882149</v>
      </c>
    </row>
    <row r="16377" spans="1:9" x14ac:dyDescent="0.35">
      <c r="A16377" t="s">
        <v>116</v>
      </c>
      <c r="B16377" s="1">
        <v>44909</v>
      </c>
      <c r="C16377" s="3">
        <f>VLOOKUP(A16377,'PY SIC'!$A$1:$D$332,4,0)*VLOOKUP(B16377,'Current %'!$A$1:$G$24,6,0)</f>
        <v>107883.23224543962</v>
      </c>
      <c r="D16377" t="s">
        <v>342</v>
      </c>
      <c r="G16377">
        <f>VLOOKUP(A16377,'PY SIC'!$A$1:$D$332,4,0)</f>
        <v>2011297.994861217</v>
      </c>
      <c r="H16377">
        <f>VLOOKUP(B16377,'Current %'!$A$1:$G$24,6,0)</f>
        <v>5.3638611742803308E-2</v>
      </c>
      <c r="I16377">
        <f t="shared" si="259"/>
        <v>107883.23224543962</v>
      </c>
    </row>
    <row r="16378" spans="1:9" x14ac:dyDescent="0.35">
      <c r="A16378" t="s">
        <v>81</v>
      </c>
      <c r="B16378" s="1">
        <v>44909</v>
      </c>
      <c r="C16378" s="3">
        <f>VLOOKUP(A16378,'PY SIC'!$A$1:$D$332,4,0)*VLOOKUP(B16378,'Current %'!$A$1:$G$24,6,0)</f>
        <v>92740.433392040941</v>
      </c>
      <c r="D16378" t="s">
        <v>342</v>
      </c>
      <c r="G16378">
        <f>VLOOKUP(A16378,'PY SIC'!$A$1:$D$332,4,0)</f>
        <v>1728986.459171064</v>
      </c>
      <c r="H16378">
        <f>VLOOKUP(B16378,'Current %'!$A$1:$G$24,6,0)</f>
        <v>5.3638611742803308E-2</v>
      </c>
      <c r="I16378">
        <f t="shared" si="259"/>
        <v>92740.433392040941</v>
      </c>
    </row>
    <row r="16379" spans="1:9" x14ac:dyDescent="0.35">
      <c r="A16379" t="s">
        <v>166</v>
      </c>
      <c r="B16379" s="1">
        <v>44909</v>
      </c>
      <c r="C16379" s="3">
        <f>VLOOKUP(A16379,'PY SIC'!$A$1:$D$332,4,0)*VLOOKUP(B16379,'Current %'!$A$1:$G$24,6,0)</f>
        <v>373.09881958913832</v>
      </c>
      <c r="D16379" t="s">
        <v>342</v>
      </c>
      <c r="G16379">
        <f>VLOOKUP(A16379,'PY SIC'!$A$1:$D$332,4,0)</f>
        <v>6955.7881434020701</v>
      </c>
      <c r="H16379">
        <f>VLOOKUP(B16379,'Current %'!$A$1:$G$24,6,0)</f>
        <v>5.3638611742803308E-2</v>
      </c>
      <c r="I16379">
        <f t="shared" si="259"/>
        <v>373.09881958913832</v>
      </c>
    </row>
    <row r="16380" spans="1:9" x14ac:dyDescent="0.35">
      <c r="A16380" t="s">
        <v>93</v>
      </c>
      <c r="B16380" s="1">
        <v>44909</v>
      </c>
      <c r="C16380" s="3">
        <f>VLOOKUP(A16380,'PY SIC'!$A$1:$D$332,4,0)*VLOOKUP(B16380,'Current %'!$A$1:$G$24,6,0)</f>
        <v>56585.977076032366</v>
      </c>
      <c r="D16380" t="s">
        <v>342</v>
      </c>
      <c r="G16380">
        <f>VLOOKUP(A16380,'PY SIC'!$A$1:$D$332,4,0)</f>
        <v>1054948.5759877912</v>
      </c>
      <c r="H16380">
        <f>VLOOKUP(B16380,'Current %'!$A$1:$G$24,6,0)</f>
        <v>5.3638611742803308E-2</v>
      </c>
      <c r="I16380">
        <f t="shared" si="259"/>
        <v>56585.977076032366</v>
      </c>
    </row>
    <row r="16381" spans="1:9" x14ac:dyDescent="0.35">
      <c r="A16381" t="s">
        <v>55</v>
      </c>
      <c r="B16381" s="1">
        <v>44909</v>
      </c>
      <c r="C16381" s="3">
        <f>VLOOKUP(A16381,'PY SIC'!$A$1:$D$332,4,0)*VLOOKUP(B16381,'Current %'!$A$1:$G$24,6,0)</f>
        <v>44950.533621573828</v>
      </c>
      <c r="D16381" t="s">
        <v>342</v>
      </c>
      <c r="G16381">
        <f>VLOOKUP(A16381,'PY SIC'!$A$1:$D$332,4,0)</f>
        <v>838025.67145308049</v>
      </c>
      <c r="H16381">
        <f>VLOOKUP(B16381,'Current %'!$A$1:$G$24,6,0)</f>
        <v>5.3638611742803308E-2</v>
      </c>
      <c r="I16381">
        <f t="shared" si="259"/>
        <v>44950.533621573828</v>
      </c>
    </row>
    <row r="16382" spans="1:9" x14ac:dyDescent="0.35">
      <c r="A16382" t="s">
        <v>244</v>
      </c>
      <c r="B16382" s="1">
        <v>44909</v>
      </c>
      <c r="C16382" s="3">
        <f>VLOOKUP(A16382,'PY SIC'!$A$1:$D$332,4,0)*VLOOKUP(B16382,'Current %'!$A$1:$G$24,6,0)</f>
        <v>136237.23538897547</v>
      </c>
      <c r="D16382" t="s">
        <v>342</v>
      </c>
      <c r="G16382">
        <f>VLOOKUP(A16382,'PY SIC'!$A$1:$D$332,4,0)</f>
        <v>2539909.7956194668</v>
      </c>
      <c r="H16382">
        <f>VLOOKUP(B16382,'Current %'!$A$1:$G$24,6,0)</f>
        <v>5.3638611742803308E-2</v>
      </c>
      <c r="I16382">
        <f t="shared" si="259"/>
        <v>136237.23538897547</v>
      </c>
    </row>
    <row r="16383" spans="1:9" x14ac:dyDescent="0.35">
      <c r="A16383" t="s">
        <v>167</v>
      </c>
      <c r="B16383" s="1">
        <v>44909</v>
      </c>
      <c r="C16383" s="3">
        <f>VLOOKUP(A16383,'PY SIC'!$A$1:$D$332,4,0)*VLOOKUP(B16383,'Current %'!$A$1:$G$24,6,0)</f>
        <v>38587.341043016873</v>
      </c>
      <c r="D16383" t="s">
        <v>342</v>
      </c>
      <c r="G16383">
        <f>VLOOKUP(A16383,'PY SIC'!$A$1:$D$332,4,0)</f>
        <v>719394.84988990484</v>
      </c>
      <c r="H16383">
        <f>VLOOKUP(B16383,'Current %'!$A$1:$G$24,6,0)</f>
        <v>5.3638611742803308E-2</v>
      </c>
      <c r="I16383">
        <f t="shared" si="259"/>
        <v>38587.341043016873</v>
      </c>
    </row>
    <row r="16384" spans="1:9" x14ac:dyDescent="0.35">
      <c r="A16384" t="s">
        <v>129</v>
      </c>
      <c r="B16384" s="1">
        <v>44909</v>
      </c>
      <c r="C16384" s="3">
        <f>VLOOKUP(A16384,'PY SIC'!$A$1:$D$332,4,0)*VLOOKUP(B16384,'Current %'!$A$1:$G$24,6,0)</f>
        <v>43095.247501724181</v>
      </c>
      <c r="D16384" t="s">
        <v>342</v>
      </c>
      <c r="G16384">
        <f>VLOOKUP(A16384,'PY SIC'!$A$1:$D$332,4,0)</f>
        <v>803437.04099512368</v>
      </c>
      <c r="H16384">
        <f>VLOOKUP(B16384,'Current %'!$A$1:$G$24,6,0)</f>
        <v>5.3638611742803308E-2</v>
      </c>
      <c r="I16384">
        <f t="shared" si="259"/>
        <v>43095.247501724181</v>
      </c>
    </row>
    <row r="16385" spans="1:9" x14ac:dyDescent="0.35">
      <c r="A16385" t="s">
        <v>16</v>
      </c>
      <c r="B16385" s="1">
        <v>44909</v>
      </c>
      <c r="C16385" s="3">
        <f>VLOOKUP(A16385,'PY SIC'!$A$1:$D$332,4,0)*VLOOKUP(B16385,'Current %'!$A$1:$G$24,6,0)</f>
        <v>521.08912102649833</v>
      </c>
      <c r="D16385" t="s">
        <v>342</v>
      </c>
      <c r="G16385">
        <f>VLOOKUP(A16385,'PY SIC'!$A$1:$D$332,4,0)</f>
        <v>9714.8137152601248</v>
      </c>
      <c r="H16385">
        <f>VLOOKUP(B16385,'Current %'!$A$1:$G$24,6,0)</f>
        <v>5.3638611742803308E-2</v>
      </c>
      <c r="I16385">
        <f t="shared" si="259"/>
        <v>521.08912102649833</v>
      </c>
    </row>
    <row r="16386" spans="1:9" x14ac:dyDescent="0.35">
      <c r="A16386" t="s">
        <v>245</v>
      </c>
      <c r="B16386" s="1">
        <v>44909</v>
      </c>
      <c r="C16386" s="3">
        <f>VLOOKUP(A16386,'PY SIC'!$A$1:$D$332,4,0)*VLOOKUP(B16386,'Current %'!$A$1:$G$24,6,0)</f>
        <v>242832.25971616615</v>
      </c>
      <c r="D16386" t="s">
        <v>342</v>
      </c>
      <c r="G16386">
        <f>VLOOKUP(A16386,'PY SIC'!$A$1:$D$332,4,0)</f>
        <v>4527191.3613377018</v>
      </c>
      <c r="H16386">
        <f>VLOOKUP(B16386,'Current %'!$A$1:$G$24,6,0)</f>
        <v>5.3638611742803308E-2</v>
      </c>
      <c r="I16386">
        <f t="shared" si="259"/>
        <v>242832.25971616615</v>
      </c>
    </row>
    <row r="16387" spans="1:9" x14ac:dyDescent="0.35">
      <c r="A16387" t="s">
        <v>196</v>
      </c>
      <c r="B16387" s="1">
        <v>44909</v>
      </c>
      <c r="C16387" s="3">
        <f>VLOOKUP(A16387,'PY SIC'!$A$1:$D$332,4,0)*VLOOKUP(B16387,'Current %'!$A$1:$G$24,6,0)</f>
        <v>49603.501298730676</v>
      </c>
      <c r="D16387" t="s">
        <v>342</v>
      </c>
      <c r="G16387">
        <f>VLOOKUP(A16387,'PY SIC'!$A$1:$D$332,4,0)</f>
        <v>924772.28039717081</v>
      </c>
      <c r="H16387">
        <f>VLOOKUP(B16387,'Current %'!$A$1:$G$24,6,0)</f>
        <v>5.3638611742803308E-2</v>
      </c>
      <c r="I16387">
        <f t="shared" si="259"/>
        <v>49603.501298730676</v>
      </c>
    </row>
    <row r="16388" spans="1:9" x14ac:dyDescent="0.35">
      <c r="A16388" t="s">
        <v>94</v>
      </c>
      <c r="B16388" s="1">
        <v>44909</v>
      </c>
      <c r="C16388" s="3">
        <f>VLOOKUP(A16388,'PY SIC'!$A$1:$D$332,4,0)*VLOOKUP(B16388,'Current %'!$A$1:$G$24,6,0)</f>
        <v>104258.7866483051</v>
      </c>
      <c r="D16388" t="s">
        <v>342</v>
      </c>
      <c r="G16388">
        <f>VLOOKUP(A16388,'PY SIC'!$A$1:$D$332,4,0)</f>
        <v>1943726.4176079931</v>
      </c>
      <c r="H16388">
        <f>VLOOKUP(B16388,'Current %'!$A$1:$G$24,6,0)</f>
        <v>5.3638611742803308E-2</v>
      </c>
      <c r="I16388">
        <f t="shared" si="259"/>
        <v>104258.7866483051</v>
      </c>
    </row>
    <row r="16389" spans="1:9" x14ac:dyDescent="0.35">
      <c r="A16389" t="s">
        <v>95</v>
      </c>
      <c r="B16389" s="1">
        <v>44909</v>
      </c>
      <c r="C16389" s="3">
        <f>VLOOKUP(A16389,'PY SIC'!$A$1:$D$332,4,0)*VLOOKUP(B16389,'Current %'!$A$1:$G$24,6,0)</f>
        <v>48534.138846005742</v>
      </c>
      <c r="D16389" t="s">
        <v>342</v>
      </c>
      <c r="G16389">
        <f>VLOOKUP(A16389,'PY SIC'!$A$1:$D$332,4,0)</f>
        <v>904835.84994195099</v>
      </c>
      <c r="H16389">
        <f>VLOOKUP(B16389,'Current %'!$A$1:$G$24,6,0)</f>
        <v>5.3638611742803308E-2</v>
      </c>
      <c r="I16389">
        <f t="shared" si="259"/>
        <v>48534.138846005742</v>
      </c>
    </row>
    <row r="16390" spans="1:9" x14ac:dyDescent="0.35">
      <c r="A16390" t="s">
        <v>228</v>
      </c>
      <c r="B16390" s="1">
        <v>44909</v>
      </c>
      <c r="C16390" s="3">
        <f>VLOOKUP(A16390,'PY SIC'!$A$1:$D$332,4,0)*VLOOKUP(B16390,'Current %'!$A$1:$G$24,6,0)</f>
        <v>8023.4792437556607</v>
      </c>
      <c r="D16390" t="s">
        <v>342</v>
      </c>
      <c r="G16390">
        <f>VLOOKUP(A16390,'PY SIC'!$A$1:$D$332,4,0)</f>
        <v>149584.0213432103</v>
      </c>
      <c r="H16390">
        <f>VLOOKUP(B16390,'Current %'!$A$1:$G$24,6,0)</f>
        <v>5.3638611742803308E-2</v>
      </c>
      <c r="I16390">
        <f t="shared" si="259"/>
        <v>8023.4792437556607</v>
      </c>
    </row>
    <row r="16391" spans="1:9" x14ac:dyDescent="0.35">
      <c r="A16391" t="s">
        <v>229</v>
      </c>
      <c r="B16391" s="1">
        <v>44909</v>
      </c>
      <c r="C16391" s="3">
        <f>VLOOKUP(A16391,'PY SIC'!$A$1:$D$332,4,0)*VLOOKUP(B16391,'Current %'!$A$1:$G$24,6,0)</f>
        <v>30857.363528932601</v>
      </c>
      <c r="D16391" t="s">
        <v>342</v>
      </c>
      <c r="G16391">
        <f>VLOOKUP(A16391,'PY SIC'!$A$1:$D$332,4,0)</f>
        <v>575282.6653473695</v>
      </c>
      <c r="H16391">
        <f>VLOOKUP(B16391,'Current %'!$A$1:$G$24,6,0)</f>
        <v>5.3638611742803308E-2</v>
      </c>
      <c r="I16391">
        <f t="shared" si="259"/>
        <v>30857.363528932601</v>
      </c>
    </row>
    <row r="16392" spans="1:9" x14ac:dyDescent="0.35">
      <c r="A16392" t="s">
        <v>104</v>
      </c>
      <c r="B16392" s="1">
        <v>44909</v>
      </c>
      <c r="C16392" s="3">
        <f>VLOOKUP(A16392,'PY SIC'!$A$1:$D$332,4,0)*VLOOKUP(B16392,'Current %'!$A$1:$G$24,6,0)</f>
        <v>132887.49088176969</v>
      </c>
      <c r="D16392" t="s">
        <v>342</v>
      </c>
      <c r="G16392">
        <f>VLOOKUP(A16392,'PY SIC'!$A$1:$D$332,4,0)</f>
        <v>2477459.5494559794</v>
      </c>
      <c r="H16392">
        <f>VLOOKUP(B16392,'Current %'!$A$1:$G$24,6,0)</f>
        <v>5.3638611742803308E-2</v>
      </c>
      <c r="I16392">
        <f t="shared" si="259"/>
        <v>132887.49088176969</v>
      </c>
    </row>
    <row r="16393" spans="1:9" x14ac:dyDescent="0.35">
      <c r="A16393" t="s">
        <v>56</v>
      </c>
      <c r="B16393" s="1">
        <v>44909</v>
      </c>
      <c r="C16393" s="3">
        <f>VLOOKUP(A16393,'PY SIC'!$A$1:$D$332,4,0)*VLOOKUP(B16393,'Current %'!$A$1:$G$24,6,0)</f>
        <v>25750.087647362518</v>
      </c>
      <c r="D16393" t="s">
        <v>342</v>
      </c>
      <c r="G16393">
        <f>VLOOKUP(A16393,'PY SIC'!$A$1:$D$332,4,0)</f>
        <v>480066.25844147441</v>
      </c>
      <c r="H16393">
        <f>VLOOKUP(B16393,'Current %'!$A$1:$G$24,6,0)</f>
        <v>5.3638611742803308E-2</v>
      </c>
      <c r="I16393">
        <f t="shared" si="259"/>
        <v>25750.087647362518</v>
      </c>
    </row>
    <row r="16394" spans="1:9" x14ac:dyDescent="0.35">
      <c r="A16394" t="s">
        <v>230</v>
      </c>
      <c r="B16394" s="1">
        <v>44909</v>
      </c>
      <c r="C16394" s="3">
        <f>VLOOKUP(A16394,'PY SIC'!$A$1:$D$332,4,0)*VLOOKUP(B16394,'Current %'!$A$1:$G$24,6,0)</f>
        <v>1372.5270742832861</v>
      </c>
      <c r="D16394" t="s">
        <v>342</v>
      </c>
      <c r="G16394">
        <f>VLOOKUP(A16394,'PY SIC'!$A$1:$D$332,4,0)</f>
        <v>25588.41531664805</v>
      </c>
      <c r="H16394">
        <f>VLOOKUP(B16394,'Current %'!$A$1:$G$24,6,0)</f>
        <v>5.3638611742803308E-2</v>
      </c>
      <c r="I16394">
        <f t="shared" si="259"/>
        <v>1372.5270742832861</v>
      </c>
    </row>
    <row r="16395" spans="1:9" x14ac:dyDescent="0.35">
      <c r="A16395" t="s">
        <v>246</v>
      </c>
      <c r="B16395" s="1">
        <v>44909</v>
      </c>
      <c r="C16395" s="3">
        <f>VLOOKUP(A16395,'PY SIC'!$A$1:$D$332,4,0)*VLOOKUP(B16395,'Current %'!$A$1:$G$24,6,0)</f>
        <v>85017.748067851018</v>
      </c>
      <c r="D16395" t="s">
        <v>342</v>
      </c>
      <c r="G16395">
        <f>VLOOKUP(A16395,'PY SIC'!$A$1:$D$332,4,0)</f>
        <v>1585010.2250131008</v>
      </c>
      <c r="H16395">
        <f>VLOOKUP(B16395,'Current %'!$A$1:$G$24,6,0)</f>
        <v>5.3638611742803308E-2</v>
      </c>
      <c r="I16395">
        <f t="shared" si="259"/>
        <v>85017.748067851018</v>
      </c>
    </row>
    <row r="16396" spans="1:9" x14ac:dyDescent="0.35">
      <c r="A16396" t="s">
        <v>231</v>
      </c>
      <c r="B16396" s="1">
        <v>44909</v>
      </c>
      <c r="C16396" s="3">
        <f>VLOOKUP(A16396,'PY SIC'!$A$1:$D$332,4,0)*VLOOKUP(B16396,'Current %'!$A$1:$G$24,6,0)</f>
        <v>49110.034511991893</v>
      </c>
      <c r="D16396" t="s">
        <v>342</v>
      </c>
      <c r="G16396">
        <f>VLOOKUP(A16396,'PY SIC'!$A$1:$D$332,4,0)</f>
        <v>915572.43777065107</v>
      </c>
      <c r="H16396">
        <f>VLOOKUP(B16396,'Current %'!$A$1:$G$24,6,0)</f>
        <v>5.3638611742803308E-2</v>
      </c>
      <c r="I16396">
        <f t="shared" si="259"/>
        <v>49110.034511991893</v>
      </c>
    </row>
    <row r="16397" spans="1:9" x14ac:dyDescent="0.35">
      <c r="A16397" t="s">
        <v>105</v>
      </c>
      <c r="B16397" s="1">
        <v>44909</v>
      </c>
      <c r="C16397" s="3">
        <f>VLOOKUP(A16397,'PY SIC'!$A$1:$D$332,4,0)*VLOOKUP(B16397,'Current %'!$A$1:$G$24,6,0)</f>
        <v>109085.94260620466</v>
      </c>
      <c r="D16397" t="s">
        <v>342</v>
      </c>
      <c r="G16397">
        <f>VLOOKUP(A16397,'PY SIC'!$A$1:$D$332,4,0)</f>
        <v>2033720.468554832</v>
      </c>
      <c r="H16397">
        <f>VLOOKUP(B16397,'Current %'!$A$1:$G$24,6,0)</f>
        <v>5.3638611742803308E-2</v>
      </c>
      <c r="I16397">
        <f t="shared" si="259"/>
        <v>109085.94260620466</v>
      </c>
    </row>
    <row r="16398" spans="1:9" x14ac:dyDescent="0.35">
      <c r="A16398" t="s">
        <v>168</v>
      </c>
      <c r="B16398" s="1">
        <v>44909</v>
      </c>
      <c r="C16398" s="3">
        <f>VLOOKUP(A16398,'PY SIC'!$A$1:$D$332,4,0)*VLOOKUP(B16398,'Current %'!$A$1:$G$24,6,0)</f>
        <v>1291.5352404959872</v>
      </c>
      <c r="D16398" t="s">
        <v>342</v>
      </c>
      <c r="G16398">
        <f>VLOOKUP(A16398,'PY SIC'!$A$1:$D$332,4,0)</f>
        <v>24078.461364527622</v>
      </c>
      <c r="H16398">
        <f>VLOOKUP(B16398,'Current %'!$A$1:$G$24,6,0)</f>
        <v>5.3638611742803308E-2</v>
      </c>
      <c r="I16398">
        <f t="shared" si="259"/>
        <v>1291.5352404959872</v>
      </c>
    </row>
    <row r="16399" spans="1:9" x14ac:dyDescent="0.35">
      <c r="A16399" t="s">
        <v>106</v>
      </c>
      <c r="B16399" s="1">
        <v>44909</v>
      </c>
      <c r="C16399" s="3">
        <f>VLOOKUP(A16399,'PY SIC'!$A$1:$D$332,4,0)*VLOOKUP(B16399,'Current %'!$A$1:$G$24,6,0)</f>
        <v>13879.886681959384</v>
      </c>
      <c r="D16399" t="s">
        <v>342</v>
      </c>
      <c r="G16399">
        <f>VLOOKUP(A16399,'PY SIC'!$A$1:$D$332,4,0)</f>
        <v>258766.70239925903</v>
      </c>
      <c r="H16399">
        <f>VLOOKUP(B16399,'Current %'!$A$1:$G$24,6,0)</f>
        <v>5.3638611742803308E-2</v>
      </c>
      <c r="I16399">
        <f t="shared" si="259"/>
        <v>13879.886681959384</v>
      </c>
    </row>
    <row r="16400" spans="1:9" x14ac:dyDescent="0.35">
      <c r="A16400" t="s">
        <v>96</v>
      </c>
      <c r="B16400" s="1">
        <v>44909</v>
      </c>
      <c r="C16400" s="3">
        <f>VLOOKUP(A16400,'PY SIC'!$A$1:$D$332,4,0)*VLOOKUP(B16400,'Current %'!$A$1:$G$24,6,0)</f>
        <v>35253.095838570138</v>
      </c>
      <c r="D16400" t="s">
        <v>342</v>
      </c>
      <c r="G16400">
        <f>VLOOKUP(A16400,'PY SIC'!$A$1:$D$332,4,0)</f>
        <v>657233.5616665181</v>
      </c>
      <c r="H16400">
        <f>VLOOKUP(B16400,'Current %'!$A$1:$G$24,6,0)</f>
        <v>5.3638611742803308E-2</v>
      </c>
      <c r="I16400">
        <f t="shared" si="259"/>
        <v>35253.095838570138</v>
      </c>
    </row>
    <row r="16401" spans="1:9" x14ac:dyDescent="0.35">
      <c r="A16401" t="s">
        <v>117</v>
      </c>
      <c r="B16401" s="1">
        <v>44909</v>
      </c>
      <c r="C16401" s="3">
        <f>VLOOKUP(A16401,'PY SIC'!$A$1:$D$332,4,0)*VLOOKUP(B16401,'Current %'!$A$1:$G$24,6,0)</f>
        <v>74029.105601065588</v>
      </c>
      <c r="D16401" t="s">
        <v>342</v>
      </c>
      <c r="G16401">
        <f>VLOOKUP(A16401,'PY SIC'!$A$1:$D$332,4,0)</f>
        <v>1380145.816525501</v>
      </c>
      <c r="H16401">
        <f>VLOOKUP(B16401,'Current %'!$A$1:$G$24,6,0)</f>
        <v>5.3638611742803308E-2</v>
      </c>
      <c r="I16401">
        <f t="shared" si="259"/>
        <v>74029.105601065588</v>
      </c>
    </row>
    <row r="16402" spans="1:9" x14ac:dyDescent="0.35">
      <c r="A16402" t="s">
        <v>33</v>
      </c>
      <c r="B16402" s="1">
        <v>44909</v>
      </c>
      <c r="C16402" s="3">
        <f>VLOOKUP(A16402,'PY SIC'!$A$1:$D$332,4,0)*VLOOKUP(B16402,'Current %'!$A$1:$G$24,6,0)</f>
        <v>25192.581691383391</v>
      </c>
      <c r="D16402" t="s">
        <v>342</v>
      </c>
      <c r="G16402">
        <f>VLOOKUP(A16402,'PY SIC'!$A$1:$D$332,4,0)</f>
        <v>469672.51524296729</v>
      </c>
      <c r="H16402">
        <f>VLOOKUP(B16402,'Current %'!$A$1:$G$24,6,0)</f>
        <v>5.3638611742803308E-2</v>
      </c>
      <c r="I16402">
        <f t="shared" si="259"/>
        <v>25192.581691383391</v>
      </c>
    </row>
    <row r="16403" spans="1:9" x14ac:dyDescent="0.35">
      <c r="A16403" t="s">
        <v>107</v>
      </c>
      <c r="B16403" s="1">
        <v>44909</v>
      </c>
      <c r="C16403" s="3">
        <f>VLOOKUP(A16403,'PY SIC'!$A$1:$D$332,4,0)*VLOOKUP(B16403,'Current %'!$A$1:$G$24,6,0)</f>
        <v>54339.882273576593</v>
      </c>
      <c r="D16403" t="s">
        <v>342</v>
      </c>
      <c r="G16403">
        <f>VLOOKUP(A16403,'PY SIC'!$A$1:$D$332,4,0)</f>
        <v>1013073.9873383724</v>
      </c>
      <c r="H16403">
        <f>VLOOKUP(B16403,'Current %'!$A$1:$G$24,6,0)</f>
        <v>5.3638611742803308E-2</v>
      </c>
      <c r="I16403">
        <f t="shared" si="259"/>
        <v>54339.882273576593</v>
      </c>
    </row>
    <row r="16404" spans="1:9" x14ac:dyDescent="0.35">
      <c r="A16404" t="s">
        <v>149</v>
      </c>
      <c r="B16404" s="1">
        <v>44909</v>
      </c>
      <c r="C16404" s="3">
        <f>VLOOKUP(A16404,'PY SIC'!$A$1:$D$332,4,0)*VLOOKUP(B16404,'Current %'!$A$1:$G$24,6,0)</f>
        <v>89766.452100317343</v>
      </c>
      <c r="D16404" t="s">
        <v>342</v>
      </c>
      <c r="G16404">
        <f>VLOOKUP(A16404,'PY SIC'!$A$1:$D$332,4,0)</f>
        <v>1673541.6742466551</v>
      </c>
      <c r="H16404">
        <f>VLOOKUP(B16404,'Current %'!$A$1:$G$24,6,0)</f>
        <v>5.3638611742803308E-2</v>
      </c>
      <c r="I16404">
        <f t="shared" si="259"/>
        <v>89766.452100317343</v>
      </c>
    </row>
    <row r="16405" spans="1:9" x14ac:dyDescent="0.35">
      <c r="A16405" t="s">
        <v>17</v>
      </c>
      <c r="B16405" s="1">
        <v>44909</v>
      </c>
      <c r="C16405" s="3">
        <f>VLOOKUP(A16405,'PY SIC'!$A$1:$D$332,4,0)*VLOOKUP(B16405,'Current %'!$A$1:$G$24,6,0)</f>
        <v>62724.255119444861</v>
      </c>
      <c r="D16405" t="s">
        <v>342</v>
      </c>
      <c r="G16405">
        <f>VLOOKUP(A16405,'PY SIC'!$A$1:$D$332,4,0)</f>
        <v>1169386.251460182</v>
      </c>
      <c r="H16405">
        <f>VLOOKUP(B16405,'Current %'!$A$1:$G$24,6,0)</f>
        <v>5.3638611742803308E-2</v>
      </c>
      <c r="I16405">
        <f t="shared" si="259"/>
        <v>62724.255119444861</v>
      </c>
    </row>
    <row r="16406" spans="1:9" x14ac:dyDescent="0.35">
      <c r="A16406" t="s">
        <v>97</v>
      </c>
      <c r="B16406" s="1">
        <v>44909</v>
      </c>
      <c r="C16406" s="3">
        <f>VLOOKUP(A16406,'PY SIC'!$A$1:$D$332,4,0)*VLOOKUP(B16406,'Current %'!$A$1:$G$24,6,0)</f>
        <v>66057.215564157887</v>
      </c>
      <c r="D16406" t="s">
        <v>342</v>
      </c>
      <c r="G16406">
        <f>VLOOKUP(A16406,'PY SIC'!$A$1:$D$332,4,0)</f>
        <v>1231523.5875399178</v>
      </c>
      <c r="H16406">
        <f>VLOOKUP(B16406,'Current %'!$A$1:$G$24,6,0)</f>
        <v>5.3638611742803308E-2</v>
      </c>
      <c r="I16406">
        <f t="shared" si="259"/>
        <v>66057.215564157887</v>
      </c>
    </row>
    <row r="16407" spans="1:9" x14ac:dyDescent="0.35">
      <c r="A16407" t="s">
        <v>247</v>
      </c>
      <c r="B16407" s="1">
        <v>44909</v>
      </c>
      <c r="C16407" s="3">
        <f>VLOOKUP(A16407,'PY SIC'!$A$1:$D$332,4,0)*VLOOKUP(B16407,'Current %'!$A$1:$G$24,6,0)</f>
        <v>23840.571492800878</v>
      </c>
      <c r="D16407" t="s">
        <v>342</v>
      </c>
      <c r="G16407">
        <f>VLOOKUP(A16407,'PY SIC'!$A$1:$D$332,4,0)</f>
        <v>444466.60191572848</v>
      </c>
      <c r="H16407">
        <f>VLOOKUP(B16407,'Current %'!$A$1:$G$24,6,0)</f>
        <v>5.3638611742803308E-2</v>
      </c>
      <c r="I16407">
        <f t="shared" si="259"/>
        <v>23840.571492800878</v>
      </c>
    </row>
    <row r="16408" spans="1:9" x14ac:dyDescent="0.35">
      <c r="A16408" t="s">
        <v>130</v>
      </c>
      <c r="B16408" s="1">
        <v>44909</v>
      </c>
      <c r="C16408" s="3">
        <f>VLOOKUP(A16408,'PY SIC'!$A$1:$D$332,4,0)*VLOOKUP(B16408,'Current %'!$A$1:$G$24,6,0)</f>
        <v>224663.87344356033</v>
      </c>
      <c r="D16408" t="s">
        <v>342</v>
      </c>
      <c r="G16408">
        <f>VLOOKUP(A16408,'PY SIC'!$A$1:$D$332,4,0)</f>
        <v>4188472.9329092577</v>
      </c>
      <c r="H16408">
        <f>VLOOKUP(B16408,'Current %'!$A$1:$G$24,6,0)</f>
        <v>5.3638611742803308E-2</v>
      </c>
      <c r="I16408">
        <f t="shared" si="259"/>
        <v>224663.87344356033</v>
      </c>
    </row>
    <row r="16409" spans="1:9" x14ac:dyDescent="0.35">
      <c r="A16409" t="s">
        <v>57</v>
      </c>
      <c r="B16409" s="1">
        <v>44909</v>
      </c>
      <c r="C16409" s="3">
        <f>VLOOKUP(A16409,'PY SIC'!$A$1:$D$332,4,0)*VLOOKUP(B16409,'Current %'!$A$1:$G$24,6,0)</f>
        <v>41775.781729638213</v>
      </c>
      <c r="D16409" t="s">
        <v>342</v>
      </c>
      <c r="G16409">
        <f>VLOOKUP(A16409,'PY SIC'!$A$1:$D$332,4,0)</f>
        <v>778837.86273128644</v>
      </c>
      <c r="H16409">
        <f>VLOOKUP(B16409,'Current %'!$A$1:$G$24,6,0)</f>
        <v>5.3638611742803308E-2</v>
      </c>
      <c r="I16409">
        <f t="shared" si="259"/>
        <v>41775.781729638213</v>
      </c>
    </row>
    <row r="16410" spans="1:9" x14ac:dyDescent="0.35">
      <c r="A16410" t="s">
        <v>18</v>
      </c>
      <c r="B16410" s="1">
        <v>44909</v>
      </c>
      <c r="C16410" s="3">
        <f>VLOOKUP(A16410,'PY SIC'!$A$1:$D$332,4,0)*VLOOKUP(B16410,'Current %'!$A$1:$G$24,6,0)</f>
        <v>7998.9376738731316</v>
      </c>
      <c r="D16410" t="s">
        <v>342</v>
      </c>
      <c r="G16410">
        <f>VLOOKUP(A16410,'PY SIC'!$A$1:$D$332,4,0)</f>
        <v>149126.48582755963</v>
      </c>
      <c r="H16410">
        <f>VLOOKUP(B16410,'Current %'!$A$1:$G$24,6,0)</f>
        <v>5.3638611742803308E-2</v>
      </c>
      <c r="I16410">
        <f t="shared" si="259"/>
        <v>7998.9376738731316</v>
      </c>
    </row>
    <row r="16411" spans="1:9" x14ac:dyDescent="0.35">
      <c r="A16411" t="s">
        <v>34</v>
      </c>
      <c r="B16411" s="1">
        <v>44909</v>
      </c>
      <c r="C16411" s="3">
        <f>VLOOKUP(A16411,'PY SIC'!$A$1:$D$332,4,0)*VLOOKUP(B16411,'Current %'!$A$1:$G$24,6,0)</f>
        <v>1607.4314321778943</v>
      </c>
      <c r="D16411" t="s">
        <v>342</v>
      </c>
      <c r="G16411">
        <f>VLOOKUP(A16411,'PY SIC'!$A$1:$D$332,4,0)</f>
        <v>29967.804533896488</v>
      </c>
      <c r="H16411">
        <f>VLOOKUP(B16411,'Current %'!$A$1:$G$24,6,0)</f>
        <v>5.3638611742803308E-2</v>
      </c>
      <c r="I16411">
        <f t="shared" ref="I16411:I16474" si="260">G16411*H16411</f>
        <v>1607.4314321778943</v>
      </c>
    </row>
    <row r="16412" spans="1:9" x14ac:dyDescent="0.35">
      <c r="A16412" t="s">
        <v>118</v>
      </c>
      <c r="B16412" s="1">
        <v>44909</v>
      </c>
      <c r="C16412" s="3">
        <f>VLOOKUP(A16412,'PY SIC'!$A$1:$D$332,4,0)*VLOOKUP(B16412,'Current %'!$A$1:$G$24,6,0)</f>
        <v>72545.598491181445</v>
      </c>
      <c r="D16412" t="s">
        <v>342</v>
      </c>
      <c r="G16412">
        <f>VLOOKUP(A16412,'PY SIC'!$A$1:$D$332,4,0)</f>
        <v>1352488.3686221594</v>
      </c>
      <c r="H16412">
        <f>VLOOKUP(B16412,'Current %'!$A$1:$G$24,6,0)</f>
        <v>5.3638611742803308E-2</v>
      </c>
      <c r="I16412">
        <f t="shared" si="260"/>
        <v>72545.598491181445</v>
      </c>
    </row>
    <row r="16413" spans="1:9" x14ac:dyDescent="0.35">
      <c r="A16413" t="s">
        <v>82</v>
      </c>
      <c r="B16413" s="1">
        <v>44909</v>
      </c>
      <c r="C16413" s="3">
        <f>VLOOKUP(A16413,'PY SIC'!$A$1:$D$332,4,0)*VLOOKUP(B16413,'Current %'!$A$1:$G$24,6,0)</f>
        <v>153293.11400378001</v>
      </c>
      <c r="D16413" t="s">
        <v>342</v>
      </c>
      <c r="G16413">
        <f>VLOOKUP(A16413,'PY SIC'!$A$1:$D$332,4,0)</f>
        <v>2857887.4251783248</v>
      </c>
      <c r="H16413">
        <f>VLOOKUP(B16413,'Current %'!$A$1:$G$24,6,0)</f>
        <v>5.3638611742803308E-2</v>
      </c>
      <c r="I16413">
        <f t="shared" si="260"/>
        <v>153293.11400378001</v>
      </c>
    </row>
    <row r="16414" spans="1:9" x14ac:dyDescent="0.35">
      <c r="A16414" t="s">
        <v>119</v>
      </c>
      <c r="B16414" s="1">
        <v>44909</v>
      </c>
      <c r="C16414" s="3">
        <f>VLOOKUP(A16414,'PY SIC'!$A$1:$D$332,4,0)*VLOOKUP(B16414,'Current %'!$A$1:$G$24,6,0)</f>
        <v>40746.594910336069</v>
      </c>
      <c r="D16414" t="s">
        <v>342</v>
      </c>
      <c r="G16414">
        <f>VLOOKUP(A16414,'PY SIC'!$A$1:$D$332,4,0)</f>
        <v>759650.43811565533</v>
      </c>
      <c r="H16414">
        <f>VLOOKUP(B16414,'Current %'!$A$1:$G$24,6,0)</f>
        <v>5.3638611742803308E-2</v>
      </c>
      <c r="I16414">
        <f t="shared" si="260"/>
        <v>40746.594910336069</v>
      </c>
    </row>
    <row r="16415" spans="1:9" x14ac:dyDescent="0.35">
      <c r="A16415" t="s">
        <v>232</v>
      </c>
      <c r="B16415" s="1">
        <v>44909</v>
      </c>
      <c r="C16415" s="3">
        <f>VLOOKUP(A16415,'PY SIC'!$A$1:$D$332,4,0)*VLOOKUP(B16415,'Current %'!$A$1:$G$24,6,0)</f>
        <v>241481.30584872852</v>
      </c>
      <c r="D16415" t="s">
        <v>342</v>
      </c>
      <c r="G16415">
        <f>VLOOKUP(A16415,'PY SIC'!$A$1:$D$332,4,0)</f>
        <v>4502005.1414945144</v>
      </c>
      <c r="H16415">
        <f>VLOOKUP(B16415,'Current %'!$A$1:$G$24,6,0)</f>
        <v>5.3638611742803308E-2</v>
      </c>
      <c r="I16415">
        <f t="shared" si="260"/>
        <v>241481.30584872852</v>
      </c>
    </row>
    <row r="16416" spans="1:9" x14ac:dyDescent="0.35">
      <c r="A16416" t="s">
        <v>308</v>
      </c>
      <c r="B16416" s="1">
        <v>44909</v>
      </c>
      <c r="C16416" s="3">
        <f>VLOOKUP(A16416,'PY SIC'!$A$1:$D$332,4,0)*VLOOKUP(B16416,'Current %'!$A$1:$G$24,6,0)</f>
        <v>34772.688761435493</v>
      </c>
      <c r="D16416" t="s">
        <v>342</v>
      </c>
      <c r="G16416">
        <f>VLOOKUP(A16416,'PY SIC'!$A$1:$D$332,4,0)</f>
        <v>648277.1949462496</v>
      </c>
      <c r="H16416">
        <f>VLOOKUP(B16416,'Current %'!$A$1:$G$24,6,0)</f>
        <v>5.3638611742803308E-2</v>
      </c>
      <c r="I16416">
        <f t="shared" si="260"/>
        <v>34772.688761435493</v>
      </c>
    </row>
    <row r="16417" spans="1:9" x14ac:dyDescent="0.35">
      <c r="A16417" t="s">
        <v>131</v>
      </c>
      <c r="B16417" s="1">
        <v>44909</v>
      </c>
      <c r="C16417" s="3">
        <f>VLOOKUP(A16417,'PY SIC'!$A$1:$D$332,4,0)*VLOOKUP(B16417,'Current %'!$A$1:$G$24,6,0)</f>
        <v>50176.461234336159</v>
      </c>
      <c r="D16417" t="s">
        <v>342</v>
      </c>
      <c r="G16417">
        <f>VLOOKUP(A16417,'PY SIC'!$A$1:$D$332,4,0)</f>
        <v>935454.13656363566</v>
      </c>
      <c r="H16417">
        <f>VLOOKUP(B16417,'Current %'!$A$1:$G$24,6,0)</f>
        <v>5.3638611742803308E-2</v>
      </c>
      <c r="I16417">
        <f t="shared" si="260"/>
        <v>50176.461234336159</v>
      </c>
    </row>
    <row r="16418" spans="1:9" x14ac:dyDescent="0.35">
      <c r="A16418" t="s">
        <v>35</v>
      </c>
      <c r="B16418" s="1">
        <v>44909</v>
      </c>
      <c r="C16418" s="3">
        <f>VLOOKUP(A16418,'PY SIC'!$A$1:$D$332,4,0)*VLOOKUP(B16418,'Current %'!$A$1:$G$24,6,0)</f>
        <v>20743.981458248079</v>
      </c>
      <c r="D16418" t="s">
        <v>342</v>
      </c>
      <c r="G16418">
        <f>VLOOKUP(A16418,'PY SIC'!$A$1:$D$332,4,0)</f>
        <v>386735.9870854842</v>
      </c>
      <c r="H16418">
        <f>VLOOKUP(B16418,'Current %'!$A$1:$G$24,6,0)</f>
        <v>5.3638611742803308E-2</v>
      </c>
      <c r="I16418">
        <f t="shared" si="260"/>
        <v>20743.981458248079</v>
      </c>
    </row>
    <row r="16419" spans="1:9" x14ac:dyDescent="0.35">
      <c r="A16419" t="s">
        <v>36</v>
      </c>
      <c r="B16419" s="1">
        <v>44909</v>
      </c>
      <c r="C16419" s="3">
        <f>VLOOKUP(A16419,'PY SIC'!$A$1:$D$332,4,0)*VLOOKUP(B16419,'Current %'!$A$1:$G$24,6,0)</f>
        <v>1003.6016087511522</v>
      </c>
      <c r="D16419" t="s">
        <v>342</v>
      </c>
      <c r="G16419">
        <f>VLOOKUP(A16419,'PY SIC'!$A$1:$D$332,4,0)</f>
        <v>18710.432208115555</v>
      </c>
      <c r="H16419">
        <f>VLOOKUP(B16419,'Current %'!$A$1:$G$24,6,0)</f>
        <v>5.3638611742803308E-2</v>
      </c>
      <c r="I16419">
        <f t="shared" si="260"/>
        <v>1003.6016087511522</v>
      </c>
    </row>
    <row r="16420" spans="1:9" x14ac:dyDescent="0.35">
      <c r="A16420" t="s">
        <v>83</v>
      </c>
      <c r="B16420" s="1">
        <v>44909</v>
      </c>
      <c r="C16420" s="3">
        <f>VLOOKUP(A16420,'PY SIC'!$A$1:$D$332,4,0)*VLOOKUP(B16420,'Current %'!$A$1:$G$24,6,0)</f>
        <v>63457.203296170243</v>
      </c>
      <c r="D16420" t="s">
        <v>342</v>
      </c>
      <c r="G16420">
        <f>VLOOKUP(A16420,'PY SIC'!$A$1:$D$332,4,0)</f>
        <v>1183050.8142240332</v>
      </c>
      <c r="H16420">
        <f>VLOOKUP(B16420,'Current %'!$A$1:$G$24,6,0)</f>
        <v>5.3638611742803308E-2</v>
      </c>
      <c r="I16420">
        <f t="shared" si="260"/>
        <v>63457.203296170243</v>
      </c>
    </row>
    <row r="16421" spans="1:9" x14ac:dyDescent="0.35">
      <c r="A16421" t="s">
        <v>233</v>
      </c>
      <c r="B16421" s="1">
        <v>44909</v>
      </c>
      <c r="C16421" s="3">
        <f>VLOOKUP(A16421,'PY SIC'!$A$1:$D$332,4,0)*VLOOKUP(B16421,'Current %'!$A$1:$G$24,6,0)</f>
        <v>319.87737565635035</v>
      </c>
      <c r="D16421" t="s">
        <v>342</v>
      </c>
      <c r="G16421">
        <f>VLOOKUP(A16421,'PY SIC'!$A$1:$D$332,4,0)</f>
        <v>5963.5655223546737</v>
      </c>
      <c r="H16421">
        <f>VLOOKUP(B16421,'Current %'!$A$1:$G$24,6,0)</f>
        <v>5.3638611742803308E-2</v>
      </c>
      <c r="I16421">
        <f t="shared" si="260"/>
        <v>319.87737565635035</v>
      </c>
    </row>
    <row r="16422" spans="1:9" x14ac:dyDescent="0.35">
      <c r="A16422" t="s">
        <v>37</v>
      </c>
      <c r="B16422" s="1">
        <v>44909</v>
      </c>
      <c r="C16422" s="3">
        <f>VLOOKUP(A16422,'PY SIC'!$A$1:$D$332,4,0)*VLOOKUP(B16422,'Current %'!$A$1:$G$24,6,0)</f>
        <v>399.20736124545851</v>
      </c>
      <c r="D16422" t="s">
        <v>342</v>
      </c>
      <c r="G16422">
        <f>VLOOKUP(A16422,'PY SIC'!$A$1:$D$332,4,0)</f>
        <v>7442.5371625882944</v>
      </c>
      <c r="H16422">
        <f>VLOOKUP(B16422,'Current %'!$A$1:$G$24,6,0)</f>
        <v>5.3638611742803308E-2</v>
      </c>
      <c r="I16422">
        <f t="shared" si="260"/>
        <v>399.20736124545851</v>
      </c>
    </row>
    <row r="16423" spans="1:9" x14ac:dyDescent="0.35">
      <c r="A16423" t="s">
        <v>169</v>
      </c>
      <c r="B16423" s="1">
        <v>44909</v>
      </c>
      <c r="C16423" s="3">
        <f>VLOOKUP(A16423,'PY SIC'!$A$1:$D$332,4,0)*VLOOKUP(B16423,'Current %'!$A$1:$G$24,6,0)</f>
        <v>35614.688625543393</v>
      </c>
      <c r="D16423" t="s">
        <v>342</v>
      </c>
      <c r="G16423">
        <f>VLOOKUP(A16423,'PY SIC'!$A$1:$D$332,4,0)</f>
        <v>663974.83954871027</v>
      </c>
      <c r="H16423">
        <f>VLOOKUP(B16423,'Current %'!$A$1:$G$24,6,0)</f>
        <v>5.3638611742803308E-2</v>
      </c>
      <c r="I16423">
        <f t="shared" si="260"/>
        <v>35614.688625543393</v>
      </c>
    </row>
    <row r="16424" spans="1:9" x14ac:dyDescent="0.35">
      <c r="A16424" t="s">
        <v>19</v>
      </c>
      <c r="B16424" s="1">
        <v>44909</v>
      </c>
      <c r="C16424" s="3">
        <f>VLOOKUP(A16424,'PY SIC'!$A$1:$D$332,4,0)*VLOOKUP(B16424,'Current %'!$A$1:$G$24,6,0)</f>
        <v>18376.407969737953</v>
      </c>
      <c r="D16424" t="s">
        <v>342</v>
      </c>
      <c r="G16424">
        <f>VLOOKUP(A16424,'PY SIC'!$A$1:$D$332,4,0)</f>
        <v>342596.6365023143</v>
      </c>
      <c r="H16424">
        <f>VLOOKUP(B16424,'Current %'!$A$1:$G$24,6,0)</f>
        <v>5.3638611742803308E-2</v>
      </c>
      <c r="I16424">
        <f t="shared" si="260"/>
        <v>18376.407969737953</v>
      </c>
    </row>
    <row r="16425" spans="1:9" x14ac:dyDescent="0.35">
      <c r="A16425" t="s">
        <v>38</v>
      </c>
      <c r="B16425" s="1">
        <v>44909</v>
      </c>
      <c r="C16425" s="3">
        <f>VLOOKUP(A16425,'PY SIC'!$A$1:$D$332,4,0)*VLOOKUP(B16425,'Current %'!$A$1:$G$24,6,0)</f>
        <v>25371.569389722008</v>
      </c>
      <c r="D16425" t="s">
        <v>342</v>
      </c>
      <c r="G16425">
        <f>VLOOKUP(A16425,'PY SIC'!$A$1:$D$332,4,0)</f>
        <v>473009.4341624364</v>
      </c>
      <c r="H16425">
        <f>VLOOKUP(B16425,'Current %'!$A$1:$G$24,6,0)</f>
        <v>5.3638611742803308E-2</v>
      </c>
      <c r="I16425">
        <f t="shared" si="260"/>
        <v>25371.569389722008</v>
      </c>
    </row>
    <row r="16426" spans="1:9" x14ac:dyDescent="0.35">
      <c r="A16426" t="s">
        <v>132</v>
      </c>
      <c r="B16426" s="1">
        <v>44909</v>
      </c>
      <c r="C16426" s="3">
        <f>VLOOKUP(A16426,'PY SIC'!$A$1:$D$332,4,0)*VLOOKUP(B16426,'Current %'!$A$1:$G$24,6,0)</f>
        <v>154020.96181730801</v>
      </c>
      <c r="D16426" t="s">
        <v>342</v>
      </c>
      <c r="G16426">
        <f>VLOOKUP(A16426,'PY SIC'!$A$1:$D$332,4,0)</f>
        <v>2871456.9004104212</v>
      </c>
      <c r="H16426">
        <f>VLOOKUP(B16426,'Current %'!$A$1:$G$24,6,0)</f>
        <v>5.3638611742803308E-2</v>
      </c>
      <c r="I16426">
        <f t="shared" si="260"/>
        <v>154020.96181730801</v>
      </c>
    </row>
    <row r="16427" spans="1:9" x14ac:dyDescent="0.35">
      <c r="A16427" t="s">
        <v>133</v>
      </c>
      <c r="B16427" s="1">
        <v>44909</v>
      </c>
      <c r="C16427" s="3">
        <f>VLOOKUP(A16427,'PY SIC'!$A$1:$D$332,4,0)*VLOOKUP(B16427,'Current %'!$A$1:$G$24,6,0)</f>
        <v>52523.706391377505</v>
      </c>
      <c r="D16427" t="s">
        <v>342</v>
      </c>
      <c r="G16427">
        <f>VLOOKUP(A16427,'PY SIC'!$A$1:$D$332,4,0)</f>
        <v>979214.50024150952</v>
      </c>
      <c r="H16427">
        <f>VLOOKUP(B16427,'Current %'!$A$1:$G$24,6,0)</f>
        <v>5.3638611742803308E-2</v>
      </c>
      <c r="I16427">
        <f t="shared" si="260"/>
        <v>52523.706391377505</v>
      </c>
    </row>
    <row r="16428" spans="1:9" x14ac:dyDescent="0.35">
      <c r="A16428" t="s">
        <v>150</v>
      </c>
      <c r="B16428" s="1">
        <v>44909</v>
      </c>
      <c r="C16428" s="3">
        <f>VLOOKUP(A16428,'PY SIC'!$A$1:$D$332,4,0)*VLOOKUP(B16428,'Current %'!$A$1:$G$24,6,0)</f>
        <v>24335.87779441784</v>
      </c>
      <c r="D16428" t="s">
        <v>342</v>
      </c>
      <c r="G16428">
        <f>VLOOKUP(A16428,'PY SIC'!$A$1:$D$332,4,0)</f>
        <v>453700.73914493108</v>
      </c>
      <c r="H16428">
        <f>VLOOKUP(B16428,'Current %'!$A$1:$G$24,6,0)</f>
        <v>5.3638611742803308E-2</v>
      </c>
      <c r="I16428">
        <f t="shared" si="260"/>
        <v>24335.87779441784</v>
      </c>
    </row>
    <row r="16429" spans="1:9" x14ac:dyDescent="0.35">
      <c r="A16429" t="s">
        <v>234</v>
      </c>
      <c r="B16429" s="1">
        <v>44909</v>
      </c>
      <c r="C16429" s="3">
        <f>VLOOKUP(A16429,'PY SIC'!$A$1:$D$332,4,0)*VLOOKUP(B16429,'Current %'!$A$1:$G$24,6,0)</f>
        <v>44155.228670293116</v>
      </c>
      <c r="D16429" t="s">
        <v>342</v>
      </c>
      <c r="G16429">
        <f>VLOOKUP(A16429,'PY SIC'!$A$1:$D$332,4,0)</f>
        <v>823198.57348316675</v>
      </c>
      <c r="H16429">
        <f>VLOOKUP(B16429,'Current %'!$A$1:$G$24,6,0)</f>
        <v>5.3638611742803308E-2</v>
      </c>
      <c r="I16429">
        <f t="shared" si="260"/>
        <v>44155.228670293116</v>
      </c>
    </row>
    <row r="16430" spans="1:9" x14ac:dyDescent="0.35">
      <c r="A16430" t="s">
        <v>84</v>
      </c>
      <c r="B16430" s="1">
        <v>44909</v>
      </c>
      <c r="C16430" s="3">
        <f>VLOOKUP(A16430,'PY SIC'!$A$1:$D$332,4,0)*VLOOKUP(B16430,'Current %'!$A$1:$G$24,6,0)</f>
        <v>88659.125178735994</v>
      </c>
      <c r="D16430" t="s">
        <v>342</v>
      </c>
      <c r="G16430">
        <f>VLOOKUP(A16430,'PY SIC'!$A$1:$D$332,4,0)</f>
        <v>1652897.4613261013</v>
      </c>
      <c r="H16430">
        <f>VLOOKUP(B16430,'Current %'!$A$1:$G$24,6,0)</f>
        <v>5.3638611742803308E-2</v>
      </c>
      <c r="I16430">
        <f t="shared" si="260"/>
        <v>88659.125178735994</v>
      </c>
    </row>
    <row r="16431" spans="1:9" x14ac:dyDescent="0.35">
      <c r="A16431" t="s">
        <v>170</v>
      </c>
      <c r="B16431" s="1">
        <v>44909</v>
      </c>
      <c r="C16431" s="3">
        <f>VLOOKUP(A16431,'PY SIC'!$A$1:$D$332,4,0)*VLOOKUP(B16431,'Current %'!$A$1:$G$24,6,0)</f>
        <v>57157.87886756692</v>
      </c>
      <c r="D16431" t="s">
        <v>342</v>
      </c>
      <c r="G16431">
        <f>VLOOKUP(A16431,'PY SIC'!$A$1:$D$332,4,0)</f>
        <v>1065610.7048713055</v>
      </c>
      <c r="H16431">
        <f>VLOOKUP(B16431,'Current %'!$A$1:$G$24,6,0)</f>
        <v>5.3638611742803308E-2</v>
      </c>
      <c r="I16431">
        <f t="shared" si="260"/>
        <v>57157.87886756692</v>
      </c>
    </row>
    <row r="16432" spans="1:9" x14ac:dyDescent="0.35">
      <c r="A16432" t="s">
        <v>39</v>
      </c>
      <c r="B16432" s="1">
        <v>44909</v>
      </c>
      <c r="C16432" s="3">
        <f>VLOOKUP(A16432,'PY SIC'!$A$1:$D$332,4,0)*VLOOKUP(B16432,'Current %'!$A$1:$G$24,6,0)</f>
        <v>31805.424962283214</v>
      </c>
      <c r="D16432" t="s">
        <v>342</v>
      </c>
      <c r="G16432">
        <f>VLOOKUP(A16432,'PY SIC'!$A$1:$D$332,4,0)</f>
        <v>592957.64615963516</v>
      </c>
      <c r="H16432">
        <f>VLOOKUP(B16432,'Current %'!$A$1:$G$24,6,0)</f>
        <v>5.3638611742803308E-2</v>
      </c>
      <c r="I16432">
        <f t="shared" si="260"/>
        <v>31805.424962283214</v>
      </c>
    </row>
    <row r="16433" spans="1:9" x14ac:dyDescent="0.35">
      <c r="A16433" t="s">
        <v>248</v>
      </c>
      <c r="B16433" s="1">
        <v>44909</v>
      </c>
      <c r="C16433" s="3">
        <f>VLOOKUP(A16433,'PY SIC'!$A$1:$D$332,4,0)*VLOOKUP(B16433,'Current %'!$A$1:$G$24,6,0)</f>
        <v>440757.58908162784</v>
      </c>
      <c r="D16433" t="s">
        <v>342</v>
      </c>
      <c r="G16433">
        <f>VLOOKUP(A16433,'PY SIC'!$A$1:$D$332,4,0)</f>
        <v>8217169.9594884515</v>
      </c>
      <c r="H16433">
        <f>VLOOKUP(B16433,'Current %'!$A$1:$G$24,6,0)</f>
        <v>5.3638611742803308E-2</v>
      </c>
      <c r="I16433">
        <f t="shared" si="260"/>
        <v>440757.58908162784</v>
      </c>
    </row>
    <row r="16434" spans="1:9" x14ac:dyDescent="0.35">
      <c r="A16434" t="s">
        <v>40</v>
      </c>
      <c r="B16434" s="1">
        <v>44909</v>
      </c>
      <c r="C16434" s="3">
        <f>VLOOKUP(A16434,'PY SIC'!$A$1:$D$332,4,0)*VLOOKUP(B16434,'Current %'!$A$1:$G$24,6,0)</f>
        <v>50.919633101176842</v>
      </c>
      <c r="D16434" t="s">
        <v>342</v>
      </c>
      <c r="G16434">
        <f>VLOOKUP(A16434,'PY SIC'!$A$1:$D$332,4,0)</f>
        <v>949.30930251021516</v>
      </c>
      <c r="H16434">
        <f>VLOOKUP(B16434,'Current %'!$A$1:$G$24,6,0)</f>
        <v>5.3638611742803308E-2</v>
      </c>
      <c r="I16434">
        <f t="shared" si="260"/>
        <v>50.919633101176842</v>
      </c>
    </row>
    <row r="16435" spans="1:9" x14ac:dyDescent="0.35">
      <c r="A16435" t="s">
        <v>249</v>
      </c>
      <c r="B16435" s="1">
        <v>44909</v>
      </c>
      <c r="C16435" s="3">
        <f>VLOOKUP(A16435,'PY SIC'!$A$1:$D$332,4,0)*VLOOKUP(B16435,'Current %'!$A$1:$G$24,6,0)</f>
        <v>137756.06251400145</v>
      </c>
      <c r="D16435" t="s">
        <v>342</v>
      </c>
      <c r="G16435">
        <f>VLOOKUP(A16435,'PY SIC'!$A$1:$D$332,4,0)</f>
        <v>2568225.72468021</v>
      </c>
      <c r="H16435">
        <f>VLOOKUP(B16435,'Current %'!$A$1:$G$24,6,0)</f>
        <v>5.3638611742803308E-2</v>
      </c>
      <c r="I16435">
        <f t="shared" si="260"/>
        <v>137756.06251400145</v>
      </c>
    </row>
    <row r="16436" spans="1:9" x14ac:dyDescent="0.35">
      <c r="A16436" t="s">
        <v>197</v>
      </c>
      <c r="B16436" s="1">
        <v>44909</v>
      </c>
      <c r="C16436" s="3">
        <f>VLOOKUP(A16436,'PY SIC'!$A$1:$D$332,4,0)*VLOOKUP(B16436,'Current %'!$A$1:$G$24,6,0)</f>
        <v>2765.1008723043142</v>
      </c>
      <c r="D16436" t="s">
        <v>342</v>
      </c>
      <c r="G16436">
        <f>VLOOKUP(A16436,'PY SIC'!$A$1:$D$332,4,0)</f>
        <v>51550.567445014232</v>
      </c>
      <c r="H16436">
        <f>VLOOKUP(B16436,'Current %'!$A$1:$G$24,6,0)</f>
        <v>5.3638611742803308E-2</v>
      </c>
      <c r="I16436">
        <f t="shared" si="260"/>
        <v>2765.1008723043142</v>
      </c>
    </row>
    <row r="16437" spans="1:9" x14ac:dyDescent="0.35">
      <c r="A16437" t="s">
        <v>20</v>
      </c>
      <c r="B16437" s="1">
        <v>44909</v>
      </c>
      <c r="C16437" s="3">
        <f>VLOOKUP(A16437,'PY SIC'!$A$1:$D$332,4,0)*VLOOKUP(B16437,'Current %'!$A$1:$G$24,6,0)</f>
        <v>51009.626713422454</v>
      </c>
      <c r="D16437" t="s">
        <v>342</v>
      </c>
      <c r="G16437">
        <f>VLOOKUP(A16437,'PY SIC'!$A$1:$D$332,4,0)</f>
        <v>950987.07919610571</v>
      </c>
      <c r="H16437">
        <f>VLOOKUP(B16437,'Current %'!$A$1:$G$24,6,0)</f>
        <v>5.3638611742803308E-2</v>
      </c>
      <c r="I16437">
        <f t="shared" si="260"/>
        <v>51009.626713422454</v>
      </c>
    </row>
    <row r="16438" spans="1:9" x14ac:dyDescent="0.35">
      <c r="A16438" t="s">
        <v>21</v>
      </c>
      <c r="B16438" s="1">
        <v>44909</v>
      </c>
      <c r="C16438" s="3">
        <f>VLOOKUP(A16438,'PY SIC'!$A$1:$D$332,4,0)*VLOOKUP(B16438,'Current %'!$A$1:$G$24,6,0)</f>
        <v>62573.35628150704</v>
      </c>
      <c r="D16438" t="s">
        <v>342</v>
      </c>
      <c r="G16438">
        <f>VLOOKUP(A16438,'PY SIC'!$A$1:$D$332,4,0)</f>
        <v>1166573.0012093855</v>
      </c>
      <c r="H16438">
        <f>VLOOKUP(B16438,'Current %'!$A$1:$G$24,6,0)</f>
        <v>5.3638611742803308E-2</v>
      </c>
      <c r="I16438">
        <f t="shared" si="260"/>
        <v>62573.35628150704</v>
      </c>
    </row>
    <row r="16439" spans="1:9" x14ac:dyDescent="0.35">
      <c r="A16439" t="s">
        <v>58</v>
      </c>
      <c r="B16439" s="1">
        <v>44909</v>
      </c>
      <c r="C16439" s="3">
        <f>VLOOKUP(A16439,'PY SIC'!$A$1:$D$332,4,0)*VLOOKUP(B16439,'Current %'!$A$1:$G$24,6,0)</f>
        <v>122812.95375733242</v>
      </c>
      <c r="D16439" t="s">
        <v>342</v>
      </c>
      <c r="G16439">
        <f>VLOOKUP(A16439,'PY SIC'!$A$1:$D$332,4,0)</f>
        <v>2289637.0686515807</v>
      </c>
      <c r="H16439">
        <f>VLOOKUP(B16439,'Current %'!$A$1:$G$24,6,0)</f>
        <v>5.3638611742803308E-2</v>
      </c>
      <c r="I16439">
        <f t="shared" si="260"/>
        <v>122812.95375733242</v>
      </c>
    </row>
    <row r="16440" spans="1:9" x14ac:dyDescent="0.35">
      <c r="A16440" t="s">
        <v>235</v>
      </c>
      <c r="B16440" s="1">
        <v>44909</v>
      </c>
      <c r="C16440" s="3">
        <f>VLOOKUP(A16440,'PY SIC'!$A$1:$D$332,4,0)*VLOOKUP(B16440,'Current %'!$A$1:$G$24,6,0)</f>
        <v>7737.3253003539858</v>
      </c>
      <c r="D16440" t="s">
        <v>342</v>
      </c>
      <c r="G16440">
        <f>VLOOKUP(A16440,'PY SIC'!$A$1:$D$332,4,0)</f>
        <v>144249.17142625531</v>
      </c>
      <c r="H16440">
        <f>VLOOKUP(B16440,'Current %'!$A$1:$G$24,6,0)</f>
        <v>5.3638611742803308E-2</v>
      </c>
      <c r="I16440">
        <f t="shared" si="260"/>
        <v>7737.3253003539858</v>
      </c>
    </row>
    <row r="16441" spans="1:9" x14ac:dyDescent="0.35">
      <c r="A16441" t="s">
        <v>22</v>
      </c>
      <c r="B16441" s="1">
        <v>44909</v>
      </c>
      <c r="C16441" s="3">
        <f>VLOOKUP(A16441,'PY SIC'!$A$1:$D$332,4,0)*VLOOKUP(B16441,'Current %'!$A$1:$G$24,6,0)</f>
        <v>52806.681672407365</v>
      </c>
      <c r="D16441" t="s">
        <v>342</v>
      </c>
      <c r="G16441">
        <f>VLOOKUP(A16441,'PY SIC'!$A$1:$D$332,4,0)</f>
        <v>984490.08944554639</v>
      </c>
      <c r="H16441">
        <f>VLOOKUP(B16441,'Current %'!$A$1:$G$24,6,0)</f>
        <v>5.3638611742803308E-2</v>
      </c>
      <c r="I16441">
        <f t="shared" si="260"/>
        <v>52806.681672407365</v>
      </c>
    </row>
    <row r="16442" spans="1:9" x14ac:dyDescent="0.35">
      <c r="A16442" t="s">
        <v>343</v>
      </c>
      <c r="B16442" s="1">
        <v>44909</v>
      </c>
      <c r="C16442" s="3">
        <f>VLOOKUP(A16442,'PY SIC'!$A$1:$D$332,4,0)*VLOOKUP(B16442,'Current %'!$A$1:$G$24,6,0)</f>
        <v>1409.0653752314884</v>
      </c>
      <c r="D16442" t="s">
        <v>342</v>
      </c>
      <c r="G16442">
        <f>VLOOKUP(A16442,'PY SIC'!$A$1:$D$332,4,0)</f>
        <v>26269.609325236546</v>
      </c>
      <c r="H16442">
        <f>VLOOKUP(B16442,'Current %'!$A$1:$G$24,6,0)</f>
        <v>5.3638611742803308E-2</v>
      </c>
      <c r="I16442">
        <f t="shared" si="260"/>
        <v>1409.0653752314884</v>
      </c>
    </row>
    <row r="16443" spans="1:9" x14ac:dyDescent="0.35">
      <c r="A16443" t="s">
        <v>41</v>
      </c>
      <c r="B16443" s="1">
        <v>44909</v>
      </c>
      <c r="C16443" s="3">
        <f>VLOOKUP(A16443,'PY SIC'!$A$1:$D$332,4,0)*VLOOKUP(B16443,'Current %'!$A$1:$G$24,6,0)</f>
        <v>2590.1910472899194</v>
      </c>
      <c r="D16443" t="s">
        <v>342</v>
      </c>
      <c r="G16443">
        <f>VLOOKUP(A16443,'PY SIC'!$A$1:$D$332,4,0)</f>
        <v>48289.673485769243</v>
      </c>
      <c r="H16443">
        <f>VLOOKUP(B16443,'Current %'!$A$1:$G$24,6,0)</f>
        <v>5.3638611742803308E-2</v>
      </c>
      <c r="I16443">
        <f t="shared" si="260"/>
        <v>2590.1910472899194</v>
      </c>
    </row>
    <row r="16444" spans="1:9" x14ac:dyDescent="0.35">
      <c r="A16444" t="s">
        <v>236</v>
      </c>
      <c r="B16444" s="1">
        <v>44909</v>
      </c>
      <c r="C16444" s="3">
        <f>VLOOKUP(A16444,'PY SIC'!$A$1:$D$332,4,0)*VLOOKUP(B16444,'Current %'!$A$1:$G$24,6,0)</f>
        <v>18648.981289663905</v>
      </c>
      <c r="D16444" t="s">
        <v>342</v>
      </c>
      <c r="G16444">
        <f>VLOOKUP(A16444,'PY SIC'!$A$1:$D$332,4,0)</f>
        <v>347678.29896652832</v>
      </c>
      <c r="H16444">
        <f>VLOOKUP(B16444,'Current %'!$A$1:$G$24,6,0)</f>
        <v>5.3638611742803308E-2</v>
      </c>
      <c r="I16444">
        <f t="shared" si="260"/>
        <v>18648.981289663905</v>
      </c>
    </row>
    <row r="16445" spans="1:9" x14ac:dyDescent="0.35">
      <c r="A16445" t="s">
        <v>171</v>
      </c>
      <c r="B16445" s="1">
        <v>44909</v>
      </c>
      <c r="C16445" s="3">
        <f>VLOOKUP(A16445,'PY SIC'!$A$1:$D$332,4,0)*VLOOKUP(B16445,'Current %'!$A$1:$G$24,6,0)</f>
        <v>14684.950610168335</v>
      </c>
      <c r="D16445" t="s">
        <v>342</v>
      </c>
      <c r="G16445">
        <f>VLOOKUP(A16445,'PY SIC'!$A$1:$D$332,4,0)</f>
        <v>273775.73977086786</v>
      </c>
      <c r="H16445">
        <f>VLOOKUP(B16445,'Current %'!$A$1:$G$24,6,0)</f>
        <v>5.3638611742803308E-2</v>
      </c>
      <c r="I16445">
        <f t="shared" si="260"/>
        <v>14684.950610168335</v>
      </c>
    </row>
    <row r="16446" spans="1:9" x14ac:dyDescent="0.35">
      <c r="A16446" t="s">
        <v>250</v>
      </c>
      <c r="B16446" s="1">
        <v>44909</v>
      </c>
      <c r="C16446" s="3">
        <f>VLOOKUP(A16446,'PY SIC'!$A$1:$D$332,4,0)*VLOOKUP(B16446,'Current %'!$A$1:$G$24,6,0)</f>
        <v>110151.29486815016</v>
      </c>
      <c r="D16446" t="s">
        <v>342</v>
      </c>
      <c r="G16446">
        <f>VLOOKUP(A16446,'PY SIC'!$A$1:$D$332,4,0)</f>
        <v>2053582.1358748935</v>
      </c>
      <c r="H16446">
        <f>VLOOKUP(B16446,'Current %'!$A$1:$G$24,6,0)</f>
        <v>5.3638611742803308E-2</v>
      </c>
      <c r="I16446">
        <f t="shared" si="260"/>
        <v>110151.29486815016</v>
      </c>
    </row>
    <row r="16447" spans="1:9" x14ac:dyDescent="0.35">
      <c r="A16447" t="s">
        <v>172</v>
      </c>
      <c r="B16447" s="1">
        <v>44909</v>
      </c>
      <c r="C16447" s="3">
        <f>VLOOKUP(A16447,'PY SIC'!$A$1:$D$332,4,0)*VLOOKUP(B16447,'Current %'!$A$1:$G$24,6,0)</f>
        <v>51223.541626419625</v>
      </c>
      <c r="D16447" t="s">
        <v>342</v>
      </c>
      <c r="G16447">
        <f>VLOOKUP(A16447,'PY SIC'!$A$1:$D$332,4,0)</f>
        <v>954975.1561810748</v>
      </c>
      <c r="H16447">
        <f>VLOOKUP(B16447,'Current %'!$A$1:$G$24,6,0)</f>
        <v>5.3638611742803308E-2</v>
      </c>
      <c r="I16447">
        <f t="shared" si="260"/>
        <v>51223.541626419625</v>
      </c>
    </row>
    <row r="16448" spans="1:9" x14ac:dyDescent="0.35">
      <c r="A16448" t="s">
        <v>309</v>
      </c>
      <c r="B16448" s="1">
        <v>44909</v>
      </c>
      <c r="C16448" s="3">
        <f>VLOOKUP(A16448,'PY SIC'!$A$1:$D$332,4,0)*VLOOKUP(B16448,'Current %'!$A$1:$G$24,6,0)</f>
        <v>28838.82892395234</v>
      </c>
      <c r="D16448" t="s">
        <v>342</v>
      </c>
      <c r="G16448">
        <f>VLOOKUP(A16448,'PY SIC'!$A$1:$D$332,4,0)</f>
        <v>537650.54662925063</v>
      </c>
      <c r="H16448">
        <f>VLOOKUP(B16448,'Current %'!$A$1:$G$24,6,0)</f>
        <v>5.3638611742803308E-2</v>
      </c>
      <c r="I16448">
        <f t="shared" si="260"/>
        <v>28838.82892395234</v>
      </c>
    </row>
    <row r="16449" spans="1:9" x14ac:dyDescent="0.35">
      <c r="A16449" t="s">
        <v>120</v>
      </c>
      <c r="B16449" s="1">
        <v>44909</v>
      </c>
      <c r="C16449" s="3">
        <f>VLOOKUP(A16449,'PY SIC'!$A$1:$D$332,4,0)*VLOOKUP(B16449,'Current %'!$A$1:$G$24,6,0)</f>
        <v>63971.544104895787</v>
      </c>
      <c r="D16449" t="s">
        <v>342</v>
      </c>
      <c r="G16449">
        <f>VLOOKUP(A16449,'PY SIC'!$A$1:$D$332,4,0)</f>
        <v>1192639.8172204532</v>
      </c>
      <c r="H16449">
        <f>VLOOKUP(B16449,'Current %'!$A$1:$G$24,6,0)</f>
        <v>5.3638611742803308E-2</v>
      </c>
      <c r="I16449">
        <f t="shared" si="260"/>
        <v>63971.544104895787</v>
      </c>
    </row>
    <row r="16450" spans="1:9" x14ac:dyDescent="0.35">
      <c r="A16450" t="s">
        <v>23</v>
      </c>
      <c r="B16450" s="1">
        <v>44909</v>
      </c>
      <c r="C16450" s="3">
        <f>VLOOKUP(A16450,'PY SIC'!$A$1:$D$332,4,0)*VLOOKUP(B16450,'Current %'!$A$1:$G$24,6,0)</f>
        <v>83740.299256991377</v>
      </c>
      <c r="D16450" t="s">
        <v>342</v>
      </c>
      <c r="G16450">
        <f>VLOOKUP(A16450,'PY SIC'!$A$1:$D$332,4,0)</f>
        <v>1561194.3809904219</v>
      </c>
      <c r="H16450">
        <f>VLOOKUP(B16450,'Current %'!$A$1:$G$24,6,0)</f>
        <v>5.3638611742803308E-2</v>
      </c>
      <c r="I16450">
        <f t="shared" si="260"/>
        <v>83740.299256991377</v>
      </c>
    </row>
    <row r="16451" spans="1:9" x14ac:dyDescent="0.35">
      <c r="A16451" t="s">
        <v>98</v>
      </c>
      <c r="B16451" s="1">
        <v>44909</v>
      </c>
      <c r="C16451" s="3">
        <f>VLOOKUP(A16451,'PY SIC'!$A$1:$D$332,4,0)*VLOOKUP(B16451,'Current %'!$A$1:$G$24,6,0)</f>
        <v>31910.942049625286</v>
      </c>
      <c r="D16451" t="s">
        <v>342</v>
      </c>
      <c r="G16451">
        <f>VLOOKUP(A16451,'PY SIC'!$A$1:$D$332,4,0)</f>
        <v>594924.83143743512</v>
      </c>
      <c r="H16451">
        <f>VLOOKUP(B16451,'Current %'!$A$1:$G$24,6,0)</f>
        <v>5.3638611742803308E-2</v>
      </c>
      <c r="I16451">
        <f t="shared" si="260"/>
        <v>31910.942049625286</v>
      </c>
    </row>
    <row r="16452" spans="1:9" x14ac:dyDescent="0.35">
      <c r="A16452" t="s">
        <v>24</v>
      </c>
      <c r="B16452" s="1">
        <v>44909</v>
      </c>
      <c r="C16452" s="3">
        <f>VLOOKUP(A16452,'PY SIC'!$A$1:$D$332,4,0)*VLOOKUP(B16452,'Current %'!$A$1:$G$24,6,0)</f>
        <v>28409.440586502322</v>
      </c>
      <c r="D16452" t="s">
        <v>342</v>
      </c>
      <c r="G16452">
        <f>VLOOKUP(A16452,'PY SIC'!$A$1:$D$332,4,0)</f>
        <v>529645.33688391023</v>
      </c>
      <c r="H16452">
        <f>VLOOKUP(B16452,'Current %'!$A$1:$G$24,6,0)</f>
        <v>5.3638611742803308E-2</v>
      </c>
      <c r="I16452">
        <f t="shared" si="260"/>
        <v>28409.440586502322</v>
      </c>
    </row>
    <row r="16453" spans="1:9" x14ac:dyDescent="0.35">
      <c r="A16453" t="s">
        <v>108</v>
      </c>
      <c r="B16453" s="1">
        <v>44909</v>
      </c>
      <c r="C16453" s="3">
        <f>VLOOKUP(A16453,'PY SIC'!$A$1:$D$332,4,0)*VLOOKUP(B16453,'Current %'!$A$1:$G$24,6,0)</f>
        <v>84812.497729205032</v>
      </c>
      <c r="D16453" t="s">
        <v>342</v>
      </c>
      <c r="G16453">
        <f>VLOOKUP(A16453,'PY SIC'!$A$1:$D$332,4,0)</f>
        <v>1581183.6841691623</v>
      </c>
      <c r="H16453">
        <f>VLOOKUP(B16453,'Current %'!$A$1:$G$24,6,0)</f>
        <v>5.3638611742803308E-2</v>
      </c>
      <c r="I16453">
        <f t="shared" si="260"/>
        <v>84812.497729205032</v>
      </c>
    </row>
    <row r="16454" spans="1:9" x14ac:dyDescent="0.35">
      <c r="A16454" t="s">
        <v>25</v>
      </c>
      <c r="B16454" s="1">
        <v>44909</v>
      </c>
      <c r="C16454" s="3">
        <f>VLOOKUP(A16454,'PY SIC'!$A$1:$D$332,4,0)*VLOOKUP(B16454,'Current %'!$A$1:$G$24,6,0)</f>
        <v>31363.998196485401</v>
      </c>
      <c r="D16454" t="s">
        <v>342</v>
      </c>
      <c r="G16454">
        <f>VLOOKUP(A16454,'PY SIC'!$A$1:$D$332,4,0)</f>
        <v>584728.00054698484</v>
      </c>
      <c r="H16454">
        <f>VLOOKUP(B16454,'Current %'!$A$1:$G$24,6,0)</f>
        <v>5.3638611742803308E-2</v>
      </c>
      <c r="I16454">
        <f t="shared" si="260"/>
        <v>31363.998196485401</v>
      </c>
    </row>
    <row r="16455" spans="1:9" x14ac:dyDescent="0.35">
      <c r="A16455" t="s">
        <v>26</v>
      </c>
      <c r="B16455" s="1">
        <v>44909</v>
      </c>
      <c r="C16455" s="3">
        <f>VLOOKUP(A16455,'PY SIC'!$A$1:$D$332,4,0)*VLOOKUP(B16455,'Current %'!$A$1:$G$24,6,0)</f>
        <v>1289.4044489516814</v>
      </c>
      <c r="D16455" t="s">
        <v>342</v>
      </c>
      <c r="G16455">
        <f>VLOOKUP(A16455,'PY SIC'!$A$1:$D$332,4,0)</f>
        <v>24038.736407540986</v>
      </c>
      <c r="H16455">
        <f>VLOOKUP(B16455,'Current %'!$A$1:$G$24,6,0)</f>
        <v>5.3638611742803308E-2</v>
      </c>
      <c r="I16455">
        <f t="shared" si="260"/>
        <v>1289.4044489516814</v>
      </c>
    </row>
    <row r="16456" spans="1:9" x14ac:dyDescent="0.35">
      <c r="A16456" t="s">
        <v>42</v>
      </c>
      <c r="B16456" s="1">
        <v>44909</v>
      </c>
      <c r="C16456" s="3">
        <f>VLOOKUP(A16456,'PY SIC'!$A$1:$D$332,4,0)*VLOOKUP(B16456,'Current %'!$A$1:$G$24,6,0)</f>
        <v>2407.4511978740529</v>
      </c>
      <c r="D16456" t="s">
        <v>342</v>
      </c>
      <c r="G16456">
        <f>VLOOKUP(A16456,'PY SIC'!$A$1:$D$332,4,0)</f>
        <v>44882.802139208245</v>
      </c>
      <c r="H16456">
        <f>VLOOKUP(B16456,'Current %'!$A$1:$G$24,6,0)</f>
        <v>5.3638611742803308E-2</v>
      </c>
      <c r="I16456">
        <f t="shared" si="260"/>
        <v>2407.4511978740529</v>
      </c>
    </row>
    <row r="16457" spans="1:9" x14ac:dyDescent="0.35">
      <c r="A16457" t="s">
        <v>85</v>
      </c>
      <c r="B16457" s="1">
        <v>44909</v>
      </c>
      <c r="C16457" s="3">
        <f>VLOOKUP(A16457,'PY SIC'!$A$1:$D$332,4,0)*VLOOKUP(B16457,'Current %'!$A$1:$G$24,6,0)</f>
        <v>134252.4628919898</v>
      </c>
      <c r="D16457" t="s">
        <v>342</v>
      </c>
      <c r="G16457">
        <f>VLOOKUP(A16457,'PY SIC'!$A$1:$D$332,4,0)</f>
        <v>2502907.1135496427</v>
      </c>
      <c r="H16457">
        <f>VLOOKUP(B16457,'Current %'!$A$1:$G$24,6,0)</f>
        <v>5.3638611742803308E-2</v>
      </c>
      <c r="I16457">
        <f t="shared" si="260"/>
        <v>134252.4628919898</v>
      </c>
    </row>
    <row r="16458" spans="1:9" x14ac:dyDescent="0.35">
      <c r="A16458" t="s">
        <v>173</v>
      </c>
      <c r="B16458" s="1">
        <v>44909</v>
      </c>
      <c r="C16458" s="3">
        <f>VLOOKUP(A16458,'PY SIC'!$A$1:$D$332,4,0)*VLOOKUP(B16458,'Current %'!$A$1:$G$24,6,0)</f>
        <v>54902.139302477306</v>
      </c>
      <c r="D16458" t="s">
        <v>342</v>
      </c>
      <c r="G16458">
        <f>VLOOKUP(A16458,'PY SIC'!$A$1:$D$332,4,0)</f>
        <v>1023556.3061499915</v>
      </c>
      <c r="H16458">
        <f>VLOOKUP(B16458,'Current %'!$A$1:$G$24,6,0)</f>
        <v>5.3638611742803308E-2</v>
      </c>
      <c r="I16458">
        <f t="shared" si="260"/>
        <v>54902.139302477306</v>
      </c>
    </row>
    <row r="16459" spans="1:9" x14ac:dyDescent="0.35">
      <c r="A16459" t="s">
        <v>134</v>
      </c>
      <c r="B16459" s="1">
        <v>44909</v>
      </c>
      <c r="C16459" s="3">
        <f>VLOOKUP(A16459,'PY SIC'!$A$1:$D$332,4,0)*VLOOKUP(B16459,'Current %'!$A$1:$G$24,6,0)</f>
        <v>65805.267291141994</v>
      </c>
      <c r="D16459" t="s">
        <v>342</v>
      </c>
      <c r="G16459">
        <f>VLOOKUP(A16459,'PY SIC'!$A$1:$D$332,4,0)</f>
        <v>1226826.4437319462</v>
      </c>
      <c r="H16459">
        <f>VLOOKUP(B16459,'Current %'!$A$1:$G$24,6,0)</f>
        <v>5.3638611742803308E-2</v>
      </c>
      <c r="I16459">
        <f t="shared" si="260"/>
        <v>65805.267291141994</v>
      </c>
    </row>
    <row r="16460" spans="1:9" x14ac:dyDescent="0.35">
      <c r="A16460" t="s">
        <v>86</v>
      </c>
      <c r="B16460" s="1">
        <v>44909</v>
      </c>
      <c r="C16460" s="3">
        <f>VLOOKUP(A16460,'PY SIC'!$A$1:$D$332,4,0)*VLOOKUP(B16460,'Current %'!$A$1:$G$24,6,0)</f>
        <v>173896.28555342442</v>
      </c>
      <c r="D16460" t="s">
        <v>342</v>
      </c>
      <c r="G16460">
        <f>VLOOKUP(A16460,'PY SIC'!$A$1:$D$332,4,0)</f>
        <v>3241998.2528119041</v>
      </c>
      <c r="H16460">
        <f>VLOOKUP(B16460,'Current %'!$A$1:$G$24,6,0)</f>
        <v>5.3638611742803308E-2</v>
      </c>
      <c r="I16460">
        <f t="shared" si="260"/>
        <v>173896.28555342442</v>
      </c>
    </row>
    <row r="16461" spans="1:9" x14ac:dyDescent="0.35">
      <c r="A16461" t="s">
        <v>251</v>
      </c>
      <c r="B16461" s="1">
        <v>44909</v>
      </c>
      <c r="C16461" s="3">
        <f>VLOOKUP(A16461,'PY SIC'!$A$1:$D$332,4,0)*VLOOKUP(B16461,'Current %'!$A$1:$G$24,6,0)</f>
        <v>13269.12000199909</v>
      </c>
      <c r="D16461" t="s">
        <v>342</v>
      </c>
      <c r="G16461">
        <f>VLOOKUP(A16461,'PY SIC'!$A$1:$D$332,4,0)</f>
        <v>247380.00427051337</v>
      </c>
      <c r="H16461">
        <f>VLOOKUP(B16461,'Current %'!$A$1:$G$24,6,0)</f>
        <v>5.3638611742803308E-2</v>
      </c>
      <c r="I16461">
        <f t="shared" si="260"/>
        <v>13269.12000199909</v>
      </c>
    </row>
    <row r="16462" spans="1:9" x14ac:dyDescent="0.35">
      <c r="A16462" t="s">
        <v>59</v>
      </c>
      <c r="B16462" s="1">
        <v>44909</v>
      </c>
      <c r="C16462" s="3">
        <f>VLOOKUP(A16462,'PY SIC'!$A$1:$D$332,4,0)*VLOOKUP(B16462,'Current %'!$A$1:$G$24,6,0)</f>
        <v>39109.111823958789</v>
      </c>
      <c r="D16462" t="s">
        <v>342</v>
      </c>
      <c r="G16462">
        <f>VLOOKUP(A16462,'PY SIC'!$A$1:$D$332,4,0)</f>
        <v>729122.37198618508</v>
      </c>
      <c r="H16462">
        <f>VLOOKUP(B16462,'Current %'!$A$1:$G$24,6,0)</f>
        <v>5.3638611742803308E-2</v>
      </c>
      <c r="I16462">
        <f t="shared" si="260"/>
        <v>39109.111823958789</v>
      </c>
    </row>
    <row r="16463" spans="1:9" x14ac:dyDescent="0.35">
      <c r="A16463" t="s">
        <v>310</v>
      </c>
      <c r="B16463" s="1">
        <v>44909</v>
      </c>
      <c r="C16463" s="3">
        <f>VLOOKUP(A16463,'PY SIC'!$A$1:$D$332,4,0)*VLOOKUP(B16463,'Current %'!$A$1:$G$24,6,0)</f>
        <v>36614.350143293734</v>
      </c>
      <c r="D16463" t="s">
        <v>342</v>
      </c>
      <c r="G16463">
        <f>VLOOKUP(A16463,'PY SIC'!$A$1:$D$332,4,0)</f>
        <v>682611.81551191583</v>
      </c>
      <c r="H16463">
        <f>VLOOKUP(B16463,'Current %'!$A$1:$G$24,6,0)</f>
        <v>5.3638611742803308E-2</v>
      </c>
      <c r="I16463">
        <f t="shared" si="260"/>
        <v>36614.350143293734</v>
      </c>
    </row>
    <row r="16464" spans="1:9" x14ac:dyDescent="0.35">
      <c r="A16464" t="s">
        <v>121</v>
      </c>
      <c r="B16464" s="1">
        <v>44909</v>
      </c>
      <c r="C16464" s="3">
        <f>VLOOKUP(A16464,'PY SIC'!$A$1:$D$332,4,0)*VLOOKUP(B16464,'Current %'!$A$1:$G$24,6,0)</f>
        <v>34789.461342068556</v>
      </c>
      <c r="D16464" t="s">
        <v>342</v>
      </c>
      <c r="G16464">
        <f>VLOOKUP(A16464,'PY SIC'!$A$1:$D$332,4,0)</f>
        <v>648589.89097040263</v>
      </c>
      <c r="H16464">
        <f>VLOOKUP(B16464,'Current %'!$A$1:$G$24,6,0)</f>
        <v>5.3638611742803308E-2</v>
      </c>
      <c r="I16464">
        <f t="shared" si="260"/>
        <v>34789.461342068556</v>
      </c>
    </row>
    <row r="16465" spans="1:9" x14ac:dyDescent="0.35">
      <c r="A16465" t="s">
        <v>198</v>
      </c>
      <c r="B16465" s="1">
        <v>44909</v>
      </c>
      <c r="C16465" s="3">
        <f>VLOOKUP(A16465,'PY SIC'!$A$1:$D$332,4,0)*VLOOKUP(B16465,'Current %'!$A$1:$G$24,6,0)</f>
        <v>5351.5748184061949</v>
      </c>
      <c r="D16465" t="s">
        <v>342</v>
      </c>
      <c r="G16465">
        <f>VLOOKUP(A16465,'PY SIC'!$A$1:$D$332,4,0)</f>
        <v>99770.941948813866</v>
      </c>
      <c r="H16465">
        <f>VLOOKUP(B16465,'Current %'!$A$1:$G$24,6,0)</f>
        <v>5.3638611742803308E-2</v>
      </c>
      <c r="I16465">
        <f t="shared" si="260"/>
        <v>5351.5748184061949</v>
      </c>
    </row>
    <row r="16466" spans="1:9" x14ac:dyDescent="0.35">
      <c r="A16466" t="s">
        <v>43</v>
      </c>
      <c r="B16466" s="1">
        <v>44909</v>
      </c>
      <c r="C16466" s="3">
        <f>VLOOKUP(A16466,'PY SIC'!$A$1:$D$332,4,0)*VLOOKUP(B16466,'Current %'!$A$1:$G$24,6,0)</f>
        <v>2145.7433436220658</v>
      </c>
      <c r="D16466" t="s">
        <v>342</v>
      </c>
      <c r="G16466">
        <f>VLOOKUP(A16466,'PY SIC'!$A$1:$D$332,4,0)</f>
        <v>40003.707663257337</v>
      </c>
      <c r="H16466">
        <f>VLOOKUP(B16466,'Current %'!$A$1:$G$24,6,0)</f>
        <v>5.3638611742803308E-2</v>
      </c>
      <c r="I16466">
        <f t="shared" si="260"/>
        <v>2145.7433436220658</v>
      </c>
    </row>
    <row r="16467" spans="1:9" x14ac:dyDescent="0.35">
      <c r="A16467" t="s">
        <v>122</v>
      </c>
      <c r="B16467" s="1">
        <v>44909</v>
      </c>
      <c r="C16467" s="3">
        <f>VLOOKUP(A16467,'PY SIC'!$A$1:$D$332,4,0)*VLOOKUP(B16467,'Current %'!$A$1:$G$24,6,0)</f>
        <v>20282.079514031619</v>
      </c>
      <c r="D16467" t="s">
        <v>342</v>
      </c>
      <c r="G16467">
        <f>VLOOKUP(A16467,'PY SIC'!$A$1:$D$332,4,0)</f>
        <v>378124.61685779673</v>
      </c>
      <c r="H16467">
        <f>VLOOKUP(B16467,'Current %'!$A$1:$G$24,6,0)</f>
        <v>5.3638611742803308E-2</v>
      </c>
      <c r="I16467">
        <f t="shared" si="260"/>
        <v>20282.079514031619</v>
      </c>
    </row>
    <row r="16468" spans="1:9" x14ac:dyDescent="0.35">
      <c r="A16468" t="s">
        <v>109</v>
      </c>
      <c r="B16468" s="1">
        <v>44909</v>
      </c>
      <c r="C16468" s="3">
        <f>VLOOKUP(A16468,'PY SIC'!$A$1:$D$332,4,0)*VLOOKUP(B16468,'Current %'!$A$1:$G$24,6,0)</f>
        <v>150935.72190379468</v>
      </c>
      <c r="D16468" t="s">
        <v>342</v>
      </c>
      <c r="G16468">
        <f>VLOOKUP(A16468,'PY SIC'!$A$1:$D$332,4,0)</f>
        <v>2813937.8891372168</v>
      </c>
      <c r="H16468">
        <f>VLOOKUP(B16468,'Current %'!$A$1:$G$24,6,0)</f>
        <v>5.3638611742803308E-2</v>
      </c>
      <c r="I16468">
        <f t="shared" si="260"/>
        <v>150935.72190379468</v>
      </c>
    </row>
    <row r="16469" spans="1:9" x14ac:dyDescent="0.35">
      <c r="A16469" t="s">
        <v>237</v>
      </c>
      <c r="B16469" s="1">
        <v>44909</v>
      </c>
      <c r="C16469" s="3">
        <f>VLOOKUP(A16469,'PY SIC'!$A$1:$D$332,4,0)*VLOOKUP(B16469,'Current %'!$A$1:$G$24,6,0)</f>
        <v>33489.495394586011</v>
      </c>
      <c r="D16469" t="s">
        <v>342</v>
      </c>
      <c r="G16469">
        <f>VLOOKUP(A16469,'PY SIC'!$A$1:$D$332,4,0)</f>
        <v>624354.25352109899</v>
      </c>
      <c r="H16469">
        <f>VLOOKUP(B16469,'Current %'!$A$1:$G$24,6,0)</f>
        <v>5.3638611742803308E-2</v>
      </c>
      <c r="I16469">
        <f t="shared" si="260"/>
        <v>33489.495394586011</v>
      </c>
    </row>
    <row r="16470" spans="1:9" x14ac:dyDescent="0.35">
      <c r="A16470" t="s">
        <v>60</v>
      </c>
      <c r="B16470" s="1">
        <v>44909</v>
      </c>
      <c r="C16470" s="3">
        <f>VLOOKUP(A16470,'PY SIC'!$A$1:$D$332,4,0)*VLOOKUP(B16470,'Current %'!$A$1:$G$24,6,0)</f>
        <v>158454.87675114785</v>
      </c>
      <c r="D16470" t="s">
        <v>342</v>
      </c>
      <c r="G16470">
        <f>VLOOKUP(A16470,'PY SIC'!$A$1:$D$332,4,0)</f>
        <v>2954119.6463274937</v>
      </c>
      <c r="H16470">
        <f>VLOOKUP(B16470,'Current %'!$A$1:$G$24,6,0)</f>
        <v>5.3638611742803308E-2</v>
      </c>
      <c r="I16470">
        <f t="shared" si="260"/>
        <v>158454.87675114785</v>
      </c>
    </row>
    <row r="16471" spans="1:9" x14ac:dyDescent="0.35">
      <c r="A16471" t="s">
        <v>311</v>
      </c>
      <c r="B16471" s="1">
        <v>44909</v>
      </c>
      <c r="C16471" s="3">
        <f>VLOOKUP(A16471,'PY SIC'!$A$1:$D$332,4,0)*VLOOKUP(B16471,'Current %'!$A$1:$G$24,6,0)</f>
        <v>63197.066643851089</v>
      </c>
      <c r="D16471" t="s">
        <v>342</v>
      </c>
      <c r="G16471">
        <f>VLOOKUP(A16471,'PY SIC'!$A$1:$D$332,4,0)</f>
        <v>1178201.0121156843</v>
      </c>
      <c r="H16471">
        <f>VLOOKUP(B16471,'Current %'!$A$1:$G$24,6,0)</f>
        <v>5.3638611742803308E-2</v>
      </c>
      <c r="I16471">
        <f t="shared" si="260"/>
        <v>63197.066643851089</v>
      </c>
    </row>
    <row r="16472" spans="1:9" x14ac:dyDescent="0.35">
      <c r="A16472" t="s">
        <v>110</v>
      </c>
      <c r="B16472" s="1">
        <v>44909</v>
      </c>
      <c r="C16472" s="3">
        <f>VLOOKUP(A16472,'PY SIC'!$A$1:$D$332,4,0)*VLOOKUP(B16472,'Current %'!$A$1:$G$24,6,0)</f>
        <v>57201.09779827181</v>
      </c>
      <c r="D16472" t="s">
        <v>342</v>
      </c>
      <c r="G16472">
        <f>VLOOKUP(A16472,'PY SIC'!$A$1:$D$332,4,0)</f>
        <v>1066416.4477736782</v>
      </c>
      <c r="H16472">
        <f>VLOOKUP(B16472,'Current %'!$A$1:$G$24,6,0)</f>
        <v>5.3638611742803308E-2</v>
      </c>
      <c r="I16472">
        <f t="shared" si="260"/>
        <v>57201.09779827181</v>
      </c>
    </row>
    <row r="16473" spans="1:9" x14ac:dyDescent="0.35">
      <c r="A16473" t="s">
        <v>312</v>
      </c>
      <c r="B16473" s="1">
        <v>44909</v>
      </c>
      <c r="C16473" s="3">
        <f>VLOOKUP(A16473,'PY SIC'!$A$1:$D$332,4,0)*VLOOKUP(B16473,'Current %'!$A$1:$G$24,6,0)</f>
        <v>97866.470633306017</v>
      </c>
      <c r="D16473" t="s">
        <v>342</v>
      </c>
      <c r="G16473">
        <f>VLOOKUP(A16473,'PY SIC'!$A$1:$D$332,4,0)</f>
        <v>1824552.6394787196</v>
      </c>
      <c r="H16473">
        <f>VLOOKUP(B16473,'Current %'!$A$1:$G$24,6,0)</f>
        <v>5.3638611742803308E-2</v>
      </c>
      <c r="I16473">
        <f t="shared" si="260"/>
        <v>97866.470633306017</v>
      </c>
    </row>
    <row r="16474" spans="1:9" x14ac:dyDescent="0.35">
      <c r="A16474" t="s">
        <v>313</v>
      </c>
      <c r="B16474" s="1">
        <v>44909</v>
      </c>
      <c r="C16474" s="3">
        <f>VLOOKUP(A16474,'PY SIC'!$A$1:$D$332,4,0)*VLOOKUP(B16474,'Current %'!$A$1:$G$24,6,0)</f>
        <v>154994.46040564345</v>
      </c>
      <c r="D16474" t="s">
        <v>342</v>
      </c>
      <c r="G16474">
        <f>VLOOKUP(A16474,'PY SIC'!$A$1:$D$332,4,0)</f>
        <v>2889606.1133878813</v>
      </c>
      <c r="H16474">
        <f>VLOOKUP(B16474,'Current %'!$A$1:$G$24,6,0)</f>
        <v>5.3638611742803308E-2</v>
      </c>
      <c r="I16474">
        <f t="shared" si="260"/>
        <v>154994.46040564345</v>
      </c>
    </row>
    <row r="16475" spans="1:9" x14ac:dyDescent="0.35">
      <c r="A16475" t="s">
        <v>252</v>
      </c>
      <c r="B16475" s="1">
        <v>44909</v>
      </c>
      <c r="C16475" s="3">
        <f>VLOOKUP(A16475,'PY SIC'!$A$1:$D$332,4,0)*VLOOKUP(B16475,'Current %'!$A$1:$G$24,6,0)</f>
        <v>90206.562682342133</v>
      </c>
      <c r="D16475" t="s">
        <v>342</v>
      </c>
      <c r="G16475">
        <f>VLOOKUP(A16475,'PY SIC'!$A$1:$D$332,4,0)</f>
        <v>1681746.7818682899</v>
      </c>
      <c r="H16475">
        <f>VLOOKUP(B16475,'Current %'!$A$1:$G$24,6,0)</f>
        <v>5.3638611742803308E-2</v>
      </c>
      <c r="I16475">
        <f t="shared" ref="I16475:I16538" si="261">G16475*H16475</f>
        <v>90206.562682342133</v>
      </c>
    </row>
    <row r="16476" spans="1:9" x14ac:dyDescent="0.35">
      <c r="A16476" t="s">
        <v>199</v>
      </c>
      <c r="B16476" s="1">
        <v>44909</v>
      </c>
      <c r="C16476" s="3">
        <f>VLOOKUP(A16476,'PY SIC'!$A$1:$D$332,4,0)*VLOOKUP(B16476,'Current %'!$A$1:$G$24,6,0)</f>
        <v>34202.708066418047</v>
      </c>
      <c r="D16476" t="s">
        <v>342</v>
      </c>
      <c r="G16476">
        <f>VLOOKUP(A16476,'PY SIC'!$A$1:$D$332,4,0)</f>
        <v>637650.88161527645</v>
      </c>
      <c r="H16476">
        <f>VLOOKUP(B16476,'Current %'!$A$1:$G$24,6,0)</f>
        <v>5.3638611742803308E-2</v>
      </c>
      <c r="I16476">
        <f t="shared" si="261"/>
        <v>34202.708066418047</v>
      </c>
    </row>
    <row r="16477" spans="1:9" x14ac:dyDescent="0.35">
      <c r="A16477" t="s">
        <v>253</v>
      </c>
      <c r="B16477" s="1">
        <v>44909</v>
      </c>
      <c r="C16477" s="3">
        <f>VLOOKUP(A16477,'PY SIC'!$A$1:$D$332,4,0)*VLOOKUP(B16477,'Current %'!$A$1:$G$24,6,0)</f>
        <v>53376.562656532849</v>
      </c>
      <c r="D16477" t="s">
        <v>342</v>
      </c>
      <c r="G16477">
        <f>VLOOKUP(A16477,'PY SIC'!$A$1:$D$332,4,0)</f>
        <v>995114.54383780505</v>
      </c>
      <c r="H16477">
        <f>VLOOKUP(B16477,'Current %'!$A$1:$G$24,6,0)</f>
        <v>5.3638611742803308E-2</v>
      </c>
      <c r="I16477">
        <f t="shared" si="261"/>
        <v>53376.562656532849</v>
      </c>
    </row>
    <row r="16478" spans="1:9" x14ac:dyDescent="0.35">
      <c r="A16478" t="s">
        <v>44</v>
      </c>
      <c r="B16478" s="1">
        <v>44909</v>
      </c>
      <c r="C16478" s="3">
        <f>VLOOKUP(A16478,'PY SIC'!$A$1:$D$332,4,0)*VLOOKUP(B16478,'Current %'!$A$1:$G$24,6,0)</f>
        <v>20.577306544287069</v>
      </c>
      <c r="D16478" t="s">
        <v>342</v>
      </c>
      <c r="G16478">
        <f>VLOOKUP(A16478,'PY SIC'!$A$1:$D$332,4,0)</f>
        <v>383.62861893136011</v>
      </c>
      <c r="H16478">
        <f>VLOOKUP(B16478,'Current %'!$A$1:$G$24,6,0)</f>
        <v>5.3638611742803308E-2</v>
      </c>
      <c r="I16478">
        <f t="shared" si="261"/>
        <v>20.577306544287069</v>
      </c>
    </row>
    <row r="16479" spans="1:9" x14ac:dyDescent="0.35">
      <c r="A16479" t="s">
        <v>314</v>
      </c>
      <c r="B16479" s="1">
        <v>44909</v>
      </c>
      <c r="C16479" s="3">
        <f>VLOOKUP(A16479,'PY SIC'!$A$1:$D$332,4,0)*VLOOKUP(B16479,'Current %'!$A$1:$G$24,6,0)</f>
        <v>75380.373104580707</v>
      </c>
      <c r="D16479" t="s">
        <v>342</v>
      </c>
      <c r="G16479">
        <f>VLOOKUP(A16479,'PY SIC'!$A$1:$D$332,4,0)</f>
        <v>1405337.8835759016</v>
      </c>
      <c r="H16479">
        <f>VLOOKUP(B16479,'Current %'!$A$1:$G$24,6,0)</f>
        <v>5.3638611742803308E-2</v>
      </c>
      <c r="I16479">
        <f t="shared" si="261"/>
        <v>75380.373104580707</v>
      </c>
    </row>
    <row r="16480" spans="1:9" x14ac:dyDescent="0.35">
      <c r="A16480" t="s">
        <v>27</v>
      </c>
      <c r="B16480" s="1">
        <v>44909</v>
      </c>
      <c r="C16480" s="3">
        <f>VLOOKUP(A16480,'PY SIC'!$A$1:$D$332,4,0)*VLOOKUP(B16480,'Current %'!$A$1:$G$24,6,0)</f>
        <v>66866.122894018001</v>
      </c>
      <c r="D16480" t="s">
        <v>342</v>
      </c>
      <c r="G16480">
        <f>VLOOKUP(A16480,'PY SIC'!$A$1:$D$332,4,0)</f>
        <v>1246604.2785492006</v>
      </c>
      <c r="H16480">
        <f>VLOOKUP(B16480,'Current %'!$A$1:$G$24,6,0)</f>
        <v>5.3638611742803308E-2</v>
      </c>
      <c r="I16480">
        <f t="shared" si="261"/>
        <v>66866.122894018001</v>
      </c>
    </row>
    <row r="16481" spans="1:9" x14ac:dyDescent="0.35">
      <c r="A16481" t="s">
        <v>174</v>
      </c>
      <c r="B16481" s="1">
        <v>44909</v>
      </c>
      <c r="C16481" s="3">
        <f>VLOOKUP(A16481,'PY SIC'!$A$1:$D$332,4,0)*VLOOKUP(B16481,'Current %'!$A$1:$G$24,6,0)</f>
        <v>70067.119297008045</v>
      </c>
      <c r="D16481" t="s">
        <v>342</v>
      </c>
      <c r="G16481">
        <f>VLOOKUP(A16481,'PY SIC'!$A$1:$D$332,4,0)</f>
        <v>1306281.3712066093</v>
      </c>
      <c r="H16481">
        <f>VLOOKUP(B16481,'Current %'!$A$1:$G$24,6,0)</f>
        <v>5.3638611742803308E-2</v>
      </c>
      <c r="I16481">
        <f t="shared" si="261"/>
        <v>70067.119297008045</v>
      </c>
    </row>
    <row r="16482" spans="1:9" x14ac:dyDescent="0.35">
      <c r="A16482" t="s">
        <v>135</v>
      </c>
      <c r="B16482" s="1">
        <v>44909</v>
      </c>
      <c r="C16482" s="3">
        <f>VLOOKUP(A16482,'PY SIC'!$A$1:$D$332,4,0)*VLOOKUP(B16482,'Current %'!$A$1:$G$24,6,0)</f>
        <v>37354.919253701824</v>
      </c>
      <c r="D16482" t="s">
        <v>342</v>
      </c>
      <c r="G16482">
        <f>VLOOKUP(A16482,'PY SIC'!$A$1:$D$332,4,0)</f>
        <v>696418.4575249328</v>
      </c>
      <c r="H16482">
        <f>VLOOKUP(B16482,'Current %'!$A$1:$G$24,6,0)</f>
        <v>5.3638611742803308E-2</v>
      </c>
      <c r="I16482">
        <f t="shared" si="261"/>
        <v>37354.919253701824</v>
      </c>
    </row>
    <row r="16483" spans="1:9" x14ac:dyDescent="0.35">
      <c r="A16483" t="s">
        <v>61</v>
      </c>
      <c r="B16483" s="1">
        <v>44909</v>
      </c>
      <c r="C16483" s="3">
        <f>VLOOKUP(A16483,'PY SIC'!$A$1:$D$332,4,0)*VLOOKUP(B16483,'Current %'!$A$1:$G$24,6,0)</f>
        <v>96389.154663345675</v>
      </c>
      <c r="D16483" t="s">
        <v>342</v>
      </c>
      <c r="G16483">
        <f>VLOOKUP(A16483,'PY SIC'!$A$1:$D$332,4,0)</f>
        <v>1797010.6147700255</v>
      </c>
      <c r="H16483">
        <f>VLOOKUP(B16483,'Current %'!$A$1:$G$24,6,0)</f>
        <v>5.3638611742803308E-2</v>
      </c>
      <c r="I16483">
        <f t="shared" si="261"/>
        <v>96389.154663345675</v>
      </c>
    </row>
    <row r="16484" spans="1:9" x14ac:dyDescent="0.35">
      <c r="A16484" t="s">
        <v>238</v>
      </c>
      <c r="B16484" s="1">
        <v>44909</v>
      </c>
      <c r="C16484" s="3">
        <f>VLOOKUP(A16484,'PY SIC'!$A$1:$D$332,4,0)*VLOOKUP(B16484,'Current %'!$A$1:$G$24,6,0)</f>
        <v>3762.3916880613756</v>
      </c>
      <c r="D16484" t="s">
        <v>342</v>
      </c>
      <c r="G16484">
        <f>VLOOKUP(A16484,'PY SIC'!$A$1:$D$332,4,0)</f>
        <v>70143.345732026253</v>
      </c>
      <c r="H16484">
        <f>VLOOKUP(B16484,'Current %'!$A$1:$G$24,6,0)</f>
        <v>5.3638611742803308E-2</v>
      </c>
      <c r="I16484">
        <f t="shared" si="261"/>
        <v>3762.3916880613756</v>
      </c>
    </row>
    <row r="16485" spans="1:9" x14ac:dyDescent="0.35">
      <c r="A16485" t="s">
        <v>254</v>
      </c>
      <c r="B16485" s="1">
        <v>44909</v>
      </c>
      <c r="C16485" s="3">
        <f>VLOOKUP(A16485,'PY SIC'!$A$1:$D$332,4,0)*VLOOKUP(B16485,'Current %'!$A$1:$G$24,6,0)</f>
        <v>64224.05619768161</v>
      </c>
      <c r="D16485" t="s">
        <v>342</v>
      </c>
      <c r="G16485">
        <f>VLOOKUP(A16485,'PY SIC'!$A$1:$D$332,4,0)</f>
        <v>1197347.4724818647</v>
      </c>
      <c r="H16485">
        <f>VLOOKUP(B16485,'Current %'!$A$1:$G$24,6,0)</f>
        <v>5.3638611742803308E-2</v>
      </c>
      <c r="I16485">
        <f t="shared" si="261"/>
        <v>64224.05619768161</v>
      </c>
    </row>
    <row r="16486" spans="1:9" x14ac:dyDescent="0.35">
      <c r="A16486" t="s">
        <v>45</v>
      </c>
      <c r="B16486" s="1">
        <v>44909</v>
      </c>
      <c r="C16486" s="3">
        <f>VLOOKUP(A16486,'PY SIC'!$A$1:$D$332,4,0)*VLOOKUP(B16486,'Current %'!$A$1:$G$24,6,0)</f>
        <v>73724.441690277599</v>
      </c>
      <c r="D16486" t="s">
        <v>342</v>
      </c>
      <c r="G16486">
        <f>VLOOKUP(A16486,'PY SIC'!$A$1:$D$332,4,0)</f>
        <v>1374465.8799855909</v>
      </c>
      <c r="H16486">
        <f>VLOOKUP(B16486,'Current %'!$A$1:$G$24,6,0)</f>
        <v>5.3638611742803308E-2</v>
      </c>
      <c r="I16486">
        <f t="shared" si="261"/>
        <v>73724.441690277599</v>
      </c>
    </row>
    <row r="16487" spans="1:9" x14ac:dyDescent="0.35">
      <c r="A16487" t="s">
        <v>111</v>
      </c>
      <c r="B16487" s="1">
        <v>44909</v>
      </c>
      <c r="C16487" s="3">
        <f>VLOOKUP(A16487,'PY SIC'!$A$1:$D$332,4,0)*VLOOKUP(B16487,'Current %'!$A$1:$G$24,6,0)</f>
        <v>87394.403103532968</v>
      </c>
      <c r="D16487" t="s">
        <v>342</v>
      </c>
      <c r="G16487">
        <f>VLOOKUP(A16487,'PY SIC'!$A$1:$D$332,4,0)</f>
        <v>1629318.8854810114</v>
      </c>
      <c r="H16487">
        <f>VLOOKUP(B16487,'Current %'!$A$1:$G$24,6,0)</f>
        <v>5.3638611742803308E-2</v>
      </c>
      <c r="I16487">
        <f t="shared" si="261"/>
        <v>87394.403103532968</v>
      </c>
    </row>
    <row r="16488" spans="1:9" x14ac:dyDescent="0.35">
      <c r="A16488" t="s">
        <v>46</v>
      </c>
      <c r="B16488" s="1">
        <v>44909</v>
      </c>
      <c r="C16488" s="3">
        <f>VLOOKUP(A16488,'PY SIC'!$A$1:$D$332,4,0)*VLOOKUP(B16488,'Current %'!$A$1:$G$24,6,0)</f>
        <v>5492.2215637328345</v>
      </c>
      <c r="D16488" t="s">
        <v>342</v>
      </c>
      <c r="G16488">
        <f>VLOOKUP(A16488,'PY SIC'!$A$1:$D$332,4,0)</f>
        <v>102393.05950101749</v>
      </c>
      <c r="H16488">
        <f>VLOOKUP(B16488,'Current %'!$A$1:$G$24,6,0)</f>
        <v>5.3638611742803308E-2</v>
      </c>
      <c r="I16488">
        <f t="shared" si="261"/>
        <v>5492.2215637328345</v>
      </c>
    </row>
    <row r="16489" spans="1:9" x14ac:dyDescent="0.35">
      <c r="A16489" t="s">
        <v>47</v>
      </c>
      <c r="B16489" s="1">
        <v>44909</v>
      </c>
      <c r="C16489" s="3">
        <f>VLOOKUP(A16489,'PY SIC'!$A$1:$D$332,4,0)*VLOOKUP(B16489,'Current %'!$A$1:$G$24,6,0)</f>
        <v>18957.258964896904</v>
      </c>
      <c r="D16489" t="s">
        <v>342</v>
      </c>
      <c r="G16489">
        <f>VLOOKUP(A16489,'PY SIC'!$A$1:$D$332,4,0)</f>
        <v>353425.60795191349</v>
      </c>
      <c r="H16489">
        <f>VLOOKUP(B16489,'Current %'!$A$1:$G$24,6,0)</f>
        <v>5.3638611742803308E-2</v>
      </c>
      <c r="I16489">
        <f t="shared" si="261"/>
        <v>18957.258964896904</v>
      </c>
    </row>
    <row r="16490" spans="1:9" x14ac:dyDescent="0.35">
      <c r="A16490" t="s">
        <v>99</v>
      </c>
      <c r="B16490" s="1">
        <v>44909</v>
      </c>
      <c r="C16490" s="3">
        <f>VLOOKUP(A16490,'PY SIC'!$A$1:$D$332,4,0)*VLOOKUP(B16490,'Current %'!$A$1:$G$24,6,0)</f>
        <v>64448.906071822908</v>
      </c>
      <c r="D16490" t="s">
        <v>342</v>
      </c>
      <c r="G16490">
        <f>VLOOKUP(A16490,'PY SIC'!$A$1:$D$332,4,0)</f>
        <v>1201539.4130790497</v>
      </c>
      <c r="H16490">
        <f>VLOOKUP(B16490,'Current %'!$A$1:$G$24,6,0)</f>
        <v>5.3638611742803308E-2</v>
      </c>
      <c r="I16490">
        <f t="shared" si="261"/>
        <v>64448.906071822908</v>
      </c>
    </row>
    <row r="16491" spans="1:9" x14ac:dyDescent="0.35">
      <c r="A16491" t="s">
        <v>48</v>
      </c>
      <c r="B16491" s="1">
        <v>44909</v>
      </c>
      <c r="C16491" s="3">
        <f>VLOOKUP(A16491,'PY SIC'!$A$1:$D$332,4,0)*VLOOKUP(B16491,'Current %'!$A$1:$G$24,6,0)</f>
        <v>5294.4350385762837</v>
      </c>
      <c r="D16491" t="s">
        <v>342</v>
      </c>
      <c r="G16491">
        <f>VLOOKUP(A16491,'PY SIC'!$A$1:$D$332,4,0)</f>
        <v>98705.668669484876</v>
      </c>
      <c r="H16491">
        <f>VLOOKUP(B16491,'Current %'!$A$1:$G$24,6,0)</f>
        <v>5.3638611742803308E-2</v>
      </c>
      <c r="I16491">
        <f t="shared" si="261"/>
        <v>5294.4350385762837</v>
      </c>
    </row>
    <row r="16492" spans="1:9" x14ac:dyDescent="0.35">
      <c r="A16492" t="s">
        <v>123</v>
      </c>
      <c r="B16492" s="1">
        <v>44909</v>
      </c>
      <c r="C16492" s="3">
        <f>VLOOKUP(A16492,'PY SIC'!$A$1:$D$332,4,0)*VLOOKUP(B16492,'Current %'!$A$1:$G$24,6,0)</f>
        <v>29887.798988514314</v>
      </c>
      <c r="D16492" t="s">
        <v>342</v>
      </c>
      <c r="G16492">
        <f>VLOOKUP(A16492,'PY SIC'!$A$1:$D$332,4,0)</f>
        <v>557206.79595187993</v>
      </c>
      <c r="H16492">
        <f>VLOOKUP(B16492,'Current %'!$A$1:$G$24,6,0)</f>
        <v>5.3638611742803308E-2</v>
      </c>
      <c r="I16492">
        <f t="shared" si="261"/>
        <v>29887.798988514314</v>
      </c>
    </row>
    <row r="16493" spans="1:9" x14ac:dyDescent="0.35">
      <c r="A16493" t="s">
        <v>136</v>
      </c>
      <c r="B16493" s="1">
        <v>44909</v>
      </c>
      <c r="C16493" s="3">
        <f>VLOOKUP(A16493,'PY SIC'!$A$1:$D$332,4,0)*VLOOKUP(B16493,'Current %'!$A$1:$G$24,6,0)</f>
        <v>18733.278690594594</v>
      </c>
      <c r="D16493" t="s">
        <v>342</v>
      </c>
      <c r="G16493">
        <f>VLOOKUP(A16493,'PY SIC'!$A$1:$D$332,4,0)</f>
        <v>349249.87955356686</v>
      </c>
      <c r="H16493">
        <f>VLOOKUP(B16493,'Current %'!$A$1:$G$24,6,0)</f>
        <v>5.3638611742803308E-2</v>
      </c>
      <c r="I16493">
        <f t="shared" si="261"/>
        <v>18733.278690594594</v>
      </c>
    </row>
    <row r="16494" spans="1:9" x14ac:dyDescent="0.35">
      <c r="A16494" t="s">
        <v>62</v>
      </c>
      <c r="B16494" s="1">
        <v>44909</v>
      </c>
      <c r="C16494" s="3">
        <f>VLOOKUP(A16494,'PY SIC'!$A$1:$D$332,4,0)*VLOOKUP(B16494,'Current %'!$A$1:$G$24,6,0)</f>
        <v>72430.402195624643</v>
      </c>
      <c r="D16494" t="s">
        <v>342</v>
      </c>
      <c r="G16494">
        <f>VLOOKUP(A16494,'PY SIC'!$A$1:$D$332,4,0)</f>
        <v>1350340.7310936349</v>
      </c>
      <c r="H16494">
        <f>VLOOKUP(B16494,'Current %'!$A$1:$G$24,6,0)</f>
        <v>5.3638611742803308E-2</v>
      </c>
      <c r="I16494">
        <f t="shared" si="261"/>
        <v>72430.402195624643</v>
      </c>
    </row>
    <row r="16495" spans="1:9" x14ac:dyDescent="0.35">
      <c r="A16495" t="s">
        <v>124</v>
      </c>
      <c r="B16495" s="1">
        <v>44909</v>
      </c>
      <c r="C16495" s="3">
        <f>VLOOKUP(A16495,'PY SIC'!$A$1:$D$332,4,0)*VLOOKUP(B16495,'Current %'!$A$1:$G$24,6,0)</f>
        <v>49020.152696806945</v>
      </c>
      <c r="D16495" t="s">
        <v>342</v>
      </c>
      <c r="G16495">
        <f>VLOOKUP(A16495,'PY SIC'!$A$1:$D$332,4,0)</f>
        <v>913896.74534937937</v>
      </c>
      <c r="H16495">
        <f>VLOOKUP(B16495,'Current %'!$A$1:$G$24,6,0)</f>
        <v>5.3638611742803308E-2</v>
      </c>
      <c r="I16495">
        <f t="shared" si="261"/>
        <v>49020.152696806945</v>
      </c>
    </row>
    <row r="16496" spans="1:9" x14ac:dyDescent="0.35">
      <c r="A16496" t="s">
        <v>200</v>
      </c>
      <c r="B16496" s="1">
        <v>44909</v>
      </c>
      <c r="C16496" s="3">
        <f>VLOOKUP(A16496,'PY SIC'!$A$1:$D$332,4,0)*VLOOKUP(B16496,'Current %'!$A$1:$G$24,6,0)</f>
        <v>16973.374801311631</v>
      </c>
      <c r="D16496" t="s">
        <v>342</v>
      </c>
      <c r="G16496">
        <f>VLOOKUP(A16496,'PY SIC'!$A$1:$D$332,4,0)</f>
        <v>316439.48733607837</v>
      </c>
      <c r="H16496">
        <f>VLOOKUP(B16496,'Current %'!$A$1:$G$24,6,0)</f>
        <v>5.3638611742803308E-2</v>
      </c>
      <c r="I16496">
        <f t="shared" si="261"/>
        <v>16973.374801311631</v>
      </c>
    </row>
    <row r="16497" spans="1:9" x14ac:dyDescent="0.35">
      <c r="A16497" t="s">
        <v>49</v>
      </c>
      <c r="B16497" s="1">
        <v>44909</v>
      </c>
      <c r="C16497" s="3">
        <f>VLOOKUP(A16497,'PY SIC'!$A$1:$D$332,4,0)*VLOOKUP(B16497,'Current %'!$A$1:$G$24,6,0)</f>
        <v>23123.432024753612</v>
      </c>
      <c r="D16497" t="s">
        <v>342</v>
      </c>
      <c r="G16497">
        <f>VLOOKUP(A16497,'PY SIC'!$A$1:$D$332,4,0)</f>
        <v>431096.76543513604</v>
      </c>
      <c r="H16497">
        <f>VLOOKUP(B16497,'Current %'!$A$1:$G$24,6,0)</f>
        <v>5.3638611742803308E-2</v>
      </c>
      <c r="I16497">
        <f t="shared" si="261"/>
        <v>23123.432024753612</v>
      </c>
    </row>
    <row r="16498" spans="1:9" x14ac:dyDescent="0.35">
      <c r="A16498" t="s">
        <v>239</v>
      </c>
      <c r="B16498" s="1">
        <v>44909</v>
      </c>
      <c r="C16498" s="3">
        <f>VLOOKUP(A16498,'PY SIC'!$A$1:$D$332,4,0)*VLOOKUP(B16498,'Current %'!$A$1:$G$24,6,0)</f>
        <v>48614.594053902139</v>
      </c>
      <c r="D16498" t="s">
        <v>342</v>
      </c>
      <c r="G16498">
        <f>VLOOKUP(A16498,'PY SIC'!$A$1:$D$332,4,0)</f>
        <v>906335.7994239059</v>
      </c>
      <c r="H16498">
        <f>VLOOKUP(B16498,'Current %'!$A$1:$G$24,6,0)</f>
        <v>5.3638611742803308E-2</v>
      </c>
      <c r="I16498">
        <f t="shared" si="261"/>
        <v>48614.594053902139</v>
      </c>
    </row>
    <row r="16499" spans="1:9" x14ac:dyDescent="0.35">
      <c r="A16499" t="s">
        <v>50</v>
      </c>
      <c r="B16499" s="1">
        <v>44909</v>
      </c>
      <c r="C16499" s="3">
        <f>VLOOKUP(A16499,'PY SIC'!$A$1:$D$332,4,0)*VLOOKUP(B16499,'Current %'!$A$1:$G$24,6,0)</f>
        <v>9663.2460117114097</v>
      </c>
      <c r="D16499" t="s">
        <v>342</v>
      </c>
      <c r="G16499">
        <f>VLOOKUP(A16499,'PY SIC'!$A$1:$D$332,4,0)</f>
        <v>180154.66280235947</v>
      </c>
      <c r="H16499">
        <f>VLOOKUP(B16499,'Current %'!$A$1:$G$24,6,0)</f>
        <v>5.3638611742803308E-2</v>
      </c>
      <c r="I16499">
        <f t="shared" si="261"/>
        <v>9663.2460117114097</v>
      </c>
    </row>
    <row r="16500" spans="1:9" x14ac:dyDescent="0.35">
      <c r="A16500" t="s">
        <v>28</v>
      </c>
      <c r="B16500" s="1">
        <v>44909</v>
      </c>
      <c r="C16500" s="3">
        <f>VLOOKUP(A16500,'PY SIC'!$A$1:$D$332,4,0)*VLOOKUP(B16500,'Current %'!$A$1:$G$24,6,0)</f>
        <v>84993.900244052682</v>
      </c>
      <c r="D16500" t="s">
        <v>342</v>
      </c>
      <c r="G16500">
        <f>VLOOKUP(A16500,'PY SIC'!$A$1:$D$332,4,0)</f>
        <v>1584565.6232043759</v>
      </c>
      <c r="H16500">
        <f>VLOOKUP(B16500,'Current %'!$A$1:$G$24,6,0)</f>
        <v>5.3638611742803308E-2</v>
      </c>
      <c r="I16500">
        <f t="shared" si="261"/>
        <v>84993.900244052682</v>
      </c>
    </row>
    <row r="16501" spans="1:9" x14ac:dyDescent="0.35">
      <c r="A16501" t="s">
        <v>125</v>
      </c>
      <c r="B16501" s="1">
        <v>44909</v>
      </c>
      <c r="C16501" s="3">
        <f>VLOOKUP(A16501,'PY SIC'!$A$1:$D$332,4,0)*VLOOKUP(B16501,'Current %'!$A$1:$G$24,6,0)</f>
        <v>102476.57471311805</v>
      </c>
      <c r="D16501" t="s">
        <v>342</v>
      </c>
      <c r="G16501">
        <f>VLOOKUP(A16501,'PY SIC'!$A$1:$D$332,4,0)</f>
        <v>1910500.1301020312</v>
      </c>
      <c r="H16501">
        <f>VLOOKUP(B16501,'Current %'!$A$1:$G$24,6,0)</f>
        <v>5.3638611742803308E-2</v>
      </c>
      <c r="I16501">
        <f t="shared" si="261"/>
        <v>102476.57471311805</v>
      </c>
    </row>
    <row r="16502" spans="1:9" x14ac:dyDescent="0.35">
      <c r="A16502" t="s">
        <v>318</v>
      </c>
      <c r="B16502" s="1">
        <v>44909</v>
      </c>
      <c r="C16502" s="3">
        <f>VLOOKUP(A16502,'PY SIC'!$A$1:$D$332,4,0)*VLOOKUP(B16502,'Current %'!$A$1:$G$24,6,0)</f>
        <v>334.93795049106069</v>
      </c>
      <c r="D16502" t="s">
        <v>342</v>
      </c>
      <c r="G16502">
        <f>VLOOKUP(A16502,'PY SIC'!$A$1:$D$332,4,0)</f>
        <v>6244.3441321167174</v>
      </c>
      <c r="H16502">
        <f>VLOOKUP(B16502,'Current %'!$A$1:$G$24,6,0)</f>
        <v>5.3638611742803308E-2</v>
      </c>
      <c r="I16502">
        <f t="shared" si="261"/>
        <v>334.93795049106069</v>
      </c>
    </row>
    <row r="16503" spans="1:9" x14ac:dyDescent="0.35">
      <c r="A16503" t="s">
        <v>145</v>
      </c>
      <c r="B16503" s="1">
        <v>44909</v>
      </c>
      <c r="C16503" s="3">
        <f>VLOOKUP(A16503,'PY SIC'!$A$1:$D$332,4,0)*VLOOKUP(B16503,'Current %'!$A$1:$G$24,6,0)</f>
        <v>7310.4465954066218</v>
      </c>
      <c r="D16503" t="s">
        <v>342</v>
      </c>
      <c r="G16503">
        <f>VLOOKUP(A16503,'PY SIC'!$A$1:$D$332,4,0)</f>
        <v>136290.74947838232</v>
      </c>
      <c r="H16503">
        <f>VLOOKUP(B16503,'Current %'!$A$1:$G$24,6,0)</f>
        <v>5.3638611742803308E-2</v>
      </c>
      <c r="I16503">
        <f t="shared" si="261"/>
        <v>7310.4465954066218</v>
      </c>
    </row>
    <row r="16504" spans="1:9" x14ac:dyDescent="0.35">
      <c r="A16504" t="s">
        <v>201</v>
      </c>
      <c r="B16504" s="1">
        <v>44910</v>
      </c>
      <c r="C16504" s="3">
        <f>VLOOKUP(A16504,'PY SIC'!$A$1:$D$332,4,0)*VLOOKUP(B16504,'Current %'!$A$1:$G$24,6,0)</f>
        <v>4029.3151620477897</v>
      </c>
      <c r="D16504" t="s">
        <v>342</v>
      </c>
      <c r="G16504">
        <f>VLOOKUP(A16504,'PY SIC'!$A$1:$D$332,4,0)</f>
        <v>79313.343942476451</v>
      </c>
      <c r="H16504">
        <f>VLOOKUP(B16504,'Current %'!$A$1:$G$24,6,0)</f>
        <v>5.0802487472601444E-2</v>
      </c>
      <c r="I16504">
        <f t="shared" si="261"/>
        <v>4029.3151620477897</v>
      </c>
    </row>
    <row r="16505" spans="1:9" x14ac:dyDescent="0.35">
      <c r="A16505" t="s">
        <v>176</v>
      </c>
      <c r="B16505" s="1">
        <v>44910</v>
      </c>
      <c r="C16505" s="3">
        <f>VLOOKUP(A16505,'PY SIC'!$A$1:$D$332,4,0)*VLOOKUP(B16505,'Current %'!$A$1:$G$24,6,0)</f>
        <v>13628.594573402415</v>
      </c>
      <c r="D16505" t="s">
        <v>342</v>
      </c>
      <c r="G16505">
        <f>VLOOKUP(A16505,'PY SIC'!$A$1:$D$332,4,0)</f>
        <v>268266.28481041454</v>
      </c>
      <c r="H16505">
        <f>VLOOKUP(B16505,'Current %'!$A$1:$G$24,6,0)</f>
        <v>5.0802487472601444E-2</v>
      </c>
      <c r="I16505">
        <f t="shared" si="261"/>
        <v>13628.594573402415</v>
      </c>
    </row>
    <row r="16506" spans="1:9" x14ac:dyDescent="0.35">
      <c r="A16506" t="s">
        <v>177</v>
      </c>
      <c r="B16506" s="1">
        <v>44910</v>
      </c>
      <c r="C16506" s="3">
        <f>VLOOKUP(A16506,'PY SIC'!$A$1:$D$332,4,0)*VLOOKUP(B16506,'Current %'!$A$1:$G$24,6,0)</f>
        <v>6842.7954554525877</v>
      </c>
      <c r="D16506" t="s">
        <v>342</v>
      </c>
      <c r="G16506">
        <f>VLOOKUP(A16506,'PY SIC'!$A$1:$D$332,4,0)</f>
        <v>134694.10251108298</v>
      </c>
      <c r="H16506">
        <f>VLOOKUP(B16506,'Current %'!$A$1:$G$24,6,0)</f>
        <v>5.0802487472601444E-2</v>
      </c>
      <c r="I16506">
        <f t="shared" si="261"/>
        <v>6842.7954554525877</v>
      </c>
    </row>
    <row r="16507" spans="1:9" x14ac:dyDescent="0.35">
      <c r="A16507" t="s">
        <v>202</v>
      </c>
      <c r="B16507" s="1">
        <v>44910</v>
      </c>
      <c r="C16507" s="3">
        <f>VLOOKUP(A16507,'PY SIC'!$A$1:$D$332,4,0)*VLOOKUP(B16507,'Current %'!$A$1:$G$24,6,0)</f>
        <v>25133.96768575034</v>
      </c>
      <c r="D16507" t="s">
        <v>342</v>
      </c>
      <c r="G16507">
        <f>VLOOKUP(A16507,'PY SIC'!$A$1:$D$332,4,0)</f>
        <v>494738.9180363554</v>
      </c>
      <c r="H16507">
        <f>VLOOKUP(B16507,'Current %'!$A$1:$G$24,6,0)</f>
        <v>5.0802487472601444E-2</v>
      </c>
      <c r="I16507">
        <f t="shared" si="261"/>
        <v>25133.96768575034</v>
      </c>
    </row>
    <row r="16508" spans="1:9" x14ac:dyDescent="0.35">
      <c r="A16508" t="s">
        <v>203</v>
      </c>
      <c r="B16508" s="1">
        <v>44910</v>
      </c>
      <c r="C16508" s="3">
        <f>VLOOKUP(A16508,'PY SIC'!$A$1:$D$332,4,0)*VLOOKUP(B16508,'Current %'!$A$1:$G$24,6,0)</f>
        <v>16141.875382687784</v>
      </c>
      <c r="D16508" t="s">
        <v>342</v>
      </c>
      <c r="G16508">
        <f>VLOOKUP(A16508,'PY SIC'!$A$1:$D$332,4,0)</f>
        <v>317737.89406263508</v>
      </c>
      <c r="H16508">
        <f>VLOOKUP(B16508,'Current %'!$A$1:$G$24,6,0)</f>
        <v>5.0802487472601444E-2</v>
      </c>
      <c r="I16508">
        <f t="shared" si="261"/>
        <v>16141.875382687784</v>
      </c>
    </row>
    <row r="16509" spans="1:9" x14ac:dyDescent="0.35">
      <c r="A16509" t="s">
        <v>204</v>
      </c>
      <c r="B16509" s="1">
        <v>44910</v>
      </c>
      <c r="C16509" s="3">
        <f>VLOOKUP(A16509,'PY SIC'!$A$1:$D$332,4,0)*VLOOKUP(B16509,'Current %'!$A$1:$G$24,6,0)</f>
        <v>4437.0711799504579</v>
      </c>
      <c r="D16509" t="s">
        <v>342</v>
      </c>
      <c r="G16509">
        <f>VLOOKUP(A16509,'PY SIC'!$A$1:$D$332,4,0)</f>
        <v>87339.644192490334</v>
      </c>
      <c r="H16509">
        <f>VLOOKUP(B16509,'Current %'!$A$1:$G$24,6,0)</f>
        <v>5.0802487472601444E-2</v>
      </c>
      <c r="I16509">
        <f t="shared" si="261"/>
        <v>4437.0711799504579</v>
      </c>
    </row>
    <row r="16510" spans="1:9" x14ac:dyDescent="0.35">
      <c r="A16510" t="s">
        <v>178</v>
      </c>
      <c r="B16510" s="1">
        <v>44910</v>
      </c>
      <c r="C16510" s="3">
        <f>VLOOKUP(A16510,'PY SIC'!$A$1:$D$332,4,0)*VLOOKUP(B16510,'Current %'!$A$1:$G$24,6,0)</f>
        <v>131384.15425059368</v>
      </c>
      <c r="D16510" t="s">
        <v>342</v>
      </c>
      <c r="G16510">
        <f>VLOOKUP(A16510,'PY SIC'!$A$1:$D$332,4,0)</f>
        <v>2586175.6143624098</v>
      </c>
      <c r="H16510">
        <f>VLOOKUP(B16510,'Current %'!$A$1:$G$24,6,0)</f>
        <v>5.0802487472601444E-2</v>
      </c>
      <c r="I16510">
        <f t="shared" si="261"/>
        <v>131384.15425059368</v>
      </c>
    </row>
    <row r="16511" spans="1:9" x14ac:dyDescent="0.35">
      <c r="A16511" t="s">
        <v>205</v>
      </c>
      <c r="B16511" s="1">
        <v>44910</v>
      </c>
      <c r="C16511" s="3">
        <f>VLOOKUP(A16511,'PY SIC'!$A$1:$D$332,4,0)*VLOOKUP(B16511,'Current %'!$A$1:$G$24,6,0)</f>
        <v>16998.795645173905</v>
      </c>
      <c r="D16511" t="s">
        <v>342</v>
      </c>
      <c r="G16511">
        <f>VLOOKUP(A16511,'PY SIC'!$A$1:$D$332,4,0)</f>
        <v>334605.57722378487</v>
      </c>
      <c r="H16511">
        <f>VLOOKUP(B16511,'Current %'!$A$1:$G$24,6,0)</f>
        <v>5.0802487472601444E-2</v>
      </c>
      <c r="I16511">
        <f t="shared" si="261"/>
        <v>16998.795645173905</v>
      </c>
    </row>
    <row r="16512" spans="1:9" x14ac:dyDescent="0.35">
      <c r="A16512" t="s">
        <v>286</v>
      </c>
      <c r="B16512" s="1">
        <v>44910</v>
      </c>
      <c r="C16512" s="3">
        <f>VLOOKUP(A16512,'PY SIC'!$A$1:$D$332,4,0)*VLOOKUP(B16512,'Current %'!$A$1:$G$24,6,0)</f>
        <v>140702.90776451162</v>
      </c>
      <c r="D16512" t="s">
        <v>342</v>
      </c>
      <c r="G16512">
        <f>VLOOKUP(A16512,'PY SIC'!$A$1:$D$332,4,0)</f>
        <v>2769606.6622799691</v>
      </c>
      <c r="H16512">
        <f>VLOOKUP(B16512,'Current %'!$A$1:$G$24,6,0)</f>
        <v>5.0802487472601444E-2</v>
      </c>
      <c r="I16512">
        <f t="shared" si="261"/>
        <v>140702.90776451162</v>
      </c>
    </row>
    <row r="16513" spans="1:9" x14ac:dyDescent="0.35">
      <c r="A16513" t="s">
        <v>303</v>
      </c>
      <c r="B16513" s="1">
        <v>44910</v>
      </c>
      <c r="C16513" s="3">
        <f>VLOOKUP(A16513,'PY SIC'!$A$1:$D$332,4,0)*VLOOKUP(B16513,'Current %'!$A$1:$G$24,6,0)</f>
        <v>34135.671560137838</v>
      </c>
      <c r="D16513" t="s">
        <v>342</v>
      </c>
      <c r="G16513">
        <f>VLOOKUP(A16513,'PY SIC'!$A$1:$D$332,4,0)</f>
        <v>671929.13690589904</v>
      </c>
      <c r="H16513">
        <f>VLOOKUP(B16513,'Current %'!$A$1:$G$24,6,0)</f>
        <v>5.0802487472601444E-2</v>
      </c>
      <c r="I16513">
        <f t="shared" si="261"/>
        <v>34135.671560137838</v>
      </c>
    </row>
    <row r="16514" spans="1:9" x14ac:dyDescent="0.35">
      <c r="A16514" t="s">
        <v>179</v>
      </c>
      <c r="B16514" s="1">
        <v>44910</v>
      </c>
      <c r="C16514" s="3">
        <f>VLOOKUP(A16514,'PY SIC'!$A$1:$D$332,4,0)*VLOOKUP(B16514,'Current %'!$A$1:$G$24,6,0)</f>
        <v>182445.44977050665</v>
      </c>
      <c r="D16514" t="s">
        <v>342</v>
      </c>
      <c r="G16514">
        <f>VLOOKUP(A16514,'PY SIC'!$A$1:$D$332,4,0)</f>
        <v>3591270.0115107996</v>
      </c>
      <c r="H16514">
        <f>VLOOKUP(B16514,'Current %'!$A$1:$G$24,6,0)</f>
        <v>5.0802487472601444E-2</v>
      </c>
      <c r="I16514">
        <f t="shared" si="261"/>
        <v>182445.44977050665</v>
      </c>
    </row>
    <row r="16515" spans="1:9" x14ac:dyDescent="0.35">
      <c r="A16515" t="s">
        <v>206</v>
      </c>
      <c r="B16515" s="1">
        <v>44910</v>
      </c>
      <c r="C16515" s="3">
        <f>VLOOKUP(A16515,'PY SIC'!$A$1:$D$332,4,0)*VLOOKUP(B16515,'Current %'!$A$1:$G$24,6,0)</f>
        <v>11939.752261327956</v>
      </c>
      <c r="D16515" t="s">
        <v>342</v>
      </c>
      <c r="G16515">
        <f>VLOOKUP(A16515,'PY SIC'!$A$1:$D$332,4,0)</f>
        <v>235022.98519865284</v>
      </c>
      <c r="H16515">
        <f>VLOOKUP(B16515,'Current %'!$A$1:$G$24,6,0)</f>
        <v>5.0802487472601444E-2</v>
      </c>
      <c r="I16515">
        <f t="shared" si="261"/>
        <v>11939.752261327956</v>
      </c>
    </row>
    <row r="16516" spans="1:9" x14ac:dyDescent="0.35">
      <c r="A16516" t="s">
        <v>207</v>
      </c>
      <c r="B16516" s="1">
        <v>44910</v>
      </c>
      <c r="C16516" s="3">
        <f>VLOOKUP(A16516,'PY SIC'!$A$1:$D$332,4,0)*VLOOKUP(B16516,'Current %'!$A$1:$G$24,6,0)</f>
        <v>3187.8170271953827</v>
      </c>
      <c r="D16516" t="s">
        <v>342</v>
      </c>
      <c r="G16516">
        <f>VLOOKUP(A16516,'PY SIC'!$A$1:$D$332,4,0)</f>
        <v>62749.231106343388</v>
      </c>
      <c r="H16516">
        <f>VLOOKUP(B16516,'Current %'!$A$1:$G$24,6,0)</f>
        <v>5.0802487472601444E-2</v>
      </c>
      <c r="I16516">
        <f t="shared" si="261"/>
        <v>3187.8170271953827</v>
      </c>
    </row>
    <row r="16517" spans="1:9" x14ac:dyDescent="0.35">
      <c r="A16517" t="s">
        <v>180</v>
      </c>
      <c r="B16517" s="1">
        <v>44910</v>
      </c>
      <c r="C16517" s="3">
        <f>VLOOKUP(A16517,'PY SIC'!$A$1:$D$332,4,0)*VLOOKUP(B16517,'Current %'!$A$1:$G$24,6,0)</f>
        <v>112002.87712750805</v>
      </c>
      <c r="D16517" t="s">
        <v>342</v>
      </c>
      <c r="G16517">
        <f>VLOOKUP(A16517,'PY SIC'!$A$1:$D$332,4,0)</f>
        <v>2204673.0918030916</v>
      </c>
      <c r="H16517">
        <f>VLOOKUP(B16517,'Current %'!$A$1:$G$24,6,0)</f>
        <v>5.0802487472601444E-2</v>
      </c>
      <c r="I16517">
        <f t="shared" si="261"/>
        <v>112002.87712750805</v>
      </c>
    </row>
    <row r="16518" spans="1:9" x14ac:dyDescent="0.35">
      <c r="A16518" t="s">
        <v>208</v>
      </c>
      <c r="B16518" s="1">
        <v>44910</v>
      </c>
      <c r="C16518" s="3">
        <f>VLOOKUP(A16518,'PY SIC'!$A$1:$D$332,4,0)*VLOOKUP(B16518,'Current %'!$A$1:$G$24,6,0)</f>
        <v>9334.1939569373062</v>
      </c>
      <c r="D16518" t="s">
        <v>342</v>
      </c>
      <c r="G16518">
        <f>VLOOKUP(A16518,'PY SIC'!$A$1:$D$332,4,0)</f>
        <v>183734.97876400992</v>
      </c>
      <c r="H16518">
        <f>VLOOKUP(B16518,'Current %'!$A$1:$G$24,6,0)</f>
        <v>5.0802487472601444E-2</v>
      </c>
      <c r="I16518">
        <f t="shared" si="261"/>
        <v>9334.1939569373062</v>
      </c>
    </row>
    <row r="16519" spans="1:9" x14ac:dyDescent="0.35">
      <c r="A16519" t="s">
        <v>209</v>
      </c>
      <c r="B16519" s="1">
        <v>44910</v>
      </c>
      <c r="C16519" s="3">
        <f>VLOOKUP(A16519,'PY SIC'!$A$1:$D$332,4,0)*VLOOKUP(B16519,'Current %'!$A$1:$G$24,6,0)</f>
        <v>135803.55852337513</v>
      </c>
      <c r="D16519" t="s">
        <v>342</v>
      </c>
      <c r="G16519">
        <f>VLOOKUP(A16519,'PY SIC'!$A$1:$D$332,4,0)</f>
        <v>2673167.5018199859</v>
      </c>
      <c r="H16519">
        <f>VLOOKUP(B16519,'Current %'!$A$1:$G$24,6,0)</f>
        <v>5.0802487472601444E-2</v>
      </c>
      <c r="I16519">
        <f t="shared" si="261"/>
        <v>135803.55852337513</v>
      </c>
    </row>
    <row r="16520" spans="1:9" x14ac:dyDescent="0.35">
      <c r="A16520" t="s">
        <v>210</v>
      </c>
      <c r="B16520" s="1">
        <v>44910</v>
      </c>
      <c r="C16520" s="3">
        <f>VLOOKUP(A16520,'PY SIC'!$A$1:$D$332,4,0)*VLOOKUP(B16520,'Current %'!$A$1:$G$24,6,0)</f>
        <v>172415.27456770747</v>
      </c>
      <c r="D16520" t="s">
        <v>342</v>
      </c>
      <c r="G16520">
        <f>VLOOKUP(A16520,'PY SIC'!$A$1:$D$332,4,0)</f>
        <v>3393835.2853429401</v>
      </c>
      <c r="H16520">
        <f>VLOOKUP(B16520,'Current %'!$A$1:$G$24,6,0)</f>
        <v>5.0802487472601444E-2</v>
      </c>
      <c r="I16520">
        <f t="shared" si="261"/>
        <v>172415.27456770747</v>
      </c>
    </row>
    <row r="16521" spans="1:9" x14ac:dyDescent="0.35">
      <c r="A16521" t="s">
        <v>211</v>
      </c>
      <c r="B16521" s="1">
        <v>44910</v>
      </c>
      <c r="C16521" s="3">
        <f>VLOOKUP(A16521,'PY SIC'!$A$1:$D$332,4,0)*VLOOKUP(B16521,'Current %'!$A$1:$G$24,6,0)</f>
        <v>109606.78388342938</v>
      </c>
      <c r="D16521" t="s">
        <v>342</v>
      </c>
      <c r="G16521">
        <f>VLOOKUP(A16521,'PY SIC'!$A$1:$D$332,4,0)</f>
        <v>2157508.2114343708</v>
      </c>
      <c r="H16521">
        <f>VLOOKUP(B16521,'Current %'!$A$1:$G$24,6,0)</f>
        <v>5.0802487472601444E-2</v>
      </c>
      <c r="I16521">
        <f t="shared" si="261"/>
        <v>109606.78388342938</v>
      </c>
    </row>
    <row r="16522" spans="1:9" x14ac:dyDescent="0.35">
      <c r="A16522" t="s">
        <v>137</v>
      </c>
      <c r="B16522" s="1">
        <v>44910</v>
      </c>
      <c r="C16522" s="3">
        <f>VLOOKUP(A16522,'PY SIC'!$A$1:$D$332,4,0)*VLOOKUP(B16522,'Current %'!$A$1:$G$24,6,0)</f>
        <v>87559.333112584893</v>
      </c>
      <c r="D16522" t="s">
        <v>342</v>
      </c>
      <c r="G16522">
        <f>VLOOKUP(A16522,'PY SIC'!$A$1:$D$332,4,0)</f>
        <v>1723524.5254438964</v>
      </c>
      <c r="H16522">
        <f>VLOOKUP(B16522,'Current %'!$A$1:$G$24,6,0)</f>
        <v>5.0802487472601444E-2</v>
      </c>
      <c r="I16522">
        <f t="shared" si="261"/>
        <v>87559.333112584893</v>
      </c>
    </row>
    <row r="16523" spans="1:9" x14ac:dyDescent="0.35">
      <c r="A16523" t="s">
        <v>212</v>
      </c>
      <c r="B16523" s="1">
        <v>44910</v>
      </c>
      <c r="C16523" s="3">
        <f>VLOOKUP(A16523,'PY SIC'!$A$1:$D$332,4,0)*VLOOKUP(B16523,'Current %'!$A$1:$G$24,6,0)</f>
        <v>25093.069428107341</v>
      </c>
      <c r="D16523" t="s">
        <v>342</v>
      </c>
      <c r="G16523">
        <f>VLOOKUP(A16523,'PY SIC'!$A$1:$D$332,4,0)</f>
        <v>493933.87364428595</v>
      </c>
      <c r="H16523">
        <f>VLOOKUP(B16523,'Current %'!$A$1:$G$24,6,0)</f>
        <v>5.0802487472601444E-2</v>
      </c>
      <c r="I16523">
        <f t="shared" si="261"/>
        <v>25093.069428107341</v>
      </c>
    </row>
    <row r="16524" spans="1:9" x14ac:dyDescent="0.35">
      <c r="A16524" t="s">
        <v>213</v>
      </c>
      <c r="B16524" s="1">
        <v>44910</v>
      </c>
      <c r="C16524" s="3">
        <f>VLOOKUP(A16524,'PY SIC'!$A$1:$D$332,4,0)*VLOOKUP(B16524,'Current %'!$A$1:$G$24,6,0)</f>
        <v>247122.19857414052</v>
      </c>
      <c r="D16524" t="s">
        <v>342</v>
      </c>
      <c r="G16524">
        <f>VLOOKUP(A16524,'PY SIC'!$A$1:$D$332,4,0)</f>
        <v>4864372.0193310864</v>
      </c>
      <c r="H16524">
        <f>VLOOKUP(B16524,'Current %'!$A$1:$G$24,6,0)</f>
        <v>5.0802487472601444E-2</v>
      </c>
      <c r="I16524">
        <f t="shared" si="261"/>
        <v>247122.19857414052</v>
      </c>
    </row>
    <row r="16525" spans="1:9" x14ac:dyDescent="0.35">
      <c r="A16525" t="s">
        <v>181</v>
      </c>
      <c r="B16525" s="1">
        <v>44910</v>
      </c>
      <c r="C16525" s="3">
        <f>VLOOKUP(A16525,'PY SIC'!$A$1:$D$332,4,0)*VLOOKUP(B16525,'Current %'!$A$1:$G$24,6,0)</f>
        <v>8167.3201224071008</v>
      </c>
      <c r="D16525" t="s">
        <v>342</v>
      </c>
      <c r="G16525">
        <f>VLOOKUP(A16525,'PY SIC'!$A$1:$D$332,4,0)</f>
        <v>160766.14608313935</v>
      </c>
      <c r="H16525">
        <f>VLOOKUP(B16525,'Current %'!$A$1:$G$24,6,0)</f>
        <v>5.0802487472601444E-2</v>
      </c>
      <c r="I16525">
        <f t="shared" si="261"/>
        <v>8167.3201224071008</v>
      </c>
    </row>
    <row r="16526" spans="1:9" x14ac:dyDescent="0.35">
      <c r="A16526" t="s">
        <v>214</v>
      </c>
      <c r="B16526" s="1">
        <v>44910</v>
      </c>
      <c r="C16526" s="3">
        <f>VLOOKUP(A16526,'PY SIC'!$A$1:$D$332,4,0)*VLOOKUP(B16526,'Current %'!$A$1:$G$24,6,0)</f>
        <v>6828.1643235654974</v>
      </c>
      <c r="D16526" t="s">
        <v>342</v>
      </c>
      <c r="G16526">
        <f>VLOOKUP(A16526,'PY SIC'!$A$1:$D$332,4,0)</f>
        <v>134406.10220607859</v>
      </c>
      <c r="H16526">
        <f>VLOOKUP(B16526,'Current %'!$A$1:$G$24,6,0)</f>
        <v>5.0802487472601444E-2</v>
      </c>
      <c r="I16526">
        <f t="shared" si="261"/>
        <v>6828.1643235654974</v>
      </c>
    </row>
    <row r="16527" spans="1:9" x14ac:dyDescent="0.35">
      <c r="A16527" t="s">
        <v>182</v>
      </c>
      <c r="B16527" s="1">
        <v>44910</v>
      </c>
      <c r="C16527" s="3">
        <f>VLOOKUP(A16527,'PY SIC'!$A$1:$D$332,4,0)*VLOOKUP(B16527,'Current %'!$A$1:$G$24,6,0)</f>
        <v>44091.614502199918</v>
      </c>
      <c r="D16527" t="s">
        <v>342</v>
      </c>
      <c r="G16527">
        <f>VLOOKUP(A16527,'PY SIC'!$A$1:$D$332,4,0)</f>
        <v>867902.6696474104</v>
      </c>
      <c r="H16527">
        <f>VLOOKUP(B16527,'Current %'!$A$1:$G$24,6,0)</f>
        <v>5.0802487472601444E-2</v>
      </c>
      <c r="I16527">
        <f t="shared" si="261"/>
        <v>44091.614502199918</v>
      </c>
    </row>
    <row r="16528" spans="1:9" x14ac:dyDescent="0.35">
      <c r="A16528" t="s">
        <v>215</v>
      </c>
      <c r="B16528" s="1">
        <v>44910</v>
      </c>
      <c r="C16528" s="3">
        <f>VLOOKUP(A16528,'PY SIC'!$A$1:$D$332,4,0)*VLOOKUP(B16528,'Current %'!$A$1:$G$24,6,0)</f>
        <v>1899.5888770721024</v>
      </c>
      <c r="D16528" t="s">
        <v>342</v>
      </c>
      <c r="G16528">
        <f>VLOOKUP(A16528,'PY SIC'!$A$1:$D$332,4,0)</f>
        <v>37391.650912695557</v>
      </c>
      <c r="H16528">
        <f>VLOOKUP(B16528,'Current %'!$A$1:$G$24,6,0)</f>
        <v>5.0802487472601444E-2</v>
      </c>
      <c r="I16528">
        <f t="shared" si="261"/>
        <v>1899.5888770721024</v>
      </c>
    </row>
    <row r="16529" spans="1:9" x14ac:dyDescent="0.35">
      <c r="A16529" t="s">
        <v>183</v>
      </c>
      <c r="B16529" s="1">
        <v>44910</v>
      </c>
      <c r="C16529" s="3">
        <f>VLOOKUP(A16529,'PY SIC'!$A$1:$D$332,4,0)*VLOOKUP(B16529,'Current %'!$A$1:$G$24,6,0)</f>
        <v>5396.631439705634</v>
      </c>
      <c r="D16529" t="s">
        <v>342</v>
      </c>
      <c r="G16529">
        <f>VLOOKUP(A16529,'PY SIC'!$A$1:$D$332,4,0)</f>
        <v>106227.70081122739</v>
      </c>
      <c r="H16529">
        <f>VLOOKUP(B16529,'Current %'!$A$1:$G$24,6,0)</f>
        <v>5.0802487472601444E-2</v>
      </c>
      <c r="I16529">
        <f t="shared" si="261"/>
        <v>5396.631439705634</v>
      </c>
    </row>
    <row r="16530" spans="1:9" x14ac:dyDescent="0.35">
      <c r="A16530" t="s">
        <v>216</v>
      </c>
      <c r="B16530" s="1">
        <v>44910</v>
      </c>
      <c r="C16530" s="3">
        <f>VLOOKUP(A16530,'PY SIC'!$A$1:$D$332,4,0)*VLOOKUP(B16530,'Current %'!$A$1:$G$24,6,0)</f>
        <v>16451.900499209834</v>
      </c>
      <c r="D16530" t="s">
        <v>342</v>
      </c>
      <c r="G16530">
        <f>VLOOKUP(A16530,'PY SIC'!$A$1:$D$332,4,0)</f>
        <v>323840.4518692632</v>
      </c>
      <c r="H16530">
        <f>VLOOKUP(B16530,'Current %'!$A$1:$G$24,6,0)</f>
        <v>5.0802487472601444E-2</v>
      </c>
      <c r="I16530">
        <f t="shared" si="261"/>
        <v>16451.900499209834</v>
      </c>
    </row>
    <row r="16531" spans="1:9" x14ac:dyDescent="0.35">
      <c r="A16531" t="s">
        <v>217</v>
      </c>
      <c r="B16531" s="1">
        <v>44910</v>
      </c>
      <c r="C16531" s="3">
        <f>VLOOKUP(A16531,'PY SIC'!$A$1:$D$332,4,0)*VLOOKUP(B16531,'Current %'!$A$1:$G$24,6,0)</f>
        <v>14323.056214556356</v>
      </c>
      <c r="D16531" t="s">
        <v>342</v>
      </c>
      <c r="G16531">
        <f>VLOOKUP(A16531,'PY SIC'!$A$1:$D$332,4,0)</f>
        <v>281936.12020043307</v>
      </c>
      <c r="H16531">
        <f>VLOOKUP(B16531,'Current %'!$A$1:$G$24,6,0)</f>
        <v>5.0802487472601444E-2</v>
      </c>
      <c r="I16531">
        <f t="shared" si="261"/>
        <v>14323.056214556356</v>
      </c>
    </row>
    <row r="16532" spans="1:9" x14ac:dyDescent="0.35">
      <c r="A16532" t="s">
        <v>304</v>
      </c>
      <c r="B16532" s="1">
        <v>44910</v>
      </c>
      <c r="C16532" s="3">
        <f>VLOOKUP(A16532,'PY SIC'!$A$1:$D$332,4,0)*VLOOKUP(B16532,'Current %'!$A$1:$G$24,6,0)</f>
        <v>64059.564928547719</v>
      </c>
      <c r="D16532" t="s">
        <v>342</v>
      </c>
      <c r="G16532">
        <f>VLOOKUP(A16532,'PY SIC'!$A$1:$D$332,4,0)</f>
        <v>1260953.3138135416</v>
      </c>
      <c r="H16532">
        <f>VLOOKUP(B16532,'Current %'!$A$1:$G$24,6,0)</f>
        <v>5.0802487472601444E-2</v>
      </c>
      <c r="I16532">
        <f t="shared" si="261"/>
        <v>64059.564928547719</v>
      </c>
    </row>
    <row r="16533" spans="1:9" x14ac:dyDescent="0.35">
      <c r="A16533" t="s">
        <v>305</v>
      </c>
      <c r="B16533" s="1">
        <v>44910</v>
      </c>
      <c r="C16533" s="3">
        <f>VLOOKUP(A16533,'PY SIC'!$A$1:$D$332,4,0)*VLOOKUP(B16533,'Current %'!$A$1:$G$24,6,0)</f>
        <v>58689.901750480334</v>
      </c>
      <c r="D16533" t="s">
        <v>342</v>
      </c>
      <c r="G16533">
        <f>VLOOKUP(A16533,'PY SIC'!$A$1:$D$332,4,0)</f>
        <v>1155256.4583010369</v>
      </c>
      <c r="H16533">
        <f>VLOOKUP(B16533,'Current %'!$A$1:$G$24,6,0)</f>
        <v>5.0802487472601444E-2</v>
      </c>
      <c r="I16533">
        <f t="shared" si="261"/>
        <v>58689.901750480334</v>
      </c>
    </row>
    <row r="16534" spans="1:9" x14ac:dyDescent="0.35">
      <c r="A16534" t="s">
        <v>184</v>
      </c>
      <c r="B16534" s="1">
        <v>44910</v>
      </c>
      <c r="C16534" s="3">
        <f>VLOOKUP(A16534,'PY SIC'!$A$1:$D$332,4,0)*VLOOKUP(B16534,'Current %'!$A$1:$G$24,6,0)</f>
        <v>26599.057791475538</v>
      </c>
      <c r="D16534" t="s">
        <v>342</v>
      </c>
      <c r="G16534">
        <f>VLOOKUP(A16534,'PY SIC'!$A$1:$D$332,4,0)</f>
        <v>523577.86232063564</v>
      </c>
      <c r="H16534">
        <f>VLOOKUP(B16534,'Current %'!$A$1:$G$24,6,0)</f>
        <v>5.0802487472601444E-2</v>
      </c>
      <c r="I16534">
        <f t="shared" si="261"/>
        <v>26599.057791475538</v>
      </c>
    </row>
    <row r="16535" spans="1:9" x14ac:dyDescent="0.35">
      <c r="A16535" t="s">
        <v>185</v>
      </c>
      <c r="B16535" s="1">
        <v>44910</v>
      </c>
      <c r="C16535" s="3">
        <f>VLOOKUP(A16535,'PY SIC'!$A$1:$D$332,4,0)*VLOOKUP(B16535,'Current %'!$A$1:$G$24,6,0)</f>
        <v>15501.603246083834</v>
      </c>
      <c r="D16535" t="s">
        <v>342</v>
      </c>
      <c r="G16535">
        <f>VLOOKUP(A16535,'PY SIC'!$A$1:$D$332,4,0)</f>
        <v>305134.72897255444</v>
      </c>
      <c r="H16535">
        <f>VLOOKUP(B16535,'Current %'!$A$1:$G$24,6,0)</f>
        <v>5.0802487472601444E-2</v>
      </c>
      <c r="I16535">
        <f t="shared" si="261"/>
        <v>15501.603246083834</v>
      </c>
    </row>
    <row r="16536" spans="1:9" x14ac:dyDescent="0.35">
      <c r="A16536" t="s">
        <v>218</v>
      </c>
      <c r="B16536" s="1">
        <v>44910</v>
      </c>
      <c r="C16536" s="3">
        <f>VLOOKUP(A16536,'PY SIC'!$A$1:$D$332,4,0)*VLOOKUP(B16536,'Current %'!$A$1:$G$24,6,0)</f>
        <v>46804.156412195545</v>
      </c>
      <c r="D16536" t="s">
        <v>342</v>
      </c>
      <c r="G16536">
        <f>VLOOKUP(A16536,'PY SIC'!$A$1:$D$332,4,0)</f>
        <v>921296.54945415305</v>
      </c>
      <c r="H16536">
        <f>VLOOKUP(B16536,'Current %'!$A$1:$G$24,6,0)</f>
        <v>5.0802487472601444E-2</v>
      </c>
      <c r="I16536">
        <f t="shared" si="261"/>
        <v>46804.156412195545</v>
      </c>
    </row>
    <row r="16537" spans="1:9" x14ac:dyDescent="0.35">
      <c r="A16537" t="s">
        <v>175</v>
      </c>
      <c r="B16537" s="1">
        <v>44910</v>
      </c>
      <c r="C16537" s="3">
        <f>VLOOKUP(A16537,'PY SIC'!$A$1:$D$332,4,0)*VLOOKUP(B16537,'Current %'!$A$1:$G$24,6,0)</f>
        <v>8738.864344217196</v>
      </c>
      <c r="D16537" t="s">
        <v>342</v>
      </c>
      <c r="G16537">
        <f>VLOOKUP(A16537,'PY SIC'!$A$1:$D$332,4,0)</f>
        <v>172016.4657081053</v>
      </c>
      <c r="H16537">
        <f>VLOOKUP(B16537,'Current %'!$A$1:$G$24,6,0)</f>
        <v>5.0802487472601444E-2</v>
      </c>
      <c r="I16537">
        <f t="shared" si="261"/>
        <v>8738.864344217196</v>
      </c>
    </row>
    <row r="16538" spans="1:9" x14ac:dyDescent="0.35">
      <c r="A16538" t="s">
        <v>138</v>
      </c>
      <c r="B16538" s="1">
        <v>44910</v>
      </c>
      <c r="C16538" s="3">
        <f>VLOOKUP(A16538,'PY SIC'!$A$1:$D$332,4,0)*VLOOKUP(B16538,'Current %'!$A$1:$G$24,6,0)</f>
        <v>49859.352871790521</v>
      </c>
      <c r="D16538" t="s">
        <v>342</v>
      </c>
      <c r="G16538">
        <f>VLOOKUP(A16538,'PY SIC'!$A$1:$D$332,4,0)</f>
        <v>981435.26729238266</v>
      </c>
      <c r="H16538">
        <f>VLOOKUP(B16538,'Current %'!$A$1:$G$24,6,0)</f>
        <v>5.0802487472601444E-2</v>
      </c>
      <c r="I16538">
        <f t="shared" si="261"/>
        <v>49859.352871790521</v>
      </c>
    </row>
    <row r="16539" spans="1:9" x14ac:dyDescent="0.35">
      <c r="A16539" t="s">
        <v>306</v>
      </c>
      <c r="B16539" s="1">
        <v>44910</v>
      </c>
      <c r="C16539" s="3">
        <f>VLOOKUP(A16539,'PY SIC'!$A$1:$D$332,4,0)*VLOOKUP(B16539,'Current %'!$A$1:$G$24,6,0)</f>
        <v>92514.619260597057</v>
      </c>
      <c r="D16539" t="s">
        <v>342</v>
      </c>
      <c r="G16539">
        <f>VLOOKUP(A16539,'PY SIC'!$A$1:$D$332,4,0)</f>
        <v>1821064.7522031593</v>
      </c>
      <c r="H16539">
        <f>VLOOKUP(B16539,'Current %'!$A$1:$G$24,6,0)</f>
        <v>5.0802487472601444E-2</v>
      </c>
      <c r="I16539">
        <f t="shared" ref="I16539:I16602" si="262">G16539*H16539</f>
        <v>92514.619260597057</v>
      </c>
    </row>
    <row r="16540" spans="1:9" x14ac:dyDescent="0.35">
      <c r="A16540" t="s">
        <v>219</v>
      </c>
      <c r="B16540" s="1">
        <v>44910</v>
      </c>
      <c r="C16540" s="3">
        <f>VLOOKUP(A16540,'PY SIC'!$A$1:$D$332,4,0)*VLOOKUP(B16540,'Current %'!$A$1:$G$24,6,0)</f>
        <v>21645.027964494049</v>
      </c>
      <c r="D16540" t="s">
        <v>342</v>
      </c>
      <c r="G16540">
        <f>VLOOKUP(A16540,'PY SIC'!$A$1:$D$332,4,0)</f>
        <v>426062.36507941748</v>
      </c>
      <c r="H16540">
        <f>VLOOKUP(B16540,'Current %'!$A$1:$G$24,6,0)</f>
        <v>5.0802487472601444E-2</v>
      </c>
      <c r="I16540">
        <f t="shared" si="262"/>
        <v>21645.027964494049</v>
      </c>
    </row>
    <row r="16541" spans="1:9" x14ac:dyDescent="0.35">
      <c r="A16541" t="s">
        <v>186</v>
      </c>
      <c r="B16541" s="1">
        <v>44910</v>
      </c>
      <c r="C16541" s="3">
        <f>VLOOKUP(A16541,'PY SIC'!$A$1:$D$332,4,0)*VLOOKUP(B16541,'Current %'!$A$1:$G$24,6,0)</f>
        <v>28670.129624130957</v>
      </c>
      <c r="D16541" t="s">
        <v>342</v>
      </c>
      <c r="G16541">
        <f>VLOOKUP(A16541,'PY SIC'!$A$1:$D$332,4,0)</f>
        <v>564344.99668137694</v>
      </c>
      <c r="H16541">
        <f>VLOOKUP(B16541,'Current %'!$A$1:$G$24,6,0)</f>
        <v>5.0802487472601444E-2</v>
      </c>
      <c r="I16541">
        <f t="shared" si="262"/>
        <v>28670.129624130957</v>
      </c>
    </row>
    <row r="16542" spans="1:9" x14ac:dyDescent="0.35">
      <c r="A16542" t="s">
        <v>220</v>
      </c>
      <c r="B16542" s="1">
        <v>44910</v>
      </c>
      <c r="C16542" s="3">
        <f>VLOOKUP(A16542,'PY SIC'!$A$1:$D$332,4,0)*VLOOKUP(B16542,'Current %'!$A$1:$G$24,6,0)</f>
        <v>10254.413911598018</v>
      </c>
      <c r="D16542" t="s">
        <v>342</v>
      </c>
      <c r="G16542">
        <f>VLOOKUP(A16542,'PY SIC'!$A$1:$D$332,4,0)</f>
        <v>201848.65784629894</v>
      </c>
      <c r="H16542">
        <f>VLOOKUP(B16542,'Current %'!$A$1:$G$24,6,0)</f>
        <v>5.0802487472601444E-2</v>
      </c>
      <c r="I16542">
        <f t="shared" si="262"/>
        <v>10254.413911598018</v>
      </c>
    </row>
    <row r="16543" spans="1:9" x14ac:dyDescent="0.35">
      <c r="A16543" t="s">
        <v>221</v>
      </c>
      <c r="B16543" s="1">
        <v>44910</v>
      </c>
      <c r="C16543" s="3">
        <f>VLOOKUP(A16543,'PY SIC'!$A$1:$D$332,4,0)*VLOOKUP(B16543,'Current %'!$A$1:$G$24,6,0)</f>
        <v>112540.92079067921</v>
      </c>
      <c r="D16543" t="s">
        <v>342</v>
      </c>
      <c r="G16543">
        <f>VLOOKUP(A16543,'PY SIC'!$A$1:$D$332,4,0)</f>
        <v>2215263.983901856</v>
      </c>
      <c r="H16543">
        <f>VLOOKUP(B16543,'Current %'!$A$1:$G$24,6,0)</f>
        <v>5.0802487472601444E-2</v>
      </c>
      <c r="I16543">
        <f t="shared" si="262"/>
        <v>112540.92079067921</v>
      </c>
    </row>
    <row r="16544" spans="1:9" x14ac:dyDescent="0.35">
      <c r="A16544" t="s">
        <v>187</v>
      </c>
      <c r="B16544" s="1">
        <v>44910</v>
      </c>
      <c r="C16544" s="3">
        <f>VLOOKUP(A16544,'PY SIC'!$A$1:$D$332,4,0)*VLOOKUP(B16544,'Current %'!$A$1:$G$24,6,0)</f>
        <v>11527.14667254232</v>
      </c>
      <c r="D16544" t="s">
        <v>342</v>
      </c>
      <c r="G16544">
        <f>VLOOKUP(A16544,'PY SIC'!$A$1:$D$332,4,0)</f>
        <v>226901.22562914042</v>
      </c>
      <c r="H16544">
        <f>VLOOKUP(B16544,'Current %'!$A$1:$G$24,6,0)</f>
        <v>5.0802487472601444E-2</v>
      </c>
      <c r="I16544">
        <f t="shared" si="262"/>
        <v>11527.14667254232</v>
      </c>
    </row>
    <row r="16545" spans="1:9" x14ac:dyDescent="0.35">
      <c r="A16545" t="s">
        <v>0</v>
      </c>
      <c r="B16545" s="1">
        <v>44910</v>
      </c>
      <c r="C16545" s="3">
        <f>VLOOKUP(A16545,'PY SIC'!$A$1:$D$332,4,0)*VLOOKUP(B16545,'Current %'!$A$1:$G$24,6,0)</f>
        <v>28062.129770571068</v>
      </c>
      <c r="D16545" t="s">
        <v>342</v>
      </c>
      <c r="G16545">
        <f>VLOOKUP(A16545,'PY SIC'!$A$1:$D$332,4,0)</f>
        <v>552377.08164792915</v>
      </c>
      <c r="H16545">
        <f>VLOOKUP(B16545,'Current %'!$A$1:$G$24,6,0)</f>
        <v>5.0802487472601444E-2</v>
      </c>
      <c r="I16545">
        <f t="shared" si="262"/>
        <v>28062.129770571068</v>
      </c>
    </row>
    <row r="16546" spans="1:9" x14ac:dyDescent="0.35">
      <c r="A16546" t="s">
        <v>1</v>
      </c>
      <c r="B16546" s="1">
        <v>44910</v>
      </c>
      <c r="C16546" s="3">
        <f>VLOOKUP(A16546,'PY SIC'!$A$1:$D$332,4,0)*VLOOKUP(B16546,'Current %'!$A$1:$G$24,6,0)</f>
        <v>26095.372075965181</v>
      </c>
      <c r="D16546" t="s">
        <v>342</v>
      </c>
      <c r="G16546">
        <f>VLOOKUP(A16546,'PY SIC'!$A$1:$D$332,4,0)</f>
        <v>513663.27465832874</v>
      </c>
      <c r="H16546">
        <f>VLOOKUP(B16546,'Current %'!$A$1:$G$24,6,0)</f>
        <v>5.0802487472601444E-2</v>
      </c>
      <c r="I16546">
        <f t="shared" si="262"/>
        <v>26095.372075965181</v>
      </c>
    </row>
    <row r="16547" spans="1:9" x14ac:dyDescent="0.35">
      <c r="A16547" t="s">
        <v>2</v>
      </c>
      <c r="B16547" s="1">
        <v>44910</v>
      </c>
      <c r="C16547" s="3">
        <f>VLOOKUP(A16547,'PY SIC'!$A$1:$D$332,4,0)*VLOOKUP(B16547,'Current %'!$A$1:$G$24,6,0)</f>
        <v>77434.09819302804</v>
      </c>
      <c r="D16547" t="s">
        <v>342</v>
      </c>
      <c r="G16547">
        <f>VLOOKUP(A16547,'PY SIC'!$A$1:$D$332,4,0)</f>
        <v>1524218.636632496</v>
      </c>
      <c r="H16547">
        <f>VLOOKUP(B16547,'Current %'!$A$1:$G$24,6,0)</f>
        <v>5.0802487472601444E-2</v>
      </c>
      <c r="I16547">
        <f t="shared" si="262"/>
        <v>77434.09819302804</v>
      </c>
    </row>
    <row r="16548" spans="1:9" x14ac:dyDescent="0.35">
      <c r="A16548" t="s">
        <v>63</v>
      </c>
      <c r="B16548" s="1">
        <v>44910</v>
      </c>
      <c r="C16548" s="3">
        <f>VLOOKUP(A16548,'PY SIC'!$A$1:$D$332,4,0)*VLOOKUP(B16548,'Current %'!$A$1:$G$24,6,0)</f>
        <v>25301.00572601716</v>
      </c>
      <c r="D16548" t="s">
        <v>342</v>
      </c>
      <c r="G16548">
        <f>VLOOKUP(A16548,'PY SIC'!$A$1:$D$332,4,0)</f>
        <v>498026.90743563254</v>
      </c>
      <c r="H16548">
        <f>VLOOKUP(B16548,'Current %'!$A$1:$G$24,6,0)</f>
        <v>5.0802487472601444E-2</v>
      </c>
      <c r="I16548">
        <f t="shared" si="262"/>
        <v>25301.00572601716</v>
      </c>
    </row>
    <row r="16549" spans="1:9" x14ac:dyDescent="0.35">
      <c r="A16549" t="s">
        <v>139</v>
      </c>
      <c r="B16549" s="1">
        <v>44910</v>
      </c>
      <c r="C16549" s="3">
        <f>VLOOKUP(A16549,'PY SIC'!$A$1:$D$332,4,0)*VLOOKUP(B16549,'Current %'!$A$1:$G$24,6,0)</f>
        <v>55933.777234035377</v>
      </c>
      <c r="D16549" t="s">
        <v>342</v>
      </c>
      <c r="G16549">
        <f>VLOOKUP(A16549,'PY SIC'!$A$1:$D$332,4,0)</f>
        <v>1101004.6951775996</v>
      </c>
      <c r="H16549">
        <f>VLOOKUP(B16549,'Current %'!$A$1:$G$24,6,0)</f>
        <v>5.0802487472601444E-2</v>
      </c>
      <c r="I16549">
        <f t="shared" si="262"/>
        <v>55933.777234035377</v>
      </c>
    </row>
    <row r="16550" spans="1:9" x14ac:dyDescent="0.35">
      <c r="A16550" t="s">
        <v>64</v>
      </c>
      <c r="B16550" s="1">
        <v>44910</v>
      </c>
      <c r="C16550" s="3">
        <f>VLOOKUP(A16550,'PY SIC'!$A$1:$D$332,4,0)*VLOOKUP(B16550,'Current %'!$A$1:$G$24,6,0)</f>
        <v>219490.3012346164</v>
      </c>
      <c r="D16550" t="s">
        <v>342</v>
      </c>
      <c r="G16550">
        <f>VLOOKUP(A16550,'PY SIC'!$A$1:$D$332,4,0)</f>
        <v>4320463.6653469158</v>
      </c>
      <c r="H16550">
        <f>VLOOKUP(B16550,'Current %'!$A$1:$G$24,6,0)</f>
        <v>5.0802487472601444E-2</v>
      </c>
      <c r="I16550">
        <f t="shared" si="262"/>
        <v>219490.3012346164</v>
      </c>
    </row>
    <row r="16551" spans="1:9" x14ac:dyDescent="0.35">
      <c r="A16551" t="s">
        <v>140</v>
      </c>
      <c r="B16551" s="1">
        <v>44910</v>
      </c>
      <c r="C16551" s="3">
        <f>VLOOKUP(A16551,'PY SIC'!$A$1:$D$332,4,0)*VLOOKUP(B16551,'Current %'!$A$1:$G$24,6,0)</f>
        <v>58668.406355216124</v>
      </c>
      <c r="D16551" t="s">
        <v>342</v>
      </c>
      <c r="G16551">
        <f>VLOOKUP(A16551,'PY SIC'!$A$1:$D$332,4,0)</f>
        <v>1154833.34131733</v>
      </c>
      <c r="H16551">
        <f>VLOOKUP(B16551,'Current %'!$A$1:$G$24,6,0)</f>
        <v>5.0802487472601444E-2</v>
      </c>
      <c r="I16551">
        <f t="shared" si="262"/>
        <v>58668.406355216124</v>
      </c>
    </row>
    <row r="16552" spans="1:9" x14ac:dyDescent="0.35">
      <c r="A16552" t="s">
        <v>65</v>
      </c>
      <c r="B16552" s="1">
        <v>44910</v>
      </c>
      <c r="C16552" s="3">
        <f>VLOOKUP(A16552,'PY SIC'!$A$1:$D$332,4,0)*VLOOKUP(B16552,'Current %'!$A$1:$G$24,6,0)</f>
        <v>38392.815246701794</v>
      </c>
      <c r="D16552" t="s">
        <v>342</v>
      </c>
      <c r="G16552">
        <f>VLOOKUP(A16552,'PY SIC'!$A$1:$D$332,4,0)</f>
        <v>755727.07473049662</v>
      </c>
      <c r="H16552">
        <f>VLOOKUP(B16552,'Current %'!$A$1:$G$24,6,0)</f>
        <v>5.0802487472601444E-2</v>
      </c>
      <c r="I16552">
        <f t="shared" si="262"/>
        <v>38392.815246701794</v>
      </c>
    </row>
    <row r="16553" spans="1:9" x14ac:dyDescent="0.35">
      <c r="A16553" t="s">
        <v>66</v>
      </c>
      <c r="B16553" s="1">
        <v>44910</v>
      </c>
      <c r="C16553" s="3">
        <f>VLOOKUP(A16553,'PY SIC'!$A$1:$D$332,4,0)*VLOOKUP(B16553,'Current %'!$A$1:$G$24,6,0)</f>
        <v>34518.747022624193</v>
      </c>
      <c r="D16553" t="s">
        <v>342</v>
      </c>
      <c r="G16553">
        <f>VLOOKUP(A16553,'PY SIC'!$A$1:$D$332,4,0)</f>
        <v>679469.62323922978</v>
      </c>
      <c r="H16553">
        <f>VLOOKUP(B16553,'Current %'!$A$1:$G$24,6,0)</f>
        <v>5.0802487472601444E-2</v>
      </c>
      <c r="I16553">
        <f t="shared" si="262"/>
        <v>34518.747022624193</v>
      </c>
    </row>
    <row r="16554" spans="1:9" x14ac:dyDescent="0.35">
      <c r="A16554" t="s">
        <v>141</v>
      </c>
      <c r="B16554" s="1">
        <v>44910</v>
      </c>
      <c r="C16554" s="3">
        <f>VLOOKUP(A16554,'PY SIC'!$A$1:$D$332,4,0)*VLOOKUP(B16554,'Current %'!$A$1:$G$24,6,0)</f>
        <v>111254.67928761596</v>
      </c>
      <c r="D16554" t="s">
        <v>342</v>
      </c>
      <c r="G16554">
        <f>VLOOKUP(A16554,'PY SIC'!$A$1:$D$332,4,0)</f>
        <v>2189945.5090189688</v>
      </c>
      <c r="H16554">
        <f>VLOOKUP(B16554,'Current %'!$A$1:$G$24,6,0)</f>
        <v>5.0802487472601444E-2</v>
      </c>
      <c r="I16554">
        <f t="shared" si="262"/>
        <v>111254.67928761596</v>
      </c>
    </row>
    <row r="16555" spans="1:9" x14ac:dyDescent="0.35">
      <c r="A16555" t="s">
        <v>112</v>
      </c>
      <c r="B16555" s="1">
        <v>44910</v>
      </c>
      <c r="C16555" s="3">
        <f>VLOOKUP(A16555,'PY SIC'!$A$1:$D$332,4,0)*VLOOKUP(B16555,'Current %'!$A$1:$G$24,6,0)</f>
        <v>205.95365734114517</v>
      </c>
      <c r="D16555" t="s">
        <v>342</v>
      </c>
      <c r="G16555">
        <f>VLOOKUP(A16555,'PY SIC'!$A$1:$D$332,4,0)</f>
        <v>4054.0073446643555</v>
      </c>
      <c r="H16555">
        <f>VLOOKUP(B16555,'Current %'!$A$1:$G$24,6,0)</f>
        <v>5.0802487472601444E-2</v>
      </c>
      <c r="I16555">
        <f t="shared" si="262"/>
        <v>205.95365734114517</v>
      </c>
    </row>
    <row r="16556" spans="1:9" x14ac:dyDescent="0.35">
      <c r="A16556" t="s">
        <v>142</v>
      </c>
      <c r="B16556" s="1">
        <v>44910</v>
      </c>
      <c r="C16556" s="3">
        <f>VLOOKUP(A16556,'PY SIC'!$A$1:$D$332,4,0)*VLOOKUP(B16556,'Current %'!$A$1:$G$24,6,0)</f>
        <v>48635.688747853441</v>
      </c>
      <c r="D16556" t="s">
        <v>342</v>
      </c>
      <c r="G16556">
        <f>VLOOKUP(A16556,'PY SIC'!$A$1:$D$332,4,0)</f>
        <v>957348.57026604074</v>
      </c>
      <c r="H16556">
        <f>VLOOKUP(B16556,'Current %'!$A$1:$G$24,6,0)</f>
        <v>5.0802487472601444E-2</v>
      </c>
      <c r="I16556">
        <f t="shared" si="262"/>
        <v>48635.688747853441</v>
      </c>
    </row>
    <row r="16557" spans="1:9" x14ac:dyDescent="0.35">
      <c r="A16557" t="s">
        <v>151</v>
      </c>
      <c r="B16557" s="1">
        <v>44910</v>
      </c>
      <c r="C16557" s="3">
        <f>VLOOKUP(A16557,'PY SIC'!$A$1:$D$332,4,0)*VLOOKUP(B16557,'Current %'!$A$1:$G$24,6,0)</f>
        <v>26137.471136123506</v>
      </c>
      <c r="D16557" t="s">
        <v>342</v>
      </c>
      <c r="G16557">
        <f>VLOOKUP(A16557,'PY SIC'!$A$1:$D$332,4,0)</f>
        <v>514491.95573779417</v>
      </c>
      <c r="H16557">
        <f>VLOOKUP(B16557,'Current %'!$A$1:$G$24,6,0)</f>
        <v>5.0802487472601444E-2</v>
      </c>
      <c r="I16557">
        <f t="shared" si="262"/>
        <v>26137.471136123506</v>
      </c>
    </row>
    <row r="16558" spans="1:9" x14ac:dyDescent="0.35">
      <c r="A16558" t="s">
        <v>152</v>
      </c>
      <c r="B16558" s="1">
        <v>44910</v>
      </c>
      <c r="C16558" s="3">
        <f>VLOOKUP(A16558,'PY SIC'!$A$1:$D$332,4,0)*VLOOKUP(B16558,'Current %'!$A$1:$G$24,6,0)</f>
        <v>6888.119740670003</v>
      </c>
      <c r="D16558" t="s">
        <v>342</v>
      </c>
      <c r="G16558">
        <f>VLOOKUP(A16558,'PY SIC'!$A$1:$D$332,4,0)</f>
        <v>135586.26916417963</v>
      </c>
      <c r="H16558">
        <f>VLOOKUP(B16558,'Current %'!$A$1:$G$24,6,0)</f>
        <v>5.0802487472601444E-2</v>
      </c>
      <c r="I16558">
        <f t="shared" si="262"/>
        <v>6888.119740670003</v>
      </c>
    </row>
    <row r="16559" spans="1:9" x14ac:dyDescent="0.35">
      <c r="A16559" t="s">
        <v>143</v>
      </c>
      <c r="B16559" s="1">
        <v>44910</v>
      </c>
      <c r="C16559" s="3">
        <f>VLOOKUP(A16559,'PY SIC'!$A$1:$D$332,4,0)*VLOOKUP(B16559,'Current %'!$A$1:$G$24,6,0)</f>
        <v>43546.358010955271</v>
      </c>
      <c r="D16559" t="s">
        <v>342</v>
      </c>
      <c r="G16559">
        <f>VLOOKUP(A16559,'PY SIC'!$A$1:$D$332,4,0)</f>
        <v>857169.79969613662</v>
      </c>
      <c r="H16559">
        <f>VLOOKUP(B16559,'Current %'!$A$1:$G$24,6,0)</f>
        <v>5.0802487472601444E-2</v>
      </c>
      <c r="I16559">
        <f t="shared" si="262"/>
        <v>43546.358010955271</v>
      </c>
    </row>
    <row r="16560" spans="1:9" x14ac:dyDescent="0.35">
      <c r="A16560" t="s">
        <v>3</v>
      </c>
      <c r="B16560" s="1">
        <v>44910</v>
      </c>
      <c r="C16560" s="3">
        <f>VLOOKUP(A16560,'PY SIC'!$A$1:$D$332,4,0)*VLOOKUP(B16560,'Current %'!$A$1:$G$24,6,0)</f>
        <v>123306.61557955097</v>
      </c>
      <c r="D16560" t="s">
        <v>342</v>
      </c>
      <c r="G16560">
        <f>VLOOKUP(A16560,'PY SIC'!$A$1:$D$332,4,0)</f>
        <v>2427176.7331481967</v>
      </c>
      <c r="H16560">
        <f>VLOOKUP(B16560,'Current %'!$A$1:$G$24,6,0)</f>
        <v>5.0802487472601444E-2</v>
      </c>
      <c r="I16560">
        <f t="shared" si="262"/>
        <v>123306.61557955097</v>
      </c>
    </row>
    <row r="16561" spans="1:9" x14ac:dyDescent="0.35">
      <c r="A16561" t="s">
        <v>144</v>
      </c>
      <c r="B16561" s="1">
        <v>44910</v>
      </c>
      <c r="C16561" s="3">
        <f>VLOOKUP(A16561,'PY SIC'!$A$1:$D$332,4,0)*VLOOKUP(B16561,'Current %'!$A$1:$G$24,6,0)</f>
        <v>66904.938605442861</v>
      </c>
      <c r="D16561" t="s">
        <v>342</v>
      </c>
      <c r="G16561">
        <f>VLOOKUP(A16561,'PY SIC'!$A$1:$D$332,4,0)</f>
        <v>1316961.8641513512</v>
      </c>
      <c r="H16561">
        <f>VLOOKUP(B16561,'Current %'!$A$1:$G$24,6,0)</f>
        <v>5.0802487472601444E-2</v>
      </c>
      <c r="I16561">
        <f t="shared" si="262"/>
        <v>66904.938605442861</v>
      </c>
    </row>
    <row r="16562" spans="1:9" x14ac:dyDescent="0.35">
      <c r="A16562" t="s">
        <v>67</v>
      </c>
      <c r="B16562" s="1">
        <v>44910</v>
      </c>
      <c r="C16562" s="3">
        <f>VLOOKUP(A16562,'PY SIC'!$A$1:$D$332,4,0)*VLOOKUP(B16562,'Current %'!$A$1:$G$24,6,0)</f>
        <v>71912.176346738983</v>
      </c>
      <c r="D16562" t="s">
        <v>342</v>
      </c>
      <c r="G16562">
        <f>VLOOKUP(A16562,'PY SIC'!$A$1:$D$332,4,0)</f>
        <v>1415524.709996185</v>
      </c>
      <c r="H16562">
        <f>VLOOKUP(B16562,'Current %'!$A$1:$G$24,6,0)</f>
        <v>5.0802487472601444E-2</v>
      </c>
      <c r="I16562">
        <f t="shared" si="262"/>
        <v>71912.176346738983</v>
      </c>
    </row>
    <row r="16563" spans="1:9" x14ac:dyDescent="0.35">
      <c r="A16563" t="s">
        <v>68</v>
      </c>
      <c r="B16563" s="1">
        <v>44910</v>
      </c>
      <c r="C16563" s="3">
        <f>VLOOKUP(A16563,'PY SIC'!$A$1:$D$332,4,0)*VLOOKUP(B16563,'Current %'!$A$1:$G$24,6,0)</f>
        <v>40229.297887867266</v>
      </c>
      <c r="D16563" t="s">
        <v>342</v>
      </c>
      <c r="G16563">
        <f>VLOOKUP(A16563,'PY SIC'!$A$1:$D$332,4,0)</f>
        <v>791876.53772984119</v>
      </c>
      <c r="H16563">
        <f>VLOOKUP(B16563,'Current %'!$A$1:$G$24,6,0)</f>
        <v>5.0802487472601444E-2</v>
      </c>
      <c r="I16563">
        <f t="shared" si="262"/>
        <v>40229.297887867266</v>
      </c>
    </row>
    <row r="16564" spans="1:9" x14ac:dyDescent="0.35">
      <c r="A16564" t="s">
        <v>153</v>
      </c>
      <c r="B16564" s="1">
        <v>44910</v>
      </c>
      <c r="C16564" s="3">
        <f>VLOOKUP(A16564,'PY SIC'!$A$1:$D$332,4,0)*VLOOKUP(B16564,'Current %'!$A$1:$G$24,6,0)</f>
        <v>53717.258912156074</v>
      </c>
      <c r="D16564" t="s">
        <v>342</v>
      </c>
      <c r="G16564">
        <f>VLOOKUP(A16564,'PY SIC'!$A$1:$D$332,4,0)</f>
        <v>1057374.5811388982</v>
      </c>
      <c r="H16564">
        <f>VLOOKUP(B16564,'Current %'!$A$1:$G$24,6,0)</f>
        <v>5.0802487472601444E-2</v>
      </c>
      <c r="I16564">
        <f t="shared" si="262"/>
        <v>53717.258912156074</v>
      </c>
    </row>
    <row r="16565" spans="1:9" x14ac:dyDescent="0.35">
      <c r="A16565" t="s">
        <v>4</v>
      </c>
      <c r="B16565" s="1">
        <v>44910</v>
      </c>
      <c r="C16565" s="3">
        <f>VLOOKUP(A16565,'PY SIC'!$A$1:$D$332,4,0)*VLOOKUP(B16565,'Current %'!$A$1:$G$24,6,0)</f>
        <v>86565.635834516899</v>
      </c>
      <c r="D16565" t="s">
        <v>342</v>
      </c>
      <c r="G16565">
        <f>VLOOKUP(A16565,'PY SIC'!$A$1:$D$332,4,0)</f>
        <v>1703964.5131786719</v>
      </c>
      <c r="H16565">
        <f>VLOOKUP(B16565,'Current %'!$A$1:$G$24,6,0)</f>
        <v>5.0802487472601444E-2</v>
      </c>
      <c r="I16565">
        <f t="shared" si="262"/>
        <v>86565.635834516899</v>
      </c>
    </row>
    <row r="16566" spans="1:9" x14ac:dyDescent="0.35">
      <c r="A16566" t="s">
        <v>69</v>
      </c>
      <c r="B16566" s="1">
        <v>44910</v>
      </c>
      <c r="C16566" s="3">
        <f>VLOOKUP(A16566,'PY SIC'!$A$1:$D$332,4,0)*VLOOKUP(B16566,'Current %'!$A$1:$G$24,6,0)</f>
        <v>57025.280964453159</v>
      </c>
      <c r="D16566" t="s">
        <v>342</v>
      </c>
      <c r="G16566">
        <f>VLOOKUP(A16566,'PY SIC'!$A$1:$D$332,4,0)</f>
        <v>1122489.9370371925</v>
      </c>
      <c r="H16566">
        <f>VLOOKUP(B16566,'Current %'!$A$1:$G$24,6,0)</f>
        <v>5.0802487472601444E-2</v>
      </c>
      <c r="I16566">
        <f t="shared" si="262"/>
        <v>57025.280964453159</v>
      </c>
    </row>
    <row r="16567" spans="1:9" x14ac:dyDescent="0.35">
      <c r="A16567" t="s">
        <v>5</v>
      </c>
      <c r="B16567" s="1">
        <v>44910</v>
      </c>
      <c r="C16567" s="3">
        <f>VLOOKUP(A16567,'PY SIC'!$A$1:$D$332,4,0)*VLOOKUP(B16567,'Current %'!$A$1:$G$24,6,0)</f>
        <v>54059.82760838198</v>
      </c>
      <c r="D16567" t="s">
        <v>342</v>
      </c>
      <c r="G16567">
        <f>VLOOKUP(A16567,'PY SIC'!$A$1:$D$332,4,0)</f>
        <v>1064117.7292260989</v>
      </c>
      <c r="H16567">
        <f>VLOOKUP(B16567,'Current %'!$A$1:$G$24,6,0)</f>
        <v>5.0802487472601444E-2</v>
      </c>
      <c r="I16567">
        <f t="shared" si="262"/>
        <v>54059.82760838198</v>
      </c>
    </row>
    <row r="16568" spans="1:9" x14ac:dyDescent="0.35">
      <c r="A16568" t="s">
        <v>154</v>
      </c>
      <c r="B16568" s="1">
        <v>44910</v>
      </c>
      <c r="C16568" s="3">
        <f>VLOOKUP(A16568,'PY SIC'!$A$1:$D$332,4,0)*VLOOKUP(B16568,'Current %'!$A$1:$G$24,6,0)</f>
        <v>47372.041563233317</v>
      </c>
      <c r="D16568" t="s">
        <v>342</v>
      </c>
      <c r="G16568">
        <f>VLOOKUP(A16568,'PY SIC'!$A$1:$D$332,4,0)</f>
        <v>932474.84365370462</v>
      </c>
      <c r="H16568">
        <f>VLOOKUP(B16568,'Current %'!$A$1:$G$24,6,0)</f>
        <v>5.0802487472601444E-2</v>
      </c>
      <c r="I16568">
        <f t="shared" si="262"/>
        <v>47372.041563233317</v>
      </c>
    </row>
    <row r="16569" spans="1:9" x14ac:dyDescent="0.35">
      <c r="A16569" t="s">
        <v>155</v>
      </c>
      <c r="B16569" s="1">
        <v>44910</v>
      </c>
      <c r="C16569" s="3">
        <f>VLOOKUP(A16569,'PY SIC'!$A$1:$D$332,4,0)*VLOOKUP(B16569,'Current %'!$A$1:$G$24,6,0)</f>
        <v>41194.437472178797</v>
      </c>
      <c r="D16569" t="s">
        <v>342</v>
      </c>
      <c r="G16569">
        <f>VLOOKUP(A16569,'PY SIC'!$A$1:$D$332,4,0)</f>
        <v>810874.41819449468</v>
      </c>
      <c r="H16569">
        <f>VLOOKUP(B16569,'Current %'!$A$1:$G$24,6,0)</f>
        <v>5.0802487472601444E-2</v>
      </c>
      <c r="I16569">
        <f t="shared" si="262"/>
        <v>41194.437472178797</v>
      </c>
    </row>
    <row r="16570" spans="1:9" x14ac:dyDescent="0.35">
      <c r="A16570" t="s">
        <v>6</v>
      </c>
      <c r="B16570" s="1">
        <v>44910</v>
      </c>
      <c r="C16570" s="3">
        <f>VLOOKUP(A16570,'PY SIC'!$A$1:$D$332,4,0)*VLOOKUP(B16570,'Current %'!$A$1:$G$24,6,0)</f>
        <v>44052.931833945353</v>
      </c>
      <c r="D16570" t="s">
        <v>342</v>
      </c>
      <c r="G16570">
        <f>VLOOKUP(A16570,'PY SIC'!$A$1:$D$332,4,0)</f>
        <v>867141.23708418349</v>
      </c>
      <c r="H16570">
        <f>VLOOKUP(B16570,'Current %'!$A$1:$G$24,6,0)</f>
        <v>5.0802487472601444E-2</v>
      </c>
      <c r="I16570">
        <f t="shared" si="262"/>
        <v>44052.931833945353</v>
      </c>
    </row>
    <row r="16571" spans="1:9" x14ac:dyDescent="0.35">
      <c r="A16571" t="s">
        <v>146</v>
      </c>
      <c r="B16571" s="1">
        <v>44910</v>
      </c>
      <c r="C16571" s="3">
        <f>VLOOKUP(A16571,'PY SIC'!$A$1:$D$332,4,0)*VLOOKUP(B16571,'Current %'!$A$1:$G$24,6,0)</f>
        <v>223805.65522538306</v>
      </c>
      <c r="D16571" t="s">
        <v>342</v>
      </c>
      <c r="G16571">
        <f>VLOOKUP(A16571,'PY SIC'!$A$1:$D$332,4,0)</f>
        <v>4405407.4191954648</v>
      </c>
      <c r="H16571">
        <f>VLOOKUP(B16571,'Current %'!$A$1:$G$24,6,0)</f>
        <v>5.0802487472601444E-2</v>
      </c>
      <c r="I16571">
        <f t="shared" si="262"/>
        <v>223805.65522538306</v>
      </c>
    </row>
    <row r="16572" spans="1:9" x14ac:dyDescent="0.35">
      <c r="A16572" t="s">
        <v>147</v>
      </c>
      <c r="B16572" s="1">
        <v>44910</v>
      </c>
      <c r="C16572" s="3">
        <f>VLOOKUP(A16572,'PY SIC'!$A$1:$D$332,4,0)*VLOOKUP(B16572,'Current %'!$A$1:$G$24,6,0)</f>
        <v>215284.02052056289</v>
      </c>
      <c r="D16572" t="s">
        <v>342</v>
      </c>
      <c r="G16572">
        <f>VLOOKUP(A16572,'PY SIC'!$A$1:$D$332,4,0)</f>
        <v>4237666.9181143707</v>
      </c>
      <c r="H16572">
        <f>VLOOKUP(B16572,'Current %'!$A$1:$G$24,6,0)</f>
        <v>5.0802487472601444E-2</v>
      </c>
      <c r="I16572">
        <f t="shared" si="262"/>
        <v>215284.02052056289</v>
      </c>
    </row>
    <row r="16573" spans="1:9" x14ac:dyDescent="0.35">
      <c r="A16573" t="s">
        <v>7</v>
      </c>
      <c r="B16573" s="1">
        <v>44910</v>
      </c>
      <c r="C16573" s="3">
        <f>VLOOKUP(A16573,'PY SIC'!$A$1:$D$332,4,0)*VLOOKUP(B16573,'Current %'!$A$1:$G$24,6,0)</f>
        <v>140730.91370725582</v>
      </c>
      <c r="D16573" t="s">
        <v>342</v>
      </c>
      <c r="G16573">
        <f>VLOOKUP(A16573,'PY SIC'!$A$1:$D$332,4,0)</f>
        <v>2770157.9333719467</v>
      </c>
      <c r="H16573">
        <f>VLOOKUP(B16573,'Current %'!$A$1:$G$24,6,0)</f>
        <v>5.0802487472601444E-2</v>
      </c>
      <c r="I16573">
        <f t="shared" si="262"/>
        <v>140730.91370725582</v>
      </c>
    </row>
    <row r="16574" spans="1:9" x14ac:dyDescent="0.35">
      <c r="A16574" t="s">
        <v>70</v>
      </c>
      <c r="B16574" s="1">
        <v>44910</v>
      </c>
      <c r="C16574" s="3">
        <f>VLOOKUP(A16574,'PY SIC'!$A$1:$D$332,4,0)*VLOOKUP(B16574,'Current %'!$A$1:$G$24,6,0)</f>
        <v>44705.538238521294</v>
      </c>
      <c r="D16574" t="s">
        <v>342</v>
      </c>
      <c r="G16574">
        <f>VLOOKUP(A16574,'PY SIC'!$A$1:$D$332,4,0)</f>
        <v>879987.19083650527</v>
      </c>
      <c r="H16574">
        <f>VLOOKUP(B16574,'Current %'!$A$1:$G$24,6,0)</f>
        <v>5.0802487472601444E-2</v>
      </c>
      <c r="I16574">
        <f t="shared" si="262"/>
        <v>44705.538238521294</v>
      </c>
    </row>
    <row r="16575" spans="1:9" x14ac:dyDescent="0.35">
      <c r="A16575" t="s">
        <v>8</v>
      </c>
      <c r="B16575" s="1">
        <v>44910</v>
      </c>
      <c r="C16575" s="3">
        <f>VLOOKUP(A16575,'PY SIC'!$A$1:$D$332,4,0)*VLOOKUP(B16575,'Current %'!$A$1:$G$24,6,0)</f>
        <v>78816.835453607899</v>
      </c>
      <c r="D16575" t="s">
        <v>342</v>
      </c>
      <c r="G16575">
        <f>VLOOKUP(A16575,'PY SIC'!$A$1:$D$332,4,0)</f>
        <v>1551436.5412936723</v>
      </c>
      <c r="H16575">
        <f>VLOOKUP(B16575,'Current %'!$A$1:$G$24,6,0)</f>
        <v>5.0802487472601444E-2</v>
      </c>
      <c r="I16575">
        <f t="shared" si="262"/>
        <v>78816.835453607899</v>
      </c>
    </row>
    <row r="16576" spans="1:9" x14ac:dyDescent="0.35">
      <c r="A16576" t="s">
        <v>156</v>
      </c>
      <c r="B16576" s="1">
        <v>44910</v>
      </c>
      <c r="C16576" s="3">
        <f>VLOOKUP(A16576,'PY SIC'!$A$1:$D$332,4,0)*VLOOKUP(B16576,'Current %'!$A$1:$G$24,6,0)</f>
        <v>78761.824046096983</v>
      </c>
      <c r="D16576" t="s">
        <v>342</v>
      </c>
      <c r="G16576">
        <f>VLOOKUP(A16576,'PY SIC'!$A$1:$D$332,4,0)</f>
        <v>1550353.6925937817</v>
      </c>
      <c r="H16576">
        <f>VLOOKUP(B16576,'Current %'!$A$1:$G$24,6,0)</f>
        <v>5.0802487472601444E-2</v>
      </c>
      <c r="I16576">
        <f t="shared" si="262"/>
        <v>78761.824046096983</v>
      </c>
    </row>
    <row r="16577" spans="1:9" x14ac:dyDescent="0.35">
      <c r="A16577" t="s">
        <v>157</v>
      </c>
      <c r="B16577" s="1">
        <v>44910</v>
      </c>
      <c r="C16577" s="3">
        <f>VLOOKUP(A16577,'PY SIC'!$A$1:$D$332,4,0)*VLOOKUP(B16577,'Current %'!$A$1:$G$24,6,0)</f>
        <v>23039.116185743016</v>
      </c>
      <c r="D16577" t="s">
        <v>342</v>
      </c>
      <c r="G16577">
        <f>VLOOKUP(A16577,'PY SIC'!$A$1:$D$332,4,0)</f>
        <v>453503.70290762559</v>
      </c>
      <c r="H16577">
        <f>VLOOKUP(B16577,'Current %'!$A$1:$G$24,6,0)</f>
        <v>5.0802487472601444E-2</v>
      </c>
      <c r="I16577">
        <f t="shared" si="262"/>
        <v>23039.116185743016</v>
      </c>
    </row>
    <row r="16578" spans="1:9" x14ac:dyDescent="0.35">
      <c r="A16578" t="s">
        <v>158</v>
      </c>
      <c r="B16578" s="1">
        <v>44910</v>
      </c>
      <c r="C16578" s="3">
        <f>VLOOKUP(A16578,'PY SIC'!$A$1:$D$332,4,0)*VLOOKUP(B16578,'Current %'!$A$1:$G$24,6,0)</f>
        <v>408.60138745230313</v>
      </c>
      <c r="D16578" t="s">
        <v>342</v>
      </c>
      <c r="G16578">
        <f>VLOOKUP(A16578,'PY SIC'!$A$1:$D$332,4,0)</f>
        <v>8042.9405680709651</v>
      </c>
      <c r="H16578">
        <f>VLOOKUP(B16578,'Current %'!$A$1:$G$24,6,0)</f>
        <v>5.0802487472601444E-2</v>
      </c>
      <c r="I16578">
        <f t="shared" si="262"/>
        <v>408.60138745230313</v>
      </c>
    </row>
    <row r="16579" spans="1:9" x14ac:dyDescent="0.35">
      <c r="A16579" t="s">
        <v>71</v>
      </c>
      <c r="B16579" s="1">
        <v>44910</v>
      </c>
      <c r="C16579" s="3">
        <f>VLOOKUP(A16579,'PY SIC'!$A$1:$D$332,4,0)*VLOOKUP(B16579,'Current %'!$A$1:$G$24,6,0)</f>
        <v>66464.766070828278</v>
      </c>
      <c r="D16579" t="s">
        <v>342</v>
      </c>
      <c r="G16579">
        <f>VLOOKUP(A16579,'PY SIC'!$A$1:$D$332,4,0)</f>
        <v>1308297.4747382938</v>
      </c>
      <c r="H16579">
        <f>VLOOKUP(B16579,'Current %'!$A$1:$G$24,6,0)</f>
        <v>5.0802487472601444E-2</v>
      </c>
      <c r="I16579">
        <f t="shared" si="262"/>
        <v>66464.766070828278</v>
      </c>
    </row>
    <row r="16580" spans="1:9" x14ac:dyDescent="0.35">
      <c r="A16580" t="s">
        <v>9</v>
      </c>
      <c r="B16580" s="1">
        <v>44910</v>
      </c>
      <c r="C16580" s="3">
        <f>VLOOKUP(A16580,'PY SIC'!$A$1:$D$332,4,0)*VLOOKUP(B16580,'Current %'!$A$1:$G$24,6,0)</f>
        <v>84194.745706719172</v>
      </c>
      <c r="D16580" t="s">
        <v>342</v>
      </c>
      <c r="G16580">
        <f>VLOOKUP(A16580,'PY SIC'!$A$1:$D$332,4,0)</f>
        <v>1657295.7328541577</v>
      </c>
      <c r="H16580">
        <f>VLOOKUP(B16580,'Current %'!$A$1:$G$24,6,0)</f>
        <v>5.0802487472601444E-2</v>
      </c>
      <c r="I16580">
        <f t="shared" si="262"/>
        <v>84194.745706719172</v>
      </c>
    </row>
    <row r="16581" spans="1:9" x14ac:dyDescent="0.35">
      <c r="A16581" t="s">
        <v>72</v>
      </c>
      <c r="B16581" s="1">
        <v>44910</v>
      </c>
      <c r="C16581" s="3">
        <f>VLOOKUP(A16581,'PY SIC'!$A$1:$D$332,4,0)*VLOOKUP(B16581,'Current %'!$A$1:$G$24,6,0)</f>
        <v>61156.669491505352</v>
      </c>
      <c r="D16581" t="s">
        <v>342</v>
      </c>
      <c r="G16581">
        <f>VLOOKUP(A16581,'PY SIC'!$A$1:$D$332,4,0)</f>
        <v>1203812.500804967</v>
      </c>
      <c r="H16581">
        <f>VLOOKUP(B16581,'Current %'!$A$1:$G$24,6,0)</f>
        <v>5.0802487472601444E-2</v>
      </c>
      <c r="I16581">
        <f t="shared" si="262"/>
        <v>61156.669491505352</v>
      </c>
    </row>
    <row r="16582" spans="1:9" x14ac:dyDescent="0.35">
      <c r="A16582" t="s">
        <v>73</v>
      </c>
      <c r="B16582" s="1">
        <v>44910</v>
      </c>
      <c r="C16582" s="3">
        <f>VLOOKUP(A16582,'PY SIC'!$A$1:$D$332,4,0)*VLOOKUP(B16582,'Current %'!$A$1:$G$24,6,0)</f>
        <v>39086.596929138752</v>
      </c>
      <c r="D16582" t="s">
        <v>342</v>
      </c>
      <c r="G16582">
        <f>VLOOKUP(A16582,'PY SIC'!$A$1:$D$332,4,0)</f>
        <v>769383.52576177986</v>
      </c>
      <c r="H16582">
        <f>VLOOKUP(B16582,'Current %'!$A$1:$G$24,6,0)</f>
        <v>5.0802487472601444E-2</v>
      </c>
      <c r="I16582">
        <f t="shared" si="262"/>
        <v>39086.596929138752</v>
      </c>
    </row>
    <row r="16583" spans="1:9" x14ac:dyDescent="0.35">
      <c r="A16583" t="s">
        <v>10</v>
      </c>
      <c r="B16583" s="1">
        <v>44910</v>
      </c>
      <c r="C16583" s="3">
        <f>VLOOKUP(A16583,'PY SIC'!$A$1:$D$332,4,0)*VLOOKUP(B16583,'Current %'!$A$1:$G$24,6,0)</f>
        <v>38981.312075614551</v>
      </c>
      <c r="D16583" t="s">
        <v>342</v>
      </c>
      <c r="G16583">
        <f>VLOOKUP(A16583,'PY SIC'!$A$1:$D$332,4,0)</f>
        <v>767311.09075392748</v>
      </c>
      <c r="H16583">
        <f>VLOOKUP(B16583,'Current %'!$A$1:$G$24,6,0)</f>
        <v>5.0802487472601444E-2</v>
      </c>
      <c r="I16583">
        <f t="shared" si="262"/>
        <v>38981.312075614551</v>
      </c>
    </row>
    <row r="16584" spans="1:9" x14ac:dyDescent="0.35">
      <c r="A16584" t="s">
        <v>159</v>
      </c>
      <c r="B16584" s="1">
        <v>44910</v>
      </c>
      <c r="C16584" s="3">
        <f>VLOOKUP(A16584,'PY SIC'!$A$1:$D$332,4,0)*VLOOKUP(B16584,'Current %'!$A$1:$G$24,6,0)</f>
        <v>13552.250319680224</v>
      </c>
      <c r="D16584" t="s">
        <v>342</v>
      </c>
      <c r="G16584">
        <f>VLOOKUP(A16584,'PY SIC'!$A$1:$D$332,4,0)</f>
        <v>266763.51875465072</v>
      </c>
      <c r="H16584">
        <f>VLOOKUP(B16584,'Current %'!$A$1:$G$24,6,0)</f>
        <v>5.0802487472601444E-2</v>
      </c>
      <c r="I16584">
        <f t="shared" si="262"/>
        <v>13552.250319680224</v>
      </c>
    </row>
    <row r="16585" spans="1:9" x14ac:dyDescent="0.35">
      <c r="A16585" t="s">
        <v>160</v>
      </c>
      <c r="B16585" s="1">
        <v>44910</v>
      </c>
      <c r="C16585" s="3">
        <f>VLOOKUP(A16585,'PY SIC'!$A$1:$D$332,4,0)*VLOOKUP(B16585,'Current %'!$A$1:$G$24,6,0)</f>
        <v>68464.609366102435</v>
      </c>
      <c r="D16585" t="s">
        <v>342</v>
      </c>
      <c r="G16585">
        <f>VLOOKUP(A16585,'PY SIC'!$A$1:$D$332,4,0)</f>
        <v>1347662.5411900636</v>
      </c>
      <c r="H16585">
        <f>VLOOKUP(B16585,'Current %'!$A$1:$G$24,6,0)</f>
        <v>5.0802487472601444E-2</v>
      </c>
      <c r="I16585">
        <f t="shared" si="262"/>
        <v>68464.609366102435</v>
      </c>
    </row>
    <row r="16586" spans="1:9" x14ac:dyDescent="0.35">
      <c r="A16586" t="s">
        <v>74</v>
      </c>
      <c r="B16586" s="1">
        <v>44910</v>
      </c>
      <c r="C16586" s="3">
        <f>VLOOKUP(A16586,'PY SIC'!$A$1:$D$332,4,0)*VLOOKUP(B16586,'Current %'!$A$1:$G$24,6,0)</f>
        <v>60896.377517100409</v>
      </c>
      <c r="D16586" t="s">
        <v>342</v>
      </c>
      <c r="G16586">
        <f>VLOOKUP(A16586,'PY SIC'!$A$1:$D$332,4,0)</f>
        <v>1198688.8939236046</v>
      </c>
      <c r="H16586">
        <f>VLOOKUP(B16586,'Current %'!$A$1:$G$24,6,0)</f>
        <v>5.0802487472601444E-2</v>
      </c>
      <c r="I16586">
        <f t="shared" si="262"/>
        <v>60896.377517100409</v>
      </c>
    </row>
    <row r="16587" spans="1:9" x14ac:dyDescent="0.35">
      <c r="A16587" t="s">
        <v>161</v>
      </c>
      <c r="B16587" s="1">
        <v>44910</v>
      </c>
      <c r="C16587" s="3">
        <f>VLOOKUP(A16587,'PY SIC'!$A$1:$D$332,4,0)*VLOOKUP(B16587,'Current %'!$A$1:$G$24,6,0)</f>
        <v>11860.297253711198</v>
      </c>
      <c r="D16587" t="s">
        <v>342</v>
      </c>
      <c r="G16587">
        <f>VLOOKUP(A16587,'PY SIC'!$A$1:$D$332,4,0)</f>
        <v>233458.98682830515</v>
      </c>
      <c r="H16587">
        <f>VLOOKUP(B16587,'Current %'!$A$1:$G$24,6,0)</f>
        <v>5.0802487472601444E-2</v>
      </c>
      <c r="I16587">
        <f t="shared" si="262"/>
        <v>11860.297253711198</v>
      </c>
    </row>
    <row r="16588" spans="1:9" x14ac:dyDescent="0.35">
      <c r="A16588" t="s">
        <v>75</v>
      </c>
      <c r="B16588" s="1">
        <v>44910</v>
      </c>
      <c r="C16588" s="3">
        <f>VLOOKUP(A16588,'PY SIC'!$A$1:$D$332,4,0)*VLOOKUP(B16588,'Current %'!$A$1:$G$24,6,0)</f>
        <v>174700.93805177463</v>
      </c>
      <c r="D16588" t="s">
        <v>342</v>
      </c>
      <c r="G16588">
        <f>VLOOKUP(A16588,'PY SIC'!$A$1:$D$332,4,0)</f>
        <v>3438826.4579759706</v>
      </c>
      <c r="H16588">
        <f>VLOOKUP(B16588,'Current %'!$A$1:$G$24,6,0)</f>
        <v>5.0802487472601444E-2</v>
      </c>
      <c r="I16588">
        <f t="shared" si="262"/>
        <v>174700.93805177463</v>
      </c>
    </row>
    <row r="16589" spans="1:9" x14ac:dyDescent="0.35">
      <c r="A16589" t="s">
        <v>113</v>
      </c>
      <c r="B16589" s="1">
        <v>44910</v>
      </c>
      <c r="C16589" s="3">
        <f>VLOOKUP(A16589,'PY SIC'!$A$1:$D$332,4,0)*VLOOKUP(B16589,'Current %'!$A$1:$G$24,6,0)</f>
        <v>35997.103191600188</v>
      </c>
      <c r="D16589" t="s">
        <v>342</v>
      </c>
      <c r="G16589">
        <f>VLOOKUP(A16589,'PY SIC'!$A$1:$D$332,4,0)</f>
        <v>708569.69771438802</v>
      </c>
      <c r="H16589">
        <f>VLOOKUP(B16589,'Current %'!$A$1:$G$24,6,0)</f>
        <v>5.0802487472601444E-2</v>
      </c>
      <c r="I16589">
        <f t="shared" si="262"/>
        <v>35997.103191600188</v>
      </c>
    </row>
    <row r="16590" spans="1:9" x14ac:dyDescent="0.35">
      <c r="A16590" t="s">
        <v>76</v>
      </c>
      <c r="B16590" s="1">
        <v>44910</v>
      </c>
      <c r="C16590" s="3">
        <f>VLOOKUP(A16590,'PY SIC'!$A$1:$D$332,4,0)*VLOOKUP(B16590,'Current %'!$A$1:$G$24,6,0)</f>
        <v>11284.843269278577</v>
      </c>
      <c r="D16590" t="s">
        <v>342</v>
      </c>
      <c r="G16590">
        <f>VLOOKUP(A16590,'PY SIC'!$A$1:$D$332,4,0)</f>
        <v>222131.70714061326</v>
      </c>
      <c r="H16590">
        <f>VLOOKUP(B16590,'Current %'!$A$1:$G$24,6,0)</f>
        <v>5.0802487472601444E-2</v>
      </c>
      <c r="I16590">
        <f t="shared" si="262"/>
        <v>11284.843269278577</v>
      </c>
    </row>
    <row r="16591" spans="1:9" x14ac:dyDescent="0.35">
      <c r="A16591" t="s">
        <v>266</v>
      </c>
      <c r="B16591" s="1">
        <v>44910</v>
      </c>
      <c r="C16591" s="3">
        <f>VLOOKUP(A16591,'PY SIC'!$A$1:$D$332,4,0)*VLOOKUP(B16591,'Current %'!$A$1:$G$24,6,0)</f>
        <v>1770.6685898632256</v>
      </c>
      <c r="D16591" t="s">
        <v>342</v>
      </c>
      <c r="G16591">
        <f>VLOOKUP(A16591,'PY SIC'!$A$1:$D$332,4,0)</f>
        <v>34853.974243252836</v>
      </c>
      <c r="H16591">
        <f>VLOOKUP(B16591,'Current %'!$A$1:$G$24,6,0)</f>
        <v>5.0802487472601444E-2</v>
      </c>
      <c r="I16591">
        <f t="shared" si="262"/>
        <v>1770.6685898632256</v>
      </c>
    </row>
    <row r="16592" spans="1:9" x14ac:dyDescent="0.35">
      <c r="A16592" t="s">
        <v>287</v>
      </c>
      <c r="B16592" s="1">
        <v>44910</v>
      </c>
      <c r="C16592" s="3">
        <f>VLOOKUP(A16592,'PY SIC'!$A$1:$D$332,4,0)*VLOOKUP(B16592,'Current %'!$A$1:$G$24,6,0)</f>
        <v>16829.856238865123</v>
      </c>
      <c r="D16592" t="s">
        <v>342</v>
      </c>
      <c r="G16592">
        <f>VLOOKUP(A16592,'PY SIC'!$A$1:$D$332,4,0)</f>
        <v>331280.16119174717</v>
      </c>
      <c r="H16592">
        <f>VLOOKUP(B16592,'Current %'!$A$1:$G$24,6,0)</f>
        <v>5.0802487472601444E-2</v>
      </c>
      <c r="I16592">
        <f t="shared" si="262"/>
        <v>16829.856238865123</v>
      </c>
    </row>
    <row r="16593" spans="1:9" x14ac:dyDescent="0.35">
      <c r="A16593" t="s">
        <v>267</v>
      </c>
      <c r="B16593" s="1">
        <v>44910</v>
      </c>
      <c r="C16593" s="3">
        <f>VLOOKUP(A16593,'PY SIC'!$A$1:$D$332,4,0)*VLOOKUP(B16593,'Current %'!$A$1:$G$24,6,0)</f>
        <v>4777.0534002150989</v>
      </c>
      <c r="D16593" t="s">
        <v>342</v>
      </c>
      <c r="G16593">
        <f>VLOOKUP(A16593,'PY SIC'!$A$1:$D$332,4,0)</f>
        <v>94031.879891539487</v>
      </c>
      <c r="H16593">
        <f>VLOOKUP(B16593,'Current %'!$A$1:$G$24,6,0)</f>
        <v>5.0802487472601444E-2</v>
      </c>
      <c r="I16593">
        <f t="shared" si="262"/>
        <v>4777.0534002150989</v>
      </c>
    </row>
    <row r="16594" spans="1:9" x14ac:dyDescent="0.35">
      <c r="A16594" t="s">
        <v>256</v>
      </c>
      <c r="B16594" s="1">
        <v>44910</v>
      </c>
      <c r="C16594" s="3">
        <f>VLOOKUP(A16594,'PY SIC'!$A$1:$D$332,4,0)*VLOOKUP(B16594,'Current %'!$A$1:$G$24,6,0)</f>
        <v>27971.28602680087</v>
      </c>
      <c r="D16594" t="s">
        <v>342</v>
      </c>
      <c r="G16594">
        <f>VLOOKUP(A16594,'PY SIC'!$A$1:$D$332,4,0)</f>
        <v>550588.90653506306</v>
      </c>
      <c r="H16594">
        <f>VLOOKUP(B16594,'Current %'!$A$1:$G$24,6,0)</f>
        <v>5.0802487472601444E-2</v>
      </c>
      <c r="I16594">
        <f t="shared" si="262"/>
        <v>27971.28602680087</v>
      </c>
    </row>
    <row r="16595" spans="1:9" x14ac:dyDescent="0.35">
      <c r="A16595" t="s">
        <v>268</v>
      </c>
      <c r="B16595" s="1">
        <v>44910</v>
      </c>
      <c r="C16595" s="3">
        <f>VLOOKUP(A16595,'PY SIC'!$A$1:$D$332,4,0)*VLOOKUP(B16595,'Current %'!$A$1:$G$24,6,0)</f>
        <v>12497.693302307816</v>
      </c>
      <c r="D16595" t="s">
        <v>342</v>
      </c>
      <c r="G16595">
        <f>VLOOKUP(A16595,'PY SIC'!$A$1:$D$332,4,0)</f>
        <v>246005.53878484815</v>
      </c>
      <c r="H16595">
        <f>VLOOKUP(B16595,'Current %'!$A$1:$G$24,6,0)</f>
        <v>5.0802487472601444E-2</v>
      </c>
      <c r="I16595">
        <f t="shared" si="262"/>
        <v>12497.693302307816</v>
      </c>
    </row>
    <row r="16596" spans="1:9" x14ac:dyDescent="0.35">
      <c r="A16596" t="s">
        <v>269</v>
      </c>
      <c r="B16596" s="1">
        <v>44910</v>
      </c>
      <c r="C16596" s="3">
        <f>VLOOKUP(A16596,'PY SIC'!$A$1:$D$332,4,0)*VLOOKUP(B16596,'Current %'!$A$1:$G$24,6,0)</f>
        <v>24864.784736000754</v>
      </c>
      <c r="D16596" t="s">
        <v>342</v>
      </c>
      <c r="G16596">
        <f>VLOOKUP(A16596,'PY SIC'!$A$1:$D$332,4,0)</f>
        <v>489440.30052486528</v>
      </c>
      <c r="H16596">
        <f>VLOOKUP(B16596,'Current %'!$A$1:$G$24,6,0)</f>
        <v>5.0802487472601444E-2</v>
      </c>
      <c r="I16596">
        <f t="shared" si="262"/>
        <v>24864.784736000754</v>
      </c>
    </row>
    <row r="16597" spans="1:9" x14ac:dyDescent="0.35">
      <c r="A16597" t="s">
        <v>270</v>
      </c>
      <c r="B16597" s="1">
        <v>44910</v>
      </c>
      <c r="C16597" s="3">
        <f>VLOOKUP(A16597,'PY SIC'!$A$1:$D$332,4,0)*VLOOKUP(B16597,'Current %'!$A$1:$G$24,6,0)</f>
        <v>6766.316125756427</v>
      </c>
      <c r="D16597" t="s">
        <v>342</v>
      </c>
      <c r="G16597">
        <f>VLOOKUP(A16597,'PY SIC'!$A$1:$D$332,4,0)</f>
        <v>133188.67760964666</v>
      </c>
      <c r="H16597">
        <f>VLOOKUP(B16597,'Current %'!$A$1:$G$24,6,0)</f>
        <v>5.0802487472601444E-2</v>
      </c>
      <c r="I16597">
        <f t="shared" si="262"/>
        <v>6766.316125756427</v>
      </c>
    </row>
    <row r="16598" spans="1:9" x14ac:dyDescent="0.35">
      <c r="A16598" t="s">
        <v>288</v>
      </c>
      <c r="B16598" s="1">
        <v>44910</v>
      </c>
      <c r="C16598" s="3">
        <f>VLOOKUP(A16598,'PY SIC'!$A$1:$D$332,4,0)*VLOOKUP(B16598,'Current %'!$A$1:$G$24,6,0)</f>
        <v>950.30641081915792</v>
      </c>
      <c r="D16598" t="s">
        <v>342</v>
      </c>
      <c r="G16598">
        <f>VLOOKUP(A16598,'PY SIC'!$A$1:$D$332,4,0)</f>
        <v>18705.903157432451</v>
      </c>
      <c r="H16598">
        <f>VLOOKUP(B16598,'Current %'!$A$1:$G$24,6,0)</f>
        <v>5.0802487472601444E-2</v>
      </c>
      <c r="I16598">
        <f t="shared" si="262"/>
        <v>950.30641081915792</v>
      </c>
    </row>
    <row r="16599" spans="1:9" x14ac:dyDescent="0.35">
      <c r="A16599" t="s">
        <v>315</v>
      </c>
      <c r="B16599" s="1">
        <v>44910</v>
      </c>
      <c r="C16599" s="3">
        <f>VLOOKUP(A16599,'PY SIC'!$A$1:$D$332,4,0)*VLOOKUP(B16599,'Current %'!$A$1:$G$24,6,0)</f>
        <v>12816.293453760498</v>
      </c>
      <c r="D16599" t="s">
        <v>342</v>
      </c>
      <c r="G16599">
        <f>VLOOKUP(A16599,'PY SIC'!$A$1:$D$332,4,0)</f>
        <v>252276.88822663497</v>
      </c>
      <c r="H16599">
        <f>VLOOKUP(B16599,'Current %'!$A$1:$G$24,6,0)</f>
        <v>5.0802487472601444E-2</v>
      </c>
      <c r="I16599">
        <f t="shared" si="262"/>
        <v>12816.293453760498</v>
      </c>
    </row>
    <row r="16600" spans="1:9" x14ac:dyDescent="0.35">
      <c r="A16600" t="s">
        <v>271</v>
      </c>
      <c r="B16600" s="1">
        <v>44910</v>
      </c>
      <c r="C16600" s="3">
        <f>VLOOKUP(A16600,'PY SIC'!$A$1:$D$332,4,0)*VLOOKUP(B16600,'Current %'!$A$1:$G$24,6,0)</f>
        <v>888.01120311281966</v>
      </c>
      <c r="D16600" t="s">
        <v>342</v>
      </c>
      <c r="G16600">
        <f>VLOOKUP(A16600,'PY SIC'!$A$1:$D$332,4,0)</f>
        <v>17479.679584424634</v>
      </c>
      <c r="H16600">
        <f>VLOOKUP(B16600,'Current %'!$A$1:$G$24,6,0)</f>
        <v>5.0802487472601444E-2</v>
      </c>
      <c r="I16600">
        <f t="shared" si="262"/>
        <v>888.01120311281966</v>
      </c>
    </row>
    <row r="16601" spans="1:9" x14ac:dyDescent="0.35">
      <c r="A16601" t="s">
        <v>289</v>
      </c>
      <c r="B16601" s="1">
        <v>44910</v>
      </c>
      <c r="C16601" s="3">
        <f>VLOOKUP(A16601,'PY SIC'!$A$1:$D$332,4,0)*VLOOKUP(B16601,'Current %'!$A$1:$G$24,6,0)</f>
        <v>46913.381363200984</v>
      </c>
      <c r="D16601" t="s">
        <v>342</v>
      </c>
      <c r="G16601">
        <f>VLOOKUP(A16601,'PY SIC'!$A$1:$D$332,4,0)</f>
        <v>923446.54163838108</v>
      </c>
      <c r="H16601">
        <f>VLOOKUP(B16601,'Current %'!$A$1:$G$24,6,0)</f>
        <v>5.0802487472601444E-2</v>
      </c>
      <c r="I16601">
        <f t="shared" si="262"/>
        <v>46913.381363200984</v>
      </c>
    </row>
    <row r="16602" spans="1:9" x14ac:dyDescent="0.35">
      <c r="A16602" t="s">
        <v>188</v>
      </c>
      <c r="B16602" s="1">
        <v>44910</v>
      </c>
      <c r="C16602" s="3">
        <f>VLOOKUP(A16602,'PY SIC'!$A$1:$D$332,4,0)*VLOOKUP(B16602,'Current %'!$A$1:$G$24,6,0)</f>
        <v>12545.550262039143</v>
      </c>
      <c r="D16602" t="s">
        <v>342</v>
      </c>
      <c r="G16602">
        <f>VLOOKUP(A16602,'PY SIC'!$A$1:$D$332,4,0)</f>
        <v>246947.55879434349</v>
      </c>
      <c r="H16602">
        <f>VLOOKUP(B16602,'Current %'!$A$1:$G$24,6,0)</f>
        <v>5.0802487472601444E-2</v>
      </c>
      <c r="I16602">
        <f t="shared" si="262"/>
        <v>12545.550262039143</v>
      </c>
    </row>
    <row r="16603" spans="1:9" x14ac:dyDescent="0.35">
      <c r="A16603" t="s">
        <v>189</v>
      </c>
      <c r="B16603" s="1">
        <v>44910</v>
      </c>
      <c r="C16603" s="3">
        <f>VLOOKUP(A16603,'PY SIC'!$A$1:$D$332,4,0)*VLOOKUP(B16603,'Current %'!$A$1:$G$24,6,0)</f>
        <v>2565.9415514338652</v>
      </c>
      <c r="D16603" t="s">
        <v>342</v>
      </c>
      <c r="G16603">
        <f>VLOOKUP(A16603,'PY SIC'!$A$1:$D$332,4,0)</f>
        <v>50508.187277595738</v>
      </c>
      <c r="H16603">
        <f>VLOOKUP(B16603,'Current %'!$A$1:$G$24,6,0)</f>
        <v>5.0802487472601444E-2</v>
      </c>
      <c r="I16603">
        <f t="shared" ref="I16603:I16666" si="263">G16603*H16603</f>
        <v>2565.9415514338652</v>
      </c>
    </row>
    <row r="16604" spans="1:9" x14ac:dyDescent="0.35">
      <c r="A16604" t="s">
        <v>290</v>
      </c>
      <c r="B16604" s="1">
        <v>44910</v>
      </c>
      <c r="C16604" s="3">
        <f>VLOOKUP(A16604,'PY SIC'!$A$1:$D$332,4,0)*VLOOKUP(B16604,'Current %'!$A$1:$G$24,6,0)</f>
        <v>307.00078835661009</v>
      </c>
      <c r="D16604" t="s">
        <v>342</v>
      </c>
      <c r="G16604">
        <f>VLOOKUP(A16604,'PY SIC'!$A$1:$D$332,4,0)</f>
        <v>6043.0267026231795</v>
      </c>
      <c r="H16604">
        <f>VLOOKUP(B16604,'Current %'!$A$1:$G$24,6,0)</f>
        <v>5.0802487472601444E-2</v>
      </c>
      <c r="I16604">
        <f t="shared" si="263"/>
        <v>307.00078835661009</v>
      </c>
    </row>
    <row r="16605" spans="1:9" x14ac:dyDescent="0.35">
      <c r="A16605" t="s">
        <v>291</v>
      </c>
      <c r="B16605" s="1">
        <v>44910</v>
      </c>
      <c r="C16605" s="3">
        <f>VLOOKUP(A16605,'PY SIC'!$A$1:$D$332,4,0)*VLOOKUP(B16605,'Current %'!$A$1:$G$24,6,0)</f>
        <v>3497.5422292664557</v>
      </c>
      <c r="D16605" t="s">
        <v>342</v>
      </c>
      <c r="G16605">
        <f>VLOOKUP(A16605,'PY SIC'!$A$1:$D$332,4,0)</f>
        <v>68845.885374268997</v>
      </c>
      <c r="H16605">
        <f>VLOOKUP(B16605,'Current %'!$A$1:$G$24,6,0)</f>
        <v>5.0802487472601444E-2</v>
      </c>
      <c r="I16605">
        <f t="shared" si="263"/>
        <v>3497.5422292664557</v>
      </c>
    </row>
    <row r="16606" spans="1:9" x14ac:dyDescent="0.35">
      <c r="A16606" t="s">
        <v>292</v>
      </c>
      <c r="B16606" s="1">
        <v>44910</v>
      </c>
      <c r="C16606" s="3">
        <f>VLOOKUP(A16606,'PY SIC'!$A$1:$D$332,4,0)*VLOOKUP(B16606,'Current %'!$A$1:$G$24,6,0)</f>
        <v>241.97372631011788</v>
      </c>
      <c r="D16606" t="s">
        <v>342</v>
      </c>
      <c r="G16606">
        <f>VLOOKUP(A16606,'PY SIC'!$A$1:$D$332,4,0)</f>
        <v>4763.0291024749131</v>
      </c>
      <c r="H16606">
        <f>VLOOKUP(B16606,'Current %'!$A$1:$G$24,6,0)</f>
        <v>5.0802487472601444E-2</v>
      </c>
      <c r="I16606">
        <f t="shared" si="263"/>
        <v>241.97372631011788</v>
      </c>
    </row>
    <row r="16607" spans="1:9" x14ac:dyDescent="0.35">
      <c r="A16607" t="s">
        <v>190</v>
      </c>
      <c r="B16607" s="1">
        <v>44910</v>
      </c>
      <c r="C16607" s="3">
        <f>VLOOKUP(A16607,'PY SIC'!$A$1:$D$332,4,0)*VLOOKUP(B16607,'Current %'!$A$1:$G$24,6,0)</f>
        <v>104489.77058482615</v>
      </c>
      <c r="D16607" t="s">
        <v>342</v>
      </c>
      <c r="G16607">
        <f>VLOOKUP(A16607,'PY SIC'!$A$1:$D$332,4,0)</f>
        <v>2056784.5352292852</v>
      </c>
      <c r="H16607">
        <f>VLOOKUP(B16607,'Current %'!$A$1:$G$24,6,0)</f>
        <v>5.0802487472601444E-2</v>
      </c>
      <c r="I16607">
        <f t="shared" si="263"/>
        <v>104489.77058482615</v>
      </c>
    </row>
    <row r="16608" spans="1:9" x14ac:dyDescent="0.35">
      <c r="A16608" t="s">
        <v>316</v>
      </c>
      <c r="B16608" s="1">
        <v>44910</v>
      </c>
      <c r="C16608" s="3">
        <f>VLOOKUP(A16608,'PY SIC'!$A$1:$D$332,4,0)*VLOOKUP(B16608,'Current %'!$A$1:$G$24,6,0)</f>
        <v>4163.2075042855622</v>
      </c>
      <c r="D16608" t="s">
        <v>342</v>
      </c>
      <c r="G16608">
        <f>VLOOKUP(A16608,'PY SIC'!$A$1:$D$332,4,0)</f>
        <v>81948.890918596138</v>
      </c>
      <c r="H16608">
        <f>VLOOKUP(B16608,'Current %'!$A$1:$G$24,6,0)</f>
        <v>5.0802487472601444E-2</v>
      </c>
      <c r="I16608">
        <f t="shared" si="263"/>
        <v>4163.2075042855622</v>
      </c>
    </row>
    <row r="16609" spans="1:9" x14ac:dyDescent="0.35">
      <c r="A16609" t="s">
        <v>272</v>
      </c>
      <c r="B16609" s="1">
        <v>44910</v>
      </c>
      <c r="C16609" s="3">
        <f>VLOOKUP(A16609,'PY SIC'!$A$1:$D$332,4,0)*VLOOKUP(B16609,'Current %'!$A$1:$G$24,6,0)</f>
        <v>24673.192058598601</v>
      </c>
      <c r="D16609" t="s">
        <v>342</v>
      </c>
      <c r="G16609">
        <f>VLOOKUP(A16609,'PY SIC'!$A$1:$D$332,4,0)</f>
        <v>485668.97579385713</v>
      </c>
      <c r="H16609">
        <f>VLOOKUP(B16609,'Current %'!$A$1:$G$24,6,0)</f>
        <v>5.0802487472601444E-2</v>
      </c>
      <c r="I16609">
        <f t="shared" si="263"/>
        <v>24673.192058598601</v>
      </c>
    </row>
    <row r="16610" spans="1:9" x14ac:dyDescent="0.35">
      <c r="A16610" t="s">
        <v>293</v>
      </c>
      <c r="B16610" s="1">
        <v>44910</v>
      </c>
      <c r="C16610" s="3">
        <f>VLOOKUP(A16610,'PY SIC'!$A$1:$D$332,4,0)*VLOOKUP(B16610,'Current %'!$A$1:$G$24,6,0)</f>
        <v>663.35810869914781</v>
      </c>
      <c r="D16610" t="s">
        <v>342</v>
      </c>
      <c r="G16610">
        <f>VLOOKUP(A16610,'PY SIC'!$A$1:$D$332,4,0)</f>
        <v>13057.591108248527</v>
      </c>
      <c r="H16610">
        <f>VLOOKUP(B16610,'Current %'!$A$1:$G$24,6,0)</f>
        <v>5.0802487472601444E-2</v>
      </c>
      <c r="I16610">
        <f t="shared" si="263"/>
        <v>663.35810869914781</v>
      </c>
    </row>
    <row r="16611" spans="1:9" x14ac:dyDescent="0.35">
      <c r="A16611" t="s">
        <v>294</v>
      </c>
      <c r="B16611" s="1">
        <v>44910</v>
      </c>
      <c r="C16611" s="3">
        <f>VLOOKUP(A16611,'PY SIC'!$A$1:$D$332,4,0)*VLOOKUP(B16611,'Current %'!$A$1:$G$24,6,0)</f>
        <v>463.36954373870344</v>
      </c>
      <c r="D16611" t="s">
        <v>342</v>
      </c>
      <c r="G16611">
        <f>VLOOKUP(A16611,'PY SIC'!$A$1:$D$332,4,0)</f>
        <v>9121.0010924879552</v>
      </c>
      <c r="H16611">
        <f>VLOOKUP(B16611,'Current %'!$A$1:$G$24,6,0)</f>
        <v>5.0802487472601444E-2</v>
      </c>
      <c r="I16611">
        <f t="shared" si="263"/>
        <v>463.36954373870344</v>
      </c>
    </row>
    <row r="16612" spans="1:9" x14ac:dyDescent="0.35">
      <c r="A16612" t="s">
        <v>317</v>
      </c>
      <c r="B16612" s="1">
        <v>44910</v>
      </c>
      <c r="C16612" s="3">
        <f>VLOOKUP(A16612,'PY SIC'!$A$1:$D$332,4,0)*VLOOKUP(B16612,'Current %'!$A$1:$G$24,6,0)</f>
        <v>119971.15421677379</v>
      </c>
      <c r="D16612" t="s">
        <v>342</v>
      </c>
      <c r="G16612">
        <f>VLOOKUP(A16612,'PY SIC'!$A$1:$D$332,4,0)</f>
        <v>2361521.2597902035</v>
      </c>
      <c r="H16612">
        <f>VLOOKUP(B16612,'Current %'!$A$1:$G$24,6,0)</f>
        <v>5.0802487472601444E-2</v>
      </c>
      <c r="I16612">
        <f t="shared" si="263"/>
        <v>119971.15421677379</v>
      </c>
    </row>
    <row r="16613" spans="1:9" x14ac:dyDescent="0.35">
      <c r="A16613" t="s">
        <v>257</v>
      </c>
      <c r="B16613" s="1">
        <v>44910</v>
      </c>
      <c r="C16613" s="3">
        <f>VLOOKUP(A16613,'PY SIC'!$A$1:$D$332,4,0)*VLOOKUP(B16613,'Current %'!$A$1:$G$24,6,0)</f>
        <v>62807.097570206461</v>
      </c>
      <c r="D16613" t="s">
        <v>342</v>
      </c>
      <c r="G16613">
        <f>VLOOKUP(A16613,'PY SIC'!$A$1:$D$332,4,0)</f>
        <v>1236299.6517459757</v>
      </c>
      <c r="H16613">
        <f>VLOOKUP(B16613,'Current %'!$A$1:$G$24,6,0)</f>
        <v>5.0802487472601444E-2</v>
      </c>
      <c r="I16613">
        <f t="shared" si="263"/>
        <v>62807.097570206461</v>
      </c>
    </row>
    <row r="16614" spans="1:9" x14ac:dyDescent="0.35">
      <c r="A16614" t="s">
        <v>273</v>
      </c>
      <c r="B16614" s="1">
        <v>44910</v>
      </c>
      <c r="C16614" s="3">
        <f>VLOOKUP(A16614,'PY SIC'!$A$1:$D$332,4,0)*VLOOKUP(B16614,'Current %'!$A$1:$G$24,6,0)</f>
        <v>2303.3962121562604</v>
      </c>
      <c r="D16614" t="s">
        <v>342</v>
      </c>
      <c r="G16614">
        <f>VLOOKUP(A16614,'PY SIC'!$A$1:$D$332,4,0)</f>
        <v>45340.224991906493</v>
      </c>
      <c r="H16614">
        <f>VLOOKUP(B16614,'Current %'!$A$1:$G$24,6,0)</f>
        <v>5.0802487472601444E-2</v>
      </c>
      <c r="I16614">
        <f t="shared" si="263"/>
        <v>2303.3962121562604</v>
      </c>
    </row>
    <row r="16615" spans="1:9" x14ac:dyDescent="0.35">
      <c r="A16615" t="s">
        <v>191</v>
      </c>
      <c r="B16615" s="1">
        <v>44910</v>
      </c>
      <c r="C16615" s="3">
        <f>VLOOKUP(A16615,'PY SIC'!$A$1:$D$332,4,0)*VLOOKUP(B16615,'Current %'!$A$1:$G$24,6,0)</f>
        <v>12716.662903405389</v>
      </c>
      <c r="D16615" t="s">
        <v>342</v>
      </c>
      <c r="G16615">
        <f>VLOOKUP(A16615,'PY SIC'!$A$1:$D$332,4,0)</f>
        <v>250315.75294937438</v>
      </c>
      <c r="H16615">
        <f>VLOOKUP(B16615,'Current %'!$A$1:$G$24,6,0)</f>
        <v>5.0802487472601444E-2</v>
      </c>
      <c r="I16615">
        <f t="shared" si="263"/>
        <v>12716.662903405389</v>
      </c>
    </row>
    <row r="16616" spans="1:9" x14ac:dyDescent="0.35">
      <c r="A16616" t="s">
        <v>274</v>
      </c>
      <c r="B16616" s="1">
        <v>44910</v>
      </c>
      <c r="C16616" s="3">
        <f>VLOOKUP(A16616,'PY SIC'!$A$1:$D$332,4,0)*VLOOKUP(B16616,'Current %'!$A$1:$G$24,6,0)</f>
        <v>274.80176685775422</v>
      </c>
      <c r="D16616" t="s">
        <v>342</v>
      </c>
      <c r="G16616">
        <f>VLOOKUP(A16616,'PY SIC'!$A$1:$D$332,4,0)</f>
        <v>5409.218731778813</v>
      </c>
      <c r="H16616">
        <f>VLOOKUP(B16616,'Current %'!$A$1:$G$24,6,0)</f>
        <v>5.0802487472601444E-2</v>
      </c>
      <c r="I16616">
        <f t="shared" si="263"/>
        <v>274.80176685775422</v>
      </c>
    </row>
    <row r="16617" spans="1:9" x14ac:dyDescent="0.35">
      <c r="A16617" t="s">
        <v>258</v>
      </c>
      <c r="B16617" s="1">
        <v>44910</v>
      </c>
      <c r="C16617" s="3">
        <f>VLOOKUP(A16617,'PY SIC'!$A$1:$D$332,4,0)*VLOOKUP(B16617,'Current %'!$A$1:$G$24,6,0)</f>
        <v>2731.5750305125998</v>
      </c>
      <c r="D16617" t="s">
        <v>342</v>
      </c>
      <c r="G16617">
        <f>VLOOKUP(A16617,'PY SIC'!$A$1:$D$332,4,0)</f>
        <v>53768.529188374487</v>
      </c>
      <c r="H16617">
        <f>VLOOKUP(B16617,'Current %'!$A$1:$G$24,6,0)</f>
        <v>5.0802487472601444E-2</v>
      </c>
      <c r="I16617">
        <f t="shared" si="263"/>
        <v>2731.5750305125998</v>
      </c>
    </row>
    <row r="16618" spans="1:9" x14ac:dyDescent="0.35">
      <c r="A16618" t="s">
        <v>259</v>
      </c>
      <c r="B16618" s="1">
        <v>44910</v>
      </c>
      <c r="C16618" s="3">
        <f>VLOOKUP(A16618,'PY SIC'!$A$1:$D$332,4,0)*VLOOKUP(B16618,'Current %'!$A$1:$G$24,6,0)</f>
        <v>64157.058302262121</v>
      </c>
      <c r="D16618" t="s">
        <v>342</v>
      </c>
      <c r="G16618">
        <f>VLOOKUP(A16618,'PY SIC'!$A$1:$D$332,4,0)</f>
        <v>1262872.3807444074</v>
      </c>
      <c r="H16618">
        <f>VLOOKUP(B16618,'Current %'!$A$1:$G$24,6,0)</f>
        <v>5.0802487472601444E-2</v>
      </c>
      <c r="I16618">
        <f t="shared" si="263"/>
        <v>64157.058302262121</v>
      </c>
    </row>
    <row r="16619" spans="1:9" x14ac:dyDescent="0.35">
      <c r="A16619" t="s">
        <v>295</v>
      </c>
      <c r="B16619" s="1">
        <v>44910</v>
      </c>
      <c r="C16619" s="3">
        <f>VLOOKUP(A16619,'PY SIC'!$A$1:$D$332,4,0)*VLOOKUP(B16619,'Current %'!$A$1:$G$24,6,0)</f>
        <v>5113.4166146149182</v>
      </c>
      <c r="D16619" t="s">
        <v>342</v>
      </c>
      <c r="G16619">
        <f>VLOOKUP(A16619,'PY SIC'!$A$1:$D$332,4,0)</f>
        <v>100652.87880583921</v>
      </c>
      <c r="H16619">
        <f>VLOOKUP(B16619,'Current %'!$A$1:$G$24,6,0)</f>
        <v>5.0802487472601444E-2</v>
      </c>
      <c r="I16619">
        <f t="shared" si="263"/>
        <v>5113.4166146149182</v>
      </c>
    </row>
    <row r="16620" spans="1:9" x14ac:dyDescent="0.35">
      <c r="A16620" t="s">
        <v>260</v>
      </c>
      <c r="B16620" s="1">
        <v>44910</v>
      </c>
      <c r="C16620" s="3">
        <f>VLOOKUP(A16620,'PY SIC'!$A$1:$D$332,4,0)*VLOOKUP(B16620,'Current %'!$A$1:$G$24,6,0)</f>
        <v>226524.81185161724</v>
      </c>
      <c r="D16620" t="s">
        <v>342</v>
      </c>
      <c r="G16620">
        <f>VLOOKUP(A16620,'PY SIC'!$A$1:$D$332,4,0)</f>
        <v>4458931.5035761883</v>
      </c>
      <c r="H16620">
        <f>VLOOKUP(B16620,'Current %'!$A$1:$G$24,6,0)</f>
        <v>5.0802487472601444E-2</v>
      </c>
      <c r="I16620">
        <f t="shared" si="263"/>
        <v>226524.81185161724</v>
      </c>
    </row>
    <row r="16621" spans="1:9" x14ac:dyDescent="0.35">
      <c r="A16621" t="s">
        <v>261</v>
      </c>
      <c r="B16621" s="1">
        <v>44910</v>
      </c>
      <c r="C16621" s="3">
        <f>VLOOKUP(A16621,'PY SIC'!$A$1:$D$332,4,0)*VLOOKUP(B16621,'Current %'!$A$1:$G$24,6,0)</f>
        <v>239210.9109541089</v>
      </c>
      <c r="D16621" t="s">
        <v>342</v>
      </c>
      <c r="G16621">
        <f>VLOOKUP(A16621,'PY SIC'!$A$1:$D$332,4,0)</f>
        <v>4708645.6363602076</v>
      </c>
      <c r="H16621">
        <f>VLOOKUP(B16621,'Current %'!$A$1:$G$24,6,0)</f>
        <v>5.0802487472601444E-2</v>
      </c>
      <c r="I16621">
        <f t="shared" si="263"/>
        <v>239210.9109541089</v>
      </c>
    </row>
    <row r="16622" spans="1:9" x14ac:dyDescent="0.35">
      <c r="A16622" t="s">
        <v>275</v>
      </c>
      <c r="B16622" s="1">
        <v>44910</v>
      </c>
      <c r="C16622" s="3">
        <f>VLOOKUP(A16622,'PY SIC'!$A$1:$D$332,4,0)*VLOOKUP(B16622,'Current %'!$A$1:$G$24,6,0)</f>
        <v>1421.2373473271412</v>
      </c>
      <c r="D16622" t="s">
        <v>342</v>
      </c>
      <c r="G16622">
        <f>VLOOKUP(A16622,'PY SIC'!$A$1:$D$332,4,0)</f>
        <v>27975.74327622513</v>
      </c>
      <c r="H16622">
        <f>VLOOKUP(B16622,'Current %'!$A$1:$G$24,6,0)</f>
        <v>5.0802487472601444E-2</v>
      </c>
      <c r="I16622">
        <f t="shared" si="263"/>
        <v>1421.2373473271412</v>
      </c>
    </row>
    <row r="16623" spans="1:9" x14ac:dyDescent="0.35">
      <c r="A16623" t="s">
        <v>296</v>
      </c>
      <c r="B16623" s="1">
        <v>44910</v>
      </c>
      <c r="C16623" s="3">
        <f>VLOOKUP(A16623,'PY SIC'!$A$1:$D$332,4,0)*VLOOKUP(B16623,'Current %'!$A$1:$G$24,6,0)</f>
        <v>73608.160514764924</v>
      </c>
      <c r="D16623" t="s">
        <v>342</v>
      </c>
      <c r="G16623">
        <f>VLOOKUP(A16623,'PY SIC'!$A$1:$D$332,4,0)</f>
        <v>1448908.5904398465</v>
      </c>
      <c r="H16623">
        <f>VLOOKUP(B16623,'Current %'!$A$1:$G$24,6,0)</f>
        <v>5.0802487472601444E-2</v>
      </c>
      <c r="I16623">
        <f t="shared" si="263"/>
        <v>73608.160514764924</v>
      </c>
    </row>
    <row r="16624" spans="1:9" x14ac:dyDescent="0.35">
      <c r="A16624" t="s">
        <v>262</v>
      </c>
      <c r="B16624" s="1">
        <v>44910</v>
      </c>
      <c r="C16624" s="3">
        <f>VLOOKUP(A16624,'PY SIC'!$A$1:$D$332,4,0)*VLOOKUP(B16624,'Current %'!$A$1:$G$24,6,0)</f>
        <v>117413.05279539472</v>
      </c>
      <c r="D16624" t="s">
        <v>342</v>
      </c>
      <c r="G16624">
        <f>VLOOKUP(A16624,'PY SIC'!$A$1:$D$332,4,0)</f>
        <v>2311167.3982246905</v>
      </c>
      <c r="H16624">
        <f>VLOOKUP(B16624,'Current %'!$A$1:$G$24,6,0)</f>
        <v>5.0802487472601444E-2</v>
      </c>
      <c r="I16624">
        <f t="shared" si="263"/>
        <v>117413.05279539472</v>
      </c>
    </row>
    <row r="16625" spans="1:9" x14ac:dyDescent="0.35">
      <c r="A16625" t="s">
        <v>276</v>
      </c>
      <c r="B16625" s="1">
        <v>44910</v>
      </c>
      <c r="C16625" s="3">
        <f>VLOOKUP(A16625,'PY SIC'!$A$1:$D$332,4,0)*VLOOKUP(B16625,'Current %'!$A$1:$G$24,6,0)</f>
        <v>5090.3054588635923</v>
      </c>
      <c r="D16625" t="s">
        <v>342</v>
      </c>
      <c r="G16625">
        <f>VLOOKUP(A16625,'PY SIC'!$A$1:$D$332,4,0)</f>
        <v>100197.95707068224</v>
      </c>
      <c r="H16625">
        <f>VLOOKUP(B16625,'Current %'!$A$1:$G$24,6,0)</f>
        <v>5.0802487472601444E-2</v>
      </c>
      <c r="I16625">
        <f t="shared" si="263"/>
        <v>5090.3054588635923</v>
      </c>
    </row>
    <row r="16626" spans="1:9" x14ac:dyDescent="0.35">
      <c r="A16626" t="s">
        <v>319</v>
      </c>
      <c r="B16626" s="1">
        <v>44910</v>
      </c>
      <c r="C16626" s="3">
        <f>VLOOKUP(A16626,'PY SIC'!$A$1:$D$332,4,0)*VLOOKUP(B16626,'Current %'!$A$1:$G$24,6,0)</f>
        <v>4136.7984342857626</v>
      </c>
      <c r="D16626" t="s">
        <v>342</v>
      </c>
      <c r="G16626">
        <f>VLOOKUP(A16626,'PY SIC'!$A$1:$D$332,4,0)</f>
        <v>81429.052790314672</v>
      </c>
      <c r="H16626">
        <f>VLOOKUP(B16626,'Current %'!$A$1:$G$24,6,0)</f>
        <v>5.0802487472601444E-2</v>
      </c>
      <c r="I16626">
        <f t="shared" si="263"/>
        <v>4136.7984342857626</v>
      </c>
    </row>
    <row r="16627" spans="1:9" x14ac:dyDescent="0.35">
      <c r="A16627" t="s">
        <v>277</v>
      </c>
      <c r="B16627" s="1">
        <v>44910</v>
      </c>
      <c r="C16627" s="3">
        <f>VLOOKUP(A16627,'PY SIC'!$A$1:$D$332,4,0)*VLOOKUP(B16627,'Current %'!$A$1:$G$24,6,0)</f>
        <v>28522.805235453892</v>
      </c>
      <c r="D16627" t="s">
        <v>342</v>
      </c>
      <c r="G16627">
        <f>VLOOKUP(A16627,'PY SIC'!$A$1:$D$332,4,0)</f>
        <v>561445.05228876194</v>
      </c>
      <c r="H16627">
        <f>VLOOKUP(B16627,'Current %'!$A$1:$G$24,6,0)</f>
        <v>5.0802487472601444E-2</v>
      </c>
      <c r="I16627">
        <f t="shared" si="263"/>
        <v>28522.805235453892</v>
      </c>
    </row>
    <row r="16628" spans="1:9" x14ac:dyDescent="0.35">
      <c r="A16628" t="s">
        <v>320</v>
      </c>
      <c r="B16628" s="1">
        <v>44910</v>
      </c>
      <c r="C16628" s="3">
        <f>VLOOKUP(A16628,'PY SIC'!$A$1:$D$332,4,0)*VLOOKUP(B16628,'Current %'!$A$1:$G$24,6,0)</f>
        <v>101833.35961033053</v>
      </c>
      <c r="D16628" t="s">
        <v>342</v>
      </c>
      <c r="G16628">
        <f>VLOOKUP(A16628,'PY SIC'!$A$1:$D$332,4,0)</f>
        <v>2004495.5409959171</v>
      </c>
      <c r="H16628">
        <f>VLOOKUP(B16628,'Current %'!$A$1:$G$24,6,0)</f>
        <v>5.0802487472601444E-2</v>
      </c>
      <c r="I16628">
        <f t="shared" si="263"/>
        <v>101833.35961033053</v>
      </c>
    </row>
    <row r="16629" spans="1:9" x14ac:dyDescent="0.35">
      <c r="A16629" t="s">
        <v>263</v>
      </c>
      <c r="B16629" s="1">
        <v>44910</v>
      </c>
      <c r="C16629" s="3">
        <f>VLOOKUP(A16629,'PY SIC'!$A$1:$D$332,4,0)*VLOOKUP(B16629,'Current %'!$A$1:$G$24,6,0)</f>
        <v>150577.55843676667</v>
      </c>
      <c r="D16629" t="s">
        <v>342</v>
      </c>
      <c r="G16629">
        <f>VLOOKUP(A16629,'PY SIC'!$A$1:$D$332,4,0)</f>
        <v>2963980.0318434299</v>
      </c>
      <c r="H16629">
        <f>VLOOKUP(B16629,'Current %'!$A$1:$G$24,6,0)</f>
        <v>5.0802487472601444E-2</v>
      </c>
      <c r="I16629">
        <f t="shared" si="263"/>
        <v>150577.55843676667</v>
      </c>
    </row>
    <row r="16630" spans="1:9" x14ac:dyDescent="0.35">
      <c r="A16630" t="s">
        <v>297</v>
      </c>
      <c r="B16630" s="1">
        <v>44910</v>
      </c>
      <c r="C16630" s="3">
        <f>VLOOKUP(A16630,'PY SIC'!$A$1:$D$332,4,0)*VLOOKUP(B16630,'Current %'!$A$1:$G$24,6,0)</f>
        <v>116205.17023854773</v>
      </c>
      <c r="D16630" t="s">
        <v>342</v>
      </c>
      <c r="G16630">
        <f>VLOOKUP(A16630,'PY SIC'!$A$1:$D$332,4,0)</f>
        <v>2287391.3467567693</v>
      </c>
      <c r="H16630">
        <f>VLOOKUP(B16630,'Current %'!$A$1:$G$24,6,0)</f>
        <v>5.0802487472601444E-2</v>
      </c>
      <c r="I16630">
        <f t="shared" si="263"/>
        <v>116205.17023854773</v>
      </c>
    </row>
    <row r="16631" spans="1:9" x14ac:dyDescent="0.35">
      <c r="A16631" t="s">
        <v>278</v>
      </c>
      <c r="B16631" s="1">
        <v>44910</v>
      </c>
      <c r="C16631" s="3">
        <f>VLOOKUP(A16631,'PY SIC'!$A$1:$D$332,4,0)*VLOOKUP(B16631,'Current %'!$A$1:$G$24,6,0)</f>
        <v>8079.6357827763632</v>
      </c>
      <c r="D16631" t="s">
        <v>342</v>
      </c>
      <c r="G16631">
        <f>VLOOKUP(A16631,'PY SIC'!$A$1:$D$332,4,0)</f>
        <v>159040.16091995168</v>
      </c>
      <c r="H16631">
        <f>VLOOKUP(B16631,'Current %'!$A$1:$G$24,6,0)</f>
        <v>5.0802487472601444E-2</v>
      </c>
      <c r="I16631">
        <f t="shared" si="263"/>
        <v>8079.6357827763632</v>
      </c>
    </row>
    <row r="16632" spans="1:9" x14ac:dyDescent="0.35">
      <c r="A16632" t="s">
        <v>279</v>
      </c>
      <c r="B16632" s="1">
        <v>44910</v>
      </c>
      <c r="C16632" s="3">
        <f>VLOOKUP(A16632,'PY SIC'!$A$1:$D$332,4,0)*VLOOKUP(B16632,'Current %'!$A$1:$G$24,6,0)</f>
        <v>138082.81734579115</v>
      </c>
      <c r="D16632" t="s">
        <v>342</v>
      </c>
      <c r="G16632">
        <f>VLOOKUP(A16632,'PY SIC'!$A$1:$D$332,4,0)</f>
        <v>2718032.6046093968</v>
      </c>
      <c r="H16632">
        <f>VLOOKUP(B16632,'Current %'!$A$1:$G$24,6,0)</f>
        <v>5.0802487472601444E-2</v>
      </c>
      <c r="I16632">
        <f t="shared" si="263"/>
        <v>138082.81734579115</v>
      </c>
    </row>
    <row r="16633" spans="1:9" x14ac:dyDescent="0.35">
      <c r="A16633" t="s">
        <v>298</v>
      </c>
      <c r="B16633" s="1">
        <v>44910</v>
      </c>
      <c r="C16633" s="3">
        <f>VLOOKUP(A16633,'PY SIC'!$A$1:$D$332,4,0)*VLOOKUP(B16633,'Current %'!$A$1:$G$24,6,0)</f>
        <v>998.42722658459695</v>
      </c>
      <c r="D16633" t="s">
        <v>342</v>
      </c>
      <c r="G16633">
        <f>VLOOKUP(A16633,'PY SIC'!$A$1:$D$332,4,0)</f>
        <v>19653.116929029587</v>
      </c>
      <c r="H16633">
        <f>VLOOKUP(B16633,'Current %'!$A$1:$G$24,6,0)</f>
        <v>5.0802487472601444E-2</v>
      </c>
      <c r="I16633">
        <f t="shared" si="263"/>
        <v>998.42722658459695</v>
      </c>
    </row>
    <row r="16634" spans="1:9" x14ac:dyDescent="0.35">
      <c r="A16634" t="s">
        <v>280</v>
      </c>
      <c r="B16634" s="1">
        <v>44910</v>
      </c>
      <c r="C16634" s="3">
        <f>VLOOKUP(A16634,'PY SIC'!$A$1:$D$332,4,0)*VLOOKUP(B16634,'Current %'!$A$1:$G$24,6,0)</f>
        <v>21355.50978473161</v>
      </c>
      <c r="D16634" t="s">
        <v>342</v>
      </c>
      <c r="G16634">
        <f>VLOOKUP(A16634,'PY SIC'!$A$1:$D$332,4,0)</f>
        <v>420363.46736464358</v>
      </c>
      <c r="H16634">
        <f>VLOOKUP(B16634,'Current %'!$A$1:$G$24,6,0)</f>
        <v>5.0802487472601444E-2</v>
      </c>
      <c r="I16634">
        <f t="shared" si="263"/>
        <v>21355.50978473161</v>
      </c>
    </row>
    <row r="16635" spans="1:9" x14ac:dyDescent="0.35">
      <c r="A16635" t="s">
        <v>321</v>
      </c>
      <c r="B16635" s="1">
        <v>44910</v>
      </c>
      <c r="C16635" s="3">
        <f>VLOOKUP(A16635,'PY SIC'!$A$1:$D$332,4,0)*VLOOKUP(B16635,'Current %'!$A$1:$G$24,6,0)</f>
        <v>20587.587418488503</v>
      </c>
      <c r="D16635" t="s">
        <v>342</v>
      </c>
      <c r="G16635">
        <f>VLOOKUP(A16635,'PY SIC'!$A$1:$D$332,4,0)</f>
        <v>405247.62551423692</v>
      </c>
      <c r="H16635">
        <f>VLOOKUP(B16635,'Current %'!$A$1:$G$24,6,0)</f>
        <v>5.0802487472601444E-2</v>
      </c>
      <c r="I16635">
        <f t="shared" si="263"/>
        <v>20587.587418488503</v>
      </c>
    </row>
    <row r="16636" spans="1:9" x14ac:dyDescent="0.35">
      <c r="A16636" t="s">
        <v>322</v>
      </c>
      <c r="B16636" s="1">
        <v>44910</v>
      </c>
      <c r="C16636" s="3">
        <f>VLOOKUP(A16636,'PY SIC'!$A$1:$D$332,4,0)*VLOOKUP(B16636,'Current %'!$A$1:$G$24,6,0)</f>
        <v>116775.48103356063</v>
      </c>
      <c r="D16636" t="s">
        <v>342</v>
      </c>
      <c r="G16636">
        <f>VLOOKUP(A16636,'PY SIC'!$A$1:$D$332,4,0)</f>
        <v>2298617.3875155114</v>
      </c>
      <c r="H16636">
        <f>VLOOKUP(B16636,'Current %'!$A$1:$G$24,6,0)</f>
        <v>5.0802487472601444E-2</v>
      </c>
      <c r="I16636">
        <f t="shared" si="263"/>
        <v>116775.48103356063</v>
      </c>
    </row>
    <row r="16637" spans="1:9" x14ac:dyDescent="0.35">
      <c r="A16637" t="s">
        <v>299</v>
      </c>
      <c r="B16637" s="1">
        <v>44910</v>
      </c>
      <c r="C16637" s="3">
        <f>VLOOKUP(A16637,'PY SIC'!$A$1:$D$332,4,0)*VLOOKUP(B16637,'Current %'!$A$1:$G$24,6,0)</f>
        <v>116.09837207622915</v>
      </c>
      <c r="D16637" t="s">
        <v>342</v>
      </c>
      <c r="G16637">
        <f>VLOOKUP(A16637,'PY SIC'!$A$1:$D$332,4,0)</f>
        <v>2285.2891236643241</v>
      </c>
      <c r="H16637">
        <f>VLOOKUP(B16637,'Current %'!$A$1:$G$24,6,0)</f>
        <v>5.0802487472601444E-2</v>
      </c>
      <c r="I16637">
        <f t="shared" si="263"/>
        <v>116.09837207622915</v>
      </c>
    </row>
    <row r="16638" spans="1:9" x14ac:dyDescent="0.35">
      <c r="A16638" t="s">
        <v>323</v>
      </c>
      <c r="B16638" s="1">
        <v>44910</v>
      </c>
      <c r="C16638" s="3">
        <f>VLOOKUP(A16638,'PY SIC'!$A$1:$D$332,4,0)*VLOOKUP(B16638,'Current %'!$A$1:$G$24,6,0)</f>
        <v>84827.433556321586</v>
      </c>
      <c r="D16638" t="s">
        <v>342</v>
      </c>
      <c r="G16638">
        <f>VLOOKUP(A16638,'PY SIC'!$A$1:$D$332,4,0)</f>
        <v>1669749.6082661368</v>
      </c>
      <c r="H16638">
        <f>VLOOKUP(B16638,'Current %'!$A$1:$G$24,6,0)</f>
        <v>5.0802487472601444E-2</v>
      </c>
      <c r="I16638">
        <f t="shared" si="263"/>
        <v>84827.433556321586</v>
      </c>
    </row>
    <row r="16639" spans="1:9" x14ac:dyDescent="0.35">
      <c r="A16639" t="s">
        <v>300</v>
      </c>
      <c r="B16639" s="1">
        <v>44910</v>
      </c>
      <c r="C16639" s="3">
        <f>VLOOKUP(A16639,'PY SIC'!$A$1:$D$332,4,0)*VLOOKUP(B16639,'Current %'!$A$1:$G$24,6,0)</f>
        <v>325155.96884351358</v>
      </c>
      <c r="D16639" t="s">
        <v>342</v>
      </c>
      <c r="G16639">
        <f>VLOOKUP(A16639,'PY SIC'!$A$1:$D$332,4,0)</f>
        <v>6400394.6464014221</v>
      </c>
      <c r="H16639">
        <f>VLOOKUP(B16639,'Current %'!$A$1:$G$24,6,0)</f>
        <v>5.0802487472601444E-2</v>
      </c>
      <c r="I16639">
        <f t="shared" si="263"/>
        <v>325155.96884351358</v>
      </c>
    </row>
    <row r="16640" spans="1:9" x14ac:dyDescent="0.35">
      <c r="A16640" t="s">
        <v>255</v>
      </c>
      <c r="B16640" s="1">
        <v>44910</v>
      </c>
      <c r="C16640" s="3">
        <f>VLOOKUP(A16640,'PY SIC'!$A$1:$D$332,4,0)*VLOOKUP(B16640,'Current %'!$A$1:$G$24,6,0)</f>
        <v>136985.18940807407</v>
      </c>
      <c r="D16640" t="s">
        <v>342</v>
      </c>
      <c r="G16640">
        <f>VLOOKUP(A16640,'PY SIC'!$A$1:$D$332,4,0)</f>
        <v>2696426.8133908259</v>
      </c>
      <c r="H16640">
        <f>VLOOKUP(B16640,'Current %'!$A$1:$G$24,6,0)</f>
        <v>5.0802487472601444E-2</v>
      </c>
      <c r="I16640">
        <f t="shared" si="263"/>
        <v>136985.18940807407</v>
      </c>
    </row>
    <row r="16641" spans="1:9" x14ac:dyDescent="0.35">
      <c r="A16641" t="s">
        <v>281</v>
      </c>
      <c r="B16641" s="1">
        <v>44910</v>
      </c>
      <c r="C16641" s="3">
        <f>VLOOKUP(A16641,'PY SIC'!$A$1:$D$332,4,0)*VLOOKUP(B16641,'Current %'!$A$1:$G$24,6,0)</f>
        <v>86116.572324558263</v>
      </c>
      <c r="D16641" t="s">
        <v>342</v>
      </c>
      <c r="G16641">
        <f>VLOOKUP(A16641,'PY SIC'!$A$1:$D$332,4,0)</f>
        <v>1695125.1131354982</v>
      </c>
      <c r="H16641">
        <f>VLOOKUP(B16641,'Current %'!$A$1:$G$24,6,0)</f>
        <v>5.0802487472601444E-2</v>
      </c>
      <c r="I16641">
        <f t="shared" si="263"/>
        <v>86116.572324558263</v>
      </c>
    </row>
    <row r="16642" spans="1:9" x14ac:dyDescent="0.35">
      <c r="A16642" t="s">
        <v>324</v>
      </c>
      <c r="B16642" s="1">
        <v>44910</v>
      </c>
      <c r="C16642" s="3">
        <f>VLOOKUP(A16642,'PY SIC'!$A$1:$D$332,4,0)*VLOOKUP(B16642,'Current %'!$A$1:$G$24,6,0)</f>
        <v>28610.985235226683</v>
      </c>
      <c r="D16642" t="s">
        <v>342</v>
      </c>
      <c r="G16642">
        <f>VLOOKUP(A16642,'PY SIC'!$A$1:$D$332,4,0)</f>
        <v>563180.79406361794</v>
      </c>
      <c r="H16642">
        <f>VLOOKUP(B16642,'Current %'!$A$1:$G$24,6,0)</f>
        <v>5.0802487472601444E-2</v>
      </c>
      <c r="I16642">
        <f t="shared" si="263"/>
        <v>28610.985235226683</v>
      </c>
    </row>
    <row r="16643" spans="1:9" x14ac:dyDescent="0.35">
      <c r="A16643" t="s">
        <v>282</v>
      </c>
      <c r="B16643" s="1">
        <v>44910</v>
      </c>
      <c r="C16643" s="3">
        <f>VLOOKUP(A16643,'PY SIC'!$A$1:$D$332,4,0)*VLOOKUP(B16643,'Current %'!$A$1:$G$24,6,0)</f>
        <v>26174.811629974618</v>
      </c>
      <c r="D16643" t="s">
        <v>342</v>
      </c>
      <c r="G16643">
        <f>VLOOKUP(A16643,'PY SIC'!$A$1:$D$332,4,0)</f>
        <v>515226.96883870289</v>
      </c>
      <c r="H16643">
        <f>VLOOKUP(B16643,'Current %'!$A$1:$G$24,6,0)</f>
        <v>5.0802487472601444E-2</v>
      </c>
      <c r="I16643">
        <f t="shared" si="263"/>
        <v>26174.811629974618</v>
      </c>
    </row>
    <row r="16644" spans="1:9" x14ac:dyDescent="0.35">
      <c r="A16644" t="s">
        <v>325</v>
      </c>
      <c r="B16644" s="1">
        <v>44910</v>
      </c>
      <c r="C16644" s="3">
        <f>VLOOKUP(A16644,'PY SIC'!$A$1:$D$332,4,0)*VLOOKUP(B16644,'Current %'!$A$1:$G$24,6,0)</f>
        <v>22975.289926211906</v>
      </c>
      <c r="D16644" t="s">
        <v>342</v>
      </c>
      <c r="G16644">
        <f>VLOOKUP(A16644,'PY SIC'!$A$1:$D$332,4,0)</f>
        <v>452247.34199487435</v>
      </c>
      <c r="H16644">
        <f>VLOOKUP(B16644,'Current %'!$A$1:$G$24,6,0)</f>
        <v>5.0802487472601444E-2</v>
      </c>
      <c r="I16644">
        <f t="shared" si="263"/>
        <v>22975.289926211906</v>
      </c>
    </row>
    <row r="16645" spans="1:9" x14ac:dyDescent="0.35">
      <c r="A16645" t="s">
        <v>264</v>
      </c>
      <c r="B16645" s="1">
        <v>44910</v>
      </c>
      <c r="C16645" s="3">
        <f>VLOOKUP(A16645,'PY SIC'!$A$1:$D$332,4,0)*VLOOKUP(B16645,'Current %'!$A$1:$G$24,6,0)</f>
        <v>7475.7654764748459</v>
      </c>
      <c r="D16645" t="s">
        <v>342</v>
      </c>
      <c r="G16645">
        <f>VLOOKUP(A16645,'PY SIC'!$A$1:$D$332,4,0)</f>
        <v>147153.53220659992</v>
      </c>
      <c r="H16645">
        <f>VLOOKUP(B16645,'Current %'!$A$1:$G$24,6,0)</f>
        <v>5.0802487472601444E-2</v>
      </c>
      <c r="I16645">
        <f t="shared" si="263"/>
        <v>7475.7654764748459</v>
      </c>
    </row>
    <row r="16646" spans="1:9" x14ac:dyDescent="0.35">
      <c r="A16646" t="s">
        <v>326</v>
      </c>
      <c r="B16646" s="1">
        <v>44910</v>
      </c>
      <c r="C16646" s="3">
        <f>VLOOKUP(A16646,'PY SIC'!$A$1:$D$332,4,0)*VLOOKUP(B16646,'Current %'!$A$1:$G$24,6,0)</f>
        <v>21865.502861404391</v>
      </c>
      <c r="D16646" t="s">
        <v>342</v>
      </c>
      <c r="G16646">
        <f>VLOOKUP(A16646,'PY SIC'!$A$1:$D$332,4,0)</f>
        <v>430402.20960040175</v>
      </c>
      <c r="H16646">
        <f>VLOOKUP(B16646,'Current %'!$A$1:$G$24,6,0)</f>
        <v>5.0802487472601444E-2</v>
      </c>
      <c r="I16646">
        <f t="shared" si="263"/>
        <v>21865.502861404391</v>
      </c>
    </row>
    <row r="16647" spans="1:9" x14ac:dyDescent="0.35">
      <c r="A16647" t="s">
        <v>327</v>
      </c>
      <c r="B16647" s="1">
        <v>44910</v>
      </c>
      <c r="C16647" s="3">
        <f>VLOOKUP(A16647,'PY SIC'!$A$1:$D$332,4,0)*VLOOKUP(B16647,'Current %'!$A$1:$G$24,6,0)</f>
        <v>88751.258961460713</v>
      </c>
      <c r="D16647" t="s">
        <v>342</v>
      </c>
      <c r="G16647">
        <f>VLOOKUP(A16647,'PY SIC'!$A$1:$D$332,4,0)</f>
        <v>1746986.4838670669</v>
      </c>
      <c r="H16647">
        <f>VLOOKUP(B16647,'Current %'!$A$1:$G$24,6,0)</f>
        <v>5.0802487472601444E-2</v>
      </c>
      <c r="I16647">
        <f t="shared" si="263"/>
        <v>88751.258961460713</v>
      </c>
    </row>
    <row r="16648" spans="1:9" x14ac:dyDescent="0.35">
      <c r="A16648" t="s">
        <v>192</v>
      </c>
      <c r="B16648" s="1">
        <v>44910</v>
      </c>
      <c r="C16648" s="3">
        <f>VLOOKUP(A16648,'PY SIC'!$A$1:$D$332,4,0)*VLOOKUP(B16648,'Current %'!$A$1:$G$24,6,0)</f>
        <v>129584.33328927461</v>
      </c>
      <c r="D16648" t="s">
        <v>342</v>
      </c>
      <c r="G16648">
        <f>VLOOKUP(A16648,'PY SIC'!$A$1:$D$332,4,0)</f>
        <v>2550747.8026378416</v>
      </c>
      <c r="H16648">
        <f>VLOOKUP(B16648,'Current %'!$A$1:$G$24,6,0)</f>
        <v>5.0802487472601444E-2</v>
      </c>
      <c r="I16648">
        <f t="shared" si="263"/>
        <v>129584.33328927461</v>
      </c>
    </row>
    <row r="16649" spans="1:9" x14ac:dyDescent="0.35">
      <c r="A16649" t="s">
        <v>301</v>
      </c>
      <c r="B16649" s="1">
        <v>44910</v>
      </c>
      <c r="C16649" s="3">
        <f>VLOOKUP(A16649,'PY SIC'!$A$1:$D$332,4,0)*VLOOKUP(B16649,'Current %'!$A$1:$G$24,6,0)</f>
        <v>469.21959259910784</v>
      </c>
      <c r="D16649" t="s">
        <v>342</v>
      </c>
      <c r="G16649">
        <f>VLOOKUP(A16649,'PY SIC'!$A$1:$D$332,4,0)</f>
        <v>9236.1538960501712</v>
      </c>
      <c r="H16649">
        <f>VLOOKUP(B16649,'Current %'!$A$1:$G$24,6,0)</f>
        <v>5.0802487472601444E-2</v>
      </c>
      <c r="I16649">
        <f t="shared" si="263"/>
        <v>469.21959259910784</v>
      </c>
    </row>
    <row r="16650" spans="1:9" x14ac:dyDescent="0.35">
      <c r="A16650" t="s">
        <v>283</v>
      </c>
      <c r="B16650" s="1">
        <v>44910</v>
      </c>
      <c r="C16650" s="3">
        <f>VLOOKUP(A16650,'PY SIC'!$A$1:$D$332,4,0)*VLOOKUP(B16650,'Current %'!$A$1:$G$24,6,0)</f>
        <v>75693.189244148743</v>
      </c>
      <c r="D16650" t="s">
        <v>342</v>
      </c>
      <c r="G16650">
        <f>VLOOKUP(A16650,'PY SIC'!$A$1:$D$332,4,0)</f>
        <v>1489950.4534098106</v>
      </c>
      <c r="H16650">
        <f>VLOOKUP(B16650,'Current %'!$A$1:$G$24,6,0)</f>
        <v>5.0802487472601444E-2</v>
      </c>
      <c r="I16650">
        <f t="shared" si="263"/>
        <v>75693.189244148743</v>
      </c>
    </row>
    <row r="16651" spans="1:9" x14ac:dyDescent="0.35">
      <c r="A16651" t="s">
        <v>284</v>
      </c>
      <c r="B16651" s="1">
        <v>44910</v>
      </c>
      <c r="C16651" s="3">
        <f>VLOOKUP(A16651,'PY SIC'!$A$1:$D$332,4,0)*VLOOKUP(B16651,'Current %'!$A$1:$G$24,6,0)</f>
        <v>5300.2804882126829</v>
      </c>
      <c r="D16651" t="s">
        <v>342</v>
      </c>
      <c r="G16651">
        <f>VLOOKUP(A16651,'PY SIC'!$A$1:$D$332,4,0)</f>
        <v>104331.12140564386</v>
      </c>
      <c r="H16651">
        <f>VLOOKUP(B16651,'Current %'!$A$1:$G$24,6,0)</f>
        <v>5.0802487472601444E-2</v>
      </c>
      <c r="I16651">
        <f t="shared" si="263"/>
        <v>5300.2804882126829</v>
      </c>
    </row>
    <row r="16652" spans="1:9" x14ac:dyDescent="0.35">
      <c r="A16652" t="s">
        <v>302</v>
      </c>
      <c r="B16652" s="1">
        <v>44910</v>
      </c>
      <c r="C16652" s="3">
        <f>VLOOKUP(A16652,'PY SIC'!$A$1:$D$332,4,0)*VLOOKUP(B16652,'Current %'!$A$1:$G$24,6,0)</f>
        <v>48177.674165188786</v>
      </c>
      <c r="D16652" t="s">
        <v>342</v>
      </c>
      <c r="G16652">
        <f>VLOOKUP(A16652,'PY SIC'!$A$1:$D$332,4,0)</f>
        <v>948332.97663173953</v>
      </c>
      <c r="H16652">
        <f>VLOOKUP(B16652,'Current %'!$A$1:$G$24,6,0)</f>
        <v>5.0802487472601444E-2</v>
      </c>
      <c r="I16652">
        <f t="shared" si="263"/>
        <v>48177.674165188786</v>
      </c>
    </row>
    <row r="16653" spans="1:9" x14ac:dyDescent="0.35">
      <c r="A16653" t="s">
        <v>265</v>
      </c>
      <c r="B16653" s="1">
        <v>44910</v>
      </c>
      <c r="C16653" s="3">
        <f>VLOOKUP(A16653,'PY SIC'!$A$1:$D$332,4,0)*VLOOKUP(B16653,'Current %'!$A$1:$G$24,6,0)</f>
        <v>69373.781136323378</v>
      </c>
      <c r="D16653" t="s">
        <v>342</v>
      </c>
      <c r="G16653">
        <f>VLOOKUP(A16653,'PY SIC'!$A$1:$D$332,4,0)</f>
        <v>1365558.7469754845</v>
      </c>
      <c r="H16653">
        <f>VLOOKUP(B16653,'Current %'!$A$1:$G$24,6,0)</f>
        <v>5.0802487472601444E-2</v>
      </c>
      <c r="I16653">
        <f t="shared" si="263"/>
        <v>69373.781136323378</v>
      </c>
    </row>
    <row r="16654" spans="1:9" x14ac:dyDescent="0.35">
      <c r="A16654" t="s">
        <v>328</v>
      </c>
      <c r="B16654" s="1">
        <v>44910</v>
      </c>
      <c r="C16654" s="3">
        <f>VLOOKUP(A16654,'PY SIC'!$A$1:$D$332,4,0)*VLOOKUP(B16654,'Current %'!$A$1:$G$24,6,0)</f>
        <v>562.28751109496613</v>
      </c>
      <c r="D16654" t="s">
        <v>342</v>
      </c>
      <c r="G16654">
        <f>VLOOKUP(A16654,'PY SIC'!$A$1:$D$332,4,0)</f>
        <v>11068.109832185211</v>
      </c>
      <c r="H16654">
        <f>VLOOKUP(B16654,'Current %'!$A$1:$G$24,6,0)</f>
        <v>5.0802487472601444E-2</v>
      </c>
      <c r="I16654">
        <f t="shared" si="263"/>
        <v>562.28751109496613</v>
      </c>
    </row>
    <row r="16655" spans="1:9" x14ac:dyDescent="0.35">
      <c r="A16655" t="s">
        <v>285</v>
      </c>
      <c r="B16655" s="1">
        <v>44910</v>
      </c>
      <c r="C16655" s="3">
        <f>VLOOKUP(A16655,'PY SIC'!$A$1:$D$332,4,0)*VLOOKUP(B16655,'Current %'!$A$1:$G$24,6,0)</f>
        <v>1101.7420313682712</v>
      </c>
      <c r="D16655" t="s">
        <v>342</v>
      </c>
      <c r="G16655">
        <f>VLOOKUP(A16655,'PY SIC'!$A$1:$D$332,4,0)</f>
        <v>21686.773348695919</v>
      </c>
      <c r="H16655">
        <f>VLOOKUP(B16655,'Current %'!$A$1:$G$24,6,0)</f>
        <v>5.0802487472601444E-2</v>
      </c>
      <c r="I16655">
        <f t="shared" si="263"/>
        <v>1101.7420313682712</v>
      </c>
    </row>
    <row r="16656" spans="1:9" x14ac:dyDescent="0.35">
      <c r="A16656" t="s">
        <v>193</v>
      </c>
      <c r="B16656" s="1">
        <v>44910</v>
      </c>
      <c r="C16656" s="3">
        <f>VLOOKUP(A16656,'PY SIC'!$A$1:$D$332,4,0)*VLOOKUP(B16656,'Current %'!$A$1:$G$24,6,0)</f>
        <v>7263.9989734017508</v>
      </c>
      <c r="D16656" t="s">
        <v>342</v>
      </c>
      <c r="G16656">
        <f>VLOOKUP(A16656,'PY SIC'!$A$1:$D$332,4,0)</f>
        <v>142985.10436756341</v>
      </c>
      <c r="H16656">
        <f>VLOOKUP(B16656,'Current %'!$A$1:$G$24,6,0)</f>
        <v>5.0802487472601444E-2</v>
      </c>
      <c r="I16656">
        <f t="shared" si="263"/>
        <v>7263.9989734017508</v>
      </c>
    </row>
    <row r="16657" spans="1:9" x14ac:dyDescent="0.35">
      <c r="A16657" t="s">
        <v>11</v>
      </c>
      <c r="B16657" s="1">
        <v>44910</v>
      </c>
      <c r="C16657" s="3">
        <f>VLOOKUP(A16657,'PY SIC'!$A$1:$D$332,4,0)*VLOOKUP(B16657,'Current %'!$A$1:$G$24,6,0)</f>
        <v>41680.474023550734</v>
      </c>
      <c r="D16657" t="s">
        <v>342</v>
      </c>
      <c r="G16657">
        <f>VLOOKUP(A16657,'PY SIC'!$A$1:$D$332,4,0)</f>
        <v>820441.59837704105</v>
      </c>
      <c r="H16657">
        <f>VLOOKUP(B16657,'Current %'!$A$1:$G$24,6,0)</f>
        <v>5.0802487472601444E-2</v>
      </c>
      <c r="I16657">
        <f t="shared" si="263"/>
        <v>41680.474023550734</v>
      </c>
    </row>
    <row r="16658" spans="1:9" x14ac:dyDescent="0.35">
      <c r="A16658" t="s">
        <v>87</v>
      </c>
      <c r="B16658" s="1">
        <v>44910</v>
      </c>
      <c r="C16658" s="3">
        <f>VLOOKUP(A16658,'PY SIC'!$A$1:$D$332,4,0)*VLOOKUP(B16658,'Current %'!$A$1:$G$24,6,0)</f>
        <v>101120.63123310571</v>
      </c>
      <c r="D16658" t="s">
        <v>342</v>
      </c>
      <c r="G16658">
        <f>VLOOKUP(A16658,'PY SIC'!$A$1:$D$332,4,0)</f>
        <v>1990466.1417935807</v>
      </c>
      <c r="H16658">
        <f>VLOOKUP(B16658,'Current %'!$A$1:$G$24,6,0)</f>
        <v>5.0802487472601444E-2</v>
      </c>
      <c r="I16658">
        <f t="shared" si="263"/>
        <v>101120.63123310571</v>
      </c>
    </row>
    <row r="16659" spans="1:9" x14ac:dyDescent="0.35">
      <c r="A16659" t="s">
        <v>222</v>
      </c>
      <c r="B16659" s="1">
        <v>44910</v>
      </c>
      <c r="C16659" s="3">
        <f>VLOOKUP(A16659,'PY SIC'!$A$1:$D$332,4,0)*VLOOKUP(B16659,'Current %'!$A$1:$G$24,6,0)</f>
        <v>69364.408809732122</v>
      </c>
      <c r="D16659" t="s">
        <v>342</v>
      </c>
      <c r="G16659">
        <f>VLOOKUP(A16659,'PY SIC'!$A$1:$D$332,4,0)</f>
        <v>1365374.2613910669</v>
      </c>
      <c r="H16659">
        <f>VLOOKUP(B16659,'Current %'!$A$1:$G$24,6,0)</f>
        <v>5.0802487472601444E-2</v>
      </c>
      <c r="I16659">
        <f t="shared" si="263"/>
        <v>69364.408809732122</v>
      </c>
    </row>
    <row r="16660" spans="1:9" x14ac:dyDescent="0.35">
      <c r="A16660" t="s">
        <v>12</v>
      </c>
      <c r="B16660" s="1">
        <v>44910</v>
      </c>
      <c r="C16660" s="3">
        <f>VLOOKUP(A16660,'PY SIC'!$A$1:$D$332,4,0)*VLOOKUP(B16660,'Current %'!$A$1:$G$24,6,0)</f>
        <v>20134.662223796338</v>
      </c>
      <c r="D16660" t="s">
        <v>342</v>
      </c>
      <c r="G16660">
        <f>VLOOKUP(A16660,'PY SIC'!$A$1:$D$332,4,0)</f>
        <v>396332.21177713532</v>
      </c>
      <c r="H16660">
        <f>VLOOKUP(B16660,'Current %'!$A$1:$G$24,6,0)</f>
        <v>5.0802487472601444E-2</v>
      </c>
      <c r="I16660">
        <f t="shared" si="263"/>
        <v>20134.662223796338</v>
      </c>
    </row>
    <row r="16661" spans="1:9" x14ac:dyDescent="0.35">
      <c r="A16661" t="s">
        <v>100</v>
      </c>
      <c r="B16661" s="1">
        <v>44910</v>
      </c>
      <c r="C16661" s="3">
        <f>VLOOKUP(A16661,'PY SIC'!$A$1:$D$332,4,0)*VLOOKUP(B16661,'Current %'!$A$1:$G$24,6,0)</f>
        <v>73985.577095235029</v>
      </c>
      <c r="D16661" t="s">
        <v>342</v>
      </c>
      <c r="G16661">
        <f>VLOOKUP(A16661,'PY SIC'!$A$1:$D$332,4,0)</f>
        <v>1456337.6869122123</v>
      </c>
      <c r="H16661">
        <f>VLOOKUP(B16661,'Current %'!$A$1:$G$24,6,0)</f>
        <v>5.0802487472601444E-2</v>
      </c>
      <c r="I16661">
        <f t="shared" si="263"/>
        <v>73985.577095235029</v>
      </c>
    </row>
    <row r="16662" spans="1:9" x14ac:dyDescent="0.35">
      <c r="A16662" t="s">
        <v>148</v>
      </c>
      <c r="B16662" s="1">
        <v>44910</v>
      </c>
      <c r="C16662" s="3">
        <f>VLOOKUP(A16662,'PY SIC'!$A$1:$D$332,4,0)*VLOOKUP(B16662,'Current %'!$A$1:$G$24,6,0)</f>
        <v>48411.675547249113</v>
      </c>
      <c r="D16662" t="s">
        <v>342</v>
      </c>
      <c r="G16662">
        <f>VLOOKUP(A16662,'PY SIC'!$A$1:$D$332,4,0)</f>
        <v>952939.07750793244</v>
      </c>
      <c r="H16662">
        <f>VLOOKUP(B16662,'Current %'!$A$1:$G$24,6,0)</f>
        <v>5.0802487472601444E-2</v>
      </c>
      <c r="I16662">
        <f t="shared" si="263"/>
        <v>48411.675547249113</v>
      </c>
    </row>
    <row r="16663" spans="1:9" x14ac:dyDescent="0.35">
      <c r="A16663" t="s">
        <v>114</v>
      </c>
      <c r="B16663" s="1">
        <v>44910</v>
      </c>
      <c r="C16663" s="3">
        <f>VLOOKUP(A16663,'PY SIC'!$A$1:$D$332,4,0)*VLOOKUP(B16663,'Current %'!$A$1:$G$24,6,0)</f>
        <v>130932.66509665981</v>
      </c>
      <c r="D16663" t="s">
        <v>342</v>
      </c>
      <c r="G16663">
        <f>VLOOKUP(A16663,'PY SIC'!$A$1:$D$332,4,0)</f>
        <v>2577288.4677600442</v>
      </c>
      <c r="H16663">
        <f>VLOOKUP(B16663,'Current %'!$A$1:$G$24,6,0)</f>
        <v>5.0802487472601444E-2</v>
      </c>
      <c r="I16663">
        <f t="shared" si="263"/>
        <v>130932.66509665981</v>
      </c>
    </row>
    <row r="16664" spans="1:9" x14ac:dyDescent="0.35">
      <c r="A16664" t="s">
        <v>162</v>
      </c>
      <c r="B16664" s="1">
        <v>44910</v>
      </c>
      <c r="C16664" s="3">
        <f>VLOOKUP(A16664,'PY SIC'!$A$1:$D$332,4,0)*VLOOKUP(B16664,'Current %'!$A$1:$G$24,6,0)</f>
        <v>40434.294566273347</v>
      </c>
      <c r="D16664" t="s">
        <v>342</v>
      </c>
      <c r="G16664">
        <f>VLOOKUP(A16664,'PY SIC'!$A$1:$D$332,4,0)</f>
        <v>795911.70782887703</v>
      </c>
      <c r="H16664">
        <f>VLOOKUP(B16664,'Current %'!$A$1:$G$24,6,0)</f>
        <v>5.0802487472601444E-2</v>
      </c>
      <c r="I16664">
        <f t="shared" si="263"/>
        <v>40434.294566273347</v>
      </c>
    </row>
    <row r="16665" spans="1:9" x14ac:dyDescent="0.35">
      <c r="A16665" t="s">
        <v>77</v>
      </c>
      <c r="B16665" s="1">
        <v>44910</v>
      </c>
      <c r="C16665" s="3">
        <f>VLOOKUP(A16665,'PY SIC'!$A$1:$D$332,4,0)*VLOOKUP(B16665,'Current %'!$A$1:$G$24,6,0)</f>
        <v>149349.60336122991</v>
      </c>
      <c r="D16665" t="s">
        <v>342</v>
      </c>
      <c r="G16665">
        <f>VLOOKUP(A16665,'PY SIC'!$A$1:$D$332,4,0)</f>
        <v>2939808.8714017482</v>
      </c>
      <c r="H16665">
        <f>VLOOKUP(B16665,'Current %'!$A$1:$G$24,6,0)</f>
        <v>5.0802487472601444E-2</v>
      </c>
      <c r="I16665">
        <f t="shared" si="263"/>
        <v>149349.60336122991</v>
      </c>
    </row>
    <row r="16666" spans="1:9" x14ac:dyDescent="0.35">
      <c r="A16666" t="s">
        <v>163</v>
      </c>
      <c r="B16666" s="1">
        <v>44910</v>
      </c>
      <c r="C16666" s="3">
        <f>VLOOKUP(A16666,'PY SIC'!$A$1:$D$332,4,0)*VLOOKUP(B16666,'Current %'!$A$1:$G$24,6,0)</f>
        <v>113604.85127935452</v>
      </c>
      <c r="D16666" t="s">
        <v>342</v>
      </c>
      <c r="G16666">
        <f>VLOOKUP(A16666,'PY SIC'!$A$1:$D$332,4,0)</f>
        <v>2236206.4719886668</v>
      </c>
      <c r="H16666">
        <f>VLOOKUP(B16666,'Current %'!$A$1:$G$24,6,0)</f>
        <v>5.0802487472601444E-2</v>
      </c>
      <c r="I16666">
        <f t="shared" si="263"/>
        <v>113604.85127935452</v>
      </c>
    </row>
    <row r="16667" spans="1:9" x14ac:dyDescent="0.35">
      <c r="A16667" t="s">
        <v>223</v>
      </c>
      <c r="B16667" s="1">
        <v>44910</v>
      </c>
      <c r="C16667" s="3">
        <f>VLOOKUP(A16667,'PY SIC'!$A$1:$D$332,4,0)*VLOOKUP(B16667,'Current %'!$A$1:$G$24,6,0)</f>
        <v>645.11770099615933</v>
      </c>
      <c r="D16667" t="s">
        <v>342</v>
      </c>
      <c r="G16667">
        <f>VLOOKUP(A16667,'PY SIC'!$A$1:$D$332,4,0)</f>
        <v>12698.545545512532</v>
      </c>
      <c r="H16667">
        <f>VLOOKUP(B16667,'Current %'!$A$1:$G$24,6,0)</f>
        <v>5.0802487472601444E-2</v>
      </c>
      <c r="I16667">
        <f t="shared" ref="I16667:I16730" si="264">G16667*H16667</f>
        <v>645.11770099615933</v>
      </c>
    </row>
    <row r="16668" spans="1:9" x14ac:dyDescent="0.35">
      <c r="A16668" t="s">
        <v>240</v>
      </c>
      <c r="B16668" s="1">
        <v>44910</v>
      </c>
      <c r="C16668" s="3">
        <f>VLOOKUP(A16668,'PY SIC'!$A$1:$D$332,4,0)*VLOOKUP(B16668,'Current %'!$A$1:$G$24,6,0)</f>
        <v>76019.90024995961</v>
      </c>
      <c r="D16668" t="s">
        <v>342</v>
      </c>
      <c r="G16668">
        <f>VLOOKUP(A16668,'PY SIC'!$A$1:$D$332,4,0)</f>
        <v>1496381.4575213133</v>
      </c>
      <c r="H16668">
        <f>VLOOKUP(B16668,'Current %'!$A$1:$G$24,6,0)</f>
        <v>5.0802487472601444E-2</v>
      </c>
      <c r="I16668">
        <f t="shared" si="264"/>
        <v>76019.90024995961</v>
      </c>
    </row>
    <row r="16669" spans="1:9" x14ac:dyDescent="0.35">
      <c r="A16669" t="s">
        <v>29</v>
      </c>
      <c r="B16669" s="1">
        <v>44910</v>
      </c>
      <c r="C16669" s="3">
        <f>VLOOKUP(A16669,'PY SIC'!$A$1:$D$332,4,0)*VLOOKUP(B16669,'Current %'!$A$1:$G$24,6,0)</f>
        <v>1129.5922933287884</v>
      </c>
      <c r="D16669" t="s">
        <v>342</v>
      </c>
      <c r="G16669">
        <f>VLOOKUP(A16669,'PY SIC'!$A$1:$D$332,4,0)</f>
        <v>22234.980008370549</v>
      </c>
      <c r="H16669">
        <f>VLOOKUP(B16669,'Current %'!$A$1:$G$24,6,0)</f>
        <v>5.0802487472601444E-2</v>
      </c>
      <c r="I16669">
        <f t="shared" si="264"/>
        <v>1129.5922933287884</v>
      </c>
    </row>
    <row r="16670" spans="1:9" x14ac:dyDescent="0.35">
      <c r="A16670" t="s">
        <v>241</v>
      </c>
      <c r="B16670" s="1">
        <v>44910</v>
      </c>
      <c r="C16670" s="3">
        <f>VLOOKUP(A16670,'PY SIC'!$A$1:$D$332,4,0)*VLOOKUP(B16670,'Current %'!$A$1:$G$24,6,0)</f>
        <v>75637.072617544851</v>
      </c>
      <c r="D16670" t="s">
        <v>342</v>
      </c>
      <c r="G16670">
        <f>VLOOKUP(A16670,'PY SIC'!$A$1:$D$332,4,0)</f>
        <v>1488845.8494938279</v>
      </c>
      <c r="H16670">
        <f>VLOOKUP(B16670,'Current %'!$A$1:$G$24,6,0)</f>
        <v>5.0802487472601444E-2</v>
      </c>
      <c r="I16670">
        <f t="shared" si="264"/>
        <v>75637.072617544851</v>
      </c>
    </row>
    <row r="16671" spans="1:9" x14ac:dyDescent="0.35">
      <c r="A16671" t="s">
        <v>164</v>
      </c>
      <c r="B16671" s="1">
        <v>44910</v>
      </c>
      <c r="C16671" s="3">
        <f>VLOOKUP(A16671,'PY SIC'!$A$1:$D$332,4,0)*VLOOKUP(B16671,'Current %'!$A$1:$G$24,6,0)</f>
        <v>25664.189534253062</v>
      </c>
      <c r="D16671" t="s">
        <v>342</v>
      </c>
      <c r="G16671">
        <f>VLOOKUP(A16671,'PY SIC'!$A$1:$D$332,4,0)</f>
        <v>505175.84494448529</v>
      </c>
      <c r="H16671">
        <f>VLOOKUP(B16671,'Current %'!$A$1:$G$24,6,0)</f>
        <v>5.0802487472601444E-2</v>
      </c>
      <c r="I16671">
        <f t="shared" si="264"/>
        <v>25664.189534253062</v>
      </c>
    </row>
    <row r="16672" spans="1:9" x14ac:dyDescent="0.35">
      <c r="A16672" t="s">
        <v>242</v>
      </c>
      <c r="B16672" s="1">
        <v>44910</v>
      </c>
      <c r="C16672" s="3">
        <f>VLOOKUP(A16672,'PY SIC'!$A$1:$D$332,4,0)*VLOOKUP(B16672,'Current %'!$A$1:$G$24,6,0)</f>
        <v>16514.112142966111</v>
      </c>
      <c r="D16672" t="s">
        <v>342</v>
      </c>
      <c r="G16672">
        <f>VLOOKUP(A16672,'PY SIC'!$A$1:$D$332,4,0)</f>
        <v>325065.03056316724</v>
      </c>
      <c r="H16672">
        <f>VLOOKUP(B16672,'Current %'!$A$1:$G$24,6,0)</f>
        <v>5.0802487472601444E-2</v>
      </c>
      <c r="I16672">
        <f t="shared" si="264"/>
        <v>16514.112142966111</v>
      </c>
    </row>
    <row r="16673" spans="1:9" x14ac:dyDescent="0.35">
      <c r="A16673" t="s">
        <v>126</v>
      </c>
      <c r="B16673" s="1">
        <v>44910</v>
      </c>
      <c r="C16673" s="3">
        <f>VLOOKUP(A16673,'PY SIC'!$A$1:$D$332,4,0)*VLOOKUP(B16673,'Current %'!$A$1:$G$24,6,0)</f>
        <v>90591.936970803552</v>
      </c>
      <c r="D16673" t="s">
        <v>342</v>
      </c>
      <c r="G16673">
        <f>VLOOKUP(A16673,'PY SIC'!$A$1:$D$332,4,0)</f>
        <v>1783218.5288104478</v>
      </c>
      <c r="H16673">
        <f>VLOOKUP(B16673,'Current %'!$A$1:$G$24,6,0)</f>
        <v>5.0802487472601444E-2</v>
      </c>
      <c r="I16673">
        <f t="shared" si="264"/>
        <v>90591.936970803552</v>
      </c>
    </row>
    <row r="16674" spans="1:9" x14ac:dyDescent="0.35">
      <c r="A16674" t="s">
        <v>165</v>
      </c>
      <c r="B16674" s="1">
        <v>44910</v>
      </c>
      <c r="C16674" s="3">
        <f>VLOOKUP(A16674,'PY SIC'!$A$1:$D$332,4,0)*VLOOKUP(B16674,'Current %'!$A$1:$G$24,6,0)</f>
        <v>99087.461947719043</v>
      </c>
      <c r="D16674" t="s">
        <v>342</v>
      </c>
      <c r="G16674">
        <f>VLOOKUP(A16674,'PY SIC'!$A$1:$D$332,4,0)</f>
        <v>1950445.0840356669</v>
      </c>
      <c r="H16674">
        <f>VLOOKUP(B16674,'Current %'!$A$1:$G$24,6,0)</f>
        <v>5.0802487472601444E-2</v>
      </c>
      <c r="I16674">
        <f t="shared" si="264"/>
        <v>99087.461947719043</v>
      </c>
    </row>
    <row r="16675" spans="1:9" x14ac:dyDescent="0.35">
      <c r="A16675" t="s">
        <v>51</v>
      </c>
      <c r="B16675" s="1">
        <v>44910</v>
      </c>
      <c r="C16675" s="3">
        <f>VLOOKUP(A16675,'PY SIC'!$A$1:$D$332,4,0)*VLOOKUP(B16675,'Current %'!$A$1:$G$24,6,0)</f>
        <v>54425.518335119865</v>
      </c>
      <c r="D16675" t="s">
        <v>342</v>
      </c>
      <c r="G16675">
        <f>VLOOKUP(A16675,'PY SIC'!$A$1:$D$332,4,0)</f>
        <v>1071316.0131080663</v>
      </c>
      <c r="H16675">
        <f>VLOOKUP(B16675,'Current %'!$A$1:$G$24,6,0)</f>
        <v>5.0802487472601444E-2</v>
      </c>
      <c r="I16675">
        <f t="shared" si="264"/>
        <v>54425.518335119865</v>
      </c>
    </row>
    <row r="16676" spans="1:9" x14ac:dyDescent="0.35">
      <c r="A16676" t="s">
        <v>13</v>
      </c>
      <c r="B16676" s="1">
        <v>44910</v>
      </c>
      <c r="C16676" s="3">
        <f>VLOOKUP(A16676,'PY SIC'!$A$1:$D$332,4,0)*VLOOKUP(B16676,'Current %'!$A$1:$G$24,6,0)</f>
        <v>14503.984185920417</v>
      </c>
      <c r="D16676" t="s">
        <v>342</v>
      </c>
      <c r="G16676">
        <f>VLOOKUP(A16676,'PY SIC'!$A$1:$D$332,4,0)</f>
        <v>285497.52005239186</v>
      </c>
      <c r="H16676">
        <f>VLOOKUP(B16676,'Current %'!$A$1:$G$24,6,0)</f>
        <v>5.0802487472601444E-2</v>
      </c>
      <c r="I16676">
        <f t="shared" si="264"/>
        <v>14503.984185920417</v>
      </c>
    </row>
    <row r="16677" spans="1:9" x14ac:dyDescent="0.35">
      <c r="A16677" t="s">
        <v>78</v>
      </c>
      <c r="B16677" s="1">
        <v>44910</v>
      </c>
      <c r="C16677" s="3">
        <f>VLOOKUP(A16677,'PY SIC'!$A$1:$D$332,4,0)*VLOOKUP(B16677,'Current %'!$A$1:$G$24,6,0)</f>
        <v>151321.66679430913</v>
      </c>
      <c r="D16677" t="s">
        <v>342</v>
      </c>
      <c r="G16677">
        <f>VLOOKUP(A16677,'PY SIC'!$A$1:$D$332,4,0)</f>
        <v>2978627.1169481459</v>
      </c>
      <c r="H16677">
        <f>VLOOKUP(B16677,'Current %'!$A$1:$G$24,6,0)</f>
        <v>5.0802487472601444E-2</v>
      </c>
      <c r="I16677">
        <f t="shared" si="264"/>
        <v>151321.66679430913</v>
      </c>
    </row>
    <row r="16678" spans="1:9" x14ac:dyDescent="0.35">
      <c r="A16678" t="s">
        <v>194</v>
      </c>
      <c r="B16678" s="1">
        <v>44910</v>
      </c>
      <c r="C16678" s="3">
        <f>VLOOKUP(A16678,'PY SIC'!$A$1:$D$332,4,0)*VLOOKUP(B16678,'Current %'!$A$1:$G$24,6,0)</f>
        <v>7771.9876599846566</v>
      </c>
      <c r="D16678" t="s">
        <v>342</v>
      </c>
      <c r="G16678">
        <f>VLOOKUP(A16678,'PY SIC'!$A$1:$D$332,4,0)</f>
        <v>152984.39203742155</v>
      </c>
      <c r="H16678">
        <f>VLOOKUP(B16678,'Current %'!$A$1:$G$24,6,0)</f>
        <v>5.0802487472601444E-2</v>
      </c>
      <c r="I16678">
        <f t="shared" si="264"/>
        <v>7771.9876599846566</v>
      </c>
    </row>
    <row r="16679" spans="1:9" x14ac:dyDescent="0.35">
      <c r="A16679" t="s">
        <v>115</v>
      </c>
      <c r="B16679" s="1">
        <v>44910</v>
      </c>
      <c r="C16679" s="3">
        <f>VLOOKUP(A16679,'PY SIC'!$A$1:$D$332,4,0)*VLOOKUP(B16679,'Current %'!$A$1:$G$24,6,0)</f>
        <v>56748.475379861302</v>
      </c>
      <c r="D16679" t="s">
        <v>342</v>
      </c>
      <c r="G16679">
        <f>VLOOKUP(A16679,'PY SIC'!$A$1:$D$332,4,0)</f>
        <v>1117041.2750058079</v>
      </c>
      <c r="H16679">
        <f>VLOOKUP(B16679,'Current %'!$A$1:$G$24,6,0)</f>
        <v>5.0802487472601444E-2</v>
      </c>
      <c r="I16679">
        <f t="shared" si="264"/>
        <v>56748.475379861302</v>
      </c>
    </row>
    <row r="16680" spans="1:9" x14ac:dyDescent="0.35">
      <c r="A16680" t="s">
        <v>52</v>
      </c>
      <c r="B16680" s="1">
        <v>44910</v>
      </c>
      <c r="C16680" s="3">
        <f>VLOOKUP(A16680,'PY SIC'!$A$1:$D$332,4,0)*VLOOKUP(B16680,'Current %'!$A$1:$G$24,6,0)</f>
        <v>27515.535683769504</v>
      </c>
      <c r="D16680" t="s">
        <v>342</v>
      </c>
      <c r="G16680">
        <f>VLOOKUP(A16680,'PY SIC'!$A$1:$D$332,4,0)</f>
        <v>541617.88236469822</v>
      </c>
      <c r="H16680">
        <f>VLOOKUP(B16680,'Current %'!$A$1:$G$24,6,0)</f>
        <v>5.0802487472601444E-2</v>
      </c>
      <c r="I16680">
        <f t="shared" si="264"/>
        <v>27515.535683769504</v>
      </c>
    </row>
    <row r="16681" spans="1:9" x14ac:dyDescent="0.35">
      <c r="A16681" t="s">
        <v>88</v>
      </c>
      <c r="B16681" s="1">
        <v>44910</v>
      </c>
      <c r="C16681" s="3">
        <f>VLOOKUP(A16681,'PY SIC'!$A$1:$D$332,4,0)*VLOOKUP(B16681,'Current %'!$A$1:$G$24,6,0)</f>
        <v>24738.079465824379</v>
      </c>
      <c r="D16681" t="s">
        <v>342</v>
      </c>
      <c r="G16681">
        <f>VLOOKUP(A16681,'PY SIC'!$A$1:$D$332,4,0)</f>
        <v>486946.22441796778</v>
      </c>
      <c r="H16681">
        <f>VLOOKUP(B16681,'Current %'!$A$1:$G$24,6,0)</f>
        <v>5.0802487472601444E-2</v>
      </c>
      <c r="I16681">
        <f t="shared" si="264"/>
        <v>24738.079465824379</v>
      </c>
    </row>
    <row r="16682" spans="1:9" x14ac:dyDescent="0.35">
      <c r="A16682" t="s">
        <v>101</v>
      </c>
      <c r="B16682" s="1">
        <v>44910</v>
      </c>
      <c r="C16682" s="3">
        <f>VLOOKUP(A16682,'PY SIC'!$A$1:$D$332,4,0)*VLOOKUP(B16682,'Current %'!$A$1:$G$24,6,0)</f>
        <v>23262.708132462078</v>
      </c>
      <c r="D16682" t="s">
        <v>342</v>
      </c>
      <c r="G16682">
        <f>VLOOKUP(A16682,'PY SIC'!$A$1:$D$332,4,0)</f>
        <v>457904.90367244341</v>
      </c>
      <c r="H16682">
        <f>VLOOKUP(B16682,'Current %'!$A$1:$G$24,6,0)</f>
        <v>5.0802487472601444E-2</v>
      </c>
      <c r="I16682">
        <f t="shared" si="264"/>
        <v>23262.708132462078</v>
      </c>
    </row>
    <row r="16683" spans="1:9" x14ac:dyDescent="0.35">
      <c r="A16683" t="s">
        <v>224</v>
      </c>
      <c r="B16683" s="1">
        <v>44910</v>
      </c>
      <c r="C16683" s="3">
        <f>VLOOKUP(A16683,'PY SIC'!$A$1:$D$332,4,0)*VLOOKUP(B16683,'Current %'!$A$1:$G$24,6,0)</f>
        <v>116424.88790870458</v>
      </c>
      <c r="D16683" t="s">
        <v>342</v>
      </c>
      <c r="G16683">
        <f>VLOOKUP(A16683,'PY SIC'!$A$1:$D$332,4,0)</f>
        <v>2291716.2859691526</v>
      </c>
      <c r="H16683">
        <f>VLOOKUP(B16683,'Current %'!$A$1:$G$24,6,0)</f>
        <v>5.0802487472601444E-2</v>
      </c>
      <c r="I16683">
        <f t="shared" si="264"/>
        <v>116424.88790870458</v>
      </c>
    </row>
    <row r="16684" spans="1:9" x14ac:dyDescent="0.35">
      <c r="A16684" t="s">
        <v>79</v>
      </c>
      <c r="B16684" s="1">
        <v>44910</v>
      </c>
      <c r="C16684" s="3">
        <f>VLOOKUP(A16684,'PY SIC'!$A$1:$D$332,4,0)*VLOOKUP(B16684,'Current %'!$A$1:$G$24,6,0)</f>
        <v>101153.55600178734</v>
      </c>
      <c r="D16684" t="s">
        <v>342</v>
      </c>
      <c r="G16684">
        <f>VLOOKUP(A16684,'PY SIC'!$A$1:$D$332,4,0)</f>
        <v>1991114.2354267789</v>
      </c>
      <c r="H16684">
        <f>VLOOKUP(B16684,'Current %'!$A$1:$G$24,6,0)</f>
        <v>5.0802487472601444E-2</v>
      </c>
      <c r="I16684">
        <f t="shared" si="264"/>
        <v>101153.55600178734</v>
      </c>
    </row>
    <row r="16685" spans="1:9" x14ac:dyDescent="0.35">
      <c r="A16685" t="s">
        <v>53</v>
      </c>
      <c r="B16685" s="1">
        <v>44910</v>
      </c>
      <c r="C16685" s="3">
        <f>VLOOKUP(A16685,'PY SIC'!$A$1:$D$332,4,0)*VLOOKUP(B16685,'Current %'!$A$1:$G$24,6,0)</f>
        <v>38625.92203661181</v>
      </c>
      <c r="D16685" t="s">
        <v>342</v>
      </c>
      <c r="G16685">
        <f>VLOOKUP(A16685,'PY SIC'!$A$1:$D$332,4,0)</f>
        <v>760315.56638724345</v>
      </c>
      <c r="H16685">
        <f>VLOOKUP(B16685,'Current %'!$A$1:$G$24,6,0)</f>
        <v>5.0802487472601444E-2</v>
      </c>
      <c r="I16685">
        <f t="shared" si="264"/>
        <v>38625.92203661181</v>
      </c>
    </row>
    <row r="16686" spans="1:9" x14ac:dyDescent="0.35">
      <c r="A16686" t="s">
        <v>89</v>
      </c>
      <c r="B16686" s="1">
        <v>44910</v>
      </c>
      <c r="C16686" s="3">
        <f>VLOOKUP(A16686,'PY SIC'!$A$1:$D$332,4,0)*VLOOKUP(B16686,'Current %'!$A$1:$G$24,6,0)</f>
        <v>182575.03227340258</v>
      </c>
      <c r="D16686" t="s">
        <v>342</v>
      </c>
      <c r="G16686">
        <f>VLOOKUP(A16686,'PY SIC'!$A$1:$D$332,4,0)</f>
        <v>3593820.7232838371</v>
      </c>
      <c r="H16686">
        <f>VLOOKUP(B16686,'Current %'!$A$1:$G$24,6,0)</f>
        <v>5.0802487472601444E-2</v>
      </c>
      <c r="I16686">
        <f t="shared" si="264"/>
        <v>182575.03227340258</v>
      </c>
    </row>
    <row r="16687" spans="1:9" x14ac:dyDescent="0.35">
      <c r="A16687" t="s">
        <v>127</v>
      </c>
      <c r="B16687" s="1">
        <v>44910</v>
      </c>
      <c r="C16687" s="3">
        <f>VLOOKUP(A16687,'PY SIC'!$A$1:$D$332,4,0)*VLOOKUP(B16687,'Current %'!$A$1:$G$24,6,0)</f>
        <v>35258.632538908692</v>
      </c>
      <c r="D16687" t="s">
        <v>342</v>
      </c>
      <c r="G16687">
        <f>VLOOKUP(A16687,'PY SIC'!$A$1:$D$332,4,0)</f>
        <v>694033.58561771631</v>
      </c>
      <c r="H16687">
        <f>VLOOKUP(B16687,'Current %'!$A$1:$G$24,6,0)</f>
        <v>5.0802487472601444E-2</v>
      </c>
      <c r="I16687">
        <f t="shared" si="264"/>
        <v>35258.632538908692</v>
      </c>
    </row>
    <row r="16688" spans="1:9" x14ac:dyDescent="0.35">
      <c r="A16688" t="s">
        <v>90</v>
      </c>
      <c r="B16688" s="1">
        <v>44910</v>
      </c>
      <c r="C16688" s="3">
        <f>VLOOKUP(A16688,'PY SIC'!$A$1:$D$332,4,0)*VLOOKUP(B16688,'Current %'!$A$1:$G$24,6,0)</f>
        <v>159012.87787708332</v>
      </c>
      <c r="D16688" t="s">
        <v>342</v>
      </c>
      <c r="G16688">
        <f>VLOOKUP(A16688,'PY SIC'!$A$1:$D$332,4,0)</f>
        <v>3130021.4967395323</v>
      </c>
      <c r="H16688">
        <f>VLOOKUP(B16688,'Current %'!$A$1:$G$24,6,0)</f>
        <v>5.0802487472601444E-2</v>
      </c>
      <c r="I16688">
        <f t="shared" si="264"/>
        <v>159012.87787708332</v>
      </c>
    </row>
    <row r="16689" spans="1:9" x14ac:dyDescent="0.35">
      <c r="A16689" t="s">
        <v>91</v>
      </c>
      <c r="B16689" s="1">
        <v>44910</v>
      </c>
      <c r="C16689" s="3">
        <f>VLOOKUP(A16689,'PY SIC'!$A$1:$D$332,4,0)*VLOOKUP(B16689,'Current %'!$A$1:$G$24,6,0)</f>
        <v>190015.91094543619</v>
      </c>
      <c r="D16689" t="s">
        <v>342</v>
      </c>
      <c r="G16689">
        <f>VLOOKUP(A16689,'PY SIC'!$A$1:$D$332,4,0)</f>
        <v>3740287.5409971741</v>
      </c>
      <c r="H16689">
        <f>VLOOKUP(B16689,'Current %'!$A$1:$G$24,6,0)</f>
        <v>5.0802487472601444E-2</v>
      </c>
      <c r="I16689">
        <f t="shared" si="264"/>
        <v>190015.91094543619</v>
      </c>
    </row>
    <row r="16690" spans="1:9" x14ac:dyDescent="0.35">
      <c r="A16690" t="s">
        <v>14</v>
      </c>
      <c r="B16690" s="1">
        <v>44910</v>
      </c>
      <c r="C16690" s="3">
        <f>VLOOKUP(A16690,'PY SIC'!$A$1:$D$332,4,0)*VLOOKUP(B16690,'Current %'!$A$1:$G$24,6,0)</f>
        <v>686.18823774169141</v>
      </c>
      <c r="D16690" t="s">
        <v>342</v>
      </c>
      <c r="G16690">
        <f>VLOOKUP(A16690,'PY SIC'!$A$1:$D$332,4,0)</f>
        <v>13506.981092446766</v>
      </c>
      <c r="H16690">
        <f>VLOOKUP(B16690,'Current %'!$A$1:$G$24,6,0)</f>
        <v>5.0802487472601444E-2</v>
      </c>
      <c r="I16690">
        <f t="shared" si="264"/>
        <v>686.18823774169141</v>
      </c>
    </row>
    <row r="16691" spans="1:9" x14ac:dyDescent="0.35">
      <c r="A16691" t="s">
        <v>30</v>
      </c>
      <c r="B16691" s="1">
        <v>44910</v>
      </c>
      <c r="C16691" s="3">
        <f>VLOOKUP(A16691,'PY SIC'!$A$1:$D$332,4,0)*VLOOKUP(B16691,'Current %'!$A$1:$G$24,6,0)</f>
        <v>2942.9946859573483</v>
      </c>
      <c r="D16691" t="s">
        <v>342</v>
      </c>
      <c r="G16691">
        <f>VLOOKUP(A16691,'PY SIC'!$A$1:$D$332,4,0)</f>
        <v>57930.129652500778</v>
      </c>
      <c r="H16691">
        <f>VLOOKUP(B16691,'Current %'!$A$1:$G$24,6,0)</f>
        <v>5.0802487472601444E-2</v>
      </c>
      <c r="I16691">
        <f t="shared" si="264"/>
        <v>2942.9946859573483</v>
      </c>
    </row>
    <row r="16692" spans="1:9" x14ac:dyDescent="0.35">
      <c r="A16692" t="s">
        <v>225</v>
      </c>
      <c r="B16692" s="1">
        <v>44910</v>
      </c>
      <c r="C16692" s="3">
        <f>VLOOKUP(A16692,'PY SIC'!$A$1:$D$332,4,0)*VLOOKUP(B16692,'Current %'!$A$1:$G$24,6,0)</f>
        <v>115553.91631077942</v>
      </c>
      <c r="D16692" t="s">
        <v>342</v>
      </c>
      <c r="G16692">
        <f>VLOOKUP(A16692,'PY SIC'!$A$1:$D$332,4,0)</f>
        <v>2274572.0152600678</v>
      </c>
      <c r="H16692">
        <f>VLOOKUP(B16692,'Current %'!$A$1:$G$24,6,0)</f>
        <v>5.0802487472601444E-2</v>
      </c>
      <c r="I16692">
        <f t="shared" si="264"/>
        <v>115553.91631077942</v>
      </c>
    </row>
    <row r="16693" spans="1:9" x14ac:dyDescent="0.35">
      <c r="A16693" t="s">
        <v>307</v>
      </c>
      <c r="B16693" s="1">
        <v>44910</v>
      </c>
      <c r="C16693" s="3">
        <f>VLOOKUP(A16693,'PY SIC'!$A$1:$D$332,4,0)*VLOOKUP(B16693,'Current %'!$A$1:$G$24,6,0)</f>
        <v>56359.43253557085</v>
      </c>
      <c r="D16693" t="s">
        <v>342</v>
      </c>
      <c r="G16693">
        <f>VLOOKUP(A16693,'PY SIC'!$A$1:$D$332,4,0)</f>
        <v>1109383.3262783904</v>
      </c>
      <c r="H16693">
        <f>VLOOKUP(B16693,'Current %'!$A$1:$G$24,6,0)</f>
        <v>5.0802487472601444E-2</v>
      </c>
      <c r="I16693">
        <f t="shared" si="264"/>
        <v>56359.43253557085</v>
      </c>
    </row>
    <row r="16694" spans="1:9" x14ac:dyDescent="0.35">
      <c r="A16694" t="s">
        <v>54</v>
      </c>
      <c r="B16694" s="1">
        <v>44910</v>
      </c>
      <c r="C16694" s="3">
        <f>VLOOKUP(A16694,'PY SIC'!$A$1:$D$332,4,0)*VLOOKUP(B16694,'Current %'!$A$1:$G$24,6,0)</f>
        <v>108697.96411203804</v>
      </c>
      <c r="D16694" t="s">
        <v>342</v>
      </c>
      <c r="G16694">
        <f>VLOOKUP(A16694,'PY SIC'!$A$1:$D$332,4,0)</f>
        <v>2139618.9344204948</v>
      </c>
      <c r="H16694">
        <f>VLOOKUP(B16694,'Current %'!$A$1:$G$24,6,0)</f>
        <v>5.0802487472601444E-2</v>
      </c>
      <c r="I16694">
        <f t="shared" si="264"/>
        <v>108697.96411203804</v>
      </c>
    </row>
    <row r="16695" spans="1:9" x14ac:dyDescent="0.35">
      <c r="A16695" t="s">
        <v>102</v>
      </c>
      <c r="B16695" s="1">
        <v>44910</v>
      </c>
      <c r="C16695" s="3">
        <f>VLOOKUP(A16695,'PY SIC'!$A$1:$D$332,4,0)*VLOOKUP(B16695,'Current %'!$A$1:$G$24,6,0)</f>
        <v>82821.193040021419</v>
      </c>
      <c r="D16695" t="s">
        <v>342</v>
      </c>
      <c r="G16695">
        <f>VLOOKUP(A16695,'PY SIC'!$A$1:$D$332,4,0)</f>
        <v>1630258.6184325747</v>
      </c>
      <c r="H16695">
        <f>VLOOKUP(B16695,'Current %'!$A$1:$G$24,6,0)</f>
        <v>5.0802487472601444E-2</v>
      </c>
      <c r="I16695">
        <f t="shared" si="264"/>
        <v>82821.193040021419</v>
      </c>
    </row>
    <row r="16696" spans="1:9" x14ac:dyDescent="0.35">
      <c r="A16696" t="s">
        <v>31</v>
      </c>
      <c r="B16696" s="1">
        <v>44910</v>
      </c>
      <c r="C16696" s="3">
        <f>VLOOKUP(A16696,'PY SIC'!$A$1:$D$332,4,0)*VLOOKUP(B16696,'Current %'!$A$1:$G$24,6,0)</f>
        <v>4383.9073370341503</v>
      </c>
      <c r="D16696" t="s">
        <v>342</v>
      </c>
      <c r="G16696">
        <f>VLOOKUP(A16696,'PY SIC'!$A$1:$D$332,4,0)</f>
        <v>86293.163093607538</v>
      </c>
      <c r="H16696">
        <f>VLOOKUP(B16696,'Current %'!$A$1:$G$24,6,0)</f>
        <v>5.0802487472601444E-2</v>
      </c>
      <c r="I16696">
        <f t="shared" si="264"/>
        <v>4383.9073370341503</v>
      </c>
    </row>
    <row r="16697" spans="1:9" x14ac:dyDescent="0.35">
      <c r="A16697" t="s">
        <v>103</v>
      </c>
      <c r="B16697" s="1">
        <v>44910</v>
      </c>
      <c r="C16697" s="3">
        <f>VLOOKUP(A16697,'PY SIC'!$A$1:$D$332,4,0)*VLOOKUP(B16697,'Current %'!$A$1:$G$24,6,0)</f>
        <v>96302.601162499384</v>
      </c>
      <c r="D16697" t="s">
        <v>342</v>
      </c>
      <c r="G16697">
        <f>VLOOKUP(A16697,'PY SIC'!$A$1:$D$332,4,0)</f>
        <v>1895627.6740275137</v>
      </c>
      <c r="H16697">
        <f>VLOOKUP(B16697,'Current %'!$A$1:$G$24,6,0)</f>
        <v>5.0802487472601444E-2</v>
      </c>
      <c r="I16697">
        <f t="shared" si="264"/>
        <v>96302.601162499384</v>
      </c>
    </row>
    <row r="16698" spans="1:9" x14ac:dyDescent="0.35">
      <c r="A16698" t="s">
        <v>226</v>
      </c>
      <c r="B16698" s="1">
        <v>44910</v>
      </c>
      <c r="C16698" s="3">
        <f>VLOOKUP(A16698,'PY SIC'!$A$1:$D$332,4,0)*VLOOKUP(B16698,'Current %'!$A$1:$G$24,6,0)</f>
        <v>668.152733423104</v>
      </c>
      <c r="D16698" t="s">
        <v>342</v>
      </c>
      <c r="G16698">
        <f>VLOOKUP(A16698,'PY SIC'!$A$1:$D$332,4,0)</f>
        <v>13151.968863403567</v>
      </c>
      <c r="H16698">
        <f>VLOOKUP(B16698,'Current %'!$A$1:$G$24,6,0)</f>
        <v>5.0802487472601444E-2</v>
      </c>
      <c r="I16698">
        <f t="shared" si="264"/>
        <v>668.152733423104</v>
      </c>
    </row>
    <row r="16699" spans="1:9" x14ac:dyDescent="0.35">
      <c r="A16699" t="s">
        <v>227</v>
      </c>
      <c r="B16699" s="1">
        <v>44910</v>
      </c>
      <c r="C16699" s="3">
        <f>VLOOKUP(A16699,'PY SIC'!$A$1:$D$332,4,0)*VLOOKUP(B16699,'Current %'!$A$1:$G$24,6,0)</f>
        <v>111694.7802777516</v>
      </c>
      <c r="D16699" t="s">
        <v>342</v>
      </c>
      <c r="G16699">
        <f>VLOOKUP(A16699,'PY SIC'!$A$1:$D$332,4,0)</f>
        <v>2198608.4901450998</v>
      </c>
      <c r="H16699">
        <f>VLOOKUP(B16699,'Current %'!$A$1:$G$24,6,0)</f>
        <v>5.0802487472601444E-2</v>
      </c>
      <c r="I16699">
        <f t="shared" si="264"/>
        <v>111694.7802777516</v>
      </c>
    </row>
    <row r="16700" spans="1:9" x14ac:dyDescent="0.35">
      <c r="A16700" t="s">
        <v>80</v>
      </c>
      <c r="B16700" s="1">
        <v>44910</v>
      </c>
      <c r="C16700" s="3">
        <f>VLOOKUP(A16700,'PY SIC'!$A$1:$D$332,4,0)*VLOOKUP(B16700,'Current %'!$A$1:$G$24,6,0)</f>
        <v>216986.13404709054</v>
      </c>
      <c r="D16700" t="s">
        <v>342</v>
      </c>
      <c r="G16700">
        <f>VLOOKUP(A16700,'PY SIC'!$A$1:$D$332,4,0)</f>
        <v>4271171.4493136676</v>
      </c>
      <c r="H16700">
        <f>VLOOKUP(B16700,'Current %'!$A$1:$G$24,6,0)</f>
        <v>5.0802487472601444E-2</v>
      </c>
      <c r="I16700">
        <f t="shared" si="264"/>
        <v>216986.13404709054</v>
      </c>
    </row>
    <row r="16701" spans="1:9" x14ac:dyDescent="0.35">
      <c r="A16701" t="s">
        <v>243</v>
      </c>
      <c r="B16701" s="1">
        <v>44910</v>
      </c>
      <c r="C16701" s="3">
        <f>VLOOKUP(A16701,'PY SIC'!$A$1:$D$332,4,0)*VLOOKUP(B16701,'Current %'!$A$1:$G$24,6,0)</f>
        <v>36294.644655280623</v>
      </c>
      <c r="D16701" t="s">
        <v>342</v>
      </c>
      <c r="G16701">
        <f>VLOOKUP(A16701,'PY SIC'!$A$1:$D$332,4,0)</f>
        <v>714426.52635571978</v>
      </c>
      <c r="H16701">
        <f>VLOOKUP(B16701,'Current %'!$A$1:$G$24,6,0)</f>
        <v>5.0802487472601444E-2</v>
      </c>
      <c r="I16701">
        <f t="shared" si="264"/>
        <v>36294.644655280623</v>
      </c>
    </row>
    <row r="16702" spans="1:9" x14ac:dyDescent="0.35">
      <c r="A16702" t="s">
        <v>128</v>
      </c>
      <c r="B16702" s="1">
        <v>44910</v>
      </c>
      <c r="C16702" s="3">
        <f>VLOOKUP(A16702,'PY SIC'!$A$1:$D$332,4,0)*VLOOKUP(B16702,'Current %'!$A$1:$G$24,6,0)</f>
        <v>42925.019977311029</v>
      </c>
      <c r="D16702" t="s">
        <v>342</v>
      </c>
      <c r="G16702">
        <f>VLOOKUP(A16702,'PY SIC'!$A$1:$D$332,4,0)</f>
        <v>844939.33491861285</v>
      </c>
      <c r="H16702">
        <f>VLOOKUP(B16702,'Current %'!$A$1:$G$24,6,0)</f>
        <v>5.0802487472601444E-2</v>
      </c>
      <c r="I16702">
        <f t="shared" si="264"/>
        <v>42925.019977311029</v>
      </c>
    </row>
    <row r="16703" spans="1:9" x14ac:dyDescent="0.35">
      <c r="A16703" t="s">
        <v>92</v>
      </c>
      <c r="B16703" s="1">
        <v>44910</v>
      </c>
      <c r="C16703" s="3">
        <f>VLOOKUP(A16703,'PY SIC'!$A$1:$D$332,4,0)*VLOOKUP(B16703,'Current %'!$A$1:$G$24,6,0)</f>
        <v>71558.446711976358</v>
      </c>
      <c r="D16703" t="s">
        <v>342</v>
      </c>
      <c r="G16703">
        <f>VLOOKUP(A16703,'PY SIC'!$A$1:$D$332,4,0)</f>
        <v>1408561.8691519566</v>
      </c>
      <c r="H16703">
        <f>VLOOKUP(B16703,'Current %'!$A$1:$G$24,6,0)</f>
        <v>5.0802487472601444E-2</v>
      </c>
      <c r="I16703">
        <f t="shared" si="264"/>
        <v>71558.446711976358</v>
      </c>
    </row>
    <row r="16704" spans="1:9" x14ac:dyDescent="0.35">
      <c r="A16704" t="s">
        <v>195</v>
      </c>
      <c r="B16704" s="1">
        <v>44910</v>
      </c>
      <c r="C16704" s="3">
        <f>VLOOKUP(A16704,'PY SIC'!$A$1:$D$332,4,0)*VLOOKUP(B16704,'Current %'!$A$1:$G$24,6,0)</f>
        <v>4699.9513473841462</v>
      </c>
      <c r="D16704" t="s">
        <v>342</v>
      </c>
      <c r="G16704">
        <f>VLOOKUP(A16704,'PY SIC'!$A$1:$D$332,4,0)</f>
        <v>92514.197260890069</v>
      </c>
      <c r="H16704">
        <f>VLOOKUP(B16704,'Current %'!$A$1:$G$24,6,0)</f>
        <v>5.0802487472601444E-2</v>
      </c>
      <c r="I16704">
        <f t="shared" si="264"/>
        <v>4699.9513473841462</v>
      </c>
    </row>
    <row r="16705" spans="1:9" x14ac:dyDescent="0.35">
      <c r="A16705" t="s">
        <v>32</v>
      </c>
      <c r="B16705" s="1">
        <v>44910</v>
      </c>
      <c r="C16705" s="3">
        <f>VLOOKUP(A16705,'PY SIC'!$A$1:$D$332,4,0)*VLOOKUP(B16705,'Current %'!$A$1:$G$24,6,0)</f>
        <v>5981.8252031674601</v>
      </c>
      <c r="D16705" t="s">
        <v>342</v>
      </c>
      <c r="G16705">
        <f>VLOOKUP(A16705,'PY SIC'!$A$1:$D$332,4,0)</f>
        <v>117746.6990448755</v>
      </c>
      <c r="H16705">
        <f>VLOOKUP(B16705,'Current %'!$A$1:$G$24,6,0)</f>
        <v>5.0802487472601444E-2</v>
      </c>
      <c r="I16705">
        <f t="shared" si="264"/>
        <v>5981.8252031674601</v>
      </c>
    </row>
    <row r="16706" spans="1:9" x14ac:dyDescent="0.35">
      <c r="A16706" t="s">
        <v>15</v>
      </c>
      <c r="B16706" s="1">
        <v>44910</v>
      </c>
      <c r="C16706" s="3">
        <f>VLOOKUP(A16706,'PY SIC'!$A$1:$D$332,4,0)*VLOOKUP(B16706,'Current %'!$A$1:$G$24,6,0)</f>
        <v>29436.234760637999</v>
      </c>
      <c r="D16706" t="s">
        <v>342</v>
      </c>
      <c r="G16706">
        <f>VLOOKUP(A16706,'PY SIC'!$A$1:$D$332,4,0)</f>
        <v>579425.06804442219</v>
      </c>
      <c r="H16706">
        <f>VLOOKUP(B16706,'Current %'!$A$1:$G$24,6,0)</f>
        <v>5.0802487472601444E-2</v>
      </c>
      <c r="I16706">
        <f t="shared" si="264"/>
        <v>29436.234760637999</v>
      </c>
    </row>
    <row r="16707" spans="1:9" x14ac:dyDescent="0.35">
      <c r="A16707" t="s">
        <v>116</v>
      </c>
      <c r="B16707" s="1">
        <v>44910</v>
      </c>
      <c r="C16707" s="3">
        <f>VLOOKUP(A16707,'PY SIC'!$A$1:$D$332,4,0)*VLOOKUP(B16707,'Current %'!$A$1:$G$24,6,0)</f>
        <v>102178.94118760538</v>
      </c>
      <c r="D16707" t="s">
        <v>342</v>
      </c>
      <c r="G16707">
        <f>VLOOKUP(A16707,'PY SIC'!$A$1:$D$332,4,0)</f>
        <v>2011297.994861217</v>
      </c>
      <c r="H16707">
        <f>VLOOKUP(B16707,'Current %'!$A$1:$G$24,6,0)</f>
        <v>5.0802487472601444E-2</v>
      </c>
      <c r="I16707">
        <f t="shared" si="264"/>
        <v>102178.94118760538</v>
      </c>
    </row>
    <row r="16708" spans="1:9" x14ac:dyDescent="0.35">
      <c r="A16708" t="s">
        <v>81</v>
      </c>
      <c r="B16708" s="1">
        <v>44910</v>
      </c>
      <c r="C16708" s="3">
        <f>VLOOKUP(A16708,'PY SIC'!$A$1:$D$332,4,0)*VLOOKUP(B16708,'Current %'!$A$1:$G$24,6,0)</f>
        <v>87836.81293233551</v>
      </c>
      <c r="D16708" t="s">
        <v>342</v>
      </c>
      <c r="G16708">
        <f>VLOOKUP(A16708,'PY SIC'!$A$1:$D$332,4,0)</f>
        <v>1728986.459171064</v>
      </c>
      <c r="H16708">
        <f>VLOOKUP(B16708,'Current %'!$A$1:$G$24,6,0)</f>
        <v>5.0802487472601444E-2</v>
      </c>
      <c r="I16708">
        <f t="shared" si="264"/>
        <v>87836.81293233551</v>
      </c>
    </row>
    <row r="16709" spans="1:9" x14ac:dyDescent="0.35">
      <c r="A16709" t="s">
        <v>166</v>
      </c>
      <c r="B16709" s="1">
        <v>44910</v>
      </c>
      <c r="C16709" s="3">
        <f>VLOOKUP(A16709,'PY SIC'!$A$1:$D$332,4,0)*VLOOKUP(B16709,'Current %'!$A$1:$G$24,6,0)</f>
        <v>353.37134001725332</v>
      </c>
      <c r="D16709" t="s">
        <v>342</v>
      </c>
      <c r="G16709">
        <f>VLOOKUP(A16709,'PY SIC'!$A$1:$D$332,4,0)</f>
        <v>6955.7881434020701</v>
      </c>
      <c r="H16709">
        <f>VLOOKUP(B16709,'Current %'!$A$1:$G$24,6,0)</f>
        <v>5.0802487472601444E-2</v>
      </c>
      <c r="I16709">
        <f t="shared" si="264"/>
        <v>353.37134001725332</v>
      </c>
    </row>
    <row r="16710" spans="1:9" x14ac:dyDescent="0.35">
      <c r="A16710" t="s">
        <v>93</v>
      </c>
      <c r="B16710" s="1">
        <v>44910</v>
      </c>
      <c r="C16710" s="3">
        <f>VLOOKUP(A16710,'PY SIC'!$A$1:$D$332,4,0)*VLOOKUP(B16710,'Current %'!$A$1:$G$24,6,0)</f>
        <v>53594.011815858496</v>
      </c>
      <c r="D16710" t="s">
        <v>342</v>
      </c>
      <c r="G16710">
        <f>VLOOKUP(A16710,'PY SIC'!$A$1:$D$332,4,0)</f>
        <v>1054948.5759877912</v>
      </c>
      <c r="H16710">
        <f>VLOOKUP(B16710,'Current %'!$A$1:$G$24,6,0)</f>
        <v>5.0802487472601444E-2</v>
      </c>
      <c r="I16710">
        <f t="shared" si="264"/>
        <v>53594.011815858496</v>
      </c>
    </row>
    <row r="16711" spans="1:9" x14ac:dyDescent="0.35">
      <c r="A16711" t="s">
        <v>55</v>
      </c>
      <c r="B16711" s="1">
        <v>44910</v>
      </c>
      <c r="C16711" s="3">
        <f>VLOOKUP(A16711,'PY SIC'!$A$1:$D$332,4,0)*VLOOKUP(B16711,'Current %'!$A$1:$G$24,6,0)</f>
        <v>42573.788675713535</v>
      </c>
      <c r="D16711" t="s">
        <v>342</v>
      </c>
      <c r="G16711">
        <f>VLOOKUP(A16711,'PY SIC'!$A$1:$D$332,4,0)</f>
        <v>838025.67145308049</v>
      </c>
      <c r="H16711">
        <f>VLOOKUP(B16711,'Current %'!$A$1:$G$24,6,0)</f>
        <v>5.0802487472601444E-2</v>
      </c>
      <c r="I16711">
        <f t="shared" si="264"/>
        <v>42573.788675713535</v>
      </c>
    </row>
    <row r="16712" spans="1:9" x14ac:dyDescent="0.35">
      <c r="A16712" t="s">
        <v>244</v>
      </c>
      <c r="B16712" s="1">
        <v>44910</v>
      </c>
      <c r="C16712" s="3">
        <f>VLOOKUP(A16712,'PY SIC'!$A$1:$D$332,4,0)*VLOOKUP(B16712,'Current %'!$A$1:$G$24,6,0)</f>
        <v>129033.73557349565</v>
      </c>
      <c r="D16712" t="s">
        <v>342</v>
      </c>
      <c r="G16712">
        <f>VLOOKUP(A16712,'PY SIC'!$A$1:$D$332,4,0)</f>
        <v>2539909.7956194668</v>
      </c>
      <c r="H16712">
        <f>VLOOKUP(B16712,'Current %'!$A$1:$G$24,6,0)</f>
        <v>5.0802487472601444E-2</v>
      </c>
      <c r="I16712">
        <f t="shared" si="264"/>
        <v>129033.73557349565</v>
      </c>
    </row>
    <row r="16713" spans="1:9" x14ac:dyDescent="0.35">
      <c r="A16713" t="s">
        <v>167</v>
      </c>
      <c r="B16713" s="1">
        <v>44910</v>
      </c>
      <c r="C16713" s="3">
        <f>VLOOKUP(A16713,'PY SIC'!$A$1:$D$332,4,0)*VLOOKUP(B16713,'Current %'!$A$1:$G$24,6,0)</f>
        <v>36547.04784938589</v>
      </c>
      <c r="D16713" t="s">
        <v>342</v>
      </c>
      <c r="G16713">
        <f>VLOOKUP(A16713,'PY SIC'!$A$1:$D$332,4,0)</f>
        <v>719394.84988990484</v>
      </c>
      <c r="H16713">
        <f>VLOOKUP(B16713,'Current %'!$A$1:$G$24,6,0)</f>
        <v>5.0802487472601444E-2</v>
      </c>
      <c r="I16713">
        <f t="shared" si="264"/>
        <v>36547.04784938589</v>
      </c>
    </row>
    <row r="16714" spans="1:9" x14ac:dyDescent="0.35">
      <c r="A16714" t="s">
        <v>129</v>
      </c>
      <c r="B16714" s="1">
        <v>44910</v>
      </c>
      <c r="C16714" s="3">
        <f>VLOOKUP(A16714,'PY SIC'!$A$1:$D$332,4,0)*VLOOKUP(B16714,'Current %'!$A$1:$G$24,6,0)</f>
        <v>40816.600210178745</v>
      </c>
      <c r="D16714" t="s">
        <v>342</v>
      </c>
      <c r="G16714">
        <f>VLOOKUP(A16714,'PY SIC'!$A$1:$D$332,4,0)</f>
        <v>803437.04099512368</v>
      </c>
      <c r="H16714">
        <f>VLOOKUP(B16714,'Current %'!$A$1:$G$24,6,0)</f>
        <v>5.0802487472601444E-2</v>
      </c>
      <c r="I16714">
        <f t="shared" si="264"/>
        <v>40816.600210178745</v>
      </c>
    </row>
    <row r="16715" spans="1:9" x14ac:dyDescent="0.35">
      <c r="A16715" t="s">
        <v>16</v>
      </c>
      <c r="B16715" s="1">
        <v>44910</v>
      </c>
      <c r="C16715" s="3">
        <f>VLOOKUP(A16715,'PY SIC'!$A$1:$D$332,4,0)*VLOOKUP(B16715,'Current %'!$A$1:$G$24,6,0)</f>
        <v>493.53670206815917</v>
      </c>
      <c r="D16715" t="s">
        <v>342</v>
      </c>
      <c r="G16715">
        <f>VLOOKUP(A16715,'PY SIC'!$A$1:$D$332,4,0)</f>
        <v>9714.8137152601248</v>
      </c>
      <c r="H16715">
        <f>VLOOKUP(B16715,'Current %'!$A$1:$G$24,6,0)</f>
        <v>5.0802487472601444E-2</v>
      </c>
      <c r="I16715">
        <f t="shared" si="264"/>
        <v>493.53670206815917</v>
      </c>
    </row>
    <row r="16716" spans="1:9" x14ac:dyDescent="0.35">
      <c r="A16716" t="s">
        <v>245</v>
      </c>
      <c r="B16716" s="1">
        <v>44910</v>
      </c>
      <c r="C16716" s="3">
        <f>VLOOKUP(A16716,'PY SIC'!$A$1:$D$332,4,0)*VLOOKUP(B16716,'Current %'!$A$1:$G$24,6,0)</f>
        <v>229992.58242042808</v>
      </c>
      <c r="D16716" t="s">
        <v>342</v>
      </c>
      <c r="G16716">
        <f>VLOOKUP(A16716,'PY SIC'!$A$1:$D$332,4,0)</f>
        <v>4527191.3613377018</v>
      </c>
      <c r="H16716">
        <f>VLOOKUP(B16716,'Current %'!$A$1:$G$24,6,0)</f>
        <v>5.0802487472601444E-2</v>
      </c>
      <c r="I16716">
        <f t="shared" si="264"/>
        <v>229992.58242042808</v>
      </c>
    </row>
    <row r="16717" spans="1:9" x14ac:dyDescent="0.35">
      <c r="A16717" t="s">
        <v>196</v>
      </c>
      <c r="B16717" s="1">
        <v>44910</v>
      </c>
      <c r="C16717" s="3">
        <f>VLOOKUP(A16717,'PY SIC'!$A$1:$D$332,4,0)*VLOOKUP(B16717,'Current %'!$A$1:$G$24,6,0)</f>
        <v>46980.732189886337</v>
      </c>
      <c r="D16717" t="s">
        <v>342</v>
      </c>
      <c r="G16717">
        <f>VLOOKUP(A16717,'PY SIC'!$A$1:$D$332,4,0)</f>
        <v>924772.28039717081</v>
      </c>
      <c r="H16717">
        <f>VLOOKUP(B16717,'Current %'!$A$1:$G$24,6,0)</f>
        <v>5.0802487472601444E-2</v>
      </c>
      <c r="I16717">
        <f t="shared" si="264"/>
        <v>46980.732189886337</v>
      </c>
    </row>
    <row r="16718" spans="1:9" x14ac:dyDescent="0.35">
      <c r="A16718" t="s">
        <v>94</v>
      </c>
      <c r="B16718" s="1">
        <v>44910</v>
      </c>
      <c r="C16718" s="3">
        <f>VLOOKUP(A16718,'PY SIC'!$A$1:$D$332,4,0)*VLOOKUP(B16718,'Current %'!$A$1:$G$24,6,0)</f>
        <v>98746.136980694559</v>
      </c>
      <c r="D16718" t="s">
        <v>342</v>
      </c>
      <c r="G16718">
        <f>VLOOKUP(A16718,'PY SIC'!$A$1:$D$332,4,0)</f>
        <v>1943726.4176079931</v>
      </c>
      <c r="H16718">
        <f>VLOOKUP(B16718,'Current %'!$A$1:$G$24,6,0)</f>
        <v>5.0802487472601444E-2</v>
      </c>
      <c r="I16718">
        <f t="shared" si="264"/>
        <v>98746.136980694559</v>
      </c>
    </row>
    <row r="16719" spans="1:9" x14ac:dyDescent="0.35">
      <c r="A16719" t="s">
        <v>95</v>
      </c>
      <c r="B16719" s="1">
        <v>44910</v>
      </c>
      <c r="C16719" s="3">
        <f>VLOOKUP(A16719,'PY SIC'!$A$1:$D$332,4,0)*VLOOKUP(B16719,'Current %'!$A$1:$G$24,6,0)</f>
        <v>45967.911931436647</v>
      </c>
      <c r="D16719" t="s">
        <v>342</v>
      </c>
      <c r="G16719">
        <f>VLOOKUP(A16719,'PY SIC'!$A$1:$D$332,4,0)</f>
        <v>904835.84994195099</v>
      </c>
      <c r="H16719">
        <f>VLOOKUP(B16719,'Current %'!$A$1:$G$24,6,0)</f>
        <v>5.0802487472601444E-2</v>
      </c>
      <c r="I16719">
        <f t="shared" si="264"/>
        <v>45967.911931436647</v>
      </c>
    </row>
    <row r="16720" spans="1:9" x14ac:dyDescent="0.35">
      <c r="A16720" t="s">
        <v>228</v>
      </c>
      <c r="B16720" s="1">
        <v>44910</v>
      </c>
      <c r="C16720" s="3">
        <f>VLOOKUP(A16720,'PY SIC'!$A$1:$D$332,4,0)*VLOOKUP(B16720,'Current %'!$A$1:$G$24,6,0)</f>
        <v>7599.2403703897889</v>
      </c>
      <c r="D16720" t="s">
        <v>342</v>
      </c>
      <c r="G16720">
        <f>VLOOKUP(A16720,'PY SIC'!$A$1:$D$332,4,0)</f>
        <v>149584.0213432103</v>
      </c>
      <c r="H16720">
        <f>VLOOKUP(B16720,'Current %'!$A$1:$G$24,6,0)</f>
        <v>5.0802487472601444E-2</v>
      </c>
      <c r="I16720">
        <f t="shared" si="264"/>
        <v>7599.2403703897889</v>
      </c>
    </row>
    <row r="16721" spans="1:9" x14ac:dyDescent="0.35">
      <c r="A16721" t="s">
        <v>229</v>
      </c>
      <c r="B16721" s="1">
        <v>44910</v>
      </c>
      <c r="C16721" s="3">
        <f>VLOOKUP(A16721,'PY SIC'!$A$1:$D$332,4,0)*VLOOKUP(B16721,'Current %'!$A$1:$G$24,6,0)</f>
        <v>29225.79039951451</v>
      </c>
      <c r="D16721" t="s">
        <v>342</v>
      </c>
      <c r="G16721">
        <f>VLOOKUP(A16721,'PY SIC'!$A$1:$D$332,4,0)</f>
        <v>575282.6653473695</v>
      </c>
      <c r="H16721">
        <f>VLOOKUP(B16721,'Current %'!$A$1:$G$24,6,0)</f>
        <v>5.0802487472601444E-2</v>
      </c>
      <c r="I16721">
        <f t="shared" si="264"/>
        <v>29225.79039951451</v>
      </c>
    </row>
    <row r="16722" spans="1:9" x14ac:dyDescent="0.35">
      <c r="A16722" t="s">
        <v>104</v>
      </c>
      <c r="B16722" s="1">
        <v>44910</v>
      </c>
      <c r="C16722" s="3">
        <f>VLOOKUP(A16722,'PY SIC'!$A$1:$D$332,4,0)*VLOOKUP(B16722,'Current %'!$A$1:$G$24,6,0)</f>
        <v>125861.10772511421</v>
      </c>
      <c r="D16722" t="s">
        <v>342</v>
      </c>
      <c r="G16722">
        <f>VLOOKUP(A16722,'PY SIC'!$A$1:$D$332,4,0)</f>
        <v>2477459.5494559794</v>
      </c>
      <c r="H16722">
        <f>VLOOKUP(B16722,'Current %'!$A$1:$G$24,6,0)</f>
        <v>5.0802487472601444E-2</v>
      </c>
      <c r="I16722">
        <f t="shared" si="264"/>
        <v>125861.10772511421</v>
      </c>
    </row>
    <row r="16723" spans="1:9" x14ac:dyDescent="0.35">
      <c r="A16723" t="s">
        <v>56</v>
      </c>
      <c r="B16723" s="1">
        <v>44910</v>
      </c>
      <c r="C16723" s="3">
        <f>VLOOKUP(A16723,'PY SIC'!$A$1:$D$332,4,0)*VLOOKUP(B16723,'Current %'!$A$1:$G$24,6,0)</f>
        <v>24388.56008049165</v>
      </c>
      <c r="D16723" t="s">
        <v>342</v>
      </c>
      <c r="G16723">
        <f>VLOOKUP(A16723,'PY SIC'!$A$1:$D$332,4,0)</f>
        <v>480066.25844147441</v>
      </c>
      <c r="H16723">
        <f>VLOOKUP(B16723,'Current %'!$A$1:$G$24,6,0)</f>
        <v>5.0802487472601444E-2</v>
      </c>
      <c r="I16723">
        <f t="shared" si="264"/>
        <v>24388.56008049165</v>
      </c>
    </row>
    <row r="16724" spans="1:9" x14ac:dyDescent="0.35">
      <c r="A16724" t="s">
        <v>230</v>
      </c>
      <c r="B16724" s="1">
        <v>44910</v>
      </c>
      <c r="C16724" s="3">
        <f>VLOOKUP(A16724,'PY SIC'!$A$1:$D$332,4,0)*VLOOKUP(B16724,'Current %'!$A$1:$G$24,6,0)</f>
        <v>1299.9551485677355</v>
      </c>
      <c r="D16724" t="s">
        <v>342</v>
      </c>
      <c r="G16724">
        <f>VLOOKUP(A16724,'PY SIC'!$A$1:$D$332,4,0)</f>
        <v>25588.41531664805</v>
      </c>
      <c r="H16724">
        <f>VLOOKUP(B16724,'Current %'!$A$1:$G$24,6,0)</f>
        <v>5.0802487472601444E-2</v>
      </c>
      <c r="I16724">
        <f t="shared" si="264"/>
        <v>1299.9551485677355</v>
      </c>
    </row>
    <row r="16725" spans="1:9" x14ac:dyDescent="0.35">
      <c r="A16725" t="s">
        <v>246</v>
      </c>
      <c r="B16725" s="1">
        <v>44910</v>
      </c>
      <c r="C16725" s="3">
        <f>VLOOKUP(A16725,'PY SIC'!$A$1:$D$332,4,0)*VLOOKUP(B16725,'Current %'!$A$1:$G$24,6,0)</f>
        <v>80522.462100173245</v>
      </c>
      <c r="D16725" t="s">
        <v>342</v>
      </c>
      <c r="G16725">
        <f>VLOOKUP(A16725,'PY SIC'!$A$1:$D$332,4,0)</f>
        <v>1585010.2250131008</v>
      </c>
      <c r="H16725">
        <f>VLOOKUP(B16725,'Current %'!$A$1:$G$24,6,0)</f>
        <v>5.0802487472601444E-2</v>
      </c>
      <c r="I16725">
        <f t="shared" si="264"/>
        <v>80522.462100173245</v>
      </c>
    </row>
    <row r="16726" spans="1:9" x14ac:dyDescent="0.35">
      <c r="A16726" t="s">
        <v>231</v>
      </c>
      <c r="B16726" s="1">
        <v>44910</v>
      </c>
      <c r="C16726" s="3">
        <f>VLOOKUP(A16726,'PY SIC'!$A$1:$D$332,4,0)*VLOOKUP(B16726,'Current %'!$A$1:$G$24,6,0)</f>
        <v>46513.357300102667</v>
      </c>
      <c r="D16726" t="s">
        <v>342</v>
      </c>
      <c r="G16726">
        <f>VLOOKUP(A16726,'PY SIC'!$A$1:$D$332,4,0)</f>
        <v>915572.43777065107</v>
      </c>
      <c r="H16726">
        <f>VLOOKUP(B16726,'Current %'!$A$1:$G$24,6,0)</f>
        <v>5.0802487472601444E-2</v>
      </c>
      <c r="I16726">
        <f t="shared" si="264"/>
        <v>46513.357300102667</v>
      </c>
    </row>
    <row r="16727" spans="1:9" x14ac:dyDescent="0.35">
      <c r="A16727" t="s">
        <v>105</v>
      </c>
      <c r="B16727" s="1">
        <v>44910</v>
      </c>
      <c r="C16727" s="3">
        <f>VLOOKUP(A16727,'PY SIC'!$A$1:$D$332,4,0)*VLOOKUP(B16727,'Current %'!$A$1:$G$24,6,0)</f>
        <v>103318.05862652999</v>
      </c>
      <c r="D16727" t="s">
        <v>342</v>
      </c>
      <c r="G16727">
        <f>VLOOKUP(A16727,'PY SIC'!$A$1:$D$332,4,0)</f>
        <v>2033720.468554832</v>
      </c>
      <c r="H16727">
        <f>VLOOKUP(B16727,'Current %'!$A$1:$G$24,6,0)</f>
        <v>5.0802487472601444E-2</v>
      </c>
      <c r="I16727">
        <f t="shared" si="264"/>
        <v>103318.05862652999</v>
      </c>
    </row>
    <row r="16728" spans="1:9" x14ac:dyDescent="0.35">
      <c r="A16728" t="s">
        <v>168</v>
      </c>
      <c r="B16728" s="1">
        <v>44910</v>
      </c>
      <c r="C16728" s="3">
        <f>VLOOKUP(A16728,'PY SIC'!$A$1:$D$332,4,0)*VLOOKUP(B16728,'Current %'!$A$1:$G$24,6,0)</f>
        <v>1223.2457318309323</v>
      </c>
      <c r="D16728" t="s">
        <v>342</v>
      </c>
      <c r="G16728">
        <f>VLOOKUP(A16728,'PY SIC'!$A$1:$D$332,4,0)</f>
        <v>24078.461364527622</v>
      </c>
      <c r="H16728">
        <f>VLOOKUP(B16728,'Current %'!$A$1:$G$24,6,0)</f>
        <v>5.0802487472601444E-2</v>
      </c>
      <c r="I16728">
        <f t="shared" si="264"/>
        <v>1223.2457318309323</v>
      </c>
    </row>
    <row r="16729" spans="1:9" x14ac:dyDescent="0.35">
      <c r="A16729" t="s">
        <v>106</v>
      </c>
      <c r="B16729" s="1">
        <v>44910</v>
      </c>
      <c r="C16729" s="3">
        <f>VLOOKUP(A16729,'PY SIC'!$A$1:$D$332,4,0)*VLOOKUP(B16729,'Current %'!$A$1:$G$24,6,0)</f>
        <v>13145.992156964743</v>
      </c>
      <c r="D16729" t="s">
        <v>342</v>
      </c>
      <c r="G16729">
        <f>VLOOKUP(A16729,'PY SIC'!$A$1:$D$332,4,0)</f>
        <v>258766.70239925903</v>
      </c>
      <c r="H16729">
        <f>VLOOKUP(B16729,'Current %'!$A$1:$G$24,6,0)</f>
        <v>5.0802487472601444E-2</v>
      </c>
      <c r="I16729">
        <f t="shared" si="264"/>
        <v>13145.992156964743</v>
      </c>
    </row>
    <row r="16730" spans="1:9" x14ac:dyDescent="0.35">
      <c r="A16730" t="s">
        <v>96</v>
      </c>
      <c r="B16730" s="1">
        <v>44910</v>
      </c>
      <c r="C16730" s="3">
        <f>VLOOKUP(A16730,'PY SIC'!$A$1:$D$332,4,0)*VLOOKUP(B16730,'Current %'!$A$1:$G$24,6,0)</f>
        <v>33389.099783136517</v>
      </c>
      <c r="D16730" t="s">
        <v>342</v>
      </c>
      <c r="G16730">
        <f>VLOOKUP(A16730,'PY SIC'!$A$1:$D$332,4,0)</f>
        <v>657233.5616665181</v>
      </c>
      <c r="H16730">
        <f>VLOOKUP(B16730,'Current %'!$A$1:$G$24,6,0)</f>
        <v>5.0802487472601444E-2</v>
      </c>
      <c r="I16730">
        <f t="shared" si="264"/>
        <v>33389.099783136517</v>
      </c>
    </row>
    <row r="16731" spans="1:9" x14ac:dyDescent="0.35">
      <c r="A16731" t="s">
        <v>117</v>
      </c>
      <c r="B16731" s="1">
        <v>44910</v>
      </c>
      <c r="C16731" s="3">
        <f>VLOOKUP(A16731,'PY SIC'!$A$1:$D$332,4,0)*VLOOKUP(B16731,'Current %'!$A$1:$G$24,6,0)</f>
        <v>70114.840554400056</v>
      </c>
      <c r="D16731" t="s">
        <v>342</v>
      </c>
      <c r="G16731">
        <f>VLOOKUP(A16731,'PY SIC'!$A$1:$D$332,4,0)</f>
        <v>1380145.816525501</v>
      </c>
      <c r="H16731">
        <f>VLOOKUP(B16731,'Current %'!$A$1:$G$24,6,0)</f>
        <v>5.0802487472601444E-2</v>
      </c>
      <c r="I16731">
        <f t="shared" ref="I16731:I16794" si="265">G16731*H16731</f>
        <v>70114.840554400056</v>
      </c>
    </row>
    <row r="16732" spans="1:9" x14ac:dyDescent="0.35">
      <c r="A16732" t="s">
        <v>33</v>
      </c>
      <c r="B16732" s="1">
        <v>44910</v>
      </c>
      <c r="C16732" s="3">
        <f>VLOOKUP(A16732,'PY SIC'!$A$1:$D$332,4,0)*VLOOKUP(B16732,'Current %'!$A$1:$G$24,6,0)</f>
        <v>23860.532071856058</v>
      </c>
      <c r="D16732" t="s">
        <v>342</v>
      </c>
      <c r="G16732">
        <f>VLOOKUP(A16732,'PY SIC'!$A$1:$D$332,4,0)</f>
        <v>469672.51524296729</v>
      </c>
      <c r="H16732">
        <f>VLOOKUP(B16732,'Current %'!$A$1:$G$24,6,0)</f>
        <v>5.0802487472601444E-2</v>
      </c>
      <c r="I16732">
        <f t="shared" si="265"/>
        <v>23860.532071856058</v>
      </c>
    </row>
    <row r="16733" spans="1:9" x14ac:dyDescent="0.35">
      <c r="A16733" t="s">
        <v>107</v>
      </c>
      <c r="B16733" s="1">
        <v>44910</v>
      </c>
      <c r="C16733" s="3">
        <f>VLOOKUP(A16733,'PY SIC'!$A$1:$D$332,4,0)*VLOOKUP(B16733,'Current %'!$A$1:$G$24,6,0)</f>
        <v>51466.678550576056</v>
      </c>
      <c r="D16733" t="s">
        <v>342</v>
      </c>
      <c r="G16733">
        <f>VLOOKUP(A16733,'PY SIC'!$A$1:$D$332,4,0)</f>
        <v>1013073.9873383724</v>
      </c>
      <c r="H16733">
        <f>VLOOKUP(B16733,'Current %'!$A$1:$G$24,6,0)</f>
        <v>5.0802487472601444E-2</v>
      </c>
      <c r="I16733">
        <f t="shared" si="265"/>
        <v>51466.678550576056</v>
      </c>
    </row>
    <row r="16734" spans="1:9" x14ac:dyDescent="0.35">
      <c r="A16734" t="s">
        <v>149</v>
      </c>
      <c r="B16734" s="1">
        <v>44910</v>
      </c>
      <c r="C16734" s="3">
        <f>VLOOKUP(A16734,'PY SIC'!$A$1:$D$332,4,0)*VLOOKUP(B16734,'Current %'!$A$1:$G$24,6,0)</f>
        <v>85020.079940792144</v>
      </c>
      <c r="D16734" t="s">
        <v>342</v>
      </c>
      <c r="G16734">
        <f>VLOOKUP(A16734,'PY SIC'!$A$1:$D$332,4,0)</f>
        <v>1673541.6742466551</v>
      </c>
      <c r="H16734">
        <f>VLOOKUP(B16734,'Current %'!$A$1:$G$24,6,0)</f>
        <v>5.0802487472601444E-2</v>
      </c>
      <c r="I16734">
        <f t="shared" si="265"/>
        <v>85020.079940792144</v>
      </c>
    </row>
    <row r="16735" spans="1:9" x14ac:dyDescent="0.35">
      <c r="A16735" t="s">
        <v>17</v>
      </c>
      <c r="B16735" s="1">
        <v>44910</v>
      </c>
      <c r="C16735" s="3">
        <f>VLOOKUP(A16735,'PY SIC'!$A$1:$D$332,4,0)*VLOOKUP(B16735,'Current %'!$A$1:$G$24,6,0)</f>
        <v>59407.730390438257</v>
      </c>
      <c r="D16735" t="s">
        <v>342</v>
      </c>
      <c r="G16735">
        <f>VLOOKUP(A16735,'PY SIC'!$A$1:$D$332,4,0)</f>
        <v>1169386.251460182</v>
      </c>
      <c r="H16735">
        <f>VLOOKUP(B16735,'Current %'!$A$1:$G$24,6,0)</f>
        <v>5.0802487472601444E-2</v>
      </c>
      <c r="I16735">
        <f t="shared" si="265"/>
        <v>59407.730390438257</v>
      </c>
    </row>
    <row r="16736" spans="1:9" x14ac:dyDescent="0.35">
      <c r="A16736" t="s">
        <v>97</v>
      </c>
      <c r="B16736" s="1">
        <v>44910</v>
      </c>
      <c r="C16736" s="3">
        <f>VLOOKUP(A16736,'PY SIC'!$A$1:$D$332,4,0)*VLOOKUP(B16736,'Current %'!$A$1:$G$24,6,0)</f>
        <v>62564.461628209865</v>
      </c>
      <c r="D16736" t="s">
        <v>342</v>
      </c>
      <c r="G16736">
        <f>VLOOKUP(A16736,'PY SIC'!$A$1:$D$332,4,0)</f>
        <v>1231523.5875399178</v>
      </c>
      <c r="H16736">
        <f>VLOOKUP(B16736,'Current %'!$A$1:$G$24,6,0)</f>
        <v>5.0802487472601444E-2</v>
      </c>
      <c r="I16736">
        <f t="shared" si="265"/>
        <v>62564.461628209865</v>
      </c>
    </row>
    <row r="16737" spans="1:9" x14ac:dyDescent="0.35">
      <c r="A16737" t="s">
        <v>247</v>
      </c>
      <c r="B16737" s="1">
        <v>44910</v>
      </c>
      <c r="C16737" s="3">
        <f>VLOOKUP(A16737,'PY SIC'!$A$1:$D$332,4,0)*VLOOKUP(B16737,'Current %'!$A$1:$G$24,6,0)</f>
        <v>22580.008975813529</v>
      </c>
      <c r="D16737" t="s">
        <v>342</v>
      </c>
      <c r="G16737">
        <f>VLOOKUP(A16737,'PY SIC'!$A$1:$D$332,4,0)</f>
        <v>444466.60191572848</v>
      </c>
      <c r="H16737">
        <f>VLOOKUP(B16737,'Current %'!$A$1:$G$24,6,0)</f>
        <v>5.0802487472601444E-2</v>
      </c>
      <c r="I16737">
        <f t="shared" si="265"/>
        <v>22580.008975813529</v>
      </c>
    </row>
    <row r="16738" spans="1:9" x14ac:dyDescent="0.35">
      <c r="A16738" t="s">
        <v>130</v>
      </c>
      <c r="B16738" s="1">
        <v>44910</v>
      </c>
      <c r="C16738" s="3">
        <f>VLOOKUP(A16738,'PY SIC'!$A$1:$D$332,4,0)*VLOOKUP(B16738,'Current %'!$A$1:$G$24,6,0)</f>
        <v>212784.84370345279</v>
      </c>
      <c r="D16738" t="s">
        <v>342</v>
      </c>
      <c r="G16738">
        <f>VLOOKUP(A16738,'PY SIC'!$A$1:$D$332,4,0)</f>
        <v>4188472.9329092577</v>
      </c>
      <c r="H16738">
        <f>VLOOKUP(B16738,'Current %'!$A$1:$G$24,6,0)</f>
        <v>5.0802487472601444E-2</v>
      </c>
      <c r="I16738">
        <f t="shared" si="265"/>
        <v>212784.84370345279</v>
      </c>
    </row>
    <row r="16739" spans="1:9" x14ac:dyDescent="0.35">
      <c r="A16739" t="s">
        <v>57</v>
      </c>
      <c r="B16739" s="1">
        <v>44910</v>
      </c>
      <c r="C16739" s="3">
        <f>VLOOKUP(A16739,'PY SIC'!$A$1:$D$332,4,0)*VLOOKUP(B16739,'Current %'!$A$1:$G$24,6,0)</f>
        <v>39566.900764593862</v>
      </c>
      <c r="D16739" t="s">
        <v>342</v>
      </c>
      <c r="G16739">
        <f>VLOOKUP(A16739,'PY SIC'!$A$1:$D$332,4,0)</f>
        <v>778837.86273128644</v>
      </c>
      <c r="H16739">
        <f>VLOOKUP(B16739,'Current %'!$A$1:$G$24,6,0)</f>
        <v>5.0802487472601444E-2</v>
      </c>
      <c r="I16739">
        <f t="shared" si="265"/>
        <v>39566.900764593862</v>
      </c>
    </row>
    <row r="16740" spans="1:9" x14ac:dyDescent="0.35">
      <c r="A16740" t="s">
        <v>18</v>
      </c>
      <c r="B16740" s="1">
        <v>44910</v>
      </c>
      <c r="C16740" s="3">
        <f>VLOOKUP(A16740,'PY SIC'!$A$1:$D$332,4,0)*VLOOKUP(B16740,'Current %'!$A$1:$G$24,6,0)</f>
        <v>7575.9964280876748</v>
      </c>
      <c r="D16740" t="s">
        <v>342</v>
      </c>
      <c r="G16740">
        <f>VLOOKUP(A16740,'PY SIC'!$A$1:$D$332,4,0)</f>
        <v>149126.48582755963</v>
      </c>
      <c r="H16740">
        <f>VLOOKUP(B16740,'Current %'!$A$1:$G$24,6,0)</f>
        <v>5.0802487472601444E-2</v>
      </c>
      <c r="I16740">
        <f t="shared" si="265"/>
        <v>7575.9964280876748</v>
      </c>
    </row>
    <row r="16741" spans="1:9" x14ac:dyDescent="0.35">
      <c r="A16741" t="s">
        <v>34</v>
      </c>
      <c r="B16741" s="1">
        <v>44910</v>
      </c>
      <c r="C16741" s="3">
        <f>VLOOKUP(A16741,'PY SIC'!$A$1:$D$332,4,0)*VLOOKUP(B16741,'Current %'!$A$1:$G$24,6,0)</f>
        <v>1522.439014414645</v>
      </c>
      <c r="D16741" t="s">
        <v>342</v>
      </c>
      <c r="G16741">
        <f>VLOOKUP(A16741,'PY SIC'!$A$1:$D$332,4,0)</f>
        <v>29967.804533896488</v>
      </c>
      <c r="H16741">
        <f>VLOOKUP(B16741,'Current %'!$A$1:$G$24,6,0)</f>
        <v>5.0802487472601444E-2</v>
      </c>
      <c r="I16741">
        <f t="shared" si="265"/>
        <v>1522.439014414645</v>
      </c>
    </row>
    <row r="16742" spans="1:9" x14ac:dyDescent="0.35">
      <c r="A16742" t="s">
        <v>118</v>
      </c>
      <c r="B16742" s="1">
        <v>44910</v>
      </c>
      <c r="C16742" s="3">
        <f>VLOOKUP(A16742,'PY SIC'!$A$1:$D$332,4,0)*VLOOKUP(B16742,'Current %'!$A$1:$G$24,6,0)</f>
        <v>68709.77340376642</v>
      </c>
      <c r="D16742" t="s">
        <v>342</v>
      </c>
      <c r="G16742">
        <f>VLOOKUP(A16742,'PY SIC'!$A$1:$D$332,4,0)</f>
        <v>1352488.3686221594</v>
      </c>
      <c r="H16742">
        <f>VLOOKUP(B16742,'Current %'!$A$1:$G$24,6,0)</f>
        <v>5.0802487472601444E-2</v>
      </c>
      <c r="I16742">
        <f t="shared" si="265"/>
        <v>68709.77340376642</v>
      </c>
    </row>
    <row r="16743" spans="1:9" x14ac:dyDescent="0.35">
      <c r="A16743" t="s">
        <v>82</v>
      </c>
      <c r="B16743" s="1">
        <v>44910</v>
      </c>
      <c r="C16743" s="3">
        <f>VLOOKUP(A16743,'PY SIC'!$A$1:$D$332,4,0)*VLOOKUP(B16743,'Current %'!$A$1:$G$24,6,0)</f>
        <v>145187.79011572705</v>
      </c>
      <c r="D16743" t="s">
        <v>342</v>
      </c>
      <c r="G16743">
        <f>VLOOKUP(A16743,'PY SIC'!$A$1:$D$332,4,0)</f>
        <v>2857887.4251783248</v>
      </c>
      <c r="H16743">
        <f>VLOOKUP(B16743,'Current %'!$A$1:$G$24,6,0)</f>
        <v>5.0802487472601444E-2</v>
      </c>
      <c r="I16743">
        <f t="shared" si="265"/>
        <v>145187.79011572705</v>
      </c>
    </row>
    <row r="16744" spans="1:9" x14ac:dyDescent="0.35">
      <c r="A16744" t="s">
        <v>119</v>
      </c>
      <c r="B16744" s="1">
        <v>44910</v>
      </c>
      <c r="C16744" s="3">
        <f>VLOOKUP(A16744,'PY SIC'!$A$1:$D$332,4,0)*VLOOKUP(B16744,'Current %'!$A$1:$G$24,6,0)</f>
        <v>38592.131865926778</v>
      </c>
      <c r="D16744" t="s">
        <v>342</v>
      </c>
      <c r="G16744">
        <f>VLOOKUP(A16744,'PY SIC'!$A$1:$D$332,4,0)</f>
        <v>759650.43811565533</v>
      </c>
      <c r="H16744">
        <f>VLOOKUP(B16744,'Current %'!$A$1:$G$24,6,0)</f>
        <v>5.0802487472601444E-2</v>
      </c>
      <c r="I16744">
        <f t="shared" si="265"/>
        <v>38592.131865926778</v>
      </c>
    </row>
    <row r="16745" spans="1:9" x14ac:dyDescent="0.35">
      <c r="A16745" t="s">
        <v>232</v>
      </c>
      <c r="B16745" s="1">
        <v>44910</v>
      </c>
      <c r="C16745" s="3">
        <f>VLOOKUP(A16745,'PY SIC'!$A$1:$D$332,4,0)*VLOOKUP(B16745,'Current %'!$A$1:$G$24,6,0)</f>
        <v>228713.05980236238</v>
      </c>
      <c r="D16745" t="s">
        <v>342</v>
      </c>
      <c r="G16745">
        <f>VLOOKUP(A16745,'PY SIC'!$A$1:$D$332,4,0)</f>
        <v>4502005.1414945144</v>
      </c>
      <c r="H16745">
        <f>VLOOKUP(B16745,'Current %'!$A$1:$G$24,6,0)</f>
        <v>5.0802487472601444E-2</v>
      </c>
      <c r="I16745">
        <f t="shared" si="265"/>
        <v>228713.05980236238</v>
      </c>
    </row>
    <row r="16746" spans="1:9" x14ac:dyDescent="0.35">
      <c r="A16746" t="s">
        <v>308</v>
      </c>
      <c r="B16746" s="1">
        <v>44910</v>
      </c>
      <c r="C16746" s="3">
        <f>VLOOKUP(A16746,'PY SIC'!$A$1:$D$332,4,0)*VLOOKUP(B16746,'Current %'!$A$1:$G$24,6,0)</f>
        <v>32934.094075030051</v>
      </c>
      <c r="D16746" t="s">
        <v>342</v>
      </c>
      <c r="G16746">
        <f>VLOOKUP(A16746,'PY SIC'!$A$1:$D$332,4,0)</f>
        <v>648277.1949462496</v>
      </c>
      <c r="H16746">
        <f>VLOOKUP(B16746,'Current %'!$A$1:$G$24,6,0)</f>
        <v>5.0802487472601444E-2</v>
      </c>
      <c r="I16746">
        <f t="shared" si="265"/>
        <v>32934.094075030051</v>
      </c>
    </row>
    <row r="16747" spans="1:9" x14ac:dyDescent="0.35">
      <c r="A16747" t="s">
        <v>131</v>
      </c>
      <c r="B16747" s="1">
        <v>44910</v>
      </c>
      <c r="C16747" s="3">
        <f>VLOOKUP(A16747,'PY SIC'!$A$1:$D$332,4,0)*VLOOKUP(B16747,'Current %'!$A$1:$G$24,6,0)</f>
        <v>47523.397053967303</v>
      </c>
      <c r="D16747" t="s">
        <v>342</v>
      </c>
      <c r="G16747">
        <f>VLOOKUP(A16747,'PY SIC'!$A$1:$D$332,4,0)</f>
        <v>935454.13656363566</v>
      </c>
      <c r="H16747">
        <f>VLOOKUP(B16747,'Current %'!$A$1:$G$24,6,0)</f>
        <v>5.0802487472601444E-2</v>
      </c>
      <c r="I16747">
        <f t="shared" si="265"/>
        <v>47523.397053967303</v>
      </c>
    </row>
    <row r="16748" spans="1:9" x14ac:dyDescent="0.35">
      <c r="A16748" t="s">
        <v>35</v>
      </c>
      <c r="B16748" s="1">
        <v>44910</v>
      </c>
      <c r="C16748" s="3">
        <f>VLOOKUP(A16748,'PY SIC'!$A$1:$D$332,4,0)*VLOOKUP(B16748,'Current %'!$A$1:$G$24,6,0)</f>
        <v>19647.150139114467</v>
      </c>
      <c r="D16748" t="s">
        <v>342</v>
      </c>
      <c r="G16748">
        <f>VLOOKUP(A16748,'PY SIC'!$A$1:$D$332,4,0)</f>
        <v>386735.9870854842</v>
      </c>
      <c r="H16748">
        <f>VLOOKUP(B16748,'Current %'!$A$1:$G$24,6,0)</f>
        <v>5.0802487472601444E-2</v>
      </c>
      <c r="I16748">
        <f t="shared" si="265"/>
        <v>19647.150139114467</v>
      </c>
    </row>
    <row r="16749" spans="1:9" x14ac:dyDescent="0.35">
      <c r="A16749" t="s">
        <v>36</v>
      </c>
      <c r="B16749" s="1">
        <v>44910</v>
      </c>
      <c r="C16749" s="3">
        <f>VLOOKUP(A16749,'PY SIC'!$A$1:$D$332,4,0)*VLOOKUP(B16749,'Current %'!$A$1:$G$24,6,0)</f>
        <v>950.53649785974903</v>
      </c>
      <c r="D16749" t="s">
        <v>342</v>
      </c>
      <c r="G16749">
        <f>VLOOKUP(A16749,'PY SIC'!$A$1:$D$332,4,0)</f>
        <v>18710.432208115555</v>
      </c>
      <c r="H16749">
        <f>VLOOKUP(B16749,'Current %'!$A$1:$G$24,6,0)</f>
        <v>5.0802487472601444E-2</v>
      </c>
      <c r="I16749">
        <f t="shared" si="265"/>
        <v>950.53649785974903</v>
      </c>
    </row>
    <row r="16750" spans="1:9" x14ac:dyDescent="0.35">
      <c r="A16750" t="s">
        <v>83</v>
      </c>
      <c r="B16750" s="1">
        <v>44910</v>
      </c>
      <c r="C16750" s="3">
        <f>VLOOKUP(A16750,'PY SIC'!$A$1:$D$332,4,0)*VLOOKUP(B16750,'Current %'!$A$1:$G$24,6,0)</f>
        <v>60101.924169067381</v>
      </c>
      <c r="D16750" t="s">
        <v>342</v>
      </c>
      <c r="G16750">
        <f>VLOOKUP(A16750,'PY SIC'!$A$1:$D$332,4,0)</f>
        <v>1183050.8142240332</v>
      </c>
      <c r="H16750">
        <f>VLOOKUP(B16750,'Current %'!$A$1:$G$24,6,0)</f>
        <v>5.0802487472601444E-2</v>
      </c>
      <c r="I16750">
        <f t="shared" si="265"/>
        <v>60101.924169067381</v>
      </c>
    </row>
    <row r="16751" spans="1:9" x14ac:dyDescent="0.35">
      <c r="A16751" t="s">
        <v>233</v>
      </c>
      <c r="B16751" s="1">
        <v>44910</v>
      </c>
      <c r="C16751" s="3">
        <f>VLOOKUP(A16751,'PY SIC'!$A$1:$D$332,4,0)*VLOOKUP(B16751,'Current %'!$A$1:$G$24,6,0)</f>
        <v>302.96396274146122</v>
      </c>
      <c r="D16751" t="s">
        <v>342</v>
      </c>
      <c r="G16751">
        <f>VLOOKUP(A16751,'PY SIC'!$A$1:$D$332,4,0)</f>
        <v>5963.5655223546737</v>
      </c>
      <c r="H16751">
        <f>VLOOKUP(B16751,'Current %'!$A$1:$G$24,6,0)</f>
        <v>5.0802487472601444E-2</v>
      </c>
      <c r="I16751">
        <f t="shared" si="265"/>
        <v>302.96396274146122</v>
      </c>
    </row>
    <row r="16752" spans="1:9" x14ac:dyDescent="0.35">
      <c r="A16752" t="s">
        <v>37</v>
      </c>
      <c r="B16752" s="1">
        <v>44910</v>
      </c>
      <c r="C16752" s="3">
        <f>VLOOKUP(A16752,'PY SIC'!$A$1:$D$332,4,0)*VLOOKUP(B16752,'Current %'!$A$1:$G$24,6,0)</f>
        <v>378.09940096676252</v>
      </c>
      <c r="D16752" t="s">
        <v>342</v>
      </c>
      <c r="G16752">
        <f>VLOOKUP(A16752,'PY SIC'!$A$1:$D$332,4,0)</f>
        <v>7442.5371625882944</v>
      </c>
      <c r="H16752">
        <f>VLOOKUP(B16752,'Current %'!$A$1:$G$24,6,0)</f>
        <v>5.0802487472601444E-2</v>
      </c>
      <c r="I16752">
        <f t="shared" si="265"/>
        <v>378.09940096676252</v>
      </c>
    </row>
    <row r="16753" spans="1:9" x14ac:dyDescent="0.35">
      <c r="A16753" t="s">
        <v>169</v>
      </c>
      <c r="B16753" s="1">
        <v>44910</v>
      </c>
      <c r="C16753" s="3">
        <f>VLOOKUP(A16753,'PY SIC'!$A$1:$D$332,4,0)*VLOOKUP(B16753,'Current %'!$A$1:$G$24,6,0)</f>
        <v>33731.573468295908</v>
      </c>
      <c r="D16753" t="s">
        <v>342</v>
      </c>
      <c r="G16753">
        <f>VLOOKUP(A16753,'PY SIC'!$A$1:$D$332,4,0)</f>
        <v>663974.83954871027</v>
      </c>
      <c r="H16753">
        <f>VLOOKUP(B16753,'Current %'!$A$1:$G$24,6,0)</f>
        <v>5.0802487472601444E-2</v>
      </c>
      <c r="I16753">
        <f t="shared" si="265"/>
        <v>33731.573468295908</v>
      </c>
    </row>
    <row r="16754" spans="1:9" x14ac:dyDescent="0.35">
      <c r="A16754" t="s">
        <v>19</v>
      </c>
      <c r="B16754" s="1">
        <v>44910</v>
      </c>
      <c r="C16754" s="3">
        <f>VLOOKUP(A16754,'PY SIC'!$A$1:$D$332,4,0)*VLOOKUP(B16754,'Current %'!$A$1:$G$24,6,0)</f>
        <v>17404.761334064213</v>
      </c>
      <c r="D16754" t="s">
        <v>342</v>
      </c>
      <c r="G16754">
        <f>VLOOKUP(A16754,'PY SIC'!$A$1:$D$332,4,0)</f>
        <v>342596.6365023143</v>
      </c>
      <c r="H16754">
        <f>VLOOKUP(B16754,'Current %'!$A$1:$G$24,6,0)</f>
        <v>5.0802487472601444E-2</v>
      </c>
      <c r="I16754">
        <f t="shared" si="265"/>
        <v>17404.761334064213</v>
      </c>
    </row>
    <row r="16755" spans="1:9" x14ac:dyDescent="0.35">
      <c r="A16755" t="s">
        <v>38</v>
      </c>
      <c r="B16755" s="1">
        <v>44910</v>
      </c>
      <c r="C16755" s="3">
        <f>VLOOKUP(A16755,'PY SIC'!$A$1:$D$332,4,0)*VLOOKUP(B16755,'Current %'!$A$1:$G$24,6,0)</f>
        <v>24030.055853459475</v>
      </c>
      <c r="D16755" t="s">
        <v>342</v>
      </c>
      <c r="G16755">
        <f>VLOOKUP(A16755,'PY SIC'!$A$1:$D$332,4,0)</f>
        <v>473009.4341624364</v>
      </c>
      <c r="H16755">
        <f>VLOOKUP(B16755,'Current %'!$A$1:$G$24,6,0)</f>
        <v>5.0802487472601444E-2</v>
      </c>
      <c r="I16755">
        <f t="shared" si="265"/>
        <v>24030.055853459475</v>
      </c>
    </row>
    <row r="16756" spans="1:9" x14ac:dyDescent="0.35">
      <c r="A16756" t="s">
        <v>132</v>
      </c>
      <c r="B16756" s="1">
        <v>44910</v>
      </c>
      <c r="C16756" s="3">
        <f>VLOOKUP(A16756,'PY SIC'!$A$1:$D$332,4,0)*VLOOKUP(B16756,'Current %'!$A$1:$G$24,6,0)</f>
        <v>145877.15321121539</v>
      </c>
      <c r="D16756" t="s">
        <v>342</v>
      </c>
      <c r="G16756">
        <f>VLOOKUP(A16756,'PY SIC'!$A$1:$D$332,4,0)</f>
        <v>2871456.9004104212</v>
      </c>
      <c r="H16756">
        <f>VLOOKUP(B16756,'Current %'!$A$1:$G$24,6,0)</f>
        <v>5.0802487472601444E-2</v>
      </c>
      <c r="I16756">
        <f t="shared" si="265"/>
        <v>145877.15321121539</v>
      </c>
    </row>
    <row r="16757" spans="1:9" x14ac:dyDescent="0.35">
      <c r="A16757" t="s">
        <v>133</v>
      </c>
      <c r="B16757" s="1">
        <v>44910</v>
      </c>
      <c r="C16757" s="3">
        <f>VLOOKUP(A16757,'PY SIC'!$A$1:$D$332,4,0)*VLOOKUP(B16757,'Current %'!$A$1:$G$24,6,0)</f>
        <v>49746.532381508972</v>
      </c>
      <c r="D16757" t="s">
        <v>342</v>
      </c>
      <c r="G16757">
        <f>VLOOKUP(A16757,'PY SIC'!$A$1:$D$332,4,0)</f>
        <v>979214.50024150952</v>
      </c>
      <c r="H16757">
        <f>VLOOKUP(B16757,'Current %'!$A$1:$G$24,6,0)</f>
        <v>5.0802487472601444E-2</v>
      </c>
      <c r="I16757">
        <f t="shared" si="265"/>
        <v>49746.532381508972</v>
      </c>
    </row>
    <row r="16758" spans="1:9" x14ac:dyDescent="0.35">
      <c r="A16758" t="s">
        <v>150</v>
      </c>
      <c r="B16758" s="1">
        <v>44910</v>
      </c>
      <c r="C16758" s="3">
        <f>VLOOKUP(A16758,'PY SIC'!$A$1:$D$332,4,0)*VLOOKUP(B16758,'Current %'!$A$1:$G$24,6,0)</f>
        <v>23049.126116720377</v>
      </c>
      <c r="D16758" t="s">
        <v>342</v>
      </c>
      <c r="G16758">
        <f>VLOOKUP(A16758,'PY SIC'!$A$1:$D$332,4,0)</f>
        <v>453700.73914493108</v>
      </c>
      <c r="H16758">
        <f>VLOOKUP(B16758,'Current %'!$A$1:$G$24,6,0)</f>
        <v>5.0802487472601444E-2</v>
      </c>
      <c r="I16758">
        <f t="shared" si="265"/>
        <v>23049.126116720377</v>
      </c>
    </row>
    <row r="16759" spans="1:9" x14ac:dyDescent="0.35">
      <c r="A16759" t="s">
        <v>234</v>
      </c>
      <c r="B16759" s="1">
        <v>44910</v>
      </c>
      <c r="C16759" s="3">
        <f>VLOOKUP(A16759,'PY SIC'!$A$1:$D$332,4,0)*VLOOKUP(B16759,'Current %'!$A$1:$G$24,6,0)</f>
        <v>41820.535216841956</v>
      </c>
      <c r="D16759" t="s">
        <v>342</v>
      </c>
      <c r="G16759">
        <f>VLOOKUP(A16759,'PY SIC'!$A$1:$D$332,4,0)</f>
        <v>823198.57348316675</v>
      </c>
      <c r="H16759">
        <f>VLOOKUP(B16759,'Current %'!$A$1:$G$24,6,0)</f>
        <v>5.0802487472601444E-2</v>
      </c>
      <c r="I16759">
        <f t="shared" si="265"/>
        <v>41820.535216841956</v>
      </c>
    </row>
    <row r="16760" spans="1:9" x14ac:dyDescent="0.35">
      <c r="A16760" t="s">
        <v>84</v>
      </c>
      <c r="B16760" s="1">
        <v>44910</v>
      </c>
      <c r="C16760" s="3">
        <f>VLOOKUP(A16760,'PY SIC'!$A$1:$D$332,4,0)*VLOOKUP(B16760,'Current %'!$A$1:$G$24,6,0)</f>
        <v>83971.302572513989</v>
      </c>
      <c r="D16760" t="s">
        <v>342</v>
      </c>
      <c r="G16760">
        <f>VLOOKUP(A16760,'PY SIC'!$A$1:$D$332,4,0)</f>
        <v>1652897.4613261013</v>
      </c>
      <c r="H16760">
        <f>VLOOKUP(B16760,'Current %'!$A$1:$G$24,6,0)</f>
        <v>5.0802487472601444E-2</v>
      </c>
      <c r="I16760">
        <f t="shared" si="265"/>
        <v>83971.302572513989</v>
      </c>
    </row>
    <row r="16761" spans="1:9" x14ac:dyDescent="0.35">
      <c r="A16761" t="s">
        <v>170</v>
      </c>
      <c r="B16761" s="1">
        <v>44910</v>
      </c>
      <c r="C16761" s="3">
        <f>VLOOKUP(A16761,'PY SIC'!$A$1:$D$332,4,0)*VLOOKUP(B16761,'Current %'!$A$1:$G$24,6,0)</f>
        <v>54135.674484894495</v>
      </c>
      <c r="D16761" t="s">
        <v>342</v>
      </c>
      <c r="G16761">
        <f>VLOOKUP(A16761,'PY SIC'!$A$1:$D$332,4,0)</f>
        <v>1065610.7048713055</v>
      </c>
      <c r="H16761">
        <f>VLOOKUP(B16761,'Current %'!$A$1:$G$24,6,0)</f>
        <v>5.0802487472601444E-2</v>
      </c>
      <c r="I16761">
        <f t="shared" si="265"/>
        <v>54135.674484894495</v>
      </c>
    </row>
    <row r="16762" spans="1:9" x14ac:dyDescent="0.35">
      <c r="A16762" t="s">
        <v>39</v>
      </c>
      <c r="B16762" s="1">
        <v>44910</v>
      </c>
      <c r="C16762" s="3">
        <f>VLOOKUP(A16762,'PY SIC'!$A$1:$D$332,4,0)*VLOOKUP(B16762,'Current %'!$A$1:$G$24,6,0)</f>
        <v>30123.723390808103</v>
      </c>
      <c r="D16762" t="s">
        <v>342</v>
      </c>
      <c r="G16762">
        <f>VLOOKUP(A16762,'PY SIC'!$A$1:$D$332,4,0)</f>
        <v>592957.64615963516</v>
      </c>
      <c r="H16762">
        <f>VLOOKUP(B16762,'Current %'!$A$1:$G$24,6,0)</f>
        <v>5.0802487472601444E-2</v>
      </c>
      <c r="I16762">
        <f t="shared" si="265"/>
        <v>30123.723390808103</v>
      </c>
    </row>
    <row r="16763" spans="1:9" x14ac:dyDescent="0.35">
      <c r="A16763" t="s">
        <v>248</v>
      </c>
      <c r="B16763" s="1">
        <v>44910</v>
      </c>
      <c r="C16763" s="3">
        <f>VLOOKUP(A16763,'PY SIC'!$A$1:$D$332,4,0)*VLOOKUP(B16763,'Current %'!$A$1:$G$24,6,0)</f>
        <v>417452.67392714898</v>
      </c>
      <c r="D16763" t="s">
        <v>342</v>
      </c>
      <c r="G16763">
        <f>VLOOKUP(A16763,'PY SIC'!$A$1:$D$332,4,0)</f>
        <v>8217169.9594884515</v>
      </c>
      <c r="H16763">
        <f>VLOOKUP(B16763,'Current %'!$A$1:$G$24,6,0)</f>
        <v>5.0802487472601444E-2</v>
      </c>
      <c r="I16763">
        <f t="shared" si="265"/>
        <v>417452.67392714898</v>
      </c>
    </row>
    <row r="16764" spans="1:9" x14ac:dyDescent="0.35">
      <c r="A16764" t="s">
        <v>40</v>
      </c>
      <c r="B16764" s="1">
        <v>44910</v>
      </c>
      <c r="C16764" s="3">
        <f>VLOOKUP(A16764,'PY SIC'!$A$1:$D$332,4,0)*VLOOKUP(B16764,'Current %'!$A$1:$G$24,6,0)</f>
        <v>48.227273948399223</v>
      </c>
      <c r="D16764" t="s">
        <v>342</v>
      </c>
      <c r="G16764">
        <f>VLOOKUP(A16764,'PY SIC'!$A$1:$D$332,4,0)</f>
        <v>949.30930251021516</v>
      </c>
      <c r="H16764">
        <f>VLOOKUP(B16764,'Current %'!$A$1:$G$24,6,0)</f>
        <v>5.0802487472601444E-2</v>
      </c>
      <c r="I16764">
        <f t="shared" si="265"/>
        <v>48.227273948399223</v>
      </c>
    </row>
    <row r="16765" spans="1:9" x14ac:dyDescent="0.35">
      <c r="A16765" t="s">
        <v>249</v>
      </c>
      <c r="B16765" s="1">
        <v>44910</v>
      </c>
      <c r="C16765" s="3">
        <f>VLOOKUP(A16765,'PY SIC'!$A$1:$D$332,4,0)*VLOOKUP(B16765,'Current %'!$A$1:$G$24,6,0)</f>
        <v>130472.25520487914</v>
      </c>
      <c r="D16765" t="s">
        <v>342</v>
      </c>
      <c r="G16765">
        <f>VLOOKUP(A16765,'PY SIC'!$A$1:$D$332,4,0)</f>
        <v>2568225.72468021</v>
      </c>
      <c r="H16765">
        <f>VLOOKUP(B16765,'Current %'!$A$1:$G$24,6,0)</f>
        <v>5.0802487472601444E-2</v>
      </c>
      <c r="I16765">
        <f t="shared" si="265"/>
        <v>130472.25520487914</v>
      </c>
    </row>
    <row r="16766" spans="1:9" x14ac:dyDescent="0.35">
      <c r="A16766" t="s">
        <v>197</v>
      </c>
      <c r="B16766" s="1">
        <v>44910</v>
      </c>
      <c r="C16766" s="3">
        <f>VLOOKUP(A16766,'PY SIC'!$A$1:$D$332,4,0)*VLOOKUP(B16766,'Current %'!$A$1:$G$24,6,0)</f>
        <v>2618.8970568308314</v>
      </c>
      <c r="D16766" t="s">
        <v>342</v>
      </c>
      <c r="G16766">
        <f>VLOOKUP(A16766,'PY SIC'!$A$1:$D$332,4,0)</f>
        <v>51550.567445014232</v>
      </c>
      <c r="H16766">
        <f>VLOOKUP(B16766,'Current %'!$A$1:$G$24,6,0)</f>
        <v>5.0802487472601444E-2</v>
      </c>
      <c r="I16766">
        <f t="shared" si="265"/>
        <v>2618.8970568308314</v>
      </c>
    </row>
    <row r="16767" spans="1:9" x14ac:dyDescent="0.35">
      <c r="A16767" t="s">
        <v>20</v>
      </c>
      <c r="B16767" s="1">
        <v>44910</v>
      </c>
      <c r="C16767" s="3">
        <f>VLOOKUP(A16767,'PY SIC'!$A$1:$D$332,4,0)*VLOOKUP(B16767,'Current %'!$A$1:$G$24,6,0)</f>
        <v>48312.509177465996</v>
      </c>
      <c r="D16767" t="s">
        <v>342</v>
      </c>
      <c r="G16767">
        <f>VLOOKUP(A16767,'PY SIC'!$A$1:$D$332,4,0)</f>
        <v>950987.07919610571</v>
      </c>
      <c r="H16767">
        <f>VLOOKUP(B16767,'Current %'!$A$1:$G$24,6,0)</f>
        <v>5.0802487472601444E-2</v>
      </c>
      <c r="I16767">
        <f t="shared" si="265"/>
        <v>48312.509177465996</v>
      </c>
    </row>
    <row r="16768" spans="1:9" x14ac:dyDescent="0.35">
      <c r="A16768" t="s">
        <v>21</v>
      </c>
      <c r="B16768" s="1">
        <v>44910</v>
      </c>
      <c r="C16768" s="3">
        <f>VLOOKUP(A16768,'PY SIC'!$A$1:$D$332,4,0)*VLOOKUP(B16768,'Current %'!$A$1:$G$24,6,0)</f>
        <v>59264.810279814876</v>
      </c>
      <c r="D16768" t="s">
        <v>342</v>
      </c>
      <c r="G16768">
        <f>VLOOKUP(A16768,'PY SIC'!$A$1:$D$332,4,0)</f>
        <v>1166573.0012093855</v>
      </c>
      <c r="H16768">
        <f>VLOOKUP(B16768,'Current %'!$A$1:$G$24,6,0)</f>
        <v>5.0802487472601444E-2</v>
      </c>
      <c r="I16768">
        <f t="shared" si="265"/>
        <v>59264.810279814876</v>
      </c>
    </row>
    <row r="16769" spans="1:9" x14ac:dyDescent="0.35">
      <c r="A16769" t="s">
        <v>58</v>
      </c>
      <c r="B16769" s="1">
        <v>44910</v>
      </c>
      <c r="C16769" s="3">
        <f>VLOOKUP(A16769,'PY SIC'!$A$1:$D$332,4,0)*VLOOKUP(B16769,'Current %'!$A$1:$G$24,6,0)</f>
        <v>116319.25849697582</v>
      </c>
      <c r="D16769" t="s">
        <v>342</v>
      </c>
      <c r="G16769">
        <f>VLOOKUP(A16769,'PY SIC'!$A$1:$D$332,4,0)</f>
        <v>2289637.0686515807</v>
      </c>
      <c r="H16769">
        <f>VLOOKUP(B16769,'Current %'!$A$1:$G$24,6,0)</f>
        <v>5.0802487472601444E-2</v>
      </c>
      <c r="I16769">
        <f t="shared" si="265"/>
        <v>116319.25849697582</v>
      </c>
    </row>
    <row r="16770" spans="1:9" x14ac:dyDescent="0.35">
      <c r="A16770" t="s">
        <v>235</v>
      </c>
      <c r="B16770" s="1">
        <v>44910</v>
      </c>
      <c r="C16770" s="3">
        <f>VLOOKUP(A16770,'PY SIC'!$A$1:$D$332,4,0)*VLOOKUP(B16770,'Current %'!$A$1:$G$24,6,0)</f>
        <v>7328.2167243154736</v>
      </c>
      <c r="D16770" t="s">
        <v>342</v>
      </c>
      <c r="G16770">
        <f>VLOOKUP(A16770,'PY SIC'!$A$1:$D$332,4,0)</f>
        <v>144249.17142625531</v>
      </c>
      <c r="H16770">
        <f>VLOOKUP(B16770,'Current %'!$A$1:$G$24,6,0)</f>
        <v>5.0802487472601444E-2</v>
      </c>
      <c r="I16770">
        <f t="shared" si="265"/>
        <v>7328.2167243154736</v>
      </c>
    </row>
    <row r="16771" spans="1:9" x14ac:dyDescent="0.35">
      <c r="A16771" t="s">
        <v>22</v>
      </c>
      <c r="B16771" s="1">
        <v>44910</v>
      </c>
      <c r="C16771" s="3">
        <f>VLOOKUP(A16771,'PY SIC'!$A$1:$D$332,4,0)*VLOOKUP(B16771,'Current %'!$A$1:$G$24,6,0)</f>
        <v>50014.545435957647</v>
      </c>
      <c r="D16771" t="s">
        <v>342</v>
      </c>
      <c r="G16771">
        <f>VLOOKUP(A16771,'PY SIC'!$A$1:$D$332,4,0)</f>
        <v>984490.08944554639</v>
      </c>
      <c r="H16771">
        <f>VLOOKUP(B16771,'Current %'!$A$1:$G$24,6,0)</f>
        <v>5.0802487472601444E-2</v>
      </c>
      <c r="I16771">
        <f t="shared" si="265"/>
        <v>50014.545435957647</v>
      </c>
    </row>
    <row r="16772" spans="1:9" x14ac:dyDescent="0.35">
      <c r="A16772" t="s">
        <v>343</v>
      </c>
      <c r="B16772" s="1">
        <v>44910</v>
      </c>
      <c r="C16772" s="3">
        <f>VLOOKUP(A16772,'PY SIC'!$A$1:$D$332,4,0)*VLOOKUP(B16772,'Current %'!$A$1:$G$24,6,0)</f>
        <v>1334.5614986554638</v>
      </c>
      <c r="D16772" t="s">
        <v>342</v>
      </c>
      <c r="G16772">
        <f>VLOOKUP(A16772,'PY SIC'!$A$1:$D$332,4,0)</f>
        <v>26269.609325236546</v>
      </c>
      <c r="H16772">
        <f>VLOOKUP(B16772,'Current %'!$A$1:$G$24,6,0)</f>
        <v>5.0802487472601444E-2</v>
      </c>
      <c r="I16772">
        <f t="shared" si="265"/>
        <v>1334.5614986554638</v>
      </c>
    </row>
    <row r="16773" spans="1:9" x14ac:dyDescent="0.35">
      <c r="A16773" t="s">
        <v>41</v>
      </c>
      <c r="B16773" s="1">
        <v>44910</v>
      </c>
      <c r="C16773" s="3">
        <f>VLOOKUP(A16773,'PY SIC'!$A$1:$D$332,4,0)*VLOOKUP(B16773,'Current %'!$A$1:$G$24,6,0)</f>
        <v>2453.2355323168063</v>
      </c>
      <c r="D16773" t="s">
        <v>342</v>
      </c>
      <c r="G16773">
        <f>VLOOKUP(A16773,'PY SIC'!$A$1:$D$332,4,0)</f>
        <v>48289.673485769243</v>
      </c>
      <c r="H16773">
        <f>VLOOKUP(B16773,'Current %'!$A$1:$G$24,6,0)</f>
        <v>5.0802487472601444E-2</v>
      </c>
      <c r="I16773">
        <f t="shared" si="265"/>
        <v>2453.2355323168063</v>
      </c>
    </row>
    <row r="16774" spans="1:9" x14ac:dyDescent="0.35">
      <c r="A16774" t="s">
        <v>236</v>
      </c>
      <c r="B16774" s="1">
        <v>44910</v>
      </c>
      <c r="C16774" s="3">
        <f>VLOOKUP(A16774,'PY SIC'!$A$1:$D$332,4,0)*VLOOKUP(B16774,'Current %'!$A$1:$G$24,6,0)</f>
        <v>17662.922427742436</v>
      </c>
      <c r="D16774" t="s">
        <v>342</v>
      </c>
      <c r="G16774">
        <f>VLOOKUP(A16774,'PY SIC'!$A$1:$D$332,4,0)</f>
        <v>347678.29896652832</v>
      </c>
      <c r="H16774">
        <f>VLOOKUP(B16774,'Current %'!$A$1:$G$24,6,0)</f>
        <v>5.0802487472601444E-2</v>
      </c>
      <c r="I16774">
        <f t="shared" si="265"/>
        <v>17662.922427742436</v>
      </c>
    </row>
    <row r="16775" spans="1:9" x14ac:dyDescent="0.35">
      <c r="A16775" t="s">
        <v>171</v>
      </c>
      <c r="B16775" s="1">
        <v>44910</v>
      </c>
      <c r="C16775" s="3">
        <f>VLOOKUP(A16775,'PY SIC'!$A$1:$D$332,4,0)*VLOOKUP(B16775,'Current %'!$A$1:$G$24,6,0)</f>
        <v>13908.488590011708</v>
      </c>
      <c r="D16775" t="s">
        <v>342</v>
      </c>
      <c r="G16775">
        <f>VLOOKUP(A16775,'PY SIC'!$A$1:$D$332,4,0)</f>
        <v>273775.73977086786</v>
      </c>
      <c r="H16775">
        <f>VLOOKUP(B16775,'Current %'!$A$1:$G$24,6,0)</f>
        <v>5.0802487472601444E-2</v>
      </c>
      <c r="I16775">
        <f t="shared" si="265"/>
        <v>13908.488590011708</v>
      </c>
    </row>
    <row r="16776" spans="1:9" x14ac:dyDescent="0.35">
      <c r="A16776" t="s">
        <v>250</v>
      </c>
      <c r="B16776" s="1">
        <v>44910</v>
      </c>
      <c r="C16776" s="3">
        <f>VLOOKUP(A16776,'PY SIC'!$A$1:$D$332,4,0)*VLOOKUP(B16776,'Current %'!$A$1:$G$24,6,0)</f>
        <v>104327.08073174239</v>
      </c>
      <c r="D16776" t="s">
        <v>342</v>
      </c>
      <c r="G16776">
        <f>VLOOKUP(A16776,'PY SIC'!$A$1:$D$332,4,0)</f>
        <v>2053582.1358748935</v>
      </c>
      <c r="H16776">
        <f>VLOOKUP(B16776,'Current %'!$A$1:$G$24,6,0)</f>
        <v>5.0802487472601444E-2</v>
      </c>
      <c r="I16776">
        <f t="shared" si="265"/>
        <v>104327.08073174239</v>
      </c>
    </row>
    <row r="16777" spans="1:9" x14ac:dyDescent="0.35">
      <c r="A16777" t="s">
        <v>172</v>
      </c>
      <c r="B16777" s="1">
        <v>44910</v>
      </c>
      <c r="C16777" s="3">
        <f>VLOOKUP(A16777,'PY SIC'!$A$1:$D$332,4,0)*VLOOKUP(B16777,'Current %'!$A$1:$G$24,6,0)</f>
        <v>48515.113408534657</v>
      </c>
      <c r="D16777" t="s">
        <v>342</v>
      </c>
      <c r="G16777">
        <f>VLOOKUP(A16777,'PY SIC'!$A$1:$D$332,4,0)</f>
        <v>954975.1561810748</v>
      </c>
      <c r="H16777">
        <f>VLOOKUP(B16777,'Current %'!$A$1:$G$24,6,0)</f>
        <v>5.0802487472601444E-2</v>
      </c>
      <c r="I16777">
        <f t="shared" si="265"/>
        <v>48515.113408534657</v>
      </c>
    </row>
    <row r="16778" spans="1:9" x14ac:dyDescent="0.35">
      <c r="A16778" t="s">
        <v>309</v>
      </c>
      <c r="B16778" s="1">
        <v>44910</v>
      </c>
      <c r="C16778" s="3">
        <f>VLOOKUP(A16778,'PY SIC'!$A$1:$D$332,4,0)*VLOOKUP(B16778,'Current %'!$A$1:$G$24,6,0)</f>
        <v>27313.985159769825</v>
      </c>
      <c r="D16778" t="s">
        <v>342</v>
      </c>
      <c r="G16778">
        <f>VLOOKUP(A16778,'PY SIC'!$A$1:$D$332,4,0)</f>
        <v>537650.54662925063</v>
      </c>
      <c r="H16778">
        <f>VLOOKUP(B16778,'Current %'!$A$1:$G$24,6,0)</f>
        <v>5.0802487472601444E-2</v>
      </c>
      <c r="I16778">
        <f t="shared" si="265"/>
        <v>27313.985159769825</v>
      </c>
    </row>
    <row r="16779" spans="1:9" x14ac:dyDescent="0.35">
      <c r="A16779" t="s">
        <v>120</v>
      </c>
      <c r="B16779" s="1">
        <v>44910</v>
      </c>
      <c r="C16779" s="3">
        <f>VLOOKUP(A16779,'PY SIC'!$A$1:$D$332,4,0)*VLOOKUP(B16779,'Current %'!$A$1:$G$24,6,0)</f>
        <v>60589.069373667749</v>
      </c>
      <c r="D16779" t="s">
        <v>342</v>
      </c>
      <c r="G16779">
        <f>VLOOKUP(A16779,'PY SIC'!$A$1:$D$332,4,0)</f>
        <v>1192639.8172204532</v>
      </c>
      <c r="H16779">
        <f>VLOOKUP(B16779,'Current %'!$A$1:$G$24,6,0)</f>
        <v>5.0802487472601444E-2</v>
      </c>
      <c r="I16779">
        <f t="shared" si="265"/>
        <v>60589.069373667749</v>
      </c>
    </row>
    <row r="16780" spans="1:9" x14ac:dyDescent="0.35">
      <c r="A16780" t="s">
        <v>23</v>
      </c>
      <c r="B16780" s="1">
        <v>44910</v>
      </c>
      <c r="C16780" s="3">
        <f>VLOOKUP(A16780,'PY SIC'!$A$1:$D$332,4,0)*VLOOKUP(B16780,'Current %'!$A$1:$G$24,6,0)</f>
        <v>79312.557982561673</v>
      </c>
      <c r="D16780" t="s">
        <v>342</v>
      </c>
      <c r="G16780">
        <f>VLOOKUP(A16780,'PY SIC'!$A$1:$D$332,4,0)</f>
        <v>1561194.3809904219</v>
      </c>
      <c r="H16780">
        <f>VLOOKUP(B16780,'Current %'!$A$1:$G$24,6,0)</f>
        <v>5.0802487472601444E-2</v>
      </c>
      <c r="I16780">
        <f t="shared" si="265"/>
        <v>79312.557982561673</v>
      </c>
    </row>
    <row r="16781" spans="1:9" x14ac:dyDescent="0.35">
      <c r="A16781" t="s">
        <v>98</v>
      </c>
      <c r="B16781" s="1">
        <v>44910</v>
      </c>
      <c r="C16781" s="3">
        <f>VLOOKUP(A16781,'PY SIC'!$A$1:$D$332,4,0)*VLOOKUP(B16781,'Current %'!$A$1:$G$24,6,0)</f>
        <v>30223.661296239825</v>
      </c>
      <c r="D16781" t="s">
        <v>342</v>
      </c>
      <c r="G16781">
        <f>VLOOKUP(A16781,'PY SIC'!$A$1:$D$332,4,0)</f>
        <v>594924.83143743512</v>
      </c>
      <c r="H16781">
        <f>VLOOKUP(B16781,'Current %'!$A$1:$G$24,6,0)</f>
        <v>5.0802487472601444E-2</v>
      </c>
      <c r="I16781">
        <f t="shared" si="265"/>
        <v>30223.661296239825</v>
      </c>
    </row>
    <row r="16782" spans="1:9" x14ac:dyDescent="0.35">
      <c r="A16782" t="s">
        <v>24</v>
      </c>
      <c r="B16782" s="1">
        <v>44910</v>
      </c>
      <c r="C16782" s="3">
        <f>VLOOKUP(A16782,'PY SIC'!$A$1:$D$332,4,0)*VLOOKUP(B16782,'Current %'!$A$1:$G$24,6,0)</f>
        <v>26907.300591966621</v>
      </c>
      <c r="D16782" t="s">
        <v>342</v>
      </c>
      <c r="G16782">
        <f>VLOOKUP(A16782,'PY SIC'!$A$1:$D$332,4,0)</f>
        <v>529645.33688391023</v>
      </c>
      <c r="H16782">
        <f>VLOOKUP(B16782,'Current %'!$A$1:$G$24,6,0)</f>
        <v>5.0802487472601444E-2</v>
      </c>
      <c r="I16782">
        <f t="shared" si="265"/>
        <v>26907.300591966621</v>
      </c>
    </row>
    <row r="16783" spans="1:9" x14ac:dyDescent="0.35">
      <c r="A16783" t="s">
        <v>108</v>
      </c>
      <c r="B16783" s="1">
        <v>44910</v>
      </c>
      <c r="C16783" s="3">
        <f>VLOOKUP(A16783,'PY SIC'!$A$1:$D$332,4,0)*VLOOKUP(B16783,'Current %'!$A$1:$G$24,6,0)</f>
        <v>80328.064306885673</v>
      </c>
      <c r="D16783" t="s">
        <v>342</v>
      </c>
      <c r="G16783">
        <f>VLOOKUP(A16783,'PY SIC'!$A$1:$D$332,4,0)</f>
        <v>1581183.6841691623</v>
      </c>
      <c r="H16783">
        <f>VLOOKUP(B16783,'Current %'!$A$1:$G$24,6,0)</f>
        <v>5.0802487472601444E-2</v>
      </c>
      <c r="I16783">
        <f t="shared" si="265"/>
        <v>80328.064306885673</v>
      </c>
    </row>
    <row r="16784" spans="1:9" x14ac:dyDescent="0.35">
      <c r="A16784" t="s">
        <v>25</v>
      </c>
      <c r="B16784" s="1">
        <v>44910</v>
      </c>
      <c r="C16784" s="3">
        <f>VLOOKUP(A16784,'PY SIC'!$A$1:$D$332,4,0)*VLOOKUP(B16784,'Current %'!$A$1:$G$24,6,0)</f>
        <v>29705.636922667487</v>
      </c>
      <c r="D16784" t="s">
        <v>342</v>
      </c>
      <c r="G16784">
        <f>VLOOKUP(A16784,'PY SIC'!$A$1:$D$332,4,0)</f>
        <v>584728.00054698484</v>
      </c>
      <c r="H16784">
        <f>VLOOKUP(B16784,'Current %'!$A$1:$G$24,6,0)</f>
        <v>5.0802487472601444E-2</v>
      </c>
      <c r="I16784">
        <f t="shared" si="265"/>
        <v>29705.636922667487</v>
      </c>
    </row>
    <row r="16785" spans="1:9" x14ac:dyDescent="0.35">
      <c r="A16785" t="s">
        <v>26</v>
      </c>
      <c r="B16785" s="1">
        <v>44910</v>
      </c>
      <c r="C16785" s="3">
        <f>VLOOKUP(A16785,'PY SIC'!$A$1:$D$332,4,0)*VLOOKUP(B16785,'Current %'!$A$1:$G$24,6,0)</f>
        <v>1221.2276052012692</v>
      </c>
      <c r="D16785" t="s">
        <v>342</v>
      </c>
      <c r="G16785">
        <f>VLOOKUP(A16785,'PY SIC'!$A$1:$D$332,4,0)</f>
        <v>24038.736407540986</v>
      </c>
      <c r="H16785">
        <f>VLOOKUP(B16785,'Current %'!$A$1:$G$24,6,0)</f>
        <v>5.0802487472601444E-2</v>
      </c>
      <c r="I16785">
        <f t="shared" si="265"/>
        <v>1221.2276052012692</v>
      </c>
    </row>
    <row r="16786" spans="1:9" x14ac:dyDescent="0.35">
      <c r="A16786" t="s">
        <v>42</v>
      </c>
      <c r="B16786" s="1">
        <v>44910</v>
      </c>
      <c r="C16786" s="3">
        <f>VLOOKUP(A16786,'PY SIC'!$A$1:$D$332,4,0)*VLOOKUP(B16786,'Current %'!$A$1:$G$24,6,0)</f>
        <v>2280.1579934123761</v>
      </c>
      <c r="D16786" t="s">
        <v>342</v>
      </c>
      <c r="G16786">
        <f>VLOOKUP(A16786,'PY SIC'!$A$1:$D$332,4,0)</f>
        <v>44882.802139208245</v>
      </c>
      <c r="H16786">
        <f>VLOOKUP(B16786,'Current %'!$A$1:$G$24,6,0)</f>
        <v>5.0802487472601444E-2</v>
      </c>
      <c r="I16786">
        <f t="shared" si="265"/>
        <v>2280.1579934123761</v>
      </c>
    </row>
    <row r="16787" spans="1:9" x14ac:dyDescent="0.35">
      <c r="A16787" t="s">
        <v>85</v>
      </c>
      <c r="B16787" s="1">
        <v>44910</v>
      </c>
      <c r="C16787" s="3">
        <f>VLOOKUP(A16787,'PY SIC'!$A$1:$D$332,4,0)*VLOOKUP(B16787,'Current %'!$A$1:$G$24,6,0)</f>
        <v>127153.90728119077</v>
      </c>
      <c r="D16787" t="s">
        <v>342</v>
      </c>
      <c r="G16787">
        <f>VLOOKUP(A16787,'PY SIC'!$A$1:$D$332,4,0)</f>
        <v>2502907.1135496427</v>
      </c>
      <c r="H16787">
        <f>VLOOKUP(B16787,'Current %'!$A$1:$G$24,6,0)</f>
        <v>5.0802487472601444E-2</v>
      </c>
      <c r="I16787">
        <f t="shared" si="265"/>
        <v>127153.90728119077</v>
      </c>
    </row>
    <row r="16788" spans="1:9" x14ac:dyDescent="0.35">
      <c r="A16788" t="s">
        <v>173</v>
      </c>
      <c r="B16788" s="1">
        <v>44910</v>
      </c>
      <c r="C16788" s="3">
        <f>VLOOKUP(A16788,'PY SIC'!$A$1:$D$332,4,0)*VLOOKUP(B16788,'Current %'!$A$1:$G$24,6,0)</f>
        <v>51999.206420687151</v>
      </c>
      <c r="D16788" t="s">
        <v>342</v>
      </c>
      <c r="G16788">
        <f>VLOOKUP(A16788,'PY SIC'!$A$1:$D$332,4,0)</f>
        <v>1023556.3061499915</v>
      </c>
      <c r="H16788">
        <f>VLOOKUP(B16788,'Current %'!$A$1:$G$24,6,0)</f>
        <v>5.0802487472601444E-2</v>
      </c>
      <c r="I16788">
        <f t="shared" si="265"/>
        <v>51999.206420687151</v>
      </c>
    </row>
    <row r="16789" spans="1:9" x14ac:dyDescent="0.35">
      <c r="A16789" t="s">
        <v>134</v>
      </c>
      <c r="B16789" s="1">
        <v>44910</v>
      </c>
      <c r="C16789" s="3">
        <f>VLOOKUP(A16789,'PY SIC'!$A$1:$D$332,4,0)*VLOOKUP(B16789,'Current %'!$A$1:$G$24,6,0)</f>
        <v>62325.835038748373</v>
      </c>
      <c r="D16789" t="s">
        <v>342</v>
      </c>
      <c r="G16789">
        <f>VLOOKUP(A16789,'PY SIC'!$A$1:$D$332,4,0)</f>
        <v>1226826.4437319462</v>
      </c>
      <c r="H16789">
        <f>VLOOKUP(B16789,'Current %'!$A$1:$G$24,6,0)</f>
        <v>5.0802487472601444E-2</v>
      </c>
      <c r="I16789">
        <f t="shared" si="265"/>
        <v>62325.835038748373</v>
      </c>
    </row>
    <row r="16790" spans="1:9" x14ac:dyDescent="0.35">
      <c r="A16790" t="s">
        <v>86</v>
      </c>
      <c r="B16790" s="1">
        <v>44910</v>
      </c>
      <c r="C16790" s="3">
        <f>VLOOKUP(A16790,'PY SIC'!$A$1:$D$332,4,0)*VLOOKUP(B16790,'Current %'!$A$1:$G$24,6,0)</f>
        <v>164701.57562467252</v>
      </c>
      <c r="D16790" t="s">
        <v>342</v>
      </c>
      <c r="G16790">
        <f>VLOOKUP(A16790,'PY SIC'!$A$1:$D$332,4,0)</f>
        <v>3241998.2528119041</v>
      </c>
      <c r="H16790">
        <f>VLOOKUP(B16790,'Current %'!$A$1:$G$24,6,0)</f>
        <v>5.0802487472601444E-2</v>
      </c>
      <c r="I16790">
        <f t="shared" si="265"/>
        <v>164701.57562467252</v>
      </c>
    </row>
    <row r="16791" spans="1:9" x14ac:dyDescent="0.35">
      <c r="A16791" t="s">
        <v>251</v>
      </c>
      <c r="B16791" s="1">
        <v>44910</v>
      </c>
      <c r="C16791" s="3">
        <f>VLOOKUP(A16791,'PY SIC'!$A$1:$D$332,4,0)*VLOOKUP(B16791,'Current %'!$A$1:$G$24,6,0)</f>
        <v>12567.519567924846</v>
      </c>
      <c r="D16791" t="s">
        <v>342</v>
      </c>
      <c r="G16791">
        <f>VLOOKUP(A16791,'PY SIC'!$A$1:$D$332,4,0)</f>
        <v>247380.00427051337</v>
      </c>
      <c r="H16791">
        <f>VLOOKUP(B16791,'Current %'!$A$1:$G$24,6,0)</f>
        <v>5.0802487472601444E-2</v>
      </c>
      <c r="I16791">
        <f t="shared" si="265"/>
        <v>12567.519567924846</v>
      </c>
    </row>
    <row r="16792" spans="1:9" x14ac:dyDescent="0.35">
      <c r="A16792" t="s">
        <v>59</v>
      </c>
      <c r="B16792" s="1">
        <v>44910</v>
      </c>
      <c r="C16792" s="3">
        <f>VLOOKUP(A16792,'PY SIC'!$A$1:$D$332,4,0)*VLOOKUP(B16792,'Current %'!$A$1:$G$24,6,0)</f>
        <v>37041.230168821618</v>
      </c>
      <c r="D16792" t="s">
        <v>342</v>
      </c>
      <c r="G16792">
        <f>VLOOKUP(A16792,'PY SIC'!$A$1:$D$332,4,0)</f>
        <v>729122.37198618508</v>
      </c>
      <c r="H16792">
        <f>VLOOKUP(B16792,'Current %'!$A$1:$G$24,6,0)</f>
        <v>5.0802487472601444E-2</v>
      </c>
      <c r="I16792">
        <f t="shared" si="265"/>
        <v>37041.230168821618</v>
      </c>
    </row>
    <row r="16793" spans="1:9" x14ac:dyDescent="0.35">
      <c r="A16793" t="s">
        <v>310</v>
      </c>
      <c r="B16793" s="1">
        <v>44910</v>
      </c>
      <c r="C16793" s="3">
        <f>VLOOKUP(A16793,'PY SIC'!$A$1:$D$332,4,0)*VLOOKUP(B16793,'Current %'!$A$1:$G$24,6,0)</f>
        <v>34678.378206193833</v>
      </c>
      <c r="D16793" t="s">
        <v>342</v>
      </c>
      <c r="G16793">
        <f>VLOOKUP(A16793,'PY SIC'!$A$1:$D$332,4,0)</f>
        <v>682611.81551191583</v>
      </c>
      <c r="H16793">
        <f>VLOOKUP(B16793,'Current %'!$A$1:$G$24,6,0)</f>
        <v>5.0802487472601444E-2</v>
      </c>
      <c r="I16793">
        <f t="shared" si="265"/>
        <v>34678.378206193833</v>
      </c>
    </row>
    <row r="16794" spans="1:9" x14ac:dyDescent="0.35">
      <c r="A16794" t="s">
        <v>121</v>
      </c>
      <c r="B16794" s="1">
        <v>44910</v>
      </c>
      <c r="C16794" s="3">
        <f>VLOOKUP(A16794,'PY SIC'!$A$1:$D$332,4,0)*VLOOKUP(B16794,'Current %'!$A$1:$G$24,6,0)</f>
        <v>32949.979810879813</v>
      </c>
      <c r="D16794" t="s">
        <v>342</v>
      </c>
      <c r="G16794">
        <f>VLOOKUP(A16794,'PY SIC'!$A$1:$D$332,4,0)</f>
        <v>648589.89097040263</v>
      </c>
      <c r="H16794">
        <f>VLOOKUP(B16794,'Current %'!$A$1:$G$24,6,0)</f>
        <v>5.0802487472601444E-2</v>
      </c>
      <c r="I16794">
        <f t="shared" si="265"/>
        <v>32949.979810879813</v>
      </c>
    </row>
    <row r="16795" spans="1:9" x14ac:dyDescent="0.35">
      <c r="A16795" t="s">
        <v>198</v>
      </c>
      <c r="B16795" s="1">
        <v>44910</v>
      </c>
      <c r="C16795" s="3">
        <f>VLOOKUP(A16795,'PY SIC'!$A$1:$D$332,4,0)*VLOOKUP(B16795,'Current %'!$A$1:$G$24,6,0)</f>
        <v>5068.6120284842627</v>
      </c>
      <c r="D16795" t="s">
        <v>342</v>
      </c>
      <c r="G16795">
        <f>VLOOKUP(A16795,'PY SIC'!$A$1:$D$332,4,0)</f>
        <v>99770.941948813866</v>
      </c>
      <c r="H16795">
        <f>VLOOKUP(B16795,'Current %'!$A$1:$G$24,6,0)</f>
        <v>5.0802487472601444E-2</v>
      </c>
      <c r="I16795">
        <f t="shared" ref="I16795:I16858" si="266">G16795*H16795</f>
        <v>5068.6120284842627</v>
      </c>
    </row>
    <row r="16796" spans="1:9" x14ac:dyDescent="0.35">
      <c r="A16796" t="s">
        <v>43</v>
      </c>
      <c r="B16796" s="1">
        <v>44910</v>
      </c>
      <c r="C16796" s="3">
        <f>VLOOKUP(A16796,'PY SIC'!$A$1:$D$332,4,0)*VLOOKUP(B16796,'Current %'!$A$1:$G$24,6,0)</f>
        <v>2032.2878574202414</v>
      </c>
      <c r="D16796" t="s">
        <v>342</v>
      </c>
      <c r="G16796">
        <f>VLOOKUP(A16796,'PY SIC'!$A$1:$D$332,4,0)</f>
        <v>40003.707663257337</v>
      </c>
      <c r="H16796">
        <f>VLOOKUP(B16796,'Current %'!$A$1:$G$24,6,0)</f>
        <v>5.0802487472601444E-2</v>
      </c>
      <c r="I16796">
        <f t="shared" si="266"/>
        <v>2032.2878574202414</v>
      </c>
    </row>
    <row r="16797" spans="1:9" x14ac:dyDescent="0.35">
      <c r="A16797" t="s">
        <v>122</v>
      </c>
      <c r="B16797" s="1">
        <v>44910</v>
      </c>
      <c r="C16797" s="3">
        <f>VLOOKUP(A16797,'PY SIC'!$A$1:$D$332,4,0)*VLOOKUP(B16797,'Current %'!$A$1:$G$24,6,0)</f>
        <v>19209.67111100044</v>
      </c>
      <c r="D16797" t="s">
        <v>342</v>
      </c>
      <c r="G16797">
        <f>VLOOKUP(A16797,'PY SIC'!$A$1:$D$332,4,0)</f>
        <v>378124.61685779673</v>
      </c>
      <c r="H16797">
        <f>VLOOKUP(B16797,'Current %'!$A$1:$G$24,6,0)</f>
        <v>5.0802487472601444E-2</v>
      </c>
      <c r="I16797">
        <f t="shared" si="266"/>
        <v>19209.67111100044</v>
      </c>
    </row>
    <row r="16798" spans="1:9" x14ac:dyDescent="0.35">
      <c r="A16798" t="s">
        <v>109</v>
      </c>
      <c r="B16798" s="1">
        <v>44910</v>
      </c>
      <c r="C16798" s="3">
        <f>VLOOKUP(A16798,'PY SIC'!$A$1:$D$332,4,0)*VLOOKUP(B16798,'Current %'!$A$1:$G$24,6,0)</f>
        <v>142955.04436157201</v>
      </c>
      <c r="D16798" t="s">
        <v>342</v>
      </c>
      <c r="G16798">
        <f>VLOOKUP(A16798,'PY SIC'!$A$1:$D$332,4,0)</f>
        <v>2813937.8891372168</v>
      </c>
      <c r="H16798">
        <f>VLOOKUP(B16798,'Current %'!$A$1:$G$24,6,0)</f>
        <v>5.0802487472601444E-2</v>
      </c>
      <c r="I16798">
        <f t="shared" si="266"/>
        <v>142955.04436157201</v>
      </c>
    </row>
    <row r="16799" spans="1:9" x14ac:dyDescent="0.35">
      <c r="A16799" t="s">
        <v>237</v>
      </c>
      <c r="B16799" s="1">
        <v>44910</v>
      </c>
      <c r="C16799" s="3">
        <f>VLOOKUP(A16799,'PY SIC'!$A$1:$D$332,4,0)*VLOOKUP(B16799,'Current %'!$A$1:$G$24,6,0)</f>
        <v>31718.749142971057</v>
      </c>
      <c r="D16799" t="s">
        <v>342</v>
      </c>
      <c r="G16799">
        <f>VLOOKUP(A16799,'PY SIC'!$A$1:$D$332,4,0)</f>
        <v>624354.25352109899</v>
      </c>
      <c r="H16799">
        <f>VLOOKUP(B16799,'Current %'!$A$1:$G$24,6,0)</f>
        <v>5.0802487472601444E-2</v>
      </c>
      <c r="I16799">
        <f t="shared" si="266"/>
        <v>31718.749142971057</v>
      </c>
    </row>
    <row r="16800" spans="1:9" x14ac:dyDescent="0.35">
      <c r="A16800" t="s">
        <v>60</v>
      </c>
      <c r="B16800" s="1">
        <v>44910</v>
      </c>
      <c r="C16800" s="3">
        <f>VLOOKUP(A16800,'PY SIC'!$A$1:$D$332,4,0)*VLOOKUP(B16800,'Current %'!$A$1:$G$24,6,0)</f>
        <v>150076.6263251183</v>
      </c>
      <c r="D16800" t="s">
        <v>342</v>
      </c>
      <c r="G16800">
        <f>VLOOKUP(A16800,'PY SIC'!$A$1:$D$332,4,0)</f>
        <v>2954119.6463274937</v>
      </c>
      <c r="H16800">
        <f>VLOOKUP(B16800,'Current %'!$A$1:$G$24,6,0)</f>
        <v>5.0802487472601444E-2</v>
      </c>
      <c r="I16800">
        <f t="shared" si="266"/>
        <v>150076.6263251183</v>
      </c>
    </row>
    <row r="16801" spans="1:9" x14ac:dyDescent="0.35">
      <c r="A16801" t="s">
        <v>311</v>
      </c>
      <c r="B16801" s="1">
        <v>44910</v>
      </c>
      <c r="C16801" s="3">
        <f>VLOOKUP(A16801,'PY SIC'!$A$1:$D$332,4,0)*VLOOKUP(B16801,'Current %'!$A$1:$G$24,6,0)</f>
        <v>59855.542158213393</v>
      </c>
      <c r="D16801" t="s">
        <v>342</v>
      </c>
      <c r="G16801">
        <f>VLOOKUP(A16801,'PY SIC'!$A$1:$D$332,4,0)</f>
        <v>1178201.0121156843</v>
      </c>
      <c r="H16801">
        <f>VLOOKUP(B16801,'Current %'!$A$1:$G$24,6,0)</f>
        <v>5.0802487472601444E-2</v>
      </c>
      <c r="I16801">
        <f t="shared" si="266"/>
        <v>59855.542158213393</v>
      </c>
    </row>
    <row r="16802" spans="1:9" x14ac:dyDescent="0.35">
      <c r="A16802" t="s">
        <v>110</v>
      </c>
      <c r="B16802" s="1">
        <v>44910</v>
      </c>
      <c r="C16802" s="3">
        <f>VLOOKUP(A16802,'PY SIC'!$A$1:$D$332,4,0)*VLOOKUP(B16802,'Current %'!$A$1:$G$24,6,0)</f>
        <v>54176.608228598423</v>
      </c>
      <c r="D16802" t="s">
        <v>342</v>
      </c>
      <c r="G16802">
        <f>VLOOKUP(A16802,'PY SIC'!$A$1:$D$332,4,0)</f>
        <v>1066416.4477736782</v>
      </c>
      <c r="H16802">
        <f>VLOOKUP(B16802,'Current %'!$A$1:$G$24,6,0)</f>
        <v>5.0802487472601444E-2</v>
      </c>
      <c r="I16802">
        <f t="shared" si="266"/>
        <v>54176.608228598423</v>
      </c>
    </row>
    <row r="16803" spans="1:9" x14ac:dyDescent="0.35">
      <c r="A16803" t="s">
        <v>312</v>
      </c>
      <c r="B16803" s="1">
        <v>44910</v>
      </c>
      <c r="C16803" s="3">
        <f>VLOOKUP(A16803,'PY SIC'!$A$1:$D$332,4,0)*VLOOKUP(B16803,'Current %'!$A$1:$G$24,6,0)</f>
        <v>92691.812610219553</v>
      </c>
      <c r="D16803" t="s">
        <v>342</v>
      </c>
      <c r="G16803">
        <f>VLOOKUP(A16803,'PY SIC'!$A$1:$D$332,4,0)</f>
        <v>1824552.6394787196</v>
      </c>
      <c r="H16803">
        <f>VLOOKUP(B16803,'Current %'!$A$1:$G$24,6,0)</f>
        <v>5.0802487472601444E-2</v>
      </c>
      <c r="I16803">
        <f t="shared" si="266"/>
        <v>92691.812610219553</v>
      </c>
    </row>
    <row r="16804" spans="1:9" x14ac:dyDescent="0.35">
      <c r="A16804" t="s">
        <v>313</v>
      </c>
      <c r="B16804" s="1">
        <v>44910</v>
      </c>
      <c r="C16804" s="3">
        <f>VLOOKUP(A16804,'PY SIC'!$A$1:$D$332,4,0)*VLOOKUP(B16804,'Current %'!$A$1:$G$24,6,0)</f>
        <v>146799.17837614039</v>
      </c>
      <c r="D16804" t="s">
        <v>342</v>
      </c>
      <c r="G16804">
        <f>VLOOKUP(A16804,'PY SIC'!$A$1:$D$332,4,0)</f>
        <v>2889606.1133878813</v>
      </c>
      <c r="H16804">
        <f>VLOOKUP(B16804,'Current %'!$A$1:$G$24,6,0)</f>
        <v>5.0802487472601444E-2</v>
      </c>
      <c r="I16804">
        <f t="shared" si="266"/>
        <v>146799.17837614039</v>
      </c>
    </row>
    <row r="16805" spans="1:9" x14ac:dyDescent="0.35">
      <c r="A16805" t="s">
        <v>252</v>
      </c>
      <c r="B16805" s="1">
        <v>44910</v>
      </c>
      <c r="C16805" s="3">
        <f>VLOOKUP(A16805,'PY SIC'!$A$1:$D$332,4,0)*VLOOKUP(B16805,'Current %'!$A$1:$G$24,6,0)</f>
        <v>85436.919817951595</v>
      </c>
      <c r="D16805" t="s">
        <v>342</v>
      </c>
      <c r="G16805">
        <f>VLOOKUP(A16805,'PY SIC'!$A$1:$D$332,4,0)</f>
        <v>1681746.7818682899</v>
      </c>
      <c r="H16805">
        <f>VLOOKUP(B16805,'Current %'!$A$1:$G$24,6,0)</f>
        <v>5.0802487472601444E-2</v>
      </c>
      <c r="I16805">
        <f t="shared" si="266"/>
        <v>85436.919817951595</v>
      </c>
    </row>
    <row r="16806" spans="1:9" x14ac:dyDescent="0.35">
      <c r="A16806" t="s">
        <v>199</v>
      </c>
      <c r="B16806" s="1">
        <v>44910</v>
      </c>
      <c r="C16806" s="3">
        <f>VLOOKUP(A16806,'PY SIC'!$A$1:$D$332,4,0)*VLOOKUP(B16806,'Current %'!$A$1:$G$24,6,0)</f>
        <v>32394.250925153348</v>
      </c>
      <c r="D16806" t="s">
        <v>342</v>
      </c>
      <c r="G16806">
        <f>VLOOKUP(A16806,'PY SIC'!$A$1:$D$332,4,0)</f>
        <v>637650.88161527645</v>
      </c>
      <c r="H16806">
        <f>VLOOKUP(B16806,'Current %'!$A$1:$G$24,6,0)</f>
        <v>5.0802487472601444E-2</v>
      </c>
      <c r="I16806">
        <f t="shared" si="266"/>
        <v>32394.250925153348</v>
      </c>
    </row>
    <row r="16807" spans="1:9" x14ac:dyDescent="0.35">
      <c r="A16807" t="s">
        <v>253</v>
      </c>
      <c r="B16807" s="1">
        <v>44910</v>
      </c>
      <c r="C16807" s="3">
        <f>VLOOKUP(A16807,'PY SIC'!$A$1:$D$332,4,0)*VLOOKUP(B16807,'Current %'!$A$1:$G$24,6,0)</f>
        <v>50554.29414712359</v>
      </c>
      <c r="D16807" t="s">
        <v>342</v>
      </c>
      <c r="G16807">
        <f>VLOOKUP(A16807,'PY SIC'!$A$1:$D$332,4,0)</f>
        <v>995114.54383780505</v>
      </c>
      <c r="H16807">
        <f>VLOOKUP(B16807,'Current %'!$A$1:$G$24,6,0)</f>
        <v>5.0802487472601444E-2</v>
      </c>
      <c r="I16807">
        <f t="shared" si="266"/>
        <v>50554.29414712359</v>
      </c>
    </row>
    <row r="16808" spans="1:9" x14ac:dyDescent="0.35">
      <c r="A16808" t="s">
        <v>44</v>
      </c>
      <c r="B16808" s="1">
        <v>44910</v>
      </c>
      <c r="C16808" s="3">
        <f>VLOOKUP(A16808,'PY SIC'!$A$1:$D$332,4,0)*VLOOKUP(B16808,'Current %'!$A$1:$G$24,6,0)</f>
        <v>19.489288107391815</v>
      </c>
      <c r="D16808" t="s">
        <v>342</v>
      </c>
      <c r="G16808">
        <f>VLOOKUP(A16808,'PY SIC'!$A$1:$D$332,4,0)</f>
        <v>383.62861893136011</v>
      </c>
      <c r="H16808">
        <f>VLOOKUP(B16808,'Current %'!$A$1:$G$24,6,0)</f>
        <v>5.0802487472601444E-2</v>
      </c>
      <c r="I16808">
        <f t="shared" si="266"/>
        <v>19.489288107391815</v>
      </c>
    </row>
    <row r="16809" spans="1:9" x14ac:dyDescent="0.35">
      <c r="A16809" t="s">
        <v>314</v>
      </c>
      <c r="B16809" s="1">
        <v>44910</v>
      </c>
      <c r="C16809" s="3">
        <f>VLOOKUP(A16809,'PY SIC'!$A$1:$D$332,4,0)*VLOOKUP(B16809,'Current %'!$A$1:$G$24,6,0)</f>
        <v>71394.660225136962</v>
      </c>
      <c r="D16809" t="s">
        <v>342</v>
      </c>
      <c r="G16809">
        <f>VLOOKUP(A16809,'PY SIC'!$A$1:$D$332,4,0)</f>
        <v>1405337.8835759016</v>
      </c>
      <c r="H16809">
        <f>VLOOKUP(B16809,'Current %'!$A$1:$G$24,6,0)</f>
        <v>5.0802487472601444E-2</v>
      </c>
      <c r="I16809">
        <f t="shared" si="266"/>
        <v>71394.660225136962</v>
      </c>
    </row>
    <row r="16810" spans="1:9" x14ac:dyDescent="0.35">
      <c r="A16810" t="s">
        <v>27</v>
      </c>
      <c r="B16810" s="1">
        <v>44910</v>
      </c>
      <c r="C16810" s="3">
        <f>VLOOKUP(A16810,'PY SIC'!$A$1:$D$332,4,0)*VLOOKUP(B16810,'Current %'!$A$1:$G$24,6,0)</f>
        <v>63330.598244287125</v>
      </c>
      <c r="D16810" t="s">
        <v>342</v>
      </c>
      <c r="G16810">
        <f>VLOOKUP(A16810,'PY SIC'!$A$1:$D$332,4,0)</f>
        <v>1246604.2785492006</v>
      </c>
      <c r="H16810">
        <f>VLOOKUP(B16810,'Current %'!$A$1:$G$24,6,0)</f>
        <v>5.0802487472601444E-2</v>
      </c>
      <c r="I16810">
        <f t="shared" si="266"/>
        <v>63330.598244287125</v>
      </c>
    </row>
    <row r="16811" spans="1:9" x14ac:dyDescent="0.35">
      <c r="A16811" t="s">
        <v>174</v>
      </c>
      <c r="B16811" s="1">
        <v>44910</v>
      </c>
      <c r="C16811" s="3">
        <f>VLOOKUP(A16811,'PY SIC'!$A$1:$D$332,4,0)*VLOOKUP(B16811,'Current %'!$A$1:$G$24,6,0)</f>
        <v>66362.34299641641</v>
      </c>
      <c r="D16811" t="s">
        <v>342</v>
      </c>
      <c r="G16811">
        <f>VLOOKUP(A16811,'PY SIC'!$A$1:$D$332,4,0)</f>
        <v>1306281.3712066093</v>
      </c>
      <c r="H16811">
        <f>VLOOKUP(B16811,'Current %'!$A$1:$G$24,6,0)</f>
        <v>5.0802487472601444E-2</v>
      </c>
      <c r="I16811">
        <f t="shared" si="266"/>
        <v>66362.34299641641</v>
      </c>
    </row>
    <row r="16812" spans="1:9" x14ac:dyDescent="0.35">
      <c r="A16812" t="s">
        <v>135</v>
      </c>
      <c r="B16812" s="1">
        <v>44910</v>
      </c>
      <c r="C16812" s="3">
        <f>VLOOKUP(A16812,'PY SIC'!$A$1:$D$332,4,0)*VLOOKUP(B16812,'Current %'!$A$1:$G$24,6,0)</f>
        <v>35379.789964098818</v>
      </c>
      <c r="D16812" t="s">
        <v>342</v>
      </c>
      <c r="G16812">
        <f>VLOOKUP(A16812,'PY SIC'!$A$1:$D$332,4,0)</f>
        <v>696418.4575249328</v>
      </c>
      <c r="H16812">
        <f>VLOOKUP(B16812,'Current %'!$A$1:$G$24,6,0)</f>
        <v>5.0802487472601444E-2</v>
      </c>
      <c r="I16812">
        <f t="shared" si="266"/>
        <v>35379.789964098818</v>
      </c>
    </row>
    <row r="16813" spans="1:9" x14ac:dyDescent="0.35">
      <c r="A16813" t="s">
        <v>61</v>
      </c>
      <c r="B16813" s="1">
        <v>44910</v>
      </c>
      <c r="C16813" s="3">
        <f>VLOOKUP(A16813,'PY SIC'!$A$1:$D$332,4,0)*VLOOKUP(B16813,'Current %'!$A$1:$G$24,6,0)</f>
        <v>91292.609244986044</v>
      </c>
      <c r="D16813" t="s">
        <v>342</v>
      </c>
      <c r="G16813">
        <f>VLOOKUP(A16813,'PY SIC'!$A$1:$D$332,4,0)</f>
        <v>1797010.6147700255</v>
      </c>
      <c r="H16813">
        <f>VLOOKUP(B16813,'Current %'!$A$1:$G$24,6,0)</f>
        <v>5.0802487472601444E-2</v>
      </c>
      <c r="I16813">
        <f t="shared" si="266"/>
        <v>91292.609244986044</v>
      </c>
    </row>
    <row r="16814" spans="1:9" x14ac:dyDescent="0.35">
      <c r="A16814" t="s">
        <v>238</v>
      </c>
      <c r="B16814" s="1">
        <v>44910</v>
      </c>
      <c r="C16814" s="3">
        <f>VLOOKUP(A16814,'PY SIC'!$A$1:$D$332,4,0)*VLOOKUP(B16814,'Current %'!$A$1:$G$24,6,0)</f>
        <v>3563.4564428376157</v>
      </c>
      <c r="D16814" t="s">
        <v>342</v>
      </c>
      <c r="G16814">
        <f>VLOOKUP(A16814,'PY SIC'!$A$1:$D$332,4,0)</f>
        <v>70143.345732026253</v>
      </c>
      <c r="H16814">
        <f>VLOOKUP(B16814,'Current %'!$A$1:$G$24,6,0)</f>
        <v>5.0802487472601444E-2</v>
      </c>
      <c r="I16814">
        <f t="shared" si="266"/>
        <v>3563.4564428376157</v>
      </c>
    </row>
    <row r="16815" spans="1:9" x14ac:dyDescent="0.35">
      <c r="A16815" t="s">
        <v>254</v>
      </c>
      <c r="B16815" s="1">
        <v>44910</v>
      </c>
      <c r="C16815" s="3">
        <f>VLOOKUP(A16815,'PY SIC'!$A$1:$D$332,4,0)*VLOOKUP(B16815,'Current %'!$A$1:$G$24,6,0)</f>
        <v>60828.229971110937</v>
      </c>
      <c r="D16815" t="s">
        <v>342</v>
      </c>
      <c r="G16815">
        <f>VLOOKUP(A16815,'PY SIC'!$A$1:$D$332,4,0)</f>
        <v>1197347.4724818647</v>
      </c>
      <c r="H16815">
        <f>VLOOKUP(B16815,'Current %'!$A$1:$G$24,6,0)</f>
        <v>5.0802487472601444E-2</v>
      </c>
      <c r="I16815">
        <f t="shared" si="266"/>
        <v>60828.229971110937</v>
      </c>
    </row>
    <row r="16816" spans="1:9" x14ac:dyDescent="0.35">
      <c r="A16816" t="s">
        <v>45</v>
      </c>
      <c r="B16816" s="1">
        <v>44910</v>
      </c>
      <c r="C16816" s="3">
        <f>VLOOKUP(A16816,'PY SIC'!$A$1:$D$332,4,0)*VLOOKUP(B16816,'Current %'!$A$1:$G$24,6,0)</f>
        <v>69826.285649486104</v>
      </c>
      <c r="D16816" t="s">
        <v>342</v>
      </c>
      <c r="G16816">
        <f>VLOOKUP(A16816,'PY SIC'!$A$1:$D$332,4,0)</f>
        <v>1374465.8799855909</v>
      </c>
      <c r="H16816">
        <f>VLOOKUP(B16816,'Current %'!$A$1:$G$24,6,0)</f>
        <v>5.0802487472601444E-2</v>
      </c>
      <c r="I16816">
        <f t="shared" si="266"/>
        <v>69826.285649486104</v>
      </c>
    </row>
    <row r="16817" spans="1:9" x14ac:dyDescent="0.35">
      <c r="A16817" t="s">
        <v>111</v>
      </c>
      <c r="B16817" s="1">
        <v>44910</v>
      </c>
      <c r="C16817" s="3">
        <f>VLOOKUP(A16817,'PY SIC'!$A$1:$D$332,4,0)*VLOOKUP(B16817,'Current %'!$A$1:$G$24,6,0)</f>
        <v>82773.452268522029</v>
      </c>
      <c r="D16817" t="s">
        <v>342</v>
      </c>
      <c r="G16817">
        <f>VLOOKUP(A16817,'PY SIC'!$A$1:$D$332,4,0)</f>
        <v>1629318.8854810114</v>
      </c>
      <c r="H16817">
        <f>VLOOKUP(B16817,'Current %'!$A$1:$G$24,6,0)</f>
        <v>5.0802487472601444E-2</v>
      </c>
      <c r="I16817">
        <f t="shared" si="266"/>
        <v>82773.452268522029</v>
      </c>
    </row>
    <row r="16818" spans="1:9" x14ac:dyDescent="0.35">
      <c r="A16818" t="s">
        <v>46</v>
      </c>
      <c r="B16818" s="1">
        <v>44910</v>
      </c>
      <c r="C16818" s="3">
        <f>VLOOKUP(A16818,'PY SIC'!$A$1:$D$332,4,0)*VLOOKUP(B16818,'Current %'!$A$1:$G$24,6,0)</f>
        <v>5201.8221225817751</v>
      </c>
      <c r="D16818" t="s">
        <v>342</v>
      </c>
      <c r="G16818">
        <f>VLOOKUP(A16818,'PY SIC'!$A$1:$D$332,4,0)</f>
        <v>102393.05950101749</v>
      </c>
      <c r="H16818">
        <f>VLOOKUP(B16818,'Current %'!$A$1:$G$24,6,0)</f>
        <v>5.0802487472601444E-2</v>
      </c>
      <c r="I16818">
        <f t="shared" si="266"/>
        <v>5201.8221225817751</v>
      </c>
    </row>
    <row r="16819" spans="1:9" x14ac:dyDescent="0.35">
      <c r="A16819" t="s">
        <v>47</v>
      </c>
      <c r="B16819" s="1">
        <v>44910</v>
      </c>
      <c r="C16819" s="3">
        <f>VLOOKUP(A16819,'PY SIC'!$A$1:$D$332,4,0)*VLOOKUP(B16819,'Current %'!$A$1:$G$24,6,0)</f>
        <v>17954.900020473633</v>
      </c>
      <c r="D16819" t="s">
        <v>342</v>
      </c>
      <c r="G16819">
        <f>VLOOKUP(A16819,'PY SIC'!$A$1:$D$332,4,0)</f>
        <v>353425.60795191349</v>
      </c>
      <c r="H16819">
        <f>VLOOKUP(B16819,'Current %'!$A$1:$G$24,6,0)</f>
        <v>5.0802487472601444E-2</v>
      </c>
      <c r="I16819">
        <f t="shared" si="266"/>
        <v>17954.900020473633</v>
      </c>
    </row>
    <row r="16820" spans="1:9" x14ac:dyDescent="0.35">
      <c r="A16820" t="s">
        <v>99</v>
      </c>
      <c r="B16820" s="1">
        <v>44910</v>
      </c>
      <c r="C16820" s="3">
        <f>VLOOKUP(A16820,'PY SIC'!$A$1:$D$332,4,0)*VLOOKUP(B16820,'Current %'!$A$1:$G$24,6,0)</f>
        <v>61041.190980785315</v>
      </c>
      <c r="D16820" t="s">
        <v>342</v>
      </c>
      <c r="G16820">
        <f>VLOOKUP(A16820,'PY SIC'!$A$1:$D$332,4,0)</f>
        <v>1201539.4130790497</v>
      </c>
      <c r="H16820">
        <f>VLOOKUP(B16820,'Current %'!$A$1:$G$24,6,0)</f>
        <v>5.0802487472601444E-2</v>
      </c>
      <c r="I16820">
        <f t="shared" si="266"/>
        <v>61041.190980785315</v>
      </c>
    </row>
    <row r="16821" spans="1:9" x14ac:dyDescent="0.35">
      <c r="A16821" t="s">
        <v>48</v>
      </c>
      <c r="B16821" s="1">
        <v>44910</v>
      </c>
      <c r="C16821" s="3">
        <f>VLOOKUP(A16821,'PY SIC'!$A$1:$D$332,4,0)*VLOOKUP(B16821,'Current %'!$A$1:$G$24,6,0)</f>
        <v>5014.4934960562541</v>
      </c>
      <c r="D16821" t="s">
        <v>342</v>
      </c>
      <c r="G16821">
        <f>VLOOKUP(A16821,'PY SIC'!$A$1:$D$332,4,0)</f>
        <v>98705.668669484876</v>
      </c>
      <c r="H16821">
        <f>VLOOKUP(B16821,'Current %'!$A$1:$G$24,6,0)</f>
        <v>5.0802487472601444E-2</v>
      </c>
      <c r="I16821">
        <f t="shared" si="266"/>
        <v>5014.4934960562541</v>
      </c>
    </row>
    <row r="16822" spans="1:9" x14ac:dyDescent="0.35">
      <c r="A16822" t="s">
        <v>123</v>
      </c>
      <c r="B16822" s="1">
        <v>44910</v>
      </c>
      <c r="C16822" s="3">
        <f>VLOOKUP(A16822,'PY SIC'!$A$1:$D$332,4,0)*VLOOKUP(B16822,'Current %'!$A$1:$G$24,6,0)</f>
        <v>28307.491270993771</v>
      </c>
      <c r="D16822" t="s">
        <v>342</v>
      </c>
      <c r="G16822">
        <f>VLOOKUP(A16822,'PY SIC'!$A$1:$D$332,4,0)</f>
        <v>557206.79595187993</v>
      </c>
      <c r="H16822">
        <f>VLOOKUP(B16822,'Current %'!$A$1:$G$24,6,0)</f>
        <v>5.0802487472601444E-2</v>
      </c>
      <c r="I16822">
        <f t="shared" si="266"/>
        <v>28307.491270993771</v>
      </c>
    </row>
    <row r="16823" spans="1:9" x14ac:dyDescent="0.35">
      <c r="A16823" t="s">
        <v>136</v>
      </c>
      <c r="B16823" s="1">
        <v>44910</v>
      </c>
      <c r="C16823" s="3">
        <f>VLOOKUP(A16823,'PY SIC'!$A$1:$D$332,4,0)*VLOOKUP(B16823,'Current %'!$A$1:$G$24,6,0)</f>
        <v>17742.762630827645</v>
      </c>
      <c r="D16823" t="s">
        <v>342</v>
      </c>
      <c r="G16823">
        <f>VLOOKUP(A16823,'PY SIC'!$A$1:$D$332,4,0)</f>
        <v>349249.87955356686</v>
      </c>
      <c r="H16823">
        <f>VLOOKUP(B16823,'Current %'!$A$1:$G$24,6,0)</f>
        <v>5.0802487472601444E-2</v>
      </c>
      <c r="I16823">
        <f t="shared" si="266"/>
        <v>17742.762630827645</v>
      </c>
    </row>
    <row r="16824" spans="1:9" x14ac:dyDescent="0.35">
      <c r="A16824" t="s">
        <v>62</v>
      </c>
      <c r="B16824" s="1">
        <v>44910</v>
      </c>
      <c r="C16824" s="3">
        <f>VLOOKUP(A16824,'PY SIC'!$A$1:$D$332,4,0)*VLOOKUP(B16824,'Current %'!$A$1:$G$24,6,0)</f>
        <v>68600.668075127862</v>
      </c>
      <c r="D16824" t="s">
        <v>342</v>
      </c>
      <c r="G16824">
        <f>VLOOKUP(A16824,'PY SIC'!$A$1:$D$332,4,0)</f>
        <v>1350340.7310936349</v>
      </c>
      <c r="H16824">
        <f>VLOOKUP(B16824,'Current %'!$A$1:$G$24,6,0)</f>
        <v>5.0802487472601444E-2</v>
      </c>
      <c r="I16824">
        <f t="shared" si="266"/>
        <v>68600.668075127862</v>
      </c>
    </row>
    <row r="16825" spans="1:9" x14ac:dyDescent="0.35">
      <c r="A16825" t="s">
        <v>124</v>
      </c>
      <c r="B16825" s="1">
        <v>44910</v>
      </c>
      <c r="C16825" s="3">
        <f>VLOOKUP(A16825,'PY SIC'!$A$1:$D$332,4,0)*VLOOKUP(B16825,'Current %'!$A$1:$G$24,6,0)</f>
        <v>46428.227956863077</v>
      </c>
      <c r="D16825" t="s">
        <v>342</v>
      </c>
      <c r="G16825">
        <f>VLOOKUP(A16825,'PY SIC'!$A$1:$D$332,4,0)</f>
        <v>913896.74534937937</v>
      </c>
      <c r="H16825">
        <f>VLOOKUP(B16825,'Current %'!$A$1:$G$24,6,0)</f>
        <v>5.0802487472601444E-2</v>
      </c>
      <c r="I16825">
        <f t="shared" si="266"/>
        <v>46428.227956863077</v>
      </c>
    </row>
    <row r="16826" spans="1:9" x14ac:dyDescent="0.35">
      <c r="A16826" t="s">
        <v>200</v>
      </c>
      <c r="B16826" s="1">
        <v>44910</v>
      </c>
      <c r="C16826" s="3">
        <f>VLOOKUP(A16826,'PY SIC'!$A$1:$D$332,4,0)*VLOOKUP(B16826,'Current %'!$A$1:$G$24,6,0)</f>
        <v>16075.913091227545</v>
      </c>
      <c r="D16826" t="s">
        <v>342</v>
      </c>
      <c r="G16826">
        <f>VLOOKUP(A16826,'PY SIC'!$A$1:$D$332,4,0)</f>
        <v>316439.48733607837</v>
      </c>
      <c r="H16826">
        <f>VLOOKUP(B16826,'Current %'!$A$1:$G$24,6,0)</f>
        <v>5.0802487472601444E-2</v>
      </c>
      <c r="I16826">
        <f t="shared" si="266"/>
        <v>16075.913091227545</v>
      </c>
    </row>
    <row r="16827" spans="1:9" x14ac:dyDescent="0.35">
      <c r="A16827" t="s">
        <v>49</v>
      </c>
      <c r="B16827" s="1">
        <v>44910</v>
      </c>
      <c r="C16827" s="3">
        <f>VLOOKUP(A16827,'PY SIC'!$A$1:$D$332,4,0)*VLOOKUP(B16827,'Current %'!$A$1:$G$24,6,0)</f>
        <v>21900.788025497503</v>
      </c>
      <c r="D16827" t="s">
        <v>342</v>
      </c>
      <c r="G16827">
        <f>VLOOKUP(A16827,'PY SIC'!$A$1:$D$332,4,0)</f>
        <v>431096.76543513604</v>
      </c>
      <c r="H16827">
        <f>VLOOKUP(B16827,'Current %'!$A$1:$G$24,6,0)</f>
        <v>5.0802487472601444E-2</v>
      </c>
      <c r="I16827">
        <f t="shared" si="266"/>
        <v>21900.788025497503</v>
      </c>
    </row>
    <row r="16828" spans="1:9" x14ac:dyDescent="0.35">
      <c r="A16828" t="s">
        <v>239</v>
      </c>
      <c r="B16828" s="1">
        <v>44910</v>
      </c>
      <c r="C16828" s="3">
        <f>VLOOKUP(A16828,'PY SIC'!$A$1:$D$332,4,0)*VLOOKUP(B16828,'Current %'!$A$1:$G$24,6,0)</f>
        <v>46044.113096203197</v>
      </c>
      <c r="D16828" t="s">
        <v>342</v>
      </c>
      <c r="G16828">
        <f>VLOOKUP(A16828,'PY SIC'!$A$1:$D$332,4,0)</f>
        <v>906335.7994239059</v>
      </c>
      <c r="H16828">
        <f>VLOOKUP(B16828,'Current %'!$A$1:$G$24,6,0)</f>
        <v>5.0802487472601444E-2</v>
      </c>
      <c r="I16828">
        <f t="shared" si="266"/>
        <v>46044.113096203197</v>
      </c>
    </row>
    <row r="16829" spans="1:9" x14ac:dyDescent="0.35">
      <c r="A16829" t="s">
        <v>50</v>
      </c>
      <c r="B16829" s="1">
        <v>44910</v>
      </c>
      <c r="C16829" s="3">
        <f>VLOOKUP(A16829,'PY SIC'!$A$1:$D$332,4,0)*VLOOKUP(B16829,'Current %'!$A$1:$G$24,6,0)</f>
        <v>9152.305000147604</v>
      </c>
      <c r="D16829" t="s">
        <v>342</v>
      </c>
      <c r="G16829">
        <f>VLOOKUP(A16829,'PY SIC'!$A$1:$D$332,4,0)</f>
        <v>180154.66280235947</v>
      </c>
      <c r="H16829">
        <f>VLOOKUP(B16829,'Current %'!$A$1:$G$24,6,0)</f>
        <v>5.0802487472601444E-2</v>
      </c>
      <c r="I16829">
        <f t="shared" si="266"/>
        <v>9152.305000147604</v>
      </c>
    </row>
    <row r="16830" spans="1:9" x14ac:dyDescent="0.35">
      <c r="A16830" t="s">
        <v>28</v>
      </c>
      <c r="B16830" s="1">
        <v>44910</v>
      </c>
      <c r="C16830" s="3">
        <f>VLOOKUP(A16830,'PY SIC'!$A$1:$D$332,4,0)*VLOOKUP(B16830,'Current %'!$A$1:$G$24,6,0)</f>
        <v>80499.8752223552</v>
      </c>
      <c r="D16830" t="s">
        <v>342</v>
      </c>
      <c r="G16830">
        <f>VLOOKUP(A16830,'PY SIC'!$A$1:$D$332,4,0)</f>
        <v>1584565.6232043759</v>
      </c>
      <c r="H16830">
        <f>VLOOKUP(B16830,'Current %'!$A$1:$G$24,6,0)</f>
        <v>5.0802487472601444E-2</v>
      </c>
      <c r="I16830">
        <f t="shared" si="266"/>
        <v>80499.8752223552</v>
      </c>
    </row>
    <row r="16831" spans="1:9" x14ac:dyDescent="0.35">
      <c r="A16831" t="s">
        <v>125</v>
      </c>
      <c r="B16831" s="1">
        <v>44910</v>
      </c>
      <c r="C16831" s="3">
        <f>VLOOKUP(A16831,'PY SIC'!$A$1:$D$332,4,0)*VLOOKUP(B16831,'Current %'!$A$1:$G$24,6,0)</f>
        <v>97058.158925911863</v>
      </c>
      <c r="D16831" t="s">
        <v>342</v>
      </c>
      <c r="G16831">
        <f>VLOOKUP(A16831,'PY SIC'!$A$1:$D$332,4,0)</f>
        <v>1910500.1301020312</v>
      </c>
      <c r="H16831">
        <f>VLOOKUP(B16831,'Current %'!$A$1:$G$24,6,0)</f>
        <v>5.0802487472601444E-2</v>
      </c>
      <c r="I16831">
        <f t="shared" si="266"/>
        <v>97058.158925911863</v>
      </c>
    </row>
    <row r="16832" spans="1:9" x14ac:dyDescent="0.35">
      <c r="A16832" t="s">
        <v>318</v>
      </c>
      <c r="B16832" s="1">
        <v>44910</v>
      </c>
      <c r="C16832" s="3">
        <f>VLOOKUP(A16832,'PY SIC'!$A$1:$D$332,4,0)*VLOOKUP(B16832,'Current %'!$A$1:$G$24,6,0)</f>
        <v>317.22821454647186</v>
      </c>
      <c r="D16832" t="s">
        <v>342</v>
      </c>
      <c r="G16832">
        <f>VLOOKUP(A16832,'PY SIC'!$A$1:$D$332,4,0)</f>
        <v>6244.3441321167174</v>
      </c>
      <c r="H16832">
        <f>VLOOKUP(B16832,'Current %'!$A$1:$G$24,6,0)</f>
        <v>5.0802487472601444E-2</v>
      </c>
      <c r="I16832">
        <f t="shared" si="266"/>
        <v>317.22821454647186</v>
      </c>
    </row>
    <row r="16833" spans="1:9" x14ac:dyDescent="0.35">
      <c r="A16833" t="s">
        <v>145</v>
      </c>
      <c r="B16833" s="1">
        <v>44910</v>
      </c>
      <c r="C16833" s="3">
        <f>VLOOKUP(A16833,'PY SIC'!$A$1:$D$332,4,0)*VLOOKUP(B16833,'Current %'!$A$1:$G$24,6,0)</f>
        <v>6923.9090930069797</v>
      </c>
      <c r="D16833" t="s">
        <v>342</v>
      </c>
      <c r="G16833">
        <f>VLOOKUP(A16833,'PY SIC'!$A$1:$D$332,4,0)</f>
        <v>136290.74947838232</v>
      </c>
      <c r="H16833">
        <f>VLOOKUP(B16833,'Current %'!$A$1:$G$24,6,0)</f>
        <v>5.0802487472601444E-2</v>
      </c>
      <c r="I16833">
        <f t="shared" si="266"/>
        <v>6923.9090930069797</v>
      </c>
    </row>
    <row r="16834" spans="1:9" x14ac:dyDescent="0.35">
      <c r="A16834" t="s">
        <v>201</v>
      </c>
      <c r="B16834" s="1">
        <v>44911</v>
      </c>
      <c r="C16834" s="3">
        <f>VLOOKUP(A16834,'PY SIC'!$A$1:$D$332,4,0)*VLOOKUP(B16834,'Current %'!$A$1:$G$24,6,0)</f>
        <v>4084.9800374780502</v>
      </c>
      <c r="D16834" t="s">
        <v>342</v>
      </c>
      <c r="G16834">
        <f>VLOOKUP(A16834,'PY SIC'!$A$1:$D$332,4,0)</f>
        <v>79313.343942476451</v>
      </c>
      <c r="H16834">
        <f>VLOOKUP(B16834,'Current %'!$A$1:$G$24,6,0)</f>
        <v>5.1504322405581102E-2</v>
      </c>
      <c r="I16834">
        <f t="shared" si="266"/>
        <v>4084.9800374780502</v>
      </c>
    </row>
    <row r="16835" spans="1:9" x14ac:dyDescent="0.35">
      <c r="A16835" t="s">
        <v>176</v>
      </c>
      <c r="B16835" s="1">
        <v>44911</v>
      </c>
      <c r="C16835" s="3">
        <f>VLOOKUP(A16835,'PY SIC'!$A$1:$D$332,4,0)*VLOOKUP(B16835,'Current %'!$A$1:$G$24,6,0)</f>
        <v>13816.873223423034</v>
      </c>
      <c r="D16835" t="s">
        <v>342</v>
      </c>
      <c r="G16835">
        <f>VLOOKUP(A16835,'PY SIC'!$A$1:$D$332,4,0)</f>
        <v>268266.28481041454</v>
      </c>
      <c r="H16835">
        <f>VLOOKUP(B16835,'Current %'!$A$1:$G$24,6,0)</f>
        <v>5.1504322405581102E-2</v>
      </c>
      <c r="I16835">
        <f t="shared" si="266"/>
        <v>13816.873223423034</v>
      </c>
    </row>
    <row r="16836" spans="1:9" x14ac:dyDescent="0.35">
      <c r="A16836" t="s">
        <v>177</v>
      </c>
      <c r="B16836" s="1">
        <v>44911</v>
      </c>
      <c r="C16836" s="3">
        <f>VLOOKUP(A16836,'PY SIC'!$A$1:$D$332,4,0)*VLOOKUP(B16836,'Current %'!$A$1:$G$24,6,0)</f>
        <v>6937.3284818612092</v>
      </c>
      <c r="D16836" t="s">
        <v>342</v>
      </c>
      <c r="G16836">
        <f>VLOOKUP(A16836,'PY SIC'!$A$1:$D$332,4,0)</f>
        <v>134694.10251108298</v>
      </c>
      <c r="H16836">
        <f>VLOOKUP(B16836,'Current %'!$A$1:$G$24,6,0)</f>
        <v>5.1504322405581102E-2</v>
      </c>
      <c r="I16836">
        <f t="shared" si="266"/>
        <v>6937.3284818612092</v>
      </c>
    </row>
    <row r="16837" spans="1:9" x14ac:dyDescent="0.35">
      <c r="A16837" t="s">
        <v>202</v>
      </c>
      <c r="B16837" s="1">
        <v>44911</v>
      </c>
      <c r="C16837" s="3">
        <f>VLOOKUP(A16837,'PY SIC'!$A$1:$D$332,4,0)*VLOOKUP(B16837,'Current %'!$A$1:$G$24,6,0)</f>
        <v>25481.192741132811</v>
      </c>
      <c r="D16837" t="s">
        <v>342</v>
      </c>
      <c r="G16837">
        <f>VLOOKUP(A16837,'PY SIC'!$A$1:$D$332,4,0)</f>
        <v>494738.9180363554</v>
      </c>
      <c r="H16837">
        <f>VLOOKUP(B16837,'Current %'!$A$1:$G$24,6,0)</f>
        <v>5.1504322405581102E-2</v>
      </c>
      <c r="I16837">
        <f t="shared" si="266"/>
        <v>25481.192741132811</v>
      </c>
    </row>
    <row r="16838" spans="1:9" x14ac:dyDescent="0.35">
      <c r="A16838" t="s">
        <v>203</v>
      </c>
      <c r="B16838" s="1">
        <v>44911</v>
      </c>
      <c r="C16838" s="3">
        <f>VLOOKUP(A16838,'PY SIC'!$A$1:$D$332,4,0)*VLOOKUP(B16838,'Current %'!$A$1:$G$24,6,0)</f>
        <v>16364.87493627233</v>
      </c>
      <c r="D16838" t="s">
        <v>342</v>
      </c>
      <c r="G16838">
        <f>VLOOKUP(A16838,'PY SIC'!$A$1:$D$332,4,0)</f>
        <v>317737.89406263508</v>
      </c>
      <c r="H16838">
        <f>VLOOKUP(B16838,'Current %'!$A$1:$G$24,6,0)</f>
        <v>5.1504322405581102E-2</v>
      </c>
      <c r="I16838">
        <f t="shared" si="266"/>
        <v>16364.87493627233</v>
      </c>
    </row>
    <row r="16839" spans="1:9" x14ac:dyDescent="0.35">
      <c r="A16839" t="s">
        <v>204</v>
      </c>
      <c r="B16839" s="1">
        <v>44911</v>
      </c>
      <c r="C16839" s="3">
        <f>VLOOKUP(A16839,'PY SIC'!$A$1:$D$332,4,0)*VLOOKUP(B16839,'Current %'!$A$1:$G$24,6,0)</f>
        <v>4498.3691932787615</v>
      </c>
      <c r="D16839" t="s">
        <v>342</v>
      </c>
      <c r="G16839">
        <f>VLOOKUP(A16839,'PY SIC'!$A$1:$D$332,4,0)</f>
        <v>87339.644192490334</v>
      </c>
      <c r="H16839">
        <f>VLOOKUP(B16839,'Current %'!$A$1:$G$24,6,0)</f>
        <v>5.1504322405581102E-2</v>
      </c>
      <c r="I16839">
        <f t="shared" si="266"/>
        <v>4498.3691932787615</v>
      </c>
    </row>
    <row r="16840" spans="1:9" x14ac:dyDescent="0.35">
      <c r="A16840" t="s">
        <v>178</v>
      </c>
      <c r="B16840" s="1">
        <v>44911</v>
      </c>
      <c r="C16840" s="3">
        <f>VLOOKUP(A16840,'PY SIC'!$A$1:$D$332,4,0)*VLOOKUP(B16840,'Current %'!$A$1:$G$24,6,0)</f>
        <v>133199.22263957333</v>
      </c>
      <c r="D16840" t="s">
        <v>342</v>
      </c>
      <c r="G16840">
        <f>VLOOKUP(A16840,'PY SIC'!$A$1:$D$332,4,0)</f>
        <v>2586175.6143624098</v>
      </c>
      <c r="H16840">
        <f>VLOOKUP(B16840,'Current %'!$A$1:$G$24,6,0)</f>
        <v>5.1504322405581102E-2</v>
      </c>
      <c r="I16840">
        <f t="shared" si="266"/>
        <v>133199.22263957333</v>
      </c>
    </row>
    <row r="16841" spans="1:9" x14ac:dyDescent="0.35">
      <c r="A16841" t="s">
        <v>205</v>
      </c>
      <c r="B16841" s="1">
        <v>44911</v>
      </c>
      <c r="C16841" s="3">
        <f>VLOOKUP(A16841,'PY SIC'!$A$1:$D$332,4,0)*VLOOKUP(B16841,'Current %'!$A$1:$G$24,6,0)</f>
        <v>17233.63352803938</v>
      </c>
      <c r="D16841" t="s">
        <v>342</v>
      </c>
      <c r="G16841">
        <f>VLOOKUP(A16841,'PY SIC'!$A$1:$D$332,4,0)</f>
        <v>334605.57722378487</v>
      </c>
      <c r="H16841">
        <f>VLOOKUP(B16841,'Current %'!$A$1:$G$24,6,0)</f>
        <v>5.1504322405581102E-2</v>
      </c>
      <c r="I16841">
        <f t="shared" si="266"/>
        <v>17233.63352803938</v>
      </c>
    </row>
    <row r="16842" spans="1:9" x14ac:dyDescent="0.35">
      <c r="A16842" t="s">
        <v>286</v>
      </c>
      <c r="B16842" s="1">
        <v>44911</v>
      </c>
      <c r="C16842" s="3">
        <f>VLOOKUP(A16842,'PY SIC'!$A$1:$D$332,4,0)*VLOOKUP(B16842,'Current %'!$A$1:$G$24,6,0)</f>
        <v>142646.7144707129</v>
      </c>
      <c r="D16842" t="s">
        <v>342</v>
      </c>
      <c r="G16842">
        <f>VLOOKUP(A16842,'PY SIC'!$A$1:$D$332,4,0)</f>
        <v>2769606.6622799691</v>
      </c>
      <c r="H16842">
        <f>VLOOKUP(B16842,'Current %'!$A$1:$G$24,6,0)</f>
        <v>5.1504322405581102E-2</v>
      </c>
      <c r="I16842">
        <f t="shared" si="266"/>
        <v>142646.7144707129</v>
      </c>
    </row>
    <row r="16843" spans="1:9" x14ac:dyDescent="0.35">
      <c r="A16843" t="s">
        <v>303</v>
      </c>
      <c r="B16843" s="1">
        <v>44911</v>
      </c>
      <c r="C16843" s="3">
        <f>VLOOKUP(A16843,'PY SIC'!$A$1:$D$332,4,0)*VLOOKUP(B16843,'Current %'!$A$1:$G$24,6,0)</f>
        <v>34607.254900905267</v>
      </c>
      <c r="D16843" t="s">
        <v>342</v>
      </c>
      <c r="G16843">
        <f>VLOOKUP(A16843,'PY SIC'!$A$1:$D$332,4,0)</f>
        <v>671929.13690589904</v>
      </c>
      <c r="H16843">
        <f>VLOOKUP(B16843,'Current %'!$A$1:$G$24,6,0)</f>
        <v>5.1504322405581102E-2</v>
      </c>
      <c r="I16843">
        <f t="shared" si="266"/>
        <v>34607.254900905267</v>
      </c>
    </row>
    <row r="16844" spans="1:9" x14ac:dyDescent="0.35">
      <c r="A16844" t="s">
        <v>179</v>
      </c>
      <c r="B16844" s="1">
        <v>44911</v>
      </c>
      <c r="C16844" s="3">
        <f>VLOOKUP(A16844,'PY SIC'!$A$1:$D$332,4,0)*VLOOKUP(B16844,'Current %'!$A$1:$G$24,6,0)</f>
        <v>184965.92851834718</v>
      </c>
      <c r="D16844" t="s">
        <v>342</v>
      </c>
      <c r="G16844">
        <f>VLOOKUP(A16844,'PY SIC'!$A$1:$D$332,4,0)</f>
        <v>3591270.0115107996</v>
      </c>
      <c r="H16844">
        <f>VLOOKUP(B16844,'Current %'!$A$1:$G$24,6,0)</f>
        <v>5.1504322405581102E-2</v>
      </c>
      <c r="I16844">
        <f t="shared" si="266"/>
        <v>184965.92851834718</v>
      </c>
    </row>
    <row r="16845" spans="1:9" x14ac:dyDescent="0.35">
      <c r="A16845" t="s">
        <v>206</v>
      </c>
      <c r="B16845" s="1">
        <v>44911</v>
      </c>
      <c r="C16845" s="3">
        <f>VLOOKUP(A16845,'PY SIC'!$A$1:$D$332,4,0)*VLOOKUP(B16845,'Current %'!$A$1:$G$24,6,0)</f>
        <v>12104.699602393532</v>
      </c>
      <c r="D16845" t="s">
        <v>342</v>
      </c>
      <c r="G16845">
        <f>VLOOKUP(A16845,'PY SIC'!$A$1:$D$332,4,0)</f>
        <v>235022.98519865284</v>
      </c>
      <c r="H16845">
        <f>VLOOKUP(B16845,'Current %'!$A$1:$G$24,6,0)</f>
        <v>5.1504322405581102E-2</v>
      </c>
      <c r="I16845">
        <f t="shared" si="266"/>
        <v>12104.699602393532</v>
      </c>
    </row>
    <row r="16846" spans="1:9" x14ac:dyDescent="0.35">
      <c r="A16846" t="s">
        <v>207</v>
      </c>
      <c r="B16846" s="1">
        <v>44911</v>
      </c>
      <c r="C16846" s="3">
        <f>VLOOKUP(A16846,'PY SIC'!$A$1:$D$332,4,0)*VLOOKUP(B16846,'Current %'!$A$1:$G$24,6,0)</f>
        <v>3231.8566296034282</v>
      </c>
      <c r="D16846" t="s">
        <v>342</v>
      </c>
      <c r="G16846">
        <f>VLOOKUP(A16846,'PY SIC'!$A$1:$D$332,4,0)</f>
        <v>62749.231106343388</v>
      </c>
      <c r="H16846">
        <f>VLOOKUP(B16846,'Current %'!$A$1:$G$24,6,0)</f>
        <v>5.1504322405581102E-2</v>
      </c>
      <c r="I16846">
        <f t="shared" si="266"/>
        <v>3231.8566296034282</v>
      </c>
    </row>
    <row r="16847" spans="1:9" x14ac:dyDescent="0.35">
      <c r="A16847" t="s">
        <v>180</v>
      </c>
      <c r="B16847" s="1">
        <v>44911</v>
      </c>
      <c r="C16847" s="3">
        <f>VLOOKUP(A16847,'PY SIC'!$A$1:$D$332,4,0)*VLOOKUP(B16847,'Current %'!$A$1:$G$24,6,0)</f>
        <v>113550.19371913573</v>
      </c>
      <c r="D16847" t="s">
        <v>342</v>
      </c>
      <c r="G16847">
        <f>VLOOKUP(A16847,'PY SIC'!$A$1:$D$332,4,0)</f>
        <v>2204673.0918030916</v>
      </c>
      <c r="H16847">
        <f>VLOOKUP(B16847,'Current %'!$A$1:$G$24,6,0)</f>
        <v>5.1504322405581102E-2</v>
      </c>
      <c r="I16847">
        <f t="shared" si="266"/>
        <v>113550.19371913573</v>
      </c>
    </row>
    <row r="16848" spans="1:9" x14ac:dyDescent="0.35">
      <c r="A16848" t="s">
        <v>208</v>
      </c>
      <c r="B16848" s="1">
        <v>44911</v>
      </c>
      <c r="C16848" s="3">
        <f>VLOOKUP(A16848,'PY SIC'!$A$1:$D$332,4,0)*VLOOKUP(B16848,'Current %'!$A$1:$G$24,6,0)</f>
        <v>9463.145583444164</v>
      </c>
      <c r="D16848" t="s">
        <v>342</v>
      </c>
      <c r="G16848">
        <f>VLOOKUP(A16848,'PY SIC'!$A$1:$D$332,4,0)</f>
        <v>183734.97876400992</v>
      </c>
      <c r="H16848">
        <f>VLOOKUP(B16848,'Current %'!$A$1:$G$24,6,0)</f>
        <v>5.1504322405581102E-2</v>
      </c>
      <c r="I16848">
        <f t="shared" si="266"/>
        <v>9463.145583444164</v>
      </c>
    </row>
    <row r="16849" spans="1:9" x14ac:dyDescent="0.35">
      <c r="A16849" t="s">
        <v>209</v>
      </c>
      <c r="B16849" s="1">
        <v>44911</v>
      </c>
      <c r="C16849" s="3">
        <f>VLOOKUP(A16849,'PY SIC'!$A$1:$D$332,4,0)*VLOOKUP(B16849,'Current %'!$A$1:$G$24,6,0)</f>
        <v>137679.68085785836</v>
      </c>
      <c r="D16849" t="s">
        <v>342</v>
      </c>
      <c r="G16849">
        <f>VLOOKUP(A16849,'PY SIC'!$A$1:$D$332,4,0)</f>
        <v>2673167.5018199859</v>
      </c>
      <c r="H16849">
        <f>VLOOKUP(B16849,'Current %'!$A$1:$G$24,6,0)</f>
        <v>5.1504322405581102E-2</v>
      </c>
      <c r="I16849">
        <f t="shared" si="266"/>
        <v>137679.68085785836</v>
      </c>
    </row>
    <row r="16850" spans="1:9" x14ac:dyDescent="0.35">
      <c r="A16850" t="s">
        <v>210</v>
      </c>
      <c r="B16850" s="1">
        <v>44911</v>
      </c>
      <c r="C16850" s="3">
        <f>VLOOKUP(A16850,'PY SIC'!$A$1:$D$332,4,0)*VLOOKUP(B16850,'Current %'!$A$1:$G$24,6,0)</f>
        <v>174797.18672774013</v>
      </c>
      <c r="D16850" t="s">
        <v>342</v>
      </c>
      <c r="G16850">
        <f>VLOOKUP(A16850,'PY SIC'!$A$1:$D$332,4,0)</f>
        <v>3393835.2853429401</v>
      </c>
      <c r="H16850">
        <f>VLOOKUP(B16850,'Current %'!$A$1:$G$24,6,0)</f>
        <v>5.1504322405581102E-2</v>
      </c>
      <c r="I16850">
        <f t="shared" si="266"/>
        <v>174797.18672774013</v>
      </c>
    </row>
    <row r="16851" spans="1:9" x14ac:dyDescent="0.35">
      <c r="A16851" t="s">
        <v>211</v>
      </c>
      <c r="B16851" s="1">
        <v>44911</v>
      </c>
      <c r="C16851" s="3">
        <f>VLOOKUP(A16851,'PY SIC'!$A$1:$D$332,4,0)*VLOOKUP(B16851,'Current %'!$A$1:$G$24,6,0)</f>
        <v>111120.99851440448</v>
      </c>
      <c r="D16851" t="s">
        <v>342</v>
      </c>
      <c r="G16851">
        <f>VLOOKUP(A16851,'PY SIC'!$A$1:$D$332,4,0)</f>
        <v>2157508.2114343708</v>
      </c>
      <c r="H16851">
        <f>VLOOKUP(B16851,'Current %'!$A$1:$G$24,6,0)</f>
        <v>5.1504322405581102E-2</v>
      </c>
      <c r="I16851">
        <f t="shared" si="266"/>
        <v>111120.99851440448</v>
      </c>
    </row>
    <row r="16852" spans="1:9" x14ac:dyDescent="0.35">
      <c r="A16852" t="s">
        <v>137</v>
      </c>
      <c r="B16852" s="1">
        <v>44911</v>
      </c>
      <c r="C16852" s="3">
        <f>VLOOKUP(A16852,'PY SIC'!$A$1:$D$332,4,0)*VLOOKUP(B16852,'Current %'!$A$1:$G$24,6,0)</f>
        <v>88768.962832388614</v>
      </c>
      <c r="D16852" t="s">
        <v>342</v>
      </c>
      <c r="G16852">
        <f>VLOOKUP(A16852,'PY SIC'!$A$1:$D$332,4,0)</f>
        <v>1723524.5254438964</v>
      </c>
      <c r="H16852">
        <f>VLOOKUP(B16852,'Current %'!$A$1:$G$24,6,0)</f>
        <v>5.1504322405581102E-2</v>
      </c>
      <c r="I16852">
        <f t="shared" si="266"/>
        <v>88768.962832388614</v>
      </c>
    </row>
    <row r="16853" spans="1:9" x14ac:dyDescent="0.35">
      <c r="A16853" t="s">
        <v>212</v>
      </c>
      <c r="B16853" s="1">
        <v>44911</v>
      </c>
      <c r="C16853" s="3">
        <f>VLOOKUP(A16853,'PY SIC'!$A$1:$D$332,4,0)*VLOOKUP(B16853,'Current %'!$A$1:$G$24,6,0)</f>
        <v>25439.729475212862</v>
      </c>
      <c r="D16853" t="s">
        <v>342</v>
      </c>
      <c r="G16853">
        <f>VLOOKUP(A16853,'PY SIC'!$A$1:$D$332,4,0)</f>
        <v>493933.87364428595</v>
      </c>
      <c r="H16853">
        <f>VLOOKUP(B16853,'Current %'!$A$1:$G$24,6,0)</f>
        <v>5.1504322405581102E-2</v>
      </c>
      <c r="I16853">
        <f t="shared" si="266"/>
        <v>25439.729475212862</v>
      </c>
    </row>
    <row r="16854" spans="1:9" x14ac:dyDescent="0.35">
      <c r="A16854" t="s">
        <v>213</v>
      </c>
      <c r="B16854" s="1">
        <v>44911</v>
      </c>
      <c r="C16854" s="3">
        <f>VLOOKUP(A16854,'PY SIC'!$A$1:$D$332,4,0)*VLOOKUP(B16854,'Current %'!$A$1:$G$24,6,0)</f>
        <v>250536.18478431588</v>
      </c>
      <c r="D16854" t="s">
        <v>342</v>
      </c>
      <c r="G16854">
        <f>VLOOKUP(A16854,'PY SIC'!$A$1:$D$332,4,0)</f>
        <v>4864372.0193310864</v>
      </c>
      <c r="H16854">
        <f>VLOOKUP(B16854,'Current %'!$A$1:$G$24,6,0)</f>
        <v>5.1504322405581102E-2</v>
      </c>
      <c r="I16854">
        <f t="shared" si="266"/>
        <v>250536.18478431588</v>
      </c>
    </row>
    <row r="16855" spans="1:9" x14ac:dyDescent="0.35">
      <c r="A16855" t="s">
        <v>181</v>
      </c>
      <c r="B16855" s="1">
        <v>44911</v>
      </c>
      <c r="C16855" s="3">
        <f>VLOOKUP(A16855,'PY SIC'!$A$1:$D$332,4,0)*VLOOKUP(B16855,'Current %'!$A$1:$G$24,6,0)</f>
        <v>8280.1514197687593</v>
      </c>
      <c r="D16855" t="s">
        <v>342</v>
      </c>
      <c r="G16855">
        <f>VLOOKUP(A16855,'PY SIC'!$A$1:$D$332,4,0)</f>
        <v>160766.14608313935</v>
      </c>
      <c r="H16855">
        <f>VLOOKUP(B16855,'Current %'!$A$1:$G$24,6,0)</f>
        <v>5.1504322405581102E-2</v>
      </c>
      <c r="I16855">
        <f t="shared" si="266"/>
        <v>8280.1514197687593</v>
      </c>
    </row>
    <row r="16856" spans="1:9" x14ac:dyDescent="0.35">
      <c r="A16856" t="s">
        <v>214</v>
      </c>
      <c r="B16856" s="1">
        <v>44911</v>
      </c>
      <c r="C16856" s="3">
        <f>VLOOKUP(A16856,'PY SIC'!$A$1:$D$332,4,0)*VLOOKUP(B16856,'Current %'!$A$1:$G$24,6,0)</f>
        <v>6922.4952212993567</v>
      </c>
      <c r="D16856" t="s">
        <v>342</v>
      </c>
      <c r="G16856">
        <f>VLOOKUP(A16856,'PY SIC'!$A$1:$D$332,4,0)</f>
        <v>134406.10220607859</v>
      </c>
      <c r="H16856">
        <f>VLOOKUP(B16856,'Current %'!$A$1:$G$24,6,0)</f>
        <v>5.1504322405581102E-2</v>
      </c>
      <c r="I16856">
        <f t="shared" si="266"/>
        <v>6922.4952212993567</v>
      </c>
    </row>
    <row r="16857" spans="1:9" x14ac:dyDescent="0.35">
      <c r="A16857" t="s">
        <v>182</v>
      </c>
      <c r="B16857" s="1">
        <v>44911</v>
      </c>
      <c r="C16857" s="3">
        <f>VLOOKUP(A16857,'PY SIC'!$A$1:$D$332,4,0)*VLOOKUP(B16857,'Current %'!$A$1:$G$24,6,0)</f>
        <v>44700.738914184774</v>
      </c>
      <c r="D16857" t="s">
        <v>342</v>
      </c>
      <c r="G16857">
        <f>VLOOKUP(A16857,'PY SIC'!$A$1:$D$332,4,0)</f>
        <v>867902.6696474104</v>
      </c>
      <c r="H16857">
        <f>VLOOKUP(B16857,'Current %'!$A$1:$G$24,6,0)</f>
        <v>5.1504322405581102E-2</v>
      </c>
      <c r="I16857">
        <f t="shared" si="266"/>
        <v>44700.738914184774</v>
      </c>
    </row>
    <row r="16858" spans="1:9" x14ac:dyDescent="0.35">
      <c r="A16858" t="s">
        <v>215</v>
      </c>
      <c r="B16858" s="1">
        <v>44911</v>
      </c>
      <c r="C16858" s="3">
        <f>VLOOKUP(A16858,'PY SIC'!$A$1:$D$332,4,0)*VLOOKUP(B16858,'Current %'!$A$1:$G$24,6,0)</f>
        <v>1925.8316438844129</v>
      </c>
      <c r="D16858" t="s">
        <v>342</v>
      </c>
      <c r="G16858">
        <f>VLOOKUP(A16858,'PY SIC'!$A$1:$D$332,4,0)</f>
        <v>37391.650912695557</v>
      </c>
      <c r="H16858">
        <f>VLOOKUP(B16858,'Current %'!$A$1:$G$24,6,0)</f>
        <v>5.1504322405581102E-2</v>
      </c>
      <c r="I16858">
        <f t="shared" si="266"/>
        <v>1925.8316438844129</v>
      </c>
    </row>
    <row r="16859" spans="1:9" x14ac:dyDescent="0.35">
      <c r="A16859" t="s">
        <v>183</v>
      </c>
      <c r="B16859" s="1">
        <v>44911</v>
      </c>
      <c r="C16859" s="3">
        <f>VLOOKUP(A16859,'PY SIC'!$A$1:$D$332,4,0)*VLOOKUP(B16859,'Current %'!$A$1:$G$24,6,0)</f>
        <v>5471.1857509850643</v>
      </c>
      <c r="D16859" t="s">
        <v>342</v>
      </c>
      <c r="G16859">
        <f>VLOOKUP(A16859,'PY SIC'!$A$1:$D$332,4,0)</f>
        <v>106227.70081122739</v>
      </c>
      <c r="H16859">
        <f>VLOOKUP(B16859,'Current %'!$A$1:$G$24,6,0)</f>
        <v>5.1504322405581102E-2</v>
      </c>
      <c r="I16859">
        <f t="shared" ref="I16859:I16922" si="267">G16859*H16859</f>
        <v>5471.1857509850643</v>
      </c>
    </row>
    <row r="16860" spans="1:9" x14ac:dyDescent="0.35">
      <c r="A16860" t="s">
        <v>216</v>
      </c>
      <c r="B16860" s="1">
        <v>44911</v>
      </c>
      <c r="C16860" s="3">
        <f>VLOOKUP(A16860,'PY SIC'!$A$1:$D$332,4,0)*VLOOKUP(B16860,'Current %'!$A$1:$G$24,6,0)</f>
        <v>16679.183041043601</v>
      </c>
      <c r="D16860" t="s">
        <v>342</v>
      </c>
      <c r="G16860">
        <f>VLOOKUP(A16860,'PY SIC'!$A$1:$D$332,4,0)</f>
        <v>323840.4518692632</v>
      </c>
      <c r="H16860">
        <f>VLOOKUP(B16860,'Current %'!$A$1:$G$24,6,0)</f>
        <v>5.1504322405581102E-2</v>
      </c>
      <c r="I16860">
        <f t="shared" si="267"/>
        <v>16679.183041043601</v>
      </c>
    </row>
    <row r="16861" spans="1:9" x14ac:dyDescent="0.35">
      <c r="A16861" t="s">
        <v>217</v>
      </c>
      <c r="B16861" s="1">
        <v>44911</v>
      </c>
      <c r="C16861" s="3">
        <f>VLOOKUP(A16861,'PY SIC'!$A$1:$D$332,4,0)*VLOOKUP(B16861,'Current %'!$A$1:$G$24,6,0)</f>
        <v>14520.928832581772</v>
      </c>
      <c r="D16861" t="s">
        <v>342</v>
      </c>
      <c r="G16861">
        <f>VLOOKUP(A16861,'PY SIC'!$A$1:$D$332,4,0)</f>
        <v>281936.12020043307</v>
      </c>
      <c r="H16861">
        <f>VLOOKUP(B16861,'Current %'!$A$1:$G$24,6,0)</f>
        <v>5.1504322405581102E-2</v>
      </c>
      <c r="I16861">
        <f t="shared" si="267"/>
        <v>14520.928832581772</v>
      </c>
    </row>
    <row r="16862" spans="1:9" x14ac:dyDescent="0.35">
      <c r="A16862" t="s">
        <v>304</v>
      </c>
      <c r="B16862" s="1">
        <v>44911</v>
      </c>
      <c r="C16862" s="3">
        <f>VLOOKUP(A16862,'PY SIC'!$A$1:$D$332,4,0)*VLOOKUP(B16862,'Current %'!$A$1:$G$24,6,0)</f>
        <v>64944.546013038525</v>
      </c>
      <c r="D16862" t="s">
        <v>342</v>
      </c>
      <c r="G16862">
        <f>VLOOKUP(A16862,'PY SIC'!$A$1:$D$332,4,0)</f>
        <v>1260953.3138135416</v>
      </c>
      <c r="H16862">
        <f>VLOOKUP(B16862,'Current %'!$A$1:$G$24,6,0)</f>
        <v>5.1504322405581102E-2</v>
      </c>
      <c r="I16862">
        <f t="shared" si="267"/>
        <v>64944.546013038525</v>
      </c>
    </row>
    <row r="16863" spans="1:9" x14ac:dyDescent="0.35">
      <c r="A16863" t="s">
        <v>305</v>
      </c>
      <c r="B16863" s="1">
        <v>44911</v>
      </c>
      <c r="C16863" s="3">
        <f>VLOOKUP(A16863,'PY SIC'!$A$1:$D$332,4,0)*VLOOKUP(B16863,'Current %'!$A$1:$G$24,6,0)</f>
        <v>59500.701089466362</v>
      </c>
      <c r="D16863" t="s">
        <v>342</v>
      </c>
      <c r="G16863">
        <f>VLOOKUP(A16863,'PY SIC'!$A$1:$D$332,4,0)</f>
        <v>1155256.4583010369</v>
      </c>
      <c r="H16863">
        <f>VLOOKUP(B16863,'Current %'!$A$1:$G$24,6,0)</f>
        <v>5.1504322405581102E-2</v>
      </c>
      <c r="I16863">
        <f t="shared" si="267"/>
        <v>59500.701089466362</v>
      </c>
    </row>
    <row r="16864" spans="1:9" x14ac:dyDescent="0.35">
      <c r="A16864" t="s">
        <v>184</v>
      </c>
      <c r="B16864" s="1">
        <v>44911</v>
      </c>
      <c r="C16864" s="3">
        <f>VLOOKUP(A16864,'PY SIC'!$A$1:$D$332,4,0)*VLOOKUP(B16864,'Current %'!$A$1:$G$24,6,0)</f>
        <v>26966.52302538697</v>
      </c>
      <c r="D16864" t="s">
        <v>342</v>
      </c>
      <c r="G16864">
        <f>VLOOKUP(A16864,'PY SIC'!$A$1:$D$332,4,0)</f>
        <v>523577.86232063564</v>
      </c>
      <c r="H16864">
        <f>VLOOKUP(B16864,'Current %'!$A$1:$G$24,6,0)</f>
        <v>5.1504322405581102E-2</v>
      </c>
      <c r="I16864">
        <f t="shared" si="267"/>
        <v>26966.52302538697</v>
      </c>
    </row>
    <row r="16865" spans="1:9" x14ac:dyDescent="0.35">
      <c r="A16865" t="s">
        <v>185</v>
      </c>
      <c r="B16865" s="1">
        <v>44911</v>
      </c>
      <c r="C16865" s="3">
        <f>VLOOKUP(A16865,'PY SIC'!$A$1:$D$332,4,0)*VLOOKUP(B16865,'Current %'!$A$1:$G$24,6,0)</f>
        <v>15715.757458142052</v>
      </c>
      <c r="D16865" t="s">
        <v>342</v>
      </c>
      <c r="G16865">
        <f>VLOOKUP(A16865,'PY SIC'!$A$1:$D$332,4,0)</f>
        <v>305134.72897255444</v>
      </c>
      <c r="H16865">
        <f>VLOOKUP(B16865,'Current %'!$A$1:$G$24,6,0)</f>
        <v>5.1504322405581102E-2</v>
      </c>
      <c r="I16865">
        <f t="shared" si="267"/>
        <v>15715.757458142052</v>
      </c>
    </row>
    <row r="16866" spans="1:9" x14ac:dyDescent="0.35">
      <c r="A16866" t="s">
        <v>218</v>
      </c>
      <c r="B16866" s="1">
        <v>44911</v>
      </c>
      <c r="C16866" s="3">
        <f>VLOOKUP(A16866,'PY SIC'!$A$1:$D$332,4,0)*VLOOKUP(B16866,'Current %'!$A$1:$G$24,6,0)</f>
        <v>47450.75451423609</v>
      </c>
      <c r="D16866" t="s">
        <v>342</v>
      </c>
      <c r="G16866">
        <f>VLOOKUP(A16866,'PY SIC'!$A$1:$D$332,4,0)</f>
        <v>921296.54945415305</v>
      </c>
      <c r="H16866">
        <f>VLOOKUP(B16866,'Current %'!$A$1:$G$24,6,0)</f>
        <v>5.1504322405581102E-2</v>
      </c>
      <c r="I16866">
        <f t="shared" si="267"/>
        <v>47450.75451423609</v>
      </c>
    </row>
    <row r="16867" spans="1:9" x14ac:dyDescent="0.35">
      <c r="A16867" t="s">
        <v>175</v>
      </c>
      <c r="B16867" s="1">
        <v>44911</v>
      </c>
      <c r="C16867" s="3">
        <f>VLOOKUP(A16867,'PY SIC'!$A$1:$D$332,4,0)*VLOOKUP(B16867,'Current %'!$A$1:$G$24,6,0)</f>
        <v>8859.5915088988404</v>
      </c>
      <c r="D16867" t="s">
        <v>342</v>
      </c>
      <c r="G16867">
        <f>VLOOKUP(A16867,'PY SIC'!$A$1:$D$332,4,0)</f>
        <v>172016.4657081053</v>
      </c>
      <c r="H16867">
        <f>VLOOKUP(B16867,'Current %'!$A$1:$G$24,6,0)</f>
        <v>5.1504322405581102E-2</v>
      </c>
      <c r="I16867">
        <f t="shared" si="267"/>
        <v>8859.5915088988404</v>
      </c>
    </row>
    <row r="16868" spans="1:9" x14ac:dyDescent="0.35">
      <c r="A16868" t="s">
        <v>138</v>
      </c>
      <c r="B16868" s="1">
        <v>44911</v>
      </c>
      <c r="C16868" s="3">
        <f>VLOOKUP(A16868,'PY SIC'!$A$1:$D$332,4,0)*VLOOKUP(B16868,'Current %'!$A$1:$G$24,6,0)</f>
        <v>50548.15842683454</v>
      </c>
      <c r="D16868" t="s">
        <v>342</v>
      </c>
      <c r="G16868">
        <f>VLOOKUP(A16868,'PY SIC'!$A$1:$D$332,4,0)</f>
        <v>981435.26729238266</v>
      </c>
      <c r="H16868">
        <f>VLOOKUP(B16868,'Current %'!$A$1:$G$24,6,0)</f>
        <v>5.1504322405581102E-2</v>
      </c>
      <c r="I16868">
        <f t="shared" si="267"/>
        <v>50548.15842683454</v>
      </c>
    </row>
    <row r="16869" spans="1:9" x14ac:dyDescent="0.35">
      <c r="A16869" t="s">
        <v>306</v>
      </c>
      <c r="B16869" s="1">
        <v>44911</v>
      </c>
      <c r="C16869" s="3">
        <f>VLOOKUP(A16869,'PY SIC'!$A$1:$D$332,4,0)*VLOOKUP(B16869,'Current %'!$A$1:$G$24,6,0)</f>
        <v>93792.70611891117</v>
      </c>
      <c r="D16869" t="s">
        <v>342</v>
      </c>
      <c r="G16869">
        <f>VLOOKUP(A16869,'PY SIC'!$A$1:$D$332,4,0)</f>
        <v>1821064.7522031593</v>
      </c>
      <c r="H16869">
        <f>VLOOKUP(B16869,'Current %'!$A$1:$G$24,6,0)</f>
        <v>5.1504322405581102E-2</v>
      </c>
      <c r="I16869">
        <f t="shared" si="267"/>
        <v>93792.70611891117</v>
      </c>
    </row>
    <row r="16870" spans="1:9" x14ac:dyDescent="0.35">
      <c r="A16870" t="s">
        <v>219</v>
      </c>
      <c r="B16870" s="1">
        <v>44911</v>
      </c>
      <c r="C16870" s="3">
        <f>VLOOKUP(A16870,'PY SIC'!$A$1:$D$332,4,0)*VLOOKUP(B16870,'Current %'!$A$1:$G$24,6,0)</f>
        <v>21944.053415934715</v>
      </c>
      <c r="D16870" t="s">
        <v>342</v>
      </c>
      <c r="G16870">
        <f>VLOOKUP(A16870,'PY SIC'!$A$1:$D$332,4,0)</f>
        <v>426062.36507941748</v>
      </c>
      <c r="H16870">
        <f>VLOOKUP(B16870,'Current %'!$A$1:$G$24,6,0)</f>
        <v>5.1504322405581102E-2</v>
      </c>
      <c r="I16870">
        <f t="shared" si="267"/>
        <v>21944.053415934715</v>
      </c>
    </row>
    <row r="16871" spans="1:9" x14ac:dyDescent="0.35">
      <c r="A16871" t="s">
        <v>186</v>
      </c>
      <c r="B16871" s="1">
        <v>44911</v>
      </c>
      <c r="C16871" s="3">
        <f>VLOOKUP(A16871,'PY SIC'!$A$1:$D$332,4,0)*VLOOKUP(B16871,'Current %'!$A$1:$G$24,6,0)</f>
        <v>29066.206657054234</v>
      </c>
      <c r="D16871" t="s">
        <v>342</v>
      </c>
      <c r="G16871">
        <f>VLOOKUP(A16871,'PY SIC'!$A$1:$D$332,4,0)</f>
        <v>564344.99668137694</v>
      </c>
      <c r="H16871">
        <f>VLOOKUP(B16871,'Current %'!$A$1:$G$24,6,0)</f>
        <v>5.1504322405581102E-2</v>
      </c>
      <c r="I16871">
        <f t="shared" si="267"/>
        <v>29066.206657054234</v>
      </c>
    </row>
    <row r="16872" spans="1:9" x14ac:dyDescent="0.35">
      <c r="A16872" t="s">
        <v>220</v>
      </c>
      <c r="B16872" s="1">
        <v>44911</v>
      </c>
      <c r="C16872" s="3">
        <f>VLOOKUP(A16872,'PY SIC'!$A$1:$D$332,4,0)*VLOOKUP(B16872,'Current %'!$A$1:$G$24,6,0)</f>
        <v>10396.078350849608</v>
      </c>
      <c r="D16872" t="s">
        <v>342</v>
      </c>
      <c r="G16872">
        <f>VLOOKUP(A16872,'PY SIC'!$A$1:$D$332,4,0)</f>
        <v>201848.65784629894</v>
      </c>
      <c r="H16872">
        <f>VLOOKUP(B16872,'Current %'!$A$1:$G$24,6,0)</f>
        <v>5.1504322405581102E-2</v>
      </c>
      <c r="I16872">
        <f t="shared" si="267"/>
        <v>10396.078350849608</v>
      </c>
    </row>
    <row r="16873" spans="1:9" x14ac:dyDescent="0.35">
      <c r="A16873" t="s">
        <v>221</v>
      </c>
      <c r="B16873" s="1">
        <v>44911</v>
      </c>
      <c r="C16873" s="3">
        <f>VLOOKUP(A16873,'PY SIC'!$A$1:$D$332,4,0)*VLOOKUP(B16873,'Current %'!$A$1:$G$24,6,0)</f>
        <v>114095.67044035322</v>
      </c>
      <c r="D16873" t="s">
        <v>342</v>
      </c>
      <c r="G16873">
        <f>VLOOKUP(A16873,'PY SIC'!$A$1:$D$332,4,0)</f>
        <v>2215263.983901856</v>
      </c>
      <c r="H16873">
        <f>VLOOKUP(B16873,'Current %'!$A$1:$G$24,6,0)</f>
        <v>5.1504322405581102E-2</v>
      </c>
      <c r="I16873">
        <f t="shared" si="267"/>
        <v>114095.67044035322</v>
      </c>
    </row>
    <row r="16874" spans="1:9" x14ac:dyDescent="0.35">
      <c r="A16874" t="s">
        <v>187</v>
      </c>
      <c r="B16874" s="1">
        <v>44911</v>
      </c>
      <c r="C16874" s="3">
        <f>VLOOKUP(A16874,'PY SIC'!$A$1:$D$332,4,0)*VLOOKUP(B16874,'Current %'!$A$1:$G$24,6,0)</f>
        <v>11686.39387902475</v>
      </c>
      <c r="D16874" t="s">
        <v>342</v>
      </c>
      <c r="G16874">
        <f>VLOOKUP(A16874,'PY SIC'!$A$1:$D$332,4,0)</f>
        <v>226901.22562914042</v>
      </c>
      <c r="H16874">
        <f>VLOOKUP(B16874,'Current %'!$A$1:$G$24,6,0)</f>
        <v>5.1504322405581102E-2</v>
      </c>
      <c r="I16874">
        <f t="shared" si="267"/>
        <v>11686.39387902475</v>
      </c>
    </row>
    <row r="16875" spans="1:9" x14ac:dyDescent="0.35">
      <c r="A16875" t="s">
        <v>0</v>
      </c>
      <c r="B16875" s="1">
        <v>44911</v>
      </c>
      <c r="C16875" s="3">
        <f>VLOOKUP(A16875,'PY SIC'!$A$1:$D$332,4,0)*VLOOKUP(B16875,'Current %'!$A$1:$G$24,6,0)</f>
        <v>28449.80730264894</v>
      </c>
      <c r="D16875" t="s">
        <v>342</v>
      </c>
      <c r="G16875">
        <f>VLOOKUP(A16875,'PY SIC'!$A$1:$D$332,4,0)</f>
        <v>552377.08164792915</v>
      </c>
      <c r="H16875">
        <f>VLOOKUP(B16875,'Current %'!$A$1:$G$24,6,0)</f>
        <v>5.1504322405581102E-2</v>
      </c>
      <c r="I16875">
        <f t="shared" si="267"/>
        <v>28449.80730264894</v>
      </c>
    </row>
    <row r="16876" spans="1:9" x14ac:dyDescent="0.35">
      <c r="A16876" t="s">
        <v>1</v>
      </c>
      <c r="B16876" s="1">
        <v>44911</v>
      </c>
      <c r="C16876" s="3">
        <f>VLOOKUP(A16876,'PY SIC'!$A$1:$D$332,4,0)*VLOOKUP(B16876,'Current %'!$A$1:$G$24,6,0)</f>
        <v>26455.878905909121</v>
      </c>
      <c r="D16876" t="s">
        <v>342</v>
      </c>
      <c r="G16876">
        <f>VLOOKUP(A16876,'PY SIC'!$A$1:$D$332,4,0)</f>
        <v>513663.27465832874</v>
      </c>
      <c r="H16876">
        <f>VLOOKUP(B16876,'Current %'!$A$1:$G$24,6,0)</f>
        <v>5.1504322405581102E-2</v>
      </c>
      <c r="I16876">
        <f t="shared" si="267"/>
        <v>26455.878905909121</v>
      </c>
    </row>
    <row r="16877" spans="1:9" x14ac:dyDescent="0.35">
      <c r="A16877" t="s">
        <v>2</v>
      </c>
      <c r="B16877" s="1">
        <v>44911</v>
      </c>
      <c r="C16877" s="3">
        <f>VLOOKUP(A16877,'PY SIC'!$A$1:$D$332,4,0)*VLOOKUP(B16877,'Current %'!$A$1:$G$24,6,0)</f>
        <v>78503.848077715345</v>
      </c>
      <c r="D16877" t="s">
        <v>342</v>
      </c>
      <c r="G16877">
        <f>VLOOKUP(A16877,'PY SIC'!$A$1:$D$332,4,0)</f>
        <v>1524218.636632496</v>
      </c>
      <c r="H16877">
        <f>VLOOKUP(B16877,'Current %'!$A$1:$G$24,6,0)</f>
        <v>5.1504322405581102E-2</v>
      </c>
      <c r="I16877">
        <f t="shared" si="267"/>
        <v>78503.848077715345</v>
      </c>
    </row>
    <row r="16878" spans="1:9" x14ac:dyDescent="0.35">
      <c r="A16878" t="s">
        <v>63</v>
      </c>
      <c r="B16878" s="1">
        <v>44911</v>
      </c>
      <c r="C16878" s="3">
        <f>VLOOKUP(A16878,'PY SIC'!$A$1:$D$332,4,0)*VLOOKUP(B16878,'Current %'!$A$1:$G$24,6,0)</f>
        <v>25650.538407219316</v>
      </c>
      <c r="D16878" t="s">
        <v>342</v>
      </c>
      <c r="G16878">
        <f>VLOOKUP(A16878,'PY SIC'!$A$1:$D$332,4,0)</f>
        <v>498026.90743563254</v>
      </c>
      <c r="H16878">
        <f>VLOOKUP(B16878,'Current %'!$A$1:$G$24,6,0)</f>
        <v>5.1504322405581102E-2</v>
      </c>
      <c r="I16878">
        <f t="shared" si="267"/>
        <v>25650.538407219316</v>
      </c>
    </row>
    <row r="16879" spans="1:9" x14ac:dyDescent="0.35">
      <c r="A16879" t="s">
        <v>139</v>
      </c>
      <c r="B16879" s="1">
        <v>44911</v>
      </c>
      <c r="C16879" s="3">
        <f>VLOOKUP(A16879,'PY SIC'!$A$1:$D$332,4,0)*VLOOKUP(B16879,'Current %'!$A$1:$G$24,6,0)</f>
        <v>56706.500790485632</v>
      </c>
      <c r="D16879" t="s">
        <v>342</v>
      </c>
      <c r="G16879">
        <f>VLOOKUP(A16879,'PY SIC'!$A$1:$D$332,4,0)</f>
        <v>1101004.6951775996</v>
      </c>
      <c r="H16879">
        <f>VLOOKUP(B16879,'Current %'!$A$1:$G$24,6,0)</f>
        <v>5.1504322405581102E-2</v>
      </c>
      <c r="I16879">
        <f t="shared" si="267"/>
        <v>56706.500790485632</v>
      </c>
    </row>
    <row r="16880" spans="1:9" x14ac:dyDescent="0.35">
      <c r="A16880" t="s">
        <v>64</v>
      </c>
      <c r="B16880" s="1">
        <v>44911</v>
      </c>
      <c r="C16880" s="3">
        <f>VLOOKUP(A16880,'PY SIC'!$A$1:$D$332,4,0)*VLOOKUP(B16880,'Current %'!$A$1:$G$24,6,0)</f>
        <v>222522.55356162621</v>
      </c>
      <c r="D16880" t="s">
        <v>342</v>
      </c>
      <c r="G16880">
        <f>VLOOKUP(A16880,'PY SIC'!$A$1:$D$332,4,0)</f>
        <v>4320463.6653469158</v>
      </c>
      <c r="H16880">
        <f>VLOOKUP(B16880,'Current %'!$A$1:$G$24,6,0)</f>
        <v>5.1504322405581102E-2</v>
      </c>
      <c r="I16880">
        <f t="shared" si="267"/>
        <v>222522.55356162621</v>
      </c>
    </row>
    <row r="16881" spans="1:9" x14ac:dyDescent="0.35">
      <c r="A16881" t="s">
        <v>140</v>
      </c>
      <c r="B16881" s="1">
        <v>44911</v>
      </c>
      <c r="C16881" s="3">
        <f>VLOOKUP(A16881,'PY SIC'!$A$1:$D$332,4,0)*VLOOKUP(B16881,'Current %'!$A$1:$G$24,6,0)</f>
        <v>59478.908735922247</v>
      </c>
      <c r="D16881" t="s">
        <v>342</v>
      </c>
      <c r="G16881">
        <f>VLOOKUP(A16881,'PY SIC'!$A$1:$D$332,4,0)</f>
        <v>1154833.34131733</v>
      </c>
      <c r="H16881">
        <f>VLOOKUP(B16881,'Current %'!$A$1:$G$24,6,0)</f>
        <v>5.1504322405581102E-2</v>
      </c>
      <c r="I16881">
        <f t="shared" si="267"/>
        <v>59478.908735922247</v>
      </c>
    </row>
    <row r="16882" spans="1:9" x14ac:dyDescent="0.35">
      <c r="A16882" t="s">
        <v>65</v>
      </c>
      <c r="B16882" s="1">
        <v>44911</v>
      </c>
      <c r="C16882" s="3">
        <f>VLOOKUP(A16882,'PY SIC'!$A$1:$D$332,4,0)*VLOOKUP(B16882,'Current %'!$A$1:$G$24,6,0)</f>
        <v>38923.210907546178</v>
      </c>
      <c r="D16882" t="s">
        <v>342</v>
      </c>
      <c r="G16882">
        <f>VLOOKUP(A16882,'PY SIC'!$A$1:$D$332,4,0)</f>
        <v>755727.07473049662</v>
      </c>
      <c r="H16882">
        <f>VLOOKUP(B16882,'Current %'!$A$1:$G$24,6,0)</f>
        <v>5.1504322405581102E-2</v>
      </c>
      <c r="I16882">
        <f t="shared" si="267"/>
        <v>38923.210907546178</v>
      </c>
    </row>
    <row r="16883" spans="1:9" x14ac:dyDescent="0.35">
      <c r="A16883" t="s">
        <v>66</v>
      </c>
      <c r="B16883" s="1">
        <v>44911</v>
      </c>
      <c r="C16883" s="3">
        <f>VLOOKUP(A16883,'PY SIC'!$A$1:$D$332,4,0)*VLOOKUP(B16883,'Current %'!$A$1:$G$24,6,0)</f>
        <v>34995.62254011201</v>
      </c>
      <c r="D16883" t="s">
        <v>342</v>
      </c>
      <c r="G16883">
        <f>VLOOKUP(A16883,'PY SIC'!$A$1:$D$332,4,0)</f>
        <v>679469.62323922978</v>
      </c>
      <c r="H16883">
        <f>VLOOKUP(B16883,'Current %'!$A$1:$G$24,6,0)</f>
        <v>5.1504322405581102E-2</v>
      </c>
      <c r="I16883">
        <f t="shared" si="267"/>
        <v>34995.62254011201</v>
      </c>
    </row>
    <row r="16884" spans="1:9" x14ac:dyDescent="0.35">
      <c r="A16884" t="s">
        <v>141</v>
      </c>
      <c r="B16884" s="1">
        <v>44911</v>
      </c>
      <c r="C16884" s="3">
        <f>VLOOKUP(A16884,'PY SIC'!$A$1:$D$332,4,0)*VLOOKUP(B16884,'Current %'!$A$1:$G$24,6,0)</f>
        <v>112791.65954716738</v>
      </c>
      <c r="D16884" t="s">
        <v>342</v>
      </c>
      <c r="G16884">
        <f>VLOOKUP(A16884,'PY SIC'!$A$1:$D$332,4,0)</f>
        <v>2189945.5090189688</v>
      </c>
      <c r="H16884">
        <f>VLOOKUP(B16884,'Current %'!$A$1:$G$24,6,0)</f>
        <v>5.1504322405581102E-2</v>
      </c>
      <c r="I16884">
        <f t="shared" si="267"/>
        <v>112791.65954716738</v>
      </c>
    </row>
    <row r="16885" spans="1:9" x14ac:dyDescent="0.35">
      <c r="A16885" t="s">
        <v>112</v>
      </c>
      <c r="B16885" s="1">
        <v>44911</v>
      </c>
      <c r="C16885" s="3">
        <f>VLOOKUP(A16885,'PY SIC'!$A$1:$D$332,4,0)*VLOOKUP(B16885,'Current %'!$A$1:$G$24,6,0)</f>
        <v>208.79890131418671</v>
      </c>
      <c r="D16885" t="s">
        <v>342</v>
      </c>
      <c r="G16885">
        <f>VLOOKUP(A16885,'PY SIC'!$A$1:$D$332,4,0)</f>
        <v>4054.0073446643555</v>
      </c>
      <c r="H16885">
        <f>VLOOKUP(B16885,'Current %'!$A$1:$G$24,6,0)</f>
        <v>5.1504322405581102E-2</v>
      </c>
      <c r="I16885">
        <f t="shared" si="267"/>
        <v>208.79890131418671</v>
      </c>
    </row>
    <row r="16886" spans="1:9" x14ac:dyDescent="0.35">
      <c r="A16886" t="s">
        <v>142</v>
      </c>
      <c r="B16886" s="1">
        <v>44911</v>
      </c>
      <c r="C16886" s="3">
        <f>VLOOKUP(A16886,'PY SIC'!$A$1:$D$332,4,0)*VLOOKUP(B16886,'Current %'!$A$1:$G$24,6,0)</f>
        <v>49307.589417504278</v>
      </c>
      <c r="D16886" t="s">
        <v>342</v>
      </c>
      <c r="G16886">
        <f>VLOOKUP(A16886,'PY SIC'!$A$1:$D$332,4,0)</f>
        <v>957348.57026604074</v>
      </c>
      <c r="H16886">
        <f>VLOOKUP(B16886,'Current %'!$A$1:$G$24,6,0)</f>
        <v>5.1504322405581102E-2</v>
      </c>
      <c r="I16886">
        <f t="shared" si="267"/>
        <v>49307.589417504278</v>
      </c>
    </row>
    <row r="16887" spans="1:9" x14ac:dyDescent="0.35">
      <c r="A16887" t="s">
        <v>151</v>
      </c>
      <c r="B16887" s="1">
        <v>44911</v>
      </c>
      <c r="C16887" s="3">
        <f>VLOOKUP(A16887,'PY SIC'!$A$1:$D$332,4,0)*VLOOKUP(B16887,'Current %'!$A$1:$G$24,6,0)</f>
        <v>26498.559563397313</v>
      </c>
      <c r="D16887" t="s">
        <v>342</v>
      </c>
      <c r="G16887">
        <f>VLOOKUP(A16887,'PY SIC'!$A$1:$D$332,4,0)</f>
        <v>514491.95573779417</v>
      </c>
      <c r="H16887">
        <f>VLOOKUP(B16887,'Current %'!$A$1:$G$24,6,0)</f>
        <v>5.1504322405581102E-2</v>
      </c>
      <c r="I16887">
        <f t="shared" si="267"/>
        <v>26498.559563397313</v>
      </c>
    </row>
    <row r="16888" spans="1:9" x14ac:dyDescent="0.35">
      <c r="A16888" t="s">
        <v>152</v>
      </c>
      <c r="B16888" s="1">
        <v>44911</v>
      </c>
      <c r="C16888" s="3">
        <f>VLOOKUP(A16888,'PY SIC'!$A$1:$D$332,4,0)*VLOOKUP(B16888,'Current %'!$A$1:$G$24,6,0)</f>
        <v>6983.2789208018066</v>
      </c>
      <c r="D16888" t="s">
        <v>342</v>
      </c>
      <c r="G16888">
        <f>VLOOKUP(A16888,'PY SIC'!$A$1:$D$332,4,0)</f>
        <v>135586.26916417963</v>
      </c>
      <c r="H16888">
        <f>VLOOKUP(B16888,'Current %'!$A$1:$G$24,6,0)</f>
        <v>5.1504322405581102E-2</v>
      </c>
      <c r="I16888">
        <f t="shared" si="267"/>
        <v>6983.2789208018066</v>
      </c>
    </row>
    <row r="16889" spans="1:9" x14ac:dyDescent="0.35">
      <c r="A16889" t="s">
        <v>143</v>
      </c>
      <c r="B16889" s="1">
        <v>44911</v>
      </c>
      <c r="C16889" s="3">
        <f>VLOOKUP(A16889,'PY SIC'!$A$1:$D$332,4,0)*VLOOKUP(B16889,'Current %'!$A$1:$G$24,6,0)</f>
        <v>44147.949719877193</v>
      </c>
      <c r="D16889" t="s">
        <v>342</v>
      </c>
      <c r="G16889">
        <f>VLOOKUP(A16889,'PY SIC'!$A$1:$D$332,4,0)</f>
        <v>857169.79969613662</v>
      </c>
      <c r="H16889">
        <f>VLOOKUP(B16889,'Current %'!$A$1:$G$24,6,0)</f>
        <v>5.1504322405581102E-2</v>
      </c>
      <c r="I16889">
        <f t="shared" si="267"/>
        <v>44147.949719877193</v>
      </c>
    </row>
    <row r="16890" spans="1:9" x14ac:dyDescent="0.35">
      <c r="A16890" t="s">
        <v>3</v>
      </c>
      <c r="B16890" s="1">
        <v>44911</v>
      </c>
      <c r="C16890" s="3">
        <f>VLOOKUP(A16890,'PY SIC'!$A$1:$D$332,4,0)*VLOOKUP(B16890,'Current %'!$A$1:$G$24,6,0)</f>
        <v>125010.09299938982</v>
      </c>
      <c r="D16890" t="s">
        <v>342</v>
      </c>
      <c r="G16890">
        <f>VLOOKUP(A16890,'PY SIC'!$A$1:$D$332,4,0)</f>
        <v>2427176.7331481967</v>
      </c>
      <c r="H16890">
        <f>VLOOKUP(B16890,'Current %'!$A$1:$G$24,6,0)</f>
        <v>5.1504322405581102E-2</v>
      </c>
      <c r="I16890">
        <f t="shared" si="267"/>
        <v>125010.09299938982</v>
      </c>
    </row>
    <row r="16891" spans="1:9" x14ac:dyDescent="0.35">
      <c r="A16891" t="s">
        <v>144</v>
      </c>
      <c r="B16891" s="1">
        <v>44911</v>
      </c>
      <c r="C16891" s="3">
        <f>VLOOKUP(A16891,'PY SIC'!$A$1:$D$332,4,0)*VLOOKUP(B16891,'Current %'!$A$1:$G$24,6,0)</f>
        <v>67829.228447106289</v>
      </c>
      <c r="D16891" t="s">
        <v>342</v>
      </c>
      <c r="G16891">
        <f>VLOOKUP(A16891,'PY SIC'!$A$1:$D$332,4,0)</f>
        <v>1316961.8641513512</v>
      </c>
      <c r="H16891">
        <f>VLOOKUP(B16891,'Current %'!$A$1:$G$24,6,0)</f>
        <v>5.1504322405581102E-2</v>
      </c>
      <c r="I16891">
        <f t="shared" si="267"/>
        <v>67829.228447106289</v>
      </c>
    </row>
    <row r="16892" spans="1:9" x14ac:dyDescent="0.35">
      <c r="A16892" t="s">
        <v>67</v>
      </c>
      <c r="B16892" s="1">
        <v>44911</v>
      </c>
      <c r="C16892" s="3">
        <f>VLOOKUP(A16892,'PY SIC'!$A$1:$D$332,4,0)*VLOOKUP(B16892,'Current %'!$A$1:$G$24,6,0)</f>
        <v>72905.641036710207</v>
      </c>
      <c r="D16892" t="s">
        <v>342</v>
      </c>
      <c r="G16892">
        <f>VLOOKUP(A16892,'PY SIC'!$A$1:$D$332,4,0)</f>
        <v>1415524.709996185</v>
      </c>
      <c r="H16892">
        <f>VLOOKUP(B16892,'Current %'!$A$1:$G$24,6,0)</f>
        <v>5.1504322405581102E-2</v>
      </c>
      <c r="I16892">
        <f t="shared" si="267"/>
        <v>72905.641036710207</v>
      </c>
    </row>
    <row r="16893" spans="1:9" x14ac:dyDescent="0.35">
      <c r="A16893" t="s">
        <v>68</v>
      </c>
      <c r="B16893" s="1">
        <v>44911</v>
      </c>
      <c r="C16893" s="3">
        <f>VLOOKUP(A16893,'PY SIC'!$A$1:$D$332,4,0)*VLOOKUP(B16893,'Current %'!$A$1:$G$24,6,0)</f>
        <v>40785.064504653048</v>
      </c>
      <c r="D16893" t="s">
        <v>342</v>
      </c>
      <c r="G16893">
        <f>VLOOKUP(A16893,'PY SIC'!$A$1:$D$332,4,0)</f>
        <v>791876.53772984119</v>
      </c>
      <c r="H16893">
        <f>VLOOKUP(B16893,'Current %'!$A$1:$G$24,6,0)</f>
        <v>5.1504322405581102E-2</v>
      </c>
      <c r="I16893">
        <f t="shared" si="267"/>
        <v>40785.064504653048</v>
      </c>
    </row>
    <row r="16894" spans="1:9" x14ac:dyDescent="0.35">
      <c r="A16894" t="s">
        <v>153</v>
      </c>
      <c r="B16894" s="1">
        <v>44911</v>
      </c>
      <c r="C16894" s="3">
        <f>VLOOKUP(A16894,'PY SIC'!$A$1:$D$332,4,0)*VLOOKUP(B16894,'Current %'!$A$1:$G$24,6,0)</f>
        <v>54459.361330444088</v>
      </c>
      <c r="D16894" t="s">
        <v>342</v>
      </c>
      <c r="G16894">
        <f>VLOOKUP(A16894,'PY SIC'!$A$1:$D$332,4,0)</f>
        <v>1057374.5811388982</v>
      </c>
      <c r="H16894">
        <f>VLOOKUP(B16894,'Current %'!$A$1:$G$24,6,0)</f>
        <v>5.1504322405581102E-2</v>
      </c>
      <c r="I16894">
        <f t="shared" si="267"/>
        <v>54459.361330444088</v>
      </c>
    </row>
    <row r="16895" spans="1:9" x14ac:dyDescent="0.35">
      <c r="A16895" t="s">
        <v>4</v>
      </c>
      <c r="B16895" s="1">
        <v>44911</v>
      </c>
      <c r="C16895" s="3">
        <f>VLOOKUP(A16895,'PY SIC'!$A$1:$D$332,4,0)*VLOOKUP(B16895,'Current %'!$A$1:$G$24,6,0)</f>
        <v>87761.537654423373</v>
      </c>
      <c r="D16895" t="s">
        <v>342</v>
      </c>
      <c r="G16895">
        <f>VLOOKUP(A16895,'PY SIC'!$A$1:$D$332,4,0)</f>
        <v>1703964.5131786719</v>
      </c>
      <c r="H16895">
        <f>VLOOKUP(B16895,'Current %'!$A$1:$G$24,6,0)</f>
        <v>5.1504322405581102E-2</v>
      </c>
      <c r="I16895">
        <f t="shared" si="267"/>
        <v>87761.537654423373</v>
      </c>
    </row>
    <row r="16896" spans="1:9" x14ac:dyDescent="0.35">
      <c r="A16896" t="s">
        <v>69</v>
      </c>
      <c r="B16896" s="1">
        <v>44911</v>
      </c>
      <c r="C16896" s="3">
        <f>VLOOKUP(A16896,'PY SIC'!$A$1:$D$332,4,0)*VLOOKUP(B16896,'Current %'!$A$1:$G$24,6,0)</f>
        <v>57813.083614183997</v>
      </c>
      <c r="D16896" t="s">
        <v>342</v>
      </c>
      <c r="G16896">
        <f>VLOOKUP(A16896,'PY SIC'!$A$1:$D$332,4,0)</f>
        <v>1122489.9370371925</v>
      </c>
      <c r="H16896">
        <f>VLOOKUP(B16896,'Current %'!$A$1:$G$24,6,0)</f>
        <v>5.1504322405581102E-2</v>
      </c>
      <c r="I16896">
        <f t="shared" si="267"/>
        <v>57813.083614183997</v>
      </c>
    </row>
    <row r="16897" spans="1:9" x14ac:dyDescent="0.35">
      <c r="A16897" t="s">
        <v>5</v>
      </c>
      <c r="B16897" s="1">
        <v>44911</v>
      </c>
      <c r="C16897" s="3">
        <f>VLOOKUP(A16897,'PY SIC'!$A$1:$D$332,4,0)*VLOOKUP(B16897,'Current %'!$A$1:$G$24,6,0)</f>
        <v>54806.662603555851</v>
      </c>
      <c r="D16897" t="s">
        <v>342</v>
      </c>
      <c r="G16897">
        <f>VLOOKUP(A16897,'PY SIC'!$A$1:$D$332,4,0)</f>
        <v>1064117.7292260989</v>
      </c>
      <c r="H16897">
        <f>VLOOKUP(B16897,'Current %'!$A$1:$G$24,6,0)</f>
        <v>5.1504322405581102E-2</v>
      </c>
      <c r="I16897">
        <f t="shared" si="267"/>
        <v>54806.662603555851</v>
      </c>
    </row>
    <row r="16898" spans="1:9" x14ac:dyDescent="0.35">
      <c r="A16898" t="s">
        <v>154</v>
      </c>
      <c r="B16898" s="1">
        <v>44911</v>
      </c>
      <c r="C16898" s="3">
        <f>VLOOKUP(A16898,'PY SIC'!$A$1:$D$332,4,0)*VLOOKUP(B16898,'Current %'!$A$1:$G$24,6,0)</f>
        <v>48026.484982634232</v>
      </c>
      <c r="D16898" t="s">
        <v>342</v>
      </c>
      <c r="G16898">
        <f>VLOOKUP(A16898,'PY SIC'!$A$1:$D$332,4,0)</f>
        <v>932474.84365370462</v>
      </c>
      <c r="H16898">
        <f>VLOOKUP(B16898,'Current %'!$A$1:$G$24,6,0)</f>
        <v>5.1504322405581102E-2</v>
      </c>
      <c r="I16898">
        <f t="shared" si="267"/>
        <v>48026.484982634232</v>
      </c>
    </row>
    <row r="16899" spans="1:9" x14ac:dyDescent="0.35">
      <c r="A16899" t="s">
        <v>155</v>
      </c>
      <c r="B16899" s="1">
        <v>44911</v>
      </c>
      <c r="C16899" s="3">
        <f>VLOOKUP(A16899,'PY SIC'!$A$1:$D$332,4,0)*VLOOKUP(B16899,'Current %'!$A$1:$G$24,6,0)</f>
        <v>41763.53746512725</v>
      </c>
      <c r="D16899" t="s">
        <v>342</v>
      </c>
      <c r="G16899">
        <f>VLOOKUP(A16899,'PY SIC'!$A$1:$D$332,4,0)</f>
        <v>810874.41819449468</v>
      </c>
      <c r="H16899">
        <f>VLOOKUP(B16899,'Current %'!$A$1:$G$24,6,0)</f>
        <v>5.1504322405581102E-2</v>
      </c>
      <c r="I16899">
        <f t="shared" si="267"/>
        <v>41763.53746512725</v>
      </c>
    </row>
    <row r="16900" spans="1:9" x14ac:dyDescent="0.35">
      <c r="A16900" t="s">
        <v>6</v>
      </c>
      <c r="B16900" s="1">
        <v>44911</v>
      </c>
      <c r="C16900" s="3">
        <f>VLOOKUP(A16900,'PY SIC'!$A$1:$D$332,4,0)*VLOOKUP(B16900,'Current %'!$A$1:$G$24,6,0)</f>
        <v>44661.521845958225</v>
      </c>
      <c r="D16900" t="s">
        <v>342</v>
      </c>
      <c r="G16900">
        <f>VLOOKUP(A16900,'PY SIC'!$A$1:$D$332,4,0)</f>
        <v>867141.23708418349</v>
      </c>
      <c r="H16900">
        <f>VLOOKUP(B16900,'Current %'!$A$1:$G$24,6,0)</f>
        <v>5.1504322405581102E-2</v>
      </c>
      <c r="I16900">
        <f t="shared" si="267"/>
        <v>44661.521845958225</v>
      </c>
    </row>
    <row r="16901" spans="1:9" x14ac:dyDescent="0.35">
      <c r="A16901" t="s">
        <v>146</v>
      </c>
      <c r="B16901" s="1">
        <v>44911</v>
      </c>
      <c r="C16901" s="3">
        <f>VLOOKUP(A16901,'PY SIC'!$A$1:$D$332,4,0)*VLOOKUP(B16901,'Current %'!$A$1:$G$24,6,0)</f>
        <v>226897.5240461822</v>
      </c>
      <c r="D16901" t="s">
        <v>342</v>
      </c>
      <c r="G16901">
        <f>VLOOKUP(A16901,'PY SIC'!$A$1:$D$332,4,0)</f>
        <v>4405407.4191954648</v>
      </c>
      <c r="H16901">
        <f>VLOOKUP(B16901,'Current %'!$A$1:$G$24,6,0)</f>
        <v>5.1504322405581102E-2</v>
      </c>
      <c r="I16901">
        <f t="shared" si="267"/>
        <v>226897.5240461822</v>
      </c>
    </row>
    <row r="16902" spans="1:9" x14ac:dyDescent="0.35">
      <c r="A16902" t="s">
        <v>147</v>
      </c>
      <c r="B16902" s="1">
        <v>44911</v>
      </c>
      <c r="C16902" s="3">
        <f>VLOOKUP(A16902,'PY SIC'!$A$1:$D$332,4,0)*VLOOKUP(B16902,'Current %'!$A$1:$G$24,6,0)</f>
        <v>218258.16319802779</v>
      </c>
      <c r="D16902" t="s">
        <v>342</v>
      </c>
      <c r="G16902">
        <f>VLOOKUP(A16902,'PY SIC'!$A$1:$D$332,4,0)</f>
        <v>4237666.9181143707</v>
      </c>
      <c r="H16902">
        <f>VLOOKUP(B16902,'Current %'!$A$1:$G$24,6,0)</f>
        <v>5.1504322405581102E-2</v>
      </c>
      <c r="I16902">
        <f t="shared" si="267"/>
        <v>218258.16319802779</v>
      </c>
    </row>
    <row r="16903" spans="1:9" x14ac:dyDescent="0.35">
      <c r="A16903" t="s">
        <v>7</v>
      </c>
      <c r="B16903" s="1">
        <v>44911</v>
      </c>
      <c r="C16903" s="3">
        <f>VLOOKUP(A16903,'PY SIC'!$A$1:$D$332,4,0)*VLOOKUP(B16903,'Current %'!$A$1:$G$24,6,0)</f>
        <v>142675.107314767</v>
      </c>
      <c r="D16903" t="s">
        <v>342</v>
      </c>
      <c r="G16903">
        <f>VLOOKUP(A16903,'PY SIC'!$A$1:$D$332,4,0)</f>
        <v>2770157.9333719467</v>
      </c>
      <c r="H16903">
        <f>VLOOKUP(B16903,'Current %'!$A$1:$G$24,6,0)</f>
        <v>5.1504322405581102E-2</v>
      </c>
      <c r="I16903">
        <f t="shared" si="267"/>
        <v>142675.107314767</v>
      </c>
    </row>
    <row r="16904" spans="1:9" x14ac:dyDescent="0.35">
      <c r="A16904" t="s">
        <v>70</v>
      </c>
      <c r="B16904" s="1">
        <v>44911</v>
      </c>
      <c r="C16904" s="3">
        <f>VLOOKUP(A16904,'PY SIC'!$A$1:$D$332,4,0)*VLOOKUP(B16904,'Current %'!$A$1:$G$24,6,0)</f>
        <v>45323.143989624994</v>
      </c>
      <c r="D16904" t="s">
        <v>342</v>
      </c>
      <c r="G16904">
        <f>VLOOKUP(A16904,'PY SIC'!$A$1:$D$332,4,0)</f>
        <v>879987.19083650527</v>
      </c>
      <c r="H16904">
        <f>VLOOKUP(B16904,'Current %'!$A$1:$G$24,6,0)</f>
        <v>5.1504322405581102E-2</v>
      </c>
      <c r="I16904">
        <f t="shared" si="267"/>
        <v>45323.143989624994</v>
      </c>
    </row>
    <row r="16905" spans="1:9" x14ac:dyDescent="0.35">
      <c r="A16905" t="s">
        <v>8</v>
      </c>
      <c r="B16905" s="1">
        <v>44911</v>
      </c>
      <c r="C16905" s="3">
        <f>VLOOKUP(A16905,'PY SIC'!$A$1:$D$332,4,0)*VLOOKUP(B16905,'Current %'!$A$1:$G$24,6,0)</f>
        <v>79905.687814588935</v>
      </c>
      <c r="D16905" t="s">
        <v>342</v>
      </c>
      <c r="G16905">
        <f>VLOOKUP(A16905,'PY SIC'!$A$1:$D$332,4,0)</f>
        <v>1551436.5412936723</v>
      </c>
      <c r="H16905">
        <f>VLOOKUP(B16905,'Current %'!$A$1:$G$24,6,0)</f>
        <v>5.1504322405581102E-2</v>
      </c>
      <c r="I16905">
        <f t="shared" si="267"/>
        <v>79905.687814588935</v>
      </c>
    </row>
    <row r="16906" spans="1:9" x14ac:dyDescent="0.35">
      <c r="A16906" t="s">
        <v>156</v>
      </c>
      <c r="B16906" s="1">
        <v>44911</v>
      </c>
      <c r="C16906" s="3">
        <f>VLOOKUP(A16906,'PY SIC'!$A$1:$D$332,4,0)*VLOOKUP(B16906,'Current %'!$A$1:$G$24,6,0)</f>
        <v>79849.916426033305</v>
      </c>
      <c r="D16906" t="s">
        <v>342</v>
      </c>
      <c r="G16906">
        <f>VLOOKUP(A16906,'PY SIC'!$A$1:$D$332,4,0)</f>
        <v>1550353.6925937817</v>
      </c>
      <c r="H16906">
        <f>VLOOKUP(B16906,'Current %'!$A$1:$G$24,6,0)</f>
        <v>5.1504322405581102E-2</v>
      </c>
      <c r="I16906">
        <f t="shared" si="267"/>
        <v>79849.916426033305</v>
      </c>
    </row>
    <row r="16907" spans="1:9" x14ac:dyDescent="0.35">
      <c r="A16907" t="s">
        <v>157</v>
      </c>
      <c r="B16907" s="1">
        <v>44911</v>
      </c>
      <c r="C16907" s="3">
        <f>VLOOKUP(A16907,'PY SIC'!$A$1:$D$332,4,0)*VLOOKUP(B16907,'Current %'!$A$1:$G$24,6,0)</f>
        <v>23357.400926679216</v>
      </c>
      <c r="D16907" t="s">
        <v>342</v>
      </c>
      <c r="G16907">
        <f>VLOOKUP(A16907,'PY SIC'!$A$1:$D$332,4,0)</f>
        <v>453503.70290762559</v>
      </c>
      <c r="H16907">
        <f>VLOOKUP(B16907,'Current %'!$A$1:$G$24,6,0)</f>
        <v>5.1504322405581102E-2</v>
      </c>
      <c r="I16907">
        <f t="shared" si="267"/>
        <v>23357.400926679216</v>
      </c>
    </row>
    <row r="16908" spans="1:9" x14ac:dyDescent="0.35">
      <c r="A16908" t="s">
        <v>158</v>
      </c>
      <c r="B16908" s="1">
        <v>44911</v>
      </c>
      <c r="C16908" s="3">
        <f>VLOOKUP(A16908,'PY SIC'!$A$1:$D$332,4,0)*VLOOKUP(B16908,'Current %'!$A$1:$G$24,6,0)</f>
        <v>414.24620410685458</v>
      </c>
      <c r="D16908" t="s">
        <v>342</v>
      </c>
      <c r="G16908">
        <f>VLOOKUP(A16908,'PY SIC'!$A$1:$D$332,4,0)</f>
        <v>8042.9405680709651</v>
      </c>
      <c r="H16908">
        <f>VLOOKUP(B16908,'Current %'!$A$1:$G$24,6,0)</f>
        <v>5.1504322405581102E-2</v>
      </c>
      <c r="I16908">
        <f t="shared" si="267"/>
        <v>414.24620410685458</v>
      </c>
    </row>
    <row r="16909" spans="1:9" x14ac:dyDescent="0.35">
      <c r="A16909" t="s">
        <v>71</v>
      </c>
      <c r="B16909" s="1">
        <v>44911</v>
      </c>
      <c r="C16909" s="3">
        <f>VLOOKUP(A16909,'PY SIC'!$A$1:$D$332,4,0)*VLOOKUP(B16909,'Current %'!$A$1:$G$24,6,0)</f>
        <v>67382.974941328677</v>
      </c>
      <c r="D16909" t="s">
        <v>342</v>
      </c>
      <c r="G16909">
        <f>VLOOKUP(A16909,'PY SIC'!$A$1:$D$332,4,0)</f>
        <v>1308297.4747382938</v>
      </c>
      <c r="H16909">
        <f>VLOOKUP(B16909,'Current %'!$A$1:$G$24,6,0)</f>
        <v>5.1504322405581102E-2</v>
      </c>
      <c r="I16909">
        <f t="shared" si="267"/>
        <v>67382.974941328677</v>
      </c>
    </row>
    <row r="16910" spans="1:9" x14ac:dyDescent="0.35">
      <c r="A16910" t="s">
        <v>9</v>
      </c>
      <c r="B16910" s="1">
        <v>44911</v>
      </c>
      <c r="C16910" s="3">
        <f>VLOOKUP(A16910,'PY SIC'!$A$1:$D$332,4,0)*VLOOKUP(B16910,'Current %'!$A$1:$G$24,6,0)</f>
        <v>85357.893746314352</v>
      </c>
      <c r="D16910" t="s">
        <v>342</v>
      </c>
      <c r="G16910">
        <f>VLOOKUP(A16910,'PY SIC'!$A$1:$D$332,4,0)</f>
        <v>1657295.7328541577</v>
      </c>
      <c r="H16910">
        <f>VLOOKUP(B16910,'Current %'!$A$1:$G$24,6,0)</f>
        <v>5.1504322405581102E-2</v>
      </c>
      <c r="I16910">
        <f t="shared" si="267"/>
        <v>85357.893746314352</v>
      </c>
    </row>
    <row r="16911" spans="1:9" x14ac:dyDescent="0.35">
      <c r="A16911" t="s">
        <v>72</v>
      </c>
      <c r="B16911" s="1">
        <v>44911</v>
      </c>
      <c r="C16911" s="3">
        <f>VLOOKUP(A16911,'PY SIC'!$A$1:$D$332,4,0)*VLOOKUP(B16911,'Current %'!$A$1:$G$24,6,0)</f>
        <v>62001.547157327877</v>
      </c>
      <c r="D16911" t="s">
        <v>342</v>
      </c>
      <c r="G16911">
        <f>VLOOKUP(A16911,'PY SIC'!$A$1:$D$332,4,0)</f>
        <v>1203812.500804967</v>
      </c>
      <c r="H16911">
        <f>VLOOKUP(B16911,'Current %'!$A$1:$G$24,6,0)</f>
        <v>5.1504322405581102E-2</v>
      </c>
      <c r="I16911">
        <f t="shared" si="267"/>
        <v>62001.547157327877</v>
      </c>
    </row>
    <row r="16912" spans="1:9" x14ac:dyDescent="0.35">
      <c r="A16912" t="s">
        <v>73</v>
      </c>
      <c r="B16912" s="1">
        <v>44911</v>
      </c>
      <c r="C16912" s="3">
        <f>VLOOKUP(A16912,'PY SIC'!$A$1:$D$332,4,0)*VLOOKUP(B16912,'Current %'!$A$1:$G$24,6,0)</f>
        <v>39626.577164377421</v>
      </c>
      <c r="D16912" t="s">
        <v>342</v>
      </c>
      <c r="G16912">
        <f>VLOOKUP(A16912,'PY SIC'!$A$1:$D$332,4,0)</f>
        <v>769383.52576177986</v>
      </c>
      <c r="H16912">
        <f>VLOOKUP(B16912,'Current %'!$A$1:$G$24,6,0)</f>
        <v>5.1504322405581102E-2</v>
      </c>
      <c r="I16912">
        <f t="shared" si="267"/>
        <v>39626.577164377421</v>
      </c>
    </row>
    <row r="16913" spans="1:9" x14ac:dyDescent="0.35">
      <c r="A16913" t="s">
        <v>10</v>
      </c>
      <c r="B16913" s="1">
        <v>44911</v>
      </c>
      <c r="C16913" s="3">
        <f>VLOOKUP(A16913,'PY SIC'!$A$1:$D$332,4,0)*VLOOKUP(B16913,'Current %'!$A$1:$G$24,6,0)</f>
        <v>39519.837803568378</v>
      </c>
      <c r="D16913" t="s">
        <v>342</v>
      </c>
      <c r="G16913">
        <f>VLOOKUP(A16913,'PY SIC'!$A$1:$D$332,4,0)</f>
        <v>767311.09075392748</v>
      </c>
      <c r="H16913">
        <f>VLOOKUP(B16913,'Current %'!$A$1:$G$24,6,0)</f>
        <v>5.1504322405581102E-2</v>
      </c>
      <c r="I16913">
        <f t="shared" si="267"/>
        <v>39519.837803568378</v>
      </c>
    </row>
    <row r="16914" spans="1:9" x14ac:dyDescent="0.35">
      <c r="A16914" t="s">
        <v>159</v>
      </c>
      <c r="B16914" s="1">
        <v>44911</v>
      </c>
      <c r="C16914" s="3">
        <f>VLOOKUP(A16914,'PY SIC'!$A$1:$D$332,4,0)*VLOOKUP(B16914,'Current %'!$A$1:$G$24,6,0)</f>
        <v>13739.474275986811</v>
      </c>
      <c r="D16914" t="s">
        <v>342</v>
      </c>
      <c r="G16914">
        <f>VLOOKUP(A16914,'PY SIC'!$A$1:$D$332,4,0)</f>
        <v>266763.51875465072</v>
      </c>
      <c r="H16914">
        <f>VLOOKUP(B16914,'Current %'!$A$1:$G$24,6,0)</f>
        <v>5.1504322405581102E-2</v>
      </c>
      <c r="I16914">
        <f t="shared" si="267"/>
        <v>13739.474275986811</v>
      </c>
    </row>
    <row r="16915" spans="1:9" x14ac:dyDescent="0.35">
      <c r="A16915" t="s">
        <v>160</v>
      </c>
      <c r="B16915" s="1">
        <v>44911</v>
      </c>
      <c r="C16915" s="3">
        <f>VLOOKUP(A16915,'PY SIC'!$A$1:$D$332,4,0)*VLOOKUP(B16915,'Current %'!$A$1:$G$24,6,0)</f>
        <v>69410.446015377762</v>
      </c>
      <c r="D16915" t="s">
        <v>342</v>
      </c>
      <c r="G16915">
        <f>VLOOKUP(A16915,'PY SIC'!$A$1:$D$332,4,0)</f>
        <v>1347662.5411900636</v>
      </c>
      <c r="H16915">
        <f>VLOOKUP(B16915,'Current %'!$A$1:$G$24,6,0)</f>
        <v>5.1504322405581102E-2</v>
      </c>
      <c r="I16915">
        <f t="shared" si="267"/>
        <v>69410.446015377762</v>
      </c>
    </row>
    <row r="16916" spans="1:9" x14ac:dyDescent="0.35">
      <c r="A16916" t="s">
        <v>74</v>
      </c>
      <c r="B16916" s="1">
        <v>44911</v>
      </c>
      <c r="C16916" s="3">
        <f>VLOOKUP(A16916,'PY SIC'!$A$1:$D$332,4,0)*VLOOKUP(B16916,'Current %'!$A$1:$G$24,6,0)</f>
        <v>61737.659256630737</v>
      </c>
      <c r="D16916" t="s">
        <v>342</v>
      </c>
      <c r="G16916">
        <f>VLOOKUP(A16916,'PY SIC'!$A$1:$D$332,4,0)</f>
        <v>1198688.8939236046</v>
      </c>
      <c r="H16916">
        <f>VLOOKUP(B16916,'Current %'!$A$1:$G$24,6,0)</f>
        <v>5.1504322405581102E-2</v>
      </c>
      <c r="I16916">
        <f t="shared" si="267"/>
        <v>61737.659256630737</v>
      </c>
    </row>
    <row r="16917" spans="1:9" x14ac:dyDescent="0.35">
      <c r="A16917" t="s">
        <v>161</v>
      </c>
      <c r="B16917" s="1">
        <v>44911</v>
      </c>
      <c r="C16917" s="3">
        <f>VLOOKUP(A16917,'PY SIC'!$A$1:$D$332,4,0)*VLOOKUP(B16917,'Current %'!$A$1:$G$24,6,0)</f>
        <v>12024.146926085341</v>
      </c>
      <c r="D16917" t="s">
        <v>342</v>
      </c>
      <c r="G16917">
        <f>VLOOKUP(A16917,'PY SIC'!$A$1:$D$332,4,0)</f>
        <v>233458.98682830515</v>
      </c>
      <c r="H16917">
        <f>VLOOKUP(B16917,'Current %'!$A$1:$G$24,6,0)</f>
        <v>5.1504322405581102E-2</v>
      </c>
      <c r="I16917">
        <f t="shared" si="267"/>
        <v>12024.146926085341</v>
      </c>
    </row>
    <row r="16918" spans="1:9" x14ac:dyDescent="0.35">
      <c r="A16918" t="s">
        <v>75</v>
      </c>
      <c r="B16918" s="1">
        <v>44911</v>
      </c>
      <c r="C16918" s="3">
        <f>VLOOKUP(A16918,'PY SIC'!$A$1:$D$332,4,0)*VLOOKUP(B16918,'Current %'!$A$1:$G$24,6,0)</f>
        <v>177114.42658843688</v>
      </c>
      <c r="D16918" t="s">
        <v>342</v>
      </c>
      <c r="G16918">
        <f>VLOOKUP(A16918,'PY SIC'!$A$1:$D$332,4,0)</f>
        <v>3438826.4579759706</v>
      </c>
      <c r="H16918">
        <f>VLOOKUP(B16918,'Current %'!$A$1:$G$24,6,0)</f>
        <v>5.1504322405581102E-2</v>
      </c>
      <c r="I16918">
        <f t="shared" si="267"/>
        <v>177114.42658843688</v>
      </c>
    </row>
    <row r="16919" spans="1:9" x14ac:dyDescent="0.35">
      <c r="A16919" t="s">
        <v>113</v>
      </c>
      <c r="B16919" s="1">
        <v>44911</v>
      </c>
      <c r="C16919" s="3">
        <f>VLOOKUP(A16919,'PY SIC'!$A$1:$D$332,4,0)*VLOOKUP(B16919,'Current %'!$A$1:$G$24,6,0)</f>
        <v>36494.402157906981</v>
      </c>
      <c r="D16919" t="s">
        <v>342</v>
      </c>
      <c r="G16919">
        <f>VLOOKUP(A16919,'PY SIC'!$A$1:$D$332,4,0)</f>
        <v>708569.69771438802</v>
      </c>
      <c r="H16919">
        <f>VLOOKUP(B16919,'Current %'!$A$1:$G$24,6,0)</f>
        <v>5.1504322405581102E-2</v>
      </c>
      <c r="I16919">
        <f t="shared" si="267"/>
        <v>36494.402157906981</v>
      </c>
    </row>
    <row r="16920" spans="1:9" x14ac:dyDescent="0.35">
      <c r="A16920" t="s">
        <v>76</v>
      </c>
      <c r="B16920" s="1">
        <v>44911</v>
      </c>
      <c r="C16920" s="3">
        <f>VLOOKUP(A16920,'PY SIC'!$A$1:$D$332,4,0)*VLOOKUP(B16920,'Current %'!$A$1:$G$24,6,0)</f>
        <v>11440.743061072268</v>
      </c>
      <c r="D16920" t="s">
        <v>342</v>
      </c>
      <c r="G16920">
        <f>VLOOKUP(A16920,'PY SIC'!$A$1:$D$332,4,0)</f>
        <v>222131.70714061326</v>
      </c>
      <c r="H16920">
        <f>VLOOKUP(B16920,'Current %'!$A$1:$G$24,6,0)</f>
        <v>5.1504322405581102E-2</v>
      </c>
      <c r="I16920">
        <f t="shared" si="267"/>
        <v>11440.743061072268</v>
      </c>
    </row>
    <row r="16921" spans="1:9" x14ac:dyDescent="0.35">
      <c r="A16921" t="s">
        <v>266</v>
      </c>
      <c r="B16921" s="1">
        <v>44911</v>
      </c>
      <c r="C16921" s="3">
        <f>VLOOKUP(A16921,'PY SIC'!$A$1:$D$332,4,0)*VLOOKUP(B16921,'Current %'!$A$1:$G$24,6,0)</f>
        <v>1795.1303265403137</v>
      </c>
      <c r="D16921" t="s">
        <v>342</v>
      </c>
      <c r="G16921">
        <f>VLOOKUP(A16921,'PY SIC'!$A$1:$D$332,4,0)</f>
        <v>34853.974243252836</v>
      </c>
      <c r="H16921">
        <f>VLOOKUP(B16921,'Current %'!$A$1:$G$24,6,0)</f>
        <v>5.1504322405581102E-2</v>
      </c>
      <c r="I16921">
        <f t="shared" si="267"/>
        <v>1795.1303265403137</v>
      </c>
    </row>
    <row r="16922" spans="1:9" x14ac:dyDescent="0.35">
      <c r="A16922" t="s">
        <v>287</v>
      </c>
      <c r="B16922" s="1">
        <v>44911</v>
      </c>
      <c r="C16922" s="3">
        <f>VLOOKUP(A16922,'PY SIC'!$A$1:$D$332,4,0)*VLOOKUP(B16922,'Current %'!$A$1:$G$24,6,0)</f>
        <v>17062.360228592624</v>
      </c>
      <c r="D16922" t="s">
        <v>342</v>
      </c>
      <c r="G16922">
        <f>VLOOKUP(A16922,'PY SIC'!$A$1:$D$332,4,0)</f>
        <v>331280.16119174717</v>
      </c>
      <c r="H16922">
        <f>VLOOKUP(B16922,'Current %'!$A$1:$G$24,6,0)</f>
        <v>5.1504322405581102E-2</v>
      </c>
      <c r="I16922">
        <f t="shared" si="267"/>
        <v>17062.360228592624</v>
      </c>
    </row>
    <row r="16923" spans="1:9" x14ac:dyDescent="0.35">
      <c r="A16923" t="s">
        <v>267</v>
      </c>
      <c r="B16923" s="1">
        <v>44911</v>
      </c>
      <c r="C16923" s="3">
        <f>VLOOKUP(A16923,'PY SIC'!$A$1:$D$332,4,0)*VLOOKUP(B16923,'Current %'!$A$1:$G$24,6,0)</f>
        <v>4843.0482583367284</v>
      </c>
      <c r="D16923" t="s">
        <v>342</v>
      </c>
      <c r="G16923">
        <f>VLOOKUP(A16923,'PY SIC'!$A$1:$D$332,4,0)</f>
        <v>94031.879891539487</v>
      </c>
      <c r="H16923">
        <f>VLOOKUP(B16923,'Current %'!$A$1:$G$24,6,0)</f>
        <v>5.1504322405581102E-2</v>
      </c>
      <c r="I16923">
        <f t="shared" ref="I16923:I16986" si="268">G16923*H16923</f>
        <v>4843.0482583367284</v>
      </c>
    </row>
    <row r="16924" spans="1:9" x14ac:dyDescent="0.35">
      <c r="A16924" t="s">
        <v>256</v>
      </c>
      <c r="B16924" s="1">
        <v>44911</v>
      </c>
      <c r="C16924" s="3">
        <f>VLOOKUP(A16924,'PY SIC'!$A$1:$D$332,4,0)*VLOOKUP(B16924,'Current %'!$A$1:$G$24,6,0)</f>
        <v>28357.708555118246</v>
      </c>
      <c r="D16924" t="s">
        <v>342</v>
      </c>
      <c r="G16924">
        <f>VLOOKUP(A16924,'PY SIC'!$A$1:$D$332,4,0)</f>
        <v>550588.90653506306</v>
      </c>
      <c r="H16924">
        <f>VLOOKUP(B16924,'Current %'!$A$1:$G$24,6,0)</f>
        <v>5.1504322405581102E-2</v>
      </c>
      <c r="I16924">
        <f t="shared" si="268"/>
        <v>28357.708555118246</v>
      </c>
    </row>
    <row r="16925" spans="1:9" x14ac:dyDescent="0.35">
      <c r="A16925" t="s">
        <v>268</v>
      </c>
      <c r="B16925" s="1">
        <v>44911</v>
      </c>
      <c r="C16925" s="3">
        <f>VLOOKUP(A16925,'PY SIC'!$A$1:$D$332,4,0)*VLOOKUP(B16925,'Current %'!$A$1:$G$24,6,0)</f>
        <v>12670.348583133506</v>
      </c>
      <c r="D16925" t="s">
        <v>342</v>
      </c>
      <c r="G16925">
        <f>VLOOKUP(A16925,'PY SIC'!$A$1:$D$332,4,0)</f>
        <v>246005.53878484815</v>
      </c>
      <c r="H16925">
        <f>VLOOKUP(B16925,'Current %'!$A$1:$G$24,6,0)</f>
        <v>5.1504322405581102E-2</v>
      </c>
      <c r="I16925">
        <f t="shared" si="268"/>
        <v>12670.348583133506</v>
      </c>
    </row>
    <row r="16926" spans="1:9" x14ac:dyDescent="0.35">
      <c r="A16926" t="s">
        <v>269</v>
      </c>
      <c r="B16926" s="1">
        <v>44911</v>
      </c>
      <c r="C16926" s="3">
        <f>VLOOKUP(A16926,'PY SIC'!$A$1:$D$332,4,0)*VLOOKUP(B16926,'Current %'!$A$1:$G$24,6,0)</f>
        <v>25208.291036517167</v>
      </c>
      <c r="D16926" t="s">
        <v>342</v>
      </c>
      <c r="G16926">
        <f>VLOOKUP(A16926,'PY SIC'!$A$1:$D$332,4,0)</f>
        <v>489440.30052486528</v>
      </c>
      <c r="H16926">
        <f>VLOOKUP(B16926,'Current %'!$A$1:$G$24,6,0)</f>
        <v>5.1504322405581102E-2</v>
      </c>
      <c r="I16926">
        <f t="shared" si="268"/>
        <v>25208.291036517167</v>
      </c>
    </row>
    <row r="16927" spans="1:9" x14ac:dyDescent="0.35">
      <c r="A16927" t="s">
        <v>270</v>
      </c>
      <c r="B16927" s="1">
        <v>44911</v>
      </c>
      <c r="C16927" s="3">
        <f>VLOOKUP(A16927,'PY SIC'!$A$1:$D$332,4,0)*VLOOKUP(B16927,'Current %'!$A$1:$G$24,6,0)</f>
        <v>6859.7925923802422</v>
      </c>
      <c r="D16927" t="s">
        <v>342</v>
      </c>
      <c r="G16927">
        <f>VLOOKUP(A16927,'PY SIC'!$A$1:$D$332,4,0)</f>
        <v>133188.67760964666</v>
      </c>
      <c r="H16927">
        <f>VLOOKUP(B16927,'Current %'!$A$1:$G$24,6,0)</f>
        <v>5.1504322405581102E-2</v>
      </c>
      <c r="I16927">
        <f t="shared" si="268"/>
        <v>6859.7925923802422</v>
      </c>
    </row>
    <row r="16928" spans="1:9" x14ac:dyDescent="0.35">
      <c r="A16928" t="s">
        <v>288</v>
      </c>
      <c r="B16928" s="1">
        <v>44911</v>
      </c>
      <c r="C16928" s="3">
        <f>VLOOKUP(A16928,'PY SIC'!$A$1:$D$332,4,0)*VLOOKUP(B16928,'Current %'!$A$1:$G$24,6,0)</f>
        <v>963.43486710797845</v>
      </c>
      <c r="D16928" t="s">
        <v>342</v>
      </c>
      <c r="G16928">
        <f>VLOOKUP(A16928,'PY SIC'!$A$1:$D$332,4,0)</f>
        <v>18705.903157432451</v>
      </c>
      <c r="H16928">
        <f>VLOOKUP(B16928,'Current %'!$A$1:$G$24,6,0)</f>
        <v>5.1504322405581102E-2</v>
      </c>
      <c r="I16928">
        <f t="shared" si="268"/>
        <v>963.43486710797845</v>
      </c>
    </row>
    <row r="16929" spans="1:9" x14ac:dyDescent="0.35">
      <c r="A16929" t="s">
        <v>315</v>
      </c>
      <c r="B16929" s="1">
        <v>44911</v>
      </c>
      <c r="C16929" s="3">
        <f>VLOOKUP(A16929,'PY SIC'!$A$1:$D$332,4,0)*VLOOKUP(B16929,'Current %'!$A$1:$G$24,6,0)</f>
        <v>12993.350186701355</v>
      </c>
      <c r="D16929" t="s">
        <v>342</v>
      </c>
      <c r="G16929">
        <f>VLOOKUP(A16929,'PY SIC'!$A$1:$D$332,4,0)</f>
        <v>252276.88822663497</v>
      </c>
      <c r="H16929">
        <f>VLOOKUP(B16929,'Current %'!$A$1:$G$24,6,0)</f>
        <v>5.1504322405581102E-2</v>
      </c>
      <c r="I16929">
        <f t="shared" si="268"/>
        <v>12993.350186701355</v>
      </c>
    </row>
    <row r="16930" spans="1:9" x14ac:dyDescent="0.35">
      <c r="A16930" t="s">
        <v>271</v>
      </c>
      <c r="B16930" s="1">
        <v>44911</v>
      </c>
      <c r="C16930" s="3">
        <f>VLOOKUP(A16930,'PY SIC'!$A$1:$D$332,4,0)*VLOOKUP(B16930,'Current %'!$A$1:$G$24,6,0)</f>
        <v>900.27905286246016</v>
      </c>
      <c r="D16930" t="s">
        <v>342</v>
      </c>
      <c r="G16930">
        <f>VLOOKUP(A16930,'PY SIC'!$A$1:$D$332,4,0)</f>
        <v>17479.679584424634</v>
      </c>
      <c r="H16930">
        <f>VLOOKUP(B16930,'Current %'!$A$1:$G$24,6,0)</f>
        <v>5.1504322405581102E-2</v>
      </c>
      <c r="I16930">
        <f t="shared" si="268"/>
        <v>900.27905286246016</v>
      </c>
    </row>
    <row r="16931" spans="1:9" x14ac:dyDescent="0.35">
      <c r="A16931" t="s">
        <v>289</v>
      </c>
      <c r="B16931" s="1">
        <v>44911</v>
      </c>
      <c r="C16931" s="3">
        <f>VLOOKUP(A16931,'PY SIC'!$A$1:$D$332,4,0)*VLOOKUP(B16931,'Current %'!$A$1:$G$24,6,0)</f>
        <v>47561.488404862052</v>
      </c>
      <c r="D16931" t="s">
        <v>342</v>
      </c>
      <c r="G16931">
        <f>VLOOKUP(A16931,'PY SIC'!$A$1:$D$332,4,0)</f>
        <v>923446.54163838108</v>
      </c>
      <c r="H16931">
        <f>VLOOKUP(B16931,'Current %'!$A$1:$G$24,6,0)</f>
        <v>5.1504322405581102E-2</v>
      </c>
      <c r="I16931">
        <f t="shared" si="268"/>
        <v>47561.488404862052</v>
      </c>
    </row>
    <row r="16932" spans="1:9" x14ac:dyDescent="0.35">
      <c r="A16932" t="s">
        <v>188</v>
      </c>
      <c r="B16932" s="1">
        <v>44911</v>
      </c>
      <c r="C16932" s="3">
        <f>VLOOKUP(A16932,'PY SIC'!$A$1:$D$332,4,0)*VLOOKUP(B16932,'Current %'!$A$1:$G$24,6,0)</f>
        <v>12718.866685415062</v>
      </c>
      <c r="D16932" t="s">
        <v>342</v>
      </c>
      <c r="G16932">
        <f>VLOOKUP(A16932,'PY SIC'!$A$1:$D$332,4,0)</f>
        <v>246947.55879434349</v>
      </c>
      <c r="H16932">
        <f>VLOOKUP(B16932,'Current %'!$A$1:$G$24,6,0)</f>
        <v>5.1504322405581102E-2</v>
      </c>
      <c r="I16932">
        <f t="shared" si="268"/>
        <v>12718.866685415062</v>
      </c>
    </row>
    <row r="16933" spans="1:9" x14ac:dyDescent="0.35">
      <c r="A16933" t="s">
        <v>189</v>
      </c>
      <c r="B16933" s="1">
        <v>44911</v>
      </c>
      <c r="C16933" s="3">
        <f>VLOOKUP(A16933,'PY SIC'!$A$1:$D$332,4,0)*VLOOKUP(B16933,'Current %'!$A$1:$G$24,6,0)</f>
        <v>2601.3899616667604</v>
      </c>
      <c r="D16933" t="s">
        <v>342</v>
      </c>
      <c r="G16933">
        <f>VLOOKUP(A16933,'PY SIC'!$A$1:$D$332,4,0)</f>
        <v>50508.187277595738</v>
      </c>
      <c r="H16933">
        <f>VLOOKUP(B16933,'Current %'!$A$1:$G$24,6,0)</f>
        <v>5.1504322405581102E-2</v>
      </c>
      <c r="I16933">
        <f t="shared" si="268"/>
        <v>2601.3899616667604</v>
      </c>
    </row>
    <row r="16934" spans="1:9" x14ac:dyDescent="0.35">
      <c r="A16934" t="s">
        <v>290</v>
      </c>
      <c r="B16934" s="1">
        <v>44911</v>
      </c>
      <c r="C16934" s="3">
        <f>VLOOKUP(A16934,'PY SIC'!$A$1:$D$332,4,0)*VLOOKUP(B16934,'Current %'!$A$1:$G$24,6,0)</f>
        <v>311.24199559743988</v>
      </c>
      <c r="D16934" t="s">
        <v>342</v>
      </c>
      <c r="G16934">
        <f>VLOOKUP(A16934,'PY SIC'!$A$1:$D$332,4,0)</f>
        <v>6043.0267026231795</v>
      </c>
      <c r="H16934">
        <f>VLOOKUP(B16934,'Current %'!$A$1:$G$24,6,0)</f>
        <v>5.1504322405581102E-2</v>
      </c>
      <c r="I16934">
        <f t="shared" si="268"/>
        <v>311.24199559743988</v>
      </c>
    </row>
    <row r="16935" spans="1:9" x14ac:dyDescent="0.35">
      <c r="A16935" t="s">
        <v>291</v>
      </c>
      <c r="B16935" s="1">
        <v>44911</v>
      </c>
      <c r="C16935" s="3">
        <f>VLOOKUP(A16935,'PY SIC'!$A$1:$D$332,4,0)*VLOOKUP(B16935,'Current %'!$A$1:$G$24,6,0)</f>
        <v>3545.860676614031</v>
      </c>
      <c r="D16935" t="s">
        <v>342</v>
      </c>
      <c r="G16935">
        <f>VLOOKUP(A16935,'PY SIC'!$A$1:$D$332,4,0)</f>
        <v>68845.885374268997</v>
      </c>
      <c r="H16935">
        <f>VLOOKUP(B16935,'Current %'!$A$1:$G$24,6,0)</f>
        <v>5.1504322405581102E-2</v>
      </c>
      <c r="I16935">
        <f t="shared" si="268"/>
        <v>3545.860676614031</v>
      </c>
    </row>
    <row r="16936" spans="1:9" x14ac:dyDescent="0.35">
      <c r="A16936" t="s">
        <v>292</v>
      </c>
      <c r="B16936" s="1">
        <v>44911</v>
      </c>
      <c r="C16936" s="3">
        <f>VLOOKUP(A16936,'PY SIC'!$A$1:$D$332,4,0)*VLOOKUP(B16936,'Current %'!$A$1:$G$24,6,0)</f>
        <v>245.31658652103351</v>
      </c>
      <c r="D16936" t="s">
        <v>342</v>
      </c>
      <c r="G16936">
        <f>VLOOKUP(A16936,'PY SIC'!$A$1:$D$332,4,0)</f>
        <v>4763.0291024749131</v>
      </c>
      <c r="H16936">
        <f>VLOOKUP(B16936,'Current %'!$A$1:$G$24,6,0)</f>
        <v>5.1504322405581102E-2</v>
      </c>
      <c r="I16936">
        <f t="shared" si="268"/>
        <v>245.31658652103351</v>
      </c>
    </row>
    <row r="16937" spans="1:9" x14ac:dyDescent="0.35">
      <c r="A16937" t="s">
        <v>190</v>
      </c>
      <c r="B16937" s="1">
        <v>44911</v>
      </c>
      <c r="C16937" s="3">
        <f>VLOOKUP(A16937,'PY SIC'!$A$1:$D$332,4,0)*VLOOKUP(B16937,'Current %'!$A$1:$G$24,6,0)</f>
        <v>105933.29382126238</v>
      </c>
      <c r="D16937" t="s">
        <v>342</v>
      </c>
      <c r="G16937">
        <f>VLOOKUP(A16937,'PY SIC'!$A$1:$D$332,4,0)</f>
        <v>2056784.5352292852</v>
      </c>
      <c r="H16937">
        <f>VLOOKUP(B16937,'Current %'!$A$1:$G$24,6,0)</f>
        <v>5.1504322405581102E-2</v>
      </c>
      <c r="I16937">
        <f t="shared" si="268"/>
        <v>105933.29382126238</v>
      </c>
    </row>
    <row r="16938" spans="1:9" x14ac:dyDescent="0.35">
      <c r="A16938" t="s">
        <v>316</v>
      </c>
      <c r="B16938" s="1">
        <v>44911</v>
      </c>
      <c r="C16938" s="3">
        <f>VLOOKUP(A16938,'PY SIC'!$A$1:$D$332,4,0)*VLOOKUP(B16938,'Current %'!$A$1:$G$24,6,0)</f>
        <v>4220.7220986511729</v>
      </c>
      <c r="D16938" t="s">
        <v>342</v>
      </c>
      <c r="G16938">
        <f>VLOOKUP(A16938,'PY SIC'!$A$1:$D$332,4,0)</f>
        <v>81948.890918596138</v>
      </c>
      <c r="H16938">
        <f>VLOOKUP(B16938,'Current %'!$A$1:$G$24,6,0)</f>
        <v>5.1504322405581102E-2</v>
      </c>
      <c r="I16938">
        <f t="shared" si="268"/>
        <v>4220.7220986511729</v>
      </c>
    </row>
    <row r="16939" spans="1:9" x14ac:dyDescent="0.35">
      <c r="A16939" t="s">
        <v>272</v>
      </c>
      <c r="B16939" s="1">
        <v>44911</v>
      </c>
      <c r="C16939" s="3">
        <f>VLOOKUP(A16939,'PY SIC'!$A$1:$D$332,4,0)*VLOOKUP(B16939,'Current %'!$A$1:$G$24,6,0)</f>
        <v>25014.051511675181</v>
      </c>
      <c r="D16939" t="s">
        <v>342</v>
      </c>
      <c r="G16939">
        <f>VLOOKUP(A16939,'PY SIC'!$A$1:$D$332,4,0)</f>
        <v>485668.97579385713</v>
      </c>
      <c r="H16939">
        <f>VLOOKUP(B16939,'Current %'!$A$1:$G$24,6,0)</f>
        <v>5.1504322405581102E-2</v>
      </c>
      <c r="I16939">
        <f t="shared" si="268"/>
        <v>25014.051511675181</v>
      </c>
    </row>
    <row r="16940" spans="1:9" x14ac:dyDescent="0.35">
      <c r="A16940" t="s">
        <v>293</v>
      </c>
      <c r="B16940" s="1">
        <v>44911</v>
      </c>
      <c r="C16940" s="3">
        <f>VLOOKUP(A16940,'PY SIC'!$A$1:$D$332,4,0)*VLOOKUP(B16940,'Current %'!$A$1:$G$24,6,0)</f>
        <v>672.52238227948123</v>
      </c>
      <c r="D16940" t="s">
        <v>342</v>
      </c>
      <c r="G16940">
        <f>VLOOKUP(A16940,'PY SIC'!$A$1:$D$332,4,0)</f>
        <v>13057.591108248527</v>
      </c>
      <c r="H16940">
        <f>VLOOKUP(B16940,'Current %'!$A$1:$G$24,6,0)</f>
        <v>5.1504322405581102E-2</v>
      </c>
      <c r="I16940">
        <f t="shared" si="268"/>
        <v>672.52238227948123</v>
      </c>
    </row>
    <row r="16941" spans="1:9" x14ac:dyDescent="0.35">
      <c r="A16941" t="s">
        <v>294</v>
      </c>
      <c r="B16941" s="1">
        <v>44911</v>
      </c>
      <c r="C16941" s="3">
        <f>VLOOKUP(A16941,'PY SIC'!$A$1:$D$332,4,0)*VLOOKUP(B16941,'Current %'!$A$1:$G$24,6,0)</f>
        <v>469.77098092915708</v>
      </c>
      <c r="D16941" t="s">
        <v>342</v>
      </c>
      <c r="G16941">
        <f>VLOOKUP(A16941,'PY SIC'!$A$1:$D$332,4,0)</f>
        <v>9121.0010924879552</v>
      </c>
      <c r="H16941">
        <f>VLOOKUP(B16941,'Current %'!$A$1:$G$24,6,0)</f>
        <v>5.1504322405581102E-2</v>
      </c>
      <c r="I16941">
        <f t="shared" si="268"/>
        <v>469.77098092915708</v>
      </c>
    </row>
    <row r="16942" spans="1:9" x14ac:dyDescent="0.35">
      <c r="A16942" t="s">
        <v>317</v>
      </c>
      <c r="B16942" s="1">
        <v>44911</v>
      </c>
      <c r="C16942" s="3">
        <f>VLOOKUP(A16942,'PY SIC'!$A$1:$D$332,4,0)*VLOOKUP(B16942,'Current %'!$A$1:$G$24,6,0)</f>
        <v>121628.55233186869</v>
      </c>
      <c r="D16942" t="s">
        <v>342</v>
      </c>
      <c r="G16942">
        <f>VLOOKUP(A16942,'PY SIC'!$A$1:$D$332,4,0)</f>
        <v>2361521.2597902035</v>
      </c>
      <c r="H16942">
        <f>VLOOKUP(B16942,'Current %'!$A$1:$G$24,6,0)</f>
        <v>5.1504322405581102E-2</v>
      </c>
      <c r="I16942">
        <f t="shared" si="268"/>
        <v>121628.55233186869</v>
      </c>
    </row>
    <row r="16943" spans="1:9" x14ac:dyDescent="0.35">
      <c r="A16943" t="s">
        <v>257</v>
      </c>
      <c r="B16943" s="1">
        <v>44911</v>
      </c>
      <c r="C16943" s="3">
        <f>VLOOKUP(A16943,'PY SIC'!$A$1:$D$332,4,0)*VLOOKUP(B16943,'Current %'!$A$1:$G$24,6,0)</f>
        <v>63674.775853432373</v>
      </c>
      <c r="D16943" t="s">
        <v>342</v>
      </c>
      <c r="G16943">
        <f>VLOOKUP(A16943,'PY SIC'!$A$1:$D$332,4,0)</f>
        <v>1236299.6517459757</v>
      </c>
      <c r="H16943">
        <f>VLOOKUP(B16943,'Current %'!$A$1:$G$24,6,0)</f>
        <v>5.1504322405581102E-2</v>
      </c>
      <c r="I16943">
        <f t="shared" si="268"/>
        <v>63674.775853432373</v>
      </c>
    </row>
    <row r="16944" spans="1:9" x14ac:dyDescent="0.35">
      <c r="A16944" t="s">
        <v>273</v>
      </c>
      <c r="B16944" s="1">
        <v>44911</v>
      </c>
      <c r="C16944" s="3">
        <f>VLOOKUP(A16944,'PY SIC'!$A$1:$D$332,4,0)*VLOOKUP(B16944,'Current %'!$A$1:$G$24,6,0)</f>
        <v>2335.2175659247378</v>
      </c>
      <c r="D16944" t="s">
        <v>342</v>
      </c>
      <c r="G16944">
        <f>VLOOKUP(A16944,'PY SIC'!$A$1:$D$332,4,0)</f>
        <v>45340.224991906493</v>
      </c>
      <c r="H16944">
        <f>VLOOKUP(B16944,'Current %'!$A$1:$G$24,6,0)</f>
        <v>5.1504322405581102E-2</v>
      </c>
      <c r="I16944">
        <f t="shared" si="268"/>
        <v>2335.2175659247378</v>
      </c>
    </row>
    <row r="16945" spans="1:9" x14ac:dyDescent="0.35">
      <c r="A16945" t="s">
        <v>191</v>
      </c>
      <c r="B16945" s="1">
        <v>44911</v>
      </c>
      <c r="C16945" s="3">
        <f>VLOOKUP(A16945,'PY SIC'!$A$1:$D$332,4,0)*VLOOKUP(B16945,'Current %'!$A$1:$G$24,6,0)</f>
        <v>12892.343243100366</v>
      </c>
      <c r="D16945" t="s">
        <v>342</v>
      </c>
      <c r="G16945">
        <f>VLOOKUP(A16945,'PY SIC'!$A$1:$D$332,4,0)</f>
        <v>250315.75294937438</v>
      </c>
      <c r="H16945">
        <f>VLOOKUP(B16945,'Current %'!$A$1:$G$24,6,0)</f>
        <v>5.1504322405581102E-2</v>
      </c>
      <c r="I16945">
        <f t="shared" si="268"/>
        <v>12892.343243100366</v>
      </c>
    </row>
    <row r="16946" spans="1:9" x14ac:dyDescent="0.35">
      <c r="A16946" t="s">
        <v>274</v>
      </c>
      <c r="B16946" s="1">
        <v>44911</v>
      </c>
      <c r="C16946" s="3">
        <f>VLOOKUP(A16946,'PY SIC'!$A$1:$D$332,4,0)*VLOOKUP(B16946,'Current %'!$A$1:$G$24,6,0)</f>
        <v>278.59814552384449</v>
      </c>
      <c r="D16946" t="s">
        <v>342</v>
      </c>
      <c r="G16946">
        <f>VLOOKUP(A16946,'PY SIC'!$A$1:$D$332,4,0)</f>
        <v>5409.218731778813</v>
      </c>
      <c r="H16946">
        <f>VLOOKUP(B16946,'Current %'!$A$1:$G$24,6,0)</f>
        <v>5.1504322405581102E-2</v>
      </c>
      <c r="I16946">
        <f t="shared" si="268"/>
        <v>278.59814552384449</v>
      </c>
    </row>
    <row r="16947" spans="1:9" x14ac:dyDescent="0.35">
      <c r="A16947" t="s">
        <v>258</v>
      </c>
      <c r="B16947" s="1">
        <v>44911</v>
      </c>
      <c r="C16947" s="3">
        <f>VLOOKUP(A16947,'PY SIC'!$A$1:$D$332,4,0)*VLOOKUP(B16947,'Current %'!$A$1:$G$24,6,0)</f>
        <v>2769.3116625919374</v>
      </c>
      <c r="D16947" t="s">
        <v>342</v>
      </c>
      <c r="G16947">
        <f>VLOOKUP(A16947,'PY SIC'!$A$1:$D$332,4,0)</f>
        <v>53768.529188374487</v>
      </c>
      <c r="H16947">
        <f>VLOOKUP(B16947,'Current %'!$A$1:$G$24,6,0)</f>
        <v>5.1504322405581102E-2</v>
      </c>
      <c r="I16947">
        <f t="shared" si="268"/>
        <v>2769.3116625919374</v>
      </c>
    </row>
    <row r="16948" spans="1:9" x14ac:dyDescent="0.35">
      <c r="A16948" t="s">
        <v>259</v>
      </c>
      <c r="B16948" s="1">
        <v>44911</v>
      </c>
      <c r="C16948" s="3">
        <f>VLOOKUP(A16948,'PY SIC'!$A$1:$D$332,4,0)*VLOOKUP(B16948,'Current %'!$A$1:$G$24,6,0)</f>
        <v>65043.386254963734</v>
      </c>
      <c r="D16948" t="s">
        <v>342</v>
      </c>
      <c r="G16948">
        <f>VLOOKUP(A16948,'PY SIC'!$A$1:$D$332,4,0)</f>
        <v>1262872.3807444074</v>
      </c>
      <c r="H16948">
        <f>VLOOKUP(B16948,'Current %'!$A$1:$G$24,6,0)</f>
        <v>5.1504322405581102E-2</v>
      </c>
      <c r="I16948">
        <f t="shared" si="268"/>
        <v>65043.386254963734</v>
      </c>
    </row>
    <row r="16949" spans="1:9" x14ac:dyDescent="0.35">
      <c r="A16949" t="s">
        <v>295</v>
      </c>
      <c r="B16949" s="1">
        <v>44911</v>
      </c>
      <c r="C16949" s="3">
        <f>VLOOKUP(A16949,'PY SIC'!$A$1:$D$332,4,0)*VLOOKUP(B16949,'Current %'!$A$1:$G$24,6,0)</f>
        <v>5184.0583210658233</v>
      </c>
      <c r="D16949" t="s">
        <v>342</v>
      </c>
      <c r="G16949">
        <f>VLOOKUP(A16949,'PY SIC'!$A$1:$D$332,4,0)</f>
        <v>100652.87880583921</v>
      </c>
      <c r="H16949">
        <f>VLOOKUP(B16949,'Current %'!$A$1:$G$24,6,0)</f>
        <v>5.1504322405581102E-2</v>
      </c>
      <c r="I16949">
        <f t="shared" si="268"/>
        <v>5184.0583210658233</v>
      </c>
    </row>
    <row r="16950" spans="1:9" x14ac:dyDescent="0.35">
      <c r="A16950" t="s">
        <v>260</v>
      </c>
      <c r="B16950" s="1">
        <v>44911</v>
      </c>
      <c r="C16950" s="3">
        <f>VLOOKUP(A16950,'PY SIC'!$A$1:$D$332,4,0)*VLOOKUP(B16950,'Current %'!$A$1:$G$24,6,0)</f>
        <v>229654.2457445905</v>
      </c>
      <c r="D16950" t="s">
        <v>342</v>
      </c>
      <c r="G16950">
        <f>VLOOKUP(A16950,'PY SIC'!$A$1:$D$332,4,0)</f>
        <v>4458931.5035761883</v>
      </c>
      <c r="H16950">
        <f>VLOOKUP(B16950,'Current %'!$A$1:$G$24,6,0)</f>
        <v>5.1504322405581102E-2</v>
      </c>
      <c r="I16950">
        <f t="shared" si="268"/>
        <v>229654.2457445905</v>
      </c>
    </row>
    <row r="16951" spans="1:9" x14ac:dyDescent="0.35">
      <c r="A16951" t="s">
        <v>261</v>
      </c>
      <c r="B16951" s="1">
        <v>44911</v>
      </c>
      <c r="C16951" s="3">
        <f>VLOOKUP(A16951,'PY SIC'!$A$1:$D$332,4,0)*VLOOKUP(B16951,'Current %'!$A$1:$G$24,6,0)</f>
        <v>242515.60294872872</v>
      </c>
      <c r="D16951" t="s">
        <v>342</v>
      </c>
      <c r="G16951">
        <f>VLOOKUP(A16951,'PY SIC'!$A$1:$D$332,4,0)</f>
        <v>4708645.6363602076</v>
      </c>
      <c r="H16951">
        <f>VLOOKUP(B16951,'Current %'!$A$1:$G$24,6,0)</f>
        <v>5.1504322405581102E-2</v>
      </c>
      <c r="I16951">
        <f t="shared" si="268"/>
        <v>242515.60294872872</v>
      </c>
    </row>
    <row r="16952" spans="1:9" x14ac:dyDescent="0.35">
      <c r="A16952" t="s">
        <v>275</v>
      </c>
      <c r="B16952" s="1">
        <v>44911</v>
      </c>
      <c r="C16952" s="3">
        <f>VLOOKUP(A16952,'PY SIC'!$A$1:$D$332,4,0)*VLOOKUP(B16952,'Current %'!$A$1:$G$24,6,0)</f>
        <v>1440.8717012344669</v>
      </c>
      <c r="D16952" t="s">
        <v>342</v>
      </c>
      <c r="G16952">
        <f>VLOOKUP(A16952,'PY SIC'!$A$1:$D$332,4,0)</f>
        <v>27975.74327622513</v>
      </c>
      <c r="H16952">
        <f>VLOOKUP(B16952,'Current %'!$A$1:$G$24,6,0)</f>
        <v>5.1504322405581102E-2</v>
      </c>
      <c r="I16952">
        <f t="shared" si="268"/>
        <v>1440.8717012344669</v>
      </c>
    </row>
    <row r="16953" spans="1:9" x14ac:dyDescent="0.35">
      <c r="A16953" t="s">
        <v>296</v>
      </c>
      <c r="B16953" s="1">
        <v>44911</v>
      </c>
      <c r="C16953" s="3">
        <f>VLOOKUP(A16953,'PY SIC'!$A$1:$D$332,4,0)*VLOOKUP(B16953,'Current %'!$A$1:$G$24,6,0)</f>
        <v>74625.055178229915</v>
      </c>
      <c r="D16953" t="s">
        <v>342</v>
      </c>
      <c r="G16953">
        <f>VLOOKUP(A16953,'PY SIC'!$A$1:$D$332,4,0)</f>
        <v>1448908.5904398465</v>
      </c>
      <c r="H16953">
        <f>VLOOKUP(B16953,'Current %'!$A$1:$G$24,6,0)</f>
        <v>5.1504322405581102E-2</v>
      </c>
      <c r="I16953">
        <f t="shared" si="268"/>
        <v>74625.055178229915</v>
      </c>
    </row>
    <row r="16954" spans="1:9" x14ac:dyDescent="0.35">
      <c r="A16954" t="s">
        <v>262</v>
      </c>
      <c r="B16954" s="1">
        <v>44911</v>
      </c>
      <c r="C16954" s="3">
        <f>VLOOKUP(A16954,'PY SIC'!$A$1:$D$332,4,0)*VLOOKUP(B16954,'Current %'!$A$1:$G$24,6,0)</f>
        <v>119035.1108114325</v>
      </c>
      <c r="D16954" t="s">
        <v>342</v>
      </c>
      <c r="G16954">
        <f>VLOOKUP(A16954,'PY SIC'!$A$1:$D$332,4,0)</f>
        <v>2311167.3982246905</v>
      </c>
      <c r="H16954">
        <f>VLOOKUP(B16954,'Current %'!$A$1:$G$24,6,0)</f>
        <v>5.1504322405581102E-2</v>
      </c>
      <c r="I16954">
        <f t="shared" si="268"/>
        <v>119035.1108114325</v>
      </c>
    </row>
    <row r="16955" spans="1:9" x14ac:dyDescent="0.35">
      <c r="A16955" t="s">
        <v>276</v>
      </c>
      <c r="B16955" s="1">
        <v>44911</v>
      </c>
      <c r="C16955" s="3">
        <f>VLOOKUP(A16955,'PY SIC'!$A$1:$D$332,4,0)*VLOOKUP(B16955,'Current %'!$A$1:$G$24,6,0)</f>
        <v>5160.627885348993</v>
      </c>
      <c r="D16955" t="s">
        <v>342</v>
      </c>
      <c r="G16955">
        <f>VLOOKUP(A16955,'PY SIC'!$A$1:$D$332,4,0)</f>
        <v>100197.95707068224</v>
      </c>
      <c r="H16955">
        <f>VLOOKUP(B16955,'Current %'!$A$1:$G$24,6,0)</f>
        <v>5.1504322405581102E-2</v>
      </c>
      <c r="I16955">
        <f t="shared" si="268"/>
        <v>5160.627885348993</v>
      </c>
    </row>
    <row r="16956" spans="1:9" x14ac:dyDescent="0.35">
      <c r="A16956" t="s">
        <v>319</v>
      </c>
      <c r="B16956" s="1">
        <v>44911</v>
      </c>
      <c r="C16956" s="3">
        <f>VLOOKUP(A16956,'PY SIC'!$A$1:$D$332,4,0)*VLOOKUP(B16956,'Current %'!$A$1:$G$24,6,0)</f>
        <v>4193.94818809345</v>
      </c>
      <c r="D16956" t="s">
        <v>342</v>
      </c>
      <c r="G16956">
        <f>VLOOKUP(A16956,'PY SIC'!$A$1:$D$332,4,0)</f>
        <v>81429.052790314672</v>
      </c>
      <c r="H16956">
        <f>VLOOKUP(B16956,'Current %'!$A$1:$G$24,6,0)</f>
        <v>5.1504322405581102E-2</v>
      </c>
      <c r="I16956">
        <f t="shared" si="268"/>
        <v>4193.94818809345</v>
      </c>
    </row>
    <row r="16957" spans="1:9" x14ac:dyDescent="0.35">
      <c r="A16957" t="s">
        <v>277</v>
      </c>
      <c r="B16957" s="1">
        <v>44911</v>
      </c>
      <c r="C16957" s="3">
        <f>VLOOKUP(A16957,'PY SIC'!$A$1:$D$332,4,0)*VLOOKUP(B16957,'Current %'!$A$1:$G$24,6,0)</f>
        <v>28916.846986098735</v>
      </c>
      <c r="D16957" t="s">
        <v>342</v>
      </c>
      <c r="G16957">
        <f>VLOOKUP(A16957,'PY SIC'!$A$1:$D$332,4,0)</f>
        <v>561445.05228876194</v>
      </c>
      <c r="H16957">
        <f>VLOOKUP(B16957,'Current %'!$A$1:$G$24,6,0)</f>
        <v>5.1504322405581102E-2</v>
      </c>
      <c r="I16957">
        <f t="shared" si="268"/>
        <v>28916.846986098735</v>
      </c>
    </row>
    <row r="16958" spans="1:9" x14ac:dyDescent="0.35">
      <c r="A16958" t="s">
        <v>320</v>
      </c>
      <c r="B16958" s="1">
        <v>44911</v>
      </c>
      <c r="C16958" s="3">
        <f>VLOOKUP(A16958,'PY SIC'!$A$1:$D$332,4,0)*VLOOKUP(B16958,'Current %'!$A$1:$G$24,6,0)</f>
        <v>103240.18460400343</v>
      </c>
      <c r="D16958" t="s">
        <v>342</v>
      </c>
      <c r="G16958">
        <f>VLOOKUP(A16958,'PY SIC'!$A$1:$D$332,4,0)</f>
        <v>2004495.5409959171</v>
      </c>
      <c r="H16958">
        <f>VLOOKUP(B16958,'Current %'!$A$1:$G$24,6,0)</f>
        <v>5.1504322405581102E-2</v>
      </c>
      <c r="I16958">
        <f t="shared" si="268"/>
        <v>103240.18460400343</v>
      </c>
    </row>
    <row r="16959" spans="1:9" x14ac:dyDescent="0.35">
      <c r="A16959" t="s">
        <v>263</v>
      </c>
      <c r="B16959" s="1">
        <v>44911</v>
      </c>
      <c r="C16959" s="3">
        <f>VLOOKUP(A16959,'PY SIC'!$A$1:$D$332,4,0)*VLOOKUP(B16959,'Current %'!$A$1:$G$24,6,0)</f>
        <v>152657.78316376856</v>
      </c>
      <c r="D16959" t="s">
        <v>342</v>
      </c>
      <c r="G16959">
        <f>VLOOKUP(A16959,'PY SIC'!$A$1:$D$332,4,0)</f>
        <v>2963980.0318434299</v>
      </c>
      <c r="H16959">
        <f>VLOOKUP(B16959,'Current %'!$A$1:$G$24,6,0)</f>
        <v>5.1504322405581102E-2</v>
      </c>
      <c r="I16959">
        <f t="shared" si="268"/>
        <v>152657.78316376856</v>
      </c>
    </row>
    <row r="16960" spans="1:9" x14ac:dyDescent="0.35">
      <c r="A16960" t="s">
        <v>297</v>
      </c>
      <c r="B16960" s="1">
        <v>44911</v>
      </c>
      <c r="C16960" s="3">
        <f>VLOOKUP(A16960,'PY SIC'!$A$1:$D$332,4,0)*VLOOKUP(B16960,'Current %'!$A$1:$G$24,6,0)</f>
        <v>117810.54139109701</v>
      </c>
      <c r="D16960" t="s">
        <v>342</v>
      </c>
      <c r="G16960">
        <f>VLOOKUP(A16960,'PY SIC'!$A$1:$D$332,4,0)</f>
        <v>2287391.3467567693</v>
      </c>
      <c r="H16960">
        <f>VLOOKUP(B16960,'Current %'!$A$1:$G$24,6,0)</f>
        <v>5.1504322405581102E-2</v>
      </c>
      <c r="I16960">
        <f t="shared" si="268"/>
        <v>117810.54139109701</v>
      </c>
    </row>
    <row r="16961" spans="1:9" x14ac:dyDescent="0.35">
      <c r="A16961" t="s">
        <v>278</v>
      </c>
      <c r="B16961" s="1">
        <v>44911</v>
      </c>
      <c r="C16961" s="3">
        <f>VLOOKUP(A16961,'PY SIC'!$A$1:$D$332,4,0)*VLOOKUP(B16961,'Current %'!$A$1:$G$24,6,0)</f>
        <v>8191.2557234566912</v>
      </c>
      <c r="D16961" t="s">
        <v>342</v>
      </c>
      <c r="G16961">
        <f>VLOOKUP(A16961,'PY SIC'!$A$1:$D$332,4,0)</f>
        <v>159040.16091995168</v>
      </c>
      <c r="H16961">
        <f>VLOOKUP(B16961,'Current %'!$A$1:$G$24,6,0)</f>
        <v>5.1504322405581102E-2</v>
      </c>
      <c r="I16961">
        <f t="shared" si="268"/>
        <v>8191.2557234566912</v>
      </c>
    </row>
    <row r="16962" spans="1:9" x14ac:dyDescent="0.35">
      <c r="A16962" t="s">
        <v>279</v>
      </c>
      <c r="B16962" s="1">
        <v>44911</v>
      </c>
      <c r="C16962" s="3">
        <f>VLOOKUP(A16962,'PY SIC'!$A$1:$D$332,4,0)*VLOOKUP(B16962,'Current %'!$A$1:$G$24,6,0)</f>
        <v>139990.42757668372</v>
      </c>
      <c r="D16962" t="s">
        <v>342</v>
      </c>
      <c r="G16962">
        <f>VLOOKUP(A16962,'PY SIC'!$A$1:$D$332,4,0)</f>
        <v>2718032.6046093968</v>
      </c>
      <c r="H16962">
        <f>VLOOKUP(B16962,'Current %'!$A$1:$G$24,6,0)</f>
        <v>5.1504322405581102E-2</v>
      </c>
      <c r="I16962">
        <f t="shared" si="268"/>
        <v>139990.42757668372</v>
      </c>
    </row>
    <row r="16963" spans="1:9" x14ac:dyDescent="0.35">
      <c r="A16963" t="s">
        <v>298</v>
      </c>
      <c r="B16963" s="1">
        <v>44911</v>
      </c>
      <c r="C16963" s="3">
        <f>VLOOKUP(A16963,'PY SIC'!$A$1:$D$332,4,0)*VLOOKUP(B16963,'Current %'!$A$1:$G$24,6,0)</f>
        <v>1012.2204705873238</v>
      </c>
      <c r="D16963" t="s">
        <v>342</v>
      </c>
      <c r="G16963">
        <f>VLOOKUP(A16963,'PY SIC'!$A$1:$D$332,4,0)</f>
        <v>19653.116929029587</v>
      </c>
      <c r="H16963">
        <f>VLOOKUP(B16963,'Current %'!$A$1:$G$24,6,0)</f>
        <v>5.1504322405581102E-2</v>
      </c>
      <c r="I16963">
        <f t="shared" si="268"/>
        <v>1012.2204705873238</v>
      </c>
    </row>
    <row r="16964" spans="1:9" x14ac:dyDescent="0.35">
      <c r="A16964" t="s">
        <v>280</v>
      </c>
      <c r="B16964" s="1">
        <v>44911</v>
      </c>
      <c r="C16964" s="3">
        <f>VLOOKUP(A16964,'PY SIC'!$A$1:$D$332,4,0)*VLOOKUP(B16964,'Current %'!$A$1:$G$24,6,0)</f>
        <v>21650.535550676574</v>
      </c>
      <c r="D16964" t="s">
        <v>342</v>
      </c>
      <c r="G16964">
        <f>VLOOKUP(A16964,'PY SIC'!$A$1:$D$332,4,0)</f>
        <v>420363.46736464358</v>
      </c>
      <c r="H16964">
        <f>VLOOKUP(B16964,'Current %'!$A$1:$G$24,6,0)</f>
        <v>5.1504322405581102E-2</v>
      </c>
      <c r="I16964">
        <f t="shared" si="268"/>
        <v>21650.535550676574</v>
      </c>
    </row>
    <row r="16965" spans="1:9" x14ac:dyDescent="0.35">
      <c r="A16965" t="s">
        <v>321</v>
      </c>
      <c r="B16965" s="1">
        <v>44911</v>
      </c>
      <c r="C16965" s="3">
        <f>VLOOKUP(A16965,'PY SIC'!$A$1:$D$332,4,0)*VLOOKUP(B16965,'Current %'!$A$1:$G$24,6,0)</f>
        <v>20872.004358581453</v>
      </c>
      <c r="D16965" t="s">
        <v>342</v>
      </c>
      <c r="G16965">
        <f>VLOOKUP(A16965,'PY SIC'!$A$1:$D$332,4,0)</f>
        <v>405247.62551423692</v>
      </c>
      <c r="H16965">
        <f>VLOOKUP(B16965,'Current %'!$A$1:$G$24,6,0)</f>
        <v>5.1504322405581102E-2</v>
      </c>
      <c r="I16965">
        <f t="shared" si="268"/>
        <v>20872.004358581453</v>
      </c>
    </row>
    <row r="16966" spans="1:9" x14ac:dyDescent="0.35">
      <c r="A16966" t="s">
        <v>322</v>
      </c>
      <c r="B16966" s="1">
        <v>44911</v>
      </c>
      <c r="C16966" s="3">
        <f>VLOOKUP(A16966,'PY SIC'!$A$1:$D$332,4,0)*VLOOKUP(B16966,'Current %'!$A$1:$G$24,6,0)</f>
        <v>118388.73101367344</v>
      </c>
      <c r="D16966" t="s">
        <v>342</v>
      </c>
      <c r="G16966">
        <f>VLOOKUP(A16966,'PY SIC'!$A$1:$D$332,4,0)</f>
        <v>2298617.3875155114</v>
      </c>
      <c r="H16966">
        <f>VLOOKUP(B16966,'Current %'!$A$1:$G$24,6,0)</f>
        <v>5.1504322405581102E-2</v>
      </c>
      <c r="I16966">
        <f t="shared" si="268"/>
        <v>118388.73101367344</v>
      </c>
    </row>
    <row r="16967" spans="1:9" x14ac:dyDescent="0.35">
      <c r="A16967" t="s">
        <v>299</v>
      </c>
      <c r="B16967" s="1">
        <v>44911</v>
      </c>
      <c r="C16967" s="3">
        <f>VLOOKUP(A16967,'PY SIC'!$A$1:$D$332,4,0)*VLOOKUP(B16967,'Current %'!$A$1:$G$24,6,0)</f>
        <v>117.70226781517525</v>
      </c>
      <c r="D16967" t="s">
        <v>342</v>
      </c>
      <c r="G16967">
        <f>VLOOKUP(A16967,'PY SIC'!$A$1:$D$332,4,0)</f>
        <v>2285.2891236643241</v>
      </c>
      <c r="H16967">
        <f>VLOOKUP(B16967,'Current %'!$A$1:$G$24,6,0)</f>
        <v>5.1504322405581102E-2</v>
      </c>
      <c r="I16967">
        <f t="shared" si="268"/>
        <v>117.70226781517525</v>
      </c>
    </row>
    <row r="16968" spans="1:9" x14ac:dyDescent="0.35">
      <c r="A16968" t="s">
        <v>323</v>
      </c>
      <c r="B16968" s="1">
        <v>44911</v>
      </c>
      <c r="C16968" s="3">
        <f>VLOOKUP(A16968,'PY SIC'!$A$1:$D$332,4,0)*VLOOKUP(B16968,'Current %'!$A$1:$G$24,6,0)</f>
        <v>85999.322160731856</v>
      </c>
      <c r="D16968" t="s">
        <v>342</v>
      </c>
      <c r="G16968">
        <f>VLOOKUP(A16968,'PY SIC'!$A$1:$D$332,4,0)</f>
        <v>1669749.6082661368</v>
      </c>
      <c r="H16968">
        <f>VLOOKUP(B16968,'Current %'!$A$1:$G$24,6,0)</f>
        <v>5.1504322405581102E-2</v>
      </c>
      <c r="I16968">
        <f t="shared" si="268"/>
        <v>85999.322160731856</v>
      </c>
    </row>
    <row r="16969" spans="1:9" x14ac:dyDescent="0.35">
      <c r="A16969" t="s">
        <v>300</v>
      </c>
      <c r="B16969" s="1">
        <v>44911</v>
      </c>
      <c r="C16969" s="3">
        <f>VLOOKUP(A16969,'PY SIC'!$A$1:$D$332,4,0)*VLOOKUP(B16969,'Current %'!$A$1:$G$24,6,0)</f>
        <v>329647.9893912141</v>
      </c>
      <c r="D16969" t="s">
        <v>342</v>
      </c>
      <c r="G16969">
        <f>VLOOKUP(A16969,'PY SIC'!$A$1:$D$332,4,0)</f>
        <v>6400394.6464014221</v>
      </c>
      <c r="H16969">
        <f>VLOOKUP(B16969,'Current %'!$A$1:$G$24,6,0)</f>
        <v>5.1504322405581102E-2</v>
      </c>
      <c r="I16969">
        <f t="shared" si="268"/>
        <v>329647.9893912141</v>
      </c>
    </row>
    <row r="16970" spans="1:9" x14ac:dyDescent="0.35">
      <c r="A16970" t="s">
        <v>255</v>
      </c>
      <c r="B16970" s="1">
        <v>44911</v>
      </c>
      <c r="C16970" s="3">
        <f>VLOOKUP(A16970,'PY SIC'!$A$1:$D$332,4,0)*VLOOKUP(B16970,'Current %'!$A$1:$G$24,6,0)</f>
        <v>138877.63593993476</v>
      </c>
      <c r="D16970" t="s">
        <v>342</v>
      </c>
      <c r="G16970">
        <f>VLOOKUP(A16970,'PY SIC'!$A$1:$D$332,4,0)</f>
        <v>2696426.8133908259</v>
      </c>
      <c r="H16970">
        <f>VLOOKUP(B16970,'Current %'!$A$1:$G$24,6,0)</f>
        <v>5.1504322405581102E-2</v>
      </c>
      <c r="I16970">
        <f t="shared" si="268"/>
        <v>138877.63593993476</v>
      </c>
    </row>
    <row r="16971" spans="1:9" x14ac:dyDescent="0.35">
      <c r="A16971" t="s">
        <v>281</v>
      </c>
      <c r="B16971" s="1">
        <v>44911</v>
      </c>
      <c r="C16971" s="3">
        <f>VLOOKUP(A16971,'PY SIC'!$A$1:$D$332,4,0)*VLOOKUP(B16971,'Current %'!$A$1:$G$24,6,0)</f>
        <v>87306.270344727847</v>
      </c>
      <c r="D16971" t="s">
        <v>342</v>
      </c>
      <c r="G16971">
        <f>VLOOKUP(A16971,'PY SIC'!$A$1:$D$332,4,0)</f>
        <v>1695125.1131354982</v>
      </c>
      <c r="H16971">
        <f>VLOOKUP(B16971,'Current %'!$A$1:$G$24,6,0)</f>
        <v>5.1504322405581102E-2</v>
      </c>
      <c r="I16971">
        <f t="shared" si="268"/>
        <v>87306.270344727847</v>
      </c>
    </row>
    <row r="16972" spans="1:9" x14ac:dyDescent="0.35">
      <c r="A16972" t="s">
        <v>324</v>
      </c>
      <c r="B16972" s="1">
        <v>44911</v>
      </c>
      <c r="C16972" s="3">
        <f>VLOOKUP(A16972,'PY SIC'!$A$1:$D$332,4,0)*VLOOKUP(B16972,'Current %'!$A$1:$G$24,6,0)</f>
        <v>29006.245190083755</v>
      </c>
      <c r="D16972" t="s">
        <v>342</v>
      </c>
      <c r="G16972">
        <f>VLOOKUP(A16972,'PY SIC'!$A$1:$D$332,4,0)</f>
        <v>563180.79406361794</v>
      </c>
      <c r="H16972">
        <f>VLOOKUP(B16972,'Current %'!$A$1:$G$24,6,0)</f>
        <v>5.1504322405581102E-2</v>
      </c>
      <c r="I16972">
        <f t="shared" si="268"/>
        <v>29006.245190083755</v>
      </c>
    </row>
    <row r="16973" spans="1:9" x14ac:dyDescent="0.35">
      <c r="A16973" t="s">
        <v>282</v>
      </c>
      <c r="B16973" s="1">
        <v>44911</v>
      </c>
      <c r="C16973" s="3">
        <f>VLOOKUP(A16973,'PY SIC'!$A$1:$D$332,4,0)*VLOOKUP(B16973,'Current %'!$A$1:$G$24,6,0)</f>
        <v>26536.41591511884</v>
      </c>
      <c r="D16973" t="s">
        <v>342</v>
      </c>
      <c r="G16973">
        <f>VLOOKUP(A16973,'PY SIC'!$A$1:$D$332,4,0)</f>
        <v>515226.96883870289</v>
      </c>
      <c r="H16973">
        <f>VLOOKUP(B16973,'Current %'!$A$1:$G$24,6,0)</f>
        <v>5.1504322405581102E-2</v>
      </c>
      <c r="I16973">
        <f t="shared" si="268"/>
        <v>26536.41591511884</v>
      </c>
    </row>
    <row r="16974" spans="1:9" x14ac:dyDescent="0.35">
      <c r="A16974" t="s">
        <v>325</v>
      </c>
      <c r="B16974" s="1">
        <v>44911</v>
      </c>
      <c r="C16974" s="3">
        <f>VLOOKUP(A16974,'PY SIC'!$A$1:$D$332,4,0)*VLOOKUP(B16974,'Current %'!$A$1:$G$24,6,0)</f>
        <v>23292.692909171106</v>
      </c>
      <c r="D16974" t="s">
        <v>342</v>
      </c>
      <c r="G16974">
        <f>VLOOKUP(A16974,'PY SIC'!$A$1:$D$332,4,0)</f>
        <v>452247.34199487435</v>
      </c>
      <c r="H16974">
        <f>VLOOKUP(B16974,'Current %'!$A$1:$G$24,6,0)</f>
        <v>5.1504322405581102E-2</v>
      </c>
      <c r="I16974">
        <f t="shared" si="268"/>
        <v>23292.692909171106</v>
      </c>
    </row>
    <row r="16975" spans="1:9" x14ac:dyDescent="0.35">
      <c r="A16975" t="s">
        <v>264</v>
      </c>
      <c r="B16975" s="1">
        <v>44911</v>
      </c>
      <c r="C16975" s="3">
        <f>VLOOKUP(A16975,'PY SIC'!$A$1:$D$332,4,0)*VLOOKUP(B16975,'Current %'!$A$1:$G$24,6,0)</f>
        <v>7579.0429658887842</v>
      </c>
      <c r="D16975" t="s">
        <v>342</v>
      </c>
      <c r="G16975">
        <f>VLOOKUP(A16975,'PY SIC'!$A$1:$D$332,4,0)</f>
        <v>147153.53220659992</v>
      </c>
      <c r="H16975">
        <f>VLOOKUP(B16975,'Current %'!$A$1:$G$24,6,0)</f>
        <v>5.1504322405581102E-2</v>
      </c>
      <c r="I16975">
        <f t="shared" si="268"/>
        <v>7579.0429658887842</v>
      </c>
    </row>
    <row r="16976" spans="1:9" x14ac:dyDescent="0.35">
      <c r="A16976" t="s">
        <v>326</v>
      </c>
      <c r="B16976" s="1">
        <v>44911</v>
      </c>
      <c r="C16976" s="3">
        <f>VLOOKUP(A16976,'PY SIC'!$A$1:$D$332,4,0)*VLOOKUP(B16976,'Current %'!$A$1:$G$24,6,0)</f>
        <v>22167.574167333587</v>
      </c>
      <c r="D16976" t="s">
        <v>342</v>
      </c>
      <c r="G16976">
        <f>VLOOKUP(A16976,'PY SIC'!$A$1:$D$332,4,0)</f>
        <v>430402.20960040175</v>
      </c>
      <c r="H16976">
        <f>VLOOKUP(B16976,'Current %'!$A$1:$G$24,6,0)</f>
        <v>5.1504322405581102E-2</v>
      </c>
      <c r="I16976">
        <f t="shared" si="268"/>
        <v>22167.574167333587</v>
      </c>
    </row>
    <row r="16977" spans="1:9" x14ac:dyDescent="0.35">
      <c r="A16977" t="s">
        <v>327</v>
      </c>
      <c r="B16977" s="1">
        <v>44911</v>
      </c>
      <c r="C16977" s="3">
        <f>VLOOKUP(A16977,'PY SIC'!$A$1:$D$332,4,0)*VLOOKUP(B16977,'Current %'!$A$1:$G$24,6,0)</f>
        <v>89977.355103281923</v>
      </c>
      <c r="D16977" t="s">
        <v>342</v>
      </c>
      <c r="G16977">
        <f>VLOOKUP(A16977,'PY SIC'!$A$1:$D$332,4,0)</f>
        <v>1746986.4838670669</v>
      </c>
      <c r="H16977">
        <f>VLOOKUP(B16977,'Current %'!$A$1:$G$24,6,0)</f>
        <v>5.1504322405581102E-2</v>
      </c>
      <c r="I16977">
        <f t="shared" si="268"/>
        <v>89977.355103281923</v>
      </c>
    </row>
    <row r="16978" spans="1:9" x14ac:dyDescent="0.35">
      <c r="A16978" t="s">
        <v>192</v>
      </c>
      <c r="B16978" s="1">
        <v>44911</v>
      </c>
      <c r="C16978" s="3">
        <f>VLOOKUP(A16978,'PY SIC'!$A$1:$D$332,4,0)*VLOOKUP(B16978,'Current %'!$A$1:$G$24,6,0)</f>
        <v>131374.53720238694</v>
      </c>
      <c r="D16978" t="s">
        <v>342</v>
      </c>
      <c r="G16978">
        <f>VLOOKUP(A16978,'PY SIC'!$A$1:$D$332,4,0)</f>
        <v>2550747.8026378416</v>
      </c>
      <c r="H16978">
        <f>VLOOKUP(B16978,'Current %'!$A$1:$G$24,6,0)</f>
        <v>5.1504322405581102E-2</v>
      </c>
      <c r="I16978">
        <f t="shared" si="268"/>
        <v>131374.53720238694</v>
      </c>
    </row>
    <row r="16979" spans="1:9" x14ac:dyDescent="0.35">
      <c r="A16979" t="s">
        <v>301</v>
      </c>
      <c r="B16979" s="1">
        <v>44911</v>
      </c>
      <c r="C16979" s="3">
        <f>VLOOKUP(A16979,'PY SIC'!$A$1:$D$332,4,0)*VLOOKUP(B16979,'Current %'!$A$1:$G$24,6,0)</f>
        <v>475.70184804973201</v>
      </c>
      <c r="D16979" t="s">
        <v>342</v>
      </c>
      <c r="G16979">
        <f>VLOOKUP(A16979,'PY SIC'!$A$1:$D$332,4,0)</f>
        <v>9236.1538960501712</v>
      </c>
      <c r="H16979">
        <f>VLOOKUP(B16979,'Current %'!$A$1:$G$24,6,0)</f>
        <v>5.1504322405581102E-2</v>
      </c>
      <c r="I16979">
        <f t="shared" si="268"/>
        <v>475.70184804973201</v>
      </c>
    </row>
    <row r="16980" spans="1:9" x14ac:dyDescent="0.35">
      <c r="A16980" t="s">
        <v>283</v>
      </c>
      <c r="B16980" s="1">
        <v>44911</v>
      </c>
      <c r="C16980" s="3">
        <f>VLOOKUP(A16980,'PY SIC'!$A$1:$D$332,4,0)*VLOOKUP(B16980,'Current %'!$A$1:$G$24,6,0)</f>
        <v>76738.888520760622</v>
      </c>
      <c r="D16980" t="s">
        <v>342</v>
      </c>
      <c r="G16980">
        <f>VLOOKUP(A16980,'PY SIC'!$A$1:$D$332,4,0)</f>
        <v>1489950.4534098106</v>
      </c>
      <c r="H16980">
        <f>VLOOKUP(B16980,'Current %'!$A$1:$G$24,6,0)</f>
        <v>5.1504322405581102E-2</v>
      </c>
      <c r="I16980">
        <f t="shared" si="268"/>
        <v>76738.888520760622</v>
      </c>
    </row>
    <row r="16981" spans="1:9" x14ac:dyDescent="0.35">
      <c r="A16981" t="s">
        <v>284</v>
      </c>
      <c r="B16981" s="1">
        <v>44911</v>
      </c>
      <c r="C16981" s="3">
        <f>VLOOKUP(A16981,'PY SIC'!$A$1:$D$332,4,0)*VLOOKUP(B16981,'Current %'!$A$1:$G$24,6,0)</f>
        <v>5373.5037138121052</v>
      </c>
      <c r="D16981" t="s">
        <v>342</v>
      </c>
      <c r="G16981">
        <f>VLOOKUP(A16981,'PY SIC'!$A$1:$D$332,4,0)</f>
        <v>104331.12140564386</v>
      </c>
      <c r="H16981">
        <f>VLOOKUP(B16981,'Current %'!$A$1:$G$24,6,0)</f>
        <v>5.1504322405581102E-2</v>
      </c>
      <c r="I16981">
        <f t="shared" si="268"/>
        <v>5373.5037138121052</v>
      </c>
    </row>
    <row r="16982" spans="1:9" x14ac:dyDescent="0.35">
      <c r="A16982" t="s">
        <v>302</v>
      </c>
      <c r="B16982" s="1">
        <v>44911</v>
      </c>
      <c r="C16982" s="3">
        <f>VLOOKUP(A16982,'PY SIC'!$A$1:$D$332,4,0)*VLOOKUP(B16982,'Current %'!$A$1:$G$24,6,0)</f>
        <v>48843.247376285522</v>
      </c>
      <c r="D16982" t="s">
        <v>342</v>
      </c>
      <c r="G16982">
        <f>VLOOKUP(A16982,'PY SIC'!$A$1:$D$332,4,0)</f>
        <v>948332.97663173953</v>
      </c>
      <c r="H16982">
        <f>VLOOKUP(B16982,'Current %'!$A$1:$G$24,6,0)</f>
        <v>5.1504322405581102E-2</v>
      </c>
      <c r="I16982">
        <f t="shared" si="268"/>
        <v>48843.247376285522</v>
      </c>
    </row>
    <row r="16983" spans="1:9" x14ac:dyDescent="0.35">
      <c r="A16983" t="s">
        <v>265</v>
      </c>
      <c r="B16983" s="1">
        <v>44911</v>
      </c>
      <c r="C16983" s="3">
        <f>VLOOKUP(A16983,'PY SIC'!$A$1:$D$332,4,0)*VLOOKUP(B16983,'Current %'!$A$1:$G$24,6,0)</f>
        <v>70332.177967986703</v>
      </c>
      <c r="D16983" t="s">
        <v>342</v>
      </c>
      <c r="G16983">
        <f>VLOOKUP(A16983,'PY SIC'!$A$1:$D$332,4,0)</f>
        <v>1365558.7469754845</v>
      </c>
      <c r="H16983">
        <f>VLOOKUP(B16983,'Current %'!$A$1:$G$24,6,0)</f>
        <v>5.1504322405581102E-2</v>
      </c>
      <c r="I16983">
        <f t="shared" si="268"/>
        <v>70332.177967986703</v>
      </c>
    </row>
    <row r="16984" spans="1:9" x14ac:dyDescent="0.35">
      <c r="A16984" t="s">
        <v>328</v>
      </c>
      <c r="B16984" s="1">
        <v>44911</v>
      </c>
      <c r="C16984" s="3">
        <f>VLOOKUP(A16984,'PY SIC'!$A$1:$D$332,4,0)*VLOOKUP(B16984,'Current %'!$A$1:$G$24,6,0)</f>
        <v>570.05549721724924</v>
      </c>
      <c r="D16984" t="s">
        <v>342</v>
      </c>
      <c r="G16984">
        <f>VLOOKUP(A16984,'PY SIC'!$A$1:$D$332,4,0)</f>
        <v>11068.109832185211</v>
      </c>
      <c r="H16984">
        <f>VLOOKUP(B16984,'Current %'!$A$1:$G$24,6,0)</f>
        <v>5.1504322405581102E-2</v>
      </c>
      <c r="I16984">
        <f t="shared" si="268"/>
        <v>570.05549721724924</v>
      </c>
    </row>
    <row r="16985" spans="1:9" x14ac:dyDescent="0.35">
      <c r="A16985" t="s">
        <v>285</v>
      </c>
      <c r="B16985" s="1">
        <v>44911</v>
      </c>
      <c r="C16985" s="3">
        <f>VLOOKUP(A16985,'PY SIC'!$A$1:$D$332,4,0)*VLOOKUP(B16985,'Current %'!$A$1:$G$24,6,0)</f>
        <v>1116.9625664879984</v>
      </c>
      <c r="D16985" t="s">
        <v>342</v>
      </c>
      <c r="G16985">
        <f>VLOOKUP(A16985,'PY SIC'!$A$1:$D$332,4,0)</f>
        <v>21686.773348695919</v>
      </c>
      <c r="H16985">
        <f>VLOOKUP(B16985,'Current %'!$A$1:$G$24,6,0)</f>
        <v>5.1504322405581102E-2</v>
      </c>
      <c r="I16985">
        <f t="shared" si="268"/>
        <v>1116.9625664879984</v>
      </c>
    </row>
    <row r="16986" spans="1:9" x14ac:dyDescent="0.35">
      <c r="A16986" t="s">
        <v>193</v>
      </c>
      <c r="B16986" s="1">
        <v>44911</v>
      </c>
      <c r="C16986" s="3">
        <f>VLOOKUP(A16986,'PY SIC'!$A$1:$D$332,4,0)*VLOOKUP(B16986,'Current %'!$A$1:$G$24,6,0)</f>
        <v>7364.3509145426488</v>
      </c>
      <c r="D16986" t="s">
        <v>342</v>
      </c>
      <c r="G16986">
        <f>VLOOKUP(A16986,'PY SIC'!$A$1:$D$332,4,0)</f>
        <v>142985.10436756341</v>
      </c>
      <c r="H16986">
        <f>VLOOKUP(B16986,'Current %'!$A$1:$G$24,6,0)</f>
        <v>5.1504322405581102E-2</v>
      </c>
      <c r="I16986">
        <f t="shared" si="268"/>
        <v>7364.3509145426488</v>
      </c>
    </row>
    <row r="16987" spans="1:9" x14ac:dyDescent="0.35">
      <c r="A16987" t="s">
        <v>11</v>
      </c>
      <c r="B16987" s="1">
        <v>44911</v>
      </c>
      <c r="C16987" s="3">
        <f>VLOOKUP(A16987,'PY SIC'!$A$1:$D$332,4,0)*VLOOKUP(B16987,'Current %'!$A$1:$G$24,6,0)</f>
        <v>42256.288597761406</v>
      </c>
      <c r="D16987" t="s">
        <v>342</v>
      </c>
      <c r="G16987">
        <f>VLOOKUP(A16987,'PY SIC'!$A$1:$D$332,4,0)</f>
        <v>820441.59837704105</v>
      </c>
      <c r="H16987">
        <f>VLOOKUP(B16987,'Current %'!$A$1:$G$24,6,0)</f>
        <v>5.1504322405581102E-2</v>
      </c>
      <c r="I16987">
        <f t="shared" ref="I16987:I17050" si="269">G16987*H16987</f>
        <v>42256.288597761406</v>
      </c>
    </row>
    <row r="16988" spans="1:9" x14ac:dyDescent="0.35">
      <c r="A16988" t="s">
        <v>87</v>
      </c>
      <c r="B16988" s="1">
        <v>44911</v>
      </c>
      <c r="C16988" s="3">
        <f>VLOOKUP(A16988,'PY SIC'!$A$1:$D$332,4,0)*VLOOKUP(B16988,'Current %'!$A$1:$G$24,6,0)</f>
        <v>102517.60990432969</v>
      </c>
      <c r="D16988" t="s">
        <v>342</v>
      </c>
      <c r="G16988">
        <f>VLOOKUP(A16988,'PY SIC'!$A$1:$D$332,4,0)</f>
        <v>1990466.1417935807</v>
      </c>
      <c r="H16988">
        <f>VLOOKUP(B16988,'Current %'!$A$1:$G$24,6,0)</f>
        <v>5.1504322405581102E-2</v>
      </c>
      <c r="I16988">
        <f t="shared" si="269"/>
        <v>102517.60990432969</v>
      </c>
    </row>
    <row r="16989" spans="1:9" x14ac:dyDescent="0.35">
      <c r="A16989" t="s">
        <v>222</v>
      </c>
      <c r="B16989" s="1">
        <v>44911</v>
      </c>
      <c r="C16989" s="3">
        <f>VLOOKUP(A16989,'PY SIC'!$A$1:$D$332,4,0)*VLOOKUP(B16989,'Current %'!$A$1:$G$24,6,0)</f>
        <v>70322.676162967677</v>
      </c>
      <c r="D16989" t="s">
        <v>342</v>
      </c>
      <c r="G16989">
        <f>VLOOKUP(A16989,'PY SIC'!$A$1:$D$332,4,0)</f>
        <v>1365374.2613910669</v>
      </c>
      <c r="H16989">
        <f>VLOOKUP(B16989,'Current %'!$A$1:$G$24,6,0)</f>
        <v>5.1504322405581102E-2</v>
      </c>
      <c r="I16989">
        <f t="shared" si="269"/>
        <v>70322.676162967677</v>
      </c>
    </row>
    <row r="16990" spans="1:9" x14ac:dyDescent="0.35">
      <c r="A16990" t="s">
        <v>12</v>
      </c>
      <c r="B16990" s="1">
        <v>44911</v>
      </c>
      <c r="C16990" s="3">
        <f>VLOOKUP(A16990,'PY SIC'!$A$1:$D$332,4,0)*VLOOKUP(B16990,'Current %'!$A$1:$G$24,6,0)</f>
        <v>20412.822015086625</v>
      </c>
      <c r="D16990" t="s">
        <v>342</v>
      </c>
      <c r="G16990">
        <f>VLOOKUP(A16990,'PY SIC'!$A$1:$D$332,4,0)</f>
        <v>396332.21177713532</v>
      </c>
      <c r="H16990">
        <f>VLOOKUP(B16990,'Current %'!$A$1:$G$24,6,0)</f>
        <v>5.1504322405581102E-2</v>
      </c>
      <c r="I16990">
        <f t="shared" si="269"/>
        <v>20412.822015086625</v>
      </c>
    </row>
    <row r="16991" spans="1:9" x14ac:dyDescent="0.35">
      <c r="A16991" t="s">
        <v>100</v>
      </c>
      <c r="B16991" s="1">
        <v>44911</v>
      </c>
      <c r="C16991" s="3">
        <f>VLOOKUP(A16991,'PY SIC'!$A$1:$D$332,4,0)*VLOOKUP(B16991,'Current %'!$A$1:$G$24,6,0)</f>
        <v>75007.685758124804</v>
      </c>
      <c r="D16991" t="s">
        <v>342</v>
      </c>
      <c r="G16991">
        <f>VLOOKUP(A16991,'PY SIC'!$A$1:$D$332,4,0)</f>
        <v>1456337.6869122123</v>
      </c>
      <c r="H16991">
        <f>VLOOKUP(B16991,'Current %'!$A$1:$G$24,6,0)</f>
        <v>5.1504322405581102E-2</v>
      </c>
      <c r="I16991">
        <f t="shared" si="269"/>
        <v>75007.685758124804</v>
      </c>
    </row>
    <row r="16992" spans="1:9" x14ac:dyDescent="0.35">
      <c r="A16992" t="s">
        <v>148</v>
      </c>
      <c r="B16992" s="1">
        <v>44911</v>
      </c>
      <c r="C16992" s="3">
        <f>VLOOKUP(A16992,'PY SIC'!$A$1:$D$332,4,0)*VLOOKUP(B16992,'Current %'!$A$1:$G$24,6,0)</f>
        <v>49080.481480845592</v>
      </c>
      <c r="D16992" t="s">
        <v>342</v>
      </c>
      <c r="G16992">
        <f>VLOOKUP(A16992,'PY SIC'!$A$1:$D$332,4,0)</f>
        <v>952939.07750793244</v>
      </c>
      <c r="H16992">
        <f>VLOOKUP(B16992,'Current %'!$A$1:$G$24,6,0)</f>
        <v>5.1504322405581102E-2</v>
      </c>
      <c r="I16992">
        <f t="shared" si="269"/>
        <v>49080.481480845592</v>
      </c>
    </row>
    <row r="16993" spans="1:9" x14ac:dyDescent="0.35">
      <c r="A16993" t="s">
        <v>114</v>
      </c>
      <c r="B16993" s="1">
        <v>44911</v>
      </c>
      <c r="C16993" s="3">
        <f>VLOOKUP(A16993,'PY SIC'!$A$1:$D$332,4,0)*VLOOKUP(B16993,'Current %'!$A$1:$G$24,6,0)</f>
        <v>132741.49617569943</v>
      </c>
      <c r="D16993" t="s">
        <v>342</v>
      </c>
      <c r="G16993">
        <f>VLOOKUP(A16993,'PY SIC'!$A$1:$D$332,4,0)</f>
        <v>2577288.4677600442</v>
      </c>
      <c r="H16993">
        <f>VLOOKUP(B16993,'Current %'!$A$1:$G$24,6,0)</f>
        <v>5.1504322405581102E-2</v>
      </c>
      <c r="I16993">
        <f t="shared" si="269"/>
        <v>132741.49617569943</v>
      </c>
    </row>
    <row r="16994" spans="1:9" x14ac:dyDescent="0.35">
      <c r="A16994" t="s">
        <v>162</v>
      </c>
      <c r="B16994" s="1">
        <v>44911</v>
      </c>
      <c r="C16994" s="3">
        <f>VLOOKUP(A16994,'PY SIC'!$A$1:$D$332,4,0)*VLOOKUP(B16994,'Current %'!$A$1:$G$24,6,0)</f>
        <v>40992.893206395151</v>
      </c>
      <c r="D16994" t="s">
        <v>342</v>
      </c>
      <c r="G16994">
        <f>VLOOKUP(A16994,'PY SIC'!$A$1:$D$332,4,0)</f>
        <v>795911.70782887703</v>
      </c>
      <c r="H16994">
        <f>VLOOKUP(B16994,'Current %'!$A$1:$G$24,6,0)</f>
        <v>5.1504322405581102E-2</v>
      </c>
      <c r="I16994">
        <f t="shared" si="269"/>
        <v>40992.893206395151</v>
      </c>
    </row>
    <row r="16995" spans="1:9" x14ac:dyDescent="0.35">
      <c r="A16995" t="s">
        <v>77</v>
      </c>
      <c r="B16995" s="1">
        <v>44911</v>
      </c>
      <c r="C16995" s="3">
        <f>VLOOKUP(A16995,'PY SIC'!$A$1:$D$332,4,0)*VLOOKUP(B16995,'Current %'!$A$1:$G$24,6,0)</f>
        <v>151412.86392346316</v>
      </c>
      <c r="D16995" t="s">
        <v>342</v>
      </c>
      <c r="G16995">
        <f>VLOOKUP(A16995,'PY SIC'!$A$1:$D$332,4,0)</f>
        <v>2939808.8714017482</v>
      </c>
      <c r="H16995">
        <f>VLOOKUP(B16995,'Current %'!$A$1:$G$24,6,0)</f>
        <v>5.1504322405581102E-2</v>
      </c>
      <c r="I16995">
        <f t="shared" si="269"/>
        <v>151412.86392346316</v>
      </c>
    </row>
    <row r="16996" spans="1:9" x14ac:dyDescent="0.35">
      <c r="A16996" t="s">
        <v>163</v>
      </c>
      <c r="B16996" s="1">
        <v>44911</v>
      </c>
      <c r="C16996" s="3">
        <f>VLOOKUP(A16996,'PY SIC'!$A$1:$D$332,4,0)*VLOOKUP(B16996,'Current %'!$A$1:$G$24,6,0)</f>
        <v>115174.29909875136</v>
      </c>
      <c r="D16996" t="s">
        <v>342</v>
      </c>
      <c r="G16996">
        <f>VLOOKUP(A16996,'PY SIC'!$A$1:$D$332,4,0)</f>
        <v>2236206.4719886668</v>
      </c>
      <c r="H16996">
        <f>VLOOKUP(B16996,'Current %'!$A$1:$G$24,6,0)</f>
        <v>5.1504322405581102E-2</v>
      </c>
      <c r="I16996">
        <f t="shared" si="269"/>
        <v>115174.29909875136</v>
      </c>
    </row>
    <row r="16997" spans="1:9" x14ac:dyDescent="0.35">
      <c r="A16997" t="s">
        <v>223</v>
      </c>
      <c r="B16997" s="1">
        <v>44911</v>
      </c>
      <c r="C16997" s="3">
        <f>VLOOKUP(A16997,'PY SIC'!$A$1:$D$332,4,0)*VLOOKUP(B16997,'Current %'!$A$1:$G$24,6,0)</f>
        <v>654.02998385803323</v>
      </c>
      <c r="D16997" t="s">
        <v>342</v>
      </c>
      <c r="G16997">
        <f>VLOOKUP(A16997,'PY SIC'!$A$1:$D$332,4,0)</f>
        <v>12698.545545512532</v>
      </c>
      <c r="H16997">
        <f>VLOOKUP(B16997,'Current %'!$A$1:$G$24,6,0)</f>
        <v>5.1504322405581102E-2</v>
      </c>
      <c r="I16997">
        <f t="shared" si="269"/>
        <v>654.02998385803323</v>
      </c>
    </row>
    <row r="16998" spans="1:9" x14ac:dyDescent="0.35">
      <c r="A16998" t="s">
        <v>240</v>
      </c>
      <c r="B16998" s="1">
        <v>44911</v>
      </c>
      <c r="C16998" s="3">
        <f>VLOOKUP(A16998,'PY SIC'!$A$1:$D$332,4,0)*VLOOKUP(B16998,'Current %'!$A$1:$G$24,6,0)</f>
        <v>77070.113029911081</v>
      </c>
      <c r="D16998" t="s">
        <v>342</v>
      </c>
      <c r="G16998">
        <f>VLOOKUP(A16998,'PY SIC'!$A$1:$D$332,4,0)</f>
        <v>1496381.4575213133</v>
      </c>
      <c r="H16998">
        <f>VLOOKUP(B16998,'Current %'!$A$1:$G$24,6,0)</f>
        <v>5.1504322405581102E-2</v>
      </c>
      <c r="I16998">
        <f t="shared" si="269"/>
        <v>77070.113029911081</v>
      </c>
    </row>
    <row r="16999" spans="1:9" x14ac:dyDescent="0.35">
      <c r="A16999" t="s">
        <v>29</v>
      </c>
      <c r="B16999" s="1">
        <v>44911</v>
      </c>
      <c r="C16999" s="3">
        <f>VLOOKUP(A16999,'PY SIC'!$A$1:$D$332,4,0)*VLOOKUP(B16999,'Current %'!$A$1:$G$24,6,0)</f>
        <v>1145.1975790327672</v>
      </c>
      <c r="D16999" t="s">
        <v>342</v>
      </c>
      <c r="G16999">
        <f>VLOOKUP(A16999,'PY SIC'!$A$1:$D$332,4,0)</f>
        <v>22234.980008370549</v>
      </c>
      <c r="H16999">
        <f>VLOOKUP(B16999,'Current %'!$A$1:$G$24,6,0)</f>
        <v>5.1504322405581102E-2</v>
      </c>
      <c r="I16999">
        <f t="shared" si="269"/>
        <v>1145.1975790327672</v>
      </c>
    </row>
    <row r="17000" spans="1:9" x14ac:dyDescent="0.35">
      <c r="A17000" t="s">
        <v>241</v>
      </c>
      <c r="B17000" s="1">
        <v>44911</v>
      </c>
      <c r="C17000" s="3">
        <f>VLOOKUP(A17000,'PY SIC'!$A$1:$D$332,4,0)*VLOOKUP(B17000,'Current %'!$A$1:$G$24,6,0)</f>
        <v>76681.996644541388</v>
      </c>
      <c r="D17000" t="s">
        <v>342</v>
      </c>
      <c r="G17000">
        <f>VLOOKUP(A17000,'PY SIC'!$A$1:$D$332,4,0)</f>
        <v>1488845.8494938279</v>
      </c>
      <c r="H17000">
        <f>VLOOKUP(B17000,'Current %'!$A$1:$G$24,6,0)</f>
        <v>5.1504322405581102E-2</v>
      </c>
      <c r="I17000">
        <f t="shared" si="269"/>
        <v>76681.996644541388</v>
      </c>
    </row>
    <row r="17001" spans="1:9" x14ac:dyDescent="0.35">
      <c r="A17001" t="s">
        <v>164</v>
      </c>
      <c r="B17001" s="1">
        <v>44911</v>
      </c>
      <c r="C17001" s="3">
        <f>VLOOKUP(A17001,'PY SIC'!$A$1:$D$332,4,0)*VLOOKUP(B17001,'Current %'!$A$1:$G$24,6,0)</f>
        <v>26018.739589532619</v>
      </c>
      <c r="D17001" t="s">
        <v>342</v>
      </c>
      <c r="G17001">
        <f>VLOOKUP(A17001,'PY SIC'!$A$1:$D$332,4,0)</f>
        <v>505175.84494448529</v>
      </c>
      <c r="H17001">
        <f>VLOOKUP(B17001,'Current %'!$A$1:$G$24,6,0)</f>
        <v>5.1504322405581102E-2</v>
      </c>
      <c r="I17001">
        <f t="shared" si="269"/>
        <v>26018.739589532619</v>
      </c>
    </row>
    <row r="17002" spans="1:9" x14ac:dyDescent="0.35">
      <c r="A17002" t="s">
        <v>242</v>
      </c>
      <c r="B17002" s="1">
        <v>44911</v>
      </c>
      <c r="C17002" s="3">
        <f>VLOOKUP(A17002,'PY SIC'!$A$1:$D$332,4,0)*VLOOKUP(B17002,'Current %'!$A$1:$G$24,6,0)</f>
        <v>16742.254136905442</v>
      </c>
      <c r="D17002" t="s">
        <v>342</v>
      </c>
      <c r="G17002">
        <f>VLOOKUP(A17002,'PY SIC'!$A$1:$D$332,4,0)</f>
        <v>325065.03056316724</v>
      </c>
      <c r="H17002">
        <f>VLOOKUP(B17002,'Current %'!$A$1:$G$24,6,0)</f>
        <v>5.1504322405581102E-2</v>
      </c>
      <c r="I17002">
        <f t="shared" si="269"/>
        <v>16742.254136905442</v>
      </c>
    </row>
    <row r="17003" spans="1:9" x14ac:dyDescent="0.35">
      <c r="A17003" t="s">
        <v>126</v>
      </c>
      <c r="B17003" s="1">
        <v>44911</v>
      </c>
      <c r="C17003" s="3">
        <f>VLOOKUP(A17003,'PY SIC'!$A$1:$D$332,4,0)*VLOOKUP(B17003,'Current %'!$A$1:$G$24,6,0)</f>
        <v>91843.462027459318</v>
      </c>
      <c r="D17003" t="s">
        <v>342</v>
      </c>
      <c r="G17003">
        <f>VLOOKUP(A17003,'PY SIC'!$A$1:$D$332,4,0)</f>
        <v>1783218.5288104478</v>
      </c>
      <c r="H17003">
        <f>VLOOKUP(B17003,'Current %'!$A$1:$G$24,6,0)</f>
        <v>5.1504322405581102E-2</v>
      </c>
      <c r="I17003">
        <f t="shared" si="269"/>
        <v>91843.462027459318</v>
      </c>
    </row>
    <row r="17004" spans="1:9" x14ac:dyDescent="0.35">
      <c r="A17004" t="s">
        <v>165</v>
      </c>
      <c r="B17004" s="1">
        <v>44911</v>
      </c>
      <c r="C17004" s="3">
        <f>VLOOKUP(A17004,'PY SIC'!$A$1:$D$332,4,0)*VLOOKUP(B17004,'Current %'!$A$1:$G$24,6,0)</f>
        <v>100456.35244255372</v>
      </c>
      <c r="D17004" t="s">
        <v>342</v>
      </c>
      <c r="G17004">
        <f>VLOOKUP(A17004,'PY SIC'!$A$1:$D$332,4,0)</f>
        <v>1950445.0840356669</v>
      </c>
      <c r="H17004">
        <f>VLOOKUP(B17004,'Current %'!$A$1:$G$24,6,0)</f>
        <v>5.1504322405581102E-2</v>
      </c>
      <c r="I17004">
        <f t="shared" si="269"/>
        <v>100456.35244255372</v>
      </c>
    </row>
    <row r="17005" spans="1:9" x14ac:dyDescent="0.35">
      <c r="A17005" t="s">
        <v>51</v>
      </c>
      <c r="B17005" s="1">
        <v>44911</v>
      </c>
      <c r="C17005" s="3">
        <f>VLOOKUP(A17005,'PY SIC'!$A$1:$D$332,4,0)*VLOOKUP(B17005,'Current %'!$A$1:$G$24,6,0)</f>
        <v>55177.405337379598</v>
      </c>
      <c r="D17005" t="s">
        <v>342</v>
      </c>
      <c r="G17005">
        <f>VLOOKUP(A17005,'PY SIC'!$A$1:$D$332,4,0)</f>
        <v>1071316.0131080663</v>
      </c>
      <c r="H17005">
        <f>VLOOKUP(B17005,'Current %'!$A$1:$G$24,6,0)</f>
        <v>5.1504322405581102E-2</v>
      </c>
      <c r="I17005">
        <f t="shared" si="269"/>
        <v>55177.405337379598</v>
      </c>
    </row>
    <row r="17006" spans="1:9" x14ac:dyDescent="0.35">
      <c r="A17006" t="s">
        <v>13</v>
      </c>
      <c r="B17006" s="1">
        <v>44911</v>
      </c>
      <c r="C17006" s="3">
        <f>VLOOKUP(A17006,'PY SIC'!$A$1:$D$332,4,0)*VLOOKUP(B17006,'Current %'!$A$1:$G$24,6,0)</f>
        <v>14704.356318772247</v>
      </c>
      <c r="D17006" t="s">
        <v>342</v>
      </c>
      <c r="G17006">
        <f>VLOOKUP(A17006,'PY SIC'!$A$1:$D$332,4,0)</f>
        <v>285497.52005239186</v>
      </c>
      <c r="H17006">
        <f>VLOOKUP(B17006,'Current %'!$A$1:$G$24,6,0)</f>
        <v>5.1504322405581102E-2</v>
      </c>
      <c r="I17006">
        <f t="shared" si="269"/>
        <v>14704.356318772247</v>
      </c>
    </row>
    <row r="17007" spans="1:9" x14ac:dyDescent="0.35">
      <c r="A17007" t="s">
        <v>78</v>
      </c>
      <c r="B17007" s="1">
        <v>44911</v>
      </c>
      <c r="C17007" s="3">
        <f>VLOOKUP(A17007,'PY SIC'!$A$1:$D$332,4,0)*VLOOKUP(B17007,'Current %'!$A$1:$G$24,6,0)</f>
        <v>153412.17135730383</v>
      </c>
      <c r="D17007" t="s">
        <v>342</v>
      </c>
      <c r="G17007">
        <f>VLOOKUP(A17007,'PY SIC'!$A$1:$D$332,4,0)</f>
        <v>2978627.1169481459</v>
      </c>
      <c r="H17007">
        <f>VLOOKUP(B17007,'Current %'!$A$1:$G$24,6,0)</f>
        <v>5.1504322405581102E-2</v>
      </c>
      <c r="I17007">
        <f t="shared" si="269"/>
        <v>153412.17135730383</v>
      </c>
    </row>
    <row r="17008" spans="1:9" x14ac:dyDescent="0.35">
      <c r="A17008" t="s">
        <v>194</v>
      </c>
      <c r="B17008" s="1">
        <v>44911</v>
      </c>
      <c r="C17008" s="3">
        <f>VLOOKUP(A17008,'PY SIC'!$A$1:$D$332,4,0)*VLOOKUP(B17008,'Current %'!$A$1:$G$24,6,0)</f>
        <v>7879.3574505171737</v>
      </c>
      <c r="D17008" t="s">
        <v>342</v>
      </c>
      <c r="G17008">
        <f>VLOOKUP(A17008,'PY SIC'!$A$1:$D$332,4,0)</f>
        <v>152984.39203742155</v>
      </c>
      <c r="H17008">
        <f>VLOOKUP(B17008,'Current %'!$A$1:$G$24,6,0)</f>
        <v>5.1504322405581102E-2</v>
      </c>
      <c r="I17008">
        <f t="shared" si="269"/>
        <v>7879.3574505171737</v>
      </c>
    </row>
    <row r="17009" spans="1:9" x14ac:dyDescent="0.35">
      <c r="A17009" t="s">
        <v>115</v>
      </c>
      <c r="B17009" s="1">
        <v>44911</v>
      </c>
      <c r="C17009" s="3">
        <f>VLOOKUP(A17009,'PY SIC'!$A$1:$D$332,4,0)*VLOOKUP(B17009,'Current %'!$A$1:$G$24,6,0)</f>
        <v>57532.453968240508</v>
      </c>
      <c r="D17009" t="s">
        <v>342</v>
      </c>
      <c r="G17009">
        <f>VLOOKUP(A17009,'PY SIC'!$A$1:$D$332,4,0)</f>
        <v>1117041.2750058079</v>
      </c>
      <c r="H17009">
        <f>VLOOKUP(B17009,'Current %'!$A$1:$G$24,6,0)</f>
        <v>5.1504322405581102E-2</v>
      </c>
      <c r="I17009">
        <f t="shared" si="269"/>
        <v>57532.453968240508</v>
      </c>
    </row>
    <row r="17010" spans="1:9" x14ac:dyDescent="0.35">
      <c r="A17010" t="s">
        <v>52</v>
      </c>
      <c r="B17010" s="1">
        <v>44911</v>
      </c>
      <c r="C17010" s="3">
        <f>VLOOKUP(A17010,'PY SIC'!$A$1:$D$332,4,0)*VLOOKUP(B17010,'Current %'!$A$1:$G$24,6,0)</f>
        <v>27895.662033939516</v>
      </c>
      <c r="D17010" t="s">
        <v>342</v>
      </c>
      <c r="G17010">
        <f>VLOOKUP(A17010,'PY SIC'!$A$1:$D$332,4,0)</f>
        <v>541617.88236469822</v>
      </c>
      <c r="H17010">
        <f>VLOOKUP(B17010,'Current %'!$A$1:$G$24,6,0)</f>
        <v>5.1504322405581102E-2</v>
      </c>
      <c r="I17010">
        <f t="shared" si="269"/>
        <v>27895.662033939516</v>
      </c>
    </row>
    <row r="17011" spans="1:9" x14ac:dyDescent="0.35">
      <c r="A17011" t="s">
        <v>88</v>
      </c>
      <c r="B17011" s="1">
        <v>44911</v>
      </c>
      <c r="C17011" s="3">
        <f>VLOOKUP(A17011,'PY SIC'!$A$1:$D$332,4,0)*VLOOKUP(B17011,'Current %'!$A$1:$G$24,6,0)</f>
        <v>25079.835336603461</v>
      </c>
      <c r="D17011" t="s">
        <v>342</v>
      </c>
      <c r="G17011">
        <f>VLOOKUP(A17011,'PY SIC'!$A$1:$D$332,4,0)</f>
        <v>486946.22441796778</v>
      </c>
      <c r="H17011">
        <f>VLOOKUP(B17011,'Current %'!$A$1:$G$24,6,0)</f>
        <v>5.1504322405581102E-2</v>
      </c>
      <c r="I17011">
        <f t="shared" si="269"/>
        <v>25079.835336603461</v>
      </c>
    </row>
    <row r="17012" spans="1:9" x14ac:dyDescent="0.35">
      <c r="A17012" t="s">
        <v>101</v>
      </c>
      <c r="B17012" s="1">
        <v>44911</v>
      </c>
      <c r="C17012" s="3">
        <f>VLOOKUP(A17012,'PY SIC'!$A$1:$D$332,4,0)*VLOOKUP(B17012,'Current %'!$A$1:$G$24,6,0)</f>
        <v>23584.081789842083</v>
      </c>
      <c r="D17012" t="s">
        <v>342</v>
      </c>
      <c r="G17012">
        <f>VLOOKUP(A17012,'PY SIC'!$A$1:$D$332,4,0)</f>
        <v>457904.90367244341</v>
      </c>
      <c r="H17012">
        <f>VLOOKUP(B17012,'Current %'!$A$1:$G$24,6,0)</f>
        <v>5.1504322405581102E-2</v>
      </c>
      <c r="I17012">
        <f t="shared" si="269"/>
        <v>23584.081789842083</v>
      </c>
    </row>
    <row r="17013" spans="1:9" x14ac:dyDescent="0.35">
      <c r="A17013" t="s">
        <v>224</v>
      </c>
      <c r="B17013" s="1">
        <v>44911</v>
      </c>
      <c r="C17013" s="3">
        <f>VLOOKUP(A17013,'PY SIC'!$A$1:$D$332,4,0)*VLOOKUP(B17013,'Current %'!$A$1:$G$24,6,0)</f>
        <v>118033.29445467613</v>
      </c>
      <c r="D17013" t="s">
        <v>342</v>
      </c>
      <c r="G17013">
        <f>VLOOKUP(A17013,'PY SIC'!$A$1:$D$332,4,0)</f>
        <v>2291716.2859691526</v>
      </c>
      <c r="H17013">
        <f>VLOOKUP(B17013,'Current %'!$A$1:$G$24,6,0)</f>
        <v>5.1504322405581102E-2</v>
      </c>
      <c r="I17013">
        <f t="shared" si="269"/>
        <v>118033.29445467613</v>
      </c>
    </row>
    <row r="17014" spans="1:9" x14ac:dyDescent="0.35">
      <c r="A17014" t="s">
        <v>79</v>
      </c>
      <c r="B17014" s="1">
        <v>44911</v>
      </c>
      <c r="C17014" s="3">
        <f>VLOOKUP(A17014,'PY SIC'!$A$1:$D$332,4,0)*VLOOKUP(B17014,'Current %'!$A$1:$G$24,6,0)</f>
        <v>102550.98952776294</v>
      </c>
      <c r="D17014" t="s">
        <v>342</v>
      </c>
      <c r="G17014">
        <f>VLOOKUP(A17014,'PY SIC'!$A$1:$D$332,4,0)</f>
        <v>1991114.2354267789</v>
      </c>
      <c r="H17014">
        <f>VLOOKUP(B17014,'Current %'!$A$1:$G$24,6,0)</f>
        <v>5.1504322405581102E-2</v>
      </c>
      <c r="I17014">
        <f t="shared" si="269"/>
        <v>102550.98952776294</v>
      </c>
    </row>
    <row r="17015" spans="1:9" x14ac:dyDescent="0.35">
      <c r="A17015" t="s">
        <v>53</v>
      </c>
      <c r="B17015" s="1">
        <v>44911</v>
      </c>
      <c r="C17015" s="3">
        <f>VLOOKUP(A17015,'PY SIC'!$A$1:$D$332,4,0)*VLOOKUP(B17015,'Current %'!$A$1:$G$24,6,0)</f>
        <v>39159.538061190586</v>
      </c>
      <c r="D17015" t="s">
        <v>342</v>
      </c>
      <c r="G17015">
        <f>VLOOKUP(A17015,'PY SIC'!$A$1:$D$332,4,0)</f>
        <v>760315.56638724345</v>
      </c>
      <c r="H17015">
        <f>VLOOKUP(B17015,'Current %'!$A$1:$G$24,6,0)</f>
        <v>5.1504322405581102E-2</v>
      </c>
      <c r="I17015">
        <f t="shared" si="269"/>
        <v>39159.538061190586</v>
      </c>
    </row>
    <row r="17016" spans="1:9" x14ac:dyDescent="0.35">
      <c r="A17016" t="s">
        <v>89</v>
      </c>
      <c r="B17016" s="1">
        <v>44911</v>
      </c>
      <c r="C17016" s="3">
        <f>VLOOKUP(A17016,'PY SIC'!$A$1:$D$332,4,0)*VLOOKUP(B17016,'Current %'!$A$1:$G$24,6,0)</f>
        <v>185097.3011998694</v>
      </c>
      <c r="D17016" t="s">
        <v>342</v>
      </c>
      <c r="G17016">
        <f>VLOOKUP(A17016,'PY SIC'!$A$1:$D$332,4,0)</f>
        <v>3593820.7232838371</v>
      </c>
      <c r="H17016">
        <f>VLOOKUP(B17016,'Current %'!$A$1:$G$24,6,0)</f>
        <v>5.1504322405581102E-2</v>
      </c>
      <c r="I17016">
        <f t="shared" si="269"/>
        <v>185097.3011998694</v>
      </c>
    </row>
    <row r="17017" spans="1:9" x14ac:dyDescent="0.35">
      <c r="A17017" t="s">
        <v>127</v>
      </c>
      <c r="B17017" s="1">
        <v>44911</v>
      </c>
      <c r="C17017" s="3">
        <f>VLOOKUP(A17017,'PY SIC'!$A$1:$D$332,4,0)*VLOOKUP(B17017,'Current %'!$A$1:$G$24,6,0)</f>
        <v>35745.729553956335</v>
      </c>
      <c r="D17017" t="s">
        <v>342</v>
      </c>
      <c r="G17017">
        <f>VLOOKUP(A17017,'PY SIC'!$A$1:$D$332,4,0)</f>
        <v>694033.58561771631</v>
      </c>
      <c r="H17017">
        <f>VLOOKUP(B17017,'Current %'!$A$1:$G$24,6,0)</f>
        <v>5.1504322405581102E-2</v>
      </c>
      <c r="I17017">
        <f t="shared" si="269"/>
        <v>35745.729553956335</v>
      </c>
    </row>
    <row r="17018" spans="1:9" x14ac:dyDescent="0.35">
      <c r="A17018" t="s">
        <v>90</v>
      </c>
      <c r="B17018" s="1">
        <v>44911</v>
      </c>
      <c r="C17018" s="3">
        <f>VLOOKUP(A17018,'PY SIC'!$A$1:$D$332,4,0)*VLOOKUP(B17018,'Current %'!$A$1:$G$24,6,0)</f>
        <v>161209.6363044724</v>
      </c>
      <c r="D17018" t="s">
        <v>342</v>
      </c>
      <c r="G17018">
        <f>VLOOKUP(A17018,'PY SIC'!$A$1:$D$332,4,0)</f>
        <v>3130021.4967395323</v>
      </c>
      <c r="H17018">
        <f>VLOOKUP(B17018,'Current %'!$A$1:$G$24,6,0)</f>
        <v>5.1504322405581102E-2</v>
      </c>
      <c r="I17018">
        <f t="shared" si="269"/>
        <v>161209.6363044724</v>
      </c>
    </row>
    <row r="17019" spans="1:9" x14ac:dyDescent="0.35">
      <c r="A17019" t="s">
        <v>91</v>
      </c>
      <c r="B17019" s="1">
        <v>44911</v>
      </c>
      <c r="C17019" s="3">
        <f>VLOOKUP(A17019,'PY SIC'!$A$1:$D$332,4,0)*VLOOKUP(B17019,'Current %'!$A$1:$G$24,6,0)</f>
        <v>192640.9754010966</v>
      </c>
      <c r="D17019" t="s">
        <v>342</v>
      </c>
      <c r="G17019">
        <f>VLOOKUP(A17019,'PY SIC'!$A$1:$D$332,4,0)</f>
        <v>3740287.5409971741</v>
      </c>
      <c r="H17019">
        <f>VLOOKUP(B17019,'Current %'!$A$1:$G$24,6,0)</f>
        <v>5.1504322405581102E-2</v>
      </c>
      <c r="I17019">
        <f t="shared" si="269"/>
        <v>192640.9754010966</v>
      </c>
    </row>
    <row r="17020" spans="1:9" x14ac:dyDescent="0.35">
      <c r="A17020" t="s">
        <v>14</v>
      </c>
      <c r="B17020" s="1">
        <v>44911</v>
      </c>
      <c r="C17020" s="3">
        <f>VLOOKUP(A17020,'PY SIC'!$A$1:$D$332,4,0)*VLOOKUP(B17020,'Current %'!$A$1:$G$24,6,0)</f>
        <v>695.66790891146627</v>
      </c>
      <c r="D17020" t="s">
        <v>342</v>
      </c>
      <c r="G17020">
        <f>VLOOKUP(A17020,'PY SIC'!$A$1:$D$332,4,0)</f>
        <v>13506.981092446766</v>
      </c>
      <c r="H17020">
        <f>VLOOKUP(B17020,'Current %'!$A$1:$G$24,6,0)</f>
        <v>5.1504322405581102E-2</v>
      </c>
      <c r="I17020">
        <f t="shared" si="269"/>
        <v>695.66790891146627</v>
      </c>
    </row>
    <row r="17021" spans="1:9" x14ac:dyDescent="0.35">
      <c r="A17021" t="s">
        <v>30</v>
      </c>
      <c r="B17021" s="1">
        <v>44911</v>
      </c>
      <c r="C17021" s="3">
        <f>VLOOKUP(A17021,'PY SIC'!$A$1:$D$332,4,0)*VLOOKUP(B17021,'Current %'!$A$1:$G$24,6,0)</f>
        <v>2983.6520746195138</v>
      </c>
      <c r="D17021" t="s">
        <v>342</v>
      </c>
      <c r="G17021">
        <f>VLOOKUP(A17021,'PY SIC'!$A$1:$D$332,4,0)</f>
        <v>57930.129652500778</v>
      </c>
      <c r="H17021">
        <f>VLOOKUP(B17021,'Current %'!$A$1:$G$24,6,0)</f>
        <v>5.1504322405581102E-2</v>
      </c>
      <c r="I17021">
        <f t="shared" si="269"/>
        <v>2983.6520746195138</v>
      </c>
    </row>
    <row r="17022" spans="1:9" x14ac:dyDescent="0.35">
      <c r="A17022" t="s">
        <v>225</v>
      </c>
      <c r="B17022" s="1">
        <v>44911</v>
      </c>
      <c r="C17022" s="3">
        <f>VLOOKUP(A17022,'PY SIC'!$A$1:$D$332,4,0)*VLOOKUP(B17022,'Current %'!$A$1:$G$24,6,0)</f>
        <v>117150.29040866687</v>
      </c>
      <c r="D17022" t="s">
        <v>342</v>
      </c>
      <c r="G17022">
        <f>VLOOKUP(A17022,'PY SIC'!$A$1:$D$332,4,0)</f>
        <v>2274572.0152600678</v>
      </c>
      <c r="H17022">
        <f>VLOOKUP(B17022,'Current %'!$A$1:$G$24,6,0)</f>
        <v>5.1504322405581102E-2</v>
      </c>
      <c r="I17022">
        <f t="shared" si="269"/>
        <v>117150.29040866687</v>
      </c>
    </row>
    <row r="17023" spans="1:9" x14ac:dyDescent="0.35">
      <c r="A17023" t="s">
        <v>307</v>
      </c>
      <c r="B17023" s="1">
        <v>44911</v>
      </c>
      <c r="C17023" s="3">
        <f>VLOOKUP(A17023,'PY SIC'!$A$1:$D$332,4,0)*VLOOKUP(B17023,'Current %'!$A$1:$G$24,6,0)</f>
        <v>57138.036508018187</v>
      </c>
      <c r="D17023" t="s">
        <v>342</v>
      </c>
      <c r="G17023">
        <f>VLOOKUP(A17023,'PY SIC'!$A$1:$D$332,4,0)</f>
        <v>1109383.3262783904</v>
      </c>
      <c r="H17023">
        <f>VLOOKUP(B17023,'Current %'!$A$1:$G$24,6,0)</f>
        <v>5.1504322405581102E-2</v>
      </c>
      <c r="I17023">
        <f t="shared" si="269"/>
        <v>57138.036508018187</v>
      </c>
    </row>
    <row r="17024" spans="1:9" x14ac:dyDescent="0.35">
      <c r="A17024" t="s">
        <v>54</v>
      </c>
      <c r="B17024" s="1">
        <v>44911</v>
      </c>
      <c r="C17024" s="3">
        <f>VLOOKUP(A17024,'PY SIC'!$A$1:$D$332,4,0)*VLOOKUP(B17024,'Current %'!$A$1:$G$24,6,0)</f>
        <v>110199.62342347905</v>
      </c>
      <c r="D17024" t="s">
        <v>342</v>
      </c>
      <c r="G17024">
        <f>VLOOKUP(A17024,'PY SIC'!$A$1:$D$332,4,0)</f>
        <v>2139618.9344204948</v>
      </c>
      <c r="H17024">
        <f>VLOOKUP(B17024,'Current %'!$A$1:$G$24,6,0)</f>
        <v>5.1504322405581102E-2</v>
      </c>
      <c r="I17024">
        <f t="shared" si="269"/>
        <v>110199.62342347905</v>
      </c>
    </row>
    <row r="17025" spans="1:9" x14ac:dyDescent="0.35">
      <c r="A17025" t="s">
        <v>102</v>
      </c>
      <c r="B17025" s="1">
        <v>44911</v>
      </c>
      <c r="C17025" s="3">
        <f>VLOOKUP(A17025,'PY SIC'!$A$1:$D$332,4,0)*VLOOKUP(B17025,'Current %'!$A$1:$G$24,6,0)</f>
        <v>83965.365488228548</v>
      </c>
      <c r="D17025" t="s">
        <v>342</v>
      </c>
      <c r="G17025">
        <f>VLOOKUP(A17025,'PY SIC'!$A$1:$D$332,4,0)</f>
        <v>1630258.6184325747</v>
      </c>
      <c r="H17025">
        <f>VLOOKUP(B17025,'Current %'!$A$1:$G$24,6,0)</f>
        <v>5.1504322405581102E-2</v>
      </c>
      <c r="I17025">
        <f t="shared" si="269"/>
        <v>83965.365488228548</v>
      </c>
    </row>
    <row r="17026" spans="1:9" x14ac:dyDescent="0.35">
      <c r="A17026" t="s">
        <v>31</v>
      </c>
      <c r="B17026" s="1">
        <v>44911</v>
      </c>
      <c r="C17026" s="3">
        <f>VLOOKUP(A17026,'PY SIC'!$A$1:$D$332,4,0)*VLOOKUP(B17026,'Current %'!$A$1:$G$24,6,0)</f>
        <v>4444.4708933705551</v>
      </c>
      <c r="D17026" t="s">
        <v>342</v>
      </c>
      <c r="G17026">
        <f>VLOOKUP(A17026,'PY SIC'!$A$1:$D$332,4,0)</f>
        <v>86293.163093607538</v>
      </c>
      <c r="H17026">
        <f>VLOOKUP(B17026,'Current %'!$A$1:$G$24,6,0)</f>
        <v>5.1504322405581102E-2</v>
      </c>
      <c r="I17026">
        <f t="shared" si="269"/>
        <v>4444.4708933705551</v>
      </c>
    </row>
    <row r="17027" spans="1:9" x14ac:dyDescent="0.35">
      <c r="A17027" t="s">
        <v>103</v>
      </c>
      <c r="B17027" s="1">
        <v>44911</v>
      </c>
      <c r="C17027" s="3">
        <f>VLOOKUP(A17027,'PY SIC'!$A$1:$D$332,4,0)*VLOOKUP(B17027,'Current %'!$A$1:$G$24,6,0)</f>
        <v>97633.018884054865</v>
      </c>
      <c r="D17027" t="s">
        <v>342</v>
      </c>
      <c r="G17027">
        <f>VLOOKUP(A17027,'PY SIC'!$A$1:$D$332,4,0)</f>
        <v>1895627.6740275137</v>
      </c>
      <c r="H17027">
        <f>VLOOKUP(B17027,'Current %'!$A$1:$G$24,6,0)</f>
        <v>5.1504322405581102E-2</v>
      </c>
      <c r="I17027">
        <f t="shared" si="269"/>
        <v>97633.018884054865</v>
      </c>
    </row>
    <row r="17028" spans="1:9" x14ac:dyDescent="0.35">
      <c r="A17028" t="s">
        <v>226</v>
      </c>
      <c r="B17028" s="1">
        <v>44911</v>
      </c>
      <c r="C17028" s="3">
        <f>VLOOKUP(A17028,'PY SIC'!$A$1:$D$332,4,0)*VLOOKUP(B17028,'Current %'!$A$1:$G$24,6,0)</f>
        <v>677.38324460890135</v>
      </c>
      <c r="D17028" t="s">
        <v>342</v>
      </c>
      <c r="G17028">
        <f>VLOOKUP(A17028,'PY SIC'!$A$1:$D$332,4,0)</f>
        <v>13151.968863403567</v>
      </c>
      <c r="H17028">
        <f>VLOOKUP(B17028,'Current %'!$A$1:$G$24,6,0)</f>
        <v>5.1504322405581102E-2</v>
      </c>
      <c r="I17028">
        <f t="shared" si="269"/>
        <v>677.38324460890135</v>
      </c>
    </row>
    <row r="17029" spans="1:9" x14ac:dyDescent="0.35">
      <c r="A17029" t="s">
        <v>227</v>
      </c>
      <c r="B17029" s="1">
        <v>44911</v>
      </c>
      <c r="C17029" s="3">
        <f>VLOOKUP(A17029,'PY SIC'!$A$1:$D$332,4,0)*VLOOKUP(B17029,'Current %'!$A$1:$G$24,6,0)</f>
        <v>113237.8405200811</v>
      </c>
      <c r="D17029" t="s">
        <v>342</v>
      </c>
      <c r="G17029">
        <f>VLOOKUP(A17029,'PY SIC'!$A$1:$D$332,4,0)</f>
        <v>2198608.4901450998</v>
      </c>
      <c r="H17029">
        <f>VLOOKUP(B17029,'Current %'!$A$1:$G$24,6,0)</f>
        <v>5.1504322405581102E-2</v>
      </c>
      <c r="I17029">
        <f t="shared" si="269"/>
        <v>113237.8405200811</v>
      </c>
    </row>
    <row r="17030" spans="1:9" x14ac:dyDescent="0.35">
      <c r="A17030" t="s">
        <v>80</v>
      </c>
      <c r="B17030" s="1">
        <v>44911</v>
      </c>
      <c r="C17030" s="3">
        <f>VLOOKUP(A17030,'PY SIC'!$A$1:$D$332,4,0)*VLOOKUP(B17030,'Current %'!$A$1:$G$24,6,0)</f>
        <v>219983.79137496423</v>
      </c>
      <c r="D17030" t="s">
        <v>342</v>
      </c>
      <c r="G17030">
        <f>VLOOKUP(A17030,'PY SIC'!$A$1:$D$332,4,0)</f>
        <v>4271171.4493136676</v>
      </c>
      <c r="H17030">
        <f>VLOOKUP(B17030,'Current %'!$A$1:$G$24,6,0)</f>
        <v>5.1504322405581102E-2</v>
      </c>
      <c r="I17030">
        <f t="shared" si="269"/>
        <v>219983.79137496423</v>
      </c>
    </row>
    <row r="17031" spans="1:9" x14ac:dyDescent="0.35">
      <c r="A17031" t="s">
        <v>243</v>
      </c>
      <c r="B17031" s="1">
        <v>44911</v>
      </c>
      <c r="C17031" s="3">
        <f>VLOOKUP(A17031,'PY SIC'!$A$1:$D$332,4,0)*VLOOKUP(B17031,'Current %'!$A$1:$G$24,6,0)</f>
        <v>36796.054148524374</v>
      </c>
      <c r="D17031" t="s">
        <v>342</v>
      </c>
      <c r="G17031">
        <f>VLOOKUP(A17031,'PY SIC'!$A$1:$D$332,4,0)</f>
        <v>714426.52635571978</v>
      </c>
      <c r="H17031">
        <f>VLOOKUP(B17031,'Current %'!$A$1:$G$24,6,0)</f>
        <v>5.1504322405581102E-2</v>
      </c>
      <c r="I17031">
        <f t="shared" si="269"/>
        <v>36796.054148524374</v>
      </c>
    </row>
    <row r="17032" spans="1:9" x14ac:dyDescent="0.35">
      <c r="A17032" t="s">
        <v>128</v>
      </c>
      <c r="B17032" s="1">
        <v>44911</v>
      </c>
      <c r="C17032" s="3">
        <f>VLOOKUP(A17032,'PY SIC'!$A$1:$D$332,4,0)*VLOOKUP(B17032,'Current %'!$A$1:$G$24,6,0)</f>
        <v>43518.027918805506</v>
      </c>
      <c r="D17032" t="s">
        <v>342</v>
      </c>
      <c r="G17032">
        <f>VLOOKUP(A17032,'PY SIC'!$A$1:$D$332,4,0)</f>
        <v>844939.33491861285</v>
      </c>
      <c r="H17032">
        <f>VLOOKUP(B17032,'Current %'!$A$1:$G$24,6,0)</f>
        <v>5.1504322405581102E-2</v>
      </c>
      <c r="I17032">
        <f t="shared" si="269"/>
        <v>43518.027918805506</v>
      </c>
    </row>
    <row r="17033" spans="1:9" x14ac:dyDescent="0.35">
      <c r="A17033" t="s">
        <v>92</v>
      </c>
      <c r="B17033" s="1">
        <v>44911</v>
      </c>
      <c r="C17033" s="3">
        <f>VLOOKUP(A17033,'PY SIC'!$A$1:$D$332,4,0)*VLOOKUP(B17033,'Current %'!$A$1:$G$24,6,0)</f>
        <v>72547.024637010312</v>
      </c>
      <c r="D17033" t="s">
        <v>342</v>
      </c>
      <c r="G17033">
        <f>VLOOKUP(A17033,'PY SIC'!$A$1:$D$332,4,0)</f>
        <v>1408561.8691519566</v>
      </c>
      <c r="H17033">
        <f>VLOOKUP(B17033,'Current %'!$A$1:$G$24,6,0)</f>
        <v>5.1504322405581102E-2</v>
      </c>
      <c r="I17033">
        <f t="shared" si="269"/>
        <v>72547.024637010312</v>
      </c>
    </row>
    <row r="17034" spans="1:9" x14ac:dyDescent="0.35">
      <c r="A17034" t="s">
        <v>195</v>
      </c>
      <c r="B17034" s="1">
        <v>44911</v>
      </c>
      <c r="C17034" s="3">
        <f>VLOOKUP(A17034,'PY SIC'!$A$1:$D$332,4,0)*VLOOKUP(B17034,'Current %'!$A$1:$G$24,6,0)</f>
        <v>4764.8810428184097</v>
      </c>
      <c r="D17034" t="s">
        <v>342</v>
      </c>
      <c r="G17034">
        <f>VLOOKUP(A17034,'PY SIC'!$A$1:$D$332,4,0)</f>
        <v>92514.197260890069</v>
      </c>
      <c r="H17034">
        <f>VLOOKUP(B17034,'Current %'!$A$1:$G$24,6,0)</f>
        <v>5.1504322405581102E-2</v>
      </c>
      <c r="I17034">
        <f t="shared" si="269"/>
        <v>4764.8810428184097</v>
      </c>
    </row>
    <row r="17035" spans="1:9" x14ac:dyDescent="0.35">
      <c r="A17035" t="s">
        <v>32</v>
      </c>
      <c r="B17035" s="1">
        <v>44911</v>
      </c>
      <c r="C17035" s="3">
        <f>VLOOKUP(A17035,'PY SIC'!$A$1:$D$332,4,0)*VLOOKUP(B17035,'Current %'!$A$1:$G$24,6,0)</f>
        <v>6064.4639498001961</v>
      </c>
      <c r="D17035" t="s">
        <v>342</v>
      </c>
      <c r="G17035">
        <f>VLOOKUP(A17035,'PY SIC'!$A$1:$D$332,4,0)</f>
        <v>117746.6990448755</v>
      </c>
      <c r="H17035">
        <f>VLOOKUP(B17035,'Current %'!$A$1:$G$24,6,0)</f>
        <v>5.1504322405581102E-2</v>
      </c>
      <c r="I17035">
        <f t="shared" si="269"/>
        <v>6064.4639498001961</v>
      </c>
    </row>
    <row r="17036" spans="1:9" x14ac:dyDescent="0.35">
      <c r="A17036" t="s">
        <v>15</v>
      </c>
      <c r="B17036" s="1">
        <v>44911</v>
      </c>
      <c r="C17036" s="3">
        <f>VLOOKUP(A17036,'PY SIC'!$A$1:$D$332,4,0)*VLOOKUP(B17036,'Current %'!$A$1:$G$24,6,0)</f>
        <v>29842.895514435688</v>
      </c>
      <c r="D17036" t="s">
        <v>342</v>
      </c>
      <c r="G17036">
        <f>VLOOKUP(A17036,'PY SIC'!$A$1:$D$332,4,0)</f>
        <v>579425.06804442219</v>
      </c>
      <c r="H17036">
        <f>VLOOKUP(B17036,'Current %'!$A$1:$G$24,6,0)</f>
        <v>5.1504322405581102E-2</v>
      </c>
      <c r="I17036">
        <f t="shared" si="269"/>
        <v>29842.895514435688</v>
      </c>
    </row>
    <row r="17037" spans="1:9" x14ac:dyDescent="0.35">
      <c r="A17037" t="s">
        <v>116</v>
      </c>
      <c r="B17037" s="1">
        <v>44911</v>
      </c>
      <c r="C17037" s="3">
        <f>VLOOKUP(A17037,'PY SIC'!$A$1:$D$332,4,0)*VLOOKUP(B17037,'Current %'!$A$1:$G$24,6,0)</f>
        <v>103590.54038103092</v>
      </c>
      <c r="D17037" t="s">
        <v>342</v>
      </c>
      <c r="G17037">
        <f>VLOOKUP(A17037,'PY SIC'!$A$1:$D$332,4,0)</f>
        <v>2011297.994861217</v>
      </c>
      <c r="H17037">
        <f>VLOOKUP(B17037,'Current %'!$A$1:$G$24,6,0)</f>
        <v>5.1504322405581102E-2</v>
      </c>
      <c r="I17037">
        <f t="shared" si="269"/>
        <v>103590.54038103092</v>
      </c>
    </row>
    <row r="17038" spans="1:9" x14ac:dyDescent="0.35">
      <c r="A17038" t="s">
        <v>81</v>
      </c>
      <c r="B17038" s="1">
        <v>44911</v>
      </c>
      <c r="C17038" s="3">
        <f>VLOOKUP(A17038,'PY SIC'!$A$1:$D$332,4,0)*VLOOKUP(B17038,'Current %'!$A$1:$G$24,6,0)</f>
        <v>89050.276028030567</v>
      </c>
      <c r="D17038" t="s">
        <v>342</v>
      </c>
      <c r="G17038">
        <f>VLOOKUP(A17038,'PY SIC'!$A$1:$D$332,4,0)</f>
        <v>1728986.459171064</v>
      </c>
      <c r="H17038">
        <f>VLOOKUP(B17038,'Current %'!$A$1:$G$24,6,0)</f>
        <v>5.1504322405581102E-2</v>
      </c>
      <c r="I17038">
        <f t="shared" si="269"/>
        <v>89050.276028030567</v>
      </c>
    </row>
    <row r="17039" spans="1:9" x14ac:dyDescent="0.35">
      <c r="A17039" t="s">
        <v>166</v>
      </c>
      <c r="B17039" s="1">
        <v>44911</v>
      </c>
      <c r="C17039" s="3">
        <f>VLOOKUP(A17039,'PY SIC'!$A$1:$D$332,4,0)*VLOOKUP(B17039,'Current %'!$A$1:$G$24,6,0)</f>
        <v>358.25315512269862</v>
      </c>
      <c r="D17039" t="s">
        <v>342</v>
      </c>
      <c r="G17039">
        <f>VLOOKUP(A17039,'PY SIC'!$A$1:$D$332,4,0)</f>
        <v>6955.7881434020701</v>
      </c>
      <c r="H17039">
        <f>VLOOKUP(B17039,'Current %'!$A$1:$G$24,6,0)</f>
        <v>5.1504322405581102E-2</v>
      </c>
      <c r="I17039">
        <f t="shared" si="269"/>
        <v>358.25315512269862</v>
      </c>
    </row>
    <row r="17040" spans="1:9" x14ac:dyDescent="0.35">
      <c r="A17040" t="s">
        <v>93</v>
      </c>
      <c r="B17040" s="1">
        <v>44911</v>
      </c>
      <c r="C17040" s="3">
        <f>VLOOKUP(A17040,'PY SIC'!$A$1:$D$332,4,0)*VLOOKUP(B17040,'Current %'!$A$1:$G$24,6,0)</f>
        <v>54334.411578983869</v>
      </c>
      <c r="D17040" t="s">
        <v>342</v>
      </c>
      <c r="G17040">
        <f>VLOOKUP(A17040,'PY SIC'!$A$1:$D$332,4,0)</f>
        <v>1054948.5759877912</v>
      </c>
      <c r="H17040">
        <f>VLOOKUP(B17040,'Current %'!$A$1:$G$24,6,0)</f>
        <v>5.1504322405581102E-2</v>
      </c>
      <c r="I17040">
        <f t="shared" si="269"/>
        <v>54334.411578983869</v>
      </c>
    </row>
    <row r="17041" spans="1:9" x14ac:dyDescent="0.35">
      <c r="A17041" t="s">
        <v>55</v>
      </c>
      <c r="B17041" s="1">
        <v>44911</v>
      </c>
      <c r="C17041" s="3">
        <f>VLOOKUP(A17041,'PY SIC'!$A$1:$D$332,4,0)*VLOOKUP(B17041,'Current %'!$A$1:$G$24,6,0)</f>
        <v>43161.944366673044</v>
      </c>
      <c r="D17041" t="s">
        <v>342</v>
      </c>
      <c r="G17041">
        <f>VLOOKUP(A17041,'PY SIC'!$A$1:$D$332,4,0)</f>
        <v>838025.67145308049</v>
      </c>
      <c r="H17041">
        <f>VLOOKUP(B17041,'Current %'!$A$1:$G$24,6,0)</f>
        <v>5.1504322405581102E-2</v>
      </c>
      <c r="I17041">
        <f t="shared" si="269"/>
        <v>43161.944366673044</v>
      </c>
    </row>
    <row r="17042" spans="1:9" x14ac:dyDescent="0.35">
      <c r="A17042" t="s">
        <v>244</v>
      </c>
      <c r="B17042" s="1">
        <v>44911</v>
      </c>
      <c r="C17042" s="3">
        <f>VLOOKUP(A17042,'PY SIC'!$A$1:$D$332,4,0)*VLOOKUP(B17042,'Current %'!$A$1:$G$24,6,0)</f>
        <v>130816.33299467863</v>
      </c>
      <c r="D17042" t="s">
        <v>342</v>
      </c>
      <c r="G17042">
        <f>VLOOKUP(A17042,'PY SIC'!$A$1:$D$332,4,0)</f>
        <v>2539909.7956194668</v>
      </c>
      <c r="H17042">
        <f>VLOOKUP(B17042,'Current %'!$A$1:$G$24,6,0)</f>
        <v>5.1504322405581102E-2</v>
      </c>
      <c r="I17042">
        <f t="shared" si="269"/>
        <v>130816.33299467863</v>
      </c>
    </row>
    <row r="17043" spans="1:9" x14ac:dyDescent="0.35">
      <c r="A17043" t="s">
        <v>167</v>
      </c>
      <c r="B17043" s="1">
        <v>44911</v>
      </c>
      <c r="C17043" s="3">
        <f>VLOOKUP(A17043,'PY SIC'!$A$1:$D$332,4,0)*VLOOKUP(B17043,'Current %'!$A$1:$G$24,6,0)</f>
        <v>37051.944285644277</v>
      </c>
      <c r="D17043" t="s">
        <v>342</v>
      </c>
      <c r="G17043">
        <f>VLOOKUP(A17043,'PY SIC'!$A$1:$D$332,4,0)</f>
        <v>719394.84988990484</v>
      </c>
      <c r="H17043">
        <f>VLOOKUP(B17043,'Current %'!$A$1:$G$24,6,0)</f>
        <v>5.1504322405581102E-2</v>
      </c>
      <c r="I17043">
        <f t="shared" si="269"/>
        <v>37051.944285644277</v>
      </c>
    </row>
    <row r="17044" spans="1:9" x14ac:dyDescent="0.35">
      <c r="A17044" t="s">
        <v>129</v>
      </c>
      <c r="B17044" s="1">
        <v>44911</v>
      </c>
      <c r="C17044" s="3">
        <f>VLOOKUP(A17044,'PY SIC'!$A$1:$D$332,4,0)*VLOOKUP(B17044,'Current %'!$A$1:$G$24,6,0)</f>
        <v>41380.480391998928</v>
      </c>
      <c r="D17044" t="s">
        <v>342</v>
      </c>
      <c r="G17044">
        <f>VLOOKUP(A17044,'PY SIC'!$A$1:$D$332,4,0)</f>
        <v>803437.04099512368</v>
      </c>
      <c r="H17044">
        <f>VLOOKUP(B17044,'Current %'!$A$1:$G$24,6,0)</f>
        <v>5.1504322405581102E-2</v>
      </c>
      <c r="I17044">
        <f t="shared" si="269"/>
        <v>41380.480391998928</v>
      </c>
    </row>
    <row r="17045" spans="1:9" x14ac:dyDescent="0.35">
      <c r="A17045" t="s">
        <v>16</v>
      </c>
      <c r="B17045" s="1">
        <v>44911</v>
      </c>
      <c r="C17045" s="3">
        <f>VLOOKUP(A17045,'PY SIC'!$A$1:$D$332,4,0)*VLOOKUP(B17045,'Current %'!$A$1:$G$24,6,0)</f>
        <v>500.35489770091863</v>
      </c>
      <c r="D17045" t="s">
        <v>342</v>
      </c>
      <c r="G17045">
        <f>VLOOKUP(A17045,'PY SIC'!$A$1:$D$332,4,0)</f>
        <v>9714.8137152601248</v>
      </c>
      <c r="H17045">
        <f>VLOOKUP(B17045,'Current %'!$A$1:$G$24,6,0)</f>
        <v>5.1504322405581102E-2</v>
      </c>
      <c r="I17045">
        <f t="shared" si="269"/>
        <v>500.35489770091863</v>
      </c>
    </row>
    <row r="17046" spans="1:9" x14ac:dyDescent="0.35">
      <c r="A17046" t="s">
        <v>245</v>
      </c>
      <c r="B17046" s="1">
        <v>44911</v>
      </c>
      <c r="C17046" s="3">
        <f>VLOOKUP(A17046,'PY SIC'!$A$1:$D$332,4,0)*VLOOKUP(B17046,'Current %'!$A$1:$G$24,6,0)</f>
        <v>233169.92346609861</v>
      </c>
      <c r="D17046" t="s">
        <v>342</v>
      </c>
      <c r="G17046">
        <f>VLOOKUP(A17046,'PY SIC'!$A$1:$D$332,4,0)</f>
        <v>4527191.3613377018</v>
      </c>
      <c r="H17046">
        <f>VLOOKUP(B17046,'Current %'!$A$1:$G$24,6,0)</f>
        <v>5.1504322405581102E-2</v>
      </c>
      <c r="I17046">
        <f t="shared" si="269"/>
        <v>233169.92346609861</v>
      </c>
    </row>
    <row r="17047" spans="1:9" x14ac:dyDescent="0.35">
      <c r="A17047" t="s">
        <v>196</v>
      </c>
      <c r="B17047" s="1">
        <v>44911</v>
      </c>
      <c r="C17047" s="3">
        <f>VLOOKUP(A17047,'PY SIC'!$A$1:$D$332,4,0)*VLOOKUP(B17047,'Current %'!$A$1:$G$24,6,0)</f>
        <v>47629.769681320337</v>
      </c>
      <c r="D17047" t="s">
        <v>342</v>
      </c>
      <c r="G17047">
        <f>VLOOKUP(A17047,'PY SIC'!$A$1:$D$332,4,0)</f>
        <v>924772.28039717081</v>
      </c>
      <c r="H17047">
        <f>VLOOKUP(B17047,'Current %'!$A$1:$G$24,6,0)</f>
        <v>5.1504322405581102E-2</v>
      </c>
      <c r="I17047">
        <f t="shared" si="269"/>
        <v>47629.769681320337</v>
      </c>
    </row>
    <row r="17048" spans="1:9" x14ac:dyDescent="0.35">
      <c r="A17048" t="s">
        <v>94</v>
      </c>
      <c r="B17048" s="1">
        <v>44911</v>
      </c>
      <c r="C17048" s="3">
        <f>VLOOKUP(A17048,'PY SIC'!$A$1:$D$332,4,0)*VLOOKUP(B17048,'Current %'!$A$1:$G$24,6,0)</f>
        <v>100110.31208072725</v>
      </c>
      <c r="D17048" t="s">
        <v>342</v>
      </c>
      <c r="G17048">
        <f>VLOOKUP(A17048,'PY SIC'!$A$1:$D$332,4,0)</f>
        <v>1943726.4176079931</v>
      </c>
      <c r="H17048">
        <f>VLOOKUP(B17048,'Current %'!$A$1:$G$24,6,0)</f>
        <v>5.1504322405581102E-2</v>
      </c>
      <c r="I17048">
        <f t="shared" si="269"/>
        <v>100110.31208072725</v>
      </c>
    </row>
    <row r="17049" spans="1:9" x14ac:dyDescent="0.35">
      <c r="A17049" t="s">
        <v>95</v>
      </c>
      <c r="B17049" s="1">
        <v>44911</v>
      </c>
      <c r="C17049" s="3">
        <f>VLOOKUP(A17049,'PY SIC'!$A$1:$D$332,4,0)*VLOOKUP(B17049,'Current %'!$A$1:$G$24,6,0)</f>
        <v>46602.957339538247</v>
      </c>
      <c r="D17049" t="s">
        <v>342</v>
      </c>
      <c r="G17049">
        <f>VLOOKUP(A17049,'PY SIC'!$A$1:$D$332,4,0)</f>
        <v>904835.84994195099</v>
      </c>
      <c r="H17049">
        <f>VLOOKUP(B17049,'Current %'!$A$1:$G$24,6,0)</f>
        <v>5.1504322405581102E-2</v>
      </c>
      <c r="I17049">
        <f t="shared" si="269"/>
        <v>46602.957339538247</v>
      </c>
    </row>
    <row r="17050" spans="1:9" x14ac:dyDescent="0.35">
      <c r="A17050" t="s">
        <v>228</v>
      </c>
      <c r="B17050" s="1">
        <v>44911</v>
      </c>
      <c r="C17050" s="3">
        <f>VLOOKUP(A17050,'PY SIC'!$A$1:$D$332,4,0)*VLOOKUP(B17050,'Current %'!$A$1:$G$24,6,0)</f>
        <v>7704.2236619840278</v>
      </c>
      <c r="D17050" t="s">
        <v>342</v>
      </c>
      <c r="G17050">
        <f>VLOOKUP(A17050,'PY SIC'!$A$1:$D$332,4,0)</f>
        <v>149584.0213432103</v>
      </c>
      <c r="H17050">
        <f>VLOOKUP(B17050,'Current %'!$A$1:$G$24,6,0)</f>
        <v>5.1504322405581102E-2</v>
      </c>
      <c r="I17050">
        <f t="shared" si="269"/>
        <v>7704.2236619840278</v>
      </c>
    </row>
    <row r="17051" spans="1:9" x14ac:dyDescent="0.35">
      <c r="A17051" t="s">
        <v>229</v>
      </c>
      <c r="B17051" s="1">
        <v>44911</v>
      </c>
      <c r="C17051" s="3">
        <f>VLOOKUP(A17051,'PY SIC'!$A$1:$D$332,4,0)*VLOOKUP(B17051,'Current %'!$A$1:$G$24,6,0)</f>
        <v>29629.543870392939</v>
      </c>
      <c r="D17051" t="s">
        <v>342</v>
      </c>
      <c r="G17051">
        <f>VLOOKUP(A17051,'PY SIC'!$A$1:$D$332,4,0)</f>
        <v>575282.6653473695</v>
      </c>
      <c r="H17051">
        <f>VLOOKUP(B17051,'Current %'!$A$1:$G$24,6,0)</f>
        <v>5.1504322405581102E-2</v>
      </c>
      <c r="I17051">
        <f t="shared" ref="I17051:I17114" si="270">G17051*H17051</f>
        <v>29629.543870392939</v>
      </c>
    </row>
    <row r="17052" spans="1:9" x14ac:dyDescent="0.35">
      <c r="A17052" t="s">
        <v>104</v>
      </c>
      <c r="B17052" s="1">
        <v>44911</v>
      </c>
      <c r="C17052" s="3">
        <f>VLOOKUP(A17052,'PY SIC'!$A$1:$D$332,4,0)*VLOOKUP(B17052,'Current %'!$A$1:$G$24,6,0)</f>
        <v>127599.87538196646</v>
      </c>
      <c r="D17052" t="s">
        <v>342</v>
      </c>
      <c r="G17052">
        <f>VLOOKUP(A17052,'PY SIC'!$A$1:$D$332,4,0)</f>
        <v>2477459.5494559794</v>
      </c>
      <c r="H17052">
        <f>VLOOKUP(B17052,'Current %'!$A$1:$G$24,6,0)</f>
        <v>5.1504322405581102E-2</v>
      </c>
      <c r="I17052">
        <f t="shared" si="270"/>
        <v>127599.87538196646</v>
      </c>
    </row>
    <row r="17053" spans="1:9" x14ac:dyDescent="0.35">
      <c r="A17053" t="s">
        <v>56</v>
      </c>
      <c r="B17053" s="1">
        <v>44911</v>
      </c>
      <c r="C17053" s="3">
        <f>VLOOKUP(A17053,'PY SIC'!$A$1:$D$332,4,0)*VLOOKUP(B17053,'Current %'!$A$1:$G$24,6,0)</f>
        <v>24725.487350810719</v>
      </c>
      <c r="D17053" t="s">
        <v>342</v>
      </c>
      <c r="G17053">
        <f>VLOOKUP(A17053,'PY SIC'!$A$1:$D$332,4,0)</f>
        <v>480066.25844147441</v>
      </c>
      <c r="H17053">
        <f>VLOOKUP(B17053,'Current %'!$A$1:$G$24,6,0)</f>
        <v>5.1504322405581102E-2</v>
      </c>
      <c r="I17053">
        <f t="shared" si="270"/>
        <v>24725.487350810719</v>
      </c>
    </row>
    <row r="17054" spans="1:9" x14ac:dyDescent="0.35">
      <c r="A17054" t="s">
        <v>230</v>
      </c>
      <c r="B17054" s="1">
        <v>44911</v>
      </c>
      <c r="C17054" s="3">
        <f>VLOOKUP(A17054,'PY SIC'!$A$1:$D$332,4,0)*VLOOKUP(B17054,'Current %'!$A$1:$G$24,6,0)</f>
        <v>1317.9139923165508</v>
      </c>
      <c r="D17054" t="s">
        <v>342</v>
      </c>
      <c r="G17054">
        <f>VLOOKUP(A17054,'PY SIC'!$A$1:$D$332,4,0)</f>
        <v>25588.41531664805</v>
      </c>
      <c r="H17054">
        <f>VLOOKUP(B17054,'Current %'!$A$1:$G$24,6,0)</f>
        <v>5.1504322405581102E-2</v>
      </c>
      <c r="I17054">
        <f t="shared" si="270"/>
        <v>1317.9139923165508</v>
      </c>
    </row>
    <row r="17055" spans="1:9" x14ac:dyDescent="0.35">
      <c r="A17055" t="s">
        <v>246</v>
      </c>
      <c r="B17055" s="1">
        <v>44911</v>
      </c>
      <c r="C17055" s="3">
        <f>VLOOKUP(A17055,'PY SIC'!$A$1:$D$332,4,0)*VLOOKUP(B17055,'Current %'!$A$1:$G$24,6,0)</f>
        <v>81634.877645217392</v>
      </c>
      <c r="D17055" t="s">
        <v>342</v>
      </c>
      <c r="G17055">
        <f>VLOOKUP(A17055,'PY SIC'!$A$1:$D$332,4,0)</f>
        <v>1585010.2250131008</v>
      </c>
      <c r="H17055">
        <f>VLOOKUP(B17055,'Current %'!$A$1:$G$24,6,0)</f>
        <v>5.1504322405581102E-2</v>
      </c>
      <c r="I17055">
        <f t="shared" si="270"/>
        <v>81634.877645217392</v>
      </c>
    </row>
    <row r="17056" spans="1:9" x14ac:dyDescent="0.35">
      <c r="A17056" t="s">
        <v>231</v>
      </c>
      <c r="B17056" s="1">
        <v>44911</v>
      </c>
      <c r="C17056" s="3">
        <f>VLOOKUP(A17056,'PY SIC'!$A$1:$D$332,4,0)*VLOOKUP(B17056,'Current %'!$A$1:$G$24,6,0)</f>
        <v>47155.938020603455</v>
      </c>
      <c r="D17056" t="s">
        <v>342</v>
      </c>
      <c r="G17056">
        <f>VLOOKUP(A17056,'PY SIC'!$A$1:$D$332,4,0)</f>
        <v>915572.43777065107</v>
      </c>
      <c r="H17056">
        <f>VLOOKUP(B17056,'Current %'!$A$1:$G$24,6,0)</f>
        <v>5.1504322405581102E-2</v>
      </c>
      <c r="I17056">
        <f t="shared" si="270"/>
        <v>47155.938020603455</v>
      </c>
    </row>
    <row r="17057" spans="1:9" x14ac:dyDescent="0.35">
      <c r="A17057" t="s">
        <v>105</v>
      </c>
      <c r="B17057" s="1">
        <v>44911</v>
      </c>
      <c r="C17057" s="3">
        <f>VLOOKUP(A17057,'PY SIC'!$A$1:$D$332,4,0)*VLOOKUP(B17057,'Current %'!$A$1:$G$24,6,0)</f>
        <v>104745.39469527753</v>
      </c>
      <c r="D17057" t="s">
        <v>342</v>
      </c>
      <c r="G17057">
        <f>VLOOKUP(A17057,'PY SIC'!$A$1:$D$332,4,0)</f>
        <v>2033720.468554832</v>
      </c>
      <c r="H17057">
        <f>VLOOKUP(B17057,'Current %'!$A$1:$G$24,6,0)</f>
        <v>5.1504322405581102E-2</v>
      </c>
      <c r="I17057">
        <f t="shared" si="270"/>
        <v>104745.39469527753</v>
      </c>
    </row>
    <row r="17058" spans="1:9" x14ac:dyDescent="0.35">
      <c r="A17058" t="s">
        <v>168</v>
      </c>
      <c r="B17058" s="1">
        <v>44911</v>
      </c>
      <c r="C17058" s="3">
        <f>VLOOKUP(A17058,'PY SIC'!$A$1:$D$332,4,0)*VLOOKUP(B17058,'Current %'!$A$1:$G$24,6,0)</f>
        <v>1240.1448371489589</v>
      </c>
      <c r="D17058" t="s">
        <v>342</v>
      </c>
      <c r="G17058">
        <f>VLOOKUP(A17058,'PY SIC'!$A$1:$D$332,4,0)</f>
        <v>24078.461364527622</v>
      </c>
      <c r="H17058">
        <f>VLOOKUP(B17058,'Current %'!$A$1:$G$24,6,0)</f>
        <v>5.1504322405581102E-2</v>
      </c>
      <c r="I17058">
        <f t="shared" si="270"/>
        <v>1240.1448371489589</v>
      </c>
    </row>
    <row r="17059" spans="1:9" x14ac:dyDescent="0.35">
      <c r="A17059" t="s">
        <v>106</v>
      </c>
      <c r="B17059" s="1">
        <v>44911</v>
      </c>
      <c r="C17059" s="3">
        <f>VLOOKUP(A17059,'PY SIC'!$A$1:$D$332,4,0)*VLOOKUP(B17059,'Current %'!$A$1:$G$24,6,0)</f>
        <v>13327.603668200494</v>
      </c>
      <c r="D17059" t="s">
        <v>342</v>
      </c>
      <c r="G17059">
        <f>VLOOKUP(A17059,'PY SIC'!$A$1:$D$332,4,0)</f>
        <v>258766.70239925903</v>
      </c>
      <c r="H17059">
        <f>VLOOKUP(B17059,'Current %'!$A$1:$G$24,6,0)</f>
        <v>5.1504322405581102E-2</v>
      </c>
      <c r="I17059">
        <f t="shared" si="270"/>
        <v>13327.603668200494</v>
      </c>
    </row>
    <row r="17060" spans="1:9" x14ac:dyDescent="0.35">
      <c r="A17060" t="s">
        <v>96</v>
      </c>
      <c r="B17060" s="1">
        <v>44911</v>
      </c>
      <c r="C17060" s="3">
        <f>VLOOKUP(A17060,'PY SIC'!$A$1:$D$332,4,0)*VLOOKUP(B17060,'Current %'!$A$1:$G$24,6,0)</f>
        <v>33850.36925584072</v>
      </c>
      <c r="D17060" t="s">
        <v>342</v>
      </c>
      <c r="G17060">
        <f>VLOOKUP(A17060,'PY SIC'!$A$1:$D$332,4,0)</f>
        <v>657233.5616665181</v>
      </c>
      <c r="H17060">
        <f>VLOOKUP(B17060,'Current %'!$A$1:$G$24,6,0)</f>
        <v>5.1504322405581102E-2</v>
      </c>
      <c r="I17060">
        <f t="shared" si="270"/>
        <v>33850.36925584072</v>
      </c>
    </row>
    <row r="17061" spans="1:9" x14ac:dyDescent="0.35">
      <c r="A17061" t="s">
        <v>117</v>
      </c>
      <c r="B17061" s="1">
        <v>44911</v>
      </c>
      <c r="C17061" s="3">
        <f>VLOOKUP(A17061,'PY SIC'!$A$1:$D$332,4,0)*VLOOKUP(B17061,'Current %'!$A$1:$G$24,6,0)</f>
        <v>71083.475101043383</v>
      </c>
      <c r="D17061" t="s">
        <v>342</v>
      </c>
      <c r="G17061">
        <f>VLOOKUP(A17061,'PY SIC'!$A$1:$D$332,4,0)</f>
        <v>1380145.816525501</v>
      </c>
      <c r="H17061">
        <f>VLOOKUP(B17061,'Current %'!$A$1:$G$24,6,0)</f>
        <v>5.1504322405581102E-2</v>
      </c>
      <c r="I17061">
        <f t="shared" si="270"/>
        <v>71083.475101043383</v>
      </c>
    </row>
    <row r="17062" spans="1:9" x14ac:dyDescent="0.35">
      <c r="A17062" t="s">
        <v>33</v>
      </c>
      <c r="B17062" s="1">
        <v>44911</v>
      </c>
      <c r="C17062" s="3">
        <f>VLOOKUP(A17062,'PY SIC'!$A$1:$D$332,4,0)*VLOOKUP(B17062,'Current %'!$A$1:$G$24,6,0)</f>
        <v>24190.164650113991</v>
      </c>
      <c r="D17062" t="s">
        <v>342</v>
      </c>
      <c r="G17062">
        <f>VLOOKUP(A17062,'PY SIC'!$A$1:$D$332,4,0)</f>
        <v>469672.51524296729</v>
      </c>
      <c r="H17062">
        <f>VLOOKUP(B17062,'Current %'!$A$1:$G$24,6,0)</f>
        <v>5.1504322405581102E-2</v>
      </c>
      <c r="I17062">
        <f t="shared" si="270"/>
        <v>24190.164650113991</v>
      </c>
    </row>
    <row r="17063" spans="1:9" x14ac:dyDescent="0.35">
      <c r="A17063" t="s">
        <v>107</v>
      </c>
      <c r="B17063" s="1">
        <v>44911</v>
      </c>
      <c r="C17063" s="3">
        <f>VLOOKUP(A17063,'PY SIC'!$A$1:$D$332,4,0)*VLOOKUP(B17063,'Current %'!$A$1:$G$24,6,0)</f>
        <v>52177.689264583118</v>
      </c>
      <c r="D17063" t="s">
        <v>342</v>
      </c>
      <c r="G17063">
        <f>VLOOKUP(A17063,'PY SIC'!$A$1:$D$332,4,0)</f>
        <v>1013073.9873383724</v>
      </c>
      <c r="H17063">
        <f>VLOOKUP(B17063,'Current %'!$A$1:$G$24,6,0)</f>
        <v>5.1504322405581102E-2</v>
      </c>
      <c r="I17063">
        <f t="shared" si="270"/>
        <v>52177.689264583118</v>
      </c>
    </row>
    <row r="17064" spans="1:9" x14ac:dyDescent="0.35">
      <c r="A17064" t="s">
        <v>149</v>
      </c>
      <c r="B17064" s="1">
        <v>44911</v>
      </c>
      <c r="C17064" s="3">
        <f>VLOOKUP(A17064,'PY SIC'!$A$1:$D$332,4,0)*VLOOKUP(B17064,'Current %'!$A$1:$G$24,6,0)</f>
        <v>86194.629949575712</v>
      </c>
      <c r="D17064" t="s">
        <v>342</v>
      </c>
      <c r="G17064">
        <f>VLOOKUP(A17064,'PY SIC'!$A$1:$D$332,4,0)</f>
        <v>1673541.6742466551</v>
      </c>
      <c r="H17064">
        <f>VLOOKUP(B17064,'Current %'!$A$1:$G$24,6,0)</f>
        <v>5.1504322405581102E-2</v>
      </c>
      <c r="I17064">
        <f t="shared" si="270"/>
        <v>86194.629949575712</v>
      </c>
    </row>
    <row r="17065" spans="1:9" x14ac:dyDescent="0.35">
      <c r="A17065" t="s">
        <v>17</v>
      </c>
      <c r="B17065" s="1">
        <v>44911</v>
      </c>
      <c r="C17065" s="3">
        <f>VLOOKUP(A17065,'PY SIC'!$A$1:$D$332,4,0)*VLOOKUP(B17065,'Current %'!$A$1:$G$24,6,0)</f>
        <v>60228.446511859147</v>
      </c>
      <c r="D17065" t="s">
        <v>342</v>
      </c>
      <c r="G17065">
        <f>VLOOKUP(A17065,'PY SIC'!$A$1:$D$332,4,0)</f>
        <v>1169386.251460182</v>
      </c>
      <c r="H17065">
        <f>VLOOKUP(B17065,'Current %'!$A$1:$G$24,6,0)</f>
        <v>5.1504322405581102E-2</v>
      </c>
      <c r="I17065">
        <f t="shared" si="270"/>
        <v>60228.446511859147</v>
      </c>
    </row>
    <row r="17066" spans="1:9" x14ac:dyDescent="0.35">
      <c r="A17066" t="s">
        <v>97</v>
      </c>
      <c r="B17066" s="1">
        <v>44911</v>
      </c>
      <c r="C17066" s="3">
        <f>VLOOKUP(A17066,'PY SIC'!$A$1:$D$332,4,0)*VLOOKUP(B17066,'Current %'!$A$1:$G$24,6,0)</f>
        <v>63428.787902733806</v>
      </c>
      <c r="D17066" t="s">
        <v>342</v>
      </c>
      <c r="G17066">
        <f>VLOOKUP(A17066,'PY SIC'!$A$1:$D$332,4,0)</f>
        <v>1231523.5875399178</v>
      </c>
      <c r="H17066">
        <f>VLOOKUP(B17066,'Current %'!$A$1:$G$24,6,0)</f>
        <v>5.1504322405581102E-2</v>
      </c>
      <c r="I17066">
        <f t="shared" si="270"/>
        <v>63428.787902733806</v>
      </c>
    </row>
    <row r="17067" spans="1:9" x14ac:dyDescent="0.35">
      <c r="A17067" t="s">
        <v>247</v>
      </c>
      <c r="B17067" s="1">
        <v>44911</v>
      </c>
      <c r="C17067" s="3">
        <f>VLOOKUP(A17067,'PY SIC'!$A$1:$D$332,4,0)*VLOOKUP(B17067,'Current %'!$A$1:$G$24,6,0)</f>
        <v>22891.95116358075</v>
      </c>
      <c r="D17067" t="s">
        <v>342</v>
      </c>
      <c r="G17067">
        <f>VLOOKUP(A17067,'PY SIC'!$A$1:$D$332,4,0)</f>
        <v>444466.60191572848</v>
      </c>
      <c r="H17067">
        <f>VLOOKUP(B17067,'Current %'!$A$1:$G$24,6,0)</f>
        <v>5.1504322405581102E-2</v>
      </c>
      <c r="I17067">
        <f t="shared" si="270"/>
        <v>22891.95116358075</v>
      </c>
    </row>
    <row r="17068" spans="1:9" x14ac:dyDescent="0.35">
      <c r="A17068" t="s">
        <v>130</v>
      </c>
      <c r="B17068" s="1">
        <v>44911</v>
      </c>
      <c r="C17068" s="3">
        <f>VLOOKUP(A17068,'PY SIC'!$A$1:$D$332,4,0)*VLOOKUP(B17068,'Current %'!$A$1:$G$24,6,0)</f>
        <v>215724.46032360828</v>
      </c>
      <c r="D17068" t="s">
        <v>342</v>
      </c>
      <c r="G17068">
        <f>VLOOKUP(A17068,'PY SIC'!$A$1:$D$332,4,0)</f>
        <v>4188472.9329092577</v>
      </c>
      <c r="H17068">
        <f>VLOOKUP(B17068,'Current %'!$A$1:$G$24,6,0)</f>
        <v>5.1504322405581102E-2</v>
      </c>
      <c r="I17068">
        <f t="shared" si="270"/>
        <v>215724.46032360828</v>
      </c>
    </row>
    <row r="17069" spans="1:9" x14ac:dyDescent="0.35">
      <c r="A17069" t="s">
        <v>57</v>
      </c>
      <c r="B17069" s="1">
        <v>44911</v>
      </c>
      <c r="C17069" s="3">
        <f>VLOOKUP(A17069,'PY SIC'!$A$1:$D$332,4,0)*VLOOKUP(B17069,'Current %'!$A$1:$G$24,6,0)</f>
        <v>40113.516383785893</v>
      </c>
      <c r="D17069" t="s">
        <v>342</v>
      </c>
      <c r="G17069">
        <f>VLOOKUP(A17069,'PY SIC'!$A$1:$D$332,4,0)</f>
        <v>778837.86273128644</v>
      </c>
      <c r="H17069">
        <f>VLOOKUP(B17069,'Current %'!$A$1:$G$24,6,0)</f>
        <v>5.1504322405581102E-2</v>
      </c>
      <c r="I17069">
        <f t="shared" si="270"/>
        <v>40113.516383785893</v>
      </c>
    </row>
    <row r="17070" spans="1:9" x14ac:dyDescent="0.35">
      <c r="A17070" t="s">
        <v>18</v>
      </c>
      <c r="B17070" s="1">
        <v>44911</v>
      </c>
      <c r="C17070" s="3">
        <f>VLOOKUP(A17070,'PY SIC'!$A$1:$D$332,4,0)*VLOOKUP(B17070,'Current %'!$A$1:$G$24,6,0)</f>
        <v>7680.6586052739522</v>
      </c>
      <c r="D17070" t="s">
        <v>342</v>
      </c>
      <c r="G17070">
        <f>VLOOKUP(A17070,'PY SIC'!$A$1:$D$332,4,0)</f>
        <v>149126.48582755963</v>
      </c>
      <c r="H17070">
        <f>VLOOKUP(B17070,'Current %'!$A$1:$G$24,6,0)</f>
        <v>5.1504322405581102E-2</v>
      </c>
      <c r="I17070">
        <f t="shared" si="270"/>
        <v>7680.6586052739522</v>
      </c>
    </row>
    <row r="17071" spans="1:9" x14ac:dyDescent="0.35">
      <c r="A17071" t="s">
        <v>34</v>
      </c>
      <c r="B17071" s="1">
        <v>44911</v>
      </c>
      <c r="C17071" s="3">
        <f>VLOOKUP(A17071,'PY SIC'!$A$1:$D$332,4,0)*VLOOKUP(B17071,'Current %'!$A$1:$G$24,6,0)</f>
        <v>1543.4714665012398</v>
      </c>
      <c r="D17071" t="s">
        <v>342</v>
      </c>
      <c r="G17071">
        <f>VLOOKUP(A17071,'PY SIC'!$A$1:$D$332,4,0)</f>
        <v>29967.804533896488</v>
      </c>
      <c r="H17071">
        <f>VLOOKUP(B17071,'Current %'!$A$1:$G$24,6,0)</f>
        <v>5.1504322405581102E-2</v>
      </c>
      <c r="I17071">
        <f t="shared" si="270"/>
        <v>1543.4714665012398</v>
      </c>
    </row>
    <row r="17072" spans="1:9" x14ac:dyDescent="0.35">
      <c r="A17072" t="s">
        <v>118</v>
      </c>
      <c r="B17072" s="1">
        <v>44911</v>
      </c>
      <c r="C17072" s="3">
        <f>VLOOKUP(A17072,'PY SIC'!$A$1:$D$332,4,0)*VLOOKUP(B17072,'Current %'!$A$1:$G$24,6,0)</f>
        <v>69658.996987314109</v>
      </c>
      <c r="D17072" t="s">
        <v>342</v>
      </c>
      <c r="G17072">
        <f>VLOOKUP(A17072,'PY SIC'!$A$1:$D$332,4,0)</f>
        <v>1352488.3686221594</v>
      </c>
      <c r="H17072">
        <f>VLOOKUP(B17072,'Current %'!$A$1:$G$24,6,0)</f>
        <v>5.1504322405581102E-2</v>
      </c>
      <c r="I17072">
        <f t="shared" si="270"/>
        <v>69658.996987314109</v>
      </c>
    </row>
    <row r="17073" spans="1:9" x14ac:dyDescent="0.35">
      <c r="A17073" t="s">
        <v>82</v>
      </c>
      <c r="B17073" s="1">
        <v>44911</v>
      </c>
      <c r="C17073" s="3">
        <f>VLOOKUP(A17073,'PY SIC'!$A$1:$D$332,4,0)*VLOOKUP(B17073,'Current %'!$A$1:$G$24,6,0)</f>
        <v>147193.55534524049</v>
      </c>
      <c r="D17073" t="s">
        <v>342</v>
      </c>
      <c r="G17073">
        <f>VLOOKUP(A17073,'PY SIC'!$A$1:$D$332,4,0)</f>
        <v>2857887.4251783248</v>
      </c>
      <c r="H17073">
        <f>VLOOKUP(B17073,'Current %'!$A$1:$G$24,6,0)</f>
        <v>5.1504322405581102E-2</v>
      </c>
      <c r="I17073">
        <f t="shared" si="270"/>
        <v>147193.55534524049</v>
      </c>
    </row>
    <row r="17074" spans="1:9" x14ac:dyDescent="0.35">
      <c r="A17074" t="s">
        <v>119</v>
      </c>
      <c r="B17074" s="1">
        <v>44911</v>
      </c>
      <c r="C17074" s="3">
        <f>VLOOKUP(A17074,'PY SIC'!$A$1:$D$332,4,0)*VLOOKUP(B17074,'Current %'!$A$1:$G$24,6,0)</f>
        <v>39125.281080249646</v>
      </c>
      <c r="D17074" t="s">
        <v>342</v>
      </c>
      <c r="G17074">
        <f>VLOOKUP(A17074,'PY SIC'!$A$1:$D$332,4,0)</f>
        <v>759650.43811565533</v>
      </c>
      <c r="H17074">
        <f>VLOOKUP(B17074,'Current %'!$A$1:$G$24,6,0)</f>
        <v>5.1504322405581102E-2</v>
      </c>
      <c r="I17074">
        <f t="shared" si="270"/>
        <v>39125.281080249646</v>
      </c>
    </row>
    <row r="17075" spans="1:9" x14ac:dyDescent="0.35">
      <c r="A17075" t="s">
        <v>232</v>
      </c>
      <c r="B17075" s="1">
        <v>44911</v>
      </c>
      <c r="C17075" s="3">
        <f>VLOOKUP(A17075,'PY SIC'!$A$1:$D$332,4,0)*VLOOKUP(B17075,'Current %'!$A$1:$G$24,6,0)</f>
        <v>231872.72427911725</v>
      </c>
      <c r="D17075" t="s">
        <v>342</v>
      </c>
      <c r="G17075">
        <f>VLOOKUP(A17075,'PY SIC'!$A$1:$D$332,4,0)</f>
        <v>4502005.1414945144</v>
      </c>
      <c r="H17075">
        <f>VLOOKUP(B17075,'Current %'!$A$1:$G$24,6,0)</f>
        <v>5.1504322405581102E-2</v>
      </c>
      <c r="I17075">
        <f t="shared" si="270"/>
        <v>231872.72427911725</v>
      </c>
    </row>
    <row r="17076" spans="1:9" x14ac:dyDescent="0.35">
      <c r="A17076" t="s">
        <v>308</v>
      </c>
      <c r="B17076" s="1">
        <v>44911</v>
      </c>
      <c r="C17076" s="3">
        <f>VLOOKUP(A17076,'PY SIC'!$A$1:$D$332,4,0)*VLOOKUP(B17076,'Current %'!$A$1:$G$24,6,0)</f>
        <v>33389.077656697387</v>
      </c>
      <c r="D17076" t="s">
        <v>342</v>
      </c>
      <c r="G17076">
        <f>VLOOKUP(A17076,'PY SIC'!$A$1:$D$332,4,0)</f>
        <v>648277.1949462496</v>
      </c>
      <c r="H17076">
        <f>VLOOKUP(B17076,'Current %'!$A$1:$G$24,6,0)</f>
        <v>5.1504322405581102E-2</v>
      </c>
      <c r="I17076">
        <f t="shared" si="270"/>
        <v>33389.077656697387</v>
      </c>
    </row>
    <row r="17077" spans="1:9" x14ac:dyDescent="0.35">
      <c r="A17077" t="s">
        <v>131</v>
      </c>
      <c r="B17077" s="1">
        <v>44911</v>
      </c>
      <c r="C17077" s="3">
        <f>VLOOKUP(A17077,'PY SIC'!$A$1:$D$332,4,0)*VLOOKUP(B17077,'Current %'!$A$1:$G$24,6,0)</f>
        <v>48179.931445207985</v>
      </c>
      <c r="D17077" t="s">
        <v>342</v>
      </c>
      <c r="G17077">
        <f>VLOOKUP(A17077,'PY SIC'!$A$1:$D$332,4,0)</f>
        <v>935454.13656363566</v>
      </c>
      <c r="H17077">
        <f>VLOOKUP(B17077,'Current %'!$A$1:$G$24,6,0)</f>
        <v>5.1504322405581102E-2</v>
      </c>
      <c r="I17077">
        <f t="shared" si="270"/>
        <v>48179.931445207985</v>
      </c>
    </row>
    <row r="17078" spans="1:9" x14ac:dyDescent="0.35">
      <c r="A17078" t="s">
        <v>35</v>
      </c>
      <c r="B17078" s="1">
        <v>44911</v>
      </c>
      <c r="C17078" s="3">
        <f>VLOOKUP(A17078,'PY SIC'!$A$1:$D$332,4,0)*VLOOKUP(B17078,'Current %'!$A$1:$G$24,6,0)</f>
        <v>19918.574964691426</v>
      </c>
      <c r="D17078" t="s">
        <v>342</v>
      </c>
      <c r="G17078">
        <f>VLOOKUP(A17078,'PY SIC'!$A$1:$D$332,4,0)</f>
        <v>386735.9870854842</v>
      </c>
      <c r="H17078">
        <f>VLOOKUP(B17078,'Current %'!$A$1:$G$24,6,0)</f>
        <v>5.1504322405581102E-2</v>
      </c>
      <c r="I17078">
        <f t="shared" si="270"/>
        <v>19918.574964691426</v>
      </c>
    </row>
    <row r="17079" spans="1:9" x14ac:dyDescent="0.35">
      <c r="A17079" t="s">
        <v>36</v>
      </c>
      <c r="B17079" s="1">
        <v>44911</v>
      </c>
      <c r="C17079" s="3">
        <f>VLOOKUP(A17079,'PY SIC'!$A$1:$D$332,4,0)*VLOOKUP(B17079,'Current %'!$A$1:$G$24,6,0)</f>
        <v>963.66813279455232</v>
      </c>
      <c r="D17079" t="s">
        <v>342</v>
      </c>
      <c r="G17079">
        <f>VLOOKUP(A17079,'PY SIC'!$A$1:$D$332,4,0)</f>
        <v>18710.432208115555</v>
      </c>
      <c r="H17079">
        <f>VLOOKUP(B17079,'Current %'!$A$1:$G$24,6,0)</f>
        <v>5.1504322405581102E-2</v>
      </c>
      <c r="I17079">
        <f t="shared" si="270"/>
        <v>963.66813279455232</v>
      </c>
    </row>
    <row r="17080" spans="1:9" x14ac:dyDescent="0.35">
      <c r="A17080" t="s">
        <v>83</v>
      </c>
      <c r="B17080" s="1">
        <v>44911</v>
      </c>
      <c r="C17080" s="3">
        <f>VLOOKUP(A17080,'PY SIC'!$A$1:$D$332,4,0)*VLOOKUP(B17080,'Current %'!$A$1:$G$24,6,0)</f>
        <v>60932.230557979834</v>
      </c>
      <c r="D17080" t="s">
        <v>342</v>
      </c>
      <c r="G17080">
        <f>VLOOKUP(A17080,'PY SIC'!$A$1:$D$332,4,0)</f>
        <v>1183050.8142240332</v>
      </c>
      <c r="H17080">
        <f>VLOOKUP(B17080,'Current %'!$A$1:$G$24,6,0)</f>
        <v>5.1504322405581102E-2</v>
      </c>
      <c r="I17080">
        <f t="shared" si="270"/>
        <v>60932.230557979834</v>
      </c>
    </row>
    <row r="17081" spans="1:9" x14ac:dyDescent="0.35">
      <c r="A17081" t="s">
        <v>233</v>
      </c>
      <c r="B17081" s="1">
        <v>44911</v>
      </c>
      <c r="C17081" s="3">
        <f>VLOOKUP(A17081,'PY SIC'!$A$1:$D$332,4,0)*VLOOKUP(B17081,'Current %'!$A$1:$G$24,6,0)</f>
        <v>307.1494013501628</v>
      </c>
      <c r="D17081" t="s">
        <v>342</v>
      </c>
      <c r="G17081">
        <f>VLOOKUP(A17081,'PY SIC'!$A$1:$D$332,4,0)</f>
        <v>5963.5655223546737</v>
      </c>
      <c r="H17081">
        <f>VLOOKUP(B17081,'Current %'!$A$1:$G$24,6,0)</f>
        <v>5.1504322405581102E-2</v>
      </c>
      <c r="I17081">
        <f t="shared" si="270"/>
        <v>307.1494013501628</v>
      </c>
    </row>
    <row r="17082" spans="1:9" x14ac:dyDescent="0.35">
      <c r="A17082" t="s">
        <v>37</v>
      </c>
      <c r="B17082" s="1">
        <v>44911</v>
      </c>
      <c r="C17082" s="3">
        <f>VLOOKUP(A17082,'PY SIC'!$A$1:$D$332,4,0)*VLOOKUP(B17082,'Current %'!$A$1:$G$24,6,0)</f>
        <v>383.32283353746629</v>
      </c>
      <c r="D17082" t="s">
        <v>342</v>
      </c>
      <c r="G17082">
        <f>VLOOKUP(A17082,'PY SIC'!$A$1:$D$332,4,0)</f>
        <v>7442.5371625882944</v>
      </c>
      <c r="H17082">
        <f>VLOOKUP(B17082,'Current %'!$A$1:$G$24,6,0)</f>
        <v>5.1504322405581102E-2</v>
      </c>
      <c r="I17082">
        <f t="shared" si="270"/>
        <v>383.32283353746629</v>
      </c>
    </row>
    <row r="17083" spans="1:9" x14ac:dyDescent="0.35">
      <c r="A17083" t="s">
        <v>169</v>
      </c>
      <c r="B17083" s="1">
        <v>44911</v>
      </c>
      <c r="C17083" s="3">
        <f>VLOOKUP(A17083,'PY SIC'!$A$1:$D$332,4,0)*VLOOKUP(B17083,'Current %'!$A$1:$G$24,6,0)</f>
        <v>34197.574205310753</v>
      </c>
      <c r="D17083" t="s">
        <v>342</v>
      </c>
      <c r="G17083">
        <f>VLOOKUP(A17083,'PY SIC'!$A$1:$D$332,4,0)</f>
        <v>663974.83954871027</v>
      </c>
      <c r="H17083">
        <f>VLOOKUP(B17083,'Current %'!$A$1:$G$24,6,0)</f>
        <v>5.1504322405581102E-2</v>
      </c>
      <c r="I17083">
        <f t="shared" si="270"/>
        <v>34197.574205310753</v>
      </c>
    </row>
    <row r="17084" spans="1:9" x14ac:dyDescent="0.35">
      <c r="A17084" t="s">
        <v>19</v>
      </c>
      <c r="B17084" s="1">
        <v>44911</v>
      </c>
      <c r="C17084" s="3">
        <f>VLOOKUP(A17084,'PY SIC'!$A$1:$D$332,4,0)*VLOOKUP(B17084,'Current %'!$A$1:$G$24,6,0)</f>
        <v>17645.20762148287</v>
      </c>
      <c r="D17084" t="s">
        <v>342</v>
      </c>
      <c r="G17084">
        <f>VLOOKUP(A17084,'PY SIC'!$A$1:$D$332,4,0)</f>
        <v>342596.6365023143</v>
      </c>
      <c r="H17084">
        <f>VLOOKUP(B17084,'Current %'!$A$1:$G$24,6,0)</f>
        <v>5.1504322405581102E-2</v>
      </c>
      <c r="I17084">
        <f t="shared" si="270"/>
        <v>17645.20762148287</v>
      </c>
    </row>
    <row r="17085" spans="1:9" x14ac:dyDescent="0.35">
      <c r="A17085" t="s">
        <v>38</v>
      </c>
      <c r="B17085" s="1">
        <v>44911</v>
      </c>
      <c r="C17085" s="3">
        <f>VLOOKUP(A17085,'PY SIC'!$A$1:$D$332,4,0)*VLOOKUP(B17085,'Current %'!$A$1:$G$24,6,0)</f>
        <v>24362.030397983614</v>
      </c>
      <c r="D17085" t="s">
        <v>342</v>
      </c>
      <c r="G17085">
        <f>VLOOKUP(A17085,'PY SIC'!$A$1:$D$332,4,0)</f>
        <v>473009.4341624364</v>
      </c>
      <c r="H17085">
        <f>VLOOKUP(B17085,'Current %'!$A$1:$G$24,6,0)</f>
        <v>5.1504322405581102E-2</v>
      </c>
      <c r="I17085">
        <f t="shared" si="270"/>
        <v>24362.030397983614</v>
      </c>
    </row>
    <row r="17086" spans="1:9" x14ac:dyDescent="0.35">
      <c r="A17086" t="s">
        <v>132</v>
      </c>
      <c r="B17086" s="1">
        <v>44911</v>
      </c>
      <c r="C17086" s="3">
        <f>VLOOKUP(A17086,'PY SIC'!$A$1:$D$332,4,0)*VLOOKUP(B17086,'Current %'!$A$1:$G$24,6,0)</f>
        <v>147892.44197246892</v>
      </c>
      <c r="D17086" t="s">
        <v>342</v>
      </c>
      <c r="G17086">
        <f>VLOOKUP(A17086,'PY SIC'!$A$1:$D$332,4,0)</f>
        <v>2871456.9004104212</v>
      </c>
      <c r="H17086">
        <f>VLOOKUP(B17086,'Current %'!$A$1:$G$24,6,0)</f>
        <v>5.1504322405581102E-2</v>
      </c>
      <c r="I17086">
        <f t="shared" si="270"/>
        <v>147892.44197246892</v>
      </c>
    </row>
    <row r="17087" spans="1:9" x14ac:dyDescent="0.35">
      <c r="A17087" t="s">
        <v>133</v>
      </c>
      <c r="B17087" s="1">
        <v>44911</v>
      </c>
      <c r="C17087" s="3">
        <f>VLOOKUP(A17087,'PY SIC'!$A$1:$D$332,4,0)*VLOOKUP(B17087,'Current %'!$A$1:$G$24,6,0)</f>
        <v>50433.779324658681</v>
      </c>
      <c r="D17087" t="s">
        <v>342</v>
      </c>
      <c r="G17087">
        <f>VLOOKUP(A17087,'PY SIC'!$A$1:$D$332,4,0)</f>
        <v>979214.50024150952</v>
      </c>
      <c r="H17087">
        <f>VLOOKUP(B17087,'Current %'!$A$1:$G$24,6,0)</f>
        <v>5.1504322405581102E-2</v>
      </c>
      <c r="I17087">
        <f t="shared" si="270"/>
        <v>50433.779324658681</v>
      </c>
    </row>
    <row r="17088" spans="1:9" x14ac:dyDescent="0.35">
      <c r="A17088" t="s">
        <v>150</v>
      </c>
      <c r="B17088" s="1">
        <v>44911</v>
      </c>
      <c r="C17088" s="3">
        <f>VLOOKUP(A17088,'PY SIC'!$A$1:$D$332,4,0)*VLOOKUP(B17088,'Current %'!$A$1:$G$24,6,0)</f>
        <v>23367.549144570981</v>
      </c>
      <c r="D17088" t="s">
        <v>342</v>
      </c>
      <c r="G17088">
        <f>VLOOKUP(A17088,'PY SIC'!$A$1:$D$332,4,0)</f>
        <v>453700.73914493108</v>
      </c>
      <c r="H17088">
        <f>VLOOKUP(B17088,'Current %'!$A$1:$G$24,6,0)</f>
        <v>5.1504322405581102E-2</v>
      </c>
      <c r="I17088">
        <f t="shared" si="270"/>
        <v>23367.549144570981</v>
      </c>
    </row>
    <row r="17089" spans="1:9" x14ac:dyDescent="0.35">
      <c r="A17089" t="s">
        <v>234</v>
      </c>
      <c r="B17089" s="1">
        <v>44911</v>
      </c>
      <c r="C17089" s="3">
        <f>VLOOKUP(A17089,'PY SIC'!$A$1:$D$332,4,0)*VLOOKUP(B17089,'Current %'!$A$1:$G$24,6,0)</f>
        <v>42398.284732491469</v>
      </c>
      <c r="D17089" t="s">
        <v>342</v>
      </c>
      <c r="G17089">
        <f>VLOOKUP(A17089,'PY SIC'!$A$1:$D$332,4,0)</f>
        <v>823198.57348316675</v>
      </c>
      <c r="H17089">
        <f>VLOOKUP(B17089,'Current %'!$A$1:$G$24,6,0)</f>
        <v>5.1504322405581102E-2</v>
      </c>
      <c r="I17089">
        <f t="shared" si="270"/>
        <v>42398.284732491469</v>
      </c>
    </row>
    <row r="17090" spans="1:9" x14ac:dyDescent="0.35">
      <c r="A17090" t="s">
        <v>84</v>
      </c>
      <c r="B17090" s="1">
        <v>44911</v>
      </c>
      <c r="C17090" s="3">
        <f>VLOOKUP(A17090,'PY SIC'!$A$1:$D$332,4,0)*VLOOKUP(B17090,'Current %'!$A$1:$G$24,6,0)</f>
        <v>85131.36375150604</v>
      </c>
      <c r="D17090" t="s">
        <v>342</v>
      </c>
      <c r="G17090">
        <f>VLOOKUP(A17090,'PY SIC'!$A$1:$D$332,4,0)</f>
        <v>1652897.4613261013</v>
      </c>
      <c r="H17090">
        <f>VLOOKUP(B17090,'Current %'!$A$1:$G$24,6,0)</f>
        <v>5.1504322405581102E-2</v>
      </c>
      <c r="I17090">
        <f t="shared" si="270"/>
        <v>85131.36375150604</v>
      </c>
    </row>
    <row r="17091" spans="1:9" x14ac:dyDescent="0.35">
      <c r="A17091" t="s">
        <v>170</v>
      </c>
      <c r="B17091" s="1">
        <v>44911</v>
      </c>
      <c r="C17091" s="3">
        <f>VLOOKUP(A17091,'PY SIC'!$A$1:$D$332,4,0)*VLOOKUP(B17091,'Current %'!$A$1:$G$24,6,0)</f>
        <v>54883.557302530251</v>
      </c>
      <c r="D17091" t="s">
        <v>342</v>
      </c>
      <c r="G17091">
        <f>VLOOKUP(A17091,'PY SIC'!$A$1:$D$332,4,0)</f>
        <v>1065610.7048713055</v>
      </c>
      <c r="H17091">
        <f>VLOOKUP(B17091,'Current %'!$A$1:$G$24,6,0)</f>
        <v>5.1504322405581102E-2</v>
      </c>
      <c r="I17091">
        <f t="shared" si="270"/>
        <v>54883.557302530251</v>
      </c>
    </row>
    <row r="17092" spans="1:9" x14ac:dyDescent="0.35">
      <c r="A17092" t="s">
        <v>39</v>
      </c>
      <c r="B17092" s="1">
        <v>44911</v>
      </c>
      <c r="C17092" s="3">
        <f>VLOOKUP(A17092,'PY SIC'!$A$1:$D$332,4,0)*VLOOKUP(B17092,'Current %'!$A$1:$G$24,6,0)</f>
        <v>30539.881780660329</v>
      </c>
      <c r="D17092" t="s">
        <v>342</v>
      </c>
      <c r="G17092">
        <f>VLOOKUP(A17092,'PY SIC'!$A$1:$D$332,4,0)</f>
        <v>592957.64615963516</v>
      </c>
      <c r="H17092">
        <f>VLOOKUP(B17092,'Current %'!$A$1:$G$24,6,0)</f>
        <v>5.1504322405581102E-2</v>
      </c>
      <c r="I17092">
        <f t="shared" si="270"/>
        <v>30539.881780660329</v>
      </c>
    </row>
    <row r="17093" spans="1:9" x14ac:dyDescent="0.35">
      <c r="A17093" t="s">
        <v>248</v>
      </c>
      <c r="B17093" s="1">
        <v>44911</v>
      </c>
      <c r="C17093" s="3">
        <f>VLOOKUP(A17093,'PY SIC'!$A$1:$D$332,4,0)*VLOOKUP(B17093,'Current %'!$A$1:$G$24,6,0)</f>
        <v>423219.77085494902</v>
      </c>
      <c r="D17093" t="s">
        <v>342</v>
      </c>
      <c r="G17093">
        <f>VLOOKUP(A17093,'PY SIC'!$A$1:$D$332,4,0)</f>
        <v>8217169.9594884515</v>
      </c>
      <c r="H17093">
        <f>VLOOKUP(B17093,'Current %'!$A$1:$G$24,6,0)</f>
        <v>5.1504322405581102E-2</v>
      </c>
      <c r="I17093">
        <f t="shared" si="270"/>
        <v>423219.77085494902</v>
      </c>
    </row>
    <row r="17094" spans="1:9" x14ac:dyDescent="0.35">
      <c r="A17094" t="s">
        <v>40</v>
      </c>
      <c r="B17094" s="1">
        <v>44911</v>
      </c>
      <c r="C17094" s="3">
        <f>VLOOKUP(A17094,'PY SIC'!$A$1:$D$332,4,0)*VLOOKUP(B17094,'Current %'!$A$1:$G$24,6,0)</f>
        <v>48.893532379103441</v>
      </c>
      <c r="D17094" t="s">
        <v>342</v>
      </c>
      <c r="G17094">
        <f>VLOOKUP(A17094,'PY SIC'!$A$1:$D$332,4,0)</f>
        <v>949.30930251021516</v>
      </c>
      <c r="H17094">
        <f>VLOOKUP(B17094,'Current %'!$A$1:$G$24,6,0)</f>
        <v>5.1504322405581102E-2</v>
      </c>
      <c r="I17094">
        <f t="shared" si="270"/>
        <v>48.893532379103441</v>
      </c>
    </row>
    <row r="17095" spans="1:9" x14ac:dyDescent="0.35">
      <c r="A17095" t="s">
        <v>249</v>
      </c>
      <c r="B17095" s="1">
        <v>44911</v>
      </c>
      <c r="C17095" s="3">
        <f>VLOOKUP(A17095,'PY SIC'!$A$1:$D$332,4,0)*VLOOKUP(B17095,'Current %'!$A$1:$G$24,6,0)</f>
        <v>132274.72573423671</v>
      </c>
      <c r="D17095" t="s">
        <v>342</v>
      </c>
      <c r="G17095">
        <f>VLOOKUP(A17095,'PY SIC'!$A$1:$D$332,4,0)</f>
        <v>2568225.72468021</v>
      </c>
      <c r="H17095">
        <f>VLOOKUP(B17095,'Current %'!$A$1:$G$24,6,0)</f>
        <v>5.1504322405581102E-2</v>
      </c>
      <c r="I17095">
        <f t="shared" si="270"/>
        <v>132274.72573423671</v>
      </c>
    </row>
    <row r="17096" spans="1:9" x14ac:dyDescent="0.35">
      <c r="A17096" t="s">
        <v>197</v>
      </c>
      <c r="B17096" s="1">
        <v>44911</v>
      </c>
      <c r="C17096" s="3">
        <f>VLOOKUP(A17096,'PY SIC'!$A$1:$D$332,4,0)*VLOOKUP(B17096,'Current %'!$A$1:$G$24,6,0)</f>
        <v>2655.0770458786665</v>
      </c>
      <c r="D17096" t="s">
        <v>342</v>
      </c>
      <c r="G17096">
        <f>VLOOKUP(A17096,'PY SIC'!$A$1:$D$332,4,0)</f>
        <v>51550.567445014232</v>
      </c>
      <c r="H17096">
        <f>VLOOKUP(B17096,'Current %'!$A$1:$G$24,6,0)</f>
        <v>5.1504322405581102E-2</v>
      </c>
      <c r="I17096">
        <f t="shared" si="270"/>
        <v>2655.0770458786665</v>
      </c>
    </row>
    <row r="17097" spans="1:9" x14ac:dyDescent="0.35">
      <c r="A17097" t="s">
        <v>20</v>
      </c>
      <c r="B17097" s="1">
        <v>44911</v>
      </c>
      <c r="C17097" s="3">
        <f>VLOOKUP(A17097,'PY SIC'!$A$1:$D$332,4,0)*VLOOKUP(B17097,'Current %'!$A$1:$G$24,6,0)</f>
        <v>48979.945130458116</v>
      </c>
      <c r="D17097" t="s">
        <v>342</v>
      </c>
      <c r="G17097">
        <f>VLOOKUP(A17097,'PY SIC'!$A$1:$D$332,4,0)</f>
        <v>950987.07919610571</v>
      </c>
      <c r="H17097">
        <f>VLOOKUP(B17097,'Current %'!$A$1:$G$24,6,0)</f>
        <v>5.1504322405581102E-2</v>
      </c>
      <c r="I17097">
        <f t="shared" si="270"/>
        <v>48979.945130458116</v>
      </c>
    </row>
    <row r="17098" spans="1:9" x14ac:dyDescent="0.35">
      <c r="A17098" t="s">
        <v>21</v>
      </c>
      <c r="B17098" s="1">
        <v>44911</v>
      </c>
      <c r="C17098" s="3">
        <f>VLOOKUP(A17098,'PY SIC'!$A$1:$D$332,4,0)*VLOOKUP(B17098,'Current %'!$A$1:$G$24,6,0)</f>
        <v>60083.551963934544</v>
      </c>
      <c r="D17098" t="s">
        <v>342</v>
      </c>
      <c r="G17098">
        <f>VLOOKUP(A17098,'PY SIC'!$A$1:$D$332,4,0)</f>
        <v>1166573.0012093855</v>
      </c>
      <c r="H17098">
        <f>VLOOKUP(B17098,'Current %'!$A$1:$G$24,6,0)</f>
        <v>5.1504322405581102E-2</v>
      </c>
      <c r="I17098">
        <f t="shared" si="270"/>
        <v>60083.551963934544</v>
      </c>
    </row>
    <row r="17099" spans="1:9" x14ac:dyDescent="0.35">
      <c r="A17099" t="s">
        <v>58</v>
      </c>
      <c r="B17099" s="1">
        <v>44911</v>
      </c>
      <c r="C17099" s="3">
        <f>VLOOKUP(A17099,'PY SIC'!$A$1:$D$332,4,0)*VLOOKUP(B17099,'Current %'!$A$1:$G$24,6,0)</f>
        <v>117926.20577560064</v>
      </c>
      <c r="D17099" t="s">
        <v>342</v>
      </c>
      <c r="G17099">
        <f>VLOOKUP(A17099,'PY SIC'!$A$1:$D$332,4,0)</f>
        <v>2289637.0686515807</v>
      </c>
      <c r="H17099">
        <f>VLOOKUP(B17099,'Current %'!$A$1:$G$24,6,0)</f>
        <v>5.1504322405581102E-2</v>
      </c>
      <c r="I17099">
        <f t="shared" si="270"/>
        <v>117926.20577560064</v>
      </c>
    </row>
    <row r="17100" spans="1:9" x14ac:dyDescent="0.35">
      <c r="A17100" t="s">
        <v>235</v>
      </c>
      <c r="B17100" s="1">
        <v>44911</v>
      </c>
      <c r="C17100" s="3">
        <f>VLOOKUP(A17100,'PY SIC'!$A$1:$D$332,4,0)*VLOOKUP(B17100,'Current %'!$A$1:$G$24,6,0)</f>
        <v>7429.4558318757909</v>
      </c>
      <c r="D17100" t="s">
        <v>342</v>
      </c>
      <c r="G17100">
        <f>VLOOKUP(A17100,'PY SIC'!$A$1:$D$332,4,0)</f>
        <v>144249.17142625531</v>
      </c>
      <c r="H17100">
        <f>VLOOKUP(B17100,'Current %'!$A$1:$G$24,6,0)</f>
        <v>5.1504322405581102E-2</v>
      </c>
      <c r="I17100">
        <f t="shared" si="270"/>
        <v>7429.4558318757909</v>
      </c>
    </row>
    <row r="17101" spans="1:9" x14ac:dyDescent="0.35">
      <c r="A17101" t="s">
        <v>22</v>
      </c>
      <c r="B17101" s="1">
        <v>44911</v>
      </c>
      <c r="C17101" s="3">
        <f>VLOOKUP(A17101,'PY SIC'!$A$1:$D$332,4,0)*VLOOKUP(B17101,'Current %'!$A$1:$G$24,6,0)</f>
        <v>50705.494971902801</v>
      </c>
      <c r="D17101" t="s">
        <v>342</v>
      </c>
      <c r="G17101">
        <f>VLOOKUP(A17101,'PY SIC'!$A$1:$D$332,4,0)</f>
        <v>984490.08944554639</v>
      </c>
      <c r="H17101">
        <f>VLOOKUP(B17101,'Current %'!$A$1:$G$24,6,0)</f>
        <v>5.1504322405581102E-2</v>
      </c>
      <c r="I17101">
        <f t="shared" si="270"/>
        <v>50705.494971902801</v>
      </c>
    </row>
    <row r="17102" spans="1:9" x14ac:dyDescent="0.35">
      <c r="A17102" t="s">
        <v>343</v>
      </c>
      <c r="B17102" s="1">
        <v>44911</v>
      </c>
      <c r="C17102" s="3">
        <f>VLOOKUP(A17102,'PY SIC'!$A$1:$D$332,4,0)*VLOOKUP(B17102,'Current %'!$A$1:$G$24,6,0)</f>
        <v>1352.9984281556428</v>
      </c>
      <c r="D17102" t="s">
        <v>342</v>
      </c>
      <c r="G17102">
        <f>VLOOKUP(A17102,'PY SIC'!$A$1:$D$332,4,0)</f>
        <v>26269.609325236546</v>
      </c>
      <c r="H17102">
        <f>VLOOKUP(B17102,'Current %'!$A$1:$G$24,6,0)</f>
        <v>5.1504322405581102E-2</v>
      </c>
      <c r="I17102">
        <f t="shared" si="270"/>
        <v>1352.9984281556428</v>
      </c>
    </row>
    <row r="17103" spans="1:9" x14ac:dyDescent="0.35">
      <c r="A17103" t="s">
        <v>41</v>
      </c>
      <c r="B17103" s="1">
        <v>44911</v>
      </c>
      <c r="C17103" s="3">
        <f>VLOOKUP(A17103,'PY SIC'!$A$1:$D$332,4,0)*VLOOKUP(B17103,'Current %'!$A$1:$G$24,6,0)</f>
        <v>2487.1269120713005</v>
      </c>
      <c r="D17103" t="s">
        <v>342</v>
      </c>
      <c r="G17103">
        <f>VLOOKUP(A17103,'PY SIC'!$A$1:$D$332,4,0)</f>
        <v>48289.673485769243</v>
      </c>
      <c r="H17103">
        <f>VLOOKUP(B17103,'Current %'!$A$1:$G$24,6,0)</f>
        <v>5.1504322405581102E-2</v>
      </c>
      <c r="I17103">
        <f t="shared" si="270"/>
        <v>2487.1269120713005</v>
      </c>
    </row>
    <row r="17104" spans="1:9" x14ac:dyDescent="0.35">
      <c r="A17104" t="s">
        <v>236</v>
      </c>
      <c r="B17104" s="1">
        <v>44911</v>
      </c>
      <c r="C17104" s="3">
        <f>VLOOKUP(A17104,'PY SIC'!$A$1:$D$332,4,0)*VLOOKUP(B17104,'Current %'!$A$1:$G$24,6,0)</f>
        <v>17906.935203396089</v>
      </c>
      <c r="D17104" t="s">
        <v>342</v>
      </c>
      <c r="G17104">
        <f>VLOOKUP(A17104,'PY SIC'!$A$1:$D$332,4,0)</f>
        <v>347678.29896652832</v>
      </c>
      <c r="H17104">
        <f>VLOOKUP(B17104,'Current %'!$A$1:$G$24,6,0)</f>
        <v>5.1504322405581102E-2</v>
      </c>
      <c r="I17104">
        <f t="shared" si="270"/>
        <v>17906.935203396089</v>
      </c>
    </row>
    <row r="17105" spans="1:9" x14ac:dyDescent="0.35">
      <c r="A17105" t="s">
        <v>171</v>
      </c>
      <c r="B17105" s="1">
        <v>44911</v>
      </c>
      <c r="C17105" s="3">
        <f>VLOOKUP(A17105,'PY SIC'!$A$1:$D$332,4,0)*VLOOKUP(B17105,'Current %'!$A$1:$G$24,6,0)</f>
        <v>14100.63396798525</v>
      </c>
      <c r="D17105" t="s">
        <v>342</v>
      </c>
      <c r="G17105">
        <f>VLOOKUP(A17105,'PY SIC'!$A$1:$D$332,4,0)</f>
        <v>273775.73977086786</v>
      </c>
      <c r="H17105">
        <f>VLOOKUP(B17105,'Current %'!$A$1:$G$24,6,0)</f>
        <v>5.1504322405581102E-2</v>
      </c>
      <c r="I17105">
        <f t="shared" si="270"/>
        <v>14100.63396798525</v>
      </c>
    </row>
    <row r="17106" spans="1:9" x14ac:dyDescent="0.35">
      <c r="A17106" t="s">
        <v>250</v>
      </c>
      <c r="B17106" s="1">
        <v>44911</v>
      </c>
      <c r="C17106" s="3">
        <f>VLOOKUP(A17106,'PY SIC'!$A$1:$D$332,4,0)*VLOOKUP(B17106,'Current %'!$A$1:$G$24,6,0)</f>
        <v>105768.35641244237</v>
      </c>
      <c r="D17106" t="s">
        <v>342</v>
      </c>
      <c r="G17106">
        <f>VLOOKUP(A17106,'PY SIC'!$A$1:$D$332,4,0)</f>
        <v>2053582.1358748935</v>
      </c>
      <c r="H17106">
        <f>VLOOKUP(B17106,'Current %'!$A$1:$G$24,6,0)</f>
        <v>5.1504322405581102E-2</v>
      </c>
      <c r="I17106">
        <f t="shared" si="270"/>
        <v>105768.35641244237</v>
      </c>
    </row>
    <row r="17107" spans="1:9" x14ac:dyDescent="0.35">
      <c r="A17107" t="s">
        <v>172</v>
      </c>
      <c r="B17107" s="1">
        <v>44911</v>
      </c>
      <c r="C17107" s="3">
        <f>VLOOKUP(A17107,'PY SIC'!$A$1:$D$332,4,0)*VLOOKUP(B17107,'Current %'!$A$1:$G$24,6,0)</f>
        <v>49185.348333270245</v>
      </c>
      <c r="D17107" t="s">
        <v>342</v>
      </c>
      <c r="G17107">
        <f>VLOOKUP(A17107,'PY SIC'!$A$1:$D$332,4,0)</f>
        <v>954975.1561810748</v>
      </c>
      <c r="H17107">
        <f>VLOOKUP(B17107,'Current %'!$A$1:$G$24,6,0)</f>
        <v>5.1504322405581102E-2</v>
      </c>
      <c r="I17107">
        <f t="shared" si="270"/>
        <v>49185.348333270245</v>
      </c>
    </row>
    <row r="17108" spans="1:9" x14ac:dyDescent="0.35">
      <c r="A17108" t="s">
        <v>309</v>
      </c>
      <c r="B17108" s="1">
        <v>44911</v>
      </c>
      <c r="C17108" s="3">
        <f>VLOOKUP(A17108,'PY SIC'!$A$1:$D$332,4,0)*VLOOKUP(B17108,'Current %'!$A$1:$G$24,6,0)</f>
        <v>27691.32709512984</v>
      </c>
      <c r="D17108" t="s">
        <v>342</v>
      </c>
      <c r="G17108">
        <f>VLOOKUP(A17108,'PY SIC'!$A$1:$D$332,4,0)</f>
        <v>537650.54662925063</v>
      </c>
      <c r="H17108">
        <f>VLOOKUP(B17108,'Current %'!$A$1:$G$24,6,0)</f>
        <v>5.1504322405581102E-2</v>
      </c>
      <c r="I17108">
        <f t="shared" si="270"/>
        <v>27691.32709512984</v>
      </c>
    </row>
    <row r="17109" spans="1:9" x14ac:dyDescent="0.35">
      <c r="A17109" t="s">
        <v>120</v>
      </c>
      <c r="B17109" s="1">
        <v>44911</v>
      </c>
      <c r="C17109" s="3">
        <f>VLOOKUP(A17109,'PY SIC'!$A$1:$D$332,4,0)*VLOOKUP(B17109,'Current %'!$A$1:$G$24,6,0)</f>
        <v>61426.105659855537</v>
      </c>
      <c r="D17109" t="s">
        <v>342</v>
      </c>
      <c r="G17109">
        <f>VLOOKUP(A17109,'PY SIC'!$A$1:$D$332,4,0)</f>
        <v>1192639.8172204532</v>
      </c>
      <c r="H17109">
        <f>VLOOKUP(B17109,'Current %'!$A$1:$G$24,6,0)</f>
        <v>5.1504322405581102E-2</v>
      </c>
      <c r="I17109">
        <f t="shared" si="270"/>
        <v>61426.105659855537</v>
      </c>
    </row>
    <row r="17110" spans="1:9" x14ac:dyDescent="0.35">
      <c r="A17110" t="s">
        <v>23</v>
      </c>
      <c r="B17110" s="1">
        <v>44911</v>
      </c>
      <c r="C17110" s="3">
        <f>VLOOKUP(A17110,'PY SIC'!$A$1:$D$332,4,0)*VLOOKUP(B17110,'Current %'!$A$1:$G$24,6,0)</f>
        <v>80408.258736312302</v>
      </c>
      <c r="D17110" t="s">
        <v>342</v>
      </c>
      <c r="G17110">
        <f>VLOOKUP(A17110,'PY SIC'!$A$1:$D$332,4,0)</f>
        <v>1561194.3809904219</v>
      </c>
      <c r="H17110">
        <f>VLOOKUP(B17110,'Current %'!$A$1:$G$24,6,0)</f>
        <v>5.1504322405581102E-2</v>
      </c>
      <c r="I17110">
        <f t="shared" si="270"/>
        <v>80408.258736312302</v>
      </c>
    </row>
    <row r="17111" spans="1:9" x14ac:dyDescent="0.35">
      <c r="A17111" t="s">
        <v>98</v>
      </c>
      <c r="B17111" s="1">
        <v>44911</v>
      </c>
      <c r="C17111" s="3">
        <f>VLOOKUP(A17111,'PY SIC'!$A$1:$D$332,4,0)*VLOOKUP(B17111,'Current %'!$A$1:$G$24,6,0)</f>
        <v>30641.200325439651</v>
      </c>
      <c r="D17111" t="s">
        <v>342</v>
      </c>
      <c r="G17111">
        <f>VLOOKUP(A17111,'PY SIC'!$A$1:$D$332,4,0)</f>
        <v>594924.83143743512</v>
      </c>
      <c r="H17111">
        <f>VLOOKUP(B17111,'Current %'!$A$1:$G$24,6,0)</f>
        <v>5.1504322405581102E-2</v>
      </c>
      <c r="I17111">
        <f t="shared" si="270"/>
        <v>30641.200325439651</v>
      </c>
    </row>
    <row r="17112" spans="1:9" x14ac:dyDescent="0.35">
      <c r="A17112" t="s">
        <v>24</v>
      </c>
      <c r="B17112" s="1">
        <v>44911</v>
      </c>
      <c r="C17112" s="3">
        <f>VLOOKUP(A17112,'PY SIC'!$A$1:$D$332,4,0)*VLOOKUP(B17112,'Current %'!$A$1:$G$24,6,0)</f>
        <v>27279.024191481527</v>
      </c>
      <c r="D17112" t="s">
        <v>342</v>
      </c>
      <c r="G17112">
        <f>VLOOKUP(A17112,'PY SIC'!$A$1:$D$332,4,0)</f>
        <v>529645.33688391023</v>
      </c>
      <c r="H17112">
        <f>VLOOKUP(B17112,'Current %'!$A$1:$G$24,6,0)</f>
        <v>5.1504322405581102E-2</v>
      </c>
      <c r="I17112">
        <f t="shared" si="270"/>
        <v>27279.024191481527</v>
      </c>
    </row>
    <row r="17113" spans="1:9" x14ac:dyDescent="0.35">
      <c r="A17113" t="s">
        <v>108</v>
      </c>
      <c r="B17113" s="1">
        <v>44911</v>
      </c>
      <c r="C17113" s="3">
        <f>VLOOKUP(A17113,'PY SIC'!$A$1:$D$332,4,0)*VLOOKUP(B17113,'Current %'!$A$1:$G$24,6,0)</f>
        <v>81437.794251893065</v>
      </c>
      <c r="D17113" t="s">
        <v>342</v>
      </c>
      <c r="G17113">
        <f>VLOOKUP(A17113,'PY SIC'!$A$1:$D$332,4,0)</f>
        <v>1581183.6841691623</v>
      </c>
      <c r="H17113">
        <f>VLOOKUP(B17113,'Current %'!$A$1:$G$24,6,0)</f>
        <v>5.1504322405581102E-2</v>
      </c>
      <c r="I17113">
        <f t="shared" si="270"/>
        <v>81437.794251893065</v>
      </c>
    </row>
    <row r="17114" spans="1:9" x14ac:dyDescent="0.35">
      <c r="A17114" t="s">
        <v>25</v>
      </c>
      <c r="B17114" s="1">
        <v>44911</v>
      </c>
      <c r="C17114" s="3">
        <f>VLOOKUP(A17114,'PY SIC'!$A$1:$D$332,4,0)*VLOOKUP(B17114,'Current %'!$A$1:$G$24,6,0)</f>
        <v>30116.019459742711</v>
      </c>
      <c r="D17114" t="s">
        <v>342</v>
      </c>
      <c r="G17114">
        <f>VLOOKUP(A17114,'PY SIC'!$A$1:$D$332,4,0)</f>
        <v>584728.00054698484</v>
      </c>
      <c r="H17114">
        <f>VLOOKUP(B17114,'Current %'!$A$1:$G$24,6,0)</f>
        <v>5.1504322405581102E-2</v>
      </c>
      <c r="I17114">
        <f t="shared" si="270"/>
        <v>30116.019459742711</v>
      </c>
    </row>
    <row r="17115" spans="1:9" x14ac:dyDescent="0.35">
      <c r="A17115" t="s">
        <v>26</v>
      </c>
      <c r="B17115" s="1">
        <v>44911</v>
      </c>
      <c r="C17115" s="3">
        <f>VLOOKUP(A17115,'PY SIC'!$A$1:$D$332,4,0)*VLOOKUP(B17115,'Current %'!$A$1:$G$24,6,0)</f>
        <v>1238.0988301567713</v>
      </c>
      <c r="D17115" t="s">
        <v>342</v>
      </c>
      <c r="G17115">
        <f>VLOOKUP(A17115,'PY SIC'!$A$1:$D$332,4,0)</f>
        <v>24038.736407540986</v>
      </c>
      <c r="H17115">
        <f>VLOOKUP(B17115,'Current %'!$A$1:$G$24,6,0)</f>
        <v>5.1504322405581102E-2</v>
      </c>
      <c r="I17115">
        <f t="shared" ref="I17115:I17178" si="271">G17115*H17115</f>
        <v>1238.0988301567713</v>
      </c>
    </row>
    <row r="17116" spans="1:9" x14ac:dyDescent="0.35">
      <c r="A17116" t="s">
        <v>42</v>
      </c>
      <c r="B17116" s="1">
        <v>44911</v>
      </c>
      <c r="C17116" s="3">
        <f>VLOOKUP(A17116,'PY SIC'!$A$1:$D$332,4,0)*VLOOKUP(B17116,'Current %'!$A$1:$G$24,6,0)</f>
        <v>2311.6583118436865</v>
      </c>
      <c r="D17116" t="s">
        <v>342</v>
      </c>
      <c r="G17116">
        <f>VLOOKUP(A17116,'PY SIC'!$A$1:$D$332,4,0)</f>
        <v>44882.802139208245</v>
      </c>
      <c r="H17116">
        <f>VLOOKUP(B17116,'Current %'!$A$1:$G$24,6,0)</f>
        <v>5.1504322405581102E-2</v>
      </c>
      <c r="I17116">
        <f t="shared" si="271"/>
        <v>2311.6583118436865</v>
      </c>
    </row>
    <row r="17117" spans="1:9" x14ac:dyDescent="0.35">
      <c r="A17117" t="s">
        <v>85</v>
      </c>
      <c r="B17117" s="1">
        <v>44911</v>
      </c>
      <c r="C17117" s="3">
        <f>VLOOKUP(A17117,'PY SIC'!$A$1:$D$332,4,0)*VLOOKUP(B17117,'Current %'!$A$1:$G$24,6,0)</f>
        <v>128910.53492748318</v>
      </c>
      <c r="D17117" t="s">
        <v>342</v>
      </c>
      <c r="G17117">
        <f>VLOOKUP(A17117,'PY SIC'!$A$1:$D$332,4,0)</f>
        <v>2502907.1135496427</v>
      </c>
      <c r="H17117">
        <f>VLOOKUP(B17117,'Current %'!$A$1:$G$24,6,0)</f>
        <v>5.1504322405581102E-2</v>
      </c>
      <c r="I17117">
        <f t="shared" si="271"/>
        <v>128910.53492748318</v>
      </c>
    </row>
    <row r="17118" spans="1:9" x14ac:dyDescent="0.35">
      <c r="A17118" t="s">
        <v>173</v>
      </c>
      <c r="B17118" s="1">
        <v>44911</v>
      </c>
      <c r="C17118" s="3">
        <f>VLOOKUP(A17118,'PY SIC'!$A$1:$D$332,4,0)*VLOOKUP(B17118,'Current %'!$A$1:$G$24,6,0)</f>
        <v>52717.573992214835</v>
      </c>
      <c r="D17118" t="s">
        <v>342</v>
      </c>
      <c r="G17118">
        <f>VLOOKUP(A17118,'PY SIC'!$A$1:$D$332,4,0)</f>
        <v>1023556.3061499915</v>
      </c>
      <c r="H17118">
        <f>VLOOKUP(B17118,'Current %'!$A$1:$G$24,6,0)</f>
        <v>5.1504322405581102E-2</v>
      </c>
      <c r="I17118">
        <f t="shared" si="271"/>
        <v>52717.573992214835</v>
      </c>
    </row>
    <row r="17119" spans="1:9" x14ac:dyDescent="0.35">
      <c r="A17119" t="s">
        <v>134</v>
      </c>
      <c r="B17119" s="1">
        <v>44911</v>
      </c>
      <c r="C17119" s="3">
        <f>VLOOKUP(A17119,'PY SIC'!$A$1:$D$332,4,0)*VLOOKUP(B17119,'Current %'!$A$1:$G$24,6,0)</f>
        <v>63186.864693662661</v>
      </c>
      <c r="D17119" t="s">
        <v>342</v>
      </c>
      <c r="G17119">
        <f>VLOOKUP(A17119,'PY SIC'!$A$1:$D$332,4,0)</f>
        <v>1226826.4437319462</v>
      </c>
      <c r="H17119">
        <f>VLOOKUP(B17119,'Current %'!$A$1:$G$24,6,0)</f>
        <v>5.1504322405581102E-2</v>
      </c>
      <c r="I17119">
        <f t="shared" si="271"/>
        <v>63186.864693662661</v>
      </c>
    </row>
    <row r="17120" spans="1:9" x14ac:dyDescent="0.35">
      <c r="A17120" t="s">
        <v>86</v>
      </c>
      <c r="B17120" s="1">
        <v>44911</v>
      </c>
      <c r="C17120" s="3">
        <f>VLOOKUP(A17120,'PY SIC'!$A$1:$D$332,4,0)*VLOOKUP(B17120,'Current %'!$A$1:$G$24,6,0)</f>
        <v>166976.92325115495</v>
      </c>
      <c r="D17120" t="s">
        <v>342</v>
      </c>
      <c r="G17120">
        <f>VLOOKUP(A17120,'PY SIC'!$A$1:$D$332,4,0)</f>
        <v>3241998.2528119041</v>
      </c>
      <c r="H17120">
        <f>VLOOKUP(B17120,'Current %'!$A$1:$G$24,6,0)</f>
        <v>5.1504322405581102E-2</v>
      </c>
      <c r="I17120">
        <f t="shared" si="271"/>
        <v>166976.92325115495</v>
      </c>
    </row>
    <row r="17121" spans="1:9" x14ac:dyDescent="0.35">
      <c r="A17121" t="s">
        <v>251</v>
      </c>
      <c r="B17121" s="1">
        <v>44911</v>
      </c>
      <c r="C17121" s="3">
        <f>VLOOKUP(A17121,'PY SIC'!$A$1:$D$332,4,0)*VLOOKUP(B17121,'Current %'!$A$1:$G$24,6,0)</f>
        <v>12741.139496642551</v>
      </c>
      <c r="D17121" t="s">
        <v>342</v>
      </c>
      <c r="G17121">
        <f>VLOOKUP(A17121,'PY SIC'!$A$1:$D$332,4,0)</f>
        <v>247380.00427051337</v>
      </c>
      <c r="H17121">
        <f>VLOOKUP(B17121,'Current %'!$A$1:$G$24,6,0)</f>
        <v>5.1504322405581102E-2</v>
      </c>
      <c r="I17121">
        <f t="shared" si="271"/>
        <v>12741.139496642551</v>
      </c>
    </row>
    <row r="17122" spans="1:9" x14ac:dyDescent="0.35">
      <c r="A17122" t="s">
        <v>59</v>
      </c>
      <c r="B17122" s="1">
        <v>44911</v>
      </c>
      <c r="C17122" s="3">
        <f>VLOOKUP(A17122,'PY SIC'!$A$1:$D$332,4,0)*VLOOKUP(B17122,'Current %'!$A$1:$G$24,6,0)</f>
        <v>37552.953719898513</v>
      </c>
      <c r="D17122" t="s">
        <v>342</v>
      </c>
      <c r="G17122">
        <f>VLOOKUP(A17122,'PY SIC'!$A$1:$D$332,4,0)</f>
        <v>729122.37198618508</v>
      </c>
      <c r="H17122">
        <f>VLOOKUP(B17122,'Current %'!$A$1:$G$24,6,0)</f>
        <v>5.1504322405581102E-2</v>
      </c>
      <c r="I17122">
        <f t="shared" si="271"/>
        <v>37552.953719898513</v>
      </c>
    </row>
    <row r="17123" spans="1:9" x14ac:dyDescent="0.35">
      <c r="A17123" t="s">
        <v>310</v>
      </c>
      <c r="B17123" s="1">
        <v>44911</v>
      </c>
      <c r="C17123" s="3">
        <f>VLOOKUP(A17123,'PY SIC'!$A$1:$D$332,4,0)*VLOOKUP(B17123,'Current %'!$A$1:$G$24,6,0)</f>
        <v>35157.45902398476</v>
      </c>
      <c r="D17123" t="s">
        <v>342</v>
      </c>
      <c r="G17123">
        <f>VLOOKUP(A17123,'PY SIC'!$A$1:$D$332,4,0)</f>
        <v>682611.81551191583</v>
      </c>
      <c r="H17123">
        <f>VLOOKUP(B17123,'Current %'!$A$1:$G$24,6,0)</f>
        <v>5.1504322405581102E-2</v>
      </c>
      <c r="I17123">
        <f t="shared" si="271"/>
        <v>35157.45902398476</v>
      </c>
    </row>
    <row r="17124" spans="1:9" x14ac:dyDescent="0.35">
      <c r="A17124" t="s">
        <v>121</v>
      </c>
      <c r="B17124" s="1">
        <v>44911</v>
      </c>
      <c r="C17124" s="3">
        <f>VLOOKUP(A17124,'PY SIC'!$A$1:$D$332,4,0)*VLOOKUP(B17124,'Current %'!$A$1:$G$24,6,0)</f>
        <v>33405.182853540311</v>
      </c>
      <c r="D17124" t="s">
        <v>342</v>
      </c>
      <c r="G17124">
        <f>VLOOKUP(A17124,'PY SIC'!$A$1:$D$332,4,0)</f>
        <v>648589.89097040263</v>
      </c>
      <c r="H17124">
        <f>VLOOKUP(B17124,'Current %'!$A$1:$G$24,6,0)</f>
        <v>5.1504322405581102E-2</v>
      </c>
      <c r="I17124">
        <f t="shared" si="271"/>
        <v>33405.182853540311</v>
      </c>
    </row>
    <row r="17125" spans="1:9" x14ac:dyDescent="0.35">
      <c r="A17125" t="s">
        <v>198</v>
      </c>
      <c r="B17125" s="1">
        <v>44911</v>
      </c>
      <c r="C17125" s="3">
        <f>VLOOKUP(A17125,'PY SIC'!$A$1:$D$332,4,0)*VLOOKUP(B17125,'Current %'!$A$1:$G$24,6,0)</f>
        <v>5138.6347608402257</v>
      </c>
      <c r="D17125" t="s">
        <v>342</v>
      </c>
      <c r="G17125">
        <f>VLOOKUP(A17125,'PY SIC'!$A$1:$D$332,4,0)</f>
        <v>99770.941948813866</v>
      </c>
      <c r="H17125">
        <f>VLOOKUP(B17125,'Current %'!$A$1:$G$24,6,0)</f>
        <v>5.1504322405581102E-2</v>
      </c>
      <c r="I17125">
        <f t="shared" si="271"/>
        <v>5138.6347608402257</v>
      </c>
    </row>
    <row r="17126" spans="1:9" x14ac:dyDescent="0.35">
      <c r="A17126" t="s">
        <v>43</v>
      </c>
      <c r="B17126" s="1">
        <v>44911</v>
      </c>
      <c r="C17126" s="3">
        <f>VLOOKUP(A17126,'PY SIC'!$A$1:$D$332,4,0)*VLOOKUP(B17126,'Current %'!$A$1:$G$24,6,0)</f>
        <v>2060.3638569070213</v>
      </c>
      <c r="D17126" t="s">
        <v>342</v>
      </c>
      <c r="G17126">
        <f>VLOOKUP(A17126,'PY SIC'!$A$1:$D$332,4,0)</f>
        <v>40003.707663257337</v>
      </c>
      <c r="H17126">
        <f>VLOOKUP(B17126,'Current %'!$A$1:$G$24,6,0)</f>
        <v>5.1504322405581102E-2</v>
      </c>
      <c r="I17126">
        <f t="shared" si="271"/>
        <v>2060.3638569070213</v>
      </c>
    </row>
    <row r="17127" spans="1:9" x14ac:dyDescent="0.35">
      <c r="A17127" t="s">
        <v>122</v>
      </c>
      <c r="B17127" s="1">
        <v>44911</v>
      </c>
      <c r="C17127" s="3">
        <f>VLOOKUP(A17127,'PY SIC'!$A$1:$D$332,4,0)*VLOOKUP(B17127,'Current %'!$A$1:$G$24,6,0)</f>
        <v>19475.05217613079</v>
      </c>
      <c r="D17127" t="s">
        <v>342</v>
      </c>
      <c r="G17127">
        <f>VLOOKUP(A17127,'PY SIC'!$A$1:$D$332,4,0)</f>
        <v>378124.61685779673</v>
      </c>
      <c r="H17127">
        <f>VLOOKUP(B17127,'Current %'!$A$1:$G$24,6,0)</f>
        <v>5.1504322405581102E-2</v>
      </c>
      <c r="I17127">
        <f t="shared" si="271"/>
        <v>19475.05217613079</v>
      </c>
    </row>
    <row r="17128" spans="1:9" x14ac:dyDescent="0.35">
      <c r="A17128" t="s">
        <v>109</v>
      </c>
      <c r="B17128" s="1">
        <v>44911</v>
      </c>
      <c r="C17128" s="3">
        <f>VLOOKUP(A17128,'PY SIC'!$A$1:$D$332,4,0)*VLOOKUP(B17128,'Current %'!$A$1:$G$24,6,0)</f>
        <v>144929.96427140356</v>
      </c>
      <c r="D17128" t="s">
        <v>342</v>
      </c>
      <c r="G17128">
        <f>VLOOKUP(A17128,'PY SIC'!$A$1:$D$332,4,0)</f>
        <v>2813937.8891372168</v>
      </c>
      <c r="H17128">
        <f>VLOOKUP(B17128,'Current %'!$A$1:$G$24,6,0)</f>
        <v>5.1504322405581102E-2</v>
      </c>
      <c r="I17128">
        <f t="shared" si="271"/>
        <v>144929.96427140356</v>
      </c>
    </row>
    <row r="17129" spans="1:9" x14ac:dyDescent="0.35">
      <c r="A17129" t="s">
        <v>237</v>
      </c>
      <c r="B17129" s="1">
        <v>44911</v>
      </c>
      <c r="C17129" s="3">
        <f>VLOOKUP(A17129,'PY SIC'!$A$1:$D$332,4,0)*VLOOKUP(B17129,'Current %'!$A$1:$G$24,6,0)</f>
        <v>32156.942768646601</v>
      </c>
      <c r="D17129" t="s">
        <v>342</v>
      </c>
      <c r="G17129">
        <f>VLOOKUP(A17129,'PY SIC'!$A$1:$D$332,4,0)</f>
        <v>624354.25352109899</v>
      </c>
      <c r="H17129">
        <f>VLOOKUP(B17129,'Current %'!$A$1:$G$24,6,0)</f>
        <v>5.1504322405581102E-2</v>
      </c>
      <c r="I17129">
        <f t="shared" si="271"/>
        <v>32156.942768646601</v>
      </c>
    </row>
    <row r="17130" spans="1:9" x14ac:dyDescent="0.35">
      <c r="A17130" t="s">
        <v>60</v>
      </c>
      <c r="B17130" s="1">
        <v>44911</v>
      </c>
      <c r="C17130" s="3">
        <f>VLOOKUP(A17130,'PY SIC'!$A$1:$D$332,4,0)*VLOOKUP(B17130,'Current %'!$A$1:$G$24,6,0)</f>
        <v>152149.93068911246</v>
      </c>
      <c r="D17130" t="s">
        <v>342</v>
      </c>
      <c r="G17130">
        <f>VLOOKUP(A17130,'PY SIC'!$A$1:$D$332,4,0)</f>
        <v>2954119.6463274937</v>
      </c>
      <c r="H17130">
        <f>VLOOKUP(B17130,'Current %'!$A$1:$G$24,6,0)</f>
        <v>5.1504322405581102E-2</v>
      </c>
      <c r="I17130">
        <f t="shared" si="271"/>
        <v>152149.93068911246</v>
      </c>
    </row>
    <row r="17131" spans="1:9" x14ac:dyDescent="0.35">
      <c r="A17131" t="s">
        <v>311</v>
      </c>
      <c r="B17131" s="1">
        <v>44911</v>
      </c>
      <c r="C17131" s="3">
        <f>VLOOKUP(A17131,'PY SIC'!$A$1:$D$332,4,0)*VLOOKUP(B17131,'Current %'!$A$1:$G$24,6,0)</f>
        <v>60682.444786588174</v>
      </c>
      <c r="D17131" t="s">
        <v>342</v>
      </c>
      <c r="G17131">
        <f>VLOOKUP(A17131,'PY SIC'!$A$1:$D$332,4,0)</f>
        <v>1178201.0121156843</v>
      </c>
      <c r="H17131">
        <f>VLOOKUP(B17131,'Current %'!$A$1:$G$24,6,0)</f>
        <v>5.1504322405581102E-2</v>
      </c>
      <c r="I17131">
        <f t="shared" si="271"/>
        <v>60682.444786588174</v>
      </c>
    </row>
    <row r="17132" spans="1:9" x14ac:dyDescent="0.35">
      <c r="A17132" t="s">
        <v>110</v>
      </c>
      <c r="B17132" s="1">
        <v>44911</v>
      </c>
      <c r="C17132" s="3">
        <f>VLOOKUP(A17132,'PY SIC'!$A$1:$D$332,4,0)*VLOOKUP(B17132,'Current %'!$A$1:$G$24,6,0)</f>
        <v>54925.056544750063</v>
      </c>
      <c r="D17132" t="s">
        <v>342</v>
      </c>
      <c r="G17132">
        <f>VLOOKUP(A17132,'PY SIC'!$A$1:$D$332,4,0)</f>
        <v>1066416.4477736782</v>
      </c>
      <c r="H17132">
        <f>VLOOKUP(B17132,'Current %'!$A$1:$G$24,6,0)</f>
        <v>5.1504322405581102E-2</v>
      </c>
      <c r="I17132">
        <f t="shared" si="271"/>
        <v>54925.056544750063</v>
      </c>
    </row>
    <row r="17133" spans="1:9" x14ac:dyDescent="0.35">
      <c r="A17133" t="s">
        <v>312</v>
      </c>
      <c r="B17133" s="1">
        <v>44911</v>
      </c>
      <c r="C17133" s="3">
        <f>VLOOKUP(A17133,'PY SIC'!$A$1:$D$332,4,0)*VLOOKUP(B17133,'Current %'!$A$1:$G$24,6,0)</f>
        <v>93972.347389665956</v>
      </c>
      <c r="D17133" t="s">
        <v>342</v>
      </c>
      <c r="G17133">
        <f>VLOOKUP(A17133,'PY SIC'!$A$1:$D$332,4,0)</f>
        <v>1824552.6394787196</v>
      </c>
      <c r="H17133">
        <f>VLOOKUP(B17133,'Current %'!$A$1:$G$24,6,0)</f>
        <v>5.1504322405581102E-2</v>
      </c>
      <c r="I17133">
        <f t="shared" si="271"/>
        <v>93972.347389665956</v>
      </c>
    </row>
    <row r="17134" spans="1:9" x14ac:dyDescent="0.35">
      <c r="A17134" t="s">
        <v>313</v>
      </c>
      <c r="B17134" s="1">
        <v>44911</v>
      </c>
      <c r="C17134" s="3">
        <f>VLOOKUP(A17134,'PY SIC'!$A$1:$D$332,4,0)*VLOOKUP(B17134,'Current %'!$A$1:$G$24,6,0)</f>
        <v>148827.20488906759</v>
      </c>
      <c r="D17134" t="s">
        <v>342</v>
      </c>
      <c r="G17134">
        <f>VLOOKUP(A17134,'PY SIC'!$A$1:$D$332,4,0)</f>
        <v>2889606.1133878813</v>
      </c>
      <c r="H17134">
        <f>VLOOKUP(B17134,'Current %'!$A$1:$G$24,6,0)</f>
        <v>5.1504322405581102E-2</v>
      </c>
      <c r="I17134">
        <f t="shared" si="271"/>
        <v>148827.20488906759</v>
      </c>
    </row>
    <row r="17135" spans="1:9" x14ac:dyDescent="0.35">
      <c r="A17135" t="s">
        <v>252</v>
      </c>
      <c r="B17135" s="1">
        <v>44911</v>
      </c>
      <c r="C17135" s="3">
        <f>VLOOKUP(A17135,'PY SIC'!$A$1:$D$332,4,0)*VLOOKUP(B17135,'Current %'!$A$1:$G$24,6,0)</f>
        <v>86617.228457892881</v>
      </c>
      <c r="D17135" t="s">
        <v>342</v>
      </c>
      <c r="G17135">
        <f>VLOOKUP(A17135,'PY SIC'!$A$1:$D$332,4,0)</f>
        <v>1681746.7818682899</v>
      </c>
      <c r="H17135">
        <f>VLOOKUP(B17135,'Current %'!$A$1:$G$24,6,0)</f>
        <v>5.1504322405581102E-2</v>
      </c>
      <c r="I17135">
        <f t="shared" si="271"/>
        <v>86617.228457892881</v>
      </c>
    </row>
    <row r="17136" spans="1:9" x14ac:dyDescent="0.35">
      <c r="A17136" t="s">
        <v>199</v>
      </c>
      <c r="B17136" s="1">
        <v>44911</v>
      </c>
      <c r="C17136" s="3">
        <f>VLOOKUP(A17136,'PY SIC'!$A$1:$D$332,4,0)*VLOOKUP(B17136,'Current %'!$A$1:$G$24,6,0)</f>
        <v>32841.776588916226</v>
      </c>
      <c r="D17136" t="s">
        <v>342</v>
      </c>
      <c r="G17136">
        <f>VLOOKUP(A17136,'PY SIC'!$A$1:$D$332,4,0)</f>
        <v>637650.88161527645</v>
      </c>
      <c r="H17136">
        <f>VLOOKUP(B17136,'Current %'!$A$1:$G$24,6,0)</f>
        <v>5.1504322405581102E-2</v>
      </c>
      <c r="I17136">
        <f t="shared" si="271"/>
        <v>32841.776588916226</v>
      </c>
    </row>
    <row r="17137" spans="1:9" x14ac:dyDescent="0.35">
      <c r="A17137" t="s">
        <v>253</v>
      </c>
      <c r="B17137" s="1">
        <v>44911</v>
      </c>
      <c r="C17137" s="3">
        <f>VLOOKUP(A17137,'PY SIC'!$A$1:$D$332,4,0)*VLOOKUP(B17137,'Current %'!$A$1:$G$24,6,0)</f>
        <v>51252.700296305076</v>
      </c>
      <c r="D17137" t="s">
        <v>342</v>
      </c>
      <c r="G17137">
        <f>VLOOKUP(A17137,'PY SIC'!$A$1:$D$332,4,0)</f>
        <v>995114.54383780505</v>
      </c>
      <c r="H17137">
        <f>VLOOKUP(B17137,'Current %'!$A$1:$G$24,6,0)</f>
        <v>5.1504322405581102E-2</v>
      </c>
      <c r="I17137">
        <f t="shared" si="271"/>
        <v>51252.700296305076</v>
      </c>
    </row>
    <row r="17138" spans="1:9" x14ac:dyDescent="0.35">
      <c r="A17138" t="s">
        <v>44</v>
      </c>
      <c r="B17138" s="1">
        <v>44911</v>
      </c>
      <c r="C17138" s="3">
        <f>VLOOKUP(A17138,'PY SIC'!$A$1:$D$332,4,0)*VLOOKUP(B17138,'Current %'!$A$1:$G$24,6,0)</f>
        <v>19.758532073448585</v>
      </c>
      <c r="D17138" t="s">
        <v>342</v>
      </c>
      <c r="G17138">
        <f>VLOOKUP(A17138,'PY SIC'!$A$1:$D$332,4,0)</f>
        <v>383.62861893136011</v>
      </c>
      <c r="H17138">
        <f>VLOOKUP(B17138,'Current %'!$A$1:$G$24,6,0)</f>
        <v>5.1504322405581102E-2</v>
      </c>
      <c r="I17138">
        <f t="shared" si="271"/>
        <v>19.758532073448585</v>
      </c>
    </row>
    <row r="17139" spans="1:9" x14ac:dyDescent="0.35">
      <c r="A17139" t="s">
        <v>314</v>
      </c>
      <c r="B17139" s="1">
        <v>44911</v>
      </c>
      <c r="C17139" s="3">
        <f>VLOOKUP(A17139,'PY SIC'!$A$1:$D$332,4,0)*VLOOKUP(B17139,'Current %'!$A$1:$G$24,6,0)</f>
        <v>72380.975444470241</v>
      </c>
      <c r="D17139" t="s">
        <v>342</v>
      </c>
      <c r="G17139">
        <f>VLOOKUP(A17139,'PY SIC'!$A$1:$D$332,4,0)</f>
        <v>1405337.8835759016</v>
      </c>
      <c r="H17139">
        <f>VLOOKUP(B17139,'Current %'!$A$1:$G$24,6,0)</f>
        <v>5.1504322405581102E-2</v>
      </c>
      <c r="I17139">
        <f t="shared" si="271"/>
        <v>72380.975444470241</v>
      </c>
    </row>
    <row r="17140" spans="1:9" x14ac:dyDescent="0.35">
      <c r="A17140" t="s">
        <v>27</v>
      </c>
      <c r="B17140" s="1">
        <v>44911</v>
      </c>
      <c r="C17140" s="3">
        <f>VLOOKUP(A17140,'PY SIC'!$A$1:$D$332,4,0)*VLOOKUP(B17140,'Current %'!$A$1:$G$24,6,0)</f>
        <v>64205.508674574856</v>
      </c>
      <c r="D17140" t="s">
        <v>342</v>
      </c>
      <c r="G17140">
        <f>VLOOKUP(A17140,'PY SIC'!$A$1:$D$332,4,0)</f>
        <v>1246604.2785492006</v>
      </c>
      <c r="H17140">
        <f>VLOOKUP(B17140,'Current %'!$A$1:$G$24,6,0)</f>
        <v>5.1504322405581102E-2</v>
      </c>
      <c r="I17140">
        <f t="shared" si="271"/>
        <v>64205.508674574856</v>
      </c>
    </row>
    <row r="17141" spans="1:9" x14ac:dyDescent="0.35">
      <c r="A17141" t="s">
        <v>174</v>
      </c>
      <c r="B17141" s="1">
        <v>44911</v>
      </c>
      <c r="C17141" s="3">
        <f>VLOOKUP(A17141,'PY SIC'!$A$1:$D$332,4,0)*VLOOKUP(B17141,'Current %'!$A$1:$G$24,6,0)</f>
        <v>67279.136895029776</v>
      </c>
      <c r="D17141" t="s">
        <v>342</v>
      </c>
      <c r="G17141">
        <f>VLOOKUP(A17141,'PY SIC'!$A$1:$D$332,4,0)</f>
        <v>1306281.3712066093</v>
      </c>
      <c r="H17141">
        <f>VLOOKUP(B17141,'Current %'!$A$1:$G$24,6,0)</f>
        <v>5.1504322405581102E-2</v>
      </c>
      <c r="I17141">
        <f t="shared" si="271"/>
        <v>67279.136895029776</v>
      </c>
    </row>
    <row r="17142" spans="1:9" x14ac:dyDescent="0.35">
      <c r="A17142" t="s">
        <v>135</v>
      </c>
      <c r="B17142" s="1">
        <v>44911</v>
      </c>
      <c r="C17142" s="3">
        <f>VLOOKUP(A17142,'PY SIC'!$A$1:$D$332,4,0)*VLOOKUP(B17142,'Current %'!$A$1:$G$24,6,0)</f>
        <v>35868.560765561626</v>
      </c>
      <c r="D17142" t="s">
        <v>342</v>
      </c>
      <c r="G17142">
        <f>VLOOKUP(A17142,'PY SIC'!$A$1:$D$332,4,0)</f>
        <v>696418.4575249328</v>
      </c>
      <c r="H17142">
        <f>VLOOKUP(B17142,'Current %'!$A$1:$G$24,6,0)</f>
        <v>5.1504322405581102E-2</v>
      </c>
      <c r="I17142">
        <f t="shared" si="271"/>
        <v>35868.560765561626</v>
      </c>
    </row>
    <row r="17143" spans="1:9" x14ac:dyDescent="0.35">
      <c r="A17143" t="s">
        <v>61</v>
      </c>
      <c r="B17143" s="1">
        <v>44911</v>
      </c>
      <c r="C17143" s="3">
        <f>VLOOKUP(A17143,'PY SIC'!$A$1:$D$332,4,0)*VLOOKUP(B17143,'Current %'!$A$1:$G$24,6,0)</f>
        <v>92553.814069366897</v>
      </c>
      <c r="D17143" t="s">
        <v>342</v>
      </c>
      <c r="G17143">
        <f>VLOOKUP(A17143,'PY SIC'!$A$1:$D$332,4,0)</f>
        <v>1797010.6147700255</v>
      </c>
      <c r="H17143">
        <f>VLOOKUP(B17143,'Current %'!$A$1:$G$24,6,0)</f>
        <v>5.1504322405581102E-2</v>
      </c>
      <c r="I17143">
        <f t="shared" si="271"/>
        <v>92553.814069366897</v>
      </c>
    </row>
    <row r="17144" spans="1:9" x14ac:dyDescent="0.35">
      <c r="A17144" t="s">
        <v>238</v>
      </c>
      <c r="B17144" s="1">
        <v>44911</v>
      </c>
      <c r="C17144" s="3">
        <f>VLOOKUP(A17144,'PY SIC'!$A$1:$D$332,4,0)*VLOOKUP(B17144,'Current %'!$A$1:$G$24,6,0)</f>
        <v>3612.6854931884213</v>
      </c>
      <c r="D17144" t="s">
        <v>342</v>
      </c>
      <c r="G17144">
        <f>VLOOKUP(A17144,'PY SIC'!$A$1:$D$332,4,0)</f>
        <v>70143.345732026253</v>
      </c>
      <c r="H17144">
        <f>VLOOKUP(B17144,'Current %'!$A$1:$G$24,6,0)</f>
        <v>5.1504322405581102E-2</v>
      </c>
      <c r="I17144">
        <f t="shared" si="271"/>
        <v>3612.6854931884213</v>
      </c>
    </row>
    <row r="17145" spans="1:9" x14ac:dyDescent="0.35">
      <c r="A17145" t="s">
        <v>254</v>
      </c>
      <c r="B17145" s="1">
        <v>44911</v>
      </c>
      <c r="C17145" s="3">
        <f>VLOOKUP(A17145,'PY SIC'!$A$1:$D$332,4,0)*VLOOKUP(B17145,'Current %'!$A$1:$G$24,6,0)</f>
        <v>61668.570254213606</v>
      </c>
      <c r="D17145" t="s">
        <v>342</v>
      </c>
      <c r="G17145">
        <f>VLOOKUP(A17145,'PY SIC'!$A$1:$D$332,4,0)</f>
        <v>1197347.4724818647</v>
      </c>
      <c r="H17145">
        <f>VLOOKUP(B17145,'Current %'!$A$1:$G$24,6,0)</f>
        <v>5.1504322405581102E-2</v>
      </c>
      <c r="I17145">
        <f t="shared" si="271"/>
        <v>61668.570254213606</v>
      </c>
    </row>
    <row r="17146" spans="1:9" x14ac:dyDescent="0.35">
      <c r="A17146" t="s">
        <v>45</v>
      </c>
      <c r="B17146" s="1">
        <v>44911</v>
      </c>
      <c r="C17146" s="3">
        <f>VLOOKUP(A17146,'PY SIC'!$A$1:$D$332,4,0)*VLOOKUP(B17146,'Current %'!$A$1:$G$24,6,0)</f>
        <v>70790.93381824861</v>
      </c>
      <c r="D17146" t="s">
        <v>342</v>
      </c>
      <c r="G17146">
        <f>VLOOKUP(A17146,'PY SIC'!$A$1:$D$332,4,0)</f>
        <v>1374465.8799855909</v>
      </c>
      <c r="H17146">
        <f>VLOOKUP(B17146,'Current %'!$A$1:$G$24,6,0)</f>
        <v>5.1504322405581102E-2</v>
      </c>
      <c r="I17146">
        <f t="shared" si="271"/>
        <v>70790.93381824861</v>
      </c>
    </row>
    <row r="17147" spans="1:9" x14ac:dyDescent="0.35">
      <c r="A17147" t="s">
        <v>111</v>
      </c>
      <c r="B17147" s="1">
        <v>44911</v>
      </c>
      <c r="C17147" s="3">
        <f>VLOOKUP(A17147,'PY SIC'!$A$1:$D$332,4,0)*VLOOKUP(B17147,'Current %'!$A$1:$G$24,6,0)</f>
        <v>83916.965179316088</v>
      </c>
      <c r="D17147" t="s">
        <v>342</v>
      </c>
      <c r="G17147">
        <f>VLOOKUP(A17147,'PY SIC'!$A$1:$D$332,4,0)</f>
        <v>1629318.8854810114</v>
      </c>
      <c r="H17147">
        <f>VLOOKUP(B17147,'Current %'!$A$1:$G$24,6,0)</f>
        <v>5.1504322405581102E-2</v>
      </c>
      <c r="I17147">
        <f t="shared" si="271"/>
        <v>83916.965179316088</v>
      </c>
    </row>
    <row r="17148" spans="1:9" x14ac:dyDescent="0.35">
      <c r="A17148" t="s">
        <v>46</v>
      </c>
      <c r="B17148" s="1">
        <v>44911</v>
      </c>
      <c r="C17148" s="3">
        <f>VLOOKUP(A17148,'PY SIC'!$A$1:$D$332,4,0)*VLOOKUP(B17148,'Current %'!$A$1:$G$24,6,0)</f>
        <v>5273.6851486342539</v>
      </c>
      <c r="D17148" t="s">
        <v>342</v>
      </c>
      <c r="G17148">
        <f>VLOOKUP(A17148,'PY SIC'!$A$1:$D$332,4,0)</f>
        <v>102393.05950101749</v>
      </c>
      <c r="H17148">
        <f>VLOOKUP(B17148,'Current %'!$A$1:$G$24,6,0)</f>
        <v>5.1504322405581102E-2</v>
      </c>
      <c r="I17148">
        <f t="shared" si="271"/>
        <v>5273.6851486342539</v>
      </c>
    </row>
    <row r="17149" spans="1:9" x14ac:dyDescent="0.35">
      <c r="A17149" t="s">
        <v>47</v>
      </c>
      <c r="B17149" s="1">
        <v>44911</v>
      </c>
      <c r="C17149" s="3">
        <f>VLOOKUP(A17149,'PY SIC'!$A$1:$D$332,4,0)*VLOOKUP(B17149,'Current %'!$A$1:$G$24,6,0)</f>
        <v>18202.94645834386</v>
      </c>
      <c r="D17149" t="s">
        <v>342</v>
      </c>
      <c r="G17149">
        <f>VLOOKUP(A17149,'PY SIC'!$A$1:$D$332,4,0)</f>
        <v>353425.60795191349</v>
      </c>
      <c r="H17149">
        <f>VLOOKUP(B17149,'Current %'!$A$1:$G$24,6,0)</f>
        <v>5.1504322405581102E-2</v>
      </c>
      <c r="I17149">
        <f t="shared" si="271"/>
        <v>18202.94645834386</v>
      </c>
    </row>
    <row r="17150" spans="1:9" x14ac:dyDescent="0.35">
      <c r="A17150" t="s">
        <v>99</v>
      </c>
      <c r="B17150" s="1">
        <v>44911</v>
      </c>
      <c r="C17150" s="3">
        <f>VLOOKUP(A17150,'PY SIC'!$A$1:$D$332,4,0)*VLOOKUP(B17150,'Current %'!$A$1:$G$24,6,0)</f>
        <v>61884.473314236064</v>
      </c>
      <c r="D17150" t="s">
        <v>342</v>
      </c>
      <c r="G17150">
        <f>VLOOKUP(A17150,'PY SIC'!$A$1:$D$332,4,0)</f>
        <v>1201539.4130790497</v>
      </c>
      <c r="H17150">
        <f>VLOOKUP(B17150,'Current %'!$A$1:$G$24,6,0)</f>
        <v>5.1504322405581102E-2</v>
      </c>
      <c r="I17150">
        <f t="shared" si="271"/>
        <v>61884.473314236064</v>
      </c>
    </row>
    <row r="17151" spans="1:9" x14ac:dyDescent="0.35">
      <c r="A17151" t="s">
        <v>48</v>
      </c>
      <c r="B17151" s="1">
        <v>44911</v>
      </c>
      <c r="C17151" s="3">
        <f>VLOOKUP(A17151,'PY SIC'!$A$1:$D$332,4,0)*VLOOKUP(B17151,'Current %'!$A$1:$G$24,6,0)</f>
        <v>5083.7685824116143</v>
      </c>
      <c r="D17151" t="s">
        <v>342</v>
      </c>
      <c r="G17151">
        <f>VLOOKUP(A17151,'PY SIC'!$A$1:$D$332,4,0)</f>
        <v>98705.668669484876</v>
      </c>
      <c r="H17151">
        <f>VLOOKUP(B17151,'Current %'!$A$1:$G$24,6,0)</f>
        <v>5.1504322405581102E-2</v>
      </c>
      <c r="I17151">
        <f t="shared" si="271"/>
        <v>5083.7685824116143</v>
      </c>
    </row>
    <row r="17152" spans="1:9" x14ac:dyDescent="0.35">
      <c r="A17152" t="s">
        <v>123</v>
      </c>
      <c r="B17152" s="1">
        <v>44911</v>
      </c>
      <c r="C17152" s="3">
        <f>VLOOKUP(A17152,'PY SIC'!$A$1:$D$332,4,0)*VLOOKUP(B17152,'Current %'!$A$1:$G$24,6,0)</f>
        <v>28698.558465286467</v>
      </c>
      <c r="D17152" t="s">
        <v>342</v>
      </c>
      <c r="G17152">
        <f>VLOOKUP(A17152,'PY SIC'!$A$1:$D$332,4,0)</f>
        <v>557206.79595187993</v>
      </c>
      <c r="H17152">
        <f>VLOOKUP(B17152,'Current %'!$A$1:$G$24,6,0)</f>
        <v>5.1504322405581102E-2</v>
      </c>
      <c r="I17152">
        <f t="shared" si="271"/>
        <v>28698.558465286467</v>
      </c>
    </row>
    <row r="17153" spans="1:9" x14ac:dyDescent="0.35">
      <c r="A17153" t="s">
        <v>136</v>
      </c>
      <c r="B17153" s="1">
        <v>44911</v>
      </c>
      <c r="C17153" s="3">
        <f>VLOOKUP(A17153,'PY SIC'!$A$1:$D$332,4,0)*VLOOKUP(B17153,'Current %'!$A$1:$G$24,6,0)</f>
        <v>17987.878396637276</v>
      </c>
      <c r="D17153" t="s">
        <v>342</v>
      </c>
      <c r="G17153">
        <f>VLOOKUP(A17153,'PY SIC'!$A$1:$D$332,4,0)</f>
        <v>349249.87955356686</v>
      </c>
      <c r="H17153">
        <f>VLOOKUP(B17153,'Current %'!$A$1:$G$24,6,0)</f>
        <v>5.1504322405581102E-2</v>
      </c>
      <c r="I17153">
        <f t="shared" si="271"/>
        <v>17987.878396637276</v>
      </c>
    </row>
    <row r="17154" spans="1:9" x14ac:dyDescent="0.35">
      <c r="A17154" t="s">
        <v>62</v>
      </c>
      <c r="B17154" s="1">
        <v>44911</v>
      </c>
      <c r="C17154" s="3">
        <f>VLOOKUP(A17154,'PY SIC'!$A$1:$D$332,4,0)*VLOOKUP(B17154,'Current %'!$A$1:$G$24,6,0)</f>
        <v>69548.38437163466</v>
      </c>
      <c r="D17154" t="s">
        <v>342</v>
      </c>
      <c r="G17154">
        <f>VLOOKUP(A17154,'PY SIC'!$A$1:$D$332,4,0)</f>
        <v>1350340.7310936349</v>
      </c>
      <c r="H17154">
        <f>VLOOKUP(B17154,'Current %'!$A$1:$G$24,6,0)</f>
        <v>5.1504322405581102E-2</v>
      </c>
      <c r="I17154">
        <f t="shared" si="271"/>
        <v>69548.38437163466</v>
      </c>
    </row>
    <row r="17155" spans="1:9" x14ac:dyDescent="0.35">
      <c r="A17155" t="s">
        <v>124</v>
      </c>
      <c r="B17155" s="1">
        <v>44911</v>
      </c>
      <c r="C17155" s="3">
        <f>VLOOKUP(A17155,'PY SIC'!$A$1:$D$332,4,0)*VLOOKUP(B17155,'Current %'!$A$1:$G$24,6,0)</f>
        <v>47069.632617885683</v>
      </c>
      <c r="D17155" t="s">
        <v>342</v>
      </c>
      <c r="G17155">
        <f>VLOOKUP(A17155,'PY SIC'!$A$1:$D$332,4,0)</f>
        <v>913896.74534937937</v>
      </c>
      <c r="H17155">
        <f>VLOOKUP(B17155,'Current %'!$A$1:$G$24,6,0)</f>
        <v>5.1504322405581102E-2</v>
      </c>
      <c r="I17155">
        <f t="shared" si="271"/>
        <v>47069.632617885683</v>
      </c>
    </row>
    <row r="17156" spans="1:9" x14ac:dyDescent="0.35">
      <c r="A17156" t="s">
        <v>200</v>
      </c>
      <c r="B17156" s="1">
        <v>44911</v>
      </c>
      <c r="C17156" s="3">
        <f>VLOOKUP(A17156,'PY SIC'!$A$1:$D$332,4,0)*VLOOKUP(B17156,'Current %'!$A$1:$G$24,6,0)</f>
        <v>16298.001377614179</v>
      </c>
      <c r="D17156" t="s">
        <v>342</v>
      </c>
      <c r="G17156">
        <f>VLOOKUP(A17156,'PY SIC'!$A$1:$D$332,4,0)</f>
        <v>316439.48733607837</v>
      </c>
      <c r="H17156">
        <f>VLOOKUP(B17156,'Current %'!$A$1:$G$24,6,0)</f>
        <v>5.1504322405581102E-2</v>
      </c>
      <c r="I17156">
        <f t="shared" si="271"/>
        <v>16298.001377614179</v>
      </c>
    </row>
    <row r="17157" spans="1:9" x14ac:dyDescent="0.35">
      <c r="A17157" t="s">
        <v>49</v>
      </c>
      <c r="B17157" s="1">
        <v>44911</v>
      </c>
      <c r="C17157" s="3">
        <f>VLOOKUP(A17157,'PY SIC'!$A$1:$D$332,4,0)*VLOOKUP(B17157,'Current %'!$A$1:$G$24,6,0)</f>
        <v>22203.346794974419</v>
      </c>
      <c r="D17157" t="s">
        <v>342</v>
      </c>
      <c r="G17157">
        <f>VLOOKUP(A17157,'PY SIC'!$A$1:$D$332,4,0)</f>
        <v>431096.76543513604</v>
      </c>
      <c r="H17157">
        <f>VLOOKUP(B17157,'Current %'!$A$1:$G$24,6,0)</f>
        <v>5.1504322405581102E-2</v>
      </c>
      <c r="I17157">
        <f t="shared" si="271"/>
        <v>22203.346794974419</v>
      </c>
    </row>
    <row r="17158" spans="1:9" x14ac:dyDescent="0.35">
      <c r="A17158" t="s">
        <v>239</v>
      </c>
      <c r="B17158" s="1">
        <v>44911</v>
      </c>
      <c r="C17158" s="3">
        <f>VLOOKUP(A17158,'PY SIC'!$A$1:$D$332,4,0)*VLOOKUP(B17158,'Current %'!$A$1:$G$24,6,0)</f>
        <v>46680.211221248937</v>
      </c>
      <c r="D17158" t="s">
        <v>342</v>
      </c>
      <c r="G17158">
        <f>VLOOKUP(A17158,'PY SIC'!$A$1:$D$332,4,0)</f>
        <v>906335.7994239059</v>
      </c>
      <c r="H17158">
        <f>VLOOKUP(B17158,'Current %'!$A$1:$G$24,6,0)</f>
        <v>5.1504322405581102E-2</v>
      </c>
      <c r="I17158">
        <f t="shared" si="271"/>
        <v>46680.211221248937</v>
      </c>
    </row>
    <row r="17159" spans="1:9" x14ac:dyDescent="0.35">
      <c r="A17159" t="s">
        <v>50</v>
      </c>
      <c r="B17159" s="1">
        <v>44911</v>
      </c>
      <c r="C17159" s="3">
        <f>VLOOKUP(A17159,'PY SIC'!$A$1:$D$332,4,0)*VLOOKUP(B17159,'Current %'!$A$1:$G$24,6,0)</f>
        <v>9278.7438358414711</v>
      </c>
      <c r="D17159" t="s">
        <v>342</v>
      </c>
      <c r="G17159">
        <f>VLOOKUP(A17159,'PY SIC'!$A$1:$D$332,4,0)</f>
        <v>180154.66280235947</v>
      </c>
      <c r="H17159">
        <f>VLOOKUP(B17159,'Current %'!$A$1:$G$24,6,0)</f>
        <v>5.1504322405581102E-2</v>
      </c>
      <c r="I17159">
        <f t="shared" si="271"/>
        <v>9278.7438358414711</v>
      </c>
    </row>
    <row r="17160" spans="1:9" x14ac:dyDescent="0.35">
      <c r="A17160" t="s">
        <v>28</v>
      </c>
      <c r="B17160" s="1">
        <v>44911</v>
      </c>
      <c r="C17160" s="3">
        <f>VLOOKUP(A17160,'PY SIC'!$A$1:$D$332,4,0)*VLOOKUP(B17160,'Current %'!$A$1:$G$24,6,0)</f>
        <v>81611.978730318719</v>
      </c>
      <c r="D17160" t="s">
        <v>342</v>
      </c>
      <c r="G17160">
        <f>VLOOKUP(A17160,'PY SIC'!$A$1:$D$332,4,0)</f>
        <v>1584565.6232043759</v>
      </c>
      <c r="H17160">
        <f>VLOOKUP(B17160,'Current %'!$A$1:$G$24,6,0)</f>
        <v>5.1504322405581102E-2</v>
      </c>
      <c r="I17160">
        <f t="shared" si="271"/>
        <v>81611.978730318719</v>
      </c>
    </row>
    <row r="17161" spans="1:9" x14ac:dyDescent="0.35">
      <c r="A17161" t="s">
        <v>125</v>
      </c>
      <c r="B17161" s="1">
        <v>44911</v>
      </c>
      <c r="C17161" s="3">
        <f>VLOOKUP(A17161,'PY SIC'!$A$1:$D$332,4,0)*VLOOKUP(B17161,'Current %'!$A$1:$G$24,6,0)</f>
        <v>98399.014656679647</v>
      </c>
      <c r="D17161" t="s">
        <v>342</v>
      </c>
      <c r="G17161">
        <f>VLOOKUP(A17161,'PY SIC'!$A$1:$D$332,4,0)</f>
        <v>1910500.1301020312</v>
      </c>
      <c r="H17161">
        <f>VLOOKUP(B17161,'Current %'!$A$1:$G$24,6,0)</f>
        <v>5.1504322405581102E-2</v>
      </c>
      <c r="I17161">
        <f t="shared" si="271"/>
        <v>98399.014656679647</v>
      </c>
    </row>
    <row r="17162" spans="1:9" x14ac:dyDescent="0.35">
      <c r="A17162" t="s">
        <v>318</v>
      </c>
      <c r="B17162" s="1">
        <v>44911</v>
      </c>
      <c r="C17162" s="3">
        <f>VLOOKUP(A17162,'PY SIC'!$A$1:$D$332,4,0)*VLOOKUP(B17162,'Current %'!$A$1:$G$24,6,0)</f>
        <v>321.61071339193791</v>
      </c>
      <c r="D17162" t="s">
        <v>342</v>
      </c>
      <c r="G17162">
        <f>VLOOKUP(A17162,'PY SIC'!$A$1:$D$332,4,0)</f>
        <v>6244.3441321167174</v>
      </c>
      <c r="H17162">
        <f>VLOOKUP(B17162,'Current %'!$A$1:$G$24,6,0)</f>
        <v>5.1504322405581102E-2</v>
      </c>
      <c r="I17162">
        <f t="shared" si="271"/>
        <v>321.61071339193791</v>
      </c>
    </row>
    <row r="17163" spans="1:9" x14ac:dyDescent="0.35">
      <c r="A17163" t="s">
        <v>145</v>
      </c>
      <c r="B17163" s="1">
        <v>44911</v>
      </c>
      <c r="C17163" s="3">
        <f>VLOOKUP(A17163,'PY SIC'!$A$1:$D$332,4,0)*VLOOKUP(B17163,'Current %'!$A$1:$G$24,6,0)</f>
        <v>7019.5627020328875</v>
      </c>
      <c r="D17163" t="s">
        <v>342</v>
      </c>
      <c r="G17163">
        <f>VLOOKUP(A17163,'PY SIC'!$A$1:$D$332,4,0)</f>
        <v>136290.74947838232</v>
      </c>
      <c r="H17163">
        <f>VLOOKUP(B17163,'Current %'!$A$1:$G$24,6,0)</f>
        <v>5.1504322405581102E-2</v>
      </c>
      <c r="I17163">
        <f t="shared" si="271"/>
        <v>7019.5627020328875</v>
      </c>
    </row>
    <row r="17164" spans="1:9" x14ac:dyDescent="0.35">
      <c r="A17164" t="s">
        <v>201</v>
      </c>
      <c r="B17164" s="1">
        <v>44914</v>
      </c>
      <c r="C17164" s="3">
        <f>VLOOKUP(A17164,'PY SIC'!$A$1:$D$332,4,0)*VLOOKUP(B17164,'Current %'!$A$1:$G$24,6,0)</f>
        <v>4269.9837567642899</v>
      </c>
      <c r="D17164" t="s">
        <v>342</v>
      </c>
      <c r="G17164">
        <f>VLOOKUP(A17164,'PY SIC'!$A$1:$D$332,4,0)</f>
        <v>79313.343942476451</v>
      </c>
      <c r="H17164">
        <f>VLOOKUP(B17164,'Current %'!$A$1:$G$24,6,0)</f>
        <v>5.3836889790716408E-2</v>
      </c>
      <c r="I17164">
        <f t="shared" si="271"/>
        <v>4269.9837567642899</v>
      </c>
    </row>
    <row r="17165" spans="1:9" x14ac:dyDescent="0.35">
      <c r="A17165" t="s">
        <v>176</v>
      </c>
      <c r="B17165" s="1">
        <v>44914</v>
      </c>
      <c r="C17165" s="3">
        <f>VLOOKUP(A17165,'PY SIC'!$A$1:$D$332,4,0)*VLOOKUP(B17165,'Current %'!$A$1:$G$24,6,0)</f>
        <v>14442.622409903226</v>
      </c>
      <c r="D17165" t="s">
        <v>342</v>
      </c>
      <c r="G17165">
        <f>VLOOKUP(A17165,'PY SIC'!$A$1:$D$332,4,0)</f>
        <v>268266.28481041454</v>
      </c>
      <c r="H17165">
        <f>VLOOKUP(B17165,'Current %'!$A$1:$G$24,6,0)</f>
        <v>5.3836889790716408E-2</v>
      </c>
      <c r="I17165">
        <f t="shared" si="271"/>
        <v>14442.622409903226</v>
      </c>
    </row>
    <row r="17166" spans="1:9" x14ac:dyDescent="0.35">
      <c r="A17166" t="s">
        <v>177</v>
      </c>
      <c r="B17166" s="1">
        <v>44914</v>
      </c>
      <c r="C17166" s="3">
        <f>VLOOKUP(A17166,'PY SIC'!$A$1:$D$332,4,0)*VLOOKUP(B17166,'Current %'!$A$1:$G$24,6,0)</f>
        <v>7251.5115523486329</v>
      </c>
      <c r="D17166" t="s">
        <v>342</v>
      </c>
      <c r="G17166">
        <f>VLOOKUP(A17166,'PY SIC'!$A$1:$D$332,4,0)</f>
        <v>134694.10251108298</v>
      </c>
      <c r="H17166">
        <f>VLOOKUP(B17166,'Current %'!$A$1:$G$24,6,0)</f>
        <v>5.3836889790716408E-2</v>
      </c>
      <c r="I17166">
        <f t="shared" si="271"/>
        <v>7251.5115523486329</v>
      </c>
    </row>
    <row r="17167" spans="1:9" x14ac:dyDescent="0.35">
      <c r="A17167" t="s">
        <v>202</v>
      </c>
      <c r="B17167" s="1">
        <v>44914</v>
      </c>
      <c r="C17167" s="3">
        <f>VLOOKUP(A17167,'PY SIC'!$A$1:$D$332,4,0)*VLOOKUP(B17167,'Current %'!$A$1:$G$24,6,0)</f>
        <v>26635.204605501545</v>
      </c>
      <c r="D17167" t="s">
        <v>342</v>
      </c>
      <c r="G17167">
        <f>VLOOKUP(A17167,'PY SIC'!$A$1:$D$332,4,0)</f>
        <v>494738.9180363554</v>
      </c>
      <c r="H17167">
        <f>VLOOKUP(B17167,'Current %'!$A$1:$G$24,6,0)</f>
        <v>5.3836889790716408E-2</v>
      </c>
      <c r="I17167">
        <f t="shared" si="271"/>
        <v>26635.204605501545</v>
      </c>
    </row>
    <row r="17168" spans="1:9" x14ac:dyDescent="0.35">
      <c r="A17168" t="s">
        <v>203</v>
      </c>
      <c r="B17168" s="1">
        <v>44914</v>
      </c>
      <c r="C17168" s="3">
        <f>VLOOKUP(A17168,'PY SIC'!$A$1:$D$332,4,0)*VLOOKUP(B17168,'Current %'!$A$1:$G$24,6,0)</f>
        <v>17106.01998498441</v>
      </c>
      <c r="D17168" t="s">
        <v>342</v>
      </c>
      <c r="G17168">
        <f>VLOOKUP(A17168,'PY SIC'!$A$1:$D$332,4,0)</f>
        <v>317737.89406263508</v>
      </c>
      <c r="H17168">
        <f>VLOOKUP(B17168,'Current %'!$A$1:$G$24,6,0)</f>
        <v>5.3836889790716408E-2</v>
      </c>
      <c r="I17168">
        <f t="shared" si="271"/>
        <v>17106.01998498441</v>
      </c>
    </row>
    <row r="17169" spans="1:9" x14ac:dyDescent="0.35">
      <c r="A17169" t="s">
        <v>204</v>
      </c>
      <c r="B17169" s="1">
        <v>44914</v>
      </c>
      <c r="C17169" s="3">
        <f>VLOOKUP(A17169,'PY SIC'!$A$1:$D$332,4,0)*VLOOKUP(B17169,'Current %'!$A$1:$G$24,6,0)</f>
        <v>4702.0947987514865</v>
      </c>
      <c r="D17169" t="s">
        <v>342</v>
      </c>
      <c r="G17169">
        <f>VLOOKUP(A17169,'PY SIC'!$A$1:$D$332,4,0)</f>
        <v>87339.644192490334</v>
      </c>
      <c r="H17169">
        <f>VLOOKUP(B17169,'Current %'!$A$1:$G$24,6,0)</f>
        <v>5.3836889790716408E-2</v>
      </c>
      <c r="I17169">
        <f t="shared" si="271"/>
        <v>4702.0947987514865</v>
      </c>
    </row>
    <row r="17170" spans="1:9" x14ac:dyDescent="0.35">
      <c r="A17170" t="s">
        <v>178</v>
      </c>
      <c r="B17170" s="1">
        <v>44914</v>
      </c>
      <c r="C17170" s="3">
        <f>VLOOKUP(A17170,'PY SIC'!$A$1:$D$332,4,0)*VLOOKUP(B17170,'Current %'!$A$1:$G$24,6,0)</f>
        <v>139231.65152986735</v>
      </c>
      <c r="D17170" t="s">
        <v>342</v>
      </c>
      <c r="G17170">
        <f>VLOOKUP(A17170,'PY SIC'!$A$1:$D$332,4,0)</f>
        <v>2586175.6143624098</v>
      </c>
      <c r="H17170">
        <f>VLOOKUP(B17170,'Current %'!$A$1:$G$24,6,0)</f>
        <v>5.3836889790716408E-2</v>
      </c>
      <c r="I17170">
        <f t="shared" si="271"/>
        <v>139231.65152986735</v>
      </c>
    </row>
    <row r="17171" spans="1:9" x14ac:dyDescent="0.35">
      <c r="A17171" t="s">
        <v>205</v>
      </c>
      <c r="B17171" s="1">
        <v>44914</v>
      </c>
      <c r="C17171" s="3">
        <f>VLOOKUP(A17171,'PY SIC'!$A$1:$D$332,4,0)*VLOOKUP(B17171,'Current %'!$A$1:$G$24,6,0)</f>
        <v>18014.123584355955</v>
      </c>
      <c r="D17171" t="s">
        <v>342</v>
      </c>
      <c r="G17171">
        <f>VLOOKUP(A17171,'PY SIC'!$A$1:$D$332,4,0)</f>
        <v>334605.57722378487</v>
      </c>
      <c r="H17171">
        <f>VLOOKUP(B17171,'Current %'!$A$1:$G$24,6,0)</f>
        <v>5.3836889790716408E-2</v>
      </c>
      <c r="I17171">
        <f t="shared" si="271"/>
        <v>18014.123584355955</v>
      </c>
    </row>
    <row r="17172" spans="1:9" x14ac:dyDescent="0.35">
      <c r="A17172" t="s">
        <v>286</v>
      </c>
      <c r="B17172" s="1">
        <v>44914</v>
      </c>
      <c r="C17172" s="3">
        <f>VLOOKUP(A17172,'PY SIC'!$A$1:$D$332,4,0)*VLOOKUP(B17172,'Current %'!$A$1:$G$24,6,0)</f>
        <v>149107.0086408006</v>
      </c>
      <c r="D17172" t="s">
        <v>342</v>
      </c>
      <c r="G17172">
        <f>VLOOKUP(A17172,'PY SIC'!$A$1:$D$332,4,0)</f>
        <v>2769606.6622799691</v>
      </c>
      <c r="H17172">
        <f>VLOOKUP(B17172,'Current %'!$A$1:$G$24,6,0)</f>
        <v>5.3836889790716408E-2</v>
      </c>
      <c r="I17172">
        <f t="shared" si="271"/>
        <v>149107.0086408006</v>
      </c>
    </row>
    <row r="17173" spans="1:9" x14ac:dyDescent="0.35">
      <c r="A17173" t="s">
        <v>303</v>
      </c>
      <c r="B17173" s="1">
        <v>44914</v>
      </c>
      <c r="C17173" s="3">
        <f>VLOOKUP(A17173,'PY SIC'!$A$1:$D$332,4,0)*VLOOKUP(B17173,'Current %'!$A$1:$G$24,6,0)</f>
        <v>36174.574890774085</v>
      </c>
      <c r="D17173" t="s">
        <v>342</v>
      </c>
      <c r="G17173">
        <f>VLOOKUP(A17173,'PY SIC'!$A$1:$D$332,4,0)</f>
        <v>671929.13690589904</v>
      </c>
      <c r="H17173">
        <f>VLOOKUP(B17173,'Current %'!$A$1:$G$24,6,0)</f>
        <v>5.3836889790716408E-2</v>
      </c>
      <c r="I17173">
        <f t="shared" si="271"/>
        <v>36174.574890774085</v>
      </c>
    </row>
    <row r="17174" spans="1:9" x14ac:dyDescent="0.35">
      <c r="A17174" t="s">
        <v>179</v>
      </c>
      <c r="B17174" s="1">
        <v>44914</v>
      </c>
      <c r="C17174" s="3">
        <f>VLOOKUP(A17174,'PY SIC'!$A$1:$D$332,4,0)*VLOOKUP(B17174,'Current %'!$A$1:$G$24,6,0)</f>
        <v>193342.80781841176</v>
      </c>
      <c r="D17174" t="s">
        <v>342</v>
      </c>
      <c r="G17174">
        <f>VLOOKUP(A17174,'PY SIC'!$A$1:$D$332,4,0)</f>
        <v>3591270.0115107996</v>
      </c>
      <c r="H17174">
        <f>VLOOKUP(B17174,'Current %'!$A$1:$G$24,6,0)</f>
        <v>5.3836889790716408E-2</v>
      </c>
      <c r="I17174">
        <f t="shared" si="271"/>
        <v>193342.80781841176</v>
      </c>
    </row>
    <row r="17175" spans="1:9" x14ac:dyDescent="0.35">
      <c r="A17175" t="s">
        <v>206</v>
      </c>
      <c r="B17175" s="1">
        <v>44914</v>
      </c>
      <c r="C17175" s="3">
        <f>VLOOKUP(A17175,'PY SIC'!$A$1:$D$332,4,0)*VLOOKUP(B17175,'Current %'!$A$1:$G$24,6,0)</f>
        <v>12652.906552425047</v>
      </c>
      <c r="D17175" t="s">
        <v>342</v>
      </c>
      <c r="G17175">
        <f>VLOOKUP(A17175,'PY SIC'!$A$1:$D$332,4,0)</f>
        <v>235022.98519865284</v>
      </c>
      <c r="H17175">
        <f>VLOOKUP(B17175,'Current %'!$A$1:$G$24,6,0)</f>
        <v>5.3836889790716408E-2</v>
      </c>
      <c r="I17175">
        <f t="shared" si="271"/>
        <v>12652.906552425047</v>
      </c>
    </row>
    <row r="17176" spans="1:9" x14ac:dyDescent="0.35">
      <c r="A17176" t="s">
        <v>207</v>
      </c>
      <c r="B17176" s="1">
        <v>44914</v>
      </c>
      <c r="C17176" s="3">
        <f>VLOOKUP(A17176,'PY SIC'!$A$1:$D$332,4,0)*VLOOKUP(B17176,'Current %'!$A$1:$G$24,6,0)</f>
        <v>3378.2234395244027</v>
      </c>
      <c r="D17176" t="s">
        <v>342</v>
      </c>
      <c r="G17176">
        <f>VLOOKUP(A17176,'PY SIC'!$A$1:$D$332,4,0)</f>
        <v>62749.231106343388</v>
      </c>
      <c r="H17176">
        <f>VLOOKUP(B17176,'Current %'!$A$1:$G$24,6,0)</f>
        <v>5.3836889790716408E-2</v>
      </c>
      <c r="I17176">
        <f t="shared" si="271"/>
        <v>3378.2234395244027</v>
      </c>
    </row>
    <row r="17177" spans="1:9" x14ac:dyDescent="0.35">
      <c r="A17177" t="s">
        <v>180</v>
      </c>
      <c r="B17177" s="1">
        <v>44914</v>
      </c>
      <c r="C17177" s="3">
        <f>VLOOKUP(A17177,'PY SIC'!$A$1:$D$332,4,0)*VLOOKUP(B17177,'Current %'!$A$1:$G$24,6,0)</f>
        <v>118692.74226796103</v>
      </c>
      <c r="D17177" t="s">
        <v>342</v>
      </c>
      <c r="G17177">
        <f>VLOOKUP(A17177,'PY SIC'!$A$1:$D$332,4,0)</f>
        <v>2204673.0918030916</v>
      </c>
      <c r="H17177">
        <f>VLOOKUP(B17177,'Current %'!$A$1:$G$24,6,0)</f>
        <v>5.3836889790716408E-2</v>
      </c>
      <c r="I17177">
        <f t="shared" si="271"/>
        <v>118692.74226796103</v>
      </c>
    </row>
    <row r="17178" spans="1:9" x14ac:dyDescent="0.35">
      <c r="A17178" t="s">
        <v>208</v>
      </c>
      <c r="B17178" s="1">
        <v>44914</v>
      </c>
      <c r="C17178" s="3">
        <f>VLOOKUP(A17178,'PY SIC'!$A$1:$D$332,4,0)*VLOOKUP(B17178,'Current %'!$A$1:$G$24,6,0)</f>
        <v>9891.7198024176214</v>
      </c>
      <c r="D17178" t="s">
        <v>342</v>
      </c>
      <c r="G17178">
        <f>VLOOKUP(A17178,'PY SIC'!$A$1:$D$332,4,0)</f>
        <v>183734.97876400992</v>
      </c>
      <c r="H17178">
        <f>VLOOKUP(B17178,'Current %'!$A$1:$G$24,6,0)</f>
        <v>5.3836889790716408E-2</v>
      </c>
      <c r="I17178">
        <f t="shared" si="271"/>
        <v>9891.7198024176214</v>
      </c>
    </row>
    <row r="17179" spans="1:9" x14ac:dyDescent="0.35">
      <c r="A17179" t="s">
        <v>209</v>
      </c>
      <c r="B17179" s="1">
        <v>44914</v>
      </c>
      <c r="C17179" s="3">
        <f>VLOOKUP(A17179,'PY SIC'!$A$1:$D$332,4,0)*VLOOKUP(B17179,'Current %'!$A$1:$G$24,6,0)</f>
        <v>143915.02418760728</v>
      </c>
      <c r="D17179" t="s">
        <v>342</v>
      </c>
      <c r="G17179">
        <f>VLOOKUP(A17179,'PY SIC'!$A$1:$D$332,4,0)</f>
        <v>2673167.5018199859</v>
      </c>
      <c r="H17179">
        <f>VLOOKUP(B17179,'Current %'!$A$1:$G$24,6,0)</f>
        <v>5.3836889790716408E-2</v>
      </c>
      <c r="I17179">
        <f t="shared" ref="I17179:I17242" si="272">G17179*H17179</f>
        <v>143915.02418760728</v>
      </c>
    </row>
    <row r="17180" spans="1:9" x14ac:dyDescent="0.35">
      <c r="A17180" t="s">
        <v>210</v>
      </c>
      <c r="B17180" s="1">
        <v>44914</v>
      </c>
      <c r="C17180" s="3">
        <f>VLOOKUP(A17180,'PY SIC'!$A$1:$D$332,4,0)*VLOOKUP(B17180,'Current %'!$A$1:$G$24,6,0)</f>
        <v>182713.53622485243</v>
      </c>
      <c r="D17180" t="s">
        <v>342</v>
      </c>
      <c r="G17180">
        <f>VLOOKUP(A17180,'PY SIC'!$A$1:$D$332,4,0)</f>
        <v>3393835.2853429401</v>
      </c>
      <c r="H17180">
        <f>VLOOKUP(B17180,'Current %'!$A$1:$G$24,6,0)</f>
        <v>5.3836889790716408E-2</v>
      </c>
      <c r="I17180">
        <f t="shared" si="272"/>
        <v>182713.53622485243</v>
      </c>
    </row>
    <row r="17181" spans="1:9" x14ac:dyDescent="0.35">
      <c r="A17181" t="s">
        <v>211</v>
      </c>
      <c r="B17181" s="1">
        <v>44914</v>
      </c>
      <c r="C17181" s="3">
        <f>VLOOKUP(A17181,'PY SIC'!$A$1:$D$332,4,0)*VLOOKUP(B17181,'Current %'!$A$1:$G$24,6,0)</f>
        <v>116153.5318015579</v>
      </c>
      <c r="D17181" t="s">
        <v>342</v>
      </c>
      <c r="G17181">
        <f>VLOOKUP(A17181,'PY SIC'!$A$1:$D$332,4,0)</f>
        <v>2157508.2114343708</v>
      </c>
      <c r="H17181">
        <f>VLOOKUP(B17181,'Current %'!$A$1:$G$24,6,0)</f>
        <v>5.3836889790716408E-2</v>
      </c>
      <c r="I17181">
        <f t="shared" si="272"/>
        <v>116153.5318015579</v>
      </c>
    </row>
    <row r="17182" spans="1:9" x14ac:dyDescent="0.35">
      <c r="A17182" t="s">
        <v>137</v>
      </c>
      <c r="B17182" s="1">
        <v>44914</v>
      </c>
      <c r="C17182" s="3">
        <f>VLOOKUP(A17182,'PY SIC'!$A$1:$D$332,4,0)*VLOOKUP(B17182,'Current %'!$A$1:$G$24,6,0)</f>
        <v>92789.19992791985</v>
      </c>
      <c r="D17182" t="s">
        <v>342</v>
      </c>
      <c r="G17182">
        <f>VLOOKUP(A17182,'PY SIC'!$A$1:$D$332,4,0)</f>
        <v>1723524.5254438964</v>
      </c>
      <c r="H17182">
        <f>VLOOKUP(B17182,'Current %'!$A$1:$G$24,6,0)</f>
        <v>5.3836889790716408E-2</v>
      </c>
      <c r="I17182">
        <f t="shared" si="272"/>
        <v>92789.19992791985</v>
      </c>
    </row>
    <row r="17183" spans="1:9" x14ac:dyDescent="0.35">
      <c r="A17183" t="s">
        <v>212</v>
      </c>
      <c r="B17183" s="1">
        <v>44914</v>
      </c>
      <c r="C17183" s="3">
        <f>VLOOKUP(A17183,'PY SIC'!$A$1:$D$332,4,0)*VLOOKUP(B17183,'Current %'!$A$1:$G$24,6,0)</f>
        <v>26591.863519289065</v>
      </c>
      <c r="D17183" t="s">
        <v>342</v>
      </c>
      <c r="G17183">
        <f>VLOOKUP(A17183,'PY SIC'!$A$1:$D$332,4,0)</f>
        <v>493933.87364428595</v>
      </c>
      <c r="H17183">
        <f>VLOOKUP(B17183,'Current %'!$A$1:$G$24,6,0)</f>
        <v>5.3836889790716408E-2</v>
      </c>
      <c r="I17183">
        <f t="shared" si="272"/>
        <v>26591.863519289065</v>
      </c>
    </row>
    <row r="17184" spans="1:9" x14ac:dyDescent="0.35">
      <c r="A17184" t="s">
        <v>213</v>
      </c>
      <c r="B17184" s="1">
        <v>44914</v>
      </c>
      <c r="C17184" s="3">
        <f>VLOOKUP(A17184,'PY SIC'!$A$1:$D$332,4,0)*VLOOKUP(B17184,'Current %'!$A$1:$G$24,6,0)</f>
        <v>261882.66030577233</v>
      </c>
      <c r="D17184" t="s">
        <v>342</v>
      </c>
      <c r="G17184">
        <f>VLOOKUP(A17184,'PY SIC'!$A$1:$D$332,4,0)</f>
        <v>4864372.0193310864</v>
      </c>
      <c r="H17184">
        <f>VLOOKUP(B17184,'Current %'!$A$1:$G$24,6,0)</f>
        <v>5.3836889790716408E-2</v>
      </c>
      <c r="I17184">
        <f t="shared" si="272"/>
        <v>261882.66030577233</v>
      </c>
    </row>
    <row r="17185" spans="1:9" x14ac:dyDescent="0.35">
      <c r="A17185" t="s">
        <v>181</v>
      </c>
      <c r="B17185" s="1">
        <v>44914</v>
      </c>
      <c r="C17185" s="3">
        <f>VLOOKUP(A17185,'PY SIC'!$A$1:$D$332,4,0)*VLOOKUP(B17185,'Current %'!$A$1:$G$24,6,0)</f>
        <v>8655.1492887561872</v>
      </c>
      <c r="D17185" t="s">
        <v>342</v>
      </c>
      <c r="G17185">
        <f>VLOOKUP(A17185,'PY SIC'!$A$1:$D$332,4,0)</f>
        <v>160766.14608313935</v>
      </c>
      <c r="H17185">
        <f>VLOOKUP(B17185,'Current %'!$A$1:$G$24,6,0)</f>
        <v>5.3836889790716408E-2</v>
      </c>
      <c r="I17185">
        <f t="shared" si="272"/>
        <v>8655.1492887561872</v>
      </c>
    </row>
    <row r="17186" spans="1:9" x14ac:dyDescent="0.35">
      <c r="A17186" t="s">
        <v>214</v>
      </c>
      <c r="B17186" s="1">
        <v>44914</v>
      </c>
      <c r="C17186" s="3">
        <f>VLOOKUP(A17186,'PY SIC'!$A$1:$D$332,4,0)*VLOOKUP(B17186,'Current %'!$A$1:$G$24,6,0)</f>
        <v>7236.0065116684182</v>
      </c>
      <c r="D17186" t="s">
        <v>342</v>
      </c>
      <c r="G17186">
        <f>VLOOKUP(A17186,'PY SIC'!$A$1:$D$332,4,0)</f>
        <v>134406.10220607859</v>
      </c>
      <c r="H17186">
        <f>VLOOKUP(B17186,'Current %'!$A$1:$G$24,6,0)</f>
        <v>5.3836889790716408E-2</v>
      </c>
      <c r="I17186">
        <f t="shared" si="272"/>
        <v>7236.0065116684182</v>
      </c>
    </row>
    <row r="17187" spans="1:9" x14ac:dyDescent="0.35">
      <c r="A17187" t="s">
        <v>182</v>
      </c>
      <c r="B17187" s="1">
        <v>44914</v>
      </c>
      <c r="C17187" s="3">
        <f>VLOOKUP(A17187,'PY SIC'!$A$1:$D$332,4,0)*VLOOKUP(B17187,'Current %'!$A$1:$G$24,6,0)</f>
        <v>46725.180374876181</v>
      </c>
      <c r="D17187" t="s">
        <v>342</v>
      </c>
      <c r="G17187">
        <f>VLOOKUP(A17187,'PY SIC'!$A$1:$D$332,4,0)</f>
        <v>867902.6696474104</v>
      </c>
      <c r="H17187">
        <f>VLOOKUP(B17187,'Current %'!$A$1:$G$24,6,0)</f>
        <v>5.3836889790716408E-2</v>
      </c>
      <c r="I17187">
        <f t="shared" si="272"/>
        <v>46725.180374876181</v>
      </c>
    </row>
    <row r="17188" spans="1:9" x14ac:dyDescent="0.35">
      <c r="A17188" t="s">
        <v>215</v>
      </c>
      <c r="B17188" s="1">
        <v>44914</v>
      </c>
      <c r="C17188" s="3">
        <f>VLOOKUP(A17188,'PY SIC'!$A$1:$D$332,4,0)*VLOOKUP(B17188,'Current %'!$A$1:$G$24,6,0)</f>
        <v>2013.0501892797313</v>
      </c>
      <c r="D17188" t="s">
        <v>342</v>
      </c>
      <c r="G17188">
        <f>VLOOKUP(A17188,'PY SIC'!$A$1:$D$332,4,0)</f>
        <v>37391.650912695557</v>
      </c>
      <c r="H17188">
        <f>VLOOKUP(B17188,'Current %'!$A$1:$G$24,6,0)</f>
        <v>5.3836889790716408E-2</v>
      </c>
      <c r="I17188">
        <f t="shared" si="272"/>
        <v>2013.0501892797313</v>
      </c>
    </row>
    <row r="17189" spans="1:9" x14ac:dyDescent="0.35">
      <c r="A17189" t="s">
        <v>183</v>
      </c>
      <c r="B17189" s="1">
        <v>44914</v>
      </c>
      <c r="C17189" s="3">
        <f>VLOOKUP(A17189,'PY SIC'!$A$1:$D$332,4,0)*VLOOKUP(B17189,'Current %'!$A$1:$G$24,6,0)</f>
        <v>5718.9690212952446</v>
      </c>
      <c r="D17189" t="s">
        <v>342</v>
      </c>
      <c r="G17189">
        <f>VLOOKUP(A17189,'PY SIC'!$A$1:$D$332,4,0)</f>
        <v>106227.70081122739</v>
      </c>
      <c r="H17189">
        <f>VLOOKUP(B17189,'Current %'!$A$1:$G$24,6,0)</f>
        <v>5.3836889790716408E-2</v>
      </c>
      <c r="I17189">
        <f t="shared" si="272"/>
        <v>5718.9690212952446</v>
      </c>
    </row>
    <row r="17190" spans="1:9" x14ac:dyDescent="0.35">
      <c r="A17190" t="s">
        <v>216</v>
      </c>
      <c r="B17190" s="1">
        <v>44914</v>
      </c>
      <c r="C17190" s="3">
        <f>VLOOKUP(A17190,'PY SIC'!$A$1:$D$332,4,0)*VLOOKUP(B17190,'Current %'!$A$1:$G$24,6,0)</f>
        <v>17434.562717061322</v>
      </c>
      <c r="D17190" t="s">
        <v>342</v>
      </c>
      <c r="G17190">
        <f>VLOOKUP(A17190,'PY SIC'!$A$1:$D$332,4,0)</f>
        <v>323840.4518692632</v>
      </c>
      <c r="H17190">
        <f>VLOOKUP(B17190,'Current %'!$A$1:$G$24,6,0)</f>
        <v>5.3836889790716408E-2</v>
      </c>
      <c r="I17190">
        <f t="shared" si="272"/>
        <v>17434.562717061322</v>
      </c>
    </row>
    <row r="17191" spans="1:9" x14ac:dyDescent="0.35">
      <c r="A17191" t="s">
        <v>217</v>
      </c>
      <c r="B17191" s="1">
        <v>44914</v>
      </c>
      <c r="C17191" s="3">
        <f>VLOOKUP(A17191,'PY SIC'!$A$1:$D$332,4,0)*VLOOKUP(B17191,'Current %'!$A$1:$G$24,6,0)</f>
        <v>15178.56383125289</v>
      </c>
      <c r="D17191" t="s">
        <v>342</v>
      </c>
      <c r="G17191">
        <f>VLOOKUP(A17191,'PY SIC'!$A$1:$D$332,4,0)</f>
        <v>281936.12020043307</v>
      </c>
      <c r="H17191">
        <f>VLOOKUP(B17191,'Current %'!$A$1:$G$24,6,0)</f>
        <v>5.3836889790716408E-2</v>
      </c>
      <c r="I17191">
        <f t="shared" si="272"/>
        <v>15178.56383125289</v>
      </c>
    </row>
    <row r="17192" spans="1:9" x14ac:dyDescent="0.35">
      <c r="A17192" t="s">
        <v>304</v>
      </c>
      <c r="B17192" s="1">
        <v>44914</v>
      </c>
      <c r="C17192" s="3">
        <f>VLOOKUP(A17192,'PY SIC'!$A$1:$D$332,4,0)*VLOOKUP(B17192,'Current %'!$A$1:$G$24,6,0)</f>
        <v>67885.804587018283</v>
      </c>
      <c r="D17192" t="s">
        <v>342</v>
      </c>
      <c r="G17192">
        <f>VLOOKUP(A17192,'PY SIC'!$A$1:$D$332,4,0)</f>
        <v>1260953.3138135416</v>
      </c>
      <c r="H17192">
        <f>VLOOKUP(B17192,'Current %'!$A$1:$G$24,6,0)</f>
        <v>5.3836889790716408E-2</v>
      </c>
      <c r="I17192">
        <f t="shared" si="272"/>
        <v>67885.804587018283</v>
      </c>
    </row>
    <row r="17193" spans="1:9" x14ac:dyDescent="0.35">
      <c r="A17193" t="s">
        <v>305</v>
      </c>
      <c r="B17193" s="1">
        <v>44914</v>
      </c>
      <c r="C17193" s="3">
        <f>VLOOKUP(A17193,'PY SIC'!$A$1:$D$332,4,0)*VLOOKUP(B17193,'Current %'!$A$1:$G$24,6,0)</f>
        <v>62195.414625566285</v>
      </c>
      <c r="D17193" t="s">
        <v>342</v>
      </c>
      <c r="G17193">
        <f>VLOOKUP(A17193,'PY SIC'!$A$1:$D$332,4,0)</f>
        <v>1155256.4583010369</v>
      </c>
      <c r="H17193">
        <f>VLOOKUP(B17193,'Current %'!$A$1:$G$24,6,0)</f>
        <v>5.3836889790716408E-2</v>
      </c>
      <c r="I17193">
        <f t="shared" si="272"/>
        <v>62195.414625566285</v>
      </c>
    </row>
    <row r="17194" spans="1:9" x14ac:dyDescent="0.35">
      <c r="A17194" t="s">
        <v>184</v>
      </c>
      <c r="B17194" s="1">
        <v>44914</v>
      </c>
      <c r="C17194" s="3">
        <f>VLOOKUP(A17194,'PY SIC'!$A$1:$D$332,4,0)*VLOOKUP(B17194,'Current %'!$A$1:$G$24,6,0)</f>
        <v>28187.803670614951</v>
      </c>
      <c r="D17194" t="s">
        <v>342</v>
      </c>
      <c r="G17194">
        <f>VLOOKUP(A17194,'PY SIC'!$A$1:$D$332,4,0)</f>
        <v>523577.86232063564</v>
      </c>
      <c r="H17194">
        <f>VLOOKUP(B17194,'Current %'!$A$1:$G$24,6,0)</f>
        <v>5.3836889790716408E-2</v>
      </c>
      <c r="I17194">
        <f t="shared" si="272"/>
        <v>28187.803670614951</v>
      </c>
    </row>
    <row r="17195" spans="1:9" x14ac:dyDescent="0.35">
      <c r="A17195" t="s">
        <v>185</v>
      </c>
      <c r="B17195" s="1">
        <v>44914</v>
      </c>
      <c r="C17195" s="3">
        <f>VLOOKUP(A17195,'PY SIC'!$A$1:$D$332,4,0)*VLOOKUP(B17195,'Current %'!$A$1:$G$24,6,0)</f>
        <v>16427.504775015535</v>
      </c>
      <c r="D17195" t="s">
        <v>342</v>
      </c>
      <c r="G17195">
        <f>VLOOKUP(A17195,'PY SIC'!$A$1:$D$332,4,0)</f>
        <v>305134.72897255444</v>
      </c>
      <c r="H17195">
        <f>VLOOKUP(B17195,'Current %'!$A$1:$G$24,6,0)</f>
        <v>5.3836889790716408E-2</v>
      </c>
      <c r="I17195">
        <f t="shared" si="272"/>
        <v>16427.504775015535</v>
      </c>
    </row>
    <row r="17196" spans="1:9" x14ac:dyDescent="0.35">
      <c r="A17196" t="s">
        <v>218</v>
      </c>
      <c r="B17196" s="1">
        <v>44914</v>
      </c>
      <c r="C17196" s="3">
        <f>VLOOKUP(A17196,'PY SIC'!$A$1:$D$332,4,0)*VLOOKUP(B17196,'Current %'!$A$1:$G$24,6,0)</f>
        <v>49599.740797530547</v>
      </c>
      <c r="D17196" t="s">
        <v>342</v>
      </c>
      <c r="G17196">
        <f>VLOOKUP(A17196,'PY SIC'!$A$1:$D$332,4,0)</f>
        <v>921296.54945415305</v>
      </c>
      <c r="H17196">
        <f>VLOOKUP(B17196,'Current %'!$A$1:$G$24,6,0)</f>
        <v>5.3836889790716408E-2</v>
      </c>
      <c r="I17196">
        <f t="shared" si="272"/>
        <v>49599.740797530547</v>
      </c>
    </row>
    <row r="17197" spans="1:9" x14ac:dyDescent="0.35">
      <c r="A17197" t="s">
        <v>175</v>
      </c>
      <c r="B17197" s="1">
        <v>44914</v>
      </c>
      <c r="C17197" s="3">
        <f>VLOOKUP(A17197,'PY SIC'!$A$1:$D$332,4,0)*VLOOKUP(B17197,'Current %'!$A$1:$G$24,6,0)</f>
        <v>9260.8315065158131</v>
      </c>
      <c r="D17197" t="s">
        <v>342</v>
      </c>
      <c r="G17197">
        <f>VLOOKUP(A17197,'PY SIC'!$A$1:$D$332,4,0)</f>
        <v>172016.4657081053</v>
      </c>
      <c r="H17197">
        <f>VLOOKUP(B17197,'Current %'!$A$1:$G$24,6,0)</f>
        <v>5.3836889790716408E-2</v>
      </c>
      <c r="I17197">
        <f t="shared" si="272"/>
        <v>9260.8315065158131</v>
      </c>
    </row>
    <row r="17198" spans="1:9" x14ac:dyDescent="0.35">
      <c r="A17198" t="s">
        <v>138</v>
      </c>
      <c r="B17198" s="1">
        <v>44914</v>
      </c>
      <c r="C17198" s="3">
        <f>VLOOKUP(A17198,'PY SIC'!$A$1:$D$332,4,0)*VLOOKUP(B17198,'Current %'!$A$1:$G$24,6,0)</f>
        <v>52837.422321942307</v>
      </c>
      <c r="D17198" t="s">
        <v>342</v>
      </c>
      <c r="G17198">
        <f>VLOOKUP(A17198,'PY SIC'!$A$1:$D$332,4,0)</f>
        <v>981435.26729238266</v>
      </c>
      <c r="H17198">
        <f>VLOOKUP(B17198,'Current %'!$A$1:$G$24,6,0)</f>
        <v>5.3836889790716408E-2</v>
      </c>
      <c r="I17198">
        <f t="shared" si="272"/>
        <v>52837.422321942307</v>
      </c>
    </row>
    <row r="17199" spans="1:9" x14ac:dyDescent="0.35">
      <c r="A17199" t="s">
        <v>306</v>
      </c>
      <c r="B17199" s="1">
        <v>44914</v>
      </c>
      <c r="C17199" s="3">
        <f>VLOOKUP(A17199,'PY SIC'!$A$1:$D$332,4,0)*VLOOKUP(B17199,'Current %'!$A$1:$G$24,6,0)</f>
        <v>98040.462366119769</v>
      </c>
      <c r="D17199" t="s">
        <v>342</v>
      </c>
      <c r="G17199">
        <f>VLOOKUP(A17199,'PY SIC'!$A$1:$D$332,4,0)</f>
        <v>1821064.7522031593</v>
      </c>
      <c r="H17199">
        <f>VLOOKUP(B17199,'Current %'!$A$1:$G$24,6,0)</f>
        <v>5.3836889790716408E-2</v>
      </c>
      <c r="I17199">
        <f t="shared" si="272"/>
        <v>98040.462366119769</v>
      </c>
    </row>
    <row r="17200" spans="1:9" x14ac:dyDescent="0.35">
      <c r="A17200" t="s">
        <v>219</v>
      </c>
      <c r="B17200" s="1">
        <v>44914</v>
      </c>
      <c r="C17200" s="3">
        <f>VLOOKUP(A17200,'PY SIC'!$A$1:$D$332,4,0)*VLOOKUP(B17200,'Current %'!$A$1:$G$24,6,0)</f>
        <v>22937.872592752577</v>
      </c>
      <c r="D17200" t="s">
        <v>342</v>
      </c>
      <c r="G17200">
        <f>VLOOKUP(A17200,'PY SIC'!$A$1:$D$332,4,0)</f>
        <v>426062.36507941748</v>
      </c>
      <c r="H17200">
        <f>VLOOKUP(B17200,'Current %'!$A$1:$G$24,6,0)</f>
        <v>5.3836889790716408E-2</v>
      </c>
      <c r="I17200">
        <f t="shared" si="272"/>
        <v>22937.872592752577</v>
      </c>
    </row>
    <row r="17201" spans="1:9" x14ac:dyDescent="0.35">
      <c r="A17201" t="s">
        <v>186</v>
      </c>
      <c r="B17201" s="1">
        <v>44914</v>
      </c>
      <c r="C17201" s="3">
        <f>VLOOKUP(A17201,'PY SIC'!$A$1:$D$332,4,0)*VLOOKUP(B17201,'Current %'!$A$1:$G$24,6,0)</f>
        <v>30382.579390277508</v>
      </c>
      <c r="D17201" t="s">
        <v>342</v>
      </c>
      <c r="G17201">
        <f>VLOOKUP(A17201,'PY SIC'!$A$1:$D$332,4,0)</f>
        <v>564344.99668137694</v>
      </c>
      <c r="H17201">
        <f>VLOOKUP(B17201,'Current %'!$A$1:$G$24,6,0)</f>
        <v>5.3836889790716408E-2</v>
      </c>
      <c r="I17201">
        <f t="shared" si="272"/>
        <v>30382.579390277508</v>
      </c>
    </row>
    <row r="17202" spans="1:9" x14ac:dyDescent="0.35">
      <c r="A17202" t="s">
        <v>220</v>
      </c>
      <c r="B17202" s="1">
        <v>44914</v>
      </c>
      <c r="C17202" s="3">
        <f>VLOOKUP(A17202,'PY SIC'!$A$1:$D$332,4,0)*VLOOKUP(B17202,'Current %'!$A$1:$G$24,6,0)</f>
        <v>10866.903946875222</v>
      </c>
      <c r="D17202" t="s">
        <v>342</v>
      </c>
      <c r="G17202">
        <f>VLOOKUP(A17202,'PY SIC'!$A$1:$D$332,4,0)</f>
        <v>201848.65784629894</v>
      </c>
      <c r="H17202">
        <f>VLOOKUP(B17202,'Current %'!$A$1:$G$24,6,0)</f>
        <v>5.3836889790716408E-2</v>
      </c>
      <c r="I17202">
        <f t="shared" si="272"/>
        <v>10866.903946875222</v>
      </c>
    </row>
    <row r="17203" spans="1:9" x14ac:dyDescent="0.35">
      <c r="A17203" t="s">
        <v>221</v>
      </c>
      <c r="B17203" s="1">
        <v>44914</v>
      </c>
      <c r="C17203" s="3">
        <f>VLOOKUP(A17203,'PY SIC'!$A$1:$D$332,4,0)*VLOOKUP(B17203,'Current %'!$A$1:$G$24,6,0)</f>
        <v>119262.92295866759</v>
      </c>
      <c r="D17203" t="s">
        <v>342</v>
      </c>
      <c r="G17203">
        <f>VLOOKUP(A17203,'PY SIC'!$A$1:$D$332,4,0)</f>
        <v>2215263.983901856</v>
      </c>
      <c r="H17203">
        <f>VLOOKUP(B17203,'Current %'!$A$1:$G$24,6,0)</f>
        <v>5.3836889790716408E-2</v>
      </c>
      <c r="I17203">
        <f t="shared" si="272"/>
        <v>119262.92295866759</v>
      </c>
    </row>
    <row r="17204" spans="1:9" x14ac:dyDescent="0.35">
      <c r="A17204" t="s">
        <v>187</v>
      </c>
      <c r="B17204" s="1">
        <v>44914</v>
      </c>
      <c r="C17204" s="3">
        <f>VLOOKUP(A17204,'PY SIC'!$A$1:$D$332,4,0)*VLOOKUP(B17204,'Current %'!$A$1:$G$24,6,0)</f>
        <v>12215.65627757451</v>
      </c>
      <c r="D17204" t="s">
        <v>342</v>
      </c>
      <c r="G17204">
        <f>VLOOKUP(A17204,'PY SIC'!$A$1:$D$332,4,0)</f>
        <v>226901.22562914042</v>
      </c>
      <c r="H17204">
        <f>VLOOKUP(B17204,'Current %'!$A$1:$G$24,6,0)</f>
        <v>5.3836889790716408E-2</v>
      </c>
      <c r="I17204">
        <f t="shared" si="272"/>
        <v>12215.65627757451</v>
      </c>
    </row>
    <row r="17205" spans="1:9" x14ac:dyDescent="0.35">
      <c r="A17205" t="s">
        <v>0</v>
      </c>
      <c r="B17205" s="1">
        <v>44914</v>
      </c>
      <c r="C17205" s="3">
        <f>VLOOKUP(A17205,'PY SIC'!$A$1:$D$332,4,0)*VLOOKUP(B17205,'Current %'!$A$1:$G$24,6,0)</f>
        <v>29738.26406759712</v>
      </c>
      <c r="D17205" t="s">
        <v>342</v>
      </c>
      <c r="G17205">
        <f>VLOOKUP(A17205,'PY SIC'!$A$1:$D$332,4,0)</f>
        <v>552377.08164792915</v>
      </c>
      <c r="H17205">
        <f>VLOOKUP(B17205,'Current %'!$A$1:$G$24,6,0)</f>
        <v>5.3836889790716408E-2</v>
      </c>
      <c r="I17205">
        <f t="shared" si="272"/>
        <v>29738.26406759712</v>
      </c>
    </row>
    <row r="17206" spans="1:9" x14ac:dyDescent="0.35">
      <c r="A17206" t="s">
        <v>1</v>
      </c>
      <c r="B17206" s="1">
        <v>44914</v>
      </c>
      <c r="C17206" s="3">
        <f>VLOOKUP(A17206,'PY SIC'!$A$1:$D$332,4,0)*VLOOKUP(B17206,'Current %'!$A$1:$G$24,6,0)</f>
        <v>27654.033107318937</v>
      </c>
      <c r="D17206" t="s">
        <v>342</v>
      </c>
      <c r="G17206">
        <f>VLOOKUP(A17206,'PY SIC'!$A$1:$D$332,4,0)</f>
        <v>513663.27465832874</v>
      </c>
      <c r="H17206">
        <f>VLOOKUP(B17206,'Current %'!$A$1:$G$24,6,0)</f>
        <v>5.3836889790716408E-2</v>
      </c>
      <c r="I17206">
        <f t="shared" si="272"/>
        <v>27654.033107318937</v>
      </c>
    </row>
    <row r="17207" spans="1:9" x14ac:dyDescent="0.35">
      <c r="A17207" t="s">
        <v>2</v>
      </c>
      <c r="B17207" s="1">
        <v>44914</v>
      </c>
      <c r="C17207" s="3">
        <f>VLOOKUP(A17207,'PY SIC'!$A$1:$D$332,4,0)*VLOOKUP(B17207,'Current %'!$A$1:$G$24,6,0)</f>
        <v>82059.190757339704</v>
      </c>
      <c r="D17207" t="s">
        <v>342</v>
      </c>
      <c r="G17207">
        <f>VLOOKUP(A17207,'PY SIC'!$A$1:$D$332,4,0)</f>
        <v>1524218.636632496</v>
      </c>
      <c r="H17207">
        <f>VLOOKUP(B17207,'Current %'!$A$1:$G$24,6,0)</f>
        <v>5.3836889790716408E-2</v>
      </c>
      <c r="I17207">
        <f t="shared" si="272"/>
        <v>82059.190757339704</v>
      </c>
    </row>
    <row r="17208" spans="1:9" x14ac:dyDescent="0.35">
      <c r="A17208" t="s">
        <v>63</v>
      </c>
      <c r="B17208" s="1">
        <v>44914</v>
      </c>
      <c r="C17208" s="3">
        <f>VLOOKUP(A17208,'PY SIC'!$A$1:$D$332,4,0)*VLOOKUP(B17208,'Current %'!$A$1:$G$24,6,0)</f>
        <v>26812.219728423472</v>
      </c>
      <c r="D17208" t="s">
        <v>342</v>
      </c>
      <c r="G17208">
        <f>VLOOKUP(A17208,'PY SIC'!$A$1:$D$332,4,0)</f>
        <v>498026.90743563254</v>
      </c>
      <c r="H17208">
        <f>VLOOKUP(B17208,'Current %'!$A$1:$G$24,6,0)</f>
        <v>5.3836889790716408E-2</v>
      </c>
      <c r="I17208">
        <f t="shared" si="272"/>
        <v>26812.219728423472</v>
      </c>
    </row>
    <row r="17209" spans="1:9" x14ac:dyDescent="0.35">
      <c r="A17209" t="s">
        <v>139</v>
      </c>
      <c r="B17209" s="1">
        <v>44914</v>
      </c>
      <c r="C17209" s="3">
        <f>VLOOKUP(A17209,'PY SIC'!$A$1:$D$332,4,0)*VLOOKUP(B17209,'Current %'!$A$1:$G$24,6,0)</f>
        <v>59274.668433337742</v>
      </c>
      <c r="D17209" t="s">
        <v>342</v>
      </c>
      <c r="G17209">
        <f>VLOOKUP(A17209,'PY SIC'!$A$1:$D$332,4,0)</f>
        <v>1101004.6951775996</v>
      </c>
      <c r="H17209">
        <f>VLOOKUP(B17209,'Current %'!$A$1:$G$24,6,0)</f>
        <v>5.3836889790716408E-2</v>
      </c>
      <c r="I17209">
        <f t="shared" si="272"/>
        <v>59274.668433337742</v>
      </c>
    </row>
    <row r="17210" spans="1:9" x14ac:dyDescent="0.35">
      <c r="A17210" t="s">
        <v>64</v>
      </c>
      <c r="B17210" s="1">
        <v>44914</v>
      </c>
      <c r="C17210" s="3">
        <f>VLOOKUP(A17210,'PY SIC'!$A$1:$D$332,4,0)*VLOOKUP(B17210,'Current %'!$A$1:$G$24,6,0)</f>
        <v>232600.32619607655</v>
      </c>
      <c r="D17210" t="s">
        <v>342</v>
      </c>
      <c r="G17210">
        <f>VLOOKUP(A17210,'PY SIC'!$A$1:$D$332,4,0)</f>
        <v>4320463.6653469158</v>
      </c>
      <c r="H17210">
        <f>VLOOKUP(B17210,'Current %'!$A$1:$G$24,6,0)</f>
        <v>5.3836889790716408E-2</v>
      </c>
      <c r="I17210">
        <f t="shared" si="272"/>
        <v>232600.32619607655</v>
      </c>
    </row>
    <row r="17211" spans="1:9" x14ac:dyDescent="0.35">
      <c r="A17211" t="s">
        <v>140</v>
      </c>
      <c r="B17211" s="1">
        <v>44914</v>
      </c>
      <c r="C17211" s="3">
        <f>VLOOKUP(A17211,'PY SIC'!$A$1:$D$332,4,0)*VLOOKUP(B17211,'Current %'!$A$1:$G$24,6,0)</f>
        <v>62172.635323145878</v>
      </c>
      <c r="D17211" t="s">
        <v>342</v>
      </c>
      <c r="G17211">
        <f>VLOOKUP(A17211,'PY SIC'!$A$1:$D$332,4,0)</f>
        <v>1154833.34131733</v>
      </c>
      <c r="H17211">
        <f>VLOOKUP(B17211,'Current %'!$A$1:$G$24,6,0)</f>
        <v>5.3836889790716408E-2</v>
      </c>
      <c r="I17211">
        <f t="shared" si="272"/>
        <v>62172.635323145878</v>
      </c>
    </row>
    <row r="17212" spans="1:9" x14ac:dyDescent="0.35">
      <c r="A17212" t="s">
        <v>65</v>
      </c>
      <c r="B17212" s="1">
        <v>44914</v>
      </c>
      <c r="C17212" s="3">
        <f>VLOOKUP(A17212,'PY SIC'!$A$1:$D$332,4,0)*VLOOKUP(B17212,'Current %'!$A$1:$G$24,6,0)</f>
        <v>40685.995234126247</v>
      </c>
      <c r="D17212" t="s">
        <v>342</v>
      </c>
      <c r="G17212">
        <f>VLOOKUP(A17212,'PY SIC'!$A$1:$D$332,4,0)</f>
        <v>755727.07473049662</v>
      </c>
      <c r="H17212">
        <f>VLOOKUP(B17212,'Current %'!$A$1:$G$24,6,0)</f>
        <v>5.3836889790716408E-2</v>
      </c>
      <c r="I17212">
        <f t="shared" si="272"/>
        <v>40685.995234126247</v>
      </c>
    </row>
    <row r="17213" spans="1:9" x14ac:dyDescent="0.35">
      <c r="A17213" t="s">
        <v>66</v>
      </c>
      <c r="B17213" s="1">
        <v>44914</v>
      </c>
      <c r="C17213" s="3">
        <f>VLOOKUP(A17213,'PY SIC'!$A$1:$D$332,4,0)*VLOOKUP(B17213,'Current %'!$A$1:$G$24,6,0)</f>
        <v>36580.531222470017</v>
      </c>
      <c r="D17213" t="s">
        <v>342</v>
      </c>
      <c r="G17213">
        <f>VLOOKUP(A17213,'PY SIC'!$A$1:$D$332,4,0)</f>
        <v>679469.62323922978</v>
      </c>
      <c r="H17213">
        <f>VLOOKUP(B17213,'Current %'!$A$1:$G$24,6,0)</f>
        <v>5.3836889790716408E-2</v>
      </c>
      <c r="I17213">
        <f t="shared" si="272"/>
        <v>36580.531222470017</v>
      </c>
    </row>
    <row r="17214" spans="1:9" x14ac:dyDescent="0.35">
      <c r="A17214" t="s">
        <v>141</v>
      </c>
      <c r="B17214" s="1">
        <v>44914</v>
      </c>
      <c r="C17214" s="3">
        <f>VLOOKUP(A17214,'PY SIC'!$A$1:$D$332,4,0)*VLOOKUP(B17214,'Current %'!$A$1:$G$24,6,0)</f>
        <v>117899.85501672857</v>
      </c>
      <c r="D17214" t="s">
        <v>342</v>
      </c>
      <c r="G17214">
        <f>VLOOKUP(A17214,'PY SIC'!$A$1:$D$332,4,0)</f>
        <v>2189945.5090189688</v>
      </c>
      <c r="H17214">
        <f>VLOOKUP(B17214,'Current %'!$A$1:$G$24,6,0)</f>
        <v>5.3836889790716408E-2</v>
      </c>
      <c r="I17214">
        <f t="shared" si="272"/>
        <v>117899.85501672857</v>
      </c>
    </row>
    <row r="17215" spans="1:9" x14ac:dyDescent="0.35">
      <c r="A17215" t="s">
        <v>112</v>
      </c>
      <c r="B17215" s="1">
        <v>44914</v>
      </c>
      <c r="C17215" s="3">
        <f>VLOOKUP(A17215,'PY SIC'!$A$1:$D$332,4,0)*VLOOKUP(B17215,'Current %'!$A$1:$G$24,6,0)</f>
        <v>218.25514662544978</v>
      </c>
      <c r="D17215" t="s">
        <v>342</v>
      </c>
      <c r="G17215">
        <f>VLOOKUP(A17215,'PY SIC'!$A$1:$D$332,4,0)</f>
        <v>4054.0073446643555</v>
      </c>
      <c r="H17215">
        <f>VLOOKUP(B17215,'Current %'!$A$1:$G$24,6,0)</f>
        <v>5.3836889790716408E-2</v>
      </c>
      <c r="I17215">
        <f t="shared" si="272"/>
        <v>218.25514662544978</v>
      </c>
    </row>
    <row r="17216" spans="1:9" x14ac:dyDescent="0.35">
      <c r="A17216" t="s">
        <v>142</v>
      </c>
      <c r="B17216" s="1">
        <v>44914</v>
      </c>
      <c r="C17216" s="3">
        <f>VLOOKUP(A17216,'PY SIC'!$A$1:$D$332,4,0)*VLOOKUP(B17216,'Current %'!$A$1:$G$24,6,0)</f>
        <v>51540.66946871276</v>
      </c>
      <c r="D17216" t="s">
        <v>342</v>
      </c>
      <c r="G17216">
        <f>VLOOKUP(A17216,'PY SIC'!$A$1:$D$332,4,0)</f>
        <v>957348.57026604074</v>
      </c>
      <c r="H17216">
        <f>VLOOKUP(B17216,'Current %'!$A$1:$G$24,6,0)</f>
        <v>5.3836889790716408E-2</v>
      </c>
      <c r="I17216">
        <f t="shared" si="272"/>
        <v>51540.66946871276</v>
      </c>
    </row>
    <row r="17217" spans="1:9" x14ac:dyDescent="0.35">
      <c r="A17217" t="s">
        <v>151</v>
      </c>
      <c r="B17217" s="1">
        <v>44914</v>
      </c>
      <c r="C17217" s="3">
        <f>VLOOKUP(A17217,'PY SIC'!$A$1:$D$332,4,0)*VLOOKUP(B17217,'Current %'!$A$1:$G$24,6,0)</f>
        <v>27698.646719265769</v>
      </c>
      <c r="D17217" t="s">
        <v>342</v>
      </c>
      <c r="G17217">
        <f>VLOOKUP(A17217,'PY SIC'!$A$1:$D$332,4,0)</f>
        <v>514491.95573779417</v>
      </c>
      <c r="H17217">
        <f>VLOOKUP(B17217,'Current %'!$A$1:$G$24,6,0)</f>
        <v>5.3836889790716408E-2</v>
      </c>
      <c r="I17217">
        <f t="shared" si="272"/>
        <v>27698.646719265769</v>
      </c>
    </row>
    <row r="17218" spans="1:9" x14ac:dyDescent="0.35">
      <c r="A17218" t="s">
        <v>152</v>
      </c>
      <c r="B17218" s="1">
        <v>44914</v>
      </c>
      <c r="C17218" s="3">
        <f>VLOOKUP(A17218,'PY SIC'!$A$1:$D$332,4,0)*VLOOKUP(B17218,'Current %'!$A$1:$G$24,6,0)</f>
        <v>7299.5430301263486</v>
      </c>
      <c r="D17218" t="s">
        <v>342</v>
      </c>
      <c r="G17218">
        <f>VLOOKUP(A17218,'PY SIC'!$A$1:$D$332,4,0)</f>
        <v>135586.26916417963</v>
      </c>
      <c r="H17218">
        <f>VLOOKUP(B17218,'Current %'!$A$1:$G$24,6,0)</f>
        <v>5.3836889790716408E-2</v>
      </c>
      <c r="I17218">
        <f t="shared" si="272"/>
        <v>7299.5430301263486</v>
      </c>
    </row>
    <row r="17219" spans="1:9" x14ac:dyDescent="0.35">
      <c r="A17219" t="s">
        <v>143</v>
      </c>
      <c r="B17219" s="1">
        <v>44914</v>
      </c>
      <c r="C17219" s="3">
        <f>VLOOKUP(A17219,'PY SIC'!$A$1:$D$332,4,0)*VLOOKUP(B17219,'Current %'!$A$1:$G$24,6,0)</f>
        <v>46147.356038171369</v>
      </c>
      <c r="D17219" t="s">
        <v>342</v>
      </c>
      <c r="G17219">
        <f>VLOOKUP(A17219,'PY SIC'!$A$1:$D$332,4,0)</f>
        <v>857169.79969613662</v>
      </c>
      <c r="H17219">
        <f>VLOOKUP(B17219,'Current %'!$A$1:$G$24,6,0)</f>
        <v>5.3836889790716408E-2</v>
      </c>
      <c r="I17219">
        <f t="shared" si="272"/>
        <v>46147.356038171369</v>
      </c>
    </row>
    <row r="17220" spans="1:9" x14ac:dyDescent="0.35">
      <c r="A17220" t="s">
        <v>3</v>
      </c>
      <c r="B17220" s="1">
        <v>44914</v>
      </c>
      <c r="C17220" s="3">
        <f>VLOOKUP(A17220,'PY SIC'!$A$1:$D$332,4,0)*VLOOKUP(B17220,'Current %'!$A$1:$G$24,6,0)</f>
        <v>130671.64628509055</v>
      </c>
      <c r="D17220" t="s">
        <v>342</v>
      </c>
      <c r="G17220">
        <f>VLOOKUP(A17220,'PY SIC'!$A$1:$D$332,4,0)</f>
        <v>2427176.7331481967</v>
      </c>
      <c r="H17220">
        <f>VLOOKUP(B17220,'Current %'!$A$1:$G$24,6,0)</f>
        <v>5.3836889790716408E-2</v>
      </c>
      <c r="I17220">
        <f t="shared" si="272"/>
        <v>130671.64628509055</v>
      </c>
    </row>
    <row r="17221" spans="1:9" x14ac:dyDescent="0.35">
      <c r="A17221" t="s">
        <v>144</v>
      </c>
      <c r="B17221" s="1">
        <v>44914</v>
      </c>
      <c r="C17221" s="3">
        <f>VLOOKUP(A17221,'PY SIC'!$A$1:$D$332,4,0)*VLOOKUP(B17221,'Current %'!$A$1:$G$24,6,0)</f>
        <v>70901.130738892723</v>
      </c>
      <c r="D17221" t="s">
        <v>342</v>
      </c>
      <c r="G17221">
        <f>VLOOKUP(A17221,'PY SIC'!$A$1:$D$332,4,0)</f>
        <v>1316961.8641513512</v>
      </c>
      <c r="H17221">
        <f>VLOOKUP(B17221,'Current %'!$A$1:$G$24,6,0)</f>
        <v>5.3836889790716408E-2</v>
      </c>
      <c r="I17221">
        <f t="shared" si="272"/>
        <v>70901.130738892723</v>
      </c>
    </row>
    <row r="17222" spans="1:9" x14ac:dyDescent="0.35">
      <c r="A17222" t="s">
        <v>67</v>
      </c>
      <c r="B17222" s="1">
        <v>44914</v>
      </c>
      <c r="C17222" s="3">
        <f>VLOOKUP(A17222,'PY SIC'!$A$1:$D$332,4,0)*VLOOKUP(B17222,'Current %'!$A$1:$G$24,6,0)</f>
        <v>76207.44780810042</v>
      </c>
      <c r="D17222" t="s">
        <v>342</v>
      </c>
      <c r="G17222">
        <f>VLOOKUP(A17222,'PY SIC'!$A$1:$D$332,4,0)</f>
        <v>1415524.709996185</v>
      </c>
      <c r="H17222">
        <f>VLOOKUP(B17222,'Current %'!$A$1:$G$24,6,0)</f>
        <v>5.3836889790716408E-2</v>
      </c>
      <c r="I17222">
        <f t="shared" si="272"/>
        <v>76207.44780810042</v>
      </c>
    </row>
    <row r="17223" spans="1:9" x14ac:dyDescent="0.35">
      <c r="A17223" t="s">
        <v>68</v>
      </c>
      <c r="B17223" s="1">
        <v>44914</v>
      </c>
      <c r="C17223" s="3">
        <f>VLOOKUP(A17223,'PY SIC'!$A$1:$D$332,4,0)*VLOOKUP(B17223,'Current %'!$A$1:$G$24,6,0)</f>
        <v>42632.169889615543</v>
      </c>
      <c r="D17223" t="s">
        <v>342</v>
      </c>
      <c r="G17223">
        <f>VLOOKUP(A17223,'PY SIC'!$A$1:$D$332,4,0)</f>
        <v>791876.53772984119</v>
      </c>
      <c r="H17223">
        <f>VLOOKUP(B17223,'Current %'!$A$1:$G$24,6,0)</f>
        <v>5.3836889790716408E-2</v>
      </c>
      <c r="I17223">
        <f t="shared" si="272"/>
        <v>42632.169889615543</v>
      </c>
    </row>
    <row r="17224" spans="1:9" x14ac:dyDescent="0.35">
      <c r="A17224" t="s">
        <v>153</v>
      </c>
      <c r="B17224" s="1">
        <v>44914</v>
      </c>
      <c r="C17224" s="3">
        <f>VLOOKUP(A17224,'PY SIC'!$A$1:$D$332,4,0)*VLOOKUP(B17224,'Current %'!$A$1:$G$24,6,0)</f>
        <v>56925.758792279783</v>
      </c>
      <c r="D17224" t="s">
        <v>342</v>
      </c>
      <c r="G17224">
        <f>VLOOKUP(A17224,'PY SIC'!$A$1:$D$332,4,0)</f>
        <v>1057374.5811388982</v>
      </c>
      <c r="H17224">
        <f>VLOOKUP(B17224,'Current %'!$A$1:$G$24,6,0)</f>
        <v>5.3836889790716408E-2</v>
      </c>
      <c r="I17224">
        <f t="shared" si="272"/>
        <v>56925.758792279783</v>
      </c>
    </row>
    <row r="17225" spans="1:9" x14ac:dyDescent="0.35">
      <c r="A17225" t="s">
        <v>4</v>
      </c>
      <c r="B17225" s="1">
        <v>44914</v>
      </c>
      <c r="C17225" s="3">
        <f>VLOOKUP(A17225,'PY SIC'!$A$1:$D$332,4,0)*VLOOKUP(B17225,'Current %'!$A$1:$G$24,6,0)</f>
        <v>91736.1497032919</v>
      </c>
      <c r="D17225" t="s">
        <v>342</v>
      </c>
      <c r="G17225">
        <f>VLOOKUP(A17225,'PY SIC'!$A$1:$D$332,4,0)</f>
        <v>1703964.5131786719</v>
      </c>
      <c r="H17225">
        <f>VLOOKUP(B17225,'Current %'!$A$1:$G$24,6,0)</f>
        <v>5.3836889790716408E-2</v>
      </c>
      <c r="I17225">
        <f t="shared" si="272"/>
        <v>91736.1497032919</v>
      </c>
    </row>
    <row r="17226" spans="1:9" x14ac:dyDescent="0.35">
      <c r="A17226" t="s">
        <v>69</v>
      </c>
      <c r="B17226" s="1">
        <v>44914</v>
      </c>
      <c r="C17226" s="3">
        <f>VLOOKUP(A17226,'PY SIC'!$A$1:$D$332,4,0)*VLOOKUP(B17226,'Current %'!$A$1:$G$24,6,0)</f>
        <v>60431.367031459537</v>
      </c>
      <c r="D17226" t="s">
        <v>342</v>
      </c>
      <c r="G17226">
        <f>VLOOKUP(A17226,'PY SIC'!$A$1:$D$332,4,0)</f>
        <v>1122489.9370371925</v>
      </c>
      <c r="H17226">
        <f>VLOOKUP(B17226,'Current %'!$A$1:$G$24,6,0)</f>
        <v>5.3836889790716408E-2</v>
      </c>
      <c r="I17226">
        <f t="shared" si="272"/>
        <v>60431.367031459537</v>
      </c>
    </row>
    <row r="17227" spans="1:9" x14ac:dyDescent="0.35">
      <c r="A17227" t="s">
        <v>5</v>
      </c>
      <c r="B17227" s="1">
        <v>44914</v>
      </c>
      <c r="C17227" s="3">
        <f>VLOOKUP(A17227,'PY SIC'!$A$1:$D$332,4,0)*VLOOKUP(B17227,'Current %'!$A$1:$G$24,6,0)</f>
        <v>57288.788912692886</v>
      </c>
      <c r="D17227" t="s">
        <v>342</v>
      </c>
      <c r="G17227">
        <f>VLOOKUP(A17227,'PY SIC'!$A$1:$D$332,4,0)</f>
        <v>1064117.7292260989</v>
      </c>
      <c r="H17227">
        <f>VLOOKUP(B17227,'Current %'!$A$1:$G$24,6,0)</f>
        <v>5.3836889790716408E-2</v>
      </c>
      <c r="I17227">
        <f t="shared" si="272"/>
        <v>57288.788912692886</v>
      </c>
    </row>
    <row r="17228" spans="1:9" x14ac:dyDescent="0.35">
      <c r="A17228" t="s">
        <v>154</v>
      </c>
      <c r="B17228" s="1">
        <v>44914</v>
      </c>
      <c r="C17228" s="3">
        <f>VLOOKUP(A17228,'PY SIC'!$A$1:$D$332,4,0)*VLOOKUP(B17228,'Current %'!$A$1:$G$24,6,0)</f>
        <v>50201.54539040001</v>
      </c>
      <c r="D17228" t="s">
        <v>342</v>
      </c>
      <c r="G17228">
        <f>VLOOKUP(A17228,'PY SIC'!$A$1:$D$332,4,0)</f>
        <v>932474.84365370462</v>
      </c>
      <c r="H17228">
        <f>VLOOKUP(B17228,'Current %'!$A$1:$G$24,6,0)</f>
        <v>5.3836889790716408E-2</v>
      </c>
      <c r="I17228">
        <f t="shared" si="272"/>
        <v>50201.54539040001</v>
      </c>
    </row>
    <row r="17229" spans="1:9" x14ac:dyDescent="0.35">
      <c r="A17229" t="s">
        <v>155</v>
      </c>
      <c r="B17229" s="1">
        <v>44914</v>
      </c>
      <c r="C17229" s="3">
        <f>VLOOKUP(A17229,'PY SIC'!$A$1:$D$332,4,0)*VLOOKUP(B17229,'Current %'!$A$1:$G$24,6,0)</f>
        <v>43654.956686448299</v>
      </c>
      <c r="D17229" t="s">
        <v>342</v>
      </c>
      <c r="G17229">
        <f>VLOOKUP(A17229,'PY SIC'!$A$1:$D$332,4,0)</f>
        <v>810874.41819449468</v>
      </c>
      <c r="H17229">
        <f>VLOOKUP(B17229,'Current %'!$A$1:$G$24,6,0)</f>
        <v>5.3836889790716408E-2</v>
      </c>
      <c r="I17229">
        <f t="shared" si="272"/>
        <v>43654.956686448299</v>
      </c>
    </row>
    <row r="17230" spans="1:9" x14ac:dyDescent="0.35">
      <c r="A17230" t="s">
        <v>6</v>
      </c>
      <c r="B17230" s="1">
        <v>44914</v>
      </c>
      <c r="C17230" s="3">
        <f>VLOOKUP(A17230,'PY SIC'!$A$1:$D$332,4,0)*VLOOKUP(B17230,'Current %'!$A$1:$G$24,6,0)</f>
        <v>46684.187213886675</v>
      </c>
      <c r="D17230" t="s">
        <v>342</v>
      </c>
      <c r="G17230">
        <f>VLOOKUP(A17230,'PY SIC'!$A$1:$D$332,4,0)</f>
        <v>867141.23708418349</v>
      </c>
      <c r="H17230">
        <f>VLOOKUP(B17230,'Current %'!$A$1:$G$24,6,0)</f>
        <v>5.3836889790716408E-2</v>
      </c>
      <c r="I17230">
        <f t="shared" si="272"/>
        <v>46684.187213886675</v>
      </c>
    </row>
    <row r="17231" spans="1:9" x14ac:dyDescent="0.35">
      <c r="A17231" t="s">
        <v>146</v>
      </c>
      <c r="B17231" s="1">
        <v>44914</v>
      </c>
      <c r="C17231" s="3">
        <f>VLOOKUP(A17231,'PY SIC'!$A$1:$D$332,4,0)*VLOOKUP(B17231,'Current %'!$A$1:$G$24,6,0)</f>
        <v>237173.43371043063</v>
      </c>
      <c r="D17231" t="s">
        <v>342</v>
      </c>
      <c r="G17231">
        <f>VLOOKUP(A17231,'PY SIC'!$A$1:$D$332,4,0)</f>
        <v>4405407.4191954648</v>
      </c>
      <c r="H17231">
        <f>VLOOKUP(B17231,'Current %'!$A$1:$G$24,6,0)</f>
        <v>5.3836889790716408E-2</v>
      </c>
      <c r="I17231">
        <f t="shared" si="272"/>
        <v>237173.43371043063</v>
      </c>
    </row>
    <row r="17232" spans="1:9" x14ac:dyDescent="0.35">
      <c r="A17232" t="s">
        <v>147</v>
      </c>
      <c r="B17232" s="1">
        <v>44914</v>
      </c>
      <c r="C17232" s="3">
        <f>VLOOKUP(A17232,'PY SIC'!$A$1:$D$332,4,0)*VLOOKUP(B17232,'Current %'!$A$1:$G$24,6,0)</f>
        <v>228142.80684028822</v>
      </c>
      <c r="D17232" t="s">
        <v>342</v>
      </c>
      <c r="G17232">
        <f>VLOOKUP(A17232,'PY SIC'!$A$1:$D$332,4,0)</f>
        <v>4237666.9181143707</v>
      </c>
      <c r="H17232">
        <f>VLOOKUP(B17232,'Current %'!$A$1:$G$24,6,0)</f>
        <v>5.3836889790716408E-2</v>
      </c>
      <c r="I17232">
        <f t="shared" si="272"/>
        <v>228142.80684028822</v>
      </c>
    </row>
    <row r="17233" spans="1:9" x14ac:dyDescent="0.35">
      <c r="A17233" t="s">
        <v>7</v>
      </c>
      <c r="B17233" s="1">
        <v>44914</v>
      </c>
      <c r="C17233" s="3">
        <f>VLOOKUP(A17233,'PY SIC'!$A$1:$D$332,4,0)*VLOOKUP(B17233,'Current %'!$A$1:$G$24,6,0)</f>
        <v>149136.68736182421</v>
      </c>
      <c r="D17233" t="s">
        <v>342</v>
      </c>
      <c r="G17233">
        <f>VLOOKUP(A17233,'PY SIC'!$A$1:$D$332,4,0)</f>
        <v>2770157.9333719467</v>
      </c>
      <c r="H17233">
        <f>VLOOKUP(B17233,'Current %'!$A$1:$G$24,6,0)</f>
        <v>5.3836889790716408E-2</v>
      </c>
      <c r="I17233">
        <f t="shared" si="272"/>
        <v>149136.68736182421</v>
      </c>
    </row>
    <row r="17234" spans="1:9" x14ac:dyDescent="0.35">
      <c r="A17234" t="s">
        <v>70</v>
      </c>
      <c r="B17234" s="1">
        <v>44914</v>
      </c>
      <c r="C17234" s="3">
        <f>VLOOKUP(A17234,'PY SIC'!$A$1:$D$332,4,0)*VLOOKUP(B17234,'Current %'!$A$1:$G$24,6,0)</f>
        <v>47375.773410307062</v>
      </c>
      <c r="D17234" t="s">
        <v>342</v>
      </c>
      <c r="G17234">
        <f>VLOOKUP(A17234,'PY SIC'!$A$1:$D$332,4,0)</f>
        <v>879987.19083650527</v>
      </c>
      <c r="H17234">
        <f>VLOOKUP(B17234,'Current %'!$A$1:$G$24,6,0)</f>
        <v>5.3836889790716408E-2</v>
      </c>
      <c r="I17234">
        <f t="shared" si="272"/>
        <v>47375.773410307062</v>
      </c>
    </row>
    <row r="17235" spans="1:9" x14ac:dyDescent="0.35">
      <c r="A17235" t="s">
        <v>8</v>
      </c>
      <c r="B17235" s="1">
        <v>44914</v>
      </c>
      <c r="C17235" s="3">
        <f>VLOOKUP(A17235,'PY SIC'!$A$1:$D$332,4,0)*VLOOKUP(B17235,'Current %'!$A$1:$G$24,6,0)</f>
        <v>83524.518090917685</v>
      </c>
      <c r="D17235" t="s">
        <v>342</v>
      </c>
      <c r="G17235">
        <f>VLOOKUP(A17235,'PY SIC'!$A$1:$D$332,4,0)</f>
        <v>1551436.5412936723</v>
      </c>
      <c r="H17235">
        <f>VLOOKUP(B17235,'Current %'!$A$1:$G$24,6,0)</f>
        <v>5.3836889790716408E-2</v>
      </c>
      <c r="I17235">
        <f t="shared" si="272"/>
        <v>83524.518090917685</v>
      </c>
    </row>
    <row r="17236" spans="1:9" x14ac:dyDescent="0.35">
      <c r="A17236" t="s">
        <v>156</v>
      </c>
      <c r="B17236" s="1">
        <v>44914</v>
      </c>
      <c r="C17236" s="3">
        <f>VLOOKUP(A17236,'PY SIC'!$A$1:$D$332,4,0)*VLOOKUP(B17236,'Current %'!$A$1:$G$24,6,0)</f>
        <v>83466.22088480166</v>
      </c>
      <c r="D17236" t="s">
        <v>342</v>
      </c>
      <c r="G17236">
        <f>VLOOKUP(A17236,'PY SIC'!$A$1:$D$332,4,0)</f>
        <v>1550353.6925937817</v>
      </c>
      <c r="H17236">
        <f>VLOOKUP(B17236,'Current %'!$A$1:$G$24,6,0)</f>
        <v>5.3836889790716408E-2</v>
      </c>
      <c r="I17236">
        <f t="shared" si="272"/>
        <v>83466.22088480166</v>
      </c>
    </row>
    <row r="17237" spans="1:9" x14ac:dyDescent="0.35">
      <c r="A17237" t="s">
        <v>157</v>
      </c>
      <c r="B17237" s="1">
        <v>44914</v>
      </c>
      <c r="C17237" s="3">
        <f>VLOOKUP(A17237,'PY SIC'!$A$1:$D$332,4,0)*VLOOKUP(B17237,'Current %'!$A$1:$G$24,6,0)</f>
        <v>24415.228873119635</v>
      </c>
      <c r="D17237" t="s">
        <v>342</v>
      </c>
      <c r="G17237">
        <f>VLOOKUP(A17237,'PY SIC'!$A$1:$D$332,4,0)</f>
        <v>453503.70290762559</v>
      </c>
      <c r="H17237">
        <f>VLOOKUP(B17237,'Current %'!$A$1:$G$24,6,0)</f>
        <v>5.3836889790716408E-2</v>
      </c>
      <c r="I17237">
        <f t="shared" si="272"/>
        <v>24415.228873119635</v>
      </c>
    </row>
    <row r="17238" spans="1:9" x14ac:dyDescent="0.35">
      <c r="A17238" t="s">
        <v>158</v>
      </c>
      <c r="B17238" s="1">
        <v>44914</v>
      </c>
      <c r="C17238" s="3">
        <f>VLOOKUP(A17238,'PY SIC'!$A$1:$D$332,4,0)*VLOOKUP(B17238,'Current %'!$A$1:$G$24,6,0)</f>
        <v>433.00690495651855</v>
      </c>
      <c r="D17238" t="s">
        <v>342</v>
      </c>
      <c r="G17238">
        <f>VLOOKUP(A17238,'PY SIC'!$A$1:$D$332,4,0)</f>
        <v>8042.9405680709651</v>
      </c>
      <c r="H17238">
        <f>VLOOKUP(B17238,'Current %'!$A$1:$G$24,6,0)</f>
        <v>5.3836889790716408E-2</v>
      </c>
      <c r="I17238">
        <f t="shared" si="272"/>
        <v>433.00690495651855</v>
      </c>
    </row>
    <row r="17239" spans="1:9" x14ac:dyDescent="0.35">
      <c r="A17239" t="s">
        <v>71</v>
      </c>
      <c r="B17239" s="1">
        <v>44914</v>
      </c>
      <c r="C17239" s="3">
        <f>VLOOKUP(A17239,'PY SIC'!$A$1:$D$332,4,0)*VLOOKUP(B17239,'Current %'!$A$1:$G$24,6,0)</f>
        <v>70434.6669609581</v>
      </c>
      <c r="D17239" t="s">
        <v>342</v>
      </c>
      <c r="G17239">
        <f>VLOOKUP(A17239,'PY SIC'!$A$1:$D$332,4,0)</f>
        <v>1308297.4747382938</v>
      </c>
      <c r="H17239">
        <f>VLOOKUP(B17239,'Current %'!$A$1:$G$24,6,0)</f>
        <v>5.3836889790716408E-2</v>
      </c>
      <c r="I17239">
        <f t="shared" si="272"/>
        <v>70434.6669609581</v>
      </c>
    </row>
    <row r="17240" spans="1:9" x14ac:dyDescent="0.35">
      <c r="A17240" t="s">
        <v>9</v>
      </c>
      <c r="B17240" s="1">
        <v>44914</v>
      </c>
      <c r="C17240" s="3">
        <f>VLOOKUP(A17240,'PY SIC'!$A$1:$D$332,4,0)*VLOOKUP(B17240,'Current %'!$A$1:$G$24,6,0)</f>
        <v>89223.647720293869</v>
      </c>
      <c r="D17240" t="s">
        <v>342</v>
      </c>
      <c r="G17240">
        <f>VLOOKUP(A17240,'PY SIC'!$A$1:$D$332,4,0)</f>
        <v>1657295.7328541577</v>
      </c>
      <c r="H17240">
        <f>VLOOKUP(B17240,'Current %'!$A$1:$G$24,6,0)</f>
        <v>5.3836889790716408E-2</v>
      </c>
      <c r="I17240">
        <f t="shared" si="272"/>
        <v>89223.647720293869</v>
      </c>
    </row>
    <row r="17241" spans="1:9" x14ac:dyDescent="0.35">
      <c r="A17241" t="s">
        <v>72</v>
      </c>
      <c r="B17241" s="1">
        <v>44914</v>
      </c>
      <c r="C17241" s="3">
        <f>VLOOKUP(A17241,'PY SIC'!$A$1:$D$332,4,0)*VLOOKUP(B17241,'Current %'!$A$1:$G$24,6,0)</f>
        <v>64809.520934523716</v>
      </c>
      <c r="D17241" t="s">
        <v>342</v>
      </c>
      <c r="G17241">
        <f>VLOOKUP(A17241,'PY SIC'!$A$1:$D$332,4,0)</f>
        <v>1203812.500804967</v>
      </c>
      <c r="H17241">
        <f>VLOOKUP(B17241,'Current %'!$A$1:$G$24,6,0)</f>
        <v>5.3836889790716408E-2</v>
      </c>
      <c r="I17241">
        <f t="shared" si="272"/>
        <v>64809.520934523716</v>
      </c>
    </row>
    <row r="17242" spans="1:9" x14ac:dyDescent="0.35">
      <c r="A17242" t="s">
        <v>73</v>
      </c>
      <c r="B17242" s="1">
        <v>44914</v>
      </c>
      <c r="C17242" s="3">
        <f>VLOOKUP(A17242,'PY SIC'!$A$1:$D$332,4,0)*VLOOKUP(B17242,'Current %'!$A$1:$G$24,6,0)</f>
        <v>41421.21608322976</v>
      </c>
      <c r="D17242" t="s">
        <v>342</v>
      </c>
      <c r="G17242">
        <f>VLOOKUP(A17242,'PY SIC'!$A$1:$D$332,4,0)</f>
        <v>769383.52576177986</v>
      </c>
      <c r="H17242">
        <f>VLOOKUP(B17242,'Current %'!$A$1:$G$24,6,0)</f>
        <v>5.3836889790716408E-2</v>
      </c>
      <c r="I17242">
        <f t="shared" si="272"/>
        <v>41421.21608322976</v>
      </c>
    </row>
    <row r="17243" spans="1:9" x14ac:dyDescent="0.35">
      <c r="A17243" t="s">
        <v>10</v>
      </c>
      <c r="B17243" s="1">
        <v>44914</v>
      </c>
      <c r="C17243" s="3">
        <f>VLOOKUP(A17243,'PY SIC'!$A$1:$D$332,4,0)*VLOOKUP(B17243,'Current %'!$A$1:$G$24,6,0)</f>
        <v>41309.642628113586</v>
      </c>
      <c r="D17243" t="s">
        <v>342</v>
      </c>
      <c r="G17243">
        <f>VLOOKUP(A17243,'PY SIC'!$A$1:$D$332,4,0)</f>
        <v>767311.09075392748</v>
      </c>
      <c r="H17243">
        <f>VLOOKUP(B17243,'Current %'!$A$1:$G$24,6,0)</f>
        <v>5.3836889790716408E-2</v>
      </c>
      <c r="I17243">
        <f t="shared" ref="I17243:I17306" si="273">G17243*H17243</f>
        <v>41309.642628113586</v>
      </c>
    </row>
    <row r="17244" spans="1:9" x14ac:dyDescent="0.35">
      <c r="A17244" t="s">
        <v>159</v>
      </c>
      <c r="B17244" s="1">
        <v>44914</v>
      </c>
      <c r="C17244" s="3">
        <f>VLOOKUP(A17244,'PY SIC'!$A$1:$D$332,4,0)*VLOOKUP(B17244,'Current %'!$A$1:$G$24,6,0)</f>
        <v>14361.71815937784</v>
      </c>
      <c r="D17244" t="s">
        <v>342</v>
      </c>
      <c r="G17244">
        <f>VLOOKUP(A17244,'PY SIC'!$A$1:$D$332,4,0)</f>
        <v>266763.51875465072</v>
      </c>
      <c r="H17244">
        <f>VLOOKUP(B17244,'Current %'!$A$1:$G$24,6,0)</f>
        <v>5.3836889790716408E-2</v>
      </c>
      <c r="I17244">
        <f t="shared" si="273"/>
        <v>14361.71815937784</v>
      </c>
    </row>
    <row r="17245" spans="1:9" x14ac:dyDescent="0.35">
      <c r="A17245" t="s">
        <v>160</v>
      </c>
      <c r="B17245" s="1">
        <v>44914</v>
      </c>
      <c r="C17245" s="3">
        <f>VLOOKUP(A17245,'PY SIC'!$A$1:$D$332,4,0)*VLOOKUP(B17245,'Current %'!$A$1:$G$24,6,0)</f>
        <v>72553.959705126268</v>
      </c>
      <c r="D17245" t="s">
        <v>342</v>
      </c>
      <c r="G17245">
        <f>VLOOKUP(A17245,'PY SIC'!$A$1:$D$332,4,0)</f>
        <v>1347662.5411900636</v>
      </c>
      <c r="H17245">
        <f>VLOOKUP(B17245,'Current %'!$A$1:$G$24,6,0)</f>
        <v>5.3836889790716408E-2</v>
      </c>
      <c r="I17245">
        <f t="shared" si="273"/>
        <v>72553.959705126268</v>
      </c>
    </row>
    <row r="17246" spans="1:9" x14ac:dyDescent="0.35">
      <c r="A17246" t="s">
        <v>74</v>
      </c>
      <c r="B17246" s="1">
        <v>44914</v>
      </c>
      <c r="C17246" s="3">
        <f>VLOOKUP(A17246,'PY SIC'!$A$1:$D$332,4,0)*VLOOKUP(B17246,'Current %'!$A$1:$G$24,6,0)</f>
        <v>64533.681875520851</v>
      </c>
      <c r="D17246" t="s">
        <v>342</v>
      </c>
      <c r="G17246">
        <f>VLOOKUP(A17246,'PY SIC'!$A$1:$D$332,4,0)</f>
        <v>1198688.8939236046</v>
      </c>
      <c r="H17246">
        <f>VLOOKUP(B17246,'Current %'!$A$1:$G$24,6,0)</f>
        <v>5.3836889790716408E-2</v>
      </c>
      <c r="I17246">
        <f t="shared" si="273"/>
        <v>64533.681875520851</v>
      </c>
    </row>
    <row r="17247" spans="1:9" x14ac:dyDescent="0.35">
      <c r="A17247" t="s">
        <v>161</v>
      </c>
      <c r="B17247" s="1">
        <v>44914</v>
      </c>
      <c r="C17247" s="3">
        <f>VLOOKUP(A17247,'PY SIC'!$A$1:$D$332,4,0)*VLOOKUP(B17247,'Current %'!$A$1:$G$24,6,0)</f>
        <v>12568.705744527777</v>
      </c>
      <c r="D17247" t="s">
        <v>342</v>
      </c>
      <c r="G17247">
        <f>VLOOKUP(A17247,'PY SIC'!$A$1:$D$332,4,0)</f>
        <v>233458.98682830515</v>
      </c>
      <c r="H17247">
        <f>VLOOKUP(B17247,'Current %'!$A$1:$G$24,6,0)</f>
        <v>5.3836889790716408E-2</v>
      </c>
      <c r="I17247">
        <f t="shared" si="273"/>
        <v>12568.705744527777</v>
      </c>
    </row>
    <row r="17248" spans="1:9" x14ac:dyDescent="0.35">
      <c r="A17248" t="s">
        <v>75</v>
      </c>
      <c r="B17248" s="1">
        <v>44914</v>
      </c>
      <c r="C17248" s="3">
        <f>VLOOKUP(A17248,'PY SIC'!$A$1:$D$332,4,0)*VLOOKUP(B17248,'Current %'!$A$1:$G$24,6,0)</f>
        <v>185135.721027452</v>
      </c>
      <c r="D17248" t="s">
        <v>342</v>
      </c>
      <c r="G17248">
        <f>VLOOKUP(A17248,'PY SIC'!$A$1:$D$332,4,0)</f>
        <v>3438826.4579759706</v>
      </c>
      <c r="H17248">
        <f>VLOOKUP(B17248,'Current %'!$A$1:$G$24,6,0)</f>
        <v>5.3836889790716408E-2</v>
      </c>
      <c r="I17248">
        <f t="shared" si="273"/>
        <v>185135.721027452</v>
      </c>
    </row>
    <row r="17249" spans="1:9" x14ac:dyDescent="0.35">
      <c r="A17249" t="s">
        <v>113</v>
      </c>
      <c r="B17249" s="1">
        <v>44914</v>
      </c>
      <c r="C17249" s="3">
        <f>VLOOKUP(A17249,'PY SIC'!$A$1:$D$332,4,0)*VLOOKUP(B17249,'Current %'!$A$1:$G$24,6,0)</f>
        <v>38147.188724890744</v>
      </c>
      <c r="D17249" t="s">
        <v>342</v>
      </c>
      <c r="G17249">
        <f>VLOOKUP(A17249,'PY SIC'!$A$1:$D$332,4,0)</f>
        <v>708569.69771438802</v>
      </c>
      <c r="H17249">
        <f>VLOOKUP(B17249,'Current %'!$A$1:$G$24,6,0)</f>
        <v>5.3836889790716408E-2</v>
      </c>
      <c r="I17249">
        <f t="shared" si="273"/>
        <v>38147.188724890744</v>
      </c>
    </row>
    <row r="17250" spans="1:9" x14ac:dyDescent="0.35">
      <c r="A17250" t="s">
        <v>76</v>
      </c>
      <c r="B17250" s="1">
        <v>44914</v>
      </c>
      <c r="C17250" s="3">
        <f>VLOOKUP(A17250,'PY SIC'!$A$1:$D$332,4,0)*VLOOKUP(B17250,'Current %'!$A$1:$G$24,6,0)</f>
        <v>11958.880236352888</v>
      </c>
      <c r="D17250" t="s">
        <v>342</v>
      </c>
      <c r="G17250">
        <f>VLOOKUP(A17250,'PY SIC'!$A$1:$D$332,4,0)</f>
        <v>222131.70714061326</v>
      </c>
      <c r="H17250">
        <f>VLOOKUP(B17250,'Current %'!$A$1:$G$24,6,0)</f>
        <v>5.3836889790716408E-2</v>
      </c>
      <c r="I17250">
        <f t="shared" si="273"/>
        <v>11958.880236352888</v>
      </c>
    </row>
    <row r="17251" spans="1:9" x14ac:dyDescent="0.35">
      <c r="A17251" t="s">
        <v>266</v>
      </c>
      <c r="B17251" s="1">
        <v>44914</v>
      </c>
      <c r="C17251" s="3">
        <f>VLOOKUP(A17251,'PY SIC'!$A$1:$D$332,4,0)*VLOOKUP(B17251,'Current %'!$A$1:$G$24,6,0)</f>
        <v>1876.4295701024712</v>
      </c>
      <c r="D17251" t="s">
        <v>342</v>
      </c>
      <c r="G17251">
        <f>VLOOKUP(A17251,'PY SIC'!$A$1:$D$332,4,0)</f>
        <v>34853.974243252836</v>
      </c>
      <c r="H17251">
        <f>VLOOKUP(B17251,'Current %'!$A$1:$G$24,6,0)</f>
        <v>5.3836889790716408E-2</v>
      </c>
      <c r="I17251">
        <f t="shared" si="273"/>
        <v>1876.4295701024712</v>
      </c>
    </row>
    <row r="17252" spans="1:9" x14ac:dyDescent="0.35">
      <c r="A17252" t="s">
        <v>287</v>
      </c>
      <c r="B17252" s="1">
        <v>44914</v>
      </c>
      <c r="C17252" s="3">
        <f>VLOOKUP(A17252,'PY SIC'!$A$1:$D$332,4,0)*VLOOKUP(B17252,'Current %'!$A$1:$G$24,6,0)</f>
        <v>17835.093527930858</v>
      </c>
      <c r="D17252" t="s">
        <v>342</v>
      </c>
      <c r="G17252">
        <f>VLOOKUP(A17252,'PY SIC'!$A$1:$D$332,4,0)</f>
        <v>331280.16119174717</v>
      </c>
      <c r="H17252">
        <f>VLOOKUP(B17252,'Current %'!$A$1:$G$24,6,0)</f>
        <v>5.3836889790716408E-2</v>
      </c>
      <c r="I17252">
        <f t="shared" si="273"/>
        <v>17835.093527930858</v>
      </c>
    </row>
    <row r="17253" spans="1:9" x14ac:dyDescent="0.35">
      <c r="A17253" t="s">
        <v>267</v>
      </c>
      <c r="B17253" s="1">
        <v>44914</v>
      </c>
      <c r="C17253" s="3">
        <f>VLOOKUP(A17253,'PY SIC'!$A$1:$D$332,4,0)*VLOOKUP(B17253,'Current %'!$A$1:$G$24,6,0)</f>
        <v>5062.3839545346937</v>
      </c>
      <c r="D17253" t="s">
        <v>342</v>
      </c>
      <c r="G17253">
        <f>VLOOKUP(A17253,'PY SIC'!$A$1:$D$332,4,0)</f>
        <v>94031.879891539487</v>
      </c>
      <c r="H17253">
        <f>VLOOKUP(B17253,'Current %'!$A$1:$G$24,6,0)</f>
        <v>5.3836889790716408E-2</v>
      </c>
      <c r="I17253">
        <f t="shared" si="273"/>
        <v>5062.3839545346937</v>
      </c>
    </row>
    <row r="17254" spans="1:9" x14ac:dyDescent="0.35">
      <c r="A17254" t="s">
        <v>256</v>
      </c>
      <c r="B17254" s="1">
        <v>44914</v>
      </c>
      <c r="C17254" s="3">
        <f>VLOOKUP(A17254,'PY SIC'!$A$1:$D$332,4,0)*VLOOKUP(B17254,'Current %'!$A$1:$G$24,6,0)</f>
        <v>29641.994281119245</v>
      </c>
      <c r="D17254" t="s">
        <v>342</v>
      </c>
      <c r="G17254">
        <f>VLOOKUP(A17254,'PY SIC'!$A$1:$D$332,4,0)</f>
        <v>550588.90653506306</v>
      </c>
      <c r="H17254">
        <f>VLOOKUP(B17254,'Current %'!$A$1:$G$24,6,0)</f>
        <v>5.3836889790716408E-2</v>
      </c>
      <c r="I17254">
        <f t="shared" si="273"/>
        <v>29641.994281119245</v>
      </c>
    </row>
    <row r="17255" spans="1:9" x14ac:dyDescent="0.35">
      <c r="A17255" t="s">
        <v>268</v>
      </c>
      <c r="B17255" s="1">
        <v>44914</v>
      </c>
      <c r="C17255" s="3">
        <f>VLOOKUP(A17255,'PY SIC'!$A$1:$D$332,4,0)*VLOOKUP(B17255,'Current %'!$A$1:$G$24,6,0)</f>
        <v>13244.173079465681</v>
      </c>
      <c r="D17255" t="s">
        <v>342</v>
      </c>
      <c r="G17255">
        <f>VLOOKUP(A17255,'PY SIC'!$A$1:$D$332,4,0)</f>
        <v>246005.53878484815</v>
      </c>
      <c r="H17255">
        <f>VLOOKUP(B17255,'Current %'!$A$1:$G$24,6,0)</f>
        <v>5.3836889790716408E-2</v>
      </c>
      <c r="I17255">
        <f t="shared" si="273"/>
        <v>13244.173079465681</v>
      </c>
    </row>
    <row r="17256" spans="1:9" x14ac:dyDescent="0.35">
      <c r="A17256" t="s">
        <v>269</v>
      </c>
      <c r="B17256" s="1">
        <v>44914</v>
      </c>
      <c r="C17256" s="3">
        <f>VLOOKUP(A17256,'PY SIC'!$A$1:$D$332,4,0)*VLOOKUP(B17256,'Current %'!$A$1:$G$24,6,0)</f>
        <v>26349.943518492291</v>
      </c>
      <c r="D17256" t="s">
        <v>342</v>
      </c>
      <c r="G17256">
        <f>VLOOKUP(A17256,'PY SIC'!$A$1:$D$332,4,0)</f>
        <v>489440.30052486528</v>
      </c>
      <c r="H17256">
        <f>VLOOKUP(B17256,'Current %'!$A$1:$G$24,6,0)</f>
        <v>5.3836889790716408E-2</v>
      </c>
      <c r="I17256">
        <f t="shared" si="273"/>
        <v>26349.943518492291</v>
      </c>
    </row>
    <row r="17257" spans="1:9" x14ac:dyDescent="0.35">
      <c r="A17257" t="s">
        <v>270</v>
      </c>
      <c r="B17257" s="1">
        <v>44914</v>
      </c>
      <c r="C17257" s="3">
        <f>VLOOKUP(A17257,'PY SIC'!$A$1:$D$332,4,0)*VLOOKUP(B17257,'Current %'!$A$1:$G$24,6,0)</f>
        <v>7170.4641578418059</v>
      </c>
      <c r="D17257" t="s">
        <v>342</v>
      </c>
      <c r="G17257">
        <f>VLOOKUP(A17257,'PY SIC'!$A$1:$D$332,4,0)</f>
        <v>133188.67760964666</v>
      </c>
      <c r="H17257">
        <f>VLOOKUP(B17257,'Current %'!$A$1:$G$24,6,0)</f>
        <v>5.3836889790716408E-2</v>
      </c>
      <c r="I17257">
        <f t="shared" si="273"/>
        <v>7170.4641578418059</v>
      </c>
    </row>
    <row r="17258" spans="1:9" x14ac:dyDescent="0.35">
      <c r="A17258" t="s">
        <v>288</v>
      </c>
      <c r="B17258" s="1">
        <v>44914</v>
      </c>
      <c r="C17258" s="3">
        <f>VLOOKUP(A17258,'PY SIC'!$A$1:$D$332,4,0)*VLOOKUP(B17258,'Current %'!$A$1:$G$24,6,0)</f>
        <v>1007.0676467225049</v>
      </c>
      <c r="D17258" t="s">
        <v>342</v>
      </c>
      <c r="G17258">
        <f>VLOOKUP(A17258,'PY SIC'!$A$1:$D$332,4,0)</f>
        <v>18705.903157432451</v>
      </c>
      <c r="H17258">
        <f>VLOOKUP(B17258,'Current %'!$A$1:$G$24,6,0)</f>
        <v>5.3836889790716408E-2</v>
      </c>
      <c r="I17258">
        <f t="shared" si="273"/>
        <v>1007.0676467225049</v>
      </c>
    </row>
    <row r="17259" spans="1:9" x14ac:dyDescent="0.35">
      <c r="A17259" t="s">
        <v>315</v>
      </c>
      <c r="B17259" s="1">
        <v>44914</v>
      </c>
      <c r="C17259" s="3">
        <f>VLOOKUP(A17259,'PY SIC'!$A$1:$D$332,4,0)*VLOOKUP(B17259,'Current %'!$A$1:$G$24,6,0)</f>
        <v>13581.803028202228</v>
      </c>
      <c r="D17259" t="s">
        <v>342</v>
      </c>
      <c r="G17259">
        <f>VLOOKUP(A17259,'PY SIC'!$A$1:$D$332,4,0)</f>
        <v>252276.88822663497</v>
      </c>
      <c r="H17259">
        <f>VLOOKUP(B17259,'Current %'!$A$1:$G$24,6,0)</f>
        <v>5.3836889790716408E-2</v>
      </c>
      <c r="I17259">
        <f t="shared" si="273"/>
        <v>13581.803028202228</v>
      </c>
    </row>
    <row r="17260" spans="1:9" x14ac:dyDescent="0.35">
      <c r="A17260" t="s">
        <v>271</v>
      </c>
      <c r="B17260" s="1">
        <v>44914</v>
      </c>
      <c r="C17260" s="3">
        <f>VLOOKUP(A17260,'PY SIC'!$A$1:$D$332,4,0)*VLOOKUP(B17260,'Current %'!$A$1:$G$24,6,0)</f>
        <v>941.05158336370459</v>
      </c>
      <c r="D17260" t="s">
        <v>342</v>
      </c>
      <c r="G17260">
        <f>VLOOKUP(A17260,'PY SIC'!$A$1:$D$332,4,0)</f>
        <v>17479.679584424634</v>
      </c>
      <c r="H17260">
        <f>VLOOKUP(B17260,'Current %'!$A$1:$G$24,6,0)</f>
        <v>5.3836889790716408E-2</v>
      </c>
      <c r="I17260">
        <f t="shared" si="273"/>
        <v>941.05158336370459</v>
      </c>
    </row>
    <row r="17261" spans="1:9" x14ac:dyDescent="0.35">
      <c r="A17261" t="s">
        <v>289</v>
      </c>
      <c r="B17261" s="1">
        <v>44914</v>
      </c>
      <c r="C17261" s="3">
        <f>VLOOKUP(A17261,'PY SIC'!$A$1:$D$332,4,0)*VLOOKUP(B17261,'Current %'!$A$1:$G$24,6,0)</f>
        <v>49715.489689803733</v>
      </c>
      <c r="D17261" t="s">
        <v>342</v>
      </c>
      <c r="G17261">
        <f>VLOOKUP(A17261,'PY SIC'!$A$1:$D$332,4,0)</f>
        <v>923446.54163838108</v>
      </c>
      <c r="H17261">
        <f>VLOOKUP(B17261,'Current %'!$A$1:$G$24,6,0)</f>
        <v>5.3836889790716408E-2</v>
      </c>
      <c r="I17261">
        <f t="shared" si="273"/>
        <v>49715.489689803733</v>
      </c>
    </row>
    <row r="17262" spans="1:9" x14ac:dyDescent="0.35">
      <c r="A17262" t="s">
        <v>188</v>
      </c>
      <c r="B17262" s="1">
        <v>44914</v>
      </c>
      <c r="C17262" s="3">
        <f>VLOOKUP(A17262,'PY SIC'!$A$1:$D$332,4,0)*VLOOKUP(B17262,'Current %'!$A$1:$G$24,6,0)</f>
        <v>13294.888506897531</v>
      </c>
      <c r="D17262" t="s">
        <v>342</v>
      </c>
      <c r="G17262">
        <f>VLOOKUP(A17262,'PY SIC'!$A$1:$D$332,4,0)</f>
        <v>246947.55879434349</v>
      </c>
      <c r="H17262">
        <f>VLOOKUP(B17262,'Current %'!$A$1:$G$24,6,0)</f>
        <v>5.3836889790716408E-2</v>
      </c>
      <c r="I17262">
        <f t="shared" si="273"/>
        <v>13294.888506897531</v>
      </c>
    </row>
    <row r="17263" spans="1:9" x14ac:dyDescent="0.35">
      <c r="A17263" t="s">
        <v>189</v>
      </c>
      <c r="B17263" s="1">
        <v>44914</v>
      </c>
      <c r="C17263" s="3">
        <f>VLOOKUP(A17263,'PY SIC'!$A$1:$D$332,4,0)*VLOOKUP(B17263,'Current %'!$A$1:$G$24,6,0)</f>
        <v>2719.2037119927863</v>
      </c>
      <c r="D17263" t="s">
        <v>342</v>
      </c>
      <c r="G17263">
        <f>VLOOKUP(A17263,'PY SIC'!$A$1:$D$332,4,0)</f>
        <v>50508.187277595738</v>
      </c>
      <c r="H17263">
        <f>VLOOKUP(B17263,'Current %'!$A$1:$G$24,6,0)</f>
        <v>5.3836889790716408E-2</v>
      </c>
      <c r="I17263">
        <f t="shared" si="273"/>
        <v>2719.2037119927863</v>
      </c>
    </row>
    <row r="17264" spans="1:9" x14ac:dyDescent="0.35">
      <c r="A17264" t="s">
        <v>290</v>
      </c>
      <c r="B17264" s="1">
        <v>44914</v>
      </c>
      <c r="C17264" s="3">
        <f>VLOOKUP(A17264,'PY SIC'!$A$1:$D$332,4,0)*VLOOKUP(B17264,'Current %'!$A$1:$G$24,6,0)</f>
        <v>325.3377625914805</v>
      </c>
      <c r="D17264" t="s">
        <v>342</v>
      </c>
      <c r="G17264">
        <f>VLOOKUP(A17264,'PY SIC'!$A$1:$D$332,4,0)</f>
        <v>6043.0267026231795</v>
      </c>
      <c r="H17264">
        <f>VLOOKUP(B17264,'Current %'!$A$1:$G$24,6,0)</f>
        <v>5.3836889790716408E-2</v>
      </c>
      <c r="I17264">
        <f t="shared" si="273"/>
        <v>325.3377625914805</v>
      </c>
    </row>
    <row r="17265" spans="1:9" x14ac:dyDescent="0.35">
      <c r="A17265" t="s">
        <v>291</v>
      </c>
      <c r="B17265" s="1">
        <v>44914</v>
      </c>
      <c r="C17265" s="3">
        <f>VLOOKUP(A17265,'PY SIC'!$A$1:$D$332,4,0)*VLOOKUP(B17265,'Current %'!$A$1:$G$24,6,0)</f>
        <v>3706.4483434388148</v>
      </c>
      <c r="D17265" t="s">
        <v>342</v>
      </c>
      <c r="G17265">
        <f>VLOOKUP(A17265,'PY SIC'!$A$1:$D$332,4,0)</f>
        <v>68845.885374268997</v>
      </c>
      <c r="H17265">
        <f>VLOOKUP(B17265,'Current %'!$A$1:$G$24,6,0)</f>
        <v>5.3836889790716408E-2</v>
      </c>
      <c r="I17265">
        <f t="shared" si="273"/>
        <v>3706.4483434388148</v>
      </c>
    </row>
    <row r="17266" spans="1:9" x14ac:dyDescent="0.35">
      <c r="A17266" t="s">
        <v>292</v>
      </c>
      <c r="B17266" s="1">
        <v>44914</v>
      </c>
      <c r="C17266" s="3">
        <f>VLOOKUP(A17266,'PY SIC'!$A$1:$D$332,4,0)*VLOOKUP(B17266,'Current %'!$A$1:$G$24,6,0)</f>
        <v>256.42667285991678</v>
      </c>
      <c r="D17266" t="s">
        <v>342</v>
      </c>
      <c r="G17266">
        <f>VLOOKUP(A17266,'PY SIC'!$A$1:$D$332,4,0)</f>
        <v>4763.0291024749131</v>
      </c>
      <c r="H17266">
        <f>VLOOKUP(B17266,'Current %'!$A$1:$G$24,6,0)</f>
        <v>5.3836889790716408E-2</v>
      </c>
      <c r="I17266">
        <f t="shared" si="273"/>
        <v>256.42667285991678</v>
      </c>
    </row>
    <row r="17267" spans="1:9" x14ac:dyDescent="0.35">
      <c r="A17267" t="s">
        <v>190</v>
      </c>
      <c r="B17267" s="1">
        <v>44914</v>
      </c>
      <c r="C17267" s="3">
        <f>VLOOKUP(A17267,'PY SIC'!$A$1:$D$332,4,0)*VLOOKUP(B17267,'Current %'!$A$1:$G$24,6,0)</f>
        <v>110730.8823463889</v>
      </c>
      <c r="D17267" t="s">
        <v>342</v>
      </c>
      <c r="G17267">
        <f>VLOOKUP(A17267,'PY SIC'!$A$1:$D$332,4,0)</f>
        <v>2056784.5352292852</v>
      </c>
      <c r="H17267">
        <f>VLOOKUP(B17267,'Current %'!$A$1:$G$24,6,0)</f>
        <v>5.3836889790716408E-2</v>
      </c>
      <c r="I17267">
        <f t="shared" si="273"/>
        <v>110730.8823463889</v>
      </c>
    </row>
    <row r="17268" spans="1:9" x14ac:dyDescent="0.35">
      <c r="A17268" t="s">
        <v>316</v>
      </c>
      <c r="B17268" s="1">
        <v>44914</v>
      </c>
      <c r="C17268" s="3">
        <f>VLOOKUP(A17268,'PY SIC'!$A$1:$D$332,4,0)*VLOOKUP(B17268,'Current %'!$A$1:$G$24,6,0)</f>
        <v>4411.8734088559013</v>
      </c>
      <c r="D17268" t="s">
        <v>342</v>
      </c>
      <c r="G17268">
        <f>VLOOKUP(A17268,'PY SIC'!$A$1:$D$332,4,0)</f>
        <v>81948.890918596138</v>
      </c>
      <c r="H17268">
        <f>VLOOKUP(B17268,'Current %'!$A$1:$G$24,6,0)</f>
        <v>5.3836889790716408E-2</v>
      </c>
      <c r="I17268">
        <f t="shared" si="273"/>
        <v>4411.8734088559013</v>
      </c>
    </row>
    <row r="17269" spans="1:9" x14ac:dyDescent="0.35">
      <c r="A17269" t="s">
        <v>272</v>
      </c>
      <c r="B17269" s="1">
        <v>44914</v>
      </c>
      <c r="C17269" s="3">
        <f>VLOOKUP(A17269,'PY SIC'!$A$1:$D$332,4,0)*VLOOKUP(B17269,'Current %'!$A$1:$G$24,6,0)</f>
        <v>26146.907124584002</v>
      </c>
      <c r="D17269" t="s">
        <v>342</v>
      </c>
      <c r="G17269">
        <f>VLOOKUP(A17269,'PY SIC'!$A$1:$D$332,4,0)</f>
        <v>485668.97579385713</v>
      </c>
      <c r="H17269">
        <f>VLOOKUP(B17269,'Current %'!$A$1:$G$24,6,0)</f>
        <v>5.3836889790716408E-2</v>
      </c>
      <c r="I17269">
        <f t="shared" si="273"/>
        <v>26146.907124584002</v>
      </c>
    </row>
    <row r="17270" spans="1:9" x14ac:dyDescent="0.35">
      <c r="A17270" t="s">
        <v>293</v>
      </c>
      <c r="B17270" s="1">
        <v>44914</v>
      </c>
      <c r="C17270" s="3">
        <f>VLOOKUP(A17270,'PY SIC'!$A$1:$D$332,4,0)*VLOOKUP(B17270,'Current %'!$A$1:$G$24,6,0)</f>
        <v>702.98009342701448</v>
      </c>
      <c r="D17270" t="s">
        <v>342</v>
      </c>
      <c r="G17270">
        <f>VLOOKUP(A17270,'PY SIC'!$A$1:$D$332,4,0)</f>
        <v>13057.591108248527</v>
      </c>
      <c r="H17270">
        <f>VLOOKUP(B17270,'Current %'!$A$1:$G$24,6,0)</f>
        <v>5.3836889790716408E-2</v>
      </c>
      <c r="I17270">
        <f t="shared" si="273"/>
        <v>702.98009342701448</v>
      </c>
    </row>
    <row r="17271" spans="1:9" x14ac:dyDescent="0.35">
      <c r="A17271" t="s">
        <v>294</v>
      </c>
      <c r="B17271" s="1">
        <v>44914</v>
      </c>
      <c r="C17271" s="3">
        <f>VLOOKUP(A17271,'PY SIC'!$A$1:$D$332,4,0)*VLOOKUP(B17271,'Current %'!$A$1:$G$24,6,0)</f>
        <v>491.04633059727803</v>
      </c>
      <c r="D17271" t="s">
        <v>342</v>
      </c>
      <c r="G17271">
        <f>VLOOKUP(A17271,'PY SIC'!$A$1:$D$332,4,0)</f>
        <v>9121.0010924879552</v>
      </c>
      <c r="H17271">
        <f>VLOOKUP(B17271,'Current %'!$A$1:$G$24,6,0)</f>
        <v>5.3836889790716408E-2</v>
      </c>
      <c r="I17271">
        <f t="shared" si="273"/>
        <v>491.04633059727803</v>
      </c>
    </row>
    <row r="17272" spans="1:9" x14ac:dyDescent="0.35">
      <c r="A17272" t="s">
        <v>317</v>
      </c>
      <c r="B17272" s="1">
        <v>44914</v>
      </c>
      <c r="C17272" s="3">
        <f>VLOOKUP(A17272,'PY SIC'!$A$1:$D$332,4,0)*VLOOKUP(B17272,'Current %'!$A$1:$G$24,6,0)</f>
        <v>127136.95980175896</v>
      </c>
      <c r="D17272" t="s">
        <v>342</v>
      </c>
      <c r="G17272">
        <f>VLOOKUP(A17272,'PY SIC'!$A$1:$D$332,4,0)</f>
        <v>2361521.2597902035</v>
      </c>
      <c r="H17272">
        <f>VLOOKUP(B17272,'Current %'!$A$1:$G$24,6,0)</f>
        <v>5.3836889790716408E-2</v>
      </c>
      <c r="I17272">
        <f t="shared" si="273"/>
        <v>127136.95980175896</v>
      </c>
    </row>
    <row r="17273" spans="1:9" x14ac:dyDescent="0.35">
      <c r="A17273" t="s">
        <v>257</v>
      </c>
      <c r="B17273" s="1">
        <v>44914</v>
      </c>
      <c r="C17273" s="3">
        <f>VLOOKUP(A17273,'PY SIC'!$A$1:$D$332,4,0)*VLOOKUP(B17273,'Current %'!$A$1:$G$24,6,0)</f>
        <v>66558.528099349176</v>
      </c>
      <c r="D17273" t="s">
        <v>342</v>
      </c>
      <c r="G17273">
        <f>VLOOKUP(A17273,'PY SIC'!$A$1:$D$332,4,0)</f>
        <v>1236299.6517459757</v>
      </c>
      <c r="H17273">
        <f>VLOOKUP(B17273,'Current %'!$A$1:$G$24,6,0)</f>
        <v>5.3836889790716408E-2</v>
      </c>
      <c r="I17273">
        <f t="shared" si="273"/>
        <v>66558.528099349176</v>
      </c>
    </row>
    <row r="17274" spans="1:9" x14ac:dyDescent="0.35">
      <c r="A17274" t="s">
        <v>273</v>
      </c>
      <c r="B17274" s="1">
        <v>44914</v>
      </c>
      <c r="C17274" s="3">
        <f>VLOOKUP(A17274,'PY SIC'!$A$1:$D$332,4,0)*VLOOKUP(B17274,'Current %'!$A$1:$G$24,6,0)</f>
        <v>2440.9766959755557</v>
      </c>
      <c r="D17274" t="s">
        <v>342</v>
      </c>
      <c r="G17274">
        <f>VLOOKUP(A17274,'PY SIC'!$A$1:$D$332,4,0)</f>
        <v>45340.224991906493</v>
      </c>
      <c r="H17274">
        <f>VLOOKUP(B17274,'Current %'!$A$1:$G$24,6,0)</f>
        <v>5.3836889790716408E-2</v>
      </c>
      <c r="I17274">
        <f t="shared" si="273"/>
        <v>2440.9766959755557</v>
      </c>
    </row>
    <row r="17275" spans="1:9" x14ac:dyDescent="0.35">
      <c r="A17275" t="s">
        <v>191</v>
      </c>
      <c r="B17275" s="1">
        <v>44914</v>
      </c>
      <c r="C17275" s="3">
        <f>VLOOKUP(A17275,'PY SIC'!$A$1:$D$332,4,0)*VLOOKUP(B17275,'Current %'!$A$1:$G$24,6,0)</f>
        <v>13476.221604415665</v>
      </c>
      <c r="D17275" t="s">
        <v>342</v>
      </c>
      <c r="G17275">
        <f>VLOOKUP(A17275,'PY SIC'!$A$1:$D$332,4,0)</f>
        <v>250315.75294937438</v>
      </c>
      <c r="H17275">
        <f>VLOOKUP(B17275,'Current %'!$A$1:$G$24,6,0)</f>
        <v>5.3836889790716408E-2</v>
      </c>
      <c r="I17275">
        <f t="shared" si="273"/>
        <v>13476.221604415665</v>
      </c>
    </row>
    <row r="17276" spans="1:9" x14ac:dyDescent="0.35">
      <c r="A17276" t="s">
        <v>274</v>
      </c>
      <c r="B17276" s="1">
        <v>44914</v>
      </c>
      <c r="C17276" s="3">
        <f>VLOOKUP(A17276,'PY SIC'!$A$1:$D$332,4,0)*VLOOKUP(B17276,'Current %'!$A$1:$G$24,6,0)</f>
        <v>291.21551271665476</v>
      </c>
      <c r="D17276" t="s">
        <v>342</v>
      </c>
      <c r="G17276">
        <f>VLOOKUP(A17276,'PY SIC'!$A$1:$D$332,4,0)</f>
        <v>5409.218731778813</v>
      </c>
      <c r="H17276">
        <f>VLOOKUP(B17276,'Current %'!$A$1:$G$24,6,0)</f>
        <v>5.3836889790716408E-2</v>
      </c>
      <c r="I17276">
        <f t="shared" si="273"/>
        <v>291.21551271665476</v>
      </c>
    </row>
    <row r="17277" spans="1:9" x14ac:dyDescent="0.35">
      <c r="A17277" t="s">
        <v>258</v>
      </c>
      <c r="B17277" s="1">
        <v>44914</v>
      </c>
      <c r="C17277" s="3">
        <f>VLOOKUP(A17277,'PY SIC'!$A$1:$D$332,4,0)*VLOOKUP(B17277,'Current %'!$A$1:$G$24,6,0)</f>
        <v>2894.7303801234357</v>
      </c>
      <c r="D17277" t="s">
        <v>342</v>
      </c>
      <c r="G17277">
        <f>VLOOKUP(A17277,'PY SIC'!$A$1:$D$332,4,0)</f>
        <v>53768.529188374487</v>
      </c>
      <c r="H17277">
        <f>VLOOKUP(B17277,'Current %'!$A$1:$G$24,6,0)</f>
        <v>5.3836889790716408E-2</v>
      </c>
      <c r="I17277">
        <f t="shared" si="273"/>
        <v>2894.7303801234357</v>
      </c>
    </row>
    <row r="17278" spans="1:9" x14ac:dyDescent="0.35">
      <c r="A17278" t="s">
        <v>259</v>
      </c>
      <c r="B17278" s="1">
        <v>44914</v>
      </c>
      <c r="C17278" s="3">
        <f>VLOOKUP(A17278,'PY SIC'!$A$1:$D$332,4,0)*VLOOKUP(B17278,'Current %'!$A$1:$G$24,6,0)</f>
        <v>67989.121181876311</v>
      </c>
      <c r="D17278" t="s">
        <v>342</v>
      </c>
      <c r="G17278">
        <f>VLOOKUP(A17278,'PY SIC'!$A$1:$D$332,4,0)</f>
        <v>1262872.3807444074</v>
      </c>
      <c r="H17278">
        <f>VLOOKUP(B17278,'Current %'!$A$1:$G$24,6,0)</f>
        <v>5.3836889790716408E-2</v>
      </c>
      <c r="I17278">
        <f t="shared" si="273"/>
        <v>67989.121181876311</v>
      </c>
    </row>
    <row r="17279" spans="1:9" x14ac:dyDescent="0.35">
      <c r="A17279" t="s">
        <v>295</v>
      </c>
      <c r="B17279" s="1">
        <v>44914</v>
      </c>
      <c r="C17279" s="3">
        <f>VLOOKUP(A17279,'PY SIC'!$A$1:$D$332,4,0)*VLOOKUP(B17279,'Current %'!$A$1:$G$24,6,0)</f>
        <v>5418.837943388301</v>
      </c>
      <c r="D17279" t="s">
        <v>342</v>
      </c>
      <c r="G17279">
        <f>VLOOKUP(A17279,'PY SIC'!$A$1:$D$332,4,0)</f>
        <v>100652.87880583921</v>
      </c>
      <c r="H17279">
        <f>VLOOKUP(B17279,'Current %'!$A$1:$G$24,6,0)</f>
        <v>5.3836889790716408E-2</v>
      </c>
      <c r="I17279">
        <f t="shared" si="273"/>
        <v>5418.837943388301</v>
      </c>
    </row>
    <row r="17280" spans="1:9" x14ac:dyDescent="0.35">
      <c r="A17280" t="s">
        <v>260</v>
      </c>
      <c r="B17280" s="1">
        <v>44914</v>
      </c>
      <c r="C17280" s="3">
        <f>VLOOKUP(A17280,'PY SIC'!$A$1:$D$332,4,0)*VLOOKUP(B17280,'Current %'!$A$1:$G$24,6,0)</f>
        <v>240055.00394238465</v>
      </c>
      <c r="D17280" t="s">
        <v>342</v>
      </c>
      <c r="G17280">
        <f>VLOOKUP(A17280,'PY SIC'!$A$1:$D$332,4,0)</f>
        <v>4458931.5035761883</v>
      </c>
      <c r="H17280">
        <f>VLOOKUP(B17280,'Current %'!$A$1:$G$24,6,0)</f>
        <v>5.3836889790716408E-2</v>
      </c>
      <c r="I17280">
        <f t="shared" si="273"/>
        <v>240055.00394238465</v>
      </c>
    </row>
    <row r="17281" spans="1:9" x14ac:dyDescent="0.35">
      <c r="A17281" t="s">
        <v>261</v>
      </c>
      <c r="B17281" s="1">
        <v>44914</v>
      </c>
      <c r="C17281" s="3">
        <f>VLOOKUP(A17281,'PY SIC'!$A$1:$D$332,4,0)*VLOOKUP(B17281,'Current %'!$A$1:$G$24,6,0)</f>
        <v>253498.83618826221</v>
      </c>
      <c r="D17281" t="s">
        <v>342</v>
      </c>
      <c r="G17281">
        <f>VLOOKUP(A17281,'PY SIC'!$A$1:$D$332,4,0)</f>
        <v>4708645.6363602076</v>
      </c>
      <c r="H17281">
        <f>VLOOKUP(B17281,'Current %'!$A$1:$G$24,6,0)</f>
        <v>5.3836889790716408E-2</v>
      </c>
      <c r="I17281">
        <f t="shared" si="273"/>
        <v>253498.83618826221</v>
      </c>
    </row>
    <row r="17282" spans="1:9" x14ac:dyDescent="0.35">
      <c r="A17282" t="s">
        <v>275</v>
      </c>
      <c r="B17282" s="1">
        <v>44914</v>
      </c>
      <c r="C17282" s="3">
        <f>VLOOKUP(A17282,'PY SIC'!$A$1:$D$332,4,0)*VLOOKUP(B17282,'Current %'!$A$1:$G$24,6,0)</f>
        <v>1506.1270075755078</v>
      </c>
      <c r="D17282" t="s">
        <v>342</v>
      </c>
      <c r="G17282">
        <f>VLOOKUP(A17282,'PY SIC'!$A$1:$D$332,4,0)</f>
        <v>27975.74327622513</v>
      </c>
      <c r="H17282">
        <f>VLOOKUP(B17282,'Current %'!$A$1:$G$24,6,0)</f>
        <v>5.3836889790716408E-2</v>
      </c>
      <c r="I17282">
        <f t="shared" si="273"/>
        <v>1506.1270075755078</v>
      </c>
    </row>
    <row r="17283" spans="1:9" x14ac:dyDescent="0.35">
      <c r="A17283" t="s">
        <v>296</v>
      </c>
      <c r="B17283" s="1">
        <v>44914</v>
      </c>
      <c r="C17283" s="3">
        <f>VLOOKUP(A17283,'PY SIC'!$A$1:$D$332,4,0)*VLOOKUP(B17283,'Current %'!$A$1:$G$24,6,0)</f>
        <v>78004.732100332272</v>
      </c>
      <c r="D17283" t="s">
        <v>342</v>
      </c>
      <c r="G17283">
        <f>VLOOKUP(A17283,'PY SIC'!$A$1:$D$332,4,0)</f>
        <v>1448908.5904398465</v>
      </c>
      <c r="H17283">
        <f>VLOOKUP(B17283,'Current %'!$A$1:$G$24,6,0)</f>
        <v>5.3836889790716408E-2</v>
      </c>
      <c r="I17283">
        <f t="shared" si="273"/>
        <v>78004.732100332272</v>
      </c>
    </row>
    <row r="17284" spans="1:9" x14ac:dyDescent="0.35">
      <c r="A17284" t="s">
        <v>262</v>
      </c>
      <c r="B17284" s="1">
        <v>44914</v>
      </c>
      <c r="C17284" s="3">
        <f>VLOOKUP(A17284,'PY SIC'!$A$1:$D$332,4,0)*VLOOKUP(B17284,'Current %'!$A$1:$G$24,6,0)</f>
        <v>124426.06450611944</v>
      </c>
      <c r="D17284" t="s">
        <v>342</v>
      </c>
      <c r="G17284">
        <f>VLOOKUP(A17284,'PY SIC'!$A$1:$D$332,4,0)</f>
        <v>2311167.3982246905</v>
      </c>
      <c r="H17284">
        <f>VLOOKUP(B17284,'Current %'!$A$1:$G$24,6,0)</f>
        <v>5.3836889790716408E-2</v>
      </c>
      <c r="I17284">
        <f t="shared" si="273"/>
        <v>124426.06450611944</v>
      </c>
    </row>
    <row r="17285" spans="1:9" x14ac:dyDescent="0.35">
      <c r="A17285" t="s">
        <v>276</v>
      </c>
      <c r="B17285" s="1">
        <v>44914</v>
      </c>
      <c r="C17285" s="3">
        <f>VLOOKUP(A17285,'PY SIC'!$A$1:$D$332,4,0)*VLOOKUP(B17285,'Current %'!$A$1:$G$24,6,0)</f>
        <v>5394.3463720692534</v>
      </c>
      <c r="D17285" t="s">
        <v>342</v>
      </c>
      <c r="G17285">
        <f>VLOOKUP(A17285,'PY SIC'!$A$1:$D$332,4,0)</f>
        <v>100197.95707068224</v>
      </c>
      <c r="H17285">
        <f>VLOOKUP(B17285,'Current %'!$A$1:$G$24,6,0)</f>
        <v>5.3836889790716408E-2</v>
      </c>
      <c r="I17285">
        <f t="shared" si="273"/>
        <v>5394.3463720692534</v>
      </c>
    </row>
    <row r="17286" spans="1:9" x14ac:dyDescent="0.35">
      <c r="A17286" t="s">
        <v>319</v>
      </c>
      <c r="B17286" s="1">
        <v>44914</v>
      </c>
      <c r="C17286" s="3">
        <f>VLOOKUP(A17286,'PY SIC'!$A$1:$D$332,4,0)*VLOOKUP(B17286,'Current %'!$A$1:$G$24,6,0)</f>
        <v>4383.886940834599</v>
      </c>
      <c r="D17286" t="s">
        <v>342</v>
      </c>
      <c r="G17286">
        <f>VLOOKUP(A17286,'PY SIC'!$A$1:$D$332,4,0)</f>
        <v>81429.052790314672</v>
      </c>
      <c r="H17286">
        <f>VLOOKUP(B17286,'Current %'!$A$1:$G$24,6,0)</f>
        <v>5.3836889790716408E-2</v>
      </c>
      <c r="I17286">
        <f t="shared" si="273"/>
        <v>4383.886940834599</v>
      </c>
    </row>
    <row r="17287" spans="1:9" x14ac:dyDescent="0.35">
      <c r="A17287" t="s">
        <v>277</v>
      </c>
      <c r="B17287" s="1">
        <v>44914</v>
      </c>
      <c r="C17287" s="3">
        <f>VLOOKUP(A17287,'PY SIC'!$A$1:$D$332,4,0)*VLOOKUP(B17287,'Current %'!$A$1:$G$24,6,0)</f>
        <v>30226.455403613087</v>
      </c>
      <c r="D17287" t="s">
        <v>342</v>
      </c>
      <c r="G17287">
        <f>VLOOKUP(A17287,'PY SIC'!$A$1:$D$332,4,0)</f>
        <v>561445.05228876194</v>
      </c>
      <c r="H17287">
        <f>VLOOKUP(B17287,'Current %'!$A$1:$G$24,6,0)</f>
        <v>5.3836889790716408E-2</v>
      </c>
      <c r="I17287">
        <f t="shared" si="273"/>
        <v>30226.455403613087</v>
      </c>
    </row>
    <row r="17288" spans="1:9" x14ac:dyDescent="0.35">
      <c r="A17288" t="s">
        <v>320</v>
      </c>
      <c r="B17288" s="1">
        <v>44914</v>
      </c>
      <c r="C17288" s="3">
        <f>VLOOKUP(A17288,'PY SIC'!$A$1:$D$332,4,0)*VLOOKUP(B17288,'Current %'!$A$1:$G$24,6,0)</f>
        <v>107915.80552657964</v>
      </c>
      <c r="D17288" t="s">
        <v>342</v>
      </c>
      <c r="G17288">
        <f>VLOOKUP(A17288,'PY SIC'!$A$1:$D$332,4,0)</f>
        <v>2004495.5409959171</v>
      </c>
      <c r="H17288">
        <f>VLOOKUP(B17288,'Current %'!$A$1:$G$24,6,0)</f>
        <v>5.3836889790716408E-2</v>
      </c>
      <c r="I17288">
        <f t="shared" si="273"/>
        <v>107915.80552657964</v>
      </c>
    </row>
    <row r="17289" spans="1:9" x14ac:dyDescent="0.35">
      <c r="A17289" t="s">
        <v>263</v>
      </c>
      <c r="B17289" s="1">
        <v>44914</v>
      </c>
      <c r="C17289" s="3">
        <f>VLOOKUP(A17289,'PY SIC'!$A$1:$D$332,4,0)*VLOOKUP(B17289,'Current %'!$A$1:$G$24,6,0)</f>
        <v>159571.46631623883</v>
      </c>
      <c r="D17289" t="s">
        <v>342</v>
      </c>
      <c r="G17289">
        <f>VLOOKUP(A17289,'PY SIC'!$A$1:$D$332,4,0)</f>
        <v>2963980.0318434299</v>
      </c>
      <c r="H17289">
        <f>VLOOKUP(B17289,'Current %'!$A$1:$G$24,6,0)</f>
        <v>5.3836889790716408E-2</v>
      </c>
      <c r="I17289">
        <f t="shared" si="273"/>
        <v>159571.46631623883</v>
      </c>
    </row>
    <row r="17290" spans="1:9" x14ac:dyDescent="0.35">
      <c r="A17290" t="s">
        <v>297</v>
      </c>
      <c r="B17290" s="1">
        <v>44914</v>
      </c>
      <c r="C17290" s="3">
        <f>VLOOKUP(A17290,'PY SIC'!$A$1:$D$332,4,0)*VLOOKUP(B17290,'Current %'!$A$1:$G$24,6,0)</f>
        <v>123146.03584358258</v>
      </c>
      <c r="D17290" t="s">
        <v>342</v>
      </c>
      <c r="G17290">
        <f>VLOOKUP(A17290,'PY SIC'!$A$1:$D$332,4,0)</f>
        <v>2287391.3467567693</v>
      </c>
      <c r="H17290">
        <f>VLOOKUP(B17290,'Current %'!$A$1:$G$24,6,0)</f>
        <v>5.3836889790716408E-2</v>
      </c>
      <c r="I17290">
        <f t="shared" si="273"/>
        <v>123146.03584358258</v>
      </c>
    </row>
    <row r="17291" spans="1:9" x14ac:dyDescent="0.35">
      <c r="A17291" t="s">
        <v>278</v>
      </c>
      <c r="B17291" s="1">
        <v>44914</v>
      </c>
      <c r="C17291" s="3">
        <f>VLOOKUP(A17291,'PY SIC'!$A$1:$D$332,4,0)*VLOOKUP(B17291,'Current %'!$A$1:$G$24,6,0)</f>
        <v>8562.2276157452416</v>
      </c>
      <c r="D17291" t="s">
        <v>342</v>
      </c>
      <c r="G17291">
        <f>VLOOKUP(A17291,'PY SIC'!$A$1:$D$332,4,0)</f>
        <v>159040.16091995168</v>
      </c>
      <c r="H17291">
        <f>VLOOKUP(B17291,'Current %'!$A$1:$G$24,6,0)</f>
        <v>5.3836889790716408E-2</v>
      </c>
      <c r="I17291">
        <f t="shared" si="273"/>
        <v>8562.2276157452416</v>
      </c>
    </row>
    <row r="17292" spans="1:9" x14ac:dyDescent="0.35">
      <c r="A17292" t="s">
        <v>279</v>
      </c>
      <c r="B17292" s="1">
        <v>44914</v>
      </c>
      <c r="C17292" s="3">
        <f>VLOOKUP(A17292,'PY SIC'!$A$1:$D$332,4,0)*VLOOKUP(B17292,'Current %'!$A$1:$G$24,6,0)</f>
        <v>146330.42178192997</v>
      </c>
      <c r="D17292" t="s">
        <v>342</v>
      </c>
      <c r="G17292">
        <f>VLOOKUP(A17292,'PY SIC'!$A$1:$D$332,4,0)</f>
        <v>2718032.6046093968</v>
      </c>
      <c r="H17292">
        <f>VLOOKUP(B17292,'Current %'!$A$1:$G$24,6,0)</f>
        <v>5.3836889790716408E-2</v>
      </c>
      <c r="I17292">
        <f t="shared" si="273"/>
        <v>146330.42178192997</v>
      </c>
    </row>
    <row r="17293" spans="1:9" x14ac:dyDescent="0.35">
      <c r="A17293" t="s">
        <v>298</v>
      </c>
      <c r="B17293" s="1">
        <v>44914</v>
      </c>
      <c r="C17293" s="3">
        <f>VLOOKUP(A17293,'PY SIC'!$A$1:$D$332,4,0)*VLOOKUP(B17293,'Current %'!$A$1:$G$24,6,0)</f>
        <v>1058.0626901522287</v>
      </c>
      <c r="D17293" t="s">
        <v>342</v>
      </c>
      <c r="G17293">
        <f>VLOOKUP(A17293,'PY SIC'!$A$1:$D$332,4,0)</f>
        <v>19653.116929029587</v>
      </c>
      <c r="H17293">
        <f>VLOOKUP(B17293,'Current %'!$A$1:$G$24,6,0)</f>
        <v>5.3836889790716408E-2</v>
      </c>
      <c r="I17293">
        <f t="shared" si="273"/>
        <v>1058.0626901522287</v>
      </c>
    </row>
    <row r="17294" spans="1:9" x14ac:dyDescent="0.35">
      <c r="A17294" t="s">
        <v>280</v>
      </c>
      <c r="B17294" s="1">
        <v>44914</v>
      </c>
      <c r="C17294" s="3">
        <f>VLOOKUP(A17294,'PY SIC'!$A$1:$D$332,4,0)*VLOOKUP(B17294,'Current %'!$A$1:$G$24,6,0)</f>
        <v>22631.06166455373</v>
      </c>
      <c r="D17294" t="s">
        <v>342</v>
      </c>
      <c r="G17294">
        <f>VLOOKUP(A17294,'PY SIC'!$A$1:$D$332,4,0)</f>
        <v>420363.46736464358</v>
      </c>
      <c r="H17294">
        <f>VLOOKUP(B17294,'Current %'!$A$1:$G$24,6,0)</f>
        <v>5.3836889790716408E-2</v>
      </c>
      <c r="I17294">
        <f t="shared" si="273"/>
        <v>22631.06166455373</v>
      </c>
    </row>
    <row r="17295" spans="1:9" x14ac:dyDescent="0.35">
      <c r="A17295" t="s">
        <v>321</v>
      </c>
      <c r="B17295" s="1">
        <v>44914</v>
      </c>
      <c r="C17295" s="3">
        <f>VLOOKUP(A17295,'PY SIC'!$A$1:$D$332,4,0)*VLOOKUP(B17295,'Current %'!$A$1:$G$24,6,0)</f>
        <v>21817.271752759487</v>
      </c>
      <c r="D17295" t="s">
        <v>342</v>
      </c>
      <c r="G17295">
        <f>VLOOKUP(A17295,'PY SIC'!$A$1:$D$332,4,0)</f>
        <v>405247.62551423692</v>
      </c>
      <c r="H17295">
        <f>VLOOKUP(B17295,'Current %'!$A$1:$G$24,6,0)</f>
        <v>5.3836889790716408E-2</v>
      </c>
      <c r="I17295">
        <f t="shared" si="273"/>
        <v>21817.271752759487</v>
      </c>
    </row>
    <row r="17296" spans="1:9" x14ac:dyDescent="0.35">
      <c r="A17296" t="s">
        <v>322</v>
      </c>
      <c r="B17296" s="1">
        <v>44914</v>
      </c>
      <c r="C17296" s="3">
        <f>VLOOKUP(A17296,'PY SIC'!$A$1:$D$332,4,0)*VLOOKUP(B17296,'Current %'!$A$1:$G$24,6,0)</f>
        <v>123750.41096269706</v>
      </c>
      <c r="D17296" t="s">
        <v>342</v>
      </c>
      <c r="G17296">
        <f>VLOOKUP(A17296,'PY SIC'!$A$1:$D$332,4,0)</f>
        <v>2298617.3875155114</v>
      </c>
      <c r="H17296">
        <f>VLOOKUP(B17296,'Current %'!$A$1:$G$24,6,0)</f>
        <v>5.3836889790716408E-2</v>
      </c>
      <c r="I17296">
        <f t="shared" si="273"/>
        <v>123750.41096269706</v>
      </c>
    </row>
    <row r="17297" spans="1:9" x14ac:dyDescent="0.35">
      <c r="A17297" t="s">
        <v>299</v>
      </c>
      <c r="B17297" s="1">
        <v>44914</v>
      </c>
      <c r="C17297" s="3">
        <f>VLOOKUP(A17297,'PY SIC'!$A$1:$D$332,4,0)*VLOOKUP(B17297,'Current %'!$A$1:$G$24,6,0)</f>
        <v>123.03285869063909</v>
      </c>
      <c r="D17297" t="s">
        <v>342</v>
      </c>
      <c r="G17297">
        <f>VLOOKUP(A17297,'PY SIC'!$A$1:$D$332,4,0)</f>
        <v>2285.2891236643241</v>
      </c>
      <c r="H17297">
        <f>VLOOKUP(B17297,'Current %'!$A$1:$G$24,6,0)</f>
        <v>5.3836889790716408E-2</v>
      </c>
      <c r="I17297">
        <f t="shared" si="273"/>
        <v>123.03285869063909</v>
      </c>
    </row>
    <row r="17298" spans="1:9" x14ac:dyDescent="0.35">
      <c r="A17298" t="s">
        <v>323</v>
      </c>
      <c r="B17298" s="1">
        <v>44914</v>
      </c>
      <c r="C17298" s="3">
        <f>VLOOKUP(A17298,'PY SIC'!$A$1:$D$332,4,0)*VLOOKUP(B17298,'Current %'!$A$1:$G$24,6,0)</f>
        <v>89894.125638315905</v>
      </c>
      <c r="D17298" t="s">
        <v>342</v>
      </c>
      <c r="G17298">
        <f>VLOOKUP(A17298,'PY SIC'!$A$1:$D$332,4,0)</f>
        <v>1669749.6082661368</v>
      </c>
      <c r="H17298">
        <f>VLOOKUP(B17298,'Current %'!$A$1:$G$24,6,0)</f>
        <v>5.3836889790716408E-2</v>
      </c>
      <c r="I17298">
        <f t="shared" si="273"/>
        <v>89894.125638315905</v>
      </c>
    </row>
    <row r="17299" spans="1:9" x14ac:dyDescent="0.35">
      <c r="A17299" t="s">
        <v>300</v>
      </c>
      <c r="B17299" s="1">
        <v>44914</v>
      </c>
      <c r="C17299" s="3">
        <f>VLOOKUP(A17299,'PY SIC'!$A$1:$D$332,4,0)*VLOOKUP(B17299,'Current %'!$A$1:$G$24,6,0)</f>
        <v>344577.34119540465</v>
      </c>
      <c r="D17299" t="s">
        <v>342</v>
      </c>
      <c r="G17299">
        <f>VLOOKUP(A17299,'PY SIC'!$A$1:$D$332,4,0)</f>
        <v>6400394.6464014221</v>
      </c>
      <c r="H17299">
        <f>VLOOKUP(B17299,'Current %'!$A$1:$G$24,6,0)</f>
        <v>5.3836889790716408E-2</v>
      </c>
      <c r="I17299">
        <f t="shared" si="273"/>
        <v>344577.34119540465</v>
      </c>
    </row>
    <row r="17300" spans="1:9" x14ac:dyDescent="0.35">
      <c r="A17300" t="s">
        <v>255</v>
      </c>
      <c r="B17300" s="1">
        <v>44914</v>
      </c>
      <c r="C17300" s="3">
        <f>VLOOKUP(A17300,'PY SIC'!$A$1:$D$332,4,0)*VLOOKUP(B17300,'Current %'!$A$1:$G$24,6,0)</f>
        <v>145167.23318125453</v>
      </c>
      <c r="D17300" t="s">
        <v>342</v>
      </c>
      <c r="G17300">
        <f>VLOOKUP(A17300,'PY SIC'!$A$1:$D$332,4,0)</f>
        <v>2696426.8133908259</v>
      </c>
      <c r="H17300">
        <f>VLOOKUP(B17300,'Current %'!$A$1:$G$24,6,0)</f>
        <v>5.3836889790716408E-2</v>
      </c>
      <c r="I17300">
        <f t="shared" si="273"/>
        <v>145167.23318125453</v>
      </c>
    </row>
    <row r="17301" spans="1:9" x14ac:dyDescent="0.35">
      <c r="A17301" t="s">
        <v>281</v>
      </c>
      <c r="B17301" s="1">
        <v>44914</v>
      </c>
      <c r="C17301" s="3">
        <f>VLOOKUP(A17301,'PY SIC'!$A$1:$D$332,4,0)*VLOOKUP(B17301,'Current %'!$A$1:$G$24,6,0)</f>
        <v>91260.263897351499</v>
      </c>
      <c r="D17301" t="s">
        <v>342</v>
      </c>
      <c r="G17301">
        <f>VLOOKUP(A17301,'PY SIC'!$A$1:$D$332,4,0)</f>
        <v>1695125.1131354982</v>
      </c>
      <c r="H17301">
        <f>VLOOKUP(B17301,'Current %'!$A$1:$G$24,6,0)</f>
        <v>5.3836889790716408E-2</v>
      </c>
      <c r="I17301">
        <f t="shared" si="273"/>
        <v>91260.263897351499</v>
      </c>
    </row>
    <row r="17302" spans="1:9" x14ac:dyDescent="0.35">
      <c r="A17302" t="s">
        <v>324</v>
      </c>
      <c r="B17302" s="1">
        <v>44914</v>
      </c>
      <c r="C17302" s="3">
        <f>VLOOKUP(A17302,'PY SIC'!$A$1:$D$332,4,0)*VLOOKUP(B17302,'Current %'!$A$1:$G$24,6,0)</f>
        <v>30319.902342251153</v>
      </c>
      <c r="D17302" t="s">
        <v>342</v>
      </c>
      <c r="G17302">
        <f>VLOOKUP(A17302,'PY SIC'!$A$1:$D$332,4,0)</f>
        <v>563180.79406361794</v>
      </c>
      <c r="H17302">
        <f>VLOOKUP(B17302,'Current %'!$A$1:$G$24,6,0)</f>
        <v>5.3836889790716408E-2</v>
      </c>
      <c r="I17302">
        <f t="shared" si="273"/>
        <v>30319.902342251153</v>
      </c>
    </row>
    <row r="17303" spans="1:9" x14ac:dyDescent="0.35">
      <c r="A17303" t="s">
        <v>282</v>
      </c>
      <c r="B17303" s="1">
        <v>44914</v>
      </c>
      <c r="C17303" s="3">
        <f>VLOOKUP(A17303,'PY SIC'!$A$1:$D$332,4,0)*VLOOKUP(B17303,'Current %'!$A$1:$G$24,6,0)</f>
        <v>27738.217538574125</v>
      </c>
      <c r="D17303" t="s">
        <v>342</v>
      </c>
      <c r="G17303">
        <f>VLOOKUP(A17303,'PY SIC'!$A$1:$D$332,4,0)</f>
        <v>515226.96883870289</v>
      </c>
      <c r="H17303">
        <f>VLOOKUP(B17303,'Current %'!$A$1:$G$24,6,0)</f>
        <v>5.3836889790716408E-2</v>
      </c>
      <c r="I17303">
        <f t="shared" si="273"/>
        <v>27738.217538574125</v>
      </c>
    </row>
    <row r="17304" spans="1:9" x14ac:dyDescent="0.35">
      <c r="A17304" t="s">
        <v>325</v>
      </c>
      <c r="B17304" s="1">
        <v>44914</v>
      </c>
      <c r="C17304" s="3">
        <f>VLOOKUP(A17304,'PY SIC'!$A$1:$D$332,4,0)*VLOOKUP(B17304,'Current %'!$A$1:$G$24,6,0)</f>
        <v>24347.590309122483</v>
      </c>
      <c r="D17304" t="s">
        <v>342</v>
      </c>
      <c r="G17304">
        <f>VLOOKUP(A17304,'PY SIC'!$A$1:$D$332,4,0)</f>
        <v>452247.34199487435</v>
      </c>
      <c r="H17304">
        <f>VLOOKUP(B17304,'Current %'!$A$1:$G$24,6,0)</f>
        <v>5.3836889790716408E-2</v>
      </c>
      <c r="I17304">
        <f t="shared" si="273"/>
        <v>24347.590309122483</v>
      </c>
    </row>
    <row r="17305" spans="1:9" x14ac:dyDescent="0.35">
      <c r="A17305" t="s">
        <v>264</v>
      </c>
      <c r="B17305" s="1">
        <v>44914</v>
      </c>
      <c r="C17305" s="3">
        <f>VLOOKUP(A17305,'PY SIC'!$A$1:$D$332,4,0)*VLOOKUP(B17305,'Current %'!$A$1:$G$24,6,0)</f>
        <v>7922.2884957213573</v>
      </c>
      <c r="D17305" t="s">
        <v>342</v>
      </c>
      <c r="G17305">
        <f>VLOOKUP(A17305,'PY SIC'!$A$1:$D$332,4,0)</f>
        <v>147153.53220659992</v>
      </c>
      <c r="H17305">
        <f>VLOOKUP(B17305,'Current %'!$A$1:$G$24,6,0)</f>
        <v>5.3836889790716408E-2</v>
      </c>
      <c r="I17305">
        <f t="shared" si="273"/>
        <v>7922.2884957213573</v>
      </c>
    </row>
    <row r="17306" spans="1:9" x14ac:dyDescent="0.35">
      <c r="A17306" t="s">
        <v>326</v>
      </c>
      <c r="B17306" s="1">
        <v>44914</v>
      </c>
      <c r="C17306" s="3">
        <f>VLOOKUP(A17306,'PY SIC'!$A$1:$D$332,4,0)*VLOOKUP(B17306,'Current %'!$A$1:$G$24,6,0)</f>
        <v>23171.516323937652</v>
      </c>
      <c r="D17306" t="s">
        <v>342</v>
      </c>
      <c r="G17306">
        <f>VLOOKUP(A17306,'PY SIC'!$A$1:$D$332,4,0)</f>
        <v>430402.20960040175</v>
      </c>
      <c r="H17306">
        <f>VLOOKUP(B17306,'Current %'!$A$1:$G$24,6,0)</f>
        <v>5.3836889790716408E-2</v>
      </c>
      <c r="I17306">
        <f t="shared" si="273"/>
        <v>23171.516323937652</v>
      </c>
    </row>
    <row r="17307" spans="1:9" x14ac:dyDescent="0.35">
      <c r="A17307" t="s">
        <v>327</v>
      </c>
      <c r="B17307" s="1">
        <v>44914</v>
      </c>
      <c r="C17307" s="3">
        <f>VLOOKUP(A17307,'PY SIC'!$A$1:$D$332,4,0)*VLOOKUP(B17307,'Current %'!$A$1:$G$24,6,0)</f>
        <v>94052.318797822445</v>
      </c>
      <c r="D17307" t="s">
        <v>342</v>
      </c>
      <c r="G17307">
        <f>VLOOKUP(A17307,'PY SIC'!$A$1:$D$332,4,0)</f>
        <v>1746986.4838670669</v>
      </c>
      <c r="H17307">
        <f>VLOOKUP(B17307,'Current %'!$A$1:$G$24,6,0)</f>
        <v>5.3836889790716408E-2</v>
      </c>
      <c r="I17307">
        <f t="shared" ref="I17307:I17370" si="274">G17307*H17307</f>
        <v>94052.318797822445</v>
      </c>
    </row>
    <row r="17308" spans="1:9" x14ac:dyDescent="0.35">
      <c r="A17308" t="s">
        <v>192</v>
      </c>
      <c r="B17308" s="1">
        <v>44914</v>
      </c>
      <c r="C17308" s="3">
        <f>VLOOKUP(A17308,'PY SIC'!$A$1:$D$332,4,0)*VLOOKUP(B17308,'Current %'!$A$1:$G$24,6,0)</f>
        <v>137324.32833452552</v>
      </c>
      <c r="D17308" t="s">
        <v>342</v>
      </c>
      <c r="G17308">
        <f>VLOOKUP(A17308,'PY SIC'!$A$1:$D$332,4,0)</f>
        <v>2550747.8026378416</v>
      </c>
      <c r="H17308">
        <f>VLOOKUP(B17308,'Current %'!$A$1:$G$24,6,0)</f>
        <v>5.3836889790716408E-2</v>
      </c>
      <c r="I17308">
        <f t="shared" si="274"/>
        <v>137324.32833452552</v>
      </c>
    </row>
    <row r="17309" spans="1:9" x14ac:dyDescent="0.35">
      <c r="A17309" t="s">
        <v>301</v>
      </c>
      <c r="B17309" s="1">
        <v>44914</v>
      </c>
      <c r="C17309" s="3">
        <f>VLOOKUP(A17309,'PY SIC'!$A$1:$D$332,4,0)*VLOOKUP(B17309,'Current %'!$A$1:$G$24,6,0)</f>
        <v>497.24579939174902</v>
      </c>
      <c r="D17309" t="s">
        <v>342</v>
      </c>
      <c r="G17309">
        <f>VLOOKUP(A17309,'PY SIC'!$A$1:$D$332,4,0)</f>
        <v>9236.1538960501712</v>
      </c>
      <c r="H17309">
        <f>VLOOKUP(B17309,'Current %'!$A$1:$G$24,6,0)</f>
        <v>5.3836889790716408E-2</v>
      </c>
      <c r="I17309">
        <f t="shared" si="274"/>
        <v>497.24579939174902</v>
      </c>
    </row>
    <row r="17310" spans="1:9" x14ac:dyDescent="0.35">
      <c r="A17310" t="s">
        <v>283</v>
      </c>
      <c r="B17310" s="1">
        <v>44914</v>
      </c>
      <c r="C17310" s="3">
        <f>VLOOKUP(A17310,'PY SIC'!$A$1:$D$332,4,0)*VLOOKUP(B17310,'Current %'!$A$1:$G$24,6,0)</f>
        <v>80214.298353851918</v>
      </c>
      <c r="D17310" t="s">
        <v>342</v>
      </c>
      <c r="G17310">
        <f>VLOOKUP(A17310,'PY SIC'!$A$1:$D$332,4,0)</f>
        <v>1489950.4534098106</v>
      </c>
      <c r="H17310">
        <f>VLOOKUP(B17310,'Current %'!$A$1:$G$24,6,0)</f>
        <v>5.3836889790716408E-2</v>
      </c>
      <c r="I17310">
        <f t="shared" si="274"/>
        <v>80214.298353851918</v>
      </c>
    </row>
    <row r="17311" spans="1:9" x14ac:dyDescent="0.35">
      <c r="A17311" t="s">
        <v>284</v>
      </c>
      <c r="B17311" s="1">
        <v>44914</v>
      </c>
      <c r="C17311" s="3">
        <f>VLOOKUP(A17311,'PY SIC'!$A$1:$D$332,4,0)*VLOOKUP(B17311,'Current %'!$A$1:$G$24,6,0)</f>
        <v>5616.8630848575021</v>
      </c>
      <c r="D17311" t="s">
        <v>342</v>
      </c>
      <c r="G17311">
        <f>VLOOKUP(A17311,'PY SIC'!$A$1:$D$332,4,0)</f>
        <v>104331.12140564386</v>
      </c>
      <c r="H17311">
        <f>VLOOKUP(B17311,'Current %'!$A$1:$G$24,6,0)</f>
        <v>5.3836889790716408E-2</v>
      </c>
      <c r="I17311">
        <f t="shared" si="274"/>
        <v>5616.8630848575021</v>
      </c>
    </row>
    <row r="17312" spans="1:9" x14ac:dyDescent="0.35">
      <c r="A17312" t="s">
        <v>302</v>
      </c>
      <c r="B17312" s="1">
        <v>44914</v>
      </c>
      <c r="C17312" s="3">
        <f>VLOOKUP(A17312,'PY SIC'!$A$1:$D$332,4,0)*VLOOKUP(B17312,'Current %'!$A$1:$G$24,6,0)</f>
        <v>51055.297947824998</v>
      </c>
      <c r="D17312" t="s">
        <v>342</v>
      </c>
      <c r="G17312">
        <f>VLOOKUP(A17312,'PY SIC'!$A$1:$D$332,4,0)</f>
        <v>948332.97663173953</v>
      </c>
      <c r="H17312">
        <f>VLOOKUP(B17312,'Current %'!$A$1:$G$24,6,0)</f>
        <v>5.3836889790716408E-2</v>
      </c>
      <c r="I17312">
        <f t="shared" si="274"/>
        <v>51055.297947824998</v>
      </c>
    </row>
    <row r="17313" spans="1:9" x14ac:dyDescent="0.35">
      <c r="A17313" t="s">
        <v>265</v>
      </c>
      <c r="B17313" s="1">
        <v>44914</v>
      </c>
      <c r="C17313" s="3">
        <f>VLOOKUP(A17313,'PY SIC'!$A$1:$D$332,4,0)*VLOOKUP(B17313,'Current %'!$A$1:$G$24,6,0)</f>
        <v>73517.435763667949</v>
      </c>
      <c r="D17313" t="s">
        <v>342</v>
      </c>
      <c r="G17313">
        <f>VLOOKUP(A17313,'PY SIC'!$A$1:$D$332,4,0)</f>
        <v>1365558.7469754845</v>
      </c>
      <c r="H17313">
        <f>VLOOKUP(B17313,'Current %'!$A$1:$G$24,6,0)</f>
        <v>5.3836889790716408E-2</v>
      </c>
      <c r="I17313">
        <f t="shared" si="274"/>
        <v>73517.435763667949</v>
      </c>
    </row>
    <row r="17314" spans="1:9" x14ac:dyDescent="0.35">
      <c r="A17314" t="s">
        <v>328</v>
      </c>
      <c r="B17314" s="1">
        <v>44914</v>
      </c>
      <c r="C17314" s="3">
        <f>VLOOKUP(A17314,'PY SIC'!$A$1:$D$332,4,0)*VLOOKUP(B17314,'Current %'!$A$1:$G$24,6,0)</f>
        <v>595.87260922689995</v>
      </c>
      <c r="D17314" t="s">
        <v>342</v>
      </c>
      <c r="G17314">
        <f>VLOOKUP(A17314,'PY SIC'!$A$1:$D$332,4,0)</f>
        <v>11068.109832185211</v>
      </c>
      <c r="H17314">
        <f>VLOOKUP(B17314,'Current %'!$A$1:$G$24,6,0)</f>
        <v>5.3836889790716408E-2</v>
      </c>
      <c r="I17314">
        <f t="shared" si="274"/>
        <v>595.87260922689995</v>
      </c>
    </row>
    <row r="17315" spans="1:9" x14ac:dyDescent="0.35">
      <c r="A17315" t="s">
        <v>285</v>
      </c>
      <c r="B17315" s="1">
        <v>44914</v>
      </c>
      <c r="C17315" s="3">
        <f>VLOOKUP(A17315,'PY SIC'!$A$1:$D$332,4,0)*VLOOKUP(B17315,'Current %'!$A$1:$G$24,6,0)</f>
        <v>1167.548426689988</v>
      </c>
      <c r="D17315" t="s">
        <v>342</v>
      </c>
      <c r="G17315">
        <f>VLOOKUP(A17315,'PY SIC'!$A$1:$D$332,4,0)</f>
        <v>21686.773348695919</v>
      </c>
      <c r="H17315">
        <f>VLOOKUP(B17315,'Current %'!$A$1:$G$24,6,0)</f>
        <v>5.3836889790716408E-2</v>
      </c>
      <c r="I17315">
        <f t="shared" si="274"/>
        <v>1167.548426689988</v>
      </c>
    </row>
    <row r="17316" spans="1:9" x14ac:dyDescent="0.35">
      <c r="A17316" t="s">
        <v>193</v>
      </c>
      <c r="B17316" s="1">
        <v>44914</v>
      </c>
      <c r="C17316" s="3">
        <f>VLOOKUP(A17316,'PY SIC'!$A$1:$D$332,4,0)*VLOOKUP(B17316,'Current %'!$A$1:$G$24,6,0)</f>
        <v>7697.8733055505945</v>
      </c>
      <c r="D17316" t="s">
        <v>342</v>
      </c>
      <c r="G17316">
        <f>VLOOKUP(A17316,'PY SIC'!$A$1:$D$332,4,0)</f>
        <v>142985.10436756341</v>
      </c>
      <c r="H17316">
        <f>VLOOKUP(B17316,'Current %'!$A$1:$G$24,6,0)</f>
        <v>5.3836889790716408E-2</v>
      </c>
      <c r="I17316">
        <f t="shared" si="274"/>
        <v>7697.8733055505945</v>
      </c>
    </row>
    <row r="17317" spans="1:9" x14ac:dyDescent="0.35">
      <c r="A17317" t="s">
        <v>11</v>
      </c>
      <c r="B17317" s="1">
        <v>44914</v>
      </c>
      <c r="C17317" s="3">
        <f>VLOOKUP(A17317,'PY SIC'!$A$1:$D$332,4,0)*VLOOKUP(B17317,'Current %'!$A$1:$G$24,6,0)</f>
        <v>44170.023911543976</v>
      </c>
      <c r="D17317" t="s">
        <v>342</v>
      </c>
      <c r="G17317">
        <f>VLOOKUP(A17317,'PY SIC'!$A$1:$D$332,4,0)</f>
        <v>820441.59837704105</v>
      </c>
      <c r="H17317">
        <f>VLOOKUP(B17317,'Current %'!$A$1:$G$24,6,0)</f>
        <v>5.3836889790716408E-2</v>
      </c>
      <c r="I17317">
        <f t="shared" si="274"/>
        <v>44170.023911543976</v>
      </c>
    </row>
    <row r="17318" spans="1:9" x14ac:dyDescent="0.35">
      <c r="A17318" t="s">
        <v>87</v>
      </c>
      <c r="B17318" s="1">
        <v>44914</v>
      </c>
      <c r="C17318" s="3">
        <f>VLOOKUP(A17318,'PY SIC'!$A$1:$D$332,4,0)*VLOOKUP(B17318,'Current %'!$A$1:$G$24,6,0)</f>
        <v>107160.50630789351</v>
      </c>
      <c r="D17318" t="s">
        <v>342</v>
      </c>
      <c r="G17318">
        <f>VLOOKUP(A17318,'PY SIC'!$A$1:$D$332,4,0)</f>
        <v>1990466.1417935807</v>
      </c>
      <c r="H17318">
        <f>VLOOKUP(B17318,'Current %'!$A$1:$G$24,6,0)</f>
        <v>5.3836889790716408E-2</v>
      </c>
      <c r="I17318">
        <f t="shared" si="274"/>
        <v>107160.50630789351</v>
      </c>
    </row>
    <row r="17319" spans="1:9" x14ac:dyDescent="0.35">
      <c r="A17319" t="s">
        <v>222</v>
      </c>
      <c r="B17319" s="1">
        <v>44914</v>
      </c>
      <c r="C17319" s="3">
        <f>VLOOKUP(A17319,'PY SIC'!$A$1:$D$332,4,0)*VLOOKUP(B17319,'Current %'!$A$1:$G$24,6,0)</f>
        <v>73507.503633591681</v>
      </c>
      <c r="D17319" t="s">
        <v>342</v>
      </c>
      <c r="G17319">
        <f>VLOOKUP(A17319,'PY SIC'!$A$1:$D$332,4,0)</f>
        <v>1365374.2613910669</v>
      </c>
      <c r="H17319">
        <f>VLOOKUP(B17319,'Current %'!$A$1:$G$24,6,0)</f>
        <v>5.3836889790716408E-2</v>
      </c>
      <c r="I17319">
        <f t="shared" si="274"/>
        <v>73507.503633591681</v>
      </c>
    </row>
    <row r="17320" spans="1:9" x14ac:dyDescent="0.35">
      <c r="A17320" t="s">
        <v>12</v>
      </c>
      <c r="B17320" s="1">
        <v>44914</v>
      </c>
      <c r="C17320" s="3">
        <f>VLOOKUP(A17320,'PY SIC'!$A$1:$D$332,4,0)*VLOOKUP(B17320,'Current %'!$A$1:$G$24,6,0)</f>
        <v>21337.293605956511</v>
      </c>
      <c r="D17320" t="s">
        <v>342</v>
      </c>
      <c r="G17320">
        <f>VLOOKUP(A17320,'PY SIC'!$A$1:$D$332,4,0)</f>
        <v>396332.21177713532</v>
      </c>
      <c r="H17320">
        <f>VLOOKUP(B17320,'Current %'!$A$1:$G$24,6,0)</f>
        <v>5.3836889790716408E-2</v>
      </c>
      <c r="I17320">
        <f t="shared" si="274"/>
        <v>21337.293605956511</v>
      </c>
    </row>
    <row r="17321" spans="1:9" x14ac:dyDescent="0.35">
      <c r="A17321" t="s">
        <v>100</v>
      </c>
      <c r="B17321" s="1">
        <v>44914</v>
      </c>
      <c r="C17321" s="3">
        <f>VLOOKUP(A17321,'PY SIC'!$A$1:$D$332,4,0)*VLOOKUP(B17321,'Current %'!$A$1:$G$24,6,0)</f>
        <v>78404.691548359624</v>
      </c>
      <c r="D17321" t="s">
        <v>342</v>
      </c>
      <c r="G17321">
        <f>VLOOKUP(A17321,'PY SIC'!$A$1:$D$332,4,0)</f>
        <v>1456337.6869122123</v>
      </c>
      <c r="H17321">
        <f>VLOOKUP(B17321,'Current %'!$A$1:$G$24,6,0)</f>
        <v>5.3836889790716408E-2</v>
      </c>
      <c r="I17321">
        <f t="shared" si="274"/>
        <v>78404.691548359624</v>
      </c>
    </row>
    <row r="17322" spans="1:9" x14ac:dyDescent="0.35">
      <c r="A17322" t="s">
        <v>148</v>
      </c>
      <c r="B17322" s="1">
        <v>44914</v>
      </c>
      <c r="C17322" s="3">
        <f>VLOOKUP(A17322,'PY SIC'!$A$1:$D$332,4,0)*VLOOKUP(B17322,'Current %'!$A$1:$G$24,6,0)</f>
        <v>51303.276093061519</v>
      </c>
      <c r="D17322" t="s">
        <v>342</v>
      </c>
      <c r="G17322">
        <f>VLOOKUP(A17322,'PY SIC'!$A$1:$D$332,4,0)</f>
        <v>952939.07750793244</v>
      </c>
      <c r="H17322">
        <f>VLOOKUP(B17322,'Current %'!$A$1:$G$24,6,0)</f>
        <v>5.3836889790716408E-2</v>
      </c>
      <c r="I17322">
        <f t="shared" si="274"/>
        <v>51303.276093061519</v>
      </c>
    </row>
    <row r="17323" spans="1:9" x14ac:dyDescent="0.35">
      <c r="A17323" t="s">
        <v>114</v>
      </c>
      <c r="B17323" s="1">
        <v>44914</v>
      </c>
      <c r="C17323" s="3">
        <f>VLOOKUP(A17323,'PY SIC'!$A$1:$D$332,4,0)*VLOOKUP(B17323,'Current %'!$A$1:$G$24,6,0)</f>
        <v>138753.19519768187</v>
      </c>
      <c r="D17323" t="s">
        <v>342</v>
      </c>
      <c r="G17323">
        <f>VLOOKUP(A17323,'PY SIC'!$A$1:$D$332,4,0)</f>
        <v>2577288.4677600442</v>
      </c>
      <c r="H17323">
        <f>VLOOKUP(B17323,'Current %'!$A$1:$G$24,6,0)</f>
        <v>5.3836889790716408E-2</v>
      </c>
      <c r="I17323">
        <f t="shared" si="274"/>
        <v>138753.19519768187</v>
      </c>
    </row>
    <row r="17324" spans="1:9" x14ac:dyDescent="0.35">
      <c r="A17324" t="s">
        <v>162</v>
      </c>
      <c r="B17324" s="1">
        <v>44914</v>
      </c>
      <c r="C17324" s="3">
        <f>VLOOKUP(A17324,'PY SIC'!$A$1:$D$332,4,0)*VLOOKUP(B17324,'Current %'!$A$1:$G$24,6,0)</f>
        <v>42849.410897524132</v>
      </c>
      <c r="D17324" t="s">
        <v>342</v>
      </c>
      <c r="G17324">
        <f>VLOOKUP(A17324,'PY SIC'!$A$1:$D$332,4,0)</f>
        <v>795911.70782887703</v>
      </c>
      <c r="H17324">
        <f>VLOOKUP(B17324,'Current %'!$A$1:$G$24,6,0)</f>
        <v>5.3836889790716408E-2</v>
      </c>
      <c r="I17324">
        <f t="shared" si="274"/>
        <v>42849.410897524132</v>
      </c>
    </row>
    <row r="17325" spans="1:9" x14ac:dyDescent="0.35">
      <c r="A17325" t="s">
        <v>77</v>
      </c>
      <c r="B17325" s="1">
        <v>44914</v>
      </c>
      <c r="C17325" s="3">
        <f>VLOOKUP(A17325,'PY SIC'!$A$1:$D$332,4,0)*VLOOKUP(B17325,'Current %'!$A$1:$G$24,6,0)</f>
        <v>158270.16621542629</v>
      </c>
      <c r="D17325" t="s">
        <v>342</v>
      </c>
      <c r="G17325">
        <f>VLOOKUP(A17325,'PY SIC'!$A$1:$D$332,4,0)</f>
        <v>2939808.8714017482</v>
      </c>
      <c r="H17325">
        <f>VLOOKUP(B17325,'Current %'!$A$1:$G$24,6,0)</f>
        <v>5.3836889790716408E-2</v>
      </c>
      <c r="I17325">
        <f t="shared" si="274"/>
        <v>158270.16621542629</v>
      </c>
    </row>
    <row r="17326" spans="1:9" x14ac:dyDescent="0.35">
      <c r="A17326" t="s">
        <v>163</v>
      </c>
      <c r="B17326" s="1">
        <v>44914</v>
      </c>
      <c r="C17326" s="3">
        <f>VLOOKUP(A17326,'PY SIC'!$A$1:$D$332,4,0)*VLOOKUP(B17326,'Current %'!$A$1:$G$24,6,0)</f>
        <v>120390.40138174061</v>
      </c>
      <c r="D17326" t="s">
        <v>342</v>
      </c>
      <c r="G17326">
        <f>VLOOKUP(A17326,'PY SIC'!$A$1:$D$332,4,0)</f>
        <v>2236206.4719886668</v>
      </c>
      <c r="H17326">
        <f>VLOOKUP(B17326,'Current %'!$A$1:$G$24,6,0)</f>
        <v>5.3836889790716408E-2</v>
      </c>
      <c r="I17326">
        <f t="shared" si="274"/>
        <v>120390.40138174061</v>
      </c>
    </row>
    <row r="17327" spans="1:9" x14ac:dyDescent="0.35">
      <c r="A17327" t="s">
        <v>223</v>
      </c>
      <c r="B17327" s="1">
        <v>44914</v>
      </c>
      <c r="C17327" s="3">
        <f>VLOOKUP(A17327,'PY SIC'!$A$1:$D$332,4,0)*VLOOKUP(B17327,'Current %'!$A$1:$G$24,6,0)</f>
        <v>683.65019703615098</v>
      </c>
      <c r="D17327" t="s">
        <v>342</v>
      </c>
      <c r="G17327">
        <f>VLOOKUP(A17327,'PY SIC'!$A$1:$D$332,4,0)</f>
        <v>12698.545545512532</v>
      </c>
      <c r="H17327">
        <f>VLOOKUP(B17327,'Current %'!$A$1:$G$24,6,0)</f>
        <v>5.3836889790716408E-2</v>
      </c>
      <c r="I17327">
        <f t="shared" si="274"/>
        <v>683.65019703615098</v>
      </c>
    </row>
    <row r="17328" spans="1:9" x14ac:dyDescent="0.35">
      <c r="A17328" t="s">
        <v>240</v>
      </c>
      <c r="B17328" s="1">
        <v>44914</v>
      </c>
      <c r="C17328" s="3">
        <f>VLOOKUP(A17328,'PY SIC'!$A$1:$D$332,4,0)*VLOOKUP(B17328,'Current %'!$A$1:$G$24,6,0)</f>
        <v>80560.523613446538</v>
      </c>
      <c r="D17328" t="s">
        <v>342</v>
      </c>
      <c r="G17328">
        <f>VLOOKUP(A17328,'PY SIC'!$A$1:$D$332,4,0)</f>
        <v>1496381.4575213133</v>
      </c>
      <c r="H17328">
        <f>VLOOKUP(B17328,'Current %'!$A$1:$G$24,6,0)</f>
        <v>5.3836889790716408E-2</v>
      </c>
      <c r="I17328">
        <f t="shared" si="274"/>
        <v>80560.523613446538</v>
      </c>
    </row>
    <row r="17329" spans="1:9" x14ac:dyDescent="0.35">
      <c r="A17329" t="s">
        <v>29</v>
      </c>
      <c r="B17329" s="1">
        <v>44914</v>
      </c>
      <c r="C17329" s="3">
        <f>VLOOKUP(A17329,'PY SIC'!$A$1:$D$332,4,0)*VLOOKUP(B17329,'Current %'!$A$1:$G$24,6,0)</f>
        <v>1197.0621682094279</v>
      </c>
      <c r="D17329" t="s">
        <v>342</v>
      </c>
      <c r="G17329">
        <f>VLOOKUP(A17329,'PY SIC'!$A$1:$D$332,4,0)</f>
        <v>22234.980008370549</v>
      </c>
      <c r="H17329">
        <f>VLOOKUP(B17329,'Current %'!$A$1:$G$24,6,0)</f>
        <v>5.3836889790716408E-2</v>
      </c>
      <c r="I17329">
        <f t="shared" si="274"/>
        <v>1197.0621682094279</v>
      </c>
    </row>
    <row r="17330" spans="1:9" x14ac:dyDescent="0.35">
      <c r="A17330" t="s">
        <v>241</v>
      </c>
      <c r="B17330" s="1">
        <v>44914</v>
      </c>
      <c r="C17330" s="3">
        <f>VLOOKUP(A17330,'PY SIC'!$A$1:$D$332,4,0)*VLOOKUP(B17330,'Current %'!$A$1:$G$24,6,0)</f>
        <v>80154.829914564762</v>
      </c>
      <c r="D17330" t="s">
        <v>342</v>
      </c>
      <c r="G17330">
        <f>VLOOKUP(A17330,'PY SIC'!$A$1:$D$332,4,0)</f>
        <v>1488845.8494938279</v>
      </c>
      <c r="H17330">
        <f>VLOOKUP(B17330,'Current %'!$A$1:$G$24,6,0)</f>
        <v>5.3836889790716408E-2</v>
      </c>
      <c r="I17330">
        <f t="shared" si="274"/>
        <v>80154.829914564762</v>
      </c>
    </row>
    <row r="17331" spans="1:9" x14ac:dyDescent="0.35">
      <c r="A17331" t="s">
        <v>164</v>
      </c>
      <c r="B17331" s="1">
        <v>44914</v>
      </c>
      <c r="C17331" s="3">
        <f>VLOOKUP(A17331,'PY SIC'!$A$1:$D$332,4,0)*VLOOKUP(B17331,'Current %'!$A$1:$G$24,6,0)</f>
        <v>27197.096289208293</v>
      </c>
      <c r="D17331" t="s">
        <v>342</v>
      </c>
      <c r="G17331">
        <f>VLOOKUP(A17331,'PY SIC'!$A$1:$D$332,4,0)</f>
        <v>505175.84494448529</v>
      </c>
      <c r="H17331">
        <f>VLOOKUP(B17331,'Current %'!$A$1:$G$24,6,0)</f>
        <v>5.3836889790716408E-2</v>
      </c>
      <c r="I17331">
        <f t="shared" si="274"/>
        <v>27197.096289208293</v>
      </c>
    </row>
    <row r="17332" spans="1:9" x14ac:dyDescent="0.35">
      <c r="A17332" t="s">
        <v>242</v>
      </c>
      <c r="B17332" s="1">
        <v>44914</v>
      </c>
      <c r="C17332" s="3">
        <f>VLOOKUP(A17332,'PY SIC'!$A$1:$D$332,4,0)*VLOOKUP(B17332,'Current %'!$A$1:$G$24,6,0)</f>
        <v>17500.490225245096</v>
      </c>
      <c r="D17332" t="s">
        <v>342</v>
      </c>
      <c r="G17332">
        <f>VLOOKUP(A17332,'PY SIC'!$A$1:$D$332,4,0)</f>
        <v>325065.03056316724</v>
      </c>
      <c r="H17332">
        <f>VLOOKUP(B17332,'Current %'!$A$1:$G$24,6,0)</f>
        <v>5.3836889790716408E-2</v>
      </c>
      <c r="I17332">
        <f t="shared" si="274"/>
        <v>17500.490225245096</v>
      </c>
    </row>
    <row r="17333" spans="1:9" x14ac:dyDescent="0.35">
      <c r="A17333" t="s">
        <v>126</v>
      </c>
      <c r="B17333" s="1">
        <v>44914</v>
      </c>
      <c r="C17333" s="3">
        <f>VLOOKUP(A17333,'PY SIC'!$A$1:$D$332,4,0)*VLOOKUP(B17333,'Current %'!$A$1:$G$24,6,0)</f>
        <v>96002.939408331527</v>
      </c>
      <c r="D17333" t="s">
        <v>342</v>
      </c>
      <c r="G17333">
        <f>VLOOKUP(A17333,'PY SIC'!$A$1:$D$332,4,0)</f>
        <v>1783218.5288104478</v>
      </c>
      <c r="H17333">
        <f>VLOOKUP(B17333,'Current %'!$A$1:$G$24,6,0)</f>
        <v>5.3836889790716408E-2</v>
      </c>
      <c r="I17333">
        <f t="shared" si="274"/>
        <v>96002.939408331527</v>
      </c>
    </row>
    <row r="17334" spans="1:9" x14ac:dyDescent="0.35">
      <c r="A17334" t="s">
        <v>165</v>
      </c>
      <c r="B17334" s="1">
        <v>44914</v>
      </c>
      <c r="C17334" s="3">
        <f>VLOOKUP(A17334,'PY SIC'!$A$1:$D$332,4,0)*VLOOKUP(B17334,'Current %'!$A$1:$G$24,6,0)</f>
        <v>105005.8970320728</v>
      </c>
      <c r="D17334" t="s">
        <v>342</v>
      </c>
      <c r="G17334">
        <f>VLOOKUP(A17334,'PY SIC'!$A$1:$D$332,4,0)</f>
        <v>1950445.0840356669</v>
      </c>
      <c r="H17334">
        <f>VLOOKUP(B17334,'Current %'!$A$1:$G$24,6,0)</f>
        <v>5.3836889790716408E-2</v>
      </c>
      <c r="I17334">
        <f t="shared" si="274"/>
        <v>105005.8970320728</v>
      </c>
    </row>
    <row r="17335" spans="1:9" x14ac:dyDescent="0.35">
      <c r="A17335" t="s">
        <v>51</v>
      </c>
      <c r="B17335" s="1">
        <v>44914</v>
      </c>
      <c r="C17335" s="3">
        <f>VLOOKUP(A17335,'PY SIC'!$A$1:$D$332,4,0)*VLOOKUP(B17335,'Current %'!$A$1:$G$24,6,0)</f>
        <v>57676.322128728658</v>
      </c>
      <c r="D17335" t="s">
        <v>342</v>
      </c>
      <c r="G17335">
        <f>VLOOKUP(A17335,'PY SIC'!$A$1:$D$332,4,0)</f>
        <v>1071316.0131080663</v>
      </c>
      <c r="H17335">
        <f>VLOOKUP(B17335,'Current %'!$A$1:$G$24,6,0)</f>
        <v>5.3836889790716408E-2</v>
      </c>
      <c r="I17335">
        <f t="shared" si="274"/>
        <v>57676.322128728658</v>
      </c>
    </row>
    <row r="17336" spans="1:9" x14ac:dyDescent="0.35">
      <c r="A17336" t="s">
        <v>13</v>
      </c>
      <c r="B17336" s="1">
        <v>44914</v>
      </c>
      <c r="C17336" s="3">
        <f>VLOOKUP(A17336,'PY SIC'!$A$1:$D$332,4,0)*VLOOKUP(B17336,'Current %'!$A$1:$G$24,6,0)</f>
        <v>15370.298522583469</v>
      </c>
      <c r="D17336" t="s">
        <v>342</v>
      </c>
      <c r="G17336">
        <f>VLOOKUP(A17336,'PY SIC'!$A$1:$D$332,4,0)</f>
        <v>285497.52005239186</v>
      </c>
      <c r="H17336">
        <f>VLOOKUP(B17336,'Current %'!$A$1:$G$24,6,0)</f>
        <v>5.3836889790716408E-2</v>
      </c>
      <c r="I17336">
        <f t="shared" si="274"/>
        <v>15370.298522583469</v>
      </c>
    </row>
    <row r="17337" spans="1:9" x14ac:dyDescent="0.35">
      <c r="A17337" t="s">
        <v>78</v>
      </c>
      <c r="B17337" s="1">
        <v>44914</v>
      </c>
      <c r="C17337" s="3">
        <f>VLOOKUP(A17337,'PY SIC'!$A$1:$D$332,4,0)*VLOOKUP(B17337,'Current %'!$A$1:$G$24,6,0)</f>
        <v>160360.0198227767</v>
      </c>
      <c r="D17337" t="s">
        <v>342</v>
      </c>
      <c r="G17337">
        <f>VLOOKUP(A17337,'PY SIC'!$A$1:$D$332,4,0)</f>
        <v>2978627.1169481459</v>
      </c>
      <c r="H17337">
        <f>VLOOKUP(B17337,'Current %'!$A$1:$G$24,6,0)</f>
        <v>5.3836889790716408E-2</v>
      </c>
      <c r="I17337">
        <f t="shared" si="274"/>
        <v>160360.0198227767</v>
      </c>
    </row>
    <row r="17338" spans="1:9" x14ac:dyDescent="0.35">
      <c r="A17338" t="s">
        <v>194</v>
      </c>
      <c r="B17338" s="1">
        <v>44914</v>
      </c>
      <c r="C17338" s="3">
        <f>VLOOKUP(A17338,'PY SIC'!$A$1:$D$332,4,0)*VLOOKUP(B17338,'Current %'!$A$1:$G$24,6,0)</f>
        <v>8236.203853818417</v>
      </c>
      <c r="D17338" t="s">
        <v>342</v>
      </c>
      <c r="G17338">
        <f>VLOOKUP(A17338,'PY SIC'!$A$1:$D$332,4,0)</f>
        <v>152984.39203742155</v>
      </c>
      <c r="H17338">
        <f>VLOOKUP(B17338,'Current %'!$A$1:$G$24,6,0)</f>
        <v>5.3836889790716408E-2</v>
      </c>
      <c r="I17338">
        <f t="shared" si="274"/>
        <v>8236.203853818417</v>
      </c>
    </row>
    <row r="17339" spans="1:9" x14ac:dyDescent="0.35">
      <c r="A17339" t="s">
        <v>115</v>
      </c>
      <c r="B17339" s="1">
        <v>44914</v>
      </c>
      <c r="C17339" s="3">
        <f>VLOOKUP(A17339,'PY SIC'!$A$1:$D$332,4,0)*VLOOKUP(B17339,'Current %'!$A$1:$G$24,6,0)</f>
        <v>60138.028014169016</v>
      </c>
      <c r="D17339" t="s">
        <v>342</v>
      </c>
      <c r="G17339">
        <f>VLOOKUP(A17339,'PY SIC'!$A$1:$D$332,4,0)</f>
        <v>1117041.2750058079</v>
      </c>
      <c r="H17339">
        <f>VLOOKUP(B17339,'Current %'!$A$1:$G$24,6,0)</f>
        <v>5.3836889790716408E-2</v>
      </c>
      <c r="I17339">
        <f t="shared" si="274"/>
        <v>60138.028014169016</v>
      </c>
    </row>
    <row r="17340" spans="1:9" x14ac:dyDescent="0.35">
      <c r="A17340" t="s">
        <v>52</v>
      </c>
      <c r="B17340" s="1">
        <v>44914</v>
      </c>
      <c r="C17340" s="3">
        <f>VLOOKUP(A17340,'PY SIC'!$A$1:$D$332,4,0)*VLOOKUP(B17340,'Current %'!$A$1:$G$24,6,0)</f>
        <v>29159.022241549461</v>
      </c>
      <c r="D17340" t="s">
        <v>342</v>
      </c>
      <c r="G17340">
        <f>VLOOKUP(A17340,'PY SIC'!$A$1:$D$332,4,0)</f>
        <v>541617.88236469822</v>
      </c>
      <c r="H17340">
        <f>VLOOKUP(B17340,'Current %'!$A$1:$G$24,6,0)</f>
        <v>5.3836889790716408E-2</v>
      </c>
      <c r="I17340">
        <f t="shared" si="274"/>
        <v>29159.022241549461</v>
      </c>
    </row>
    <row r="17341" spans="1:9" x14ac:dyDescent="0.35">
      <c r="A17341" t="s">
        <v>88</v>
      </c>
      <c r="B17341" s="1">
        <v>44914</v>
      </c>
      <c r="C17341" s="3">
        <f>VLOOKUP(A17341,'PY SIC'!$A$1:$D$332,4,0)*VLOOKUP(B17341,'Current %'!$A$1:$G$24,6,0)</f>
        <v>26215.67021799559</v>
      </c>
      <c r="D17341" t="s">
        <v>342</v>
      </c>
      <c r="G17341">
        <f>VLOOKUP(A17341,'PY SIC'!$A$1:$D$332,4,0)</f>
        <v>486946.22441796778</v>
      </c>
      <c r="H17341">
        <f>VLOOKUP(B17341,'Current %'!$A$1:$G$24,6,0)</f>
        <v>5.3836889790716408E-2</v>
      </c>
      <c r="I17341">
        <f t="shared" si="274"/>
        <v>26215.67021799559</v>
      </c>
    </row>
    <row r="17342" spans="1:9" x14ac:dyDescent="0.35">
      <c r="A17342" t="s">
        <v>101</v>
      </c>
      <c r="B17342" s="1">
        <v>44914</v>
      </c>
      <c r="C17342" s="3">
        <f>VLOOKUP(A17342,'PY SIC'!$A$1:$D$332,4,0)*VLOOKUP(B17342,'Current %'!$A$1:$G$24,6,0)</f>
        <v>24652.175833641948</v>
      </c>
      <c r="D17342" t="s">
        <v>342</v>
      </c>
      <c r="G17342">
        <f>VLOOKUP(A17342,'PY SIC'!$A$1:$D$332,4,0)</f>
        <v>457904.90367244341</v>
      </c>
      <c r="H17342">
        <f>VLOOKUP(B17342,'Current %'!$A$1:$G$24,6,0)</f>
        <v>5.3836889790716408E-2</v>
      </c>
      <c r="I17342">
        <f t="shared" si="274"/>
        <v>24652.175833641948</v>
      </c>
    </row>
    <row r="17343" spans="1:9" x14ac:dyDescent="0.35">
      <c r="A17343" t="s">
        <v>224</v>
      </c>
      <c r="B17343" s="1">
        <v>44914</v>
      </c>
      <c r="C17343" s="3">
        <f>VLOOKUP(A17343,'PY SIC'!$A$1:$D$332,4,0)*VLOOKUP(B17343,'Current %'!$A$1:$G$24,6,0)</f>
        <v>123378.87711931119</v>
      </c>
      <c r="D17343" t="s">
        <v>342</v>
      </c>
      <c r="G17343">
        <f>VLOOKUP(A17343,'PY SIC'!$A$1:$D$332,4,0)</f>
        <v>2291716.2859691526</v>
      </c>
      <c r="H17343">
        <f>VLOOKUP(B17343,'Current %'!$A$1:$G$24,6,0)</f>
        <v>5.3836889790716408E-2</v>
      </c>
      <c r="I17343">
        <f t="shared" si="274"/>
        <v>123378.87711931119</v>
      </c>
    </row>
    <row r="17344" spans="1:9" x14ac:dyDescent="0.35">
      <c r="A17344" t="s">
        <v>79</v>
      </c>
      <c r="B17344" s="1">
        <v>44914</v>
      </c>
      <c r="C17344" s="3">
        <f>VLOOKUP(A17344,'PY SIC'!$A$1:$D$332,4,0)*VLOOKUP(B17344,'Current %'!$A$1:$G$24,6,0)</f>
        <v>107195.39765339806</v>
      </c>
      <c r="D17344" t="s">
        <v>342</v>
      </c>
      <c r="G17344">
        <f>VLOOKUP(A17344,'PY SIC'!$A$1:$D$332,4,0)</f>
        <v>1991114.2354267789</v>
      </c>
      <c r="H17344">
        <f>VLOOKUP(B17344,'Current %'!$A$1:$G$24,6,0)</f>
        <v>5.3836889790716408E-2</v>
      </c>
      <c r="I17344">
        <f t="shared" si="274"/>
        <v>107195.39765339806</v>
      </c>
    </row>
    <row r="17345" spans="1:9" x14ac:dyDescent="0.35">
      <c r="A17345" t="s">
        <v>53</v>
      </c>
      <c r="B17345" s="1">
        <v>44914</v>
      </c>
      <c r="C17345" s="3">
        <f>VLOOKUP(A17345,'PY SIC'!$A$1:$D$332,4,0)*VLOOKUP(B17345,'Current %'!$A$1:$G$24,6,0)</f>
        <v>40933.025353756151</v>
      </c>
      <c r="D17345" t="s">
        <v>342</v>
      </c>
      <c r="G17345">
        <f>VLOOKUP(A17345,'PY SIC'!$A$1:$D$332,4,0)</f>
        <v>760315.56638724345</v>
      </c>
      <c r="H17345">
        <f>VLOOKUP(B17345,'Current %'!$A$1:$G$24,6,0)</f>
        <v>5.3836889790716408E-2</v>
      </c>
      <c r="I17345">
        <f t="shared" si="274"/>
        <v>40933.025353756151</v>
      </c>
    </row>
    <row r="17346" spans="1:9" x14ac:dyDescent="0.35">
      <c r="A17346" t="s">
        <v>89</v>
      </c>
      <c r="B17346" s="1">
        <v>44914</v>
      </c>
      <c r="C17346" s="3">
        <f>VLOOKUP(A17346,'PY SIC'!$A$1:$D$332,4,0)*VLOOKUP(B17346,'Current %'!$A$1:$G$24,6,0)</f>
        <v>193480.13020702466</v>
      </c>
      <c r="D17346" t="s">
        <v>342</v>
      </c>
      <c r="G17346">
        <f>VLOOKUP(A17346,'PY SIC'!$A$1:$D$332,4,0)</f>
        <v>3593820.7232838371</v>
      </c>
      <c r="H17346">
        <f>VLOOKUP(B17346,'Current %'!$A$1:$G$24,6,0)</f>
        <v>5.3836889790716408E-2</v>
      </c>
      <c r="I17346">
        <f t="shared" si="274"/>
        <v>193480.13020702466</v>
      </c>
    </row>
    <row r="17347" spans="1:9" x14ac:dyDescent="0.35">
      <c r="A17347" t="s">
        <v>127</v>
      </c>
      <c r="B17347" s="1">
        <v>44914</v>
      </c>
      <c r="C17347" s="3">
        <f>VLOOKUP(A17347,'PY SIC'!$A$1:$D$332,4,0)*VLOOKUP(B17347,'Current %'!$A$1:$G$24,6,0)</f>
        <v>37364.609659956732</v>
      </c>
      <c r="D17347" t="s">
        <v>342</v>
      </c>
      <c r="G17347">
        <f>VLOOKUP(A17347,'PY SIC'!$A$1:$D$332,4,0)</f>
        <v>694033.58561771631</v>
      </c>
      <c r="H17347">
        <f>VLOOKUP(B17347,'Current %'!$A$1:$G$24,6,0)</f>
        <v>5.3836889790716408E-2</v>
      </c>
      <c r="I17347">
        <f t="shared" si="274"/>
        <v>37364.609659956732</v>
      </c>
    </row>
    <row r="17348" spans="1:9" x14ac:dyDescent="0.35">
      <c r="A17348" t="s">
        <v>90</v>
      </c>
      <c r="B17348" s="1">
        <v>44914</v>
      </c>
      <c r="C17348" s="3">
        <f>VLOOKUP(A17348,'PY SIC'!$A$1:$D$332,4,0)*VLOOKUP(B17348,'Current %'!$A$1:$G$24,6,0)</f>
        <v>168510.62236253941</v>
      </c>
      <c r="D17348" t="s">
        <v>342</v>
      </c>
      <c r="G17348">
        <f>VLOOKUP(A17348,'PY SIC'!$A$1:$D$332,4,0)</f>
        <v>3130021.4967395323</v>
      </c>
      <c r="H17348">
        <f>VLOOKUP(B17348,'Current %'!$A$1:$G$24,6,0)</f>
        <v>5.3836889790716408E-2</v>
      </c>
      <c r="I17348">
        <f t="shared" si="274"/>
        <v>168510.62236253941</v>
      </c>
    </row>
    <row r="17349" spans="1:9" x14ac:dyDescent="0.35">
      <c r="A17349" t="s">
        <v>91</v>
      </c>
      <c r="B17349" s="1">
        <v>44914</v>
      </c>
      <c r="C17349" s="3">
        <f>VLOOKUP(A17349,'PY SIC'!$A$1:$D$332,4,0)*VLOOKUP(B17349,'Current %'!$A$1:$G$24,6,0)</f>
        <v>201365.44813025455</v>
      </c>
      <c r="D17349" t="s">
        <v>342</v>
      </c>
      <c r="G17349">
        <f>VLOOKUP(A17349,'PY SIC'!$A$1:$D$332,4,0)</f>
        <v>3740287.5409971741</v>
      </c>
      <c r="H17349">
        <f>VLOOKUP(B17349,'Current %'!$A$1:$G$24,6,0)</f>
        <v>5.3836889790716408E-2</v>
      </c>
      <c r="I17349">
        <f t="shared" si="274"/>
        <v>201365.44813025455</v>
      </c>
    </row>
    <row r="17350" spans="1:9" x14ac:dyDescent="0.35">
      <c r="A17350" t="s">
        <v>14</v>
      </c>
      <c r="B17350" s="1">
        <v>44914</v>
      </c>
      <c r="C17350" s="3">
        <f>VLOOKUP(A17350,'PY SIC'!$A$1:$D$332,4,0)*VLOOKUP(B17350,'Current %'!$A$1:$G$24,6,0)</f>
        <v>727.17385247934681</v>
      </c>
      <c r="D17350" t="s">
        <v>342</v>
      </c>
      <c r="G17350">
        <f>VLOOKUP(A17350,'PY SIC'!$A$1:$D$332,4,0)</f>
        <v>13506.981092446766</v>
      </c>
      <c r="H17350">
        <f>VLOOKUP(B17350,'Current %'!$A$1:$G$24,6,0)</f>
        <v>5.3836889790716408E-2</v>
      </c>
      <c r="I17350">
        <f t="shared" si="274"/>
        <v>727.17385247934681</v>
      </c>
    </row>
    <row r="17351" spans="1:9" x14ac:dyDescent="0.35">
      <c r="A17351" t="s">
        <v>30</v>
      </c>
      <c r="B17351" s="1">
        <v>44914</v>
      </c>
      <c r="C17351" s="3">
        <f>VLOOKUP(A17351,'PY SIC'!$A$1:$D$332,4,0)*VLOOKUP(B17351,'Current %'!$A$1:$G$24,6,0)</f>
        <v>3118.778005663597</v>
      </c>
      <c r="D17351" t="s">
        <v>342</v>
      </c>
      <c r="G17351">
        <f>VLOOKUP(A17351,'PY SIC'!$A$1:$D$332,4,0)</f>
        <v>57930.129652500778</v>
      </c>
      <c r="H17351">
        <f>VLOOKUP(B17351,'Current %'!$A$1:$G$24,6,0)</f>
        <v>5.3836889790716408E-2</v>
      </c>
      <c r="I17351">
        <f t="shared" si="274"/>
        <v>3118.778005663597</v>
      </c>
    </row>
    <row r="17352" spans="1:9" x14ac:dyDescent="0.35">
      <c r="A17352" t="s">
        <v>225</v>
      </c>
      <c r="B17352" s="1">
        <v>44914</v>
      </c>
      <c r="C17352" s="3">
        <f>VLOOKUP(A17352,'PY SIC'!$A$1:$D$332,4,0)*VLOOKUP(B17352,'Current %'!$A$1:$G$24,6,0)</f>
        <v>122455.88290660399</v>
      </c>
      <c r="D17352" t="s">
        <v>342</v>
      </c>
      <c r="G17352">
        <f>VLOOKUP(A17352,'PY SIC'!$A$1:$D$332,4,0)</f>
        <v>2274572.0152600678</v>
      </c>
      <c r="H17352">
        <f>VLOOKUP(B17352,'Current %'!$A$1:$G$24,6,0)</f>
        <v>5.3836889790716408E-2</v>
      </c>
      <c r="I17352">
        <f t="shared" si="274"/>
        <v>122455.88290660399</v>
      </c>
    </row>
    <row r="17353" spans="1:9" x14ac:dyDescent="0.35">
      <c r="A17353" t="s">
        <v>307</v>
      </c>
      <c r="B17353" s="1">
        <v>44914</v>
      </c>
      <c r="C17353" s="3">
        <f>VLOOKUP(A17353,'PY SIC'!$A$1:$D$332,4,0)*VLOOKUP(B17353,'Current %'!$A$1:$G$24,6,0)</f>
        <v>59725.747872508087</v>
      </c>
      <c r="D17353" t="s">
        <v>342</v>
      </c>
      <c r="G17353">
        <f>VLOOKUP(A17353,'PY SIC'!$A$1:$D$332,4,0)</f>
        <v>1109383.3262783904</v>
      </c>
      <c r="H17353">
        <f>VLOOKUP(B17353,'Current %'!$A$1:$G$24,6,0)</f>
        <v>5.3836889790716408E-2</v>
      </c>
      <c r="I17353">
        <f t="shared" si="274"/>
        <v>59725.747872508087</v>
      </c>
    </row>
    <row r="17354" spans="1:9" x14ac:dyDescent="0.35">
      <c r="A17354" t="s">
        <v>54</v>
      </c>
      <c r="B17354" s="1">
        <v>44914</v>
      </c>
      <c r="C17354" s="3">
        <f>VLOOKUP(A17354,'PY SIC'!$A$1:$D$332,4,0)*VLOOKUP(B17354,'Current %'!$A$1:$G$24,6,0)</f>
        <v>115190.42876652625</v>
      </c>
      <c r="D17354" t="s">
        <v>342</v>
      </c>
      <c r="G17354">
        <f>VLOOKUP(A17354,'PY SIC'!$A$1:$D$332,4,0)</f>
        <v>2139618.9344204948</v>
      </c>
      <c r="H17354">
        <f>VLOOKUP(B17354,'Current %'!$A$1:$G$24,6,0)</f>
        <v>5.3836889790716408E-2</v>
      </c>
      <c r="I17354">
        <f t="shared" si="274"/>
        <v>115190.42876652625</v>
      </c>
    </row>
    <row r="17355" spans="1:9" x14ac:dyDescent="0.35">
      <c r="A17355" t="s">
        <v>102</v>
      </c>
      <c r="B17355" s="1">
        <v>44914</v>
      </c>
      <c r="C17355" s="3">
        <f>VLOOKUP(A17355,'PY SIC'!$A$1:$D$332,4,0)*VLOOKUP(B17355,'Current %'!$A$1:$G$24,6,0)</f>
        <v>87768.053570920121</v>
      </c>
      <c r="D17355" t="s">
        <v>342</v>
      </c>
      <c r="G17355">
        <f>VLOOKUP(A17355,'PY SIC'!$A$1:$D$332,4,0)</f>
        <v>1630258.6184325747</v>
      </c>
      <c r="H17355">
        <f>VLOOKUP(B17355,'Current %'!$A$1:$G$24,6,0)</f>
        <v>5.3836889790716408E-2</v>
      </c>
      <c r="I17355">
        <f t="shared" si="274"/>
        <v>87768.053570920121</v>
      </c>
    </row>
    <row r="17356" spans="1:9" x14ac:dyDescent="0.35">
      <c r="A17356" t="s">
        <v>31</v>
      </c>
      <c r="B17356" s="1">
        <v>44914</v>
      </c>
      <c r="C17356" s="3">
        <f>VLOOKUP(A17356,'PY SIC'!$A$1:$D$332,4,0)*VLOOKUP(B17356,'Current %'!$A$1:$G$24,6,0)</f>
        <v>4645.7555111628653</v>
      </c>
      <c r="D17356" t="s">
        <v>342</v>
      </c>
      <c r="G17356">
        <f>VLOOKUP(A17356,'PY SIC'!$A$1:$D$332,4,0)</f>
        <v>86293.163093607538</v>
      </c>
      <c r="H17356">
        <f>VLOOKUP(B17356,'Current %'!$A$1:$G$24,6,0)</f>
        <v>5.3836889790716408E-2</v>
      </c>
      <c r="I17356">
        <f t="shared" si="274"/>
        <v>4645.7555111628653</v>
      </c>
    </row>
    <row r="17357" spans="1:9" x14ac:dyDescent="0.35">
      <c r="A17357" t="s">
        <v>103</v>
      </c>
      <c r="B17357" s="1">
        <v>44914</v>
      </c>
      <c r="C17357" s="3">
        <f>VLOOKUP(A17357,'PY SIC'!$A$1:$D$332,4,0)*VLOOKUP(B17357,'Current %'!$A$1:$G$24,6,0)</f>
        <v>102054.69817085135</v>
      </c>
      <c r="D17357" t="s">
        <v>342</v>
      </c>
      <c r="G17357">
        <f>VLOOKUP(A17357,'PY SIC'!$A$1:$D$332,4,0)</f>
        <v>1895627.6740275137</v>
      </c>
      <c r="H17357">
        <f>VLOOKUP(B17357,'Current %'!$A$1:$G$24,6,0)</f>
        <v>5.3836889790716408E-2</v>
      </c>
      <c r="I17357">
        <f t="shared" si="274"/>
        <v>102054.69817085135</v>
      </c>
    </row>
    <row r="17358" spans="1:9" x14ac:dyDescent="0.35">
      <c r="A17358" t="s">
        <v>226</v>
      </c>
      <c r="B17358" s="1">
        <v>44914</v>
      </c>
      <c r="C17358" s="3">
        <f>VLOOKUP(A17358,'PY SIC'!$A$1:$D$332,4,0)*VLOOKUP(B17358,'Current %'!$A$1:$G$24,6,0)</f>
        <v>708.06109822999156</v>
      </c>
      <c r="D17358" t="s">
        <v>342</v>
      </c>
      <c r="G17358">
        <f>VLOOKUP(A17358,'PY SIC'!$A$1:$D$332,4,0)</f>
        <v>13151.968863403567</v>
      </c>
      <c r="H17358">
        <f>VLOOKUP(B17358,'Current %'!$A$1:$G$24,6,0)</f>
        <v>5.3836889790716408E-2</v>
      </c>
      <c r="I17358">
        <f t="shared" si="274"/>
        <v>708.06109822999156</v>
      </c>
    </row>
    <row r="17359" spans="1:9" x14ac:dyDescent="0.35">
      <c r="A17359" t="s">
        <v>227</v>
      </c>
      <c r="B17359" s="1">
        <v>44914</v>
      </c>
      <c r="C17359" s="3">
        <f>VLOOKUP(A17359,'PY SIC'!$A$1:$D$332,4,0)*VLOOKUP(B17359,'Current %'!$A$1:$G$24,6,0)</f>
        <v>118366.24297687515</v>
      </c>
      <c r="D17359" t="s">
        <v>342</v>
      </c>
      <c r="G17359">
        <f>VLOOKUP(A17359,'PY SIC'!$A$1:$D$332,4,0)</f>
        <v>2198608.4901450998</v>
      </c>
      <c r="H17359">
        <f>VLOOKUP(B17359,'Current %'!$A$1:$G$24,6,0)</f>
        <v>5.3836889790716408E-2</v>
      </c>
      <c r="I17359">
        <f t="shared" si="274"/>
        <v>118366.24297687515</v>
      </c>
    </row>
    <row r="17360" spans="1:9" x14ac:dyDescent="0.35">
      <c r="A17360" t="s">
        <v>80</v>
      </c>
      <c r="B17360" s="1">
        <v>44914</v>
      </c>
      <c r="C17360" s="3">
        <f>VLOOKUP(A17360,'PY SIC'!$A$1:$D$332,4,0)*VLOOKUP(B17360,'Current %'!$A$1:$G$24,6,0)</f>
        <v>229946.58659395439</v>
      </c>
      <c r="D17360" t="s">
        <v>342</v>
      </c>
      <c r="G17360">
        <f>VLOOKUP(A17360,'PY SIC'!$A$1:$D$332,4,0)</f>
        <v>4271171.4493136676</v>
      </c>
      <c r="H17360">
        <f>VLOOKUP(B17360,'Current %'!$A$1:$G$24,6,0)</f>
        <v>5.3836889790716408E-2</v>
      </c>
      <c r="I17360">
        <f t="shared" si="274"/>
        <v>229946.58659395439</v>
      </c>
    </row>
    <row r="17361" spans="1:9" x14ac:dyDescent="0.35">
      <c r="A17361" t="s">
        <v>243</v>
      </c>
      <c r="B17361" s="1">
        <v>44914</v>
      </c>
      <c r="C17361" s="3">
        <f>VLOOKUP(A17361,'PY SIC'!$A$1:$D$332,4,0)*VLOOKUP(B17361,'Current %'!$A$1:$G$24,6,0)</f>
        <v>38462.502162977238</v>
      </c>
      <c r="D17361" t="s">
        <v>342</v>
      </c>
      <c r="G17361">
        <f>VLOOKUP(A17361,'PY SIC'!$A$1:$D$332,4,0)</f>
        <v>714426.52635571978</v>
      </c>
      <c r="H17361">
        <f>VLOOKUP(B17361,'Current %'!$A$1:$G$24,6,0)</f>
        <v>5.3836889790716408E-2</v>
      </c>
      <c r="I17361">
        <f t="shared" si="274"/>
        <v>38462.502162977238</v>
      </c>
    </row>
    <row r="17362" spans="1:9" x14ac:dyDescent="0.35">
      <c r="A17362" t="s">
        <v>128</v>
      </c>
      <c r="B17362" s="1">
        <v>44914</v>
      </c>
      <c r="C17362" s="3">
        <f>VLOOKUP(A17362,'PY SIC'!$A$1:$D$332,4,0)*VLOOKUP(B17362,'Current %'!$A$1:$G$24,6,0)</f>
        <v>45488.90585385458</v>
      </c>
      <c r="D17362" t="s">
        <v>342</v>
      </c>
      <c r="G17362">
        <f>VLOOKUP(A17362,'PY SIC'!$A$1:$D$332,4,0)</f>
        <v>844939.33491861285</v>
      </c>
      <c r="H17362">
        <f>VLOOKUP(B17362,'Current %'!$A$1:$G$24,6,0)</f>
        <v>5.3836889790716408E-2</v>
      </c>
      <c r="I17362">
        <f t="shared" si="274"/>
        <v>45488.90585385458</v>
      </c>
    </row>
    <row r="17363" spans="1:9" x14ac:dyDescent="0.35">
      <c r="A17363" t="s">
        <v>92</v>
      </c>
      <c r="B17363" s="1">
        <v>44914</v>
      </c>
      <c r="C17363" s="3">
        <f>VLOOKUP(A17363,'PY SIC'!$A$1:$D$332,4,0)*VLOOKUP(B17363,'Current %'!$A$1:$G$24,6,0)</f>
        <v>75832.59011293939</v>
      </c>
      <c r="D17363" t="s">
        <v>342</v>
      </c>
      <c r="G17363">
        <f>VLOOKUP(A17363,'PY SIC'!$A$1:$D$332,4,0)</f>
        <v>1408561.8691519566</v>
      </c>
      <c r="H17363">
        <f>VLOOKUP(B17363,'Current %'!$A$1:$G$24,6,0)</f>
        <v>5.3836889790716408E-2</v>
      </c>
      <c r="I17363">
        <f t="shared" si="274"/>
        <v>75832.59011293939</v>
      </c>
    </row>
    <row r="17364" spans="1:9" x14ac:dyDescent="0.35">
      <c r="A17364" t="s">
        <v>195</v>
      </c>
      <c r="B17364" s="1">
        <v>44914</v>
      </c>
      <c r="C17364" s="3">
        <f>VLOOKUP(A17364,'PY SIC'!$A$1:$D$332,4,0)*VLOOKUP(B17364,'Current %'!$A$1:$G$24,6,0)</f>
        <v>4980.6766420111362</v>
      </c>
      <c r="D17364" t="s">
        <v>342</v>
      </c>
      <c r="G17364">
        <f>VLOOKUP(A17364,'PY SIC'!$A$1:$D$332,4,0)</f>
        <v>92514.197260890069</v>
      </c>
      <c r="H17364">
        <f>VLOOKUP(B17364,'Current %'!$A$1:$G$24,6,0)</f>
        <v>5.3836889790716408E-2</v>
      </c>
      <c r="I17364">
        <f t="shared" si="274"/>
        <v>4980.6766420111362</v>
      </c>
    </row>
    <row r="17365" spans="1:9" x14ac:dyDescent="0.35">
      <c r="A17365" t="s">
        <v>32</v>
      </c>
      <c r="B17365" s="1">
        <v>44914</v>
      </c>
      <c r="C17365" s="3">
        <f>VLOOKUP(A17365,'PY SIC'!$A$1:$D$332,4,0)*VLOOKUP(B17365,'Current %'!$A$1:$G$24,6,0)</f>
        <v>6339.1160596996151</v>
      </c>
      <c r="D17365" t="s">
        <v>342</v>
      </c>
      <c r="G17365">
        <f>VLOOKUP(A17365,'PY SIC'!$A$1:$D$332,4,0)</f>
        <v>117746.6990448755</v>
      </c>
      <c r="H17365">
        <f>VLOOKUP(B17365,'Current %'!$A$1:$G$24,6,0)</f>
        <v>5.3836889790716408E-2</v>
      </c>
      <c r="I17365">
        <f t="shared" si="274"/>
        <v>6339.1160596996151</v>
      </c>
    </row>
    <row r="17366" spans="1:9" x14ac:dyDescent="0.35">
      <c r="A17366" t="s">
        <v>15</v>
      </c>
      <c r="B17366" s="1">
        <v>44914</v>
      </c>
      <c r="C17366" s="3">
        <f>VLOOKUP(A17366,'PY SIC'!$A$1:$D$332,4,0)*VLOOKUP(B17366,'Current %'!$A$1:$G$24,6,0)</f>
        <v>31194.443530285913</v>
      </c>
      <c r="D17366" t="s">
        <v>342</v>
      </c>
      <c r="G17366">
        <f>VLOOKUP(A17366,'PY SIC'!$A$1:$D$332,4,0)</f>
        <v>579425.06804442219</v>
      </c>
      <c r="H17366">
        <f>VLOOKUP(B17366,'Current %'!$A$1:$G$24,6,0)</f>
        <v>5.3836889790716408E-2</v>
      </c>
      <c r="I17366">
        <f t="shared" si="274"/>
        <v>31194.443530285913</v>
      </c>
    </row>
    <row r="17367" spans="1:9" x14ac:dyDescent="0.35">
      <c r="A17367" t="s">
        <v>116</v>
      </c>
      <c r="B17367" s="1">
        <v>44914</v>
      </c>
      <c r="C17367" s="3">
        <f>VLOOKUP(A17367,'PY SIC'!$A$1:$D$332,4,0)*VLOOKUP(B17367,'Current %'!$A$1:$G$24,6,0)</f>
        <v>108282.02848563224</v>
      </c>
      <c r="D17367" t="s">
        <v>342</v>
      </c>
      <c r="G17367">
        <f>VLOOKUP(A17367,'PY SIC'!$A$1:$D$332,4,0)</f>
        <v>2011297.994861217</v>
      </c>
      <c r="H17367">
        <f>VLOOKUP(B17367,'Current %'!$A$1:$G$24,6,0)</f>
        <v>5.3836889790716408E-2</v>
      </c>
      <c r="I17367">
        <f t="shared" si="274"/>
        <v>108282.02848563224</v>
      </c>
    </row>
    <row r="17368" spans="1:9" x14ac:dyDescent="0.35">
      <c r="A17368" t="s">
        <v>81</v>
      </c>
      <c r="B17368" s="1">
        <v>44914</v>
      </c>
      <c r="C17368" s="3">
        <f>VLOOKUP(A17368,'PY SIC'!$A$1:$D$332,4,0)*VLOOKUP(B17368,'Current %'!$A$1:$G$24,6,0)</f>
        <v>93083.253452033561</v>
      </c>
      <c r="D17368" t="s">
        <v>342</v>
      </c>
      <c r="G17368">
        <f>VLOOKUP(A17368,'PY SIC'!$A$1:$D$332,4,0)</f>
        <v>1728986.459171064</v>
      </c>
      <c r="H17368">
        <f>VLOOKUP(B17368,'Current %'!$A$1:$G$24,6,0)</f>
        <v>5.3836889790716408E-2</v>
      </c>
      <c r="I17368">
        <f t="shared" si="274"/>
        <v>93083.253452033561</v>
      </c>
    </row>
    <row r="17369" spans="1:9" x14ac:dyDescent="0.35">
      <c r="A17369" t="s">
        <v>166</v>
      </c>
      <c r="B17369" s="1">
        <v>44914</v>
      </c>
      <c r="C17369" s="3">
        <f>VLOOKUP(A17369,'PY SIC'!$A$1:$D$332,4,0)*VLOOKUP(B17369,'Current %'!$A$1:$G$24,6,0)</f>
        <v>374.47799968390916</v>
      </c>
      <c r="D17369" t="s">
        <v>342</v>
      </c>
      <c r="G17369">
        <f>VLOOKUP(A17369,'PY SIC'!$A$1:$D$332,4,0)</f>
        <v>6955.7881434020701</v>
      </c>
      <c r="H17369">
        <f>VLOOKUP(B17369,'Current %'!$A$1:$G$24,6,0)</f>
        <v>5.3836889790716408E-2</v>
      </c>
      <c r="I17369">
        <f t="shared" si="274"/>
        <v>374.47799968390916</v>
      </c>
    </row>
    <row r="17370" spans="1:9" x14ac:dyDescent="0.35">
      <c r="A17370" t="s">
        <v>93</v>
      </c>
      <c r="B17370" s="1">
        <v>44914</v>
      </c>
      <c r="C17370" s="3">
        <f>VLOOKUP(A17370,'PY SIC'!$A$1:$D$332,4,0)*VLOOKUP(B17370,'Current %'!$A$1:$G$24,6,0)</f>
        <v>56795.150220327931</v>
      </c>
      <c r="D17370" t="s">
        <v>342</v>
      </c>
      <c r="G17370">
        <f>VLOOKUP(A17370,'PY SIC'!$A$1:$D$332,4,0)</f>
        <v>1054948.5759877912</v>
      </c>
      <c r="H17370">
        <f>VLOOKUP(B17370,'Current %'!$A$1:$G$24,6,0)</f>
        <v>5.3836889790716408E-2</v>
      </c>
      <c r="I17370">
        <f t="shared" si="274"/>
        <v>56795.150220327931</v>
      </c>
    </row>
    <row r="17371" spans="1:9" x14ac:dyDescent="0.35">
      <c r="A17371" t="s">
        <v>55</v>
      </c>
      <c r="B17371" s="1">
        <v>44914</v>
      </c>
      <c r="C17371" s="3">
        <f>VLOOKUP(A17371,'PY SIC'!$A$1:$D$332,4,0)*VLOOKUP(B17371,'Current %'!$A$1:$G$24,6,0)</f>
        <v>45116.695715810609</v>
      </c>
      <c r="D17371" t="s">
        <v>342</v>
      </c>
      <c r="G17371">
        <f>VLOOKUP(A17371,'PY SIC'!$A$1:$D$332,4,0)</f>
        <v>838025.67145308049</v>
      </c>
      <c r="H17371">
        <f>VLOOKUP(B17371,'Current %'!$A$1:$G$24,6,0)</f>
        <v>5.3836889790716408E-2</v>
      </c>
      <c r="I17371">
        <f t="shared" ref="I17371:I17434" si="275">G17371*H17371</f>
        <v>45116.695715810609</v>
      </c>
    </row>
    <row r="17372" spans="1:9" x14ac:dyDescent="0.35">
      <c r="A17372" t="s">
        <v>244</v>
      </c>
      <c r="B17372" s="1">
        <v>44914</v>
      </c>
      <c r="C17372" s="3">
        <f>VLOOKUP(A17372,'PY SIC'!$A$1:$D$332,4,0)*VLOOKUP(B17372,'Current %'!$A$1:$G$24,6,0)</f>
        <v>136740.84374512627</v>
      </c>
      <c r="D17372" t="s">
        <v>342</v>
      </c>
      <c r="G17372">
        <f>VLOOKUP(A17372,'PY SIC'!$A$1:$D$332,4,0)</f>
        <v>2539909.7956194668</v>
      </c>
      <c r="H17372">
        <f>VLOOKUP(B17372,'Current %'!$A$1:$G$24,6,0)</f>
        <v>5.3836889790716408E-2</v>
      </c>
      <c r="I17372">
        <f t="shared" si="275"/>
        <v>136740.84374512627</v>
      </c>
    </row>
    <row r="17373" spans="1:9" x14ac:dyDescent="0.35">
      <c r="A17373" t="s">
        <v>167</v>
      </c>
      <c r="B17373" s="1">
        <v>44914</v>
      </c>
      <c r="C17373" s="3">
        <f>VLOOKUP(A17373,'PY SIC'!$A$1:$D$332,4,0)*VLOOKUP(B17373,'Current %'!$A$1:$G$24,6,0)</f>
        <v>38729.981249531782</v>
      </c>
      <c r="D17373" t="s">
        <v>342</v>
      </c>
      <c r="G17373">
        <f>VLOOKUP(A17373,'PY SIC'!$A$1:$D$332,4,0)</f>
        <v>719394.84988990484</v>
      </c>
      <c r="H17373">
        <f>VLOOKUP(B17373,'Current %'!$A$1:$G$24,6,0)</f>
        <v>5.3836889790716408E-2</v>
      </c>
      <c r="I17373">
        <f t="shared" si="275"/>
        <v>38729.981249531782</v>
      </c>
    </row>
    <row r="17374" spans="1:9" x14ac:dyDescent="0.35">
      <c r="A17374" t="s">
        <v>129</v>
      </c>
      <c r="B17374" s="1">
        <v>44914</v>
      </c>
      <c r="C17374" s="3">
        <f>VLOOKUP(A17374,'PY SIC'!$A$1:$D$332,4,0)*VLOOKUP(B17374,'Current %'!$A$1:$G$24,6,0)</f>
        <v>43254.551429833773</v>
      </c>
      <c r="D17374" t="s">
        <v>342</v>
      </c>
      <c r="G17374">
        <f>VLOOKUP(A17374,'PY SIC'!$A$1:$D$332,4,0)</f>
        <v>803437.04099512368</v>
      </c>
      <c r="H17374">
        <f>VLOOKUP(B17374,'Current %'!$A$1:$G$24,6,0)</f>
        <v>5.3836889790716408E-2</v>
      </c>
      <c r="I17374">
        <f t="shared" si="275"/>
        <v>43254.551429833773</v>
      </c>
    </row>
    <row r="17375" spans="1:9" x14ac:dyDescent="0.35">
      <c r="A17375" t="s">
        <v>16</v>
      </c>
      <c r="B17375" s="1">
        <v>44914</v>
      </c>
      <c r="C17375" s="3">
        <f>VLOOKUP(A17375,'PY SIC'!$A$1:$D$332,4,0)*VLOOKUP(B17375,'Current %'!$A$1:$G$24,6,0)</f>
        <v>523.01535532579953</v>
      </c>
      <c r="D17375" t="s">
        <v>342</v>
      </c>
      <c r="G17375">
        <f>VLOOKUP(A17375,'PY SIC'!$A$1:$D$332,4,0)</f>
        <v>9714.8137152601248</v>
      </c>
      <c r="H17375">
        <f>VLOOKUP(B17375,'Current %'!$A$1:$G$24,6,0)</f>
        <v>5.3836889790716408E-2</v>
      </c>
      <c r="I17375">
        <f t="shared" si="275"/>
        <v>523.01535532579953</v>
      </c>
    </row>
    <row r="17376" spans="1:9" x14ac:dyDescent="0.35">
      <c r="A17376" t="s">
        <v>245</v>
      </c>
      <c r="B17376" s="1">
        <v>44914</v>
      </c>
      <c r="C17376" s="3">
        <f>VLOOKUP(A17376,'PY SIC'!$A$1:$D$332,4,0)*VLOOKUP(B17376,'Current %'!$A$1:$G$24,6,0)</f>
        <v>243729.90238182124</v>
      </c>
      <c r="D17376" t="s">
        <v>342</v>
      </c>
      <c r="G17376">
        <f>VLOOKUP(A17376,'PY SIC'!$A$1:$D$332,4,0)</f>
        <v>4527191.3613377018</v>
      </c>
      <c r="H17376">
        <f>VLOOKUP(B17376,'Current %'!$A$1:$G$24,6,0)</f>
        <v>5.3836889790716408E-2</v>
      </c>
      <c r="I17376">
        <f t="shared" si="275"/>
        <v>243729.90238182124</v>
      </c>
    </row>
    <row r="17377" spans="1:9" x14ac:dyDescent="0.35">
      <c r="A17377" t="s">
        <v>196</v>
      </c>
      <c r="B17377" s="1">
        <v>44914</v>
      </c>
      <c r="C17377" s="3">
        <f>VLOOKUP(A17377,'PY SIC'!$A$1:$D$332,4,0)*VLOOKUP(B17377,'Current %'!$A$1:$G$24,6,0)</f>
        <v>49786.863341251978</v>
      </c>
      <c r="D17377" t="s">
        <v>342</v>
      </c>
      <c r="G17377">
        <f>VLOOKUP(A17377,'PY SIC'!$A$1:$D$332,4,0)</f>
        <v>924772.28039717081</v>
      </c>
      <c r="H17377">
        <f>VLOOKUP(B17377,'Current %'!$A$1:$G$24,6,0)</f>
        <v>5.3836889790716408E-2</v>
      </c>
      <c r="I17377">
        <f t="shared" si="275"/>
        <v>49786.863341251978</v>
      </c>
    </row>
    <row r="17378" spans="1:9" x14ac:dyDescent="0.35">
      <c r="A17378" t="s">
        <v>94</v>
      </c>
      <c r="B17378" s="1">
        <v>44914</v>
      </c>
      <c r="C17378" s="3">
        <f>VLOOKUP(A17378,'PY SIC'!$A$1:$D$332,4,0)*VLOOKUP(B17378,'Current %'!$A$1:$G$24,6,0)</f>
        <v>104644.18492806554</v>
      </c>
      <c r="D17378" t="s">
        <v>342</v>
      </c>
      <c r="G17378">
        <f>VLOOKUP(A17378,'PY SIC'!$A$1:$D$332,4,0)</f>
        <v>1943726.4176079931</v>
      </c>
      <c r="H17378">
        <f>VLOOKUP(B17378,'Current %'!$A$1:$G$24,6,0)</f>
        <v>5.3836889790716408E-2</v>
      </c>
      <c r="I17378">
        <f t="shared" si="275"/>
        <v>104644.18492806554</v>
      </c>
    </row>
    <row r="17379" spans="1:9" x14ac:dyDescent="0.35">
      <c r="A17379" t="s">
        <v>95</v>
      </c>
      <c r="B17379" s="1">
        <v>44914</v>
      </c>
      <c r="C17379" s="3">
        <f>VLOOKUP(A17379,'PY SIC'!$A$1:$D$332,4,0)*VLOOKUP(B17379,'Current %'!$A$1:$G$24,6,0)</f>
        <v>48713.547932014022</v>
      </c>
      <c r="D17379" t="s">
        <v>342</v>
      </c>
      <c r="G17379">
        <f>VLOOKUP(A17379,'PY SIC'!$A$1:$D$332,4,0)</f>
        <v>904835.84994195099</v>
      </c>
      <c r="H17379">
        <f>VLOOKUP(B17379,'Current %'!$A$1:$G$24,6,0)</f>
        <v>5.3836889790716408E-2</v>
      </c>
      <c r="I17379">
        <f t="shared" si="275"/>
        <v>48713.547932014022</v>
      </c>
    </row>
    <row r="17380" spans="1:9" x14ac:dyDescent="0.35">
      <c r="A17380" t="s">
        <v>228</v>
      </c>
      <c r="B17380" s="1">
        <v>44914</v>
      </c>
      <c r="C17380" s="3">
        <f>VLOOKUP(A17380,'PY SIC'!$A$1:$D$332,4,0)*VLOOKUP(B17380,'Current %'!$A$1:$G$24,6,0)</f>
        <v>8053.1384715065842</v>
      </c>
      <c r="D17380" t="s">
        <v>342</v>
      </c>
      <c r="G17380">
        <f>VLOOKUP(A17380,'PY SIC'!$A$1:$D$332,4,0)</f>
        <v>149584.0213432103</v>
      </c>
      <c r="H17380">
        <f>VLOOKUP(B17380,'Current %'!$A$1:$G$24,6,0)</f>
        <v>5.3836889790716408E-2</v>
      </c>
      <c r="I17380">
        <f t="shared" si="275"/>
        <v>8053.1384715065842</v>
      </c>
    </row>
    <row r="17381" spans="1:9" x14ac:dyDescent="0.35">
      <c r="A17381" t="s">
        <v>229</v>
      </c>
      <c r="B17381" s="1">
        <v>44914</v>
      </c>
      <c r="C17381" s="3">
        <f>VLOOKUP(A17381,'PY SIC'!$A$1:$D$332,4,0)*VLOOKUP(B17381,'Current %'!$A$1:$G$24,6,0)</f>
        <v>30971.429452815923</v>
      </c>
      <c r="D17381" t="s">
        <v>342</v>
      </c>
      <c r="G17381">
        <f>VLOOKUP(A17381,'PY SIC'!$A$1:$D$332,4,0)</f>
        <v>575282.6653473695</v>
      </c>
      <c r="H17381">
        <f>VLOOKUP(B17381,'Current %'!$A$1:$G$24,6,0)</f>
        <v>5.3836889790716408E-2</v>
      </c>
      <c r="I17381">
        <f t="shared" si="275"/>
        <v>30971.429452815923</v>
      </c>
    </row>
    <row r="17382" spans="1:9" x14ac:dyDescent="0.35">
      <c r="A17382" t="s">
        <v>104</v>
      </c>
      <c r="B17382" s="1">
        <v>44914</v>
      </c>
      <c r="C17382" s="3">
        <f>VLOOKUP(A17382,'PY SIC'!$A$1:$D$332,4,0)*VLOOKUP(B17382,'Current %'!$A$1:$G$24,6,0)</f>
        <v>133378.71672501948</v>
      </c>
      <c r="D17382" t="s">
        <v>342</v>
      </c>
      <c r="G17382">
        <f>VLOOKUP(A17382,'PY SIC'!$A$1:$D$332,4,0)</f>
        <v>2477459.5494559794</v>
      </c>
      <c r="H17382">
        <f>VLOOKUP(B17382,'Current %'!$A$1:$G$24,6,0)</f>
        <v>5.3836889790716408E-2</v>
      </c>
      <c r="I17382">
        <f t="shared" si="275"/>
        <v>133378.71672501948</v>
      </c>
    </row>
    <row r="17383" spans="1:9" x14ac:dyDescent="0.35">
      <c r="A17383" t="s">
        <v>56</v>
      </c>
      <c r="B17383" s="1">
        <v>44914</v>
      </c>
      <c r="C17383" s="3">
        <f>VLOOKUP(A17383,'PY SIC'!$A$1:$D$332,4,0)*VLOOKUP(B17383,'Current %'!$A$1:$G$24,6,0)</f>
        <v>25845.274247955236</v>
      </c>
      <c r="D17383" t="s">
        <v>342</v>
      </c>
      <c r="G17383">
        <f>VLOOKUP(A17383,'PY SIC'!$A$1:$D$332,4,0)</f>
        <v>480066.25844147441</v>
      </c>
      <c r="H17383">
        <f>VLOOKUP(B17383,'Current %'!$A$1:$G$24,6,0)</f>
        <v>5.3836889790716408E-2</v>
      </c>
      <c r="I17383">
        <f t="shared" si="275"/>
        <v>25845.274247955236</v>
      </c>
    </row>
    <row r="17384" spans="1:9" x14ac:dyDescent="0.35">
      <c r="A17384" t="s">
        <v>230</v>
      </c>
      <c r="B17384" s="1">
        <v>44914</v>
      </c>
      <c r="C17384" s="3">
        <f>VLOOKUP(A17384,'PY SIC'!$A$1:$D$332,4,0)*VLOOKUP(B17384,'Current %'!$A$1:$G$24,6,0)</f>
        <v>1377.6006953214608</v>
      </c>
      <c r="D17384" t="s">
        <v>342</v>
      </c>
      <c r="G17384">
        <f>VLOOKUP(A17384,'PY SIC'!$A$1:$D$332,4,0)</f>
        <v>25588.41531664805</v>
      </c>
      <c r="H17384">
        <f>VLOOKUP(B17384,'Current %'!$A$1:$G$24,6,0)</f>
        <v>5.3836889790716408E-2</v>
      </c>
      <c r="I17384">
        <f t="shared" si="275"/>
        <v>1377.6006953214608</v>
      </c>
    </row>
    <row r="17385" spans="1:9" x14ac:dyDescent="0.35">
      <c r="A17385" t="s">
        <v>246</v>
      </c>
      <c r="B17385" s="1">
        <v>44914</v>
      </c>
      <c r="C17385" s="3">
        <f>VLOOKUP(A17385,'PY SIC'!$A$1:$D$332,4,0)*VLOOKUP(B17385,'Current %'!$A$1:$G$24,6,0)</f>
        <v>85332.020801188919</v>
      </c>
      <c r="D17385" t="s">
        <v>342</v>
      </c>
      <c r="G17385">
        <f>VLOOKUP(A17385,'PY SIC'!$A$1:$D$332,4,0)</f>
        <v>1585010.2250131008</v>
      </c>
      <c r="H17385">
        <f>VLOOKUP(B17385,'Current %'!$A$1:$G$24,6,0)</f>
        <v>5.3836889790716408E-2</v>
      </c>
      <c r="I17385">
        <f t="shared" si="275"/>
        <v>85332.020801188919</v>
      </c>
    </row>
    <row r="17386" spans="1:9" x14ac:dyDescent="0.35">
      <c r="A17386" t="s">
        <v>231</v>
      </c>
      <c r="B17386" s="1">
        <v>44914</v>
      </c>
      <c r="C17386" s="3">
        <f>VLOOKUP(A17386,'PY SIC'!$A$1:$D$332,4,0)*VLOOKUP(B17386,'Current %'!$A$1:$G$24,6,0)</f>
        <v>49291.572427676096</v>
      </c>
      <c r="D17386" t="s">
        <v>342</v>
      </c>
      <c r="G17386">
        <f>VLOOKUP(A17386,'PY SIC'!$A$1:$D$332,4,0)</f>
        <v>915572.43777065107</v>
      </c>
      <c r="H17386">
        <f>VLOOKUP(B17386,'Current %'!$A$1:$G$24,6,0)</f>
        <v>5.3836889790716408E-2</v>
      </c>
      <c r="I17386">
        <f t="shared" si="275"/>
        <v>49291.572427676096</v>
      </c>
    </row>
    <row r="17387" spans="1:9" x14ac:dyDescent="0.35">
      <c r="A17387" t="s">
        <v>105</v>
      </c>
      <c r="B17387" s="1">
        <v>44914</v>
      </c>
      <c r="C17387" s="3">
        <f>VLOOKUP(A17387,'PY SIC'!$A$1:$D$332,4,0)*VLOOKUP(B17387,'Current %'!$A$1:$G$24,6,0)</f>
        <v>109489.18473071062</v>
      </c>
      <c r="D17387" t="s">
        <v>342</v>
      </c>
      <c r="G17387">
        <f>VLOOKUP(A17387,'PY SIC'!$A$1:$D$332,4,0)</f>
        <v>2033720.468554832</v>
      </c>
      <c r="H17387">
        <f>VLOOKUP(B17387,'Current %'!$A$1:$G$24,6,0)</f>
        <v>5.3836889790716408E-2</v>
      </c>
      <c r="I17387">
        <f t="shared" si="275"/>
        <v>109489.18473071062</v>
      </c>
    </row>
    <row r="17388" spans="1:9" x14ac:dyDescent="0.35">
      <c r="A17388" t="s">
        <v>168</v>
      </c>
      <c r="B17388" s="1">
        <v>44914</v>
      </c>
      <c r="C17388" s="3">
        <f>VLOOKUP(A17388,'PY SIC'!$A$1:$D$332,4,0)*VLOOKUP(B17388,'Current %'!$A$1:$G$24,6,0)</f>
        <v>1296.3094708120966</v>
      </c>
      <c r="D17388" t="s">
        <v>342</v>
      </c>
      <c r="G17388">
        <f>VLOOKUP(A17388,'PY SIC'!$A$1:$D$332,4,0)</f>
        <v>24078.461364527622</v>
      </c>
      <c r="H17388">
        <f>VLOOKUP(B17388,'Current %'!$A$1:$G$24,6,0)</f>
        <v>5.3836889790716408E-2</v>
      </c>
      <c r="I17388">
        <f t="shared" si="275"/>
        <v>1296.3094708120966</v>
      </c>
    </row>
    <row r="17389" spans="1:9" x14ac:dyDescent="0.35">
      <c r="A17389" t="s">
        <v>106</v>
      </c>
      <c r="B17389" s="1">
        <v>44914</v>
      </c>
      <c r="C17389" s="3">
        <f>VLOOKUP(A17389,'PY SIC'!$A$1:$D$332,4,0)*VLOOKUP(B17389,'Current %'!$A$1:$G$24,6,0)</f>
        <v>13931.19443857602</v>
      </c>
      <c r="D17389" t="s">
        <v>342</v>
      </c>
      <c r="G17389">
        <f>VLOOKUP(A17389,'PY SIC'!$A$1:$D$332,4,0)</f>
        <v>258766.70239925903</v>
      </c>
      <c r="H17389">
        <f>VLOOKUP(B17389,'Current %'!$A$1:$G$24,6,0)</f>
        <v>5.3836889790716408E-2</v>
      </c>
      <c r="I17389">
        <f t="shared" si="275"/>
        <v>13931.19443857602</v>
      </c>
    </row>
    <row r="17390" spans="1:9" x14ac:dyDescent="0.35">
      <c r="A17390" t="s">
        <v>96</v>
      </c>
      <c r="B17390" s="1">
        <v>44914</v>
      </c>
      <c r="C17390" s="3">
        <f>VLOOKUP(A17390,'PY SIC'!$A$1:$D$332,4,0)*VLOOKUP(B17390,'Current %'!$A$1:$G$24,6,0)</f>
        <v>35383.41082620035</v>
      </c>
      <c r="D17390" t="s">
        <v>342</v>
      </c>
      <c r="G17390">
        <f>VLOOKUP(A17390,'PY SIC'!$A$1:$D$332,4,0)</f>
        <v>657233.5616665181</v>
      </c>
      <c r="H17390">
        <f>VLOOKUP(B17390,'Current %'!$A$1:$G$24,6,0)</f>
        <v>5.3836889790716408E-2</v>
      </c>
      <c r="I17390">
        <f t="shared" si="275"/>
        <v>35383.41082620035</v>
      </c>
    </row>
    <row r="17391" spans="1:9" x14ac:dyDescent="0.35">
      <c r="A17391" t="s">
        <v>117</v>
      </c>
      <c r="B17391" s="1">
        <v>44914</v>
      </c>
      <c r="C17391" s="3">
        <f>VLOOKUP(A17391,'PY SIC'!$A$1:$D$332,4,0)*VLOOKUP(B17391,'Current %'!$A$1:$G$24,6,0)</f>
        <v>74302.758219401701</v>
      </c>
      <c r="D17391" t="s">
        <v>342</v>
      </c>
      <c r="G17391">
        <f>VLOOKUP(A17391,'PY SIC'!$A$1:$D$332,4,0)</f>
        <v>1380145.816525501</v>
      </c>
      <c r="H17391">
        <f>VLOOKUP(B17391,'Current %'!$A$1:$G$24,6,0)</f>
        <v>5.3836889790716408E-2</v>
      </c>
      <c r="I17391">
        <f t="shared" si="275"/>
        <v>74302.758219401701</v>
      </c>
    </row>
    <row r="17392" spans="1:9" x14ac:dyDescent="0.35">
      <c r="A17392" t="s">
        <v>33</v>
      </c>
      <c r="B17392" s="1">
        <v>44914</v>
      </c>
      <c r="C17392" s="3">
        <f>VLOOKUP(A17392,'PY SIC'!$A$1:$D$332,4,0)*VLOOKUP(B17392,'Current %'!$A$1:$G$24,6,0)</f>
        <v>25285.707440864204</v>
      </c>
      <c r="D17392" t="s">
        <v>342</v>
      </c>
      <c r="G17392">
        <f>VLOOKUP(A17392,'PY SIC'!$A$1:$D$332,4,0)</f>
        <v>469672.51524296729</v>
      </c>
      <c r="H17392">
        <f>VLOOKUP(B17392,'Current %'!$A$1:$G$24,6,0)</f>
        <v>5.3836889790716408E-2</v>
      </c>
      <c r="I17392">
        <f t="shared" si="275"/>
        <v>25285.707440864204</v>
      </c>
    </row>
    <row r="17393" spans="1:9" x14ac:dyDescent="0.35">
      <c r="A17393" t="s">
        <v>107</v>
      </c>
      <c r="B17393" s="1">
        <v>44914</v>
      </c>
      <c r="C17393" s="3">
        <f>VLOOKUP(A17393,'PY SIC'!$A$1:$D$332,4,0)*VLOOKUP(B17393,'Current %'!$A$1:$G$24,6,0)</f>
        <v>54540.752606177586</v>
      </c>
      <c r="D17393" t="s">
        <v>342</v>
      </c>
      <c r="G17393">
        <f>VLOOKUP(A17393,'PY SIC'!$A$1:$D$332,4,0)</f>
        <v>1013073.9873383724</v>
      </c>
      <c r="H17393">
        <f>VLOOKUP(B17393,'Current %'!$A$1:$G$24,6,0)</f>
        <v>5.3836889790716408E-2</v>
      </c>
      <c r="I17393">
        <f t="shared" si="275"/>
        <v>54540.752606177586</v>
      </c>
    </row>
    <row r="17394" spans="1:9" x14ac:dyDescent="0.35">
      <c r="A17394" t="s">
        <v>149</v>
      </c>
      <c r="B17394" s="1">
        <v>44914</v>
      </c>
      <c r="C17394" s="3">
        <f>VLOOKUP(A17394,'PY SIC'!$A$1:$D$332,4,0)*VLOOKUP(B17394,'Current %'!$A$1:$G$24,6,0)</f>
        <v>90098.27867658819</v>
      </c>
      <c r="D17394" t="s">
        <v>342</v>
      </c>
      <c r="G17394">
        <f>VLOOKUP(A17394,'PY SIC'!$A$1:$D$332,4,0)</f>
        <v>1673541.6742466551</v>
      </c>
      <c r="H17394">
        <f>VLOOKUP(B17394,'Current %'!$A$1:$G$24,6,0)</f>
        <v>5.3836889790716408E-2</v>
      </c>
      <c r="I17394">
        <f t="shared" si="275"/>
        <v>90098.27867658819</v>
      </c>
    </row>
    <row r="17395" spans="1:9" x14ac:dyDescent="0.35">
      <c r="A17395" t="s">
        <v>17</v>
      </c>
      <c r="B17395" s="1">
        <v>44914</v>
      </c>
      <c r="C17395" s="3">
        <f>VLOOKUP(A17395,'PY SIC'!$A$1:$D$332,4,0)*VLOOKUP(B17395,'Current %'!$A$1:$G$24,6,0)</f>
        <v>62956.118742640807</v>
      </c>
      <c r="D17395" t="s">
        <v>342</v>
      </c>
      <c r="G17395">
        <f>VLOOKUP(A17395,'PY SIC'!$A$1:$D$332,4,0)</f>
        <v>1169386.251460182</v>
      </c>
      <c r="H17395">
        <f>VLOOKUP(B17395,'Current %'!$A$1:$G$24,6,0)</f>
        <v>5.3836889790716408E-2</v>
      </c>
      <c r="I17395">
        <f t="shared" si="275"/>
        <v>62956.118742640807</v>
      </c>
    </row>
    <row r="17396" spans="1:9" x14ac:dyDescent="0.35">
      <c r="A17396" t="s">
        <v>97</v>
      </c>
      <c r="B17396" s="1">
        <v>44914</v>
      </c>
      <c r="C17396" s="3">
        <f>VLOOKUP(A17396,'PY SIC'!$A$1:$D$332,4,0)*VLOOKUP(B17396,'Current %'!$A$1:$G$24,6,0)</f>
        <v>66301.399657054251</v>
      </c>
      <c r="D17396" t="s">
        <v>342</v>
      </c>
      <c r="G17396">
        <f>VLOOKUP(A17396,'PY SIC'!$A$1:$D$332,4,0)</f>
        <v>1231523.5875399178</v>
      </c>
      <c r="H17396">
        <f>VLOOKUP(B17396,'Current %'!$A$1:$G$24,6,0)</f>
        <v>5.3836889790716408E-2</v>
      </c>
      <c r="I17396">
        <f t="shared" si="275"/>
        <v>66301.399657054251</v>
      </c>
    </row>
    <row r="17397" spans="1:9" x14ac:dyDescent="0.35">
      <c r="A17397" t="s">
        <v>247</v>
      </c>
      <c r="B17397" s="1">
        <v>44914</v>
      </c>
      <c r="C17397" s="3">
        <f>VLOOKUP(A17397,'PY SIC'!$A$1:$D$332,4,0)*VLOOKUP(B17397,'Current %'!$A$1:$G$24,6,0)</f>
        <v>23928.699462991295</v>
      </c>
      <c r="D17397" t="s">
        <v>342</v>
      </c>
      <c r="G17397">
        <f>VLOOKUP(A17397,'PY SIC'!$A$1:$D$332,4,0)</f>
        <v>444466.60191572848</v>
      </c>
      <c r="H17397">
        <f>VLOOKUP(B17397,'Current %'!$A$1:$G$24,6,0)</f>
        <v>5.3836889790716408E-2</v>
      </c>
      <c r="I17397">
        <f t="shared" si="275"/>
        <v>23928.699462991295</v>
      </c>
    </row>
    <row r="17398" spans="1:9" x14ac:dyDescent="0.35">
      <c r="A17398" t="s">
        <v>130</v>
      </c>
      <c r="B17398" s="1">
        <v>44914</v>
      </c>
      <c r="C17398" s="3">
        <f>VLOOKUP(A17398,'PY SIC'!$A$1:$D$332,4,0)*VLOOKUP(B17398,'Current %'!$A$1:$G$24,6,0)</f>
        <v>225494.35568043444</v>
      </c>
      <c r="D17398" t="s">
        <v>342</v>
      </c>
      <c r="G17398">
        <f>VLOOKUP(A17398,'PY SIC'!$A$1:$D$332,4,0)</f>
        <v>4188472.9329092577</v>
      </c>
      <c r="H17398">
        <f>VLOOKUP(B17398,'Current %'!$A$1:$G$24,6,0)</f>
        <v>5.3836889790716408E-2</v>
      </c>
      <c r="I17398">
        <f t="shared" si="275"/>
        <v>225494.35568043444</v>
      </c>
    </row>
    <row r="17399" spans="1:9" x14ac:dyDescent="0.35">
      <c r="A17399" t="s">
        <v>57</v>
      </c>
      <c r="B17399" s="1">
        <v>44914</v>
      </c>
      <c r="C17399" s="3">
        <f>VLOOKUP(A17399,'PY SIC'!$A$1:$D$332,4,0)*VLOOKUP(B17399,'Current %'!$A$1:$G$24,6,0)</f>
        <v>41930.208180701382</v>
      </c>
      <c r="D17399" t="s">
        <v>342</v>
      </c>
      <c r="G17399">
        <f>VLOOKUP(A17399,'PY SIC'!$A$1:$D$332,4,0)</f>
        <v>778837.86273128644</v>
      </c>
      <c r="H17399">
        <f>VLOOKUP(B17399,'Current %'!$A$1:$G$24,6,0)</f>
        <v>5.3836889790716408E-2</v>
      </c>
      <c r="I17399">
        <f t="shared" si="275"/>
        <v>41930.208180701382</v>
      </c>
    </row>
    <row r="17400" spans="1:9" x14ac:dyDescent="0.35">
      <c r="A17400" t="s">
        <v>18</v>
      </c>
      <c r="B17400" s="1">
        <v>44914</v>
      </c>
      <c r="C17400" s="3">
        <f>VLOOKUP(A17400,'PY SIC'!$A$1:$D$332,4,0)*VLOOKUP(B17400,'Current %'!$A$1:$G$24,6,0)</f>
        <v>8028.5061823751603</v>
      </c>
      <c r="D17400" t="s">
        <v>342</v>
      </c>
      <c r="G17400">
        <f>VLOOKUP(A17400,'PY SIC'!$A$1:$D$332,4,0)</f>
        <v>149126.48582755963</v>
      </c>
      <c r="H17400">
        <f>VLOOKUP(B17400,'Current %'!$A$1:$G$24,6,0)</f>
        <v>5.3836889790716408E-2</v>
      </c>
      <c r="I17400">
        <f t="shared" si="275"/>
        <v>8028.5061823751603</v>
      </c>
    </row>
    <row r="17401" spans="1:9" x14ac:dyDescent="0.35">
      <c r="A17401" t="s">
        <v>34</v>
      </c>
      <c r="B17401" s="1">
        <v>44914</v>
      </c>
      <c r="C17401" s="3">
        <f>VLOOKUP(A17401,'PY SIC'!$A$1:$D$332,4,0)*VLOOKUP(B17401,'Current %'!$A$1:$G$24,6,0)</f>
        <v>1613.3733899611168</v>
      </c>
      <c r="D17401" t="s">
        <v>342</v>
      </c>
      <c r="G17401">
        <f>VLOOKUP(A17401,'PY SIC'!$A$1:$D$332,4,0)</f>
        <v>29967.804533896488</v>
      </c>
      <c r="H17401">
        <f>VLOOKUP(B17401,'Current %'!$A$1:$G$24,6,0)</f>
        <v>5.3836889790716408E-2</v>
      </c>
      <c r="I17401">
        <f t="shared" si="275"/>
        <v>1613.3733899611168</v>
      </c>
    </row>
    <row r="17402" spans="1:9" x14ac:dyDescent="0.35">
      <c r="A17402" t="s">
        <v>118</v>
      </c>
      <c r="B17402" s="1">
        <v>44914</v>
      </c>
      <c r="C17402" s="3">
        <f>VLOOKUP(A17402,'PY SIC'!$A$1:$D$332,4,0)*VLOOKUP(B17402,'Current %'!$A$1:$G$24,6,0)</f>
        <v>72813.767244737028</v>
      </c>
      <c r="D17402" t="s">
        <v>342</v>
      </c>
      <c r="G17402">
        <f>VLOOKUP(A17402,'PY SIC'!$A$1:$D$332,4,0)</f>
        <v>1352488.3686221594</v>
      </c>
      <c r="H17402">
        <f>VLOOKUP(B17402,'Current %'!$A$1:$G$24,6,0)</f>
        <v>5.3836889790716408E-2</v>
      </c>
      <c r="I17402">
        <f t="shared" si="275"/>
        <v>72813.767244737028</v>
      </c>
    </row>
    <row r="17403" spans="1:9" x14ac:dyDescent="0.35">
      <c r="A17403" t="s">
        <v>82</v>
      </c>
      <c r="B17403" s="1">
        <v>44914</v>
      </c>
      <c r="C17403" s="3">
        <f>VLOOKUP(A17403,'PY SIC'!$A$1:$D$332,4,0)*VLOOKUP(B17403,'Current %'!$A$1:$G$24,6,0)</f>
        <v>153859.77034359975</v>
      </c>
      <c r="D17403" t="s">
        <v>342</v>
      </c>
      <c r="G17403">
        <f>VLOOKUP(A17403,'PY SIC'!$A$1:$D$332,4,0)</f>
        <v>2857887.4251783248</v>
      </c>
      <c r="H17403">
        <f>VLOOKUP(B17403,'Current %'!$A$1:$G$24,6,0)</f>
        <v>5.3836889790716408E-2</v>
      </c>
      <c r="I17403">
        <f t="shared" si="275"/>
        <v>153859.77034359975</v>
      </c>
    </row>
    <row r="17404" spans="1:9" x14ac:dyDescent="0.35">
      <c r="A17404" t="s">
        <v>119</v>
      </c>
      <c r="B17404" s="1">
        <v>44914</v>
      </c>
      <c r="C17404" s="3">
        <f>VLOOKUP(A17404,'PY SIC'!$A$1:$D$332,4,0)*VLOOKUP(B17404,'Current %'!$A$1:$G$24,6,0)</f>
        <v>40897.216916301972</v>
      </c>
      <c r="D17404" t="s">
        <v>342</v>
      </c>
      <c r="G17404">
        <f>VLOOKUP(A17404,'PY SIC'!$A$1:$D$332,4,0)</f>
        <v>759650.43811565533</v>
      </c>
      <c r="H17404">
        <f>VLOOKUP(B17404,'Current %'!$A$1:$G$24,6,0)</f>
        <v>5.3836889790716408E-2</v>
      </c>
      <c r="I17404">
        <f t="shared" si="275"/>
        <v>40897.216916301972</v>
      </c>
    </row>
    <row r="17405" spans="1:9" x14ac:dyDescent="0.35">
      <c r="A17405" t="s">
        <v>232</v>
      </c>
      <c r="B17405" s="1">
        <v>44914</v>
      </c>
      <c r="C17405" s="3">
        <f>VLOOKUP(A17405,'PY SIC'!$A$1:$D$332,4,0)*VLOOKUP(B17405,'Current %'!$A$1:$G$24,6,0)</f>
        <v>242373.95463987879</v>
      </c>
      <c r="D17405" t="s">
        <v>342</v>
      </c>
      <c r="G17405">
        <f>VLOOKUP(A17405,'PY SIC'!$A$1:$D$332,4,0)</f>
        <v>4502005.1414945144</v>
      </c>
      <c r="H17405">
        <f>VLOOKUP(B17405,'Current %'!$A$1:$G$24,6,0)</f>
        <v>5.3836889790716408E-2</v>
      </c>
      <c r="I17405">
        <f t="shared" si="275"/>
        <v>242373.95463987879</v>
      </c>
    </row>
    <row r="17406" spans="1:9" x14ac:dyDescent="0.35">
      <c r="A17406" t="s">
        <v>308</v>
      </c>
      <c r="B17406" s="1">
        <v>44914</v>
      </c>
      <c r="C17406" s="3">
        <f>VLOOKUP(A17406,'PY SIC'!$A$1:$D$332,4,0)*VLOOKUP(B17406,'Current %'!$A$1:$G$24,6,0)</f>
        <v>34901.227898156016</v>
      </c>
      <c r="D17406" t="s">
        <v>342</v>
      </c>
      <c r="G17406">
        <f>VLOOKUP(A17406,'PY SIC'!$A$1:$D$332,4,0)</f>
        <v>648277.1949462496</v>
      </c>
      <c r="H17406">
        <f>VLOOKUP(B17406,'Current %'!$A$1:$G$24,6,0)</f>
        <v>5.3836889790716408E-2</v>
      </c>
      <c r="I17406">
        <f t="shared" si="275"/>
        <v>34901.227898156016</v>
      </c>
    </row>
    <row r="17407" spans="1:9" x14ac:dyDescent="0.35">
      <c r="A17407" t="s">
        <v>131</v>
      </c>
      <c r="B17407" s="1">
        <v>44914</v>
      </c>
      <c r="C17407" s="3">
        <f>VLOOKUP(A17407,'PY SIC'!$A$1:$D$332,4,0)*VLOOKUP(B17407,'Current %'!$A$1:$G$24,6,0)</f>
        <v>50361.941254446232</v>
      </c>
      <c r="D17407" t="s">
        <v>342</v>
      </c>
      <c r="G17407">
        <f>VLOOKUP(A17407,'PY SIC'!$A$1:$D$332,4,0)</f>
        <v>935454.13656363566</v>
      </c>
      <c r="H17407">
        <f>VLOOKUP(B17407,'Current %'!$A$1:$G$24,6,0)</f>
        <v>5.3836889790716408E-2</v>
      </c>
      <c r="I17407">
        <f t="shared" si="275"/>
        <v>50361.941254446232</v>
      </c>
    </row>
    <row r="17408" spans="1:9" x14ac:dyDescent="0.35">
      <c r="A17408" t="s">
        <v>35</v>
      </c>
      <c r="B17408" s="1">
        <v>44914</v>
      </c>
      <c r="C17408" s="3">
        <f>VLOOKUP(A17408,'PY SIC'!$A$1:$D$332,4,0)*VLOOKUP(B17408,'Current %'!$A$1:$G$24,6,0)</f>
        <v>20820.662714825135</v>
      </c>
      <c r="D17408" t="s">
        <v>342</v>
      </c>
      <c r="G17408">
        <f>VLOOKUP(A17408,'PY SIC'!$A$1:$D$332,4,0)</f>
        <v>386735.9870854842</v>
      </c>
      <c r="H17408">
        <f>VLOOKUP(B17408,'Current %'!$A$1:$G$24,6,0)</f>
        <v>5.3836889790716408E-2</v>
      </c>
      <c r="I17408">
        <f t="shared" si="275"/>
        <v>20820.662714825135</v>
      </c>
    </row>
    <row r="17409" spans="1:9" x14ac:dyDescent="0.35">
      <c r="A17409" t="s">
        <v>36</v>
      </c>
      <c r="B17409" s="1">
        <v>44914</v>
      </c>
      <c r="C17409" s="3">
        <f>VLOOKUP(A17409,'PY SIC'!$A$1:$D$332,4,0)*VLOOKUP(B17409,'Current %'!$A$1:$G$24,6,0)</f>
        <v>1007.3114767249878</v>
      </c>
      <c r="D17409" t="s">
        <v>342</v>
      </c>
      <c r="G17409">
        <f>VLOOKUP(A17409,'PY SIC'!$A$1:$D$332,4,0)</f>
        <v>18710.432208115555</v>
      </c>
      <c r="H17409">
        <f>VLOOKUP(B17409,'Current %'!$A$1:$G$24,6,0)</f>
        <v>5.3836889790716408E-2</v>
      </c>
      <c r="I17409">
        <f t="shared" si="275"/>
        <v>1007.3114767249878</v>
      </c>
    </row>
    <row r="17410" spans="1:9" x14ac:dyDescent="0.35">
      <c r="A17410" t="s">
        <v>83</v>
      </c>
      <c r="B17410" s="1">
        <v>44914</v>
      </c>
      <c r="C17410" s="3">
        <f>VLOOKUP(A17410,'PY SIC'!$A$1:$D$332,4,0)*VLOOKUP(B17410,'Current %'!$A$1:$G$24,6,0)</f>
        <v>63691.776302196587</v>
      </c>
      <c r="D17410" t="s">
        <v>342</v>
      </c>
      <c r="G17410">
        <f>VLOOKUP(A17410,'PY SIC'!$A$1:$D$332,4,0)</f>
        <v>1183050.8142240332</v>
      </c>
      <c r="H17410">
        <f>VLOOKUP(B17410,'Current %'!$A$1:$G$24,6,0)</f>
        <v>5.3836889790716408E-2</v>
      </c>
      <c r="I17410">
        <f t="shared" si="275"/>
        <v>63691.776302196587</v>
      </c>
    </row>
    <row r="17411" spans="1:9" x14ac:dyDescent="0.35">
      <c r="A17411" t="s">
        <v>233</v>
      </c>
      <c r="B17411" s="1">
        <v>44914</v>
      </c>
      <c r="C17411" s="3">
        <f>VLOOKUP(A17411,'PY SIC'!$A$1:$D$332,4,0)*VLOOKUP(B17411,'Current %'!$A$1:$G$24,6,0)</f>
        <v>321.05981978672469</v>
      </c>
      <c r="D17411" t="s">
        <v>342</v>
      </c>
      <c r="G17411">
        <f>VLOOKUP(A17411,'PY SIC'!$A$1:$D$332,4,0)</f>
        <v>5963.5655223546737</v>
      </c>
      <c r="H17411">
        <f>VLOOKUP(B17411,'Current %'!$A$1:$G$24,6,0)</f>
        <v>5.3836889790716408E-2</v>
      </c>
      <c r="I17411">
        <f t="shared" si="275"/>
        <v>321.05981978672469</v>
      </c>
    </row>
    <row r="17412" spans="1:9" x14ac:dyDescent="0.35">
      <c r="A17412" t="s">
        <v>37</v>
      </c>
      <c r="B17412" s="1">
        <v>44914</v>
      </c>
      <c r="C17412" s="3">
        <f>VLOOKUP(A17412,'PY SIC'!$A$1:$D$332,4,0)*VLOOKUP(B17412,'Current %'!$A$1:$G$24,6,0)</f>
        <v>400.68305298557721</v>
      </c>
      <c r="D17412" t="s">
        <v>342</v>
      </c>
      <c r="G17412">
        <f>VLOOKUP(A17412,'PY SIC'!$A$1:$D$332,4,0)</f>
        <v>7442.5371625882944</v>
      </c>
      <c r="H17412">
        <f>VLOOKUP(B17412,'Current %'!$A$1:$G$24,6,0)</f>
        <v>5.3836889790716408E-2</v>
      </c>
      <c r="I17412">
        <f t="shared" si="275"/>
        <v>400.68305298557721</v>
      </c>
    </row>
    <row r="17413" spans="1:9" x14ac:dyDescent="0.35">
      <c r="A17413" t="s">
        <v>169</v>
      </c>
      <c r="B17413" s="1">
        <v>44914</v>
      </c>
      <c r="C17413" s="3">
        <f>VLOOKUP(A17413,'PY SIC'!$A$1:$D$332,4,0)*VLOOKUP(B17413,'Current %'!$A$1:$G$24,6,0)</f>
        <v>35746.340260592522</v>
      </c>
      <c r="D17413" t="s">
        <v>342</v>
      </c>
      <c r="G17413">
        <f>VLOOKUP(A17413,'PY SIC'!$A$1:$D$332,4,0)</f>
        <v>663974.83954871027</v>
      </c>
      <c r="H17413">
        <f>VLOOKUP(B17413,'Current %'!$A$1:$G$24,6,0)</f>
        <v>5.3836889790716408E-2</v>
      </c>
      <c r="I17413">
        <f t="shared" si="275"/>
        <v>35746.340260592522</v>
      </c>
    </row>
    <row r="17414" spans="1:9" x14ac:dyDescent="0.35">
      <c r="A17414" t="s">
        <v>19</v>
      </c>
      <c r="B17414" s="1">
        <v>44914</v>
      </c>
      <c r="C17414" s="3">
        <f>VLOOKUP(A17414,'PY SIC'!$A$1:$D$332,4,0)*VLOOKUP(B17414,'Current %'!$A$1:$G$24,6,0)</f>
        <v>18444.337362045226</v>
      </c>
      <c r="D17414" t="s">
        <v>342</v>
      </c>
      <c r="G17414">
        <f>VLOOKUP(A17414,'PY SIC'!$A$1:$D$332,4,0)</f>
        <v>342596.6365023143</v>
      </c>
      <c r="H17414">
        <f>VLOOKUP(B17414,'Current %'!$A$1:$G$24,6,0)</f>
        <v>5.3836889790716408E-2</v>
      </c>
      <c r="I17414">
        <f t="shared" si="275"/>
        <v>18444.337362045226</v>
      </c>
    </row>
    <row r="17415" spans="1:9" x14ac:dyDescent="0.35">
      <c r="A17415" t="s">
        <v>38</v>
      </c>
      <c r="B17415" s="1">
        <v>44914</v>
      </c>
      <c r="C17415" s="3">
        <f>VLOOKUP(A17415,'PY SIC'!$A$1:$D$332,4,0)*VLOOKUP(B17415,'Current %'!$A$1:$G$24,6,0)</f>
        <v>25465.356776972218</v>
      </c>
      <c r="D17415" t="s">
        <v>342</v>
      </c>
      <c r="G17415">
        <f>VLOOKUP(A17415,'PY SIC'!$A$1:$D$332,4,0)</f>
        <v>473009.4341624364</v>
      </c>
      <c r="H17415">
        <f>VLOOKUP(B17415,'Current %'!$A$1:$G$24,6,0)</f>
        <v>5.3836889790716408E-2</v>
      </c>
      <c r="I17415">
        <f t="shared" si="275"/>
        <v>25465.356776972218</v>
      </c>
    </row>
    <row r="17416" spans="1:9" x14ac:dyDescent="0.35">
      <c r="A17416" t="s">
        <v>132</v>
      </c>
      <c r="B17416" s="1">
        <v>44914</v>
      </c>
      <c r="C17416" s="3">
        <f>VLOOKUP(A17416,'PY SIC'!$A$1:$D$332,4,0)*VLOOKUP(B17416,'Current %'!$A$1:$G$24,6,0)</f>
        <v>154590.30868618799</v>
      </c>
      <c r="D17416" t="s">
        <v>342</v>
      </c>
      <c r="G17416">
        <f>VLOOKUP(A17416,'PY SIC'!$A$1:$D$332,4,0)</f>
        <v>2871456.9004104212</v>
      </c>
      <c r="H17416">
        <f>VLOOKUP(B17416,'Current %'!$A$1:$G$24,6,0)</f>
        <v>5.3836889790716408E-2</v>
      </c>
      <c r="I17416">
        <f t="shared" si="275"/>
        <v>154590.30868618799</v>
      </c>
    </row>
    <row r="17417" spans="1:9" x14ac:dyDescent="0.35">
      <c r="A17417" t="s">
        <v>133</v>
      </c>
      <c r="B17417" s="1">
        <v>44914</v>
      </c>
      <c r="C17417" s="3">
        <f>VLOOKUP(A17417,'PY SIC'!$A$1:$D$332,4,0)*VLOOKUP(B17417,'Current %'!$A$1:$G$24,6,0)</f>
        <v>52717.863130973594</v>
      </c>
      <c r="D17417" t="s">
        <v>342</v>
      </c>
      <c r="G17417">
        <f>VLOOKUP(A17417,'PY SIC'!$A$1:$D$332,4,0)</f>
        <v>979214.50024150952</v>
      </c>
      <c r="H17417">
        <f>VLOOKUP(B17417,'Current %'!$A$1:$G$24,6,0)</f>
        <v>5.3836889790716408E-2</v>
      </c>
      <c r="I17417">
        <f t="shared" si="275"/>
        <v>52717.863130973594</v>
      </c>
    </row>
    <row r="17418" spans="1:9" x14ac:dyDescent="0.35">
      <c r="A17418" t="s">
        <v>150</v>
      </c>
      <c r="B17418" s="1">
        <v>44914</v>
      </c>
      <c r="C17418" s="3">
        <f>VLOOKUP(A17418,'PY SIC'!$A$1:$D$332,4,0)*VLOOKUP(B17418,'Current %'!$A$1:$G$24,6,0)</f>
        <v>24425.83669131223</v>
      </c>
      <c r="D17418" t="s">
        <v>342</v>
      </c>
      <c r="G17418">
        <f>VLOOKUP(A17418,'PY SIC'!$A$1:$D$332,4,0)</f>
        <v>453700.73914493108</v>
      </c>
      <c r="H17418">
        <f>VLOOKUP(B17418,'Current %'!$A$1:$G$24,6,0)</f>
        <v>5.3836889790716408E-2</v>
      </c>
      <c r="I17418">
        <f t="shared" si="275"/>
        <v>24425.83669131223</v>
      </c>
    </row>
    <row r="17419" spans="1:9" x14ac:dyDescent="0.35">
      <c r="A17419" t="s">
        <v>234</v>
      </c>
      <c r="B17419" s="1">
        <v>44914</v>
      </c>
      <c r="C17419" s="3">
        <f>VLOOKUP(A17419,'PY SIC'!$A$1:$D$332,4,0)*VLOOKUP(B17419,'Current %'!$A$1:$G$24,6,0)</f>
        <v>44318.450876488212</v>
      </c>
      <c r="D17419" t="s">
        <v>342</v>
      </c>
      <c r="G17419">
        <f>VLOOKUP(A17419,'PY SIC'!$A$1:$D$332,4,0)</f>
        <v>823198.57348316675</v>
      </c>
      <c r="H17419">
        <f>VLOOKUP(B17419,'Current %'!$A$1:$G$24,6,0)</f>
        <v>5.3836889790716408E-2</v>
      </c>
      <c r="I17419">
        <f t="shared" si="275"/>
        <v>44318.450876488212</v>
      </c>
    </row>
    <row r="17420" spans="1:9" x14ac:dyDescent="0.35">
      <c r="A17420" t="s">
        <v>84</v>
      </c>
      <c r="B17420" s="1">
        <v>44914</v>
      </c>
      <c r="C17420" s="3">
        <f>VLOOKUP(A17420,'PY SIC'!$A$1:$D$332,4,0)*VLOOKUP(B17420,'Current %'!$A$1:$G$24,6,0)</f>
        <v>88986.858460768257</v>
      </c>
      <c r="D17420" t="s">
        <v>342</v>
      </c>
      <c r="G17420">
        <f>VLOOKUP(A17420,'PY SIC'!$A$1:$D$332,4,0)</f>
        <v>1652897.4613261013</v>
      </c>
      <c r="H17420">
        <f>VLOOKUP(B17420,'Current %'!$A$1:$G$24,6,0)</f>
        <v>5.3836889790716408E-2</v>
      </c>
      <c r="I17420">
        <f t="shared" si="275"/>
        <v>88986.858460768257</v>
      </c>
    </row>
    <row r="17421" spans="1:9" x14ac:dyDescent="0.35">
      <c r="A17421" t="s">
        <v>170</v>
      </c>
      <c r="B17421" s="1">
        <v>44914</v>
      </c>
      <c r="C17421" s="3">
        <f>VLOOKUP(A17421,'PY SIC'!$A$1:$D$332,4,0)*VLOOKUP(B17421,'Current %'!$A$1:$G$24,6,0)</f>
        <v>57369.166077964102</v>
      </c>
      <c r="D17421" t="s">
        <v>342</v>
      </c>
      <c r="G17421">
        <f>VLOOKUP(A17421,'PY SIC'!$A$1:$D$332,4,0)</f>
        <v>1065610.7048713055</v>
      </c>
      <c r="H17421">
        <f>VLOOKUP(B17421,'Current %'!$A$1:$G$24,6,0)</f>
        <v>5.3836889790716408E-2</v>
      </c>
      <c r="I17421">
        <f t="shared" si="275"/>
        <v>57369.166077964102</v>
      </c>
    </row>
    <row r="17422" spans="1:9" x14ac:dyDescent="0.35">
      <c r="A17422" t="s">
        <v>39</v>
      </c>
      <c r="B17422" s="1">
        <v>44914</v>
      </c>
      <c r="C17422" s="3">
        <f>VLOOKUP(A17422,'PY SIC'!$A$1:$D$332,4,0)*VLOOKUP(B17422,'Current %'!$A$1:$G$24,6,0)</f>
        <v>31922.995446858895</v>
      </c>
      <c r="D17422" t="s">
        <v>342</v>
      </c>
      <c r="G17422">
        <f>VLOOKUP(A17422,'PY SIC'!$A$1:$D$332,4,0)</f>
        <v>592957.64615963516</v>
      </c>
      <c r="H17422">
        <f>VLOOKUP(B17422,'Current %'!$A$1:$G$24,6,0)</f>
        <v>5.3836889790716408E-2</v>
      </c>
      <c r="I17422">
        <f t="shared" si="275"/>
        <v>31922.995446858895</v>
      </c>
    </row>
    <row r="17423" spans="1:9" x14ac:dyDescent="0.35">
      <c r="A17423" t="s">
        <v>248</v>
      </c>
      <c r="B17423" s="1">
        <v>44914</v>
      </c>
      <c r="C17423" s="3">
        <f>VLOOKUP(A17423,'PY SIC'!$A$1:$D$332,4,0)*VLOOKUP(B17423,'Current %'!$A$1:$G$24,6,0)</f>
        <v>442386.87350056536</v>
      </c>
      <c r="D17423" t="s">
        <v>342</v>
      </c>
      <c r="G17423">
        <f>VLOOKUP(A17423,'PY SIC'!$A$1:$D$332,4,0)</f>
        <v>8217169.9594884515</v>
      </c>
      <c r="H17423">
        <f>VLOOKUP(B17423,'Current %'!$A$1:$G$24,6,0)</f>
        <v>5.3836889790716408E-2</v>
      </c>
      <c r="I17423">
        <f t="shared" si="275"/>
        <v>442386.87350056536</v>
      </c>
    </row>
    <row r="17424" spans="1:9" x14ac:dyDescent="0.35">
      <c r="A17424" t="s">
        <v>40</v>
      </c>
      <c r="B17424" s="1">
        <v>44914</v>
      </c>
      <c r="C17424" s="3">
        <f>VLOOKUP(A17424,'PY SIC'!$A$1:$D$332,4,0)*VLOOKUP(B17424,'Current %'!$A$1:$G$24,6,0)</f>
        <v>51.107860296544317</v>
      </c>
      <c r="D17424" t="s">
        <v>342</v>
      </c>
      <c r="G17424">
        <f>VLOOKUP(A17424,'PY SIC'!$A$1:$D$332,4,0)</f>
        <v>949.30930251021516</v>
      </c>
      <c r="H17424">
        <f>VLOOKUP(B17424,'Current %'!$A$1:$G$24,6,0)</f>
        <v>5.3836889790716408E-2</v>
      </c>
      <c r="I17424">
        <f t="shared" si="275"/>
        <v>51.107860296544317</v>
      </c>
    </row>
    <row r="17425" spans="1:9" x14ac:dyDescent="0.35">
      <c r="A17425" t="s">
        <v>249</v>
      </c>
      <c r="B17425" s="1">
        <v>44914</v>
      </c>
      <c r="C17425" s="3">
        <f>VLOOKUP(A17425,'PY SIC'!$A$1:$D$332,4,0)*VLOOKUP(B17425,'Current %'!$A$1:$G$24,6,0)</f>
        <v>138265.28529729124</v>
      </c>
      <c r="D17425" t="s">
        <v>342</v>
      </c>
      <c r="G17425">
        <f>VLOOKUP(A17425,'PY SIC'!$A$1:$D$332,4,0)</f>
        <v>2568225.72468021</v>
      </c>
      <c r="H17425">
        <f>VLOOKUP(B17425,'Current %'!$A$1:$G$24,6,0)</f>
        <v>5.3836889790716408E-2</v>
      </c>
      <c r="I17425">
        <f t="shared" si="275"/>
        <v>138265.28529729124</v>
      </c>
    </row>
    <row r="17426" spans="1:9" x14ac:dyDescent="0.35">
      <c r="A17426" t="s">
        <v>197</v>
      </c>
      <c r="B17426" s="1">
        <v>44914</v>
      </c>
      <c r="C17426" s="3">
        <f>VLOOKUP(A17426,'PY SIC'!$A$1:$D$332,4,0)*VLOOKUP(B17426,'Current %'!$A$1:$G$24,6,0)</f>
        <v>2775.3222181861242</v>
      </c>
      <c r="D17426" t="s">
        <v>342</v>
      </c>
      <c r="G17426">
        <f>VLOOKUP(A17426,'PY SIC'!$A$1:$D$332,4,0)</f>
        <v>51550.567445014232</v>
      </c>
      <c r="H17426">
        <f>VLOOKUP(B17426,'Current %'!$A$1:$G$24,6,0)</f>
        <v>5.3836889790716408E-2</v>
      </c>
      <c r="I17426">
        <f t="shared" si="275"/>
        <v>2775.3222181861242</v>
      </c>
    </row>
    <row r="17427" spans="1:9" x14ac:dyDescent="0.35">
      <c r="A17427" t="s">
        <v>20</v>
      </c>
      <c r="B17427" s="1">
        <v>44914</v>
      </c>
      <c r="C17427" s="3">
        <f>VLOOKUP(A17427,'PY SIC'!$A$1:$D$332,4,0)*VLOOKUP(B17427,'Current %'!$A$1:$G$24,6,0)</f>
        <v>51198.186575076041</v>
      </c>
      <c r="D17427" t="s">
        <v>342</v>
      </c>
      <c r="G17427">
        <f>VLOOKUP(A17427,'PY SIC'!$A$1:$D$332,4,0)</f>
        <v>950987.07919610571</v>
      </c>
      <c r="H17427">
        <f>VLOOKUP(B17427,'Current %'!$A$1:$G$24,6,0)</f>
        <v>5.3836889790716408E-2</v>
      </c>
      <c r="I17427">
        <f t="shared" si="275"/>
        <v>51198.186575076041</v>
      </c>
    </row>
    <row r="17428" spans="1:9" x14ac:dyDescent="0.35">
      <c r="A17428" t="s">
        <v>21</v>
      </c>
      <c r="B17428" s="1">
        <v>44914</v>
      </c>
      <c r="C17428" s="3">
        <f>VLOOKUP(A17428,'PY SIC'!$A$1:$D$332,4,0)*VLOOKUP(B17428,'Current %'!$A$1:$G$24,6,0)</f>
        <v>62804.662098934961</v>
      </c>
      <c r="D17428" t="s">
        <v>342</v>
      </c>
      <c r="G17428">
        <f>VLOOKUP(A17428,'PY SIC'!$A$1:$D$332,4,0)</f>
        <v>1166573.0012093855</v>
      </c>
      <c r="H17428">
        <f>VLOOKUP(B17428,'Current %'!$A$1:$G$24,6,0)</f>
        <v>5.3836889790716408E-2</v>
      </c>
      <c r="I17428">
        <f t="shared" si="275"/>
        <v>62804.662098934961</v>
      </c>
    </row>
    <row r="17429" spans="1:9" x14ac:dyDescent="0.35">
      <c r="A17429" t="s">
        <v>58</v>
      </c>
      <c r="B17429" s="1">
        <v>44914</v>
      </c>
      <c r="C17429" s="3">
        <f>VLOOKUP(A17429,'PY SIC'!$A$1:$D$332,4,0)*VLOOKUP(B17429,'Current %'!$A$1:$G$24,6,0)</f>
        <v>123266.93852573413</v>
      </c>
      <c r="D17429" t="s">
        <v>342</v>
      </c>
      <c r="G17429">
        <f>VLOOKUP(A17429,'PY SIC'!$A$1:$D$332,4,0)</f>
        <v>2289637.0686515807</v>
      </c>
      <c r="H17429">
        <f>VLOOKUP(B17429,'Current %'!$A$1:$G$24,6,0)</f>
        <v>5.3836889790716408E-2</v>
      </c>
      <c r="I17429">
        <f t="shared" si="275"/>
        <v>123266.93852573413</v>
      </c>
    </row>
    <row r="17430" spans="1:9" x14ac:dyDescent="0.35">
      <c r="A17430" t="s">
        <v>235</v>
      </c>
      <c r="B17430" s="1">
        <v>44914</v>
      </c>
      <c r="C17430" s="3">
        <f>VLOOKUP(A17430,'PY SIC'!$A$1:$D$332,4,0)*VLOOKUP(B17430,'Current %'!$A$1:$G$24,6,0)</f>
        <v>7765.9267444774659</v>
      </c>
      <c r="D17430" t="s">
        <v>342</v>
      </c>
      <c r="G17430">
        <f>VLOOKUP(A17430,'PY SIC'!$A$1:$D$332,4,0)</f>
        <v>144249.17142625531</v>
      </c>
      <c r="H17430">
        <f>VLOOKUP(B17430,'Current %'!$A$1:$G$24,6,0)</f>
        <v>5.3836889790716408E-2</v>
      </c>
      <c r="I17430">
        <f t="shared" si="275"/>
        <v>7765.9267444774659</v>
      </c>
    </row>
    <row r="17431" spans="1:9" x14ac:dyDescent="0.35">
      <c r="A17431" t="s">
        <v>22</v>
      </c>
      <c r="B17431" s="1">
        <v>44914</v>
      </c>
      <c r="C17431" s="3">
        <f>VLOOKUP(A17431,'PY SIC'!$A$1:$D$332,4,0)*VLOOKUP(B17431,'Current %'!$A$1:$G$24,6,0)</f>
        <v>53001.884445532422</v>
      </c>
      <c r="D17431" t="s">
        <v>342</v>
      </c>
      <c r="G17431">
        <f>VLOOKUP(A17431,'PY SIC'!$A$1:$D$332,4,0)</f>
        <v>984490.08944554639</v>
      </c>
      <c r="H17431">
        <f>VLOOKUP(B17431,'Current %'!$A$1:$G$24,6,0)</f>
        <v>5.3836889790716408E-2</v>
      </c>
      <c r="I17431">
        <f t="shared" si="275"/>
        <v>53001.884445532422</v>
      </c>
    </row>
    <row r="17432" spans="1:9" x14ac:dyDescent="0.35">
      <c r="A17432" t="s">
        <v>343</v>
      </c>
      <c r="B17432" s="1">
        <v>44914</v>
      </c>
      <c r="C17432" s="3">
        <f>VLOOKUP(A17432,'PY SIC'!$A$1:$D$332,4,0)*VLOOKUP(B17432,'Current %'!$A$1:$G$24,6,0)</f>
        <v>1414.274062087936</v>
      </c>
      <c r="D17432" t="s">
        <v>342</v>
      </c>
      <c r="G17432">
        <f>VLOOKUP(A17432,'PY SIC'!$A$1:$D$332,4,0)</f>
        <v>26269.609325236546</v>
      </c>
      <c r="H17432">
        <f>VLOOKUP(B17432,'Current %'!$A$1:$G$24,6,0)</f>
        <v>5.3836889790716408E-2</v>
      </c>
      <c r="I17432">
        <f t="shared" si="275"/>
        <v>1414.274062087936</v>
      </c>
    </row>
    <row r="17433" spans="1:9" x14ac:dyDescent="0.35">
      <c r="A17433" t="s">
        <v>41</v>
      </c>
      <c r="B17433" s="1">
        <v>44914</v>
      </c>
      <c r="C17433" s="3">
        <f>VLOOKUP(A17433,'PY SIC'!$A$1:$D$332,4,0)*VLOOKUP(B17433,'Current %'!$A$1:$G$24,6,0)</f>
        <v>2599.7658294830389</v>
      </c>
      <c r="D17433" t="s">
        <v>342</v>
      </c>
      <c r="G17433">
        <f>VLOOKUP(A17433,'PY SIC'!$A$1:$D$332,4,0)</f>
        <v>48289.673485769243</v>
      </c>
      <c r="H17433">
        <f>VLOOKUP(B17433,'Current %'!$A$1:$G$24,6,0)</f>
        <v>5.3836889790716408E-2</v>
      </c>
      <c r="I17433">
        <f t="shared" si="275"/>
        <v>2599.7658294830389</v>
      </c>
    </row>
    <row r="17434" spans="1:9" x14ac:dyDescent="0.35">
      <c r="A17434" t="s">
        <v>236</v>
      </c>
      <c r="B17434" s="1">
        <v>44914</v>
      </c>
      <c r="C17434" s="3">
        <f>VLOOKUP(A17434,'PY SIC'!$A$1:$D$332,4,0)*VLOOKUP(B17434,'Current %'!$A$1:$G$24,6,0)</f>
        <v>18717.918264084736</v>
      </c>
      <c r="D17434" t="s">
        <v>342</v>
      </c>
      <c r="G17434">
        <f>VLOOKUP(A17434,'PY SIC'!$A$1:$D$332,4,0)</f>
        <v>347678.29896652832</v>
      </c>
      <c r="H17434">
        <f>VLOOKUP(B17434,'Current %'!$A$1:$G$24,6,0)</f>
        <v>5.3836889790716408E-2</v>
      </c>
      <c r="I17434">
        <f t="shared" si="275"/>
        <v>18717.918264084736</v>
      </c>
    </row>
    <row r="17435" spans="1:9" x14ac:dyDescent="0.35">
      <c r="A17435" t="s">
        <v>171</v>
      </c>
      <c r="B17435" s="1">
        <v>44914</v>
      </c>
      <c r="C17435" s="3">
        <f>VLOOKUP(A17435,'PY SIC'!$A$1:$D$332,4,0)*VLOOKUP(B17435,'Current %'!$A$1:$G$24,6,0)</f>
        <v>14739.234329416067</v>
      </c>
      <c r="D17435" t="s">
        <v>342</v>
      </c>
      <c r="G17435">
        <f>VLOOKUP(A17435,'PY SIC'!$A$1:$D$332,4,0)</f>
        <v>273775.73977086786</v>
      </c>
      <c r="H17435">
        <f>VLOOKUP(B17435,'Current %'!$A$1:$G$24,6,0)</f>
        <v>5.3836889790716408E-2</v>
      </c>
      <c r="I17435">
        <f t="shared" ref="I17435:I17498" si="276">G17435*H17435</f>
        <v>14739.234329416067</v>
      </c>
    </row>
    <row r="17436" spans="1:9" x14ac:dyDescent="0.35">
      <c r="A17436" t="s">
        <v>250</v>
      </c>
      <c r="B17436" s="1">
        <v>44914</v>
      </c>
      <c r="C17436" s="3">
        <f>VLOOKUP(A17436,'PY SIC'!$A$1:$D$332,4,0)*VLOOKUP(B17436,'Current %'!$A$1:$G$24,6,0)</f>
        <v>110558.47512528065</v>
      </c>
      <c r="D17436" t="s">
        <v>342</v>
      </c>
      <c r="G17436">
        <f>VLOOKUP(A17436,'PY SIC'!$A$1:$D$332,4,0)</f>
        <v>2053582.1358748935</v>
      </c>
      <c r="H17436">
        <f>VLOOKUP(B17436,'Current %'!$A$1:$G$24,6,0)</f>
        <v>5.3836889790716408E-2</v>
      </c>
      <c r="I17436">
        <f t="shared" si="276"/>
        <v>110558.47512528065</v>
      </c>
    </row>
    <row r="17437" spans="1:9" x14ac:dyDescent="0.35">
      <c r="A17437" t="s">
        <v>172</v>
      </c>
      <c r="B17437" s="1">
        <v>44914</v>
      </c>
      <c r="C17437" s="3">
        <f>VLOOKUP(A17437,'PY SIC'!$A$1:$D$332,4,0)*VLOOKUP(B17437,'Current %'!$A$1:$G$24,6,0)</f>
        <v>51412.892236192711</v>
      </c>
      <c r="D17437" t="s">
        <v>342</v>
      </c>
      <c r="G17437">
        <f>VLOOKUP(A17437,'PY SIC'!$A$1:$D$332,4,0)</f>
        <v>954975.1561810748</v>
      </c>
      <c r="H17437">
        <f>VLOOKUP(B17437,'Current %'!$A$1:$G$24,6,0)</f>
        <v>5.3836889790716408E-2</v>
      </c>
      <c r="I17437">
        <f t="shared" si="276"/>
        <v>51412.892236192711</v>
      </c>
    </row>
    <row r="17438" spans="1:9" x14ac:dyDescent="0.35">
      <c r="A17438" t="s">
        <v>309</v>
      </c>
      <c r="B17438" s="1">
        <v>44914</v>
      </c>
      <c r="C17438" s="3">
        <f>VLOOKUP(A17438,'PY SIC'!$A$1:$D$332,4,0)*VLOOKUP(B17438,'Current %'!$A$1:$G$24,6,0)</f>
        <v>28945.433224797398</v>
      </c>
      <c r="D17438" t="s">
        <v>342</v>
      </c>
      <c r="G17438">
        <f>VLOOKUP(A17438,'PY SIC'!$A$1:$D$332,4,0)</f>
        <v>537650.54662925063</v>
      </c>
      <c r="H17438">
        <f>VLOOKUP(B17438,'Current %'!$A$1:$G$24,6,0)</f>
        <v>5.3836889790716408E-2</v>
      </c>
      <c r="I17438">
        <f t="shared" si="276"/>
        <v>28945.433224797398</v>
      </c>
    </row>
    <row r="17439" spans="1:9" x14ac:dyDescent="0.35">
      <c r="A17439" t="s">
        <v>120</v>
      </c>
      <c r="B17439" s="1">
        <v>44914</v>
      </c>
      <c r="C17439" s="3">
        <f>VLOOKUP(A17439,'PY SIC'!$A$1:$D$332,4,0)*VLOOKUP(B17439,'Current %'!$A$1:$G$24,6,0)</f>
        <v>64208.018399717701</v>
      </c>
      <c r="D17439" t="s">
        <v>342</v>
      </c>
      <c r="G17439">
        <f>VLOOKUP(A17439,'PY SIC'!$A$1:$D$332,4,0)</f>
        <v>1192639.8172204532</v>
      </c>
      <c r="H17439">
        <f>VLOOKUP(B17439,'Current %'!$A$1:$G$24,6,0)</f>
        <v>5.3836889790716408E-2</v>
      </c>
      <c r="I17439">
        <f t="shared" si="276"/>
        <v>64208.018399717701</v>
      </c>
    </row>
    <row r="17440" spans="1:9" x14ac:dyDescent="0.35">
      <c r="A17440" t="s">
        <v>23</v>
      </c>
      <c r="B17440" s="1">
        <v>44914</v>
      </c>
      <c r="C17440" s="3">
        <f>VLOOKUP(A17440,'PY SIC'!$A$1:$D$332,4,0)*VLOOKUP(B17440,'Current %'!$A$1:$G$24,6,0)</f>
        <v>84049.849831267071</v>
      </c>
      <c r="D17440" t="s">
        <v>342</v>
      </c>
      <c r="G17440">
        <f>VLOOKUP(A17440,'PY SIC'!$A$1:$D$332,4,0)</f>
        <v>1561194.3809904219</v>
      </c>
      <c r="H17440">
        <f>VLOOKUP(B17440,'Current %'!$A$1:$G$24,6,0)</f>
        <v>5.3836889790716408E-2</v>
      </c>
      <c r="I17440">
        <f t="shared" si="276"/>
        <v>84049.849831267071</v>
      </c>
    </row>
    <row r="17441" spans="1:9" x14ac:dyDescent="0.35">
      <c r="A17441" t="s">
        <v>98</v>
      </c>
      <c r="B17441" s="1">
        <v>44914</v>
      </c>
      <c r="C17441" s="3">
        <f>VLOOKUP(A17441,'PY SIC'!$A$1:$D$332,4,0)*VLOOKUP(B17441,'Current %'!$A$1:$G$24,6,0)</f>
        <v>32028.902583857729</v>
      </c>
      <c r="D17441" t="s">
        <v>342</v>
      </c>
      <c r="G17441">
        <f>VLOOKUP(A17441,'PY SIC'!$A$1:$D$332,4,0)</f>
        <v>594924.83143743512</v>
      </c>
      <c r="H17441">
        <f>VLOOKUP(B17441,'Current %'!$A$1:$G$24,6,0)</f>
        <v>5.3836889790716408E-2</v>
      </c>
      <c r="I17441">
        <f t="shared" si="276"/>
        <v>32028.902583857729</v>
      </c>
    </row>
    <row r="17442" spans="1:9" x14ac:dyDescent="0.35">
      <c r="A17442" t="s">
        <v>24</v>
      </c>
      <c r="B17442" s="1">
        <v>44914</v>
      </c>
      <c r="C17442" s="3">
        <f>VLOOKUP(A17442,'PY SIC'!$A$1:$D$332,4,0)*VLOOKUP(B17442,'Current %'!$A$1:$G$24,6,0)</f>
        <v>28514.45762998594</v>
      </c>
      <c r="D17442" t="s">
        <v>342</v>
      </c>
      <c r="G17442">
        <f>VLOOKUP(A17442,'PY SIC'!$A$1:$D$332,4,0)</f>
        <v>529645.33688391023</v>
      </c>
      <c r="H17442">
        <f>VLOOKUP(B17442,'Current %'!$A$1:$G$24,6,0)</f>
        <v>5.3836889790716408E-2</v>
      </c>
      <c r="I17442">
        <f t="shared" si="276"/>
        <v>28514.45762998594</v>
      </c>
    </row>
    <row r="17443" spans="1:9" x14ac:dyDescent="0.35">
      <c r="A17443" t="s">
        <v>108</v>
      </c>
      <c r="B17443" s="1">
        <v>44914</v>
      </c>
      <c r="C17443" s="3">
        <f>VLOOKUP(A17443,'PY SIC'!$A$1:$D$332,4,0)*VLOOKUP(B17443,'Current %'!$A$1:$G$24,6,0)</f>
        <v>85126.011743494135</v>
      </c>
      <c r="D17443" t="s">
        <v>342</v>
      </c>
      <c r="G17443">
        <f>VLOOKUP(A17443,'PY SIC'!$A$1:$D$332,4,0)</f>
        <v>1581183.6841691623</v>
      </c>
      <c r="H17443">
        <f>VLOOKUP(B17443,'Current %'!$A$1:$G$24,6,0)</f>
        <v>5.3836889790716408E-2</v>
      </c>
      <c r="I17443">
        <f t="shared" si="276"/>
        <v>85126.011743494135</v>
      </c>
    </row>
    <row r="17444" spans="1:9" x14ac:dyDescent="0.35">
      <c r="A17444" t="s">
        <v>25</v>
      </c>
      <c r="B17444" s="1">
        <v>44914</v>
      </c>
      <c r="C17444" s="3">
        <f>VLOOKUP(A17444,'PY SIC'!$A$1:$D$332,4,0)*VLOOKUP(B17444,'Current %'!$A$1:$G$24,6,0)</f>
        <v>31479.936922993988</v>
      </c>
      <c r="D17444" t="s">
        <v>342</v>
      </c>
      <c r="G17444">
        <f>VLOOKUP(A17444,'PY SIC'!$A$1:$D$332,4,0)</f>
        <v>584728.00054698484</v>
      </c>
      <c r="H17444">
        <f>VLOOKUP(B17444,'Current %'!$A$1:$G$24,6,0)</f>
        <v>5.3836889790716408E-2</v>
      </c>
      <c r="I17444">
        <f t="shared" si="276"/>
        <v>31479.936922993988</v>
      </c>
    </row>
    <row r="17445" spans="1:9" x14ac:dyDescent="0.35">
      <c r="A17445" t="s">
        <v>26</v>
      </c>
      <c r="B17445" s="1">
        <v>44914</v>
      </c>
      <c r="C17445" s="3">
        <f>VLOOKUP(A17445,'PY SIC'!$A$1:$D$332,4,0)*VLOOKUP(B17445,'Current %'!$A$1:$G$24,6,0)</f>
        <v>1294.170802680866</v>
      </c>
      <c r="D17445" t="s">
        <v>342</v>
      </c>
      <c r="G17445">
        <f>VLOOKUP(A17445,'PY SIC'!$A$1:$D$332,4,0)</f>
        <v>24038.736407540986</v>
      </c>
      <c r="H17445">
        <f>VLOOKUP(B17445,'Current %'!$A$1:$G$24,6,0)</f>
        <v>5.3836889790716408E-2</v>
      </c>
      <c r="I17445">
        <f t="shared" si="276"/>
        <v>1294.170802680866</v>
      </c>
    </row>
    <row r="17446" spans="1:9" x14ac:dyDescent="0.35">
      <c r="A17446" t="s">
        <v>42</v>
      </c>
      <c r="B17446" s="1">
        <v>44914</v>
      </c>
      <c r="C17446" s="3">
        <f>VLOOKUP(A17446,'PY SIC'!$A$1:$D$332,4,0)*VLOOKUP(B17446,'Current %'!$A$1:$G$24,6,0)</f>
        <v>2416.350472267085</v>
      </c>
      <c r="D17446" t="s">
        <v>342</v>
      </c>
      <c r="G17446">
        <f>VLOOKUP(A17446,'PY SIC'!$A$1:$D$332,4,0)</f>
        <v>44882.802139208245</v>
      </c>
      <c r="H17446">
        <f>VLOOKUP(B17446,'Current %'!$A$1:$G$24,6,0)</f>
        <v>5.3836889790716408E-2</v>
      </c>
      <c r="I17446">
        <f t="shared" si="276"/>
        <v>2416.350472267085</v>
      </c>
    </row>
    <row r="17447" spans="1:9" x14ac:dyDescent="0.35">
      <c r="A17447" t="s">
        <v>85</v>
      </c>
      <c r="B17447" s="1">
        <v>44914</v>
      </c>
      <c r="C17447" s="3">
        <f>VLOOKUP(A17447,'PY SIC'!$A$1:$D$332,4,0)*VLOOKUP(B17447,'Current %'!$A$1:$G$24,6,0)</f>
        <v>134748.73442857224</v>
      </c>
      <c r="D17447" t="s">
        <v>342</v>
      </c>
      <c r="G17447">
        <f>VLOOKUP(A17447,'PY SIC'!$A$1:$D$332,4,0)</f>
        <v>2502907.1135496427</v>
      </c>
      <c r="H17447">
        <f>VLOOKUP(B17447,'Current %'!$A$1:$G$24,6,0)</f>
        <v>5.3836889790716408E-2</v>
      </c>
      <c r="I17447">
        <f t="shared" si="276"/>
        <v>134748.73442857224</v>
      </c>
    </row>
    <row r="17448" spans="1:9" x14ac:dyDescent="0.35">
      <c r="A17448" t="s">
        <v>173</v>
      </c>
      <c r="B17448" s="1">
        <v>44914</v>
      </c>
      <c r="C17448" s="3">
        <f>VLOOKUP(A17448,'PY SIC'!$A$1:$D$332,4,0)*VLOOKUP(B17448,'Current %'!$A$1:$G$24,6,0)</f>
        <v>55105.088048789876</v>
      </c>
      <c r="D17448" t="s">
        <v>342</v>
      </c>
      <c r="G17448">
        <f>VLOOKUP(A17448,'PY SIC'!$A$1:$D$332,4,0)</f>
        <v>1023556.3061499915</v>
      </c>
      <c r="H17448">
        <f>VLOOKUP(B17448,'Current %'!$A$1:$G$24,6,0)</f>
        <v>5.3836889790716408E-2</v>
      </c>
      <c r="I17448">
        <f t="shared" si="276"/>
        <v>55105.088048789876</v>
      </c>
    </row>
    <row r="17449" spans="1:9" x14ac:dyDescent="0.35">
      <c r="A17449" t="s">
        <v>134</v>
      </c>
      <c r="B17449" s="1">
        <v>44914</v>
      </c>
      <c r="C17449" s="3">
        <f>VLOOKUP(A17449,'PY SIC'!$A$1:$D$332,4,0)*VLOOKUP(B17449,'Current %'!$A$1:$G$24,6,0)</f>
        <v>66048.520043533324</v>
      </c>
      <c r="D17449" t="s">
        <v>342</v>
      </c>
      <c r="G17449">
        <f>VLOOKUP(A17449,'PY SIC'!$A$1:$D$332,4,0)</f>
        <v>1226826.4437319462</v>
      </c>
      <c r="H17449">
        <f>VLOOKUP(B17449,'Current %'!$A$1:$G$24,6,0)</f>
        <v>5.3836889790716408E-2</v>
      </c>
      <c r="I17449">
        <f t="shared" si="276"/>
        <v>66048.520043533324</v>
      </c>
    </row>
    <row r="17450" spans="1:9" x14ac:dyDescent="0.35">
      <c r="A17450" t="s">
        <v>86</v>
      </c>
      <c r="B17450" s="1">
        <v>44914</v>
      </c>
      <c r="C17450" s="3">
        <f>VLOOKUP(A17450,'PY SIC'!$A$1:$D$332,4,0)*VLOOKUP(B17450,'Current %'!$A$1:$G$24,6,0)</f>
        <v>174539.10263832964</v>
      </c>
      <c r="D17450" t="s">
        <v>342</v>
      </c>
      <c r="G17450">
        <f>VLOOKUP(A17450,'PY SIC'!$A$1:$D$332,4,0)</f>
        <v>3241998.2528119041</v>
      </c>
      <c r="H17450">
        <f>VLOOKUP(B17450,'Current %'!$A$1:$G$24,6,0)</f>
        <v>5.3836889790716408E-2</v>
      </c>
      <c r="I17450">
        <f t="shared" si="276"/>
        <v>174539.10263832964</v>
      </c>
    </row>
    <row r="17451" spans="1:9" x14ac:dyDescent="0.35">
      <c r="A17451" t="s">
        <v>251</v>
      </c>
      <c r="B17451" s="1">
        <v>44914</v>
      </c>
      <c r="C17451" s="3">
        <f>VLOOKUP(A17451,'PY SIC'!$A$1:$D$332,4,0)*VLOOKUP(B17451,'Current %'!$A$1:$G$24,6,0)</f>
        <v>13318.170026338583</v>
      </c>
      <c r="D17451" t="s">
        <v>342</v>
      </c>
      <c r="G17451">
        <f>VLOOKUP(A17451,'PY SIC'!$A$1:$D$332,4,0)</f>
        <v>247380.00427051337</v>
      </c>
      <c r="H17451">
        <f>VLOOKUP(B17451,'Current %'!$A$1:$G$24,6,0)</f>
        <v>5.3836889790716408E-2</v>
      </c>
      <c r="I17451">
        <f t="shared" si="276"/>
        <v>13318.170026338583</v>
      </c>
    </row>
    <row r="17452" spans="1:9" x14ac:dyDescent="0.35">
      <c r="A17452" t="s">
        <v>59</v>
      </c>
      <c r="B17452" s="1">
        <v>44914</v>
      </c>
      <c r="C17452" s="3">
        <f>VLOOKUP(A17452,'PY SIC'!$A$1:$D$332,4,0)*VLOOKUP(B17452,'Current %'!$A$1:$G$24,6,0)</f>
        <v>39253.680784565979</v>
      </c>
      <c r="D17452" t="s">
        <v>342</v>
      </c>
      <c r="G17452">
        <f>VLOOKUP(A17452,'PY SIC'!$A$1:$D$332,4,0)</f>
        <v>729122.37198618508</v>
      </c>
      <c r="H17452">
        <f>VLOOKUP(B17452,'Current %'!$A$1:$G$24,6,0)</f>
        <v>5.3836889790716408E-2</v>
      </c>
      <c r="I17452">
        <f t="shared" si="276"/>
        <v>39253.680784565979</v>
      </c>
    </row>
    <row r="17453" spans="1:9" x14ac:dyDescent="0.35">
      <c r="A17453" t="s">
        <v>310</v>
      </c>
      <c r="B17453" s="1">
        <v>44914</v>
      </c>
      <c r="C17453" s="3">
        <f>VLOOKUP(A17453,'PY SIC'!$A$1:$D$332,4,0)*VLOOKUP(B17453,'Current %'!$A$1:$G$24,6,0)</f>
        <v>36749.697081555852</v>
      </c>
      <c r="D17453" t="s">
        <v>342</v>
      </c>
      <c r="G17453">
        <f>VLOOKUP(A17453,'PY SIC'!$A$1:$D$332,4,0)</f>
        <v>682611.81551191583</v>
      </c>
      <c r="H17453">
        <f>VLOOKUP(B17453,'Current %'!$A$1:$G$24,6,0)</f>
        <v>5.3836889790716408E-2</v>
      </c>
      <c r="I17453">
        <f t="shared" si="276"/>
        <v>36749.697081555852</v>
      </c>
    </row>
    <row r="17454" spans="1:9" x14ac:dyDescent="0.35">
      <c r="A17454" t="s">
        <v>121</v>
      </c>
      <c r="B17454" s="1">
        <v>44914</v>
      </c>
      <c r="C17454" s="3">
        <f>VLOOKUP(A17454,'PY SIC'!$A$1:$D$332,4,0)*VLOOKUP(B17454,'Current %'!$A$1:$G$24,6,0)</f>
        <v>34918.062479546337</v>
      </c>
      <c r="D17454" t="s">
        <v>342</v>
      </c>
      <c r="G17454">
        <f>VLOOKUP(A17454,'PY SIC'!$A$1:$D$332,4,0)</f>
        <v>648589.89097040263</v>
      </c>
      <c r="H17454">
        <f>VLOOKUP(B17454,'Current %'!$A$1:$G$24,6,0)</f>
        <v>5.3836889790716408E-2</v>
      </c>
      <c r="I17454">
        <f t="shared" si="276"/>
        <v>34918.062479546337</v>
      </c>
    </row>
    <row r="17455" spans="1:9" x14ac:dyDescent="0.35">
      <c r="A17455" t="s">
        <v>198</v>
      </c>
      <c r="B17455" s="1">
        <v>44914</v>
      </c>
      <c r="C17455" s="3">
        <f>VLOOKUP(A17455,'PY SIC'!$A$1:$D$332,4,0)*VLOOKUP(B17455,'Current %'!$A$1:$G$24,6,0)</f>
        <v>5371.3572060142569</v>
      </c>
      <c r="D17455" t="s">
        <v>342</v>
      </c>
      <c r="G17455">
        <f>VLOOKUP(A17455,'PY SIC'!$A$1:$D$332,4,0)</f>
        <v>99770.941948813866</v>
      </c>
      <c r="H17455">
        <f>VLOOKUP(B17455,'Current %'!$A$1:$G$24,6,0)</f>
        <v>5.3836889790716408E-2</v>
      </c>
      <c r="I17455">
        <f t="shared" si="276"/>
        <v>5371.3572060142569</v>
      </c>
    </row>
    <row r="17456" spans="1:9" x14ac:dyDescent="0.35">
      <c r="A17456" t="s">
        <v>43</v>
      </c>
      <c r="B17456" s="1">
        <v>44914</v>
      </c>
      <c r="C17456" s="3">
        <f>VLOOKUP(A17456,'PY SIC'!$A$1:$D$332,4,0)*VLOOKUP(B17456,'Current %'!$A$1:$G$24,6,0)</f>
        <v>2153.6752006868228</v>
      </c>
      <c r="D17456" t="s">
        <v>342</v>
      </c>
      <c r="G17456">
        <f>VLOOKUP(A17456,'PY SIC'!$A$1:$D$332,4,0)</f>
        <v>40003.707663257337</v>
      </c>
      <c r="H17456">
        <f>VLOOKUP(B17456,'Current %'!$A$1:$G$24,6,0)</f>
        <v>5.3836889790716408E-2</v>
      </c>
      <c r="I17456">
        <f t="shared" si="276"/>
        <v>2153.6752006868228</v>
      </c>
    </row>
    <row r="17457" spans="1:9" x14ac:dyDescent="0.35">
      <c r="A17457" t="s">
        <v>122</v>
      </c>
      <c r="B17457" s="1">
        <v>44914</v>
      </c>
      <c r="C17457" s="3">
        <f>VLOOKUP(A17457,'PY SIC'!$A$1:$D$332,4,0)*VLOOKUP(B17457,'Current %'!$A$1:$G$24,6,0)</f>
        <v>20357.053324930072</v>
      </c>
      <c r="D17457" t="s">
        <v>342</v>
      </c>
      <c r="G17457">
        <f>VLOOKUP(A17457,'PY SIC'!$A$1:$D$332,4,0)</f>
        <v>378124.61685779673</v>
      </c>
      <c r="H17457">
        <f>VLOOKUP(B17457,'Current %'!$A$1:$G$24,6,0)</f>
        <v>5.3836889790716408E-2</v>
      </c>
      <c r="I17457">
        <f t="shared" si="276"/>
        <v>20357.053324930072</v>
      </c>
    </row>
    <row r="17458" spans="1:9" x14ac:dyDescent="0.35">
      <c r="A17458" t="s">
        <v>109</v>
      </c>
      <c r="B17458" s="1">
        <v>44914</v>
      </c>
      <c r="C17458" s="3">
        <f>VLOOKUP(A17458,'PY SIC'!$A$1:$D$332,4,0)*VLOOKUP(B17458,'Current %'!$A$1:$G$24,6,0)</f>
        <v>151493.6640154015</v>
      </c>
      <c r="D17458" t="s">
        <v>342</v>
      </c>
      <c r="G17458">
        <f>VLOOKUP(A17458,'PY SIC'!$A$1:$D$332,4,0)</f>
        <v>2813937.8891372168</v>
      </c>
      <c r="H17458">
        <f>VLOOKUP(B17458,'Current %'!$A$1:$G$24,6,0)</f>
        <v>5.3836889790716408E-2</v>
      </c>
      <c r="I17458">
        <f t="shared" si="276"/>
        <v>151493.6640154015</v>
      </c>
    </row>
    <row r="17459" spans="1:9" x14ac:dyDescent="0.35">
      <c r="A17459" t="s">
        <v>237</v>
      </c>
      <c r="B17459" s="1">
        <v>44914</v>
      </c>
      <c r="C17459" s="3">
        <f>VLOOKUP(A17459,'PY SIC'!$A$1:$D$332,4,0)*VLOOKUP(B17459,'Current %'!$A$1:$G$24,6,0)</f>
        <v>33613.291137180415</v>
      </c>
      <c r="D17459" t="s">
        <v>342</v>
      </c>
      <c r="G17459">
        <f>VLOOKUP(A17459,'PY SIC'!$A$1:$D$332,4,0)</f>
        <v>624354.25352109899</v>
      </c>
      <c r="H17459">
        <f>VLOOKUP(B17459,'Current %'!$A$1:$G$24,6,0)</f>
        <v>5.3836889790716408E-2</v>
      </c>
      <c r="I17459">
        <f t="shared" si="276"/>
        <v>33613.291137180415</v>
      </c>
    </row>
    <row r="17460" spans="1:9" x14ac:dyDescent="0.35">
      <c r="A17460" t="s">
        <v>60</v>
      </c>
      <c r="B17460" s="1">
        <v>44914</v>
      </c>
      <c r="C17460" s="3">
        <f>VLOOKUP(A17460,'PY SIC'!$A$1:$D$332,4,0)*VLOOKUP(B17460,'Current %'!$A$1:$G$24,6,0)</f>
        <v>159040.6138279234</v>
      </c>
      <c r="D17460" t="s">
        <v>342</v>
      </c>
      <c r="G17460">
        <f>VLOOKUP(A17460,'PY SIC'!$A$1:$D$332,4,0)</f>
        <v>2954119.6463274937</v>
      </c>
      <c r="H17460">
        <f>VLOOKUP(B17460,'Current %'!$A$1:$G$24,6,0)</f>
        <v>5.3836889790716408E-2</v>
      </c>
      <c r="I17460">
        <f t="shared" si="276"/>
        <v>159040.6138279234</v>
      </c>
    </row>
    <row r="17461" spans="1:9" x14ac:dyDescent="0.35">
      <c r="A17461" t="s">
        <v>311</v>
      </c>
      <c r="B17461" s="1">
        <v>44914</v>
      </c>
      <c r="C17461" s="3">
        <f>VLOOKUP(A17461,'PY SIC'!$A$1:$D$332,4,0)*VLOOKUP(B17461,'Current %'!$A$1:$G$24,6,0)</f>
        <v>63430.678040582628</v>
      </c>
      <c r="D17461" t="s">
        <v>342</v>
      </c>
      <c r="G17461">
        <f>VLOOKUP(A17461,'PY SIC'!$A$1:$D$332,4,0)</f>
        <v>1178201.0121156843</v>
      </c>
      <c r="H17461">
        <f>VLOOKUP(B17461,'Current %'!$A$1:$G$24,6,0)</f>
        <v>5.3836889790716408E-2</v>
      </c>
      <c r="I17461">
        <f t="shared" si="276"/>
        <v>63430.678040582628</v>
      </c>
    </row>
    <row r="17462" spans="1:9" x14ac:dyDescent="0.35">
      <c r="A17462" t="s">
        <v>110</v>
      </c>
      <c r="B17462" s="1">
        <v>44914</v>
      </c>
      <c r="C17462" s="3">
        <f>VLOOKUP(A17462,'PY SIC'!$A$1:$D$332,4,0)*VLOOKUP(B17462,'Current %'!$A$1:$G$24,6,0)</f>
        <v>57412.544769798798</v>
      </c>
      <c r="D17462" t="s">
        <v>342</v>
      </c>
      <c r="G17462">
        <f>VLOOKUP(A17462,'PY SIC'!$A$1:$D$332,4,0)</f>
        <v>1066416.4477736782</v>
      </c>
      <c r="H17462">
        <f>VLOOKUP(B17462,'Current %'!$A$1:$G$24,6,0)</f>
        <v>5.3836889790716408E-2</v>
      </c>
      <c r="I17462">
        <f t="shared" si="276"/>
        <v>57412.544769798798</v>
      </c>
    </row>
    <row r="17463" spans="1:9" x14ac:dyDescent="0.35">
      <c r="A17463" t="s">
        <v>312</v>
      </c>
      <c r="B17463" s="1">
        <v>44914</v>
      </c>
      <c r="C17463" s="3">
        <f>VLOOKUP(A17463,'PY SIC'!$A$1:$D$332,4,0)*VLOOKUP(B17463,'Current %'!$A$1:$G$24,6,0)</f>
        <v>98228.239368976545</v>
      </c>
      <c r="D17463" t="s">
        <v>342</v>
      </c>
      <c r="G17463">
        <f>VLOOKUP(A17463,'PY SIC'!$A$1:$D$332,4,0)</f>
        <v>1824552.6394787196</v>
      </c>
      <c r="H17463">
        <f>VLOOKUP(B17463,'Current %'!$A$1:$G$24,6,0)</f>
        <v>5.3836889790716408E-2</v>
      </c>
      <c r="I17463">
        <f t="shared" si="276"/>
        <v>98228.239368976545</v>
      </c>
    </row>
    <row r="17464" spans="1:9" x14ac:dyDescent="0.35">
      <c r="A17464" t="s">
        <v>313</v>
      </c>
      <c r="B17464" s="1">
        <v>44914</v>
      </c>
      <c r="C17464" s="3">
        <f>VLOOKUP(A17464,'PY SIC'!$A$1:$D$332,4,0)*VLOOKUP(B17464,'Current %'!$A$1:$G$24,6,0)</f>
        <v>155567.40586504375</v>
      </c>
      <c r="D17464" t="s">
        <v>342</v>
      </c>
      <c r="G17464">
        <f>VLOOKUP(A17464,'PY SIC'!$A$1:$D$332,4,0)</f>
        <v>2889606.1133878813</v>
      </c>
      <c r="H17464">
        <f>VLOOKUP(B17464,'Current %'!$A$1:$G$24,6,0)</f>
        <v>5.3836889790716408E-2</v>
      </c>
      <c r="I17464">
        <f t="shared" si="276"/>
        <v>155567.40586504375</v>
      </c>
    </row>
    <row r="17465" spans="1:9" x14ac:dyDescent="0.35">
      <c r="A17465" t="s">
        <v>252</v>
      </c>
      <c r="B17465" s="1">
        <v>44914</v>
      </c>
      <c r="C17465" s="3">
        <f>VLOOKUP(A17465,'PY SIC'!$A$1:$D$332,4,0)*VLOOKUP(B17465,'Current %'!$A$1:$G$24,6,0)</f>
        <v>90540.016151335105</v>
      </c>
      <c r="D17465" t="s">
        <v>342</v>
      </c>
      <c r="G17465">
        <f>VLOOKUP(A17465,'PY SIC'!$A$1:$D$332,4,0)</f>
        <v>1681746.7818682899</v>
      </c>
      <c r="H17465">
        <f>VLOOKUP(B17465,'Current %'!$A$1:$G$24,6,0)</f>
        <v>5.3836889790716408E-2</v>
      </c>
      <c r="I17465">
        <f t="shared" si="276"/>
        <v>90540.016151335105</v>
      </c>
    </row>
    <row r="17466" spans="1:9" x14ac:dyDescent="0.35">
      <c r="A17466" t="s">
        <v>199</v>
      </c>
      <c r="B17466" s="1">
        <v>44914</v>
      </c>
      <c r="C17466" s="3">
        <f>VLOOKUP(A17466,'PY SIC'!$A$1:$D$332,4,0)*VLOOKUP(B17466,'Current %'!$A$1:$G$24,6,0)</f>
        <v>34329.140238474793</v>
      </c>
      <c r="D17466" t="s">
        <v>342</v>
      </c>
      <c r="G17466">
        <f>VLOOKUP(A17466,'PY SIC'!$A$1:$D$332,4,0)</f>
        <v>637650.88161527645</v>
      </c>
      <c r="H17466">
        <f>VLOOKUP(B17466,'Current %'!$A$1:$G$24,6,0)</f>
        <v>5.3836889790716408E-2</v>
      </c>
      <c r="I17466">
        <f t="shared" si="276"/>
        <v>34329.140238474793</v>
      </c>
    </row>
    <row r="17467" spans="1:9" x14ac:dyDescent="0.35">
      <c r="A17467" t="s">
        <v>253</v>
      </c>
      <c r="B17467" s="1">
        <v>44914</v>
      </c>
      <c r="C17467" s="3">
        <f>VLOOKUP(A17467,'PY SIC'!$A$1:$D$332,4,0)*VLOOKUP(B17467,'Current %'!$A$1:$G$24,6,0)</f>
        <v>53573.872025734941</v>
      </c>
      <c r="D17467" t="s">
        <v>342</v>
      </c>
      <c r="G17467">
        <f>VLOOKUP(A17467,'PY SIC'!$A$1:$D$332,4,0)</f>
        <v>995114.54383780505</v>
      </c>
      <c r="H17467">
        <f>VLOOKUP(B17467,'Current %'!$A$1:$G$24,6,0)</f>
        <v>5.3836889790716408E-2</v>
      </c>
      <c r="I17467">
        <f t="shared" si="276"/>
        <v>53573.872025734941</v>
      </c>
    </row>
    <row r="17468" spans="1:9" x14ac:dyDescent="0.35">
      <c r="A17468" t="s">
        <v>44</v>
      </c>
      <c r="B17468" s="1">
        <v>44914</v>
      </c>
      <c r="C17468" s="3">
        <f>VLOOKUP(A17468,'PY SIC'!$A$1:$D$332,4,0)*VLOOKUP(B17468,'Current %'!$A$1:$G$24,6,0)</f>
        <v>20.653371677972377</v>
      </c>
      <c r="D17468" t="s">
        <v>342</v>
      </c>
      <c r="G17468">
        <f>VLOOKUP(A17468,'PY SIC'!$A$1:$D$332,4,0)</f>
        <v>383.62861893136011</v>
      </c>
      <c r="H17468">
        <f>VLOOKUP(B17468,'Current %'!$A$1:$G$24,6,0)</f>
        <v>5.3836889790716408E-2</v>
      </c>
      <c r="I17468">
        <f t="shared" si="276"/>
        <v>20.653371677972377</v>
      </c>
    </row>
    <row r="17469" spans="1:9" x14ac:dyDescent="0.35">
      <c r="A17469" t="s">
        <v>314</v>
      </c>
      <c r="B17469" s="1">
        <v>44914</v>
      </c>
      <c r="C17469" s="3">
        <f>VLOOKUP(A17469,'PY SIC'!$A$1:$D$332,4,0)*VLOOKUP(B17469,'Current %'!$A$1:$G$24,6,0)</f>
        <v>75659.02075679446</v>
      </c>
      <c r="D17469" t="s">
        <v>342</v>
      </c>
      <c r="G17469">
        <f>VLOOKUP(A17469,'PY SIC'!$A$1:$D$332,4,0)</f>
        <v>1405337.8835759016</v>
      </c>
      <c r="H17469">
        <f>VLOOKUP(B17469,'Current %'!$A$1:$G$24,6,0)</f>
        <v>5.3836889790716408E-2</v>
      </c>
      <c r="I17469">
        <f t="shared" si="276"/>
        <v>75659.02075679446</v>
      </c>
    </row>
    <row r="17470" spans="1:9" x14ac:dyDescent="0.35">
      <c r="A17470" t="s">
        <v>27</v>
      </c>
      <c r="B17470" s="1">
        <v>44914</v>
      </c>
      <c r="C17470" s="3">
        <f>VLOOKUP(A17470,'PY SIC'!$A$1:$D$332,4,0)*VLOOKUP(B17470,'Current %'!$A$1:$G$24,6,0)</f>
        <v>67113.297156888846</v>
      </c>
      <c r="D17470" t="s">
        <v>342</v>
      </c>
      <c r="G17470">
        <f>VLOOKUP(A17470,'PY SIC'!$A$1:$D$332,4,0)</f>
        <v>1246604.2785492006</v>
      </c>
      <c r="H17470">
        <f>VLOOKUP(B17470,'Current %'!$A$1:$G$24,6,0)</f>
        <v>5.3836889790716408E-2</v>
      </c>
      <c r="I17470">
        <f t="shared" si="276"/>
        <v>67113.297156888846</v>
      </c>
    </row>
    <row r="17471" spans="1:9" x14ac:dyDescent="0.35">
      <c r="A17471" t="s">
        <v>174</v>
      </c>
      <c r="B17471" s="1">
        <v>44914</v>
      </c>
      <c r="C17471" s="3">
        <f>VLOOKUP(A17471,'PY SIC'!$A$1:$D$332,4,0)*VLOOKUP(B17471,'Current %'!$A$1:$G$24,6,0)</f>
        <v>70326.126217316138</v>
      </c>
      <c r="D17471" t="s">
        <v>342</v>
      </c>
      <c r="G17471">
        <f>VLOOKUP(A17471,'PY SIC'!$A$1:$D$332,4,0)</f>
        <v>1306281.3712066093</v>
      </c>
      <c r="H17471">
        <f>VLOOKUP(B17471,'Current %'!$A$1:$G$24,6,0)</f>
        <v>5.3836889790716408E-2</v>
      </c>
      <c r="I17471">
        <f t="shared" si="276"/>
        <v>70326.126217316138</v>
      </c>
    </row>
    <row r="17472" spans="1:9" x14ac:dyDescent="0.35">
      <c r="A17472" t="s">
        <v>135</v>
      </c>
      <c r="B17472" s="1">
        <v>44914</v>
      </c>
      <c r="C17472" s="3">
        <f>VLOOKUP(A17472,'PY SIC'!$A$1:$D$332,4,0)*VLOOKUP(B17472,'Current %'!$A$1:$G$24,6,0)</f>
        <v>37493.003745990522</v>
      </c>
      <c r="D17472" t="s">
        <v>342</v>
      </c>
      <c r="G17472">
        <f>VLOOKUP(A17472,'PY SIC'!$A$1:$D$332,4,0)</f>
        <v>696418.4575249328</v>
      </c>
      <c r="H17472">
        <f>VLOOKUP(B17472,'Current %'!$A$1:$G$24,6,0)</f>
        <v>5.3836889790716408E-2</v>
      </c>
      <c r="I17472">
        <f t="shared" si="276"/>
        <v>37493.003745990522</v>
      </c>
    </row>
    <row r="17473" spans="1:9" x14ac:dyDescent="0.35">
      <c r="A17473" t="s">
        <v>61</v>
      </c>
      <c r="B17473" s="1">
        <v>44914</v>
      </c>
      <c r="C17473" s="3">
        <f>VLOOKUP(A17473,'PY SIC'!$A$1:$D$332,4,0)*VLOOKUP(B17473,'Current %'!$A$1:$G$24,6,0)</f>
        <v>96745.462420121403</v>
      </c>
      <c r="D17473" t="s">
        <v>342</v>
      </c>
      <c r="G17473">
        <f>VLOOKUP(A17473,'PY SIC'!$A$1:$D$332,4,0)</f>
        <v>1797010.6147700255</v>
      </c>
      <c r="H17473">
        <f>VLOOKUP(B17473,'Current %'!$A$1:$G$24,6,0)</f>
        <v>5.3836889790716408E-2</v>
      </c>
      <c r="I17473">
        <f t="shared" si="276"/>
        <v>96745.462420121403</v>
      </c>
    </row>
    <row r="17474" spans="1:9" x14ac:dyDescent="0.35">
      <c r="A17474" t="s">
        <v>238</v>
      </c>
      <c r="B17474" s="1">
        <v>44914</v>
      </c>
      <c r="C17474" s="3">
        <f>VLOOKUP(A17474,'PY SIC'!$A$1:$D$332,4,0)*VLOOKUP(B17474,'Current %'!$A$1:$G$24,6,0)</f>
        <v>3776.2995737272154</v>
      </c>
      <c r="D17474" t="s">
        <v>342</v>
      </c>
      <c r="G17474">
        <f>VLOOKUP(A17474,'PY SIC'!$A$1:$D$332,4,0)</f>
        <v>70143.345732026253</v>
      </c>
      <c r="H17474">
        <f>VLOOKUP(B17474,'Current %'!$A$1:$G$24,6,0)</f>
        <v>5.3836889790716408E-2</v>
      </c>
      <c r="I17474">
        <f t="shared" si="276"/>
        <v>3776.2995737272154</v>
      </c>
    </row>
    <row r="17475" spans="1:9" x14ac:dyDescent="0.35">
      <c r="A17475" t="s">
        <v>254</v>
      </c>
      <c r="B17475" s="1">
        <v>44914</v>
      </c>
      <c r="C17475" s="3">
        <f>VLOOKUP(A17475,'PY SIC'!$A$1:$D$332,4,0)*VLOOKUP(B17475,'Current %'!$A$1:$G$24,6,0)</f>
        <v>64461.463917198998</v>
      </c>
      <c r="D17475" t="s">
        <v>342</v>
      </c>
      <c r="G17475">
        <f>VLOOKUP(A17475,'PY SIC'!$A$1:$D$332,4,0)</f>
        <v>1197347.4724818647</v>
      </c>
      <c r="H17475">
        <f>VLOOKUP(B17475,'Current %'!$A$1:$G$24,6,0)</f>
        <v>5.3836889790716408E-2</v>
      </c>
      <c r="I17475">
        <f t="shared" si="276"/>
        <v>64461.463917198998</v>
      </c>
    </row>
    <row r="17476" spans="1:9" x14ac:dyDescent="0.35">
      <c r="A17476" t="s">
        <v>45</v>
      </c>
      <c r="B17476" s="1">
        <v>44914</v>
      </c>
      <c r="C17476" s="3">
        <f>VLOOKUP(A17476,'PY SIC'!$A$1:$D$332,4,0)*VLOOKUP(B17476,'Current %'!$A$1:$G$24,6,0)</f>
        <v>73996.968101884311</v>
      </c>
      <c r="D17476" t="s">
        <v>342</v>
      </c>
      <c r="G17476">
        <f>VLOOKUP(A17476,'PY SIC'!$A$1:$D$332,4,0)</f>
        <v>1374465.8799855909</v>
      </c>
      <c r="H17476">
        <f>VLOOKUP(B17476,'Current %'!$A$1:$G$24,6,0)</f>
        <v>5.3836889790716408E-2</v>
      </c>
      <c r="I17476">
        <f t="shared" si="276"/>
        <v>73996.968101884311</v>
      </c>
    </row>
    <row r="17477" spans="1:9" x14ac:dyDescent="0.35">
      <c r="A17477" t="s">
        <v>111</v>
      </c>
      <c r="B17477" s="1">
        <v>44914</v>
      </c>
      <c r="C17477" s="3">
        <f>VLOOKUP(A17477,'PY SIC'!$A$1:$D$332,4,0)*VLOOKUP(B17477,'Current %'!$A$1:$G$24,6,0)</f>
        <v>87717.461271574095</v>
      </c>
      <c r="D17477" t="s">
        <v>342</v>
      </c>
      <c r="G17477">
        <f>VLOOKUP(A17477,'PY SIC'!$A$1:$D$332,4,0)</f>
        <v>1629318.8854810114</v>
      </c>
      <c r="H17477">
        <f>VLOOKUP(B17477,'Current %'!$A$1:$G$24,6,0)</f>
        <v>5.3836889790716408E-2</v>
      </c>
      <c r="I17477">
        <f t="shared" si="276"/>
        <v>87717.461271574095</v>
      </c>
    </row>
    <row r="17478" spans="1:9" x14ac:dyDescent="0.35">
      <c r="A17478" t="s">
        <v>46</v>
      </c>
      <c r="B17478" s="1">
        <v>44914</v>
      </c>
      <c r="C17478" s="3">
        <f>VLOOKUP(A17478,'PY SIC'!$A$1:$D$332,4,0)*VLOOKUP(B17478,'Current %'!$A$1:$G$24,6,0)</f>
        <v>5512.5238596905465</v>
      </c>
      <c r="D17478" t="s">
        <v>342</v>
      </c>
      <c r="G17478">
        <f>VLOOKUP(A17478,'PY SIC'!$A$1:$D$332,4,0)</f>
        <v>102393.05950101749</v>
      </c>
      <c r="H17478">
        <f>VLOOKUP(B17478,'Current %'!$A$1:$G$24,6,0)</f>
        <v>5.3836889790716408E-2</v>
      </c>
      <c r="I17478">
        <f t="shared" si="276"/>
        <v>5512.5238596905465</v>
      </c>
    </row>
    <row r="17479" spans="1:9" x14ac:dyDescent="0.35">
      <c r="A17479" t="s">
        <v>47</v>
      </c>
      <c r="B17479" s="1">
        <v>44914</v>
      </c>
      <c r="C17479" s="3">
        <f>VLOOKUP(A17479,'PY SIC'!$A$1:$D$332,4,0)*VLOOKUP(B17479,'Current %'!$A$1:$G$24,6,0)</f>
        <v>19027.335504524111</v>
      </c>
      <c r="D17479" t="s">
        <v>342</v>
      </c>
      <c r="G17479">
        <f>VLOOKUP(A17479,'PY SIC'!$A$1:$D$332,4,0)</f>
        <v>353425.60795191349</v>
      </c>
      <c r="H17479">
        <f>VLOOKUP(B17479,'Current %'!$A$1:$G$24,6,0)</f>
        <v>5.3836889790716408E-2</v>
      </c>
      <c r="I17479">
        <f t="shared" si="276"/>
        <v>19027.335504524111</v>
      </c>
    </row>
    <row r="17480" spans="1:9" x14ac:dyDescent="0.35">
      <c r="A17480" t="s">
        <v>99</v>
      </c>
      <c r="B17480" s="1">
        <v>44914</v>
      </c>
      <c r="C17480" s="3">
        <f>VLOOKUP(A17480,'PY SIC'!$A$1:$D$332,4,0)*VLOOKUP(B17480,'Current %'!$A$1:$G$24,6,0)</f>
        <v>64687.144961138874</v>
      </c>
      <c r="D17480" t="s">
        <v>342</v>
      </c>
      <c r="G17480">
        <f>VLOOKUP(A17480,'PY SIC'!$A$1:$D$332,4,0)</f>
        <v>1201539.4130790497</v>
      </c>
      <c r="H17480">
        <f>VLOOKUP(B17480,'Current %'!$A$1:$G$24,6,0)</f>
        <v>5.3836889790716408E-2</v>
      </c>
      <c r="I17480">
        <f t="shared" si="276"/>
        <v>64687.144961138874</v>
      </c>
    </row>
    <row r="17481" spans="1:9" x14ac:dyDescent="0.35">
      <c r="A17481" t="s">
        <v>48</v>
      </c>
      <c r="B17481" s="1">
        <v>44914</v>
      </c>
      <c r="C17481" s="3">
        <f>VLOOKUP(A17481,'PY SIC'!$A$1:$D$332,4,0)*VLOOKUP(B17481,'Current %'!$A$1:$G$24,6,0)</f>
        <v>5314.0062058780268</v>
      </c>
      <c r="D17481" t="s">
        <v>342</v>
      </c>
      <c r="G17481">
        <f>VLOOKUP(A17481,'PY SIC'!$A$1:$D$332,4,0)</f>
        <v>98705.668669484876</v>
      </c>
      <c r="H17481">
        <f>VLOOKUP(B17481,'Current %'!$A$1:$G$24,6,0)</f>
        <v>5.3836889790716408E-2</v>
      </c>
      <c r="I17481">
        <f t="shared" si="276"/>
        <v>5314.0062058780268</v>
      </c>
    </row>
    <row r="17482" spans="1:9" x14ac:dyDescent="0.35">
      <c r="A17482" t="s">
        <v>123</v>
      </c>
      <c r="B17482" s="1">
        <v>44914</v>
      </c>
      <c r="C17482" s="3">
        <f>VLOOKUP(A17482,'PY SIC'!$A$1:$D$332,4,0)*VLOOKUP(B17482,'Current %'!$A$1:$G$24,6,0)</f>
        <v>29998.280864299566</v>
      </c>
      <c r="D17482" t="s">
        <v>342</v>
      </c>
      <c r="G17482">
        <f>VLOOKUP(A17482,'PY SIC'!$A$1:$D$332,4,0)</f>
        <v>557206.79595187993</v>
      </c>
      <c r="H17482">
        <f>VLOOKUP(B17482,'Current %'!$A$1:$G$24,6,0)</f>
        <v>5.3836889790716408E-2</v>
      </c>
      <c r="I17482">
        <f t="shared" si="276"/>
        <v>29998.280864299566</v>
      </c>
    </row>
    <row r="17483" spans="1:9" x14ac:dyDescent="0.35">
      <c r="A17483" t="s">
        <v>136</v>
      </c>
      <c r="B17483" s="1">
        <v>44914</v>
      </c>
      <c r="C17483" s="3">
        <f>VLOOKUP(A17483,'PY SIC'!$A$1:$D$332,4,0)*VLOOKUP(B17483,'Current %'!$A$1:$G$24,6,0)</f>
        <v>18802.527274946358</v>
      </c>
      <c r="D17483" t="s">
        <v>342</v>
      </c>
      <c r="G17483">
        <f>VLOOKUP(A17483,'PY SIC'!$A$1:$D$332,4,0)</f>
        <v>349249.87955356686</v>
      </c>
      <c r="H17483">
        <f>VLOOKUP(B17483,'Current %'!$A$1:$G$24,6,0)</f>
        <v>5.3836889790716408E-2</v>
      </c>
      <c r="I17483">
        <f t="shared" si="276"/>
        <v>18802.527274946358</v>
      </c>
    </row>
    <row r="17484" spans="1:9" x14ac:dyDescent="0.35">
      <c r="A17484" t="s">
        <v>62</v>
      </c>
      <c r="B17484" s="1">
        <v>44914</v>
      </c>
      <c r="C17484" s="3">
        <f>VLOOKUP(A17484,'PY SIC'!$A$1:$D$332,4,0)*VLOOKUP(B17484,'Current %'!$A$1:$G$24,6,0)</f>
        <v>72698.145119803434</v>
      </c>
      <c r="D17484" t="s">
        <v>342</v>
      </c>
      <c r="G17484">
        <f>VLOOKUP(A17484,'PY SIC'!$A$1:$D$332,4,0)</f>
        <v>1350340.7310936349</v>
      </c>
      <c r="H17484">
        <f>VLOOKUP(B17484,'Current %'!$A$1:$G$24,6,0)</f>
        <v>5.3836889790716408E-2</v>
      </c>
      <c r="I17484">
        <f t="shared" si="276"/>
        <v>72698.145119803434</v>
      </c>
    </row>
    <row r="17485" spans="1:9" x14ac:dyDescent="0.35">
      <c r="A17485" t="s">
        <v>124</v>
      </c>
      <c r="B17485" s="1">
        <v>44914</v>
      </c>
      <c r="C17485" s="3">
        <f>VLOOKUP(A17485,'PY SIC'!$A$1:$D$332,4,0)*VLOOKUP(B17485,'Current %'!$A$1:$G$24,6,0)</f>
        <v>49201.358359468955</v>
      </c>
      <c r="D17485" t="s">
        <v>342</v>
      </c>
      <c r="G17485">
        <f>VLOOKUP(A17485,'PY SIC'!$A$1:$D$332,4,0)</f>
        <v>913896.74534937937</v>
      </c>
      <c r="H17485">
        <f>VLOOKUP(B17485,'Current %'!$A$1:$G$24,6,0)</f>
        <v>5.3836889790716408E-2</v>
      </c>
      <c r="I17485">
        <f t="shared" si="276"/>
        <v>49201.358359468955</v>
      </c>
    </row>
    <row r="17486" spans="1:9" x14ac:dyDescent="0.35">
      <c r="A17486" t="s">
        <v>200</v>
      </c>
      <c r="B17486" s="1">
        <v>44914</v>
      </c>
      <c r="C17486" s="3">
        <f>VLOOKUP(A17486,'PY SIC'!$A$1:$D$332,4,0)*VLOOKUP(B17486,'Current %'!$A$1:$G$24,6,0)</f>
        <v>17036.117805143251</v>
      </c>
      <c r="D17486" t="s">
        <v>342</v>
      </c>
      <c r="G17486">
        <f>VLOOKUP(A17486,'PY SIC'!$A$1:$D$332,4,0)</f>
        <v>316439.48733607837</v>
      </c>
      <c r="H17486">
        <f>VLOOKUP(B17486,'Current %'!$A$1:$G$24,6,0)</f>
        <v>5.3836889790716408E-2</v>
      </c>
      <c r="I17486">
        <f t="shared" si="276"/>
        <v>17036.117805143251</v>
      </c>
    </row>
    <row r="17487" spans="1:9" x14ac:dyDescent="0.35">
      <c r="A17487" t="s">
        <v>49</v>
      </c>
      <c r="B17487" s="1">
        <v>44914</v>
      </c>
      <c r="C17487" s="3">
        <f>VLOOKUP(A17487,'PY SIC'!$A$1:$D$332,4,0)*VLOOKUP(B17487,'Current %'!$A$1:$G$24,6,0)</f>
        <v>23208.909049865742</v>
      </c>
      <c r="D17487" t="s">
        <v>342</v>
      </c>
      <c r="G17487">
        <f>VLOOKUP(A17487,'PY SIC'!$A$1:$D$332,4,0)</f>
        <v>431096.76543513604</v>
      </c>
      <c r="H17487">
        <f>VLOOKUP(B17487,'Current %'!$A$1:$G$24,6,0)</f>
        <v>5.3836889790716408E-2</v>
      </c>
      <c r="I17487">
        <f t="shared" si="276"/>
        <v>23208.909049865742</v>
      </c>
    </row>
    <row r="17488" spans="1:9" x14ac:dyDescent="0.35">
      <c r="A17488" t="s">
        <v>239</v>
      </c>
      <c r="B17488" s="1">
        <v>44914</v>
      </c>
      <c r="C17488" s="3">
        <f>VLOOKUP(A17488,'PY SIC'!$A$1:$D$332,4,0)*VLOOKUP(B17488,'Current %'!$A$1:$G$24,6,0)</f>
        <v>48794.300546965671</v>
      </c>
      <c r="D17488" t="s">
        <v>342</v>
      </c>
      <c r="G17488">
        <f>VLOOKUP(A17488,'PY SIC'!$A$1:$D$332,4,0)</f>
        <v>906335.7994239059</v>
      </c>
      <c r="H17488">
        <f>VLOOKUP(B17488,'Current %'!$A$1:$G$24,6,0)</f>
        <v>5.3836889790716408E-2</v>
      </c>
      <c r="I17488">
        <f t="shared" si="276"/>
        <v>48794.300546965671</v>
      </c>
    </row>
    <row r="17489" spans="1:9" x14ac:dyDescent="0.35">
      <c r="A17489" t="s">
        <v>50</v>
      </c>
      <c r="B17489" s="1">
        <v>44914</v>
      </c>
      <c r="C17489" s="3">
        <f>VLOOKUP(A17489,'PY SIC'!$A$1:$D$332,4,0)*VLOOKUP(B17489,'Current %'!$A$1:$G$24,6,0)</f>
        <v>9698.9667265743028</v>
      </c>
      <c r="D17489" t="s">
        <v>342</v>
      </c>
      <c r="G17489">
        <f>VLOOKUP(A17489,'PY SIC'!$A$1:$D$332,4,0)</f>
        <v>180154.66280235947</v>
      </c>
      <c r="H17489">
        <f>VLOOKUP(B17489,'Current %'!$A$1:$G$24,6,0)</f>
        <v>5.3836889790716408E-2</v>
      </c>
      <c r="I17489">
        <f t="shared" si="276"/>
        <v>9698.9667265743028</v>
      </c>
    </row>
    <row r="17490" spans="1:9" x14ac:dyDescent="0.35">
      <c r="A17490" t="s">
        <v>28</v>
      </c>
      <c r="B17490" s="1">
        <v>44914</v>
      </c>
      <c r="C17490" s="3">
        <f>VLOOKUP(A17490,'PY SIC'!$A$1:$D$332,4,0)*VLOOKUP(B17490,'Current %'!$A$1:$G$24,6,0)</f>
        <v>85308.08482261184</v>
      </c>
      <c r="D17490" t="s">
        <v>342</v>
      </c>
      <c r="G17490">
        <f>VLOOKUP(A17490,'PY SIC'!$A$1:$D$332,4,0)</f>
        <v>1584565.6232043759</v>
      </c>
      <c r="H17490">
        <f>VLOOKUP(B17490,'Current %'!$A$1:$G$24,6,0)</f>
        <v>5.3836889790716408E-2</v>
      </c>
      <c r="I17490">
        <f t="shared" si="276"/>
        <v>85308.08482261184</v>
      </c>
    </row>
    <row r="17491" spans="1:9" x14ac:dyDescent="0.35">
      <c r="A17491" t="s">
        <v>125</v>
      </c>
      <c r="B17491" s="1">
        <v>44914</v>
      </c>
      <c r="C17491" s="3">
        <f>VLOOKUP(A17491,'PY SIC'!$A$1:$D$332,4,0)*VLOOKUP(B17491,'Current %'!$A$1:$G$24,6,0)</f>
        <v>102855.3849494524</v>
      </c>
      <c r="D17491" t="s">
        <v>342</v>
      </c>
      <c r="G17491">
        <f>VLOOKUP(A17491,'PY SIC'!$A$1:$D$332,4,0)</f>
        <v>1910500.1301020312</v>
      </c>
      <c r="H17491">
        <f>VLOOKUP(B17491,'Current %'!$A$1:$G$24,6,0)</f>
        <v>5.3836889790716408E-2</v>
      </c>
      <c r="I17491">
        <f t="shared" si="276"/>
        <v>102855.3849494524</v>
      </c>
    </row>
    <row r="17492" spans="1:9" x14ac:dyDescent="0.35">
      <c r="A17492" t="s">
        <v>318</v>
      </c>
      <c r="B17492" s="1">
        <v>44914</v>
      </c>
      <c r="C17492" s="3">
        <f>VLOOKUP(A17492,'PY SIC'!$A$1:$D$332,4,0)*VLOOKUP(B17492,'Current %'!$A$1:$G$24,6,0)</f>
        <v>336.17606685607444</v>
      </c>
      <c r="D17492" t="s">
        <v>342</v>
      </c>
      <c r="G17492">
        <f>VLOOKUP(A17492,'PY SIC'!$A$1:$D$332,4,0)</f>
        <v>6244.3441321167174</v>
      </c>
      <c r="H17492">
        <f>VLOOKUP(B17492,'Current %'!$A$1:$G$24,6,0)</f>
        <v>5.3836889790716408E-2</v>
      </c>
      <c r="I17492">
        <f t="shared" si="276"/>
        <v>336.17606685607444</v>
      </c>
    </row>
    <row r="17493" spans="1:9" x14ac:dyDescent="0.35">
      <c r="A17493" t="s">
        <v>145</v>
      </c>
      <c r="B17493" s="1">
        <v>44914</v>
      </c>
      <c r="C17493" s="3">
        <f>VLOOKUP(A17493,'PY SIC'!$A$1:$D$332,4,0)*VLOOKUP(B17493,'Current %'!$A$1:$G$24,6,0)</f>
        <v>7337.4700591618084</v>
      </c>
      <c r="D17493" t="s">
        <v>342</v>
      </c>
      <c r="G17493">
        <f>VLOOKUP(A17493,'PY SIC'!$A$1:$D$332,4,0)</f>
        <v>136290.74947838232</v>
      </c>
      <c r="H17493">
        <f>VLOOKUP(B17493,'Current %'!$A$1:$G$24,6,0)</f>
        <v>5.3836889790716408E-2</v>
      </c>
      <c r="I17493">
        <f t="shared" si="276"/>
        <v>7337.4700591618084</v>
      </c>
    </row>
    <row r="17494" spans="1:9" x14ac:dyDescent="0.35">
      <c r="A17494" t="s">
        <v>201</v>
      </c>
      <c r="B17494" s="1">
        <v>44915</v>
      </c>
      <c r="C17494" s="3">
        <f>VLOOKUP(A17494,'PY SIC'!$A$1:$D$332,4,0)*VLOOKUP(B17494,'Current %'!$A$1:$G$24,6,0)</f>
        <v>4163.002130563551</v>
      </c>
      <c r="D17494" t="s">
        <v>342</v>
      </c>
      <c r="G17494">
        <f>VLOOKUP(A17494,'PY SIC'!$A$1:$D$332,4,0)</f>
        <v>79313.343942476451</v>
      </c>
      <c r="H17494">
        <f>VLOOKUP(B17494,'Current %'!$A$1:$G$24,6,0)</f>
        <v>5.248804203215602E-2</v>
      </c>
      <c r="I17494">
        <f t="shared" si="276"/>
        <v>4163.002130563551</v>
      </c>
    </row>
    <row r="17495" spans="1:9" x14ac:dyDescent="0.35">
      <c r="A17495" t="s">
        <v>176</v>
      </c>
      <c r="B17495" s="1">
        <v>44915</v>
      </c>
      <c r="C17495" s="3">
        <f>VLOOKUP(A17495,'PY SIC'!$A$1:$D$332,4,0)*VLOOKUP(B17495,'Current %'!$A$1:$G$24,6,0)</f>
        <v>14080.772032939376</v>
      </c>
      <c r="D17495" t="s">
        <v>342</v>
      </c>
      <c r="G17495">
        <f>VLOOKUP(A17495,'PY SIC'!$A$1:$D$332,4,0)</f>
        <v>268266.28481041454</v>
      </c>
      <c r="H17495">
        <f>VLOOKUP(B17495,'Current %'!$A$1:$G$24,6,0)</f>
        <v>5.248804203215602E-2</v>
      </c>
      <c r="I17495">
        <f t="shared" si="276"/>
        <v>14080.772032939376</v>
      </c>
    </row>
    <row r="17496" spans="1:9" x14ac:dyDescent="0.35">
      <c r="A17496" t="s">
        <v>177</v>
      </c>
      <c r="B17496" s="1">
        <v>44915</v>
      </c>
      <c r="C17496" s="3">
        <f>VLOOKUP(A17496,'PY SIC'!$A$1:$D$332,4,0)*VLOOKUP(B17496,'Current %'!$A$1:$G$24,6,0)</f>
        <v>7069.8297140852555</v>
      </c>
      <c r="D17496" t="s">
        <v>342</v>
      </c>
      <c r="G17496">
        <f>VLOOKUP(A17496,'PY SIC'!$A$1:$D$332,4,0)</f>
        <v>134694.10251108298</v>
      </c>
      <c r="H17496">
        <f>VLOOKUP(B17496,'Current %'!$A$1:$G$24,6,0)</f>
        <v>5.248804203215602E-2</v>
      </c>
      <c r="I17496">
        <f t="shared" si="276"/>
        <v>7069.8297140852555</v>
      </c>
    </row>
    <row r="17497" spans="1:9" x14ac:dyDescent="0.35">
      <c r="A17497" t="s">
        <v>202</v>
      </c>
      <c r="B17497" s="1">
        <v>44915</v>
      </c>
      <c r="C17497" s="3">
        <f>VLOOKUP(A17497,'PY SIC'!$A$1:$D$332,4,0)*VLOOKUP(B17497,'Current %'!$A$1:$G$24,6,0)</f>
        <v>25967.877124835613</v>
      </c>
      <c r="D17497" t="s">
        <v>342</v>
      </c>
      <c r="G17497">
        <f>VLOOKUP(A17497,'PY SIC'!$A$1:$D$332,4,0)</f>
        <v>494738.9180363554</v>
      </c>
      <c r="H17497">
        <f>VLOOKUP(B17497,'Current %'!$A$1:$G$24,6,0)</f>
        <v>5.248804203215602E-2</v>
      </c>
      <c r="I17497">
        <f t="shared" si="276"/>
        <v>25967.877124835613</v>
      </c>
    </row>
    <row r="17498" spans="1:9" x14ac:dyDescent="0.35">
      <c r="A17498" t="s">
        <v>203</v>
      </c>
      <c r="B17498" s="1">
        <v>44915</v>
      </c>
      <c r="C17498" s="3">
        <f>VLOOKUP(A17498,'PY SIC'!$A$1:$D$332,4,0)*VLOOKUP(B17498,'Current %'!$A$1:$G$24,6,0)</f>
        <v>16677.439938768326</v>
      </c>
      <c r="D17498" t="s">
        <v>342</v>
      </c>
      <c r="G17498">
        <f>VLOOKUP(A17498,'PY SIC'!$A$1:$D$332,4,0)</f>
        <v>317737.89406263508</v>
      </c>
      <c r="H17498">
        <f>VLOOKUP(B17498,'Current %'!$A$1:$G$24,6,0)</f>
        <v>5.248804203215602E-2</v>
      </c>
      <c r="I17498">
        <f t="shared" si="276"/>
        <v>16677.439938768326</v>
      </c>
    </row>
    <row r="17499" spans="1:9" x14ac:dyDescent="0.35">
      <c r="A17499" t="s">
        <v>204</v>
      </c>
      <c r="B17499" s="1">
        <v>44915</v>
      </c>
      <c r="C17499" s="3">
        <f>VLOOKUP(A17499,'PY SIC'!$A$1:$D$332,4,0)*VLOOKUP(B17499,'Current %'!$A$1:$G$24,6,0)</f>
        <v>4584.2869154489845</v>
      </c>
      <c r="D17499" t="s">
        <v>342</v>
      </c>
      <c r="G17499">
        <f>VLOOKUP(A17499,'PY SIC'!$A$1:$D$332,4,0)</f>
        <v>87339.644192490334</v>
      </c>
      <c r="H17499">
        <f>VLOOKUP(B17499,'Current %'!$A$1:$G$24,6,0)</f>
        <v>5.248804203215602E-2</v>
      </c>
      <c r="I17499">
        <f t="shared" ref="I17499:I17562" si="277">G17499*H17499</f>
        <v>4584.2869154489845</v>
      </c>
    </row>
    <row r="17500" spans="1:9" x14ac:dyDescent="0.35">
      <c r="A17500" t="s">
        <v>178</v>
      </c>
      <c r="B17500" s="1">
        <v>44915</v>
      </c>
      <c r="C17500" s="3">
        <f>VLOOKUP(A17500,'PY SIC'!$A$1:$D$332,4,0)*VLOOKUP(B17500,'Current %'!$A$1:$G$24,6,0)</f>
        <v>135743.29434919107</v>
      </c>
      <c r="D17500" t="s">
        <v>342</v>
      </c>
      <c r="G17500">
        <f>VLOOKUP(A17500,'PY SIC'!$A$1:$D$332,4,0)</f>
        <v>2586175.6143624098</v>
      </c>
      <c r="H17500">
        <f>VLOOKUP(B17500,'Current %'!$A$1:$G$24,6,0)</f>
        <v>5.248804203215602E-2</v>
      </c>
      <c r="I17500">
        <f t="shared" si="277"/>
        <v>135743.29434919107</v>
      </c>
    </row>
    <row r="17501" spans="1:9" x14ac:dyDescent="0.35">
      <c r="A17501" t="s">
        <v>205</v>
      </c>
      <c r="B17501" s="1">
        <v>44915</v>
      </c>
      <c r="C17501" s="3">
        <f>VLOOKUP(A17501,'PY SIC'!$A$1:$D$332,4,0)*VLOOKUP(B17501,'Current %'!$A$1:$G$24,6,0)</f>
        <v>17562.791601515848</v>
      </c>
      <c r="D17501" t="s">
        <v>342</v>
      </c>
      <c r="G17501">
        <f>VLOOKUP(A17501,'PY SIC'!$A$1:$D$332,4,0)</f>
        <v>334605.57722378487</v>
      </c>
      <c r="H17501">
        <f>VLOOKUP(B17501,'Current %'!$A$1:$G$24,6,0)</f>
        <v>5.248804203215602E-2</v>
      </c>
      <c r="I17501">
        <f t="shared" si="277"/>
        <v>17562.791601515848</v>
      </c>
    </row>
    <row r="17502" spans="1:9" x14ac:dyDescent="0.35">
      <c r="A17502" t="s">
        <v>286</v>
      </c>
      <c r="B17502" s="1">
        <v>44915</v>
      </c>
      <c r="C17502" s="3">
        <f>VLOOKUP(A17502,'PY SIC'!$A$1:$D$332,4,0)*VLOOKUP(B17502,'Current %'!$A$1:$G$24,6,0)</f>
        <v>145371.23090229035</v>
      </c>
      <c r="D17502" t="s">
        <v>342</v>
      </c>
      <c r="G17502">
        <f>VLOOKUP(A17502,'PY SIC'!$A$1:$D$332,4,0)</f>
        <v>2769606.6622799691</v>
      </c>
      <c r="H17502">
        <f>VLOOKUP(B17502,'Current %'!$A$1:$G$24,6,0)</f>
        <v>5.248804203215602E-2</v>
      </c>
      <c r="I17502">
        <f t="shared" si="277"/>
        <v>145371.23090229035</v>
      </c>
    </row>
    <row r="17503" spans="1:9" x14ac:dyDescent="0.35">
      <c r="A17503" t="s">
        <v>303</v>
      </c>
      <c r="B17503" s="1">
        <v>44915</v>
      </c>
      <c r="C17503" s="3">
        <f>VLOOKUP(A17503,'PY SIC'!$A$1:$D$332,4,0)*VLOOKUP(B17503,'Current %'!$A$1:$G$24,6,0)</f>
        <v>35268.244780547146</v>
      </c>
      <c r="D17503" t="s">
        <v>342</v>
      </c>
      <c r="G17503">
        <f>VLOOKUP(A17503,'PY SIC'!$A$1:$D$332,4,0)</f>
        <v>671929.13690589904</v>
      </c>
      <c r="H17503">
        <f>VLOOKUP(B17503,'Current %'!$A$1:$G$24,6,0)</f>
        <v>5.248804203215602E-2</v>
      </c>
      <c r="I17503">
        <f t="shared" si="277"/>
        <v>35268.244780547146</v>
      </c>
    </row>
    <row r="17504" spans="1:9" x14ac:dyDescent="0.35">
      <c r="A17504" t="s">
        <v>179</v>
      </c>
      <c r="B17504" s="1">
        <v>44915</v>
      </c>
      <c r="C17504" s="3">
        <f>VLOOKUP(A17504,'PY SIC'!$A$1:$D$332,4,0)*VLOOKUP(B17504,'Current %'!$A$1:$G$24,6,0)</f>
        <v>188498.73131300029</v>
      </c>
      <c r="D17504" t="s">
        <v>342</v>
      </c>
      <c r="G17504">
        <f>VLOOKUP(A17504,'PY SIC'!$A$1:$D$332,4,0)</f>
        <v>3591270.0115107996</v>
      </c>
      <c r="H17504">
        <f>VLOOKUP(B17504,'Current %'!$A$1:$G$24,6,0)</f>
        <v>5.248804203215602E-2</v>
      </c>
      <c r="I17504">
        <f t="shared" si="277"/>
        <v>188498.73131300029</v>
      </c>
    </row>
    <row r="17505" spans="1:9" x14ac:dyDescent="0.35">
      <c r="A17505" t="s">
        <v>206</v>
      </c>
      <c r="B17505" s="1">
        <v>44915</v>
      </c>
      <c r="C17505" s="3">
        <f>VLOOKUP(A17505,'PY SIC'!$A$1:$D$332,4,0)*VLOOKUP(B17505,'Current %'!$A$1:$G$24,6,0)</f>
        <v>12335.896325629672</v>
      </c>
      <c r="D17505" t="s">
        <v>342</v>
      </c>
      <c r="G17505">
        <f>VLOOKUP(A17505,'PY SIC'!$A$1:$D$332,4,0)</f>
        <v>235022.98519865284</v>
      </c>
      <c r="H17505">
        <f>VLOOKUP(B17505,'Current %'!$A$1:$G$24,6,0)</f>
        <v>5.248804203215602E-2</v>
      </c>
      <c r="I17505">
        <f t="shared" si="277"/>
        <v>12335.896325629672</v>
      </c>
    </row>
    <row r="17506" spans="1:9" x14ac:dyDescent="0.35">
      <c r="A17506" t="s">
        <v>207</v>
      </c>
      <c r="B17506" s="1">
        <v>44915</v>
      </c>
      <c r="C17506" s="3">
        <f>VLOOKUP(A17506,'PY SIC'!$A$1:$D$332,4,0)*VLOOKUP(B17506,'Current %'!$A$1:$G$24,6,0)</f>
        <v>3293.5842797952237</v>
      </c>
      <c r="D17506" t="s">
        <v>342</v>
      </c>
      <c r="G17506">
        <f>VLOOKUP(A17506,'PY SIC'!$A$1:$D$332,4,0)</f>
        <v>62749.231106343388</v>
      </c>
      <c r="H17506">
        <f>VLOOKUP(B17506,'Current %'!$A$1:$G$24,6,0)</f>
        <v>5.248804203215602E-2</v>
      </c>
      <c r="I17506">
        <f t="shared" si="277"/>
        <v>3293.5842797952237</v>
      </c>
    </row>
    <row r="17507" spans="1:9" x14ac:dyDescent="0.35">
      <c r="A17507" t="s">
        <v>180</v>
      </c>
      <c r="B17507" s="1">
        <v>44915</v>
      </c>
      <c r="C17507" s="3">
        <f>VLOOKUP(A17507,'PY SIC'!$A$1:$D$332,4,0)*VLOOKUP(B17507,'Current %'!$A$1:$G$24,6,0)</f>
        <v>115718.97390972404</v>
      </c>
      <c r="D17507" t="s">
        <v>342</v>
      </c>
      <c r="G17507">
        <f>VLOOKUP(A17507,'PY SIC'!$A$1:$D$332,4,0)</f>
        <v>2204673.0918030916</v>
      </c>
      <c r="H17507">
        <f>VLOOKUP(B17507,'Current %'!$A$1:$G$24,6,0)</f>
        <v>5.248804203215602E-2</v>
      </c>
      <c r="I17507">
        <f t="shared" si="277"/>
        <v>115718.97390972404</v>
      </c>
    </row>
    <row r="17508" spans="1:9" x14ac:dyDescent="0.35">
      <c r="A17508" t="s">
        <v>208</v>
      </c>
      <c r="B17508" s="1">
        <v>44915</v>
      </c>
      <c r="C17508" s="3">
        <f>VLOOKUP(A17508,'PY SIC'!$A$1:$D$332,4,0)*VLOOKUP(B17508,'Current %'!$A$1:$G$24,6,0)</f>
        <v>9643.8892881426473</v>
      </c>
      <c r="D17508" t="s">
        <v>342</v>
      </c>
      <c r="G17508">
        <f>VLOOKUP(A17508,'PY SIC'!$A$1:$D$332,4,0)</f>
        <v>183734.97876400992</v>
      </c>
      <c r="H17508">
        <f>VLOOKUP(B17508,'Current %'!$A$1:$G$24,6,0)</f>
        <v>5.248804203215602E-2</v>
      </c>
      <c r="I17508">
        <f t="shared" si="277"/>
        <v>9643.8892881426473</v>
      </c>
    </row>
    <row r="17509" spans="1:9" x14ac:dyDescent="0.35">
      <c r="A17509" t="s">
        <v>209</v>
      </c>
      <c r="B17509" s="1">
        <v>44915</v>
      </c>
      <c r="C17509" s="3">
        <f>VLOOKUP(A17509,'PY SIC'!$A$1:$D$332,4,0)*VLOOKUP(B17509,'Current %'!$A$1:$G$24,6,0)</f>
        <v>140309.32819452093</v>
      </c>
      <c r="D17509" t="s">
        <v>342</v>
      </c>
      <c r="G17509">
        <f>VLOOKUP(A17509,'PY SIC'!$A$1:$D$332,4,0)</f>
        <v>2673167.5018199859</v>
      </c>
      <c r="H17509">
        <f>VLOOKUP(B17509,'Current %'!$A$1:$G$24,6,0)</f>
        <v>5.248804203215602E-2</v>
      </c>
      <c r="I17509">
        <f t="shared" si="277"/>
        <v>140309.32819452093</v>
      </c>
    </row>
    <row r="17510" spans="1:9" x14ac:dyDescent="0.35">
      <c r="A17510" t="s">
        <v>210</v>
      </c>
      <c r="B17510" s="1">
        <v>44915</v>
      </c>
      <c r="C17510" s="3">
        <f>VLOOKUP(A17510,'PY SIC'!$A$1:$D$332,4,0)*VLOOKUP(B17510,'Current %'!$A$1:$G$24,6,0)</f>
        <v>178135.76910729447</v>
      </c>
      <c r="D17510" t="s">
        <v>342</v>
      </c>
      <c r="G17510">
        <f>VLOOKUP(A17510,'PY SIC'!$A$1:$D$332,4,0)</f>
        <v>3393835.2853429401</v>
      </c>
      <c r="H17510">
        <f>VLOOKUP(B17510,'Current %'!$A$1:$G$24,6,0)</f>
        <v>5.248804203215602E-2</v>
      </c>
      <c r="I17510">
        <f t="shared" si="277"/>
        <v>178135.76910729447</v>
      </c>
    </row>
    <row r="17511" spans="1:9" x14ac:dyDescent="0.35">
      <c r="A17511" t="s">
        <v>211</v>
      </c>
      <c r="B17511" s="1">
        <v>44915</v>
      </c>
      <c r="C17511" s="3">
        <f>VLOOKUP(A17511,'PY SIC'!$A$1:$D$332,4,0)*VLOOKUP(B17511,'Current %'!$A$1:$G$24,6,0)</f>
        <v>113243.38168648901</v>
      </c>
      <c r="D17511" t="s">
        <v>342</v>
      </c>
      <c r="G17511">
        <f>VLOOKUP(A17511,'PY SIC'!$A$1:$D$332,4,0)</f>
        <v>2157508.2114343708</v>
      </c>
      <c r="H17511">
        <f>VLOOKUP(B17511,'Current %'!$A$1:$G$24,6,0)</f>
        <v>5.248804203215602E-2</v>
      </c>
      <c r="I17511">
        <f t="shared" si="277"/>
        <v>113243.38168648901</v>
      </c>
    </row>
    <row r="17512" spans="1:9" x14ac:dyDescent="0.35">
      <c r="A17512" t="s">
        <v>137</v>
      </c>
      <c r="B17512" s="1">
        <v>44915</v>
      </c>
      <c r="C17512" s="3">
        <f>VLOOKUP(A17512,'PY SIC'!$A$1:$D$332,4,0)*VLOOKUP(B17512,'Current %'!$A$1:$G$24,6,0)</f>
        <v>90464.427734950994</v>
      </c>
      <c r="D17512" t="s">
        <v>342</v>
      </c>
      <c r="G17512">
        <f>VLOOKUP(A17512,'PY SIC'!$A$1:$D$332,4,0)</f>
        <v>1723524.5254438964</v>
      </c>
      <c r="H17512">
        <f>VLOOKUP(B17512,'Current %'!$A$1:$G$24,6,0)</f>
        <v>5.248804203215602E-2</v>
      </c>
      <c r="I17512">
        <f t="shared" si="277"/>
        <v>90464.427734950994</v>
      </c>
    </row>
    <row r="17513" spans="1:9" x14ac:dyDescent="0.35">
      <c r="A17513" t="s">
        <v>212</v>
      </c>
      <c r="B17513" s="1">
        <v>44915</v>
      </c>
      <c r="C17513" s="3">
        <f>VLOOKUP(A17513,'PY SIC'!$A$1:$D$332,4,0)*VLOOKUP(B17513,'Current %'!$A$1:$G$24,6,0)</f>
        <v>25925.62192094692</v>
      </c>
      <c r="D17513" t="s">
        <v>342</v>
      </c>
      <c r="G17513">
        <f>VLOOKUP(A17513,'PY SIC'!$A$1:$D$332,4,0)</f>
        <v>493933.87364428595</v>
      </c>
      <c r="H17513">
        <f>VLOOKUP(B17513,'Current %'!$A$1:$G$24,6,0)</f>
        <v>5.248804203215602E-2</v>
      </c>
      <c r="I17513">
        <f t="shared" si="277"/>
        <v>25925.62192094692</v>
      </c>
    </row>
    <row r="17514" spans="1:9" x14ac:dyDescent="0.35">
      <c r="A17514" t="s">
        <v>213</v>
      </c>
      <c r="B17514" s="1">
        <v>44915</v>
      </c>
      <c r="C17514" s="3">
        <f>VLOOKUP(A17514,'PY SIC'!$A$1:$D$332,4,0)*VLOOKUP(B17514,'Current %'!$A$1:$G$24,6,0)</f>
        <v>255321.36301069372</v>
      </c>
      <c r="D17514" t="s">
        <v>342</v>
      </c>
      <c r="G17514">
        <f>VLOOKUP(A17514,'PY SIC'!$A$1:$D$332,4,0)</f>
        <v>4864372.0193310864</v>
      </c>
      <c r="H17514">
        <f>VLOOKUP(B17514,'Current %'!$A$1:$G$24,6,0)</f>
        <v>5.248804203215602E-2</v>
      </c>
      <c r="I17514">
        <f t="shared" si="277"/>
        <v>255321.36301069372</v>
      </c>
    </row>
    <row r="17515" spans="1:9" x14ac:dyDescent="0.35">
      <c r="A17515" t="s">
        <v>181</v>
      </c>
      <c r="B17515" s="1">
        <v>44915</v>
      </c>
      <c r="C17515" s="3">
        <f>VLOOKUP(A17515,'PY SIC'!$A$1:$D$332,4,0)*VLOOKUP(B17515,'Current %'!$A$1:$G$24,6,0)</f>
        <v>8438.3002329595529</v>
      </c>
      <c r="D17515" t="s">
        <v>342</v>
      </c>
      <c r="G17515">
        <f>VLOOKUP(A17515,'PY SIC'!$A$1:$D$332,4,0)</f>
        <v>160766.14608313935</v>
      </c>
      <c r="H17515">
        <f>VLOOKUP(B17515,'Current %'!$A$1:$G$24,6,0)</f>
        <v>5.248804203215602E-2</v>
      </c>
      <c r="I17515">
        <f t="shared" si="277"/>
        <v>8438.3002329595529</v>
      </c>
    </row>
    <row r="17516" spans="1:9" x14ac:dyDescent="0.35">
      <c r="A17516" t="s">
        <v>214</v>
      </c>
      <c r="B17516" s="1">
        <v>44915</v>
      </c>
      <c r="C17516" s="3">
        <f>VLOOKUP(A17516,'PY SIC'!$A$1:$D$332,4,0)*VLOOKUP(B17516,'Current %'!$A$1:$G$24,6,0)</f>
        <v>7054.7131419709112</v>
      </c>
      <c r="D17516" t="s">
        <v>342</v>
      </c>
      <c r="G17516">
        <f>VLOOKUP(A17516,'PY SIC'!$A$1:$D$332,4,0)</f>
        <v>134406.10220607859</v>
      </c>
      <c r="H17516">
        <f>VLOOKUP(B17516,'Current %'!$A$1:$G$24,6,0)</f>
        <v>5.248804203215602E-2</v>
      </c>
      <c r="I17516">
        <f t="shared" si="277"/>
        <v>7054.7131419709112</v>
      </c>
    </row>
    <row r="17517" spans="1:9" x14ac:dyDescent="0.35">
      <c r="A17517" t="s">
        <v>182</v>
      </c>
      <c r="B17517" s="1">
        <v>44915</v>
      </c>
      <c r="C17517" s="3">
        <f>VLOOKUP(A17517,'PY SIC'!$A$1:$D$332,4,0)*VLOOKUP(B17517,'Current %'!$A$1:$G$24,6,0)</f>
        <v>45554.511804273694</v>
      </c>
      <c r="D17517" t="s">
        <v>342</v>
      </c>
      <c r="G17517">
        <f>VLOOKUP(A17517,'PY SIC'!$A$1:$D$332,4,0)</f>
        <v>867902.6696474104</v>
      </c>
      <c r="H17517">
        <f>VLOOKUP(B17517,'Current %'!$A$1:$G$24,6,0)</f>
        <v>5.248804203215602E-2</v>
      </c>
      <c r="I17517">
        <f t="shared" si="277"/>
        <v>45554.511804273694</v>
      </c>
    </row>
    <row r="17518" spans="1:9" x14ac:dyDescent="0.35">
      <c r="A17518" t="s">
        <v>215</v>
      </c>
      <c r="B17518" s="1">
        <v>44915</v>
      </c>
      <c r="C17518" s="3">
        <f>VLOOKUP(A17518,'PY SIC'!$A$1:$D$332,4,0)*VLOOKUP(B17518,'Current %'!$A$1:$G$24,6,0)</f>
        <v>1962.6145447572694</v>
      </c>
      <c r="D17518" t="s">
        <v>342</v>
      </c>
      <c r="G17518">
        <f>VLOOKUP(A17518,'PY SIC'!$A$1:$D$332,4,0)</f>
        <v>37391.650912695557</v>
      </c>
      <c r="H17518">
        <f>VLOOKUP(B17518,'Current %'!$A$1:$G$24,6,0)</f>
        <v>5.248804203215602E-2</v>
      </c>
      <c r="I17518">
        <f t="shared" si="277"/>
        <v>1962.6145447572694</v>
      </c>
    </row>
    <row r="17519" spans="1:9" x14ac:dyDescent="0.35">
      <c r="A17519" t="s">
        <v>183</v>
      </c>
      <c r="B17519" s="1">
        <v>44915</v>
      </c>
      <c r="C17519" s="3">
        <f>VLOOKUP(A17519,'PY SIC'!$A$1:$D$332,4,0)*VLOOKUP(B17519,'Current %'!$A$1:$G$24,6,0)</f>
        <v>5575.6840251589974</v>
      </c>
      <c r="D17519" t="s">
        <v>342</v>
      </c>
      <c r="G17519">
        <f>VLOOKUP(A17519,'PY SIC'!$A$1:$D$332,4,0)</f>
        <v>106227.70081122739</v>
      </c>
      <c r="H17519">
        <f>VLOOKUP(B17519,'Current %'!$A$1:$G$24,6,0)</f>
        <v>5.248804203215602E-2</v>
      </c>
      <c r="I17519">
        <f t="shared" si="277"/>
        <v>5575.6840251589974</v>
      </c>
    </row>
    <row r="17520" spans="1:9" x14ac:dyDescent="0.35">
      <c r="A17520" t="s">
        <v>216</v>
      </c>
      <c r="B17520" s="1">
        <v>44915</v>
      </c>
      <c r="C17520" s="3">
        <f>VLOOKUP(A17520,'PY SIC'!$A$1:$D$332,4,0)*VLOOKUP(B17520,'Current %'!$A$1:$G$24,6,0)</f>
        <v>16997.751249426285</v>
      </c>
      <c r="D17520" t="s">
        <v>342</v>
      </c>
      <c r="G17520">
        <f>VLOOKUP(A17520,'PY SIC'!$A$1:$D$332,4,0)</f>
        <v>323840.4518692632</v>
      </c>
      <c r="H17520">
        <f>VLOOKUP(B17520,'Current %'!$A$1:$G$24,6,0)</f>
        <v>5.248804203215602E-2</v>
      </c>
      <c r="I17520">
        <f t="shared" si="277"/>
        <v>16997.751249426285</v>
      </c>
    </row>
    <row r="17521" spans="1:9" x14ac:dyDescent="0.35">
      <c r="A17521" t="s">
        <v>217</v>
      </c>
      <c r="B17521" s="1">
        <v>44915</v>
      </c>
      <c r="C17521" s="3">
        <f>VLOOKUP(A17521,'PY SIC'!$A$1:$D$332,4,0)*VLOOKUP(B17521,'Current %'!$A$1:$G$24,6,0)</f>
        <v>14798.274927463322</v>
      </c>
      <c r="D17521" t="s">
        <v>342</v>
      </c>
      <c r="G17521">
        <f>VLOOKUP(A17521,'PY SIC'!$A$1:$D$332,4,0)</f>
        <v>281936.12020043307</v>
      </c>
      <c r="H17521">
        <f>VLOOKUP(B17521,'Current %'!$A$1:$G$24,6,0)</f>
        <v>5.248804203215602E-2</v>
      </c>
      <c r="I17521">
        <f t="shared" si="277"/>
        <v>14798.274927463322</v>
      </c>
    </row>
    <row r="17522" spans="1:9" x14ac:dyDescent="0.35">
      <c r="A17522" t="s">
        <v>304</v>
      </c>
      <c r="B17522" s="1">
        <v>44915</v>
      </c>
      <c r="C17522" s="3">
        <f>VLOOKUP(A17522,'PY SIC'!$A$1:$D$332,4,0)*VLOOKUP(B17522,'Current %'!$A$1:$G$24,6,0)</f>
        <v>66184.970536031586</v>
      </c>
      <c r="D17522" t="s">
        <v>342</v>
      </c>
      <c r="G17522">
        <f>VLOOKUP(A17522,'PY SIC'!$A$1:$D$332,4,0)</f>
        <v>1260953.3138135416</v>
      </c>
      <c r="H17522">
        <f>VLOOKUP(B17522,'Current %'!$A$1:$G$24,6,0)</f>
        <v>5.248804203215602E-2</v>
      </c>
      <c r="I17522">
        <f t="shared" si="277"/>
        <v>66184.970536031586</v>
      </c>
    </row>
    <row r="17523" spans="1:9" x14ac:dyDescent="0.35">
      <c r="A17523" t="s">
        <v>305</v>
      </c>
      <c r="B17523" s="1">
        <v>44915</v>
      </c>
      <c r="C17523" s="3">
        <f>VLOOKUP(A17523,'PY SIC'!$A$1:$D$332,4,0)*VLOOKUP(B17523,'Current %'!$A$1:$G$24,6,0)</f>
        <v>60637.14954122452</v>
      </c>
      <c r="D17523" t="s">
        <v>342</v>
      </c>
      <c r="G17523">
        <f>VLOOKUP(A17523,'PY SIC'!$A$1:$D$332,4,0)</f>
        <v>1155256.4583010369</v>
      </c>
      <c r="H17523">
        <f>VLOOKUP(B17523,'Current %'!$A$1:$G$24,6,0)</f>
        <v>5.248804203215602E-2</v>
      </c>
      <c r="I17523">
        <f t="shared" si="277"/>
        <v>60637.14954122452</v>
      </c>
    </row>
    <row r="17524" spans="1:9" x14ac:dyDescent="0.35">
      <c r="A17524" t="s">
        <v>184</v>
      </c>
      <c r="B17524" s="1">
        <v>44915</v>
      </c>
      <c r="C17524" s="3">
        <f>VLOOKUP(A17524,'PY SIC'!$A$1:$D$332,4,0)*VLOOKUP(B17524,'Current %'!$A$1:$G$24,6,0)</f>
        <v>27481.57684459192</v>
      </c>
      <c r="D17524" t="s">
        <v>342</v>
      </c>
      <c r="G17524">
        <f>VLOOKUP(A17524,'PY SIC'!$A$1:$D$332,4,0)</f>
        <v>523577.86232063564</v>
      </c>
      <c r="H17524">
        <f>VLOOKUP(B17524,'Current %'!$A$1:$G$24,6,0)</f>
        <v>5.248804203215602E-2</v>
      </c>
      <c r="I17524">
        <f t="shared" si="277"/>
        <v>27481.57684459192</v>
      </c>
    </row>
    <row r="17525" spans="1:9" x14ac:dyDescent="0.35">
      <c r="A17525" t="s">
        <v>185</v>
      </c>
      <c r="B17525" s="1">
        <v>44915</v>
      </c>
      <c r="C17525" s="3">
        <f>VLOOKUP(A17525,'PY SIC'!$A$1:$D$332,4,0)*VLOOKUP(B17525,'Current %'!$A$1:$G$24,6,0)</f>
        <v>16015.924479781972</v>
      </c>
      <c r="D17525" t="s">
        <v>342</v>
      </c>
      <c r="G17525">
        <f>VLOOKUP(A17525,'PY SIC'!$A$1:$D$332,4,0)</f>
        <v>305134.72897255444</v>
      </c>
      <c r="H17525">
        <f>VLOOKUP(B17525,'Current %'!$A$1:$G$24,6,0)</f>
        <v>5.248804203215602E-2</v>
      </c>
      <c r="I17525">
        <f t="shared" si="277"/>
        <v>16015.924479781972</v>
      </c>
    </row>
    <row r="17526" spans="1:9" x14ac:dyDescent="0.35">
      <c r="A17526" t="s">
        <v>218</v>
      </c>
      <c r="B17526" s="1">
        <v>44915</v>
      </c>
      <c r="C17526" s="3">
        <f>VLOOKUP(A17526,'PY SIC'!$A$1:$D$332,4,0)*VLOOKUP(B17526,'Current %'!$A$1:$G$24,6,0)</f>
        <v>48357.052011829895</v>
      </c>
      <c r="D17526" t="s">
        <v>342</v>
      </c>
      <c r="G17526">
        <f>VLOOKUP(A17526,'PY SIC'!$A$1:$D$332,4,0)</f>
        <v>921296.54945415305</v>
      </c>
      <c r="H17526">
        <f>VLOOKUP(B17526,'Current %'!$A$1:$G$24,6,0)</f>
        <v>5.248804203215602E-2</v>
      </c>
      <c r="I17526">
        <f t="shared" si="277"/>
        <v>48357.052011829895</v>
      </c>
    </row>
    <row r="17527" spans="1:9" x14ac:dyDescent="0.35">
      <c r="A17527" t="s">
        <v>175</v>
      </c>
      <c r="B17527" s="1">
        <v>44915</v>
      </c>
      <c r="C17527" s="3">
        <f>VLOOKUP(A17527,'PY SIC'!$A$1:$D$332,4,0)*VLOOKUP(B17527,'Current %'!$A$1:$G$24,6,0)</f>
        <v>9028.807482309956</v>
      </c>
      <c r="D17527" t="s">
        <v>342</v>
      </c>
      <c r="G17527">
        <f>VLOOKUP(A17527,'PY SIC'!$A$1:$D$332,4,0)</f>
        <v>172016.4657081053</v>
      </c>
      <c r="H17527">
        <f>VLOOKUP(B17527,'Current %'!$A$1:$G$24,6,0)</f>
        <v>5.248804203215602E-2</v>
      </c>
      <c r="I17527">
        <f t="shared" si="277"/>
        <v>9028.807482309956</v>
      </c>
    </row>
    <row r="17528" spans="1:9" x14ac:dyDescent="0.35">
      <c r="A17528" t="s">
        <v>138</v>
      </c>
      <c r="B17528" s="1">
        <v>44915</v>
      </c>
      <c r="C17528" s="3">
        <f>VLOOKUP(A17528,'PY SIC'!$A$1:$D$332,4,0)*VLOOKUP(B17528,'Current %'!$A$1:$G$24,6,0)</f>
        <v>51513.61556148286</v>
      </c>
      <c r="D17528" t="s">
        <v>342</v>
      </c>
      <c r="G17528">
        <f>VLOOKUP(A17528,'PY SIC'!$A$1:$D$332,4,0)</f>
        <v>981435.26729238266</v>
      </c>
      <c r="H17528">
        <f>VLOOKUP(B17528,'Current %'!$A$1:$G$24,6,0)</f>
        <v>5.248804203215602E-2</v>
      </c>
      <c r="I17528">
        <f t="shared" si="277"/>
        <v>51513.61556148286</v>
      </c>
    </row>
    <row r="17529" spans="1:9" x14ac:dyDescent="0.35">
      <c r="A17529" t="s">
        <v>306</v>
      </c>
      <c r="B17529" s="1">
        <v>44915</v>
      </c>
      <c r="C17529" s="3">
        <f>VLOOKUP(A17529,'PY SIC'!$A$1:$D$332,4,0)*VLOOKUP(B17529,'Current %'!$A$1:$G$24,6,0)</f>
        <v>95584.123256917213</v>
      </c>
      <c r="D17529" t="s">
        <v>342</v>
      </c>
      <c r="G17529">
        <f>VLOOKUP(A17529,'PY SIC'!$A$1:$D$332,4,0)</f>
        <v>1821064.7522031593</v>
      </c>
      <c r="H17529">
        <f>VLOOKUP(B17529,'Current %'!$A$1:$G$24,6,0)</f>
        <v>5.248804203215602E-2</v>
      </c>
      <c r="I17529">
        <f t="shared" si="277"/>
        <v>95584.123256917213</v>
      </c>
    </row>
    <row r="17530" spans="1:9" x14ac:dyDescent="0.35">
      <c r="A17530" t="s">
        <v>219</v>
      </c>
      <c r="B17530" s="1">
        <v>44915</v>
      </c>
      <c r="C17530" s="3">
        <f>VLOOKUP(A17530,'PY SIC'!$A$1:$D$332,4,0)*VLOOKUP(B17530,'Current %'!$A$1:$G$24,6,0)</f>
        <v>22363.179326608268</v>
      </c>
      <c r="D17530" t="s">
        <v>342</v>
      </c>
      <c r="G17530">
        <f>VLOOKUP(A17530,'PY SIC'!$A$1:$D$332,4,0)</f>
        <v>426062.36507941748</v>
      </c>
      <c r="H17530">
        <f>VLOOKUP(B17530,'Current %'!$A$1:$G$24,6,0)</f>
        <v>5.248804203215602E-2</v>
      </c>
      <c r="I17530">
        <f t="shared" si="277"/>
        <v>22363.179326608268</v>
      </c>
    </row>
    <row r="17531" spans="1:9" x14ac:dyDescent="0.35">
      <c r="A17531" t="s">
        <v>186</v>
      </c>
      <c r="B17531" s="1">
        <v>44915</v>
      </c>
      <c r="C17531" s="3">
        <f>VLOOKUP(A17531,'PY SIC'!$A$1:$D$332,4,0)*VLOOKUP(B17531,'Current %'!$A$1:$G$24,6,0)</f>
        <v>29621.363906449064</v>
      </c>
      <c r="D17531" t="s">
        <v>342</v>
      </c>
      <c r="G17531">
        <f>VLOOKUP(A17531,'PY SIC'!$A$1:$D$332,4,0)</f>
        <v>564344.99668137694</v>
      </c>
      <c r="H17531">
        <f>VLOOKUP(B17531,'Current %'!$A$1:$G$24,6,0)</f>
        <v>5.248804203215602E-2</v>
      </c>
      <c r="I17531">
        <f t="shared" si="277"/>
        <v>29621.363906449064</v>
      </c>
    </row>
    <row r="17532" spans="1:9" x14ac:dyDescent="0.35">
      <c r="A17532" t="s">
        <v>220</v>
      </c>
      <c r="B17532" s="1">
        <v>44915</v>
      </c>
      <c r="C17532" s="3">
        <f>VLOOKUP(A17532,'PY SIC'!$A$1:$D$332,4,0)*VLOOKUP(B17532,'Current %'!$A$1:$G$24,6,0)</f>
        <v>10594.640837170818</v>
      </c>
      <c r="D17532" t="s">
        <v>342</v>
      </c>
      <c r="G17532">
        <f>VLOOKUP(A17532,'PY SIC'!$A$1:$D$332,4,0)</f>
        <v>201848.65784629894</v>
      </c>
      <c r="H17532">
        <f>VLOOKUP(B17532,'Current %'!$A$1:$G$24,6,0)</f>
        <v>5.248804203215602E-2</v>
      </c>
      <c r="I17532">
        <f t="shared" si="277"/>
        <v>10594.640837170818</v>
      </c>
    </row>
    <row r="17533" spans="1:9" x14ac:dyDescent="0.35">
      <c r="A17533" t="s">
        <v>221</v>
      </c>
      <c r="B17533" s="1">
        <v>44915</v>
      </c>
      <c r="C17533" s="3">
        <f>VLOOKUP(A17533,'PY SIC'!$A$1:$D$332,4,0)*VLOOKUP(B17533,'Current %'!$A$1:$G$24,6,0)</f>
        <v>116274.86909936201</v>
      </c>
      <c r="D17533" t="s">
        <v>342</v>
      </c>
      <c r="G17533">
        <f>VLOOKUP(A17533,'PY SIC'!$A$1:$D$332,4,0)</f>
        <v>2215263.983901856</v>
      </c>
      <c r="H17533">
        <f>VLOOKUP(B17533,'Current %'!$A$1:$G$24,6,0)</f>
        <v>5.248804203215602E-2</v>
      </c>
      <c r="I17533">
        <f t="shared" si="277"/>
        <v>116274.86909936201</v>
      </c>
    </row>
    <row r="17534" spans="1:9" x14ac:dyDescent="0.35">
      <c r="A17534" t="s">
        <v>187</v>
      </c>
      <c r="B17534" s="1">
        <v>44915</v>
      </c>
      <c r="C17534" s="3">
        <f>VLOOKUP(A17534,'PY SIC'!$A$1:$D$332,4,0)*VLOOKUP(B17534,'Current %'!$A$1:$G$24,6,0)</f>
        <v>11909.601067970039</v>
      </c>
      <c r="D17534" t="s">
        <v>342</v>
      </c>
      <c r="G17534">
        <f>VLOOKUP(A17534,'PY SIC'!$A$1:$D$332,4,0)</f>
        <v>226901.22562914042</v>
      </c>
      <c r="H17534">
        <f>VLOOKUP(B17534,'Current %'!$A$1:$G$24,6,0)</f>
        <v>5.248804203215602E-2</v>
      </c>
      <c r="I17534">
        <f t="shared" si="277"/>
        <v>11909.601067970039</v>
      </c>
    </row>
    <row r="17535" spans="1:9" x14ac:dyDescent="0.35">
      <c r="A17535" t="s">
        <v>0</v>
      </c>
      <c r="B17535" s="1">
        <v>44915</v>
      </c>
      <c r="C17535" s="3">
        <f>VLOOKUP(A17535,'PY SIC'!$A$1:$D$332,4,0)*VLOOKUP(B17535,'Current %'!$A$1:$G$24,6,0)</f>
        <v>28993.191479136181</v>
      </c>
      <c r="D17535" t="s">
        <v>342</v>
      </c>
      <c r="G17535">
        <f>VLOOKUP(A17535,'PY SIC'!$A$1:$D$332,4,0)</f>
        <v>552377.08164792915</v>
      </c>
      <c r="H17535">
        <f>VLOOKUP(B17535,'Current %'!$A$1:$G$24,6,0)</f>
        <v>5.248804203215602E-2</v>
      </c>
      <c r="I17535">
        <f t="shared" si="277"/>
        <v>28993.191479136181</v>
      </c>
    </row>
    <row r="17536" spans="1:9" x14ac:dyDescent="0.35">
      <c r="A17536" t="s">
        <v>1</v>
      </c>
      <c r="B17536" s="1">
        <v>44915</v>
      </c>
      <c r="C17536" s="3">
        <f>VLOOKUP(A17536,'PY SIC'!$A$1:$D$332,4,0)*VLOOKUP(B17536,'Current %'!$A$1:$G$24,6,0)</f>
        <v>26961.17955064126</v>
      </c>
      <c r="D17536" t="s">
        <v>342</v>
      </c>
      <c r="G17536">
        <f>VLOOKUP(A17536,'PY SIC'!$A$1:$D$332,4,0)</f>
        <v>513663.27465832874</v>
      </c>
      <c r="H17536">
        <f>VLOOKUP(B17536,'Current %'!$A$1:$G$24,6,0)</f>
        <v>5.248804203215602E-2</v>
      </c>
      <c r="I17536">
        <f t="shared" si="277"/>
        <v>26961.17955064126</v>
      </c>
    </row>
    <row r="17537" spans="1:9" x14ac:dyDescent="0.35">
      <c r="A17537" t="s">
        <v>2</v>
      </c>
      <c r="B17537" s="1">
        <v>44915</v>
      </c>
      <c r="C17537" s="3">
        <f>VLOOKUP(A17537,'PY SIC'!$A$1:$D$332,4,0)*VLOOKUP(B17537,'Current %'!$A$1:$G$24,6,0)</f>
        <v>80003.251865761995</v>
      </c>
      <c r="D17537" t="s">
        <v>342</v>
      </c>
      <c r="G17537">
        <f>VLOOKUP(A17537,'PY SIC'!$A$1:$D$332,4,0)</f>
        <v>1524218.636632496</v>
      </c>
      <c r="H17537">
        <f>VLOOKUP(B17537,'Current %'!$A$1:$G$24,6,0)</f>
        <v>5.248804203215602E-2</v>
      </c>
      <c r="I17537">
        <f t="shared" si="277"/>
        <v>80003.251865761995</v>
      </c>
    </row>
    <row r="17538" spans="1:9" x14ac:dyDescent="0.35">
      <c r="A17538" t="s">
        <v>63</v>
      </c>
      <c r="B17538" s="1">
        <v>44915</v>
      </c>
      <c r="C17538" s="3">
        <f>VLOOKUP(A17538,'PY SIC'!$A$1:$D$332,4,0)*VLOOKUP(B17538,'Current %'!$A$1:$G$24,6,0)</f>
        <v>26140.457250626157</v>
      </c>
      <c r="D17538" t="s">
        <v>342</v>
      </c>
      <c r="G17538">
        <f>VLOOKUP(A17538,'PY SIC'!$A$1:$D$332,4,0)</f>
        <v>498026.90743563254</v>
      </c>
      <c r="H17538">
        <f>VLOOKUP(B17538,'Current %'!$A$1:$G$24,6,0)</f>
        <v>5.248804203215602E-2</v>
      </c>
      <c r="I17538">
        <f t="shared" si="277"/>
        <v>26140.457250626157</v>
      </c>
    </row>
    <row r="17539" spans="1:9" x14ac:dyDescent="0.35">
      <c r="A17539" t="s">
        <v>139</v>
      </c>
      <c r="B17539" s="1">
        <v>44915</v>
      </c>
      <c r="C17539" s="3">
        <f>VLOOKUP(A17539,'PY SIC'!$A$1:$D$332,4,0)*VLOOKUP(B17539,'Current %'!$A$1:$G$24,6,0)</f>
        <v>57789.580718082972</v>
      </c>
      <c r="D17539" t="s">
        <v>342</v>
      </c>
      <c r="G17539">
        <f>VLOOKUP(A17539,'PY SIC'!$A$1:$D$332,4,0)</f>
        <v>1101004.6951775996</v>
      </c>
      <c r="H17539">
        <f>VLOOKUP(B17539,'Current %'!$A$1:$G$24,6,0)</f>
        <v>5.248804203215602E-2</v>
      </c>
      <c r="I17539">
        <f t="shared" si="277"/>
        <v>57789.580718082972</v>
      </c>
    </row>
    <row r="17540" spans="1:9" x14ac:dyDescent="0.35">
      <c r="A17540" t="s">
        <v>64</v>
      </c>
      <c r="B17540" s="1">
        <v>44915</v>
      </c>
      <c r="C17540" s="3">
        <f>VLOOKUP(A17540,'PY SIC'!$A$1:$D$332,4,0)*VLOOKUP(B17540,'Current %'!$A$1:$G$24,6,0)</f>
        <v>226772.67846513179</v>
      </c>
      <c r="D17540" t="s">
        <v>342</v>
      </c>
      <c r="G17540">
        <f>VLOOKUP(A17540,'PY SIC'!$A$1:$D$332,4,0)</f>
        <v>4320463.6653469158</v>
      </c>
      <c r="H17540">
        <f>VLOOKUP(B17540,'Current %'!$A$1:$G$24,6,0)</f>
        <v>5.248804203215602E-2</v>
      </c>
      <c r="I17540">
        <f t="shared" si="277"/>
        <v>226772.67846513179</v>
      </c>
    </row>
    <row r="17541" spans="1:9" x14ac:dyDescent="0.35">
      <c r="A17541" t="s">
        <v>140</v>
      </c>
      <c r="B17541" s="1">
        <v>44915</v>
      </c>
      <c r="C17541" s="3">
        <f>VLOOKUP(A17541,'PY SIC'!$A$1:$D$332,4,0)*VLOOKUP(B17541,'Current %'!$A$1:$G$24,6,0)</f>
        <v>60614.940959199193</v>
      </c>
      <c r="D17541" t="s">
        <v>342</v>
      </c>
      <c r="G17541">
        <f>VLOOKUP(A17541,'PY SIC'!$A$1:$D$332,4,0)</f>
        <v>1154833.34131733</v>
      </c>
      <c r="H17541">
        <f>VLOOKUP(B17541,'Current %'!$A$1:$G$24,6,0)</f>
        <v>5.248804203215602E-2</v>
      </c>
      <c r="I17541">
        <f t="shared" si="277"/>
        <v>60614.940959199193</v>
      </c>
    </row>
    <row r="17542" spans="1:9" x14ac:dyDescent="0.35">
      <c r="A17542" t="s">
        <v>65</v>
      </c>
      <c r="B17542" s="1">
        <v>44915</v>
      </c>
      <c r="C17542" s="3">
        <f>VLOOKUP(A17542,'PY SIC'!$A$1:$D$332,4,0)*VLOOKUP(B17542,'Current %'!$A$1:$G$24,6,0)</f>
        <v>39666.634463292619</v>
      </c>
      <c r="D17542" t="s">
        <v>342</v>
      </c>
      <c r="G17542">
        <f>VLOOKUP(A17542,'PY SIC'!$A$1:$D$332,4,0)</f>
        <v>755727.07473049662</v>
      </c>
      <c r="H17542">
        <f>VLOOKUP(B17542,'Current %'!$A$1:$G$24,6,0)</f>
        <v>5.248804203215602E-2</v>
      </c>
      <c r="I17542">
        <f t="shared" si="277"/>
        <v>39666.634463292619</v>
      </c>
    </row>
    <row r="17543" spans="1:9" x14ac:dyDescent="0.35">
      <c r="A17543" t="s">
        <v>66</v>
      </c>
      <c r="B17543" s="1">
        <v>44915</v>
      </c>
      <c r="C17543" s="3">
        <f>VLOOKUP(A17543,'PY SIC'!$A$1:$D$332,4,0)*VLOOKUP(B17543,'Current %'!$A$1:$G$24,6,0)</f>
        <v>35664.030144153905</v>
      </c>
      <c r="D17543" t="s">
        <v>342</v>
      </c>
      <c r="G17543">
        <f>VLOOKUP(A17543,'PY SIC'!$A$1:$D$332,4,0)</f>
        <v>679469.62323922978</v>
      </c>
      <c r="H17543">
        <f>VLOOKUP(B17543,'Current %'!$A$1:$G$24,6,0)</f>
        <v>5.248804203215602E-2</v>
      </c>
      <c r="I17543">
        <f t="shared" si="277"/>
        <v>35664.030144153905</v>
      </c>
    </row>
    <row r="17544" spans="1:9" x14ac:dyDescent="0.35">
      <c r="A17544" t="s">
        <v>141</v>
      </c>
      <c r="B17544" s="1">
        <v>44915</v>
      </c>
      <c r="C17544" s="3">
        <f>VLOOKUP(A17544,'PY SIC'!$A$1:$D$332,4,0)*VLOOKUP(B17544,'Current %'!$A$1:$G$24,6,0)</f>
        <v>114945.95192551894</v>
      </c>
      <c r="D17544" t="s">
        <v>342</v>
      </c>
      <c r="G17544">
        <f>VLOOKUP(A17544,'PY SIC'!$A$1:$D$332,4,0)</f>
        <v>2189945.5090189688</v>
      </c>
      <c r="H17544">
        <f>VLOOKUP(B17544,'Current %'!$A$1:$G$24,6,0)</f>
        <v>5.248804203215602E-2</v>
      </c>
      <c r="I17544">
        <f t="shared" si="277"/>
        <v>114945.95192551894</v>
      </c>
    </row>
    <row r="17545" spans="1:9" x14ac:dyDescent="0.35">
      <c r="A17545" t="s">
        <v>112</v>
      </c>
      <c r="B17545" s="1">
        <v>44915</v>
      </c>
      <c r="C17545" s="3">
        <f>VLOOKUP(A17545,'PY SIC'!$A$1:$D$332,4,0)*VLOOKUP(B17545,'Current %'!$A$1:$G$24,6,0)</f>
        <v>212.78690790541191</v>
      </c>
      <c r="D17545" t="s">
        <v>342</v>
      </c>
      <c r="G17545">
        <f>VLOOKUP(A17545,'PY SIC'!$A$1:$D$332,4,0)</f>
        <v>4054.0073446643555</v>
      </c>
      <c r="H17545">
        <f>VLOOKUP(B17545,'Current %'!$A$1:$G$24,6,0)</f>
        <v>5.248804203215602E-2</v>
      </c>
      <c r="I17545">
        <f t="shared" si="277"/>
        <v>212.78690790541191</v>
      </c>
    </row>
    <row r="17546" spans="1:9" x14ac:dyDescent="0.35">
      <c r="A17546" t="s">
        <v>142</v>
      </c>
      <c r="B17546" s="1">
        <v>44915</v>
      </c>
      <c r="C17546" s="3">
        <f>VLOOKUP(A17546,'PY SIC'!$A$1:$D$332,4,0)*VLOOKUP(B17546,'Current %'!$A$1:$G$24,6,0)</f>
        <v>50249.351995548415</v>
      </c>
      <c r="D17546" t="s">
        <v>342</v>
      </c>
      <c r="G17546">
        <f>VLOOKUP(A17546,'PY SIC'!$A$1:$D$332,4,0)</f>
        <v>957348.57026604074</v>
      </c>
      <c r="H17546">
        <f>VLOOKUP(B17546,'Current %'!$A$1:$G$24,6,0)</f>
        <v>5.248804203215602E-2</v>
      </c>
      <c r="I17546">
        <f t="shared" si="277"/>
        <v>50249.351995548415</v>
      </c>
    </row>
    <row r="17547" spans="1:9" x14ac:dyDescent="0.35">
      <c r="A17547" t="s">
        <v>151</v>
      </c>
      <c r="B17547" s="1">
        <v>44915</v>
      </c>
      <c r="C17547" s="3">
        <f>VLOOKUP(A17547,'PY SIC'!$A$1:$D$332,4,0)*VLOOKUP(B17547,'Current %'!$A$1:$G$24,6,0)</f>
        <v>27004.675397971496</v>
      </c>
      <c r="D17547" t="s">
        <v>342</v>
      </c>
      <c r="G17547">
        <f>VLOOKUP(A17547,'PY SIC'!$A$1:$D$332,4,0)</f>
        <v>514491.95573779417</v>
      </c>
      <c r="H17547">
        <f>VLOOKUP(B17547,'Current %'!$A$1:$G$24,6,0)</f>
        <v>5.248804203215602E-2</v>
      </c>
      <c r="I17547">
        <f t="shared" si="277"/>
        <v>27004.675397971496</v>
      </c>
    </row>
    <row r="17548" spans="1:9" x14ac:dyDescent="0.35">
      <c r="A17548" t="s">
        <v>152</v>
      </c>
      <c r="B17548" s="1">
        <v>44915</v>
      </c>
      <c r="C17548" s="3">
        <f>VLOOKUP(A17548,'PY SIC'!$A$1:$D$332,4,0)*VLOOKUP(B17548,'Current %'!$A$1:$G$24,6,0)</f>
        <v>7116.6577948726799</v>
      </c>
      <c r="D17548" t="s">
        <v>342</v>
      </c>
      <c r="G17548">
        <f>VLOOKUP(A17548,'PY SIC'!$A$1:$D$332,4,0)</f>
        <v>135586.26916417963</v>
      </c>
      <c r="H17548">
        <f>VLOOKUP(B17548,'Current %'!$A$1:$G$24,6,0)</f>
        <v>5.248804203215602E-2</v>
      </c>
      <c r="I17548">
        <f t="shared" si="277"/>
        <v>7116.6577948726799</v>
      </c>
    </row>
    <row r="17549" spans="1:9" x14ac:dyDescent="0.35">
      <c r="A17549" t="s">
        <v>143</v>
      </c>
      <c r="B17549" s="1">
        <v>44915</v>
      </c>
      <c r="C17549" s="3">
        <f>VLOOKUP(A17549,'PY SIC'!$A$1:$D$332,4,0)*VLOOKUP(B17549,'Current %'!$A$1:$G$24,6,0)</f>
        <v>44991.164475145575</v>
      </c>
      <c r="D17549" t="s">
        <v>342</v>
      </c>
      <c r="G17549">
        <f>VLOOKUP(A17549,'PY SIC'!$A$1:$D$332,4,0)</f>
        <v>857169.79969613662</v>
      </c>
      <c r="H17549">
        <f>VLOOKUP(B17549,'Current %'!$A$1:$G$24,6,0)</f>
        <v>5.248804203215602E-2</v>
      </c>
      <c r="I17549">
        <f t="shared" si="277"/>
        <v>44991.164475145575</v>
      </c>
    </row>
    <row r="17550" spans="1:9" x14ac:dyDescent="0.35">
      <c r="A17550" t="s">
        <v>3</v>
      </c>
      <c r="B17550" s="1">
        <v>44915</v>
      </c>
      <c r="C17550" s="3">
        <f>VLOOKUP(A17550,'PY SIC'!$A$1:$D$332,4,0)*VLOOKUP(B17550,'Current %'!$A$1:$G$24,6,0)</f>
        <v>127397.75438895369</v>
      </c>
      <c r="D17550" t="s">
        <v>342</v>
      </c>
      <c r="G17550">
        <f>VLOOKUP(A17550,'PY SIC'!$A$1:$D$332,4,0)</f>
        <v>2427176.7331481967</v>
      </c>
      <c r="H17550">
        <f>VLOOKUP(B17550,'Current %'!$A$1:$G$24,6,0)</f>
        <v>5.248804203215602E-2</v>
      </c>
      <c r="I17550">
        <f t="shared" si="277"/>
        <v>127397.75438895369</v>
      </c>
    </row>
    <row r="17551" spans="1:9" x14ac:dyDescent="0.35">
      <c r="A17551" t="s">
        <v>144</v>
      </c>
      <c r="B17551" s="1">
        <v>44915</v>
      </c>
      <c r="C17551" s="3">
        <f>VLOOKUP(A17551,'PY SIC'!$A$1:$D$332,4,0)*VLOOKUP(B17551,'Current %'!$A$1:$G$24,6,0)</f>
        <v>69124.749680322668</v>
      </c>
      <c r="D17551" t="s">
        <v>342</v>
      </c>
      <c r="G17551">
        <f>VLOOKUP(A17551,'PY SIC'!$A$1:$D$332,4,0)</f>
        <v>1316961.8641513512</v>
      </c>
      <c r="H17551">
        <f>VLOOKUP(B17551,'Current %'!$A$1:$G$24,6,0)</f>
        <v>5.248804203215602E-2</v>
      </c>
      <c r="I17551">
        <f t="shared" si="277"/>
        <v>69124.749680322668</v>
      </c>
    </row>
    <row r="17552" spans="1:9" x14ac:dyDescent="0.35">
      <c r="A17552" t="s">
        <v>67</v>
      </c>
      <c r="B17552" s="1">
        <v>44915</v>
      </c>
      <c r="C17552" s="3">
        <f>VLOOKUP(A17552,'PY SIC'!$A$1:$D$332,4,0)*VLOOKUP(B17552,'Current %'!$A$1:$G$24,6,0)</f>
        <v>74298.120475835225</v>
      </c>
      <c r="D17552" t="s">
        <v>342</v>
      </c>
      <c r="G17552">
        <f>VLOOKUP(A17552,'PY SIC'!$A$1:$D$332,4,0)</f>
        <v>1415524.709996185</v>
      </c>
      <c r="H17552">
        <f>VLOOKUP(B17552,'Current %'!$A$1:$G$24,6,0)</f>
        <v>5.248804203215602E-2</v>
      </c>
      <c r="I17552">
        <f t="shared" si="277"/>
        <v>74298.120475835225</v>
      </c>
    </row>
    <row r="17553" spans="1:9" x14ac:dyDescent="0.35">
      <c r="A17553" t="s">
        <v>68</v>
      </c>
      <c r="B17553" s="1">
        <v>44915</v>
      </c>
      <c r="C17553" s="3">
        <f>VLOOKUP(A17553,'PY SIC'!$A$1:$D$332,4,0)*VLOOKUP(B17553,'Current %'!$A$1:$G$24,6,0)</f>
        <v>41564.048996642086</v>
      </c>
      <c r="D17553" t="s">
        <v>342</v>
      </c>
      <c r="G17553">
        <f>VLOOKUP(A17553,'PY SIC'!$A$1:$D$332,4,0)</f>
        <v>791876.53772984119</v>
      </c>
      <c r="H17553">
        <f>VLOOKUP(B17553,'Current %'!$A$1:$G$24,6,0)</f>
        <v>5.248804203215602E-2</v>
      </c>
      <c r="I17553">
        <f t="shared" si="277"/>
        <v>41564.048996642086</v>
      </c>
    </row>
    <row r="17554" spans="1:9" x14ac:dyDescent="0.35">
      <c r="A17554" t="s">
        <v>153</v>
      </c>
      <c r="B17554" s="1">
        <v>44915</v>
      </c>
      <c r="C17554" s="3">
        <f>VLOOKUP(A17554,'PY SIC'!$A$1:$D$332,4,0)*VLOOKUP(B17554,'Current %'!$A$1:$G$24,6,0)</f>
        <v>55499.521458551855</v>
      </c>
      <c r="D17554" t="s">
        <v>342</v>
      </c>
      <c r="G17554">
        <f>VLOOKUP(A17554,'PY SIC'!$A$1:$D$332,4,0)</f>
        <v>1057374.5811388982</v>
      </c>
      <c r="H17554">
        <f>VLOOKUP(B17554,'Current %'!$A$1:$G$24,6,0)</f>
        <v>5.248804203215602E-2</v>
      </c>
      <c r="I17554">
        <f t="shared" si="277"/>
        <v>55499.521458551855</v>
      </c>
    </row>
    <row r="17555" spans="1:9" x14ac:dyDescent="0.35">
      <c r="A17555" t="s">
        <v>4</v>
      </c>
      <c r="B17555" s="1">
        <v>44915</v>
      </c>
      <c r="C17555" s="3">
        <f>VLOOKUP(A17555,'PY SIC'!$A$1:$D$332,4,0)*VLOOKUP(B17555,'Current %'!$A$1:$G$24,6,0)</f>
        <v>89437.760989024406</v>
      </c>
      <c r="D17555" t="s">
        <v>342</v>
      </c>
      <c r="G17555">
        <f>VLOOKUP(A17555,'PY SIC'!$A$1:$D$332,4,0)</f>
        <v>1703964.5131786719</v>
      </c>
      <c r="H17555">
        <f>VLOOKUP(B17555,'Current %'!$A$1:$G$24,6,0)</f>
        <v>5.248804203215602E-2</v>
      </c>
      <c r="I17555">
        <f t="shared" si="277"/>
        <v>89437.760989024406</v>
      </c>
    </row>
    <row r="17556" spans="1:9" x14ac:dyDescent="0.35">
      <c r="A17556" t="s">
        <v>69</v>
      </c>
      <c r="B17556" s="1">
        <v>44915</v>
      </c>
      <c r="C17556" s="3">
        <f>VLOOKUP(A17556,'PY SIC'!$A$1:$D$332,4,0)*VLOOKUP(B17556,'Current %'!$A$1:$G$24,6,0)</f>
        <v>58917.298995880323</v>
      </c>
      <c r="D17556" t="s">
        <v>342</v>
      </c>
      <c r="G17556">
        <f>VLOOKUP(A17556,'PY SIC'!$A$1:$D$332,4,0)</f>
        <v>1122489.9370371925</v>
      </c>
      <c r="H17556">
        <f>VLOOKUP(B17556,'Current %'!$A$1:$G$24,6,0)</f>
        <v>5.248804203215602E-2</v>
      </c>
      <c r="I17556">
        <f t="shared" si="277"/>
        <v>58917.298995880323</v>
      </c>
    </row>
    <row r="17557" spans="1:9" x14ac:dyDescent="0.35">
      <c r="A17557" t="s">
        <v>5</v>
      </c>
      <c r="B17557" s="1">
        <v>44915</v>
      </c>
      <c r="C17557" s="3">
        <f>VLOOKUP(A17557,'PY SIC'!$A$1:$D$332,4,0)*VLOOKUP(B17557,'Current %'!$A$1:$G$24,6,0)</f>
        <v>55853.456098781899</v>
      </c>
      <c r="D17557" t="s">
        <v>342</v>
      </c>
      <c r="G17557">
        <f>VLOOKUP(A17557,'PY SIC'!$A$1:$D$332,4,0)</f>
        <v>1064117.7292260989</v>
      </c>
      <c r="H17557">
        <f>VLOOKUP(B17557,'Current %'!$A$1:$G$24,6,0)</f>
        <v>5.248804203215602E-2</v>
      </c>
      <c r="I17557">
        <f t="shared" si="277"/>
        <v>55853.456098781899</v>
      </c>
    </row>
    <row r="17558" spans="1:9" x14ac:dyDescent="0.35">
      <c r="A17558" t="s">
        <v>154</v>
      </c>
      <c r="B17558" s="1">
        <v>44915</v>
      </c>
      <c r="C17558" s="3">
        <f>VLOOKUP(A17558,'PY SIC'!$A$1:$D$332,4,0)*VLOOKUP(B17558,'Current %'!$A$1:$G$24,6,0)</f>
        <v>48943.778787623763</v>
      </c>
      <c r="D17558" t="s">
        <v>342</v>
      </c>
      <c r="G17558">
        <f>VLOOKUP(A17558,'PY SIC'!$A$1:$D$332,4,0)</f>
        <v>932474.84365370462</v>
      </c>
      <c r="H17558">
        <f>VLOOKUP(B17558,'Current %'!$A$1:$G$24,6,0)</f>
        <v>5.248804203215602E-2</v>
      </c>
      <c r="I17558">
        <f t="shared" si="277"/>
        <v>48943.778787623763</v>
      </c>
    </row>
    <row r="17559" spans="1:9" x14ac:dyDescent="0.35">
      <c r="A17559" t="s">
        <v>155</v>
      </c>
      <c r="B17559" s="1">
        <v>44915</v>
      </c>
      <c r="C17559" s="3">
        <f>VLOOKUP(A17559,'PY SIC'!$A$1:$D$332,4,0)*VLOOKUP(B17559,'Current %'!$A$1:$G$24,6,0)</f>
        <v>42561.210544992697</v>
      </c>
      <c r="D17559" t="s">
        <v>342</v>
      </c>
      <c r="G17559">
        <f>VLOOKUP(A17559,'PY SIC'!$A$1:$D$332,4,0)</f>
        <v>810874.41819449468</v>
      </c>
      <c r="H17559">
        <f>VLOOKUP(B17559,'Current %'!$A$1:$G$24,6,0)</f>
        <v>5.248804203215602E-2</v>
      </c>
      <c r="I17559">
        <f t="shared" si="277"/>
        <v>42561.210544992697</v>
      </c>
    </row>
    <row r="17560" spans="1:9" x14ac:dyDescent="0.35">
      <c r="A17560" t="s">
        <v>6</v>
      </c>
      <c r="B17560" s="1">
        <v>44915</v>
      </c>
      <c r="C17560" s="3">
        <f>VLOOKUP(A17560,'PY SIC'!$A$1:$D$332,4,0)*VLOOKUP(B17560,'Current %'!$A$1:$G$24,6,0)</f>
        <v>45514.54569989039</v>
      </c>
      <c r="D17560" t="s">
        <v>342</v>
      </c>
      <c r="G17560">
        <f>VLOOKUP(A17560,'PY SIC'!$A$1:$D$332,4,0)</f>
        <v>867141.23708418349</v>
      </c>
      <c r="H17560">
        <f>VLOOKUP(B17560,'Current %'!$A$1:$G$24,6,0)</f>
        <v>5.248804203215602E-2</v>
      </c>
      <c r="I17560">
        <f t="shared" si="277"/>
        <v>45514.54569989039</v>
      </c>
    </row>
    <row r="17561" spans="1:9" x14ac:dyDescent="0.35">
      <c r="A17561" t="s">
        <v>146</v>
      </c>
      <c r="B17561" s="1">
        <v>44915</v>
      </c>
      <c r="C17561" s="3">
        <f>VLOOKUP(A17561,'PY SIC'!$A$1:$D$332,4,0)*VLOOKUP(B17561,'Current %'!$A$1:$G$24,6,0)</f>
        <v>231231.20978750353</v>
      </c>
      <c r="D17561" t="s">
        <v>342</v>
      </c>
      <c r="G17561">
        <f>VLOOKUP(A17561,'PY SIC'!$A$1:$D$332,4,0)</f>
        <v>4405407.4191954648</v>
      </c>
      <c r="H17561">
        <f>VLOOKUP(B17561,'Current %'!$A$1:$G$24,6,0)</f>
        <v>5.248804203215602E-2</v>
      </c>
      <c r="I17561">
        <f t="shared" si="277"/>
        <v>231231.20978750353</v>
      </c>
    </row>
    <row r="17562" spans="1:9" x14ac:dyDescent="0.35">
      <c r="A17562" t="s">
        <v>147</v>
      </c>
      <c r="B17562" s="1">
        <v>44915</v>
      </c>
      <c r="C17562" s="3">
        <f>VLOOKUP(A17562,'PY SIC'!$A$1:$D$332,4,0)*VLOOKUP(B17562,'Current %'!$A$1:$G$24,6,0)</f>
        <v>222426.83931626414</v>
      </c>
      <c r="D17562" t="s">
        <v>342</v>
      </c>
      <c r="G17562">
        <f>VLOOKUP(A17562,'PY SIC'!$A$1:$D$332,4,0)</f>
        <v>4237666.9181143707</v>
      </c>
      <c r="H17562">
        <f>VLOOKUP(B17562,'Current %'!$A$1:$G$24,6,0)</f>
        <v>5.248804203215602E-2</v>
      </c>
      <c r="I17562">
        <f t="shared" si="277"/>
        <v>222426.83931626414</v>
      </c>
    </row>
    <row r="17563" spans="1:9" x14ac:dyDescent="0.35">
      <c r="A17563" t="s">
        <v>7</v>
      </c>
      <c r="B17563" s="1">
        <v>44915</v>
      </c>
      <c r="C17563" s="3">
        <f>VLOOKUP(A17563,'PY SIC'!$A$1:$D$332,4,0)*VLOOKUP(B17563,'Current %'!$A$1:$G$24,6,0)</f>
        <v>145400.1660425372</v>
      </c>
      <c r="D17563" t="s">
        <v>342</v>
      </c>
      <c r="G17563">
        <f>VLOOKUP(A17563,'PY SIC'!$A$1:$D$332,4,0)</f>
        <v>2770157.9333719467</v>
      </c>
      <c r="H17563">
        <f>VLOOKUP(B17563,'Current %'!$A$1:$G$24,6,0)</f>
        <v>5.248804203215602E-2</v>
      </c>
      <c r="I17563">
        <f t="shared" ref="I17563:I17626" si="278">G17563*H17563</f>
        <v>145400.1660425372</v>
      </c>
    </row>
    <row r="17564" spans="1:9" x14ac:dyDescent="0.35">
      <c r="A17564" t="s">
        <v>70</v>
      </c>
      <c r="B17564" s="1">
        <v>44915</v>
      </c>
      <c r="C17564" s="3">
        <f>VLOOKUP(A17564,'PY SIC'!$A$1:$D$332,4,0)*VLOOKUP(B17564,'Current %'!$A$1:$G$24,6,0)</f>
        <v>46188.804660385387</v>
      </c>
      <c r="D17564" t="s">
        <v>342</v>
      </c>
      <c r="G17564">
        <f>VLOOKUP(A17564,'PY SIC'!$A$1:$D$332,4,0)</f>
        <v>879987.19083650527</v>
      </c>
      <c r="H17564">
        <f>VLOOKUP(B17564,'Current %'!$A$1:$G$24,6,0)</f>
        <v>5.248804203215602E-2</v>
      </c>
      <c r="I17564">
        <f t="shared" si="278"/>
        <v>46188.804660385387</v>
      </c>
    </row>
    <row r="17565" spans="1:9" x14ac:dyDescent="0.35">
      <c r="A17565" t="s">
        <v>8</v>
      </c>
      <c r="B17565" s="1">
        <v>44915</v>
      </c>
      <c r="C17565" s="3">
        <f>VLOOKUP(A17565,'PY SIC'!$A$1:$D$332,4,0)*VLOOKUP(B17565,'Current %'!$A$1:$G$24,6,0)</f>
        <v>81431.866389645031</v>
      </c>
      <c r="D17565" t="s">
        <v>342</v>
      </c>
      <c r="G17565">
        <f>VLOOKUP(A17565,'PY SIC'!$A$1:$D$332,4,0)</f>
        <v>1551436.5412936723</v>
      </c>
      <c r="H17565">
        <f>VLOOKUP(B17565,'Current %'!$A$1:$G$24,6,0)</f>
        <v>5.248804203215602E-2</v>
      </c>
      <c r="I17565">
        <f t="shared" si="278"/>
        <v>81431.866389645031</v>
      </c>
    </row>
    <row r="17566" spans="1:9" x14ac:dyDescent="0.35">
      <c r="A17566" t="s">
        <v>156</v>
      </c>
      <c r="B17566" s="1">
        <v>44915</v>
      </c>
      <c r="C17566" s="3">
        <f>VLOOKUP(A17566,'PY SIC'!$A$1:$D$332,4,0)*VLOOKUP(B17566,'Current %'!$A$1:$G$24,6,0)</f>
        <v>81375.029781570702</v>
      </c>
      <c r="D17566" t="s">
        <v>342</v>
      </c>
      <c r="G17566">
        <f>VLOOKUP(A17566,'PY SIC'!$A$1:$D$332,4,0)</f>
        <v>1550353.6925937817</v>
      </c>
      <c r="H17566">
        <f>VLOOKUP(B17566,'Current %'!$A$1:$G$24,6,0)</f>
        <v>5.248804203215602E-2</v>
      </c>
      <c r="I17566">
        <f t="shared" si="278"/>
        <v>81375.029781570702</v>
      </c>
    </row>
    <row r="17567" spans="1:9" x14ac:dyDescent="0.35">
      <c r="A17567" t="s">
        <v>157</v>
      </c>
      <c r="B17567" s="1">
        <v>44915</v>
      </c>
      <c r="C17567" s="3">
        <f>VLOOKUP(A17567,'PY SIC'!$A$1:$D$332,4,0)*VLOOKUP(B17567,'Current %'!$A$1:$G$24,6,0)</f>
        <v>23803.52141995385</v>
      </c>
      <c r="D17567" t="s">
        <v>342</v>
      </c>
      <c r="G17567">
        <f>VLOOKUP(A17567,'PY SIC'!$A$1:$D$332,4,0)</f>
        <v>453503.70290762559</v>
      </c>
      <c r="H17567">
        <f>VLOOKUP(B17567,'Current %'!$A$1:$G$24,6,0)</f>
        <v>5.248804203215602E-2</v>
      </c>
      <c r="I17567">
        <f t="shared" si="278"/>
        <v>23803.52141995385</v>
      </c>
    </row>
    <row r="17568" spans="1:9" x14ac:dyDescent="0.35">
      <c r="A17568" t="s">
        <v>158</v>
      </c>
      <c r="B17568" s="1">
        <v>44915</v>
      </c>
      <c r="C17568" s="3">
        <f>VLOOKUP(A17568,'PY SIC'!$A$1:$D$332,4,0)*VLOOKUP(B17568,'Current %'!$A$1:$G$24,6,0)</f>
        <v>422.15820259904166</v>
      </c>
      <c r="D17568" t="s">
        <v>342</v>
      </c>
      <c r="G17568">
        <f>VLOOKUP(A17568,'PY SIC'!$A$1:$D$332,4,0)</f>
        <v>8042.9405680709651</v>
      </c>
      <c r="H17568">
        <f>VLOOKUP(B17568,'Current %'!$A$1:$G$24,6,0)</f>
        <v>5.248804203215602E-2</v>
      </c>
      <c r="I17568">
        <f t="shared" si="278"/>
        <v>422.15820259904166</v>
      </c>
    </row>
    <row r="17569" spans="1:9" x14ac:dyDescent="0.35">
      <c r="A17569" t="s">
        <v>71</v>
      </c>
      <c r="B17569" s="1">
        <v>44915</v>
      </c>
      <c r="C17569" s="3">
        <f>VLOOKUP(A17569,'PY SIC'!$A$1:$D$332,4,0)*VLOOKUP(B17569,'Current %'!$A$1:$G$24,6,0)</f>
        <v>68669.972844627147</v>
      </c>
      <c r="D17569" t="s">
        <v>342</v>
      </c>
      <c r="G17569">
        <f>VLOOKUP(A17569,'PY SIC'!$A$1:$D$332,4,0)</f>
        <v>1308297.4747382938</v>
      </c>
      <c r="H17569">
        <f>VLOOKUP(B17569,'Current %'!$A$1:$G$24,6,0)</f>
        <v>5.248804203215602E-2</v>
      </c>
      <c r="I17569">
        <f t="shared" si="278"/>
        <v>68669.972844627147</v>
      </c>
    </row>
    <row r="17570" spans="1:9" x14ac:dyDescent="0.35">
      <c r="A17570" t="s">
        <v>9</v>
      </c>
      <c r="B17570" s="1">
        <v>44915</v>
      </c>
      <c r="C17570" s="3">
        <f>VLOOKUP(A17570,'PY SIC'!$A$1:$D$332,4,0)*VLOOKUP(B17570,'Current %'!$A$1:$G$24,6,0)</f>
        <v>86988.208085761842</v>
      </c>
      <c r="D17570" t="s">
        <v>342</v>
      </c>
      <c r="G17570">
        <f>VLOOKUP(A17570,'PY SIC'!$A$1:$D$332,4,0)</f>
        <v>1657295.7328541577</v>
      </c>
      <c r="H17570">
        <f>VLOOKUP(B17570,'Current %'!$A$1:$G$24,6,0)</f>
        <v>5.248804203215602E-2</v>
      </c>
      <c r="I17570">
        <f t="shared" si="278"/>
        <v>86988.208085761842</v>
      </c>
    </row>
    <row r="17571" spans="1:9" x14ac:dyDescent="0.35">
      <c r="A17571" t="s">
        <v>72</v>
      </c>
      <c r="B17571" s="1">
        <v>44915</v>
      </c>
      <c r="C17571" s="3">
        <f>VLOOKUP(A17571,'PY SIC'!$A$1:$D$332,4,0)*VLOOKUP(B17571,'Current %'!$A$1:$G$24,6,0)</f>
        <v>63185.761141085961</v>
      </c>
      <c r="D17571" t="s">
        <v>342</v>
      </c>
      <c r="G17571">
        <f>VLOOKUP(A17571,'PY SIC'!$A$1:$D$332,4,0)</f>
        <v>1203812.500804967</v>
      </c>
      <c r="H17571">
        <f>VLOOKUP(B17571,'Current %'!$A$1:$G$24,6,0)</f>
        <v>5.248804203215602E-2</v>
      </c>
      <c r="I17571">
        <f t="shared" si="278"/>
        <v>63185.761141085961</v>
      </c>
    </row>
    <row r="17572" spans="1:9" x14ac:dyDescent="0.35">
      <c r="A17572" t="s">
        <v>73</v>
      </c>
      <c r="B17572" s="1">
        <v>44915</v>
      </c>
      <c r="C17572" s="3">
        <f>VLOOKUP(A17572,'PY SIC'!$A$1:$D$332,4,0)*VLOOKUP(B17572,'Current %'!$A$1:$G$24,6,0)</f>
        <v>40383.434839032692</v>
      </c>
      <c r="D17572" t="s">
        <v>342</v>
      </c>
      <c r="G17572">
        <f>VLOOKUP(A17572,'PY SIC'!$A$1:$D$332,4,0)</f>
        <v>769383.52576177986</v>
      </c>
      <c r="H17572">
        <f>VLOOKUP(B17572,'Current %'!$A$1:$G$24,6,0)</f>
        <v>5.248804203215602E-2</v>
      </c>
      <c r="I17572">
        <f t="shared" si="278"/>
        <v>40383.434839032692</v>
      </c>
    </row>
    <row r="17573" spans="1:9" x14ac:dyDescent="0.35">
      <c r="A17573" t="s">
        <v>10</v>
      </c>
      <c r="B17573" s="1">
        <v>44915</v>
      </c>
      <c r="C17573" s="3">
        <f>VLOOKUP(A17573,'PY SIC'!$A$1:$D$332,4,0)*VLOOKUP(B17573,'Current %'!$A$1:$G$24,6,0)</f>
        <v>40274.656783231629</v>
      </c>
      <c r="D17573" t="s">
        <v>342</v>
      </c>
      <c r="G17573">
        <f>VLOOKUP(A17573,'PY SIC'!$A$1:$D$332,4,0)</f>
        <v>767311.09075392748</v>
      </c>
      <c r="H17573">
        <f>VLOOKUP(B17573,'Current %'!$A$1:$G$24,6,0)</f>
        <v>5.248804203215602E-2</v>
      </c>
      <c r="I17573">
        <f t="shared" si="278"/>
        <v>40274.656783231629</v>
      </c>
    </row>
    <row r="17574" spans="1:9" x14ac:dyDescent="0.35">
      <c r="A17574" t="s">
        <v>159</v>
      </c>
      <c r="B17574" s="1">
        <v>44915</v>
      </c>
      <c r="C17574" s="3">
        <f>VLOOKUP(A17574,'PY SIC'!$A$1:$D$332,4,0)*VLOOKUP(B17574,'Current %'!$A$1:$G$24,6,0)</f>
        <v>14001.894785039947</v>
      </c>
      <c r="D17574" t="s">
        <v>342</v>
      </c>
      <c r="G17574">
        <f>VLOOKUP(A17574,'PY SIC'!$A$1:$D$332,4,0)</f>
        <v>266763.51875465072</v>
      </c>
      <c r="H17574">
        <f>VLOOKUP(B17574,'Current %'!$A$1:$G$24,6,0)</f>
        <v>5.248804203215602E-2</v>
      </c>
      <c r="I17574">
        <f t="shared" si="278"/>
        <v>14001.894785039947</v>
      </c>
    </row>
    <row r="17575" spans="1:9" x14ac:dyDescent="0.35">
      <c r="A17575" t="s">
        <v>160</v>
      </c>
      <c r="B17575" s="1">
        <v>44915</v>
      </c>
      <c r="C17575" s="3">
        <f>VLOOKUP(A17575,'PY SIC'!$A$1:$D$332,4,0)*VLOOKUP(B17575,'Current %'!$A$1:$G$24,6,0)</f>
        <v>70736.168107146252</v>
      </c>
      <c r="D17575" t="s">
        <v>342</v>
      </c>
      <c r="G17575">
        <f>VLOOKUP(A17575,'PY SIC'!$A$1:$D$332,4,0)</f>
        <v>1347662.5411900636</v>
      </c>
      <c r="H17575">
        <f>VLOOKUP(B17575,'Current %'!$A$1:$G$24,6,0)</f>
        <v>5.248804203215602E-2</v>
      </c>
      <c r="I17575">
        <f t="shared" si="278"/>
        <v>70736.168107146252</v>
      </c>
    </row>
    <row r="17576" spans="1:9" x14ac:dyDescent="0.35">
      <c r="A17576" t="s">
        <v>74</v>
      </c>
      <c r="B17576" s="1">
        <v>44915</v>
      </c>
      <c r="C17576" s="3">
        <f>VLOOKUP(A17576,'PY SIC'!$A$1:$D$332,4,0)*VLOOKUP(B17576,'Current %'!$A$1:$G$24,6,0)</f>
        <v>62916.833047740765</v>
      </c>
      <c r="D17576" t="s">
        <v>342</v>
      </c>
      <c r="G17576">
        <f>VLOOKUP(A17576,'PY SIC'!$A$1:$D$332,4,0)</f>
        <v>1198688.8939236046</v>
      </c>
      <c r="H17576">
        <f>VLOOKUP(B17576,'Current %'!$A$1:$G$24,6,0)</f>
        <v>5.248804203215602E-2</v>
      </c>
      <c r="I17576">
        <f t="shared" si="278"/>
        <v>62916.833047740765</v>
      </c>
    </row>
    <row r="17577" spans="1:9" x14ac:dyDescent="0.35">
      <c r="A17577" t="s">
        <v>161</v>
      </c>
      <c r="B17577" s="1">
        <v>44915</v>
      </c>
      <c r="C17577" s="3">
        <f>VLOOKUP(A17577,'PY SIC'!$A$1:$D$332,4,0)*VLOOKUP(B17577,'Current %'!$A$1:$G$24,6,0)</f>
        <v>12253.80511342864</v>
      </c>
      <c r="D17577" t="s">
        <v>342</v>
      </c>
      <c r="G17577">
        <f>VLOOKUP(A17577,'PY SIC'!$A$1:$D$332,4,0)</f>
        <v>233458.98682830515</v>
      </c>
      <c r="H17577">
        <f>VLOOKUP(B17577,'Current %'!$A$1:$G$24,6,0)</f>
        <v>5.248804203215602E-2</v>
      </c>
      <c r="I17577">
        <f t="shared" si="278"/>
        <v>12253.80511342864</v>
      </c>
    </row>
    <row r="17578" spans="1:9" x14ac:dyDescent="0.35">
      <c r="A17578" t="s">
        <v>75</v>
      </c>
      <c r="B17578" s="1">
        <v>44915</v>
      </c>
      <c r="C17578" s="3">
        <f>VLOOKUP(A17578,'PY SIC'!$A$1:$D$332,4,0)*VLOOKUP(B17578,'Current %'!$A$1:$G$24,6,0)</f>
        <v>180497.26766753296</v>
      </c>
      <c r="D17578" t="s">
        <v>342</v>
      </c>
      <c r="G17578">
        <f>VLOOKUP(A17578,'PY SIC'!$A$1:$D$332,4,0)</f>
        <v>3438826.4579759706</v>
      </c>
      <c r="H17578">
        <f>VLOOKUP(B17578,'Current %'!$A$1:$G$24,6,0)</f>
        <v>5.248804203215602E-2</v>
      </c>
      <c r="I17578">
        <f t="shared" si="278"/>
        <v>180497.26766753296</v>
      </c>
    </row>
    <row r="17579" spans="1:9" x14ac:dyDescent="0.35">
      <c r="A17579" t="s">
        <v>113</v>
      </c>
      <c r="B17579" s="1">
        <v>44915</v>
      </c>
      <c r="C17579" s="3">
        <f>VLOOKUP(A17579,'PY SIC'!$A$1:$D$332,4,0)*VLOOKUP(B17579,'Current %'!$A$1:$G$24,6,0)</f>
        <v>37191.436076344886</v>
      </c>
      <c r="D17579" t="s">
        <v>342</v>
      </c>
      <c r="G17579">
        <f>VLOOKUP(A17579,'PY SIC'!$A$1:$D$332,4,0)</f>
        <v>708569.69771438802</v>
      </c>
      <c r="H17579">
        <f>VLOOKUP(B17579,'Current %'!$A$1:$G$24,6,0)</f>
        <v>5.248804203215602E-2</v>
      </c>
      <c r="I17579">
        <f t="shared" si="278"/>
        <v>37191.436076344886</v>
      </c>
    </row>
    <row r="17580" spans="1:9" x14ac:dyDescent="0.35">
      <c r="A17580" t="s">
        <v>76</v>
      </c>
      <c r="B17580" s="1">
        <v>44915</v>
      </c>
      <c r="C17580" s="3">
        <f>VLOOKUP(A17580,'PY SIC'!$A$1:$D$332,4,0)*VLOOKUP(B17580,'Current %'!$A$1:$G$24,6,0)</f>
        <v>11659.25838107108</v>
      </c>
      <c r="D17580" t="s">
        <v>342</v>
      </c>
      <c r="G17580">
        <f>VLOOKUP(A17580,'PY SIC'!$A$1:$D$332,4,0)</f>
        <v>222131.70714061326</v>
      </c>
      <c r="H17580">
        <f>VLOOKUP(B17580,'Current %'!$A$1:$G$24,6,0)</f>
        <v>5.248804203215602E-2</v>
      </c>
      <c r="I17580">
        <f t="shared" si="278"/>
        <v>11659.25838107108</v>
      </c>
    </row>
    <row r="17581" spans="1:9" x14ac:dyDescent="0.35">
      <c r="A17581" t="s">
        <v>266</v>
      </c>
      <c r="B17581" s="1">
        <v>44915</v>
      </c>
      <c r="C17581" s="3">
        <f>VLOOKUP(A17581,'PY SIC'!$A$1:$D$332,4,0)*VLOOKUP(B17581,'Current %'!$A$1:$G$24,6,0)</f>
        <v>1829.4168650675381</v>
      </c>
      <c r="D17581" t="s">
        <v>342</v>
      </c>
      <c r="G17581">
        <f>VLOOKUP(A17581,'PY SIC'!$A$1:$D$332,4,0)</f>
        <v>34853.974243252836</v>
      </c>
      <c r="H17581">
        <f>VLOOKUP(B17581,'Current %'!$A$1:$G$24,6,0)</f>
        <v>5.248804203215602E-2</v>
      </c>
      <c r="I17581">
        <f t="shared" si="278"/>
        <v>1829.4168650675381</v>
      </c>
    </row>
    <row r="17582" spans="1:9" x14ac:dyDescent="0.35">
      <c r="A17582" t="s">
        <v>287</v>
      </c>
      <c r="B17582" s="1">
        <v>44915</v>
      </c>
      <c r="C17582" s="3">
        <f>VLOOKUP(A17582,'PY SIC'!$A$1:$D$332,4,0)*VLOOKUP(B17582,'Current %'!$A$1:$G$24,6,0)</f>
        <v>17388.247025051845</v>
      </c>
      <c r="D17582" t="s">
        <v>342</v>
      </c>
      <c r="G17582">
        <f>VLOOKUP(A17582,'PY SIC'!$A$1:$D$332,4,0)</f>
        <v>331280.16119174717</v>
      </c>
      <c r="H17582">
        <f>VLOOKUP(B17582,'Current %'!$A$1:$G$24,6,0)</f>
        <v>5.248804203215602E-2</v>
      </c>
      <c r="I17582">
        <f t="shared" si="278"/>
        <v>17388.247025051845</v>
      </c>
    </row>
    <row r="17583" spans="1:9" x14ac:dyDescent="0.35">
      <c r="A17583" t="s">
        <v>267</v>
      </c>
      <c r="B17583" s="1">
        <v>44915</v>
      </c>
      <c r="C17583" s="3">
        <f>VLOOKUP(A17583,'PY SIC'!$A$1:$D$332,4,0)*VLOOKUP(B17583,'Current %'!$A$1:$G$24,6,0)</f>
        <v>4935.5492641097708</v>
      </c>
      <c r="D17583" t="s">
        <v>342</v>
      </c>
      <c r="G17583">
        <f>VLOOKUP(A17583,'PY SIC'!$A$1:$D$332,4,0)</f>
        <v>94031.879891539487</v>
      </c>
      <c r="H17583">
        <f>VLOOKUP(B17583,'Current %'!$A$1:$G$24,6,0)</f>
        <v>5.248804203215602E-2</v>
      </c>
      <c r="I17583">
        <f t="shared" si="278"/>
        <v>4935.5492641097708</v>
      </c>
    </row>
    <row r="17584" spans="1:9" x14ac:dyDescent="0.35">
      <c r="A17584" t="s">
        <v>256</v>
      </c>
      <c r="B17584" s="1">
        <v>44915</v>
      </c>
      <c r="C17584" s="3">
        <f>VLOOKUP(A17584,'PY SIC'!$A$1:$D$332,4,0)*VLOOKUP(B17584,'Current %'!$A$1:$G$24,6,0)</f>
        <v>28899.333668651212</v>
      </c>
      <c r="D17584" t="s">
        <v>342</v>
      </c>
      <c r="G17584">
        <f>VLOOKUP(A17584,'PY SIC'!$A$1:$D$332,4,0)</f>
        <v>550588.90653506306</v>
      </c>
      <c r="H17584">
        <f>VLOOKUP(B17584,'Current %'!$A$1:$G$24,6,0)</f>
        <v>5.248804203215602E-2</v>
      </c>
      <c r="I17584">
        <f t="shared" si="278"/>
        <v>28899.333668651212</v>
      </c>
    </row>
    <row r="17585" spans="1:9" x14ac:dyDescent="0.35">
      <c r="A17585" t="s">
        <v>268</v>
      </c>
      <c r="B17585" s="1">
        <v>44915</v>
      </c>
      <c r="C17585" s="3">
        <f>VLOOKUP(A17585,'PY SIC'!$A$1:$D$332,4,0)*VLOOKUP(B17585,'Current %'!$A$1:$G$24,6,0)</f>
        <v>12912.349059882297</v>
      </c>
      <c r="D17585" t="s">
        <v>342</v>
      </c>
      <c r="G17585">
        <f>VLOOKUP(A17585,'PY SIC'!$A$1:$D$332,4,0)</f>
        <v>246005.53878484815</v>
      </c>
      <c r="H17585">
        <f>VLOOKUP(B17585,'Current %'!$A$1:$G$24,6,0)</f>
        <v>5.248804203215602E-2</v>
      </c>
      <c r="I17585">
        <f t="shared" si="278"/>
        <v>12912.349059882297</v>
      </c>
    </row>
    <row r="17586" spans="1:9" x14ac:dyDescent="0.35">
      <c r="A17586" t="s">
        <v>269</v>
      </c>
      <c r="B17586" s="1">
        <v>44915</v>
      </c>
      <c r="C17586" s="3">
        <f>VLOOKUP(A17586,'PY SIC'!$A$1:$D$332,4,0)*VLOOKUP(B17586,'Current %'!$A$1:$G$24,6,0)</f>
        <v>25689.763066180203</v>
      </c>
      <c r="D17586" t="s">
        <v>342</v>
      </c>
      <c r="G17586">
        <f>VLOOKUP(A17586,'PY SIC'!$A$1:$D$332,4,0)</f>
        <v>489440.30052486528</v>
      </c>
      <c r="H17586">
        <f>VLOOKUP(B17586,'Current %'!$A$1:$G$24,6,0)</f>
        <v>5.248804203215602E-2</v>
      </c>
      <c r="I17586">
        <f t="shared" si="278"/>
        <v>25689.763066180203</v>
      </c>
    </row>
    <row r="17587" spans="1:9" x14ac:dyDescent="0.35">
      <c r="A17587" t="s">
        <v>270</v>
      </c>
      <c r="B17587" s="1">
        <v>44915</v>
      </c>
      <c r="C17587" s="3">
        <f>VLOOKUP(A17587,'PY SIC'!$A$1:$D$332,4,0)*VLOOKUP(B17587,'Current %'!$A$1:$G$24,6,0)</f>
        <v>6990.8129085824112</v>
      </c>
      <c r="D17587" t="s">
        <v>342</v>
      </c>
      <c r="G17587">
        <f>VLOOKUP(A17587,'PY SIC'!$A$1:$D$332,4,0)</f>
        <v>133188.67760964666</v>
      </c>
      <c r="H17587">
        <f>VLOOKUP(B17587,'Current %'!$A$1:$G$24,6,0)</f>
        <v>5.248804203215602E-2</v>
      </c>
      <c r="I17587">
        <f t="shared" si="278"/>
        <v>6990.8129085824112</v>
      </c>
    </row>
    <row r="17588" spans="1:9" x14ac:dyDescent="0.35">
      <c r="A17588" t="s">
        <v>288</v>
      </c>
      <c r="B17588" s="1">
        <v>44915</v>
      </c>
      <c r="C17588" s="3">
        <f>VLOOKUP(A17588,'PY SIC'!$A$1:$D$332,4,0)*VLOOKUP(B17588,'Current %'!$A$1:$G$24,6,0)</f>
        <v>981.8362311767545</v>
      </c>
      <c r="D17588" t="s">
        <v>342</v>
      </c>
      <c r="G17588">
        <f>VLOOKUP(A17588,'PY SIC'!$A$1:$D$332,4,0)</f>
        <v>18705.903157432451</v>
      </c>
      <c r="H17588">
        <f>VLOOKUP(B17588,'Current %'!$A$1:$G$24,6,0)</f>
        <v>5.248804203215602E-2</v>
      </c>
      <c r="I17588">
        <f t="shared" si="278"/>
        <v>981.8362311767545</v>
      </c>
    </row>
    <row r="17589" spans="1:9" x14ac:dyDescent="0.35">
      <c r="A17589" t="s">
        <v>315</v>
      </c>
      <c r="B17589" s="1">
        <v>44915</v>
      </c>
      <c r="C17589" s="3">
        <f>VLOOKUP(A17589,'PY SIC'!$A$1:$D$332,4,0)*VLOOKUP(B17589,'Current %'!$A$1:$G$24,6,0)</f>
        <v>13241.519912981143</v>
      </c>
      <c r="D17589" t="s">
        <v>342</v>
      </c>
      <c r="G17589">
        <f>VLOOKUP(A17589,'PY SIC'!$A$1:$D$332,4,0)</f>
        <v>252276.88822663497</v>
      </c>
      <c r="H17589">
        <f>VLOOKUP(B17589,'Current %'!$A$1:$G$24,6,0)</f>
        <v>5.248804203215602E-2</v>
      </c>
      <c r="I17589">
        <f t="shared" si="278"/>
        <v>13241.519912981143</v>
      </c>
    </row>
    <row r="17590" spans="1:9" x14ac:dyDescent="0.35">
      <c r="A17590" t="s">
        <v>271</v>
      </c>
      <c r="B17590" s="1">
        <v>44915</v>
      </c>
      <c r="C17590" s="3">
        <f>VLOOKUP(A17590,'PY SIC'!$A$1:$D$332,4,0)*VLOOKUP(B17590,'Current %'!$A$1:$G$24,6,0)</f>
        <v>917.47415673589967</v>
      </c>
      <c r="D17590" t="s">
        <v>342</v>
      </c>
      <c r="G17590">
        <f>VLOOKUP(A17590,'PY SIC'!$A$1:$D$332,4,0)</f>
        <v>17479.679584424634</v>
      </c>
      <c r="H17590">
        <f>VLOOKUP(B17590,'Current %'!$A$1:$G$24,6,0)</f>
        <v>5.248804203215602E-2</v>
      </c>
      <c r="I17590">
        <f t="shared" si="278"/>
        <v>917.47415673589967</v>
      </c>
    </row>
    <row r="17591" spans="1:9" x14ac:dyDescent="0.35">
      <c r="A17591" t="s">
        <v>289</v>
      </c>
      <c r="B17591" s="1">
        <v>44915</v>
      </c>
      <c r="C17591" s="3">
        <f>VLOOKUP(A17591,'PY SIC'!$A$1:$D$332,4,0)*VLOOKUP(B17591,'Current %'!$A$1:$G$24,6,0)</f>
        <v>48469.900891964462</v>
      </c>
      <c r="D17591" t="s">
        <v>342</v>
      </c>
      <c r="G17591">
        <f>VLOOKUP(A17591,'PY SIC'!$A$1:$D$332,4,0)</f>
        <v>923446.54163838108</v>
      </c>
      <c r="H17591">
        <f>VLOOKUP(B17591,'Current %'!$A$1:$G$24,6,0)</f>
        <v>5.248804203215602E-2</v>
      </c>
      <c r="I17591">
        <f t="shared" si="278"/>
        <v>48469.900891964462</v>
      </c>
    </row>
    <row r="17592" spans="1:9" x14ac:dyDescent="0.35">
      <c r="A17592" t="s">
        <v>188</v>
      </c>
      <c r="B17592" s="1">
        <v>44915</v>
      </c>
      <c r="C17592" s="3">
        <f>VLOOKUP(A17592,'PY SIC'!$A$1:$D$332,4,0)*VLOOKUP(B17592,'Current %'!$A$1:$G$24,6,0)</f>
        <v>12961.793845735821</v>
      </c>
      <c r="D17592" t="s">
        <v>342</v>
      </c>
      <c r="G17592">
        <f>VLOOKUP(A17592,'PY SIC'!$A$1:$D$332,4,0)</f>
        <v>246947.55879434349</v>
      </c>
      <c r="H17592">
        <f>VLOOKUP(B17592,'Current %'!$A$1:$G$24,6,0)</f>
        <v>5.248804203215602E-2</v>
      </c>
      <c r="I17592">
        <f t="shared" si="278"/>
        <v>12961.793845735821</v>
      </c>
    </row>
    <row r="17593" spans="1:9" x14ac:dyDescent="0.35">
      <c r="A17593" t="s">
        <v>189</v>
      </c>
      <c r="B17593" s="1">
        <v>44915</v>
      </c>
      <c r="C17593" s="3">
        <f>VLOOKUP(A17593,'PY SIC'!$A$1:$D$332,4,0)*VLOOKUP(B17593,'Current %'!$A$1:$G$24,6,0)</f>
        <v>2651.0758567944531</v>
      </c>
      <c r="D17593" t="s">
        <v>342</v>
      </c>
      <c r="G17593">
        <f>VLOOKUP(A17593,'PY SIC'!$A$1:$D$332,4,0)</f>
        <v>50508.187277595738</v>
      </c>
      <c r="H17593">
        <f>VLOOKUP(B17593,'Current %'!$A$1:$G$24,6,0)</f>
        <v>5.248804203215602E-2</v>
      </c>
      <c r="I17593">
        <f t="shared" si="278"/>
        <v>2651.0758567944531</v>
      </c>
    </row>
    <row r="17594" spans="1:9" x14ac:dyDescent="0.35">
      <c r="A17594" t="s">
        <v>290</v>
      </c>
      <c r="B17594" s="1">
        <v>44915</v>
      </c>
      <c r="C17594" s="3">
        <f>VLOOKUP(A17594,'PY SIC'!$A$1:$D$332,4,0)*VLOOKUP(B17594,'Current %'!$A$1:$G$24,6,0)</f>
        <v>317.18663956872666</v>
      </c>
      <c r="D17594" t="s">
        <v>342</v>
      </c>
      <c r="G17594">
        <f>VLOOKUP(A17594,'PY SIC'!$A$1:$D$332,4,0)</f>
        <v>6043.0267026231795</v>
      </c>
      <c r="H17594">
        <f>VLOOKUP(B17594,'Current %'!$A$1:$G$24,6,0)</f>
        <v>5.248804203215602E-2</v>
      </c>
      <c r="I17594">
        <f t="shared" si="278"/>
        <v>317.18663956872666</v>
      </c>
    </row>
    <row r="17595" spans="1:9" x14ac:dyDescent="0.35">
      <c r="A17595" t="s">
        <v>291</v>
      </c>
      <c r="B17595" s="1">
        <v>44915</v>
      </c>
      <c r="C17595" s="3">
        <f>VLOOKUP(A17595,'PY SIC'!$A$1:$D$332,4,0)*VLOOKUP(B17595,'Current %'!$A$1:$G$24,6,0)</f>
        <v>3613.5857252656265</v>
      </c>
      <c r="D17595" t="s">
        <v>342</v>
      </c>
      <c r="G17595">
        <f>VLOOKUP(A17595,'PY SIC'!$A$1:$D$332,4,0)</f>
        <v>68845.885374268997</v>
      </c>
      <c r="H17595">
        <f>VLOOKUP(B17595,'Current %'!$A$1:$G$24,6,0)</f>
        <v>5.248804203215602E-2</v>
      </c>
      <c r="I17595">
        <f t="shared" si="278"/>
        <v>3613.5857252656265</v>
      </c>
    </row>
    <row r="17596" spans="1:9" x14ac:dyDescent="0.35">
      <c r="A17596" t="s">
        <v>292</v>
      </c>
      <c r="B17596" s="1">
        <v>44915</v>
      </c>
      <c r="C17596" s="3">
        <f>VLOOKUP(A17596,'PY SIC'!$A$1:$D$332,4,0)*VLOOKUP(B17596,'Current %'!$A$1:$G$24,6,0)</f>
        <v>250.00207173108561</v>
      </c>
      <c r="D17596" t="s">
        <v>342</v>
      </c>
      <c r="G17596">
        <f>VLOOKUP(A17596,'PY SIC'!$A$1:$D$332,4,0)</f>
        <v>4763.0291024749131</v>
      </c>
      <c r="H17596">
        <f>VLOOKUP(B17596,'Current %'!$A$1:$G$24,6,0)</f>
        <v>5.248804203215602E-2</v>
      </c>
      <c r="I17596">
        <f t="shared" si="278"/>
        <v>250.00207173108561</v>
      </c>
    </row>
    <row r="17597" spans="1:9" x14ac:dyDescent="0.35">
      <c r="A17597" t="s">
        <v>190</v>
      </c>
      <c r="B17597" s="1">
        <v>44915</v>
      </c>
      <c r="C17597" s="3">
        <f>VLOOKUP(A17597,'PY SIC'!$A$1:$D$332,4,0)*VLOOKUP(B17597,'Current %'!$A$1:$G$24,6,0)</f>
        <v>107956.59313620321</v>
      </c>
      <c r="D17597" t="s">
        <v>342</v>
      </c>
      <c r="G17597">
        <f>VLOOKUP(A17597,'PY SIC'!$A$1:$D$332,4,0)</f>
        <v>2056784.5352292852</v>
      </c>
      <c r="H17597">
        <f>VLOOKUP(B17597,'Current %'!$A$1:$G$24,6,0)</f>
        <v>5.248804203215602E-2</v>
      </c>
      <c r="I17597">
        <f t="shared" si="278"/>
        <v>107956.59313620321</v>
      </c>
    </row>
    <row r="17598" spans="1:9" x14ac:dyDescent="0.35">
      <c r="A17598" t="s">
        <v>316</v>
      </c>
      <c r="B17598" s="1">
        <v>44915</v>
      </c>
      <c r="C17598" s="3">
        <f>VLOOKUP(A17598,'PY SIC'!$A$1:$D$332,4,0)*VLOOKUP(B17598,'Current %'!$A$1:$G$24,6,0)</f>
        <v>4301.3368310238429</v>
      </c>
      <c r="D17598" t="s">
        <v>342</v>
      </c>
      <c r="G17598">
        <f>VLOOKUP(A17598,'PY SIC'!$A$1:$D$332,4,0)</f>
        <v>81948.890918596138</v>
      </c>
      <c r="H17598">
        <f>VLOOKUP(B17598,'Current %'!$A$1:$G$24,6,0)</f>
        <v>5.248804203215602E-2</v>
      </c>
      <c r="I17598">
        <f t="shared" si="278"/>
        <v>4301.3368310238429</v>
      </c>
    </row>
    <row r="17599" spans="1:9" x14ac:dyDescent="0.35">
      <c r="A17599" t="s">
        <v>272</v>
      </c>
      <c r="B17599" s="1">
        <v>44915</v>
      </c>
      <c r="C17599" s="3">
        <f>VLOOKUP(A17599,'PY SIC'!$A$1:$D$332,4,0)*VLOOKUP(B17599,'Current %'!$A$1:$G$24,6,0)</f>
        <v>25491.813615182138</v>
      </c>
      <c r="D17599" t="s">
        <v>342</v>
      </c>
      <c r="G17599">
        <f>VLOOKUP(A17599,'PY SIC'!$A$1:$D$332,4,0)</f>
        <v>485668.97579385713</v>
      </c>
      <c r="H17599">
        <f>VLOOKUP(B17599,'Current %'!$A$1:$G$24,6,0)</f>
        <v>5.248804203215602E-2</v>
      </c>
      <c r="I17599">
        <f t="shared" si="278"/>
        <v>25491.813615182138</v>
      </c>
    </row>
    <row r="17600" spans="1:9" x14ac:dyDescent="0.35">
      <c r="A17600" t="s">
        <v>293</v>
      </c>
      <c r="B17600" s="1">
        <v>44915</v>
      </c>
      <c r="C17600" s="3">
        <f>VLOOKUP(A17600,'PY SIC'!$A$1:$D$332,4,0)*VLOOKUP(B17600,'Current %'!$A$1:$G$24,6,0)</f>
        <v>685.36739092845539</v>
      </c>
      <c r="D17600" t="s">
        <v>342</v>
      </c>
      <c r="G17600">
        <f>VLOOKUP(A17600,'PY SIC'!$A$1:$D$332,4,0)</f>
        <v>13057.591108248527</v>
      </c>
      <c r="H17600">
        <f>VLOOKUP(B17600,'Current %'!$A$1:$G$24,6,0)</f>
        <v>5.248804203215602E-2</v>
      </c>
      <c r="I17600">
        <f t="shared" si="278"/>
        <v>685.36739092845539</v>
      </c>
    </row>
    <row r="17601" spans="1:9" x14ac:dyDescent="0.35">
      <c r="A17601" t="s">
        <v>294</v>
      </c>
      <c r="B17601" s="1">
        <v>44915</v>
      </c>
      <c r="C17601" s="3">
        <f>VLOOKUP(A17601,'PY SIC'!$A$1:$D$332,4,0)*VLOOKUP(B17601,'Current %'!$A$1:$G$24,6,0)</f>
        <v>478.74348871784878</v>
      </c>
      <c r="D17601" t="s">
        <v>342</v>
      </c>
      <c r="G17601">
        <f>VLOOKUP(A17601,'PY SIC'!$A$1:$D$332,4,0)</f>
        <v>9121.0010924879552</v>
      </c>
      <c r="H17601">
        <f>VLOOKUP(B17601,'Current %'!$A$1:$G$24,6,0)</f>
        <v>5.248804203215602E-2</v>
      </c>
      <c r="I17601">
        <f t="shared" si="278"/>
        <v>478.74348871784878</v>
      </c>
    </row>
    <row r="17602" spans="1:9" x14ac:dyDescent="0.35">
      <c r="A17602" t="s">
        <v>317</v>
      </c>
      <c r="B17602" s="1">
        <v>44915</v>
      </c>
      <c r="C17602" s="3">
        <f>VLOOKUP(A17602,'PY SIC'!$A$1:$D$332,4,0)*VLOOKUP(B17602,'Current %'!$A$1:$G$24,6,0)</f>
        <v>123951.62714369824</v>
      </c>
      <c r="D17602" t="s">
        <v>342</v>
      </c>
      <c r="G17602">
        <f>VLOOKUP(A17602,'PY SIC'!$A$1:$D$332,4,0)</f>
        <v>2361521.2597902035</v>
      </c>
      <c r="H17602">
        <f>VLOOKUP(B17602,'Current %'!$A$1:$G$24,6,0)</f>
        <v>5.248804203215602E-2</v>
      </c>
      <c r="I17602">
        <f t="shared" si="278"/>
        <v>123951.62714369824</v>
      </c>
    </row>
    <row r="17603" spans="1:9" x14ac:dyDescent="0.35">
      <c r="A17603" t="s">
        <v>257</v>
      </c>
      <c r="B17603" s="1">
        <v>44915</v>
      </c>
      <c r="C17603" s="3">
        <f>VLOOKUP(A17603,'PY SIC'!$A$1:$D$332,4,0)*VLOOKUP(B17603,'Current %'!$A$1:$G$24,6,0)</f>
        <v>64890.948085182623</v>
      </c>
      <c r="D17603" t="s">
        <v>342</v>
      </c>
      <c r="G17603">
        <f>VLOOKUP(A17603,'PY SIC'!$A$1:$D$332,4,0)</f>
        <v>1236299.6517459757</v>
      </c>
      <c r="H17603">
        <f>VLOOKUP(B17603,'Current %'!$A$1:$G$24,6,0)</f>
        <v>5.248804203215602E-2</v>
      </c>
      <c r="I17603">
        <f t="shared" si="278"/>
        <v>64890.948085182623</v>
      </c>
    </row>
    <row r="17604" spans="1:9" x14ac:dyDescent="0.35">
      <c r="A17604" t="s">
        <v>273</v>
      </c>
      <c r="B17604" s="1">
        <v>44915</v>
      </c>
      <c r="C17604" s="3">
        <f>VLOOKUP(A17604,'PY SIC'!$A$1:$D$332,4,0)*VLOOKUP(B17604,'Current %'!$A$1:$G$24,6,0)</f>
        <v>2379.8196351225988</v>
      </c>
      <c r="D17604" t="s">
        <v>342</v>
      </c>
      <c r="G17604">
        <f>VLOOKUP(A17604,'PY SIC'!$A$1:$D$332,4,0)</f>
        <v>45340.224991906493</v>
      </c>
      <c r="H17604">
        <f>VLOOKUP(B17604,'Current %'!$A$1:$G$24,6,0)</f>
        <v>5.248804203215602E-2</v>
      </c>
      <c r="I17604">
        <f t="shared" si="278"/>
        <v>2379.8196351225988</v>
      </c>
    </row>
    <row r="17605" spans="1:9" x14ac:dyDescent="0.35">
      <c r="A17605" t="s">
        <v>191</v>
      </c>
      <c r="B17605" s="1">
        <v>44915</v>
      </c>
      <c r="C17605" s="3">
        <f>VLOOKUP(A17605,'PY SIC'!$A$1:$D$332,4,0)*VLOOKUP(B17605,'Current %'!$A$1:$G$24,6,0)</f>
        <v>13138.583762117545</v>
      </c>
      <c r="D17605" t="s">
        <v>342</v>
      </c>
      <c r="G17605">
        <f>VLOOKUP(A17605,'PY SIC'!$A$1:$D$332,4,0)</f>
        <v>250315.75294937438</v>
      </c>
      <c r="H17605">
        <f>VLOOKUP(B17605,'Current %'!$A$1:$G$24,6,0)</f>
        <v>5.248804203215602E-2</v>
      </c>
      <c r="I17605">
        <f t="shared" si="278"/>
        <v>13138.583762117545</v>
      </c>
    </row>
    <row r="17606" spans="1:9" x14ac:dyDescent="0.35">
      <c r="A17606" t="s">
        <v>274</v>
      </c>
      <c r="B17606" s="1">
        <v>44915</v>
      </c>
      <c r="C17606" s="3">
        <f>VLOOKUP(A17606,'PY SIC'!$A$1:$D$332,4,0)*VLOOKUP(B17606,'Current %'!$A$1:$G$24,6,0)</f>
        <v>283.91930015473201</v>
      </c>
      <c r="D17606" t="s">
        <v>342</v>
      </c>
      <c r="G17606">
        <f>VLOOKUP(A17606,'PY SIC'!$A$1:$D$332,4,0)</f>
        <v>5409.218731778813</v>
      </c>
      <c r="H17606">
        <f>VLOOKUP(B17606,'Current %'!$A$1:$G$24,6,0)</f>
        <v>5.248804203215602E-2</v>
      </c>
      <c r="I17606">
        <f t="shared" si="278"/>
        <v>283.91930015473201</v>
      </c>
    </row>
    <row r="17607" spans="1:9" x14ac:dyDescent="0.35">
      <c r="A17607" t="s">
        <v>258</v>
      </c>
      <c r="B17607" s="1">
        <v>44915</v>
      </c>
      <c r="C17607" s="3">
        <f>VLOOKUP(A17607,'PY SIC'!$A$1:$D$332,4,0)*VLOOKUP(B17607,'Current %'!$A$1:$G$24,6,0)</f>
        <v>2822.2048200466079</v>
      </c>
      <c r="D17607" t="s">
        <v>342</v>
      </c>
      <c r="G17607">
        <f>VLOOKUP(A17607,'PY SIC'!$A$1:$D$332,4,0)</f>
        <v>53768.529188374487</v>
      </c>
      <c r="H17607">
        <f>VLOOKUP(B17607,'Current %'!$A$1:$G$24,6,0)</f>
        <v>5.248804203215602E-2</v>
      </c>
      <c r="I17607">
        <f t="shared" si="278"/>
        <v>2822.2048200466079</v>
      </c>
    </row>
    <row r="17608" spans="1:9" x14ac:dyDescent="0.35">
      <c r="A17608" t="s">
        <v>259</v>
      </c>
      <c r="B17608" s="1">
        <v>44915</v>
      </c>
      <c r="C17608" s="3">
        <f>VLOOKUP(A17608,'PY SIC'!$A$1:$D$332,4,0)*VLOOKUP(B17608,'Current %'!$A$1:$G$24,6,0)</f>
        <v>66285.698601761396</v>
      </c>
      <c r="D17608" t="s">
        <v>342</v>
      </c>
      <c r="G17608">
        <f>VLOOKUP(A17608,'PY SIC'!$A$1:$D$332,4,0)</f>
        <v>1262872.3807444074</v>
      </c>
      <c r="H17608">
        <f>VLOOKUP(B17608,'Current %'!$A$1:$G$24,6,0)</f>
        <v>5.248804203215602E-2</v>
      </c>
      <c r="I17608">
        <f t="shared" si="278"/>
        <v>66285.698601761396</v>
      </c>
    </row>
    <row r="17609" spans="1:9" x14ac:dyDescent="0.35">
      <c r="A17609" t="s">
        <v>295</v>
      </c>
      <c r="B17609" s="1">
        <v>44915</v>
      </c>
      <c r="C17609" s="3">
        <f>VLOOKUP(A17609,'PY SIC'!$A$1:$D$332,4,0)*VLOOKUP(B17609,'Current %'!$A$1:$G$24,6,0)</f>
        <v>5283.0725334183944</v>
      </c>
      <c r="D17609" t="s">
        <v>342</v>
      </c>
      <c r="G17609">
        <f>VLOOKUP(A17609,'PY SIC'!$A$1:$D$332,4,0)</f>
        <v>100652.87880583921</v>
      </c>
      <c r="H17609">
        <f>VLOOKUP(B17609,'Current %'!$A$1:$G$24,6,0)</f>
        <v>5.248804203215602E-2</v>
      </c>
      <c r="I17609">
        <f t="shared" si="278"/>
        <v>5283.0725334183944</v>
      </c>
    </row>
    <row r="17610" spans="1:9" x14ac:dyDescent="0.35">
      <c r="A17610" t="s">
        <v>260</v>
      </c>
      <c r="B17610" s="1">
        <v>44915</v>
      </c>
      <c r="C17610" s="3">
        <f>VLOOKUP(A17610,'PY SIC'!$A$1:$D$332,4,0)*VLOOKUP(B17610,'Current %'!$A$1:$G$24,6,0)</f>
        <v>234040.5841782116</v>
      </c>
      <c r="D17610" t="s">
        <v>342</v>
      </c>
      <c r="G17610">
        <f>VLOOKUP(A17610,'PY SIC'!$A$1:$D$332,4,0)</f>
        <v>4458931.5035761883</v>
      </c>
      <c r="H17610">
        <f>VLOOKUP(B17610,'Current %'!$A$1:$G$24,6,0)</f>
        <v>5.248804203215602E-2</v>
      </c>
      <c r="I17610">
        <f t="shared" si="278"/>
        <v>234040.5841782116</v>
      </c>
    </row>
    <row r="17611" spans="1:9" x14ac:dyDescent="0.35">
      <c r="A17611" t="s">
        <v>261</v>
      </c>
      <c r="B17611" s="1">
        <v>44915</v>
      </c>
      <c r="C17611" s="3">
        <f>VLOOKUP(A17611,'PY SIC'!$A$1:$D$332,4,0)*VLOOKUP(B17611,'Current %'!$A$1:$G$24,6,0)</f>
        <v>247147.59007580261</v>
      </c>
      <c r="D17611" t="s">
        <v>342</v>
      </c>
      <c r="G17611">
        <f>VLOOKUP(A17611,'PY SIC'!$A$1:$D$332,4,0)</f>
        <v>4708645.6363602076</v>
      </c>
      <c r="H17611">
        <f>VLOOKUP(B17611,'Current %'!$A$1:$G$24,6,0)</f>
        <v>5.248804203215602E-2</v>
      </c>
      <c r="I17611">
        <f t="shared" si="278"/>
        <v>247147.59007580261</v>
      </c>
    </row>
    <row r="17612" spans="1:9" x14ac:dyDescent="0.35">
      <c r="A17612" t="s">
        <v>275</v>
      </c>
      <c r="B17612" s="1">
        <v>44915</v>
      </c>
      <c r="C17612" s="3">
        <f>VLOOKUP(A17612,'PY SIC'!$A$1:$D$332,4,0)*VLOOKUP(B17612,'Current %'!$A$1:$G$24,6,0)</f>
        <v>1468.3919889633107</v>
      </c>
      <c r="D17612" t="s">
        <v>342</v>
      </c>
      <c r="G17612">
        <f>VLOOKUP(A17612,'PY SIC'!$A$1:$D$332,4,0)</f>
        <v>27975.74327622513</v>
      </c>
      <c r="H17612">
        <f>VLOOKUP(B17612,'Current %'!$A$1:$G$24,6,0)</f>
        <v>5.248804203215602E-2</v>
      </c>
      <c r="I17612">
        <f t="shared" si="278"/>
        <v>1468.3919889633107</v>
      </c>
    </row>
    <row r="17613" spans="1:9" x14ac:dyDescent="0.35">
      <c r="A17613" t="s">
        <v>296</v>
      </c>
      <c r="B17613" s="1">
        <v>44915</v>
      </c>
      <c r="C17613" s="3">
        <f>VLOOKUP(A17613,'PY SIC'!$A$1:$D$332,4,0)*VLOOKUP(B17613,'Current %'!$A$1:$G$24,6,0)</f>
        <v>76050.374995758597</v>
      </c>
      <c r="D17613" t="s">
        <v>342</v>
      </c>
      <c r="G17613">
        <f>VLOOKUP(A17613,'PY SIC'!$A$1:$D$332,4,0)</f>
        <v>1448908.5904398465</v>
      </c>
      <c r="H17613">
        <f>VLOOKUP(B17613,'Current %'!$A$1:$G$24,6,0)</f>
        <v>5.248804203215602E-2</v>
      </c>
      <c r="I17613">
        <f t="shared" si="278"/>
        <v>76050.374995758597</v>
      </c>
    </row>
    <row r="17614" spans="1:9" x14ac:dyDescent="0.35">
      <c r="A17614" t="s">
        <v>262</v>
      </c>
      <c r="B17614" s="1">
        <v>44915</v>
      </c>
      <c r="C17614" s="3">
        <f>VLOOKUP(A17614,'PY SIC'!$A$1:$D$332,4,0)*VLOOKUP(B17614,'Current %'!$A$1:$G$24,6,0)</f>
        <v>121308.65154136623</v>
      </c>
      <c r="D17614" t="s">
        <v>342</v>
      </c>
      <c r="G17614">
        <f>VLOOKUP(A17614,'PY SIC'!$A$1:$D$332,4,0)</f>
        <v>2311167.3982246905</v>
      </c>
      <c r="H17614">
        <f>VLOOKUP(B17614,'Current %'!$A$1:$G$24,6,0)</f>
        <v>5.248804203215602E-2</v>
      </c>
      <c r="I17614">
        <f t="shared" si="278"/>
        <v>121308.65154136623</v>
      </c>
    </row>
    <row r="17615" spans="1:9" x14ac:dyDescent="0.35">
      <c r="A17615" t="s">
        <v>276</v>
      </c>
      <c r="B17615" s="1">
        <v>44915</v>
      </c>
      <c r="C17615" s="3">
        <f>VLOOKUP(A17615,'PY SIC'!$A$1:$D$332,4,0)*VLOOKUP(B17615,'Current %'!$A$1:$G$24,6,0)</f>
        <v>5259.1945822621337</v>
      </c>
      <c r="D17615" t="s">
        <v>342</v>
      </c>
      <c r="G17615">
        <f>VLOOKUP(A17615,'PY SIC'!$A$1:$D$332,4,0)</f>
        <v>100197.95707068224</v>
      </c>
      <c r="H17615">
        <f>VLOOKUP(B17615,'Current %'!$A$1:$G$24,6,0)</f>
        <v>5.248804203215602E-2</v>
      </c>
      <c r="I17615">
        <f t="shared" si="278"/>
        <v>5259.1945822621337</v>
      </c>
    </row>
    <row r="17616" spans="1:9" x14ac:dyDescent="0.35">
      <c r="A17616" t="s">
        <v>319</v>
      </c>
      <c r="B17616" s="1">
        <v>44915</v>
      </c>
      <c r="C17616" s="3">
        <f>VLOOKUP(A17616,'PY SIC'!$A$1:$D$332,4,0)*VLOOKUP(B17616,'Current %'!$A$1:$G$24,6,0)</f>
        <v>4274.051545496688</v>
      </c>
      <c r="D17616" t="s">
        <v>342</v>
      </c>
      <c r="G17616">
        <f>VLOOKUP(A17616,'PY SIC'!$A$1:$D$332,4,0)</f>
        <v>81429.052790314672</v>
      </c>
      <c r="H17616">
        <f>VLOOKUP(B17616,'Current %'!$A$1:$G$24,6,0)</f>
        <v>5.248804203215602E-2</v>
      </c>
      <c r="I17616">
        <f t="shared" si="278"/>
        <v>4274.051545496688</v>
      </c>
    </row>
    <row r="17617" spans="1:9" x14ac:dyDescent="0.35">
      <c r="A17617" t="s">
        <v>277</v>
      </c>
      <c r="B17617" s="1">
        <v>44915</v>
      </c>
      <c r="C17617" s="3">
        <f>VLOOKUP(A17617,'PY SIC'!$A$1:$D$332,4,0)*VLOOKUP(B17617,'Current %'!$A$1:$G$24,6,0)</f>
        <v>29469.151503278572</v>
      </c>
      <c r="D17617" t="s">
        <v>342</v>
      </c>
      <c r="G17617">
        <f>VLOOKUP(A17617,'PY SIC'!$A$1:$D$332,4,0)</f>
        <v>561445.05228876194</v>
      </c>
      <c r="H17617">
        <f>VLOOKUP(B17617,'Current %'!$A$1:$G$24,6,0)</f>
        <v>5.248804203215602E-2</v>
      </c>
      <c r="I17617">
        <f t="shared" si="278"/>
        <v>29469.151503278572</v>
      </c>
    </row>
    <row r="17618" spans="1:9" x14ac:dyDescent="0.35">
      <c r="A17618" t="s">
        <v>320</v>
      </c>
      <c r="B17618" s="1">
        <v>44915</v>
      </c>
      <c r="C17618" s="3">
        <f>VLOOKUP(A17618,'PY SIC'!$A$1:$D$332,4,0)*VLOOKUP(B17618,'Current %'!$A$1:$G$24,6,0)</f>
        <v>105212.04620906302</v>
      </c>
      <c r="D17618" t="s">
        <v>342</v>
      </c>
      <c r="G17618">
        <f>VLOOKUP(A17618,'PY SIC'!$A$1:$D$332,4,0)</f>
        <v>2004495.5409959171</v>
      </c>
      <c r="H17618">
        <f>VLOOKUP(B17618,'Current %'!$A$1:$G$24,6,0)</f>
        <v>5.248804203215602E-2</v>
      </c>
      <c r="I17618">
        <f t="shared" si="278"/>
        <v>105212.04620906302</v>
      </c>
    </row>
    <row r="17619" spans="1:9" x14ac:dyDescent="0.35">
      <c r="A17619" t="s">
        <v>263</v>
      </c>
      <c r="B17619" s="1">
        <v>44915</v>
      </c>
      <c r="C17619" s="3">
        <f>VLOOKUP(A17619,'PY SIC'!$A$1:$D$332,4,0)*VLOOKUP(B17619,'Current %'!$A$1:$G$24,6,0)</f>
        <v>155573.5084938691</v>
      </c>
      <c r="D17619" t="s">
        <v>342</v>
      </c>
      <c r="G17619">
        <f>VLOOKUP(A17619,'PY SIC'!$A$1:$D$332,4,0)</f>
        <v>2963980.0318434299</v>
      </c>
      <c r="H17619">
        <f>VLOOKUP(B17619,'Current %'!$A$1:$G$24,6,0)</f>
        <v>5.248804203215602E-2</v>
      </c>
      <c r="I17619">
        <f t="shared" si="278"/>
        <v>155573.5084938691</v>
      </c>
    </row>
    <row r="17620" spans="1:9" x14ac:dyDescent="0.35">
      <c r="A17620" t="s">
        <v>297</v>
      </c>
      <c r="B17620" s="1">
        <v>44915</v>
      </c>
      <c r="C17620" s="3">
        <f>VLOOKUP(A17620,'PY SIC'!$A$1:$D$332,4,0)*VLOOKUP(B17620,'Current %'!$A$1:$G$24,6,0)</f>
        <v>120060.69315255928</v>
      </c>
      <c r="D17620" t="s">
        <v>342</v>
      </c>
      <c r="G17620">
        <f>VLOOKUP(A17620,'PY SIC'!$A$1:$D$332,4,0)</f>
        <v>2287391.3467567693</v>
      </c>
      <c r="H17620">
        <f>VLOOKUP(B17620,'Current %'!$A$1:$G$24,6,0)</f>
        <v>5.248804203215602E-2</v>
      </c>
      <c r="I17620">
        <f t="shared" si="278"/>
        <v>120060.69315255928</v>
      </c>
    </row>
    <row r="17621" spans="1:9" x14ac:dyDescent="0.35">
      <c r="A17621" t="s">
        <v>278</v>
      </c>
      <c r="B17621" s="1">
        <v>44915</v>
      </c>
      <c r="C17621" s="3">
        <f>VLOOKUP(A17621,'PY SIC'!$A$1:$D$332,4,0)*VLOOKUP(B17621,'Current %'!$A$1:$G$24,6,0)</f>
        <v>8347.706651167282</v>
      </c>
      <c r="D17621" t="s">
        <v>342</v>
      </c>
      <c r="G17621">
        <f>VLOOKUP(A17621,'PY SIC'!$A$1:$D$332,4,0)</f>
        <v>159040.16091995168</v>
      </c>
      <c r="H17621">
        <f>VLOOKUP(B17621,'Current %'!$A$1:$G$24,6,0)</f>
        <v>5.248804203215602E-2</v>
      </c>
      <c r="I17621">
        <f t="shared" si="278"/>
        <v>8347.706651167282</v>
      </c>
    </row>
    <row r="17622" spans="1:9" x14ac:dyDescent="0.35">
      <c r="A17622" t="s">
        <v>279</v>
      </c>
      <c r="B17622" s="1">
        <v>44915</v>
      </c>
      <c r="C17622" s="3">
        <f>VLOOKUP(A17622,'PY SIC'!$A$1:$D$332,4,0)*VLOOKUP(B17622,'Current %'!$A$1:$G$24,6,0)</f>
        <v>142664.20959550852</v>
      </c>
      <c r="D17622" t="s">
        <v>342</v>
      </c>
      <c r="G17622">
        <f>VLOOKUP(A17622,'PY SIC'!$A$1:$D$332,4,0)</f>
        <v>2718032.6046093968</v>
      </c>
      <c r="H17622">
        <f>VLOOKUP(B17622,'Current %'!$A$1:$G$24,6,0)</f>
        <v>5.248804203215602E-2</v>
      </c>
      <c r="I17622">
        <f t="shared" si="278"/>
        <v>142664.20959550852</v>
      </c>
    </row>
    <row r="17623" spans="1:9" x14ac:dyDescent="0.35">
      <c r="A17623" t="s">
        <v>298</v>
      </c>
      <c r="B17623" s="1">
        <v>44915</v>
      </c>
      <c r="C17623" s="3">
        <f>VLOOKUP(A17623,'PY SIC'!$A$1:$D$332,4,0)*VLOOKUP(B17623,'Current %'!$A$1:$G$24,6,0)</f>
        <v>1031.5536274337819</v>
      </c>
      <c r="D17623" t="s">
        <v>342</v>
      </c>
      <c r="G17623">
        <f>VLOOKUP(A17623,'PY SIC'!$A$1:$D$332,4,0)</f>
        <v>19653.116929029587</v>
      </c>
      <c r="H17623">
        <f>VLOOKUP(B17623,'Current %'!$A$1:$G$24,6,0)</f>
        <v>5.248804203215602E-2</v>
      </c>
      <c r="I17623">
        <f t="shared" si="278"/>
        <v>1031.5536274337819</v>
      </c>
    </row>
    <row r="17624" spans="1:9" x14ac:dyDescent="0.35">
      <c r="A17624" t="s">
        <v>280</v>
      </c>
      <c r="B17624" s="1">
        <v>44915</v>
      </c>
      <c r="C17624" s="3">
        <f>VLOOKUP(A17624,'PY SIC'!$A$1:$D$332,4,0)*VLOOKUP(B17624,'Current %'!$A$1:$G$24,6,0)</f>
        <v>22064.055343818258</v>
      </c>
      <c r="D17624" t="s">
        <v>342</v>
      </c>
      <c r="G17624">
        <f>VLOOKUP(A17624,'PY SIC'!$A$1:$D$332,4,0)</f>
        <v>420363.46736464358</v>
      </c>
      <c r="H17624">
        <f>VLOOKUP(B17624,'Current %'!$A$1:$G$24,6,0)</f>
        <v>5.248804203215602E-2</v>
      </c>
      <c r="I17624">
        <f t="shared" si="278"/>
        <v>22064.055343818258</v>
      </c>
    </row>
    <row r="17625" spans="1:9" x14ac:dyDescent="0.35">
      <c r="A17625" t="s">
        <v>321</v>
      </c>
      <c r="B17625" s="1">
        <v>44915</v>
      </c>
      <c r="C17625" s="3">
        <f>VLOOKUP(A17625,'PY SIC'!$A$1:$D$332,4,0)*VLOOKUP(B17625,'Current %'!$A$1:$G$24,6,0)</f>
        <v>21270.654401422689</v>
      </c>
      <c r="D17625" t="s">
        <v>342</v>
      </c>
      <c r="G17625">
        <f>VLOOKUP(A17625,'PY SIC'!$A$1:$D$332,4,0)</f>
        <v>405247.62551423692</v>
      </c>
      <c r="H17625">
        <f>VLOOKUP(B17625,'Current %'!$A$1:$G$24,6,0)</f>
        <v>5.248804203215602E-2</v>
      </c>
      <c r="I17625">
        <f t="shared" si="278"/>
        <v>21270.654401422689</v>
      </c>
    </row>
    <row r="17626" spans="1:9" x14ac:dyDescent="0.35">
      <c r="A17626" t="s">
        <v>322</v>
      </c>
      <c r="B17626" s="1">
        <v>44915</v>
      </c>
      <c r="C17626" s="3">
        <f>VLOOKUP(A17626,'PY SIC'!$A$1:$D$332,4,0)*VLOOKUP(B17626,'Current %'!$A$1:$G$24,6,0)</f>
        <v>120649.92605175883</v>
      </c>
      <c r="D17626" t="s">
        <v>342</v>
      </c>
      <c r="G17626">
        <f>VLOOKUP(A17626,'PY SIC'!$A$1:$D$332,4,0)</f>
        <v>2298617.3875155114</v>
      </c>
      <c r="H17626">
        <f>VLOOKUP(B17626,'Current %'!$A$1:$G$24,6,0)</f>
        <v>5.248804203215602E-2</v>
      </c>
      <c r="I17626">
        <f t="shared" si="278"/>
        <v>120649.92605175883</v>
      </c>
    </row>
    <row r="17627" spans="1:9" x14ac:dyDescent="0.35">
      <c r="A17627" t="s">
        <v>299</v>
      </c>
      <c r="B17627" s="1">
        <v>44915</v>
      </c>
      <c r="C17627" s="3">
        <f>VLOOKUP(A17627,'PY SIC'!$A$1:$D$332,4,0)*VLOOKUP(B17627,'Current %'!$A$1:$G$24,6,0)</f>
        <v>119.95035157852203</v>
      </c>
      <c r="D17627" t="s">
        <v>342</v>
      </c>
      <c r="G17627">
        <f>VLOOKUP(A17627,'PY SIC'!$A$1:$D$332,4,0)</f>
        <v>2285.2891236643241</v>
      </c>
      <c r="H17627">
        <f>VLOOKUP(B17627,'Current %'!$A$1:$G$24,6,0)</f>
        <v>5.248804203215602E-2</v>
      </c>
      <c r="I17627">
        <f t="shared" ref="I17627:I17690" si="279">G17627*H17627</f>
        <v>119.95035157852203</v>
      </c>
    </row>
    <row r="17628" spans="1:9" x14ac:dyDescent="0.35">
      <c r="A17628" t="s">
        <v>323</v>
      </c>
      <c r="B17628" s="1">
        <v>44915</v>
      </c>
      <c r="C17628" s="3">
        <f>VLOOKUP(A17628,'PY SIC'!$A$1:$D$332,4,0)*VLOOKUP(B17628,'Current %'!$A$1:$G$24,6,0)</f>
        <v>87641.887621849033</v>
      </c>
      <c r="D17628" t="s">
        <v>342</v>
      </c>
      <c r="G17628">
        <f>VLOOKUP(A17628,'PY SIC'!$A$1:$D$332,4,0)</f>
        <v>1669749.6082661368</v>
      </c>
      <c r="H17628">
        <f>VLOOKUP(B17628,'Current %'!$A$1:$G$24,6,0)</f>
        <v>5.248804203215602E-2</v>
      </c>
      <c r="I17628">
        <f t="shared" si="279"/>
        <v>87641.887621849033</v>
      </c>
    </row>
    <row r="17629" spans="1:9" x14ac:dyDescent="0.35">
      <c r="A17629" t="s">
        <v>300</v>
      </c>
      <c r="B17629" s="1">
        <v>44915</v>
      </c>
      <c r="C17629" s="3">
        <f>VLOOKUP(A17629,'PY SIC'!$A$1:$D$332,4,0)*VLOOKUP(B17629,'Current %'!$A$1:$G$24,6,0)</f>
        <v>335944.18322270422</v>
      </c>
      <c r="D17629" t="s">
        <v>342</v>
      </c>
      <c r="G17629">
        <f>VLOOKUP(A17629,'PY SIC'!$A$1:$D$332,4,0)</f>
        <v>6400394.6464014221</v>
      </c>
      <c r="H17629">
        <f>VLOOKUP(B17629,'Current %'!$A$1:$G$24,6,0)</f>
        <v>5.248804203215602E-2</v>
      </c>
      <c r="I17629">
        <f t="shared" si="279"/>
        <v>335944.18322270422</v>
      </c>
    </row>
    <row r="17630" spans="1:9" x14ac:dyDescent="0.35">
      <c r="A17630" t="s">
        <v>255</v>
      </c>
      <c r="B17630" s="1">
        <v>44915</v>
      </c>
      <c r="C17630" s="3">
        <f>VLOOKUP(A17630,'PY SIC'!$A$1:$D$332,4,0)*VLOOKUP(B17630,'Current %'!$A$1:$G$24,6,0)</f>
        <v>141530.1639178902</v>
      </c>
      <c r="D17630" t="s">
        <v>342</v>
      </c>
      <c r="G17630">
        <f>VLOOKUP(A17630,'PY SIC'!$A$1:$D$332,4,0)</f>
        <v>2696426.8133908259</v>
      </c>
      <c r="H17630">
        <f>VLOOKUP(B17630,'Current %'!$A$1:$G$24,6,0)</f>
        <v>5.248804203215602E-2</v>
      </c>
      <c r="I17630">
        <f t="shared" si="279"/>
        <v>141530.1639178902</v>
      </c>
    </row>
    <row r="17631" spans="1:9" x14ac:dyDescent="0.35">
      <c r="A17631" t="s">
        <v>281</v>
      </c>
      <c r="B17631" s="1">
        <v>44915</v>
      </c>
      <c r="C17631" s="3">
        <f>VLOOKUP(A17631,'PY SIC'!$A$1:$D$332,4,0)*VLOOKUP(B17631,'Current %'!$A$1:$G$24,6,0)</f>
        <v>88973.798188019253</v>
      </c>
      <c r="D17631" t="s">
        <v>342</v>
      </c>
      <c r="G17631">
        <f>VLOOKUP(A17631,'PY SIC'!$A$1:$D$332,4,0)</f>
        <v>1695125.1131354982</v>
      </c>
      <c r="H17631">
        <f>VLOOKUP(B17631,'Current %'!$A$1:$G$24,6,0)</f>
        <v>5.248804203215602E-2</v>
      </c>
      <c r="I17631">
        <f t="shared" si="279"/>
        <v>88973.798188019253</v>
      </c>
    </row>
    <row r="17632" spans="1:9" x14ac:dyDescent="0.35">
      <c r="A17632" t="s">
        <v>324</v>
      </c>
      <c r="B17632" s="1">
        <v>44915</v>
      </c>
      <c r="C17632" s="3">
        <f>VLOOKUP(A17632,'PY SIC'!$A$1:$D$332,4,0)*VLOOKUP(B17632,'Current %'!$A$1:$G$24,6,0)</f>
        <v>29560.257190514181</v>
      </c>
      <c r="D17632" t="s">
        <v>342</v>
      </c>
      <c r="G17632">
        <f>VLOOKUP(A17632,'PY SIC'!$A$1:$D$332,4,0)</f>
        <v>563180.79406361794</v>
      </c>
      <c r="H17632">
        <f>VLOOKUP(B17632,'Current %'!$A$1:$G$24,6,0)</f>
        <v>5.248804203215602E-2</v>
      </c>
      <c r="I17632">
        <f t="shared" si="279"/>
        <v>29560.257190514181</v>
      </c>
    </row>
    <row r="17633" spans="1:9" x14ac:dyDescent="0.35">
      <c r="A17633" t="s">
        <v>282</v>
      </c>
      <c r="B17633" s="1">
        <v>44915</v>
      </c>
      <c r="C17633" s="3">
        <f>VLOOKUP(A17633,'PY SIC'!$A$1:$D$332,4,0)*VLOOKUP(B17633,'Current %'!$A$1:$G$24,6,0)</f>
        <v>27043.254796506179</v>
      </c>
      <c r="D17633" t="s">
        <v>342</v>
      </c>
      <c r="G17633">
        <f>VLOOKUP(A17633,'PY SIC'!$A$1:$D$332,4,0)</f>
        <v>515226.96883870289</v>
      </c>
      <c r="H17633">
        <f>VLOOKUP(B17633,'Current %'!$A$1:$G$24,6,0)</f>
        <v>5.248804203215602E-2</v>
      </c>
      <c r="I17633">
        <f t="shared" si="279"/>
        <v>27043.254796506179</v>
      </c>
    </row>
    <row r="17634" spans="1:9" x14ac:dyDescent="0.35">
      <c r="A17634" t="s">
        <v>325</v>
      </c>
      <c r="B17634" s="1">
        <v>44915</v>
      </c>
      <c r="C17634" s="3">
        <f>VLOOKUP(A17634,'PY SIC'!$A$1:$D$332,4,0)*VLOOKUP(B17634,'Current %'!$A$1:$G$24,6,0)</f>
        <v>23737.577495557802</v>
      </c>
      <c r="D17634" t="s">
        <v>342</v>
      </c>
      <c r="G17634">
        <f>VLOOKUP(A17634,'PY SIC'!$A$1:$D$332,4,0)</f>
        <v>452247.34199487435</v>
      </c>
      <c r="H17634">
        <f>VLOOKUP(B17634,'Current %'!$A$1:$G$24,6,0)</f>
        <v>5.248804203215602E-2</v>
      </c>
      <c r="I17634">
        <f t="shared" si="279"/>
        <v>23737.577495557802</v>
      </c>
    </row>
    <row r="17635" spans="1:9" x14ac:dyDescent="0.35">
      <c r="A17635" t="s">
        <v>264</v>
      </c>
      <c r="B17635" s="1">
        <v>44915</v>
      </c>
      <c r="C17635" s="3">
        <f>VLOOKUP(A17635,'PY SIC'!$A$1:$D$332,4,0)*VLOOKUP(B17635,'Current %'!$A$1:$G$24,6,0)</f>
        <v>7723.8007836402412</v>
      </c>
      <c r="D17635" t="s">
        <v>342</v>
      </c>
      <c r="G17635">
        <f>VLOOKUP(A17635,'PY SIC'!$A$1:$D$332,4,0)</f>
        <v>147153.53220659992</v>
      </c>
      <c r="H17635">
        <f>VLOOKUP(B17635,'Current %'!$A$1:$G$24,6,0)</f>
        <v>5.248804203215602E-2</v>
      </c>
      <c r="I17635">
        <f t="shared" si="279"/>
        <v>7723.8007836402412</v>
      </c>
    </row>
    <row r="17636" spans="1:9" x14ac:dyDescent="0.35">
      <c r="A17636" t="s">
        <v>326</v>
      </c>
      <c r="B17636" s="1">
        <v>44915</v>
      </c>
      <c r="C17636" s="3">
        <f>VLOOKUP(A17636,'PY SIC'!$A$1:$D$332,4,0)*VLOOKUP(B17636,'Current %'!$A$1:$G$24,6,0)</f>
        <v>22590.969268238714</v>
      </c>
      <c r="D17636" t="s">
        <v>342</v>
      </c>
      <c r="G17636">
        <f>VLOOKUP(A17636,'PY SIC'!$A$1:$D$332,4,0)</f>
        <v>430402.20960040175</v>
      </c>
      <c r="H17636">
        <f>VLOOKUP(B17636,'Current %'!$A$1:$G$24,6,0)</f>
        <v>5.248804203215602E-2</v>
      </c>
      <c r="I17636">
        <f t="shared" si="279"/>
        <v>22590.969268238714</v>
      </c>
    </row>
    <row r="17637" spans="1:9" x14ac:dyDescent="0.35">
      <c r="A17637" t="s">
        <v>327</v>
      </c>
      <c r="B17637" s="1">
        <v>44915</v>
      </c>
      <c r="C17637" s="3">
        <f>VLOOKUP(A17637,'PY SIC'!$A$1:$D$332,4,0)*VLOOKUP(B17637,'Current %'!$A$1:$G$24,6,0)</f>
        <v>91695.899994823063</v>
      </c>
      <c r="D17637" t="s">
        <v>342</v>
      </c>
      <c r="G17637">
        <f>VLOOKUP(A17637,'PY SIC'!$A$1:$D$332,4,0)</f>
        <v>1746986.4838670669</v>
      </c>
      <c r="H17637">
        <f>VLOOKUP(B17637,'Current %'!$A$1:$G$24,6,0)</f>
        <v>5.248804203215602E-2</v>
      </c>
      <c r="I17637">
        <f t="shared" si="279"/>
        <v>91695.899994823063</v>
      </c>
    </row>
    <row r="17638" spans="1:9" x14ac:dyDescent="0.35">
      <c r="A17638" t="s">
        <v>192</v>
      </c>
      <c r="B17638" s="1">
        <v>44915</v>
      </c>
      <c r="C17638" s="3">
        <f>VLOOKUP(A17638,'PY SIC'!$A$1:$D$332,4,0)*VLOOKUP(B17638,'Current %'!$A$1:$G$24,6,0)</f>
        <v>133883.75787828464</v>
      </c>
      <c r="D17638" t="s">
        <v>342</v>
      </c>
      <c r="G17638">
        <f>VLOOKUP(A17638,'PY SIC'!$A$1:$D$332,4,0)</f>
        <v>2550747.8026378416</v>
      </c>
      <c r="H17638">
        <f>VLOOKUP(B17638,'Current %'!$A$1:$G$24,6,0)</f>
        <v>5.248804203215602E-2</v>
      </c>
      <c r="I17638">
        <f t="shared" si="279"/>
        <v>133883.75787828464</v>
      </c>
    </row>
    <row r="17639" spans="1:9" x14ac:dyDescent="0.35">
      <c r="A17639" t="s">
        <v>301</v>
      </c>
      <c r="B17639" s="1">
        <v>44915</v>
      </c>
      <c r="C17639" s="3">
        <f>VLOOKUP(A17639,'PY SIC'!$A$1:$D$332,4,0)*VLOOKUP(B17639,'Current %'!$A$1:$G$24,6,0)</f>
        <v>484.78763391134294</v>
      </c>
      <c r="D17639" t="s">
        <v>342</v>
      </c>
      <c r="G17639">
        <f>VLOOKUP(A17639,'PY SIC'!$A$1:$D$332,4,0)</f>
        <v>9236.1538960501712</v>
      </c>
      <c r="H17639">
        <f>VLOOKUP(B17639,'Current %'!$A$1:$G$24,6,0)</f>
        <v>5.248804203215602E-2</v>
      </c>
      <c r="I17639">
        <f t="shared" si="279"/>
        <v>484.78763391134294</v>
      </c>
    </row>
    <row r="17640" spans="1:9" x14ac:dyDescent="0.35">
      <c r="A17640" t="s">
        <v>283</v>
      </c>
      <c r="B17640" s="1">
        <v>44915</v>
      </c>
      <c r="C17640" s="3">
        <f>VLOOKUP(A17640,'PY SIC'!$A$1:$D$332,4,0)*VLOOKUP(B17640,'Current %'!$A$1:$G$24,6,0)</f>
        <v>78204.582024404051</v>
      </c>
      <c r="D17640" t="s">
        <v>342</v>
      </c>
      <c r="G17640">
        <f>VLOOKUP(A17640,'PY SIC'!$A$1:$D$332,4,0)</f>
        <v>1489950.4534098106</v>
      </c>
      <c r="H17640">
        <f>VLOOKUP(B17640,'Current %'!$A$1:$G$24,6,0)</f>
        <v>5.248804203215602E-2</v>
      </c>
      <c r="I17640">
        <f t="shared" si="279"/>
        <v>78204.582024404051</v>
      </c>
    </row>
    <row r="17641" spans="1:9" x14ac:dyDescent="0.35">
      <c r="A17641" t="s">
        <v>284</v>
      </c>
      <c r="B17641" s="1">
        <v>44915</v>
      </c>
      <c r="C17641" s="3">
        <f>VLOOKUP(A17641,'PY SIC'!$A$1:$D$332,4,0)*VLOOKUP(B17641,'Current %'!$A$1:$G$24,6,0)</f>
        <v>5476.1362856014075</v>
      </c>
      <c r="D17641" t="s">
        <v>342</v>
      </c>
      <c r="G17641">
        <f>VLOOKUP(A17641,'PY SIC'!$A$1:$D$332,4,0)</f>
        <v>104331.12140564386</v>
      </c>
      <c r="H17641">
        <f>VLOOKUP(B17641,'Current %'!$A$1:$G$24,6,0)</f>
        <v>5.248804203215602E-2</v>
      </c>
      <c r="I17641">
        <f t="shared" si="279"/>
        <v>5476.1362856014075</v>
      </c>
    </row>
    <row r="17642" spans="1:9" x14ac:dyDescent="0.35">
      <c r="A17642" t="s">
        <v>302</v>
      </c>
      <c r="B17642" s="1">
        <v>44915</v>
      </c>
      <c r="C17642" s="3">
        <f>VLOOKUP(A17642,'PY SIC'!$A$1:$D$332,4,0)*VLOOKUP(B17642,'Current %'!$A$1:$G$24,6,0)</f>
        <v>49776.141137926374</v>
      </c>
      <c r="D17642" t="s">
        <v>342</v>
      </c>
      <c r="G17642">
        <f>VLOOKUP(A17642,'PY SIC'!$A$1:$D$332,4,0)</f>
        <v>948332.97663173953</v>
      </c>
      <c r="H17642">
        <f>VLOOKUP(B17642,'Current %'!$A$1:$G$24,6,0)</f>
        <v>5.248804203215602E-2</v>
      </c>
      <c r="I17642">
        <f t="shared" si="279"/>
        <v>49776.141137926374</v>
      </c>
    </row>
    <row r="17643" spans="1:9" x14ac:dyDescent="0.35">
      <c r="A17643" t="s">
        <v>265</v>
      </c>
      <c r="B17643" s="1">
        <v>44915</v>
      </c>
      <c r="C17643" s="3">
        <f>VLOOKUP(A17643,'PY SIC'!$A$1:$D$332,4,0)*VLOOKUP(B17643,'Current %'!$A$1:$G$24,6,0)</f>
        <v>71675.504908627539</v>
      </c>
      <c r="D17643" t="s">
        <v>342</v>
      </c>
      <c r="G17643">
        <f>VLOOKUP(A17643,'PY SIC'!$A$1:$D$332,4,0)</f>
        <v>1365558.7469754845</v>
      </c>
      <c r="H17643">
        <f>VLOOKUP(B17643,'Current %'!$A$1:$G$24,6,0)</f>
        <v>5.248804203215602E-2</v>
      </c>
      <c r="I17643">
        <f t="shared" si="279"/>
        <v>71675.504908627539</v>
      </c>
    </row>
    <row r="17644" spans="1:9" x14ac:dyDescent="0.35">
      <c r="A17644" t="s">
        <v>328</v>
      </c>
      <c r="B17644" s="1">
        <v>44915</v>
      </c>
      <c r="C17644" s="3">
        <f>VLOOKUP(A17644,'PY SIC'!$A$1:$D$332,4,0)*VLOOKUP(B17644,'Current %'!$A$1:$G$24,6,0)</f>
        <v>580.94341408825665</v>
      </c>
      <c r="D17644" t="s">
        <v>342</v>
      </c>
      <c r="G17644">
        <f>VLOOKUP(A17644,'PY SIC'!$A$1:$D$332,4,0)</f>
        <v>11068.109832185211</v>
      </c>
      <c r="H17644">
        <f>VLOOKUP(B17644,'Current %'!$A$1:$G$24,6,0)</f>
        <v>5.248804203215602E-2</v>
      </c>
      <c r="I17644">
        <f t="shared" si="279"/>
        <v>580.94341408825665</v>
      </c>
    </row>
    <row r="17645" spans="1:9" x14ac:dyDescent="0.35">
      <c r="A17645" t="s">
        <v>285</v>
      </c>
      <c r="B17645" s="1">
        <v>44915</v>
      </c>
      <c r="C17645" s="3">
        <f>VLOOKUP(A17645,'PY SIC'!$A$1:$D$332,4,0)*VLOOKUP(B17645,'Current %'!$A$1:$G$24,6,0)</f>
        <v>1138.2962710681923</v>
      </c>
      <c r="D17645" t="s">
        <v>342</v>
      </c>
      <c r="G17645">
        <f>VLOOKUP(A17645,'PY SIC'!$A$1:$D$332,4,0)</f>
        <v>21686.773348695919</v>
      </c>
      <c r="H17645">
        <f>VLOOKUP(B17645,'Current %'!$A$1:$G$24,6,0)</f>
        <v>5.248804203215602E-2</v>
      </c>
      <c r="I17645">
        <f t="shared" si="279"/>
        <v>1138.2962710681923</v>
      </c>
    </row>
    <row r="17646" spans="1:9" x14ac:dyDescent="0.35">
      <c r="A17646" t="s">
        <v>193</v>
      </c>
      <c r="B17646" s="1">
        <v>44915</v>
      </c>
      <c r="C17646" s="3">
        <f>VLOOKUP(A17646,'PY SIC'!$A$1:$D$332,4,0)*VLOOKUP(B17646,'Current %'!$A$1:$G$24,6,0)</f>
        <v>7505.0081680168842</v>
      </c>
      <c r="D17646" t="s">
        <v>342</v>
      </c>
      <c r="G17646">
        <f>VLOOKUP(A17646,'PY SIC'!$A$1:$D$332,4,0)</f>
        <v>142985.10436756341</v>
      </c>
      <c r="H17646">
        <f>VLOOKUP(B17646,'Current %'!$A$1:$G$24,6,0)</f>
        <v>5.248804203215602E-2</v>
      </c>
      <c r="I17646">
        <f t="shared" si="279"/>
        <v>7505.0081680168842</v>
      </c>
    </row>
    <row r="17647" spans="1:9" x14ac:dyDescent="0.35">
      <c r="A17647" t="s">
        <v>11</v>
      </c>
      <c r="B17647" s="1">
        <v>44915</v>
      </c>
      <c r="C17647" s="3">
        <f>VLOOKUP(A17647,'PY SIC'!$A$1:$D$332,4,0)*VLOOKUP(B17647,'Current %'!$A$1:$G$24,6,0)</f>
        <v>43063.373100543402</v>
      </c>
      <c r="D17647" t="s">
        <v>342</v>
      </c>
      <c r="G17647">
        <f>VLOOKUP(A17647,'PY SIC'!$A$1:$D$332,4,0)</f>
        <v>820441.59837704105</v>
      </c>
      <c r="H17647">
        <f>VLOOKUP(B17647,'Current %'!$A$1:$G$24,6,0)</f>
        <v>5.248804203215602E-2</v>
      </c>
      <c r="I17647">
        <f t="shared" si="279"/>
        <v>43063.373100543402</v>
      </c>
    </row>
    <row r="17648" spans="1:9" x14ac:dyDescent="0.35">
      <c r="A17648" t="s">
        <v>87</v>
      </c>
      <c r="B17648" s="1">
        <v>44915</v>
      </c>
      <c r="C17648" s="3">
        <f>VLOOKUP(A17648,'PY SIC'!$A$1:$D$332,4,0)*VLOOKUP(B17648,'Current %'!$A$1:$G$24,6,0)</f>
        <v>104475.67051404489</v>
      </c>
      <c r="D17648" t="s">
        <v>342</v>
      </c>
      <c r="G17648">
        <f>VLOOKUP(A17648,'PY SIC'!$A$1:$D$332,4,0)</f>
        <v>1990466.1417935807</v>
      </c>
      <c r="H17648">
        <f>VLOOKUP(B17648,'Current %'!$A$1:$G$24,6,0)</f>
        <v>5.248804203215602E-2</v>
      </c>
      <c r="I17648">
        <f t="shared" si="279"/>
        <v>104475.67051404489</v>
      </c>
    </row>
    <row r="17649" spans="1:9" x14ac:dyDescent="0.35">
      <c r="A17649" t="s">
        <v>222</v>
      </c>
      <c r="B17649" s="1">
        <v>44915</v>
      </c>
      <c r="C17649" s="3">
        <f>VLOOKUP(A17649,'PY SIC'!$A$1:$D$332,4,0)*VLOOKUP(B17649,'Current %'!$A$1:$G$24,6,0)</f>
        <v>71665.821621518306</v>
      </c>
      <c r="D17649" t="s">
        <v>342</v>
      </c>
      <c r="G17649">
        <f>VLOOKUP(A17649,'PY SIC'!$A$1:$D$332,4,0)</f>
        <v>1365374.2613910669</v>
      </c>
      <c r="H17649">
        <f>VLOOKUP(B17649,'Current %'!$A$1:$G$24,6,0)</f>
        <v>5.248804203215602E-2</v>
      </c>
      <c r="I17649">
        <f t="shared" si="279"/>
        <v>71665.821621518306</v>
      </c>
    </row>
    <row r="17650" spans="1:9" x14ac:dyDescent="0.35">
      <c r="A17650" t="s">
        <v>12</v>
      </c>
      <c r="B17650" s="1">
        <v>44915</v>
      </c>
      <c r="C17650" s="3">
        <f>VLOOKUP(A17650,'PY SIC'!$A$1:$D$332,4,0)*VLOOKUP(B17650,'Current %'!$A$1:$G$24,6,0)</f>
        <v>20802.701790455641</v>
      </c>
      <c r="D17650" t="s">
        <v>342</v>
      </c>
      <c r="G17650">
        <f>VLOOKUP(A17650,'PY SIC'!$A$1:$D$332,4,0)</f>
        <v>396332.21177713532</v>
      </c>
      <c r="H17650">
        <f>VLOOKUP(B17650,'Current %'!$A$1:$G$24,6,0)</f>
        <v>5.248804203215602E-2</v>
      </c>
      <c r="I17650">
        <f t="shared" si="279"/>
        <v>20802.701790455641</v>
      </c>
    </row>
    <row r="17651" spans="1:9" x14ac:dyDescent="0.35">
      <c r="A17651" t="s">
        <v>100</v>
      </c>
      <c r="B17651" s="1">
        <v>44915</v>
      </c>
      <c r="C17651" s="3">
        <f>VLOOKUP(A17651,'PY SIC'!$A$1:$D$332,4,0)*VLOOKUP(B17651,'Current %'!$A$1:$G$24,6,0)</f>
        <v>76440.313723661078</v>
      </c>
      <c r="D17651" t="s">
        <v>342</v>
      </c>
      <c r="G17651">
        <f>VLOOKUP(A17651,'PY SIC'!$A$1:$D$332,4,0)</f>
        <v>1456337.6869122123</v>
      </c>
      <c r="H17651">
        <f>VLOOKUP(B17651,'Current %'!$A$1:$G$24,6,0)</f>
        <v>5.248804203215602E-2</v>
      </c>
      <c r="I17651">
        <f t="shared" si="279"/>
        <v>76440.313723661078</v>
      </c>
    </row>
    <row r="17652" spans="1:9" x14ac:dyDescent="0.35">
      <c r="A17652" t="s">
        <v>148</v>
      </c>
      <c r="B17652" s="1">
        <v>44915</v>
      </c>
      <c r="C17652" s="3">
        <f>VLOOKUP(A17652,'PY SIC'!$A$1:$D$332,4,0)*VLOOKUP(B17652,'Current %'!$A$1:$G$24,6,0)</f>
        <v>50017.906354320337</v>
      </c>
      <c r="D17652" t="s">
        <v>342</v>
      </c>
      <c r="G17652">
        <f>VLOOKUP(A17652,'PY SIC'!$A$1:$D$332,4,0)</f>
        <v>952939.07750793244</v>
      </c>
      <c r="H17652">
        <f>VLOOKUP(B17652,'Current %'!$A$1:$G$24,6,0)</f>
        <v>5.248804203215602E-2</v>
      </c>
      <c r="I17652">
        <f t="shared" si="279"/>
        <v>50017.906354320337</v>
      </c>
    </row>
    <row r="17653" spans="1:9" x14ac:dyDescent="0.35">
      <c r="A17653" t="s">
        <v>114</v>
      </c>
      <c r="B17653" s="1">
        <v>44915</v>
      </c>
      <c r="C17653" s="3">
        <f>VLOOKUP(A17653,'PY SIC'!$A$1:$D$332,4,0)*VLOOKUP(B17653,'Current %'!$A$1:$G$24,6,0)</f>
        <v>135276.8254247802</v>
      </c>
      <c r="D17653" t="s">
        <v>342</v>
      </c>
      <c r="G17653">
        <f>VLOOKUP(A17653,'PY SIC'!$A$1:$D$332,4,0)</f>
        <v>2577288.4677600442</v>
      </c>
      <c r="H17653">
        <f>VLOOKUP(B17653,'Current %'!$A$1:$G$24,6,0)</f>
        <v>5.248804203215602E-2</v>
      </c>
      <c r="I17653">
        <f t="shared" si="279"/>
        <v>135276.8254247802</v>
      </c>
    </row>
    <row r="17654" spans="1:9" x14ac:dyDescent="0.35">
      <c r="A17654" t="s">
        <v>162</v>
      </c>
      <c r="B17654" s="1">
        <v>44915</v>
      </c>
      <c r="C17654" s="3">
        <f>VLOOKUP(A17654,'PY SIC'!$A$1:$D$332,4,0)*VLOOKUP(B17654,'Current %'!$A$1:$G$24,6,0)</f>
        <v>41775.847174407179</v>
      </c>
      <c r="D17654" t="s">
        <v>342</v>
      </c>
      <c r="G17654">
        <f>VLOOKUP(A17654,'PY SIC'!$A$1:$D$332,4,0)</f>
        <v>795911.70782887703</v>
      </c>
      <c r="H17654">
        <f>VLOOKUP(B17654,'Current %'!$A$1:$G$24,6,0)</f>
        <v>5.248804203215602E-2</v>
      </c>
      <c r="I17654">
        <f t="shared" si="279"/>
        <v>41775.847174407179</v>
      </c>
    </row>
    <row r="17655" spans="1:9" x14ac:dyDescent="0.35">
      <c r="A17655" t="s">
        <v>77</v>
      </c>
      <c r="B17655" s="1">
        <v>44915</v>
      </c>
      <c r="C17655" s="3">
        <f>VLOOKUP(A17655,'PY SIC'!$A$1:$D$332,4,0)*VLOOKUP(B17655,'Current %'!$A$1:$G$24,6,0)</f>
        <v>154304.8116086401</v>
      </c>
      <c r="D17655" t="s">
        <v>342</v>
      </c>
      <c r="G17655">
        <f>VLOOKUP(A17655,'PY SIC'!$A$1:$D$332,4,0)</f>
        <v>2939808.8714017482</v>
      </c>
      <c r="H17655">
        <f>VLOOKUP(B17655,'Current %'!$A$1:$G$24,6,0)</f>
        <v>5.248804203215602E-2</v>
      </c>
      <c r="I17655">
        <f t="shared" si="279"/>
        <v>154304.8116086401</v>
      </c>
    </row>
    <row r="17656" spans="1:9" x14ac:dyDescent="0.35">
      <c r="A17656" t="s">
        <v>163</v>
      </c>
      <c r="B17656" s="1">
        <v>44915</v>
      </c>
      <c r="C17656" s="3">
        <f>VLOOKUP(A17656,'PY SIC'!$A$1:$D$332,4,0)*VLOOKUP(B17656,'Current %'!$A$1:$G$24,6,0)</f>
        <v>117374.09929432046</v>
      </c>
      <c r="D17656" t="s">
        <v>342</v>
      </c>
      <c r="G17656">
        <f>VLOOKUP(A17656,'PY SIC'!$A$1:$D$332,4,0)</f>
        <v>2236206.4719886668</v>
      </c>
      <c r="H17656">
        <f>VLOOKUP(B17656,'Current %'!$A$1:$G$24,6,0)</f>
        <v>5.248804203215602E-2</v>
      </c>
      <c r="I17656">
        <f t="shared" si="279"/>
        <v>117374.09929432046</v>
      </c>
    </row>
    <row r="17657" spans="1:9" x14ac:dyDescent="0.35">
      <c r="A17657" t="s">
        <v>223</v>
      </c>
      <c r="B17657" s="1">
        <v>44915</v>
      </c>
      <c r="C17657" s="3">
        <f>VLOOKUP(A17657,'PY SIC'!$A$1:$D$332,4,0)*VLOOKUP(B17657,'Current %'!$A$1:$G$24,6,0)</f>
        <v>666.52179234010941</v>
      </c>
      <c r="D17657" t="s">
        <v>342</v>
      </c>
      <c r="G17657">
        <f>VLOOKUP(A17657,'PY SIC'!$A$1:$D$332,4,0)</f>
        <v>12698.545545512532</v>
      </c>
      <c r="H17657">
        <f>VLOOKUP(B17657,'Current %'!$A$1:$G$24,6,0)</f>
        <v>5.248804203215602E-2</v>
      </c>
      <c r="I17657">
        <f t="shared" si="279"/>
        <v>666.52179234010941</v>
      </c>
    </row>
    <row r="17658" spans="1:9" x14ac:dyDescent="0.35">
      <c r="A17658" t="s">
        <v>240</v>
      </c>
      <c r="B17658" s="1">
        <v>44915</v>
      </c>
      <c r="C17658" s="3">
        <f>VLOOKUP(A17658,'PY SIC'!$A$1:$D$332,4,0)*VLOOKUP(B17658,'Current %'!$A$1:$G$24,6,0)</f>
        <v>78542.132838517588</v>
      </c>
      <c r="D17658" t="s">
        <v>342</v>
      </c>
      <c r="G17658">
        <f>VLOOKUP(A17658,'PY SIC'!$A$1:$D$332,4,0)</f>
        <v>1496381.4575213133</v>
      </c>
      <c r="H17658">
        <f>VLOOKUP(B17658,'Current %'!$A$1:$G$24,6,0)</f>
        <v>5.248804203215602E-2</v>
      </c>
      <c r="I17658">
        <f t="shared" si="279"/>
        <v>78542.132838517588</v>
      </c>
    </row>
    <row r="17659" spans="1:9" x14ac:dyDescent="0.35">
      <c r="A17659" t="s">
        <v>29</v>
      </c>
      <c r="B17659" s="1">
        <v>44915</v>
      </c>
      <c r="C17659" s="3">
        <f>VLOOKUP(A17659,'PY SIC'!$A$1:$D$332,4,0)*VLOOKUP(B17659,'Current %'!$A$1:$G$24,6,0)</f>
        <v>1167.0705652635022</v>
      </c>
      <c r="D17659" t="s">
        <v>342</v>
      </c>
      <c r="G17659">
        <f>VLOOKUP(A17659,'PY SIC'!$A$1:$D$332,4,0)</f>
        <v>22234.980008370549</v>
      </c>
      <c r="H17659">
        <f>VLOOKUP(B17659,'Current %'!$A$1:$G$24,6,0)</f>
        <v>5.248804203215602E-2</v>
      </c>
      <c r="I17659">
        <f t="shared" si="279"/>
        <v>1167.0705652635022</v>
      </c>
    </row>
    <row r="17660" spans="1:9" x14ac:dyDescent="0.35">
      <c r="A17660" t="s">
        <v>241</v>
      </c>
      <c r="B17660" s="1">
        <v>44915</v>
      </c>
      <c r="C17660" s="3">
        <f>VLOOKUP(A17660,'PY SIC'!$A$1:$D$332,4,0)*VLOOKUP(B17660,'Current %'!$A$1:$G$24,6,0)</f>
        <v>78146.60352763308</v>
      </c>
      <c r="D17660" t="s">
        <v>342</v>
      </c>
      <c r="G17660">
        <f>VLOOKUP(A17660,'PY SIC'!$A$1:$D$332,4,0)</f>
        <v>1488845.8494938279</v>
      </c>
      <c r="H17660">
        <f>VLOOKUP(B17660,'Current %'!$A$1:$G$24,6,0)</f>
        <v>5.248804203215602E-2</v>
      </c>
      <c r="I17660">
        <f t="shared" si="279"/>
        <v>78146.60352763308</v>
      </c>
    </row>
    <row r="17661" spans="1:9" x14ac:dyDescent="0.35">
      <c r="A17661" t="s">
        <v>164</v>
      </c>
      <c r="B17661" s="1">
        <v>44915</v>
      </c>
      <c r="C17661" s="3">
        <f>VLOOKUP(A17661,'PY SIC'!$A$1:$D$332,4,0)*VLOOKUP(B17661,'Current %'!$A$1:$G$24,6,0)</f>
        <v>26515.690983076074</v>
      </c>
      <c r="D17661" t="s">
        <v>342</v>
      </c>
      <c r="G17661">
        <f>VLOOKUP(A17661,'PY SIC'!$A$1:$D$332,4,0)</f>
        <v>505175.84494448529</v>
      </c>
      <c r="H17661">
        <f>VLOOKUP(B17661,'Current %'!$A$1:$G$24,6,0)</f>
        <v>5.248804203215602E-2</v>
      </c>
      <c r="I17661">
        <f t="shared" si="279"/>
        <v>26515.690983076074</v>
      </c>
    </row>
    <row r="17662" spans="1:9" x14ac:dyDescent="0.35">
      <c r="A17662" t="s">
        <v>242</v>
      </c>
      <c r="B17662" s="1">
        <v>44915</v>
      </c>
      <c r="C17662" s="3">
        <f>VLOOKUP(A17662,'PY SIC'!$A$1:$D$332,4,0)*VLOOKUP(B17662,'Current %'!$A$1:$G$24,6,0)</f>
        <v>17062.026987383604</v>
      </c>
      <c r="D17662" t="s">
        <v>342</v>
      </c>
      <c r="G17662">
        <f>VLOOKUP(A17662,'PY SIC'!$A$1:$D$332,4,0)</f>
        <v>325065.03056316724</v>
      </c>
      <c r="H17662">
        <f>VLOOKUP(B17662,'Current %'!$A$1:$G$24,6,0)</f>
        <v>5.248804203215602E-2</v>
      </c>
      <c r="I17662">
        <f t="shared" si="279"/>
        <v>17062.026987383604</v>
      </c>
    </row>
    <row r="17663" spans="1:9" x14ac:dyDescent="0.35">
      <c r="A17663" t="s">
        <v>126</v>
      </c>
      <c r="B17663" s="1">
        <v>44915</v>
      </c>
      <c r="C17663" s="3">
        <f>VLOOKUP(A17663,'PY SIC'!$A$1:$D$332,4,0)*VLOOKUP(B17663,'Current %'!$A$1:$G$24,6,0)</f>
        <v>93597.649092722204</v>
      </c>
      <c r="D17663" t="s">
        <v>342</v>
      </c>
      <c r="G17663">
        <f>VLOOKUP(A17663,'PY SIC'!$A$1:$D$332,4,0)</f>
        <v>1783218.5288104478</v>
      </c>
      <c r="H17663">
        <f>VLOOKUP(B17663,'Current %'!$A$1:$G$24,6,0)</f>
        <v>5.248804203215602E-2</v>
      </c>
      <c r="I17663">
        <f t="shared" si="279"/>
        <v>93597.649092722204</v>
      </c>
    </row>
    <row r="17664" spans="1:9" x14ac:dyDescent="0.35">
      <c r="A17664" t="s">
        <v>165</v>
      </c>
      <c r="B17664" s="1">
        <v>44915</v>
      </c>
      <c r="C17664" s="3">
        <f>VLOOKUP(A17664,'PY SIC'!$A$1:$D$332,4,0)*VLOOKUP(B17664,'Current %'!$A$1:$G$24,6,0)</f>
        <v>102375.04355227617</v>
      </c>
      <c r="D17664" t="s">
        <v>342</v>
      </c>
      <c r="G17664">
        <f>VLOOKUP(A17664,'PY SIC'!$A$1:$D$332,4,0)</f>
        <v>1950445.0840356669</v>
      </c>
      <c r="H17664">
        <f>VLOOKUP(B17664,'Current %'!$A$1:$G$24,6,0)</f>
        <v>5.248804203215602E-2</v>
      </c>
      <c r="I17664">
        <f t="shared" si="279"/>
        <v>102375.04355227617</v>
      </c>
    </row>
    <row r="17665" spans="1:9" x14ac:dyDescent="0.35">
      <c r="A17665" t="s">
        <v>51</v>
      </c>
      <c r="B17665" s="1">
        <v>44915</v>
      </c>
      <c r="C17665" s="3">
        <f>VLOOKUP(A17665,'PY SIC'!$A$1:$D$332,4,0)*VLOOKUP(B17665,'Current %'!$A$1:$G$24,6,0)</f>
        <v>56231.279925737996</v>
      </c>
      <c r="D17665" t="s">
        <v>342</v>
      </c>
      <c r="G17665">
        <f>VLOOKUP(A17665,'PY SIC'!$A$1:$D$332,4,0)</f>
        <v>1071316.0131080663</v>
      </c>
      <c r="H17665">
        <f>VLOOKUP(B17665,'Current %'!$A$1:$G$24,6,0)</f>
        <v>5.248804203215602E-2</v>
      </c>
      <c r="I17665">
        <f t="shared" si="279"/>
        <v>56231.279925737996</v>
      </c>
    </row>
    <row r="17666" spans="1:9" x14ac:dyDescent="0.35">
      <c r="A17666" t="s">
        <v>13</v>
      </c>
      <c r="B17666" s="1">
        <v>44915</v>
      </c>
      <c r="C17666" s="3">
        <f>VLOOKUP(A17666,'PY SIC'!$A$1:$D$332,4,0)*VLOOKUP(B17666,'Current %'!$A$1:$G$24,6,0)</f>
        <v>14985.205832586251</v>
      </c>
      <c r="D17666" t="s">
        <v>342</v>
      </c>
      <c r="G17666">
        <f>VLOOKUP(A17666,'PY SIC'!$A$1:$D$332,4,0)</f>
        <v>285497.52005239186</v>
      </c>
      <c r="H17666">
        <f>VLOOKUP(B17666,'Current %'!$A$1:$G$24,6,0)</f>
        <v>5.248804203215602E-2</v>
      </c>
      <c r="I17666">
        <f t="shared" si="279"/>
        <v>14985.205832586251</v>
      </c>
    </row>
    <row r="17667" spans="1:9" x14ac:dyDescent="0.35">
      <c r="A17667" t="s">
        <v>78</v>
      </c>
      <c r="B17667" s="1">
        <v>44915</v>
      </c>
      <c r="C17667" s="3">
        <f>VLOOKUP(A17667,'PY SIC'!$A$1:$D$332,4,0)*VLOOKUP(B17667,'Current %'!$A$1:$G$24,6,0)</f>
        <v>156342.30531249399</v>
      </c>
      <c r="D17667" t="s">
        <v>342</v>
      </c>
      <c r="G17667">
        <f>VLOOKUP(A17667,'PY SIC'!$A$1:$D$332,4,0)</f>
        <v>2978627.1169481459</v>
      </c>
      <c r="H17667">
        <f>VLOOKUP(B17667,'Current %'!$A$1:$G$24,6,0)</f>
        <v>5.248804203215602E-2</v>
      </c>
      <c r="I17667">
        <f t="shared" si="279"/>
        <v>156342.30531249399</v>
      </c>
    </row>
    <row r="17668" spans="1:9" x14ac:dyDescent="0.35">
      <c r="A17668" t="s">
        <v>194</v>
      </c>
      <c r="B17668" s="1">
        <v>44915</v>
      </c>
      <c r="C17668" s="3">
        <f>VLOOKUP(A17668,'PY SIC'!$A$1:$D$332,4,0)*VLOOKUP(B17668,'Current %'!$A$1:$G$24,6,0)</f>
        <v>8029.8511995240169</v>
      </c>
      <c r="D17668" t="s">
        <v>342</v>
      </c>
      <c r="G17668">
        <f>VLOOKUP(A17668,'PY SIC'!$A$1:$D$332,4,0)</f>
        <v>152984.39203742155</v>
      </c>
      <c r="H17668">
        <f>VLOOKUP(B17668,'Current %'!$A$1:$G$24,6,0)</f>
        <v>5.248804203215602E-2</v>
      </c>
      <c r="I17668">
        <f t="shared" si="279"/>
        <v>8029.8511995240169</v>
      </c>
    </row>
    <row r="17669" spans="1:9" x14ac:dyDescent="0.35">
      <c r="A17669" t="s">
        <v>115</v>
      </c>
      <c r="B17669" s="1">
        <v>44915</v>
      </c>
      <c r="C17669" s="3">
        <f>VLOOKUP(A17669,'PY SIC'!$A$1:$D$332,4,0)*VLOOKUP(B17669,'Current %'!$A$1:$G$24,6,0)</f>
        <v>58631.309394157994</v>
      </c>
      <c r="D17669" t="s">
        <v>342</v>
      </c>
      <c r="G17669">
        <f>VLOOKUP(A17669,'PY SIC'!$A$1:$D$332,4,0)</f>
        <v>1117041.2750058079</v>
      </c>
      <c r="H17669">
        <f>VLOOKUP(B17669,'Current %'!$A$1:$G$24,6,0)</f>
        <v>5.248804203215602E-2</v>
      </c>
      <c r="I17669">
        <f t="shared" si="279"/>
        <v>58631.309394157994</v>
      </c>
    </row>
    <row r="17670" spans="1:9" x14ac:dyDescent="0.35">
      <c r="A17670" t="s">
        <v>52</v>
      </c>
      <c r="B17670" s="1">
        <v>44915</v>
      </c>
      <c r="C17670" s="3">
        <f>VLOOKUP(A17670,'PY SIC'!$A$1:$D$332,4,0)*VLOOKUP(B17670,'Current %'!$A$1:$G$24,6,0)</f>
        <v>28428.462174925615</v>
      </c>
      <c r="D17670" t="s">
        <v>342</v>
      </c>
      <c r="G17670">
        <f>VLOOKUP(A17670,'PY SIC'!$A$1:$D$332,4,0)</f>
        <v>541617.88236469822</v>
      </c>
      <c r="H17670">
        <f>VLOOKUP(B17670,'Current %'!$A$1:$G$24,6,0)</f>
        <v>5.248804203215602E-2</v>
      </c>
      <c r="I17670">
        <f t="shared" si="279"/>
        <v>28428.462174925615</v>
      </c>
    </row>
    <row r="17671" spans="1:9" x14ac:dyDescent="0.35">
      <c r="A17671" t="s">
        <v>88</v>
      </c>
      <c r="B17671" s="1">
        <v>44915</v>
      </c>
      <c r="C17671" s="3">
        <f>VLOOKUP(A17671,'PY SIC'!$A$1:$D$332,4,0)*VLOOKUP(B17671,'Current %'!$A$1:$G$24,6,0)</f>
        <v>25558.853894649972</v>
      </c>
      <c r="D17671" t="s">
        <v>342</v>
      </c>
      <c r="G17671">
        <f>VLOOKUP(A17671,'PY SIC'!$A$1:$D$332,4,0)</f>
        <v>486946.22441796778</v>
      </c>
      <c r="H17671">
        <f>VLOOKUP(B17671,'Current %'!$A$1:$G$24,6,0)</f>
        <v>5.248804203215602E-2</v>
      </c>
      <c r="I17671">
        <f t="shared" si="279"/>
        <v>25558.853894649972</v>
      </c>
    </row>
    <row r="17672" spans="1:9" x14ac:dyDescent="0.35">
      <c r="A17672" t="s">
        <v>101</v>
      </c>
      <c r="B17672" s="1">
        <v>44915</v>
      </c>
      <c r="C17672" s="3">
        <f>VLOOKUP(A17672,'PY SIC'!$A$1:$D$332,4,0)*VLOOKUP(B17672,'Current %'!$A$1:$G$24,6,0)</f>
        <v>24034.531830689564</v>
      </c>
      <c r="D17672" t="s">
        <v>342</v>
      </c>
      <c r="G17672">
        <f>VLOOKUP(A17672,'PY SIC'!$A$1:$D$332,4,0)</f>
        <v>457904.90367244341</v>
      </c>
      <c r="H17672">
        <f>VLOOKUP(B17672,'Current %'!$A$1:$G$24,6,0)</f>
        <v>5.248804203215602E-2</v>
      </c>
      <c r="I17672">
        <f t="shared" si="279"/>
        <v>24034.531830689564</v>
      </c>
    </row>
    <row r="17673" spans="1:9" x14ac:dyDescent="0.35">
      <c r="A17673" t="s">
        <v>224</v>
      </c>
      <c r="B17673" s="1">
        <v>44915</v>
      </c>
      <c r="C17673" s="3">
        <f>VLOOKUP(A17673,'PY SIC'!$A$1:$D$332,4,0)*VLOOKUP(B17673,'Current %'!$A$1:$G$24,6,0)</f>
        <v>120287.70074372536</v>
      </c>
      <c r="D17673" t="s">
        <v>342</v>
      </c>
      <c r="G17673">
        <f>VLOOKUP(A17673,'PY SIC'!$A$1:$D$332,4,0)</f>
        <v>2291716.2859691526</v>
      </c>
      <c r="H17673">
        <f>VLOOKUP(B17673,'Current %'!$A$1:$G$24,6,0)</f>
        <v>5.248804203215602E-2</v>
      </c>
      <c r="I17673">
        <f t="shared" si="279"/>
        <v>120287.70074372536</v>
      </c>
    </row>
    <row r="17674" spans="1:9" x14ac:dyDescent="0.35">
      <c r="A17674" t="s">
        <v>79</v>
      </c>
      <c r="B17674" s="1">
        <v>44915</v>
      </c>
      <c r="C17674" s="3">
        <f>VLOOKUP(A17674,'PY SIC'!$A$1:$D$332,4,0)*VLOOKUP(B17674,'Current %'!$A$1:$G$24,6,0)</f>
        <v>104509.68767990496</v>
      </c>
      <c r="D17674" t="s">
        <v>342</v>
      </c>
      <c r="G17674">
        <f>VLOOKUP(A17674,'PY SIC'!$A$1:$D$332,4,0)</f>
        <v>1991114.2354267789</v>
      </c>
      <c r="H17674">
        <f>VLOOKUP(B17674,'Current %'!$A$1:$G$24,6,0)</f>
        <v>5.248804203215602E-2</v>
      </c>
      <c r="I17674">
        <f t="shared" si="279"/>
        <v>104509.68767990496</v>
      </c>
    </row>
    <row r="17675" spans="1:9" x14ac:dyDescent="0.35">
      <c r="A17675" t="s">
        <v>53</v>
      </c>
      <c r="B17675" s="1">
        <v>44915</v>
      </c>
      <c r="C17675" s="3">
        <f>VLOOKUP(A17675,'PY SIC'!$A$1:$D$332,4,0)*VLOOKUP(B17675,'Current %'!$A$1:$G$24,6,0)</f>
        <v>39907.475406236146</v>
      </c>
      <c r="D17675" t="s">
        <v>342</v>
      </c>
      <c r="G17675">
        <f>VLOOKUP(A17675,'PY SIC'!$A$1:$D$332,4,0)</f>
        <v>760315.56638724345</v>
      </c>
      <c r="H17675">
        <f>VLOOKUP(B17675,'Current %'!$A$1:$G$24,6,0)</f>
        <v>5.248804203215602E-2</v>
      </c>
      <c r="I17675">
        <f t="shared" si="279"/>
        <v>39907.475406236146</v>
      </c>
    </row>
    <row r="17676" spans="1:9" x14ac:dyDescent="0.35">
      <c r="A17676" t="s">
        <v>89</v>
      </c>
      <c r="B17676" s="1">
        <v>44915</v>
      </c>
      <c r="C17676" s="3">
        <f>VLOOKUP(A17676,'PY SIC'!$A$1:$D$332,4,0)*VLOOKUP(B17676,'Current %'!$A$1:$G$24,6,0)</f>
        <v>188632.6131797554</v>
      </c>
      <c r="D17676" t="s">
        <v>342</v>
      </c>
      <c r="G17676">
        <f>VLOOKUP(A17676,'PY SIC'!$A$1:$D$332,4,0)</f>
        <v>3593820.7232838371</v>
      </c>
      <c r="H17676">
        <f>VLOOKUP(B17676,'Current %'!$A$1:$G$24,6,0)</f>
        <v>5.248804203215602E-2</v>
      </c>
      <c r="I17676">
        <f t="shared" si="279"/>
        <v>188632.6131797554</v>
      </c>
    </row>
    <row r="17677" spans="1:9" x14ac:dyDescent="0.35">
      <c r="A17677" t="s">
        <v>127</v>
      </c>
      <c r="B17677" s="1">
        <v>44915</v>
      </c>
      <c r="C17677" s="3">
        <f>VLOOKUP(A17677,'PY SIC'!$A$1:$D$332,4,0)*VLOOKUP(B17677,'Current %'!$A$1:$G$24,6,0)</f>
        <v>36428.464013630648</v>
      </c>
      <c r="D17677" t="s">
        <v>342</v>
      </c>
      <c r="G17677">
        <f>VLOOKUP(A17677,'PY SIC'!$A$1:$D$332,4,0)</f>
        <v>694033.58561771631</v>
      </c>
      <c r="H17677">
        <f>VLOOKUP(B17677,'Current %'!$A$1:$G$24,6,0)</f>
        <v>5.248804203215602E-2</v>
      </c>
      <c r="I17677">
        <f t="shared" si="279"/>
        <v>36428.464013630648</v>
      </c>
    </row>
    <row r="17678" spans="1:9" x14ac:dyDescent="0.35">
      <c r="A17678" t="s">
        <v>90</v>
      </c>
      <c r="B17678" s="1">
        <v>44915</v>
      </c>
      <c r="C17678" s="3">
        <f>VLOOKUP(A17678,'PY SIC'!$A$1:$D$332,4,0)*VLOOKUP(B17678,'Current %'!$A$1:$G$24,6,0)</f>
        <v>164288.69988241646</v>
      </c>
      <c r="D17678" t="s">
        <v>342</v>
      </c>
      <c r="G17678">
        <f>VLOOKUP(A17678,'PY SIC'!$A$1:$D$332,4,0)</f>
        <v>3130021.4967395323</v>
      </c>
      <c r="H17678">
        <f>VLOOKUP(B17678,'Current %'!$A$1:$G$24,6,0)</f>
        <v>5.248804203215602E-2</v>
      </c>
      <c r="I17678">
        <f t="shared" si="279"/>
        <v>164288.69988241646</v>
      </c>
    </row>
    <row r="17679" spans="1:9" x14ac:dyDescent="0.35">
      <c r="A17679" t="s">
        <v>91</v>
      </c>
      <c r="B17679" s="1">
        <v>44915</v>
      </c>
      <c r="C17679" s="3">
        <f>VLOOKUP(A17679,'PY SIC'!$A$1:$D$332,4,0)*VLOOKUP(B17679,'Current %'!$A$1:$G$24,6,0)</f>
        <v>196320.36966420917</v>
      </c>
      <c r="D17679" t="s">
        <v>342</v>
      </c>
      <c r="G17679">
        <f>VLOOKUP(A17679,'PY SIC'!$A$1:$D$332,4,0)</f>
        <v>3740287.5409971741</v>
      </c>
      <c r="H17679">
        <f>VLOOKUP(B17679,'Current %'!$A$1:$G$24,6,0)</f>
        <v>5.248804203215602E-2</v>
      </c>
      <c r="I17679">
        <f t="shared" si="279"/>
        <v>196320.36966420917</v>
      </c>
    </row>
    <row r="17680" spans="1:9" x14ac:dyDescent="0.35">
      <c r="A17680" t="s">
        <v>14</v>
      </c>
      <c r="B17680" s="1">
        <v>44915</v>
      </c>
      <c r="C17680" s="3">
        <f>VLOOKUP(A17680,'PY SIC'!$A$1:$D$332,4,0)*VLOOKUP(B17680,'Current %'!$A$1:$G$24,6,0)</f>
        <v>708.95499130788244</v>
      </c>
      <c r="D17680" t="s">
        <v>342</v>
      </c>
      <c r="G17680">
        <f>VLOOKUP(A17680,'PY SIC'!$A$1:$D$332,4,0)</f>
        <v>13506.981092446766</v>
      </c>
      <c r="H17680">
        <f>VLOOKUP(B17680,'Current %'!$A$1:$G$24,6,0)</f>
        <v>5.248804203215602E-2</v>
      </c>
      <c r="I17680">
        <f t="shared" si="279"/>
        <v>708.95499130788244</v>
      </c>
    </row>
    <row r="17681" spans="1:9" x14ac:dyDescent="0.35">
      <c r="A17681" t="s">
        <v>30</v>
      </c>
      <c r="B17681" s="1">
        <v>44915</v>
      </c>
      <c r="C17681" s="3">
        <f>VLOOKUP(A17681,'PY SIC'!$A$1:$D$332,4,0)*VLOOKUP(B17681,'Current %'!$A$1:$G$24,6,0)</f>
        <v>3040.6390801287084</v>
      </c>
      <c r="D17681" t="s">
        <v>342</v>
      </c>
      <c r="G17681">
        <f>VLOOKUP(A17681,'PY SIC'!$A$1:$D$332,4,0)</f>
        <v>57930.129652500778</v>
      </c>
      <c r="H17681">
        <f>VLOOKUP(B17681,'Current %'!$A$1:$G$24,6,0)</f>
        <v>5.248804203215602E-2</v>
      </c>
      <c r="I17681">
        <f t="shared" si="279"/>
        <v>3040.6390801287084</v>
      </c>
    </row>
    <row r="17682" spans="1:9" x14ac:dyDescent="0.35">
      <c r="A17682" t="s">
        <v>225</v>
      </c>
      <c r="B17682" s="1">
        <v>44915</v>
      </c>
      <c r="C17682" s="3">
        <f>VLOOKUP(A17682,'PY SIC'!$A$1:$D$332,4,0)*VLOOKUP(B17682,'Current %'!$A$1:$G$24,6,0)</f>
        <v>119387.83154213626</v>
      </c>
      <c r="D17682" t="s">
        <v>342</v>
      </c>
      <c r="G17682">
        <f>VLOOKUP(A17682,'PY SIC'!$A$1:$D$332,4,0)</f>
        <v>2274572.0152600678</v>
      </c>
      <c r="H17682">
        <f>VLOOKUP(B17682,'Current %'!$A$1:$G$24,6,0)</f>
        <v>5.248804203215602E-2</v>
      </c>
      <c r="I17682">
        <f t="shared" si="279"/>
        <v>119387.83154213626</v>
      </c>
    </row>
    <row r="17683" spans="1:9" x14ac:dyDescent="0.35">
      <c r="A17683" t="s">
        <v>307</v>
      </c>
      <c r="B17683" s="1">
        <v>44915</v>
      </c>
      <c r="C17683" s="3">
        <f>VLOOKUP(A17683,'PY SIC'!$A$1:$D$332,4,0)*VLOOKUP(B17683,'Current %'!$A$1:$G$24,6,0)</f>
        <v>58229.358659473211</v>
      </c>
      <c r="D17683" t="s">
        <v>342</v>
      </c>
      <c r="G17683">
        <f>VLOOKUP(A17683,'PY SIC'!$A$1:$D$332,4,0)</f>
        <v>1109383.3262783904</v>
      </c>
      <c r="H17683">
        <f>VLOOKUP(B17683,'Current %'!$A$1:$G$24,6,0)</f>
        <v>5.248804203215602E-2</v>
      </c>
      <c r="I17683">
        <f t="shared" si="279"/>
        <v>58229.358659473211</v>
      </c>
    </row>
    <row r="17684" spans="1:9" x14ac:dyDescent="0.35">
      <c r="A17684" t="s">
        <v>54</v>
      </c>
      <c r="B17684" s="1">
        <v>44915</v>
      </c>
      <c r="C17684" s="3">
        <f>VLOOKUP(A17684,'PY SIC'!$A$1:$D$332,4,0)*VLOOKUP(B17684,'Current %'!$A$1:$G$24,6,0)</f>
        <v>112304.40856265981</v>
      </c>
      <c r="D17684" t="s">
        <v>342</v>
      </c>
      <c r="G17684">
        <f>VLOOKUP(A17684,'PY SIC'!$A$1:$D$332,4,0)</f>
        <v>2139618.9344204948</v>
      </c>
      <c r="H17684">
        <f>VLOOKUP(B17684,'Current %'!$A$1:$G$24,6,0)</f>
        <v>5.248804203215602E-2</v>
      </c>
      <c r="I17684">
        <f t="shared" si="279"/>
        <v>112304.40856265981</v>
      </c>
    </row>
    <row r="17685" spans="1:9" x14ac:dyDescent="0.35">
      <c r="A17685" t="s">
        <v>102</v>
      </c>
      <c r="B17685" s="1">
        <v>44915</v>
      </c>
      <c r="C17685" s="3">
        <f>VLOOKUP(A17685,'PY SIC'!$A$1:$D$332,4,0)*VLOOKUP(B17685,'Current %'!$A$1:$G$24,6,0)</f>
        <v>85569.082887573575</v>
      </c>
      <c r="D17685" t="s">
        <v>342</v>
      </c>
      <c r="G17685">
        <f>VLOOKUP(A17685,'PY SIC'!$A$1:$D$332,4,0)</f>
        <v>1630258.6184325747</v>
      </c>
      <c r="H17685">
        <f>VLOOKUP(B17685,'Current %'!$A$1:$G$24,6,0)</f>
        <v>5.248804203215602E-2</v>
      </c>
      <c r="I17685">
        <f t="shared" si="279"/>
        <v>85569.082887573575</v>
      </c>
    </row>
    <row r="17686" spans="1:9" x14ac:dyDescent="0.35">
      <c r="A17686" t="s">
        <v>31</v>
      </c>
      <c r="B17686" s="1">
        <v>44915</v>
      </c>
      <c r="C17686" s="3">
        <f>VLOOKUP(A17686,'PY SIC'!$A$1:$D$332,4,0)*VLOOKUP(B17686,'Current %'!$A$1:$G$24,6,0)</f>
        <v>4529.3591715449675</v>
      </c>
      <c r="D17686" t="s">
        <v>342</v>
      </c>
      <c r="G17686">
        <f>VLOOKUP(A17686,'PY SIC'!$A$1:$D$332,4,0)</f>
        <v>86293.163093607538</v>
      </c>
      <c r="H17686">
        <f>VLOOKUP(B17686,'Current %'!$A$1:$G$24,6,0)</f>
        <v>5.248804203215602E-2</v>
      </c>
      <c r="I17686">
        <f t="shared" si="279"/>
        <v>4529.3591715449675</v>
      </c>
    </row>
    <row r="17687" spans="1:9" x14ac:dyDescent="0.35">
      <c r="A17687" t="s">
        <v>103</v>
      </c>
      <c r="B17687" s="1">
        <v>44915</v>
      </c>
      <c r="C17687" s="3">
        <f>VLOOKUP(A17687,'PY SIC'!$A$1:$D$332,4,0)*VLOOKUP(B17687,'Current %'!$A$1:$G$24,6,0)</f>
        <v>99497.785031674284</v>
      </c>
      <c r="D17687" t="s">
        <v>342</v>
      </c>
      <c r="G17687">
        <f>VLOOKUP(A17687,'PY SIC'!$A$1:$D$332,4,0)</f>
        <v>1895627.6740275137</v>
      </c>
      <c r="H17687">
        <f>VLOOKUP(B17687,'Current %'!$A$1:$G$24,6,0)</f>
        <v>5.248804203215602E-2</v>
      </c>
      <c r="I17687">
        <f t="shared" si="279"/>
        <v>99497.785031674284</v>
      </c>
    </row>
    <row r="17688" spans="1:9" x14ac:dyDescent="0.35">
      <c r="A17688" t="s">
        <v>226</v>
      </c>
      <c r="B17688" s="1">
        <v>44915</v>
      </c>
      <c r="C17688" s="3">
        <f>VLOOKUP(A17688,'PY SIC'!$A$1:$D$332,4,0)*VLOOKUP(B17688,'Current %'!$A$1:$G$24,6,0)</f>
        <v>690.32109450793359</v>
      </c>
      <c r="D17688" t="s">
        <v>342</v>
      </c>
      <c r="G17688">
        <f>VLOOKUP(A17688,'PY SIC'!$A$1:$D$332,4,0)</f>
        <v>13151.968863403567</v>
      </c>
      <c r="H17688">
        <f>VLOOKUP(B17688,'Current %'!$A$1:$G$24,6,0)</f>
        <v>5.248804203215602E-2</v>
      </c>
      <c r="I17688">
        <f t="shared" si="279"/>
        <v>690.32109450793359</v>
      </c>
    </row>
    <row r="17689" spans="1:9" x14ac:dyDescent="0.35">
      <c r="A17689" t="s">
        <v>227</v>
      </c>
      <c r="B17689" s="1">
        <v>44915</v>
      </c>
      <c r="C17689" s="3">
        <f>VLOOKUP(A17689,'PY SIC'!$A$1:$D$332,4,0)*VLOOKUP(B17689,'Current %'!$A$1:$G$24,6,0)</f>
        <v>115400.65484299108</v>
      </c>
      <c r="D17689" t="s">
        <v>342</v>
      </c>
      <c r="G17689">
        <f>VLOOKUP(A17689,'PY SIC'!$A$1:$D$332,4,0)</f>
        <v>2198608.4901450998</v>
      </c>
      <c r="H17689">
        <f>VLOOKUP(B17689,'Current %'!$A$1:$G$24,6,0)</f>
        <v>5.248804203215602E-2</v>
      </c>
      <c r="I17689">
        <f t="shared" si="279"/>
        <v>115400.65484299108</v>
      </c>
    </row>
    <row r="17690" spans="1:9" x14ac:dyDescent="0.35">
      <c r="A17690" t="s">
        <v>80</v>
      </c>
      <c r="B17690" s="1">
        <v>44915</v>
      </c>
      <c r="C17690" s="3">
        <f>VLOOKUP(A17690,'PY SIC'!$A$1:$D$332,4,0)*VLOOKUP(B17690,'Current %'!$A$1:$G$24,6,0)</f>
        <v>224185.42655812053</v>
      </c>
      <c r="D17690" t="s">
        <v>342</v>
      </c>
      <c r="G17690">
        <f>VLOOKUP(A17690,'PY SIC'!$A$1:$D$332,4,0)</f>
        <v>4271171.4493136676</v>
      </c>
      <c r="H17690">
        <f>VLOOKUP(B17690,'Current %'!$A$1:$G$24,6,0)</f>
        <v>5.248804203215602E-2</v>
      </c>
      <c r="I17690">
        <f t="shared" si="279"/>
        <v>224185.42655812053</v>
      </c>
    </row>
    <row r="17691" spans="1:9" x14ac:dyDescent="0.35">
      <c r="A17691" t="s">
        <v>243</v>
      </c>
      <c r="B17691" s="1">
        <v>44915</v>
      </c>
      <c r="C17691" s="3">
        <f>VLOOKUP(A17691,'PY SIC'!$A$1:$D$332,4,0)*VLOOKUP(B17691,'Current %'!$A$1:$G$24,6,0)</f>
        <v>37498.849544246237</v>
      </c>
      <c r="D17691" t="s">
        <v>342</v>
      </c>
      <c r="G17691">
        <f>VLOOKUP(A17691,'PY SIC'!$A$1:$D$332,4,0)</f>
        <v>714426.52635571978</v>
      </c>
      <c r="H17691">
        <f>VLOOKUP(B17691,'Current %'!$A$1:$G$24,6,0)</f>
        <v>5.248804203215602E-2</v>
      </c>
      <c r="I17691">
        <f t="shared" ref="I17691:I17754" si="280">G17691*H17691</f>
        <v>37498.849544246237</v>
      </c>
    </row>
    <row r="17692" spans="1:9" x14ac:dyDescent="0.35">
      <c r="A17692" t="s">
        <v>128</v>
      </c>
      <c r="B17692" s="1">
        <v>44915</v>
      </c>
      <c r="C17692" s="3">
        <f>VLOOKUP(A17692,'PY SIC'!$A$1:$D$332,4,0)*VLOOKUP(B17692,'Current %'!$A$1:$G$24,6,0)</f>
        <v>44349.211325830103</v>
      </c>
      <c r="D17692" t="s">
        <v>342</v>
      </c>
      <c r="G17692">
        <f>VLOOKUP(A17692,'PY SIC'!$A$1:$D$332,4,0)</f>
        <v>844939.33491861285</v>
      </c>
      <c r="H17692">
        <f>VLOOKUP(B17692,'Current %'!$A$1:$G$24,6,0)</f>
        <v>5.248804203215602E-2</v>
      </c>
      <c r="I17692">
        <f t="shared" si="280"/>
        <v>44349.211325830103</v>
      </c>
    </row>
    <row r="17693" spans="1:9" x14ac:dyDescent="0.35">
      <c r="A17693" t="s">
        <v>92</v>
      </c>
      <c r="B17693" s="1">
        <v>44915</v>
      </c>
      <c r="C17693" s="3">
        <f>VLOOKUP(A17693,'PY SIC'!$A$1:$D$332,4,0)*VLOOKUP(B17693,'Current %'!$A$1:$G$24,6,0)</f>
        <v>73932.654592940147</v>
      </c>
      <c r="D17693" t="s">
        <v>342</v>
      </c>
      <c r="G17693">
        <f>VLOOKUP(A17693,'PY SIC'!$A$1:$D$332,4,0)</f>
        <v>1408561.8691519566</v>
      </c>
      <c r="H17693">
        <f>VLOOKUP(B17693,'Current %'!$A$1:$G$24,6,0)</f>
        <v>5.248804203215602E-2</v>
      </c>
      <c r="I17693">
        <f t="shared" si="280"/>
        <v>73932.654592940147</v>
      </c>
    </row>
    <row r="17694" spans="1:9" x14ac:dyDescent="0.35">
      <c r="A17694" t="s">
        <v>195</v>
      </c>
      <c r="B17694" s="1">
        <v>44915</v>
      </c>
      <c r="C17694" s="3">
        <f>VLOOKUP(A17694,'PY SIC'!$A$1:$D$332,4,0)*VLOOKUP(B17694,'Current %'!$A$1:$G$24,6,0)</f>
        <v>4855.8890744007713</v>
      </c>
      <c r="D17694" t="s">
        <v>342</v>
      </c>
      <c r="G17694">
        <f>VLOOKUP(A17694,'PY SIC'!$A$1:$D$332,4,0)</f>
        <v>92514.197260890069</v>
      </c>
      <c r="H17694">
        <f>VLOOKUP(B17694,'Current %'!$A$1:$G$24,6,0)</f>
        <v>5.248804203215602E-2</v>
      </c>
      <c r="I17694">
        <f t="shared" si="280"/>
        <v>4855.8890744007713</v>
      </c>
    </row>
    <row r="17695" spans="1:9" x14ac:dyDescent="0.35">
      <c r="A17695" t="s">
        <v>32</v>
      </c>
      <c r="B17695" s="1">
        <v>44915</v>
      </c>
      <c r="C17695" s="3">
        <f>VLOOKUP(A17695,'PY SIC'!$A$1:$D$332,4,0)*VLOOKUP(B17695,'Current %'!$A$1:$G$24,6,0)</f>
        <v>6180.2936886150501</v>
      </c>
      <c r="D17695" t="s">
        <v>342</v>
      </c>
      <c r="G17695">
        <f>VLOOKUP(A17695,'PY SIC'!$A$1:$D$332,4,0)</f>
        <v>117746.6990448755</v>
      </c>
      <c r="H17695">
        <f>VLOOKUP(B17695,'Current %'!$A$1:$G$24,6,0)</f>
        <v>5.248804203215602E-2</v>
      </c>
      <c r="I17695">
        <f t="shared" si="280"/>
        <v>6180.2936886150501</v>
      </c>
    </row>
    <row r="17696" spans="1:9" x14ac:dyDescent="0.35">
      <c r="A17696" t="s">
        <v>15</v>
      </c>
      <c r="B17696" s="1">
        <v>44915</v>
      </c>
      <c r="C17696" s="3">
        <f>VLOOKUP(A17696,'PY SIC'!$A$1:$D$332,4,0)*VLOOKUP(B17696,'Current %'!$A$1:$G$24,6,0)</f>
        <v>30412.887326000495</v>
      </c>
      <c r="D17696" t="s">
        <v>342</v>
      </c>
      <c r="G17696">
        <f>VLOOKUP(A17696,'PY SIC'!$A$1:$D$332,4,0)</f>
        <v>579425.06804442219</v>
      </c>
      <c r="H17696">
        <f>VLOOKUP(B17696,'Current %'!$A$1:$G$24,6,0)</f>
        <v>5.248804203215602E-2</v>
      </c>
      <c r="I17696">
        <f t="shared" si="280"/>
        <v>30412.887326000495</v>
      </c>
    </row>
    <row r="17697" spans="1:9" x14ac:dyDescent="0.35">
      <c r="A17697" t="s">
        <v>116</v>
      </c>
      <c r="B17697" s="1">
        <v>44915</v>
      </c>
      <c r="C17697" s="3">
        <f>VLOOKUP(A17697,'PY SIC'!$A$1:$D$332,4,0)*VLOOKUP(B17697,'Current %'!$A$1:$G$24,6,0)</f>
        <v>105569.09369346668</v>
      </c>
      <c r="D17697" t="s">
        <v>342</v>
      </c>
      <c r="G17697">
        <f>VLOOKUP(A17697,'PY SIC'!$A$1:$D$332,4,0)</f>
        <v>2011297.994861217</v>
      </c>
      <c r="H17697">
        <f>VLOOKUP(B17697,'Current %'!$A$1:$G$24,6,0)</f>
        <v>5.248804203215602E-2</v>
      </c>
      <c r="I17697">
        <f t="shared" si="280"/>
        <v>105569.09369346668</v>
      </c>
    </row>
    <row r="17698" spans="1:9" x14ac:dyDescent="0.35">
      <c r="A17698" t="s">
        <v>81</v>
      </c>
      <c r="B17698" s="1">
        <v>44915</v>
      </c>
      <c r="C17698" s="3">
        <f>VLOOKUP(A17698,'PY SIC'!$A$1:$D$332,4,0)*VLOOKUP(B17698,'Current %'!$A$1:$G$24,6,0)</f>
        <v>90751.113941999414</v>
      </c>
      <c r="D17698" t="s">
        <v>342</v>
      </c>
      <c r="G17698">
        <f>VLOOKUP(A17698,'PY SIC'!$A$1:$D$332,4,0)</f>
        <v>1728986.459171064</v>
      </c>
      <c r="H17698">
        <f>VLOOKUP(B17698,'Current %'!$A$1:$G$24,6,0)</f>
        <v>5.248804203215602E-2</v>
      </c>
      <c r="I17698">
        <f t="shared" si="280"/>
        <v>90751.113941999414</v>
      </c>
    </row>
    <row r="17699" spans="1:9" x14ac:dyDescent="0.35">
      <c r="A17699" t="s">
        <v>166</v>
      </c>
      <c r="B17699" s="1">
        <v>44915</v>
      </c>
      <c r="C17699" s="3">
        <f>VLOOKUP(A17699,'PY SIC'!$A$1:$D$332,4,0)*VLOOKUP(B17699,'Current %'!$A$1:$G$24,6,0)</f>
        <v>365.09570043766035</v>
      </c>
      <c r="D17699" t="s">
        <v>342</v>
      </c>
      <c r="G17699">
        <f>VLOOKUP(A17699,'PY SIC'!$A$1:$D$332,4,0)</f>
        <v>6955.7881434020701</v>
      </c>
      <c r="H17699">
        <f>VLOOKUP(B17699,'Current %'!$A$1:$G$24,6,0)</f>
        <v>5.248804203215602E-2</v>
      </c>
      <c r="I17699">
        <f t="shared" si="280"/>
        <v>365.09570043766035</v>
      </c>
    </row>
    <row r="17700" spans="1:9" x14ac:dyDescent="0.35">
      <c r="A17700" t="s">
        <v>93</v>
      </c>
      <c r="B17700" s="1">
        <v>44915</v>
      </c>
      <c r="C17700" s="3">
        <f>VLOOKUP(A17700,'PY SIC'!$A$1:$D$332,4,0)*VLOOKUP(B17700,'Current %'!$A$1:$G$24,6,0)</f>
        <v>55372.185198210325</v>
      </c>
      <c r="D17700" t="s">
        <v>342</v>
      </c>
      <c r="G17700">
        <f>VLOOKUP(A17700,'PY SIC'!$A$1:$D$332,4,0)</f>
        <v>1054948.5759877912</v>
      </c>
      <c r="H17700">
        <f>VLOOKUP(B17700,'Current %'!$A$1:$G$24,6,0)</f>
        <v>5.248804203215602E-2</v>
      </c>
      <c r="I17700">
        <f t="shared" si="280"/>
        <v>55372.185198210325</v>
      </c>
    </row>
    <row r="17701" spans="1:9" x14ac:dyDescent="0.35">
      <c r="A17701" t="s">
        <v>55</v>
      </c>
      <c r="B17701" s="1">
        <v>44915</v>
      </c>
      <c r="C17701" s="3">
        <f>VLOOKUP(A17701,'PY SIC'!$A$1:$D$332,4,0)*VLOOKUP(B17701,'Current %'!$A$1:$G$24,6,0)</f>
        <v>43986.32666725506</v>
      </c>
      <c r="D17701" t="s">
        <v>342</v>
      </c>
      <c r="G17701">
        <f>VLOOKUP(A17701,'PY SIC'!$A$1:$D$332,4,0)</f>
        <v>838025.67145308049</v>
      </c>
      <c r="H17701">
        <f>VLOOKUP(B17701,'Current %'!$A$1:$G$24,6,0)</f>
        <v>5.248804203215602E-2</v>
      </c>
      <c r="I17701">
        <f t="shared" si="280"/>
        <v>43986.32666725506</v>
      </c>
    </row>
    <row r="17702" spans="1:9" x14ac:dyDescent="0.35">
      <c r="A17702" t="s">
        <v>244</v>
      </c>
      <c r="B17702" s="1">
        <v>44915</v>
      </c>
      <c r="C17702" s="3">
        <f>VLOOKUP(A17702,'PY SIC'!$A$1:$D$332,4,0)*VLOOKUP(B17702,'Current %'!$A$1:$G$24,6,0)</f>
        <v>133314.89211035939</v>
      </c>
      <c r="D17702" t="s">
        <v>342</v>
      </c>
      <c r="G17702">
        <f>VLOOKUP(A17702,'PY SIC'!$A$1:$D$332,4,0)</f>
        <v>2539909.7956194668</v>
      </c>
      <c r="H17702">
        <f>VLOOKUP(B17702,'Current %'!$A$1:$G$24,6,0)</f>
        <v>5.248804203215602E-2</v>
      </c>
      <c r="I17702">
        <f t="shared" si="280"/>
        <v>133314.89211035939</v>
      </c>
    </row>
    <row r="17703" spans="1:9" x14ac:dyDescent="0.35">
      <c r="A17703" t="s">
        <v>167</v>
      </c>
      <c r="B17703" s="1">
        <v>44915</v>
      </c>
      <c r="C17703" s="3">
        <f>VLOOKUP(A17703,'PY SIC'!$A$1:$D$332,4,0)*VLOOKUP(B17703,'Current %'!$A$1:$G$24,6,0)</f>
        <v>37759.627118737895</v>
      </c>
      <c r="D17703" t="s">
        <v>342</v>
      </c>
      <c r="G17703">
        <f>VLOOKUP(A17703,'PY SIC'!$A$1:$D$332,4,0)</f>
        <v>719394.84988990484</v>
      </c>
      <c r="H17703">
        <f>VLOOKUP(B17703,'Current %'!$A$1:$G$24,6,0)</f>
        <v>5.248804203215602E-2</v>
      </c>
      <c r="I17703">
        <f t="shared" si="280"/>
        <v>37759.627118737895</v>
      </c>
    </row>
    <row r="17704" spans="1:9" x14ac:dyDescent="0.35">
      <c r="A17704" t="s">
        <v>129</v>
      </c>
      <c r="B17704" s="1">
        <v>44915</v>
      </c>
      <c r="C17704" s="3">
        <f>VLOOKUP(A17704,'PY SIC'!$A$1:$D$332,4,0)*VLOOKUP(B17704,'Current %'!$A$1:$G$24,6,0)</f>
        <v>42170.837177943111</v>
      </c>
      <c r="D17704" t="s">
        <v>342</v>
      </c>
      <c r="G17704">
        <f>VLOOKUP(A17704,'PY SIC'!$A$1:$D$332,4,0)</f>
        <v>803437.04099512368</v>
      </c>
      <c r="H17704">
        <f>VLOOKUP(B17704,'Current %'!$A$1:$G$24,6,0)</f>
        <v>5.248804203215602E-2</v>
      </c>
      <c r="I17704">
        <f t="shared" si="280"/>
        <v>42170.837177943111</v>
      </c>
    </row>
    <row r="17705" spans="1:9" x14ac:dyDescent="0.35">
      <c r="A17705" t="s">
        <v>16</v>
      </c>
      <c r="B17705" s="1">
        <v>44915</v>
      </c>
      <c r="C17705" s="3">
        <f>VLOOKUP(A17705,'PY SIC'!$A$1:$D$332,4,0)*VLOOKUP(B17705,'Current %'!$A$1:$G$24,6,0)</f>
        <v>509.91155062113921</v>
      </c>
      <c r="D17705" t="s">
        <v>342</v>
      </c>
      <c r="G17705">
        <f>VLOOKUP(A17705,'PY SIC'!$A$1:$D$332,4,0)</f>
        <v>9714.8137152601248</v>
      </c>
      <c r="H17705">
        <f>VLOOKUP(B17705,'Current %'!$A$1:$G$24,6,0)</f>
        <v>5.248804203215602E-2</v>
      </c>
      <c r="I17705">
        <f t="shared" si="280"/>
        <v>509.91155062113921</v>
      </c>
    </row>
    <row r="17706" spans="1:9" x14ac:dyDescent="0.35">
      <c r="A17706" t="s">
        <v>245</v>
      </c>
      <c r="B17706" s="1">
        <v>44915</v>
      </c>
      <c r="C17706" s="3">
        <f>VLOOKUP(A17706,'PY SIC'!$A$1:$D$332,4,0)*VLOOKUP(B17706,'Current %'!$A$1:$G$24,6,0)</f>
        <v>237623.41046150692</v>
      </c>
      <c r="D17706" t="s">
        <v>342</v>
      </c>
      <c r="G17706">
        <f>VLOOKUP(A17706,'PY SIC'!$A$1:$D$332,4,0)</f>
        <v>4527191.3613377018</v>
      </c>
      <c r="H17706">
        <f>VLOOKUP(B17706,'Current %'!$A$1:$G$24,6,0)</f>
        <v>5.248804203215602E-2</v>
      </c>
      <c r="I17706">
        <f t="shared" si="280"/>
        <v>237623.41046150692</v>
      </c>
    </row>
    <row r="17707" spans="1:9" x14ac:dyDescent="0.35">
      <c r="A17707" t="s">
        <v>196</v>
      </c>
      <c r="B17707" s="1">
        <v>44915</v>
      </c>
      <c r="C17707" s="3">
        <f>VLOOKUP(A17707,'PY SIC'!$A$1:$D$332,4,0)*VLOOKUP(B17707,'Current %'!$A$1:$G$24,6,0)</f>
        <v>48539.486323659476</v>
      </c>
      <c r="D17707" t="s">
        <v>342</v>
      </c>
      <c r="G17707">
        <f>VLOOKUP(A17707,'PY SIC'!$A$1:$D$332,4,0)</f>
        <v>924772.28039717081</v>
      </c>
      <c r="H17707">
        <f>VLOOKUP(B17707,'Current %'!$A$1:$G$24,6,0)</f>
        <v>5.248804203215602E-2</v>
      </c>
      <c r="I17707">
        <f t="shared" si="280"/>
        <v>48539.486323659476</v>
      </c>
    </row>
    <row r="17708" spans="1:9" x14ac:dyDescent="0.35">
      <c r="A17708" t="s">
        <v>94</v>
      </c>
      <c r="B17708" s="1">
        <v>44915</v>
      </c>
      <c r="C17708" s="3">
        <f>VLOOKUP(A17708,'PY SIC'!$A$1:$D$332,4,0)*VLOOKUP(B17708,'Current %'!$A$1:$G$24,6,0)</f>
        <v>102022.39390642039</v>
      </c>
      <c r="D17708" t="s">
        <v>342</v>
      </c>
      <c r="G17708">
        <f>VLOOKUP(A17708,'PY SIC'!$A$1:$D$332,4,0)</f>
        <v>1943726.4176079931</v>
      </c>
      <c r="H17708">
        <f>VLOOKUP(B17708,'Current %'!$A$1:$G$24,6,0)</f>
        <v>5.248804203215602E-2</v>
      </c>
      <c r="I17708">
        <f t="shared" si="280"/>
        <v>102022.39390642039</v>
      </c>
    </row>
    <row r="17709" spans="1:9" x14ac:dyDescent="0.35">
      <c r="A17709" t="s">
        <v>95</v>
      </c>
      <c r="B17709" s="1">
        <v>44915</v>
      </c>
      <c r="C17709" s="3">
        <f>VLOOKUP(A17709,'PY SIC'!$A$1:$D$332,4,0)*VLOOKUP(B17709,'Current %'!$A$1:$G$24,6,0)</f>
        <v>47493.06212395474</v>
      </c>
      <c r="D17709" t="s">
        <v>342</v>
      </c>
      <c r="G17709">
        <f>VLOOKUP(A17709,'PY SIC'!$A$1:$D$332,4,0)</f>
        <v>904835.84994195099</v>
      </c>
      <c r="H17709">
        <f>VLOOKUP(B17709,'Current %'!$A$1:$G$24,6,0)</f>
        <v>5.248804203215602E-2</v>
      </c>
      <c r="I17709">
        <f t="shared" si="280"/>
        <v>47493.06212395474</v>
      </c>
    </row>
    <row r="17710" spans="1:9" x14ac:dyDescent="0.35">
      <c r="A17710" t="s">
        <v>228</v>
      </c>
      <c r="B17710" s="1">
        <v>44915</v>
      </c>
      <c r="C17710" s="3">
        <f>VLOOKUP(A17710,'PY SIC'!$A$1:$D$332,4,0)*VLOOKUP(B17710,'Current %'!$A$1:$G$24,6,0)</f>
        <v>7851.3723996013459</v>
      </c>
      <c r="D17710" t="s">
        <v>342</v>
      </c>
      <c r="G17710">
        <f>VLOOKUP(A17710,'PY SIC'!$A$1:$D$332,4,0)</f>
        <v>149584.0213432103</v>
      </c>
      <c r="H17710">
        <f>VLOOKUP(B17710,'Current %'!$A$1:$G$24,6,0)</f>
        <v>5.248804203215602E-2</v>
      </c>
      <c r="I17710">
        <f t="shared" si="280"/>
        <v>7851.3723996013459</v>
      </c>
    </row>
    <row r="17711" spans="1:9" x14ac:dyDescent="0.35">
      <c r="A17711" t="s">
        <v>229</v>
      </c>
      <c r="B17711" s="1">
        <v>44915</v>
      </c>
      <c r="C17711" s="3">
        <f>VLOOKUP(A17711,'PY SIC'!$A$1:$D$332,4,0)*VLOOKUP(B17711,'Current %'!$A$1:$G$24,6,0)</f>
        <v>30195.460719123475</v>
      </c>
      <c r="D17711" t="s">
        <v>342</v>
      </c>
      <c r="G17711">
        <f>VLOOKUP(A17711,'PY SIC'!$A$1:$D$332,4,0)</f>
        <v>575282.6653473695</v>
      </c>
      <c r="H17711">
        <f>VLOOKUP(B17711,'Current %'!$A$1:$G$24,6,0)</f>
        <v>5.248804203215602E-2</v>
      </c>
      <c r="I17711">
        <f t="shared" si="280"/>
        <v>30195.460719123475</v>
      </c>
    </row>
    <row r="17712" spans="1:9" x14ac:dyDescent="0.35">
      <c r="A17712" t="s">
        <v>104</v>
      </c>
      <c r="B17712" s="1">
        <v>44915</v>
      </c>
      <c r="C17712" s="3">
        <f>VLOOKUP(A17712,'PY SIC'!$A$1:$D$332,4,0)*VLOOKUP(B17712,'Current %'!$A$1:$G$24,6,0)</f>
        <v>130037.00096481176</v>
      </c>
      <c r="D17712" t="s">
        <v>342</v>
      </c>
      <c r="G17712">
        <f>VLOOKUP(A17712,'PY SIC'!$A$1:$D$332,4,0)</f>
        <v>2477459.5494559794</v>
      </c>
      <c r="H17712">
        <f>VLOOKUP(B17712,'Current %'!$A$1:$G$24,6,0)</f>
        <v>5.248804203215602E-2</v>
      </c>
      <c r="I17712">
        <f t="shared" si="280"/>
        <v>130037.00096481176</v>
      </c>
    </row>
    <row r="17713" spans="1:9" x14ac:dyDescent="0.35">
      <c r="A17713" t="s">
        <v>56</v>
      </c>
      <c r="B17713" s="1">
        <v>44915</v>
      </c>
      <c r="C17713" s="3">
        <f>VLOOKUP(A17713,'PY SIC'!$A$1:$D$332,4,0)*VLOOKUP(B17713,'Current %'!$A$1:$G$24,6,0)</f>
        <v>25197.737951295981</v>
      </c>
      <c r="D17713" t="s">
        <v>342</v>
      </c>
      <c r="G17713">
        <f>VLOOKUP(A17713,'PY SIC'!$A$1:$D$332,4,0)</f>
        <v>480066.25844147441</v>
      </c>
      <c r="H17713">
        <f>VLOOKUP(B17713,'Current %'!$A$1:$G$24,6,0)</f>
        <v>5.248804203215602E-2</v>
      </c>
      <c r="I17713">
        <f t="shared" si="280"/>
        <v>25197.737951295981</v>
      </c>
    </row>
    <row r="17714" spans="1:9" x14ac:dyDescent="0.35">
      <c r="A17714" t="s">
        <v>230</v>
      </c>
      <c r="B17714" s="1">
        <v>44915</v>
      </c>
      <c r="C17714" s="3">
        <f>VLOOKUP(A17714,'PY SIC'!$A$1:$D$332,4,0)*VLOOKUP(B17714,'Current %'!$A$1:$G$24,6,0)</f>
        <v>1343.0858186764876</v>
      </c>
      <c r="D17714" t="s">
        <v>342</v>
      </c>
      <c r="G17714">
        <f>VLOOKUP(A17714,'PY SIC'!$A$1:$D$332,4,0)</f>
        <v>25588.41531664805</v>
      </c>
      <c r="H17714">
        <f>VLOOKUP(B17714,'Current %'!$A$1:$G$24,6,0)</f>
        <v>5.248804203215602E-2</v>
      </c>
      <c r="I17714">
        <f t="shared" si="280"/>
        <v>1343.0858186764876</v>
      </c>
    </row>
    <row r="17715" spans="1:9" x14ac:dyDescent="0.35">
      <c r="A17715" t="s">
        <v>246</v>
      </c>
      <c r="B17715" s="1">
        <v>44915</v>
      </c>
      <c r="C17715" s="3">
        <f>VLOOKUP(A17715,'PY SIC'!$A$1:$D$332,4,0)*VLOOKUP(B17715,'Current %'!$A$1:$G$24,6,0)</f>
        <v>83194.083311884708</v>
      </c>
      <c r="D17715" t="s">
        <v>342</v>
      </c>
      <c r="G17715">
        <f>VLOOKUP(A17715,'PY SIC'!$A$1:$D$332,4,0)</f>
        <v>1585010.2250131008</v>
      </c>
      <c r="H17715">
        <f>VLOOKUP(B17715,'Current %'!$A$1:$G$24,6,0)</f>
        <v>5.248804203215602E-2</v>
      </c>
      <c r="I17715">
        <f t="shared" si="280"/>
        <v>83194.083311884708</v>
      </c>
    </row>
    <row r="17716" spans="1:9" x14ac:dyDescent="0.35">
      <c r="A17716" t="s">
        <v>231</v>
      </c>
      <c r="B17716" s="1">
        <v>44915</v>
      </c>
      <c r="C17716" s="3">
        <f>VLOOKUP(A17716,'PY SIC'!$A$1:$D$332,4,0)*VLOOKUP(B17716,'Current %'!$A$1:$G$24,6,0)</f>
        <v>48056.604597189486</v>
      </c>
      <c r="D17716" t="s">
        <v>342</v>
      </c>
      <c r="G17716">
        <f>VLOOKUP(A17716,'PY SIC'!$A$1:$D$332,4,0)</f>
        <v>915572.43777065107</v>
      </c>
      <c r="H17716">
        <f>VLOOKUP(B17716,'Current %'!$A$1:$G$24,6,0)</f>
        <v>5.248804203215602E-2</v>
      </c>
      <c r="I17716">
        <f t="shared" si="280"/>
        <v>48056.604597189486</v>
      </c>
    </row>
    <row r="17717" spans="1:9" x14ac:dyDescent="0.35">
      <c r="A17717" t="s">
        <v>105</v>
      </c>
      <c r="B17717" s="1">
        <v>44915</v>
      </c>
      <c r="C17717" s="3">
        <f>VLOOKUP(A17717,'PY SIC'!$A$1:$D$332,4,0)*VLOOKUP(B17717,'Current %'!$A$1:$G$24,6,0)</f>
        <v>106746.00543516206</v>
      </c>
      <c r="D17717" t="s">
        <v>342</v>
      </c>
      <c r="G17717">
        <f>VLOOKUP(A17717,'PY SIC'!$A$1:$D$332,4,0)</f>
        <v>2033720.468554832</v>
      </c>
      <c r="H17717">
        <f>VLOOKUP(B17717,'Current %'!$A$1:$G$24,6,0)</f>
        <v>5.248804203215602E-2</v>
      </c>
      <c r="I17717">
        <f t="shared" si="280"/>
        <v>106746.00543516206</v>
      </c>
    </row>
    <row r="17718" spans="1:9" x14ac:dyDescent="0.35">
      <c r="A17718" t="s">
        <v>168</v>
      </c>
      <c r="B17718" s="1">
        <v>44915</v>
      </c>
      <c r="C17718" s="3">
        <f>VLOOKUP(A17718,'PY SIC'!$A$1:$D$332,4,0)*VLOOKUP(B17718,'Current %'!$A$1:$G$24,6,0)</f>
        <v>1263.8312921709705</v>
      </c>
      <c r="D17718" t="s">
        <v>342</v>
      </c>
      <c r="G17718">
        <f>VLOOKUP(A17718,'PY SIC'!$A$1:$D$332,4,0)</f>
        <v>24078.461364527622</v>
      </c>
      <c r="H17718">
        <f>VLOOKUP(B17718,'Current %'!$A$1:$G$24,6,0)</f>
        <v>5.248804203215602E-2</v>
      </c>
      <c r="I17718">
        <f t="shared" si="280"/>
        <v>1263.8312921709705</v>
      </c>
    </row>
    <row r="17719" spans="1:9" x14ac:dyDescent="0.35">
      <c r="A17719" t="s">
        <v>106</v>
      </c>
      <c r="B17719" s="1">
        <v>44915</v>
      </c>
      <c r="C17719" s="3">
        <f>VLOOKUP(A17719,'PY SIC'!$A$1:$D$332,4,0)*VLOOKUP(B17719,'Current %'!$A$1:$G$24,6,0)</f>
        <v>13582.157552054716</v>
      </c>
      <c r="D17719" t="s">
        <v>342</v>
      </c>
      <c r="G17719">
        <f>VLOOKUP(A17719,'PY SIC'!$A$1:$D$332,4,0)</f>
        <v>258766.70239925903</v>
      </c>
      <c r="H17719">
        <f>VLOOKUP(B17719,'Current %'!$A$1:$G$24,6,0)</f>
        <v>5.248804203215602E-2</v>
      </c>
      <c r="I17719">
        <f t="shared" si="280"/>
        <v>13582.157552054716</v>
      </c>
    </row>
    <row r="17720" spans="1:9" x14ac:dyDescent="0.35">
      <c r="A17720" t="s">
        <v>96</v>
      </c>
      <c r="B17720" s="1">
        <v>44915</v>
      </c>
      <c r="C17720" s="3">
        <f>VLOOKUP(A17720,'PY SIC'!$A$1:$D$332,4,0)*VLOOKUP(B17720,'Current %'!$A$1:$G$24,6,0)</f>
        <v>34496.902809695806</v>
      </c>
      <c r="D17720" t="s">
        <v>342</v>
      </c>
      <c r="G17720">
        <f>VLOOKUP(A17720,'PY SIC'!$A$1:$D$332,4,0)</f>
        <v>657233.5616665181</v>
      </c>
      <c r="H17720">
        <f>VLOOKUP(B17720,'Current %'!$A$1:$G$24,6,0)</f>
        <v>5.248804203215602E-2</v>
      </c>
      <c r="I17720">
        <f t="shared" si="280"/>
        <v>34496.902809695806</v>
      </c>
    </row>
    <row r="17721" spans="1:9" x14ac:dyDescent="0.35">
      <c r="A17721" t="s">
        <v>117</v>
      </c>
      <c r="B17721" s="1">
        <v>44915</v>
      </c>
      <c r="C17721" s="3">
        <f>VLOOKUP(A17721,'PY SIC'!$A$1:$D$332,4,0)*VLOOKUP(B17721,'Current %'!$A$1:$G$24,6,0)</f>
        <v>72441.151628294785</v>
      </c>
      <c r="D17721" t="s">
        <v>342</v>
      </c>
      <c r="G17721">
        <f>VLOOKUP(A17721,'PY SIC'!$A$1:$D$332,4,0)</f>
        <v>1380145.816525501</v>
      </c>
      <c r="H17721">
        <f>VLOOKUP(B17721,'Current %'!$A$1:$G$24,6,0)</f>
        <v>5.248804203215602E-2</v>
      </c>
      <c r="I17721">
        <f t="shared" si="280"/>
        <v>72441.151628294785</v>
      </c>
    </row>
    <row r="17722" spans="1:9" x14ac:dyDescent="0.35">
      <c r="A17722" t="s">
        <v>33</v>
      </c>
      <c r="B17722" s="1">
        <v>44915</v>
      </c>
      <c r="C17722" s="3">
        <f>VLOOKUP(A17722,'PY SIC'!$A$1:$D$332,4,0)*VLOOKUP(B17722,'Current %'!$A$1:$G$24,6,0)</f>
        <v>24652.190721421306</v>
      </c>
      <c r="D17722" t="s">
        <v>342</v>
      </c>
      <c r="G17722">
        <f>VLOOKUP(A17722,'PY SIC'!$A$1:$D$332,4,0)</f>
        <v>469672.51524296729</v>
      </c>
      <c r="H17722">
        <f>VLOOKUP(B17722,'Current %'!$A$1:$G$24,6,0)</f>
        <v>5.248804203215602E-2</v>
      </c>
      <c r="I17722">
        <f t="shared" si="280"/>
        <v>24652.190721421306</v>
      </c>
    </row>
    <row r="17723" spans="1:9" x14ac:dyDescent="0.35">
      <c r="A17723" t="s">
        <v>107</v>
      </c>
      <c r="B17723" s="1">
        <v>44915</v>
      </c>
      <c r="C17723" s="3">
        <f>VLOOKUP(A17723,'PY SIC'!$A$1:$D$332,4,0)*VLOOKUP(B17723,'Current %'!$A$1:$G$24,6,0)</f>
        <v>53174.270029100386</v>
      </c>
      <c r="D17723" t="s">
        <v>342</v>
      </c>
      <c r="G17723">
        <f>VLOOKUP(A17723,'PY SIC'!$A$1:$D$332,4,0)</f>
        <v>1013073.9873383724</v>
      </c>
      <c r="H17723">
        <f>VLOOKUP(B17723,'Current %'!$A$1:$G$24,6,0)</f>
        <v>5.248804203215602E-2</v>
      </c>
      <c r="I17723">
        <f t="shared" si="280"/>
        <v>53174.270029100386</v>
      </c>
    </row>
    <row r="17724" spans="1:9" x14ac:dyDescent="0.35">
      <c r="A17724" t="s">
        <v>149</v>
      </c>
      <c r="B17724" s="1">
        <v>44915</v>
      </c>
      <c r="C17724" s="3">
        <f>VLOOKUP(A17724,'PY SIC'!$A$1:$D$332,4,0)*VLOOKUP(B17724,'Current %'!$A$1:$G$24,6,0)</f>
        <v>87840.92574042319</v>
      </c>
      <c r="D17724" t="s">
        <v>342</v>
      </c>
      <c r="G17724">
        <f>VLOOKUP(A17724,'PY SIC'!$A$1:$D$332,4,0)</f>
        <v>1673541.6742466551</v>
      </c>
      <c r="H17724">
        <f>VLOOKUP(B17724,'Current %'!$A$1:$G$24,6,0)</f>
        <v>5.248804203215602E-2</v>
      </c>
      <c r="I17724">
        <f t="shared" si="280"/>
        <v>87840.92574042319</v>
      </c>
    </row>
    <row r="17725" spans="1:9" x14ac:dyDescent="0.35">
      <c r="A17725" t="s">
        <v>17</v>
      </c>
      <c r="B17725" s="1">
        <v>44915</v>
      </c>
      <c r="C17725" s="3">
        <f>VLOOKUP(A17725,'PY SIC'!$A$1:$D$332,4,0)*VLOOKUP(B17725,'Current %'!$A$1:$G$24,6,0)</f>
        <v>61378.794718467405</v>
      </c>
      <c r="D17725" t="s">
        <v>342</v>
      </c>
      <c r="G17725">
        <f>VLOOKUP(A17725,'PY SIC'!$A$1:$D$332,4,0)</f>
        <v>1169386.251460182</v>
      </c>
      <c r="H17725">
        <f>VLOOKUP(B17725,'Current %'!$A$1:$G$24,6,0)</f>
        <v>5.248804203215602E-2</v>
      </c>
      <c r="I17725">
        <f t="shared" si="280"/>
        <v>61378.794718467405</v>
      </c>
    </row>
    <row r="17726" spans="1:9" x14ac:dyDescent="0.35">
      <c r="A17726" t="s">
        <v>97</v>
      </c>
      <c r="B17726" s="1">
        <v>44915</v>
      </c>
      <c r="C17726" s="3">
        <f>VLOOKUP(A17726,'PY SIC'!$A$1:$D$332,4,0)*VLOOKUP(B17726,'Current %'!$A$1:$G$24,6,0)</f>
        <v>64640.261826386777</v>
      </c>
      <c r="D17726" t="s">
        <v>342</v>
      </c>
      <c r="G17726">
        <f>VLOOKUP(A17726,'PY SIC'!$A$1:$D$332,4,0)</f>
        <v>1231523.5875399178</v>
      </c>
      <c r="H17726">
        <f>VLOOKUP(B17726,'Current %'!$A$1:$G$24,6,0)</f>
        <v>5.248804203215602E-2</v>
      </c>
      <c r="I17726">
        <f t="shared" si="280"/>
        <v>64640.261826386777</v>
      </c>
    </row>
    <row r="17727" spans="1:9" x14ac:dyDescent="0.35">
      <c r="A17727" t="s">
        <v>247</v>
      </c>
      <c r="B17727" s="1">
        <v>44915</v>
      </c>
      <c r="C17727" s="3">
        <f>VLOOKUP(A17727,'PY SIC'!$A$1:$D$332,4,0)*VLOOKUP(B17727,'Current %'!$A$1:$G$24,6,0)</f>
        <v>23329.181683242314</v>
      </c>
      <c r="D17727" t="s">
        <v>342</v>
      </c>
      <c r="G17727">
        <f>VLOOKUP(A17727,'PY SIC'!$A$1:$D$332,4,0)</f>
        <v>444466.60191572848</v>
      </c>
      <c r="H17727">
        <f>VLOOKUP(B17727,'Current %'!$A$1:$G$24,6,0)</f>
        <v>5.248804203215602E-2</v>
      </c>
      <c r="I17727">
        <f t="shared" si="280"/>
        <v>23329.181683242314</v>
      </c>
    </row>
    <row r="17728" spans="1:9" x14ac:dyDescent="0.35">
      <c r="A17728" t="s">
        <v>130</v>
      </c>
      <c r="B17728" s="1">
        <v>44915</v>
      </c>
      <c r="C17728" s="3">
        <f>VLOOKUP(A17728,'PY SIC'!$A$1:$D$332,4,0)*VLOOKUP(B17728,'Current %'!$A$1:$G$24,6,0)</f>
        <v>219844.74335308891</v>
      </c>
      <c r="D17728" t="s">
        <v>342</v>
      </c>
      <c r="G17728">
        <f>VLOOKUP(A17728,'PY SIC'!$A$1:$D$332,4,0)</f>
        <v>4188472.9329092577</v>
      </c>
      <c r="H17728">
        <f>VLOOKUP(B17728,'Current %'!$A$1:$G$24,6,0)</f>
        <v>5.248804203215602E-2</v>
      </c>
      <c r="I17728">
        <f t="shared" si="280"/>
        <v>219844.74335308891</v>
      </c>
    </row>
    <row r="17729" spans="1:9" x14ac:dyDescent="0.35">
      <c r="A17729" t="s">
        <v>57</v>
      </c>
      <c r="B17729" s="1">
        <v>44915</v>
      </c>
      <c r="C17729" s="3">
        <f>VLOOKUP(A17729,'PY SIC'!$A$1:$D$332,4,0)*VLOOKUP(B17729,'Current %'!$A$1:$G$24,6,0)</f>
        <v>40879.674475274325</v>
      </c>
      <c r="D17729" t="s">
        <v>342</v>
      </c>
      <c r="G17729">
        <f>VLOOKUP(A17729,'PY SIC'!$A$1:$D$332,4,0)</f>
        <v>778837.86273128644</v>
      </c>
      <c r="H17729">
        <f>VLOOKUP(B17729,'Current %'!$A$1:$G$24,6,0)</f>
        <v>5.248804203215602E-2</v>
      </c>
      <c r="I17729">
        <f t="shared" si="280"/>
        <v>40879.674475274325</v>
      </c>
    </row>
    <row r="17730" spans="1:9" x14ac:dyDescent="0.35">
      <c r="A17730" t="s">
        <v>18</v>
      </c>
      <c r="B17730" s="1">
        <v>44915</v>
      </c>
      <c r="C17730" s="3">
        <f>VLOOKUP(A17730,'PY SIC'!$A$1:$D$332,4,0)*VLOOKUP(B17730,'Current %'!$A$1:$G$24,6,0)</f>
        <v>7827.3572562246691</v>
      </c>
      <c r="D17730" t="s">
        <v>342</v>
      </c>
      <c r="G17730">
        <f>VLOOKUP(A17730,'PY SIC'!$A$1:$D$332,4,0)</f>
        <v>149126.48582755963</v>
      </c>
      <c r="H17730">
        <f>VLOOKUP(B17730,'Current %'!$A$1:$G$24,6,0)</f>
        <v>5.248804203215602E-2</v>
      </c>
      <c r="I17730">
        <f t="shared" si="280"/>
        <v>7827.3572562246691</v>
      </c>
    </row>
    <row r="17731" spans="1:9" x14ac:dyDescent="0.35">
      <c r="A17731" t="s">
        <v>34</v>
      </c>
      <c r="B17731" s="1">
        <v>44915</v>
      </c>
      <c r="C17731" s="3">
        <f>VLOOKUP(A17731,'PY SIC'!$A$1:$D$332,4,0)*VLOOKUP(B17731,'Current %'!$A$1:$G$24,6,0)</f>
        <v>1572.9513839865945</v>
      </c>
      <c r="D17731" t="s">
        <v>342</v>
      </c>
      <c r="G17731">
        <f>VLOOKUP(A17731,'PY SIC'!$A$1:$D$332,4,0)</f>
        <v>29967.804533896488</v>
      </c>
      <c r="H17731">
        <f>VLOOKUP(B17731,'Current %'!$A$1:$G$24,6,0)</f>
        <v>5.248804203215602E-2</v>
      </c>
      <c r="I17731">
        <f t="shared" si="280"/>
        <v>1572.9513839865945</v>
      </c>
    </row>
    <row r="17732" spans="1:9" x14ac:dyDescent="0.35">
      <c r="A17732" t="s">
        <v>118</v>
      </c>
      <c r="B17732" s="1">
        <v>44915</v>
      </c>
      <c r="C17732" s="3">
        <f>VLOOKUP(A17732,'PY SIC'!$A$1:$D$332,4,0)*VLOOKUP(B17732,'Current %'!$A$1:$G$24,6,0)</f>
        <v>70989.466340242026</v>
      </c>
      <c r="D17732" t="s">
        <v>342</v>
      </c>
      <c r="G17732">
        <f>VLOOKUP(A17732,'PY SIC'!$A$1:$D$332,4,0)</f>
        <v>1352488.3686221594</v>
      </c>
      <c r="H17732">
        <f>VLOOKUP(B17732,'Current %'!$A$1:$G$24,6,0)</f>
        <v>5.248804203215602E-2</v>
      </c>
      <c r="I17732">
        <f t="shared" si="280"/>
        <v>70989.466340242026</v>
      </c>
    </row>
    <row r="17733" spans="1:9" x14ac:dyDescent="0.35">
      <c r="A17733" t="s">
        <v>82</v>
      </c>
      <c r="B17733" s="1">
        <v>44915</v>
      </c>
      <c r="C17733" s="3">
        <f>VLOOKUP(A17733,'PY SIC'!$A$1:$D$332,4,0)*VLOOKUP(B17733,'Current %'!$A$1:$G$24,6,0)</f>
        <v>150004.91529593006</v>
      </c>
      <c r="D17733" t="s">
        <v>342</v>
      </c>
      <c r="G17733">
        <f>VLOOKUP(A17733,'PY SIC'!$A$1:$D$332,4,0)</f>
        <v>2857887.4251783248</v>
      </c>
      <c r="H17733">
        <f>VLOOKUP(B17733,'Current %'!$A$1:$G$24,6,0)</f>
        <v>5.248804203215602E-2</v>
      </c>
      <c r="I17733">
        <f t="shared" si="280"/>
        <v>150004.91529593006</v>
      </c>
    </row>
    <row r="17734" spans="1:9" x14ac:dyDescent="0.35">
      <c r="A17734" t="s">
        <v>119</v>
      </c>
      <c r="B17734" s="1">
        <v>44915</v>
      </c>
      <c r="C17734" s="3">
        <f>VLOOKUP(A17734,'PY SIC'!$A$1:$D$332,4,0)*VLOOKUP(B17734,'Current %'!$A$1:$G$24,6,0)</f>
        <v>39872.564125560253</v>
      </c>
      <c r="D17734" t="s">
        <v>342</v>
      </c>
      <c r="G17734">
        <f>VLOOKUP(A17734,'PY SIC'!$A$1:$D$332,4,0)</f>
        <v>759650.43811565533</v>
      </c>
      <c r="H17734">
        <f>VLOOKUP(B17734,'Current %'!$A$1:$G$24,6,0)</f>
        <v>5.248804203215602E-2</v>
      </c>
      <c r="I17734">
        <f t="shared" si="280"/>
        <v>39872.564125560253</v>
      </c>
    </row>
    <row r="17735" spans="1:9" x14ac:dyDescent="0.35">
      <c r="A17735" t="s">
        <v>232</v>
      </c>
      <c r="B17735" s="1">
        <v>44915</v>
      </c>
      <c r="C17735" s="3">
        <f>VLOOKUP(A17735,'PY SIC'!$A$1:$D$332,4,0)*VLOOKUP(B17735,'Current %'!$A$1:$G$24,6,0)</f>
        <v>236301.43509574659</v>
      </c>
      <c r="D17735" t="s">
        <v>342</v>
      </c>
      <c r="G17735">
        <f>VLOOKUP(A17735,'PY SIC'!$A$1:$D$332,4,0)</f>
        <v>4502005.1414945144</v>
      </c>
      <c r="H17735">
        <f>VLOOKUP(B17735,'Current %'!$A$1:$G$24,6,0)</f>
        <v>5.248804203215602E-2</v>
      </c>
      <c r="I17735">
        <f t="shared" si="280"/>
        <v>236301.43509574659</v>
      </c>
    </row>
    <row r="17736" spans="1:9" x14ac:dyDescent="0.35">
      <c r="A17736" t="s">
        <v>308</v>
      </c>
      <c r="B17736" s="1">
        <v>44915</v>
      </c>
      <c r="C17736" s="3">
        <f>VLOOKUP(A17736,'PY SIC'!$A$1:$D$332,4,0)*VLOOKUP(B17736,'Current %'!$A$1:$G$24,6,0)</f>
        <v>34026.800656826948</v>
      </c>
      <c r="D17736" t="s">
        <v>342</v>
      </c>
      <c r="G17736">
        <f>VLOOKUP(A17736,'PY SIC'!$A$1:$D$332,4,0)</f>
        <v>648277.1949462496</v>
      </c>
      <c r="H17736">
        <f>VLOOKUP(B17736,'Current %'!$A$1:$G$24,6,0)</f>
        <v>5.248804203215602E-2</v>
      </c>
      <c r="I17736">
        <f t="shared" si="280"/>
        <v>34026.800656826948</v>
      </c>
    </row>
    <row r="17737" spans="1:9" x14ac:dyDescent="0.35">
      <c r="A17737" t="s">
        <v>131</v>
      </c>
      <c r="B17737" s="1">
        <v>44915</v>
      </c>
      <c r="C17737" s="3">
        <f>VLOOKUP(A17737,'PY SIC'!$A$1:$D$332,4,0)*VLOOKUP(B17737,'Current %'!$A$1:$G$24,6,0)</f>
        <v>49100.156039106325</v>
      </c>
      <c r="D17737" t="s">
        <v>342</v>
      </c>
      <c r="G17737">
        <f>VLOOKUP(A17737,'PY SIC'!$A$1:$D$332,4,0)</f>
        <v>935454.13656363566</v>
      </c>
      <c r="H17737">
        <f>VLOOKUP(B17737,'Current %'!$A$1:$G$24,6,0)</f>
        <v>5.248804203215602E-2</v>
      </c>
      <c r="I17737">
        <f t="shared" si="280"/>
        <v>49100.156039106325</v>
      </c>
    </row>
    <row r="17738" spans="1:9" x14ac:dyDescent="0.35">
      <c r="A17738" t="s">
        <v>35</v>
      </c>
      <c r="B17738" s="1">
        <v>44915</v>
      </c>
      <c r="C17738" s="3">
        <f>VLOOKUP(A17738,'PY SIC'!$A$1:$D$332,4,0)*VLOOKUP(B17738,'Current %'!$A$1:$G$24,6,0)</f>
        <v>20299.014745490244</v>
      </c>
      <c r="D17738" t="s">
        <v>342</v>
      </c>
      <c r="G17738">
        <f>VLOOKUP(A17738,'PY SIC'!$A$1:$D$332,4,0)</f>
        <v>386735.9870854842</v>
      </c>
      <c r="H17738">
        <f>VLOOKUP(B17738,'Current %'!$A$1:$G$24,6,0)</f>
        <v>5.248804203215602E-2</v>
      </c>
      <c r="I17738">
        <f t="shared" si="280"/>
        <v>20299.014745490244</v>
      </c>
    </row>
    <row r="17739" spans="1:9" x14ac:dyDescent="0.35">
      <c r="A17739" t="s">
        <v>36</v>
      </c>
      <c r="B17739" s="1">
        <v>44915</v>
      </c>
      <c r="C17739" s="3">
        <f>VLOOKUP(A17739,'PY SIC'!$A$1:$D$332,4,0)*VLOOKUP(B17739,'Current %'!$A$1:$G$24,6,0)</f>
        <v>982.07395217937506</v>
      </c>
      <c r="D17739" t="s">
        <v>342</v>
      </c>
      <c r="G17739">
        <f>VLOOKUP(A17739,'PY SIC'!$A$1:$D$332,4,0)</f>
        <v>18710.432208115555</v>
      </c>
      <c r="H17739">
        <f>VLOOKUP(B17739,'Current %'!$A$1:$G$24,6,0)</f>
        <v>5.248804203215602E-2</v>
      </c>
      <c r="I17739">
        <f t="shared" si="280"/>
        <v>982.07395217937506</v>
      </c>
    </row>
    <row r="17740" spans="1:9" x14ac:dyDescent="0.35">
      <c r="A17740" t="s">
        <v>83</v>
      </c>
      <c r="B17740" s="1">
        <v>44915</v>
      </c>
      <c r="C17740" s="3">
        <f>VLOOKUP(A17740,'PY SIC'!$A$1:$D$332,4,0)*VLOOKUP(B17740,'Current %'!$A$1:$G$24,6,0)</f>
        <v>62096.020863167454</v>
      </c>
      <c r="D17740" t="s">
        <v>342</v>
      </c>
      <c r="G17740">
        <f>VLOOKUP(A17740,'PY SIC'!$A$1:$D$332,4,0)</f>
        <v>1183050.8142240332</v>
      </c>
      <c r="H17740">
        <f>VLOOKUP(B17740,'Current %'!$A$1:$G$24,6,0)</f>
        <v>5.248804203215602E-2</v>
      </c>
      <c r="I17740">
        <f t="shared" si="280"/>
        <v>62096.020863167454</v>
      </c>
    </row>
    <row r="17741" spans="1:9" x14ac:dyDescent="0.35">
      <c r="A17741" t="s">
        <v>233</v>
      </c>
      <c r="B17741" s="1">
        <v>44915</v>
      </c>
      <c r="C17741" s="3">
        <f>VLOOKUP(A17741,'PY SIC'!$A$1:$D$332,4,0)*VLOOKUP(B17741,'Current %'!$A$1:$G$24,6,0)</f>
        <v>313.01587779886859</v>
      </c>
      <c r="D17741" t="s">
        <v>342</v>
      </c>
      <c r="G17741">
        <f>VLOOKUP(A17741,'PY SIC'!$A$1:$D$332,4,0)</f>
        <v>5963.5655223546737</v>
      </c>
      <c r="H17741">
        <f>VLOOKUP(B17741,'Current %'!$A$1:$G$24,6,0)</f>
        <v>5.248804203215602E-2</v>
      </c>
      <c r="I17741">
        <f t="shared" si="280"/>
        <v>313.01587779886859</v>
      </c>
    </row>
    <row r="17742" spans="1:9" x14ac:dyDescent="0.35">
      <c r="A17742" t="s">
        <v>37</v>
      </c>
      <c r="B17742" s="1">
        <v>44915</v>
      </c>
      <c r="C17742" s="3">
        <f>VLOOKUP(A17742,'PY SIC'!$A$1:$D$332,4,0)*VLOOKUP(B17742,'Current %'!$A$1:$G$24,6,0)</f>
        <v>390.64420341581757</v>
      </c>
      <c r="D17742" t="s">
        <v>342</v>
      </c>
      <c r="G17742">
        <f>VLOOKUP(A17742,'PY SIC'!$A$1:$D$332,4,0)</f>
        <v>7442.5371625882944</v>
      </c>
      <c r="H17742">
        <f>VLOOKUP(B17742,'Current %'!$A$1:$G$24,6,0)</f>
        <v>5.248804203215602E-2</v>
      </c>
      <c r="I17742">
        <f t="shared" si="280"/>
        <v>390.64420341581757</v>
      </c>
    </row>
    <row r="17743" spans="1:9" x14ac:dyDescent="0.35">
      <c r="A17743" t="s">
        <v>169</v>
      </c>
      <c r="B17743" s="1">
        <v>44915</v>
      </c>
      <c r="C17743" s="3">
        <f>VLOOKUP(A17743,'PY SIC'!$A$1:$D$332,4,0)*VLOOKUP(B17743,'Current %'!$A$1:$G$24,6,0)</f>
        <v>34850.739286526754</v>
      </c>
      <c r="D17743" t="s">
        <v>342</v>
      </c>
      <c r="G17743">
        <f>VLOOKUP(A17743,'PY SIC'!$A$1:$D$332,4,0)</f>
        <v>663974.83954871027</v>
      </c>
      <c r="H17743">
        <f>VLOOKUP(B17743,'Current %'!$A$1:$G$24,6,0)</f>
        <v>5.248804203215602E-2</v>
      </c>
      <c r="I17743">
        <f t="shared" si="280"/>
        <v>34850.739286526754</v>
      </c>
    </row>
    <row r="17744" spans="1:9" x14ac:dyDescent="0.35">
      <c r="A17744" t="s">
        <v>19</v>
      </c>
      <c r="B17744" s="1">
        <v>44915</v>
      </c>
      <c r="C17744" s="3">
        <f>VLOOKUP(A17744,'PY SIC'!$A$1:$D$332,4,0)*VLOOKUP(B17744,'Current %'!$A$1:$G$24,6,0)</f>
        <v>17982.226656808751</v>
      </c>
      <c r="D17744" t="s">
        <v>342</v>
      </c>
      <c r="G17744">
        <f>VLOOKUP(A17744,'PY SIC'!$A$1:$D$332,4,0)</f>
        <v>342596.6365023143</v>
      </c>
      <c r="H17744">
        <f>VLOOKUP(B17744,'Current %'!$A$1:$G$24,6,0)</f>
        <v>5.248804203215602E-2</v>
      </c>
      <c r="I17744">
        <f t="shared" si="280"/>
        <v>17982.226656808751</v>
      </c>
    </row>
    <row r="17745" spans="1:9" x14ac:dyDescent="0.35">
      <c r="A17745" t="s">
        <v>38</v>
      </c>
      <c r="B17745" s="1">
        <v>44915</v>
      </c>
      <c r="C17745" s="3">
        <f>VLOOKUP(A17745,'PY SIC'!$A$1:$D$332,4,0)*VLOOKUP(B17745,'Current %'!$A$1:$G$24,6,0)</f>
        <v>24827.339061924296</v>
      </c>
      <c r="D17745" t="s">
        <v>342</v>
      </c>
      <c r="G17745">
        <f>VLOOKUP(A17745,'PY SIC'!$A$1:$D$332,4,0)</f>
        <v>473009.4341624364</v>
      </c>
      <c r="H17745">
        <f>VLOOKUP(B17745,'Current %'!$A$1:$G$24,6,0)</f>
        <v>5.248804203215602E-2</v>
      </c>
      <c r="I17745">
        <f t="shared" si="280"/>
        <v>24827.339061924296</v>
      </c>
    </row>
    <row r="17746" spans="1:9" x14ac:dyDescent="0.35">
      <c r="A17746" t="s">
        <v>132</v>
      </c>
      <c r="B17746" s="1">
        <v>44915</v>
      </c>
      <c r="C17746" s="3">
        <f>VLOOKUP(A17746,'PY SIC'!$A$1:$D$332,4,0)*VLOOKUP(B17746,'Current %'!$A$1:$G$24,6,0)</f>
        <v>150717.15048226662</v>
      </c>
      <c r="D17746" t="s">
        <v>342</v>
      </c>
      <c r="G17746">
        <f>VLOOKUP(A17746,'PY SIC'!$A$1:$D$332,4,0)</f>
        <v>2871456.9004104212</v>
      </c>
      <c r="H17746">
        <f>VLOOKUP(B17746,'Current %'!$A$1:$G$24,6,0)</f>
        <v>5.248804203215602E-2</v>
      </c>
      <c r="I17746">
        <f t="shared" si="280"/>
        <v>150717.15048226662</v>
      </c>
    </row>
    <row r="17747" spans="1:9" x14ac:dyDescent="0.35">
      <c r="A17747" t="s">
        <v>133</v>
      </c>
      <c r="B17747" s="1">
        <v>44915</v>
      </c>
      <c r="C17747" s="3">
        <f>VLOOKUP(A17747,'PY SIC'!$A$1:$D$332,4,0)*VLOOKUP(B17747,'Current %'!$A$1:$G$24,6,0)</f>
        <v>51397.051847173003</v>
      </c>
      <c r="D17747" t="s">
        <v>342</v>
      </c>
      <c r="G17747">
        <f>VLOOKUP(A17747,'PY SIC'!$A$1:$D$332,4,0)</f>
        <v>979214.50024150952</v>
      </c>
      <c r="H17747">
        <f>VLOOKUP(B17747,'Current %'!$A$1:$G$24,6,0)</f>
        <v>5.248804203215602E-2</v>
      </c>
      <c r="I17747">
        <f t="shared" si="280"/>
        <v>51397.051847173003</v>
      </c>
    </row>
    <row r="17748" spans="1:9" x14ac:dyDescent="0.35">
      <c r="A17748" t="s">
        <v>150</v>
      </c>
      <c r="B17748" s="1">
        <v>44915</v>
      </c>
      <c r="C17748" s="3">
        <f>VLOOKUP(A17748,'PY SIC'!$A$1:$D$332,4,0)*VLOOKUP(B17748,'Current %'!$A$1:$G$24,6,0)</f>
        <v>23813.863466259398</v>
      </c>
      <c r="D17748" t="s">
        <v>342</v>
      </c>
      <c r="G17748">
        <f>VLOOKUP(A17748,'PY SIC'!$A$1:$D$332,4,0)</f>
        <v>453700.73914493108</v>
      </c>
      <c r="H17748">
        <f>VLOOKUP(B17748,'Current %'!$A$1:$G$24,6,0)</f>
        <v>5.248804203215602E-2</v>
      </c>
      <c r="I17748">
        <f t="shared" si="280"/>
        <v>23813.863466259398</v>
      </c>
    </row>
    <row r="17749" spans="1:9" x14ac:dyDescent="0.35">
      <c r="A17749" t="s">
        <v>234</v>
      </c>
      <c r="B17749" s="1">
        <v>44915</v>
      </c>
      <c r="C17749" s="3">
        <f>VLOOKUP(A17749,'PY SIC'!$A$1:$D$332,4,0)*VLOOKUP(B17749,'Current %'!$A$1:$G$24,6,0)</f>
        <v>43208.081325795334</v>
      </c>
      <c r="D17749" t="s">
        <v>342</v>
      </c>
      <c r="G17749">
        <f>VLOOKUP(A17749,'PY SIC'!$A$1:$D$332,4,0)</f>
        <v>823198.57348316675</v>
      </c>
      <c r="H17749">
        <f>VLOOKUP(B17749,'Current %'!$A$1:$G$24,6,0)</f>
        <v>5.248804203215602E-2</v>
      </c>
      <c r="I17749">
        <f t="shared" si="280"/>
        <v>43208.081325795334</v>
      </c>
    </row>
    <row r="17750" spans="1:9" x14ac:dyDescent="0.35">
      <c r="A17750" t="s">
        <v>84</v>
      </c>
      <c r="B17750" s="1">
        <v>44915</v>
      </c>
      <c r="C17750" s="3">
        <f>VLOOKUP(A17750,'PY SIC'!$A$1:$D$332,4,0)*VLOOKUP(B17750,'Current %'!$A$1:$G$24,6,0)</f>
        <v>86757.351424928391</v>
      </c>
      <c r="D17750" t="s">
        <v>342</v>
      </c>
      <c r="G17750">
        <f>VLOOKUP(A17750,'PY SIC'!$A$1:$D$332,4,0)</f>
        <v>1652897.4613261013</v>
      </c>
      <c r="H17750">
        <f>VLOOKUP(B17750,'Current %'!$A$1:$G$24,6,0)</f>
        <v>5.248804203215602E-2</v>
      </c>
      <c r="I17750">
        <f t="shared" si="280"/>
        <v>86757.351424928391</v>
      </c>
    </row>
    <row r="17751" spans="1:9" x14ac:dyDescent="0.35">
      <c r="A17751" t="s">
        <v>170</v>
      </c>
      <c r="B17751" s="1">
        <v>44915</v>
      </c>
      <c r="C17751" s="3">
        <f>VLOOKUP(A17751,'PY SIC'!$A$1:$D$332,4,0)*VLOOKUP(B17751,'Current %'!$A$1:$G$24,6,0)</f>
        <v>55931.819467200483</v>
      </c>
      <c r="D17751" t="s">
        <v>342</v>
      </c>
      <c r="G17751">
        <f>VLOOKUP(A17751,'PY SIC'!$A$1:$D$332,4,0)</f>
        <v>1065610.7048713055</v>
      </c>
      <c r="H17751">
        <f>VLOOKUP(B17751,'Current %'!$A$1:$G$24,6,0)</f>
        <v>5.248804203215602E-2</v>
      </c>
      <c r="I17751">
        <f t="shared" si="280"/>
        <v>55931.819467200483</v>
      </c>
    </row>
    <row r="17752" spans="1:9" x14ac:dyDescent="0.35">
      <c r="A17752" t="s">
        <v>39</v>
      </c>
      <c r="B17752" s="1">
        <v>44915</v>
      </c>
      <c r="C17752" s="3">
        <f>VLOOKUP(A17752,'PY SIC'!$A$1:$D$332,4,0)*VLOOKUP(B17752,'Current %'!$A$1:$G$24,6,0)</f>
        <v>31123.185854915228</v>
      </c>
      <c r="D17752" t="s">
        <v>342</v>
      </c>
      <c r="G17752">
        <f>VLOOKUP(A17752,'PY SIC'!$A$1:$D$332,4,0)</f>
        <v>592957.64615963516</v>
      </c>
      <c r="H17752">
        <f>VLOOKUP(B17752,'Current %'!$A$1:$G$24,6,0)</f>
        <v>5.248804203215602E-2</v>
      </c>
      <c r="I17752">
        <f t="shared" si="280"/>
        <v>31123.185854915228</v>
      </c>
    </row>
    <row r="17753" spans="1:9" x14ac:dyDescent="0.35">
      <c r="A17753" t="s">
        <v>248</v>
      </c>
      <c r="B17753" s="1">
        <v>44915</v>
      </c>
      <c r="C17753" s="3">
        <f>VLOOKUP(A17753,'PY SIC'!$A$1:$D$332,4,0)*VLOOKUP(B17753,'Current %'!$A$1:$G$24,6,0)</f>
        <v>431303.16221899964</v>
      </c>
      <c r="D17753" t="s">
        <v>342</v>
      </c>
      <c r="G17753">
        <f>VLOOKUP(A17753,'PY SIC'!$A$1:$D$332,4,0)</f>
        <v>8217169.9594884515</v>
      </c>
      <c r="H17753">
        <f>VLOOKUP(B17753,'Current %'!$A$1:$G$24,6,0)</f>
        <v>5.248804203215602E-2</v>
      </c>
      <c r="I17753">
        <f t="shared" si="280"/>
        <v>431303.16221899964</v>
      </c>
    </row>
    <row r="17754" spans="1:9" x14ac:dyDescent="0.35">
      <c r="A17754" t="s">
        <v>40</v>
      </c>
      <c r="B17754" s="1">
        <v>44915</v>
      </c>
      <c r="C17754" s="3">
        <f>VLOOKUP(A17754,'PY SIC'!$A$1:$D$332,4,0)*VLOOKUP(B17754,'Current %'!$A$1:$G$24,6,0)</f>
        <v>49.827386571672889</v>
      </c>
      <c r="D17754" t="s">
        <v>342</v>
      </c>
      <c r="G17754">
        <f>VLOOKUP(A17754,'PY SIC'!$A$1:$D$332,4,0)</f>
        <v>949.30930251021516</v>
      </c>
      <c r="H17754">
        <f>VLOOKUP(B17754,'Current %'!$A$1:$G$24,6,0)</f>
        <v>5.248804203215602E-2</v>
      </c>
      <c r="I17754">
        <f t="shared" si="280"/>
        <v>49.827386571672889</v>
      </c>
    </row>
    <row r="17755" spans="1:9" x14ac:dyDescent="0.35">
      <c r="A17755" t="s">
        <v>249</v>
      </c>
      <c r="B17755" s="1">
        <v>44915</v>
      </c>
      <c r="C17755" s="3">
        <f>VLOOKUP(A17755,'PY SIC'!$A$1:$D$332,4,0)*VLOOKUP(B17755,'Current %'!$A$1:$G$24,6,0)</f>
        <v>134801.13978507923</v>
      </c>
      <c r="D17755" t="s">
        <v>342</v>
      </c>
      <c r="G17755">
        <f>VLOOKUP(A17755,'PY SIC'!$A$1:$D$332,4,0)</f>
        <v>2568225.72468021</v>
      </c>
      <c r="H17755">
        <f>VLOOKUP(B17755,'Current %'!$A$1:$G$24,6,0)</f>
        <v>5.248804203215602E-2</v>
      </c>
      <c r="I17755">
        <f t="shared" ref="I17755:I17818" si="281">G17755*H17755</f>
        <v>134801.13978507923</v>
      </c>
    </row>
    <row r="17756" spans="1:9" x14ac:dyDescent="0.35">
      <c r="A17756" t="s">
        <v>197</v>
      </c>
      <c r="B17756" s="1">
        <v>44915</v>
      </c>
      <c r="C17756" s="3">
        <f>VLOOKUP(A17756,'PY SIC'!$A$1:$D$332,4,0)*VLOOKUP(B17756,'Current %'!$A$1:$G$24,6,0)</f>
        <v>2705.7883508354007</v>
      </c>
      <c r="D17756" t="s">
        <v>342</v>
      </c>
      <c r="G17756">
        <f>VLOOKUP(A17756,'PY SIC'!$A$1:$D$332,4,0)</f>
        <v>51550.567445014232</v>
      </c>
      <c r="H17756">
        <f>VLOOKUP(B17756,'Current %'!$A$1:$G$24,6,0)</f>
        <v>5.248804203215602E-2</v>
      </c>
      <c r="I17756">
        <f t="shared" si="281"/>
        <v>2705.7883508354007</v>
      </c>
    </row>
    <row r="17757" spans="1:9" x14ac:dyDescent="0.35">
      <c r="A17757" t="s">
        <v>20</v>
      </c>
      <c r="B17757" s="1">
        <v>44915</v>
      </c>
      <c r="C17757" s="3">
        <f>VLOOKUP(A17757,'PY SIC'!$A$1:$D$332,4,0)*VLOOKUP(B17757,'Current %'!$A$1:$G$24,6,0)</f>
        <v>49915.449784882483</v>
      </c>
      <c r="D17757" t="s">
        <v>342</v>
      </c>
      <c r="G17757">
        <f>VLOOKUP(A17757,'PY SIC'!$A$1:$D$332,4,0)</f>
        <v>950987.07919610571</v>
      </c>
      <c r="H17757">
        <f>VLOOKUP(B17757,'Current %'!$A$1:$G$24,6,0)</f>
        <v>5.248804203215602E-2</v>
      </c>
      <c r="I17757">
        <f t="shared" si="281"/>
        <v>49915.449784882483</v>
      </c>
    </row>
    <row r="17758" spans="1:9" x14ac:dyDescent="0.35">
      <c r="A17758" t="s">
        <v>21</v>
      </c>
      <c r="B17758" s="1">
        <v>44915</v>
      </c>
      <c r="C17758" s="3">
        <f>VLOOKUP(A17758,'PY SIC'!$A$1:$D$332,4,0)*VLOOKUP(B17758,'Current %'!$A$1:$G$24,6,0)</f>
        <v>61231.132721056616</v>
      </c>
      <c r="D17758" t="s">
        <v>342</v>
      </c>
      <c r="G17758">
        <f>VLOOKUP(A17758,'PY SIC'!$A$1:$D$332,4,0)</f>
        <v>1166573.0012093855</v>
      </c>
      <c r="H17758">
        <f>VLOOKUP(B17758,'Current %'!$A$1:$G$24,6,0)</f>
        <v>5.248804203215602E-2</v>
      </c>
      <c r="I17758">
        <f t="shared" si="281"/>
        <v>61231.132721056616</v>
      </c>
    </row>
    <row r="17759" spans="1:9" x14ac:dyDescent="0.35">
      <c r="A17759" t="s">
        <v>58</v>
      </c>
      <c r="B17759" s="1">
        <v>44915</v>
      </c>
      <c r="C17759" s="3">
        <f>VLOOKUP(A17759,'PY SIC'!$A$1:$D$332,4,0)*VLOOKUP(B17759,'Current %'!$A$1:$G$24,6,0)</f>
        <v>120178.56669776667</v>
      </c>
      <c r="D17759" t="s">
        <v>342</v>
      </c>
      <c r="G17759">
        <f>VLOOKUP(A17759,'PY SIC'!$A$1:$D$332,4,0)</f>
        <v>2289637.0686515807</v>
      </c>
      <c r="H17759">
        <f>VLOOKUP(B17759,'Current %'!$A$1:$G$24,6,0)</f>
        <v>5.248804203215602E-2</v>
      </c>
      <c r="I17759">
        <f t="shared" si="281"/>
        <v>120178.56669776667</v>
      </c>
    </row>
    <row r="17760" spans="1:9" x14ac:dyDescent="0.35">
      <c r="A17760" t="s">
        <v>235</v>
      </c>
      <c r="B17760" s="1">
        <v>44915</v>
      </c>
      <c r="C17760" s="3">
        <f>VLOOKUP(A17760,'PY SIC'!$A$1:$D$332,4,0)*VLOOKUP(B17760,'Current %'!$A$1:$G$24,6,0)</f>
        <v>7571.3565729249676</v>
      </c>
      <c r="D17760" t="s">
        <v>342</v>
      </c>
      <c r="G17760">
        <f>VLOOKUP(A17760,'PY SIC'!$A$1:$D$332,4,0)</f>
        <v>144249.17142625531</v>
      </c>
      <c r="H17760">
        <f>VLOOKUP(B17760,'Current %'!$A$1:$G$24,6,0)</f>
        <v>5.248804203215602E-2</v>
      </c>
      <c r="I17760">
        <f t="shared" si="281"/>
        <v>7571.3565729249676</v>
      </c>
    </row>
    <row r="17761" spans="1:9" x14ac:dyDescent="0.35">
      <c r="A17761" t="s">
        <v>22</v>
      </c>
      <c r="B17761" s="1">
        <v>44915</v>
      </c>
      <c r="C17761" s="3">
        <f>VLOOKUP(A17761,'PY SIC'!$A$1:$D$332,4,0)*VLOOKUP(B17761,'Current %'!$A$1:$G$24,6,0)</f>
        <v>51673.95719505888</v>
      </c>
      <c r="D17761" t="s">
        <v>342</v>
      </c>
      <c r="G17761">
        <f>VLOOKUP(A17761,'PY SIC'!$A$1:$D$332,4,0)</f>
        <v>984490.08944554639</v>
      </c>
      <c r="H17761">
        <f>VLOOKUP(B17761,'Current %'!$A$1:$G$24,6,0)</f>
        <v>5.248804203215602E-2</v>
      </c>
      <c r="I17761">
        <f t="shared" si="281"/>
        <v>51673.95719505888</v>
      </c>
    </row>
    <row r="17762" spans="1:9" x14ac:dyDescent="0.35">
      <c r="A17762" t="s">
        <v>343</v>
      </c>
      <c r="B17762" s="1">
        <v>44915</v>
      </c>
      <c r="C17762" s="3">
        <f>VLOOKUP(A17762,'PY SIC'!$A$1:$D$332,4,0)*VLOOKUP(B17762,'Current %'!$A$1:$G$24,6,0)</f>
        <v>1378.8403584313335</v>
      </c>
      <c r="D17762" t="s">
        <v>342</v>
      </c>
      <c r="G17762">
        <f>VLOOKUP(A17762,'PY SIC'!$A$1:$D$332,4,0)</f>
        <v>26269.609325236546</v>
      </c>
      <c r="H17762">
        <f>VLOOKUP(B17762,'Current %'!$A$1:$G$24,6,0)</f>
        <v>5.248804203215602E-2</v>
      </c>
      <c r="I17762">
        <f t="shared" si="281"/>
        <v>1378.8403584313335</v>
      </c>
    </row>
    <row r="17763" spans="1:9" x14ac:dyDescent="0.35">
      <c r="A17763" t="s">
        <v>41</v>
      </c>
      <c r="B17763" s="1">
        <v>44915</v>
      </c>
      <c r="C17763" s="3">
        <f>VLOOKUP(A17763,'PY SIC'!$A$1:$D$332,4,0)*VLOOKUP(B17763,'Current %'!$A$1:$G$24,6,0)</f>
        <v>2534.6304116401461</v>
      </c>
      <c r="D17763" t="s">
        <v>342</v>
      </c>
      <c r="G17763">
        <f>VLOOKUP(A17763,'PY SIC'!$A$1:$D$332,4,0)</f>
        <v>48289.673485769243</v>
      </c>
      <c r="H17763">
        <f>VLOOKUP(B17763,'Current %'!$A$1:$G$24,6,0)</f>
        <v>5.248804203215602E-2</v>
      </c>
      <c r="I17763">
        <f t="shared" si="281"/>
        <v>2534.6304116401461</v>
      </c>
    </row>
    <row r="17764" spans="1:9" x14ac:dyDescent="0.35">
      <c r="A17764" t="s">
        <v>236</v>
      </c>
      <c r="B17764" s="1">
        <v>44915</v>
      </c>
      <c r="C17764" s="3">
        <f>VLOOKUP(A17764,'PY SIC'!$A$1:$D$332,4,0)*VLOOKUP(B17764,'Current %'!$A$1:$G$24,6,0)</f>
        <v>18248.953169823646</v>
      </c>
      <c r="D17764" t="s">
        <v>342</v>
      </c>
      <c r="G17764">
        <f>VLOOKUP(A17764,'PY SIC'!$A$1:$D$332,4,0)</f>
        <v>347678.29896652832</v>
      </c>
      <c r="H17764">
        <f>VLOOKUP(B17764,'Current %'!$A$1:$G$24,6,0)</f>
        <v>5.248804203215602E-2</v>
      </c>
      <c r="I17764">
        <f t="shared" si="281"/>
        <v>18248.953169823646</v>
      </c>
    </row>
    <row r="17765" spans="1:9" x14ac:dyDescent="0.35">
      <c r="A17765" t="s">
        <v>171</v>
      </c>
      <c r="B17765" s="1">
        <v>44915</v>
      </c>
      <c r="C17765" s="3">
        <f>VLOOKUP(A17765,'PY SIC'!$A$1:$D$332,4,0)*VLOOKUP(B17765,'Current %'!$A$1:$G$24,6,0)</f>
        <v>14369.95253647792</v>
      </c>
      <c r="D17765" t="s">
        <v>342</v>
      </c>
      <c r="G17765">
        <f>VLOOKUP(A17765,'PY SIC'!$A$1:$D$332,4,0)</f>
        <v>273775.73977086786</v>
      </c>
      <c r="H17765">
        <f>VLOOKUP(B17765,'Current %'!$A$1:$G$24,6,0)</f>
        <v>5.248804203215602E-2</v>
      </c>
      <c r="I17765">
        <f t="shared" si="281"/>
        <v>14369.95253647792</v>
      </c>
    </row>
    <row r="17766" spans="1:9" x14ac:dyDescent="0.35">
      <c r="A17766" t="s">
        <v>250</v>
      </c>
      <c r="B17766" s="1">
        <v>44915</v>
      </c>
      <c r="C17766" s="3">
        <f>VLOOKUP(A17766,'PY SIC'!$A$1:$D$332,4,0)*VLOOKUP(B17766,'Current %'!$A$1:$G$24,6,0)</f>
        <v>107788.50546428615</v>
      </c>
      <c r="D17766" t="s">
        <v>342</v>
      </c>
      <c r="G17766">
        <f>VLOOKUP(A17766,'PY SIC'!$A$1:$D$332,4,0)</f>
        <v>2053582.1358748935</v>
      </c>
      <c r="H17766">
        <f>VLOOKUP(B17766,'Current %'!$A$1:$G$24,6,0)</f>
        <v>5.248804203215602E-2</v>
      </c>
      <c r="I17766">
        <f t="shared" si="281"/>
        <v>107788.50546428615</v>
      </c>
    </row>
    <row r="17767" spans="1:9" x14ac:dyDescent="0.35">
      <c r="A17767" t="s">
        <v>172</v>
      </c>
      <c r="B17767" s="1">
        <v>44915</v>
      </c>
      <c r="C17767" s="3">
        <f>VLOOKUP(A17767,'PY SIC'!$A$1:$D$332,4,0)*VLOOKUP(B17767,'Current %'!$A$1:$G$24,6,0)</f>
        <v>50124.776137297013</v>
      </c>
      <c r="D17767" t="s">
        <v>342</v>
      </c>
      <c r="G17767">
        <f>VLOOKUP(A17767,'PY SIC'!$A$1:$D$332,4,0)</f>
        <v>954975.1561810748</v>
      </c>
      <c r="H17767">
        <f>VLOOKUP(B17767,'Current %'!$A$1:$G$24,6,0)</f>
        <v>5.248804203215602E-2</v>
      </c>
      <c r="I17767">
        <f t="shared" si="281"/>
        <v>50124.776137297013</v>
      </c>
    </row>
    <row r="17768" spans="1:9" x14ac:dyDescent="0.35">
      <c r="A17768" t="s">
        <v>309</v>
      </c>
      <c r="B17768" s="1">
        <v>44915</v>
      </c>
      <c r="C17768" s="3">
        <f>VLOOKUP(A17768,'PY SIC'!$A$1:$D$332,4,0)*VLOOKUP(B17768,'Current %'!$A$1:$G$24,6,0)</f>
        <v>28220.224490087767</v>
      </c>
      <c r="D17768" t="s">
        <v>342</v>
      </c>
      <c r="G17768">
        <f>VLOOKUP(A17768,'PY SIC'!$A$1:$D$332,4,0)</f>
        <v>537650.54662925063</v>
      </c>
      <c r="H17768">
        <f>VLOOKUP(B17768,'Current %'!$A$1:$G$24,6,0)</f>
        <v>5.248804203215602E-2</v>
      </c>
      <c r="I17768">
        <f t="shared" si="281"/>
        <v>28220.224490087767</v>
      </c>
    </row>
    <row r="17769" spans="1:9" x14ac:dyDescent="0.35">
      <c r="A17769" t="s">
        <v>120</v>
      </c>
      <c r="B17769" s="1">
        <v>44915</v>
      </c>
      <c r="C17769" s="3">
        <f>VLOOKUP(A17769,'PY SIC'!$A$1:$D$332,4,0)*VLOOKUP(B17769,'Current %'!$A$1:$G$24,6,0)</f>
        <v>62599.328855490021</v>
      </c>
      <c r="D17769" t="s">
        <v>342</v>
      </c>
      <c r="G17769">
        <f>VLOOKUP(A17769,'PY SIC'!$A$1:$D$332,4,0)</f>
        <v>1192639.8172204532</v>
      </c>
      <c r="H17769">
        <f>VLOOKUP(B17769,'Current %'!$A$1:$G$24,6,0)</f>
        <v>5.248804203215602E-2</v>
      </c>
      <c r="I17769">
        <f t="shared" si="281"/>
        <v>62599.328855490021</v>
      </c>
    </row>
    <row r="17770" spans="1:9" x14ac:dyDescent="0.35">
      <c r="A17770" t="s">
        <v>23</v>
      </c>
      <c r="B17770" s="1">
        <v>44915</v>
      </c>
      <c r="C17770" s="3">
        <f>VLOOKUP(A17770,'PY SIC'!$A$1:$D$332,4,0)*VLOOKUP(B17770,'Current %'!$A$1:$G$24,6,0)</f>
        <v>81944.036289791067</v>
      </c>
      <c r="D17770" t="s">
        <v>342</v>
      </c>
      <c r="G17770">
        <f>VLOOKUP(A17770,'PY SIC'!$A$1:$D$332,4,0)</f>
        <v>1561194.3809904219</v>
      </c>
      <c r="H17770">
        <f>VLOOKUP(B17770,'Current %'!$A$1:$G$24,6,0)</f>
        <v>5.248804203215602E-2</v>
      </c>
      <c r="I17770">
        <f t="shared" si="281"/>
        <v>81944.036289791067</v>
      </c>
    </row>
    <row r="17771" spans="1:9" x14ac:dyDescent="0.35">
      <c r="A17771" t="s">
        <v>98</v>
      </c>
      <c r="B17771" s="1">
        <v>44915</v>
      </c>
      <c r="C17771" s="3">
        <f>VLOOKUP(A17771,'PY SIC'!$A$1:$D$332,4,0)*VLOOKUP(B17771,'Current %'!$A$1:$G$24,6,0)</f>
        <v>31226.439558461429</v>
      </c>
      <c r="D17771" t="s">
        <v>342</v>
      </c>
      <c r="G17771">
        <f>VLOOKUP(A17771,'PY SIC'!$A$1:$D$332,4,0)</f>
        <v>594924.83143743512</v>
      </c>
      <c r="H17771">
        <f>VLOOKUP(B17771,'Current %'!$A$1:$G$24,6,0)</f>
        <v>5.248804203215602E-2</v>
      </c>
      <c r="I17771">
        <f t="shared" si="281"/>
        <v>31226.439558461429</v>
      </c>
    </row>
    <row r="17772" spans="1:9" x14ac:dyDescent="0.35">
      <c r="A17772" t="s">
        <v>24</v>
      </c>
      <c r="B17772" s="1">
        <v>44915</v>
      </c>
      <c r="C17772" s="3">
        <f>VLOOKUP(A17772,'PY SIC'!$A$1:$D$332,4,0)*VLOOKUP(B17772,'Current %'!$A$1:$G$24,6,0)</f>
        <v>27800.046704498116</v>
      </c>
      <c r="D17772" t="s">
        <v>342</v>
      </c>
      <c r="G17772">
        <f>VLOOKUP(A17772,'PY SIC'!$A$1:$D$332,4,0)</f>
        <v>529645.33688391023</v>
      </c>
      <c r="H17772">
        <f>VLOOKUP(B17772,'Current %'!$A$1:$G$24,6,0)</f>
        <v>5.248804203215602E-2</v>
      </c>
      <c r="I17772">
        <f t="shared" si="281"/>
        <v>27800.046704498116</v>
      </c>
    </row>
    <row r="17773" spans="1:9" x14ac:dyDescent="0.35">
      <c r="A17773" t="s">
        <v>108</v>
      </c>
      <c r="B17773" s="1">
        <v>44915</v>
      </c>
      <c r="C17773" s="3">
        <f>VLOOKUP(A17773,'PY SIC'!$A$1:$D$332,4,0)*VLOOKUP(B17773,'Current %'!$A$1:$G$24,6,0)</f>
        <v>82993.235675230302</v>
      </c>
      <c r="D17773" t="s">
        <v>342</v>
      </c>
      <c r="G17773">
        <f>VLOOKUP(A17773,'PY SIC'!$A$1:$D$332,4,0)</f>
        <v>1581183.6841691623</v>
      </c>
      <c r="H17773">
        <f>VLOOKUP(B17773,'Current %'!$A$1:$G$24,6,0)</f>
        <v>5.248804203215602E-2</v>
      </c>
      <c r="I17773">
        <f t="shared" si="281"/>
        <v>82993.235675230302</v>
      </c>
    </row>
    <row r="17774" spans="1:9" x14ac:dyDescent="0.35">
      <c r="A17774" t="s">
        <v>25</v>
      </c>
      <c r="B17774" s="1">
        <v>44915</v>
      </c>
      <c r="C17774" s="3">
        <f>VLOOKUP(A17774,'PY SIC'!$A$1:$D$332,4,0)*VLOOKUP(B17774,'Current %'!$A$1:$G$24,6,0)</f>
        <v>30691.227870088689</v>
      </c>
      <c r="D17774" t="s">
        <v>342</v>
      </c>
      <c r="G17774">
        <f>VLOOKUP(A17774,'PY SIC'!$A$1:$D$332,4,0)</f>
        <v>584728.00054698484</v>
      </c>
      <c r="H17774">
        <f>VLOOKUP(B17774,'Current %'!$A$1:$G$24,6,0)</f>
        <v>5.248804203215602E-2</v>
      </c>
      <c r="I17774">
        <f t="shared" si="281"/>
        <v>30691.227870088689</v>
      </c>
    </row>
    <row r="17775" spans="1:9" x14ac:dyDescent="0.35">
      <c r="A17775" t="s">
        <v>26</v>
      </c>
      <c r="B17775" s="1">
        <v>44915</v>
      </c>
      <c r="C17775" s="3">
        <f>VLOOKUP(A17775,'PY SIC'!$A$1:$D$332,4,0)*VLOOKUP(B17775,'Current %'!$A$1:$G$24,6,0)</f>
        <v>1261.7462069589305</v>
      </c>
      <c r="D17775" t="s">
        <v>342</v>
      </c>
      <c r="G17775">
        <f>VLOOKUP(A17775,'PY SIC'!$A$1:$D$332,4,0)</f>
        <v>24038.736407540986</v>
      </c>
      <c r="H17775">
        <f>VLOOKUP(B17775,'Current %'!$A$1:$G$24,6,0)</f>
        <v>5.248804203215602E-2</v>
      </c>
      <c r="I17775">
        <f t="shared" si="281"/>
        <v>1261.7462069589305</v>
      </c>
    </row>
    <row r="17776" spans="1:9" x14ac:dyDescent="0.35">
      <c r="A17776" t="s">
        <v>42</v>
      </c>
      <c r="B17776" s="1">
        <v>44915</v>
      </c>
      <c r="C17776" s="3">
        <f>VLOOKUP(A17776,'PY SIC'!$A$1:$D$332,4,0)*VLOOKUP(B17776,'Current %'!$A$1:$G$24,6,0)</f>
        <v>2355.8104052037042</v>
      </c>
      <c r="D17776" t="s">
        <v>342</v>
      </c>
      <c r="G17776">
        <f>VLOOKUP(A17776,'PY SIC'!$A$1:$D$332,4,0)</f>
        <v>44882.802139208245</v>
      </c>
      <c r="H17776">
        <f>VLOOKUP(B17776,'Current %'!$A$1:$G$24,6,0)</f>
        <v>5.248804203215602E-2</v>
      </c>
      <c r="I17776">
        <f t="shared" si="281"/>
        <v>2355.8104052037042</v>
      </c>
    </row>
    <row r="17777" spans="1:9" x14ac:dyDescent="0.35">
      <c r="A17777" t="s">
        <v>85</v>
      </c>
      <c r="B17777" s="1">
        <v>44915</v>
      </c>
      <c r="C17777" s="3">
        <f>VLOOKUP(A17777,'PY SIC'!$A$1:$D$332,4,0)*VLOOKUP(B17777,'Current %'!$A$1:$G$24,6,0)</f>
        <v>131372.69377857595</v>
      </c>
      <c r="D17777" t="s">
        <v>342</v>
      </c>
      <c r="G17777">
        <f>VLOOKUP(A17777,'PY SIC'!$A$1:$D$332,4,0)</f>
        <v>2502907.1135496427</v>
      </c>
      <c r="H17777">
        <f>VLOOKUP(B17777,'Current %'!$A$1:$G$24,6,0)</f>
        <v>5.248804203215602E-2</v>
      </c>
      <c r="I17777">
        <f t="shared" si="281"/>
        <v>131372.69377857595</v>
      </c>
    </row>
    <row r="17778" spans="1:9" x14ac:dyDescent="0.35">
      <c r="A17778" t="s">
        <v>173</v>
      </c>
      <c r="B17778" s="1">
        <v>44915</v>
      </c>
      <c r="C17778" s="3">
        <f>VLOOKUP(A17778,'PY SIC'!$A$1:$D$332,4,0)*VLOOKUP(B17778,'Current %'!$A$1:$G$24,6,0)</f>
        <v>53724.466419479104</v>
      </c>
      <c r="D17778" t="s">
        <v>342</v>
      </c>
      <c r="G17778">
        <f>VLOOKUP(A17778,'PY SIC'!$A$1:$D$332,4,0)</f>
        <v>1023556.3061499915</v>
      </c>
      <c r="H17778">
        <f>VLOOKUP(B17778,'Current %'!$A$1:$G$24,6,0)</f>
        <v>5.248804203215602E-2</v>
      </c>
      <c r="I17778">
        <f t="shared" si="281"/>
        <v>53724.466419479104</v>
      </c>
    </row>
    <row r="17779" spans="1:9" x14ac:dyDescent="0.35">
      <c r="A17779" t="s">
        <v>134</v>
      </c>
      <c r="B17779" s="1">
        <v>44915</v>
      </c>
      <c r="C17779" s="3">
        <f>VLOOKUP(A17779,'PY SIC'!$A$1:$D$332,4,0)*VLOOKUP(B17779,'Current %'!$A$1:$G$24,6,0)</f>
        <v>64393.717944762881</v>
      </c>
      <c r="D17779" t="s">
        <v>342</v>
      </c>
      <c r="G17779">
        <f>VLOOKUP(A17779,'PY SIC'!$A$1:$D$332,4,0)</f>
        <v>1226826.4437319462</v>
      </c>
      <c r="H17779">
        <f>VLOOKUP(B17779,'Current %'!$A$1:$G$24,6,0)</f>
        <v>5.248804203215602E-2</v>
      </c>
      <c r="I17779">
        <f t="shared" si="281"/>
        <v>64393.717944762881</v>
      </c>
    </row>
    <row r="17780" spans="1:9" x14ac:dyDescent="0.35">
      <c r="A17780" t="s">
        <v>86</v>
      </c>
      <c r="B17780" s="1">
        <v>44915</v>
      </c>
      <c r="C17780" s="3">
        <f>VLOOKUP(A17780,'PY SIC'!$A$1:$D$332,4,0)*VLOOKUP(B17780,'Current %'!$A$1:$G$24,6,0)</f>
        <v>170166.14056176759</v>
      </c>
      <c r="D17780" t="s">
        <v>342</v>
      </c>
      <c r="G17780">
        <f>VLOOKUP(A17780,'PY SIC'!$A$1:$D$332,4,0)</f>
        <v>3241998.2528119041</v>
      </c>
      <c r="H17780">
        <f>VLOOKUP(B17780,'Current %'!$A$1:$G$24,6,0)</f>
        <v>5.248804203215602E-2</v>
      </c>
      <c r="I17780">
        <f t="shared" si="281"/>
        <v>170166.14056176759</v>
      </c>
    </row>
    <row r="17781" spans="1:9" x14ac:dyDescent="0.35">
      <c r="A17781" t="s">
        <v>251</v>
      </c>
      <c r="B17781" s="1">
        <v>44915</v>
      </c>
      <c r="C17781" s="3">
        <f>VLOOKUP(A17781,'PY SIC'!$A$1:$D$332,4,0)*VLOOKUP(B17781,'Current %'!$A$1:$G$24,6,0)</f>
        <v>12984.492062065641</v>
      </c>
      <c r="D17781" t="s">
        <v>342</v>
      </c>
      <c r="G17781">
        <f>VLOOKUP(A17781,'PY SIC'!$A$1:$D$332,4,0)</f>
        <v>247380.00427051337</v>
      </c>
      <c r="H17781">
        <f>VLOOKUP(B17781,'Current %'!$A$1:$G$24,6,0)</f>
        <v>5.248804203215602E-2</v>
      </c>
      <c r="I17781">
        <f t="shared" si="281"/>
        <v>12984.492062065641</v>
      </c>
    </row>
    <row r="17782" spans="1:9" x14ac:dyDescent="0.35">
      <c r="A17782" t="s">
        <v>59</v>
      </c>
      <c r="B17782" s="1">
        <v>44915</v>
      </c>
      <c r="C17782" s="3">
        <f>VLOOKUP(A17782,'PY SIC'!$A$1:$D$332,4,0)*VLOOKUP(B17782,'Current %'!$A$1:$G$24,6,0)</f>
        <v>38270.205707396177</v>
      </c>
      <c r="D17782" t="s">
        <v>342</v>
      </c>
      <c r="G17782">
        <f>VLOOKUP(A17782,'PY SIC'!$A$1:$D$332,4,0)</f>
        <v>729122.37198618508</v>
      </c>
      <c r="H17782">
        <f>VLOOKUP(B17782,'Current %'!$A$1:$G$24,6,0)</f>
        <v>5.248804203215602E-2</v>
      </c>
      <c r="I17782">
        <f t="shared" si="281"/>
        <v>38270.205707396177</v>
      </c>
    </row>
    <row r="17783" spans="1:9" x14ac:dyDescent="0.35">
      <c r="A17783" t="s">
        <v>310</v>
      </c>
      <c r="B17783" s="1">
        <v>44915</v>
      </c>
      <c r="C17783" s="3">
        <f>VLOOKUP(A17783,'PY SIC'!$A$1:$D$332,4,0)*VLOOKUP(B17783,'Current %'!$A$1:$G$24,6,0)</f>
        <v>35828.957664235772</v>
      </c>
      <c r="D17783" t="s">
        <v>342</v>
      </c>
      <c r="G17783">
        <f>VLOOKUP(A17783,'PY SIC'!$A$1:$D$332,4,0)</f>
        <v>682611.81551191583</v>
      </c>
      <c r="H17783">
        <f>VLOOKUP(B17783,'Current %'!$A$1:$G$24,6,0)</f>
        <v>5.248804203215602E-2</v>
      </c>
      <c r="I17783">
        <f t="shared" si="281"/>
        <v>35828.957664235772</v>
      </c>
    </row>
    <row r="17784" spans="1:9" x14ac:dyDescent="0.35">
      <c r="A17784" t="s">
        <v>121</v>
      </c>
      <c r="B17784" s="1">
        <v>44915</v>
      </c>
      <c r="C17784" s="3">
        <f>VLOOKUP(A17784,'PY SIC'!$A$1:$D$332,4,0)*VLOOKUP(B17784,'Current %'!$A$1:$G$24,6,0)</f>
        <v>34043.213458885984</v>
      </c>
      <c r="D17784" t="s">
        <v>342</v>
      </c>
      <c r="G17784">
        <f>VLOOKUP(A17784,'PY SIC'!$A$1:$D$332,4,0)</f>
        <v>648589.89097040263</v>
      </c>
      <c r="H17784">
        <f>VLOOKUP(B17784,'Current %'!$A$1:$G$24,6,0)</f>
        <v>5.248804203215602E-2</v>
      </c>
      <c r="I17784">
        <f t="shared" si="281"/>
        <v>34043.213458885984</v>
      </c>
    </row>
    <row r="17785" spans="1:9" x14ac:dyDescent="0.35">
      <c r="A17785" t="s">
        <v>198</v>
      </c>
      <c r="B17785" s="1">
        <v>44915</v>
      </c>
      <c r="C17785" s="3">
        <f>VLOOKUP(A17785,'PY SIC'!$A$1:$D$332,4,0)*VLOOKUP(B17785,'Current %'!$A$1:$G$24,6,0)</f>
        <v>5236.7813945971402</v>
      </c>
      <c r="D17785" t="s">
        <v>342</v>
      </c>
      <c r="G17785">
        <f>VLOOKUP(A17785,'PY SIC'!$A$1:$D$332,4,0)</f>
        <v>99770.941948813866</v>
      </c>
      <c r="H17785">
        <f>VLOOKUP(B17785,'Current %'!$A$1:$G$24,6,0)</f>
        <v>5.248804203215602E-2</v>
      </c>
      <c r="I17785">
        <f t="shared" si="281"/>
        <v>5236.7813945971402</v>
      </c>
    </row>
    <row r="17786" spans="1:9" x14ac:dyDescent="0.35">
      <c r="A17786" t="s">
        <v>43</v>
      </c>
      <c r="B17786" s="1">
        <v>44915</v>
      </c>
      <c r="C17786" s="3">
        <f>VLOOKUP(A17786,'PY SIC'!$A$1:$D$332,4,0)*VLOOKUP(B17786,'Current %'!$A$1:$G$24,6,0)</f>
        <v>2099.7162892711331</v>
      </c>
      <c r="D17786" t="s">
        <v>342</v>
      </c>
      <c r="G17786">
        <f>VLOOKUP(A17786,'PY SIC'!$A$1:$D$332,4,0)</f>
        <v>40003.707663257337</v>
      </c>
      <c r="H17786">
        <f>VLOOKUP(B17786,'Current %'!$A$1:$G$24,6,0)</f>
        <v>5.248804203215602E-2</v>
      </c>
      <c r="I17786">
        <f t="shared" si="281"/>
        <v>2099.7162892711331</v>
      </c>
    </row>
    <row r="17787" spans="1:9" x14ac:dyDescent="0.35">
      <c r="A17787" t="s">
        <v>122</v>
      </c>
      <c r="B17787" s="1">
        <v>44915</v>
      </c>
      <c r="C17787" s="3">
        <f>VLOOKUP(A17787,'PY SIC'!$A$1:$D$332,4,0)*VLOOKUP(B17787,'Current %'!$A$1:$G$24,6,0)</f>
        <v>19847.020783024924</v>
      </c>
      <c r="D17787" t="s">
        <v>342</v>
      </c>
      <c r="G17787">
        <f>VLOOKUP(A17787,'PY SIC'!$A$1:$D$332,4,0)</f>
        <v>378124.61685779673</v>
      </c>
      <c r="H17787">
        <f>VLOOKUP(B17787,'Current %'!$A$1:$G$24,6,0)</f>
        <v>5.248804203215602E-2</v>
      </c>
      <c r="I17787">
        <f t="shared" si="281"/>
        <v>19847.020783024924</v>
      </c>
    </row>
    <row r="17788" spans="1:9" x14ac:dyDescent="0.35">
      <c r="A17788" t="s">
        <v>109</v>
      </c>
      <c r="B17788" s="1">
        <v>44915</v>
      </c>
      <c r="C17788" s="3">
        <f>VLOOKUP(A17788,'PY SIC'!$A$1:$D$332,4,0)*VLOOKUP(B17788,'Current %'!$A$1:$G$24,6,0)</f>
        <v>147698.09020091064</v>
      </c>
      <c r="D17788" t="s">
        <v>342</v>
      </c>
      <c r="G17788">
        <f>VLOOKUP(A17788,'PY SIC'!$A$1:$D$332,4,0)</f>
        <v>2813937.8891372168</v>
      </c>
      <c r="H17788">
        <f>VLOOKUP(B17788,'Current %'!$A$1:$G$24,6,0)</f>
        <v>5.248804203215602E-2</v>
      </c>
      <c r="I17788">
        <f t="shared" si="281"/>
        <v>147698.09020091064</v>
      </c>
    </row>
    <row r="17789" spans="1:9" x14ac:dyDescent="0.35">
      <c r="A17789" t="s">
        <v>237</v>
      </c>
      <c r="B17789" s="1">
        <v>44915</v>
      </c>
      <c r="C17789" s="3">
        <f>VLOOKUP(A17789,'PY SIC'!$A$1:$D$332,4,0)*VLOOKUP(B17789,'Current %'!$A$1:$G$24,6,0)</f>
        <v>32771.132301770842</v>
      </c>
      <c r="D17789" t="s">
        <v>342</v>
      </c>
      <c r="G17789">
        <f>VLOOKUP(A17789,'PY SIC'!$A$1:$D$332,4,0)</f>
        <v>624354.25352109899</v>
      </c>
      <c r="H17789">
        <f>VLOOKUP(B17789,'Current %'!$A$1:$G$24,6,0)</f>
        <v>5.248804203215602E-2</v>
      </c>
      <c r="I17789">
        <f t="shared" si="281"/>
        <v>32771.132301770842</v>
      </c>
    </row>
    <row r="17790" spans="1:9" x14ac:dyDescent="0.35">
      <c r="A17790" t="s">
        <v>60</v>
      </c>
      <c r="B17790" s="1">
        <v>44915</v>
      </c>
      <c r="C17790" s="3">
        <f>VLOOKUP(A17790,'PY SIC'!$A$1:$D$332,4,0)*VLOOKUP(B17790,'Current %'!$A$1:$G$24,6,0)</f>
        <v>155055.95616445536</v>
      </c>
      <c r="D17790" t="s">
        <v>342</v>
      </c>
      <c r="G17790">
        <f>VLOOKUP(A17790,'PY SIC'!$A$1:$D$332,4,0)</f>
        <v>2954119.6463274937</v>
      </c>
      <c r="H17790">
        <f>VLOOKUP(B17790,'Current %'!$A$1:$G$24,6,0)</f>
        <v>5.248804203215602E-2</v>
      </c>
      <c r="I17790">
        <f t="shared" si="281"/>
        <v>155055.95616445536</v>
      </c>
    </row>
    <row r="17791" spans="1:9" x14ac:dyDescent="0.35">
      <c r="A17791" t="s">
        <v>311</v>
      </c>
      <c r="B17791" s="1">
        <v>44915</v>
      </c>
      <c r="C17791" s="3">
        <f>VLOOKUP(A17791,'PY SIC'!$A$1:$D$332,4,0)*VLOOKUP(B17791,'Current %'!$A$1:$G$24,6,0)</f>
        <v>61841.464246256801</v>
      </c>
      <c r="D17791" t="s">
        <v>342</v>
      </c>
      <c r="G17791">
        <f>VLOOKUP(A17791,'PY SIC'!$A$1:$D$332,4,0)</f>
        <v>1178201.0121156843</v>
      </c>
      <c r="H17791">
        <f>VLOOKUP(B17791,'Current %'!$A$1:$G$24,6,0)</f>
        <v>5.248804203215602E-2</v>
      </c>
      <c r="I17791">
        <f t="shared" si="281"/>
        <v>61841.464246256801</v>
      </c>
    </row>
    <row r="17792" spans="1:9" x14ac:dyDescent="0.35">
      <c r="A17792" t="s">
        <v>110</v>
      </c>
      <c r="B17792" s="1">
        <v>44915</v>
      </c>
      <c r="C17792" s="3">
        <f>VLOOKUP(A17792,'PY SIC'!$A$1:$D$332,4,0)*VLOOKUP(B17792,'Current %'!$A$1:$G$24,6,0)</f>
        <v>55974.111334527341</v>
      </c>
      <c r="D17792" t="s">
        <v>342</v>
      </c>
      <c r="G17792">
        <f>VLOOKUP(A17792,'PY SIC'!$A$1:$D$332,4,0)</f>
        <v>1066416.4477736782</v>
      </c>
      <c r="H17792">
        <f>VLOOKUP(B17792,'Current %'!$A$1:$G$24,6,0)</f>
        <v>5.248804203215602E-2</v>
      </c>
      <c r="I17792">
        <f t="shared" si="281"/>
        <v>55974.111334527341</v>
      </c>
    </row>
    <row r="17793" spans="1:9" x14ac:dyDescent="0.35">
      <c r="A17793" t="s">
        <v>312</v>
      </c>
      <c r="B17793" s="1">
        <v>44915</v>
      </c>
      <c r="C17793" s="3">
        <f>VLOOKUP(A17793,'PY SIC'!$A$1:$D$332,4,0)*VLOOKUP(B17793,'Current %'!$A$1:$G$24,6,0)</f>
        <v>95767.195630840244</v>
      </c>
      <c r="D17793" t="s">
        <v>342</v>
      </c>
      <c r="G17793">
        <f>VLOOKUP(A17793,'PY SIC'!$A$1:$D$332,4,0)</f>
        <v>1824552.6394787196</v>
      </c>
      <c r="H17793">
        <f>VLOOKUP(B17793,'Current %'!$A$1:$G$24,6,0)</f>
        <v>5.248804203215602E-2</v>
      </c>
      <c r="I17793">
        <f t="shared" si="281"/>
        <v>95767.195630840244</v>
      </c>
    </row>
    <row r="17794" spans="1:9" x14ac:dyDescent="0.35">
      <c r="A17794" t="s">
        <v>313</v>
      </c>
      <c r="B17794" s="1">
        <v>44915</v>
      </c>
      <c r="C17794" s="3">
        <f>VLOOKUP(A17794,'PY SIC'!$A$1:$D$332,4,0)*VLOOKUP(B17794,'Current %'!$A$1:$G$24,6,0)</f>
        <v>151669.76713587809</v>
      </c>
      <c r="D17794" t="s">
        <v>342</v>
      </c>
      <c r="G17794">
        <f>VLOOKUP(A17794,'PY SIC'!$A$1:$D$332,4,0)</f>
        <v>2889606.1133878813</v>
      </c>
      <c r="H17794">
        <f>VLOOKUP(B17794,'Current %'!$A$1:$G$24,6,0)</f>
        <v>5.248804203215602E-2</v>
      </c>
      <c r="I17794">
        <f t="shared" si="281"/>
        <v>151669.76713587809</v>
      </c>
    </row>
    <row r="17795" spans="1:9" x14ac:dyDescent="0.35">
      <c r="A17795" t="s">
        <v>252</v>
      </c>
      <c r="B17795" s="1">
        <v>44915</v>
      </c>
      <c r="C17795" s="3">
        <f>VLOOKUP(A17795,'PY SIC'!$A$1:$D$332,4,0)*VLOOKUP(B17795,'Current %'!$A$1:$G$24,6,0)</f>
        <v>88271.595774145928</v>
      </c>
      <c r="D17795" t="s">
        <v>342</v>
      </c>
      <c r="G17795">
        <f>VLOOKUP(A17795,'PY SIC'!$A$1:$D$332,4,0)</f>
        <v>1681746.7818682899</v>
      </c>
      <c r="H17795">
        <f>VLOOKUP(B17795,'Current %'!$A$1:$G$24,6,0)</f>
        <v>5.248804203215602E-2</v>
      </c>
      <c r="I17795">
        <f t="shared" si="281"/>
        <v>88271.595774145928</v>
      </c>
    </row>
    <row r="17796" spans="1:9" x14ac:dyDescent="0.35">
      <c r="A17796" t="s">
        <v>199</v>
      </c>
      <c r="B17796" s="1">
        <v>44915</v>
      </c>
      <c r="C17796" s="3">
        <f>VLOOKUP(A17796,'PY SIC'!$A$1:$D$332,4,0)*VLOOKUP(B17796,'Current %'!$A$1:$G$24,6,0)</f>
        <v>33469.046276063971</v>
      </c>
      <c r="D17796" t="s">
        <v>342</v>
      </c>
      <c r="G17796">
        <f>VLOOKUP(A17796,'PY SIC'!$A$1:$D$332,4,0)</f>
        <v>637650.88161527645</v>
      </c>
      <c r="H17796">
        <f>VLOOKUP(B17796,'Current %'!$A$1:$G$24,6,0)</f>
        <v>5.248804203215602E-2</v>
      </c>
      <c r="I17796">
        <f t="shared" si="281"/>
        <v>33469.046276063971</v>
      </c>
    </row>
    <row r="17797" spans="1:9" x14ac:dyDescent="0.35">
      <c r="A17797" t="s">
        <v>253</v>
      </c>
      <c r="B17797" s="1">
        <v>44915</v>
      </c>
      <c r="C17797" s="3">
        <f>VLOOKUP(A17797,'PY SIC'!$A$1:$D$332,4,0)*VLOOKUP(B17797,'Current %'!$A$1:$G$24,6,0)</f>
        <v>52231.614003768475</v>
      </c>
      <c r="D17797" t="s">
        <v>342</v>
      </c>
      <c r="G17797">
        <f>VLOOKUP(A17797,'PY SIC'!$A$1:$D$332,4,0)</f>
        <v>995114.54383780505</v>
      </c>
      <c r="H17797">
        <f>VLOOKUP(B17797,'Current %'!$A$1:$G$24,6,0)</f>
        <v>5.248804203215602E-2</v>
      </c>
      <c r="I17797">
        <f t="shared" si="281"/>
        <v>52231.614003768475</v>
      </c>
    </row>
    <row r="17798" spans="1:9" x14ac:dyDescent="0.35">
      <c r="A17798" t="s">
        <v>44</v>
      </c>
      <c r="B17798" s="1">
        <v>44915</v>
      </c>
      <c r="C17798" s="3">
        <f>VLOOKUP(A17798,'PY SIC'!$A$1:$D$332,4,0)*VLOOKUP(B17798,'Current %'!$A$1:$G$24,6,0)</f>
        <v>20.135915075207194</v>
      </c>
      <c r="D17798" t="s">
        <v>342</v>
      </c>
      <c r="G17798">
        <f>VLOOKUP(A17798,'PY SIC'!$A$1:$D$332,4,0)</f>
        <v>383.62861893136011</v>
      </c>
      <c r="H17798">
        <f>VLOOKUP(B17798,'Current %'!$A$1:$G$24,6,0)</f>
        <v>5.248804203215602E-2</v>
      </c>
      <c r="I17798">
        <f t="shared" si="281"/>
        <v>20.135915075207194</v>
      </c>
    </row>
    <row r="17799" spans="1:9" x14ac:dyDescent="0.35">
      <c r="A17799" t="s">
        <v>314</v>
      </c>
      <c r="B17799" s="1">
        <v>44915</v>
      </c>
      <c r="C17799" s="3">
        <f>VLOOKUP(A17799,'PY SIC'!$A$1:$D$332,4,0)*VLOOKUP(B17799,'Current %'!$A$1:$G$24,6,0)</f>
        <v>73763.433902513105</v>
      </c>
      <c r="D17799" t="s">
        <v>342</v>
      </c>
      <c r="G17799">
        <f>VLOOKUP(A17799,'PY SIC'!$A$1:$D$332,4,0)</f>
        <v>1405337.8835759016</v>
      </c>
      <c r="H17799">
        <f>VLOOKUP(B17799,'Current %'!$A$1:$G$24,6,0)</f>
        <v>5.248804203215602E-2</v>
      </c>
      <c r="I17799">
        <f t="shared" si="281"/>
        <v>73763.433902513105</v>
      </c>
    </row>
    <row r="17800" spans="1:9" x14ac:dyDescent="0.35">
      <c r="A17800" t="s">
        <v>27</v>
      </c>
      <c r="B17800" s="1">
        <v>44915</v>
      </c>
      <c r="C17800" s="3">
        <f>VLOOKUP(A17800,'PY SIC'!$A$1:$D$332,4,0)*VLOOKUP(B17800,'Current %'!$A$1:$G$24,6,0)</f>
        <v>65431.817769955975</v>
      </c>
      <c r="D17800" t="s">
        <v>342</v>
      </c>
      <c r="G17800">
        <f>VLOOKUP(A17800,'PY SIC'!$A$1:$D$332,4,0)</f>
        <v>1246604.2785492006</v>
      </c>
      <c r="H17800">
        <f>VLOOKUP(B17800,'Current %'!$A$1:$G$24,6,0)</f>
        <v>5.248804203215602E-2</v>
      </c>
      <c r="I17800">
        <f t="shared" si="281"/>
        <v>65431.817769955975</v>
      </c>
    </row>
    <row r="17801" spans="1:9" x14ac:dyDescent="0.35">
      <c r="A17801" t="s">
        <v>174</v>
      </c>
      <c r="B17801" s="1">
        <v>44915</v>
      </c>
      <c r="C17801" s="3">
        <f>VLOOKUP(A17801,'PY SIC'!$A$1:$D$332,4,0)*VLOOKUP(B17801,'Current %'!$A$1:$G$24,6,0)</f>
        <v>68564.151517714912</v>
      </c>
      <c r="D17801" t="s">
        <v>342</v>
      </c>
      <c r="G17801">
        <f>VLOOKUP(A17801,'PY SIC'!$A$1:$D$332,4,0)</f>
        <v>1306281.3712066093</v>
      </c>
      <c r="H17801">
        <f>VLOOKUP(B17801,'Current %'!$A$1:$G$24,6,0)</f>
        <v>5.248804203215602E-2</v>
      </c>
      <c r="I17801">
        <f t="shared" si="281"/>
        <v>68564.151517714912</v>
      </c>
    </row>
    <row r="17802" spans="1:9" x14ac:dyDescent="0.35">
      <c r="A17802" t="s">
        <v>135</v>
      </c>
      <c r="B17802" s="1">
        <v>44915</v>
      </c>
      <c r="C17802" s="3">
        <f>VLOOKUP(A17802,'PY SIC'!$A$1:$D$332,4,0)*VLOOKUP(B17802,'Current %'!$A$1:$G$24,6,0)</f>
        <v>36553.641270537933</v>
      </c>
      <c r="D17802" t="s">
        <v>342</v>
      </c>
      <c r="G17802">
        <f>VLOOKUP(A17802,'PY SIC'!$A$1:$D$332,4,0)</f>
        <v>696418.4575249328</v>
      </c>
      <c r="H17802">
        <f>VLOOKUP(B17802,'Current %'!$A$1:$G$24,6,0)</f>
        <v>5.248804203215602E-2</v>
      </c>
      <c r="I17802">
        <f t="shared" si="281"/>
        <v>36553.641270537933</v>
      </c>
    </row>
    <row r="17803" spans="1:9" x14ac:dyDescent="0.35">
      <c r="A17803" t="s">
        <v>61</v>
      </c>
      <c r="B17803" s="1">
        <v>44915</v>
      </c>
      <c r="C17803" s="3">
        <f>VLOOKUP(A17803,'PY SIC'!$A$1:$D$332,4,0)*VLOOKUP(B17803,'Current %'!$A$1:$G$24,6,0)</f>
        <v>94321.568680279626</v>
      </c>
      <c r="D17803" t="s">
        <v>342</v>
      </c>
      <c r="G17803">
        <f>VLOOKUP(A17803,'PY SIC'!$A$1:$D$332,4,0)</f>
        <v>1797010.6147700255</v>
      </c>
      <c r="H17803">
        <f>VLOOKUP(B17803,'Current %'!$A$1:$G$24,6,0)</f>
        <v>5.248804203215602E-2</v>
      </c>
      <c r="I17803">
        <f t="shared" si="281"/>
        <v>94321.568680279626</v>
      </c>
    </row>
    <row r="17804" spans="1:9" x14ac:dyDescent="0.35">
      <c r="A17804" t="s">
        <v>238</v>
      </c>
      <c r="B17804" s="1">
        <v>44915</v>
      </c>
      <c r="C17804" s="3">
        <f>VLOOKUP(A17804,'PY SIC'!$A$1:$D$332,4,0)*VLOOKUP(B17804,'Current %'!$A$1:$G$24,6,0)</f>
        <v>3681.6868790586454</v>
      </c>
      <c r="D17804" t="s">
        <v>342</v>
      </c>
      <c r="G17804">
        <f>VLOOKUP(A17804,'PY SIC'!$A$1:$D$332,4,0)</f>
        <v>70143.345732026253</v>
      </c>
      <c r="H17804">
        <f>VLOOKUP(B17804,'Current %'!$A$1:$G$24,6,0)</f>
        <v>5.248804203215602E-2</v>
      </c>
      <c r="I17804">
        <f t="shared" si="281"/>
        <v>3681.6868790586454</v>
      </c>
    </row>
    <row r="17805" spans="1:9" x14ac:dyDescent="0.35">
      <c r="A17805" t="s">
        <v>254</v>
      </c>
      <c r="B17805" s="1">
        <v>44915</v>
      </c>
      <c r="C17805" s="3">
        <f>VLOOKUP(A17805,'PY SIC'!$A$1:$D$332,4,0)*VLOOKUP(B17805,'Current %'!$A$1:$G$24,6,0)</f>
        <v>62846.424462723888</v>
      </c>
      <c r="D17805" t="s">
        <v>342</v>
      </c>
      <c r="G17805">
        <f>VLOOKUP(A17805,'PY SIC'!$A$1:$D$332,4,0)</f>
        <v>1197347.4724818647</v>
      </c>
      <c r="H17805">
        <f>VLOOKUP(B17805,'Current %'!$A$1:$G$24,6,0)</f>
        <v>5.248804203215602E-2</v>
      </c>
      <c r="I17805">
        <f t="shared" si="281"/>
        <v>62846.424462723888</v>
      </c>
    </row>
    <row r="17806" spans="1:9" x14ac:dyDescent="0.35">
      <c r="A17806" t="s">
        <v>45</v>
      </c>
      <c r="B17806" s="1">
        <v>44915</v>
      </c>
      <c r="C17806" s="3">
        <f>VLOOKUP(A17806,'PY SIC'!$A$1:$D$332,4,0)*VLOOKUP(B17806,'Current %'!$A$1:$G$24,6,0)</f>
        <v>72143.022880448014</v>
      </c>
      <c r="D17806" t="s">
        <v>342</v>
      </c>
      <c r="G17806">
        <f>VLOOKUP(A17806,'PY SIC'!$A$1:$D$332,4,0)</f>
        <v>1374465.8799855909</v>
      </c>
      <c r="H17806">
        <f>VLOOKUP(B17806,'Current %'!$A$1:$G$24,6,0)</f>
        <v>5.248804203215602E-2</v>
      </c>
      <c r="I17806">
        <f t="shared" si="281"/>
        <v>72143.022880448014</v>
      </c>
    </row>
    <row r="17807" spans="1:9" x14ac:dyDescent="0.35">
      <c r="A17807" t="s">
        <v>111</v>
      </c>
      <c r="B17807" s="1">
        <v>44915</v>
      </c>
      <c r="C17807" s="3">
        <f>VLOOKUP(A17807,'PY SIC'!$A$1:$D$332,4,0)*VLOOKUP(B17807,'Current %'!$A$1:$G$24,6,0)</f>
        <v>85519.758144912921</v>
      </c>
      <c r="D17807" t="s">
        <v>342</v>
      </c>
      <c r="G17807">
        <f>VLOOKUP(A17807,'PY SIC'!$A$1:$D$332,4,0)</f>
        <v>1629318.8854810114</v>
      </c>
      <c r="H17807">
        <f>VLOOKUP(B17807,'Current %'!$A$1:$G$24,6,0)</f>
        <v>5.248804203215602E-2</v>
      </c>
      <c r="I17807">
        <f t="shared" si="281"/>
        <v>85519.758144912921</v>
      </c>
    </row>
    <row r="17808" spans="1:9" x14ac:dyDescent="0.35">
      <c r="A17808" t="s">
        <v>46</v>
      </c>
      <c r="B17808" s="1">
        <v>44915</v>
      </c>
      <c r="C17808" s="3">
        <f>VLOOKUP(A17808,'PY SIC'!$A$1:$D$332,4,0)*VLOOKUP(B17808,'Current %'!$A$1:$G$24,6,0)</f>
        <v>5374.4112108904583</v>
      </c>
      <c r="D17808" t="s">
        <v>342</v>
      </c>
      <c r="G17808">
        <f>VLOOKUP(A17808,'PY SIC'!$A$1:$D$332,4,0)</f>
        <v>102393.05950101749</v>
      </c>
      <c r="H17808">
        <f>VLOOKUP(B17808,'Current %'!$A$1:$G$24,6,0)</f>
        <v>5.248804203215602E-2</v>
      </c>
      <c r="I17808">
        <f t="shared" si="281"/>
        <v>5374.4112108904583</v>
      </c>
    </row>
    <row r="17809" spans="1:9" x14ac:dyDescent="0.35">
      <c r="A17809" t="s">
        <v>47</v>
      </c>
      <c r="B17809" s="1">
        <v>44915</v>
      </c>
      <c r="C17809" s="3">
        <f>VLOOKUP(A17809,'PY SIC'!$A$1:$D$332,4,0)*VLOOKUP(B17809,'Current %'!$A$1:$G$24,6,0)</f>
        <v>18550.618165420332</v>
      </c>
      <c r="D17809" t="s">
        <v>342</v>
      </c>
      <c r="G17809">
        <f>VLOOKUP(A17809,'PY SIC'!$A$1:$D$332,4,0)</f>
        <v>353425.60795191349</v>
      </c>
      <c r="H17809">
        <f>VLOOKUP(B17809,'Current %'!$A$1:$G$24,6,0)</f>
        <v>5.248804203215602E-2</v>
      </c>
      <c r="I17809">
        <f t="shared" si="281"/>
        <v>18550.618165420332</v>
      </c>
    </row>
    <row r="17810" spans="1:9" x14ac:dyDescent="0.35">
      <c r="A17810" t="s">
        <v>99</v>
      </c>
      <c r="B17810" s="1">
        <v>44915</v>
      </c>
      <c r="C17810" s="3">
        <f>VLOOKUP(A17810,'PY SIC'!$A$1:$D$332,4,0)*VLOOKUP(B17810,'Current %'!$A$1:$G$24,6,0)</f>
        <v>63066.451216985231</v>
      </c>
      <c r="D17810" t="s">
        <v>342</v>
      </c>
      <c r="G17810">
        <f>VLOOKUP(A17810,'PY SIC'!$A$1:$D$332,4,0)</f>
        <v>1201539.4130790497</v>
      </c>
      <c r="H17810">
        <f>VLOOKUP(B17810,'Current %'!$A$1:$G$24,6,0)</f>
        <v>5.248804203215602E-2</v>
      </c>
      <c r="I17810">
        <f t="shared" si="281"/>
        <v>63066.451216985231</v>
      </c>
    </row>
    <row r="17811" spans="1:9" x14ac:dyDescent="0.35">
      <c r="A17811" t="s">
        <v>48</v>
      </c>
      <c r="B17811" s="1">
        <v>44915</v>
      </c>
      <c r="C17811" s="3">
        <f>VLOOKUP(A17811,'PY SIC'!$A$1:$D$332,4,0)*VLOOKUP(B17811,'Current %'!$A$1:$G$24,6,0)</f>
        <v>5180.8672859359876</v>
      </c>
      <c r="D17811" t="s">
        <v>342</v>
      </c>
      <c r="G17811">
        <f>VLOOKUP(A17811,'PY SIC'!$A$1:$D$332,4,0)</f>
        <v>98705.668669484876</v>
      </c>
      <c r="H17811">
        <f>VLOOKUP(B17811,'Current %'!$A$1:$G$24,6,0)</f>
        <v>5.248804203215602E-2</v>
      </c>
      <c r="I17811">
        <f t="shared" si="281"/>
        <v>5180.8672859359876</v>
      </c>
    </row>
    <row r="17812" spans="1:9" x14ac:dyDescent="0.35">
      <c r="A17812" t="s">
        <v>123</v>
      </c>
      <c r="B17812" s="1">
        <v>44915</v>
      </c>
      <c r="C17812" s="3">
        <f>VLOOKUP(A17812,'PY SIC'!$A$1:$D$332,4,0)*VLOOKUP(B17812,'Current %'!$A$1:$G$24,6,0)</f>
        <v>29246.693726525256</v>
      </c>
      <c r="D17812" t="s">
        <v>342</v>
      </c>
      <c r="G17812">
        <f>VLOOKUP(A17812,'PY SIC'!$A$1:$D$332,4,0)</f>
        <v>557206.79595187993</v>
      </c>
      <c r="H17812">
        <f>VLOOKUP(B17812,'Current %'!$A$1:$G$24,6,0)</f>
        <v>5.248804203215602E-2</v>
      </c>
      <c r="I17812">
        <f t="shared" si="281"/>
        <v>29246.693726525256</v>
      </c>
    </row>
    <row r="17813" spans="1:9" x14ac:dyDescent="0.35">
      <c r="A17813" t="s">
        <v>136</v>
      </c>
      <c r="B17813" s="1">
        <v>44915</v>
      </c>
      <c r="C17813" s="3">
        <f>VLOOKUP(A17813,'PY SIC'!$A$1:$D$332,4,0)*VLOOKUP(B17813,'Current %'!$A$1:$G$24,6,0)</f>
        <v>18331.442357733045</v>
      </c>
      <c r="D17813" t="s">
        <v>342</v>
      </c>
      <c r="G17813">
        <f>VLOOKUP(A17813,'PY SIC'!$A$1:$D$332,4,0)</f>
        <v>349249.87955356686</v>
      </c>
      <c r="H17813">
        <f>VLOOKUP(B17813,'Current %'!$A$1:$G$24,6,0)</f>
        <v>5.248804203215602E-2</v>
      </c>
      <c r="I17813">
        <f t="shared" si="281"/>
        <v>18331.442357733045</v>
      </c>
    </row>
    <row r="17814" spans="1:9" x14ac:dyDescent="0.35">
      <c r="A17814" t="s">
        <v>62</v>
      </c>
      <c r="B17814" s="1">
        <v>44915</v>
      </c>
      <c r="C17814" s="3">
        <f>VLOOKUP(A17814,'PY SIC'!$A$1:$D$332,4,0)*VLOOKUP(B17814,'Current %'!$A$1:$G$24,6,0)</f>
        <v>70876.741051374993</v>
      </c>
      <c r="D17814" t="s">
        <v>342</v>
      </c>
      <c r="G17814">
        <f>VLOOKUP(A17814,'PY SIC'!$A$1:$D$332,4,0)</f>
        <v>1350340.7310936349</v>
      </c>
      <c r="H17814">
        <f>VLOOKUP(B17814,'Current %'!$A$1:$G$24,6,0)</f>
        <v>5.248804203215602E-2</v>
      </c>
      <c r="I17814">
        <f t="shared" si="281"/>
        <v>70876.741051374993</v>
      </c>
    </row>
    <row r="17815" spans="1:9" x14ac:dyDescent="0.35">
      <c r="A17815" t="s">
        <v>124</v>
      </c>
      <c r="B17815" s="1">
        <v>44915</v>
      </c>
      <c r="C17815" s="3">
        <f>VLOOKUP(A17815,'PY SIC'!$A$1:$D$332,4,0)*VLOOKUP(B17815,'Current %'!$A$1:$G$24,6,0)</f>
        <v>47968.650782948811</v>
      </c>
      <c r="D17815" t="s">
        <v>342</v>
      </c>
      <c r="G17815">
        <f>VLOOKUP(A17815,'PY SIC'!$A$1:$D$332,4,0)</f>
        <v>913896.74534937937</v>
      </c>
      <c r="H17815">
        <f>VLOOKUP(B17815,'Current %'!$A$1:$G$24,6,0)</f>
        <v>5.248804203215602E-2</v>
      </c>
      <c r="I17815">
        <f t="shared" si="281"/>
        <v>47968.650782948811</v>
      </c>
    </row>
    <row r="17816" spans="1:9" x14ac:dyDescent="0.35">
      <c r="A17816" t="s">
        <v>200</v>
      </c>
      <c r="B17816" s="1">
        <v>44915</v>
      </c>
      <c r="C17816" s="3">
        <f>VLOOKUP(A17816,'PY SIC'!$A$1:$D$332,4,0)*VLOOKUP(B17816,'Current %'!$A$1:$G$24,6,0)</f>
        <v>16609.289111929982</v>
      </c>
      <c r="D17816" t="s">
        <v>342</v>
      </c>
      <c r="G17816">
        <f>VLOOKUP(A17816,'PY SIC'!$A$1:$D$332,4,0)</f>
        <v>316439.48733607837</v>
      </c>
      <c r="H17816">
        <f>VLOOKUP(B17816,'Current %'!$A$1:$G$24,6,0)</f>
        <v>5.248804203215602E-2</v>
      </c>
      <c r="I17816">
        <f t="shared" si="281"/>
        <v>16609.289111929982</v>
      </c>
    </row>
    <row r="17817" spans="1:9" x14ac:dyDescent="0.35">
      <c r="A17817" t="s">
        <v>49</v>
      </c>
      <c r="B17817" s="1">
        <v>44915</v>
      </c>
      <c r="C17817" s="3">
        <f>VLOOKUP(A17817,'PY SIC'!$A$1:$D$332,4,0)*VLOOKUP(B17817,'Current %'!$A$1:$G$24,6,0)</f>
        <v>22627.425144085926</v>
      </c>
      <c r="D17817" t="s">
        <v>342</v>
      </c>
      <c r="G17817">
        <f>VLOOKUP(A17817,'PY SIC'!$A$1:$D$332,4,0)</f>
        <v>431096.76543513604</v>
      </c>
      <c r="H17817">
        <f>VLOOKUP(B17817,'Current %'!$A$1:$G$24,6,0)</f>
        <v>5.248804203215602E-2</v>
      </c>
      <c r="I17817">
        <f t="shared" si="281"/>
        <v>22627.425144085926</v>
      </c>
    </row>
    <row r="17818" spans="1:9" x14ac:dyDescent="0.35">
      <c r="A17818" t="s">
        <v>239</v>
      </c>
      <c r="B17818" s="1">
        <v>44915</v>
      </c>
      <c r="C17818" s="3">
        <f>VLOOKUP(A17818,'PY SIC'!$A$1:$D$332,4,0)*VLOOKUP(B17818,'Current %'!$A$1:$G$24,6,0)</f>
        <v>47571.791535409699</v>
      </c>
      <c r="D17818" t="s">
        <v>342</v>
      </c>
      <c r="G17818">
        <f>VLOOKUP(A17818,'PY SIC'!$A$1:$D$332,4,0)</f>
        <v>906335.7994239059</v>
      </c>
      <c r="H17818">
        <f>VLOOKUP(B17818,'Current %'!$A$1:$G$24,6,0)</f>
        <v>5.248804203215602E-2</v>
      </c>
      <c r="I17818">
        <f t="shared" si="281"/>
        <v>47571.791535409699</v>
      </c>
    </row>
    <row r="17819" spans="1:9" x14ac:dyDescent="0.35">
      <c r="A17819" t="s">
        <v>50</v>
      </c>
      <c r="B17819" s="1">
        <v>44915</v>
      </c>
      <c r="C17819" s="3">
        <f>VLOOKUP(A17819,'PY SIC'!$A$1:$D$332,4,0)*VLOOKUP(B17819,'Current %'!$A$1:$G$24,6,0)</f>
        <v>9455.9655134591376</v>
      </c>
      <c r="D17819" t="s">
        <v>342</v>
      </c>
      <c r="G17819">
        <f>VLOOKUP(A17819,'PY SIC'!$A$1:$D$332,4,0)</f>
        <v>180154.66280235947</v>
      </c>
      <c r="H17819">
        <f>VLOOKUP(B17819,'Current %'!$A$1:$G$24,6,0)</f>
        <v>5.248804203215602E-2</v>
      </c>
      <c r="I17819">
        <f t="shared" ref="I17819:I17882" si="282">G17819*H17819</f>
        <v>9455.9655134591376</v>
      </c>
    </row>
    <row r="17820" spans="1:9" x14ac:dyDescent="0.35">
      <c r="A17820" t="s">
        <v>28</v>
      </c>
      <c r="B17820" s="1">
        <v>44915</v>
      </c>
      <c r="C17820" s="3">
        <f>VLOOKUP(A17820,'PY SIC'!$A$1:$D$332,4,0)*VLOOKUP(B17820,'Current %'!$A$1:$G$24,6,0)</f>
        <v>83170.747033460779</v>
      </c>
      <c r="D17820" t="s">
        <v>342</v>
      </c>
      <c r="G17820">
        <f>VLOOKUP(A17820,'PY SIC'!$A$1:$D$332,4,0)</f>
        <v>1584565.6232043759</v>
      </c>
      <c r="H17820">
        <f>VLOOKUP(B17820,'Current %'!$A$1:$G$24,6,0)</f>
        <v>5.248804203215602E-2</v>
      </c>
      <c r="I17820">
        <f t="shared" si="282"/>
        <v>83170.747033460779</v>
      </c>
    </row>
    <row r="17821" spans="1:9" x14ac:dyDescent="0.35">
      <c r="A17821" t="s">
        <v>125</v>
      </c>
      <c r="B17821" s="1">
        <v>44915</v>
      </c>
      <c r="C17821" s="3">
        <f>VLOOKUP(A17821,'PY SIC'!$A$1:$D$332,4,0)*VLOOKUP(B17821,'Current %'!$A$1:$G$24,6,0)</f>
        <v>100278.41113123496</v>
      </c>
      <c r="D17821" t="s">
        <v>342</v>
      </c>
      <c r="G17821">
        <f>VLOOKUP(A17821,'PY SIC'!$A$1:$D$332,4,0)</f>
        <v>1910500.1301020312</v>
      </c>
      <c r="H17821">
        <f>VLOOKUP(B17821,'Current %'!$A$1:$G$24,6,0)</f>
        <v>5.248804203215602E-2</v>
      </c>
      <c r="I17821">
        <f t="shared" si="282"/>
        <v>100278.41113123496</v>
      </c>
    </row>
    <row r="17822" spans="1:9" x14ac:dyDescent="0.35">
      <c r="A17822" t="s">
        <v>318</v>
      </c>
      <c r="B17822" s="1">
        <v>44915</v>
      </c>
      <c r="C17822" s="3">
        <f>VLOOKUP(A17822,'PY SIC'!$A$1:$D$332,4,0)*VLOOKUP(B17822,'Current %'!$A$1:$G$24,6,0)</f>
        <v>327.75339726978905</v>
      </c>
      <c r="D17822" t="s">
        <v>342</v>
      </c>
      <c r="G17822">
        <f>VLOOKUP(A17822,'PY SIC'!$A$1:$D$332,4,0)</f>
        <v>6244.3441321167174</v>
      </c>
      <c r="H17822">
        <f>VLOOKUP(B17822,'Current %'!$A$1:$G$24,6,0)</f>
        <v>5.248804203215602E-2</v>
      </c>
      <c r="I17822">
        <f t="shared" si="282"/>
        <v>327.75339726978905</v>
      </c>
    </row>
    <row r="17823" spans="1:9" x14ac:dyDescent="0.35">
      <c r="A17823" t="s">
        <v>145</v>
      </c>
      <c r="B17823" s="1">
        <v>44915</v>
      </c>
      <c r="C17823" s="3">
        <f>VLOOKUP(A17823,'PY SIC'!$A$1:$D$332,4,0)*VLOOKUP(B17823,'Current %'!$A$1:$G$24,6,0)</f>
        <v>7153.634587215377</v>
      </c>
      <c r="D17823" t="s">
        <v>342</v>
      </c>
      <c r="G17823">
        <f>VLOOKUP(A17823,'PY SIC'!$A$1:$D$332,4,0)</f>
        <v>136290.74947838232</v>
      </c>
      <c r="H17823">
        <f>VLOOKUP(B17823,'Current %'!$A$1:$G$24,6,0)</f>
        <v>5.248804203215602E-2</v>
      </c>
      <c r="I17823">
        <f t="shared" si="282"/>
        <v>7153.634587215377</v>
      </c>
    </row>
    <row r="17824" spans="1:9" x14ac:dyDescent="0.35">
      <c r="A17824" t="s">
        <v>201</v>
      </c>
      <c r="B17824" s="1">
        <v>44916</v>
      </c>
      <c r="C17824" s="3">
        <f>VLOOKUP(A17824,'PY SIC'!$A$1:$D$332,4,0)*VLOOKUP(B17824,'Current %'!$A$1:$G$24,6,0)</f>
        <v>4133.7720295763993</v>
      </c>
      <c r="D17824" t="s">
        <v>342</v>
      </c>
      <c r="G17824">
        <f>VLOOKUP(A17824,'PY SIC'!$A$1:$D$332,4,0)</f>
        <v>79313.343942476451</v>
      </c>
      <c r="H17824">
        <f>VLOOKUP(B17824,'Current %'!$A$1:$G$24,6,0)</f>
        <v>5.211950252122137E-2</v>
      </c>
      <c r="I17824">
        <f t="shared" si="282"/>
        <v>4133.7720295763993</v>
      </c>
    </row>
    <row r="17825" spans="1:9" x14ac:dyDescent="0.35">
      <c r="A17825" t="s">
        <v>176</v>
      </c>
      <c r="B17825" s="1">
        <v>44916</v>
      </c>
      <c r="C17825" s="3">
        <f>VLOOKUP(A17825,'PY SIC'!$A$1:$D$332,4,0)*VLOOKUP(B17825,'Current %'!$A$1:$G$24,6,0)</f>
        <v>13981.905307535091</v>
      </c>
      <c r="D17825" t="s">
        <v>342</v>
      </c>
      <c r="G17825">
        <f>VLOOKUP(A17825,'PY SIC'!$A$1:$D$332,4,0)</f>
        <v>268266.28481041454</v>
      </c>
      <c r="H17825">
        <f>VLOOKUP(B17825,'Current %'!$A$1:$G$24,6,0)</f>
        <v>5.211950252122137E-2</v>
      </c>
      <c r="I17825">
        <f t="shared" si="282"/>
        <v>13981.905307535091</v>
      </c>
    </row>
    <row r="17826" spans="1:9" x14ac:dyDescent="0.35">
      <c r="A17826" t="s">
        <v>177</v>
      </c>
      <c r="B17826" s="1">
        <v>44916</v>
      </c>
      <c r="C17826" s="3">
        <f>VLOOKUP(A17826,'PY SIC'!$A$1:$D$332,4,0)*VLOOKUP(B17826,'Current %'!$A$1:$G$24,6,0)</f>
        <v>7020.1896154200385</v>
      </c>
      <c r="D17826" t="s">
        <v>342</v>
      </c>
      <c r="G17826">
        <f>VLOOKUP(A17826,'PY SIC'!$A$1:$D$332,4,0)</f>
        <v>134694.10251108298</v>
      </c>
      <c r="H17826">
        <f>VLOOKUP(B17826,'Current %'!$A$1:$G$24,6,0)</f>
        <v>5.211950252122137E-2</v>
      </c>
      <c r="I17826">
        <f t="shared" si="282"/>
        <v>7020.1896154200385</v>
      </c>
    </row>
    <row r="17827" spans="1:9" x14ac:dyDescent="0.35">
      <c r="A17827" t="s">
        <v>202</v>
      </c>
      <c r="B17827" s="1">
        <v>44916</v>
      </c>
      <c r="C17827" s="3">
        <f>VLOOKUP(A17827,'PY SIC'!$A$1:$D$332,4,0)*VLOOKUP(B17827,'Current %'!$A$1:$G$24,6,0)</f>
        <v>25785.546285942157</v>
      </c>
      <c r="D17827" t="s">
        <v>342</v>
      </c>
      <c r="G17827">
        <f>VLOOKUP(A17827,'PY SIC'!$A$1:$D$332,4,0)</f>
        <v>494738.9180363554</v>
      </c>
      <c r="H17827">
        <f>VLOOKUP(B17827,'Current %'!$A$1:$G$24,6,0)</f>
        <v>5.211950252122137E-2</v>
      </c>
      <c r="I17827">
        <f t="shared" si="282"/>
        <v>25785.546285942157</v>
      </c>
    </row>
    <row r="17828" spans="1:9" x14ac:dyDescent="0.35">
      <c r="A17828" t="s">
        <v>203</v>
      </c>
      <c r="B17828" s="1">
        <v>44916</v>
      </c>
      <c r="C17828" s="3">
        <f>VLOOKUP(A17828,'PY SIC'!$A$1:$D$332,4,0)*VLOOKUP(B17828,'Current %'!$A$1:$G$24,6,0)</f>
        <v>16560.340970685076</v>
      </c>
      <c r="D17828" t="s">
        <v>342</v>
      </c>
      <c r="G17828">
        <f>VLOOKUP(A17828,'PY SIC'!$A$1:$D$332,4,0)</f>
        <v>317737.89406263508</v>
      </c>
      <c r="H17828">
        <f>VLOOKUP(B17828,'Current %'!$A$1:$G$24,6,0)</f>
        <v>5.211950252122137E-2</v>
      </c>
      <c r="I17828">
        <f t="shared" si="282"/>
        <v>16560.340970685076</v>
      </c>
    </row>
    <row r="17829" spans="1:9" x14ac:dyDescent="0.35">
      <c r="A17829" t="s">
        <v>204</v>
      </c>
      <c r="B17829" s="1">
        <v>44916</v>
      </c>
      <c r="C17829" s="3">
        <f>VLOOKUP(A17829,'PY SIC'!$A$1:$D$332,4,0)*VLOOKUP(B17829,'Current %'!$A$1:$G$24,6,0)</f>
        <v>4552.0988056930773</v>
      </c>
      <c r="D17829" t="s">
        <v>342</v>
      </c>
      <c r="G17829">
        <f>VLOOKUP(A17829,'PY SIC'!$A$1:$D$332,4,0)</f>
        <v>87339.644192490334</v>
      </c>
      <c r="H17829">
        <f>VLOOKUP(B17829,'Current %'!$A$1:$G$24,6,0)</f>
        <v>5.211950252122137E-2</v>
      </c>
      <c r="I17829">
        <f t="shared" si="282"/>
        <v>4552.0988056930773</v>
      </c>
    </row>
    <row r="17830" spans="1:9" x14ac:dyDescent="0.35">
      <c r="A17830" t="s">
        <v>178</v>
      </c>
      <c r="B17830" s="1">
        <v>44916</v>
      </c>
      <c r="C17830" s="3">
        <f>VLOOKUP(A17830,'PY SIC'!$A$1:$D$332,4,0)*VLOOKUP(B17830,'Current %'!$A$1:$G$24,6,0)</f>
        <v>134790.18645308283</v>
      </c>
      <c r="D17830" t="s">
        <v>342</v>
      </c>
      <c r="G17830">
        <f>VLOOKUP(A17830,'PY SIC'!$A$1:$D$332,4,0)</f>
        <v>2586175.6143624098</v>
      </c>
      <c r="H17830">
        <f>VLOOKUP(B17830,'Current %'!$A$1:$G$24,6,0)</f>
        <v>5.211950252122137E-2</v>
      </c>
      <c r="I17830">
        <f t="shared" si="282"/>
        <v>134790.18645308283</v>
      </c>
    </row>
    <row r="17831" spans="1:9" x14ac:dyDescent="0.35">
      <c r="A17831" t="s">
        <v>205</v>
      </c>
      <c r="B17831" s="1">
        <v>44916</v>
      </c>
      <c r="C17831" s="3">
        <f>VLOOKUP(A17831,'PY SIC'!$A$1:$D$332,4,0)*VLOOKUP(B17831,'Current %'!$A$1:$G$24,6,0)</f>
        <v>17439.476225729788</v>
      </c>
      <c r="D17831" t="s">
        <v>342</v>
      </c>
      <c r="G17831">
        <f>VLOOKUP(A17831,'PY SIC'!$A$1:$D$332,4,0)</f>
        <v>334605.57722378487</v>
      </c>
      <c r="H17831">
        <f>VLOOKUP(B17831,'Current %'!$A$1:$G$24,6,0)</f>
        <v>5.211950252122137E-2</v>
      </c>
      <c r="I17831">
        <f t="shared" si="282"/>
        <v>17439.476225729788</v>
      </c>
    </row>
    <row r="17832" spans="1:9" x14ac:dyDescent="0.35">
      <c r="A17832" t="s">
        <v>286</v>
      </c>
      <c r="B17832" s="1">
        <v>44916</v>
      </c>
      <c r="C17832" s="3">
        <f>VLOOKUP(A17832,'PY SIC'!$A$1:$D$332,4,0)*VLOOKUP(B17832,'Current %'!$A$1:$G$24,6,0)</f>
        <v>144350.52141749236</v>
      </c>
      <c r="D17832" t="s">
        <v>342</v>
      </c>
      <c r="G17832">
        <f>VLOOKUP(A17832,'PY SIC'!$A$1:$D$332,4,0)</f>
        <v>2769606.6622799691</v>
      </c>
      <c r="H17832">
        <f>VLOOKUP(B17832,'Current %'!$A$1:$G$24,6,0)</f>
        <v>5.211950252122137E-2</v>
      </c>
      <c r="I17832">
        <f t="shared" si="282"/>
        <v>144350.52141749236</v>
      </c>
    </row>
    <row r="17833" spans="1:9" x14ac:dyDescent="0.35">
      <c r="A17833" t="s">
        <v>303</v>
      </c>
      <c r="B17833" s="1">
        <v>44916</v>
      </c>
      <c r="C17833" s="3">
        <f>VLOOKUP(A17833,'PY SIC'!$A$1:$D$332,4,0)*VLOOKUP(B17833,'Current %'!$A$1:$G$24,6,0)</f>
        <v>35020.612345049107</v>
      </c>
      <c r="D17833" t="s">
        <v>342</v>
      </c>
      <c r="G17833">
        <f>VLOOKUP(A17833,'PY SIC'!$A$1:$D$332,4,0)</f>
        <v>671929.13690589904</v>
      </c>
      <c r="H17833">
        <f>VLOOKUP(B17833,'Current %'!$A$1:$G$24,6,0)</f>
        <v>5.211950252122137E-2</v>
      </c>
      <c r="I17833">
        <f t="shared" si="282"/>
        <v>35020.612345049107</v>
      </c>
    </row>
    <row r="17834" spans="1:9" x14ac:dyDescent="0.35">
      <c r="A17834" t="s">
        <v>179</v>
      </c>
      <c r="B17834" s="1">
        <v>44916</v>
      </c>
      <c r="C17834" s="3">
        <f>VLOOKUP(A17834,'PY SIC'!$A$1:$D$332,4,0)*VLOOKUP(B17834,'Current %'!$A$1:$G$24,6,0)</f>
        <v>187175.20641932383</v>
      </c>
      <c r="D17834" t="s">
        <v>342</v>
      </c>
      <c r="G17834">
        <f>VLOOKUP(A17834,'PY SIC'!$A$1:$D$332,4,0)</f>
        <v>3591270.0115107996</v>
      </c>
      <c r="H17834">
        <f>VLOOKUP(B17834,'Current %'!$A$1:$G$24,6,0)</f>
        <v>5.211950252122137E-2</v>
      </c>
      <c r="I17834">
        <f t="shared" si="282"/>
        <v>187175.20641932383</v>
      </c>
    </row>
    <row r="17835" spans="1:9" x14ac:dyDescent="0.35">
      <c r="A17835" t="s">
        <v>206</v>
      </c>
      <c r="B17835" s="1">
        <v>44916</v>
      </c>
      <c r="C17835" s="3">
        <f>VLOOKUP(A17835,'PY SIC'!$A$1:$D$332,4,0)*VLOOKUP(B17835,'Current %'!$A$1:$G$24,6,0)</f>
        <v>12249.281069606159</v>
      </c>
      <c r="D17835" t="s">
        <v>342</v>
      </c>
      <c r="G17835">
        <f>VLOOKUP(A17835,'PY SIC'!$A$1:$D$332,4,0)</f>
        <v>235022.98519865284</v>
      </c>
      <c r="H17835">
        <f>VLOOKUP(B17835,'Current %'!$A$1:$G$24,6,0)</f>
        <v>5.211950252122137E-2</v>
      </c>
      <c r="I17835">
        <f t="shared" si="282"/>
        <v>12249.281069606159</v>
      </c>
    </row>
    <row r="17836" spans="1:9" x14ac:dyDescent="0.35">
      <c r="A17836" t="s">
        <v>207</v>
      </c>
      <c r="B17836" s="1">
        <v>44916</v>
      </c>
      <c r="C17836" s="3">
        <f>VLOOKUP(A17836,'PY SIC'!$A$1:$D$332,4,0)*VLOOKUP(B17836,'Current %'!$A$1:$G$24,6,0)</f>
        <v>3270.4587088517665</v>
      </c>
      <c r="D17836" t="s">
        <v>342</v>
      </c>
      <c r="G17836">
        <f>VLOOKUP(A17836,'PY SIC'!$A$1:$D$332,4,0)</f>
        <v>62749.231106343388</v>
      </c>
      <c r="H17836">
        <f>VLOOKUP(B17836,'Current %'!$A$1:$G$24,6,0)</f>
        <v>5.211950252122137E-2</v>
      </c>
      <c r="I17836">
        <f t="shared" si="282"/>
        <v>3270.4587088517665</v>
      </c>
    </row>
    <row r="17837" spans="1:9" x14ac:dyDescent="0.35">
      <c r="A17837" t="s">
        <v>180</v>
      </c>
      <c r="B17837" s="1">
        <v>44916</v>
      </c>
      <c r="C17837" s="3">
        <f>VLOOKUP(A17837,'PY SIC'!$A$1:$D$332,4,0)*VLOOKUP(B17837,'Current %'!$A$1:$G$24,6,0)</f>
        <v>114906.46476670014</v>
      </c>
      <c r="D17837" t="s">
        <v>342</v>
      </c>
      <c r="G17837">
        <f>VLOOKUP(A17837,'PY SIC'!$A$1:$D$332,4,0)</f>
        <v>2204673.0918030916</v>
      </c>
      <c r="H17837">
        <f>VLOOKUP(B17837,'Current %'!$A$1:$G$24,6,0)</f>
        <v>5.211950252122137E-2</v>
      </c>
      <c r="I17837">
        <f t="shared" si="282"/>
        <v>114906.46476670014</v>
      </c>
    </row>
    <row r="17838" spans="1:9" x14ac:dyDescent="0.35">
      <c r="A17838" t="s">
        <v>208</v>
      </c>
      <c r="B17838" s="1">
        <v>44916</v>
      </c>
      <c r="C17838" s="3">
        <f>VLOOKUP(A17838,'PY SIC'!$A$1:$D$332,4,0)*VLOOKUP(B17838,'Current %'!$A$1:$G$24,6,0)</f>
        <v>9576.1756889273693</v>
      </c>
      <c r="D17838" t="s">
        <v>342</v>
      </c>
      <c r="G17838">
        <f>VLOOKUP(A17838,'PY SIC'!$A$1:$D$332,4,0)</f>
        <v>183734.97876400992</v>
      </c>
      <c r="H17838">
        <f>VLOOKUP(B17838,'Current %'!$A$1:$G$24,6,0)</f>
        <v>5.211950252122137E-2</v>
      </c>
      <c r="I17838">
        <f t="shared" si="282"/>
        <v>9576.1756889273693</v>
      </c>
    </row>
    <row r="17839" spans="1:9" x14ac:dyDescent="0.35">
      <c r="A17839" t="s">
        <v>209</v>
      </c>
      <c r="B17839" s="1">
        <v>44916</v>
      </c>
      <c r="C17839" s="3">
        <f>VLOOKUP(A17839,'PY SIC'!$A$1:$D$332,4,0)*VLOOKUP(B17839,'Current %'!$A$1:$G$24,6,0)</f>
        <v>139324.16035075378</v>
      </c>
      <c r="D17839" t="s">
        <v>342</v>
      </c>
      <c r="G17839">
        <f>VLOOKUP(A17839,'PY SIC'!$A$1:$D$332,4,0)</f>
        <v>2673167.5018199859</v>
      </c>
      <c r="H17839">
        <f>VLOOKUP(B17839,'Current %'!$A$1:$G$24,6,0)</f>
        <v>5.211950252122137E-2</v>
      </c>
      <c r="I17839">
        <f t="shared" si="282"/>
        <v>139324.16035075378</v>
      </c>
    </row>
    <row r="17840" spans="1:9" x14ac:dyDescent="0.35">
      <c r="A17840" t="s">
        <v>210</v>
      </c>
      <c r="B17840" s="1">
        <v>44916</v>
      </c>
      <c r="C17840" s="3">
        <f>VLOOKUP(A17840,'PY SIC'!$A$1:$D$332,4,0)*VLOOKUP(B17840,'Current %'!$A$1:$G$24,6,0)</f>
        <v>176885.00671104141</v>
      </c>
      <c r="D17840" t="s">
        <v>342</v>
      </c>
      <c r="G17840">
        <f>VLOOKUP(A17840,'PY SIC'!$A$1:$D$332,4,0)</f>
        <v>3393835.2853429401</v>
      </c>
      <c r="H17840">
        <f>VLOOKUP(B17840,'Current %'!$A$1:$G$24,6,0)</f>
        <v>5.211950252122137E-2</v>
      </c>
      <c r="I17840">
        <f t="shared" si="282"/>
        <v>176885.00671104141</v>
      </c>
    </row>
    <row r="17841" spans="1:9" x14ac:dyDescent="0.35">
      <c r="A17841" t="s">
        <v>211</v>
      </c>
      <c r="B17841" s="1">
        <v>44916</v>
      </c>
      <c r="C17841" s="3">
        <f>VLOOKUP(A17841,'PY SIC'!$A$1:$D$332,4,0)*VLOOKUP(B17841,'Current %'!$A$1:$G$24,6,0)</f>
        <v>112448.25466540951</v>
      </c>
      <c r="D17841" t="s">
        <v>342</v>
      </c>
      <c r="G17841">
        <f>VLOOKUP(A17841,'PY SIC'!$A$1:$D$332,4,0)</f>
        <v>2157508.2114343708</v>
      </c>
      <c r="H17841">
        <f>VLOOKUP(B17841,'Current %'!$A$1:$G$24,6,0)</f>
        <v>5.211950252122137E-2</v>
      </c>
      <c r="I17841">
        <f t="shared" si="282"/>
        <v>112448.25466540951</v>
      </c>
    </row>
    <row r="17842" spans="1:9" x14ac:dyDescent="0.35">
      <c r="A17842" t="s">
        <v>137</v>
      </c>
      <c r="B17842" s="1">
        <v>44916</v>
      </c>
      <c r="C17842" s="3">
        <f>VLOOKUP(A17842,'PY SIC'!$A$1:$D$332,4,0)*VLOOKUP(B17842,'Current %'!$A$1:$G$24,6,0)</f>
        <v>89829.240849260023</v>
      </c>
      <c r="D17842" t="s">
        <v>342</v>
      </c>
      <c r="G17842">
        <f>VLOOKUP(A17842,'PY SIC'!$A$1:$D$332,4,0)</f>
        <v>1723524.5254438964</v>
      </c>
      <c r="H17842">
        <f>VLOOKUP(B17842,'Current %'!$A$1:$G$24,6,0)</f>
        <v>5.211950252122137E-2</v>
      </c>
      <c r="I17842">
        <f t="shared" si="282"/>
        <v>89829.240849260023</v>
      </c>
    </row>
    <row r="17843" spans="1:9" x14ac:dyDescent="0.35">
      <c r="A17843" t="s">
        <v>212</v>
      </c>
      <c r="B17843" s="1">
        <v>44916</v>
      </c>
      <c r="C17843" s="3">
        <f>VLOOKUP(A17843,'PY SIC'!$A$1:$D$332,4,0)*VLOOKUP(B17843,'Current %'!$A$1:$G$24,6,0)</f>
        <v>25743.587772719999</v>
      </c>
      <c r="D17843" t="s">
        <v>342</v>
      </c>
      <c r="G17843">
        <f>VLOOKUP(A17843,'PY SIC'!$A$1:$D$332,4,0)</f>
        <v>493933.87364428595</v>
      </c>
      <c r="H17843">
        <f>VLOOKUP(B17843,'Current %'!$A$1:$G$24,6,0)</f>
        <v>5.211950252122137E-2</v>
      </c>
      <c r="I17843">
        <f t="shared" si="282"/>
        <v>25743.587772719999</v>
      </c>
    </row>
    <row r="17844" spans="1:9" x14ac:dyDescent="0.35">
      <c r="A17844" t="s">
        <v>213</v>
      </c>
      <c r="B17844" s="1">
        <v>44916</v>
      </c>
      <c r="C17844" s="3">
        <f>VLOOKUP(A17844,'PY SIC'!$A$1:$D$332,4,0)*VLOOKUP(B17844,'Current %'!$A$1:$G$24,6,0)</f>
        <v>253528.64972568525</v>
      </c>
      <c r="D17844" t="s">
        <v>342</v>
      </c>
      <c r="G17844">
        <f>VLOOKUP(A17844,'PY SIC'!$A$1:$D$332,4,0)</f>
        <v>4864372.0193310864</v>
      </c>
      <c r="H17844">
        <f>VLOOKUP(B17844,'Current %'!$A$1:$G$24,6,0)</f>
        <v>5.211950252122137E-2</v>
      </c>
      <c r="I17844">
        <f t="shared" si="282"/>
        <v>253528.64972568525</v>
      </c>
    </row>
    <row r="17845" spans="1:9" x14ac:dyDescent="0.35">
      <c r="A17845" t="s">
        <v>181</v>
      </c>
      <c r="B17845" s="1">
        <v>44916</v>
      </c>
      <c r="C17845" s="3">
        <f>VLOOKUP(A17845,'PY SIC'!$A$1:$D$332,4,0)*VLOOKUP(B17845,'Current %'!$A$1:$G$24,6,0)</f>
        <v>8379.0515561072243</v>
      </c>
      <c r="D17845" t="s">
        <v>342</v>
      </c>
      <c r="G17845">
        <f>VLOOKUP(A17845,'PY SIC'!$A$1:$D$332,4,0)</f>
        <v>160766.14608313935</v>
      </c>
      <c r="H17845">
        <f>VLOOKUP(B17845,'Current %'!$A$1:$G$24,6,0)</f>
        <v>5.211950252122137E-2</v>
      </c>
      <c r="I17845">
        <f t="shared" si="282"/>
        <v>8379.0515561072243</v>
      </c>
    </row>
    <row r="17846" spans="1:9" x14ac:dyDescent="0.35">
      <c r="A17846" t="s">
        <v>214</v>
      </c>
      <c r="B17846" s="1">
        <v>44916</v>
      </c>
      <c r="C17846" s="3">
        <f>VLOOKUP(A17846,'PY SIC'!$A$1:$D$332,4,0)*VLOOKUP(B17846,'Current %'!$A$1:$G$24,6,0)</f>
        <v>7005.1791827972502</v>
      </c>
      <c r="D17846" t="s">
        <v>342</v>
      </c>
      <c r="G17846">
        <f>VLOOKUP(A17846,'PY SIC'!$A$1:$D$332,4,0)</f>
        <v>134406.10220607859</v>
      </c>
      <c r="H17846">
        <f>VLOOKUP(B17846,'Current %'!$A$1:$G$24,6,0)</f>
        <v>5.211950252122137E-2</v>
      </c>
      <c r="I17846">
        <f t="shared" si="282"/>
        <v>7005.1791827972502</v>
      </c>
    </row>
    <row r="17847" spans="1:9" x14ac:dyDescent="0.35">
      <c r="A17847" t="s">
        <v>182</v>
      </c>
      <c r="B17847" s="1">
        <v>44916</v>
      </c>
      <c r="C17847" s="3">
        <f>VLOOKUP(A17847,'PY SIC'!$A$1:$D$332,4,0)*VLOOKUP(B17847,'Current %'!$A$1:$G$24,6,0)</f>
        <v>45234.655378862961</v>
      </c>
      <c r="D17847" t="s">
        <v>342</v>
      </c>
      <c r="G17847">
        <f>VLOOKUP(A17847,'PY SIC'!$A$1:$D$332,4,0)</f>
        <v>867902.6696474104</v>
      </c>
      <c r="H17847">
        <f>VLOOKUP(B17847,'Current %'!$A$1:$G$24,6,0)</f>
        <v>5.211950252122137E-2</v>
      </c>
      <c r="I17847">
        <f t="shared" si="282"/>
        <v>45234.655378862961</v>
      </c>
    </row>
    <row r="17848" spans="1:9" x14ac:dyDescent="0.35">
      <c r="A17848" t="s">
        <v>215</v>
      </c>
      <c r="B17848" s="1">
        <v>44916</v>
      </c>
      <c r="C17848" s="3">
        <f>VLOOKUP(A17848,'PY SIC'!$A$1:$D$332,4,0)*VLOOKUP(B17848,'Current %'!$A$1:$G$24,6,0)</f>
        <v>1948.8342440168653</v>
      </c>
      <c r="D17848" t="s">
        <v>342</v>
      </c>
      <c r="G17848">
        <f>VLOOKUP(A17848,'PY SIC'!$A$1:$D$332,4,0)</f>
        <v>37391.650912695557</v>
      </c>
      <c r="H17848">
        <f>VLOOKUP(B17848,'Current %'!$A$1:$G$24,6,0)</f>
        <v>5.211950252122137E-2</v>
      </c>
      <c r="I17848">
        <f t="shared" si="282"/>
        <v>1948.8342440168653</v>
      </c>
    </row>
    <row r="17849" spans="1:9" x14ac:dyDescent="0.35">
      <c r="A17849" t="s">
        <v>183</v>
      </c>
      <c r="B17849" s="1">
        <v>44916</v>
      </c>
      <c r="C17849" s="3">
        <f>VLOOKUP(A17849,'PY SIC'!$A$1:$D$332,4,0)*VLOOKUP(B17849,'Current %'!$A$1:$G$24,6,0)</f>
        <v>5536.5349202543157</v>
      </c>
      <c r="D17849" t="s">
        <v>342</v>
      </c>
      <c r="G17849">
        <f>VLOOKUP(A17849,'PY SIC'!$A$1:$D$332,4,0)</f>
        <v>106227.70081122739</v>
      </c>
      <c r="H17849">
        <f>VLOOKUP(B17849,'Current %'!$A$1:$G$24,6,0)</f>
        <v>5.211950252122137E-2</v>
      </c>
      <c r="I17849">
        <f t="shared" si="282"/>
        <v>5536.5349202543157</v>
      </c>
    </row>
    <row r="17850" spans="1:9" x14ac:dyDescent="0.35">
      <c r="A17850" t="s">
        <v>216</v>
      </c>
      <c r="B17850" s="1">
        <v>44916</v>
      </c>
      <c r="C17850" s="3">
        <f>VLOOKUP(A17850,'PY SIC'!$A$1:$D$332,4,0)*VLOOKUP(B17850,'Current %'!$A$1:$G$24,6,0)</f>
        <v>16878.40324767353</v>
      </c>
      <c r="D17850" t="s">
        <v>342</v>
      </c>
      <c r="G17850">
        <f>VLOOKUP(A17850,'PY SIC'!$A$1:$D$332,4,0)</f>
        <v>323840.4518692632</v>
      </c>
      <c r="H17850">
        <f>VLOOKUP(B17850,'Current %'!$A$1:$G$24,6,0)</f>
        <v>5.211950252122137E-2</v>
      </c>
      <c r="I17850">
        <f t="shared" si="282"/>
        <v>16878.40324767353</v>
      </c>
    </row>
    <row r="17851" spans="1:9" x14ac:dyDescent="0.35">
      <c r="A17851" t="s">
        <v>217</v>
      </c>
      <c r="B17851" s="1">
        <v>44916</v>
      </c>
      <c r="C17851" s="3">
        <f>VLOOKUP(A17851,'PY SIC'!$A$1:$D$332,4,0)*VLOOKUP(B17851,'Current %'!$A$1:$G$24,6,0)</f>
        <v>14694.370327609842</v>
      </c>
      <c r="D17851" t="s">
        <v>342</v>
      </c>
      <c r="G17851">
        <f>VLOOKUP(A17851,'PY SIC'!$A$1:$D$332,4,0)</f>
        <v>281936.12020043307</v>
      </c>
      <c r="H17851">
        <f>VLOOKUP(B17851,'Current %'!$A$1:$G$24,6,0)</f>
        <v>5.211950252122137E-2</v>
      </c>
      <c r="I17851">
        <f t="shared" si="282"/>
        <v>14694.370327609842</v>
      </c>
    </row>
    <row r="17852" spans="1:9" x14ac:dyDescent="0.35">
      <c r="A17852" t="s">
        <v>304</v>
      </c>
      <c r="B17852" s="1">
        <v>44916</v>
      </c>
      <c r="C17852" s="3">
        <f>VLOOKUP(A17852,'PY SIC'!$A$1:$D$332,4,0)*VLOOKUP(B17852,'Current %'!$A$1:$G$24,6,0)</f>
        <v>65720.259418447313</v>
      </c>
      <c r="D17852" t="s">
        <v>342</v>
      </c>
      <c r="G17852">
        <f>VLOOKUP(A17852,'PY SIC'!$A$1:$D$332,4,0)</f>
        <v>1260953.3138135416</v>
      </c>
      <c r="H17852">
        <f>VLOOKUP(B17852,'Current %'!$A$1:$G$24,6,0)</f>
        <v>5.211950252122137E-2</v>
      </c>
      <c r="I17852">
        <f t="shared" si="282"/>
        <v>65720.259418447313</v>
      </c>
    </row>
    <row r="17853" spans="1:9" x14ac:dyDescent="0.35">
      <c r="A17853" t="s">
        <v>305</v>
      </c>
      <c r="B17853" s="1">
        <v>44916</v>
      </c>
      <c r="C17853" s="3">
        <f>VLOOKUP(A17853,'PY SIC'!$A$1:$D$332,4,0)*VLOOKUP(B17853,'Current %'!$A$1:$G$24,6,0)</f>
        <v>60211.391891078158</v>
      </c>
      <c r="D17853" t="s">
        <v>342</v>
      </c>
      <c r="G17853">
        <f>VLOOKUP(A17853,'PY SIC'!$A$1:$D$332,4,0)</f>
        <v>1155256.4583010369</v>
      </c>
      <c r="H17853">
        <f>VLOOKUP(B17853,'Current %'!$A$1:$G$24,6,0)</f>
        <v>5.211950252122137E-2</v>
      </c>
      <c r="I17853">
        <f t="shared" si="282"/>
        <v>60211.391891078158</v>
      </c>
    </row>
    <row r="17854" spans="1:9" x14ac:dyDescent="0.35">
      <c r="A17854" t="s">
        <v>184</v>
      </c>
      <c r="B17854" s="1">
        <v>44916</v>
      </c>
      <c r="C17854" s="3">
        <f>VLOOKUP(A17854,'PY SIC'!$A$1:$D$332,4,0)*VLOOKUP(B17854,'Current %'!$A$1:$G$24,6,0)</f>
        <v>27288.617715276065</v>
      </c>
      <c r="D17854" t="s">
        <v>342</v>
      </c>
      <c r="G17854">
        <f>VLOOKUP(A17854,'PY SIC'!$A$1:$D$332,4,0)</f>
        <v>523577.86232063564</v>
      </c>
      <c r="H17854">
        <f>VLOOKUP(B17854,'Current %'!$A$1:$G$24,6,0)</f>
        <v>5.211950252122137E-2</v>
      </c>
      <c r="I17854">
        <f t="shared" si="282"/>
        <v>27288.617715276065</v>
      </c>
    </row>
    <row r="17855" spans="1:9" x14ac:dyDescent="0.35">
      <c r="A17855" t="s">
        <v>185</v>
      </c>
      <c r="B17855" s="1">
        <v>44916</v>
      </c>
      <c r="C17855" s="3">
        <f>VLOOKUP(A17855,'PY SIC'!$A$1:$D$332,4,0)*VLOOKUP(B17855,'Current %'!$A$1:$G$24,6,0)</f>
        <v>15903.47027599725</v>
      </c>
      <c r="D17855" t="s">
        <v>342</v>
      </c>
      <c r="G17855">
        <f>VLOOKUP(A17855,'PY SIC'!$A$1:$D$332,4,0)</f>
        <v>305134.72897255444</v>
      </c>
      <c r="H17855">
        <f>VLOOKUP(B17855,'Current %'!$A$1:$G$24,6,0)</f>
        <v>5.211950252122137E-2</v>
      </c>
      <c r="I17855">
        <f t="shared" si="282"/>
        <v>15903.47027599725</v>
      </c>
    </row>
    <row r="17856" spans="1:9" x14ac:dyDescent="0.35">
      <c r="A17856" t="s">
        <v>218</v>
      </c>
      <c r="B17856" s="1">
        <v>44916</v>
      </c>
      <c r="C17856" s="3">
        <f>VLOOKUP(A17856,'PY SIC'!$A$1:$D$332,4,0)*VLOOKUP(B17856,'Current %'!$A$1:$G$24,6,0)</f>
        <v>48017.517832068275</v>
      </c>
      <c r="D17856" t="s">
        <v>342</v>
      </c>
      <c r="G17856">
        <f>VLOOKUP(A17856,'PY SIC'!$A$1:$D$332,4,0)</f>
        <v>921296.54945415305</v>
      </c>
      <c r="H17856">
        <f>VLOOKUP(B17856,'Current %'!$A$1:$G$24,6,0)</f>
        <v>5.211950252122137E-2</v>
      </c>
      <c r="I17856">
        <f t="shared" si="282"/>
        <v>48017.517832068275</v>
      </c>
    </row>
    <row r="17857" spans="1:9" x14ac:dyDescent="0.35">
      <c r="A17857" t="s">
        <v>175</v>
      </c>
      <c r="B17857" s="1">
        <v>44916</v>
      </c>
      <c r="C17857" s="3">
        <f>VLOOKUP(A17857,'PY SIC'!$A$1:$D$332,4,0)*VLOOKUP(B17857,'Current %'!$A$1:$G$24,6,0)</f>
        <v>8965.4126181651827</v>
      </c>
      <c r="D17857" t="s">
        <v>342</v>
      </c>
      <c r="G17857">
        <f>VLOOKUP(A17857,'PY SIC'!$A$1:$D$332,4,0)</f>
        <v>172016.4657081053</v>
      </c>
      <c r="H17857">
        <f>VLOOKUP(B17857,'Current %'!$A$1:$G$24,6,0)</f>
        <v>5.211950252122137E-2</v>
      </c>
      <c r="I17857">
        <f t="shared" si="282"/>
        <v>8965.4126181651827</v>
      </c>
    </row>
    <row r="17858" spans="1:9" x14ac:dyDescent="0.35">
      <c r="A17858" t="s">
        <v>138</v>
      </c>
      <c r="B17858" s="1">
        <v>44916</v>
      </c>
      <c r="C17858" s="3">
        <f>VLOOKUP(A17858,'PY SIC'!$A$1:$D$332,4,0)*VLOOKUP(B17858,'Current %'!$A$1:$G$24,6,0)</f>
        <v>51151.917888060911</v>
      </c>
      <c r="D17858" t="s">
        <v>342</v>
      </c>
      <c r="G17858">
        <f>VLOOKUP(A17858,'PY SIC'!$A$1:$D$332,4,0)</f>
        <v>981435.26729238266</v>
      </c>
      <c r="H17858">
        <f>VLOOKUP(B17858,'Current %'!$A$1:$G$24,6,0)</f>
        <v>5.211950252122137E-2</v>
      </c>
      <c r="I17858">
        <f t="shared" si="282"/>
        <v>51151.917888060911</v>
      </c>
    </row>
    <row r="17859" spans="1:9" x14ac:dyDescent="0.35">
      <c r="A17859" t="s">
        <v>306</v>
      </c>
      <c r="B17859" s="1">
        <v>44916</v>
      </c>
      <c r="C17859" s="3">
        <f>VLOOKUP(A17859,'PY SIC'!$A$1:$D$332,4,0)*VLOOKUP(B17859,'Current %'!$A$1:$G$24,6,0)</f>
        <v>94912.988943759934</v>
      </c>
      <c r="D17859" t="s">
        <v>342</v>
      </c>
      <c r="G17859">
        <f>VLOOKUP(A17859,'PY SIC'!$A$1:$D$332,4,0)</f>
        <v>1821064.7522031593</v>
      </c>
      <c r="H17859">
        <f>VLOOKUP(B17859,'Current %'!$A$1:$G$24,6,0)</f>
        <v>5.211950252122137E-2</v>
      </c>
      <c r="I17859">
        <f t="shared" si="282"/>
        <v>94912.988943759934</v>
      </c>
    </row>
    <row r="17860" spans="1:9" x14ac:dyDescent="0.35">
      <c r="A17860" t="s">
        <v>219</v>
      </c>
      <c r="B17860" s="1">
        <v>44916</v>
      </c>
      <c r="C17860" s="3">
        <f>VLOOKUP(A17860,'PY SIC'!$A$1:$D$332,4,0)*VLOOKUP(B17860,'Current %'!$A$1:$G$24,6,0)</f>
        <v>22206.158510954239</v>
      </c>
      <c r="D17860" t="s">
        <v>342</v>
      </c>
      <c r="G17860">
        <f>VLOOKUP(A17860,'PY SIC'!$A$1:$D$332,4,0)</f>
        <v>426062.36507941748</v>
      </c>
      <c r="H17860">
        <f>VLOOKUP(B17860,'Current %'!$A$1:$G$24,6,0)</f>
        <v>5.211950252122137E-2</v>
      </c>
      <c r="I17860">
        <f t="shared" si="282"/>
        <v>22206.158510954239</v>
      </c>
    </row>
    <row r="17861" spans="1:9" x14ac:dyDescent="0.35">
      <c r="A17861" t="s">
        <v>186</v>
      </c>
      <c r="B17861" s="1">
        <v>44916</v>
      </c>
      <c r="C17861" s="3">
        <f>VLOOKUP(A17861,'PY SIC'!$A$1:$D$332,4,0)*VLOOKUP(B17861,'Current %'!$A$1:$G$24,6,0)</f>
        <v>29413.380477373692</v>
      </c>
      <c r="D17861" t="s">
        <v>342</v>
      </c>
      <c r="G17861">
        <f>VLOOKUP(A17861,'PY SIC'!$A$1:$D$332,4,0)</f>
        <v>564344.99668137694</v>
      </c>
      <c r="H17861">
        <f>VLOOKUP(B17861,'Current %'!$A$1:$G$24,6,0)</f>
        <v>5.211950252122137E-2</v>
      </c>
      <c r="I17861">
        <f t="shared" si="282"/>
        <v>29413.380477373692</v>
      </c>
    </row>
    <row r="17862" spans="1:9" x14ac:dyDescent="0.35">
      <c r="A17862" t="s">
        <v>220</v>
      </c>
      <c r="B17862" s="1">
        <v>44916</v>
      </c>
      <c r="C17862" s="3">
        <f>VLOOKUP(A17862,'PY SIC'!$A$1:$D$332,4,0)*VLOOKUP(B17862,'Current %'!$A$1:$G$24,6,0)</f>
        <v>10520.251631525327</v>
      </c>
      <c r="D17862" t="s">
        <v>342</v>
      </c>
      <c r="G17862">
        <f>VLOOKUP(A17862,'PY SIC'!$A$1:$D$332,4,0)</f>
        <v>201848.65784629894</v>
      </c>
      <c r="H17862">
        <f>VLOOKUP(B17862,'Current %'!$A$1:$G$24,6,0)</f>
        <v>5.211950252122137E-2</v>
      </c>
      <c r="I17862">
        <f t="shared" si="282"/>
        <v>10520.251631525327</v>
      </c>
    </row>
    <row r="17863" spans="1:9" x14ac:dyDescent="0.35">
      <c r="A17863" t="s">
        <v>221</v>
      </c>
      <c r="B17863" s="1">
        <v>44916</v>
      </c>
      <c r="C17863" s="3">
        <f>VLOOKUP(A17863,'PY SIC'!$A$1:$D$332,4,0)*VLOOKUP(B17863,'Current %'!$A$1:$G$24,6,0)</f>
        <v>115458.45679414368</v>
      </c>
      <c r="D17863" t="s">
        <v>342</v>
      </c>
      <c r="G17863">
        <f>VLOOKUP(A17863,'PY SIC'!$A$1:$D$332,4,0)</f>
        <v>2215263.983901856</v>
      </c>
      <c r="H17863">
        <f>VLOOKUP(B17863,'Current %'!$A$1:$G$24,6,0)</f>
        <v>5.211950252122137E-2</v>
      </c>
      <c r="I17863">
        <f t="shared" si="282"/>
        <v>115458.45679414368</v>
      </c>
    </row>
    <row r="17864" spans="1:9" x14ac:dyDescent="0.35">
      <c r="A17864" t="s">
        <v>187</v>
      </c>
      <c r="B17864" s="1">
        <v>44916</v>
      </c>
      <c r="C17864" s="3">
        <f>VLOOKUP(A17864,'PY SIC'!$A$1:$D$332,4,0)*VLOOKUP(B17864,'Current %'!$A$1:$G$24,6,0)</f>
        <v>11825.979001246204</v>
      </c>
      <c r="D17864" t="s">
        <v>342</v>
      </c>
      <c r="G17864">
        <f>VLOOKUP(A17864,'PY SIC'!$A$1:$D$332,4,0)</f>
        <v>226901.22562914042</v>
      </c>
      <c r="H17864">
        <f>VLOOKUP(B17864,'Current %'!$A$1:$G$24,6,0)</f>
        <v>5.211950252122137E-2</v>
      </c>
      <c r="I17864">
        <f t="shared" si="282"/>
        <v>11825.979001246204</v>
      </c>
    </row>
    <row r="17865" spans="1:9" x14ac:dyDescent="0.35">
      <c r="A17865" t="s">
        <v>0</v>
      </c>
      <c r="B17865" s="1">
        <v>44916</v>
      </c>
      <c r="C17865" s="3">
        <f>VLOOKUP(A17865,'PY SIC'!$A$1:$D$332,4,0)*VLOOKUP(B17865,'Current %'!$A$1:$G$24,6,0)</f>
        <v>28789.618699614144</v>
      </c>
      <c r="D17865" t="s">
        <v>342</v>
      </c>
      <c r="G17865">
        <f>VLOOKUP(A17865,'PY SIC'!$A$1:$D$332,4,0)</f>
        <v>552377.08164792915</v>
      </c>
      <c r="H17865">
        <f>VLOOKUP(B17865,'Current %'!$A$1:$G$24,6,0)</f>
        <v>5.211950252122137E-2</v>
      </c>
      <c r="I17865">
        <f t="shared" si="282"/>
        <v>28789.618699614144</v>
      </c>
    </row>
    <row r="17866" spans="1:9" x14ac:dyDescent="0.35">
      <c r="A17866" t="s">
        <v>1</v>
      </c>
      <c r="B17866" s="1">
        <v>44916</v>
      </c>
      <c r="C17866" s="3">
        <f>VLOOKUP(A17866,'PY SIC'!$A$1:$D$332,4,0)*VLOOKUP(B17866,'Current %'!$A$1:$G$24,6,0)</f>
        <v>26771.87433861359</v>
      </c>
      <c r="D17866" t="s">
        <v>342</v>
      </c>
      <c r="G17866">
        <f>VLOOKUP(A17866,'PY SIC'!$A$1:$D$332,4,0)</f>
        <v>513663.27465832874</v>
      </c>
      <c r="H17866">
        <f>VLOOKUP(B17866,'Current %'!$A$1:$G$24,6,0)</f>
        <v>5.211950252122137E-2</v>
      </c>
      <c r="I17866">
        <f t="shared" si="282"/>
        <v>26771.87433861359</v>
      </c>
    </row>
    <row r="17867" spans="1:9" x14ac:dyDescent="0.35">
      <c r="A17867" t="s">
        <v>2</v>
      </c>
      <c r="B17867" s="1">
        <v>44916</v>
      </c>
      <c r="C17867" s="3">
        <f>VLOOKUP(A17867,'PY SIC'!$A$1:$D$332,4,0)*VLOOKUP(B17867,'Current %'!$A$1:$G$24,6,0)</f>
        <v>79441.517074859978</v>
      </c>
      <c r="D17867" t="s">
        <v>342</v>
      </c>
      <c r="G17867">
        <f>VLOOKUP(A17867,'PY SIC'!$A$1:$D$332,4,0)</f>
        <v>1524218.636632496</v>
      </c>
      <c r="H17867">
        <f>VLOOKUP(B17867,'Current %'!$A$1:$G$24,6,0)</f>
        <v>5.211950252122137E-2</v>
      </c>
      <c r="I17867">
        <f t="shared" si="282"/>
        <v>79441.517074859978</v>
      </c>
    </row>
    <row r="17868" spans="1:9" x14ac:dyDescent="0.35">
      <c r="A17868" t="s">
        <v>63</v>
      </c>
      <c r="B17868" s="1">
        <v>44916</v>
      </c>
      <c r="C17868" s="3">
        <f>VLOOKUP(A17868,'PY SIC'!$A$1:$D$332,4,0)*VLOOKUP(B17868,'Current %'!$A$1:$G$24,6,0)</f>
        <v>25956.914657727531</v>
      </c>
      <c r="D17868" t="s">
        <v>342</v>
      </c>
      <c r="G17868">
        <f>VLOOKUP(A17868,'PY SIC'!$A$1:$D$332,4,0)</f>
        <v>498026.90743563254</v>
      </c>
      <c r="H17868">
        <f>VLOOKUP(B17868,'Current %'!$A$1:$G$24,6,0)</f>
        <v>5.211950252122137E-2</v>
      </c>
      <c r="I17868">
        <f t="shared" si="282"/>
        <v>25956.914657727531</v>
      </c>
    </row>
    <row r="17869" spans="1:9" x14ac:dyDescent="0.35">
      <c r="A17869" t="s">
        <v>139</v>
      </c>
      <c r="B17869" s="1">
        <v>44916</v>
      </c>
      <c r="C17869" s="3">
        <f>VLOOKUP(A17869,'PY SIC'!$A$1:$D$332,4,0)*VLOOKUP(B17869,'Current %'!$A$1:$G$24,6,0)</f>
        <v>57383.816986185462</v>
      </c>
      <c r="D17869" t="s">
        <v>342</v>
      </c>
      <c r="G17869">
        <f>VLOOKUP(A17869,'PY SIC'!$A$1:$D$332,4,0)</f>
        <v>1101004.6951775996</v>
      </c>
      <c r="H17869">
        <f>VLOOKUP(B17869,'Current %'!$A$1:$G$24,6,0)</f>
        <v>5.211950252122137E-2</v>
      </c>
      <c r="I17869">
        <f t="shared" si="282"/>
        <v>57383.816986185462</v>
      </c>
    </row>
    <row r="17870" spans="1:9" x14ac:dyDescent="0.35">
      <c r="A17870" t="s">
        <v>64</v>
      </c>
      <c r="B17870" s="1">
        <v>44916</v>
      </c>
      <c r="C17870" s="3">
        <f>VLOOKUP(A17870,'PY SIC'!$A$1:$D$332,4,0)*VLOOKUP(B17870,'Current %'!$A$1:$G$24,6,0)</f>
        <v>225180.41689889389</v>
      </c>
      <c r="D17870" t="s">
        <v>342</v>
      </c>
      <c r="G17870">
        <f>VLOOKUP(A17870,'PY SIC'!$A$1:$D$332,4,0)</f>
        <v>4320463.6653469158</v>
      </c>
      <c r="H17870">
        <f>VLOOKUP(B17870,'Current %'!$A$1:$G$24,6,0)</f>
        <v>5.211950252122137E-2</v>
      </c>
      <c r="I17870">
        <f t="shared" si="282"/>
        <v>225180.41689889389</v>
      </c>
    </row>
    <row r="17871" spans="1:9" x14ac:dyDescent="0.35">
      <c r="A17871" t="s">
        <v>140</v>
      </c>
      <c r="B17871" s="1">
        <v>44916</v>
      </c>
      <c r="C17871" s="3">
        <f>VLOOKUP(A17871,'PY SIC'!$A$1:$D$332,4,0)*VLOOKUP(B17871,'Current %'!$A$1:$G$24,6,0)</f>
        <v>60189.33924437908</v>
      </c>
      <c r="D17871" t="s">
        <v>342</v>
      </c>
      <c r="G17871">
        <f>VLOOKUP(A17871,'PY SIC'!$A$1:$D$332,4,0)</f>
        <v>1154833.34131733</v>
      </c>
      <c r="H17871">
        <f>VLOOKUP(B17871,'Current %'!$A$1:$G$24,6,0)</f>
        <v>5.211950252122137E-2</v>
      </c>
      <c r="I17871">
        <f t="shared" si="282"/>
        <v>60189.33924437908</v>
      </c>
    </row>
    <row r="17872" spans="1:9" x14ac:dyDescent="0.35">
      <c r="A17872" t="s">
        <v>65</v>
      </c>
      <c r="B17872" s="1">
        <v>44916</v>
      </c>
      <c r="C17872" s="3">
        <f>VLOOKUP(A17872,'PY SIC'!$A$1:$D$332,4,0)*VLOOKUP(B17872,'Current %'!$A$1:$G$24,6,0)</f>
        <v>39388.119176771368</v>
      </c>
      <c r="D17872" t="s">
        <v>342</v>
      </c>
      <c r="G17872">
        <f>VLOOKUP(A17872,'PY SIC'!$A$1:$D$332,4,0)</f>
        <v>755727.07473049662</v>
      </c>
      <c r="H17872">
        <f>VLOOKUP(B17872,'Current %'!$A$1:$G$24,6,0)</f>
        <v>5.211950252122137E-2</v>
      </c>
      <c r="I17872">
        <f t="shared" si="282"/>
        <v>39388.119176771368</v>
      </c>
    </row>
    <row r="17873" spans="1:9" x14ac:dyDescent="0.35">
      <c r="A17873" t="s">
        <v>66</v>
      </c>
      <c r="B17873" s="1">
        <v>44916</v>
      </c>
      <c r="C17873" s="3">
        <f>VLOOKUP(A17873,'PY SIC'!$A$1:$D$332,4,0)*VLOOKUP(B17873,'Current %'!$A$1:$G$24,6,0)</f>
        <v>35413.61874151037</v>
      </c>
      <c r="D17873" t="s">
        <v>342</v>
      </c>
      <c r="G17873">
        <f>VLOOKUP(A17873,'PY SIC'!$A$1:$D$332,4,0)</f>
        <v>679469.62323922978</v>
      </c>
      <c r="H17873">
        <f>VLOOKUP(B17873,'Current %'!$A$1:$G$24,6,0)</f>
        <v>5.211950252122137E-2</v>
      </c>
      <c r="I17873">
        <f t="shared" si="282"/>
        <v>35413.61874151037</v>
      </c>
    </row>
    <row r="17874" spans="1:9" x14ac:dyDescent="0.35">
      <c r="A17874" t="s">
        <v>141</v>
      </c>
      <c r="B17874" s="1">
        <v>44916</v>
      </c>
      <c r="C17874" s="3">
        <f>VLOOKUP(A17874,'PY SIC'!$A$1:$D$332,4,0)*VLOOKUP(B17874,'Current %'!$A$1:$G$24,6,0)</f>
        <v>114138.87047865156</v>
      </c>
      <c r="D17874" t="s">
        <v>342</v>
      </c>
      <c r="G17874">
        <f>VLOOKUP(A17874,'PY SIC'!$A$1:$D$332,4,0)</f>
        <v>2189945.5090189688</v>
      </c>
      <c r="H17874">
        <f>VLOOKUP(B17874,'Current %'!$A$1:$G$24,6,0)</f>
        <v>5.211950252122137E-2</v>
      </c>
      <c r="I17874">
        <f t="shared" si="282"/>
        <v>114138.87047865156</v>
      </c>
    </row>
    <row r="17875" spans="1:9" x14ac:dyDescent="0.35">
      <c r="A17875" t="s">
        <v>112</v>
      </c>
      <c r="B17875" s="1">
        <v>44916</v>
      </c>
      <c r="C17875" s="3">
        <f>VLOOKUP(A17875,'PY SIC'!$A$1:$D$332,4,0)*VLOOKUP(B17875,'Current %'!$A$1:$G$24,6,0)</f>
        <v>211.29284602128382</v>
      </c>
      <c r="D17875" t="s">
        <v>342</v>
      </c>
      <c r="G17875">
        <f>VLOOKUP(A17875,'PY SIC'!$A$1:$D$332,4,0)</f>
        <v>4054.0073446643555</v>
      </c>
      <c r="H17875">
        <f>VLOOKUP(B17875,'Current %'!$A$1:$G$24,6,0)</f>
        <v>5.211950252122137E-2</v>
      </c>
      <c r="I17875">
        <f t="shared" si="282"/>
        <v>211.29284602128382</v>
      </c>
    </row>
    <row r="17876" spans="1:9" x14ac:dyDescent="0.35">
      <c r="A17876" t="s">
        <v>142</v>
      </c>
      <c r="B17876" s="1">
        <v>44916</v>
      </c>
      <c r="C17876" s="3">
        <f>VLOOKUP(A17876,'PY SIC'!$A$1:$D$332,4,0)*VLOOKUP(B17876,'Current %'!$A$1:$G$24,6,0)</f>
        <v>49896.531221668585</v>
      </c>
      <c r="D17876" t="s">
        <v>342</v>
      </c>
      <c r="G17876">
        <f>VLOOKUP(A17876,'PY SIC'!$A$1:$D$332,4,0)</f>
        <v>957348.57026604074</v>
      </c>
      <c r="H17876">
        <f>VLOOKUP(B17876,'Current %'!$A$1:$G$24,6,0)</f>
        <v>5.211950252122137E-2</v>
      </c>
      <c r="I17876">
        <f t="shared" si="282"/>
        <v>49896.531221668585</v>
      </c>
    </row>
    <row r="17877" spans="1:9" x14ac:dyDescent="0.35">
      <c r="A17877" t="s">
        <v>151</v>
      </c>
      <c r="B17877" s="1">
        <v>44916</v>
      </c>
      <c r="C17877" s="3">
        <f>VLOOKUP(A17877,'PY SIC'!$A$1:$D$332,4,0)*VLOOKUP(B17877,'Current %'!$A$1:$G$24,6,0)</f>
        <v>26815.064784224076</v>
      </c>
      <c r="D17877" t="s">
        <v>342</v>
      </c>
      <c r="G17877">
        <f>VLOOKUP(A17877,'PY SIC'!$A$1:$D$332,4,0)</f>
        <v>514491.95573779417</v>
      </c>
      <c r="H17877">
        <f>VLOOKUP(B17877,'Current %'!$A$1:$G$24,6,0)</f>
        <v>5.211950252122137E-2</v>
      </c>
      <c r="I17877">
        <f t="shared" si="282"/>
        <v>26815.064784224076</v>
      </c>
    </row>
    <row r="17878" spans="1:9" x14ac:dyDescent="0.35">
      <c r="A17878" t="s">
        <v>152</v>
      </c>
      <c r="B17878" s="1">
        <v>44916</v>
      </c>
      <c r="C17878" s="3">
        <f>VLOOKUP(A17878,'PY SIC'!$A$1:$D$332,4,0)*VLOOKUP(B17878,'Current %'!$A$1:$G$24,6,0)</f>
        <v>7066.6888975454594</v>
      </c>
      <c r="D17878" t="s">
        <v>342</v>
      </c>
      <c r="G17878">
        <f>VLOOKUP(A17878,'PY SIC'!$A$1:$D$332,4,0)</f>
        <v>135586.26916417963</v>
      </c>
      <c r="H17878">
        <f>VLOOKUP(B17878,'Current %'!$A$1:$G$24,6,0)</f>
        <v>5.211950252122137E-2</v>
      </c>
      <c r="I17878">
        <f t="shared" si="282"/>
        <v>7066.6888975454594</v>
      </c>
    </row>
    <row r="17879" spans="1:9" x14ac:dyDescent="0.35">
      <c r="A17879" t="s">
        <v>143</v>
      </c>
      <c r="B17879" s="1">
        <v>44916</v>
      </c>
      <c r="C17879" s="3">
        <f>VLOOKUP(A17879,'PY SIC'!$A$1:$D$332,4,0)*VLOOKUP(B17879,'Current %'!$A$1:$G$24,6,0)</f>
        <v>44675.263536377606</v>
      </c>
      <c r="D17879" t="s">
        <v>342</v>
      </c>
      <c r="G17879">
        <f>VLOOKUP(A17879,'PY SIC'!$A$1:$D$332,4,0)</f>
        <v>857169.79969613662</v>
      </c>
      <c r="H17879">
        <f>VLOOKUP(B17879,'Current %'!$A$1:$G$24,6,0)</f>
        <v>5.211950252122137E-2</v>
      </c>
      <c r="I17879">
        <f t="shared" si="282"/>
        <v>44675.263536377606</v>
      </c>
    </row>
    <row r="17880" spans="1:9" x14ac:dyDescent="0.35">
      <c r="A17880" t="s">
        <v>3</v>
      </c>
      <c r="B17880" s="1">
        <v>44916</v>
      </c>
      <c r="C17880" s="3">
        <f>VLOOKUP(A17880,'PY SIC'!$A$1:$D$332,4,0)*VLOOKUP(B17880,'Current %'!$A$1:$G$24,6,0)</f>
        <v>126503.24386276728</v>
      </c>
      <c r="D17880" t="s">
        <v>342</v>
      </c>
      <c r="G17880">
        <f>VLOOKUP(A17880,'PY SIC'!$A$1:$D$332,4,0)</f>
        <v>2427176.7331481967</v>
      </c>
      <c r="H17880">
        <f>VLOOKUP(B17880,'Current %'!$A$1:$G$24,6,0)</f>
        <v>5.211950252122137E-2</v>
      </c>
      <c r="I17880">
        <f t="shared" si="282"/>
        <v>126503.24386276728</v>
      </c>
    </row>
    <row r="17881" spans="1:9" x14ac:dyDescent="0.35">
      <c r="A17881" t="s">
        <v>144</v>
      </c>
      <c r="B17881" s="1">
        <v>44916</v>
      </c>
      <c r="C17881" s="3">
        <f>VLOOKUP(A17881,'PY SIC'!$A$1:$D$332,4,0)*VLOOKUP(B17881,'Current %'!$A$1:$G$24,6,0)</f>
        <v>68639.397198988736</v>
      </c>
      <c r="D17881" t="s">
        <v>342</v>
      </c>
      <c r="G17881">
        <f>VLOOKUP(A17881,'PY SIC'!$A$1:$D$332,4,0)</f>
        <v>1316961.8641513512</v>
      </c>
      <c r="H17881">
        <f>VLOOKUP(B17881,'Current %'!$A$1:$G$24,6,0)</f>
        <v>5.211950252122137E-2</v>
      </c>
      <c r="I17881">
        <f t="shared" si="282"/>
        <v>68639.397198988736</v>
      </c>
    </row>
    <row r="17882" spans="1:9" x14ac:dyDescent="0.35">
      <c r="A17882" t="s">
        <v>67</v>
      </c>
      <c r="B17882" s="1">
        <v>44916</v>
      </c>
      <c r="C17882" s="3">
        <f>VLOOKUP(A17882,'PY SIC'!$A$1:$D$332,4,0)*VLOOKUP(B17882,'Current %'!$A$1:$G$24,6,0)</f>
        <v>73776.443691497319</v>
      </c>
      <c r="D17882" t="s">
        <v>342</v>
      </c>
      <c r="G17882">
        <f>VLOOKUP(A17882,'PY SIC'!$A$1:$D$332,4,0)</f>
        <v>1415524.709996185</v>
      </c>
      <c r="H17882">
        <f>VLOOKUP(B17882,'Current %'!$A$1:$G$24,6,0)</f>
        <v>5.211950252122137E-2</v>
      </c>
      <c r="I17882">
        <f t="shared" si="282"/>
        <v>73776.443691497319</v>
      </c>
    </row>
    <row r="17883" spans="1:9" x14ac:dyDescent="0.35">
      <c r="A17883" t="s">
        <v>68</v>
      </c>
      <c r="B17883" s="1">
        <v>44916</v>
      </c>
      <c r="C17883" s="3">
        <f>VLOOKUP(A17883,'PY SIC'!$A$1:$D$332,4,0)*VLOOKUP(B17883,'Current %'!$A$1:$G$24,6,0)</f>
        <v>41272.211204706509</v>
      </c>
      <c r="D17883" t="s">
        <v>342</v>
      </c>
      <c r="G17883">
        <f>VLOOKUP(A17883,'PY SIC'!$A$1:$D$332,4,0)</f>
        <v>791876.53772984119</v>
      </c>
      <c r="H17883">
        <f>VLOOKUP(B17883,'Current %'!$A$1:$G$24,6,0)</f>
        <v>5.211950252122137E-2</v>
      </c>
      <c r="I17883">
        <f t="shared" ref="I17883:I17946" si="283">G17883*H17883</f>
        <v>41272.211204706509</v>
      </c>
    </row>
    <row r="17884" spans="1:9" x14ac:dyDescent="0.35">
      <c r="A17884" t="s">
        <v>153</v>
      </c>
      <c r="B17884" s="1">
        <v>44916</v>
      </c>
      <c r="C17884" s="3">
        <f>VLOOKUP(A17884,'PY SIC'!$A$1:$D$332,4,0)*VLOOKUP(B17884,'Current %'!$A$1:$G$24,6,0)</f>
        <v>55109.837147544189</v>
      </c>
      <c r="D17884" t="s">
        <v>342</v>
      </c>
      <c r="G17884">
        <f>VLOOKUP(A17884,'PY SIC'!$A$1:$D$332,4,0)</f>
        <v>1057374.5811388982</v>
      </c>
      <c r="H17884">
        <f>VLOOKUP(B17884,'Current %'!$A$1:$G$24,6,0)</f>
        <v>5.211950252122137E-2</v>
      </c>
      <c r="I17884">
        <f t="shared" si="283"/>
        <v>55109.837147544189</v>
      </c>
    </row>
    <row r="17885" spans="1:9" x14ac:dyDescent="0.35">
      <c r="A17885" t="s">
        <v>4</v>
      </c>
      <c r="B17885" s="1">
        <v>44916</v>
      </c>
      <c r="C17885" s="3">
        <f>VLOOKUP(A17885,'PY SIC'!$A$1:$D$332,4,0)*VLOOKUP(B17885,'Current %'!$A$1:$G$24,6,0)</f>
        <v>88809.782740687529</v>
      </c>
      <c r="D17885" t="s">
        <v>342</v>
      </c>
      <c r="G17885">
        <f>VLOOKUP(A17885,'PY SIC'!$A$1:$D$332,4,0)</f>
        <v>1703964.5131786719</v>
      </c>
      <c r="H17885">
        <f>VLOOKUP(B17885,'Current %'!$A$1:$G$24,6,0)</f>
        <v>5.211950252122137E-2</v>
      </c>
      <c r="I17885">
        <f t="shared" si="283"/>
        <v>88809.782740687529</v>
      </c>
    </row>
    <row r="17886" spans="1:9" x14ac:dyDescent="0.35">
      <c r="A17886" t="s">
        <v>69</v>
      </c>
      <c r="B17886" s="1">
        <v>44916</v>
      </c>
      <c r="C17886" s="3">
        <f>VLOOKUP(A17886,'PY SIC'!$A$1:$D$332,4,0)*VLOOKUP(B17886,'Current %'!$A$1:$G$24,6,0)</f>
        <v>58503.617103455574</v>
      </c>
      <c r="D17886" t="s">
        <v>342</v>
      </c>
      <c r="G17886">
        <f>VLOOKUP(A17886,'PY SIC'!$A$1:$D$332,4,0)</f>
        <v>1122489.9370371925</v>
      </c>
      <c r="H17886">
        <f>VLOOKUP(B17886,'Current %'!$A$1:$G$24,6,0)</f>
        <v>5.211950252122137E-2</v>
      </c>
      <c r="I17886">
        <f t="shared" si="283"/>
        <v>58503.617103455574</v>
      </c>
    </row>
    <row r="17887" spans="1:9" x14ac:dyDescent="0.35">
      <c r="A17887" t="s">
        <v>5</v>
      </c>
      <c r="B17887" s="1">
        <v>44916</v>
      </c>
      <c r="C17887" s="3">
        <f>VLOOKUP(A17887,'PY SIC'!$A$1:$D$332,4,0)*VLOOKUP(B17887,'Current %'!$A$1:$G$24,6,0)</f>
        <v>55461.286671276015</v>
      </c>
      <c r="D17887" t="s">
        <v>342</v>
      </c>
      <c r="G17887">
        <f>VLOOKUP(A17887,'PY SIC'!$A$1:$D$332,4,0)</f>
        <v>1064117.7292260989</v>
      </c>
      <c r="H17887">
        <f>VLOOKUP(B17887,'Current %'!$A$1:$G$24,6,0)</f>
        <v>5.211950252122137E-2</v>
      </c>
      <c r="I17887">
        <f t="shared" si="283"/>
        <v>55461.286671276015</v>
      </c>
    </row>
    <row r="17888" spans="1:9" x14ac:dyDescent="0.35">
      <c r="A17888" t="s">
        <v>154</v>
      </c>
      <c r="B17888" s="1">
        <v>44916</v>
      </c>
      <c r="C17888" s="3">
        <f>VLOOKUP(A17888,'PY SIC'!$A$1:$D$332,4,0)*VLOOKUP(B17888,'Current %'!$A$1:$G$24,6,0)</f>
        <v>48600.124964784758</v>
      </c>
      <c r="D17888" t="s">
        <v>342</v>
      </c>
      <c r="G17888">
        <f>VLOOKUP(A17888,'PY SIC'!$A$1:$D$332,4,0)</f>
        <v>932474.84365370462</v>
      </c>
      <c r="H17888">
        <f>VLOOKUP(B17888,'Current %'!$A$1:$G$24,6,0)</f>
        <v>5.211950252122137E-2</v>
      </c>
      <c r="I17888">
        <f t="shared" si="283"/>
        <v>48600.124964784758</v>
      </c>
    </row>
    <row r="17889" spans="1:9" x14ac:dyDescent="0.35">
      <c r="A17889" t="s">
        <v>155</v>
      </c>
      <c r="B17889" s="1">
        <v>44916</v>
      </c>
      <c r="C17889" s="3">
        <f>VLOOKUP(A17889,'PY SIC'!$A$1:$D$332,4,0)*VLOOKUP(B17889,'Current %'!$A$1:$G$24,6,0)</f>
        <v>42262.37128348188</v>
      </c>
      <c r="D17889" t="s">
        <v>342</v>
      </c>
      <c r="G17889">
        <f>VLOOKUP(A17889,'PY SIC'!$A$1:$D$332,4,0)</f>
        <v>810874.41819449468</v>
      </c>
      <c r="H17889">
        <f>VLOOKUP(B17889,'Current %'!$A$1:$G$24,6,0)</f>
        <v>5.211950252122137E-2</v>
      </c>
      <c r="I17889">
        <f t="shared" si="283"/>
        <v>42262.37128348188</v>
      </c>
    </row>
    <row r="17890" spans="1:9" x14ac:dyDescent="0.35">
      <c r="A17890" t="s">
        <v>6</v>
      </c>
      <c r="B17890" s="1">
        <v>44916</v>
      </c>
      <c r="C17890" s="3">
        <f>VLOOKUP(A17890,'PY SIC'!$A$1:$D$332,4,0)*VLOOKUP(B17890,'Current %'!$A$1:$G$24,6,0)</f>
        <v>45194.96989246412</v>
      </c>
      <c r="D17890" t="s">
        <v>342</v>
      </c>
      <c r="G17890">
        <f>VLOOKUP(A17890,'PY SIC'!$A$1:$D$332,4,0)</f>
        <v>867141.23708418349</v>
      </c>
      <c r="H17890">
        <f>VLOOKUP(B17890,'Current %'!$A$1:$G$24,6,0)</f>
        <v>5.211950252122137E-2</v>
      </c>
      <c r="I17890">
        <f t="shared" si="283"/>
        <v>45194.96989246412</v>
      </c>
    </row>
    <row r="17891" spans="1:9" x14ac:dyDescent="0.35">
      <c r="A17891" t="s">
        <v>146</v>
      </c>
      <c r="B17891" s="1">
        <v>44916</v>
      </c>
      <c r="C17891" s="3">
        <f>VLOOKUP(A17891,'PY SIC'!$A$1:$D$332,4,0)*VLOOKUP(B17891,'Current %'!$A$1:$G$24,6,0)</f>
        <v>229607.64309176535</v>
      </c>
      <c r="D17891" t="s">
        <v>342</v>
      </c>
      <c r="G17891">
        <f>VLOOKUP(A17891,'PY SIC'!$A$1:$D$332,4,0)</f>
        <v>4405407.4191954648</v>
      </c>
      <c r="H17891">
        <f>VLOOKUP(B17891,'Current %'!$A$1:$G$24,6,0)</f>
        <v>5.211950252122137E-2</v>
      </c>
      <c r="I17891">
        <f t="shared" si="283"/>
        <v>229607.64309176535</v>
      </c>
    </row>
    <row r="17892" spans="1:9" x14ac:dyDescent="0.35">
      <c r="A17892" t="s">
        <v>147</v>
      </c>
      <c r="B17892" s="1">
        <v>44916</v>
      </c>
      <c r="C17892" s="3">
        <f>VLOOKUP(A17892,'PY SIC'!$A$1:$D$332,4,0)*VLOOKUP(B17892,'Current %'!$A$1:$G$24,6,0)</f>
        <v>220865.09162275834</v>
      </c>
      <c r="D17892" t="s">
        <v>342</v>
      </c>
      <c r="G17892">
        <f>VLOOKUP(A17892,'PY SIC'!$A$1:$D$332,4,0)</f>
        <v>4237666.9181143707</v>
      </c>
      <c r="H17892">
        <f>VLOOKUP(B17892,'Current %'!$A$1:$G$24,6,0)</f>
        <v>5.211950252122137E-2</v>
      </c>
      <c r="I17892">
        <f t="shared" si="283"/>
        <v>220865.09162275834</v>
      </c>
    </row>
    <row r="17893" spans="1:9" x14ac:dyDescent="0.35">
      <c r="A17893" t="s">
        <v>7</v>
      </c>
      <c r="B17893" s="1">
        <v>44916</v>
      </c>
      <c r="C17893" s="3">
        <f>VLOOKUP(A17893,'PY SIC'!$A$1:$D$332,4,0)*VLOOKUP(B17893,'Current %'!$A$1:$G$24,6,0)</f>
        <v>144379.25339256055</v>
      </c>
      <c r="D17893" t="s">
        <v>342</v>
      </c>
      <c r="G17893">
        <f>VLOOKUP(A17893,'PY SIC'!$A$1:$D$332,4,0)</f>
        <v>2770157.9333719467</v>
      </c>
      <c r="H17893">
        <f>VLOOKUP(B17893,'Current %'!$A$1:$G$24,6,0)</f>
        <v>5.211950252122137E-2</v>
      </c>
      <c r="I17893">
        <f t="shared" si="283"/>
        <v>144379.25339256055</v>
      </c>
    </row>
    <row r="17894" spans="1:9" x14ac:dyDescent="0.35">
      <c r="A17894" t="s">
        <v>70</v>
      </c>
      <c r="B17894" s="1">
        <v>44916</v>
      </c>
      <c r="C17894" s="3">
        <f>VLOOKUP(A17894,'PY SIC'!$A$1:$D$332,4,0)*VLOOKUP(B17894,'Current %'!$A$1:$G$24,6,0)</f>
        <v>45864.494611445749</v>
      </c>
      <c r="D17894" t="s">
        <v>342</v>
      </c>
      <c r="G17894">
        <f>VLOOKUP(A17894,'PY SIC'!$A$1:$D$332,4,0)</f>
        <v>879987.19083650527</v>
      </c>
      <c r="H17894">
        <f>VLOOKUP(B17894,'Current %'!$A$1:$G$24,6,0)</f>
        <v>5.211950252122137E-2</v>
      </c>
      <c r="I17894">
        <f t="shared" si="283"/>
        <v>45864.494611445749</v>
      </c>
    </row>
    <row r="17895" spans="1:9" x14ac:dyDescent="0.35">
      <c r="A17895" t="s">
        <v>8</v>
      </c>
      <c r="B17895" s="1">
        <v>44916</v>
      </c>
      <c r="C17895" s="3">
        <f>VLOOKUP(A17895,'PY SIC'!$A$1:$D$332,4,0)*VLOOKUP(B17895,'Current %'!$A$1:$G$24,6,0)</f>
        <v>80860.100725470518</v>
      </c>
      <c r="D17895" t="s">
        <v>342</v>
      </c>
      <c r="G17895">
        <f>VLOOKUP(A17895,'PY SIC'!$A$1:$D$332,4,0)</f>
        <v>1551436.5412936723</v>
      </c>
      <c r="H17895">
        <f>VLOOKUP(B17895,'Current %'!$A$1:$G$24,6,0)</f>
        <v>5.211950252122137E-2</v>
      </c>
      <c r="I17895">
        <f t="shared" si="283"/>
        <v>80860.100725470518</v>
      </c>
    </row>
    <row r="17896" spans="1:9" x14ac:dyDescent="0.35">
      <c r="A17896" t="s">
        <v>156</v>
      </c>
      <c r="B17896" s="1">
        <v>44916</v>
      </c>
      <c r="C17896" s="3">
        <f>VLOOKUP(A17896,'PY SIC'!$A$1:$D$332,4,0)*VLOOKUP(B17896,'Current %'!$A$1:$G$24,6,0)</f>
        <v>80803.663189926461</v>
      </c>
      <c r="D17896" t="s">
        <v>342</v>
      </c>
      <c r="G17896">
        <f>VLOOKUP(A17896,'PY SIC'!$A$1:$D$332,4,0)</f>
        <v>1550353.6925937817</v>
      </c>
      <c r="H17896">
        <f>VLOOKUP(B17896,'Current %'!$A$1:$G$24,6,0)</f>
        <v>5.211950252122137E-2</v>
      </c>
      <c r="I17896">
        <f t="shared" si="283"/>
        <v>80803.663189926461</v>
      </c>
    </row>
    <row r="17897" spans="1:9" x14ac:dyDescent="0.35">
      <c r="A17897" t="s">
        <v>157</v>
      </c>
      <c r="B17897" s="1">
        <v>44916</v>
      </c>
      <c r="C17897" s="3">
        <f>VLOOKUP(A17897,'PY SIC'!$A$1:$D$332,4,0)*VLOOKUP(B17897,'Current %'!$A$1:$G$24,6,0)</f>
        <v>23636.387387077219</v>
      </c>
      <c r="D17897" t="s">
        <v>342</v>
      </c>
      <c r="G17897">
        <f>VLOOKUP(A17897,'PY SIC'!$A$1:$D$332,4,0)</f>
        <v>453503.70290762559</v>
      </c>
      <c r="H17897">
        <f>VLOOKUP(B17897,'Current %'!$A$1:$G$24,6,0)</f>
        <v>5.211950252122137E-2</v>
      </c>
      <c r="I17897">
        <f t="shared" si="283"/>
        <v>23636.387387077219</v>
      </c>
    </row>
    <row r="17898" spans="1:9" x14ac:dyDescent="0.35">
      <c r="A17898" t="s">
        <v>158</v>
      </c>
      <c r="B17898" s="1">
        <v>44916</v>
      </c>
      <c r="C17898" s="3">
        <f>VLOOKUP(A17898,'PY SIC'!$A$1:$D$332,4,0)*VLOOKUP(B17898,'Current %'!$A$1:$G$24,6,0)</f>
        <v>419.19406121560831</v>
      </c>
      <c r="D17898" t="s">
        <v>342</v>
      </c>
      <c r="G17898">
        <f>VLOOKUP(A17898,'PY SIC'!$A$1:$D$332,4,0)</f>
        <v>8042.9405680709651</v>
      </c>
      <c r="H17898">
        <f>VLOOKUP(B17898,'Current %'!$A$1:$G$24,6,0)</f>
        <v>5.211950252122137E-2</v>
      </c>
      <c r="I17898">
        <f t="shared" si="283"/>
        <v>419.19406121560831</v>
      </c>
    </row>
    <row r="17899" spans="1:9" x14ac:dyDescent="0.35">
      <c r="A17899" t="s">
        <v>71</v>
      </c>
      <c r="B17899" s="1">
        <v>44916</v>
      </c>
      <c r="C17899" s="3">
        <f>VLOOKUP(A17899,'PY SIC'!$A$1:$D$332,4,0)*VLOOKUP(B17899,'Current %'!$A$1:$G$24,6,0)</f>
        <v>68187.813533130058</v>
      </c>
      <c r="D17899" t="s">
        <v>342</v>
      </c>
      <c r="G17899">
        <f>VLOOKUP(A17899,'PY SIC'!$A$1:$D$332,4,0)</f>
        <v>1308297.4747382938</v>
      </c>
      <c r="H17899">
        <f>VLOOKUP(B17899,'Current %'!$A$1:$G$24,6,0)</f>
        <v>5.211950252122137E-2</v>
      </c>
      <c r="I17899">
        <f t="shared" si="283"/>
        <v>68187.813533130058</v>
      </c>
    </row>
    <row r="17900" spans="1:9" x14ac:dyDescent="0.35">
      <c r="A17900" t="s">
        <v>9</v>
      </c>
      <c r="B17900" s="1">
        <v>44916</v>
      </c>
      <c r="C17900" s="3">
        <f>VLOOKUP(A17900,'PY SIC'!$A$1:$D$332,4,0)*VLOOKUP(B17900,'Current %'!$A$1:$G$24,6,0)</f>
        <v>86377.429126901683</v>
      </c>
      <c r="D17900" t="s">
        <v>342</v>
      </c>
      <c r="G17900">
        <f>VLOOKUP(A17900,'PY SIC'!$A$1:$D$332,4,0)</f>
        <v>1657295.7328541577</v>
      </c>
      <c r="H17900">
        <f>VLOOKUP(B17900,'Current %'!$A$1:$G$24,6,0)</f>
        <v>5.211950252122137E-2</v>
      </c>
      <c r="I17900">
        <f t="shared" si="283"/>
        <v>86377.429126901683</v>
      </c>
    </row>
    <row r="17901" spans="1:9" x14ac:dyDescent="0.35">
      <c r="A17901" t="s">
        <v>72</v>
      </c>
      <c r="B17901" s="1">
        <v>44916</v>
      </c>
      <c r="C17901" s="3">
        <f>VLOOKUP(A17901,'PY SIC'!$A$1:$D$332,4,0)*VLOOKUP(B17901,'Current %'!$A$1:$G$24,6,0)</f>
        <v>62742.108670782283</v>
      </c>
      <c r="D17901" t="s">
        <v>342</v>
      </c>
      <c r="G17901">
        <f>VLOOKUP(A17901,'PY SIC'!$A$1:$D$332,4,0)</f>
        <v>1203812.500804967</v>
      </c>
      <c r="H17901">
        <f>VLOOKUP(B17901,'Current %'!$A$1:$G$24,6,0)</f>
        <v>5.211950252122137E-2</v>
      </c>
      <c r="I17901">
        <f t="shared" si="283"/>
        <v>62742.108670782283</v>
      </c>
    </row>
    <row r="17902" spans="1:9" x14ac:dyDescent="0.35">
      <c r="A17902" t="s">
        <v>73</v>
      </c>
      <c r="B17902" s="1">
        <v>44916</v>
      </c>
      <c r="C17902" s="3">
        <f>VLOOKUP(A17902,'PY SIC'!$A$1:$D$332,4,0)*VLOOKUP(B17902,'Current %'!$A$1:$G$24,6,0)</f>
        <v>40099.88661072727</v>
      </c>
      <c r="D17902" t="s">
        <v>342</v>
      </c>
      <c r="G17902">
        <f>VLOOKUP(A17902,'PY SIC'!$A$1:$D$332,4,0)</f>
        <v>769383.52576177986</v>
      </c>
      <c r="H17902">
        <f>VLOOKUP(B17902,'Current %'!$A$1:$G$24,6,0)</f>
        <v>5.211950252122137E-2</v>
      </c>
      <c r="I17902">
        <f t="shared" si="283"/>
        <v>40099.88661072727</v>
      </c>
    </row>
    <row r="17903" spans="1:9" x14ac:dyDescent="0.35">
      <c r="A17903" t="s">
        <v>10</v>
      </c>
      <c r="B17903" s="1">
        <v>44916</v>
      </c>
      <c r="C17903" s="3">
        <f>VLOOKUP(A17903,'PY SIC'!$A$1:$D$332,4,0)*VLOOKUP(B17903,'Current %'!$A$1:$G$24,6,0)</f>
        <v>39991.87232911044</v>
      </c>
      <c r="D17903" t="s">
        <v>342</v>
      </c>
      <c r="G17903">
        <f>VLOOKUP(A17903,'PY SIC'!$A$1:$D$332,4,0)</f>
        <v>767311.09075392748</v>
      </c>
      <c r="H17903">
        <f>VLOOKUP(B17903,'Current %'!$A$1:$G$24,6,0)</f>
        <v>5.211950252122137E-2</v>
      </c>
      <c r="I17903">
        <f t="shared" si="283"/>
        <v>39991.87232911044</v>
      </c>
    </row>
    <row r="17904" spans="1:9" x14ac:dyDescent="0.35">
      <c r="A17904" t="s">
        <v>159</v>
      </c>
      <c r="B17904" s="1">
        <v>44916</v>
      </c>
      <c r="C17904" s="3">
        <f>VLOOKUP(A17904,'PY SIC'!$A$1:$D$332,4,0)*VLOOKUP(B17904,'Current %'!$A$1:$G$24,6,0)</f>
        <v>13903.581888302902</v>
      </c>
      <c r="D17904" t="s">
        <v>342</v>
      </c>
      <c r="G17904">
        <f>VLOOKUP(A17904,'PY SIC'!$A$1:$D$332,4,0)</f>
        <v>266763.51875465072</v>
      </c>
      <c r="H17904">
        <f>VLOOKUP(B17904,'Current %'!$A$1:$G$24,6,0)</f>
        <v>5.211950252122137E-2</v>
      </c>
      <c r="I17904">
        <f t="shared" si="283"/>
        <v>13903.581888302902</v>
      </c>
    </row>
    <row r="17905" spans="1:9" x14ac:dyDescent="0.35">
      <c r="A17905" t="s">
        <v>160</v>
      </c>
      <c r="B17905" s="1">
        <v>44916</v>
      </c>
      <c r="C17905" s="3">
        <f>VLOOKUP(A17905,'PY SIC'!$A$1:$D$332,4,0)*VLOOKUP(B17905,'Current %'!$A$1:$G$24,6,0)</f>
        <v>70239.501213311116</v>
      </c>
      <c r="D17905" t="s">
        <v>342</v>
      </c>
      <c r="G17905">
        <f>VLOOKUP(A17905,'PY SIC'!$A$1:$D$332,4,0)</f>
        <v>1347662.5411900636</v>
      </c>
      <c r="H17905">
        <f>VLOOKUP(B17905,'Current %'!$A$1:$G$24,6,0)</f>
        <v>5.211950252122137E-2</v>
      </c>
      <c r="I17905">
        <f t="shared" si="283"/>
        <v>70239.501213311116</v>
      </c>
    </row>
    <row r="17906" spans="1:9" x14ac:dyDescent="0.35">
      <c r="A17906" t="s">
        <v>74</v>
      </c>
      <c r="B17906" s="1">
        <v>44916</v>
      </c>
      <c r="C17906" s="3">
        <f>VLOOKUP(A17906,'PY SIC'!$A$1:$D$332,4,0)*VLOOKUP(B17906,'Current %'!$A$1:$G$24,6,0)</f>
        <v>62475.068829011369</v>
      </c>
      <c r="D17906" t="s">
        <v>342</v>
      </c>
      <c r="G17906">
        <f>VLOOKUP(A17906,'PY SIC'!$A$1:$D$332,4,0)</f>
        <v>1198688.8939236046</v>
      </c>
      <c r="H17906">
        <f>VLOOKUP(B17906,'Current %'!$A$1:$G$24,6,0)</f>
        <v>5.211950252122137E-2</v>
      </c>
      <c r="I17906">
        <f t="shared" si="283"/>
        <v>62475.068829011369</v>
      </c>
    </row>
    <row r="17907" spans="1:9" x14ac:dyDescent="0.35">
      <c r="A17907" t="s">
        <v>161</v>
      </c>
      <c r="B17907" s="1">
        <v>44916</v>
      </c>
      <c r="C17907" s="3">
        <f>VLOOKUP(A17907,'PY SIC'!$A$1:$D$332,4,0)*VLOOKUP(B17907,'Current %'!$A$1:$G$24,6,0)</f>
        <v>12167.766252599637</v>
      </c>
      <c r="D17907" t="s">
        <v>342</v>
      </c>
      <c r="G17907">
        <f>VLOOKUP(A17907,'PY SIC'!$A$1:$D$332,4,0)</f>
        <v>233458.98682830515</v>
      </c>
      <c r="H17907">
        <f>VLOOKUP(B17907,'Current %'!$A$1:$G$24,6,0)</f>
        <v>5.211950252122137E-2</v>
      </c>
      <c r="I17907">
        <f t="shared" si="283"/>
        <v>12167.766252599637</v>
      </c>
    </row>
    <row r="17908" spans="1:9" x14ac:dyDescent="0.35">
      <c r="A17908" t="s">
        <v>75</v>
      </c>
      <c r="B17908" s="1">
        <v>44916</v>
      </c>
      <c r="C17908" s="3">
        <f>VLOOKUP(A17908,'PY SIC'!$A$1:$D$332,4,0)*VLOOKUP(B17908,'Current %'!$A$1:$G$24,6,0)</f>
        <v>179229.92424652135</v>
      </c>
      <c r="D17908" t="s">
        <v>342</v>
      </c>
      <c r="G17908">
        <f>VLOOKUP(A17908,'PY SIC'!$A$1:$D$332,4,0)</f>
        <v>3438826.4579759706</v>
      </c>
      <c r="H17908">
        <f>VLOOKUP(B17908,'Current %'!$A$1:$G$24,6,0)</f>
        <v>5.211950252122137E-2</v>
      </c>
      <c r="I17908">
        <f t="shared" si="283"/>
        <v>179229.92424652135</v>
      </c>
    </row>
    <row r="17909" spans="1:9" x14ac:dyDescent="0.35">
      <c r="A17909" t="s">
        <v>113</v>
      </c>
      <c r="B17909" s="1">
        <v>44916</v>
      </c>
      <c r="C17909" s="3">
        <f>VLOOKUP(A17909,'PY SIC'!$A$1:$D$332,4,0)*VLOOKUP(B17909,'Current %'!$A$1:$G$24,6,0)</f>
        <v>36930.300146486108</v>
      </c>
      <c r="D17909" t="s">
        <v>342</v>
      </c>
      <c r="G17909">
        <f>VLOOKUP(A17909,'PY SIC'!$A$1:$D$332,4,0)</f>
        <v>708569.69771438802</v>
      </c>
      <c r="H17909">
        <f>VLOOKUP(B17909,'Current %'!$A$1:$G$24,6,0)</f>
        <v>5.211950252122137E-2</v>
      </c>
      <c r="I17909">
        <f t="shared" si="283"/>
        <v>36930.300146486108</v>
      </c>
    </row>
    <row r="17910" spans="1:9" x14ac:dyDescent="0.35">
      <c r="A17910" t="s">
        <v>76</v>
      </c>
      <c r="B17910" s="1">
        <v>44916</v>
      </c>
      <c r="C17910" s="3">
        <f>VLOOKUP(A17910,'PY SIC'!$A$1:$D$332,4,0)*VLOOKUP(B17910,'Current %'!$A$1:$G$24,6,0)</f>
        <v>11577.394070358399</v>
      </c>
      <c r="D17910" t="s">
        <v>342</v>
      </c>
      <c r="G17910">
        <f>VLOOKUP(A17910,'PY SIC'!$A$1:$D$332,4,0)</f>
        <v>222131.70714061326</v>
      </c>
      <c r="H17910">
        <f>VLOOKUP(B17910,'Current %'!$A$1:$G$24,6,0)</f>
        <v>5.211950252122137E-2</v>
      </c>
      <c r="I17910">
        <f t="shared" si="283"/>
        <v>11577.394070358399</v>
      </c>
    </row>
    <row r="17911" spans="1:9" x14ac:dyDescent="0.35">
      <c r="A17911" t="s">
        <v>266</v>
      </c>
      <c r="B17911" s="1">
        <v>44916</v>
      </c>
      <c r="C17911" s="3">
        <f>VLOOKUP(A17911,'PY SIC'!$A$1:$D$332,4,0)*VLOOKUP(B17911,'Current %'!$A$1:$G$24,6,0)</f>
        <v>1816.5717984458008</v>
      </c>
      <c r="D17911" t="s">
        <v>342</v>
      </c>
      <c r="G17911">
        <f>VLOOKUP(A17911,'PY SIC'!$A$1:$D$332,4,0)</f>
        <v>34853.974243252836</v>
      </c>
      <c r="H17911">
        <f>VLOOKUP(B17911,'Current %'!$A$1:$G$24,6,0)</f>
        <v>5.211950252122137E-2</v>
      </c>
      <c r="I17911">
        <f t="shared" si="283"/>
        <v>1816.5717984458008</v>
      </c>
    </row>
    <row r="17912" spans="1:9" x14ac:dyDescent="0.35">
      <c r="A17912" t="s">
        <v>287</v>
      </c>
      <c r="B17912" s="1">
        <v>44916</v>
      </c>
      <c r="C17912" s="3">
        <f>VLOOKUP(A17912,'PY SIC'!$A$1:$D$332,4,0)*VLOOKUP(B17912,'Current %'!$A$1:$G$24,6,0)</f>
        <v>17266.15719646389</v>
      </c>
      <c r="D17912" t="s">
        <v>342</v>
      </c>
      <c r="G17912">
        <f>VLOOKUP(A17912,'PY SIC'!$A$1:$D$332,4,0)</f>
        <v>331280.16119174717</v>
      </c>
      <c r="H17912">
        <f>VLOOKUP(B17912,'Current %'!$A$1:$G$24,6,0)</f>
        <v>5.211950252122137E-2</v>
      </c>
      <c r="I17912">
        <f t="shared" si="283"/>
        <v>17266.15719646389</v>
      </c>
    </row>
    <row r="17913" spans="1:9" x14ac:dyDescent="0.35">
      <c r="A17913" t="s">
        <v>267</v>
      </c>
      <c r="B17913" s="1">
        <v>44916</v>
      </c>
      <c r="C17913" s="3">
        <f>VLOOKUP(A17913,'PY SIC'!$A$1:$D$332,4,0)*VLOOKUP(B17913,'Current %'!$A$1:$G$24,6,0)</f>
        <v>4900.8948010822769</v>
      </c>
      <c r="D17913" t="s">
        <v>342</v>
      </c>
      <c r="G17913">
        <f>VLOOKUP(A17913,'PY SIC'!$A$1:$D$332,4,0)</f>
        <v>94031.879891539487</v>
      </c>
      <c r="H17913">
        <f>VLOOKUP(B17913,'Current %'!$A$1:$G$24,6,0)</f>
        <v>5.211950252122137E-2</v>
      </c>
      <c r="I17913">
        <f t="shared" si="283"/>
        <v>4900.8948010822769</v>
      </c>
    </row>
    <row r="17914" spans="1:9" x14ac:dyDescent="0.35">
      <c r="A17914" t="s">
        <v>256</v>
      </c>
      <c r="B17914" s="1">
        <v>44916</v>
      </c>
      <c r="C17914" s="3">
        <f>VLOOKUP(A17914,'PY SIC'!$A$1:$D$332,4,0)*VLOOKUP(B17914,'Current %'!$A$1:$G$24,6,0)</f>
        <v>28696.419902310736</v>
      </c>
      <c r="D17914" t="s">
        <v>342</v>
      </c>
      <c r="G17914">
        <f>VLOOKUP(A17914,'PY SIC'!$A$1:$D$332,4,0)</f>
        <v>550588.90653506306</v>
      </c>
      <c r="H17914">
        <f>VLOOKUP(B17914,'Current %'!$A$1:$G$24,6,0)</f>
        <v>5.211950252122137E-2</v>
      </c>
      <c r="I17914">
        <f t="shared" si="283"/>
        <v>28696.419902310736</v>
      </c>
    </row>
    <row r="17915" spans="1:9" x14ac:dyDescent="0.35">
      <c r="A17915" t="s">
        <v>268</v>
      </c>
      <c r="B17915" s="1">
        <v>44916</v>
      </c>
      <c r="C17915" s="3">
        <f>VLOOKUP(A17915,'PY SIC'!$A$1:$D$332,4,0)*VLOOKUP(B17915,'Current %'!$A$1:$G$24,6,0)</f>
        <v>12821.686298931314</v>
      </c>
      <c r="D17915" t="s">
        <v>342</v>
      </c>
      <c r="G17915">
        <f>VLOOKUP(A17915,'PY SIC'!$A$1:$D$332,4,0)</f>
        <v>246005.53878484815</v>
      </c>
      <c r="H17915">
        <f>VLOOKUP(B17915,'Current %'!$A$1:$G$24,6,0)</f>
        <v>5.211950252122137E-2</v>
      </c>
      <c r="I17915">
        <f t="shared" si="283"/>
        <v>12821.686298931314</v>
      </c>
    </row>
    <row r="17916" spans="1:9" x14ac:dyDescent="0.35">
      <c r="A17916" t="s">
        <v>269</v>
      </c>
      <c r="B17916" s="1">
        <v>44916</v>
      </c>
      <c r="C17916" s="3">
        <f>VLOOKUP(A17916,'PY SIC'!$A$1:$D$332,4,0)*VLOOKUP(B17916,'Current %'!$A$1:$G$24,6,0)</f>
        <v>25509.384977193062</v>
      </c>
      <c r="D17916" t="s">
        <v>342</v>
      </c>
      <c r="G17916">
        <f>VLOOKUP(A17916,'PY SIC'!$A$1:$D$332,4,0)</f>
        <v>489440.30052486528</v>
      </c>
      <c r="H17916">
        <f>VLOOKUP(B17916,'Current %'!$A$1:$G$24,6,0)</f>
        <v>5.211950252122137E-2</v>
      </c>
      <c r="I17916">
        <f t="shared" si="283"/>
        <v>25509.384977193062</v>
      </c>
    </row>
    <row r="17917" spans="1:9" x14ac:dyDescent="0.35">
      <c r="A17917" t="s">
        <v>270</v>
      </c>
      <c r="B17917" s="1">
        <v>44916</v>
      </c>
      <c r="C17917" s="3">
        <f>VLOOKUP(A17917,'PY SIC'!$A$1:$D$332,4,0)*VLOOKUP(B17917,'Current %'!$A$1:$G$24,6,0)</f>
        <v>6941.7276184741195</v>
      </c>
      <c r="D17917" t="s">
        <v>342</v>
      </c>
      <c r="G17917">
        <f>VLOOKUP(A17917,'PY SIC'!$A$1:$D$332,4,0)</f>
        <v>133188.67760964666</v>
      </c>
      <c r="H17917">
        <f>VLOOKUP(B17917,'Current %'!$A$1:$G$24,6,0)</f>
        <v>5.211950252122137E-2</v>
      </c>
      <c r="I17917">
        <f t="shared" si="283"/>
        <v>6941.7276184741195</v>
      </c>
    </row>
    <row r="17918" spans="1:9" x14ac:dyDescent="0.35">
      <c r="A17918" t="s">
        <v>288</v>
      </c>
      <c r="B17918" s="1">
        <v>44916</v>
      </c>
      <c r="C17918" s="3">
        <f>VLOOKUP(A17918,'PY SIC'!$A$1:$D$332,4,0)*VLOOKUP(B17918,'Current %'!$A$1:$G$24,6,0)</f>
        <v>974.9423667755234</v>
      </c>
      <c r="D17918" t="s">
        <v>342</v>
      </c>
      <c r="G17918">
        <f>VLOOKUP(A17918,'PY SIC'!$A$1:$D$332,4,0)</f>
        <v>18705.903157432451</v>
      </c>
      <c r="H17918">
        <f>VLOOKUP(B17918,'Current %'!$A$1:$G$24,6,0)</f>
        <v>5.211950252122137E-2</v>
      </c>
      <c r="I17918">
        <f t="shared" si="283"/>
        <v>974.9423667755234</v>
      </c>
    </row>
    <row r="17919" spans="1:9" x14ac:dyDescent="0.35">
      <c r="A17919" t="s">
        <v>315</v>
      </c>
      <c r="B17919" s="1">
        <v>44916</v>
      </c>
      <c r="C17919" s="3">
        <f>VLOOKUP(A17919,'PY SIC'!$A$1:$D$332,4,0)*VLOOKUP(B17919,'Current %'!$A$1:$G$24,6,0)</f>
        <v>13148.545911973983</v>
      </c>
      <c r="D17919" t="s">
        <v>342</v>
      </c>
      <c r="G17919">
        <f>VLOOKUP(A17919,'PY SIC'!$A$1:$D$332,4,0)</f>
        <v>252276.88822663497</v>
      </c>
      <c r="H17919">
        <f>VLOOKUP(B17919,'Current %'!$A$1:$G$24,6,0)</f>
        <v>5.211950252122137E-2</v>
      </c>
      <c r="I17919">
        <f t="shared" si="283"/>
        <v>13148.545911973983</v>
      </c>
    </row>
    <row r="17920" spans="1:9" x14ac:dyDescent="0.35">
      <c r="A17920" t="s">
        <v>271</v>
      </c>
      <c r="B17920" s="1">
        <v>44916</v>
      </c>
      <c r="C17920" s="3">
        <f>VLOOKUP(A17920,'PY SIC'!$A$1:$D$332,4,0)*VLOOKUP(B17920,'Current %'!$A$1:$G$24,6,0)</f>
        <v>911.03220417056139</v>
      </c>
      <c r="D17920" t="s">
        <v>342</v>
      </c>
      <c r="G17920">
        <f>VLOOKUP(A17920,'PY SIC'!$A$1:$D$332,4,0)</f>
        <v>17479.679584424634</v>
      </c>
      <c r="H17920">
        <f>VLOOKUP(B17920,'Current %'!$A$1:$G$24,6,0)</f>
        <v>5.211950252122137E-2</v>
      </c>
      <c r="I17920">
        <f t="shared" si="283"/>
        <v>911.03220417056139</v>
      </c>
    </row>
    <row r="17921" spans="1:9" x14ac:dyDescent="0.35">
      <c r="A17921" t="s">
        <v>289</v>
      </c>
      <c r="B17921" s="1">
        <v>44916</v>
      </c>
      <c r="C17921" s="3">
        <f>VLOOKUP(A17921,'PY SIC'!$A$1:$D$332,4,0)*VLOOKUP(B17921,'Current %'!$A$1:$G$24,6,0)</f>
        <v>48129.574355134755</v>
      </c>
      <c r="D17921" t="s">
        <v>342</v>
      </c>
      <c r="G17921">
        <f>VLOOKUP(A17921,'PY SIC'!$A$1:$D$332,4,0)</f>
        <v>923446.54163838108</v>
      </c>
      <c r="H17921">
        <f>VLOOKUP(B17921,'Current %'!$A$1:$G$24,6,0)</f>
        <v>5.211950252122137E-2</v>
      </c>
      <c r="I17921">
        <f t="shared" si="283"/>
        <v>48129.574355134755</v>
      </c>
    </row>
    <row r="17922" spans="1:9" x14ac:dyDescent="0.35">
      <c r="A17922" t="s">
        <v>188</v>
      </c>
      <c r="B17922" s="1">
        <v>44916</v>
      </c>
      <c r="C17922" s="3">
        <f>VLOOKUP(A17922,'PY SIC'!$A$1:$D$332,4,0)*VLOOKUP(B17922,'Current %'!$A$1:$G$24,6,0)</f>
        <v>12870.783913191248</v>
      </c>
      <c r="D17922" t="s">
        <v>342</v>
      </c>
      <c r="G17922">
        <f>VLOOKUP(A17922,'PY SIC'!$A$1:$D$332,4,0)</f>
        <v>246947.55879434349</v>
      </c>
      <c r="H17922">
        <f>VLOOKUP(B17922,'Current %'!$A$1:$G$24,6,0)</f>
        <v>5.211950252122137E-2</v>
      </c>
      <c r="I17922">
        <f t="shared" si="283"/>
        <v>12870.783913191248</v>
      </c>
    </row>
    <row r="17923" spans="1:9" x14ac:dyDescent="0.35">
      <c r="A17923" t="s">
        <v>189</v>
      </c>
      <c r="B17923" s="1">
        <v>44916</v>
      </c>
      <c r="C17923" s="3">
        <f>VLOOKUP(A17923,'PY SIC'!$A$1:$D$332,4,0)*VLOOKUP(B17923,'Current %'!$A$1:$G$24,6,0)</f>
        <v>2632.4615941569723</v>
      </c>
      <c r="D17923" t="s">
        <v>342</v>
      </c>
      <c r="G17923">
        <f>VLOOKUP(A17923,'PY SIC'!$A$1:$D$332,4,0)</f>
        <v>50508.187277595738</v>
      </c>
      <c r="H17923">
        <f>VLOOKUP(B17923,'Current %'!$A$1:$G$24,6,0)</f>
        <v>5.211950252122137E-2</v>
      </c>
      <c r="I17923">
        <f t="shared" si="283"/>
        <v>2632.4615941569723</v>
      </c>
    </row>
    <row r="17924" spans="1:9" x14ac:dyDescent="0.35">
      <c r="A17924" t="s">
        <v>290</v>
      </c>
      <c r="B17924" s="1">
        <v>44916</v>
      </c>
      <c r="C17924" s="3">
        <f>VLOOKUP(A17924,'PY SIC'!$A$1:$D$332,4,0)*VLOOKUP(B17924,'Current %'!$A$1:$G$24,6,0)</f>
        <v>314.95954546317688</v>
      </c>
      <c r="D17924" t="s">
        <v>342</v>
      </c>
      <c r="G17924">
        <f>VLOOKUP(A17924,'PY SIC'!$A$1:$D$332,4,0)</f>
        <v>6043.0267026231795</v>
      </c>
      <c r="H17924">
        <f>VLOOKUP(B17924,'Current %'!$A$1:$G$24,6,0)</f>
        <v>5.211950252122137E-2</v>
      </c>
      <c r="I17924">
        <f t="shared" si="283"/>
        <v>314.95954546317688</v>
      </c>
    </row>
    <row r="17925" spans="1:9" x14ac:dyDescent="0.35">
      <c r="A17925" t="s">
        <v>291</v>
      </c>
      <c r="B17925" s="1">
        <v>44916</v>
      </c>
      <c r="C17925" s="3">
        <f>VLOOKUP(A17925,'PY SIC'!$A$1:$D$332,4,0)*VLOOKUP(B17925,'Current %'!$A$1:$G$24,6,0)</f>
        <v>3588.2132963399304</v>
      </c>
      <c r="D17925" t="s">
        <v>342</v>
      </c>
      <c r="G17925">
        <f>VLOOKUP(A17925,'PY SIC'!$A$1:$D$332,4,0)</f>
        <v>68845.885374268997</v>
      </c>
      <c r="H17925">
        <f>VLOOKUP(B17925,'Current %'!$A$1:$G$24,6,0)</f>
        <v>5.211950252122137E-2</v>
      </c>
      <c r="I17925">
        <f t="shared" si="283"/>
        <v>3588.2132963399304</v>
      </c>
    </row>
    <row r="17926" spans="1:9" x14ac:dyDescent="0.35">
      <c r="A17926" t="s">
        <v>292</v>
      </c>
      <c r="B17926" s="1">
        <v>44916</v>
      </c>
      <c r="C17926" s="3">
        <f>VLOOKUP(A17926,'PY SIC'!$A$1:$D$332,4,0)*VLOOKUP(B17926,'Current %'!$A$1:$G$24,6,0)</f>
        <v>248.24670731509198</v>
      </c>
      <c r="D17926" t="s">
        <v>342</v>
      </c>
      <c r="G17926">
        <f>VLOOKUP(A17926,'PY SIC'!$A$1:$D$332,4,0)</f>
        <v>4763.0291024749131</v>
      </c>
      <c r="H17926">
        <f>VLOOKUP(B17926,'Current %'!$A$1:$G$24,6,0)</f>
        <v>5.211950252122137E-2</v>
      </c>
      <c r="I17926">
        <f t="shared" si="283"/>
        <v>248.24670731509198</v>
      </c>
    </row>
    <row r="17927" spans="1:9" x14ac:dyDescent="0.35">
      <c r="A17927" t="s">
        <v>190</v>
      </c>
      <c r="B17927" s="1">
        <v>44916</v>
      </c>
      <c r="C17927" s="3">
        <f>VLOOKUP(A17927,'PY SIC'!$A$1:$D$332,4,0)*VLOOKUP(B17927,'Current %'!$A$1:$G$24,6,0)</f>
        <v>107198.58676949186</v>
      </c>
      <c r="D17927" t="s">
        <v>342</v>
      </c>
      <c r="G17927">
        <f>VLOOKUP(A17927,'PY SIC'!$A$1:$D$332,4,0)</f>
        <v>2056784.5352292852</v>
      </c>
      <c r="H17927">
        <f>VLOOKUP(B17927,'Current %'!$A$1:$G$24,6,0)</f>
        <v>5.211950252122137E-2</v>
      </c>
      <c r="I17927">
        <f t="shared" si="283"/>
        <v>107198.58676949186</v>
      </c>
    </row>
    <row r="17928" spans="1:9" x14ac:dyDescent="0.35">
      <c r="A17928" t="s">
        <v>316</v>
      </c>
      <c r="B17928" s="1">
        <v>44916</v>
      </c>
      <c r="C17928" s="3">
        <f>VLOOKUP(A17928,'PY SIC'!$A$1:$D$332,4,0)*VLOOKUP(B17928,'Current %'!$A$1:$G$24,6,0)</f>
        <v>4271.1354268430669</v>
      </c>
      <c r="D17928" t="s">
        <v>342</v>
      </c>
      <c r="G17928">
        <f>VLOOKUP(A17928,'PY SIC'!$A$1:$D$332,4,0)</f>
        <v>81948.890918596138</v>
      </c>
      <c r="H17928">
        <f>VLOOKUP(B17928,'Current %'!$A$1:$G$24,6,0)</f>
        <v>5.211950252122137E-2</v>
      </c>
      <c r="I17928">
        <f t="shared" si="283"/>
        <v>4271.1354268430669</v>
      </c>
    </row>
    <row r="17929" spans="1:9" x14ac:dyDescent="0.35">
      <c r="A17929" t="s">
        <v>272</v>
      </c>
      <c r="B17929" s="1">
        <v>44916</v>
      </c>
      <c r="C17929" s="3">
        <f>VLOOKUP(A17929,'PY SIC'!$A$1:$D$332,4,0)*VLOOKUP(B17929,'Current %'!$A$1:$G$24,6,0)</f>
        <v>25312.825408366938</v>
      </c>
      <c r="D17929" t="s">
        <v>342</v>
      </c>
      <c r="G17929">
        <f>VLOOKUP(A17929,'PY SIC'!$A$1:$D$332,4,0)</f>
        <v>485668.97579385713</v>
      </c>
      <c r="H17929">
        <f>VLOOKUP(B17929,'Current %'!$A$1:$G$24,6,0)</f>
        <v>5.211950252122137E-2</v>
      </c>
      <c r="I17929">
        <f t="shared" si="283"/>
        <v>25312.825408366938</v>
      </c>
    </row>
    <row r="17930" spans="1:9" x14ac:dyDescent="0.35">
      <c r="A17930" t="s">
        <v>293</v>
      </c>
      <c r="B17930" s="1">
        <v>44916</v>
      </c>
      <c r="C17930" s="3">
        <f>VLOOKUP(A17930,'PY SIC'!$A$1:$D$332,4,0)*VLOOKUP(B17930,'Current %'!$A$1:$G$24,6,0)</f>
        <v>680.55515268743682</v>
      </c>
      <c r="D17930" t="s">
        <v>342</v>
      </c>
      <c r="G17930">
        <f>VLOOKUP(A17930,'PY SIC'!$A$1:$D$332,4,0)</f>
        <v>13057.591108248527</v>
      </c>
      <c r="H17930">
        <f>VLOOKUP(B17930,'Current %'!$A$1:$G$24,6,0)</f>
        <v>5.211950252122137E-2</v>
      </c>
      <c r="I17930">
        <f t="shared" si="283"/>
        <v>680.55515268743682</v>
      </c>
    </row>
    <row r="17931" spans="1:9" x14ac:dyDescent="0.35">
      <c r="A17931" t="s">
        <v>294</v>
      </c>
      <c r="B17931" s="1">
        <v>44916</v>
      </c>
      <c r="C17931" s="3">
        <f>VLOOKUP(A17931,'PY SIC'!$A$1:$D$332,4,0)*VLOOKUP(B17931,'Current %'!$A$1:$G$24,6,0)</f>
        <v>475.38203943598887</v>
      </c>
      <c r="D17931" t="s">
        <v>342</v>
      </c>
      <c r="G17931">
        <f>VLOOKUP(A17931,'PY SIC'!$A$1:$D$332,4,0)</f>
        <v>9121.0010924879552</v>
      </c>
      <c r="H17931">
        <f>VLOOKUP(B17931,'Current %'!$A$1:$G$24,6,0)</f>
        <v>5.211950252122137E-2</v>
      </c>
      <c r="I17931">
        <f t="shared" si="283"/>
        <v>475.38203943598887</v>
      </c>
    </row>
    <row r="17932" spans="1:9" x14ac:dyDescent="0.35">
      <c r="A17932" t="s">
        <v>317</v>
      </c>
      <c r="B17932" s="1">
        <v>44916</v>
      </c>
      <c r="C17932" s="3">
        <f>VLOOKUP(A17932,'PY SIC'!$A$1:$D$332,4,0)*VLOOKUP(B17932,'Current %'!$A$1:$G$24,6,0)</f>
        <v>123081.31325355338</v>
      </c>
      <c r="D17932" t="s">
        <v>342</v>
      </c>
      <c r="G17932">
        <f>VLOOKUP(A17932,'PY SIC'!$A$1:$D$332,4,0)</f>
        <v>2361521.2597902035</v>
      </c>
      <c r="H17932">
        <f>VLOOKUP(B17932,'Current %'!$A$1:$G$24,6,0)</f>
        <v>5.211950252122137E-2</v>
      </c>
      <c r="I17932">
        <f t="shared" si="283"/>
        <v>123081.31325355338</v>
      </c>
    </row>
    <row r="17933" spans="1:9" x14ac:dyDescent="0.35">
      <c r="A17933" t="s">
        <v>257</v>
      </c>
      <c r="B17933" s="1">
        <v>44916</v>
      </c>
      <c r="C17933" s="3">
        <f>VLOOKUP(A17933,'PY SIC'!$A$1:$D$332,4,0)*VLOOKUP(B17933,'Current %'!$A$1:$G$24,6,0)</f>
        <v>64435.322816159482</v>
      </c>
      <c r="D17933" t="s">
        <v>342</v>
      </c>
      <c r="G17933">
        <f>VLOOKUP(A17933,'PY SIC'!$A$1:$D$332,4,0)</f>
        <v>1236299.6517459757</v>
      </c>
      <c r="H17933">
        <f>VLOOKUP(B17933,'Current %'!$A$1:$G$24,6,0)</f>
        <v>5.211950252122137E-2</v>
      </c>
      <c r="I17933">
        <f t="shared" si="283"/>
        <v>64435.322816159482</v>
      </c>
    </row>
    <row r="17934" spans="1:9" x14ac:dyDescent="0.35">
      <c r="A17934" t="s">
        <v>273</v>
      </c>
      <c r="B17934" s="1">
        <v>44916</v>
      </c>
      <c r="C17934" s="3">
        <f>VLOOKUP(A17934,'PY SIC'!$A$1:$D$332,4,0)*VLOOKUP(B17934,'Current %'!$A$1:$G$24,6,0)</f>
        <v>2363.1099707784147</v>
      </c>
      <c r="D17934" t="s">
        <v>342</v>
      </c>
      <c r="G17934">
        <f>VLOOKUP(A17934,'PY SIC'!$A$1:$D$332,4,0)</f>
        <v>45340.224991906493</v>
      </c>
      <c r="H17934">
        <f>VLOOKUP(B17934,'Current %'!$A$1:$G$24,6,0)</f>
        <v>5.211950252122137E-2</v>
      </c>
      <c r="I17934">
        <f t="shared" si="283"/>
        <v>2363.1099707784147</v>
      </c>
    </row>
    <row r="17935" spans="1:9" x14ac:dyDescent="0.35">
      <c r="A17935" t="s">
        <v>191</v>
      </c>
      <c r="B17935" s="1">
        <v>44916</v>
      </c>
      <c r="C17935" s="3">
        <f>VLOOKUP(A17935,'PY SIC'!$A$1:$D$332,4,0)*VLOOKUP(B17935,'Current %'!$A$1:$G$24,6,0)</f>
        <v>13046.332516946344</v>
      </c>
      <c r="D17935" t="s">
        <v>342</v>
      </c>
      <c r="G17935">
        <f>VLOOKUP(A17935,'PY SIC'!$A$1:$D$332,4,0)</f>
        <v>250315.75294937438</v>
      </c>
      <c r="H17935">
        <f>VLOOKUP(B17935,'Current %'!$A$1:$G$24,6,0)</f>
        <v>5.211950252122137E-2</v>
      </c>
      <c r="I17935">
        <f t="shared" si="283"/>
        <v>13046.332516946344</v>
      </c>
    </row>
    <row r="17936" spans="1:9" x14ac:dyDescent="0.35">
      <c r="A17936" t="s">
        <v>274</v>
      </c>
      <c r="B17936" s="1">
        <v>44916</v>
      </c>
      <c r="C17936" s="3">
        <f>VLOOKUP(A17936,'PY SIC'!$A$1:$D$332,4,0)*VLOOKUP(B17936,'Current %'!$A$1:$G$24,6,0)</f>
        <v>281.92578932878371</v>
      </c>
      <c r="D17936" t="s">
        <v>342</v>
      </c>
      <c r="G17936">
        <f>VLOOKUP(A17936,'PY SIC'!$A$1:$D$332,4,0)</f>
        <v>5409.218731778813</v>
      </c>
      <c r="H17936">
        <f>VLOOKUP(B17936,'Current %'!$A$1:$G$24,6,0)</f>
        <v>5.211950252122137E-2</v>
      </c>
      <c r="I17936">
        <f t="shared" si="283"/>
        <v>281.92578932878371</v>
      </c>
    </row>
    <row r="17937" spans="1:9" x14ac:dyDescent="0.35">
      <c r="A17937" t="s">
        <v>258</v>
      </c>
      <c r="B17937" s="1">
        <v>44916</v>
      </c>
      <c r="C17937" s="3">
        <f>VLOOKUP(A17937,'PY SIC'!$A$1:$D$332,4,0)*VLOOKUP(B17937,'Current %'!$A$1:$G$24,6,0)</f>
        <v>2802.3889925958488</v>
      </c>
      <c r="D17937" t="s">
        <v>342</v>
      </c>
      <c r="G17937">
        <f>VLOOKUP(A17937,'PY SIC'!$A$1:$D$332,4,0)</f>
        <v>53768.529188374487</v>
      </c>
      <c r="H17937">
        <f>VLOOKUP(B17937,'Current %'!$A$1:$G$24,6,0)</f>
        <v>5.211950252122137E-2</v>
      </c>
      <c r="I17937">
        <f t="shared" si="283"/>
        <v>2802.3889925958488</v>
      </c>
    </row>
    <row r="17938" spans="1:9" x14ac:dyDescent="0.35">
      <c r="A17938" t="s">
        <v>259</v>
      </c>
      <c r="B17938" s="1">
        <v>44916</v>
      </c>
      <c r="C17938" s="3">
        <f>VLOOKUP(A17938,'PY SIC'!$A$1:$D$332,4,0)*VLOOKUP(B17938,'Current %'!$A$1:$G$24,6,0)</f>
        <v>65820.280232188976</v>
      </c>
      <c r="D17938" t="s">
        <v>342</v>
      </c>
      <c r="G17938">
        <f>VLOOKUP(A17938,'PY SIC'!$A$1:$D$332,4,0)</f>
        <v>1262872.3807444074</v>
      </c>
      <c r="H17938">
        <f>VLOOKUP(B17938,'Current %'!$A$1:$G$24,6,0)</f>
        <v>5.211950252122137E-2</v>
      </c>
      <c r="I17938">
        <f t="shared" si="283"/>
        <v>65820.280232188976</v>
      </c>
    </row>
    <row r="17939" spans="1:9" x14ac:dyDescent="0.35">
      <c r="A17939" t="s">
        <v>295</v>
      </c>
      <c r="B17939" s="1">
        <v>44916</v>
      </c>
      <c r="C17939" s="3">
        <f>VLOOKUP(A17939,'PY SIC'!$A$1:$D$332,4,0)*VLOOKUP(B17939,'Current %'!$A$1:$G$24,6,0)</f>
        <v>5245.9779706891259</v>
      </c>
      <c r="D17939" t="s">
        <v>342</v>
      </c>
      <c r="G17939">
        <f>VLOOKUP(A17939,'PY SIC'!$A$1:$D$332,4,0)</f>
        <v>100652.87880583921</v>
      </c>
      <c r="H17939">
        <f>VLOOKUP(B17939,'Current %'!$A$1:$G$24,6,0)</f>
        <v>5.211950252122137E-2</v>
      </c>
      <c r="I17939">
        <f t="shared" si="283"/>
        <v>5245.9779706891259</v>
      </c>
    </row>
    <row r="17940" spans="1:9" x14ac:dyDescent="0.35">
      <c r="A17940" t="s">
        <v>260</v>
      </c>
      <c r="B17940" s="1">
        <v>44916</v>
      </c>
      <c r="C17940" s="3">
        <f>VLOOKUP(A17940,'PY SIC'!$A$1:$D$332,4,0)*VLOOKUP(B17940,'Current %'!$A$1:$G$24,6,0)</f>
        <v>232397.29174259256</v>
      </c>
      <c r="D17940" t="s">
        <v>342</v>
      </c>
      <c r="G17940">
        <f>VLOOKUP(A17940,'PY SIC'!$A$1:$D$332,4,0)</f>
        <v>4458931.5035761883</v>
      </c>
      <c r="H17940">
        <f>VLOOKUP(B17940,'Current %'!$A$1:$G$24,6,0)</f>
        <v>5.211950252122137E-2</v>
      </c>
      <c r="I17940">
        <f t="shared" si="283"/>
        <v>232397.29174259256</v>
      </c>
    </row>
    <row r="17941" spans="1:9" x14ac:dyDescent="0.35">
      <c r="A17941" t="s">
        <v>261</v>
      </c>
      <c r="B17941" s="1">
        <v>44916</v>
      </c>
      <c r="C17941" s="3">
        <f>VLOOKUP(A17941,'PY SIC'!$A$1:$D$332,4,0)*VLOOKUP(B17941,'Current %'!$A$1:$G$24,6,0)</f>
        <v>245412.26811581384</v>
      </c>
      <c r="D17941" t="s">
        <v>342</v>
      </c>
      <c r="G17941">
        <f>VLOOKUP(A17941,'PY SIC'!$A$1:$D$332,4,0)</f>
        <v>4708645.6363602076</v>
      </c>
      <c r="H17941">
        <f>VLOOKUP(B17941,'Current %'!$A$1:$G$24,6,0)</f>
        <v>5.211950252122137E-2</v>
      </c>
      <c r="I17941">
        <f t="shared" si="283"/>
        <v>245412.26811581384</v>
      </c>
    </row>
    <row r="17942" spans="1:9" x14ac:dyDescent="0.35">
      <c r="A17942" t="s">
        <v>275</v>
      </c>
      <c r="B17942" s="1">
        <v>44916</v>
      </c>
      <c r="C17942" s="3">
        <f>VLOOKUP(A17942,'PY SIC'!$A$1:$D$332,4,0)*VLOOKUP(B17942,'Current %'!$A$1:$G$24,6,0)</f>
        <v>1458.0818222182575</v>
      </c>
      <c r="D17942" t="s">
        <v>342</v>
      </c>
      <c r="G17942">
        <f>VLOOKUP(A17942,'PY SIC'!$A$1:$D$332,4,0)</f>
        <v>27975.74327622513</v>
      </c>
      <c r="H17942">
        <f>VLOOKUP(B17942,'Current %'!$A$1:$G$24,6,0)</f>
        <v>5.211950252122137E-2</v>
      </c>
      <c r="I17942">
        <f t="shared" si="283"/>
        <v>1458.0818222182575</v>
      </c>
    </row>
    <row r="17943" spans="1:9" x14ac:dyDescent="0.35">
      <c r="A17943" t="s">
        <v>296</v>
      </c>
      <c r="B17943" s="1">
        <v>44916</v>
      </c>
      <c r="C17943" s="3">
        <f>VLOOKUP(A17943,'PY SIC'!$A$1:$D$332,4,0)*VLOOKUP(B17943,'Current %'!$A$1:$G$24,6,0)</f>
        <v>75516.394932448879</v>
      </c>
      <c r="D17943" t="s">
        <v>342</v>
      </c>
      <c r="G17943">
        <f>VLOOKUP(A17943,'PY SIC'!$A$1:$D$332,4,0)</f>
        <v>1448908.5904398465</v>
      </c>
      <c r="H17943">
        <f>VLOOKUP(B17943,'Current %'!$A$1:$G$24,6,0)</f>
        <v>5.211950252122137E-2</v>
      </c>
      <c r="I17943">
        <f t="shared" si="283"/>
        <v>75516.394932448879</v>
      </c>
    </row>
    <row r="17944" spans="1:9" x14ac:dyDescent="0.35">
      <c r="A17944" t="s">
        <v>262</v>
      </c>
      <c r="B17944" s="1">
        <v>44916</v>
      </c>
      <c r="C17944" s="3">
        <f>VLOOKUP(A17944,'PY SIC'!$A$1:$D$332,4,0)*VLOOKUP(B17944,'Current %'!$A$1:$G$24,6,0)</f>
        <v>120456.89503873639</v>
      </c>
      <c r="D17944" t="s">
        <v>342</v>
      </c>
      <c r="G17944">
        <f>VLOOKUP(A17944,'PY SIC'!$A$1:$D$332,4,0)</f>
        <v>2311167.3982246905</v>
      </c>
      <c r="H17944">
        <f>VLOOKUP(B17944,'Current %'!$A$1:$G$24,6,0)</f>
        <v>5.211950252122137E-2</v>
      </c>
      <c r="I17944">
        <f t="shared" si="283"/>
        <v>120456.89503873639</v>
      </c>
    </row>
    <row r="17945" spans="1:9" x14ac:dyDescent="0.35">
      <c r="A17945" t="s">
        <v>276</v>
      </c>
      <c r="B17945" s="1">
        <v>44916</v>
      </c>
      <c r="C17945" s="3">
        <f>VLOOKUP(A17945,'PY SIC'!$A$1:$D$332,4,0)*VLOOKUP(B17945,'Current %'!$A$1:$G$24,6,0)</f>
        <v>5222.2676761666535</v>
      </c>
      <c r="D17945" t="s">
        <v>342</v>
      </c>
      <c r="G17945">
        <f>VLOOKUP(A17945,'PY SIC'!$A$1:$D$332,4,0)</f>
        <v>100197.95707068224</v>
      </c>
      <c r="H17945">
        <f>VLOOKUP(B17945,'Current %'!$A$1:$G$24,6,0)</f>
        <v>5.211950252122137E-2</v>
      </c>
      <c r="I17945">
        <f t="shared" si="283"/>
        <v>5222.2676761666535</v>
      </c>
    </row>
    <row r="17946" spans="1:9" x14ac:dyDescent="0.35">
      <c r="A17946" t="s">
        <v>319</v>
      </c>
      <c r="B17946" s="1">
        <v>44916</v>
      </c>
      <c r="C17946" s="3">
        <f>VLOOKUP(A17946,'PY SIC'!$A$1:$D$332,4,0)*VLOOKUP(B17946,'Current %'!$A$1:$G$24,6,0)</f>
        <v>4244.0417222054739</v>
      </c>
      <c r="D17946" t="s">
        <v>342</v>
      </c>
      <c r="G17946">
        <f>VLOOKUP(A17946,'PY SIC'!$A$1:$D$332,4,0)</f>
        <v>81429.052790314672</v>
      </c>
      <c r="H17946">
        <f>VLOOKUP(B17946,'Current %'!$A$1:$G$24,6,0)</f>
        <v>5.211950252122137E-2</v>
      </c>
      <c r="I17946">
        <f t="shared" si="283"/>
        <v>4244.0417222054739</v>
      </c>
    </row>
    <row r="17947" spans="1:9" x14ac:dyDescent="0.35">
      <c r="A17947" t="s">
        <v>277</v>
      </c>
      <c r="B17947" s="1">
        <v>44916</v>
      </c>
      <c r="C17947" s="3">
        <f>VLOOKUP(A17947,'PY SIC'!$A$1:$D$332,4,0)*VLOOKUP(B17947,'Current %'!$A$1:$G$24,6,0)</f>
        <v>29262.236818291392</v>
      </c>
      <c r="D17947" t="s">
        <v>342</v>
      </c>
      <c r="G17947">
        <f>VLOOKUP(A17947,'PY SIC'!$A$1:$D$332,4,0)</f>
        <v>561445.05228876194</v>
      </c>
      <c r="H17947">
        <f>VLOOKUP(B17947,'Current %'!$A$1:$G$24,6,0)</f>
        <v>5.211950252122137E-2</v>
      </c>
      <c r="I17947">
        <f t="shared" ref="I17947:I18010" si="284">G17947*H17947</f>
        <v>29262.236818291392</v>
      </c>
    </row>
    <row r="17948" spans="1:9" x14ac:dyDescent="0.35">
      <c r="A17948" t="s">
        <v>320</v>
      </c>
      <c r="B17948" s="1">
        <v>44916</v>
      </c>
      <c r="C17948" s="3">
        <f>VLOOKUP(A17948,'PY SIC'!$A$1:$D$332,4,0)*VLOOKUP(B17948,'Current %'!$A$1:$G$24,6,0)</f>
        <v>104473.31040271369</v>
      </c>
      <c r="D17948" t="s">
        <v>342</v>
      </c>
      <c r="G17948">
        <f>VLOOKUP(A17948,'PY SIC'!$A$1:$D$332,4,0)</f>
        <v>2004495.5409959171</v>
      </c>
      <c r="H17948">
        <f>VLOOKUP(B17948,'Current %'!$A$1:$G$24,6,0)</f>
        <v>5.211950252122137E-2</v>
      </c>
      <c r="I17948">
        <f t="shared" si="284"/>
        <v>104473.31040271369</v>
      </c>
    </row>
    <row r="17949" spans="1:9" x14ac:dyDescent="0.35">
      <c r="A17949" t="s">
        <v>263</v>
      </c>
      <c r="B17949" s="1">
        <v>44916</v>
      </c>
      <c r="C17949" s="3">
        <f>VLOOKUP(A17949,'PY SIC'!$A$1:$D$332,4,0)*VLOOKUP(B17949,'Current %'!$A$1:$G$24,6,0)</f>
        <v>154481.16474251344</v>
      </c>
      <c r="D17949" t="s">
        <v>342</v>
      </c>
      <c r="G17949">
        <f>VLOOKUP(A17949,'PY SIC'!$A$1:$D$332,4,0)</f>
        <v>2963980.0318434299</v>
      </c>
      <c r="H17949">
        <f>VLOOKUP(B17949,'Current %'!$A$1:$G$24,6,0)</f>
        <v>5.211950252122137E-2</v>
      </c>
      <c r="I17949">
        <f t="shared" si="284"/>
        <v>154481.16474251344</v>
      </c>
    </row>
    <row r="17950" spans="1:9" x14ac:dyDescent="0.35">
      <c r="A17950" t="s">
        <v>297</v>
      </c>
      <c r="B17950" s="1">
        <v>44916</v>
      </c>
      <c r="C17950" s="3">
        <f>VLOOKUP(A17950,'PY SIC'!$A$1:$D$332,4,0)*VLOOKUP(B17950,'Current %'!$A$1:$G$24,6,0)</f>
        <v>119217.69906430939</v>
      </c>
      <c r="D17950" t="s">
        <v>342</v>
      </c>
      <c r="G17950">
        <f>VLOOKUP(A17950,'PY SIC'!$A$1:$D$332,4,0)</f>
        <v>2287391.3467567693</v>
      </c>
      <c r="H17950">
        <f>VLOOKUP(B17950,'Current %'!$A$1:$G$24,6,0)</f>
        <v>5.211950252122137E-2</v>
      </c>
      <c r="I17950">
        <f t="shared" si="284"/>
        <v>119217.69906430939</v>
      </c>
    </row>
    <row r="17951" spans="1:9" x14ac:dyDescent="0.35">
      <c r="A17951" t="s">
        <v>278</v>
      </c>
      <c r="B17951" s="1">
        <v>44916</v>
      </c>
      <c r="C17951" s="3">
        <f>VLOOKUP(A17951,'PY SIC'!$A$1:$D$332,4,0)*VLOOKUP(B17951,'Current %'!$A$1:$G$24,6,0)</f>
        <v>8289.0940680428739</v>
      </c>
      <c r="D17951" t="s">
        <v>342</v>
      </c>
      <c r="G17951">
        <f>VLOOKUP(A17951,'PY SIC'!$A$1:$D$332,4,0)</f>
        <v>159040.16091995168</v>
      </c>
      <c r="H17951">
        <f>VLOOKUP(B17951,'Current %'!$A$1:$G$24,6,0)</f>
        <v>5.211950252122137E-2</v>
      </c>
      <c r="I17951">
        <f t="shared" si="284"/>
        <v>8289.0940680428739</v>
      </c>
    </row>
    <row r="17952" spans="1:9" x14ac:dyDescent="0.35">
      <c r="A17952" t="s">
        <v>279</v>
      </c>
      <c r="B17952" s="1">
        <v>44916</v>
      </c>
      <c r="C17952" s="3">
        <f>VLOOKUP(A17952,'PY SIC'!$A$1:$D$332,4,0)*VLOOKUP(B17952,'Current %'!$A$1:$G$24,6,0)</f>
        <v>141662.50718870133</v>
      </c>
      <c r="D17952" t="s">
        <v>342</v>
      </c>
      <c r="G17952">
        <f>VLOOKUP(A17952,'PY SIC'!$A$1:$D$332,4,0)</f>
        <v>2718032.6046093968</v>
      </c>
      <c r="H17952">
        <f>VLOOKUP(B17952,'Current %'!$A$1:$G$24,6,0)</f>
        <v>5.211950252122137E-2</v>
      </c>
      <c r="I17952">
        <f t="shared" si="284"/>
        <v>141662.50718870133</v>
      </c>
    </row>
    <row r="17953" spans="1:9" x14ac:dyDescent="0.35">
      <c r="A17953" t="s">
        <v>298</v>
      </c>
      <c r="B17953" s="1">
        <v>44916</v>
      </c>
      <c r="C17953" s="3">
        <f>VLOOKUP(A17953,'PY SIC'!$A$1:$D$332,4,0)*VLOOKUP(B17953,'Current %'!$A$1:$G$24,6,0)</f>
        <v>1024.3106773324159</v>
      </c>
      <c r="D17953" t="s">
        <v>342</v>
      </c>
      <c r="G17953">
        <f>VLOOKUP(A17953,'PY SIC'!$A$1:$D$332,4,0)</f>
        <v>19653.116929029587</v>
      </c>
      <c r="H17953">
        <f>VLOOKUP(B17953,'Current %'!$A$1:$G$24,6,0)</f>
        <v>5.211950252122137E-2</v>
      </c>
      <c r="I17953">
        <f t="shared" si="284"/>
        <v>1024.3106773324159</v>
      </c>
    </row>
    <row r="17954" spans="1:9" x14ac:dyDescent="0.35">
      <c r="A17954" t="s">
        <v>280</v>
      </c>
      <c r="B17954" s="1">
        <v>44916</v>
      </c>
      <c r="C17954" s="3">
        <f>VLOOKUP(A17954,'PY SIC'!$A$1:$D$332,4,0)*VLOOKUP(B17954,'Current %'!$A$1:$G$24,6,0)</f>
        <v>21909.134797140898</v>
      </c>
      <c r="D17954" t="s">
        <v>342</v>
      </c>
      <c r="G17954">
        <f>VLOOKUP(A17954,'PY SIC'!$A$1:$D$332,4,0)</f>
        <v>420363.46736464358</v>
      </c>
      <c r="H17954">
        <f>VLOOKUP(B17954,'Current %'!$A$1:$G$24,6,0)</f>
        <v>5.211950252122137E-2</v>
      </c>
      <c r="I17954">
        <f t="shared" si="284"/>
        <v>21909.134797140898</v>
      </c>
    </row>
    <row r="17955" spans="1:9" x14ac:dyDescent="0.35">
      <c r="A17955" t="s">
        <v>321</v>
      </c>
      <c r="B17955" s="1">
        <v>44916</v>
      </c>
      <c r="C17955" s="3">
        <f>VLOOKUP(A17955,'PY SIC'!$A$1:$D$332,4,0)*VLOOKUP(B17955,'Current %'!$A$1:$G$24,6,0)</f>
        <v>21121.304639708243</v>
      </c>
      <c r="D17955" t="s">
        <v>342</v>
      </c>
      <c r="G17955">
        <f>VLOOKUP(A17955,'PY SIC'!$A$1:$D$332,4,0)</f>
        <v>405247.62551423692</v>
      </c>
      <c r="H17955">
        <f>VLOOKUP(B17955,'Current %'!$A$1:$G$24,6,0)</f>
        <v>5.211950252122137E-2</v>
      </c>
      <c r="I17955">
        <f t="shared" si="284"/>
        <v>21121.304639708243</v>
      </c>
    </row>
    <row r="17956" spans="1:9" x14ac:dyDescent="0.35">
      <c r="A17956" t="s">
        <v>322</v>
      </c>
      <c r="B17956" s="1">
        <v>44916</v>
      </c>
      <c r="C17956" s="3">
        <f>VLOOKUP(A17956,'PY SIC'!$A$1:$D$332,4,0)*VLOOKUP(B17956,'Current %'!$A$1:$G$24,6,0)</f>
        <v>119802.79472393797</v>
      </c>
      <c r="D17956" t="s">
        <v>342</v>
      </c>
      <c r="G17956">
        <f>VLOOKUP(A17956,'PY SIC'!$A$1:$D$332,4,0)</f>
        <v>2298617.3875155114</v>
      </c>
      <c r="H17956">
        <f>VLOOKUP(B17956,'Current %'!$A$1:$G$24,6,0)</f>
        <v>5.211950252122137E-2</v>
      </c>
      <c r="I17956">
        <f t="shared" si="284"/>
        <v>119802.79472393797</v>
      </c>
    </row>
    <row r="17957" spans="1:9" x14ac:dyDescent="0.35">
      <c r="A17957" t="s">
        <v>299</v>
      </c>
      <c r="B17957" s="1">
        <v>44916</v>
      </c>
      <c r="C17957" s="3">
        <f>VLOOKUP(A17957,'PY SIC'!$A$1:$D$332,4,0)*VLOOKUP(B17957,'Current %'!$A$1:$G$24,6,0)</f>
        <v>119.10813224254251</v>
      </c>
      <c r="D17957" t="s">
        <v>342</v>
      </c>
      <c r="G17957">
        <f>VLOOKUP(A17957,'PY SIC'!$A$1:$D$332,4,0)</f>
        <v>2285.2891236643241</v>
      </c>
      <c r="H17957">
        <f>VLOOKUP(B17957,'Current %'!$A$1:$G$24,6,0)</f>
        <v>5.211950252122137E-2</v>
      </c>
      <c r="I17957">
        <f t="shared" si="284"/>
        <v>119.10813224254251</v>
      </c>
    </row>
    <row r="17958" spans="1:9" x14ac:dyDescent="0.35">
      <c r="A17958" t="s">
        <v>323</v>
      </c>
      <c r="B17958" s="1">
        <v>44916</v>
      </c>
      <c r="C17958" s="3">
        <f>VLOOKUP(A17958,'PY SIC'!$A$1:$D$332,4,0)*VLOOKUP(B17958,'Current %'!$A$1:$G$24,6,0)</f>
        <v>87026.518917835318</v>
      </c>
      <c r="D17958" t="s">
        <v>342</v>
      </c>
      <c r="G17958">
        <f>VLOOKUP(A17958,'PY SIC'!$A$1:$D$332,4,0)</f>
        <v>1669749.6082661368</v>
      </c>
      <c r="H17958">
        <f>VLOOKUP(B17958,'Current %'!$A$1:$G$24,6,0)</f>
        <v>5.211950252122137E-2</v>
      </c>
      <c r="I17958">
        <f t="shared" si="284"/>
        <v>87026.518917835318</v>
      </c>
    </row>
    <row r="17959" spans="1:9" x14ac:dyDescent="0.35">
      <c r="A17959" t="s">
        <v>300</v>
      </c>
      <c r="B17959" s="1">
        <v>44916</v>
      </c>
      <c r="C17959" s="3">
        <f>VLOOKUP(A17959,'PY SIC'!$A$1:$D$332,4,0)*VLOOKUP(B17959,'Current %'!$A$1:$G$24,6,0)</f>
        <v>333585.3849099307</v>
      </c>
      <c r="D17959" t="s">
        <v>342</v>
      </c>
      <c r="G17959">
        <f>VLOOKUP(A17959,'PY SIC'!$A$1:$D$332,4,0)</f>
        <v>6400394.6464014221</v>
      </c>
      <c r="H17959">
        <f>VLOOKUP(B17959,'Current %'!$A$1:$G$24,6,0)</f>
        <v>5.211950252122137E-2</v>
      </c>
      <c r="I17959">
        <f t="shared" si="284"/>
        <v>333585.3849099307</v>
      </c>
    </row>
    <row r="17960" spans="1:9" x14ac:dyDescent="0.35">
      <c r="A17960" t="s">
        <v>255</v>
      </c>
      <c r="B17960" s="1">
        <v>44916</v>
      </c>
      <c r="C17960" s="3">
        <f>VLOOKUP(A17960,'PY SIC'!$A$1:$D$332,4,0)*VLOOKUP(B17960,'Current %'!$A$1:$G$24,6,0)</f>
        <v>140536.42409881204</v>
      </c>
      <c r="D17960" t="s">
        <v>342</v>
      </c>
      <c r="G17960">
        <f>VLOOKUP(A17960,'PY SIC'!$A$1:$D$332,4,0)</f>
        <v>2696426.8133908259</v>
      </c>
      <c r="H17960">
        <f>VLOOKUP(B17960,'Current %'!$A$1:$G$24,6,0)</f>
        <v>5.211950252122137E-2</v>
      </c>
      <c r="I17960">
        <f t="shared" si="284"/>
        <v>140536.42409881204</v>
      </c>
    </row>
    <row r="17961" spans="1:9" x14ac:dyDescent="0.35">
      <c r="A17961" t="s">
        <v>281</v>
      </c>
      <c r="B17961" s="1">
        <v>44916</v>
      </c>
      <c r="C17961" s="3">
        <f>VLOOKUP(A17961,'PY SIC'!$A$1:$D$332,4,0)*VLOOKUP(B17961,'Current %'!$A$1:$G$24,6,0)</f>
        <v>88349.077607851257</v>
      </c>
      <c r="D17961" t="s">
        <v>342</v>
      </c>
      <c r="G17961">
        <f>VLOOKUP(A17961,'PY SIC'!$A$1:$D$332,4,0)</f>
        <v>1695125.1131354982</v>
      </c>
      <c r="H17961">
        <f>VLOOKUP(B17961,'Current %'!$A$1:$G$24,6,0)</f>
        <v>5.211950252122137E-2</v>
      </c>
      <c r="I17961">
        <f t="shared" si="284"/>
        <v>88349.077607851257</v>
      </c>
    </row>
    <row r="17962" spans="1:9" x14ac:dyDescent="0.35">
      <c r="A17962" t="s">
        <v>324</v>
      </c>
      <c r="B17962" s="1">
        <v>44916</v>
      </c>
      <c r="C17962" s="3">
        <f>VLOOKUP(A17962,'PY SIC'!$A$1:$D$332,4,0)*VLOOKUP(B17962,'Current %'!$A$1:$G$24,6,0)</f>
        <v>29352.702816102188</v>
      </c>
      <c r="D17962" t="s">
        <v>342</v>
      </c>
      <c r="G17962">
        <f>VLOOKUP(A17962,'PY SIC'!$A$1:$D$332,4,0)</f>
        <v>563180.79406361794</v>
      </c>
      <c r="H17962">
        <f>VLOOKUP(B17962,'Current %'!$A$1:$G$24,6,0)</f>
        <v>5.211950252122137E-2</v>
      </c>
      <c r="I17962">
        <f t="shared" si="284"/>
        <v>29352.702816102188</v>
      </c>
    </row>
    <row r="17963" spans="1:9" x14ac:dyDescent="0.35">
      <c r="A17963" t="s">
        <v>282</v>
      </c>
      <c r="B17963" s="1">
        <v>44916</v>
      </c>
      <c r="C17963" s="3">
        <f>VLOOKUP(A17963,'PY SIC'!$A$1:$D$332,4,0)*VLOOKUP(B17963,'Current %'!$A$1:$G$24,6,0)</f>
        <v>26853.37330139002</v>
      </c>
      <c r="D17963" t="s">
        <v>342</v>
      </c>
      <c r="G17963">
        <f>VLOOKUP(A17963,'PY SIC'!$A$1:$D$332,4,0)</f>
        <v>515226.96883870289</v>
      </c>
      <c r="H17963">
        <f>VLOOKUP(B17963,'Current %'!$A$1:$G$24,6,0)</f>
        <v>5.211950252122137E-2</v>
      </c>
      <c r="I17963">
        <f t="shared" si="284"/>
        <v>26853.37330139002</v>
      </c>
    </row>
    <row r="17964" spans="1:9" x14ac:dyDescent="0.35">
      <c r="A17964" t="s">
        <v>325</v>
      </c>
      <c r="B17964" s="1">
        <v>44916</v>
      </c>
      <c r="C17964" s="3">
        <f>VLOOKUP(A17964,'PY SIC'!$A$1:$D$332,4,0)*VLOOKUP(B17964,'Current %'!$A$1:$G$24,6,0)</f>
        <v>23570.906481317517</v>
      </c>
      <c r="D17964" t="s">
        <v>342</v>
      </c>
      <c r="G17964">
        <f>VLOOKUP(A17964,'PY SIC'!$A$1:$D$332,4,0)</f>
        <v>452247.34199487435</v>
      </c>
      <c r="H17964">
        <f>VLOOKUP(B17964,'Current %'!$A$1:$G$24,6,0)</f>
        <v>5.211950252122137E-2</v>
      </c>
      <c r="I17964">
        <f t="shared" si="284"/>
        <v>23570.906481317517</v>
      </c>
    </row>
    <row r="17965" spans="1:9" x14ac:dyDescent="0.35">
      <c r="A17965" t="s">
        <v>264</v>
      </c>
      <c r="B17965" s="1">
        <v>44916</v>
      </c>
      <c r="C17965" s="3">
        <f>VLOOKUP(A17965,'PY SIC'!$A$1:$D$332,4,0)*VLOOKUP(B17965,'Current %'!$A$1:$G$24,6,0)</f>
        <v>7669.5688928485142</v>
      </c>
      <c r="D17965" t="s">
        <v>342</v>
      </c>
      <c r="G17965">
        <f>VLOOKUP(A17965,'PY SIC'!$A$1:$D$332,4,0)</f>
        <v>147153.53220659992</v>
      </c>
      <c r="H17965">
        <f>VLOOKUP(B17965,'Current %'!$A$1:$G$24,6,0)</f>
        <v>5.211950252122137E-2</v>
      </c>
      <c r="I17965">
        <f t="shared" si="284"/>
        <v>7669.5688928485142</v>
      </c>
    </row>
    <row r="17966" spans="1:9" x14ac:dyDescent="0.35">
      <c r="A17966" t="s">
        <v>326</v>
      </c>
      <c r="B17966" s="1">
        <v>44916</v>
      </c>
      <c r="C17966" s="3">
        <f>VLOOKUP(A17966,'PY SIC'!$A$1:$D$332,4,0)*VLOOKUP(B17966,'Current %'!$A$1:$G$24,6,0)</f>
        <v>22432.349048407388</v>
      </c>
      <c r="D17966" t="s">
        <v>342</v>
      </c>
      <c r="G17966">
        <f>VLOOKUP(A17966,'PY SIC'!$A$1:$D$332,4,0)</f>
        <v>430402.20960040175</v>
      </c>
      <c r="H17966">
        <f>VLOOKUP(B17966,'Current %'!$A$1:$G$24,6,0)</f>
        <v>5.211950252122137E-2</v>
      </c>
      <c r="I17966">
        <f t="shared" si="284"/>
        <v>22432.349048407388</v>
      </c>
    </row>
    <row r="17967" spans="1:9" x14ac:dyDescent="0.35">
      <c r="A17967" t="s">
        <v>327</v>
      </c>
      <c r="B17967" s="1">
        <v>44916</v>
      </c>
      <c r="C17967" s="3">
        <f>VLOOKUP(A17967,'PY SIC'!$A$1:$D$332,4,0)*VLOOKUP(B17967,'Current %'!$A$1:$G$24,6,0)</f>
        <v>91052.066450449245</v>
      </c>
      <c r="D17967" t="s">
        <v>342</v>
      </c>
      <c r="G17967">
        <f>VLOOKUP(A17967,'PY SIC'!$A$1:$D$332,4,0)</f>
        <v>1746986.4838670669</v>
      </c>
      <c r="H17967">
        <f>VLOOKUP(B17967,'Current %'!$A$1:$G$24,6,0)</f>
        <v>5.211950252122137E-2</v>
      </c>
      <c r="I17967">
        <f t="shared" si="284"/>
        <v>91052.066450449245</v>
      </c>
    </row>
    <row r="17968" spans="1:9" x14ac:dyDescent="0.35">
      <c r="A17968" t="s">
        <v>192</v>
      </c>
      <c r="B17968" s="1">
        <v>44916</v>
      </c>
      <c r="C17968" s="3">
        <f>VLOOKUP(A17968,'PY SIC'!$A$1:$D$332,4,0)*VLOOKUP(B17968,'Current %'!$A$1:$G$24,6,0)</f>
        <v>132943.70653058286</v>
      </c>
      <c r="D17968" t="s">
        <v>342</v>
      </c>
      <c r="G17968">
        <f>VLOOKUP(A17968,'PY SIC'!$A$1:$D$332,4,0)</f>
        <v>2550747.8026378416</v>
      </c>
      <c r="H17968">
        <f>VLOOKUP(B17968,'Current %'!$A$1:$G$24,6,0)</f>
        <v>5.211950252122137E-2</v>
      </c>
      <c r="I17968">
        <f t="shared" si="284"/>
        <v>132943.70653058286</v>
      </c>
    </row>
    <row r="17969" spans="1:9" x14ac:dyDescent="0.35">
      <c r="A17969" t="s">
        <v>301</v>
      </c>
      <c r="B17969" s="1">
        <v>44916</v>
      </c>
      <c r="C17969" s="3">
        <f>VLOOKUP(A17969,'PY SIC'!$A$1:$D$332,4,0)*VLOOKUP(B17969,'Current %'!$A$1:$G$24,6,0)</f>
        <v>481.38374627157549</v>
      </c>
      <c r="D17969" t="s">
        <v>342</v>
      </c>
      <c r="G17969">
        <f>VLOOKUP(A17969,'PY SIC'!$A$1:$D$332,4,0)</f>
        <v>9236.1538960501712</v>
      </c>
      <c r="H17969">
        <f>VLOOKUP(B17969,'Current %'!$A$1:$G$24,6,0)</f>
        <v>5.211950252122137E-2</v>
      </c>
      <c r="I17969">
        <f t="shared" si="284"/>
        <v>481.38374627157549</v>
      </c>
    </row>
    <row r="17970" spans="1:9" x14ac:dyDescent="0.35">
      <c r="A17970" t="s">
        <v>283</v>
      </c>
      <c r="B17970" s="1">
        <v>44916</v>
      </c>
      <c r="C17970" s="3">
        <f>VLOOKUP(A17970,'PY SIC'!$A$1:$D$332,4,0)*VLOOKUP(B17970,'Current %'!$A$1:$G$24,6,0)</f>
        <v>77655.47641298754</v>
      </c>
      <c r="D17970" t="s">
        <v>342</v>
      </c>
      <c r="G17970">
        <f>VLOOKUP(A17970,'PY SIC'!$A$1:$D$332,4,0)</f>
        <v>1489950.4534098106</v>
      </c>
      <c r="H17970">
        <f>VLOOKUP(B17970,'Current %'!$A$1:$G$24,6,0)</f>
        <v>5.211950252122137E-2</v>
      </c>
      <c r="I17970">
        <f t="shared" si="284"/>
        <v>77655.47641298754</v>
      </c>
    </row>
    <row r="17971" spans="1:9" x14ac:dyDescent="0.35">
      <c r="A17971" t="s">
        <v>284</v>
      </c>
      <c r="B17971" s="1">
        <v>44916</v>
      </c>
      <c r="C17971" s="3">
        <f>VLOOKUP(A17971,'PY SIC'!$A$1:$D$332,4,0)*VLOOKUP(B17971,'Current %'!$A$1:$G$24,6,0)</f>
        <v>5437.6861451433078</v>
      </c>
      <c r="D17971" t="s">
        <v>342</v>
      </c>
      <c r="G17971">
        <f>VLOOKUP(A17971,'PY SIC'!$A$1:$D$332,4,0)</f>
        <v>104331.12140564386</v>
      </c>
      <c r="H17971">
        <f>VLOOKUP(B17971,'Current %'!$A$1:$G$24,6,0)</f>
        <v>5.211950252122137E-2</v>
      </c>
      <c r="I17971">
        <f t="shared" si="284"/>
        <v>5437.6861451433078</v>
      </c>
    </row>
    <row r="17972" spans="1:9" x14ac:dyDescent="0.35">
      <c r="A17972" t="s">
        <v>302</v>
      </c>
      <c r="B17972" s="1">
        <v>44916</v>
      </c>
      <c r="C17972" s="3">
        <f>VLOOKUP(A17972,'PY SIC'!$A$1:$D$332,4,0)*VLOOKUP(B17972,'Current %'!$A$1:$G$24,6,0)</f>
        <v>49426.642966515312</v>
      </c>
      <c r="D17972" t="s">
        <v>342</v>
      </c>
      <c r="G17972">
        <f>VLOOKUP(A17972,'PY SIC'!$A$1:$D$332,4,0)</f>
        <v>948332.97663173953</v>
      </c>
      <c r="H17972">
        <f>VLOOKUP(B17972,'Current %'!$A$1:$G$24,6,0)</f>
        <v>5.211950252122137E-2</v>
      </c>
      <c r="I17972">
        <f t="shared" si="284"/>
        <v>49426.642966515312</v>
      </c>
    </row>
    <row r="17973" spans="1:9" x14ac:dyDescent="0.35">
      <c r="A17973" t="s">
        <v>265</v>
      </c>
      <c r="B17973" s="1">
        <v>44916</v>
      </c>
      <c r="C17973" s="3">
        <f>VLOOKUP(A17973,'PY SIC'!$A$1:$D$332,4,0)*VLOOKUP(B17973,'Current %'!$A$1:$G$24,6,0)</f>
        <v>71172.242555864665</v>
      </c>
      <c r="D17973" t="s">
        <v>342</v>
      </c>
      <c r="G17973">
        <f>VLOOKUP(A17973,'PY SIC'!$A$1:$D$332,4,0)</f>
        <v>1365558.7469754845</v>
      </c>
      <c r="H17973">
        <f>VLOOKUP(B17973,'Current %'!$A$1:$G$24,6,0)</f>
        <v>5.211950252122137E-2</v>
      </c>
      <c r="I17973">
        <f t="shared" si="284"/>
        <v>71172.242555864665</v>
      </c>
    </row>
    <row r="17974" spans="1:9" x14ac:dyDescent="0.35">
      <c r="A17974" t="s">
        <v>328</v>
      </c>
      <c r="B17974" s="1">
        <v>44916</v>
      </c>
      <c r="C17974" s="3">
        <f>VLOOKUP(A17974,'PY SIC'!$A$1:$D$332,4,0)*VLOOKUP(B17974,'Current %'!$A$1:$G$24,6,0)</f>
        <v>576.86437830373211</v>
      </c>
      <c r="D17974" t="s">
        <v>342</v>
      </c>
      <c r="G17974">
        <f>VLOOKUP(A17974,'PY SIC'!$A$1:$D$332,4,0)</f>
        <v>11068.109832185211</v>
      </c>
      <c r="H17974">
        <f>VLOOKUP(B17974,'Current %'!$A$1:$G$24,6,0)</f>
        <v>5.211950252122137E-2</v>
      </c>
      <c r="I17974">
        <f t="shared" si="284"/>
        <v>576.86437830373211</v>
      </c>
    </row>
    <row r="17975" spans="1:9" x14ac:dyDescent="0.35">
      <c r="A17975" t="s">
        <v>285</v>
      </c>
      <c r="B17975" s="1">
        <v>44916</v>
      </c>
      <c r="C17975" s="3">
        <f>VLOOKUP(A17975,'PY SIC'!$A$1:$D$332,4,0)*VLOOKUP(B17975,'Current %'!$A$1:$G$24,6,0)</f>
        <v>1130.3038382245134</v>
      </c>
      <c r="D17975" t="s">
        <v>342</v>
      </c>
      <c r="G17975">
        <f>VLOOKUP(A17975,'PY SIC'!$A$1:$D$332,4,0)</f>
        <v>21686.773348695919</v>
      </c>
      <c r="H17975">
        <f>VLOOKUP(B17975,'Current %'!$A$1:$G$24,6,0)</f>
        <v>5.211950252122137E-2</v>
      </c>
      <c r="I17975">
        <f t="shared" si="284"/>
        <v>1130.3038382245134</v>
      </c>
    </row>
    <row r="17976" spans="1:9" x14ac:dyDescent="0.35">
      <c r="A17976" t="s">
        <v>193</v>
      </c>
      <c r="B17976" s="1">
        <v>44916</v>
      </c>
      <c r="C17976" s="3">
        <f>VLOOKUP(A17976,'PY SIC'!$A$1:$D$332,4,0)*VLOOKUP(B17976,'Current %'!$A$1:$G$24,6,0)</f>
        <v>7452.3125075823218</v>
      </c>
      <c r="D17976" t="s">
        <v>342</v>
      </c>
      <c r="G17976">
        <f>VLOOKUP(A17976,'PY SIC'!$A$1:$D$332,4,0)</f>
        <v>142985.10436756341</v>
      </c>
      <c r="H17976">
        <f>VLOOKUP(B17976,'Current %'!$A$1:$G$24,6,0)</f>
        <v>5.211950252122137E-2</v>
      </c>
      <c r="I17976">
        <f t="shared" si="284"/>
        <v>7452.3125075823218</v>
      </c>
    </row>
    <row r="17977" spans="1:9" x14ac:dyDescent="0.35">
      <c r="A17977" t="s">
        <v>11</v>
      </c>
      <c r="B17977" s="1">
        <v>44916</v>
      </c>
      <c r="C17977" s="3">
        <f>VLOOKUP(A17977,'PY SIC'!$A$1:$D$332,4,0)*VLOOKUP(B17977,'Current %'!$A$1:$G$24,6,0)</f>
        <v>42761.007955127083</v>
      </c>
      <c r="D17977" t="s">
        <v>342</v>
      </c>
      <c r="G17977">
        <f>VLOOKUP(A17977,'PY SIC'!$A$1:$D$332,4,0)</f>
        <v>820441.59837704105</v>
      </c>
      <c r="H17977">
        <f>VLOOKUP(B17977,'Current %'!$A$1:$G$24,6,0)</f>
        <v>5.211950252122137E-2</v>
      </c>
      <c r="I17977">
        <f t="shared" si="284"/>
        <v>42761.007955127083</v>
      </c>
    </row>
    <row r="17978" spans="1:9" x14ac:dyDescent="0.35">
      <c r="A17978" t="s">
        <v>87</v>
      </c>
      <c r="B17978" s="1">
        <v>44916</v>
      </c>
      <c r="C17978" s="3">
        <f>VLOOKUP(A17978,'PY SIC'!$A$1:$D$332,4,0)*VLOOKUP(B17978,'Current %'!$A$1:$G$24,6,0)</f>
        <v>103742.10509561631</v>
      </c>
      <c r="D17978" t="s">
        <v>342</v>
      </c>
      <c r="G17978">
        <f>VLOOKUP(A17978,'PY SIC'!$A$1:$D$332,4,0)</f>
        <v>1990466.1417935807</v>
      </c>
      <c r="H17978">
        <f>VLOOKUP(B17978,'Current %'!$A$1:$G$24,6,0)</f>
        <v>5.211950252122137E-2</v>
      </c>
      <c r="I17978">
        <f t="shared" si="284"/>
        <v>103742.10509561631</v>
      </c>
    </row>
    <row r="17979" spans="1:9" x14ac:dyDescent="0.35">
      <c r="A17979" t="s">
        <v>222</v>
      </c>
      <c r="B17979" s="1">
        <v>44916</v>
      </c>
      <c r="C17979" s="3">
        <f>VLOOKUP(A17979,'PY SIC'!$A$1:$D$332,4,0)*VLOOKUP(B17979,'Current %'!$A$1:$G$24,6,0)</f>
        <v>71162.62725898248</v>
      </c>
      <c r="D17979" t="s">
        <v>342</v>
      </c>
      <c r="G17979">
        <f>VLOOKUP(A17979,'PY SIC'!$A$1:$D$332,4,0)</f>
        <v>1365374.2613910669</v>
      </c>
      <c r="H17979">
        <f>VLOOKUP(B17979,'Current %'!$A$1:$G$24,6,0)</f>
        <v>5.211950252122137E-2</v>
      </c>
      <c r="I17979">
        <f t="shared" si="284"/>
        <v>71162.62725898248</v>
      </c>
    </row>
    <row r="17980" spans="1:9" x14ac:dyDescent="0.35">
      <c r="A17980" t="s">
        <v>12</v>
      </c>
      <c r="B17980" s="1">
        <v>44916</v>
      </c>
      <c r="C17980" s="3">
        <f>VLOOKUP(A17980,'PY SIC'!$A$1:$D$332,4,0)*VLOOKUP(B17980,'Current %'!$A$1:$G$24,6,0)</f>
        <v>20656.637710959647</v>
      </c>
      <c r="D17980" t="s">
        <v>342</v>
      </c>
      <c r="G17980">
        <f>VLOOKUP(A17980,'PY SIC'!$A$1:$D$332,4,0)</f>
        <v>396332.21177713532</v>
      </c>
      <c r="H17980">
        <f>VLOOKUP(B17980,'Current %'!$A$1:$G$24,6,0)</f>
        <v>5.211950252122137E-2</v>
      </c>
      <c r="I17980">
        <f t="shared" si="284"/>
        <v>20656.637710959647</v>
      </c>
    </row>
    <row r="17981" spans="1:9" x14ac:dyDescent="0.35">
      <c r="A17981" t="s">
        <v>100</v>
      </c>
      <c r="B17981" s="1">
        <v>44916</v>
      </c>
      <c r="C17981" s="3">
        <f>VLOOKUP(A17981,'PY SIC'!$A$1:$D$332,4,0)*VLOOKUP(B17981,'Current %'!$A$1:$G$24,6,0)</f>
        <v>75903.595744770748</v>
      </c>
      <c r="D17981" t="s">
        <v>342</v>
      </c>
      <c r="G17981">
        <f>VLOOKUP(A17981,'PY SIC'!$A$1:$D$332,4,0)</f>
        <v>1456337.6869122123</v>
      </c>
      <c r="H17981">
        <f>VLOOKUP(B17981,'Current %'!$A$1:$G$24,6,0)</f>
        <v>5.211950252122137E-2</v>
      </c>
      <c r="I17981">
        <f t="shared" si="284"/>
        <v>75903.595744770748</v>
      </c>
    </row>
    <row r="17982" spans="1:9" x14ac:dyDescent="0.35">
      <c r="A17982" t="s">
        <v>148</v>
      </c>
      <c r="B17982" s="1">
        <v>44916</v>
      </c>
      <c r="C17982" s="3">
        <f>VLOOKUP(A17982,'PY SIC'!$A$1:$D$332,4,0)*VLOOKUP(B17982,'Current %'!$A$1:$G$24,6,0)</f>
        <v>49666.710652745052</v>
      </c>
      <c r="D17982" t="s">
        <v>342</v>
      </c>
      <c r="G17982">
        <f>VLOOKUP(A17982,'PY SIC'!$A$1:$D$332,4,0)</f>
        <v>952939.07750793244</v>
      </c>
      <c r="H17982">
        <f>VLOOKUP(B17982,'Current %'!$A$1:$G$24,6,0)</f>
        <v>5.211950252122137E-2</v>
      </c>
      <c r="I17982">
        <f t="shared" si="284"/>
        <v>49666.710652745052</v>
      </c>
    </row>
    <row r="17983" spans="1:9" x14ac:dyDescent="0.35">
      <c r="A17983" t="s">
        <v>114</v>
      </c>
      <c r="B17983" s="1">
        <v>44916</v>
      </c>
      <c r="C17983" s="3">
        <f>VLOOKUP(A17983,'PY SIC'!$A$1:$D$332,4,0)*VLOOKUP(B17983,'Current %'!$A$1:$G$24,6,0)</f>
        <v>134326.99279333439</v>
      </c>
      <c r="D17983" t="s">
        <v>342</v>
      </c>
      <c r="G17983">
        <f>VLOOKUP(A17983,'PY SIC'!$A$1:$D$332,4,0)</f>
        <v>2577288.4677600442</v>
      </c>
      <c r="H17983">
        <f>VLOOKUP(B17983,'Current %'!$A$1:$G$24,6,0)</f>
        <v>5.211950252122137E-2</v>
      </c>
      <c r="I17983">
        <f t="shared" si="284"/>
        <v>134326.99279333439</v>
      </c>
    </row>
    <row r="17984" spans="1:9" x14ac:dyDescent="0.35">
      <c r="A17984" t="s">
        <v>162</v>
      </c>
      <c r="B17984" s="1">
        <v>44916</v>
      </c>
      <c r="C17984" s="3">
        <f>VLOOKUP(A17984,'PY SIC'!$A$1:$D$332,4,0)*VLOOKUP(B17984,'Current %'!$A$1:$G$24,6,0)</f>
        <v>41482.522262856764</v>
      </c>
      <c r="D17984" t="s">
        <v>342</v>
      </c>
      <c r="G17984">
        <f>VLOOKUP(A17984,'PY SIC'!$A$1:$D$332,4,0)</f>
        <v>795911.70782887703</v>
      </c>
      <c r="H17984">
        <f>VLOOKUP(B17984,'Current %'!$A$1:$G$24,6,0)</f>
        <v>5.211950252122137E-2</v>
      </c>
      <c r="I17984">
        <f t="shared" si="284"/>
        <v>41482.522262856764</v>
      </c>
    </row>
    <row r="17985" spans="1:9" x14ac:dyDescent="0.35">
      <c r="A17985" t="s">
        <v>77</v>
      </c>
      <c r="B17985" s="1">
        <v>44916</v>
      </c>
      <c r="C17985" s="3">
        <f>VLOOKUP(A17985,'PY SIC'!$A$1:$D$332,4,0)*VLOOKUP(B17985,'Current %'!$A$1:$G$24,6,0)</f>
        <v>153221.37588493235</v>
      </c>
      <c r="D17985" t="s">
        <v>342</v>
      </c>
      <c r="G17985">
        <f>VLOOKUP(A17985,'PY SIC'!$A$1:$D$332,4,0)</f>
        <v>2939808.8714017482</v>
      </c>
      <c r="H17985">
        <f>VLOOKUP(B17985,'Current %'!$A$1:$G$24,6,0)</f>
        <v>5.211950252122137E-2</v>
      </c>
      <c r="I17985">
        <f t="shared" si="284"/>
        <v>153221.37588493235</v>
      </c>
    </row>
    <row r="17986" spans="1:9" x14ac:dyDescent="0.35">
      <c r="A17986" t="s">
        <v>163</v>
      </c>
      <c r="B17986" s="1">
        <v>44916</v>
      </c>
      <c r="C17986" s="3">
        <f>VLOOKUP(A17986,'PY SIC'!$A$1:$D$332,4,0)*VLOOKUP(B17986,'Current %'!$A$1:$G$24,6,0)</f>
        <v>116549.96885478486</v>
      </c>
      <c r="D17986" t="s">
        <v>342</v>
      </c>
      <c r="G17986">
        <f>VLOOKUP(A17986,'PY SIC'!$A$1:$D$332,4,0)</f>
        <v>2236206.4719886668</v>
      </c>
      <c r="H17986">
        <f>VLOOKUP(B17986,'Current %'!$A$1:$G$24,6,0)</f>
        <v>5.211950252122137E-2</v>
      </c>
      <c r="I17986">
        <f t="shared" si="284"/>
        <v>116549.96885478486</v>
      </c>
    </row>
    <row r="17987" spans="1:9" x14ac:dyDescent="0.35">
      <c r="A17987" t="s">
        <v>223</v>
      </c>
      <c r="B17987" s="1">
        <v>44916</v>
      </c>
      <c r="C17987" s="3">
        <f>VLOOKUP(A17987,'PY SIC'!$A$1:$D$332,4,0)*VLOOKUP(B17987,'Current %'!$A$1:$G$24,6,0)</f>
        <v>661.84187657518476</v>
      </c>
      <c r="D17987" t="s">
        <v>342</v>
      </c>
      <c r="G17987">
        <f>VLOOKUP(A17987,'PY SIC'!$A$1:$D$332,4,0)</f>
        <v>12698.545545512532</v>
      </c>
      <c r="H17987">
        <f>VLOOKUP(B17987,'Current %'!$A$1:$G$24,6,0)</f>
        <v>5.211950252122137E-2</v>
      </c>
      <c r="I17987">
        <f t="shared" si="284"/>
        <v>661.84187657518476</v>
      </c>
    </row>
    <row r="17988" spans="1:9" x14ac:dyDescent="0.35">
      <c r="A17988" t="s">
        <v>240</v>
      </c>
      <c r="B17988" s="1">
        <v>44916</v>
      </c>
      <c r="C17988" s="3">
        <f>VLOOKUP(A17988,'PY SIC'!$A$1:$D$332,4,0)*VLOOKUP(B17988,'Current %'!$A$1:$G$24,6,0)</f>
        <v>77990.657147991005</v>
      </c>
      <c r="D17988" t="s">
        <v>342</v>
      </c>
      <c r="G17988">
        <f>VLOOKUP(A17988,'PY SIC'!$A$1:$D$332,4,0)</f>
        <v>1496381.4575213133</v>
      </c>
      <c r="H17988">
        <f>VLOOKUP(B17988,'Current %'!$A$1:$G$24,6,0)</f>
        <v>5.211950252122137E-2</v>
      </c>
      <c r="I17988">
        <f t="shared" si="284"/>
        <v>77990.657147991005</v>
      </c>
    </row>
    <row r="17989" spans="1:9" x14ac:dyDescent="0.35">
      <c r="A17989" t="s">
        <v>29</v>
      </c>
      <c r="B17989" s="1">
        <v>44916</v>
      </c>
      <c r="C17989" s="3">
        <f>VLOOKUP(A17989,'PY SIC'!$A$1:$D$332,4,0)*VLOOKUP(B17989,'Current %'!$A$1:$G$24,6,0)</f>
        <v>1158.8760966055756</v>
      </c>
      <c r="D17989" t="s">
        <v>342</v>
      </c>
      <c r="G17989">
        <f>VLOOKUP(A17989,'PY SIC'!$A$1:$D$332,4,0)</f>
        <v>22234.980008370549</v>
      </c>
      <c r="H17989">
        <f>VLOOKUP(B17989,'Current %'!$A$1:$G$24,6,0)</f>
        <v>5.211950252122137E-2</v>
      </c>
      <c r="I17989">
        <f t="shared" si="284"/>
        <v>1158.8760966055756</v>
      </c>
    </row>
    <row r="17990" spans="1:9" x14ac:dyDescent="0.35">
      <c r="A17990" t="s">
        <v>241</v>
      </c>
      <c r="B17990" s="1">
        <v>44916</v>
      </c>
      <c r="C17990" s="3">
        <f>VLOOKUP(A17990,'PY SIC'!$A$1:$D$332,4,0)*VLOOKUP(B17990,'Current %'!$A$1:$G$24,6,0)</f>
        <v>77597.90500640354</v>
      </c>
      <c r="D17990" t="s">
        <v>342</v>
      </c>
      <c r="G17990">
        <f>VLOOKUP(A17990,'PY SIC'!$A$1:$D$332,4,0)</f>
        <v>1488845.8494938279</v>
      </c>
      <c r="H17990">
        <f>VLOOKUP(B17990,'Current %'!$A$1:$G$24,6,0)</f>
        <v>5.211950252122137E-2</v>
      </c>
      <c r="I17990">
        <f t="shared" si="284"/>
        <v>77597.90500640354</v>
      </c>
    </row>
    <row r="17991" spans="1:9" x14ac:dyDescent="0.35">
      <c r="A17991" t="s">
        <v>164</v>
      </c>
      <c r="B17991" s="1">
        <v>44916</v>
      </c>
      <c r="C17991" s="3">
        <f>VLOOKUP(A17991,'PY SIC'!$A$1:$D$332,4,0)*VLOOKUP(B17991,'Current %'!$A$1:$G$24,6,0)</f>
        <v>26329.513724244236</v>
      </c>
      <c r="D17991" t="s">
        <v>342</v>
      </c>
      <c r="G17991">
        <f>VLOOKUP(A17991,'PY SIC'!$A$1:$D$332,4,0)</f>
        <v>505175.84494448529</v>
      </c>
      <c r="H17991">
        <f>VLOOKUP(B17991,'Current %'!$A$1:$G$24,6,0)</f>
        <v>5.211950252122137E-2</v>
      </c>
      <c r="I17991">
        <f t="shared" si="284"/>
        <v>26329.513724244236</v>
      </c>
    </row>
    <row r="17992" spans="1:9" x14ac:dyDescent="0.35">
      <c r="A17992" t="s">
        <v>242</v>
      </c>
      <c r="B17992" s="1">
        <v>44916</v>
      </c>
      <c r="C17992" s="3">
        <f>VLOOKUP(A17992,'PY SIC'!$A$1:$D$332,4,0)*VLOOKUP(B17992,'Current %'!$A$1:$G$24,6,0)</f>
        <v>16942.227679997897</v>
      </c>
      <c r="D17992" t="s">
        <v>342</v>
      </c>
      <c r="G17992">
        <f>VLOOKUP(A17992,'PY SIC'!$A$1:$D$332,4,0)</f>
        <v>325065.03056316724</v>
      </c>
      <c r="H17992">
        <f>VLOOKUP(B17992,'Current %'!$A$1:$G$24,6,0)</f>
        <v>5.211950252122137E-2</v>
      </c>
      <c r="I17992">
        <f t="shared" si="284"/>
        <v>16942.227679997897</v>
      </c>
    </row>
    <row r="17993" spans="1:9" x14ac:dyDescent="0.35">
      <c r="A17993" t="s">
        <v>126</v>
      </c>
      <c r="B17993" s="1">
        <v>44916</v>
      </c>
      <c r="C17993" s="3">
        <f>VLOOKUP(A17993,'PY SIC'!$A$1:$D$332,4,0)*VLOOKUP(B17993,'Current %'!$A$1:$G$24,6,0)</f>
        <v>92940.4626082248</v>
      </c>
      <c r="D17993" t="s">
        <v>342</v>
      </c>
      <c r="G17993">
        <f>VLOOKUP(A17993,'PY SIC'!$A$1:$D$332,4,0)</f>
        <v>1783218.5288104478</v>
      </c>
      <c r="H17993">
        <f>VLOOKUP(B17993,'Current %'!$A$1:$G$24,6,0)</f>
        <v>5.211950252122137E-2</v>
      </c>
      <c r="I17993">
        <f t="shared" si="284"/>
        <v>92940.4626082248</v>
      </c>
    </row>
    <row r="17994" spans="1:9" x14ac:dyDescent="0.35">
      <c r="A17994" t="s">
        <v>165</v>
      </c>
      <c r="B17994" s="1">
        <v>44916</v>
      </c>
      <c r="C17994" s="3">
        <f>VLOOKUP(A17994,'PY SIC'!$A$1:$D$332,4,0)*VLOOKUP(B17994,'Current %'!$A$1:$G$24,6,0)</f>
        <v>101656.22747490076</v>
      </c>
      <c r="D17994" t="s">
        <v>342</v>
      </c>
      <c r="G17994">
        <f>VLOOKUP(A17994,'PY SIC'!$A$1:$D$332,4,0)</f>
        <v>1950445.0840356669</v>
      </c>
      <c r="H17994">
        <f>VLOOKUP(B17994,'Current %'!$A$1:$G$24,6,0)</f>
        <v>5.211950252122137E-2</v>
      </c>
      <c r="I17994">
        <f t="shared" si="284"/>
        <v>101656.22747490076</v>
      </c>
    </row>
    <row r="17995" spans="1:9" x14ac:dyDescent="0.35">
      <c r="A17995" t="s">
        <v>51</v>
      </c>
      <c r="B17995" s="1">
        <v>44916</v>
      </c>
      <c r="C17995" s="3">
        <f>VLOOKUP(A17995,'PY SIC'!$A$1:$D$332,4,0)*VLOOKUP(B17995,'Current %'!$A$1:$G$24,6,0)</f>
        <v>55836.457646210685</v>
      </c>
      <c r="D17995" t="s">
        <v>342</v>
      </c>
      <c r="G17995">
        <f>VLOOKUP(A17995,'PY SIC'!$A$1:$D$332,4,0)</f>
        <v>1071316.0131080663</v>
      </c>
      <c r="H17995">
        <f>VLOOKUP(B17995,'Current %'!$A$1:$G$24,6,0)</f>
        <v>5.211950252122137E-2</v>
      </c>
      <c r="I17995">
        <f t="shared" si="284"/>
        <v>55836.457646210685</v>
      </c>
    </row>
    <row r="17996" spans="1:9" x14ac:dyDescent="0.35">
      <c r="A17996" t="s">
        <v>13</v>
      </c>
      <c r="B17996" s="1">
        <v>44916</v>
      </c>
      <c r="C17996" s="3">
        <f>VLOOKUP(A17996,'PY SIC'!$A$1:$D$332,4,0)*VLOOKUP(B17996,'Current %'!$A$1:$G$24,6,0)</f>
        <v>14879.988716173086</v>
      </c>
      <c r="D17996" t="s">
        <v>342</v>
      </c>
      <c r="G17996">
        <f>VLOOKUP(A17996,'PY SIC'!$A$1:$D$332,4,0)</f>
        <v>285497.52005239186</v>
      </c>
      <c r="H17996">
        <f>VLOOKUP(B17996,'Current %'!$A$1:$G$24,6,0)</f>
        <v>5.211950252122137E-2</v>
      </c>
      <c r="I17996">
        <f t="shared" si="284"/>
        <v>14879.988716173086</v>
      </c>
    </row>
    <row r="17997" spans="1:9" x14ac:dyDescent="0.35">
      <c r="A17997" t="s">
        <v>78</v>
      </c>
      <c r="B17997" s="1">
        <v>44916</v>
      </c>
      <c r="C17997" s="3">
        <f>VLOOKUP(A17997,'PY SIC'!$A$1:$D$332,4,0)*VLOOKUP(B17997,'Current %'!$A$1:$G$24,6,0)</f>
        <v>155244.56353155724</v>
      </c>
      <c r="D17997" t="s">
        <v>342</v>
      </c>
      <c r="G17997">
        <f>VLOOKUP(A17997,'PY SIC'!$A$1:$D$332,4,0)</f>
        <v>2978627.1169481459</v>
      </c>
      <c r="H17997">
        <f>VLOOKUP(B17997,'Current %'!$A$1:$G$24,6,0)</f>
        <v>5.211950252122137E-2</v>
      </c>
      <c r="I17997">
        <f t="shared" si="284"/>
        <v>155244.56353155724</v>
      </c>
    </row>
    <row r="17998" spans="1:9" x14ac:dyDescent="0.35">
      <c r="A17998" t="s">
        <v>194</v>
      </c>
      <c r="B17998" s="1">
        <v>44916</v>
      </c>
      <c r="C17998" s="3">
        <f>VLOOKUP(A17998,'PY SIC'!$A$1:$D$332,4,0)*VLOOKUP(B17998,'Current %'!$A$1:$G$24,6,0)</f>
        <v>7973.4704065019114</v>
      </c>
      <c r="D17998" t="s">
        <v>342</v>
      </c>
      <c r="G17998">
        <f>VLOOKUP(A17998,'PY SIC'!$A$1:$D$332,4,0)</f>
        <v>152984.39203742155</v>
      </c>
      <c r="H17998">
        <f>VLOOKUP(B17998,'Current %'!$A$1:$G$24,6,0)</f>
        <v>5.211950252122137E-2</v>
      </c>
      <c r="I17998">
        <f t="shared" si="284"/>
        <v>7973.4704065019114</v>
      </c>
    </row>
    <row r="17999" spans="1:9" x14ac:dyDescent="0.35">
      <c r="A17999" t="s">
        <v>115</v>
      </c>
      <c r="B17999" s="1">
        <v>44916</v>
      </c>
      <c r="C17999" s="3">
        <f>VLOOKUP(A17999,'PY SIC'!$A$1:$D$332,4,0)*VLOOKUP(B17999,'Current %'!$A$1:$G$24,6,0)</f>
        <v>58219.635548973536</v>
      </c>
      <c r="D17999" t="s">
        <v>342</v>
      </c>
      <c r="G17999">
        <f>VLOOKUP(A17999,'PY SIC'!$A$1:$D$332,4,0)</f>
        <v>1117041.2750058079</v>
      </c>
      <c r="H17999">
        <f>VLOOKUP(B17999,'Current %'!$A$1:$G$24,6,0)</f>
        <v>5.211950252122137E-2</v>
      </c>
      <c r="I17999">
        <f t="shared" si="284"/>
        <v>58219.635548973536</v>
      </c>
    </row>
    <row r="18000" spans="1:9" x14ac:dyDescent="0.35">
      <c r="A18000" t="s">
        <v>52</v>
      </c>
      <c r="B18000" s="1">
        <v>44916</v>
      </c>
      <c r="C18000" s="3">
        <f>VLOOKUP(A18000,'PY SIC'!$A$1:$D$332,4,0)*VLOOKUP(B18000,'Current %'!$A$1:$G$24,6,0)</f>
        <v>28228.854585445468</v>
      </c>
      <c r="D18000" t="s">
        <v>342</v>
      </c>
      <c r="G18000">
        <f>VLOOKUP(A18000,'PY SIC'!$A$1:$D$332,4,0)</f>
        <v>541617.88236469822</v>
      </c>
      <c r="H18000">
        <f>VLOOKUP(B18000,'Current %'!$A$1:$G$24,6,0)</f>
        <v>5.211950252122137E-2</v>
      </c>
      <c r="I18000">
        <f t="shared" si="284"/>
        <v>28228.854585445468</v>
      </c>
    </row>
    <row r="18001" spans="1:9" x14ac:dyDescent="0.35">
      <c r="A18001" t="s">
        <v>88</v>
      </c>
      <c r="B18001" s="1">
        <v>44916</v>
      </c>
      <c r="C18001" s="3">
        <f>VLOOKUP(A18001,'PY SIC'!$A$1:$D$332,4,0)*VLOOKUP(B18001,'Current %'!$A$1:$G$24,6,0)</f>
        <v>25379.394971251499</v>
      </c>
      <c r="D18001" t="s">
        <v>342</v>
      </c>
      <c r="G18001">
        <f>VLOOKUP(A18001,'PY SIC'!$A$1:$D$332,4,0)</f>
        <v>486946.22441796778</v>
      </c>
      <c r="H18001">
        <f>VLOOKUP(B18001,'Current %'!$A$1:$G$24,6,0)</f>
        <v>5.211950252122137E-2</v>
      </c>
      <c r="I18001">
        <f t="shared" si="284"/>
        <v>25379.394971251499</v>
      </c>
    </row>
    <row r="18002" spans="1:9" x14ac:dyDescent="0.35">
      <c r="A18002" t="s">
        <v>101</v>
      </c>
      <c r="B18002" s="1">
        <v>44916</v>
      </c>
      <c r="C18002" s="3">
        <f>VLOOKUP(A18002,'PY SIC'!$A$1:$D$332,4,0)*VLOOKUP(B18002,'Current %'!$A$1:$G$24,6,0)</f>
        <v>23865.775781435543</v>
      </c>
      <c r="D18002" t="s">
        <v>342</v>
      </c>
      <c r="G18002">
        <f>VLOOKUP(A18002,'PY SIC'!$A$1:$D$332,4,0)</f>
        <v>457904.90367244341</v>
      </c>
      <c r="H18002">
        <f>VLOOKUP(B18002,'Current %'!$A$1:$G$24,6,0)</f>
        <v>5.211950252122137E-2</v>
      </c>
      <c r="I18002">
        <f t="shared" si="284"/>
        <v>23865.775781435543</v>
      </c>
    </row>
    <row r="18003" spans="1:9" x14ac:dyDescent="0.35">
      <c r="A18003" t="s">
        <v>224</v>
      </c>
      <c r="B18003" s="1">
        <v>44916</v>
      </c>
      <c r="C18003" s="3">
        <f>VLOOKUP(A18003,'PY SIC'!$A$1:$D$332,4,0)*VLOOKUP(B18003,'Current %'!$A$1:$G$24,6,0)</f>
        <v>119443.11274449332</v>
      </c>
      <c r="D18003" t="s">
        <v>342</v>
      </c>
      <c r="G18003">
        <f>VLOOKUP(A18003,'PY SIC'!$A$1:$D$332,4,0)</f>
        <v>2291716.2859691526</v>
      </c>
      <c r="H18003">
        <f>VLOOKUP(B18003,'Current %'!$A$1:$G$24,6,0)</f>
        <v>5.211950252122137E-2</v>
      </c>
      <c r="I18003">
        <f t="shared" si="284"/>
        <v>119443.11274449332</v>
      </c>
    </row>
    <row r="18004" spans="1:9" x14ac:dyDescent="0.35">
      <c r="A18004" t="s">
        <v>79</v>
      </c>
      <c r="B18004" s="1">
        <v>44916</v>
      </c>
      <c r="C18004" s="3">
        <f>VLOOKUP(A18004,'PY SIC'!$A$1:$D$332,4,0)*VLOOKUP(B18004,'Current %'!$A$1:$G$24,6,0)</f>
        <v>103775.88341336577</v>
      </c>
      <c r="D18004" t="s">
        <v>342</v>
      </c>
      <c r="G18004">
        <f>VLOOKUP(A18004,'PY SIC'!$A$1:$D$332,4,0)</f>
        <v>1991114.2354267789</v>
      </c>
      <c r="H18004">
        <f>VLOOKUP(B18004,'Current %'!$A$1:$G$24,6,0)</f>
        <v>5.211950252122137E-2</v>
      </c>
      <c r="I18004">
        <f t="shared" si="284"/>
        <v>103775.88341336577</v>
      </c>
    </row>
    <row r="18005" spans="1:9" x14ac:dyDescent="0.35">
      <c r="A18005" t="s">
        <v>53</v>
      </c>
      <c r="B18005" s="1">
        <v>44916</v>
      </c>
      <c r="C18005" s="3">
        <f>VLOOKUP(A18005,'PY SIC'!$A$1:$D$332,4,0)*VLOOKUP(B18005,'Current %'!$A$1:$G$24,6,0)</f>
        <v>39627.269079243786</v>
      </c>
      <c r="D18005" t="s">
        <v>342</v>
      </c>
      <c r="G18005">
        <f>VLOOKUP(A18005,'PY SIC'!$A$1:$D$332,4,0)</f>
        <v>760315.56638724345</v>
      </c>
      <c r="H18005">
        <f>VLOOKUP(B18005,'Current %'!$A$1:$G$24,6,0)</f>
        <v>5.211950252122137E-2</v>
      </c>
      <c r="I18005">
        <f t="shared" si="284"/>
        <v>39627.269079243786</v>
      </c>
    </row>
    <row r="18006" spans="1:9" x14ac:dyDescent="0.35">
      <c r="A18006" t="s">
        <v>89</v>
      </c>
      <c r="B18006" s="1">
        <v>44916</v>
      </c>
      <c r="C18006" s="3">
        <f>VLOOKUP(A18006,'PY SIC'!$A$1:$D$332,4,0)*VLOOKUP(B18006,'Current %'!$A$1:$G$24,6,0)</f>
        <v>187308.14824800956</v>
      </c>
      <c r="D18006" t="s">
        <v>342</v>
      </c>
      <c r="G18006">
        <f>VLOOKUP(A18006,'PY SIC'!$A$1:$D$332,4,0)</f>
        <v>3593820.7232838371</v>
      </c>
      <c r="H18006">
        <f>VLOOKUP(B18006,'Current %'!$A$1:$G$24,6,0)</f>
        <v>5.211950252122137E-2</v>
      </c>
      <c r="I18006">
        <f t="shared" si="284"/>
        <v>187308.14824800956</v>
      </c>
    </row>
    <row r="18007" spans="1:9" x14ac:dyDescent="0.35">
      <c r="A18007" t="s">
        <v>127</v>
      </c>
      <c r="B18007" s="1">
        <v>44916</v>
      </c>
      <c r="C18007" s="3">
        <f>VLOOKUP(A18007,'PY SIC'!$A$1:$D$332,4,0)*VLOOKUP(B18007,'Current %'!$A$1:$G$24,6,0)</f>
        <v>36172.685215414873</v>
      </c>
      <c r="D18007" t="s">
        <v>342</v>
      </c>
      <c r="G18007">
        <f>VLOOKUP(A18007,'PY SIC'!$A$1:$D$332,4,0)</f>
        <v>694033.58561771631</v>
      </c>
      <c r="H18007">
        <f>VLOOKUP(B18007,'Current %'!$A$1:$G$24,6,0)</f>
        <v>5.211950252122137E-2</v>
      </c>
      <c r="I18007">
        <f t="shared" si="284"/>
        <v>36172.685215414873</v>
      </c>
    </row>
    <row r="18008" spans="1:9" x14ac:dyDescent="0.35">
      <c r="A18008" t="s">
        <v>90</v>
      </c>
      <c r="B18008" s="1">
        <v>44916</v>
      </c>
      <c r="C18008" s="3">
        <f>VLOOKUP(A18008,'PY SIC'!$A$1:$D$332,4,0)*VLOOKUP(B18008,'Current %'!$A$1:$G$24,6,0)</f>
        <v>163135.16329079313</v>
      </c>
      <c r="D18008" t="s">
        <v>342</v>
      </c>
      <c r="G18008">
        <f>VLOOKUP(A18008,'PY SIC'!$A$1:$D$332,4,0)</f>
        <v>3130021.4967395323</v>
      </c>
      <c r="H18008">
        <f>VLOOKUP(B18008,'Current %'!$A$1:$G$24,6,0)</f>
        <v>5.211950252122137E-2</v>
      </c>
      <c r="I18008">
        <f t="shared" si="284"/>
        <v>163135.16329079313</v>
      </c>
    </row>
    <row r="18009" spans="1:9" x14ac:dyDescent="0.35">
      <c r="A18009" t="s">
        <v>91</v>
      </c>
      <c r="B18009" s="1">
        <v>44916</v>
      </c>
      <c r="C18009" s="3">
        <f>VLOOKUP(A18009,'PY SIC'!$A$1:$D$332,4,0)*VLOOKUP(B18009,'Current %'!$A$1:$G$24,6,0)</f>
        <v>194941.92592309508</v>
      </c>
      <c r="D18009" t="s">
        <v>342</v>
      </c>
      <c r="G18009">
        <f>VLOOKUP(A18009,'PY SIC'!$A$1:$D$332,4,0)</f>
        <v>3740287.5409971741</v>
      </c>
      <c r="H18009">
        <f>VLOOKUP(B18009,'Current %'!$A$1:$G$24,6,0)</f>
        <v>5.211950252122137E-2</v>
      </c>
      <c r="I18009">
        <f t="shared" si="284"/>
        <v>194941.92592309508</v>
      </c>
    </row>
    <row r="18010" spans="1:9" x14ac:dyDescent="0.35">
      <c r="A18010" t="s">
        <v>14</v>
      </c>
      <c r="B18010" s="1">
        <v>44916</v>
      </c>
      <c r="C18010" s="3">
        <f>VLOOKUP(A18010,'PY SIC'!$A$1:$D$332,4,0)*VLOOKUP(B18010,'Current %'!$A$1:$G$24,6,0)</f>
        <v>703.97713510186861</v>
      </c>
      <c r="D18010" t="s">
        <v>342</v>
      </c>
      <c r="G18010">
        <f>VLOOKUP(A18010,'PY SIC'!$A$1:$D$332,4,0)</f>
        <v>13506.981092446766</v>
      </c>
      <c r="H18010">
        <f>VLOOKUP(B18010,'Current %'!$A$1:$G$24,6,0)</f>
        <v>5.211950252122137E-2</v>
      </c>
      <c r="I18010">
        <f t="shared" si="284"/>
        <v>703.97713510186861</v>
      </c>
    </row>
    <row r="18011" spans="1:9" x14ac:dyDescent="0.35">
      <c r="A18011" t="s">
        <v>30</v>
      </c>
      <c r="B18011" s="1">
        <v>44916</v>
      </c>
      <c r="C18011" s="3">
        <f>VLOOKUP(A18011,'PY SIC'!$A$1:$D$332,4,0)*VLOOKUP(B18011,'Current %'!$A$1:$G$24,6,0)</f>
        <v>3019.289538478195</v>
      </c>
      <c r="D18011" t="s">
        <v>342</v>
      </c>
      <c r="G18011">
        <f>VLOOKUP(A18011,'PY SIC'!$A$1:$D$332,4,0)</f>
        <v>57930.129652500778</v>
      </c>
      <c r="H18011">
        <f>VLOOKUP(B18011,'Current %'!$A$1:$G$24,6,0)</f>
        <v>5.211950252122137E-2</v>
      </c>
      <c r="I18011">
        <f t="shared" ref="I18011:I18074" si="285">G18011*H18011</f>
        <v>3019.289538478195</v>
      </c>
    </row>
    <row r="18012" spans="1:9" x14ac:dyDescent="0.35">
      <c r="A18012" t="s">
        <v>225</v>
      </c>
      <c r="B18012" s="1">
        <v>44916</v>
      </c>
      <c r="C18012" s="3">
        <f>VLOOKUP(A18012,'PY SIC'!$A$1:$D$332,4,0)*VLOOKUP(B18012,'Current %'!$A$1:$G$24,6,0)</f>
        <v>118549.56188404668</v>
      </c>
      <c r="D18012" t="s">
        <v>342</v>
      </c>
      <c r="G18012">
        <f>VLOOKUP(A18012,'PY SIC'!$A$1:$D$332,4,0)</f>
        <v>2274572.0152600678</v>
      </c>
      <c r="H18012">
        <f>VLOOKUP(B18012,'Current %'!$A$1:$G$24,6,0)</f>
        <v>5.211950252122137E-2</v>
      </c>
      <c r="I18012">
        <f t="shared" si="285"/>
        <v>118549.56188404668</v>
      </c>
    </row>
    <row r="18013" spans="1:9" x14ac:dyDescent="0.35">
      <c r="A18013" t="s">
        <v>307</v>
      </c>
      <c r="B18013" s="1">
        <v>44916</v>
      </c>
      <c r="C18013" s="3">
        <f>VLOOKUP(A18013,'PY SIC'!$A$1:$D$332,4,0)*VLOOKUP(B18013,'Current %'!$A$1:$G$24,6,0)</f>
        <v>57820.507070967513</v>
      </c>
      <c r="D18013" t="s">
        <v>342</v>
      </c>
      <c r="G18013">
        <f>VLOOKUP(A18013,'PY SIC'!$A$1:$D$332,4,0)</f>
        <v>1109383.3262783904</v>
      </c>
      <c r="H18013">
        <f>VLOOKUP(B18013,'Current %'!$A$1:$G$24,6,0)</f>
        <v>5.211950252122137E-2</v>
      </c>
      <c r="I18013">
        <f t="shared" si="285"/>
        <v>57820.507070967513</v>
      </c>
    </row>
    <row r="18014" spans="1:9" x14ac:dyDescent="0.35">
      <c r="A18014" t="s">
        <v>54</v>
      </c>
      <c r="B18014" s="1">
        <v>44916</v>
      </c>
      <c r="C18014" s="3">
        <f>VLOOKUP(A18014,'PY SIC'!$A$1:$D$332,4,0)*VLOOKUP(B18014,'Current %'!$A$1:$G$24,6,0)</f>
        <v>111515.87444698196</v>
      </c>
      <c r="D18014" t="s">
        <v>342</v>
      </c>
      <c r="G18014">
        <f>VLOOKUP(A18014,'PY SIC'!$A$1:$D$332,4,0)</f>
        <v>2139618.9344204948</v>
      </c>
      <c r="H18014">
        <f>VLOOKUP(B18014,'Current %'!$A$1:$G$24,6,0)</f>
        <v>5.211950252122137E-2</v>
      </c>
      <c r="I18014">
        <f t="shared" si="285"/>
        <v>111515.87444698196</v>
      </c>
    </row>
    <row r="18015" spans="1:9" x14ac:dyDescent="0.35">
      <c r="A18015" t="s">
        <v>102</v>
      </c>
      <c r="B18015" s="1">
        <v>44916</v>
      </c>
      <c r="C18015" s="3">
        <f>VLOOKUP(A18015,'PY SIC'!$A$1:$D$332,4,0)*VLOOKUP(B18015,'Current %'!$A$1:$G$24,6,0)</f>
        <v>84968.268173639444</v>
      </c>
      <c r="D18015" t="s">
        <v>342</v>
      </c>
      <c r="G18015">
        <f>VLOOKUP(A18015,'PY SIC'!$A$1:$D$332,4,0)</f>
        <v>1630258.6184325747</v>
      </c>
      <c r="H18015">
        <f>VLOOKUP(B18015,'Current %'!$A$1:$G$24,6,0)</f>
        <v>5.211950252122137E-2</v>
      </c>
      <c r="I18015">
        <f t="shared" si="285"/>
        <v>84968.268173639444</v>
      </c>
    </row>
    <row r="18016" spans="1:9" x14ac:dyDescent="0.35">
      <c r="A18016" t="s">
        <v>31</v>
      </c>
      <c r="B18016" s="1">
        <v>44916</v>
      </c>
      <c r="C18016" s="3">
        <f>VLOOKUP(A18016,'PY SIC'!$A$1:$D$332,4,0)*VLOOKUP(B18016,'Current %'!$A$1:$G$24,6,0)</f>
        <v>4497.556731421445</v>
      </c>
      <c r="D18016" t="s">
        <v>342</v>
      </c>
      <c r="G18016">
        <f>VLOOKUP(A18016,'PY SIC'!$A$1:$D$332,4,0)</f>
        <v>86293.163093607538</v>
      </c>
      <c r="H18016">
        <f>VLOOKUP(B18016,'Current %'!$A$1:$G$24,6,0)</f>
        <v>5.211950252122137E-2</v>
      </c>
      <c r="I18016">
        <f t="shared" si="285"/>
        <v>4497.556731421445</v>
      </c>
    </row>
    <row r="18017" spans="1:9" x14ac:dyDescent="0.35">
      <c r="A18017" t="s">
        <v>103</v>
      </c>
      <c r="B18017" s="1">
        <v>44916</v>
      </c>
      <c r="C18017" s="3">
        <f>VLOOKUP(A18017,'PY SIC'!$A$1:$D$332,4,0)*VLOOKUP(B18017,'Current %'!$A$1:$G$24,6,0)</f>
        <v>98799.171335774008</v>
      </c>
      <c r="D18017" t="s">
        <v>342</v>
      </c>
      <c r="G18017">
        <f>VLOOKUP(A18017,'PY SIC'!$A$1:$D$332,4,0)</f>
        <v>1895627.6740275137</v>
      </c>
      <c r="H18017">
        <f>VLOOKUP(B18017,'Current %'!$A$1:$G$24,6,0)</f>
        <v>5.211950252122137E-2</v>
      </c>
      <c r="I18017">
        <f t="shared" si="285"/>
        <v>98799.171335774008</v>
      </c>
    </row>
    <row r="18018" spans="1:9" x14ac:dyDescent="0.35">
      <c r="A18018" t="s">
        <v>226</v>
      </c>
      <c r="B18018" s="1">
        <v>44916</v>
      </c>
      <c r="C18018" s="3">
        <f>VLOOKUP(A18018,'PY SIC'!$A$1:$D$332,4,0)*VLOOKUP(B18018,'Current %'!$A$1:$G$24,6,0)</f>
        <v>685.47407433518708</v>
      </c>
      <c r="D18018" t="s">
        <v>342</v>
      </c>
      <c r="G18018">
        <f>VLOOKUP(A18018,'PY SIC'!$A$1:$D$332,4,0)</f>
        <v>13151.968863403567</v>
      </c>
      <c r="H18018">
        <f>VLOOKUP(B18018,'Current %'!$A$1:$G$24,6,0)</f>
        <v>5.211950252122137E-2</v>
      </c>
      <c r="I18018">
        <f t="shared" si="285"/>
        <v>685.47407433518708</v>
      </c>
    </row>
    <row r="18019" spans="1:9" x14ac:dyDescent="0.35">
      <c r="A18019" t="s">
        <v>227</v>
      </c>
      <c r="B18019" s="1">
        <v>44916</v>
      </c>
      <c r="C18019" s="3">
        <f>VLOOKUP(A18019,'PY SIC'!$A$1:$D$332,4,0)*VLOOKUP(B18019,'Current %'!$A$1:$G$24,6,0)</f>
        <v>114590.38074529624</v>
      </c>
      <c r="D18019" t="s">
        <v>342</v>
      </c>
      <c r="G18019">
        <f>VLOOKUP(A18019,'PY SIC'!$A$1:$D$332,4,0)</f>
        <v>2198608.4901450998</v>
      </c>
      <c r="H18019">
        <f>VLOOKUP(B18019,'Current %'!$A$1:$G$24,6,0)</f>
        <v>5.211950252122137E-2</v>
      </c>
      <c r="I18019">
        <f t="shared" si="285"/>
        <v>114590.38074529624</v>
      </c>
    </row>
    <row r="18020" spans="1:9" x14ac:dyDescent="0.35">
      <c r="A18020" t="s">
        <v>80</v>
      </c>
      <c r="B18020" s="1">
        <v>44916</v>
      </c>
      <c r="C18020" s="3">
        <f>VLOOKUP(A18020,'PY SIC'!$A$1:$D$332,4,0)*VLOOKUP(B18020,'Current %'!$A$1:$G$24,6,0)</f>
        <v>222611.33112107244</v>
      </c>
      <c r="D18020" t="s">
        <v>342</v>
      </c>
      <c r="G18020">
        <f>VLOOKUP(A18020,'PY SIC'!$A$1:$D$332,4,0)</f>
        <v>4271171.4493136676</v>
      </c>
      <c r="H18020">
        <f>VLOOKUP(B18020,'Current %'!$A$1:$G$24,6,0)</f>
        <v>5.211950252122137E-2</v>
      </c>
      <c r="I18020">
        <f t="shared" si="285"/>
        <v>222611.33112107244</v>
      </c>
    </row>
    <row r="18021" spans="1:9" x14ac:dyDescent="0.35">
      <c r="A18021" t="s">
        <v>243</v>
      </c>
      <c r="B18021" s="1">
        <v>44916</v>
      </c>
      <c r="C18021" s="3">
        <f>VLOOKUP(A18021,'PY SIC'!$A$1:$D$332,4,0)*VLOOKUP(B18021,'Current %'!$A$1:$G$24,6,0)</f>
        <v>37235.555141624362</v>
      </c>
      <c r="D18021" t="s">
        <v>342</v>
      </c>
      <c r="G18021">
        <f>VLOOKUP(A18021,'PY SIC'!$A$1:$D$332,4,0)</f>
        <v>714426.52635571978</v>
      </c>
      <c r="H18021">
        <f>VLOOKUP(B18021,'Current %'!$A$1:$G$24,6,0)</f>
        <v>5.211950252122137E-2</v>
      </c>
      <c r="I18021">
        <f t="shared" si="285"/>
        <v>37235.555141624362</v>
      </c>
    </row>
    <row r="18022" spans="1:9" x14ac:dyDescent="0.35">
      <c r="A18022" t="s">
        <v>128</v>
      </c>
      <c r="B18022" s="1">
        <v>44916</v>
      </c>
      <c r="C18022" s="3">
        <f>VLOOKUP(A18022,'PY SIC'!$A$1:$D$332,4,0)*VLOOKUP(B18022,'Current %'!$A$1:$G$24,6,0)</f>
        <v>44037.817796569747</v>
      </c>
      <c r="D18022" t="s">
        <v>342</v>
      </c>
      <c r="G18022">
        <f>VLOOKUP(A18022,'PY SIC'!$A$1:$D$332,4,0)</f>
        <v>844939.33491861285</v>
      </c>
      <c r="H18022">
        <f>VLOOKUP(B18022,'Current %'!$A$1:$G$24,6,0)</f>
        <v>5.211950252122137E-2</v>
      </c>
      <c r="I18022">
        <f t="shared" si="285"/>
        <v>44037.817796569747</v>
      </c>
    </row>
    <row r="18023" spans="1:9" x14ac:dyDescent="0.35">
      <c r="A18023" t="s">
        <v>92</v>
      </c>
      <c r="B18023" s="1">
        <v>44916</v>
      </c>
      <c r="C18023" s="3">
        <f>VLOOKUP(A18023,'PY SIC'!$A$1:$D$332,4,0)*VLOOKUP(B18023,'Current %'!$A$1:$G$24,6,0)</f>
        <v>73413.54389056169</v>
      </c>
      <c r="D18023" t="s">
        <v>342</v>
      </c>
      <c r="G18023">
        <f>VLOOKUP(A18023,'PY SIC'!$A$1:$D$332,4,0)</f>
        <v>1408561.8691519566</v>
      </c>
      <c r="H18023">
        <f>VLOOKUP(B18023,'Current %'!$A$1:$G$24,6,0)</f>
        <v>5.211950252122137E-2</v>
      </c>
      <c r="I18023">
        <f t="shared" si="285"/>
        <v>73413.54389056169</v>
      </c>
    </row>
    <row r="18024" spans="1:9" x14ac:dyDescent="0.35">
      <c r="A18024" t="s">
        <v>195</v>
      </c>
      <c r="B18024" s="1">
        <v>44916</v>
      </c>
      <c r="C18024" s="3">
        <f>VLOOKUP(A18024,'PY SIC'!$A$1:$D$332,4,0)*VLOOKUP(B18024,'Current %'!$A$1:$G$24,6,0)</f>
        <v>4821.7939373877307</v>
      </c>
      <c r="D18024" t="s">
        <v>342</v>
      </c>
      <c r="G18024">
        <f>VLOOKUP(A18024,'PY SIC'!$A$1:$D$332,4,0)</f>
        <v>92514.197260890069</v>
      </c>
      <c r="H18024">
        <f>VLOOKUP(B18024,'Current %'!$A$1:$G$24,6,0)</f>
        <v>5.211950252122137E-2</v>
      </c>
      <c r="I18024">
        <f t="shared" si="285"/>
        <v>4821.7939373877307</v>
      </c>
    </row>
    <row r="18025" spans="1:9" x14ac:dyDescent="0.35">
      <c r="A18025" t="s">
        <v>32</v>
      </c>
      <c r="B18025" s="1">
        <v>44916</v>
      </c>
      <c r="C18025" s="3">
        <f>VLOOKUP(A18025,'PY SIC'!$A$1:$D$332,4,0)*VLOOKUP(B18025,'Current %'!$A$1:$G$24,6,0)</f>
        <v>6136.8993777348824</v>
      </c>
      <c r="D18025" t="s">
        <v>342</v>
      </c>
      <c r="G18025">
        <f>VLOOKUP(A18025,'PY SIC'!$A$1:$D$332,4,0)</f>
        <v>117746.6990448755</v>
      </c>
      <c r="H18025">
        <f>VLOOKUP(B18025,'Current %'!$A$1:$G$24,6,0)</f>
        <v>5.211950252122137E-2</v>
      </c>
      <c r="I18025">
        <f t="shared" si="285"/>
        <v>6136.8993777348824</v>
      </c>
    </row>
    <row r="18026" spans="1:9" x14ac:dyDescent="0.35">
      <c r="A18026" t="s">
        <v>15</v>
      </c>
      <c r="B18026" s="1">
        <v>44916</v>
      </c>
      <c r="C18026" s="3">
        <f>VLOOKUP(A18026,'PY SIC'!$A$1:$D$332,4,0)*VLOOKUP(B18026,'Current %'!$A$1:$G$24,6,0)</f>
        <v>30199.346294800125</v>
      </c>
      <c r="D18026" t="s">
        <v>342</v>
      </c>
      <c r="G18026">
        <f>VLOOKUP(A18026,'PY SIC'!$A$1:$D$332,4,0)</f>
        <v>579425.06804442219</v>
      </c>
      <c r="H18026">
        <f>VLOOKUP(B18026,'Current %'!$A$1:$G$24,6,0)</f>
        <v>5.211950252122137E-2</v>
      </c>
      <c r="I18026">
        <f t="shared" si="285"/>
        <v>30199.346294800125</v>
      </c>
    </row>
    <row r="18027" spans="1:9" x14ac:dyDescent="0.35">
      <c r="A18027" t="s">
        <v>116</v>
      </c>
      <c r="B18027" s="1">
        <v>44916</v>
      </c>
      <c r="C18027" s="3">
        <f>VLOOKUP(A18027,'PY SIC'!$A$1:$D$332,4,0)*VLOOKUP(B18027,'Current %'!$A$1:$G$24,6,0)</f>
        <v>104827.85091409668</v>
      </c>
      <c r="D18027" t="s">
        <v>342</v>
      </c>
      <c r="G18027">
        <f>VLOOKUP(A18027,'PY SIC'!$A$1:$D$332,4,0)</f>
        <v>2011297.994861217</v>
      </c>
      <c r="H18027">
        <f>VLOOKUP(B18027,'Current %'!$A$1:$G$24,6,0)</f>
        <v>5.211950252122137E-2</v>
      </c>
      <c r="I18027">
        <f t="shared" si="285"/>
        <v>104827.85091409668</v>
      </c>
    </row>
    <row r="18028" spans="1:9" x14ac:dyDescent="0.35">
      <c r="A18028" t="s">
        <v>81</v>
      </c>
      <c r="B18028" s="1">
        <v>44916</v>
      </c>
      <c r="C18028" s="3">
        <f>VLOOKUP(A18028,'PY SIC'!$A$1:$D$332,4,0)*VLOOKUP(B18028,'Current %'!$A$1:$G$24,6,0)</f>
        <v>90113.91411792388</v>
      </c>
      <c r="D18028" t="s">
        <v>342</v>
      </c>
      <c r="G18028">
        <f>VLOOKUP(A18028,'PY SIC'!$A$1:$D$332,4,0)</f>
        <v>1728986.459171064</v>
      </c>
      <c r="H18028">
        <f>VLOOKUP(B18028,'Current %'!$A$1:$G$24,6,0)</f>
        <v>5.211950252122137E-2</v>
      </c>
      <c r="I18028">
        <f t="shared" si="285"/>
        <v>90113.91411792388</v>
      </c>
    </row>
    <row r="18029" spans="1:9" x14ac:dyDescent="0.35">
      <c r="A18029" t="s">
        <v>166</v>
      </c>
      <c r="B18029" s="1">
        <v>44916</v>
      </c>
      <c r="C18029" s="3">
        <f>VLOOKUP(A18029,'PY SIC'!$A$1:$D$332,4,0)*VLOOKUP(B18029,'Current %'!$A$1:$G$24,6,0)</f>
        <v>362.53221767712591</v>
      </c>
      <c r="D18029" t="s">
        <v>342</v>
      </c>
      <c r="G18029">
        <f>VLOOKUP(A18029,'PY SIC'!$A$1:$D$332,4,0)</f>
        <v>6955.7881434020701</v>
      </c>
      <c r="H18029">
        <f>VLOOKUP(B18029,'Current %'!$A$1:$G$24,6,0)</f>
        <v>5.211950252122137E-2</v>
      </c>
      <c r="I18029">
        <f t="shared" si="285"/>
        <v>362.53221767712591</v>
      </c>
    </row>
    <row r="18030" spans="1:9" x14ac:dyDescent="0.35">
      <c r="A18030" t="s">
        <v>93</v>
      </c>
      <c r="B18030" s="1">
        <v>44916</v>
      </c>
      <c r="C18030" s="3">
        <f>VLOOKUP(A18030,'PY SIC'!$A$1:$D$332,4,0)*VLOOKUP(B18030,'Current %'!$A$1:$G$24,6,0)</f>
        <v>54983.394965954576</v>
      </c>
      <c r="D18030" t="s">
        <v>342</v>
      </c>
      <c r="G18030">
        <f>VLOOKUP(A18030,'PY SIC'!$A$1:$D$332,4,0)</f>
        <v>1054948.5759877912</v>
      </c>
      <c r="H18030">
        <f>VLOOKUP(B18030,'Current %'!$A$1:$G$24,6,0)</f>
        <v>5.211950252122137E-2</v>
      </c>
      <c r="I18030">
        <f t="shared" si="285"/>
        <v>54983.394965954576</v>
      </c>
    </row>
    <row r="18031" spans="1:9" x14ac:dyDescent="0.35">
      <c r="A18031" t="s">
        <v>55</v>
      </c>
      <c r="B18031" s="1">
        <v>44916</v>
      </c>
      <c r="C18031" s="3">
        <f>VLOOKUP(A18031,'PY SIC'!$A$1:$D$332,4,0)*VLOOKUP(B18031,'Current %'!$A$1:$G$24,6,0)</f>
        <v>43677.481096147058</v>
      </c>
      <c r="D18031" t="s">
        <v>342</v>
      </c>
      <c r="G18031">
        <f>VLOOKUP(A18031,'PY SIC'!$A$1:$D$332,4,0)</f>
        <v>838025.67145308049</v>
      </c>
      <c r="H18031">
        <f>VLOOKUP(B18031,'Current %'!$A$1:$G$24,6,0)</f>
        <v>5.211950252122137E-2</v>
      </c>
      <c r="I18031">
        <f t="shared" si="285"/>
        <v>43677.481096147058</v>
      </c>
    </row>
    <row r="18032" spans="1:9" x14ac:dyDescent="0.35">
      <c r="A18032" t="s">
        <v>244</v>
      </c>
      <c r="B18032" s="1">
        <v>44916</v>
      </c>
      <c r="C18032" s="3">
        <f>VLOOKUP(A18032,'PY SIC'!$A$1:$D$332,4,0)*VLOOKUP(B18032,'Current %'!$A$1:$G$24,6,0)</f>
        <v>132378.83499646364</v>
      </c>
      <c r="D18032" t="s">
        <v>342</v>
      </c>
      <c r="G18032">
        <f>VLOOKUP(A18032,'PY SIC'!$A$1:$D$332,4,0)</f>
        <v>2539909.7956194668</v>
      </c>
      <c r="H18032">
        <f>VLOOKUP(B18032,'Current %'!$A$1:$G$24,6,0)</f>
        <v>5.211950252122137E-2</v>
      </c>
      <c r="I18032">
        <f t="shared" si="285"/>
        <v>132378.83499646364</v>
      </c>
    </row>
    <row r="18033" spans="1:9" x14ac:dyDescent="0.35">
      <c r="A18033" t="s">
        <v>167</v>
      </c>
      <c r="B18033" s="1">
        <v>44916</v>
      </c>
      <c r="C18033" s="3">
        <f>VLOOKUP(A18033,'PY SIC'!$A$1:$D$332,4,0)*VLOOKUP(B18033,'Current %'!$A$1:$G$24,6,0)</f>
        <v>37494.501692590566</v>
      </c>
      <c r="D18033" t="s">
        <v>342</v>
      </c>
      <c r="G18033">
        <f>VLOOKUP(A18033,'PY SIC'!$A$1:$D$332,4,0)</f>
        <v>719394.84988990484</v>
      </c>
      <c r="H18033">
        <f>VLOOKUP(B18033,'Current %'!$A$1:$G$24,6,0)</f>
        <v>5.211950252122137E-2</v>
      </c>
      <c r="I18033">
        <f t="shared" si="285"/>
        <v>37494.501692590566</v>
      </c>
    </row>
    <row r="18034" spans="1:9" x14ac:dyDescent="0.35">
      <c r="A18034" t="s">
        <v>129</v>
      </c>
      <c r="B18034" s="1">
        <v>44916</v>
      </c>
      <c r="C18034" s="3">
        <f>VLOOKUP(A18034,'PY SIC'!$A$1:$D$332,4,0)*VLOOKUP(B18034,'Current %'!$A$1:$G$24,6,0)</f>
        <v>41874.738883787984</v>
      </c>
      <c r="D18034" t="s">
        <v>342</v>
      </c>
      <c r="G18034">
        <f>VLOOKUP(A18034,'PY SIC'!$A$1:$D$332,4,0)</f>
        <v>803437.04099512368</v>
      </c>
      <c r="H18034">
        <f>VLOOKUP(B18034,'Current %'!$A$1:$G$24,6,0)</f>
        <v>5.211950252122137E-2</v>
      </c>
      <c r="I18034">
        <f t="shared" si="285"/>
        <v>41874.738883787984</v>
      </c>
    </row>
    <row r="18035" spans="1:9" x14ac:dyDescent="0.35">
      <c r="A18035" t="s">
        <v>16</v>
      </c>
      <c r="B18035" s="1">
        <v>44916</v>
      </c>
      <c r="C18035" s="3">
        <f>VLOOKUP(A18035,'PY SIC'!$A$1:$D$332,4,0)*VLOOKUP(B18035,'Current %'!$A$1:$G$24,6,0)</f>
        <v>506.33125792569604</v>
      </c>
      <c r="D18035" t="s">
        <v>342</v>
      </c>
      <c r="G18035">
        <f>VLOOKUP(A18035,'PY SIC'!$A$1:$D$332,4,0)</f>
        <v>9714.8137152601248</v>
      </c>
      <c r="H18035">
        <f>VLOOKUP(B18035,'Current %'!$A$1:$G$24,6,0)</f>
        <v>5.211950252122137E-2</v>
      </c>
      <c r="I18035">
        <f t="shared" si="285"/>
        <v>506.33125792569604</v>
      </c>
    </row>
    <row r="18036" spans="1:9" x14ac:dyDescent="0.35">
      <c r="A18036" t="s">
        <v>245</v>
      </c>
      <c r="B18036" s="1">
        <v>44916</v>
      </c>
      <c r="C18036" s="3">
        <f>VLOOKUP(A18036,'PY SIC'!$A$1:$D$332,4,0)*VLOOKUP(B18036,'Current %'!$A$1:$G$24,6,0)</f>
        <v>235954.96157129196</v>
      </c>
      <c r="D18036" t="s">
        <v>342</v>
      </c>
      <c r="G18036">
        <f>VLOOKUP(A18036,'PY SIC'!$A$1:$D$332,4,0)</f>
        <v>4527191.3613377018</v>
      </c>
      <c r="H18036">
        <f>VLOOKUP(B18036,'Current %'!$A$1:$G$24,6,0)</f>
        <v>5.211950252122137E-2</v>
      </c>
      <c r="I18036">
        <f t="shared" si="285"/>
        <v>235954.96157129196</v>
      </c>
    </row>
    <row r="18037" spans="1:9" x14ac:dyDescent="0.35">
      <c r="A18037" t="s">
        <v>196</v>
      </c>
      <c r="B18037" s="1">
        <v>44916</v>
      </c>
      <c r="C18037" s="3">
        <f>VLOOKUP(A18037,'PY SIC'!$A$1:$D$332,4,0)*VLOOKUP(B18037,'Current %'!$A$1:$G$24,6,0)</f>
        <v>48198.67119971598</v>
      </c>
      <c r="D18037" t="s">
        <v>342</v>
      </c>
      <c r="G18037">
        <f>VLOOKUP(A18037,'PY SIC'!$A$1:$D$332,4,0)</f>
        <v>924772.28039717081</v>
      </c>
      <c r="H18037">
        <f>VLOOKUP(B18037,'Current %'!$A$1:$G$24,6,0)</f>
        <v>5.211950252122137E-2</v>
      </c>
      <c r="I18037">
        <f t="shared" si="285"/>
        <v>48198.67119971598</v>
      </c>
    </row>
    <row r="18038" spans="1:9" x14ac:dyDescent="0.35">
      <c r="A18038" t="s">
        <v>94</v>
      </c>
      <c r="B18038" s="1">
        <v>44916</v>
      </c>
      <c r="C18038" s="3">
        <f>VLOOKUP(A18038,'PY SIC'!$A$1:$D$332,4,0)*VLOOKUP(B18038,'Current %'!$A$1:$G$24,6,0)</f>
        <v>101306.05392308437</v>
      </c>
      <c r="D18038" t="s">
        <v>342</v>
      </c>
      <c r="G18038">
        <f>VLOOKUP(A18038,'PY SIC'!$A$1:$D$332,4,0)</f>
        <v>1943726.4176079931</v>
      </c>
      <c r="H18038">
        <f>VLOOKUP(B18038,'Current %'!$A$1:$G$24,6,0)</f>
        <v>5.211950252122137E-2</v>
      </c>
      <c r="I18038">
        <f t="shared" si="285"/>
        <v>101306.05392308437</v>
      </c>
    </row>
    <row r="18039" spans="1:9" x14ac:dyDescent="0.35">
      <c r="A18039" t="s">
        <v>95</v>
      </c>
      <c r="B18039" s="1">
        <v>44916</v>
      </c>
      <c r="C18039" s="3">
        <f>VLOOKUP(A18039,'PY SIC'!$A$1:$D$332,4,0)*VLOOKUP(B18039,'Current %'!$A$1:$G$24,6,0)</f>
        <v>47159.594362340998</v>
      </c>
      <c r="D18039" t="s">
        <v>342</v>
      </c>
      <c r="G18039">
        <f>VLOOKUP(A18039,'PY SIC'!$A$1:$D$332,4,0)</f>
        <v>904835.84994195099</v>
      </c>
      <c r="H18039">
        <f>VLOOKUP(B18039,'Current %'!$A$1:$G$24,6,0)</f>
        <v>5.211950252122137E-2</v>
      </c>
      <c r="I18039">
        <f t="shared" si="285"/>
        <v>47159.594362340998</v>
      </c>
    </row>
    <row r="18040" spans="1:9" x14ac:dyDescent="0.35">
      <c r="A18040" t="s">
        <v>228</v>
      </c>
      <c r="B18040" s="1">
        <v>44916</v>
      </c>
      <c r="C18040" s="3">
        <f>VLOOKUP(A18040,'PY SIC'!$A$1:$D$332,4,0)*VLOOKUP(B18040,'Current %'!$A$1:$G$24,6,0)</f>
        <v>7796.2447775318806</v>
      </c>
      <c r="D18040" t="s">
        <v>342</v>
      </c>
      <c r="G18040">
        <f>VLOOKUP(A18040,'PY SIC'!$A$1:$D$332,4,0)</f>
        <v>149584.0213432103</v>
      </c>
      <c r="H18040">
        <f>VLOOKUP(B18040,'Current %'!$A$1:$G$24,6,0)</f>
        <v>5.211950252122137E-2</v>
      </c>
      <c r="I18040">
        <f t="shared" si="285"/>
        <v>7796.2447775318806</v>
      </c>
    </row>
    <row r="18041" spans="1:9" x14ac:dyDescent="0.35">
      <c r="A18041" t="s">
        <v>229</v>
      </c>
      <c r="B18041" s="1">
        <v>44916</v>
      </c>
      <c r="C18041" s="3">
        <f>VLOOKUP(A18041,'PY SIC'!$A$1:$D$332,4,0)*VLOOKUP(B18041,'Current %'!$A$1:$G$24,6,0)</f>
        <v>29983.446326987174</v>
      </c>
      <c r="D18041" t="s">
        <v>342</v>
      </c>
      <c r="G18041">
        <f>VLOOKUP(A18041,'PY SIC'!$A$1:$D$332,4,0)</f>
        <v>575282.6653473695</v>
      </c>
      <c r="H18041">
        <f>VLOOKUP(B18041,'Current %'!$A$1:$G$24,6,0)</f>
        <v>5.211950252122137E-2</v>
      </c>
      <c r="I18041">
        <f t="shared" si="285"/>
        <v>29983.446326987174</v>
      </c>
    </row>
    <row r="18042" spans="1:9" x14ac:dyDescent="0.35">
      <c r="A18042" t="s">
        <v>104</v>
      </c>
      <c r="B18042" s="1">
        <v>44916</v>
      </c>
      <c r="C18042" s="3">
        <f>VLOOKUP(A18042,'PY SIC'!$A$1:$D$332,4,0)*VLOOKUP(B18042,'Current %'!$A$1:$G$24,6,0)</f>
        <v>129123.95923409487</v>
      </c>
      <c r="D18042" t="s">
        <v>342</v>
      </c>
      <c r="G18042">
        <f>VLOOKUP(A18042,'PY SIC'!$A$1:$D$332,4,0)</f>
        <v>2477459.5494559794</v>
      </c>
      <c r="H18042">
        <f>VLOOKUP(B18042,'Current %'!$A$1:$G$24,6,0)</f>
        <v>5.211950252122137E-2</v>
      </c>
      <c r="I18042">
        <f t="shared" si="285"/>
        <v>129123.95923409487</v>
      </c>
    </row>
    <row r="18043" spans="1:9" x14ac:dyDescent="0.35">
      <c r="A18043" t="s">
        <v>56</v>
      </c>
      <c r="B18043" s="1">
        <v>44916</v>
      </c>
      <c r="C18043" s="3">
        <f>VLOOKUP(A18043,'PY SIC'!$A$1:$D$332,4,0)*VLOOKUP(B18043,'Current %'!$A$1:$G$24,6,0)</f>
        <v>25020.814567193735</v>
      </c>
      <c r="D18043" t="s">
        <v>342</v>
      </c>
      <c r="G18043">
        <f>VLOOKUP(A18043,'PY SIC'!$A$1:$D$332,4,0)</f>
        <v>480066.25844147441</v>
      </c>
      <c r="H18043">
        <f>VLOOKUP(B18043,'Current %'!$A$1:$G$24,6,0)</f>
        <v>5.211950252122137E-2</v>
      </c>
      <c r="I18043">
        <f t="shared" si="285"/>
        <v>25020.814567193735</v>
      </c>
    </row>
    <row r="18044" spans="1:9" x14ac:dyDescent="0.35">
      <c r="A18044" t="s">
        <v>230</v>
      </c>
      <c r="B18044" s="1">
        <v>44916</v>
      </c>
      <c r="C18044" s="3">
        <f>VLOOKUP(A18044,'PY SIC'!$A$1:$D$332,4,0)*VLOOKUP(B18044,'Current %'!$A$1:$G$24,6,0)</f>
        <v>1333.6554766100976</v>
      </c>
      <c r="D18044" t="s">
        <v>342</v>
      </c>
      <c r="G18044">
        <f>VLOOKUP(A18044,'PY SIC'!$A$1:$D$332,4,0)</f>
        <v>25588.41531664805</v>
      </c>
      <c r="H18044">
        <f>VLOOKUP(B18044,'Current %'!$A$1:$G$24,6,0)</f>
        <v>5.211950252122137E-2</v>
      </c>
      <c r="I18044">
        <f t="shared" si="285"/>
        <v>1333.6554766100976</v>
      </c>
    </row>
    <row r="18045" spans="1:9" x14ac:dyDescent="0.35">
      <c r="A18045" t="s">
        <v>246</v>
      </c>
      <c r="B18045" s="1">
        <v>44916</v>
      </c>
      <c r="C18045" s="3">
        <f>VLOOKUP(A18045,'PY SIC'!$A$1:$D$332,4,0)*VLOOKUP(B18045,'Current %'!$A$1:$G$24,6,0)</f>
        <v>82609.94441873196</v>
      </c>
      <c r="D18045" t="s">
        <v>342</v>
      </c>
      <c r="G18045">
        <f>VLOOKUP(A18045,'PY SIC'!$A$1:$D$332,4,0)</f>
        <v>1585010.2250131008</v>
      </c>
      <c r="H18045">
        <f>VLOOKUP(B18045,'Current %'!$A$1:$G$24,6,0)</f>
        <v>5.211950252122137E-2</v>
      </c>
      <c r="I18045">
        <f t="shared" si="285"/>
        <v>82609.94441873196</v>
      </c>
    </row>
    <row r="18046" spans="1:9" x14ac:dyDescent="0.35">
      <c r="A18046" t="s">
        <v>231</v>
      </c>
      <c r="B18046" s="1">
        <v>44916</v>
      </c>
      <c r="C18046" s="3">
        <f>VLOOKUP(A18046,'PY SIC'!$A$1:$D$332,4,0)*VLOOKUP(B18046,'Current %'!$A$1:$G$24,6,0)</f>
        <v>47719.179978748245</v>
      </c>
      <c r="D18046" t="s">
        <v>342</v>
      </c>
      <c r="G18046">
        <f>VLOOKUP(A18046,'PY SIC'!$A$1:$D$332,4,0)</f>
        <v>915572.43777065107</v>
      </c>
      <c r="H18046">
        <f>VLOOKUP(B18046,'Current %'!$A$1:$G$24,6,0)</f>
        <v>5.211950252122137E-2</v>
      </c>
      <c r="I18046">
        <f t="shared" si="285"/>
        <v>47719.179978748245</v>
      </c>
    </row>
    <row r="18047" spans="1:9" x14ac:dyDescent="0.35">
      <c r="A18047" t="s">
        <v>105</v>
      </c>
      <c r="B18047" s="1">
        <v>44916</v>
      </c>
      <c r="C18047" s="3">
        <f>VLOOKUP(A18047,'PY SIC'!$A$1:$D$332,4,0)*VLOOKUP(B18047,'Current %'!$A$1:$G$24,6,0)</f>
        <v>105996.49908830307</v>
      </c>
      <c r="D18047" t="s">
        <v>342</v>
      </c>
      <c r="G18047">
        <f>VLOOKUP(A18047,'PY SIC'!$A$1:$D$332,4,0)</f>
        <v>2033720.468554832</v>
      </c>
      <c r="H18047">
        <f>VLOOKUP(B18047,'Current %'!$A$1:$G$24,6,0)</f>
        <v>5.211950252122137E-2</v>
      </c>
      <c r="I18047">
        <f t="shared" si="285"/>
        <v>105996.49908830307</v>
      </c>
    </row>
    <row r="18048" spans="1:9" x14ac:dyDescent="0.35">
      <c r="A18048" t="s">
        <v>168</v>
      </c>
      <c r="B18048" s="1">
        <v>44916</v>
      </c>
      <c r="C18048" s="3">
        <f>VLOOKUP(A18048,'PY SIC'!$A$1:$D$332,4,0)*VLOOKUP(B18048,'Current %'!$A$1:$G$24,6,0)</f>
        <v>1254.9574277956287</v>
      </c>
      <c r="D18048" t="s">
        <v>342</v>
      </c>
      <c r="G18048">
        <f>VLOOKUP(A18048,'PY SIC'!$A$1:$D$332,4,0)</f>
        <v>24078.461364527622</v>
      </c>
      <c r="H18048">
        <f>VLOOKUP(B18048,'Current %'!$A$1:$G$24,6,0)</f>
        <v>5.211950252122137E-2</v>
      </c>
      <c r="I18048">
        <f t="shared" si="285"/>
        <v>1254.9574277956287</v>
      </c>
    </row>
    <row r="18049" spans="1:9" x14ac:dyDescent="0.35">
      <c r="A18049" t="s">
        <v>106</v>
      </c>
      <c r="B18049" s="1">
        <v>44916</v>
      </c>
      <c r="C18049" s="3">
        <f>VLOOKUP(A18049,'PY SIC'!$A$1:$D$332,4,0)*VLOOKUP(B18049,'Current %'!$A$1:$G$24,6,0)</f>
        <v>13486.79179810632</v>
      </c>
      <c r="D18049" t="s">
        <v>342</v>
      </c>
      <c r="G18049">
        <f>VLOOKUP(A18049,'PY SIC'!$A$1:$D$332,4,0)</f>
        <v>258766.70239925903</v>
      </c>
      <c r="H18049">
        <f>VLOOKUP(B18049,'Current %'!$A$1:$G$24,6,0)</f>
        <v>5.211950252122137E-2</v>
      </c>
      <c r="I18049">
        <f t="shared" si="285"/>
        <v>13486.79179810632</v>
      </c>
    </row>
    <row r="18050" spans="1:9" x14ac:dyDescent="0.35">
      <c r="A18050" t="s">
        <v>96</v>
      </c>
      <c r="B18050" s="1">
        <v>44916</v>
      </c>
      <c r="C18050" s="3">
        <f>VLOOKUP(A18050,'PY SIC'!$A$1:$D$332,4,0)*VLOOKUP(B18050,'Current %'!$A$1:$G$24,6,0)</f>
        <v>34254.686274309388</v>
      </c>
      <c r="D18050" t="s">
        <v>342</v>
      </c>
      <c r="G18050">
        <f>VLOOKUP(A18050,'PY SIC'!$A$1:$D$332,4,0)</f>
        <v>657233.5616665181</v>
      </c>
      <c r="H18050">
        <f>VLOOKUP(B18050,'Current %'!$A$1:$G$24,6,0)</f>
        <v>5.211950252122137E-2</v>
      </c>
      <c r="I18050">
        <f t="shared" si="285"/>
        <v>34254.686274309388</v>
      </c>
    </row>
    <row r="18051" spans="1:9" x14ac:dyDescent="0.35">
      <c r="A18051" t="s">
        <v>117</v>
      </c>
      <c r="B18051" s="1">
        <v>44916</v>
      </c>
      <c r="C18051" s="3">
        <f>VLOOKUP(A18051,'PY SIC'!$A$1:$D$332,4,0)*VLOOKUP(B18051,'Current %'!$A$1:$G$24,6,0)</f>
        <v>71932.513364053972</v>
      </c>
      <c r="D18051" t="s">
        <v>342</v>
      </c>
      <c r="G18051">
        <f>VLOOKUP(A18051,'PY SIC'!$A$1:$D$332,4,0)</f>
        <v>1380145.816525501</v>
      </c>
      <c r="H18051">
        <f>VLOOKUP(B18051,'Current %'!$A$1:$G$24,6,0)</f>
        <v>5.211950252122137E-2</v>
      </c>
      <c r="I18051">
        <f t="shared" si="285"/>
        <v>71932.513364053972</v>
      </c>
    </row>
    <row r="18052" spans="1:9" x14ac:dyDescent="0.35">
      <c r="A18052" t="s">
        <v>33</v>
      </c>
      <c r="B18052" s="1">
        <v>44916</v>
      </c>
      <c r="C18052" s="3">
        <f>VLOOKUP(A18052,'PY SIC'!$A$1:$D$332,4,0)*VLOOKUP(B18052,'Current %'!$A$1:$G$24,6,0)</f>
        <v>24479.097842354215</v>
      </c>
      <c r="D18052" t="s">
        <v>342</v>
      </c>
      <c r="G18052">
        <f>VLOOKUP(A18052,'PY SIC'!$A$1:$D$332,4,0)</f>
        <v>469672.51524296729</v>
      </c>
      <c r="H18052">
        <f>VLOOKUP(B18052,'Current %'!$A$1:$G$24,6,0)</f>
        <v>5.211950252122137E-2</v>
      </c>
      <c r="I18052">
        <f t="shared" si="285"/>
        <v>24479.097842354215</v>
      </c>
    </row>
    <row r="18053" spans="1:9" x14ac:dyDescent="0.35">
      <c r="A18053" t="s">
        <v>107</v>
      </c>
      <c r="B18053" s="1">
        <v>44916</v>
      </c>
      <c r="C18053" s="3">
        <f>VLOOKUP(A18053,'PY SIC'!$A$1:$D$332,4,0)*VLOOKUP(B18053,'Current %'!$A$1:$G$24,6,0)</f>
        <v>52800.912237266086</v>
      </c>
      <c r="D18053" t="s">
        <v>342</v>
      </c>
      <c r="G18053">
        <f>VLOOKUP(A18053,'PY SIC'!$A$1:$D$332,4,0)</f>
        <v>1013073.9873383724</v>
      </c>
      <c r="H18053">
        <f>VLOOKUP(B18053,'Current %'!$A$1:$G$24,6,0)</f>
        <v>5.211950252122137E-2</v>
      </c>
      <c r="I18053">
        <f t="shared" si="285"/>
        <v>52800.912237266086</v>
      </c>
    </row>
    <row r="18054" spans="1:9" x14ac:dyDescent="0.35">
      <c r="A18054" t="s">
        <v>149</v>
      </c>
      <c r="B18054" s="1">
        <v>44916</v>
      </c>
      <c r="C18054" s="3">
        <f>VLOOKUP(A18054,'PY SIC'!$A$1:$D$332,4,0)*VLOOKUP(B18054,'Current %'!$A$1:$G$24,6,0)</f>
        <v>87224.159510267578</v>
      </c>
      <c r="D18054" t="s">
        <v>342</v>
      </c>
      <c r="G18054">
        <f>VLOOKUP(A18054,'PY SIC'!$A$1:$D$332,4,0)</f>
        <v>1673541.6742466551</v>
      </c>
      <c r="H18054">
        <f>VLOOKUP(B18054,'Current %'!$A$1:$G$24,6,0)</f>
        <v>5.211950252122137E-2</v>
      </c>
      <c r="I18054">
        <f t="shared" si="285"/>
        <v>87224.159510267578</v>
      </c>
    </row>
    <row r="18055" spans="1:9" x14ac:dyDescent="0.35">
      <c r="A18055" t="s">
        <v>17</v>
      </c>
      <c r="B18055" s="1">
        <v>44916</v>
      </c>
      <c r="C18055" s="3">
        <f>VLOOKUP(A18055,'PY SIC'!$A$1:$D$332,4,0)*VLOOKUP(B18055,'Current %'!$A$1:$G$24,6,0)</f>
        <v>60947.829681260562</v>
      </c>
      <c r="D18055" t="s">
        <v>342</v>
      </c>
      <c r="G18055">
        <f>VLOOKUP(A18055,'PY SIC'!$A$1:$D$332,4,0)</f>
        <v>1169386.251460182</v>
      </c>
      <c r="H18055">
        <f>VLOOKUP(B18055,'Current %'!$A$1:$G$24,6,0)</f>
        <v>5.211950252122137E-2</v>
      </c>
      <c r="I18055">
        <f t="shared" si="285"/>
        <v>60947.829681260562</v>
      </c>
    </row>
    <row r="18056" spans="1:9" x14ac:dyDescent="0.35">
      <c r="A18056" t="s">
        <v>97</v>
      </c>
      <c r="B18056" s="1">
        <v>44916</v>
      </c>
      <c r="C18056" s="3">
        <f>VLOOKUP(A18056,'PY SIC'!$A$1:$D$332,4,0)*VLOOKUP(B18056,'Current %'!$A$1:$G$24,6,0)</f>
        <v>64186.39672573033</v>
      </c>
      <c r="D18056" t="s">
        <v>342</v>
      </c>
      <c r="G18056">
        <f>VLOOKUP(A18056,'PY SIC'!$A$1:$D$332,4,0)</f>
        <v>1231523.5875399178</v>
      </c>
      <c r="H18056">
        <f>VLOOKUP(B18056,'Current %'!$A$1:$G$24,6,0)</f>
        <v>5.211950252122137E-2</v>
      </c>
      <c r="I18056">
        <f t="shared" si="285"/>
        <v>64186.39672573033</v>
      </c>
    </row>
    <row r="18057" spans="1:9" x14ac:dyDescent="0.35">
      <c r="A18057" t="s">
        <v>247</v>
      </c>
      <c r="B18057" s="1">
        <v>44916</v>
      </c>
      <c r="C18057" s="3">
        <f>VLOOKUP(A18057,'PY SIC'!$A$1:$D$332,4,0)*VLOOKUP(B18057,'Current %'!$A$1:$G$24,6,0)</f>
        <v>23165.378179145504</v>
      </c>
      <c r="D18057" t="s">
        <v>342</v>
      </c>
      <c r="G18057">
        <f>VLOOKUP(A18057,'PY SIC'!$A$1:$D$332,4,0)</f>
        <v>444466.60191572848</v>
      </c>
      <c r="H18057">
        <f>VLOOKUP(B18057,'Current %'!$A$1:$G$24,6,0)</f>
        <v>5.211950252122137E-2</v>
      </c>
      <c r="I18057">
        <f t="shared" si="285"/>
        <v>23165.378179145504</v>
      </c>
    </row>
    <row r="18058" spans="1:9" x14ac:dyDescent="0.35">
      <c r="A18058" t="s">
        <v>130</v>
      </c>
      <c r="B18058" s="1">
        <v>44916</v>
      </c>
      <c r="C18058" s="3">
        <f>VLOOKUP(A18058,'PY SIC'!$A$1:$D$332,4,0)*VLOOKUP(B18058,'Current %'!$A$1:$G$24,6,0)</f>
        <v>218301.12558683153</v>
      </c>
      <c r="D18058" t="s">
        <v>342</v>
      </c>
      <c r="G18058">
        <f>VLOOKUP(A18058,'PY SIC'!$A$1:$D$332,4,0)</f>
        <v>4188472.9329092577</v>
      </c>
      <c r="H18058">
        <f>VLOOKUP(B18058,'Current %'!$A$1:$G$24,6,0)</f>
        <v>5.211950252122137E-2</v>
      </c>
      <c r="I18058">
        <f t="shared" si="285"/>
        <v>218301.12558683153</v>
      </c>
    </row>
    <row r="18059" spans="1:9" x14ac:dyDescent="0.35">
      <c r="A18059" t="s">
        <v>57</v>
      </c>
      <c r="B18059" s="1">
        <v>44916</v>
      </c>
      <c r="C18059" s="3">
        <f>VLOOKUP(A18059,'PY SIC'!$A$1:$D$332,4,0)*VLOOKUP(B18059,'Current %'!$A$1:$G$24,6,0)</f>
        <v>40592.641950245947</v>
      </c>
      <c r="D18059" t="s">
        <v>342</v>
      </c>
      <c r="G18059">
        <f>VLOOKUP(A18059,'PY SIC'!$A$1:$D$332,4,0)</f>
        <v>778837.86273128644</v>
      </c>
      <c r="H18059">
        <f>VLOOKUP(B18059,'Current %'!$A$1:$G$24,6,0)</f>
        <v>5.211950252122137E-2</v>
      </c>
      <c r="I18059">
        <f t="shared" si="285"/>
        <v>40592.641950245947</v>
      </c>
    </row>
    <row r="18060" spans="1:9" x14ac:dyDescent="0.35">
      <c r="A18060" t="s">
        <v>18</v>
      </c>
      <c r="B18060" s="1">
        <v>44916</v>
      </c>
      <c r="C18060" s="3">
        <f>VLOOKUP(A18060,'PY SIC'!$A$1:$D$332,4,0)*VLOOKUP(B18060,'Current %'!$A$1:$G$24,6,0)</f>
        <v>7772.3982540703773</v>
      </c>
      <c r="D18060" t="s">
        <v>342</v>
      </c>
      <c r="G18060">
        <f>VLOOKUP(A18060,'PY SIC'!$A$1:$D$332,4,0)</f>
        <v>149126.48582755963</v>
      </c>
      <c r="H18060">
        <f>VLOOKUP(B18060,'Current %'!$A$1:$G$24,6,0)</f>
        <v>5.211950252122137E-2</v>
      </c>
      <c r="I18060">
        <f t="shared" si="285"/>
        <v>7772.3982540703773</v>
      </c>
    </row>
    <row r="18061" spans="1:9" x14ac:dyDescent="0.35">
      <c r="A18061" t="s">
        <v>34</v>
      </c>
      <c r="B18061" s="1">
        <v>44916</v>
      </c>
      <c r="C18061" s="3">
        <f>VLOOKUP(A18061,'PY SIC'!$A$1:$D$332,4,0)*VLOOKUP(B18061,'Current %'!$A$1:$G$24,6,0)</f>
        <v>1561.9070639598872</v>
      </c>
      <c r="D18061" t="s">
        <v>342</v>
      </c>
      <c r="G18061">
        <f>VLOOKUP(A18061,'PY SIC'!$A$1:$D$332,4,0)</f>
        <v>29967.804533896488</v>
      </c>
      <c r="H18061">
        <f>VLOOKUP(B18061,'Current %'!$A$1:$G$24,6,0)</f>
        <v>5.211950252122137E-2</v>
      </c>
      <c r="I18061">
        <f t="shared" si="285"/>
        <v>1561.9070639598872</v>
      </c>
    </row>
    <row r="18062" spans="1:9" x14ac:dyDescent="0.35">
      <c r="A18062" t="s">
        <v>118</v>
      </c>
      <c r="B18062" s="1">
        <v>44916</v>
      </c>
      <c r="C18062" s="3">
        <f>VLOOKUP(A18062,'PY SIC'!$A$1:$D$332,4,0)*VLOOKUP(B18062,'Current %'!$A$1:$G$24,6,0)</f>
        <v>70491.020938325208</v>
      </c>
      <c r="D18062" t="s">
        <v>342</v>
      </c>
      <c r="G18062">
        <f>VLOOKUP(A18062,'PY SIC'!$A$1:$D$332,4,0)</f>
        <v>1352488.3686221594</v>
      </c>
      <c r="H18062">
        <f>VLOOKUP(B18062,'Current %'!$A$1:$G$24,6,0)</f>
        <v>5.211950252122137E-2</v>
      </c>
      <c r="I18062">
        <f t="shared" si="285"/>
        <v>70491.020938325208</v>
      </c>
    </row>
    <row r="18063" spans="1:9" x14ac:dyDescent="0.35">
      <c r="A18063" t="s">
        <v>82</v>
      </c>
      <c r="B18063" s="1">
        <v>44916</v>
      </c>
      <c r="C18063" s="3">
        <f>VLOOKUP(A18063,'PY SIC'!$A$1:$D$332,4,0)*VLOOKUP(B18063,'Current %'!$A$1:$G$24,6,0)</f>
        <v>148951.67086194854</v>
      </c>
      <c r="D18063" t="s">
        <v>342</v>
      </c>
      <c r="G18063">
        <f>VLOOKUP(A18063,'PY SIC'!$A$1:$D$332,4,0)</f>
        <v>2857887.4251783248</v>
      </c>
      <c r="H18063">
        <f>VLOOKUP(B18063,'Current %'!$A$1:$G$24,6,0)</f>
        <v>5.211950252122137E-2</v>
      </c>
      <c r="I18063">
        <f t="shared" si="285"/>
        <v>148951.67086194854</v>
      </c>
    </row>
    <row r="18064" spans="1:9" x14ac:dyDescent="0.35">
      <c r="A18064" t="s">
        <v>119</v>
      </c>
      <c r="B18064" s="1">
        <v>44916</v>
      </c>
      <c r="C18064" s="3">
        <f>VLOOKUP(A18064,'PY SIC'!$A$1:$D$332,4,0)*VLOOKUP(B18064,'Current %'!$A$1:$G$24,6,0)</f>
        <v>39592.602924615814</v>
      </c>
      <c r="D18064" t="s">
        <v>342</v>
      </c>
      <c r="G18064">
        <f>VLOOKUP(A18064,'PY SIC'!$A$1:$D$332,4,0)</f>
        <v>759650.43811565533</v>
      </c>
      <c r="H18064">
        <f>VLOOKUP(B18064,'Current %'!$A$1:$G$24,6,0)</f>
        <v>5.211950252122137E-2</v>
      </c>
      <c r="I18064">
        <f t="shared" si="285"/>
        <v>39592.602924615814</v>
      </c>
    </row>
    <row r="18065" spans="1:9" x14ac:dyDescent="0.35">
      <c r="A18065" t="s">
        <v>232</v>
      </c>
      <c r="B18065" s="1">
        <v>44916</v>
      </c>
      <c r="C18065" s="3">
        <f>VLOOKUP(A18065,'PY SIC'!$A$1:$D$332,4,0)*VLOOKUP(B18065,'Current %'!$A$1:$G$24,6,0)</f>
        <v>234642.26832267491</v>
      </c>
      <c r="D18065" t="s">
        <v>342</v>
      </c>
      <c r="G18065">
        <f>VLOOKUP(A18065,'PY SIC'!$A$1:$D$332,4,0)</f>
        <v>4502005.1414945144</v>
      </c>
      <c r="H18065">
        <f>VLOOKUP(B18065,'Current %'!$A$1:$G$24,6,0)</f>
        <v>5.211950252122137E-2</v>
      </c>
      <c r="I18065">
        <f t="shared" si="285"/>
        <v>234642.26832267491</v>
      </c>
    </row>
    <row r="18066" spans="1:9" x14ac:dyDescent="0.35">
      <c r="A18066" t="s">
        <v>308</v>
      </c>
      <c r="B18066" s="1">
        <v>44916</v>
      </c>
      <c r="C18066" s="3">
        <f>VLOOKUP(A18066,'PY SIC'!$A$1:$D$332,4,0)*VLOOKUP(B18066,'Current %'!$A$1:$G$24,6,0)</f>
        <v>33787.884896451375</v>
      </c>
      <c r="D18066" t="s">
        <v>342</v>
      </c>
      <c r="G18066">
        <f>VLOOKUP(A18066,'PY SIC'!$A$1:$D$332,4,0)</f>
        <v>648277.1949462496</v>
      </c>
      <c r="H18066">
        <f>VLOOKUP(B18066,'Current %'!$A$1:$G$24,6,0)</f>
        <v>5.211950252122137E-2</v>
      </c>
      <c r="I18066">
        <f t="shared" si="285"/>
        <v>33787.884896451375</v>
      </c>
    </row>
    <row r="18067" spans="1:9" x14ac:dyDescent="0.35">
      <c r="A18067" t="s">
        <v>131</v>
      </c>
      <c r="B18067" s="1">
        <v>44916</v>
      </c>
      <c r="C18067" s="3">
        <f>VLOOKUP(A18067,'PY SIC'!$A$1:$D$332,4,0)*VLOOKUP(B18067,'Current %'!$A$1:$G$24,6,0)</f>
        <v>48755.404229115367</v>
      </c>
      <c r="D18067" t="s">
        <v>342</v>
      </c>
      <c r="G18067">
        <f>VLOOKUP(A18067,'PY SIC'!$A$1:$D$332,4,0)</f>
        <v>935454.13656363566</v>
      </c>
      <c r="H18067">
        <f>VLOOKUP(B18067,'Current %'!$A$1:$G$24,6,0)</f>
        <v>5.211950252122137E-2</v>
      </c>
      <c r="I18067">
        <f t="shared" si="285"/>
        <v>48755.404229115367</v>
      </c>
    </row>
    <row r="18068" spans="1:9" x14ac:dyDescent="0.35">
      <c r="A18068" t="s">
        <v>35</v>
      </c>
      <c r="B18068" s="1">
        <v>44916</v>
      </c>
      <c r="C18068" s="3">
        <f>VLOOKUP(A18068,'PY SIC'!$A$1:$D$332,4,0)*VLOOKUP(B18068,'Current %'!$A$1:$G$24,6,0)</f>
        <v>20156.48725394893</v>
      </c>
      <c r="D18068" t="s">
        <v>342</v>
      </c>
      <c r="G18068">
        <f>VLOOKUP(A18068,'PY SIC'!$A$1:$D$332,4,0)</f>
        <v>386735.9870854842</v>
      </c>
      <c r="H18068">
        <f>VLOOKUP(B18068,'Current %'!$A$1:$G$24,6,0)</f>
        <v>5.211950252122137E-2</v>
      </c>
      <c r="I18068">
        <f t="shared" si="285"/>
        <v>20156.48725394893</v>
      </c>
    </row>
    <row r="18069" spans="1:9" x14ac:dyDescent="0.35">
      <c r="A18069" t="s">
        <v>36</v>
      </c>
      <c r="B18069" s="1">
        <v>44916</v>
      </c>
      <c r="C18069" s="3">
        <f>VLOOKUP(A18069,'PY SIC'!$A$1:$D$332,4,0)*VLOOKUP(B18069,'Current %'!$A$1:$G$24,6,0)</f>
        <v>975.17841864402021</v>
      </c>
      <c r="D18069" t="s">
        <v>342</v>
      </c>
      <c r="G18069">
        <f>VLOOKUP(A18069,'PY SIC'!$A$1:$D$332,4,0)</f>
        <v>18710.432208115555</v>
      </c>
      <c r="H18069">
        <f>VLOOKUP(B18069,'Current %'!$A$1:$G$24,6,0)</f>
        <v>5.211950252122137E-2</v>
      </c>
      <c r="I18069">
        <f t="shared" si="285"/>
        <v>975.17841864402021</v>
      </c>
    </row>
    <row r="18070" spans="1:9" x14ac:dyDescent="0.35">
      <c r="A18070" t="s">
        <v>83</v>
      </c>
      <c r="B18070" s="1">
        <v>44916</v>
      </c>
      <c r="C18070" s="3">
        <f>VLOOKUP(A18070,'PY SIC'!$A$1:$D$332,4,0)*VLOOKUP(B18070,'Current %'!$A$1:$G$24,6,0)</f>
        <v>61660.019894682489</v>
      </c>
      <c r="D18070" t="s">
        <v>342</v>
      </c>
      <c r="G18070">
        <f>VLOOKUP(A18070,'PY SIC'!$A$1:$D$332,4,0)</f>
        <v>1183050.8142240332</v>
      </c>
      <c r="H18070">
        <f>VLOOKUP(B18070,'Current %'!$A$1:$G$24,6,0)</f>
        <v>5.211950252122137E-2</v>
      </c>
      <c r="I18070">
        <f t="shared" si="285"/>
        <v>61660.019894682489</v>
      </c>
    </row>
    <row r="18071" spans="1:9" x14ac:dyDescent="0.35">
      <c r="A18071" t="s">
        <v>233</v>
      </c>
      <c r="B18071" s="1">
        <v>44916</v>
      </c>
      <c r="C18071" s="3">
        <f>VLOOKUP(A18071,'PY SIC'!$A$1:$D$332,4,0)*VLOOKUP(B18071,'Current %'!$A$1:$G$24,6,0)</f>
        <v>310.81806827783328</v>
      </c>
      <c r="D18071" t="s">
        <v>342</v>
      </c>
      <c r="G18071">
        <f>VLOOKUP(A18071,'PY SIC'!$A$1:$D$332,4,0)</f>
        <v>5963.5655223546737</v>
      </c>
      <c r="H18071">
        <f>VLOOKUP(B18071,'Current %'!$A$1:$G$24,6,0)</f>
        <v>5.211950252122137E-2</v>
      </c>
      <c r="I18071">
        <f t="shared" si="285"/>
        <v>310.81806827783328</v>
      </c>
    </row>
    <row r="18072" spans="1:9" x14ac:dyDescent="0.35">
      <c r="A18072" t="s">
        <v>37</v>
      </c>
      <c r="B18072" s="1">
        <v>44916</v>
      </c>
      <c r="C18072" s="3">
        <f>VLOOKUP(A18072,'PY SIC'!$A$1:$D$332,4,0)*VLOOKUP(B18072,'Current %'!$A$1:$G$24,6,0)</f>
        <v>387.90133440980435</v>
      </c>
      <c r="D18072" t="s">
        <v>342</v>
      </c>
      <c r="G18072">
        <f>VLOOKUP(A18072,'PY SIC'!$A$1:$D$332,4,0)</f>
        <v>7442.5371625882944</v>
      </c>
      <c r="H18072">
        <f>VLOOKUP(B18072,'Current %'!$A$1:$G$24,6,0)</f>
        <v>5.211950252122137E-2</v>
      </c>
      <c r="I18072">
        <f t="shared" si="285"/>
        <v>387.90133440980435</v>
      </c>
    </row>
    <row r="18073" spans="1:9" x14ac:dyDescent="0.35">
      <c r="A18073" t="s">
        <v>169</v>
      </c>
      <c r="B18073" s="1">
        <v>44916</v>
      </c>
      <c r="C18073" s="3">
        <f>VLOOKUP(A18073,'PY SIC'!$A$1:$D$332,4,0)*VLOOKUP(B18073,'Current %'!$A$1:$G$24,6,0)</f>
        <v>34606.038323886562</v>
      </c>
      <c r="D18073" t="s">
        <v>342</v>
      </c>
      <c r="G18073">
        <f>VLOOKUP(A18073,'PY SIC'!$A$1:$D$332,4,0)</f>
        <v>663974.83954871027</v>
      </c>
      <c r="H18073">
        <f>VLOOKUP(B18073,'Current %'!$A$1:$G$24,6,0)</f>
        <v>5.211950252122137E-2</v>
      </c>
      <c r="I18073">
        <f t="shared" si="285"/>
        <v>34606.038323886562</v>
      </c>
    </row>
    <row r="18074" spans="1:9" x14ac:dyDescent="0.35">
      <c r="A18074" t="s">
        <v>19</v>
      </c>
      <c r="B18074" s="1">
        <v>44916</v>
      </c>
      <c r="C18074" s="3">
        <f>VLOOKUP(A18074,'PY SIC'!$A$1:$D$332,4,0)*VLOOKUP(B18074,'Current %'!$A$1:$G$24,6,0)</f>
        <v>17855.966259944333</v>
      </c>
      <c r="D18074" t="s">
        <v>342</v>
      </c>
      <c r="G18074">
        <f>VLOOKUP(A18074,'PY SIC'!$A$1:$D$332,4,0)</f>
        <v>342596.6365023143</v>
      </c>
      <c r="H18074">
        <f>VLOOKUP(B18074,'Current %'!$A$1:$G$24,6,0)</f>
        <v>5.211950252122137E-2</v>
      </c>
      <c r="I18074">
        <f t="shared" si="285"/>
        <v>17855.966259944333</v>
      </c>
    </row>
    <row r="18075" spans="1:9" x14ac:dyDescent="0.35">
      <c r="A18075" t="s">
        <v>38</v>
      </c>
      <c r="B18075" s="1">
        <v>44916</v>
      </c>
      <c r="C18075" s="3">
        <f>VLOOKUP(A18075,'PY SIC'!$A$1:$D$332,4,0)*VLOOKUP(B18075,'Current %'!$A$1:$G$24,6,0)</f>
        <v>24653.016396390598</v>
      </c>
      <c r="D18075" t="s">
        <v>342</v>
      </c>
      <c r="G18075">
        <f>VLOOKUP(A18075,'PY SIC'!$A$1:$D$332,4,0)</f>
        <v>473009.4341624364</v>
      </c>
      <c r="H18075">
        <f>VLOOKUP(B18075,'Current %'!$A$1:$G$24,6,0)</f>
        <v>5.211950252122137E-2</v>
      </c>
      <c r="I18075">
        <f t="shared" ref="I18075:I18138" si="286">G18075*H18075</f>
        <v>24653.016396390598</v>
      </c>
    </row>
    <row r="18076" spans="1:9" x14ac:dyDescent="0.35">
      <c r="A18076" t="s">
        <v>132</v>
      </c>
      <c r="B18076" s="1">
        <v>44916</v>
      </c>
      <c r="C18076" s="3">
        <f>VLOOKUP(A18076,'PY SIC'!$A$1:$D$332,4,0)*VLOOKUP(B18076,'Current %'!$A$1:$G$24,6,0)</f>
        <v>149658.90516051944</v>
      </c>
      <c r="D18076" t="s">
        <v>342</v>
      </c>
      <c r="G18076">
        <f>VLOOKUP(A18076,'PY SIC'!$A$1:$D$332,4,0)</f>
        <v>2871456.9004104212</v>
      </c>
      <c r="H18076">
        <f>VLOOKUP(B18076,'Current %'!$A$1:$G$24,6,0)</f>
        <v>5.211950252122137E-2</v>
      </c>
      <c r="I18076">
        <f t="shared" si="286"/>
        <v>149658.90516051944</v>
      </c>
    </row>
    <row r="18077" spans="1:9" x14ac:dyDescent="0.35">
      <c r="A18077" t="s">
        <v>133</v>
      </c>
      <c r="B18077" s="1">
        <v>44916</v>
      </c>
      <c r="C18077" s="3">
        <f>VLOOKUP(A18077,'PY SIC'!$A$1:$D$332,4,0)*VLOOKUP(B18077,'Current %'!$A$1:$G$24,6,0)</f>
        <v>51036.172614153882</v>
      </c>
      <c r="D18077" t="s">
        <v>342</v>
      </c>
      <c r="G18077">
        <f>VLOOKUP(A18077,'PY SIC'!$A$1:$D$332,4,0)</f>
        <v>979214.50024150952</v>
      </c>
      <c r="H18077">
        <f>VLOOKUP(B18077,'Current %'!$A$1:$G$24,6,0)</f>
        <v>5.211950252122137E-2</v>
      </c>
      <c r="I18077">
        <f t="shared" si="286"/>
        <v>51036.172614153882</v>
      </c>
    </row>
    <row r="18078" spans="1:9" x14ac:dyDescent="0.35">
      <c r="A18078" t="s">
        <v>150</v>
      </c>
      <c r="B18078" s="1">
        <v>44916</v>
      </c>
      <c r="C18078" s="3">
        <f>VLOOKUP(A18078,'PY SIC'!$A$1:$D$332,4,0)*VLOOKUP(B18078,'Current %'!$A$1:$G$24,6,0)</f>
        <v>23646.656817744235</v>
      </c>
      <c r="D18078" t="s">
        <v>342</v>
      </c>
      <c r="G18078">
        <f>VLOOKUP(A18078,'PY SIC'!$A$1:$D$332,4,0)</f>
        <v>453700.73914493108</v>
      </c>
      <c r="H18078">
        <f>VLOOKUP(B18078,'Current %'!$A$1:$G$24,6,0)</f>
        <v>5.211950252122137E-2</v>
      </c>
      <c r="I18078">
        <f t="shared" si="286"/>
        <v>23646.656817744235</v>
      </c>
    </row>
    <row r="18079" spans="1:9" x14ac:dyDescent="0.35">
      <c r="A18079" t="s">
        <v>234</v>
      </c>
      <c r="B18079" s="1">
        <v>44916</v>
      </c>
      <c r="C18079" s="3">
        <f>VLOOKUP(A18079,'PY SIC'!$A$1:$D$332,4,0)*VLOOKUP(B18079,'Current %'!$A$1:$G$24,6,0)</f>
        <v>42904.700126121745</v>
      </c>
      <c r="D18079" t="s">
        <v>342</v>
      </c>
      <c r="G18079">
        <f>VLOOKUP(A18079,'PY SIC'!$A$1:$D$332,4,0)</f>
        <v>823198.57348316675</v>
      </c>
      <c r="H18079">
        <f>VLOOKUP(B18079,'Current %'!$A$1:$G$24,6,0)</f>
        <v>5.211950252122137E-2</v>
      </c>
      <c r="I18079">
        <f t="shared" si="286"/>
        <v>42904.700126121745</v>
      </c>
    </row>
    <row r="18080" spans="1:9" x14ac:dyDescent="0.35">
      <c r="A18080" t="s">
        <v>84</v>
      </c>
      <c r="B18080" s="1">
        <v>44916</v>
      </c>
      <c r="C18080" s="3">
        <f>VLOOKUP(A18080,'PY SIC'!$A$1:$D$332,4,0)*VLOOKUP(B18080,'Current %'!$A$1:$G$24,6,0)</f>
        <v>86148.193402906138</v>
      </c>
      <c r="D18080" t="s">
        <v>342</v>
      </c>
      <c r="G18080">
        <f>VLOOKUP(A18080,'PY SIC'!$A$1:$D$332,4,0)</f>
        <v>1652897.4613261013</v>
      </c>
      <c r="H18080">
        <f>VLOOKUP(B18080,'Current %'!$A$1:$G$24,6,0)</f>
        <v>5.211950252122137E-2</v>
      </c>
      <c r="I18080">
        <f t="shared" si="286"/>
        <v>86148.193402906138</v>
      </c>
    </row>
    <row r="18081" spans="1:9" x14ac:dyDescent="0.35">
      <c r="A18081" t="s">
        <v>170</v>
      </c>
      <c r="B18081" s="1">
        <v>44916</v>
      </c>
      <c r="C18081" s="3">
        <f>VLOOKUP(A18081,'PY SIC'!$A$1:$D$332,4,0)*VLOOKUP(B18081,'Current %'!$A$1:$G$24,6,0)</f>
        <v>55539.09981918049</v>
      </c>
      <c r="D18081" t="s">
        <v>342</v>
      </c>
      <c r="G18081">
        <f>VLOOKUP(A18081,'PY SIC'!$A$1:$D$332,4,0)</f>
        <v>1065610.7048713055</v>
      </c>
      <c r="H18081">
        <f>VLOOKUP(B18081,'Current %'!$A$1:$G$24,6,0)</f>
        <v>5.211950252122137E-2</v>
      </c>
      <c r="I18081">
        <f t="shared" si="286"/>
        <v>55539.09981918049</v>
      </c>
    </row>
    <row r="18082" spans="1:9" x14ac:dyDescent="0.35">
      <c r="A18082" t="s">
        <v>39</v>
      </c>
      <c r="B18082" s="1">
        <v>44916</v>
      </c>
      <c r="C18082" s="3">
        <f>VLOOKUP(A18082,'PY SIC'!$A$1:$D$332,4,0)*VLOOKUP(B18082,'Current %'!$A$1:$G$24,6,0)</f>
        <v>30904.657533994592</v>
      </c>
      <c r="D18082" t="s">
        <v>342</v>
      </c>
      <c r="G18082">
        <f>VLOOKUP(A18082,'PY SIC'!$A$1:$D$332,4,0)</f>
        <v>592957.64615963516</v>
      </c>
      <c r="H18082">
        <f>VLOOKUP(B18082,'Current %'!$A$1:$G$24,6,0)</f>
        <v>5.211950252122137E-2</v>
      </c>
      <c r="I18082">
        <f t="shared" si="286"/>
        <v>30904.657533994592</v>
      </c>
    </row>
    <row r="18083" spans="1:9" x14ac:dyDescent="0.35">
      <c r="A18083" t="s">
        <v>248</v>
      </c>
      <c r="B18083" s="1">
        <v>44916</v>
      </c>
      <c r="C18083" s="3">
        <f>VLOOKUP(A18083,'PY SIC'!$A$1:$D$332,4,0)*VLOOKUP(B18083,'Current %'!$A$1:$G$24,6,0)</f>
        <v>428274.81042086286</v>
      </c>
      <c r="D18083" t="s">
        <v>342</v>
      </c>
      <c r="G18083">
        <f>VLOOKUP(A18083,'PY SIC'!$A$1:$D$332,4,0)</f>
        <v>8217169.9594884515</v>
      </c>
      <c r="H18083">
        <f>VLOOKUP(B18083,'Current %'!$A$1:$G$24,6,0)</f>
        <v>5.211950252122137E-2</v>
      </c>
      <c r="I18083">
        <f t="shared" si="286"/>
        <v>428274.81042086286</v>
      </c>
    </row>
    <row r="18084" spans="1:9" x14ac:dyDescent="0.35">
      <c r="A18084" t="s">
        <v>40</v>
      </c>
      <c r="B18084" s="1">
        <v>44916</v>
      </c>
      <c r="C18084" s="3">
        <f>VLOOKUP(A18084,'PY SIC'!$A$1:$D$332,4,0)*VLOOKUP(B18084,'Current %'!$A$1:$G$24,6,0)</f>
        <v>49.477528585600062</v>
      </c>
      <c r="D18084" t="s">
        <v>342</v>
      </c>
      <c r="G18084">
        <f>VLOOKUP(A18084,'PY SIC'!$A$1:$D$332,4,0)</f>
        <v>949.30930251021516</v>
      </c>
      <c r="H18084">
        <f>VLOOKUP(B18084,'Current %'!$A$1:$G$24,6,0)</f>
        <v>5.211950252122137E-2</v>
      </c>
      <c r="I18084">
        <f t="shared" si="286"/>
        <v>49.477528585600062</v>
      </c>
    </row>
    <row r="18085" spans="1:9" x14ac:dyDescent="0.35">
      <c r="A18085" t="s">
        <v>249</v>
      </c>
      <c r="B18085" s="1">
        <v>44916</v>
      </c>
      <c r="C18085" s="3">
        <f>VLOOKUP(A18085,'PY SIC'!$A$1:$D$332,4,0)*VLOOKUP(B18085,'Current %'!$A$1:$G$24,6,0)</f>
        <v>133854.64713253579</v>
      </c>
      <c r="D18085" t="s">
        <v>342</v>
      </c>
      <c r="G18085">
        <f>VLOOKUP(A18085,'PY SIC'!$A$1:$D$332,4,0)</f>
        <v>2568225.72468021</v>
      </c>
      <c r="H18085">
        <f>VLOOKUP(B18085,'Current %'!$A$1:$G$24,6,0)</f>
        <v>5.211950252122137E-2</v>
      </c>
      <c r="I18085">
        <f t="shared" si="286"/>
        <v>133854.64713253579</v>
      </c>
    </row>
    <row r="18086" spans="1:9" x14ac:dyDescent="0.35">
      <c r="A18086" t="s">
        <v>197</v>
      </c>
      <c r="B18086" s="1">
        <v>44916</v>
      </c>
      <c r="C18086" s="3">
        <f>VLOOKUP(A18086,'PY SIC'!$A$1:$D$332,4,0)*VLOOKUP(B18086,'Current %'!$A$1:$G$24,6,0)</f>
        <v>2686.7899299208116</v>
      </c>
      <c r="D18086" t="s">
        <v>342</v>
      </c>
      <c r="G18086">
        <f>VLOOKUP(A18086,'PY SIC'!$A$1:$D$332,4,0)</f>
        <v>51550.567445014232</v>
      </c>
      <c r="H18086">
        <f>VLOOKUP(B18086,'Current %'!$A$1:$G$24,6,0)</f>
        <v>5.211950252122137E-2</v>
      </c>
      <c r="I18086">
        <f t="shared" si="286"/>
        <v>2686.7899299208116</v>
      </c>
    </row>
    <row r="18087" spans="1:9" x14ac:dyDescent="0.35">
      <c r="A18087" t="s">
        <v>20</v>
      </c>
      <c r="B18087" s="1">
        <v>44916</v>
      </c>
      <c r="C18087" s="3">
        <f>VLOOKUP(A18087,'PY SIC'!$A$1:$D$332,4,0)*VLOOKUP(B18087,'Current %'!$A$1:$G$24,6,0)</f>
        <v>49564.973471810379</v>
      </c>
      <c r="D18087" t="s">
        <v>342</v>
      </c>
      <c r="G18087">
        <f>VLOOKUP(A18087,'PY SIC'!$A$1:$D$332,4,0)</f>
        <v>950987.07919610571</v>
      </c>
      <c r="H18087">
        <f>VLOOKUP(B18087,'Current %'!$A$1:$G$24,6,0)</f>
        <v>5.211950252122137E-2</v>
      </c>
      <c r="I18087">
        <f t="shared" si="286"/>
        <v>49564.973471810379</v>
      </c>
    </row>
    <row r="18088" spans="1:9" x14ac:dyDescent="0.35">
      <c r="A18088" t="s">
        <v>21</v>
      </c>
      <c r="B18088" s="1">
        <v>44916</v>
      </c>
      <c r="C18088" s="3">
        <f>VLOOKUP(A18088,'PY SIC'!$A$1:$D$332,4,0)*VLOOKUP(B18088,'Current %'!$A$1:$G$24,6,0)</f>
        <v>60801.204477721345</v>
      </c>
      <c r="D18088" t="s">
        <v>342</v>
      </c>
      <c r="G18088">
        <f>VLOOKUP(A18088,'PY SIC'!$A$1:$D$332,4,0)</f>
        <v>1166573.0012093855</v>
      </c>
      <c r="H18088">
        <f>VLOOKUP(B18088,'Current %'!$A$1:$G$24,6,0)</f>
        <v>5.211950252122137E-2</v>
      </c>
      <c r="I18088">
        <f t="shared" si="286"/>
        <v>60801.204477721345</v>
      </c>
    </row>
    <row r="18089" spans="1:9" x14ac:dyDescent="0.35">
      <c r="A18089" t="s">
        <v>58</v>
      </c>
      <c r="B18089" s="1">
        <v>44916</v>
      </c>
      <c r="C18089" s="3">
        <f>VLOOKUP(A18089,'PY SIC'!$A$1:$D$332,4,0)*VLOOKUP(B18089,'Current %'!$A$1:$G$24,6,0)</f>
        <v>119334.74497226797</v>
      </c>
      <c r="D18089" t="s">
        <v>342</v>
      </c>
      <c r="G18089">
        <f>VLOOKUP(A18089,'PY SIC'!$A$1:$D$332,4,0)</f>
        <v>2289637.0686515807</v>
      </c>
      <c r="H18089">
        <f>VLOOKUP(B18089,'Current %'!$A$1:$G$24,6,0)</f>
        <v>5.211950252122137E-2</v>
      </c>
      <c r="I18089">
        <f t="shared" si="286"/>
        <v>119334.74497226797</v>
      </c>
    </row>
    <row r="18090" spans="1:9" x14ac:dyDescent="0.35">
      <c r="A18090" t="s">
        <v>235</v>
      </c>
      <c r="B18090" s="1">
        <v>44916</v>
      </c>
      <c r="C18090" s="3">
        <f>VLOOKUP(A18090,'PY SIC'!$A$1:$D$332,4,0)*VLOOKUP(B18090,'Current %'!$A$1:$G$24,6,0)</f>
        <v>7518.1950538348074</v>
      </c>
      <c r="D18090" t="s">
        <v>342</v>
      </c>
      <c r="G18090">
        <f>VLOOKUP(A18090,'PY SIC'!$A$1:$D$332,4,0)</f>
        <v>144249.17142625531</v>
      </c>
      <c r="H18090">
        <f>VLOOKUP(B18090,'Current %'!$A$1:$G$24,6,0)</f>
        <v>5.211950252122137E-2</v>
      </c>
      <c r="I18090">
        <f t="shared" si="286"/>
        <v>7518.1950538348074</v>
      </c>
    </row>
    <row r="18091" spans="1:9" x14ac:dyDescent="0.35">
      <c r="A18091" t="s">
        <v>22</v>
      </c>
      <c r="B18091" s="1">
        <v>44916</v>
      </c>
      <c r="C18091" s="3">
        <f>VLOOKUP(A18091,'PY SIC'!$A$1:$D$332,4,0)*VLOOKUP(B18091,'Current %'!$A$1:$G$24,6,0)</f>
        <v>51311.133698974605</v>
      </c>
      <c r="D18091" t="s">
        <v>342</v>
      </c>
      <c r="G18091">
        <f>VLOOKUP(A18091,'PY SIC'!$A$1:$D$332,4,0)</f>
        <v>984490.08944554639</v>
      </c>
      <c r="H18091">
        <f>VLOOKUP(B18091,'Current %'!$A$1:$G$24,6,0)</f>
        <v>5.211950252122137E-2</v>
      </c>
      <c r="I18091">
        <f t="shared" si="286"/>
        <v>51311.133698974605</v>
      </c>
    </row>
    <row r="18092" spans="1:9" x14ac:dyDescent="0.35">
      <c r="A18092" t="s">
        <v>343</v>
      </c>
      <c r="B18092" s="1">
        <v>44916</v>
      </c>
      <c r="C18092" s="3">
        <f>VLOOKUP(A18092,'PY SIC'!$A$1:$D$332,4,0)*VLOOKUP(B18092,'Current %'!$A$1:$G$24,6,0)</f>
        <v>1369.1589694581667</v>
      </c>
      <c r="D18092" t="s">
        <v>342</v>
      </c>
      <c r="G18092">
        <f>VLOOKUP(A18092,'PY SIC'!$A$1:$D$332,4,0)</f>
        <v>26269.609325236546</v>
      </c>
      <c r="H18092">
        <f>VLOOKUP(B18092,'Current %'!$A$1:$G$24,6,0)</f>
        <v>5.211950252122137E-2</v>
      </c>
      <c r="I18092">
        <f t="shared" si="286"/>
        <v>1369.1589694581667</v>
      </c>
    </row>
    <row r="18093" spans="1:9" x14ac:dyDescent="0.35">
      <c r="A18093" t="s">
        <v>41</v>
      </c>
      <c r="B18093" s="1">
        <v>44916</v>
      </c>
      <c r="C18093" s="3">
        <f>VLOOKUP(A18093,'PY SIC'!$A$1:$D$332,4,0)*VLOOKUP(B18093,'Current %'!$A$1:$G$24,6,0)</f>
        <v>2516.8337589905068</v>
      </c>
      <c r="D18093" t="s">
        <v>342</v>
      </c>
      <c r="G18093">
        <f>VLOOKUP(A18093,'PY SIC'!$A$1:$D$332,4,0)</f>
        <v>48289.673485769243</v>
      </c>
      <c r="H18093">
        <f>VLOOKUP(B18093,'Current %'!$A$1:$G$24,6,0)</f>
        <v>5.211950252122137E-2</v>
      </c>
      <c r="I18093">
        <f t="shared" si="286"/>
        <v>2516.8337589905068</v>
      </c>
    </row>
    <row r="18094" spans="1:9" x14ac:dyDescent="0.35">
      <c r="A18094" t="s">
        <v>236</v>
      </c>
      <c r="B18094" s="1">
        <v>44916</v>
      </c>
      <c r="C18094" s="3">
        <f>VLOOKUP(A18094,'PY SIC'!$A$1:$D$332,4,0)*VLOOKUP(B18094,'Current %'!$A$1:$G$24,6,0)</f>
        <v>18120.819979559928</v>
      </c>
      <c r="D18094" t="s">
        <v>342</v>
      </c>
      <c r="G18094">
        <f>VLOOKUP(A18094,'PY SIC'!$A$1:$D$332,4,0)</f>
        <v>347678.29896652832</v>
      </c>
      <c r="H18094">
        <f>VLOOKUP(B18094,'Current %'!$A$1:$G$24,6,0)</f>
        <v>5.211950252122137E-2</v>
      </c>
      <c r="I18094">
        <f t="shared" si="286"/>
        <v>18120.819979559928</v>
      </c>
    </row>
    <row r="18095" spans="1:9" x14ac:dyDescent="0.35">
      <c r="A18095" t="s">
        <v>171</v>
      </c>
      <c r="B18095" s="1">
        <v>44916</v>
      </c>
      <c r="C18095" s="3">
        <f>VLOOKUP(A18095,'PY SIC'!$A$1:$D$332,4,0)*VLOOKUP(B18095,'Current %'!$A$1:$G$24,6,0)</f>
        <v>14269.055359236992</v>
      </c>
      <c r="D18095" t="s">
        <v>342</v>
      </c>
      <c r="G18095">
        <f>VLOOKUP(A18095,'PY SIC'!$A$1:$D$332,4,0)</f>
        <v>273775.73977086786</v>
      </c>
      <c r="H18095">
        <f>VLOOKUP(B18095,'Current %'!$A$1:$G$24,6,0)</f>
        <v>5.211950252122137E-2</v>
      </c>
      <c r="I18095">
        <f t="shared" si="286"/>
        <v>14269.055359236992</v>
      </c>
    </row>
    <row r="18096" spans="1:9" x14ac:dyDescent="0.35">
      <c r="A18096" t="s">
        <v>250</v>
      </c>
      <c r="B18096" s="1">
        <v>44916</v>
      </c>
      <c r="C18096" s="3">
        <f>VLOOKUP(A18096,'PY SIC'!$A$1:$D$332,4,0)*VLOOKUP(B18096,'Current %'!$A$1:$G$24,6,0)</f>
        <v>107031.67930826668</v>
      </c>
      <c r="D18096" t="s">
        <v>342</v>
      </c>
      <c r="G18096">
        <f>VLOOKUP(A18096,'PY SIC'!$A$1:$D$332,4,0)</f>
        <v>2053582.1358748935</v>
      </c>
      <c r="H18096">
        <f>VLOOKUP(B18096,'Current %'!$A$1:$G$24,6,0)</f>
        <v>5.211950252122137E-2</v>
      </c>
      <c r="I18096">
        <f t="shared" si="286"/>
        <v>107031.67930826668</v>
      </c>
    </row>
    <row r="18097" spans="1:9" x14ac:dyDescent="0.35">
      <c r="A18097" t="s">
        <v>172</v>
      </c>
      <c r="B18097" s="1">
        <v>44916</v>
      </c>
      <c r="C18097" s="3">
        <f>VLOOKUP(A18097,'PY SIC'!$A$1:$D$332,4,0)*VLOOKUP(B18097,'Current %'!$A$1:$G$24,6,0)</f>
        <v>49772.830060283297</v>
      </c>
      <c r="D18097" t="s">
        <v>342</v>
      </c>
      <c r="G18097">
        <f>VLOOKUP(A18097,'PY SIC'!$A$1:$D$332,4,0)</f>
        <v>954975.1561810748</v>
      </c>
      <c r="H18097">
        <f>VLOOKUP(B18097,'Current %'!$A$1:$G$24,6,0)</f>
        <v>5.211950252122137E-2</v>
      </c>
      <c r="I18097">
        <f t="shared" si="286"/>
        <v>49772.830060283297</v>
      </c>
    </row>
    <row r="18098" spans="1:9" x14ac:dyDescent="0.35">
      <c r="A18098" t="s">
        <v>309</v>
      </c>
      <c r="B18098" s="1">
        <v>44916</v>
      </c>
      <c r="C18098" s="3">
        <f>VLOOKUP(A18098,'PY SIC'!$A$1:$D$332,4,0)*VLOOKUP(B18098,'Current %'!$A$1:$G$24,6,0)</f>
        <v>28022.079020579276</v>
      </c>
      <c r="D18098" t="s">
        <v>342</v>
      </c>
      <c r="G18098">
        <f>VLOOKUP(A18098,'PY SIC'!$A$1:$D$332,4,0)</f>
        <v>537650.54662925063</v>
      </c>
      <c r="H18098">
        <f>VLOOKUP(B18098,'Current %'!$A$1:$G$24,6,0)</f>
        <v>5.211950252122137E-2</v>
      </c>
      <c r="I18098">
        <f t="shared" si="286"/>
        <v>28022.079020579276</v>
      </c>
    </row>
    <row r="18099" spans="1:9" x14ac:dyDescent="0.35">
      <c r="A18099" t="s">
        <v>120</v>
      </c>
      <c r="B18099" s="1">
        <v>44916</v>
      </c>
      <c r="C18099" s="3">
        <f>VLOOKUP(A18099,'PY SIC'!$A$1:$D$332,4,0)*VLOOKUP(B18099,'Current %'!$A$1:$G$24,6,0)</f>
        <v>62159.793960530405</v>
      </c>
      <c r="D18099" t="s">
        <v>342</v>
      </c>
      <c r="G18099">
        <f>VLOOKUP(A18099,'PY SIC'!$A$1:$D$332,4,0)</f>
        <v>1192639.8172204532</v>
      </c>
      <c r="H18099">
        <f>VLOOKUP(B18099,'Current %'!$A$1:$G$24,6,0)</f>
        <v>5.211950252122137E-2</v>
      </c>
      <c r="I18099">
        <f t="shared" si="286"/>
        <v>62159.793960530405</v>
      </c>
    </row>
    <row r="18100" spans="1:9" x14ac:dyDescent="0.35">
      <c r="A18100" t="s">
        <v>23</v>
      </c>
      <c r="B18100" s="1">
        <v>44916</v>
      </c>
      <c r="C18100" s="3">
        <f>VLOOKUP(A18100,'PY SIC'!$A$1:$D$332,4,0)*VLOOKUP(B18100,'Current %'!$A$1:$G$24,6,0)</f>
        <v>81368.674476146931</v>
      </c>
      <c r="D18100" t="s">
        <v>342</v>
      </c>
      <c r="G18100">
        <f>VLOOKUP(A18100,'PY SIC'!$A$1:$D$332,4,0)</f>
        <v>1561194.3809904219</v>
      </c>
      <c r="H18100">
        <f>VLOOKUP(B18100,'Current %'!$A$1:$G$24,6,0)</f>
        <v>5.211950252122137E-2</v>
      </c>
      <c r="I18100">
        <f t="shared" si="286"/>
        <v>81368.674476146931</v>
      </c>
    </row>
    <row r="18101" spans="1:9" x14ac:dyDescent="0.35">
      <c r="A18101" t="s">
        <v>98</v>
      </c>
      <c r="B18101" s="1">
        <v>44916</v>
      </c>
      <c r="C18101" s="3">
        <f>VLOOKUP(A18101,'PY SIC'!$A$1:$D$332,4,0)*VLOOKUP(B18101,'Current %'!$A$1:$G$24,6,0)</f>
        <v>31007.186252040599</v>
      </c>
      <c r="D18101" t="s">
        <v>342</v>
      </c>
      <c r="G18101">
        <f>VLOOKUP(A18101,'PY SIC'!$A$1:$D$332,4,0)</f>
        <v>594924.83143743512</v>
      </c>
      <c r="H18101">
        <f>VLOOKUP(B18101,'Current %'!$A$1:$G$24,6,0)</f>
        <v>5.211950252122137E-2</v>
      </c>
      <c r="I18101">
        <f t="shared" si="286"/>
        <v>31007.186252040599</v>
      </c>
    </row>
    <row r="18102" spans="1:9" x14ac:dyDescent="0.35">
      <c r="A18102" t="s">
        <v>24</v>
      </c>
      <c r="B18102" s="1">
        <v>44916</v>
      </c>
      <c r="C18102" s="3">
        <f>VLOOKUP(A18102,'PY SIC'!$A$1:$D$332,4,0)*VLOOKUP(B18102,'Current %'!$A$1:$G$24,6,0)</f>
        <v>27604.8514710741</v>
      </c>
      <c r="D18102" t="s">
        <v>342</v>
      </c>
      <c r="G18102">
        <f>VLOOKUP(A18102,'PY SIC'!$A$1:$D$332,4,0)</f>
        <v>529645.33688391023</v>
      </c>
      <c r="H18102">
        <f>VLOOKUP(B18102,'Current %'!$A$1:$G$24,6,0)</f>
        <v>5.211950252122137E-2</v>
      </c>
      <c r="I18102">
        <f t="shared" si="286"/>
        <v>27604.8514710741</v>
      </c>
    </row>
    <row r="18103" spans="1:9" x14ac:dyDescent="0.35">
      <c r="A18103" t="s">
        <v>108</v>
      </c>
      <c r="B18103" s="1">
        <v>44916</v>
      </c>
      <c r="C18103" s="3">
        <f>VLOOKUP(A18103,'PY SIC'!$A$1:$D$332,4,0)*VLOOKUP(B18103,'Current %'!$A$1:$G$24,6,0)</f>
        <v>82410.507013568742</v>
      </c>
      <c r="D18103" t="s">
        <v>342</v>
      </c>
      <c r="G18103">
        <f>VLOOKUP(A18103,'PY SIC'!$A$1:$D$332,4,0)</f>
        <v>1581183.6841691623</v>
      </c>
      <c r="H18103">
        <f>VLOOKUP(B18103,'Current %'!$A$1:$G$24,6,0)</f>
        <v>5.211950252122137E-2</v>
      </c>
      <c r="I18103">
        <f t="shared" si="286"/>
        <v>82410.507013568742</v>
      </c>
    </row>
    <row r="18104" spans="1:9" x14ac:dyDescent="0.35">
      <c r="A18104" t="s">
        <v>25</v>
      </c>
      <c r="B18104" s="1">
        <v>44916</v>
      </c>
      <c r="C18104" s="3">
        <f>VLOOKUP(A18104,'PY SIC'!$A$1:$D$332,4,0)*VLOOKUP(B18104,'Current %'!$A$1:$G$24,6,0)</f>
        <v>30475.732498737307</v>
      </c>
      <c r="D18104" t="s">
        <v>342</v>
      </c>
      <c r="G18104">
        <f>VLOOKUP(A18104,'PY SIC'!$A$1:$D$332,4,0)</f>
        <v>584728.00054698484</v>
      </c>
      <c r="H18104">
        <f>VLOOKUP(B18104,'Current %'!$A$1:$G$24,6,0)</f>
        <v>5.211950252122137E-2</v>
      </c>
      <c r="I18104">
        <f t="shared" si="286"/>
        <v>30475.732498737307</v>
      </c>
    </row>
    <row r="18105" spans="1:9" x14ac:dyDescent="0.35">
      <c r="A18105" t="s">
        <v>26</v>
      </c>
      <c r="B18105" s="1">
        <v>44916</v>
      </c>
      <c r="C18105" s="3">
        <f>VLOOKUP(A18105,'PY SIC'!$A$1:$D$332,4,0)*VLOOKUP(B18105,'Current %'!$A$1:$G$24,6,0)</f>
        <v>1252.8869827998083</v>
      </c>
      <c r="D18105" t="s">
        <v>342</v>
      </c>
      <c r="G18105">
        <f>VLOOKUP(A18105,'PY SIC'!$A$1:$D$332,4,0)</f>
        <v>24038.736407540986</v>
      </c>
      <c r="H18105">
        <f>VLOOKUP(B18105,'Current %'!$A$1:$G$24,6,0)</f>
        <v>5.211950252122137E-2</v>
      </c>
      <c r="I18105">
        <f t="shared" si="286"/>
        <v>1252.8869827998083</v>
      </c>
    </row>
    <row r="18106" spans="1:9" x14ac:dyDescent="0.35">
      <c r="A18106" t="s">
        <v>42</v>
      </c>
      <c r="B18106" s="1">
        <v>44916</v>
      </c>
      <c r="C18106" s="3">
        <f>VLOOKUP(A18106,'PY SIC'!$A$1:$D$332,4,0)*VLOOKUP(B18106,'Current %'!$A$1:$G$24,6,0)</f>
        <v>2339.2693192539441</v>
      </c>
      <c r="D18106" t="s">
        <v>342</v>
      </c>
      <c r="G18106">
        <f>VLOOKUP(A18106,'PY SIC'!$A$1:$D$332,4,0)</f>
        <v>44882.802139208245</v>
      </c>
      <c r="H18106">
        <f>VLOOKUP(B18106,'Current %'!$A$1:$G$24,6,0)</f>
        <v>5.211950252122137E-2</v>
      </c>
      <c r="I18106">
        <f t="shared" si="286"/>
        <v>2339.2693192539441</v>
      </c>
    </row>
    <row r="18107" spans="1:9" x14ac:dyDescent="0.35">
      <c r="A18107" t="s">
        <v>85</v>
      </c>
      <c r="B18107" s="1">
        <v>44916</v>
      </c>
      <c r="C18107" s="3">
        <f>VLOOKUP(A18107,'PY SIC'!$A$1:$D$332,4,0)*VLOOKUP(B18107,'Current %'!$A$1:$G$24,6,0)</f>
        <v>130450.27361503351</v>
      </c>
      <c r="D18107" t="s">
        <v>342</v>
      </c>
      <c r="G18107">
        <f>VLOOKUP(A18107,'PY SIC'!$A$1:$D$332,4,0)</f>
        <v>2502907.1135496427</v>
      </c>
      <c r="H18107">
        <f>VLOOKUP(B18107,'Current %'!$A$1:$G$24,6,0)</f>
        <v>5.211950252122137E-2</v>
      </c>
      <c r="I18107">
        <f t="shared" si="286"/>
        <v>130450.27361503351</v>
      </c>
    </row>
    <row r="18108" spans="1:9" x14ac:dyDescent="0.35">
      <c r="A18108" t="s">
        <v>173</v>
      </c>
      <c r="B18108" s="1">
        <v>44916</v>
      </c>
      <c r="C18108" s="3">
        <f>VLOOKUP(A18108,'PY SIC'!$A$1:$D$332,4,0)*VLOOKUP(B18108,'Current %'!$A$1:$G$24,6,0)</f>
        <v>53347.245478996512</v>
      </c>
      <c r="D18108" t="s">
        <v>342</v>
      </c>
      <c r="G18108">
        <f>VLOOKUP(A18108,'PY SIC'!$A$1:$D$332,4,0)</f>
        <v>1023556.3061499915</v>
      </c>
      <c r="H18108">
        <f>VLOOKUP(B18108,'Current %'!$A$1:$G$24,6,0)</f>
        <v>5.211950252122137E-2</v>
      </c>
      <c r="I18108">
        <f t="shared" si="286"/>
        <v>53347.245478996512</v>
      </c>
    </row>
    <row r="18109" spans="1:9" x14ac:dyDescent="0.35">
      <c r="A18109" t="s">
        <v>134</v>
      </c>
      <c r="B18109" s="1">
        <v>44916</v>
      </c>
      <c r="C18109" s="3">
        <f>VLOOKUP(A18109,'PY SIC'!$A$1:$D$332,4,0)*VLOOKUP(B18109,'Current %'!$A$1:$G$24,6,0)</f>
        <v>63941.583927188214</v>
      </c>
      <c r="D18109" t="s">
        <v>342</v>
      </c>
      <c r="G18109">
        <f>VLOOKUP(A18109,'PY SIC'!$A$1:$D$332,4,0)</f>
        <v>1226826.4437319462</v>
      </c>
      <c r="H18109">
        <f>VLOOKUP(B18109,'Current %'!$A$1:$G$24,6,0)</f>
        <v>5.211950252122137E-2</v>
      </c>
      <c r="I18109">
        <f t="shared" si="286"/>
        <v>63941.583927188214</v>
      </c>
    </row>
    <row r="18110" spans="1:9" x14ac:dyDescent="0.35">
      <c r="A18110" t="s">
        <v>86</v>
      </c>
      <c r="B18110" s="1">
        <v>44916</v>
      </c>
      <c r="C18110" s="3">
        <f>VLOOKUP(A18110,'PY SIC'!$A$1:$D$332,4,0)*VLOOKUP(B18110,'Current %'!$A$1:$G$24,6,0)</f>
        <v>168971.3361112253</v>
      </c>
      <c r="D18110" t="s">
        <v>342</v>
      </c>
      <c r="G18110">
        <f>VLOOKUP(A18110,'PY SIC'!$A$1:$D$332,4,0)</f>
        <v>3241998.2528119041</v>
      </c>
      <c r="H18110">
        <f>VLOOKUP(B18110,'Current %'!$A$1:$G$24,6,0)</f>
        <v>5.211950252122137E-2</v>
      </c>
      <c r="I18110">
        <f t="shared" si="286"/>
        <v>168971.3361112253</v>
      </c>
    </row>
    <row r="18111" spans="1:9" x14ac:dyDescent="0.35">
      <c r="A18111" t="s">
        <v>251</v>
      </c>
      <c r="B18111" s="1">
        <v>44916</v>
      </c>
      <c r="C18111" s="3">
        <f>VLOOKUP(A18111,'PY SIC'!$A$1:$D$332,4,0)*VLOOKUP(B18111,'Current %'!$A$1:$G$24,6,0)</f>
        <v>12893.322756276775</v>
      </c>
      <c r="D18111" t="s">
        <v>342</v>
      </c>
      <c r="G18111">
        <f>VLOOKUP(A18111,'PY SIC'!$A$1:$D$332,4,0)</f>
        <v>247380.00427051337</v>
      </c>
      <c r="H18111">
        <f>VLOOKUP(B18111,'Current %'!$A$1:$G$24,6,0)</f>
        <v>5.211950252122137E-2</v>
      </c>
      <c r="I18111">
        <f t="shared" si="286"/>
        <v>12893.322756276775</v>
      </c>
    </row>
    <row r="18112" spans="1:9" x14ac:dyDescent="0.35">
      <c r="A18112" t="s">
        <v>59</v>
      </c>
      <c r="B18112" s="1">
        <v>44916</v>
      </c>
      <c r="C18112" s="3">
        <f>VLOOKUP(A18112,'PY SIC'!$A$1:$D$332,4,0)*VLOOKUP(B18112,'Current %'!$A$1:$G$24,6,0)</f>
        <v>38001.495305012882</v>
      </c>
      <c r="D18112" t="s">
        <v>342</v>
      </c>
      <c r="G18112">
        <f>VLOOKUP(A18112,'PY SIC'!$A$1:$D$332,4,0)</f>
        <v>729122.37198618508</v>
      </c>
      <c r="H18112">
        <f>VLOOKUP(B18112,'Current %'!$A$1:$G$24,6,0)</f>
        <v>5.211950252122137E-2</v>
      </c>
      <c r="I18112">
        <f t="shared" si="286"/>
        <v>38001.495305012882</v>
      </c>
    </row>
    <row r="18113" spans="1:9" x14ac:dyDescent="0.35">
      <c r="A18113" t="s">
        <v>310</v>
      </c>
      <c r="B18113" s="1">
        <v>44916</v>
      </c>
      <c r="C18113" s="3">
        <f>VLOOKUP(A18113,'PY SIC'!$A$1:$D$332,4,0)*VLOOKUP(B18113,'Current %'!$A$1:$G$24,6,0)</f>
        <v>35577.388239588792</v>
      </c>
      <c r="D18113" t="s">
        <v>342</v>
      </c>
      <c r="G18113">
        <f>VLOOKUP(A18113,'PY SIC'!$A$1:$D$332,4,0)</f>
        <v>682611.81551191583</v>
      </c>
      <c r="H18113">
        <f>VLOOKUP(B18113,'Current %'!$A$1:$G$24,6,0)</f>
        <v>5.211950252122137E-2</v>
      </c>
      <c r="I18113">
        <f t="shared" si="286"/>
        <v>35577.388239588792</v>
      </c>
    </row>
    <row r="18114" spans="1:9" x14ac:dyDescent="0.35">
      <c r="A18114" t="s">
        <v>121</v>
      </c>
      <c r="B18114" s="1">
        <v>44916</v>
      </c>
      <c r="C18114" s="3">
        <f>VLOOKUP(A18114,'PY SIC'!$A$1:$D$332,4,0)*VLOOKUP(B18114,'Current %'!$A$1:$G$24,6,0)</f>
        <v>33804.182457670591</v>
      </c>
      <c r="D18114" t="s">
        <v>342</v>
      </c>
      <c r="G18114">
        <f>VLOOKUP(A18114,'PY SIC'!$A$1:$D$332,4,0)</f>
        <v>648589.89097040263</v>
      </c>
      <c r="H18114">
        <f>VLOOKUP(B18114,'Current %'!$A$1:$G$24,6,0)</f>
        <v>5.211950252122137E-2</v>
      </c>
      <c r="I18114">
        <f t="shared" si="286"/>
        <v>33804.182457670591</v>
      </c>
    </row>
    <row r="18115" spans="1:9" x14ac:dyDescent="0.35">
      <c r="A18115" t="s">
        <v>198</v>
      </c>
      <c r="B18115" s="1">
        <v>44916</v>
      </c>
      <c r="C18115" s="3">
        <f>VLOOKUP(A18115,'PY SIC'!$A$1:$D$332,4,0)*VLOOKUP(B18115,'Current %'!$A$1:$G$24,6,0)</f>
        <v>5200.0118604458348</v>
      </c>
      <c r="D18115" t="s">
        <v>342</v>
      </c>
      <c r="G18115">
        <f>VLOOKUP(A18115,'PY SIC'!$A$1:$D$332,4,0)</f>
        <v>99770.941948813866</v>
      </c>
      <c r="H18115">
        <f>VLOOKUP(B18115,'Current %'!$A$1:$G$24,6,0)</f>
        <v>5.211950252122137E-2</v>
      </c>
      <c r="I18115">
        <f t="shared" si="286"/>
        <v>5200.0118604458348</v>
      </c>
    </row>
    <row r="18116" spans="1:9" x14ac:dyDescent="0.35">
      <c r="A18116" t="s">
        <v>43</v>
      </c>
      <c r="B18116" s="1">
        <v>44916</v>
      </c>
      <c r="C18116" s="3">
        <f>VLOOKUP(A18116,'PY SIC'!$A$1:$D$332,4,0)*VLOOKUP(B18116,'Current %'!$A$1:$G$24,6,0)</f>
        <v>2084.9733424133433</v>
      </c>
      <c r="D18116" t="s">
        <v>342</v>
      </c>
      <c r="G18116">
        <f>VLOOKUP(A18116,'PY SIC'!$A$1:$D$332,4,0)</f>
        <v>40003.707663257337</v>
      </c>
      <c r="H18116">
        <f>VLOOKUP(B18116,'Current %'!$A$1:$G$24,6,0)</f>
        <v>5.211950252122137E-2</v>
      </c>
      <c r="I18116">
        <f t="shared" si="286"/>
        <v>2084.9733424133433</v>
      </c>
    </row>
    <row r="18117" spans="1:9" x14ac:dyDescent="0.35">
      <c r="A18117" t="s">
        <v>122</v>
      </c>
      <c r="B18117" s="1">
        <v>44916</v>
      </c>
      <c r="C18117" s="3">
        <f>VLOOKUP(A18117,'PY SIC'!$A$1:$D$332,4,0)*VLOOKUP(B18117,'Current %'!$A$1:$G$24,6,0)</f>
        <v>19707.6669216558</v>
      </c>
      <c r="D18117" t="s">
        <v>342</v>
      </c>
      <c r="G18117">
        <f>VLOOKUP(A18117,'PY SIC'!$A$1:$D$332,4,0)</f>
        <v>378124.61685779673</v>
      </c>
      <c r="H18117">
        <f>VLOOKUP(B18117,'Current %'!$A$1:$G$24,6,0)</f>
        <v>5.211950252122137E-2</v>
      </c>
      <c r="I18117">
        <f t="shared" si="286"/>
        <v>19707.6669216558</v>
      </c>
    </row>
    <row r="18118" spans="1:9" x14ac:dyDescent="0.35">
      <c r="A18118" t="s">
        <v>109</v>
      </c>
      <c r="B18118" s="1">
        <v>44916</v>
      </c>
      <c r="C18118" s="3">
        <f>VLOOKUP(A18118,'PY SIC'!$A$1:$D$332,4,0)*VLOOKUP(B18118,'Current %'!$A$1:$G$24,6,0)</f>
        <v>146661.04290744753</v>
      </c>
      <c r="D18118" t="s">
        <v>342</v>
      </c>
      <c r="G18118">
        <f>VLOOKUP(A18118,'PY SIC'!$A$1:$D$332,4,0)</f>
        <v>2813937.8891372168</v>
      </c>
      <c r="H18118">
        <f>VLOOKUP(B18118,'Current %'!$A$1:$G$24,6,0)</f>
        <v>5.211950252122137E-2</v>
      </c>
      <c r="I18118">
        <f t="shared" si="286"/>
        <v>146661.04290744753</v>
      </c>
    </row>
    <row r="18119" spans="1:9" x14ac:dyDescent="0.35">
      <c r="A18119" t="s">
        <v>237</v>
      </c>
      <c r="B18119" s="1">
        <v>44916</v>
      </c>
      <c r="C18119" s="3">
        <f>VLOOKUP(A18119,'PY SIC'!$A$1:$D$332,4,0)*VLOOKUP(B18119,'Current %'!$A$1:$G$24,6,0)</f>
        <v>32541.033090528206</v>
      </c>
      <c r="D18119" t="s">
        <v>342</v>
      </c>
      <c r="G18119">
        <f>VLOOKUP(A18119,'PY SIC'!$A$1:$D$332,4,0)</f>
        <v>624354.25352109899</v>
      </c>
      <c r="H18119">
        <f>VLOOKUP(B18119,'Current %'!$A$1:$G$24,6,0)</f>
        <v>5.211950252122137E-2</v>
      </c>
      <c r="I18119">
        <f t="shared" si="286"/>
        <v>32541.033090528206</v>
      </c>
    </row>
    <row r="18120" spans="1:9" x14ac:dyDescent="0.35">
      <c r="A18120" t="s">
        <v>60</v>
      </c>
      <c r="B18120" s="1">
        <v>44916</v>
      </c>
      <c r="C18120" s="3">
        <f>VLOOKUP(A18120,'PY SIC'!$A$1:$D$332,4,0)*VLOOKUP(B18120,'Current %'!$A$1:$G$24,6,0)</f>
        <v>153967.24635475539</v>
      </c>
      <c r="D18120" t="s">
        <v>342</v>
      </c>
      <c r="G18120">
        <f>VLOOKUP(A18120,'PY SIC'!$A$1:$D$332,4,0)</f>
        <v>2954119.6463274937</v>
      </c>
      <c r="H18120">
        <f>VLOOKUP(B18120,'Current %'!$A$1:$G$24,6,0)</f>
        <v>5.211950252122137E-2</v>
      </c>
      <c r="I18120">
        <f t="shared" si="286"/>
        <v>153967.24635475539</v>
      </c>
    </row>
    <row r="18121" spans="1:9" x14ac:dyDescent="0.35">
      <c r="A18121" t="s">
        <v>311</v>
      </c>
      <c r="B18121" s="1">
        <v>44916</v>
      </c>
      <c r="C18121" s="3">
        <f>VLOOKUP(A18121,'PY SIC'!$A$1:$D$332,4,0)*VLOOKUP(B18121,'Current %'!$A$1:$G$24,6,0)</f>
        <v>61407.250621468978</v>
      </c>
      <c r="D18121" t="s">
        <v>342</v>
      </c>
      <c r="G18121">
        <f>VLOOKUP(A18121,'PY SIC'!$A$1:$D$332,4,0)</f>
        <v>1178201.0121156843</v>
      </c>
      <c r="H18121">
        <f>VLOOKUP(B18121,'Current %'!$A$1:$G$24,6,0)</f>
        <v>5.211950252122137E-2</v>
      </c>
      <c r="I18121">
        <f t="shared" si="286"/>
        <v>61407.250621468978</v>
      </c>
    </row>
    <row r="18122" spans="1:9" x14ac:dyDescent="0.35">
      <c r="A18122" t="s">
        <v>110</v>
      </c>
      <c r="B18122" s="1">
        <v>44916</v>
      </c>
      <c r="C18122" s="3">
        <f>VLOOKUP(A18122,'PY SIC'!$A$1:$D$332,4,0)*VLOOKUP(B18122,'Current %'!$A$1:$G$24,6,0)</f>
        <v>55581.094738412161</v>
      </c>
      <c r="D18122" t="s">
        <v>342</v>
      </c>
      <c r="G18122">
        <f>VLOOKUP(A18122,'PY SIC'!$A$1:$D$332,4,0)</f>
        <v>1066416.4477736782</v>
      </c>
      <c r="H18122">
        <f>VLOOKUP(B18122,'Current %'!$A$1:$G$24,6,0)</f>
        <v>5.211950252122137E-2</v>
      </c>
      <c r="I18122">
        <f t="shared" si="286"/>
        <v>55581.094738412161</v>
      </c>
    </row>
    <row r="18123" spans="1:9" x14ac:dyDescent="0.35">
      <c r="A18123" t="s">
        <v>312</v>
      </c>
      <c r="B18123" s="1">
        <v>44916</v>
      </c>
      <c r="C18123" s="3">
        <f>VLOOKUP(A18123,'PY SIC'!$A$1:$D$332,4,0)*VLOOKUP(B18123,'Current %'!$A$1:$G$24,6,0)</f>
        <v>95094.775893412225</v>
      </c>
      <c r="D18123" t="s">
        <v>342</v>
      </c>
      <c r="G18123">
        <f>VLOOKUP(A18123,'PY SIC'!$A$1:$D$332,4,0)</f>
        <v>1824552.6394787196</v>
      </c>
      <c r="H18123">
        <f>VLOOKUP(B18123,'Current %'!$A$1:$G$24,6,0)</f>
        <v>5.211950252122137E-2</v>
      </c>
      <c r="I18123">
        <f t="shared" si="286"/>
        <v>95094.775893412225</v>
      </c>
    </row>
    <row r="18124" spans="1:9" x14ac:dyDescent="0.35">
      <c r="A18124" t="s">
        <v>313</v>
      </c>
      <c r="B18124" s="1">
        <v>44916</v>
      </c>
      <c r="C18124" s="3">
        <f>VLOOKUP(A18124,'PY SIC'!$A$1:$D$332,4,0)*VLOOKUP(B18124,'Current %'!$A$1:$G$24,6,0)</f>
        <v>150604.83311205637</v>
      </c>
      <c r="D18124" t="s">
        <v>342</v>
      </c>
      <c r="G18124">
        <f>VLOOKUP(A18124,'PY SIC'!$A$1:$D$332,4,0)</f>
        <v>2889606.1133878813</v>
      </c>
      <c r="H18124">
        <f>VLOOKUP(B18124,'Current %'!$A$1:$G$24,6,0)</f>
        <v>5.211950252122137E-2</v>
      </c>
      <c r="I18124">
        <f t="shared" si="286"/>
        <v>150604.83311205637</v>
      </c>
    </row>
    <row r="18125" spans="1:9" x14ac:dyDescent="0.35">
      <c r="A18125" t="s">
        <v>252</v>
      </c>
      <c r="B18125" s="1">
        <v>44916</v>
      </c>
      <c r="C18125" s="3">
        <f>VLOOKUP(A18125,'PY SIC'!$A$1:$D$332,4,0)*VLOOKUP(B18125,'Current %'!$A$1:$G$24,6,0)</f>
        <v>87651.805637640267</v>
      </c>
      <c r="D18125" t="s">
        <v>342</v>
      </c>
      <c r="G18125">
        <f>VLOOKUP(A18125,'PY SIC'!$A$1:$D$332,4,0)</f>
        <v>1681746.7818682899</v>
      </c>
      <c r="H18125">
        <f>VLOOKUP(B18125,'Current %'!$A$1:$G$24,6,0)</f>
        <v>5.211950252122137E-2</v>
      </c>
      <c r="I18125">
        <f t="shared" si="286"/>
        <v>87651.805637640267</v>
      </c>
    </row>
    <row r="18126" spans="1:9" x14ac:dyDescent="0.35">
      <c r="A18126" t="s">
        <v>199</v>
      </c>
      <c r="B18126" s="1">
        <v>44916</v>
      </c>
      <c r="C18126" s="3">
        <f>VLOOKUP(A18126,'PY SIC'!$A$1:$D$332,4,0)*VLOOKUP(B18126,'Current %'!$A$1:$G$24,6,0)</f>
        <v>33234.046732006427</v>
      </c>
      <c r="D18126" t="s">
        <v>342</v>
      </c>
      <c r="G18126">
        <f>VLOOKUP(A18126,'PY SIC'!$A$1:$D$332,4,0)</f>
        <v>637650.88161527645</v>
      </c>
      <c r="H18126">
        <f>VLOOKUP(B18126,'Current %'!$A$1:$G$24,6,0)</f>
        <v>5.211950252122137E-2</v>
      </c>
      <c r="I18126">
        <f t="shared" si="286"/>
        <v>33234.046732006427</v>
      </c>
    </row>
    <row r="18127" spans="1:9" x14ac:dyDescent="0.35">
      <c r="A18127" t="s">
        <v>253</v>
      </c>
      <c r="B18127" s="1">
        <v>44916</v>
      </c>
      <c r="C18127" s="3">
        <f>VLOOKUP(A18127,'PY SIC'!$A$1:$D$332,4,0)*VLOOKUP(B18127,'Current %'!$A$1:$G$24,6,0)</f>
        <v>51864.87497645853</v>
      </c>
      <c r="D18127" t="s">
        <v>342</v>
      </c>
      <c r="G18127">
        <f>VLOOKUP(A18127,'PY SIC'!$A$1:$D$332,4,0)</f>
        <v>995114.54383780505</v>
      </c>
      <c r="H18127">
        <f>VLOOKUP(B18127,'Current %'!$A$1:$G$24,6,0)</f>
        <v>5.211950252122137E-2</v>
      </c>
      <c r="I18127">
        <f t="shared" si="286"/>
        <v>51864.87497645853</v>
      </c>
    </row>
    <row r="18128" spans="1:9" x14ac:dyDescent="0.35">
      <c r="A18128" t="s">
        <v>44</v>
      </c>
      <c r="B18128" s="1">
        <v>44916</v>
      </c>
      <c r="C18128" s="3">
        <f>VLOOKUP(A18128,'PY SIC'!$A$1:$D$332,4,0)*VLOOKUP(B18128,'Current %'!$A$1:$G$24,6,0)</f>
        <v>19.994532771605694</v>
      </c>
      <c r="D18128" t="s">
        <v>342</v>
      </c>
      <c r="G18128">
        <f>VLOOKUP(A18128,'PY SIC'!$A$1:$D$332,4,0)</f>
        <v>383.62861893136011</v>
      </c>
      <c r="H18128">
        <f>VLOOKUP(B18128,'Current %'!$A$1:$G$24,6,0)</f>
        <v>5.211950252122137E-2</v>
      </c>
      <c r="I18128">
        <f t="shared" si="286"/>
        <v>19.994532771605694</v>
      </c>
    </row>
    <row r="18129" spans="1:9" x14ac:dyDescent="0.35">
      <c r="A18129" t="s">
        <v>314</v>
      </c>
      <c r="B18129" s="1">
        <v>44916</v>
      </c>
      <c r="C18129" s="3">
        <f>VLOOKUP(A18129,'PY SIC'!$A$1:$D$332,4,0)*VLOOKUP(B18129,'Current %'!$A$1:$G$24,6,0)</f>
        <v>73245.511366202103</v>
      </c>
      <c r="D18129" t="s">
        <v>342</v>
      </c>
      <c r="G18129">
        <f>VLOOKUP(A18129,'PY SIC'!$A$1:$D$332,4,0)</f>
        <v>1405337.8835759016</v>
      </c>
      <c r="H18129">
        <f>VLOOKUP(B18129,'Current %'!$A$1:$G$24,6,0)</f>
        <v>5.211950252122137E-2</v>
      </c>
      <c r="I18129">
        <f t="shared" si="286"/>
        <v>73245.511366202103</v>
      </c>
    </row>
    <row r="18130" spans="1:9" x14ac:dyDescent="0.35">
      <c r="A18130" t="s">
        <v>27</v>
      </c>
      <c r="B18130" s="1">
        <v>44916</v>
      </c>
      <c r="C18130" s="3">
        <f>VLOOKUP(A18130,'PY SIC'!$A$1:$D$332,4,0)*VLOOKUP(B18130,'Current %'!$A$1:$G$24,6,0)</f>
        <v>64972.394838810411</v>
      </c>
      <c r="D18130" t="s">
        <v>342</v>
      </c>
      <c r="G18130">
        <f>VLOOKUP(A18130,'PY SIC'!$A$1:$D$332,4,0)</f>
        <v>1246604.2785492006</v>
      </c>
      <c r="H18130">
        <f>VLOOKUP(B18130,'Current %'!$A$1:$G$24,6,0)</f>
        <v>5.211950252122137E-2</v>
      </c>
      <c r="I18130">
        <f t="shared" si="286"/>
        <v>64972.394838810411</v>
      </c>
    </row>
    <row r="18131" spans="1:9" x14ac:dyDescent="0.35">
      <c r="A18131" t="s">
        <v>174</v>
      </c>
      <c r="B18131" s="1">
        <v>44916</v>
      </c>
      <c r="C18131" s="3">
        <f>VLOOKUP(A18131,'PY SIC'!$A$1:$D$332,4,0)*VLOOKUP(B18131,'Current %'!$A$1:$G$24,6,0)</f>
        <v>68082.735220027374</v>
      </c>
      <c r="D18131" t="s">
        <v>342</v>
      </c>
      <c r="G18131">
        <f>VLOOKUP(A18131,'PY SIC'!$A$1:$D$332,4,0)</f>
        <v>1306281.3712066093</v>
      </c>
      <c r="H18131">
        <f>VLOOKUP(B18131,'Current %'!$A$1:$G$24,6,0)</f>
        <v>5.211950252122137E-2</v>
      </c>
      <c r="I18131">
        <f t="shared" si="286"/>
        <v>68082.735220027374</v>
      </c>
    </row>
    <row r="18132" spans="1:9" x14ac:dyDescent="0.35">
      <c r="A18132" t="s">
        <v>135</v>
      </c>
      <c r="B18132" s="1">
        <v>44916</v>
      </c>
      <c r="C18132" s="3">
        <f>VLOOKUP(A18132,'PY SIC'!$A$1:$D$332,4,0)*VLOOKUP(B18132,'Current %'!$A$1:$G$24,6,0)</f>
        <v>36296.983552795835</v>
      </c>
      <c r="D18132" t="s">
        <v>342</v>
      </c>
      <c r="G18132">
        <f>VLOOKUP(A18132,'PY SIC'!$A$1:$D$332,4,0)</f>
        <v>696418.4575249328</v>
      </c>
      <c r="H18132">
        <f>VLOOKUP(B18132,'Current %'!$A$1:$G$24,6,0)</f>
        <v>5.211950252122137E-2</v>
      </c>
      <c r="I18132">
        <f t="shared" si="286"/>
        <v>36296.983552795835</v>
      </c>
    </row>
    <row r="18133" spans="1:9" x14ac:dyDescent="0.35">
      <c r="A18133" t="s">
        <v>61</v>
      </c>
      <c r="B18133" s="1">
        <v>44916</v>
      </c>
      <c r="C18133" s="3">
        <f>VLOOKUP(A18133,'PY SIC'!$A$1:$D$332,4,0)*VLOOKUP(B18133,'Current %'!$A$1:$G$24,6,0)</f>
        <v>93659.299267167909</v>
      </c>
      <c r="D18133" t="s">
        <v>342</v>
      </c>
      <c r="G18133">
        <f>VLOOKUP(A18133,'PY SIC'!$A$1:$D$332,4,0)</f>
        <v>1797010.6147700255</v>
      </c>
      <c r="H18133">
        <f>VLOOKUP(B18133,'Current %'!$A$1:$G$24,6,0)</f>
        <v>5.211950252122137E-2</v>
      </c>
      <c r="I18133">
        <f t="shared" si="286"/>
        <v>93659.299267167909</v>
      </c>
    </row>
    <row r="18134" spans="1:9" x14ac:dyDescent="0.35">
      <c r="A18134" t="s">
        <v>238</v>
      </c>
      <c r="B18134" s="1">
        <v>44916</v>
      </c>
      <c r="C18134" s="3">
        <f>VLOOKUP(A18134,'PY SIC'!$A$1:$D$332,4,0)*VLOOKUP(B18134,'Current %'!$A$1:$G$24,6,0)</f>
        <v>3655.8362847272447</v>
      </c>
      <c r="D18134" t="s">
        <v>342</v>
      </c>
      <c r="G18134">
        <f>VLOOKUP(A18134,'PY SIC'!$A$1:$D$332,4,0)</f>
        <v>70143.345732026253</v>
      </c>
      <c r="H18134">
        <f>VLOOKUP(B18134,'Current %'!$A$1:$G$24,6,0)</f>
        <v>5.211950252122137E-2</v>
      </c>
      <c r="I18134">
        <f t="shared" si="286"/>
        <v>3655.8362847272447</v>
      </c>
    </row>
    <row r="18135" spans="1:9" x14ac:dyDescent="0.35">
      <c r="A18135" t="s">
        <v>254</v>
      </c>
      <c r="B18135" s="1">
        <v>44916</v>
      </c>
      <c r="C18135" s="3">
        <f>VLOOKUP(A18135,'PY SIC'!$A$1:$D$332,4,0)*VLOOKUP(B18135,'Current %'!$A$1:$G$24,6,0)</f>
        <v>62405.154610796584</v>
      </c>
      <c r="D18135" t="s">
        <v>342</v>
      </c>
      <c r="G18135">
        <f>VLOOKUP(A18135,'PY SIC'!$A$1:$D$332,4,0)</f>
        <v>1197347.4724818647</v>
      </c>
      <c r="H18135">
        <f>VLOOKUP(B18135,'Current %'!$A$1:$G$24,6,0)</f>
        <v>5.211950252122137E-2</v>
      </c>
      <c r="I18135">
        <f t="shared" si="286"/>
        <v>62405.154610796584</v>
      </c>
    </row>
    <row r="18136" spans="1:9" x14ac:dyDescent="0.35">
      <c r="A18136" t="s">
        <v>45</v>
      </c>
      <c r="B18136" s="1">
        <v>44916</v>
      </c>
      <c r="C18136" s="3">
        <f>VLOOKUP(A18136,'PY SIC'!$A$1:$D$332,4,0)*VLOOKUP(B18136,'Current %'!$A$1:$G$24,6,0)</f>
        <v>71636.477897241755</v>
      </c>
      <c r="D18136" t="s">
        <v>342</v>
      </c>
      <c r="G18136">
        <f>VLOOKUP(A18136,'PY SIC'!$A$1:$D$332,4,0)</f>
        <v>1374465.8799855909</v>
      </c>
      <c r="H18136">
        <f>VLOOKUP(B18136,'Current %'!$A$1:$G$24,6,0)</f>
        <v>5.211950252122137E-2</v>
      </c>
      <c r="I18136">
        <f t="shared" si="286"/>
        <v>71636.477897241755</v>
      </c>
    </row>
    <row r="18137" spans="1:9" x14ac:dyDescent="0.35">
      <c r="A18137" t="s">
        <v>111</v>
      </c>
      <c r="B18137" s="1">
        <v>44916</v>
      </c>
      <c r="C18137" s="3">
        <f>VLOOKUP(A18137,'PY SIC'!$A$1:$D$332,4,0)*VLOOKUP(B18137,'Current %'!$A$1:$G$24,6,0)</f>
        <v>84919.289759701162</v>
      </c>
      <c r="D18137" t="s">
        <v>342</v>
      </c>
      <c r="G18137">
        <f>VLOOKUP(A18137,'PY SIC'!$A$1:$D$332,4,0)</f>
        <v>1629318.8854810114</v>
      </c>
      <c r="H18137">
        <f>VLOOKUP(B18137,'Current %'!$A$1:$G$24,6,0)</f>
        <v>5.211950252122137E-2</v>
      </c>
      <c r="I18137">
        <f t="shared" si="286"/>
        <v>84919.289759701162</v>
      </c>
    </row>
    <row r="18138" spans="1:9" x14ac:dyDescent="0.35">
      <c r="A18138" t="s">
        <v>46</v>
      </c>
      <c r="B18138" s="1">
        <v>44916</v>
      </c>
      <c r="C18138" s="3">
        <f>VLOOKUP(A18138,'PY SIC'!$A$1:$D$332,4,0)*VLOOKUP(B18138,'Current %'!$A$1:$G$24,6,0)</f>
        <v>5336.6753228188509</v>
      </c>
      <c r="D18138" t="s">
        <v>342</v>
      </c>
      <c r="G18138">
        <f>VLOOKUP(A18138,'PY SIC'!$A$1:$D$332,4,0)</f>
        <v>102393.05950101749</v>
      </c>
      <c r="H18138">
        <f>VLOOKUP(B18138,'Current %'!$A$1:$G$24,6,0)</f>
        <v>5.211950252122137E-2</v>
      </c>
      <c r="I18138">
        <f t="shared" si="286"/>
        <v>5336.6753228188509</v>
      </c>
    </row>
    <row r="18139" spans="1:9" x14ac:dyDescent="0.35">
      <c r="A18139" t="s">
        <v>47</v>
      </c>
      <c r="B18139" s="1">
        <v>44916</v>
      </c>
      <c r="C18139" s="3">
        <f>VLOOKUP(A18139,'PY SIC'!$A$1:$D$332,4,0)*VLOOKUP(B18139,'Current %'!$A$1:$G$24,6,0)</f>
        <v>18420.366864713949</v>
      </c>
      <c r="D18139" t="s">
        <v>342</v>
      </c>
      <c r="G18139">
        <f>VLOOKUP(A18139,'PY SIC'!$A$1:$D$332,4,0)</f>
        <v>353425.60795191349</v>
      </c>
      <c r="H18139">
        <f>VLOOKUP(B18139,'Current %'!$A$1:$G$24,6,0)</f>
        <v>5.211950252122137E-2</v>
      </c>
      <c r="I18139">
        <f t="shared" ref="I18139:I18202" si="287">G18139*H18139</f>
        <v>18420.366864713949</v>
      </c>
    </row>
    <row r="18140" spans="1:9" x14ac:dyDescent="0.35">
      <c r="A18140" t="s">
        <v>99</v>
      </c>
      <c r="B18140" s="1">
        <v>44916</v>
      </c>
      <c r="C18140" s="3">
        <f>VLOOKUP(A18140,'PY SIC'!$A$1:$D$332,4,0)*VLOOKUP(B18140,'Current %'!$A$1:$G$24,6,0)</f>
        <v>62623.636469320372</v>
      </c>
      <c r="D18140" t="s">
        <v>342</v>
      </c>
      <c r="G18140">
        <f>VLOOKUP(A18140,'PY SIC'!$A$1:$D$332,4,0)</f>
        <v>1201539.4130790497</v>
      </c>
      <c r="H18140">
        <f>VLOOKUP(B18140,'Current %'!$A$1:$G$24,6,0)</f>
        <v>5.211950252122137E-2</v>
      </c>
      <c r="I18140">
        <f t="shared" si="287"/>
        <v>62623.636469320372</v>
      </c>
    </row>
    <row r="18141" spans="1:9" x14ac:dyDescent="0.35">
      <c r="A18141" t="s">
        <v>48</v>
      </c>
      <c r="B18141" s="1">
        <v>44916</v>
      </c>
      <c r="C18141" s="3">
        <f>VLOOKUP(A18141,'PY SIC'!$A$1:$D$332,4,0)*VLOOKUP(B18141,'Current %'!$A$1:$G$24,6,0)</f>
        <v>5144.4903470780582</v>
      </c>
      <c r="D18141" t="s">
        <v>342</v>
      </c>
      <c r="G18141">
        <f>VLOOKUP(A18141,'PY SIC'!$A$1:$D$332,4,0)</f>
        <v>98705.668669484876</v>
      </c>
      <c r="H18141">
        <f>VLOOKUP(B18141,'Current %'!$A$1:$G$24,6,0)</f>
        <v>5.211950252122137E-2</v>
      </c>
      <c r="I18141">
        <f t="shared" si="287"/>
        <v>5144.4903470780582</v>
      </c>
    </row>
    <row r="18142" spans="1:9" x14ac:dyDescent="0.35">
      <c r="A18142" t="s">
        <v>123</v>
      </c>
      <c r="B18142" s="1">
        <v>44916</v>
      </c>
      <c r="C18142" s="3">
        <f>VLOOKUP(A18142,'PY SIC'!$A$1:$D$332,4,0)*VLOOKUP(B18142,'Current %'!$A$1:$G$24,6,0)</f>
        <v>29041.341006455688</v>
      </c>
      <c r="D18142" t="s">
        <v>342</v>
      </c>
      <c r="G18142">
        <f>VLOOKUP(A18142,'PY SIC'!$A$1:$D$332,4,0)</f>
        <v>557206.79595187993</v>
      </c>
      <c r="H18142">
        <f>VLOOKUP(B18142,'Current %'!$A$1:$G$24,6,0)</f>
        <v>5.211950252122137E-2</v>
      </c>
      <c r="I18142">
        <f t="shared" si="287"/>
        <v>29041.341006455688</v>
      </c>
    </row>
    <row r="18143" spans="1:9" x14ac:dyDescent="0.35">
      <c r="A18143" t="s">
        <v>136</v>
      </c>
      <c r="B18143" s="1">
        <v>44916</v>
      </c>
      <c r="C18143" s="3">
        <f>VLOOKUP(A18143,'PY SIC'!$A$1:$D$332,4,0)*VLOOKUP(B18143,'Current %'!$A$1:$G$24,6,0)</f>
        <v>18202.729977928389</v>
      </c>
      <c r="D18143" t="s">
        <v>342</v>
      </c>
      <c r="G18143">
        <f>VLOOKUP(A18143,'PY SIC'!$A$1:$D$332,4,0)</f>
        <v>349249.87955356686</v>
      </c>
      <c r="H18143">
        <f>VLOOKUP(B18143,'Current %'!$A$1:$G$24,6,0)</f>
        <v>5.211950252122137E-2</v>
      </c>
      <c r="I18143">
        <f t="shared" si="287"/>
        <v>18202.729977928389</v>
      </c>
    </row>
    <row r="18144" spans="1:9" x14ac:dyDescent="0.35">
      <c r="A18144" t="s">
        <v>62</v>
      </c>
      <c r="B18144" s="1">
        <v>44916</v>
      </c>
      <c r="C18144" s="3">
        <f>VLOOKUP(A18144,'PY SIC'!$A$1:$D$332,4,0)*VLOOKUP(B18144,'Current %'!$A$1:$G$24,6,0)</f>
        <v>70379.087138742616</v>
      </c>
      <c r="D18144" t="s">
        <v>342</v>
      </c>
      <c r="G18144">
        <f>VLOOKUP(A18144,'PY SIC'!$A$1:$D$332,4,0)</f>
        <v>1350340.7310936349</v>
      </c>
      <c r="H18144">
        <f>VLOOKUP(B18144,'Current %'!$A$1:$G$24,6,0)</f>
        <v>5.211950252122137E-2</v>
      </c>
      <c r="I18144">
        <f t="shared" si="287"/>
        <v>70379.087138742616</v>
      </c>
    </row>
    <row r="18145" spans="1:9" x14ac:dyDescent="0.35">
      <c r="A18145" t="s">
        <v>124</v>
      </c>
      <c r="B18145" s="1">
        <v>44916</v>
      </c>
      <c r="C18145" s="3">
        <f>VLOOKUP(A18145,'PY SIC'!$A$1:$D$332,4,0)*VLOOKUP(B18145,'Current %'!$A$1:$G$24,6,0)</f>
        <v>47631.843723372986</v>
      </c>
      <c r="D18145" t="s">
        <v>342</v>
      </c>
      <c r="G18145">
        <f>VLOOKUP(A18145,'PY SIC'!$A$1:$D$332,4,0)</f>
        <v>913896.74534937937</v>
      </c>
      <c r="H18145">
        <f>VLOOKUP(B18145,'Current %'!$A$1:$G$24,6,0)</f>
        <v>5.211950252122137E-2</v>
      </c>
      <c r="I18145">
        <f t="shared" si="287"/>
        <v>47631.843723372986</v>
      </c>
    </row>
    <row r="18146" spans="1:9" x14ac:dyDescent="0.35">
      <c r="A18146" t="s">
        <v>200</v>
      </c>
      <c r="B18146" s="1">
        <v>44916</v>
      </c>
      <c r="C18146" s="3">
        <f>VLOOKUP(A18146,'PY SIC'!$A$1:$D$332,4,0)*VLOOKUP(B18146,'Current %'!$A$1:$G$24,6,0)</f>
        <v>16492.668658026734</v>
      </c>
      <c r="D18146" t="s">
        <v>342</v>
      </c>
      <c r="G18146">
        <f>VLOOKUP(A18146,'PY SIC'!$A$1:$D$332,4,0)</f>
        <v>316439.48733607837</v>
      </c>
      <c r="H18146">
        <f>VLOOKUP(B18146,'Current %'!$A$1:$G$24,6,0)</f>
        <v>5.211950252122137E-2</v>
      </c>
      <c r="I18146">
        <f t="shared" si="287"/>
        <v>16492.668658026734</v>
      </c>
    </row>
    <row r="18147" spans="1:9" x14ac:dyDescent="0.35">
      <c r="A18147" t="s">
        <v>49</v>
      </c>
      <c r="B18147" s="1">
        <v>44916</v>
      </c>
      <c r="C18147" s="3">
        <f>VLOOKUP(A18147,'PY SIC'!$A$1:$D$332,4,0)*VLOOKUP(B18147,'Current %'!$A$1:$G$24,6,0)</f>
        <v>22468.548952986952</v>
      </c>
      <c r="D18147" t="s">
        <v>342</v>
      </c>
      <c r="G18147">
        <f>VLOOKUP(A18147,'PY SIC'!$A$1:$D$332,4,0)</f>
        <v>431096.76543513604</v>
      </c>
      <c r="H18147">
        <f>VLOOKUP(B18147,'Current %'!$A$1:$G$24,6,0)</f>
        <v>5.211950252122137E-2</v>
      </c>
      <c r="I18147">
        <f t="shared" si="287"/>
        <v>22468.548952986952</v>
      </c>
    </row>
    <row r="18148" spans="1:9" x14ac:dyDescent="0.35">
      <c r="A18148" t="s">
        <v>239</v>
      </c>
      <c r="B18148" s="1">
        <v>44916</v>
      </c>
      <c r="C18148" s="3">
        <f>VLOOKUP(A18148,'PY SIC'!$A$1:$D$332,4,0)*VLOOKUP(B18148,'Current %'!$A$1:$G$24,6,0)</f>
        <v>47237.770983147449</v>
      </c>
      <c r="D18148" t="s">
        <v>342</v>
      </c>
      <c r="G18148">
        <f>VLOOKUP(A18148,'PY SIC'!$A$1:$D$332,4,0)</f>
        <v>906335.7994239059</v>
      </c>
      <c r="H18148">
        <f>VLOOKUP(B18148,'Current %'!$A$1:$G$24,6,0)</f>
        <v>5.211950252122137E-2</v>
      </c>
      <c r="I18148">
        <f t="shared" si="287"/>
        <v>47237.770983147449</v>
      </c>
    </row>
    <row r="18149" spans="1:9" x14ac:dyDescent="0.35">
      <c r="A18149" t="s">
        <v>50</v>
      </c>
      <c r="B18149" s="1">
        <v>44916</v>
      </c>
      <c r="C18149" s="3">
        <f>VLOOKUP(A18149,'PY SIC'!$A$1:$D$332,4,0)*VLOOKUP(B18149,'Current %'!$A$1:$G$24,6,0)</f>
        <v>9389.5714021373606</v>
      </c>
      <c r="D18149" t="s">
        <v>342</v>
      </c>
      <c r="G18149">
        <f>VLOOKUP(A18149,'PY SIC'!$A$1:$D$332,4,0)</f>
        <v>180154.66280235947</v>
      </c>
      <c r="H18149">
        <f>VLOOKUP(B18149,'Current %'!$A$1:$G$24,6,0)</f>
        <v>5.211950252122137E-2</v>
      </c>
      <c r="I18149">
        <f t="shared" si="287"/>
        <v>9389.5714021373606</v>
      </c>
    </row>
    <row r="18150" spans="1:9" x14ac:dyDescent="0.35">
      <c r="A18150" t="s">
        <v>28</v>
      </c>
      <c r="B18150" s="1">
        <v>44916</v>
      </c>
      <c r="C18150" s="3">
        <f>VLOOKUP(A18150,'PY SIC'!$A$1:$D$332,4,0)*VLOOKUP(B18150,'Current %'!$A$1:$G$24,6,0)</f>
        <v>82586.771993641174</v>
      </c>
      <c r="D18150" t="s">
        <v>342</v>
      </c>
      <c r="G18150">
        <f>VLOOKUP(A18150,'PY SIC'!$A$1:$D$332,4,0)</f>
        <v>1584565.6232043759</v>
      </c>
      <c r="H18150">
        <f>VLOOKUP(B18150,'Current %'!$A$1:$G$24,6,0)</f>
        <v>5.211950252122137E-2</v>
      </c>
      <c r="I18150">
        <f t="shared" si="287"/>
        <v>82586.771993641174</v>
      </c>
    </row>
    <row r="18151" spans="1:9" x14ac:dyDescent="0.35">
      <c r="A18151" t="s">
        <v>125</v>
      </c>
      <c r="B18151" s="1">
        <v>44916</v>
      </c>
      <c r="C18151" s="3">
        <f>VLOOKUP(A18151,'PY SIC'!$A$1:$D$332,4,0)*VLOOKUP(B18151,'Current %'!$A$1:$G$24,6,0)</f>
        <v>99574.316347646571</v>
      </c>
      <c r="D18151" t="s">
        <v>342</v>
      </c>
      <c r="G18151">
        <f>VLOOKUP(A18151,'PY SIC'!$A$1:$D$332,4,0)</f>
        <v>1910500.1301020312</v>
      </c>
      <c r="H18151">
        <f>VLOOKUP(B18151,'Current %'!$A$1:$G$24,6,0)</f>
        <v>5.211950252122137E-2</v>
      </c>
      <c r="I18151">
        <f t="shared" si="287"/>
        <v>99574.316347646571</v>
      </c>
    </row>
    <row r="18152" spans="1:9" x14ac:dyDescent="0.35">
      <c r="A18152" t="s">
        <v>318</v>
      </c>
      <c r="B18152" s="1">
        <v>44916</v>
      </c>
      <c r="C18152" s="3">
        <f>VLOOKUP(A18152,'PY SIC'!$A$1:$D$332,4,0)*VLOOKUP(B18152,'Current %'!$A$1:$G$24,6,0)</f>
        <v>325.45210973723113</v>
      </c>
      <c r="D18152" t="s">
        <v>342</v>
      </c>
      <c r="G18152">
        <f>VLOOKUP(A18152,'PY SIC'!$A$1:$D$332,4,0)</f>
        <v>6244.3441321167174</v>
      </c>
      <c r="H18152">
        <f>VLOOKUP(B18152,'Current %'!$A$1:$G$24,6,0)</f>
        <v>5.211950252122137E-2</v>
      </c>
      <c r="I18152">
        <f t="shared" si="287"/>
        <v>325.45210973723113</v>
      </c>
    </row>
    <row r="18153" spans="1:9" x14ac:dyDescent="0.35">
      <c r="A18153" t="s">
        <v>145</v>
      </c>
      <c r="B18153" s="1">
        <v>44916</v>
      </c>
      <c r="C18153" s="3">
        <f>VLOOKUP(A18153,'PY SIC'!$A$1:$D$332,4,0)*VLOOKUP(B18153,'Current %'!$A$1:$G$24,6,0)</f>
        <v>7103.4060610576971</v>
      </c>
      <c r="D18153" t="s">
        <v>342</v>
      </c>
      <c r="G18153">
        <f>VLOOKUP(A18153,'PY SIC'!$A$1:$D$332,4,0)</f>
        <v>136290.74947838232</v>
      </c>
      <c r="H18153">
        <f>VLOOKUP(B18153,'Current %'!$A$1:$G$24,6,0)</f>
        <v>5.211950252122137E-2</v>
      </c>
      <c r="I18153">
        <f t="shared" si="287"/>
        <v>7103.4060610576971</v>
      </c>
    </row>
    <row r="18154" spans="1:9" x14ac:dyDescent="0.35">
      <c r="A18154" t="s">
        <v>201</v>
      </c>
      <c r="B18154" s="1">
        <v>44917</v>
      </c>
      <c r="C18154" s="3">
        <f>VLOOKUP(A18154,'PY SIC'!$A$1:$D$332,4,0)*VLOOKUP(B18154,'Current %'!$A$1:$G$24,6,0)</f>
        <v>3933.3709200954895</v>
      </c>
      <c r="D18154" t="s">
        <v>342</v>
      </c>
      <c r="G18154">
        <f>VLOOKUP(A18154,'PY SIC'!$A$1:$D$332,4,0)</f>
        <v>79313.343942476451</v>
      </c>
      <c r="H18154">
        <f>VLOOKUP(B18154,'Current %'!$A$1:$G$24,6,0)</f>
        <v>4.9592801470434072E-2</v>
      </c>
      <c r="I18154">
        <f t="shared" si="287"/>
        <v>3933.3709200954895</v>
      </c>
    </row>
    <row r="18155" spans="1:9" x14ac:dyDescent="0.35">
      <c r="A18155" t="s">
        <v>176</v>
      </c>
      <c r="B18155" s="1">
        <v>44917</v>
      </c>
      <c r="C18155" s="3">
        <f>VLOOKUP(A18155,'PY SIC'!$A$1:$D$332,4,0)*VLOOKUP(B18155,'Current %'!$A$1:$G$24,6,0)</f>
        <v>13304.076603813812</v>
      </c>
      <c r="D18155" t="s">
        <v>342</v>
      </c>
      <c r="G18155">
        <f>VLOOKUP(A18155,'PY SIC'!$A$1:$D$332,4,0)</f>
        <v>268266.28481041454</v>
      </c>
      <c r="H18155">
        <f>VLOOKUP(B18155,'Current %'!$A$1:$G$24,6,0)</f>
        <v>4.9592801470434072E-2</v>
      </c>
      <c r="I18155">
        <f t="shared" si="287"/>
        <v>13304.076603813812</v>
      </c>
    </row>
    <row r="18156" spans="1:9" x14ac:dyDescent="0.35">
      <c r="A18156" t="s">
        <v>177</v>
      </c>
      <c r="B18156" s="1">
        <v>44917</v>
      </c>
      <c r="C18156" s="3">
        <f>VLOOKUP(A18156,'PY SIC'!$A$1:$D$332,4,0)*VLOOKUP(B18156,'Current %'!$A$1:$G$24,6,0)</f>
        <v>6679.8578850704334</v>
      </c>
      <c r="D18156" t="s">
        <v>342</v>
      </c>
      <c r="G18156">
        <f>VLOOKUP(A18156,'PY SIC'!$A$1:$D$332,4,0)</f>
        <v>134694.10251108298</v>
      </c>
      <c r="H18156">
        <f>VLOOKUP(B18156,'Current %'!$A$1:$G$24,6,0)</f>
        <v>4.9592801470434072E-2</v>
      </c>
      <c r="I18156">
        <f t="shared" si="287"/>
        <v>6679.8578850704334</v>
      </c>
    </row>
    <row r="18157" spans="1:9" x14ac:dyDescent="0.35">
      <c r="A18157" t="s">
        <v>202</v>
      </c>
      <c r="B18157" s="1">
        <v>44917</v>
      </c>
      <c r="C18157" s="3">
        <f>VLOOKUP(A18157,'PY SIC'!$A$1:$D$332,4,0)*VLOOKUP(B18157,'Current %'!$A$1:$G$24,6,0)</f>
        <v>24535.48894187433</v>
      </c>
      <c r="D18157" t="s">
        <v>342</v>
      </c>
      <c r="G18157">
        <f>VLOOKUP(A18157,'PY SIC'!$A$1:$D$332,4,0)</f>
        <v>494738.9180363554</v>
      </c>
      <c r="H18157">
        <f>VLOOKUP(B18157,'Current %'!$A$1:$G$24,6,0)</f>
        <v>4.9592801470434072E-2</v>
      </c>
      <c r="I18157">
        <f t="shared" si="287"/>
        <v>24535.48894187433</v>
      </c>
    </row>
    <row r="18158" spans="1:9" x14ac:dyDescent="0.35">
      <c r="A18158" t="s">
        <v>203</v>
      </c>
      <c r="B18158" s="1">
        <v>44917</v>
      </c>
      <c r="C18158" s="3">
        <f>VLOOKUP(A18158,'PY SIC'!$A$1:$D$332,4,0)*VLOOKUP(B18158,'Current %'!$A$1:$G$24,6,0)</f>
        <v>15757.512299882075</v>
      </c>
      <c r="D18158" t="s">
        <v>342</v>
      </c>
      <c r="G18158">
        <f>VLOOKUP(A18158,'PY SIC'!$A$1:$D$332,4,0)</f>
        <v>317737.89406263508</v>
      </c>
      <c r="H18158">
        <f>VLOOKUP(B18158,'Current %'!$A$1:$G$24,6,0)</f>
        <v>4.9592801470434072E-2</v>
      </c>
      <c r="I18158">
        <f t="shared" si="287"/>
        <v>15757.512299882075</v>
      </c>
    </row>
    <row r="18159" spans="1:9" x14ac:dyDescent="0.35">
      <c r="A18159" t="s">
        <v>204</v>
      </c>
      <c r="B18159" s="1">
        <v>44917</v>
      </c>
      <c r="C18159" s="3">
        <f>VLOOKUP(A18159,'PY SIC'!$A$1:$D$332,4,0)*VLOOKUP(B18159,'Current %'!$A$1:$G$24,6,0)</f>
        <v>4331.4176349365234</v>
      </c>
      <c r="D18159" t="s">
        <v>342</v>
      </c>
      <c r="G18159">
        <f>VLOOKUP(A18159,'PY SIC'!$A$1:$D$332,4,0)</f>
        <v>87339.644192490334</v>
      </c>
      <c r="H18159">
        <f>VLOOKUP(B18159,'Current %'!$A$1:$G$24,6,0)</f>
        <v>4.9592801470434072E-2</v>
      </c>
      <c r="I18159">
        <f t="shared" si="287"/>
        <v>4331.4176349365234</v>
      </c>
    </row>
    <row r="18160" spans="1:9" x14ac:dyDescent="0.35">
      <c r="A18160" t="s">
        <v>178</v>
      </c>
      <c r="B18160" s="1">
        <v>44917</v>
      </c>
      <c r="C18160" s="3">
        <f>VLOOKUP(A18160,'PY SIC'!$A$1:$D$332,4,0)*VLOOKUP(B18160,'Current %'!$A$1:$G$24,6,0)</f>
        <v>128255.69381075285</v>
      </c>
      <c r="D18160" t="s">
        <v>342</v>
      </c>
      <c r="G18160">
        <f>VLOOKUP(A18160,'PY SIC'!$A$1:$D$332,4,0)</f>
        <v>2586175.6143624098</v>
      </c>
      <c r="H18160">
        <f>VLOOKUP(B18160,'Current %'!$A$1:$G$24,6,0)</f>
        <v>4.9592801470434072E-2</v>
      </c>
      <c r="I18160">
        <f t="shared" si="287"/>
        <v>128255.69381075285</v>
      </c>
    </row>
    <row r="18161" spans="1:9" x14ac:dyDescent="0.35">
      <c r="A18161" t="s">
        <v>205</v>
      </c>
      <c r="B18161" s="1">
        <v>44917</v>
      </c>
      <c r="C18161" s="3">
        <f>VLOOKUP(A18161,'PY SIC'!$A$1:$D$332,4,0)*VLOOKUP(B18161,'Current %'!$A$1:$G$24,6,0)</f>
        <v>16594.027962159162</v>
      </c>
      <c r="D18161" t="s">
        <v>342</v>
      </c>
      <c r="G18161">
        <f>VLOOKUP(A18161,'PY SIC'!$A$1:$D$332,4,0)</f>
        <v>334605.57722378487</v>
      </c>
      <c r="H18161">
        <f>VLOOKUP(B18161,'Current %'!$A$1:$G$24,6,0)</f>
        <v>4.9592801470434072E-2</v>
      </c>
      <c r="I18161">
        <f t="shared" si="287"/>
        <v>16594.027962159162</v>
      </c>
    </row>
    <row r="18162" spans="1:9" x14ac:dyDescent="0.35">
      <c r="A18162" t="s">
        <v>286</v>
      </c>
      <c r="B18162" s="1">
        <v>44917</v>
      </c>
      <c r="C18162" s="3">
        <f>VLOOKUP(A18162,'PY SIC'!$A$1:$D$332,4,0)*VLOOKUP(B18162,'Current %'!$A$1:$G$24,6,0)</f>
        <v>137352.55335364206</v>
      </c>
      <c r="D18162" t="s">
        <v>342</v>
      </c>
      <c r="G18162">
        <f>VLOOKUP(A18162,'PY SIC'!$A$1:$D$332,4,0)</f>
        <v>2769606.6622799691</v>
      </c>
      <c r="H18162">
        <f>VLOOKUP(B18162,'Current %'!$A$1:$G$24,6,0)</f>
        <v>4.9592801470434072E-2</v>
      </c>
      <c r="I18162">
        <f t="shared" si="287"/>
        <v>137352.55335364206</v>
      </c>
    </row>
    <row r="18163" spans="1:9" x14ac:dyDescent="0.35">
      <c r="A18163" t="s">
        <v>303</v>
      </c>
      <c r="B18163" s="1">
        <v>44917</v>
      </c>
      <c r="C18163" s="3">
        <f>VLOOKUP(A18163,'PY SIC'!$A$1:$D$332,4,0)*VLOOKUP(B18163,'Current %'!$A$1:$G$24,6,0)</f>
        <v>33322.848288774367</v>
      </c>
      <c r="D18163" t="s">
        <v>342</v>
      </c>
      <c r="G18163">
        <f>VLOOKUP(A18163,'PY SIC'!$A$1:$D$332,4,0)</f>
        <v>671929.13690589904</v>
      </c>
      <c r="H18163">
        <f>VLOOKUP(B18163,'Current %'!$A$1:$G$24,6,0)</f>
        <v>4.9592801470434072E-2</v>
      </c>
      <c r="I18163">
        <f t="shared" si="287"/>
        <v>33322.848288774367</v>
      </c>
    </row>
    <row r="18164" spans="1:9" x14ac:dyDescent="0.35">
      <c r="A18164" t="s">
        <v>179</v>
      </c>
      <c r="B18164" s="1">
        <v>44917</v>
      </c>
      <c r="C18164" s="3">
        <f>VLOOKUP(A18164,'PY SIC'!$A$1:$D$332,4,0)*VLOOKUP(B18164,'Current %'!$A$1:$G$24,6,0)</f>
        <v>178101.14070757857</v>
      </c>
      <c r="D18164" t="s">
        <v>342</v>
      </c>
      <c r="G18164">
        <f>VLOOKUP(A18164,'PY SIC'!$A$1:$D$332,4,0)</f>
        <v>3591270.0115107996</v>
      </c>
      <c r="H18164">
        <f>VLOOKUP(B18164,'Current %'!$A$1:$G$24,6,0)</f>
        <v>4.9592801470434072E-2</v>
      </c>
      <c r="I18164">
        <f t="shared" si="287"/>
        <v>178101.14070757857</v>
      </c>
    </row>
    <row r="18165" spans="1:9" x14ac:dyDescent="0.35">
      <c r="A18165" t="s">
        <v>206</v>
      </c>
      <c r="B18165" s="1">
        <v>44917</v>
      </c>
      <c r="C18165" s="3">
        <f>VLOOKUP(A18165,'PY SIC'!$A$1:$D$332,4,0)*VLOOKUP(B18165,'Current %'!$A$1:$G$24,6,0)</f>
        <v>11655.448245945556</v>
      </c>
      <c r="D18165" t="s">
        <v>342</v>
      </c>
      <c r="G18165">
        <f>VLOOKUP(A18165,'PY SIC'!$A$1:$D$332,4,0)</f>
        <v>235022.98519865284</v>
      </c>
      <c r="H18165">
        <f>VLOOKUP(B18165,'Current %'!$A$1:$G$24,6,0)</f>
        <v>4.9592801470434072E-2</v>
      </c>
      <c r="I18165">
        <f t="shared" si="287"/>
        <v>11655.448245945556</v>
      </c>
    </row>
    <row r="18166" spans="1:9" x14ac:dyDescent="0.35">
      <c r="A18166" t="s">
        <v>207</v>
      </c>
      <c r="B18166" s="1">
        <v>44917</v>
      </c>
      <c r="C18166" s="3">
        <f>VLOOKUP(A18166,'PY SIC'!$A$1:$D$332,4,0)*VLOOKUP(B18166,'Current %'!$A$1:$G$24,6,0)</f>
        <v>3111.9101606792738</v>
      </c>
      <c r="D18166" t="s">
        <v>342</v>
      </c>
      <c r="G18166">
        <f>VLOOKUP(A18166,'PY SIC'!$A$1:$D$332,4,0)</f>
        <v>62749.231106343388</v>
      </c>
      <c r="H18166">
        <f>VLOOKUP(B18166,'Current %'!$A$1:$G$24,6,0)</f>
        <v>4.9592801470434072E-2</v>
      </c>
      <c r="I18166">
        <f t="shared" si="287"/>
        <v>3111.9101606792738</v>
      </c>
    </row>
    <row r="18167" spans="1:9" x14ac:dyDescent="0.35">
      <c r="A18167" t="s">
        <v>180</v>
      </c>
      <c r="B18167" s="1">
        <v>44917</v>
      </c>
      <c r="C18167" s="3">
        <f>VLOOKUP(A18167,'PY SIC'!$A$1:$D$332,4,0)*VLOOKUP(B18167,'Current %'!$A$1:$G$24,6,0)</f>
        <v>109335.91494899879</v>
      </c>
      <c r="D18167" t="s">
        <v>342</v>
      </c>
      <c r="G18167">
        <f>VLOOKUP(A18167,'PY SIC'!$A$1:$D$332,4,0)</f>
        <v>2204673.0918030916</v>
      </c>
      <c r="H18167">
        <f>VLOOKUP(B18167,'Current %'!$A$1:$G$24,6,0)</f>
        <v>4.9592801470434072E-2</v>
      </c>
      <c r="I18167">
        <f t="shared" si="287"/>
        <v>109335.91494899879</v>
      </c>
    </row>
    <row r="18168" spans="1:9" x14ac:dyDescent="0.35">
      <c r="A18168" t="s">
        <v>208</v>
      </c>
      <c r="B18168" s="1">
        <v>44917</v>
      </c>
      <c r="C18168" s="3">
        <f>VLOOKUP(A18168,'PY SIC'!$A$1:$D$332,4,0)*VLOOKUP(B18168,'Current %'!$A$1:$G$24,6,0)</f>
        <v>9111.9323250179641</v>
      </c>
      <c r="D18168" t="s">
        <v>342</v>
      </c>
      <c r="G18168">
        <f>VLOOKUP(A18168,'PY SIC'!$A$1:$D$332,4,0)</f>
        <v>183734.97876400992</v>
      </c>
      <c r="H18168">
        <f>VLOOKUP(B18168,'Current %'!$A$1:$G$24,6,0)</f>
        <v>4.9592801470434072E-2</v>
      </c>
      <c r="I18168">
        <f t="shared" si="287"/>
        <v>9111.9323250179641</v>
      </c>
    </row>
    <row r="18169" spans="1:9" x14ac:dyDescent="0.35">
      <c r="A18169" t="s">
        <v>209</v>
      </c>
      <c r="B18169" s="1">
        <v>44917</v>
      </c>
      <c r="C18169" s="3">
        <f>VLOOKUP(A18169,'PY SIC'!$A$1:$D$332,4,0)*VLOOKUP(B18169,'Current %'!$A$1:$G$24,6,0)</f>
        <v>132569.86521497476</v>
      </c>
      <c r="D18169" t="s">
        <v>342</v>
      </c>
      <c r="G18169">
        <f>VLOOKUP(A18169,'PY SIC'!$A$1:$D$332,4,0)</f>
        <v>2673167.5018199859</v>
      </c>
      <c r="H18169">
        <f>VLOOKUP(B18169,'Current %'!$A$1:$G$24,6,0)</f>
        <v>4.9592801470434072E-2</v>
      </c>
      <c r="I18169">
        <f t="shared" si="287"/>
        <v>132569.86521497476</v>
      </c>
    </row>
    <row r="18170" spans="1:9" x14ac:dyDescent="0.35">
      <c r="A18170" t="s">
        <v>210</v>
      </c>
      <c r="B18170" s="1">
        <v>44917</v>
      </c>
      <c r="C18170" s="3">
        <f>VLOOKUP(A18170,'PY SIC'!$A$1:$D$332,4,0)*VLOOKUP(B18170,'Current %'!$A$1:$G$24,6,0)</f>
        <v>168309.7995293664</v>
      </c>
      <c r="D18170" t="s">
        <v>342</v>
      </c>
      <c r="G18170">
        <f>VLOOKUP(A18170,'PY SIC'!$A$1:$D$332,4,0)</f>
        <v>3393835.2853429401</v>
      </c>
      <c r="H18170">
        <f>VLOOKUP(B18170,'Current %'!$A$1:$G$24,6,0)</f>
        <v>4.9592801470434072E-2</v>
      </c>
      <c r="I18170">
        <f t="shared" si="287"/>
        <v>168309.7995293664</v>
      </c>
    </row>
    <row r="18171" spans="1:9" x14ac:dyDescent="0.35">
      <c r="A18171" t="s">
        <v>211</v>
      </c>
      <c r="B18171" s="1">
        <v>44917</v>
      </c>
      <c r="C18171" s="3">
        <f>VLOOKUP(A18171,'PY SIC'!$A$1:$D$332,4,0)*VLOOKUP(B18171,'Current %'!$A$1:$G$24,6,0)</f>
        <v>106996.87640049605</v>
      </c>
      <c r="D18171" t="s">
        <v>342</v>
      </c>
      <c r="G18171">
        <f>VLOOKUP(A18171,'PY SIC'!$A$1:$D$332,4,0)</f>
        <v>2157508.2114343708</v>
      </c>
      <c r="H18171">
        <f>VLOOKUP(B18171,'Current %'!$A$1:$G$24,6,0)</f>
        <v>4.9592801470434072E-2</v>
      </c>
      <c r="I18171">
        <f t="shared" si="287"/>
        <v>106996.87640049605</v>
      </c>
    </row>
    <row r="18172" spans="1:9" x14ac:dyDescent="0.35">
      <c r="A18172" t="s">
        <v>137</v>
      </c>
      <c r="B18172" s="1">
        <v>44917</v>
      </c>
      <c r="C18172" s="3">
        <f>VLOOKUP(A18172,'PY SIC'!$A$1:$D$332,4,0)*VLOOKUP(B18172,'Current %'!$A$1:$G$24,6,0)</f>
        <v>85474.409619763246</v>
      </c>
      <c r="D18172" t="s">
        <v>342</v>
      </c>
      <c r="G18172">
        <f>VLOOKUP(A18172,'PY SIC'!$A$1:$D$332,4,0)</f>
        <v>1723524.5254438964</v>
      </c>
      <c r="H18172">
        <f>VLOOKUP(B18172,'Current %'!$A$1:$G$24,6,0)</f>
        <v>4.9592801470434072E-2</v>
      </c>
      <c r="I18172">
        <f t="shared" si="287"/>
        <v>85474.409619763246</v>
      </c>
    </row>
    <row r="18173" spans="1:9" x14ac:dyDescent="0.35">
      <c r="A18173" t="s">
        <v>212</v>
      </c>
      <c r="B18173" s="1">
        <v>44917</v>
      </c>
      <c r="C18173" s="3">
        <f>VLOOKUP(A18173,'PY SIC'!$A$1:$D$332,4,0)*VLOOKUP(B18173,'Current %'!$A$1:$G$24,6,0)</f>
        <v>24495.564535163543</v>
      </c>
      <c r="D18173" t="s">
        <v>342</v>
      </c>
      <c r="G18173">
        <f>VLOOKUP(A18173,'PY SIC'!$A$1:$D$332,4,0)</f>
        <v>493933.87364428595</v>
      </c>
      <c r="H18173">
        <f>VLOOKUP(B18173,'Current %'!$A$1:$G$24,6,0)</f>
        <v>4.9592801470434072E-2</v>
      </c>
      <c r="I18173">
        <f t="shared" si="287"/>
        <v>24495.564535163543</v>
      </c>
    </row>
    <row r="18174" spans="1:9" x14ac:dyDescent="0.35">
      <c r="A18174" t="s">
        <v>213</v>
      </c>
      <c r="B18174" s="1">
        <v>44917</v>
      </c>
      <c r="C18174" s="3">
        <f>VLOOKUP(A18174,'PY SIC'!$A$1:$D$332,4,0)*VLOOKUP(B18174,'Current %'!$A$1:$G$24,6,0)</f>
        <v>241237.83583302106</v>
      </c>
      <c r="D18174" t="s">
        <v>342</v>
      </c>
      <c r="G18174">
        <f>VLOOKUP(A18174,'PY SIC'!$A$1:$D$332,4,0)</f>
        <v>4864372.0193310864</v>
      </c>
      <c r="H18174">
        <f>VLOOKUP(B18174,'Current %'!$A$1:$G$24,6,0)</f>
        <v>4.9592801470434072E-2</v>
      </c>
      <c r="I18174">
        <f t="shared" si="287"/>
        <v>241237.83583302106</v>
      </c>
    </row>
    <row r="18175" spans="1:9" x14ac:dyDescent="0.35">
      <c r="A18175" t="s">
        <v>181</v>
      </c>
      <c r="B18175" s="1">
        <v>44917</v>
      </c>
      <c r="C18175" s="3">
        <f>VLOOKUP(A18175,'PY SIC'!$A$1:$D$332,4,0)*VLOOKUP(B18175,'Current %'!$A$1:$G$24,6,0)</f>
        <v>7972.8435658679318</v>
      </c>
      <c r="D18175" t="s">
        <v>342</v>
      </c>
      <c r="G18175">
        <f>VLOOKUP(A18175,'PY SIC'!$A$1:$D$332,4,0)</f>
        <v>160766.14608313935</v>
      </c>
      <c r="H18175">
        <f>VLOOKUP(B18175,'Current %'!$A$1:$G$24,6,0)</f>
        <v>4.9592801470434072E-2</v>
      </c>
      <c r="I18175">
        <f t="shared" si="287"/>
        <v>7972.8435658679318</v>
      </c>
    </row>
    <row r="18176" spans="1:9" x14ac:dyDescent="0.35">
      <c r="A18176" t="s">
        <v>214</v>
      </c>
      <c r="B18176" s="1">
        <v>44917</v>
      </c>
      <c r="C18176" s="3">
        <f>VLOOKUP(A18176,'PY SIC'!$A$1:$D$332,4,0)*VLOOKUP(B18176,'Current %'!$A$1:$G$24,6,0)</f>
        <v>6665.5751431209264</v>
      </c>
      <c r="D18176" t="s">
        <v>342</v>
      </c>
      <c r="G18176">
        <f>VLOOKUP(A18176,'PY SIC'!$A$1:$D$332,4,0)</f>
        <v>134406.10220607859</v>
      </c>
      <c r="H18176">
        <f>VLOOKUP(B18176,'Current %'!$A$1:$G$24,6,0)</f>
        <v>4.9592801470434072E-2</v>
      </c>
      <c r="I18176">
        <f t="shared" si="287"/>
        <v>6665.5751431209264</v>
      </c>
    </row>
    <row r="18177" spans="1:9" x14ac:dyDescent="0.35">
      <c r="A18177" t="s">
        <v>182</v>
      </c>
      <c r="B18177" s="1">
        <v>44917</v>
      </c>
      <c r="C18177" s="3">
        <f>VLOOKUP(A18177,'PY SIC'!$A$1:$D$332,4,0)*VLOOKUP(B18177,'Current %'!$A$1:$G$24,6,0)</f>
        <v>43041.72479148375</v>
      </c>
      <c r="D18177" t="s">
        <v>342</v>
      </c>
      <c r="G18177">
        <f>VLOOKUP(A18177,'PY SIC'!$A$1:$D$332,4,0)</f>
        <v>867902.6696474104</v>
      </c>
      <c r="H18177">
        <f>VLOOKUP(B18177,'Current %'!$A$1:$G$24,6,0)</f>
        <v>4.9592801470434072E-2</v>
      </c>
      <c r="I18177">
        <f t="shared" si="287"/>
        <v>43041.72479148375</v>
      </c>
    </row>
    <row r="18178" spans="1:9" x14ac:dyDescent="0.35">
      <c r="A18178" t="s">
        <v>215</v>
      </c>
      <c r="B18178" s="1">
        <v>44917</v>
      </c>
      <c r="C18178" s="3">
        <f>VLOOKUP(A18178,'PY SIC'!$A$1:$D$332,4,0)*VLOOKUP(B18178,'Current %'!$A$1:$G$24,6,0)</f>
        <v>1854.3567203650857</v>
      </c>
      <c r="D18178" t="s">
        <v>342</v>
      </c>
      <c r="G18178">
        <f>VLOOKUP(A18178,'PY SIC'!$A$1:$D$332,4,0)</f>
        <v>37391.650912695557</v>
      </c>
      <c r="H18178">
        <f>VLOOKUP(B18178,'Current %'!$A$1:$G$24,6,0)</f>
        <v>4.9592801470434072E-2</v>
      </c>
      <c r="I18178">
        <f t="shared" si="287"/>
        <v>1854.3567203650857</v>
      </c>
    </row>
    <row r="18179" spans="1:9" x14ac:dyDescent="0.35">
      <c r="A18179" t="s">
        <v>183</v>
      </c>
      <c r="B18179" s="1">
        <v>44917</v>
      </c>
      <c r="C18179" s="3">
        <f>VLOOKUP(A18179,'PY SIC'!$A$1:$D$332,4,0)*VLOOKUP(B18179,'Current %'!$A$1:$G$24,6,0)</f>
        <v>5268.1292769918682</v>
      </c>
      <c r="D18179" t="s">
        <v>342</v>
      </c>
      <c r="G18179">
        <f>VLOOKUP(A18179,'PY SIC'!$A$1:$D$332,4,0)</f>
        <v>106227.70081122739</v>
      </c>
      <c r="H18179">
        <f>VLOOKUP(B18179,'Current %'!$A$1:$G$24,6,0)</f>
        <v>4.9592801470434072E-2</v>
      </c>
      <c r="I18179">
        <f t="shared" si="287"/>
        <v>5268.1292769918682</v>
      </c>
    </row>
    <row r="18180" spans="1:9" x14ac:dyDescent="0.35">
      <c r="A18180" t="s">
        <v>216</v>
      </c>
      <c r="B18180" s="1">
        <v>44917</v>
      </c>
      <c r="C18180" s="3">
        <f>VLOOKUP(A18180,'PY SIC'!$A$1:$D$332,4,0)*VLOOKUP(B18180,'Current %'!$A$1:$G$24,6,0)</f>
        <v>16060.15523764803</v>
      </c>
      <c r="D18180" t="s">
        <v>342</v>
      </c>
      <c r="G18180">
        <f>VLOOKUP(A18180,'PY SIC'!$A$1:$D$332,4,0)</f>
        <v>323840.4518692632</v>
      </c>
      <c r="H18180">
        <f>VLOOKUP(B18180,'Current %'!$A$1:$G$24,6,0)</f>
        <v>4.9592801470434072E-2</v>
      </c>
      <c r="I18180">
        <f t="shared" si="287"/>
        <v>16060.15523764803</v>
      </c>
    </row>
    <row r="18181" spans="1:9" x14ac:dyDescent="0.35">
      <c r="A18181" t="s">
        <v>217</v>
      </c>
      <c r="B18181" s="1">
        <v>44917</v>
      </c>
      <c r="C18181" s="3">
        <f>VLOOKUP(A18181,'PY SIC'!$A$1:$D$332,4,0)*VLOOKUP(B18181,'Current %'!$A$1:$G$24,6,0)</f>
        <v>13982.002036444515</v>
      </c>
      <c r="D18181" t="s">
        <v>342</v>
      </c>
      <c r="G18181">
        <f>VLOOKUP(A18181,'PY SIC'!$A$1:$D$332,4,0)</f>
        <v>281936.12020043307</v>
      </c>
      <c r="H18181">
        <f>VLOOKUP(B18181,'Current %'!$A$1:$G$24,6,0)</f>
        <v>4.9592801470434072E-2</v>
      </c>
      <c r="I18181">
        <f t="shared" si="287"/>
        <v>13982.002036444515</v>
      </c>
    </row>
    <row r="18182" spans="1:9" x14ac:dyDescent="0.35">
      <c r="A18182" t="s">
        <v>304</v>
      </c>
      <c r="B18182" s="1">
        <v>44917</v>
      </c>
      <c r="C18182" s="3">
        <f>VLOOKUP(A18182,'PY SIC'!$A$1:$D$332,4,0)*VLOOKUP(B18182,'Current %'!$A$1:$G$24,6,0)</f>
        <v>62534.207355440922</v>
      </c>
      <c r="D18182" t="s">
        <v>342</v>
      </c>
      <c r="G18182">
        <f>VLOOKUP(A18182,'PY SIC'!$A$1:$D$332,4,0)</f>
        <v>1260953.3138135416</v>
      </c>
      <c r="H18182">
        <f>VLOOKUP(B18182,'Current %'!$A$1:$G$24,6,0)</f>
        <v>4.9592801470434072E-2</v>
      </c>
      <c r="I18182">
        <f t="shared" si="287"/>
        <v>62534.207355440922</v>
      </c>
    </row>
    <row r="18183" spans="1:9" x14ac:dyDescent="0.35">
      <c r="A18183" t="s">
        <v>305</v>
      </c>
      <c r="B18183" s="1">
        <v>44917</v>
      </c>
      <c r="C18183" s="3">
        <f>VLOOKUP(A18183,'PY SIC'!$A$1:$D$332,4,0)*VLOOKUP(B18183,'Current %'!$A$1:$G$24,6,0)</f>
        <v>57292.40418396012</v>
      </c>
      <c r="D18183" t="s">
        <v>342</v>
      </c>
      <c r="G18183">
        <f>VLOOKUP(A18183,'PY SIC'!$A$1:$D$332,4,0)</f>
        <v>1155256.4583010369</v>
      </c>
      <c r="H18183">
        <f>VLOOKUP(B18183,'Current %'!$A$1:$G$24,6,0)</f>
        <v>4.9592801470434072E-2</v>
      </c>
      <c r="I18183">
        <f t="shared" si="287"/>
        <v>57292.40418396012</v>
      </c>
    </row>
    <row r="18184" spans="1:9" x14ac:dyDescent="0.35">
      <c r="A18184" t="s">
        <v>184</v>
      </c>
      <c r="B18184" s="1">
        <v>44917</v>
      </c>
      <c r="C18184" s="3">
        <f>VLOOKUP(A18184,'PY SIC'!$A$1:$D$332,4,0)*VLOOKUP(B18184,'Current %'!$A$1:$G$24,6,0)</f>
        <v>25965.692980381547</v>
      </c>
      <c r="D18184" t="s">
        <v>342</v>
      </c>
      <c r="G18184">
        <f>VLOOKUP(A18184,'PY SIC'!$A$1:$D$332,4,0)</f>
        <v>523577.86232063564</v>
      </c>
      <c r="H18184">
        <f>VLOOKUP(B18184,'Current %'!$A$1:$G$24,6,0)</f>
        <v>4.9592801470434072E-2</v>
      </c>
      <c r="I18184">
        <f t="shared" si="287"/>
        <v>25965.692980381547</v>
      </c>
    </row>
    <row r="18185" spans="1:9" x14ac:dyDescent="0.35">
      <c r="A18185" t="s">
        <v>185</v>
      </c>
      <c r="B18185" s="1">
        <v>44917</v>
      </c>
      <c r="C18185" s="3">
        <f>VLOOKUP(A18185,'PY SIC'!$A$1:$D$332,4,0)*VLOOKUP(B18185,'Current %'!$A$1:$G$24,6,0)</f>
        <v>15132.486035670599</v>
      </c>
      <c r="D18185" t="s">
        <v>342</v>
      </c>
      <c r="G18185">
        <f>VLOOKUP(A18185,'PY SIC'!$A$1:$D$332,4,0)</f>
        <v>305134.72897255444</v>
      </c>
      <c r="H18185">
        <f>VLOOKUP(B18185,'Current %'!$A$1:$G$24,6,0)</f>
        <v>4.9592801470434072E-2</v>
      </c>
      <c r="I18185">
        <f t="shared" si="287"/>
        <v>15132.486035670599</v>
      </c>
    </row>
    <row r="18186" spans="1:9" x14ac:dyDescent="0.35">
      <c r="A18186" t="s">
        <v>218</v>
      </c>
      <c r="B18186" s="1">
        <v>44917</v>
      </c>
      <c r="C18186" s="3">
        <f>VLOOKUP(A18186,'PY SIC'!$A$1:$D$332,4,0)*VLOOKUP(B18186,'Current %'!$A$1:$G$24,6,0)</f>
        <v>45689.676872475757</v>
      </c>
      <c r="D18186" t="s">
        <v>342</v>
      </c>
      <c r="G18186">
        <f>VLOOKUP(A18186,'PY SIC'!$A$1:$D$332,4,0)</f>
        <v>921296.54945415305</v>
      </c>
      <c r="H18186">
        <f>VLOOKUP(B18186,'Current %'!$A$1:$G$24,6,0)</f>
        <v>4.9592801470434072E-2</v>
      </c>
      <c r="I18186">
        <f t="shared" si="287"/>
        <v>45689.676872475757</v>
      </c>
    </row>
    <row r="18187" spans="1:9" x14ac:dyDescent="0.35">
      <c r="A18187" t="s">
        <v>175</v>
      </c>
      <c r="B18187" s="1">
        <v>44917</v>
      </c>
      <c r="C18187" s="3">
        <f>VLOOKUP(A18187,'PY SIC'!$A$1:$D$332,4,0)*VLOOKUP(B18187,'Current %'!$A$1:$G$24,6,0)</f>
        <v>8530.7784335077977</v>
      </c>
      <c r="D18187" t="s">
        <v>342</v>
      </c>
      <c r="G18187">
        <f>VLOOKUP(A18187,'PY SIC'!$A$1:$D$332,4,0)</f>
        <v>172016.4657081053</v>
      </c>
      <c r="H18187">
        <f>VLOOKUP(B18187,'Current %'!$A$1:$G$24,6,0)</f>
        <v>4.9592801470434072E-2</v>
      </c>
      <c r="I18187">
        <f t="shared" si="287"/>
        <v>8530.7784335077977</v>
      </c>
    </row>
    <row r="18188" spans="1:9" x14ac:dyDescent="0.35">
      <c r="A18188" t="s">
        <v>138</v>
      </c>
      <c r="B18188" s="1">
        <v>44917</v>
      </c>
      <c r="C18188" s="3">
        <f>VLOOKUP(A18188,'PY SIC'!$A$1:$D$332,4,0)*VLOOKUP(B18188,'Current %'!$A$1:$G$24,6,0)</f>
        <v>48672.124366913529</v>
      </c>
      <c r="D18188" t="s">
        <v>342</v>
      </c>
      <c r="G18188">
        <f>VLOOKUP(A18188,'PY SIC'!$A$1:$D$332,4,0)</f>
        <v>981435.26729238266</v>
      </c>
      <c r="H18188">
        <f>VLOOKUP(B18188,'Current %'!$A$1:$G$24,6,0)</f>
        <v>4.9592801470434072E-2</v>
      </c>
      <c r="I18188">
        <f t="shared" si="287"/>
        <v>48672.124366913529</v>
      </c>
    </row>
    <row r="18189" spans="1:9" x14ac:dyDescent="0.35">
      <c r="A18189" t="s">
        <v>306</v>
      </c>
      <c r="B18189" s="1">
        <v>44917</v>
      </c>
      <c r="C18189" s="3">
        <f>VLOOKUP(A18189,'PY SIC'!$A$1:$D$332,4,0)*VLOOKUP(B18189,'Current %'!$A$1:$G$24,6,0)</f>
        <v>90311.702720816495</v>
      </c>
      <c r="D18189" t="s">
        <v>342</v>
      </c>
      <c r="G18189">
        <f>VLOOKUP(A18189,'PY SIC'!$A$1:$D$332,4,0)</f>
        <v>1821064.7522031593</v>
      </c>
      <c r="H18189">
        <f>VLOOKUP(B18189,'Current %'!$A$1:$G$24,6,0)</f>
        <v>4.9592801470434072E-2</v>
      </c>
      <c r="I18189">
        <f t="shared" si="287"/>
        <v>90311.702720816495</v>
      </c>
    </row>
    <row r="18190" spans="1:9" x14ac:dyDescent="0.35">
      <c r="A18190" t="s">
        <v>219</v>
      </c>
      <c r="B18190" s="1">
        <v>44917</v>
      </c>
      <c r="C18190" s="3">
        <f>VLOOKUP(A18190,'PY SIC'!$A$1:$D$332,4,0)*VLOOKUP(B18190,'Current %'!$A$1:$G$24,6,0)</f>
        <v>21129.626285407154</v>
      </c>
      <c r="D18190" t="s">
        <v>342</v>
      </c>
      <c r="G18190">
        <f>VLOOKUP(A18190,'PY SIC'!$A$1:$D$332,4,0)</f>
        <v>426062.36507941748</v>
      </c>
      <c r="H18190">
        <f>VLOOKUP(B18190,'Current %'!$A$1:$G$24,6,0)</f>
        <v>4.9592801470434072E-2</v>
      </c>
      <c r="I18190">
        <f t="shared" si="287"/>
        <v>21129.626285407154</v>
      </c>
    </row>
    <row r="18191" spans="1:9" x14ac:dyDescent="0.35">
      <c r="A18191" t="s">
        <v>186</v>
      </c>
      <c r="B18191" s="1">
        <v>44917</v>
      </c>
      <c r="C18191" s="3">
        <f>VLOOKUP(A18191,'PY SIC'!$A$1:$D$332,4,0)*VLOOKUP(B18191,'Current %'!$A$1:$G$24,6,0)</f>
        <v>27987.449381252303</v>
      </c>
      <c r="D18191" t="s">
        <v>342</v>
      </c>
      <c r="G18191">
        <f>VLOOKUP(A18191,'PY SIC'!$A$1:$D$332,4,0)</f>
        <v>564344.99668137694</v>
      </c>
      <c r="H18191">
        <f>VLOOKUP(B18191,'Current %'!$A$1:$G$24,6,0)</f>
        <v>4.9592801470434072E-2</v>
      </c>
      <c r="I18191">
        <f t="shared" si="287"/>
        <v>27987.449381252303</v>
      </c>
    </row>
    <row r="18192" spans="1:9" x14ac:dyDescent="0.35">
      <c r="A18192" t="s">
        <v>220</v>
      </c>
      <c r="B18192" s="1">
        <v>44917</v>
      </c>
      <c r="C18192" s="3">
        <f>VLOOKUP(A18192,'PY SIC'!$A$1:$D$332,4,0)*VLOOKUP(B18192,'Current %'!$A$1:$G$24,6,0)</f>
        <v>10010.240415645078</v>
      </c>
      <c r="D18192" t="s">
        <v>342</v>
      </c>
      <c r="G18192">
        <f>VLOOKUP(A18192,'PY SIC'!$A$1:$D$332,4,0)</f>
        <v>201848.65784629894</v>
      </c>
      <c r="H18192">
        <f>VLOOKUP(B18192,'Current %'!$A$1:$G$24,6,0)</f>
        <v>4.9592801470434072E-2</v>
      </c>
      <c r="I18192">
        <f t="shared" si="287"/>
        <v>10010.240415645078</v>
      </c>
    </row>
    <row r="18193" spans="1:9" x14ac:dyDescent="0.35">
      <c r="A18193" t="s">
        <v>221</v>
      </c>
      <c r="B18193" s="1">
        <v>44917</v>
      </c>
      <c r="C18193" s="3">
        <f>VLOOKUP(A18193,'PY SIC'!$A$1:$D$332,4,0)*VLOOKUP(B18193,'Current %'!$A$1:$G$24,6,0)</f>
        <v>109861.14695824761</v>
      </c>
      <c r="D18193" t="s">
        <v>342</v>
      </c>
      <c r="G18193">
        <f>VLOOKUP(A18193,'PY SIC'!$A$1:$D$332,4,0)</f>
        <v>2215263.983901856</v>
      </c>
      <c r="H18193">
        <f>VLOOKUP(B18193,'Current %'!$A$1:$G$24,6,0)</f>
        <v>4.9592801470434072E-2</v>
      </c>
      <c r="I18193">
        <f t="shared" si="287"/>
        <v>109861.14695824761</v>
      </c>
    </row>
    <row r="18194" spans="1:9" x14ac:dyDescent="0.35">
      <c r="A18194" t="s">
        <v>187</v>
      </c>
      <c r="B18194" s="1">
        <v>44917</v>
      </c>
      <c r="C18194" s="3">
        <f>VLOOKUP(A18194,'PY SIC'!$A$1:$D$332,4,0)*VLOOKUP(B18194,'Current %'!$A$1:$G$24,6,0)</f>
        <v>11252.667436024129</v>
      </c>
      <c r="D18194" t="s">
        <v>342</v>
      </c>
      <c r="G18194">
        <f>VLOOKUP(A18194,'PY SIC'!$A$1:$D$332,4,0)</f>
        <v>226901.22562914042</v>
      </c>
      <c r="H18194">
        <f>VLOOKUP(B18194,'Current %'!$A$1:$G$24,6,0)</f>
        <v>4.9592801470434072E-2</v>
      </c>
      <c r="I18194">
        <f t="shared" si="287"/>
        <v>11252.667436024129</v>
      </c>
    </row>
    <row r="18195" spans="1:9" x14ac:dyDescent="0.35">
      <c r="A18195" t="s">
        <v>0</v>
      </c>
      <c r="B18195" s="1">
        <v>44917</v>
      </c>
      <c r="C18195" s="3">
        <f>VLOOKUP(A18195,'PY SIC'!$A$1:$D$332,4,0)*VLOOKUP(B18195,'Current %'!$A$1:$G$24,6,0)</f>
        <v>27393.926946983502</v>
      </c>
      <c r="D18195" t="s">
        <v>342</v>
      </c>
      <c r="G18195">
        <f>VLOOKUP(A18195,'PY SIC'!$A$1:$D$332,4,0)</f>
        <v>552377.08164792915</v>
      </c>
      <c r="H18195">
        <f>VLOOKUP(B18195,'Current %'!$A$1:$G$24,6,0)</f>
        <v>4.9592801470434072E-2</v>
      </c>
      <c r="I18195">
        <f t="shared" si="287"/>
        <v>27393.926946983502</v>
      </c>
    </row>
    <row r="18196" spans="1:9" x14ac:dyDescent="0.35">
      <c r="A18196" t="s">
        <v>1</v>
      </c>
      <c r="B18196" s="1">
        <v>44917</v>
      </c>
      <c r="C18196" s="3">
        <f>VLOOKUP(A18196,'PY SIC'!$A$1:$D$332,4,0)*VLOOKUP(B18196,'Current %'!$A$1:$G$24,6,0)</f>
        <v>25474.000802783547</v>
      </c>
      <c r="D18196" t="s">
        <v>342</v>
      </c>
      <c r="G18196">
        <f>VLOOKUP(A18196,'PY SIC'!$A$1:$D$332,4,0)</f>
        <v>513663.27465832874</v>
      </c>
      <c r="H18196">
        <f>VLOOKUP(B18196,'Current %'!$A$1:$G$24,6,0)</f>
        <v>4.9592801470434072E-2</v>
      </c>
      <c r="I18196">
        <f t="shared" si="287"/>
        <v>25474.000802783547</v>
      </c>
    </row>
    <row r="18197" spans="1:9" x14ac:dyDescent="0.35">
      <c r="A18197" t="s">
        <v>2</v>
      </c>
      <c r="B18197" s="1">
        <v>44917</v>
      </c>
      <c r="C18197" s="3">
        <f>VLOOKUP(A18197,'PY SIC'!$A$1:$D$332,4,0)*VLOOKUP(B18197,'Current %'!$A$1:$G$24,6,0)</f>
        <v>75590.27224405107</v>
      </c>
      <c r="D18197" t="s">
        <v>342</v>
      </c>
      <c r="G18197">
        <f>VLOOKUP(A18197,'PY SIC'!$A$1:$D$332,4,0)</f>
        <v>1524218.636632496</v>
      </c>
      <c r="H18197">
        <f>VLOOKUP(B18197,'Current %'!$A$1:$G$24,6,0)</f>
        <v>4.9592801470434072E-2</v>
      </c>
      <c r="I18197">
        <f t="shared" si="287"/>
        <v>75590.27224405107</v>
      </c>
    </row>
    <row r="18198" spans="1:9" x14ac:dyDescent="0.35">
      <c r="A18198" t="s">
        <v>63</v>
      </c>
      <c r="B18198" s="1">
        <v>44917</v>
      </c>
      <c r="C18198" s="3">
        <f>VLOOKUP(A18198,'PY SIC'!$A$1:$D$332,4,0)*VLOOKUP(B18198,'Current %'!$A$1:$G$24,6,0)</f>
        <v>24698.549547389572</v>
      </c>
      <c r="D18198" t="s">
        <v>342</v>
      </c>
      <c r="G18198">
        <f>VLOOKUP(A18198,'PY SIC'!$A$1:$D$332,4,0)</f>
        <v>498026.90743563254</v>
      </c>
      <c r="H18198">
        <f>VLOOKUP(B18198,'Current %'!$A$1:$G$24,6,0)</f>
        <v>4.9592801470434072E-2</v>
      </c>
      <c r="I18198">
        <f t="shared" si="287"/>
        <v>24698.549547389572</v>
      </c>
    </row>
    <row r="18199" spans="1:9" x14ac:dyDescent="0.35">
      <c r="A18199" t="s">
        <v>139</v>
      </c>
      <c r="B18199" s="1">
        <v>44917</v>
      </c>
      <c r="C18199" s="3">
        <f>VLOOKUP(A18199,'PY SIC'!$A$1:$D$332,4,0)*VLOOKUP(B18199,'Current %'!$A$1:$G$24,6,0)</f>
        <v>54601.907265958478</v>
      </c>
      <c r="D18199" t="s">
        <v>342</v>
      </c>
      <c r="G18199">
        <f>VLOOKUP(A18199,'PY SIC'!$A$1:$D$332,4,0)</f>
        <v>1101004.6951775996</v>
      </c>
      <c r="H18199">
        <f>VLOOKUP(B18199,'Current %'!$A$1:$G$24,6,0)</f>
        <v>4.9592801470434072E-2</v>
      </c>
      <c r="I18199">
        <f t="shared" si="287"/>
        <v>54601.907265958478</v>
      </c>
    </row>
    <row r="18200" spans="1:9" x14ac:dyDescent="0.35">
      <c r="A18200" t="s">
        <v>64</v>
      </c>
      <c r="B18200" s="1">
        <v>44917</v>
      </c>
      <c r="C18200" s="3">
        <f>VLOOKUP(A18200,'PY SIC'!$A$1:$D$332,4,0)*VLOOKUP(B18200,'Current %'!$A$1:$G$24,6,0)</f>
        <v>214263.89681577351</v>
      </c>
      <c r="D18200" t="s">
        <v>342</v>
      </c>
      <c r="G18200">
        <f>VLOOKUP(A18200,'PY SIC'!$A$1:$D$332,4,0)</f>
        <v>4320463.6653469158</v>
      </c>
      <c r="H18200">
        <f>VLOOKUP(B18200,'Current %'!$A$1:$G$24,6,0)</f>
        <v>4.9592801470434072E-2</v>
      </c>
      <c r="I18200">
        <f t="shared" si="287"/>
        <v>214263.89681577351</v>
      </c>
    </row>
    <row r="18201" spans="1:9" x14ac:dyDescent="0.35">
      <c r="A18201" t="s">
        <v>140</v>
      </c>
      <c r="B18201" s="1">
        <v>44917</v>
      </c>
      <c r="C18201" s="3">
        <f>VLOOKUP(A18201,'PY SIC'!$A$1:$D$332,4,0)*VLOOKUP(B18201,'Current %'!$A$1:$G$24,6,0)</f>
        <v>57271.420627388376</v>
      </c>
      <c r="D18201" t="s">
        <v>342</v>
      </c>
      <c r="G18201">
        <f>VLOOKUP(A18201,'PY SIC'!$A$1:$D$332,4,0)</f>
        <v>1154833.34131733</v>
      </c>
      <c r="H18201">
        <f>VLOOKUP(B18201,'Current %'!$A$1:$G$24,6,0)</f>
        <v>4.9592801470434072E-2</v>
      </c>
      <c r="I18201">
        <f t="shared" si="287"/>
        <v>57271.420627388376</v>
      </c>
    </row>
    <row r="18202" spans="1:9" x14ac:dyDescent="0.35">
      <c r="A18202" t="s">
        <v>65</v>
      </c>
      <c r="B18202" s="1">
        <v>44917</v>
      </c>
      <c r="C18202" s="3">
        <f>VLOOKUP(A18202,'PY SIC'!$A$1:$D$332,4,0)*VLOOKUP(B18202,'Current %'!$A$1:$G$24,6,0)</f>
        <v>37478.622782941413</v>
      </c>
      <c r="D18202" t="s">
        <v>342</v>
      </c>
      <c r="G18202">
        <f>VLOOKUP(A18202,'PY SIC'!$A$1:$D$332,4,0)</f>
        <v>755727.07473049662</v>
      </c>
      <c r="H18202">
        <f>VLOOKUP(B18202,'Current %'!$A$1:$G$24,6,0)</f>
        <v>4.9592801470434072E-2</v>
      </c>
      <c r="I18202">
        <f t="shared" si="287"/>
        <v>37478.622782941413</v>
      </c>
    </row>
    <row r="18203" spans="1:9" x14ac:dyDescent="0.35">
      <c r="A18203" t="s">
        <v>66</v>
      </c>
      <c r="B18203" s="1">
        <v>44917</v>
      </c>
      <c r="C18203" s="3">
        <f>VLOOKUP(A18203,'PY SIC'!$A$1:$D$332,4,0)*VLOOKUP(B18203,'Current %'!$A$1:$G$24,6,0)</f>
        <v>33696.802130493757</v>
      </c>
      <c r="D18203" t="s">
        <v>342</v>
      </c>
      <c r="G18203">
        <f>VLOOKUP(A18203,'PY SIC'!$A$1:$D$332,4,0)</f>
        <v>679469.62323922978</v>
      </c>
      <c r="H18203">
        <f>VLOOKUP(B18203,'Current %'!$A$1:$G$24,6,0)</f>
        <v>4.9592801470434072E-2</v>
      </c>
      <c r="I18203">
        <f t="shared" ref="I18203:I18266" si="288">G18203*H18203</f>
        <v>33696.802130493757</v>
      </c>
    </row>
    <row r="18204" spans="1:9" x14ac:dyDescent="0.35">
      <c r="A18204" t="s">
        <v>141</v>
      </c>
      <c r="B18204" s="1">
        <v>44917</v>
      </c>
      <c r="C18204" s="3">
        <f>VLOOKUP(A18204,'PY SIC'!$A$1:$D$332,4,0)*VLOOKUP(B18204,'Current %'!$A$1:$G$24,6,0)</f>
        <v>108605.53285984641</v>
      </c>
      <c r="D18204" t="s">
        <v>342</v>
      </c>
      <c r="G18204">
        <f>VLOOKUP(A18204,'PY SIC'!$A$1:$D$332,4,0)</f>
        <v>2189945.5090189688</v>
      </c>
      <c r="H18204">
        <f>VLOOKUP(B18204,'Current %'!$A$1:$G$24,6,0)</f>
        <v>4.9592801470434072E-2</v>
      </c>
      <c r="I18204">
        <f t="shared" si="288"/>
        <v>108605.53285984641</v>
      </c>
    </row>
    <row r="18205" spans="1:9" x14ac:dyDescent="0.35">
      <c r="A18205" t="s">
        <v>112</v>
      </c>
      <c r="B18205" s="1">
        <v>44917</v>
      </c>
      <c r="C18205" s="3">
        <f>VLOOKUP(A18205,'PY SIC'!$A$1:$D$332,4,0)*VLOOKUP(B18205,'Current %'!$A$1:$G$24,6,0)</f>
        <v>201.04958140362098</v>
      </c>
      <c r="D18205" t="s">
        <v>342</v>
      </c>
      <c r="G18205">
        <f>VLOOKUP(A18205,'PY SIC'!$A$1:$D$332,4,0)</f>
        <v>4054.0073446643555</v>
      </c>
      <c r="H18205">
        <f>VLOOKUP(B18205,'Current %'!$A$1:$G$24,6,0)</f>
        <v>4.9592801470434072E-2</v>
      </c>
      <c r="I18205">
        <f t="shared" si="288"/>
        <v>201.04958140362098</v>
      </c>
    </row>
    <row r="18206" spans="1:9" x14ac:dyDescent="0.35">
      <c r="A18206" t="s">
        <v>142</v>
      </c>
      <c r="B18206" s="1">
        <v>44917</v>
      </c>
      <c r="C18206" s="3">
        <f>VLOOKUP(A18206,'PY SIC'!$A$1:$D$332,4,0)*VLOOKUP(B18206,'Current %'!$A$1:$G$24,6,0)</f>
        <v>47477.597583207666</v>
      </c>
      <c r="D18206" t="s">
        <v>342</v>
      </c>
      <c r="G18206">
        <f>VLOOKUP(A18206,'PY SIC'!$A$1:$D$332,4,0)</f>
        <v>957348.57026604074</v>
      </c>
      <c r="H18206">
        <f>VLOOKUP(B18206,'Current %'!$A$1:$G$24,6,0)</f>
        <v>4.9592801470434072E-2</v>
      </c>
      <c r="I18206">
        <f t="shared" si="288"/>
        <v>47477.597583207666</v>
      </c>
    </row>
    <row r="18207" spans="1:9" x14ac:dyDescent="0.35">
      <c r="A18207" t="s">
        <v>151</v>
      </c>
      <c r="B18207" s="1">
        <v>44917</v>
      </c>
      <c r="C18207" s="3">
        <f>VLOOKUP(A18207,'PY SIC'!$A$1:$D$332,4,0)*VLOOKUP(B18207,'Current %'!$A$1:$G$24,6,0)</f>
        <v>25515.097419039779</v>
      </c>
      <c r="D18207" t="s">
        <v>342</v>
      </c>
      <c r="G18207">
        <f>VLOOKUP(A18207,'PY SIC'!$A$1:$D$332,4,0)</f>
        <v>514491.95573779417</v>
      </c>
      <c r="H18207">
        <f>VLOOKUP(B18207,'Current %'!$A$1:$G$24,6,0)</f>
        <v>4.9592801470434072E-2</v>
      </c>
      <c r="I18207">
        <f t="shared" si="288"/>
        <v>25515.097419039779</v>
      </c>
    </row>
    <row r="18208" spans="1:9" x14ac:dyDescent="0.35">
      <c r="A18208" t="s">
        <v>152</v>
      </c>
      <c r="B18208" s="1">
        <v>44917</v>
      </c>
      <c r="C18208" s="3">
        <f>VLOOKUP(A18208,'PY SIC'!$A$1:$D$332,4,0)*VLOOKUP(B18208,'Current %'!$A$1:$G$24,6,0)</f>
        <v>6724.1029287759975</v>
      </c>
      <c r="D18208" t="s">
        <v>342</v>
      </c>
      <c r="G18208">
        <f>VLOOKUP(A18208,'PY SIC'!$A$1:$D$332,4,0)</f>
        <v>135586.26916417963</v>
      </c>
      <c r="H18208">
        <f>VLOOKUP(B18208,'Current %'!$A$1:$G$24,6,0)</f>
        <v>4.9592801470434072E-2</v>
      </c>
      <c r="I18208">
        <f t="shared" si="288"/>
        <v>6724.1029287759975</v>
      </c>
    </row>
    <row r="18209" spans="1:9" x14ac:dyDescent="0.35">
      <c r="A18209" t="s">
        <v>143</v>
      </c>
      <c r="B18209" s="1">
        <v>44917</v>
      </c>
      <c r="C18209" s="3">
        <f>VLOOKUP(A18209,'PY SIC'!$A$1:$D$332,4,0)*VLOOKUP(B18209,'Current %'!$A$1:$G$24,6,0)</f>
        <v>42509.451702782244</v>
      </c>
      <c r="D18209" t="s">
        <v>342</v>
      </c>
      <c r="G18209">
        <f>VLOOKUP(A18209,'PY SIC'!$A$1:$D$332,4,0)</f>
        <v>857169.79969613662</v>
      </c>
      <c r="H18209">
        <f>VLOOKUP(B18209,'Current %'!$A$1:$G$24,6,0)</f>
        <v>4.9592801470434072E-2</v>
      </c>
      <c r="I18209">
        <f t="shared" si="288"/>
        <v>42509.451702782244</v>
      </c>
    </row>
    <row r="18210" spans="1:9" x14ac:dyDescent="0.35">
      <c r="A18210" t="s">
        <v>3</v>
      </c>
      <c r="B18210" s="1">
        <v>44917</v>
      </c>
      <c r="C18210" s="3">
        <f>VLOOKUP(A18210,'PY SIC'!$A$1:$D$332,4,0)*VLOOKUP(B18210,'Current %'!$A$1:$G$24,6,0)</f>
        <v>120370.49386067525</v>
      </c>
      <c r="D18210" t="s">
        <v>342</v>
      </c>
      <c r="G18210">
        <f>VLOOKUP(A18210,'PY SIC'!$A$1:$D$332,4,0)</f>
        <v>2427176.7331481967</v>
      </c>
      <c r="H18210">
        <f>VLOOKUP(B18210,'Current %'!$A$1:$G$24,6,0)</f>
        <v>4.9592801470434072E-2</v>
      </c>
      <c r="I18210">
        <f t="shared" si="288"/>
        <v>120370.49386067525</v>
      </c>
    </row>
    <row r="18211" spans="1:9" x14ac:dyDescent="0.35">
      <c r="A18211" t="s">
        <v>144</v>
      </c>
      <c r="B18211" s="1">
        <v>44917</v>
      </c>
      <c r="C18211" s="3">
        <f>VLOOKUP(A18211,'PY SIC'!$A$1:$D$332,4,0)*VLOOKUP(B18211,'Current %'!$A$1:$G$24,6,0)</f>
        <v>65311.828272990722</v>
      </c>
      <c r="D18211" t="s">
        <v>342</v>
      </c>
      <c r="G18211">
        <f>VLOOKUP(A18211,'PY SIC'!$A$1:$D$332,4,0)</f>
        <v>1316961.8641513512</v>
      </c>
      <c r="H18211">
        <f>VLOOKUP(B18211,'Current %'!$A$1:$G$24,6,0)</f>
        <v>4.9592801470434072E-2</v>
      </c>
      <c r="I18211">
        <f t="shared" si="288"/>
        <v>65311.828272990722</v>
      </c>
    </row>
    <row r="18212" spans="1:9" x14ac:dyDescent="0.35">
      <c r="A18212" t="s">
        <v>67</v>
      </c>
      <c r="B18212" s="1">
        <v>44917</v>
      </c>
      <c r="C18212" s="3">
        <f>VLOOKUP(A18212,'PY SIC'!$A$1:$D$332,4,0)*VLOOKUP(B18212,'Current %'!$A$1:$G$24,6,0)</f>
        <v>70199.835919334568</v>
      </c>
      <c r="D18212" t="s">
        <v>342</v>
      </c>
      <c r="G18212">
        <f>VLOOKUP(A18212,'PY SIC'!$A$1:$D$332,4,0)</f>
        <v>1415524.709996185</v>
      </c>
      <c r="H18212">
        <f>VLOOKUP(B18212,'Current %'!$A$1:$G$24,6,0)</f>
        <v>4.9592801470434072E-2</v>
      </c>
      <c r="I18212">
        <f t="shared" si="288"/>
        <v>70199.835919334568</v>
      </c>
    </row>
    <row r="18213" spans="1:9" x14ac:dyDescent="0.35">
      <c r="A18213" t="s">
        <v>68</v>
      </c>
      <c r="B18213" s="1">
        <v>44917</v>
      </c>
      <c r="C18213" s="3">
        <f>VLOOKUP(A18213,'PY SIC'!$A$1:$D$332,4,0)*VLOOKUP(B18213,'Current %'!$A$1:$G$24,6,0)</f>
        <v>39271.37592473071</v>
      </c>
      <c r="D18213" t="s">
        <v>342</v>
      </c>
      <c r="G18213">
        <f>VLOOKUP(A18213,'PY SIC'!$A$1:$D$332,4,0)</f>
        <v>791876.53772984119</v>
      </c>
      <c r="H18213">
        <f>VLOOKUP(B18213,'Current %'!$A$1:$G$24,6,0)</f>
        <v>4.9592801470434072E-2</v>
      </c>
      <c r="I18213">
        <f t="shared" si="288"/>
        <v>39271.37592473071</v>
      </c>
    </row>
    <row r="18214" spans="1:9" x14ac:dyDescent="0.35">
      <c r="A18214" t="s">
        <v>153</v>
      </c>
      <c r="B18214" s="1">
        <v>44917</v>
      </c>
      <c r="C18214" s="3">
        <f>VLOOKUP(A18214,'PY SIC'!$A$1:$D$332,4,0)*VLOOKUP(B18214,'Current %'!$A$1:$G$24,6,0)</f>
        <v>52438.16768230476</v>
      </c>
      <c r="D18214" t="s">
        <v>342</v>
      </c>
      <c r="G18214">
        <f>VLOOKUP(A18214,'PY SIC'!$A$1:$D$332,4,0)</f>
        <v>1057374.5811388982</v>
      </c>
      <c r="H18214">
        <f>VLOOKUP(B18214,'Current %'!$A$1:$G$24,6,0)</f>
        <v>4.9592801470434072E-2</v>
      </c>
      <c r="I18214">
        <f t="shared" si="288"/>
        <v>52438.16768230476</v>
      </c>
    </row>
    <row r="18215" spans="1:9" x14ac:dyDescent="0.35">
      <c r="A18215" t="s">
        <v>4</v>
      </c>
      <c r="B18215" s="1">
        <v>44917</v>
      </c>
      <c r="C18215" s="3">
        <f>VLOOKUP(A18215,'PY SIC'!$A$1:$D$332,4,0)*VLOOKUP(B18215,'Current %'!$A$1:$G$24,6,0)</f>
        <v>84504.373814734718</v>
      </c>
      <c r="D18215" t="s">
        <v>342</v>
      </c>
      <c r="G18215">
        <f>VLOOKUP(A18215,'PY SIC'!$A$1:$D$332,4,0)</f>
        <v>1703964.5131786719</v>
      </c>
      <c r="H18215">
        <f>VLOOKUP(B18215,'Current %'!$A$1:$G$24,6,0)</f>
        <v>4.9592801470434072E-2</v>
      </c>
      <c r="I18215">
        <f t="shared" si="288"/>
        <v>84504.373814734718</v>
      </c>
    </row>
    <row r="18216" spans="1:9" x14ac:dyDescent="0.35">
      <c r="A18216" t="s">
        <v>69</v>
      </c>
      <c r="B18216" s="1">
        <v>44917</v>
      </c>
      <c r="C18216" s="3">
        <f>VLOOKUP(A18216,'PY SIC'!$A$1:$D$332,4,0)*VLOOKUP(B18216,'Current %'!$A$1:$G$24,6,0)</f>
        <v>55667.420600045531</v>
      </c>
      <c r="D18216" t="s">
        <v>342</v>
      </c>
      <c r="G18216">
        <f>VLOOKUP(A18216,'PY SIC'!$A$1:$D$332,4,0)</f>
        <v>1122489.9370371925</v>
      </c>
      <c r="H18216">
        <f>VLOOKUP(B18216,'Current %'!$A$1:$G$24,6,0)</f>
        <v>4.9592801470434072E-2</v>
      </c>
      <c r="I18216">
        <f t="shared" si="288"/>
        <v>55667.420600045531</v>
      </c>
    </row>
    <row r="18217" spans="1:9" x14ac:dyDescent="0.35">
      <c r="A18217" t="s">
        <v>5</v>
      </c>
      <c r="B18217" s="1">
        <v>44917</v>
      </c>
      <c r="C18217" s="3">
        <f>VLOOKUP(A18217,'PY SIC'!$A$1:$D$332,4,0)*VLOOKUP(B18217,'Current %'!$A$1:$G$24,6,0)</f>
        <v>52772.579286679043</v>
      </c>
      <c r="D18217" t="s">
        <v>342</v>
      </c>
      <c r="G18217">
        <f>VLOOKUP(A18217,'PY SIC'!$A$1:$D$332,4,0)</f>
        <v>1064117.7292260989</v>
      </c>
      <c r="H18217">
        <f>VLOOKUP(B18217,'Current %'!$A$1:$G$24,6,0)</f>
        <v>4.9592801470434072E-2</v>
      </c>
      <c r="I18217">
        <f t="shared" si="288"/>
        <v>52772.579286679043</v>
      </c>
    </row>
    <row r="18218" spans="1:9" x14ac:dyDescent="0.35">
      <c r="A18218" t="s">
        <v>154</v>
      </c>
      <c r="B18218" s="1">
        <v>44917</v>
      </c>
      <c r="C18218" s="3">
        <f>VLOOKUP(A18218,'PY SIC'!$A$1:$D$332,4,0)*VLOOKUP(B18218,'Current %'!$A$1:$G$24,6,0)</f>
        <v>46244.039797492223</v>
      </c>
      <c r="D18218" t="s">
        <v>342</v>
      </c>
      <c r="G18218">
        <f>VLOOKUP(A18218,'PY SIC'!$A$1:$D$332,4,0)</f>
        <v>932474.84365370462</v>
      </c>
      <c r="H18218">
        <f>VLOOKUP(B18218,'Current %'!$A$1:$G$24,6,0)</f>
        <v>4.9592801470434072E-2</v>
      </c>
      <c r="I18218">
        <f t="shared" si="288"/>
        <v>46244.039797492223</v>
      </c>
    </row>
    <row r="18219" spans="1:9" x14ac:dyDescent="0.35">
      <c r="A18219" t="s">
        <v>155</v>
      </c>
      <c r="B18219" s="1">
        <v>44917</v>
      </c>
      <c r="C18219" s="3">
        <f>VLOOKUP(A18219,'PY SIC'!$A$1:$D$332,4,0)*VLOOKUP(B18219,'Current %'!$A$1:$G$24,6,0)</f>
        <v>40213.53403897331</v>
      </c>
      <c r="D18219" t="s">
        <v>342</v>
      </c>
      <c r="G18219">
        <f>VLOOKUP(A18219,'PY SIC'!$A$1:$D$332,4,0)</f>
        <v>810874.41819449468</v>
      </c>
      <c r="H18219">
        <f>VLOOKUP(B18219,'Current %'!$A$1:$G$24,6,0)</f>
        <v>4.9592801470434072E-2</v>
      </c>
      <c r="I18219">
        <f t="shared" si="288"/>
        <v>40213.53403897331</v>
      </c>
    </row>
    <row r="18220" spans="1:9" x14ac:dyDescent="0.35">
      <c r="A18220" t="s">
        <v>6</v>
      </c>
      <c r="B18220" s="1">
        <v>44917</v>
      </c>
      <c r="C18220" s="3">
        <f>VLOOKUP(A18220,'PY SIC'!$A$1:$D$332,4,0)*VLOOKUP(B18220,'Current %'!$A$1:$G$24,6,0)</f>
        <v>43003.963217542514</v>
      </c>
      <c r="D18220" t="s">
        <v>342</v>
      </c>
      <c r="G18220">
        <f>VLOOKUP(A18220,'PY SIC'!$A$1:$D$332,4,0)</f>
        <v>867141.23708418349</v>
      </c>
      <c r="H18220">
        <f>VLOOKUP(B18220,'Current %'!$A$1:$G$24,6,0)</f>
        <v>4.9592801470434072E-2</v>
      </c>
      <c r="I18220">
        <f t="shared" si="288"/>
        <v>43003.963217542514</v>
      </c>
    </row>
    <row r="18221" spans="1:9" x14ac:dyDescent="0.35">
      <c r="A18221" t="s">
        <v>146</v>
      </c>
      <c r="B18221" s="1">
        <v>44917</v>
      </c>
      <c r="C18221" s="3">
        <f>VLOOKUP(A18221,'PY SIC'!$A$1:$D$332,4,0)*VLOOKUP(B18221,'Current %'!$A$1:$G$24,6,0)</f>
        <v>218476.49553653802</v>
      </c>
      <c r="D18221" t="s">
        <v>342</v>
      </c>
      <c r="G18221">
        <f>VLOOKUP(A18221,'PY SIC'!$A$1:$D$332,4,0)</f>
        <v>4405407.4191954648</v>
      </c>
      <c r="H18221">
        <f>VLOOKUP(B18221,'Current %'!$A$1:$G$24,6,0)</f>
        <v>4.9592801470434072E-2</v>
      </c>
      <c r="I18221">
        <f t="shared" si="288"/>
        <v>218476.49553653802</v>
      </c>
    </row>
    <row r="18222" spans="1:9" x14ac:dyDescent="0.35">
      <c r="A18222" t="s">
        <v>147</v>
      </c>
      <c r="B18222" s="1">
        <v>44917</v>
      </c>
      <c r="C18222" s="3">
        <f>VLOOKUP(A18222,'PY SIC'!$A$1:$D$332,4,0)*VLOOKUP(B18222,'Current %'!$A$1:$G$24,6,0)</f>
        <v>210157.77416787218</v>
      </c>
      <c r="D18222" t="s">
        <v>342</v>
      </c>
      <c r="G18222">
        <f>VLOOKUP(A18222,'PY SIC'!$A$1:$D$332,4,0)</f>
        <v>4237666.9181143707</v>
      </c>
      <c r="H18222">
        <f>VLOOKUP(B18222,'Current %'!$A$1:$G$24,6,0)</f>
        <v>4.9592801470434072E-2</v>
      </c>
      <c r="I18222">
        <f t="shared" si="288"/>
        <v>210157.77416787218</v>
      </c>
    </row>
    <row r="18223" spans="1:9" x14ac:dyDescent="0.35">
      <c r="A18223" t="s">
        <v>7</v>
      </c>
      <c r="B18223" s="1">
        <v>44917</v>
      </c>
      <c r="C18223" s="3">
        <f>VLOOKUP(A18223,'PY SIC'!$A$1:$D$332,4,0)*VLOOKUP(B18223,'Current %'!$A$1:$G$24,6,0)</f>
        <v>137379.89243146288</v>
      </c>
      <c r="D18223" t="s">
        <v>342</v>
      </c>
      <c r="G18223">
        <f>VLOOKUP(A18223,'PY SIC'!$A$1:$D$332,4,0)</f>
        <v>2770157.9333719467</v>
      </c>
      <c r="H18223">
        <f>VLOOKUP(B18223,'Current %'!$A$1:$G$24,6,0)</f>
        <v>4.9592801470434072E-2</v>
      </c>
      <c r="I18223">
        <f t="shared" si="288"/>
        <v>137379.89243146288</v>
      </c>
    </row>
    <row r="18224" spans="1:9" x14ac:dyDescent="0.35">
      <c r="A18224" t="s">
        <v>70</v>
      </c>
      <c r="B18224" s="1">
        <v>44917</v>
      </c>
      <c r="C18224" s="3">
        <f>VLOOKUP(A18224,'PY SIC'!$A$1:$D$332,4,0)*VLOOKUP(B18224,'Current %'!$A$1:$G$24,6,0)</f>
        <v>43641.030051679787</v>
      </c>
      <c r="D18224" t="s">
        <v>342</v>
      </c>
      <c r="G18224">
        <f>VLOOKUP(A18224,'PY SIC'!$A$1:$D$332,4,0)</f>
        <v>879987.19083650527</v>
      </c>
      <c r="H18224">
        <f>VLOOKUP(B18224,'Current %'!$A$1:$G$24,6,0)</f>
        <v>4.9592801470434072E-2</v>
      </c>
      <c r="I18224">
        <f t="shared" si="288"/>
        <v>43641.030051679787</v>
      </c>
    </row>
    <row r="18225" spans="1:9" x14ac:dyDescent="0.35">
      <c r="A18225" t="s">
        <v>8</v>
      </c>
      <c r="B18225" s="1">
        <v>44917</v>
      </c>
      <c r="C18225" s="3">
        <f>VLOOKUP(A18225,'PY SIC'!$A$1:$D$332,4,0)*VLOOKUP(B18225,'Current %'!$A$1:$G$24,6,0)</f>
        <v>76940.084386353978</v>
      </c>
      <c r="D18225" t="s">
        <v>342</v>
      </c>
      <c r="G18225">
        <f>VLOOKUP(A18225,'PY SIC'!$A$1:$D$332,4,0)</f>
        <v>1551436.5412936723</v>
      </c>
      <c r="H18225">
        <f>VLOOKUP(B18225,'Current %'!$A$1:$G$24,6,0)</f>
        <v>4.9592801470434072E-2</v>
      </c>
      <c r="I18225">
        <f t="shared" si="288"/>
        <v>76940.084386353978</v>
      </c>
    </row>
    <row r="18226" spans="1:9" x14ac:dyDescent="0.35">
      <c r="A18226" t="s">
        <v>156</v>
      </c>
      <c r="B18226" s="1">
        <v>44917</v>
      </c>
      <c r="C18226" s="3">
        <f>VLOOKUP(A18226,'PY SIC'!$A$1:$D$332,4,0)*VLOOKUP(B18226,'Current %'!$A$1:$G$24,6,0)</f>
        <v>76886.38288575779</v>
      </c>
      <c r="D18226" t="s">
        <v>342</v>
      </c>
      <c r="G18226">
        <f>VLOOKUP(A18226,'PY SIC'!$A$1:$D$332,4,0)</f>
        <v>1550353.6925937817</v>
      </c>
      <c r="H18226">
        <f>VLOOKUP(B18226,'Current %'!$A$1:$G$24,6,0)</f>
        <v>4.9592801470434072E-2</v>
      </c>
      <c r="I18226">
        <f t="shared" si="288"/>
        <v>76886.38288575779</v>
      </c>
    </row>
    <row r="18227" spans="1:9" x14ac:dyDescent="0.35">
      <c r="A18227" t="s">
        <v>157</v>
      </c>
      <c r="B18227" s="1">
        <v>44917</v>
      </c>
      <c r="C18227" s="3">
        <f>VLOOKUP(A18227,'PY SIC'!$A$1:$D$332,4,0)*VLOOKUP(B18227,'Current %'!$A$1:$G$24,6,0)</f>
        <v>22490.51910440459</v>
      </c>
      <c r="D18227" t="s">
        <v>342</v>
      </c>
      <c r="G18227">
        <f>VLOOKUP(A18227,'PY SIC'!$A$1:$D$332,4,0)</f>
        <v>453503.70290762559</v>
      </c>
      <c r="H18227">
        <f>VLOOKUP(B18227,'Current %'!$A$1:$G$24,6,0)</f>
        <v>4.9592801470434072E-2</v>
      </c>
      <c r="I18227">
        <f t="shared" si="288"/>
        <v>22490.51910440459</v>
      </c>
    </row>
    <row r="18228" spans="1:9" x14ac:dyDescent="0.35">
      <c r="A18228" t="s">
        <v>158</v>
      </c>
      <c r="B18228" s="1">
        <v>44917</v>
      </c>
      <c r="C18228" s="3">
        <f>VLOOKUP(A18228,'PY SIC'!$A$1:$D$332,4,0)*VLOOKUP(B18228,'Current %'!$A$1:$G$24,6,0)</f>
        <v>398.87195483084361</v>
      </c>
      <c r="D18228" t="s">
        <v>342</v>
      </c>
      <c r="G18228">
        <f>VLOOKUP(A18228,'PY SIC'!$A$1:$D$332,4,0)</f>
        <v>8042.9405680709651</v>
      </c>
      <c r="H18228">
        <f>VLOOKUP(B18228,'Current %'!$A$1:$G$24,6,0)</f>
        <v>4.9592801470434072E-2</v>
      </c>
      <c r="I18228">
        <f t="shared" si="288"/>
        <v>398.87195483084361</v>
      </c>
    </row>
    <row r="18229" spans="1:9" x14ac:dyDescent="0.35">
      <c r="A18229" t="s">
        <v>71</v>
      </c>
      <c r="B18229" s="1">
        <v>44917</v>
      </c>
      <c r="C18229" s="3">
        <f>VLOOKUP(A18229,'PY SIC'!$A$1:$D$332,4,0)*VLOOKUP(B18229,'Current %'!$A$1:$G$24,6,0)</f>
        <v>64882.136928966444</v>
      </c>
      <c r="D18229" t="s">
        <v>342</v>
      </c>
      <c r="G18229">
        <f>VLOOKUP(A18229,'PY SIC'!$A$1:$D$332,4,0)</f>
        <v>1308297.4747382938</v>
      </c>
      <c r="H18229">
        <f>VLOOKUP(B18229,'Current %'!$A$1:$G$24,6,0)</f>
        <v>4.9592801470434072E-2</v>
      </c>
      <c r="I18229">
        <f t="shared" si="288"/>
        <v>64882.136928966444</v>
      </c>
    </row>
    <row r="18230" spans="1:9" x14ac:dyDescent="0.35">
      <c r="A18230" t="s">
        <v>9</v>
      </c>
      <c r="B18230" s="1">
        <v>44917</v>
      </c>
      <c r="C18230" s="3">
        <f>VLOOKUP(A18230,'PY SIC'!$A$1:$D$332,4,0)*VLOOKUP(B18230,'Current %'!$A$1:$G$24,6,0)</f>
        <v>82189.938257233778</v>
      </c>
      <c r="D18230" t="s">
        <v>342</v>
      </c>
      <c r="G18230">
        <f>VLOOKUP(A18230,'PY SIC'!$A$1:$D$332,4,0)</f>
        <v>1657295.7328541577</v>
      </c>
      <c r="H18230">
        <f>VLOOKUP(B18230,'Current %'!$A$1:$G$24,6,0)</f>
        <v>4.9592801470434072E-2</v>
      </c>
      <c r="I18230">
        <f t="shared" si="288"/>
        <v>82189.938257233778</v>
      </c>
    </row>
    <row r="18231" spans="1:9" x14ac:dyDescent="0.35">
      <c r="A18231" t="s">
        <v>72</v>
      </c>
      <c r="B18231" s="1">
        <v>44917</v>
      </c>
      <c r="C18231" s="3">
        <f>VLOOKUP(A18231,'PY SIC'!$A$1:$D$332,4,0)*VLOOKUP(B18231,'Current %'!$A$1:$G$24,6,0)</f>
        <v>59700.434360047489</v>
      </c>
      <c r="D18231" t="s">
        <v>342</v>
      </c>
      <c r="G18231">
        <f>VLOOKUP(A18231,'PY SIC'!$A$1:$D$332,4,0)</f>
        <v>1203812.500804967</v>
      </c>
      <c r="H18231">
        <f>VLOOKUP(B18231,'Current %'!$A$1:$G$24,6,0)</f>
        <v>4.9592801470434072E-2</v>
      </c>
      <c r="I18231">
        <f t="shared" si="288"/>
        <v>59700.434360047489</v>
      </c>
    </row>
    <row r="18232" spans="1:9" x14ac:dyDescent="0.35">
      <c r="A18232" t="s">
        <v>73</v>
      </c>
      <c r="B18232" s="1">
        <v>44917</v>
      </c>
      <c r="C18232" s="3">
        <f>VLOOKUP(A18232,'PY SIC'!$A$1:$D$332,4,0)*VLOOKUP(B18232,'Current %'!$A$1:$G$24,6,0)</f>
        <v>38155.884447726545</v>
      </c>
      <c r="D18232" t="s">
        <v>342</v>
      </c>
      <c r="G18232">
        <f>VLOOKUP(A18232,'PY SIC'!$A$1:$D$332,4,0)</f>
        <v>769383.52576177986</v>
      </c>
      <c r="H18232">
        <f>VLOOKUP(B18232,'Current %'!$A$1:$G$24,6,0)</f>
        <v>4.9592801470434072E-2</v>
      </c>
      <c r="I18232">
        <f t="shared" si="288"/>
        <v>38155.884447726545</v>
      </c>
    </row>
    <row r="18233" spans="1:9" x14ac:dyDescent="0.35">
      <c r="A18233" t="s">
        <v>10</v>
      </c>
      <c r="B18233" s="1">
        <v>44917</v>
      </c>
      <c r="C18233" s="3">
        <f>VLOOKUP(A18233,'PY SIC'!$A$1:$D$332,4,0)*VLOOKUP(B18233,'Current %'!$A$1:$G$24,6,0)</f>
        <v>38053.106589821749</v>
      </c>
      <c r="D18233" t="s">
        <v>342</v>
      </c>
      <c r="G18233">
        <f>VLOOKUP(A18233,'PY SIC'!$A$1:$D$332,4,0)</f>
        <v>767311.09075392748</v>
      </c>
      <c r="H18233">
        <f>VLOOKUP(B18233,'Current %'!$A$1:$G$24,6,0)</f>
        <v>4.9592801470434072E-2</v>
      </c>
      <c r="I18233">
        <f t="shared" si="288"/>
        <v>38053.106589821749</v>
      </c>
    </row>
    <row r="18234" spans="1:9" x14ac:dyDescent="0.35">
      <c r="A18234" t="s">
        <v>159</v>
      </c>
      <c r="B18234" s="1">
        <v>44917</v>
      </c>
      <c r="C18234" s="3">
        <f>VLOOKUP(A18234,'PY SIC'!$A$1:$D$332,4,0)*VLOOKUP(B18234,'Current %'!$A$1:$G$24,6,0)</f>
        <v>13229.550225153809</v>
      </c>
      <c r="D18234" t="s">
        <v>342</v>
      </c>
      <c r="G18234">
        <f>VLOOKUP(A18234,'PY SIC'!$A$1:$D$332,4,0)</f>
        <v>266763.51875465072</v>
      </c>
      <c r="H18234">
        <f>VLOOKUP(B18234,'Current %'!$A$1:$G$24,6,0)</f>
        <v>4.9592801470434072E-2</v>
      </c>
      <c r="I18234">
        <f t="shared" si="288"/>
        <v>13229.550225153809</v>
      </c>
    </row>
    <row r="18235" spans="1:9" x14ac:dyDescent="0.35">
      <c r="A18235" t="s">
        <v>160</v>
      </c>
      <c r="B18235" s="1">
        <v>44917</v>
      </c>
      <c r="C18235" s="3">
        <f>VLOOKUP(A18235,'PY SIC'!$A$1:$D$332,4,0)*VLOOKUP(B18235,'Current %'!$A$1:$G$24,6,0)</f>
        <v>66834.360854379498</v>
      </c>
      <c r="D18235" t="s">
        <v>342</v>
      </c>
      <c r="G18235">
        <f>VLOOKUP(A18235,'PY SIC'!$A$1:$D$332,4,0)</f>
        <v>1347662.5411900636</v>
      </c>
      <c r="H18235">
        <f>VLOOKUP(B18235,'Current %'!$A$1:$G$24,6,0)</f>
        <v>4.9592801470434072E-2</v>
      </c>
      <c r="I18235">
        <f t="shared" si="288"/>
        <v>66834.360854379498</v>
      </c>
    </row>
    <row r="18236" spans="1:9" x14ac:dyDescent="0.35">
      <c r="A18236" t="s">
        <v>74</v>
      </c>
      <c r="B18236" s="1">
        <v>44917</v>
      </c>
      <c r="C18236" s="3">
        <f>VLOOKUP(A18236,'PY SIC'!$A$1:$D$332,4,0)*VLOOKUP(B18236,'Current %'!$A$1:$G$24,6,0)</f>
        <v>59446.340341167532</v>
      </c>
      <c r="D18236" t="s">
        <v>342</v>
      </c>
      <c r="G18236">
        <f>VLOOKUP(A18236,'PY SIC'!$A$1:$D$332,4,0)</f>
        <v>1198688.8939236046</v>
      </c>
      <c r="H18236">
        <f>VLOOKUP(B18236,'Current %'!$A$1:$G$24,6,0)</f>
        <v>4.9592801470434072E-2</v>
      </c>
      <c r="I18236">
        <f t="shared" si="288"/>
        <v>59446.340341167532</v>
      </c>
    </row>
    <row r="18237" spans="1:9" x14ac:dyDescent="0.35">
      <c r="A18237" t="s">
        <v>161</v>
      </c>
      <c r="B18237" s="1">
        <v>44917</v>
      </c>
      <c r="C18237" s="3">
        <f>VLOOKUP(A18237,'PY SIC'!$A$1:$D$332,4,0)*VLOOKUP(B18237,'Current %'!$A$1:$G$24,6,0)</f>
        <v>11577.88518526482</v>
      </c>
      <c r="D18237" t="s">
        <v>342</v>
      </c>
      <c r="G18237">
        <f>VLOOKUP(A18237,'PY SIC'!$A$1:$D$332,4,0)</f>
        <v>233458.98682830515</v>
      </c>
      <c r="H18237">
        <f>VLOOKUP(B18237,'Current %'!$A$1:$G$24,6,0)</f>
        <v>4.9592801470434072E-2</v>
      </c>
      <c r="I18237">
        <f t="shared" si="288"/>
        <v>11577.88518526482</v>
      </c>
    </row>
    <row r="18238" spans="1:9" x14ac:dyDescent="0.35">
      <c r="A18238" t="s">
        <v>75</v>
      </c>
      <c r="B18238" s="1">
        <v>44917</v>
      </c>
      <c r="C18238" s="3">
        <f>VLOOKUP(A18238,'PY SIC'!$A$1:$D$332,4,0)*VLOOKUP(B18238,'Current %'!$A$1:$G$24,6,0)</f>
        <v>170541.0378216783</v>
      </c>
      <c r="D18238" t="s">
        <v>342</v>
      </c>
      <c r="G18238">
        <f>VLOOKUP(A18238,'PY SIC'!$A$1:$D$332,4,0)</f>
        <v>3438826.4579759706</v>
      </c>
      <c r="H18238">
        <f>VLOOKUP(B18238,'Current %'!$A$1:$G$24,6,0)</f>
        <v>4.9592801470434072E-2</v>
      </c>
      <c r="I18238">
        <f t="shared" si="288"/>
        <v>170541.0378216783</v>
      </c>
    </row>
    <row r="18239" spans="1:9" x14ac:dyDescent="0.35">
      <c r="A18239" t="s">
        <v>113</v>
      </c>
      <c r="B18239" s="1">
        <v>44917</v>
      </c>
      <c r="C18239" s="3">
        <f>VLOOKUP(A18239,'PY SIC'!$A$1:$D$332,4,0)*VLOOKUP(B18239,'Current %'!$A$1:$G$24,6,0)</f>
        <v>35139.956346715131</v>
      </c>
      <c r="D18239" t="s">
        <v>342</v>
      </c>
      <c r="G18239">
        <f>VLOOKUP(A18239,'PY SIC'!$A$1:$D$332,4,0)</f>
        <v>708569.69771438802</v>
      </c>
      <c r="H18239">
        <f>VLOOKUP(B18239,'Current %'!$A$1:$G$24,6,0)</f>
        <v>4.9592801470434072E-2</v>
      </c>
      <c r="I18239">
        <f t="shared" si="288"/>
        <v>35139.956346715131</v>
      </c>
    </row>
    <row r="18240" spans="1:9" x14ac:dyDescent="0.35">
      <c r="A18240" t="s">
        <v>76</v>
      </c>
      <c r="B18240" s="1">
        <v>44917</v>
      </c>
      <c r="C18240" s="3">
        <f>VLOOKUP(A18240,'PY SIC'!$A$1:$D$332,4,0)*VLOOKUP(B18240,'Current %'!$A$1:$G$24,6,0)</f>
        <v>11016.133652513035</v>
      </c>
      <c r="D18240" t="s">
        <v>342</v>
      </c>
      <c r="G18240">
        <f>VLOOKUP(A18240,'PY SIC'!$A$1:$D$332,4,0)</f>
        <v>222131.70714061326</v>
      </c>
      <c r="H18240">
        <f>VLOOKUP(B18240,'Current %'!$A$1:$G$24,6,0)</f>
        <v>4.9592801470434072E-2</v>
      </c>
      <c r="I18240">
        <f t="shared" si="288"/>
        <v>11016.133652513035</v>
      </c>
    </row>
    <row r="18241" spans="1:9" x14ac:dyDescent="0.35">
      <c r="A18241" t="s">
        <v>266</v>
      </c>
      <c r="B18241" s="1">
        <v>44917</v>
      </c>
      <c r="C18241" s="3">
        <f>VLOOKUP(A18241,'PY SIC'!$A$1:$D$332,4,0)*VLOOKUP(B18241,'Current %'!$A$1:$G$24,6,0)</f>
        <v>1728.5062251012605</v>
      </c>
      <c r="D18241" t="s">
        <v>342</v>
      </c>
      <c r="G18241">
        <f>VLOOKUP(A18241,'PY SIC'!$A$1:$D$332,4,0)</f>
        <v>34853.974243252836</v>
      </c>
      <c r="H18241">
        <f>VLOOKUP(B18241,'Current %'!$A$1:$G$24,6,0)</f>
        <v>4.9592801470434072E-2</v>
      </c>
      <c r="I18241">
        <f t="shared" si="288"/>
        <v>1728.5062251012605</v>
      </c>
    </row>
    <row r="18242" spans="1:9" x14ac:dyDescent="0.35">
      <c r="A18242" t="s">
        <v>287</v>
      </c>
      <c r="B18242" s="1">
        <v>44917</v>
      </c>
      <c r="C18242" s="3">
        <f>VLOOKUP(A18242,'PY SIC'!$A$1:$D$332,4,0)*VLOOKUP(B18242,'Current %'!$A$1:$G$24,6,0)</f>
        <v>16429.111265075717</v>
      </c>
      <c r="D18242" t="s">
        <v>342</v>
      </c>
      <c r="G18242">
        <f>VLOOKUP(A18242,'PY SIC'!$A$1:$D$332,4,0)</f>
        <v>331280.16119174717</v>
      </c>
      <c r="H18242">
        <f>VLOOKUP(B18242,'Current %'!$A$1:$G$24,6,0)</f>
        <v>4.9592801470434072E-2</v>
      </c>
      <c r="I18242">
        <f t="shared" si="288"/>
        <v>16429.111265075717</v>
      </c>
    </row>
    <row r="18243" spans="1:9" x14ac:dyDescent="0.35">
      <c r="A18243" t="s">
        <v>267</v>
      </c>
      <c r="B18243" s="1">
        <v>44917</v>
      </c>
      <c r="C18243" s="3">
        <f>VLOOKUP(A18243,'PY SIC'!$A$1:$D$332,4,0)*VLOOKUP(B18243,'Current %'!$A$1:$G$24,6,0)</f>
        <v>4663.3043513528191</v>
      </c>
      <c r="D18243" t="s">
        <v>342</v>
      </c>
      <c r="G18243">
        <f>VLOOKUP(A18243,'PY SIC'!$A$1:$D$332,4,0)</f>
        <v>94031.879891539487</v>
      </c>
      <c r="H18243">
        <f>VLOOKUP(B18243,'Current %'!$A$1:$G$24,6,0)</f>
        <v>4.9592801470434072E-2</v>
      </c>
      <c r="I18243">
        <f t="shared" si="288"/>
        <v>4663.3043513528191</v>
      </c>
    </row>
    <row r="18244" spans="1:9" x14ac:dyDescent="0.35">
      <c r="A18244" t="s">
        <v>256</v>
      </c>
      <c r="B18244" s="1">
        <v>44917</v>
      </c>
      <c r="C18244" s="3">
        <f>VLOOKUP(A18244,'PY SIC'!$A$1:$D$332,4,0)*VLOOKUP(B18244,'Current %'!$A$1:$G$24,6,0)</f>
        <v>27305.246333616764</v>
      </c>
      <c r="D18244" t="s">
        <v>342</v>
      </c>
      <c r="G18244">
        <f>VLOOKUP(A18244,'PY SIC'!$A$1:$D$332,4,0)</f>
        <v>550588.90653506306</v>
      </c>
      <c r="H18244">
        <f>VLOOKUP(B18244,'Current %'!$A$1:$G$24,6,0)</f>
        <v>4.9592801470434072E-2</v>
      </c>
      <c r="I18244">
        <f t="shared" si="288"/>
        <v>27305.246333616764</v>
      </c>
    </row>
    <row r="18245" spans="1:9" x14ac:dyDescent="0.35">
      <c r="A18245" t="s">
        <v>268</v>
      </c>
      <c r="B18245" s="1">
        <v>44917</v>
      </c>
      <c r="C18245" s="3">
        <f>VLOOKUP(A18245,'PY SIC'!$A$1:$D$332,4,0)*VLOOKUP(B18245,'Current %'!$A$1:$G$24,6,0)</f>
        <v>12200.103845584143</v>
      </c>
      <c r="D18245" t="s">
        <v>342</v>
      </c>
      <c r="G18245">
        <f>VLOOKUP(A18245,'PY SIC'!$A$1:$D$332,4,0)</f>
        <v>246005.53878484815</v>
      </c>
      <c r="H18245">
        <f>VLOOKUP(B18245,'Current %'!$A$1:$G$24,6,0)</f>
        <v>4.9592801470434072E-2</v>
      </c>
      <c r="I18245">
        <f t="shared" si="288"/>
        <v>12200.103845584143</v>
      </c>
    </row>
    <row r="18246" spans="1:9" x14ac:dyDescent="0.35">
      <c r="A18246" t="s">
        <v>269</v>
      </c>
      <c r="B18246" s="1">
        <v>44917</v>
      </c>
      <c r="C18246" s="3">
        <f>VLOOKUP(A18246,'PY SIC'!$A$1:$D$332,4,0)*VLOOKUP(B18246,'Current %'!$A$1:$G$24,6,0)</f>
        <v>24272.715655559234</v>
      </c>
      <c r="D18246" t="s">
        <v>342</v>
      </c>
      <c r="G18246">
        <f>VLOOKUP(A18246,'PY SIC'!$A$1:$D$332,4,0)</f>
        <v>489440.30052486528</v>
      </c>
      <c r="H18246">
        <f>VLOOKUP(B18246,'Current %'!$A$1:$G$24,6,0)</f>
        <v>4.9592801470434072E-2</v>
      </c>
      <c r="I18246">
        <f t="shared" si="288"/>
        <v>24272.715655559234</v>
      </c>
    </row>
    <row r="18247" spans="1:9" x14ac:dyDescent="0.35">
      <c r="A18247" t="s">
        <v>270</v>
      </c>
      <c r="B18247" s="1">
        <v>44917</v>
      </c>
      <c r="C18247" s="3">
        <f>VLOOKUP(A18247,'PY SIC'!$A$1:$D$332,4,0)*VLOOKUP(B18247,'Current %'!$A$1:$G$24,6,0)</f>
        <v>6605.1996468048546</v>
      </c>
      <c r="D18247" t="s">
        <v>342</v>
      </c>
      <c r="G18247">
        <f>VLOOKUP(A18247,'PY SIC'!$A$1:$D$332,4,0)</f>
        <v>133188.67760964666</v>
      </c>
      <c r="H18247">
        <f>VLOOKUP(B18247,'Current %'!$A$1:$G$24,6,0)</f>
        <v>4.9592801470434072E-2</v>
      </c>
      <c r="I18247">
        <f t="shared" si="288"/>
        <v>6605.1996468048546</v>
      </c>
    </row>
    <row r="18248" spans="1:9" x14ac:dyDescent="0.35">
      <c r="A18248" t="s">
        <v>288</v>
      </c>
      <c r="B18248" s="1">
        <v>44917</v>
      </c>
      <c r="C18248" s="3">
        <f>VLOOKUP(A18248,'PY SIC'!$A$1:$D$332,4,0)*VLOOKUP(B18248,'Current %'!$A$1:$G$24,6,0)</f>
        <v>927.67814161171339</v>
      </c>
      <c r="D18248" t="s">
        <v>342</v>
      </c>
      <c r="G18248">
        <f>VLOOKUP(A18248,'PY SIC'!$A$1:$D$332,4,0)</f>
        <v>18705.903157432451</v>
      </c>
      <c r="H18248">
        <f>VLOOKUP(B18248,'Current %'!$A$1:$G$24,6,0)</f>
        <v>4.9592801470434072E-2</v>
      </c>
      <c r="I18248">
        <f t="shared" si="288"/>
        <v>927.67814161171339</v>
      </c>
    </row>
    <row r="18249" spans="1:9" x14ac:dyDescent="0.35">
      <c r="A18249" t="s">
        <v>315</v>
      </c>
      <c r="B18249" s="1">
        <v>44917</v>
      </c>
      <c r="C18249" s="3">
        <f>VLOOKUP(A18249,'PY SIC'!$A$1:$D$332,4,0)*VLOOKUP(B18249,'Current %'!$A$1:$G$24,6,0)</f>
        <v>12511.117633402395</v>
      </c>
      <c r="D18249" t="s">
        <v>342</v>
      </c>
      <c r="G18249">
        <f>VLOOKUP(A18249,'PY SIC'!$A$1:$D$332,4,0)</f>
        <v>252276.88822663497</v>
      </c>
      <c r="H18249">
        <f>VLOOKUP(B18249,'Current %'!$A$1:$G$24,6,0)</f>
        <v>4.9592801470434072E-2</v>
      </c>
      <c r="I18249">
        <f t="shared" si="288"/>
        <v>12511.117633402395</v>
      </c>
    </row>
    <row r="18250" spans="1:9" x14ac:dyDescent="0.35">
      <c r="A18250" t="s">
        <v>271</v>
      </c>
      <c r="B18250" s="1">
        <v>44917</v>
      </c>
      <c r="C18250" s="3">
        <f>VLOOKUP(A18250,'PY SIC'!$A$1:$D$332,4,0)*VLOOKUP(B18250,'Current %'!$A$1:$G$24,6,0)</f>
        <v>866.86627939717039</v>
      </c>
      <c r="D18250" t="s">
        <v>342</v>
      </c>
      <c r="G18250">
        <f>VLOOKUP(A18250,'PY SIC'!$A$1:$D$332,4,0)</f>
        <v>17479.679584424634</v>
      </c>
      <c r="H18250">
        <f>VLOOKUP(B18250,'Current %'!$A$1:$G$24,6,0)</f>
        <v>4.9592801470434072E-2</v>
      </c>
      <c r="I18250">
        <f t="shared" si="288"/>
        <v>866.86627939717039</v>
      </c>
    </row>
    <row r="18251" spans="1:9" x14ac:dyDescent="0.35">
      <c r="A18251" t="s">
        <v>289</v>
      </c>
      <c r="B18251" s="1">
        <v>44917</v>
      </c>
      <c r="C18251" s="3">
        <f>VLOOKUP(A18251,'PY SIC'!$A$1:$D$332,4,0)*VLOOKUP(B18251,'Current %'!$A$1:$G$24,6,0)</f>
        <v>45796.301008031165</v>
      </c>
      <c r="D18251" t="s">
        <v>342</v>
      </c>
      <c r="G18251">
        <f>VLOOKUP(A18251,'PY SIC'!$A$1:$D$332,4,0)</f>
        <v>923446.54163838108</v>
      </c>
      <c r="H18251">
        <f>VLOOKUP(B18251,'Current %'!$A$1:$G$24,6,0)</f>
        <v>4.9592801470434072E-2</v>
      </c>
      <c r="I18251">
        <f t="shared" si="288"/>
        <v>45796.301008031165</v>
      </c>
    </row>
    <row r="18252" spans="1:9" x14ac:dyDescent="0.35">
      <c r="A18252" t="s">
        <v>188</v>
      </c>
      <c r="B18252" s="1">
        <v>44917</v>
      </c>
      <c r="C18252" s="3">
        <f>VLOOKUP(A18252,'PY SIC'!$A$1:$D$332,4,0)*VLOOKUP(B18252,'Current %'!$A$1:$G$24,6,0)</f>
        <v>12246.821256896223</v>
      </c>
      <c r="D18252" t="s">
        <v>342</v>
      </c>
      <c r="G18252">
        <f>VLOOKUP(A18252,'PY SIC'!$A$1:$D$332,4,0)</f>
        <v>246947.55879434349</v>
      </c>
      <c r="H18252">
        <f>VLOOKUP(B18252,'Current %'!$A$1:$G$24,6,0)</f>
        <v>4.9592801470434072E-2</v>
      </c>
      <c r="I18252">
        <f t="shared" si="288"/>
        <v>12246.821256896223</v>
      </c>
    </row>
    <row r="18253" spans="1:9" x14ac:dyDescent="0.35">
      <c r="A18253" t="s">
        <v>189</v>
      </c>
      <c r="B18253" s="1">
        <v>44917</v>
      </c>
      <c r="C18253" s="3">
        <f>VLOOKUP(A18253,'PY SIC'!$A$1:$D$332,4,0)*VLOOKUP(B18253,'Current %'!$A$1:$G$24,6,0)</f>
        <v>2504.8425042893095</v>
      </c>
      <c r="D18253" t="s">
        <v>342</v>
      </c>
      <c r="G18253">
        <f>VLOOKUP(A18253,'PY SIC'!$A$1:$D$332,4,0)</f>
        <v>50508.187277595738</v>
      </c>
      <c r="H18253">
        <f>VLOOKUP(B18253,'Current %'!$A$1:$G$24,6,0)</f>
        <v>4.9592801470434072E-2</v>
      </c>
      <c r="I18253">
        <f t="shared" si="288"/>
        <v>2504.8425042893095</v>
      </c>
    </row>
    <row r="18254" spans="1:9" x14ac:dyDescent="0.35">
      <c r="A18254" t="s">
        <v>290</v>
      </c>
      <c r="B18254" s="1">
        <v>44917</v>
      </c>
      <c r="C18254" s="3">
        <f>VLOOKUP(A18254,'PY SIC'!$A$1:$D$332,4,0)*VLOOKUP(B18254,'Current %'!$A$1:$G$24,6,0)</f>
        <v>299.69062354372318</v>
      </c>
      <c r="D18254" t="s">
        <v>342</v>
      </c>
      <c r="G18254">
        <f>VLOOKUP(A18254,'PY SIC'!$A$1:$D$332,4,0)</f>
        <v>6043.0267026231795</v>
      </c>
      <c r="H18254">
        <f>VLOOKUP(B18254,'Current %'!$A$1:$G$24,6,0)</f>
        <v>4.9592801470434072E-2</v>
      </c>
      <c r="I18254">
        <f t="shared" si="288"/>
        <v>299.69062354372318</v>
      </c>
    </row>
    <row r="18255" spans="1:9" x14ac:dyDescent="0.35">
      <c r="A18255" t="s">
        <v>291</v>
      </c>
      <c r="B18255" s="1">
        <v>44917</v>
      </c>
      <c r="C18255" s="3">
        <f>VLOOKUP(A18255,'PY SIC'!$A$1:$D$332,4,0)*VLOOKUP(B18255,'Current %'!$A$1:$G$24,6,0)</f>
        <v>3414.2603254223832</v>
      </c>
      <c r="D18255" t="s">
        <v>342</v>
      </c>
      <c r="G18255">
        <f>VLOOKUP(A18255,'PY SIC'!$A$1:$D$332,4,0)</f>
        <v>68845.885374268997</v>
      </c>
      <c r="H18255">
        <f>VLOOKUP(B18255,'Current %'!$A$1:$G$24,6,0)</f>
        <v>4.9592801470434072E-2</v>
      </c>
      <c r="I18255">
        <f t="shared" si="288"/>
        <v>3414.2603254223832</v>
      </c>
    </row>
    <row r="18256" spans="1:9" x14ac:dyDescent="0.35">
      <c r="A18256" t="s">
        <v>292</v>
      </c>
      <c r="B18256" s="1">
        <v>44917</v>
      </c>
      <c r="C18256" s="3">
        <f>VLOOKUP(A18256,'PY SIC'!$A$1:$D$332,4,0)*VLOOKUP(B18256,'Current %'!$A$1:$G$24,6,0)</f>
        <v>236.21195667693814</v>
      </c>
      <c r="D18256" t="s">
        <v>342</v>
      </c>
      <c r="G18256">
        <f>VLOOKUP(A18256,'PY SIC'!$A$1:$D$332,4,0)</f>
        <v>4763.0291024749131</v>
      </c>
      <c r="H18256">
        <f>VLOOKUP(B18256,'Current %'!$A$1:$G$24,6,0)</f>
        <v>4.9592801470434072E-2</v>
      </c>
      <c r="I18256">
        <f t="shared" si="288"/>
        <v>236.21195667693814</v>
      </c>
    </row>
    <row r="18257" spans="1:9" x14ac:dyDescent="0.35">
      <c r="A18257" t="s">
        <v>190</v>
      </c>
      <c r="B18257" s="1">
        <v>44917</v>
      </c>
      <c r="C18257" s="3">
        <f>VLOOKUP(A18257,'PY SIC'!$A$1:$D$332,4,0)*VLOOKUP(B18257,'Current %'!$A$1:$G$24,6,0)</f>
        <v>102001.70712308495</v>
      </c>
      <c r="D18257" t="s">
        <v>342</v>
      </c>
      <c r="G18257">
        <f>VLOOKUP(A18257,'PY SIC'!$A$1:$D$332,4,0)</f>
        <v>2056784.5352292852</v>
      </c>
      <c r="H18257">
        <f>VLOOKUP(B18257,'Current %'!$A$1:$G$24,6,0)</f>
        <v>4.9592801470434072E-2</v>
      </c>
      <c r="I18257">
        <f t="shared" si="288"/>
        <v>102001.70712308495</v>
      </c>
    </row>
    <row r="18258" spans="1:9" x14ac:dyDescent="0.35">
      <c r="A18258" t="s">
        <v>316</v>
      </c>
      <c r="B18258" s="1">
        <v>44917</v>
      </c>
      <c r="C18258" s="3">
        <f>VLOOKUP(A18258,'PY SIC'!$A$1:$D$332,4,0)*VLOOKUP(B18258,'Current %'!$A$1:$G$24,6,0)</f>
        <v>4064.0750780481958</v>
      </c>
      <c r="D18258" t="s">
        <v>342</v>
      </c>
      <c r="G18258">
        <f>VLOOKUP(A18258,'PY SIC'!$A$1:$D$332,4,0)</f>
        <v>81948.890918596138</v>
      </c>
      <c r="H18258">
        <f>VLOOKUP(B18258,'Current %'!$A$1:$G$24,6,0)</f>
        <v>4.9592801470434072E-2</v>
      </c>
      <c r="I18258">
        <f t="shared" si="288"/>
        <v>4064.0750780481958</v>
      </c>
    </row>
    <row r="18259" spans="1:9" x14ac:dyDescent="0.35">
      <c r="A18259" t="s">
        <v>272</v>
      </c>
      <c r="B18259" s="1">
        <v>44917</v>
      </c>
      <c r="C18259" s="3">
        <f>VLOOKUP(A18259,'PY SIC'!$A$1:$D$332,4,0)*VLOOKUP(B18259,'Current %'!$A$1:$G$24,6,0)</f>
        <v>24085.685096893809</v>
      </c>
      <c r="D18259" t="s">
        <v>342</v>
      </c>
      <c r="G18259">
        <f>VLOOKUP(A18259,'PY SIC'!$A$1:$D$332,4,0)</f>
        <v>485668.97579385713</v>
      </c>
      <c r="H18259">
        <f>VLOOKUP(B18259,'Current %'!$A$1:$G$24,6,0)</f>
        <v>4.9592801470434072E-2</v>
      </c>
      <c r="I18259">
        <f t="shared" si="288"/>
        <v>24085.685096893809</v>
      </c>
    </row>
    <row r="18260" spans="1:9" x14ac:dyDescent="0.35">
      <c r="A18260" t="s">
        <v>293</v>
      </c>
      <c r="B18260" s="1">
        <v>44917</v>
      </c>
      <c r="C18260" s="3">
        <f>VLOOKUP(A18260,'PY SIC'!$A$1:$D$332,4,0)*VLOOKUP(B18260,'Current %'!$A$1:$G$24,6,0)</f>
        <v>647.56252351347439</v>
      </c>
      <c r="D18260" t="s">
        <v>342</v>
      </c>
      <c r="G18260">
        <f>VLOOKUP(A18260,'PY SIC'!$A$1:$D$332,4,0)</f>
        <v>13057.591108248527</v>
      </c>
      <c r="H18260">
        <f>VLOOKUP(B18260,'Current %'!$A$1:$G$24,6,0)</f>
        <v>4.9592801470434072E-2</v>
      </c>
      <c r="I18260">
        <f t="shared" si="288"/>
        <v>647.56252351347439</v>
      </c>
    </row>
    <row r="18261" spans="1:9" x14ac:dyDescent="0.35">
      <c r="A18261" t="s">
        <v>294</v>
      </c>
      <c r="B18261" s="1">
        <v>44917</v>
      </c>
      <c r="C18261" s="3">
        <f>VLOOKUP(A18261,'PY SIC'!$A$1:$D$332,4,0)*VLOOKUP(B18261,'Current %'!$A$1:$G$24,6,0)</f>
        <v>452.33599639136747</v>
      </c>
      <c r="D18261" t="s">
        <v>342</v>
      </c>
      <c r="G18261">
        <f>VLOOKUP(A18261,'PY SIC'!$A$1:$D$332,4,0)</f>
        <v>9121.0010924879552</v>
      </c>
      <c r="H18261">
        <f>VLOOKUP(B18261,'Current %'!$A$1:$G$24,6,0)</f>
        <v>4.9592801470434072E-2</v>
      </c>
      <c r="I18261">
        <f t="shared" si="288"/>
        <v>452.33599639136747</v>
      </c>
    </row>
    <row r="18262" spans="1:9" x14ac:dyDescent="0.35">
      <c r="A18262" t="s">
        <v>317</v>
      </c>
      <c r="B18262" s="1">
        <v>44917</v>
      </c>
      <c r="C18262" s="3">
        <f>VLOOKUP(A18262,'PY SIC'!$A$1:$D$332,4,0)*VLOOKUP(B18262,'Current %'!$A$1:$G$24,6,0)</f>
        <v>117114.45500498493</v>
      </c>
      <c r="D18262" t="s">
        <v>342</v>
      </c>
      <c r="G18262">
        <f>VLOOKUP(A18262,'PY SIC'!$A$1:$D$332,4,0)</f>
        <v>2361521.2597902035</v>
      </c>
      <c r="H18262">
        <f>VLOOKUP(B18262,'Current %'!$A$1:$G$24,6,0)</f>
        <v>4.9592801470434072E-2</v>
      </c>
      <c r="I18262">
        <f t="shared" si="288"/>
        <v>117114.45500498493</v>
      </c>
    </row>
    <row r="18263" spans="1:9" x14ac:dyDescent="0.35">
      <c r="A18263" t="s">
        <v>257</v>
      </c>
      <c r="B18263" s="1">
        <v>44917</v>
      </c>
      <c r="C18263" s="3">
        <f>VLOOKUP(A18263,'PY SIC'!$A$1:$D$332,4,0)*VLOOKUP(B18263,'Current %'!$A$1:$G$24,6,0)</f>
        <v>61311.563187004955</v>
      </c>
      <c r="D18263" t="s">
        <v>342</v>
      </c>
      <c r="G18263">
        <f>VLOOKUP(A18263,'PY SIC'!$A$1:$D$332,4,0)</f>
        <v>1236299.6517459757</v>
      </c>
      <c r="H18263">
        <f>VLOOKUP(B18263,'Current %'!$A$1:$G$24,6,0)</f>
        <v>4.9592801470434072E-2</v>
      </c>
      <c r="I18263">
        <f t="shared" si="288"/>
        <v>61311.563187004955</v>
      </c>
    </row>
    <row r="18264" spans="1:9" x14ac:dyDescent="0.35">
      <c r="A18264" t="s">
        <v>273</v>
      </c>
      <c r="B18264" s="1">
        <v>44917</v>
      </c>
      <c r="C18264" s="3">
        <f>VLOOKUP(A18264,'PY SIC'!$A$1:$D$332,4,0)*VLOOKUP(B18264,'Current %'!$A$1:$G$24,6,0)</f>
        <v>2248.5487766484321</v>
      </c>
      <c r="D18264" t="s">
        <v>342</v>
      </c>
      <c r="G18264">
        <f>VLOOKUP(A18264,'PY SIC'!$A$1:$D$332,4,0)</f>
        <v>45340.224991906493</v>
      </c>
      <c r="H18264">
        <f>VLOOKUP(B18264,'Current %'!$A$1:$G$24,6,0)</f>
        <v>4.9592801470434072E-2</v>
      </c>
      <c r="I18264">
        <f t="shared" si="288"/>
        <v>2248.5487766484321</v>
      </c>
    </row>
    <row r="18265" spans="1:9" x14ac:dyDescent="0.35">
      <c r="A18265" t="s">
        <v>191</v>
      </c>
      <c r="B18265" s="1">
        <v>44917</v>
      </c>
      <c r="C18265" s="3">
        <f>VLOOKUP(A18265,'PY SIC'!$A$1:$D$332,4,0)*VLOOKUP(B18265,'Current %'!$A$1:$G$24,6,0)</f>
        <v>12413.859440940545</v>
      </c>
      <c r="D18265" t="s">
        <v>342</v>
      </c>
      <c r="G18265">
        <f>VLOOKUP(A18265,'PY SIC'!$A$1:$D$332,4,0)</f>
        <v>250315.75294937438</v>
      </c>
      <c r="H18265">
        <f>VLOOKUP(B18265,'Current %'!$A$1:$G$24,6,0)</f>
        <v>4.9592801470434072E-2</v>
      </c>
      <c r="I18265">
        <f t="shared" si="288"/>
        <v>12413.859440940545</v>
      </c>
    </row>
    <row r="18266" spans="1:9" x14ac:dyDescent="0.35">
      <c r="A18266" t="s">
        <v>274</v>
      </c>
      <c r="B18266" s="1">
        <v>44917</v>
      </c>
      <c r="C18266" s="3">
        <f>VLOOKUP(A18266,'PY SIC'!$A$1:$D$332,4,0)*VLOOKUP(B18266,'Current %'!$A$1:$G$24,6,0)</f>
        <v>268.25831067525985</v>
      </c>
      <c r="D18266" t="s">
        <v>342</v>
      </c>
      <c r="G18266">
        <f>VLOOKUP(A18266,'PY SIC'!$A$1:$D$332,4,0)</f>
        <v>5409.218731778813</v>
      </c>
      <c r="H18266">
        <f>VLOOKUP(B18266,'Current %'!$A$1:$G$24,6,0)</f>
        <v>4.9592801470434072E-2</v>
      </c>
      <c r="I18266">
        <f t="shared" si="288"/>
        <v>268.25831067525985</v>
      </c>
    </row>
    <row r="18267" spans="1:9" x14ac:dyDescent="0.35">
      <c r="A18267" t="s">
        <v>258</v>
      </c>
      <c r="B18267" s="1">
        <v>44917</v>
      </c>
      <c r="C18267" s="3">
        <f>VLOOKUP(A18267,'PY SIC'!$A$1:$D$332,4,0)*VLOOKUP(B18267,'Current %'!$A$1:$G$24,6,0)</f>
        <v>2666.5319933962955</v>
      </c>
      <c r="D18267" t="s">
        <v>342</v>
      </c>
      <c r="G18267">
        <f>VLOOKUP(A18267,'PY SIC'!$A$1:$D$332,4,0)</f>
        <v>53768.529188374487</v>
      </c>
      <c r="H18267">
        <f>VLOOKUP(B18267,'Current %'!$A$1:$G$24,6,0)</f>
        <v>4.9592801470434072E-2</v>
      </c>
      <c r="I18267">
        <f t="shared" ref="I18267:I18330" si="289">G18267*H18267</f>
        <v>2666.5319933962955</v>
      </c>
    </row>
    <row r="18268" spans="1:9" x14ac:dyDescent="0.35">
      <c r="A18268" t="s">
        <v>259</v>
      </c>
      <c r="B18268" s="1">
        <v>44917</v>
      </c>
      <c r="C18268" s="3">
        <f>VLOOKUP(A18268,'PY SIC'!$A$1:$D$332,4,0)*VLOOKUP(B18268,'Current %'!$A$1:$G$24,6,0)</f>
        <v>62629.379260751826</v>
      </c>
      <c r="D18268" t="s">
        <v>342</v>
      </c>
      <c r="G18268">
        <f>VLOOKUP(A18268,'PY SIC'!$A$1:$D$332,4,0)</f>
        <v>1262872.3807444074</v>
      </c>
      <c r="H18268">
        <f>VLOOKUP(B18268,'Current %'!$A$1:$G$24,6,0)</f>
        <v>4.9592801470434072E-2</v>
      </c>
      <c r="I18268">
        <f t="shared" si="289"/>
        <v>62629.379260751826</v>
      </c>
    </row>
    <row r="18269" spans="1:9" x14ac:dyDescent="0.35">
      <c r="A18269" t="s">
        <v>295</v>
      </c>
      <c r="B18269" s="1">
        <v>44917</v>
      </c>
      <c r="C18269" s="3">
        <f>VLOOKUP(A18269,'PY SIC'!$A$1:$D$332,4,0)*VLOOKUP(B18269,'Current %'!$A$1:$G$24,6,0)</f>
        <v>4991.658236045645</v>
      </c>
      <c r="D18269" t="s">
        <v>342</v>
      </c>
      <c r="G18269">
        <f>VLOOKUP(A18269,'PY SIC'!$A$1:$D$332,4,0)</f>
        <v>100652.87880583921</v>
      </c>
      <c r="H18269">
        <f>VLOOKUP(B18269,'Current %'!$A$1:$G$24,6,0)</f>
        <v>4.9592801470434072E-2</v>
      </c>
      <c r="I18269">
        <f t="shared" si="289"/>
        <v>4991.658236045645</v>
      </c>
    </row>
    <row r="18270" spans="1:9" x14ac:dyDescent="0.35">
      <c r="A18270" t="s">
        <v>260</v>
      </c>
      <c r="B18270" s="1">
        <v>44917</v>
      </c>
      <c r="C18270" s="3">
        <f>VLOOKUP(A18270,'PY SIC'!$A$1:$D$332,4,0)*VLOOKUP(B18270,'Current %'!$A$1:$G$24,6,0)</f>
        <v>221130.90482711801</v>
      </c>
      <c r="D18270" t="s">
        <v>342</v>
      </c>
      <c r="G18270">
        <f>VLOOKUP(A18270,'PY SIC'!$A$1:$D$332,4,0)</f>
        <v>4458931.5035761883</v>
      </c>
      <c r="H18270">
        <f>VLOOKUP(B18270,'Current %'!$A$1:$G$24,6,0)</f>
        <v>4.9592801470434072E-2</v>
      </c>
      <c r="I18270">
        <f t="shared" si="289"/>
        <v>221130.90482711801</v>
      </c>
    </row>
    <row r="18271" spans="1:9" x14ac:dyDescent="0.35">
      <c r="A18271" t="s">
        <v>261</v>
      </c>
      <c r="B18271" s="1">
        <v>44917</v>
      </c>
      <c r="C18271" s="3">
        <f>VLOOKUP(A18271,'PY SIC'!$A$1:$D$332,4,0)*VLOOKUP(B18271,'Current %'!$A$1:$G$24,6,0)</f>
        <v>233514.92823863748</v>
      </c>
      <c r="D18271" t="s">
        <v>342</v>
      </c>
      <c r="G18271">
        <f>VLOOKUP(A18271,'PY SIC'!$A$1:$D$332,4,0)</f>
        <v>4708645.6363602076</v>
      </c>
      <c r="H18271">
        <f>VLOOKUP(B18271,'Current %'!$A$1:$G$24,6,0)</f>
        <v>4.9592801470434072E-2</v>
      </c>
      <c r="I18271">
        <f t="shared" si="289"/>
        <v>233514.92823863748</v>
      </c>
    </row>
    <row r="18272" spans="1:9" x14ac:dyDescent="0.35">
      <c r="A18272" t="s">
        <v>275</v>
      </c>
      <c r="B18272" s="1">
        <v>44917</v>
      </c>
      <c r="C18272" s="3">
        <f>VLOOKUP(A18272,'PY SIC'!$A$1:$D$332,4,0)*VLOOKUP(B18272,'Current %'!$A$1:$G$24,6,0)</f>
        <v>1387.3954822856638</v>
      </c>
      <c r="D18272" t="s">
        <v>342</v>
      </c>
      <c r="G18272">
        <f>VLOOKUP(A18272,'PY SIC'!$A$1:$D$332,4,0)</f>
        <v>27975.74327622513</v>
      </c>
      <c r="H18272">
        <f>VLOOKUP(B18272,'Current %'!$A$1:$G$24,6,0)</f>
        <v>4.9592801470434072E-2</v>
      </c>
      <c r="I18272">
        <f t="shared" si="289"/>
        <v>1387.3954822856638</v>
      </c>
    </row>
    <row r="18273" spans="1:9" x14ac:dyDescent="0.35">
      <c r="A18273" t="s">
        <v>296</v>
      </c>
      <c r="B18273" s="1">
        <v>44917</v>
      </c>
      <c r="C18273" s="3">
        <f>VLOOKUP(A18273,'PY SIC'!$A$1:$D$332,4,0)*VLOOKUP(B18273,'Current %'!$A$1:$G$24,6,0)</f>
        <v>71855.436074489786</v>
      </c>
      <c r="D18273" t="s">
        <v>342</v>
      </c>
      <c r="G18273">
        <f>VLOOKUP(A18273,'PY SIC'!$A$1:$D$332,4,0)</f>
        <v>1448908.5904398465</v>
      </c>
      <c r="H18273">
        <f>VLOOKUP(B18273,'Current %'!$A$1:$G$24,6,0)</f>
        <v>4.9592801470434072E-2</v>
      </c>
      <c r="I18273">
        <f t="shared" si="289"/>
        <v>71855.436074489786</v>
      </c>
    </row>
    <row r="18274" spans="1:9" x14ac:dyDescent="0.35">
      <c r="A18274" t="s">
        <v>262</v>
      </c>
      <c r="B18274" s="1">
        <v>44917</v>
      </c>
      <c r="C18274" s="3">
        <f>VLOOKUP(A18274,'PY SIC'!$A$1:$D$332,4,0)*VLOOKUP(B18274,'Current %'!$A$1:$G$24,6,0)</f>
        <v>114617.26594509672</v>
      </c>
      <c r="D18274" t="s">
        <v>342</v>
      </c>
      <c r="G18274">
        <f>VLOOKUP(A18274,'PY SIC'!$A$1:$D$332,4,0)</f>
        <v>2311167.3982246905</v>
      </c>
      <c r="H18274">
        <f>VLOOKUP(B18274,'Current %'!$A$1:$G$24,6,0)</f>
        <v>4.9592801470434072E-2</v>
      </c>
      <c r="I18274">
        <f t="shared" si="289"/>
        <v>114617.26594509672</v>
      </c>
    </row>
    <row r="18275" spans="1:9" x14ac:dyDescent="0.35">
      <c r="A18275" t="s">
        <v>276</v>
      </c>
      <c r="B18275" s="1">
        <v>44917</v>
      </c>
      <c r="C18275" s="3">
        <f>VLOOKUP(A18275,'PY SIC'!$A$1:$D$332,4,0)*VLOOKUP(B18275,'Current %'!$A$1:$G$24,6,0)</f>
        <v>4969.0973927494206</v>
      </c>
      <c r="D18275" t="s">
        <v>342</v>
      </c>
      <c r="G18275">
        <f>VLOOKUP(A18275,'PY SIC'!$A$1:$D$332,4,0)</f>
        <v>100197.95707068224</v>
      </c>
      <c r="H18275">
        <f>VLOOKUP(B18275,'Current %'!$A$1:$G$24,6,0)</f>
        <v>4.9592801470434072E-2</v>
      </c>
      <c r="I18275">
        <f t="shared" si="289"/>
        <v>4969.0973927494206</v>
      </c>
    </row>
    <row r="18276" spans="1:9" x14ac:dyDescent="0.35">
      <c r="A18276" t="s">
        <v>319</v>
      </c>
      <c r="B18276" s="1">
        <v>44917</v>
      </c>
      <c r="C18276" s="3">
        <f>VLOOKUP(A18276,'PY SIC'!$A$1:$D$332,4,0)*VLOOKUP(B18276,'Current %'!$A$1:$G$24,6,0)</f>
        <v>4038.2948489555711</v>
      </c>
      <c r="D18276" t="s">
        <v>342</v>
      </c>
      <c r="G18276">
        <f>VLOOKUP(A18276,'PY SIC'!$A$1:$D$332,4,0)</f>
        <v>81429.052790314672</v>
      </c>
      <c r="H18276">
        <f>VLOOKUP(B18276,'Current %'!$A$1:$G$24,6,0)</f>
        <v>4.9592801470434072E-2</v>
      </c>
      <c r="I18276">
        <f t="shared" si="289"/>
        <v>4038.2948489555711</v>
      </c>
    </row>
    <row r="18277" spans="1:9" x14ac:dyDescent="0.35">
      <c r="A18277" t="s">
        <v>277</v>
      </c>
      <c r="B18277" s="1">
        <v>44917</v>
      </c>
      <c r="C18277" s="3">
        <f>VLOOKUP(A18277,'PY SIC'!$A$1:$D$332,4,0)*VLOOKUP(B18277,'Current %'!$A$1:$G$24,6,0)</f>
        <v>27843.633014714047</v>
      </c>
      <c r="D18277" t="s">
        <v>342</v>
      </c>
      <c r="G18277">
        <f>VLOOKUP(A18277,'PY SIC'!$A$1:$D$332,4,0)</f>
        <v>561445.05228876194</v>
      </c>
      <c r="H18277">
        <f>VLOOKUP(B18277,'Current %'!$A$1:$G$24,6,0)</f>
        <v>4.9592801470434072E-2</v>
      </c>
      <c r="I18277">
        <f t="shared" si="289"/>
        <v>27843.633014714047</v>
      </c>
    </row>
    <row r="18278" spans="1:9" x14ac:dyDescent="0.35">
      <c r="A18278" t="s">
        <v>320</v>
      </c>
      <c r="B18278" s="1">
        <v>44917</v>
      </c>
      <c r="C18278" s="3">
        <f>VLOOKUP(A18278,'PY SIC'!$A$1:$D$332,4,0)*VLOOKUP(B18278,'Current %'!$A$1:$G$24,6,0)</f>
        <v>99408.54941298085</v>
      </c>
      <c r="D18278" t="s">
        <v>342</v>
      </c>
      <c r="G18278">
        <f>VLOOKUP(A18278,'PY SIC'!$A$1:$D$332,4,0)</f>
        <v>2004495.5409959171</v>
      </c>
      <c r="H18278">
        <f>VLOOKUP(B18278,'Current %'!$A$1:$G$24,6,0)</f>
        <v>4.9592801470434072E-2</v>
      </c>
      <c r="I18278">
        <f t="shared" si="289"/>
        <v>99408.54941298085</v>
      </c>
    </row>
    <row r="18279" spans="1:9" x14ac:dyDescent="0.35">
      <c r="A18279" t="s">
        <v>263</v>
      </c>
      <c r="B18279" s="1">
        <v>44917</v>
      </c>
      <c r="C18279" s="3">
        <f>VLOOKUP(A18279,'PY SIC'!$A$1:$D$332,4,0)*VLOOKUP(B18279,'Current %'!$A$1:$G$24,6,0)</f>
        <v>146992.07328154208</v>
      </c>
      <c r="D18279" t="s">
        <v>342</v>
      </c>
      <c r="G18279">
        <f>VLOOKUP(A18279,'PY SIC'!$A$1:$D$332,4,0)</f>
        <v>2963980.0318434299</v>
      </c>
      <c r="H18279">
        <f>VLOOKUP(B18279,'Current %'!$A$1:$G$24,6,0)</f>
        <v>4.9592801470434072E-2</v>
      </c>
      <c r="I18279">
        <f t="shared" si="289"/>
        <v>146992.07328154208</v>
      </c>
    </row>
    <row r="18280" spans="1:9" x14ac:dyDescent="0.35">
      <c r="A18280" t="s">
        <v>297</v>
      </c>
      <c r="B18280" s="1">
        <v>44917</v>
      </c>
      <c r="C18280" s="3">
        <f>VLOOKUP(A18280,'PY SIC'!$A$1:$D$332,4,0)*VLOOKUP(B18280,'Current %'!$A$1:$G$24,6,0)</f>
        <v>113438.14494489729</v>
      </c>
      <c r="D18280" t="s">
        <v>342</v>
      </c>
      <c r="G18280">
        <f>VLOOKUP(A18280,'PY SIC'!$A$1:$D$332,4,0)</f>
        <v>2287391.3467567693</v>
      </c>
      <c r="H18280">
        <f>VLOOKUP(B18280,'Current %'!$A$1:$G$24,6,0)</f>
        <v>4.9592801470434072E-2</v>
      </c>
      <c r="I18280">
        <f t="shared" si="289"/>
        <v>113438.14494489729</v>
      </c>
    </row>
    <row r="18281" spans="1:9" x14ac:dyDescent="0.35">
      <c r="A18281" t="s">
        <v>278</v>
      </c>
      <c r="B18281" s="1">
        <v>44917</v>
      </c>
      <c r="C18281" s="3">
        <f>VLOOKUP(A18281,'PY SIC'!$A$1:$D$332,4,0)*VLOOKUP(B18281,'Current %'!$A$1:$G$24,6,0)</f>
        <v>7887.2471263290518</v>
      </c>
      <c r="D18281" t="s">
        <v>342</v>
      </c>
      <c r="G18281">
        <f>VLOOKUP(A18281,'PY SIC'!$A$1:$D$332,4,0)</f>
        <v>159040.16091995168</v>
      </c>
      <c r="H18281">
        <f>VLOOKUP(B18281,'Current %'!$A$1:$G$24,6,0)</f>
        <v>4.9592801470434072E-2</v>
      </c>
      <c r="I18281">
        <f t="shared" si="289"/>
        <v>7887.2471263290518</v>
      </c>
    </row>
    <row r="18282" spans="1:9" x14ac:dyDescent="0.35">
      <c r="A18282" t="s">
        <v>279</v>
      </c>
      <c r="B18282" s="1">
        <v>44917</v>
      </c>
      <c r="C18282" s="3">
        <f>VLOOKUP(A18282,'PY SIC'!$A$1:$D$332,4,0)*VLOOKUP(B18282,'Current %'!$A$1:$G$24,6,0)</f>
        <v>134794.85135056064</v>
      </c>
      <c r="D18282" t="s">
        <v>342</v>
      </c>
      <c r="G18282">
        <f>VLOOKUP(A18282,'PY SIC'!$A$1:$D$332,4,0)</f>
        <v>2718032.6046093968</v>
      </c>
      <c r="H18282">
        <f>VLOOKUP(B18282,'Current %'!$A$1:$G$24,6,0)</f>
        <v>4.9592801470434072E-2</v>
      </c>
      <c r="I18282">
        <f t="shared" si="289"/>
        <v>134794.85135056064</v>
      </c>
    </row>
    <row r="18283" spans="1:9" x14ac:dyDescent="0.35">
      <c r="A18283" t="s">
        <v>298</v>
      </c>
      <c r="B18283" s="1">
        <v>44917</v>
      </c>
      <c r="C18283" s="3">
        <f>VLOOKUP(A18283,'PY SIC'!$A$1:$D$332,4,0)*VLOOKUP(B18283,'Current %'!$A$1:$G$24,6,0)</f>
        <v>974.65312613659125</v>
      </c>
      <c r="D18283" t="s">
        <v>342</v>
      </c>
      <c r="G18283">
        <f>VLOOKUP(A18283,'PY SIC'!$A$1:$D$332,4,0)</f>
        <v>19653.116929029587</v>
      </c>
      <c r="H18283">
        <f>VLOOKUP(B18283,'Current %'!$A$1:$G$24,6,0)</f>
        <v>4.9592801470434072E-2</v>
      </c>
      <c r="I18283">
        <f t="shared" si="289"/>
        <v>974.65312613659125</v>
      </c>
    </row>
    <row r="18284" spans="1:9" x14ac:dyDescent="0.35">
      <c r="A18284" t="s">
        <v>280</v>
      </c>
      <c r="B18284" s="1">
        <v>44917</v>
      </c>
      <c r="C18284" s="3">
        <f>VLOOKUP(A18284,'PY SIC'!$A$1:$D$332,4,0)*VLOOKUP(B18284,'Current %'!$A$1:$G$24,6,0)</f>
        <v>20847.001982438062</v>
      </c>
      <c r="D18284" t="s">
        <v>342</v>
      </c>
      <c r="G18284">
        <f>VLOOKUP(A18284,'PY SIC'!$A$1:$D$332,4,0)</f>
        <v>420363.46736464358</v>
      </c>
      <c r="H18284">
        <f>VLOOKUP(B18284,'Current %'!$A$1:$G$24,6,0)</f>
        <v>4.9592801470434072E-2</v>
      </c>
      <c r="I18284">
        <f t="shared" si="289"/>
        <v>20847.001982438062</v>
      </c>
    </row>
    <row r="18285" spans="1:9" x14ac:dyDescent="0.35">
      <c r="A18285" t="s">
        <v>321</v>
      </c>
      <c r="B18285" s="1">
        <v>44917</v>
      </c>
      <c r="C18285" s="3">
        <f>VLOOKUP(A18285,'PY SIC'!$A$1:$D$332,4,0)*VLOOKUP(B18285,'Current %'!$A$1:$G$24,6,0)</f>
        <v>20097.365038492364</v>
      </c>
      <c r="D18285" t="s">
        <v>342</v>
      </c>
      <c r="G18285">
        <f>VLOOKUP(A18285,'PY SIC'!$A$1:$D$332,4,0)</f>
        <v>405247.62551423692</v>
      </c>
      <c r="H18285">
        <f>VLOOKUP(B18285,'Current %'!$A$1:$G$24,6,0)</f>
        <v>4.9592801470434072E-2</v>
      </c>
      <c r="I18285">
        <f t="shared" si="289"/>
        <v>20097.365038492364</v>
      </c>
    </row>
    <row r="18286" spans="1:9" x14ac:dyDescent="0.35">
      <c r="A18286" t="s">
        <v>322</v>
      </c>
      <c r="B18286" s="1">
        <v>44917</v>
      </c>
      <c r="C18286" s="3">
        <f>VLOOKUP(A18286,'PY SIC'!$A$1:$D$332,4,0)*VLOOKUP(B18286,'Current %'!$A$1:$G$24,6,0)</f>
        <v>113994.87575554458</v>
      </c>
      <c r="D18286" t="s">
        <v>342</v>
      </c>
      <c r="G18286">
        <f>VLOOKUP(A18286,'PY SIC'!$A$1:$D$332,4,0)</f>
        <v>2298617.3875155114</v>
      </c>
      <c r="H18286">
        <f>VLOOKUP(B18286,'Current %'!$A$1:$G$24,6,0)</f>
        <v>4.9592801470434072E-2</v>
      </c>
      <c r="I18286">
        <f t="shared" si="289"/>
        <v>113994.87575554458</v>
      </c>
    </row>
    <row r="18287" spans="1:9" x14ac:dyDescent="0.35">
      <c r="A18287" t="s">
        <v>299</v>
      </c>
      <c r="B18287" s="1">
        <v>44917</v>
      </c>
      <c r="C18287" s="3">
        <f>VLOOKUP(A18287,'PY SIC'!$A$1:$D$332,4,0)*VLOOKUP(B18287,'Current %'!$A$1:$G$24,6,0)</f>
        <v>113.33388981242709</v>
      </c>
      <c r="D18287" t="s">
        <v>342</v>
      </c>
      <c r="G18287">
        <f>VLOOKUP(A18287,'PY SIC'!$A$1:$D$332,4,0)</f>
        <v>2285.2891236643241</v>
      </c>
      <c r="H18287">
        <f>VLOOKUP(B18287,'Current %'!$A$1:$G$24,6,0)</f>
        <v>4.9592801470434072E-2</v>
      </c>
      <c r="I18287">
        <f t="shared" si="289"/>
        <v>113.33388981242709</v>
      </c>
    </row>
    <row r="18288" spans="1:9" x14ac:dyDescent="0.35">
      <c r="A18288" t="s">
        <v>323</v>
      </c>
      <c r="B18288" s="1">
        <v>44917</v>
      </c>
      <c r="C18288" s="3">
        <f>VLOOKUP(A18288,'PY SIC'!$A$1:$D$332,4,0)*VLOOKUP(B18288,'Current %'!$A$1:$G$24,6,0)</f>
        <v>82807.560828077592</v>
      </c>
      <c r="D18288" t="s">
        <v>342</v>
      </c>
      <c r="G18288">
        <f>VLOOKUP(A18288,'PY SIC'!$A$1:$D$332,4,0)</f>
        <v>1669749.6082661368</v>
      </c>
      <c r="H18288">
        <f>VLOOKUP(B18288,'Current %'!$A$1:$G$24,6,0)</f>
        <v>4.9592801470434072E-2</v>
      </c>
      <c r="I18288">
        <f t="shared" si="289"/>
        <v>82807.560828077592</v>
      </c>
    </row>
    <row r="18289" spans="1:9" x14ac:dyDescent="0.35">
      <c r="A18289" t="s">
        <v>300</v>
      </c>
      <c r="B18289" s="1">
        <v>44917</v>
      </c>
      <c r="C18289" s="3">
        <f>VLOOKUP(A18289,'PY SIC'!$A$1:$D$332,4,0)*VLOOKUP(B18289,'Current %'!$A$1:$G$24,6,0)</f>
        <v>317413.50103141484</v>
      </c>
      <c r="D18289" t="s">
        <v>342</v>
      </c>
      <c r="G18289">
        <f>VLOOKUP(A18289,'PY SIC'!$A$1:$D$332,4,0)</f>
        <v>6400394.6464014221</v>
      </c>
      <c r="H18289">
        <f>VLOOKUP(B18289,'Current %'!$A$1:$G$24,6,0)</f>
        <v>4.9592801470434072E-2</v>
      </c>
      <c r="I18289">
        <f t="shared" si="289"/>
        <v>317413.50103141484</v>
      </c>
    </row>
    <row r="18290" spans="1:9" x14ac:dyDescent="0.35">
      <c r="A18290" t="s">
        <v>255</v>
      </c>
      <c r="B18290" s="1">
        <v>44917</v>
      </c>
      <c r="C18290" s="3">
        <f>VLOOKUP(A18290,'PY SIC'!$A$1:$D$332,4,0)*VLOOKUP(B18290,'Current %'!$A$1:$G$24,6,0)</f>
        <v>133723.3596360464</v>
      </c>
      <c r="D18290" t="s">
        <v>342</v>
      </c>
      <c r="G18290">
        <f>VLOOKUP(A18290,'PY SIC'!$A$1:$D$332,4,0)</f>
        <v>2696426.8133908259</v>
      </c>
      <c r="H18290">
        <f>VLOOKUP(B18290,'Current %'!$A$1:$G$24,6,0)</f>
        <v>4.9592801470434072E-2</v>
      </c>
      <c r="I18290">
        <f t="shared" si="289"/>
        <v>133723.3596360464</v>
      </c>
    </row>
    <row r="18291" spans="1:9" x14ac:dyDescent="0.35">
      <c r="A18291" t="s">
        <v>281</v>
      </c>
      <c r="B18291" s="1">
        <v>44917</v>
      </c>
      <c r="C18291" s="3">
        <f>VLOOKUP(A18291,'PY SIC'!$A$1:$D$332,4,0)*VLOOKUP(B18291,'Current %'!$A$1:$G$24,6,0)</f>
        <v>84066.003203275861</v>
      </c>
      <c r="D18291" t="s">
        <v>342</v>
      </c>
      <c r="G18291">
        <f>VLOOKUP(A18291,'PY SIC'!$A$1:$D$332,4,0)</f>
        <v>1695125.1131354982</v>
      </c>
      <c r="H18291">
        <f>VLOOKUP(B18291,'Current %'!$A$1:$G$24,6,0)</f>
        <v>4.9592801470434072E-2</v>
      </c>
      <c r="I18291">
        <f t="shared" si="289"/>
        <v>84066.003203275861</v>
      </c>
    </row>
    <row r="18292" spans="1:9" x14ac:dyDescent="0.35">
      <c r="A18292" t="s">
        <v>324</v>
      </c>
      <c r="B18292" s="1">
        <v>44917</v>
      </c>
      <c r="C18292" s="3">
        <f>VLOOKUP(A18292,'PY SIC'!$A$1:$D$332,4,0)*VLOOKUP(B18292,'Current %'!$A$1:$G$24,6,0)</f>
        <v>27929.713311958421</v>
      </c>
      <c r="D18292" t="s">
        <v>342</v>
      </c>
      <c r="G18292">
        <f>VLOOKUP(A18292,'PY SIC'!$A$1:$D$332,4,0)</f>
        <v>563180.79406361794</v>
      </c>
      <c r="H18292">
        <f>VLOOKUP(B18292,'Current %'!$A$1:$G$24,6,0)</f>
        <v>4.9592801470434072E-2</v>
      </c>
      <c r="I18292">
        <f t="shared" si="289"/>
        <v>27929.713311958421</v>
      </c>
    </row>
    <row r="18293" spans="1:9" x14ac:dyDescent="0.35">
      <c r="A18293" t="s">
        <v>282</v>
      </c>
      <c r="B18293" s="1">
        <v>44917</v>
      </c>
      <c r="C18293" s="3">
        <f>VLOOKUP(A18293,'PY SIC'!$A$1:$D$332,4,0)*VLOOKUP(B18293,'Current %'!$A$1:$G$24,6,0)</f>
        <v>25551.548777831315</v>
      </c>
      <c r="D18293" t="s">
        <v>342</v>
      </c>
      <c r="G18293">
        <f>VLOOKUP(A18293,'PY SIC'!$A$1:$D$332,4,0)</f>
        <v>515226.96883870289</v>
      </c>
      <c r="H18293">
        <f>VLOOKUP(B18293,'Current %'!$A$1:$G$24,6,0)</f>
        <v>4.9592801470434072E-2</v>
      </c>
      <c r="I18293">
        <f t="shared" si="289"/>
        <v>25551.548777831315</v>
      </c>
    </row>
    <row r="18294" spans="1:9" x14ac:dyDescent="0.35">
      <c r="A18294" t="s">
        <v>325</v>
      </c>
      <c r="B18294" s="1">
        <v>44917</v>
      </c>
      <c r="C18294" s="3">
        <f>VLOOKUP(A18294,'PY SIC'!$A$1:$D$332,4,0)*VLOOKUP(B18294,'Current %'!$A$1:$G$24,6,0)</f>
        <v>22428.212647083306</v>
      </c>
      <c r="D18294" t="s">
        <v>342</v>
      </c>
      <c r="G18294">
        <f>VLOOKUP(A18294,'PY SIC'!$A$1:$D$332,4,0)</f>
        <v>452247.34199487435</v>
      </c>
      <c r="H18294">
        <f>VLOOKUP(B18294,'Current %'!$A$1:$G$24,6,0)</f>
        <v>4.9592801470434072E-2</v>
      </c>
      <c r="I18294">
        <f t="shared" si="289"/>
        <v>22428.212647083306</v>
      </c>
    </row>
    <row r="18295" spans="1:9" x14ac:dyDescent="0.35">
      <c r="A18295" t="s">
        <v>264</v>
      </c>
      <c r="B18295" s="1">
        <v>44917</v>
      </c>
      <c r="C18295" s="3">
        <f>VLOOKUP(A18295,'PY SIC'!$A$1:$D$332,4,0)*VLOOKUP(B18295,'Current %'!$A$1:$G$24,6,0)</f>
        <v>7297.7559083950364</v>
      </c>
      <c r="D18295" t="s">
        <v>342</v>
      </c>
      <c r="G18295">
        <f>VLOOKUP(A18295,'PY SIC'!$A$1:$D$332,4,0)</f>
        <v>147153.53220659992</v>
      </c>
      <c r="H18295">
        <f>VLOOKUP(B18295,'Current %'!$A$1:$G$24,6,0)</f>
        <v>4.9592801470434072E-2</v>
      </c>
      <c r="I18295">
        <f t="shared" si="289"/>
        <v>7297.7559083950364</v>
      </c>
    </row>
    <row r="18296" spans="1:9" x14ac:dyDescent="0.35">
      <c r="A18296" t="s">
        <v>326</v>
      </c>
      <c r="B18296" s="1">
        <v>44917</v>
      </c>
      <c r="C18296" s="3">
        <f>VLOOKUP(A18296,'PY SIC'!$A$1:$D$332,4,0)*VLOOKUP(B18296,'Current %'!$A$1:$G$24,6,0)</f>
        <v>21344.851333148879</v>
      </c>
      <c r="D18296" t="s">
        <v>342</v>
      </c>
      <c r="G18296">
        <f>VLOOKUP(A18296,'PY SIC'!$A$1:$D$332,4,0)</f>
        <v>430402.20960040175</v>
      </c>
      <c r="H18296">
        <f>VLOOKUP(B18296,'Current %'!$A$1:$G$24,6,0)</f>
        <v>4.9592801470434072E-2</v>
      </c>
      <c r="I18296">
        <f t="shared" si="289"/>
        <v>21344.851333148879</v>
      </c>
    </row>
    <row r="18297" spans="1:9" x14ac:dyDescent="0.35">
      <c r="A18297" t="s">
        <v>327</v>
      </c>
      <c r="B18297" s="1">
        <v>44917</v>
      </c>
      <c r="C18297" s="3">
        <f>VLOOKUP(A18297,'PY SIC'!$A$1:$D$332,4,0)*VLOOKUP(B18297,'Current %'!$A$1:$G$24,6,0)</f>
        <v>86637.953865951131</v>
      </c>
      <c r="D18297" t="s">
        <v>342</v>
      </c>
      <c r="G18297">
        <f>VLOOKUP(A18297,'PY SIC'!$A$1:$D$332,4,0)</f>
        <v>1746986.4838670669</v>
      </c>
      <c r="H18297">
        <f>VLOOKUP(B18297,'Current %'!$A$1:$G$24,6,0)</f>
        <v>4.9592801470434072E-2</v>
      </c>
      <c r="I18297">
        <f t="shared" si="289"/>
        <v>86637.953865951131</v>
      </c>
    </row>
    <row r="18298" spans="1:9" x14ac:dyDescent="0.35">
      <c r="A18298" t="s">
        <v>192</v>
      </c>
      <c r="B18298" s="1">
        <v>44917</v>
      </c>
      <c r="C18298" s="3">
        <f>VLOOKUP(A18298,'PY SIC'!$A$1:$D$332,4,0)*VLOOKUP(B18298,'Current %'!$A$1:$G$24,6,0)</f>
        <v>126498.72937736443</v>
      </c>
      <c r="D18298" t="s">
        <v>342</v>
      </c>
      <c r="G18298">
        <f>VLOOKUP(A18298,'PY SIC'!$A$1:$D$332,4,0)</f>
        <v>2550747.8026378416</v>
      </c>
      <c r="H18298">
        <f>VLOOKUP(B18298,'Current %'!$A$1:$G$24,6,0)</f>
        <v>4.9592801470434072E-2</v>
      </c>
      <c r="I18298">
        <f t="shared" si="289"/>
        <v>126498.72937736443</v>
      </c>
    </row>
    <row r="18299" spans="1:9" x14ac:dyDescent="0.35">
      <c r="A18299" t="s">
        <v>301</v>
      </c>
      <c r="B18299" s="1">
        <v>44917</v>
      </c>
      <c r="C18299" s="3">
        <f>VLOOKUP(A18299,'PY SIC'!$A$1:$D$332,4,0)*VLOOKUP(B18299,'Current %'!$A$1:$G$24,6,0)</f>
        <v>458.04674651719233</v>
      </c>
      <c r="D18299" t="s">
        <v>342</v>
      </c>
      <c r="G18299">
        <f>VLOOKUP(A18299,'PY SIC'!$A$1:$D$332,4,0)</f>
        <v>9236.1538960501712</v>
      </c>
      <c r="H18299">
        <f>VLOOKUP(B18299,'Current %'!$A$1:$G$24,6,0)</f>
        <v>4.9592801470434072E-2</v>
      </c>
      <c r="I18299">
        <f t="shared" si="289"/>
        <v>458.04674651719233</v>
      </c>
    </row>
    <row r="18300" spans="1:9" x14ac:dyDescent="0.35">
      <c r="A18300" t="s">
        <v>283</v>
      </c>
      <c r="B18300" s="1">
        <v>44917</v>
      </c>
      <c r="C18300" s="3">
        <f>VLOOKUP(A18300,'PY SIC'!$A$1:$D$332,4,0)*VLOOKUP(B18300,'Current %'!$A$1:$G$24,6,0)</f>
        <v>73890.817036735971</v>
      </c>
      <c r="D18300" t="s">
        <v>342</v>
      </c>
      <c r="G18300">
        <f>VLOOKUP(A18300,'PY SIC'!$A$1:$D$332,4,0)</f>
        <v>1489950.4534098106</v>
      </c>
      <c r="H18300">
        <f>VLOOKUP(B18300,'Current %'!$A$1:$G$24,6,0)</f>
        <v>4.9592801470434072E-2</v>
      </c>
      <c r="I18300">
        <f t="shared" si="289"/>
        <v>73890.817036735971</v>
      </c>
    </row>
    <row r="18301" spans="1:9" x14ac:dyDescent="0.35">
      <c r="A18301" t="s">
        <v>284</v>
      </c>
      <c r="B18301" s="1">
        <v>44917</v>
      </c>
      <c r="C18301" s="3">
        <f>VLOOKUP(A18301,'PY SIC'!$A$1:$D$332,4,0)*VLOOKUP(B18301,'Current %'!$A$1:$G$24,6,0)</f>
        <v>5174.0725910578503</v>
      </c>
      <c r="D18301" t="s">
        <v>342</v>
      </c>
      <c r="G18301">
        <f>VLOOKUP(A18301,'PY SIC'!$A$1:$D$332,4,0)</f>
        <v>104331.12140564386</v>
      </c>
      <c r="H18301">
        <f>VLOOKUP(B18301,'Current %'!$A$1:$G$24,6,0)</f>
        <v>4.9592801470434072E-2</v>
      </c>
      <c r="I18301">
        <f t="shared" si="289"/>
        <v>5174.0725910578503</v>
      </c>
    </row>
    <row r="18302" spans="1:9" x14ac:dyDescent="0.35">
      <c r="A18302" t="s">
        <v>302</v>
      </c>
      <c r="B18302" s="1">
        <v>44917</v>
      </c>
      <c r="C18302" s="3">
        <f>VLOOKUP(A18302,'PY SIC'!$A$1:$D$332,4,0)*VLOOKUP(B18302,'Current %'!$A$1:$G$24,6,0)</f>
        <v>47030.489037963656</v>
      </c>
      <c r="D18302" t="s">
        <v>342</v>
      </c>
      <c r="G18302">
        <f>VLOOKUP(A18302,'PY SIC'!$A$1:$D$332,4,0)</f>
        <v>948332.97663173953</v>
      </c>
      <c r="H18302">
        <f>VLOOKUP(B18302,'Current %'!$A$1:$G$24,6,0)</f>
        <v>4.9592801470434072E-2</v>
      </c>
      <c r="I18302">
        <f t="shared" si="289"/>
        <v>47030.489037963656</v>
      </c>
    </row>
    <row r="18303" spans="1:9" x14ac:dyDescent="0.35">
      <c r="A18303" t="s">
        <v>265</v>
      </c>
      <c r="B18303" s="1">
        <v>44917</v>
      </c>
      <c r="C18303" s="3">
        <f>VLOOKUP(A18303,'PY SIC'!$A$1:$D$332,4,0)*VLOOKUP(B18303,'Current %'!$A$1:$G$24,6,0)</f>
        <v>67721.883834969922</v>
      </c>
      <c r="D18303" t="s">
        <v>342</v>
      </c>
      <c r="G18303">
        <f>VLOOKUP(A18303,'PY SIC'!$A$1:$D$332,4,0)</f>
        <v>1365558.7469754845</v>
      </c>
      <c r="H18303">
        <f>VLOOKUP(B18303,'Current %'!$A$1:$G$24,6,0)</f>
        <v>4.9592801470434072E-2</v>
      </c>
      <c r="I18303">
        <f t="shared" si="289"/>
        <v>67721.883834969922</v>
      </c>
    </row>
    <row r="18304" spans="1:9" x14ac:dyDescent="0.35">
      <c r="A18304" t="s">
        <v>328</v>
      </c>
      <c r="B18304" s="1">
        <v>44917</v>
      </c>
      <c r="C18304" s="3">
        <f>VLOOKUP(A18304,'PY SIC'!$A$1:$D$332,4,0)*VLOOKUP(B18304,'Current %'!$A$1:$G$24,6,0)</f>
        <v>548.89857356052062</v>
      </c>
      <c r="D18304" t="s">
        <v>342</v>
      </c>
      <c r="G18304">
        <f>VLOOKUP(A18304,'PY SIC'!$A$1:$D$332,4,0)</f>
        <v>11068.109832185211</v>
      </c>
      <c r="H18304">
        <f>VLOOKUP(B18304,'Current %'!$A$1:$G$24,6,0)</f>
        <v>4.9592801470434072E-2</v>
      </c>
      <c r="I18304">
        <f t="shared" si="289"/>
        <v>548.89857356052062</v>
      </c>
    </row>
    <row r="18305" spans="1:9" x14ac:dyDescent="0.35">
      <c r="A18305" t="s">
        <v>285</v>
      </c>
      <c r="B18305" s="1">
        <v>44917</v>
      </c>
      <c r="C18305" s="3">
        <f>VLOOKUP(A18305,'PY SIC'!$A$1:$D$332,4,0)*VLOOKUP(B18305,'Current %'!$A$1:$G$24,6,0)</f>
        <v>1075.5078452161774</v>
      </c>
      <c r="D18305" t="s">
        <v>342</v>
      </c>
      <c r="G18305">
        <f>VLOOKUP(A18305,'PY SIC'!$A$1:$D$332,4,0)</f>
        <v>21686.773348695919</v>
      </c>
      <c r="H18305">
        <f>VLOOKUP(B18305,'Current %'!$A$1:$G$24,6,0)</f>
        <v>4.9592801470434072E-2</v>
      </c>
      <c r="I18305">
        <f t="shared" si="289"/>
        <v>1075.5078452161774</v>
      </c>
    </row>
    <row r="18306" spans="1:9" x14ac:dyDescent="0.35">
      <c r="A18306" t="s">
        <v>193</v>
      </c>
      <c r="B18306" s="1">
        <v>44917</v>
      </c>
      <c r="C18306" s="3">
        <f>VLOOKUP(A18306,'PY SIC'!$A$1:$D$332,4,0)*VLOOKUP(B18306,'Current %'!$A$1:$G$24,6,0)</f>
        <v>7091.0318941298683</v>
      </c>
      <c r="D18306" t="s">
        <v>342</v>
      </c>
      <c r="G18306">
        <f>VLOOKUP(A18306,'PY SIC'!$A$1:$D$332,4,0)</f>
        <v>142985.10436756341</v>
      </c>
      <c r="H18306">
        <f>VLOOKUP(B18306,'Current %'!$A$1:$G$24,6,0)</f>
        <v>4.9592801470434072E-2</v>
      </c>
      <c r="I18306">
        <f t="shared" si="289"/>
        <v>7091.0318941298683</v>
      </c>
    </row>
    <row r="18307" spans="1:9" x14ac:dyDescent="0.35">
      <c r="A18307" t="s">
        <v>11</v>
      </c>
      <c r="B18307" s="1">
        <v>44917</v>
      </c>
      <c r="C18307" s="3">
        <f>VLOOKUP(A18307,'PY SIC'!$A$1:$D$332,4,0)*VLOOKUP(B18307,'Current %'!$A$1:$G$24,6,0)</f>
        <v>40687.997306398203</v>
      </c>
      <c r="D18307" t="s">
        <v>342</v>
      </c>
      <c r="G18307">
        <f>VLOOKUP(A18307,'PY SIC'!$A$1:$D$332,4,0)</f>
        <v>820441.59837704105</v>
      </c>
      <c r="H18307">
        <f>VLOOKUP(B18307,'Current %'!$A$1:$G$24,6,0)</f>
        <v>4.9592801470434072E-2</v>
      </c>
      <c r="I18307">
        <f t="shared" si="289"/>
        <v>40687.997306398203</v>
      </c>
    </row>
    <row r="18308" spans="1:9" x14ac:dyDescent="0.35">
      <c r="A18308" t="s">
        <v>87</v>
      </c>
      <c r="B18308" s="1">
        <v>44917</v>
      </c>
      <c r="C18308" s="3">
        <f>VLOOKUP(A18308,'PY SIC'!$A$1:$D$332,4,0)*VLOOKUP(B18308,'Current %'!$A$1:$G$24,6,0)</f>
        <v>98712.792203589925</v>
      </c>
      <c r="D18308" t="s">
        <v>342</v>
      </c>
      <c r="G18308">
        <f>VLOOKUP(A18308,'PY SIC'!$A$1:$D$332,4,0)</f>
        <v>1990466.1417935807</v>
      </c>
      <c r="H18308">
        <f>VLOOKUP(B18308,'Current %'!$A$1:$G$24,6,0)</f>
        <v>4.9592801470434072E-2</v>
      </c>
      <c r="I18308">
        <f t="shared" si="289"/>
        <v>98712.792203589925</v>
      </c>
    </row>
    <row r="18309" spans="1:9" x14ac:dyDescent="0.35">
      <c r="A18309" t="s">
        <v>222</v>
      </c>
      <c r="B18309" s="1">
        <v>44917</v>
      </c>
      <c r="C18309" s="3">
        <f>VLOOKUP(A18309,'PY SIC'!$A$1:$D$332,4,0)*VLOOKUP(B18309,'Current %'!$A$1:$G$24,6,0)</f>
        <v>67712.734678007735</v>
      </c>
      <c r="D18309" t="s">
        <v>342</v>
      </c>
      <c r="G18309">
        <f>VLOOKUP(A18309,'PY SIC'!$A$1:$D$332,4,0)</f>
        <v>1365374.2613910669</v>
      </c>
      <c r="H18309">
        <f>VLOOKUP(B18309,'Current %'!$A$1:$G$24,6,0)</f>
        <v>4.9592801470434072E-2</v>
      </c>
      <c r="I18309">
        <f t="shared" si="289"/>
        <v>67712.734678007735</v>
      </c>
    </row>
    <row r="18310" spans="1:9" x14ac:dyDescent="0.35">
      <c r="A18310" t="s">
        <v>12</v>
      </c>
      <c r="B18310" s="1">
        <v>44917</v>
      </c>
      <c r="C18310" s="3">
        <f>VLOOKUP(A18310,'PY SIC'!$A$1:$D$332,4,0)*VLOOKUP(B18310,'Current %'!$A$1:$G$24,6,0)</f>
        <v>19655.224695001503</v>
      </c>
      <c r="D18310" t="s">
        <v>342</v>
      </c>
      <c r="G18310">
        <f>VLOOKUP(A18310,'PY SIC'!$A$1:$D$332,4,0)</f>
        <v>396332.21177713532</v>
      </c>
      <c r="H18310">
        <f>VLOOKUP(B18310,'Current %'!$A$1:$G$24,6,0)</f>
        <v>4.9592801470434072E-2</v>
      </c>
      <c r="I18310">
        <f t="shared" si="289"/>
        <v>19655.224695001503</v>
      </c>
    </row>
    <row r="18311" spans="1:9" x14ac:dyDescent="0.35">
      <c r="A18311" t="s">
        <v>100</v>
      </c>
      <c r="B18311" s="1">
        <v>44917</v>
      </c>
      <c r="C18311" s="3">
        <f>VLOOKUP(A18311,'PY SIC'!$A$1:$D$332,4,0)*VLOOKUP(B18311,'Current %'!$A$1:$G$24,6,0)</f>
        <v>72223.865780948516</v>
      </c>
      <c r="D18311" t="s">
        <v>342</v>
      </c>
      <c r="G18311">
        <f>VLOOKUP(A18311,'PY SIC'!$A$1:$D$332,4,0)</f>
        <v>1456337.6869122123</v>
      </c>
      <c r="H18311">
        <f>VLOOKUP(B18311,'Current %'!$A$1:$G$24,6,0)</f>
        <v>4.9592801470434072E-2</v>
      </c>
      <c r="I18311">
        <f t="shared" si="289"/>
        <v>72223.865780948516</v>
      </c>
    </row>
    <row r="18312" spans="1:9" x14ac:dyDescent="0.35">
      <c r="A18312" t="s">
        <v>148</v>
      </c>
      <c r="B18312" s="1">
        <v>44917</v>
      </c>
      <c r="C18312" s="3">
        <f>VLOOKUP(A18312,'PY SIC'!$A$1:$D$332,4,0)*VLOOKUP(B18312,'Current %'!$A$1:$G$24,6,0)</f>
        <v>47258.918484269481</v>
      </c>
      <c r="D18312" t="s">
        <v>342</v>
      </c>
      <c r="G18312">
        <f>VLOOKUP(A18312,'PY SIC'!$A$1:$D$332,4,0)</f>
        <v>952939.07750793244</v>
      </c>
      <c r="H18312">
        <f>VLOOKUP(B18312,'Current %'!$A$1:$G$24,6,0)</f>
        <v>4.9592801470434072E-2</v>
      </c>
      <c r="I18312">
        <f t="shared" si="289"/>
        <v>47258.918484269481</v>
      </c>
    </row>
    <row r="18313" spans="1:9" x14ac:dyDescent="0.35">
      <c r="A18313" t="s">
        <v>114</v>
      </c>
      <c r="B18313" s="1">
        <v>44917</v>
      </c>
      <c r="C18313" s="3">
        <f>VLOOKUP(A18313,'PY SIC'!$A$1:$D$332,4,0)*VLOOKUP(B18313,'Current %'!$A$1:$G$24,6,0)</f>
        <v>127814.9553136631</v>
      </c>
      <c r="D18313" t="s">
        <v>342</v>
      </c>
      <c r="G18313">
        <f>VLOOKUP(A18313,'PY SIC'!$A$1:$D$332,4,0)</f>
        <v>2577288.4677600442</v>
      </c>
      <c r="H18313">
        <f>VLOOKUP(B18313,'Current %'!$A$1:$G$24,6,0)</f>
        <v>4.9592801470434072E-2</v>
      </c>
      <c r="I18313">
        <f t="shared" si="289"/>
        <v>127814.9553136631</v>
      </c>
    </row>
    <row r="18314" spans="1:9" x14ac:dyDescent="0.35">
      <c r="A18314" t="s">
        <v>162</v>
      </c>
      <c r="B18314" s="1">
        <v>44917</v>
      </c>
      <c r="C18314" s="3">
        <f>VLOOKUP(A18314,'PY SIC'!$A$1:$D$332,4,0)*VLOOKUP(B18314,'Current %'!$A$1:$G$24,6,0)</f>
        <v>39471.491314351624</v>
      </c>
      <c r="D18314" t="s">
        <v>342</v>
      </c>
      <c r="G18314">
        <f>VLOOKUP(A18314,'PY SIC'!$A$1:$D$332,4,0)</f>
        <v>795911.70782887703</v>
      </c>
      <c r="H18314">
        <f>VLOOKUP(B18314,'Current %'!$A$1:$G$24,6,0)</f>
        <v>4.9592801470434072E-2</v>
      </c>
      <c r="I18314">
        <f t="shared" si="289"/>
        <v>39471.491314351624</v>
      </c>
    </row>
    <row r="18315" spans="1:9" x14ac:dyDescent="0.35">
      <c r="A18315" t="s">
        <v>77</v>
      </c>
      <c r="B18315" s="1">
        <v>44917</v>
      </c>
      <c r="C18315" s="3">
        <f>VLOOKUP(A18315,'PY SIC'!$A$1:$D$332,4,0)*VLOOKUP(B18315,'Current %'!$A$1:$G$24,6,0)</f>
        <v>145793.35772044773</v>
      </c>
      <c r="D18315" t="s">
        <v>342</v>
      </c>
      <c r="G18315">
        <f>VLOOKUP(A18315,'PY SIC'!$A$1:$D$332,4,0)</f>
        <v>2939808.8714017482</v>
      </c>
      <c r="H18315">
        <f>VLOOKUP(B18315,'Current %'!$A$1:$G$24,6,0)</f>
        <v>4.9592801470434072E-2</v>
      </c>
      <c r="I18315">
        <f t="shared" si="289"/>
        <v>145793.35772044773</v>
      </c>
    </row>
    <row r="18316" spans="1:9" x14ac:dyDescent="0.35">
      <c r="A18316" t="s">
        <v>163</v>
      </c>
      <c r="B18316" s="1">
        <v>44917</v>
      </c>
      <c r="C18316" s="3">
        <f>VLOOKUP(A18316,'PY SIC'!$A$1:$D$332,4,0)*VLOOKUP(B18316,'Current %'!$A$1:$G$24,6,0)</f>
        <v>110899.74361223374</v>
      </c>
      <c r="D18316" t="s">
        <v>342</v>
      </c>
      <c r="G18316">
        <f>VLOOKUP(A18316,'PY SIC'!$A$1:$D$332,4,0)</f>
        <v>2236206.4719886668</v>
      </c>
      <c r="H18316">
        <f>VLOOKUP(B18316,'Current %'!$A$1:$G$24,6,0)</f>
        <v>4.9592801470434072E-2</v>
      </c>
      <c r="I18316">
        <f t="shared" si="289"/>
        <v>110899.74361223374</v>
      </c>
    </row>
    <row r="18317" spans="1:9" x14ac:dyDescent="0.35">
      <c r="A18317" t="s">
        <v>223</v>
      </c>
      <c r="B18317" s="1">
        <v>44917</v>
      </c>
      <c r="C18317" s="3">
        <f>VLOOKUP(A18317,'PY SIC'!$A$1:$D$332,4,0)*VLOOKUP(B18317,'Current %'!$A$1:$G$24,6,0)</f>
        <v>629.7564482018679</v>
      </c>
      <c r="D18317" t="s">
        <v>342</v>
      </c>
      <c r="G18317">
        <f>VLOOKUP(A18317,'PY SIC'!$A$1:$D$332,4,0)</f>
        <v>12698.545545512532</v>
      </c>
      <c r="H18317">
        <f>VLOOKUP(B18317,'Current %'!$A$1:$G$24,6,0)</f>
        <v>4.9592801470434072E-2</v>
      </c>
      <c r="I18317">
        <f t="shared" si="289"/>
        <v>629.7564482018679</v>
      </c>
    </row>
    <row r="18318" spans="1:9" x14ac:dyDescent="0.35">
      <c r="A18318" t="s">
        <v>240</v>
      </c>
      <c r="B18318" s="1">
        <v>44917</v>
      </c>
      <c r="C18318" s="3">
        <f>VLOOKUP(A18318,'PY SIC'!$A$1:$D$332,4,0)*VLOOKUP(B18318,'Current %'!$A$1:$G$24,6,0)</f>
        <v>74209.748546893272</v>
      </c>
      <c r="D18318" t="s">
        <v>342</v>
      </c>
      <c r="G18318">
        <f>VLOOKUP(A18318,'PY SIC'!$A$1:$D$332,4,0)</f>
        <v>1496381.4575213133</v>
      </c>
      <c r="H18318">
        <f>VLOOKUP(B18318,'Current %'!$A$1:$G$24,6,0)</f>
        <v>4.9592801470434072E-2</v>
      </c>
      <c r="I18318">
        <f t="shared" si="289"/>
        <v>74209.748546893272</v>
      </c>
    </row>
    <row r="18319" spans="1:9" x14ac:dyDescent="0.35">
      <c r="A18319" t="s">
        <v>29</v>
      </c>
      <c r="B18319" s="1">
        <v>44917</v>
      </c>
      <c r="C18319" s="3">
        <f>VLOOKUP(A18319,'PY SIC'!$A$1:$D$332,4,0)*VLOOKUP(B18319,'Current %'!$A$1:$G$24,6,0)</f>
        <v>1102.6949492541912</v>
      </c>
      <c r="D18319" t="s">
        <v>342</v>
      </c>
      <c r="G18319">
        <f>VLOOKUP(A18319,'PY SIC'!$A$1:$D$332,4,0)</f>
        <v>22234.980008370549</v>
      </c>
      <c r="H18319">
        <f>VLOOKUP(B18319,'Current %'!$A$1:$G$24,6,0)</f>
        <v>4.9592801470434072E-2</v>
      </c>
      <c r="I18319">
        <f t="shared" si="289"/>
        <v>1102.6949492541912</v>
      </c>
    </row>
    <row r="18320" spans="1:9" x14ac:dyDescent="0.35">
      <c r="A18320" t="s">
        <v>241</v>
      </c>
      <c r="B18320" s="1">
        <v>44917</v>
      </c>
      <c r="C18320" s="3">
        <f>VLOOKUP(A18320,'PY SIC'!$A$1:$D$332,4,0)*VLOOKUP(B18320,'Current %'!$A$1:$G$24,6,0)</f>
        <v>73836.036634027172</v>
      </c>
      <c r="D18320" t="s">
        <v>342</v>
      </c>
      <c r="G18320">
        <f>VLOOKUP(A18320,'PY SIC'!$A$1:$D$332,4,0)</f>
        <v>1488845.8494938279</v>
      </c>
      <c r="H18320">
        <f>VLOOKUP(B18320,'Current %'!$A$1:$G$24,6,0)</f>
        <v>4.9592801470434072E-2</v>
      </c>
      <c r="I18320">
        <f t="shared" si="289"/>
        <v>73836.036634027172</v>
      </c>
    </row>
    <row r="18321" spans="1:9" x14ac:dyDescent="0.35">
      <c r="A18321" t="s">
        <v>164</v>
      </c>
      <c r="B18321" s="1">
        <v>44917</v>
      </c>
      <c r="C18321" s="3">
        <f>VLOOKUP(A18321,'PY SIC'!$A$1:$D$332,4,0)*VLOOKUP(B18321,'Current %'!$A$1:$G$24,6,0)</f>
        <v>25053.085385990646</v>
      </c>
      <c r="D18321" t="s">
        <v>342</v>
      </c>
      <c r="G18321">
        <f>VLOOKUP(A18321,'PY SIC'!$A$1:$D$332,4,0)</f>
        <v>505175.84494448529</v>
      </c>
      <c r="H18321">
        <f>VLOOKUP(B18321,'Current %'!$A$1:$G$24,6,0)</f>
        <v>4.9592801470434072E-2</v>
      </c>
      <c r="I18321">
        <f t="shared" si="289"/>
        <v>25053.085385990646</v>
      </c>
    </row>
    <row r="18322" spans="1:9" x14ac:dyDescent="0.35">
      <c r="A18322" t="s">
        <v>242</v>
      </c>
      <c r="B18322" s="1">
        <v>44917</v>
      </c>
      <c r="C18322" s="3">
        <f>VLOOKUP(A18322,'PY SIC'!$A$1:$D$332,4,0)*VLOOKUP(B18322,'Current %'!$A$1:$G$24,6,0)</f>
        <v>16120.885525699738</v>
      </c>
      <c r="D18322" t="s">
        <v>342</v>
      </c>
      <c r="G18322">
        <f>VLOOKUP(A18322,'PY SIC'!$A$1:$D$332,4,0)</f>
        <v>325065.03056316724</v>
      </c>
      <c r="H18322">
        <f>VLOOKUP(B18322,'Current %'!$A$1:$G$24,6,0)</f>
        <v>4.9592801470434072E-2</v>
      </c>
      <c r="I18322">
        <f t="shared" si="289"/>
        <v>16120.885525699738</v>
      </c>
    </row>
    <row r="18323" spans="1:9" x14ac:dyDescent="0.35">
      <c r="A18323" t="s">
        <v>126</v>
      </c>
      <c r="B18323" s="1">
        <v>44917</v>
      </c>
      <c r="C18323" s="3">
        <f>VLOOKUP(A18323,'PY SIC'!$A$1:$D$332,4,0)*VLOOKUP(B18323,'Current %'!$A$1:$G$24,6,0)</f>
        <v>88434.802477696052</v>
      </c>
      <c r="D18323" t="s">
        <v>342</v>
      </c>
      <c r="G18323">
        <f>VLOOKUP(A18323,'PY SIC'!$A$1:$D$332,4,0)</f>
        <v>1783218.5288104478</v>
      </c>
      <c r="H18323">
        <f>VLOOKUP(B18323,'Current %'!$A$1:$G$24,6,0)</f>
        <v>4.9592801470434072E-2</v>
      </c>
      <c r="I18323">
        <f t="shared" si="289"/>
        <v>88434.802477696052</v>
      </c>
    </row>
    <row r="18324" spans="1:9" x14ac:dyDescent="0.35">
      <c r="A18324" t="s">
        <v>165</v>
      </c>
      <c r="B18324" s="1">
        <v>44917</v>
      </c>
      <c r="C18324" s="3">
        <f>VLOOKUP(A18324,'PY SIC'!$A$1:$D$332,4,0)*VLOOKUP(B18324,'Current %'!$A$1:$G$24,6,0)</f>
        <v>96728.035831564936</v>
      </c>
      <c r="D18324" t="s">
        <v>342</v>
      </c>
      <c r="G18324">
        <f>VLOOKUP(A18324,'PY SIC'!$A$1:$D$332,4,0)</f>
        <v>1950445.0840356669</v>
      </c>
      <c r="H18324">
        <f>VLOOKUP(B18324,'Current %'!$A$1:$G$24,6,0)</f>
        <v>4.9592801470434072E-2</v>
      </c>
      <c r="I18324">
        <f t="shared" si="289"/>
        <v>96728.035831564936</v>
      </c>
    </row>
    <row r="18325" spans="1:9" x14ac:dyDescent="0.35">
      <c r="A18325" t="s">
        <v>51</v>
      </c>
      <c r="B18325" s="1">
        <v>44917</v>
      </c>
      <c r="C18325" s="3">
        <f>VLOOKUP(A18325,'PY SIC'!$A$1:$D$332,4,0)*VLOOKUP(B18325,'Current %'!$A$1:$G$24,6,0)</f>
        <v>53129.562350165281</v>
      </c>
      <c r="D18325" t="s">
        <v>342</v>
      </c>
      <c r="G18325">
        <f>VLOOKUP(A18325,'PY SIC'!$A$1:$D$332,4,0)</f>
        <v>1071316.0131080663</v>
      </c>
      <c r="H18325">
        <f>VLOOKUP(B18325,'Current %'!$A$1:$G$24,6,0)</f>
        <v>4.9592801470434072E-2</v>
      </c>
      <c r="I18325">
        <f t="shared" si="289"/>
        <v>53129.562350165281</v>
      </c>
    </row>
    <row r="18326" spans="1:9" x14ac:dyDescent="0.35">
      <c r="A18326" t="s">
        <v>13</v>
      </c>
      <c r="B18326" s="1">
        <v>44917</v>
      </c>
      <c r="C18326" s="3">
        <f>VLOOKUP(A18326,'PY SIC'!$A$1:$D$332,4,0)*VLOOKUP(B18326,'Current %'!$A$1:$G$24,6,0)</f>
        <v>14158.62183225954</v>
      </c>
      <c r="D18326" t="s">
        <v>342</v>
      </c>
      <c r="G18326">
        <f>VLOOKUP(A18326,'PY SIC'!$A$1:$D$332,4,0)</f>
        <v>285497.52005239186</v>
      </c>
      <c r="H18326">
        <f>VLOOKUP(B18326,'Current %'!$A$1:$G$24,6,0)</f>
        <v>4.9592801470434072E-2</v>
      </c>
      <c r="I18326">
        <f t="shared" si="289"/>
        <v>14158.62183225954</v>
      </c>
    </row>
    <row r="18327" spans="1:9" x14ac:dyDescent="0.35">
      <c r="A18327" t="s">
        <v>78</v>
      </c>
      <c r="B18327" s="1">
        <v>44917</v>
      </c>
      <c r="C18327" s="3">
        <f>VLOOKUP(A18327,'PY SIC'!$A$1:$D$332,4,0)*VLOOKUP(B18327,'Current %'!$A$1:$G$24,6,0)</f>
        <v>147718.4632652608</v>
      </c>
      <c r="D18327" t="s">
        <v>342</v>
      </c>
      <c r="G18327">
        <f>VLOOKUP(A18327,'PY SIC'!$A$1:$D$332,4,0)</f>
        <v>2978627.1169481459</v>
      </c>
      <c r="H18327">
        <f>VLOOKUP(B18327,'Current %'!$A$1:$G$24,6,0)</f>
        <v>4.9592801470434072E-2</v>
      </c>
      <c r="I18327">
        <f t="shared" si="289"/>
        <v>147718.4632652608</v>
      </c>
    </row>
    <row r="18328" spans="1:9" x14ac:dyDescent="0.35">
      <c r="A18328" t="s">
        <v>194</v>
      </c>
      <c r="B18328" s="1">
        <v>44917</v>
      </c>
      <c r="C18328" s="3">
        <f>VLOOKUP(A18328,'PY SIC'!$A$1:$D$332,4,0)*VLOOKUP(B18328,'Current %'!$A$1:$G$24,6,0)</f>
        <v>7586.9245823869023</v>
      </c>
      <c r="D18328" t="s">
        <v>342</v>
      </c>
      <c r="G18328">
        <f>VLOOKUP(A18328,'PY SIC'!$A$1:$D$332,4,0)</f>
        <v>152984.39203742155</v>
      </c>
      <c r="H18328">
        <f>VLOOKUP(B18328,'Current %'!$A$1:$G$24,6,0)</f>
        <v>4.9592801470434072E-2</v>
      </c>
      <c r="I18328">
        <f t="shared" si="289"/>
        <v>7586.9245823869023</v>
      </c>
    </row>
    <row r="18329" spans="1:9" x14ac:dyDescent="0.35">
      <c r="A18329" t="s">
        <v>115</v>
      </c>
      <c r="B18329" s="1">
        <v>44917</v>
      </c>
      <c r="C18329" s="3">
        <f>VLOOKUP(A18329,'PY SIC'!$A$1:$D$332,4,0)*VLOOKUP(B18329,'Current %'!$A$1:$G$24,6,0)</f>
        <v>55397.206185643583</v>
      </c>
      <c r="D18329" t="s">
        <v>342</v>
      </c>
      <c r="G18329">
        <f>VLOOKUP(A18329,'PY SIC'!$A$1:$D$332,4,0)</f>
        <v>1117041.2750058079</v>
      </c>
      <c r="H18329">
        <f>VLOOKUP(B18329,'Current %'!$A$1:$G$24,6,0)</f>
        <v>4.9592801470434072E-2</v>
      </c>
      <c r="I18329">
        <f t="shared" si="289"/>
        <v>55397.206185643583</v>
      </c>
    </row>
    <row r="18330" spans="1:9" x14ac:dyDescent="0.35">
      <c r="A18330" t="s">
        <v>52</v>
      </c>
      <c r="B18330" s="1">
        <v>44917</v>
      </c>
      <c r="C18330" s="3">
        <f>VLOOKUP(A18330,'PY SIC'!$A$1:$D$332,4,0)*VLOOKUP(B18330,'Current %'!$A$1:$G$24,6,0)</f>
        <v>26860.348112949396</v>
      </c>
      <c r="D18330" t="s">
        <v>342</v>
      </c>
      <c r="G18330">
        <f>VLOOKUP(A18330,'PY SIC'!$A$1:$D$332,4,0)</f>
        <v>541617.88236469822</v>
      </c>
      <c r="H18330">
        <f>VLOOKUP(B18330,'Current %'!$A$1:$G$24,6,0)</f>
        <v>4.9592801470434072E-2</v>
      </c>
      <c r="I18330">
        <f t="shared" si="289"/>
        <v>26860.348112949396</v>
      </c>
    </row>
    <row r="18331" spans="1:9" x14ac:dyDescent="0.35">
      <c r="A18331" t="s">
        <v>88</v>
      </c>
      <c r="B18331" s="1">
        <v>44917</v>
      </c>
      <c r="C18331" s="3">
        <f>VLOOKUP(A18331,'PY SIC'!$A$1:$D$332,4,0)*VLOOKUP(B18331,'Current %'!$A$1:$G$24,6,0)</f>
        <v>24149.027434337713</v>
      </c>
      <c r="D18331" t="s">
        <v>342</v>
      </c>
      <c r="G18331">
        <f>VLOOKUP(A18331,'PY SIC'!$A$1:$D$332,4,0)</f>
        <v>486946.22441796778</v>
      </c>
      <c r="H18331">
        <f>VLOOKUP(B18331,'Current %'!$A$1:$G$24,6,0)</f>
        <v>4.9592801470434072E-2</v>
      </c>
      <c r="I18331">
        <f t="shared" ref="I18331:I18394" si="290">G18331*H18331</f>
        <v>24149.027434337713</v>
      </c>
    </row>
    <row r="18332" spans="1:9" x14ac:dyDescent="0.35">
      <c r="A18332" t="s">
        <v>101</v>
      </c>
      <c r="B18332" s="1">
        <v>44917</v>
      </c>
      <c r="C18332" s="3">
        <f>VLOOKUP(A18332,'PY SIC'!$A$1:$D$332,4,0)*VLOOKUP(B18332,'Current %'!$A$1:$G$24,6,0)</f>
        <v>22708.786980165725</v>
      </c>
      <c r="D18332" t="s">
        <v>342</v>
      </c>
      <c r="G18332">
        <f>VLOOKUP(A18332,'PY SIC'!$A$1:$D$332,4,0)</f>
        <v>457904.90367244341</v>
      </c>
      <c r="H18332">
        <f>VLOOKUP(B18332,'Current %'!$A$1:$G$24,6,0)</f>
        <v>4.9592801470434072E-2</v>
      </c>
      <c r="I18332">
        <f t="shared" si="290"/>
        <v>22708.786980165725</v>
      </c>
    </row>
    <row r="18333" spans="1:9" x14ac:dyDescent="0.35">
      <c r="A18333" t="s">
        <v>224</v>
      </c>
      <c r="B18333" s="1">
        <v>44917</v>
      </c>
      <c r="C18333" s="3">
        <f>VLOOKUP(A18333,'PY SIC'!$A$1:$D$332,4,0)*VLOOKUP(B18333,'Current %'!$A$1:$G$24,6,0)</f>
        <v>113652.6307966287</v>
      </c>
      <c r="D18333" t="s">
        <v>342</v>
      </c>
      <c r="G18333">
        <f>VLOOKUP(A18333,'PY SIC'!$A$1:$D$332,4,0)</f>
        <v>2291716.2859691526</v>
      </c>
      <c r="H18333">
        <f>VLOOKUP(B18333,'Current %'!$A$1:$G$24,6,0)</f>
        <v>4.9592801470434072E-2</v>
      </c>
      <c r="I18333">
        <f t="shared" si="290"/>
        <v>113652.6307966287</v>
      </c>
    </row>
    <row r="18334" spans="1:9" x14ac:dyDescent="0.35">
      <c r="A18334" t="s">
        <v>79</v>
      </c>
      <c r="B18334" s="1">
        <v>44917</v>
      </c>
      <c r="C18334" s="3">
        <f>VLOOKUP(A18334,'PY SIC'!$A$1:$D$332,4,0)*VLOOKUP(B18334,'Current %'!$A$1:$G$24,6,0)</f>
        <v>98744.93298247538</v>
      </c>
      <c r="D18334" t="s">
        <v>342</v>
      </c>
      <c r="G18334">
        <f>VLOOKUP(A18334,'PY SIC'!$A$1:$D$332,4,0)</f>
        <v>1991114.2354267789</v>
      </c>
      <c r="H18334">
        <f>VLOOKUP(B18334,'Current %'!$A$1:$G$24,6,0)</f>
        <v>4.9592801470434072E-2</v>
      </c>
      <c r="I18334">
        <f t="shared" si="290"/>
        <v>98744.93298247538</v>
      </c>
    </row>
    <row r="18335" spans="1:9" x14ac:dyDescent="0.35">
      <c r="A18335" t="s">
        <v>53</v>
      </c>
      <c r="B18335" s="1">
        <v>44917</v>
      </c>
      <c r="C18335" s="3">
        <f>VLOOKUP(A18335,'PY SIC'!$A$1:$D$332,4,0)*VLOOKUP(B18335,'Current %'!$A$1:$G$24,6,0)</f>
        <v>37706.178938723198</v>
      </c>
      <c r="D18335" t="s">
        <v>342</v>
      </c>
      <c r="G18335">
        <f>VLOOKUP(A18335,'PY SIC'!$A$1:$D$332,4,0)</f>
        <v>760315.56638724345</v>
      </c>
      <c r="H18335">
        <f>VLOOKUP(B18335,'Current %'!$A$1:$G$24,6,0)</f>
        <v>4.9592801470434072E-2</v>
      </c>
      <c r="I18335">
        <f t="shared" si="290"/>
        <v>37706.178938723198</v>
      </c>
    </row>
    <row r="18336" spans="1:9" x14ac:dyDescent="0.35">
      <c r="A18336" t="s">
        <v>89</v>
      </c>
      <c r="B18336" s="1">
        <v>44917</v>
      </c>
      <c r="C18336" s="3">
        <f>VLOOKUP(A18336,'PY SIC'!$A$1:$D$332,4,0)*VLOOKUP(B18336,'Current %'!$A$1:$G$24,6,0)</f>
        <v>178227.63765014711</v>
      </c>
      <c r="D18336" t="s">
        <v>342</v>
      </c>
      <c r="G18336">
        <f>VLOOKUP(A18336,'PY SIC'!$A$1:$D$332,4,0)</f>
        <v>3593820.7232838371</v>
      </c>
      <c r="H18336">
        <f>VLOOKUP(B18336,'Current %'!$A$1:$G$24,6,0)</f>
        <v>4.9592801470434072E-2</v>
      </c>
      <c r="I18336">
        <f t="shared" si="290"/>
        <v>178227.63765014711</v>
      </c>
    </row>
    <row r="18337" spans="1:9" x14ac:dyDescent="0.35">
      <c r="A18337" t="s">
        <v>127</v>
      </c>
      <c r="B18337" s="1">
        <v>44917</v>
      </c>
      <c r="C18337" s="3">
        <f>VLOOKUP(A18337,'PY SIC'!$A$1:$D$332,4,0)*VLOOKUP(B18337,'Current %'!$A$1:$G$24,6,0)</f>
        <v>34419.069825352912</v>
      </c>
      <c r="D18337" t="s">
        <v>342</v>
      </c>
      <c r="G18337">
        <f>VLOOKUP(A18337,'PY SIC'!$A$1:$D$332,4,0)</f>
        <v>694033.58561771631</v>
      </c>
      <c r="H18337">
        <f>VLOOKUP(B18337,'Current %'!$A$1:$G$24,6,0)</f>
        <v>4.9592801470434072E-2</v>
      </c>
      <c r="I18337">
        <f t="shared" si="290"/>
        <v>34419.069825352912</v>
      </c>
    </row>
    <row r="18338" spans="1:9" x14ac:dyDescent="0.35">
      <c r="A18338" t="s">
        <v>90</v>
      </c>
      <c r="B18338" s="1">
        <v>44917</v>
      </c>
      <c r="C18338" s="3">
        <f>VLOOKUP(A18338,'PY SIC'!$A$1:$D$332,4,0)*VLOOKUP(B18338,'Current %'!$A$1:$G$24,6,0)</f>
        <v>155226.53468599453</v>
      </c>
      <c r="D18338" t="s">
        <v>342</v>
      </c>
      <c r="G18338">
        <f>VLOOKUP(A18338,'PY SIC'!$A$1:$D$332,4,0)</f>
        <v>3130021.4967395323</v>
      </c>
      <c r="H18338">
        <f>VLOOKUP(B18338,'Current %'!$A$1:$G$24,6,0)</f>
        <v>4.9592801470434072E-2</v>
      </c>
      <c r="I18338">
        <f t="shared" si="290"/>
        <v>155226.53468599453</v>
      </c>
    </row>
    <row r="18339" spans="1:9" x14ac:dyDescent="0.35">
      <c r="A18339" t="s">
        <v>91</v>
      </c>
      <c r="B18339" s="1">
        <v>44917</v>
      </c>
      <c r="C18339" s="3">
        <f>VLOOKUP(A18339,'PY SIC'!$A$1:$D$332,4,0)*VLOOKUP(B18339,'Current %'!$A$1:$G$24,6,0)</f>
        <v>185491.33746301089</v>
      </c>
      <c r="D18339" t="s">
        <v>342</v>
      </c>
      <c r="G18339">
        <f>VLOOKUP(A18339,'PY SIC'!$A$1:$D$332,4,0)</f>
        <v>3740287.5409971741</v>
      </c>
      <c r="H18339">
        <f>VLOOKUP(B18339,'Current %'!$A$1:$G$24,6,0)</f>
        <v>4.9592801470434072E-2</v>
      </c>
      <c r="I18339">
        <f t="shared" si="290"/>
        <v>185491.33746301089</v>
      </c>
    </row>
    <row r="18340" spans="1:9" x14ac:dyDescent="0.35">
      <c r="A18340" t="s">
        <v>14</v>
      </c>
      <c r="B18340" s="1">
        <v>44917</v>
      </c>
      <c r="C18340" s="3">
        <f>VLOOKUP(A18340,'PY SIC'!$A$1:$D$332,4,0)*VLOOKUP(B18340,'Current %'!$A$1:$G$24,6,0)</f>
        <v>669.84903178261914</v>
      </c>
      <c r="D18340" t="s">
        <v>342</v>
      </c>
      <c r="G18340">
        <f>VLOOKUP(A18340,'PY SIC'!$A$1:$D$332,4,0)</f>
        <v>13506.981092446766</v>
      </c>
      <c r="H18340">
        <f>VLOOKUP(B18340,'Current %'!$A$1:$G$24,6,0)</f>
        <v>4.9592801470434072E-2</v>
      </c>
      <c r="I18340">
        <f t="shared" si="290"/>
        <v>669.84903178261914</v>
      </c>
    </row>
    <row r="18341" spans="1:9" x14ac:dyDescent="0.35">
      <c r="A18341" t="s">
        <v>30</v>
      </c>
      <c r="B18341" s="1">
        <v>44917</v>
      </c>
      <c r="C18341" s="3">
        <f>VLOOKUP(A18341,'PY SIC'!$A$1:$D$332,4,0)*VLOOKUP(B18341,'Current %'!$A$1:$G$24,6,0)</f>
        <v>2872.917419012977</v>
      </c>
      <c r="D18341" t="s">
        <v>342</v>
      </c>
      <c r="G18341">
        <f>VLOOKUP(A18341,'PY SIC'!$A$1:$D$332,4,0)</f>
        <v>57930.129652500778</v>
      </c>
      <c r="H18341">
        <f>VLOOKUP(B18341,'Current %'!$A$1:$G$24,6,0)</f>
        <v>4.9592801470434072E-2</v>
      </c>
      <c r="I18341">
        <f t="shared" si="290"/>
        <v>2872.917419012977</v>
      </c>
    </row>
    <row r="18342" spans="1:9" x14ac:dyDescent="0.35">
      <c r="A18342" t="s">
        <v>225</v>
      </c>
      <c r="B18342" s="1">
        <v>44917</v>
      </c>
      <c r="C18342" s="3">
        <f>VLOOKUP(A18342,'PY SIC'!$A$1:$D$332,4,0)*VLOOKUP(B18342,'Current %'!$A$1:$G$24,6,0)</f>
        <v>112802.39838299768</v>
      </c>
      <c r="D18342" t="s">
        <v>342</v>
      </c>
      <c r="G18342">
        <f>VLOOKUP(A18342,'PY SIC'!$A$1:$D$332,4,0)</f>
        <v>2274572.0152600678</v>
      </c>
      <c r="H18342">
        <f>VLOOKUP(B18342,'Current %'!$A$1:$G$24,6,0)</f>
        <v>4.9592801470434072E-2</v>
      </c>
      <c r="I18342">
        <f t="shared" si="290"/>
        <v>112802.39838299768</v>
      </c>
    </row>
    <row r="18343" spans="1:9" x14ac:dyDescent="0.35">
      <c r="A18343" t="s">
        <v>307</v>
      </c>
      <c r="B18343" s="1">
        <v>44917</v>
      </c>
      <c r="C18343" s="3">
        <f>VLOOKUP(A18343,'PY SIC'!$A$1:$D$332,4,0)*VLOOKUP(B18343,'Current %'!$A$1:$G$24,6,0)</f>
        <v>55017.427054733998</v>
      </c>
      <c r="D18343" t="s">
        <v>342</v>
      </c>
      <c r="G18343">
        <f>VLOOKUP(A18343,'PY SIC'!$A$1:$D$332,4,0)</f>
        <v>1109383.3262783904</v>
      </c>
      <c r="H18343">
        <f>VLOOKUP(B18343,'Current %'!$A$1:$G$24,6,0)</f>
        <v>4.9592801470434072E-2</v>
      </c>
      <c r="I18343">
        <f t="shared" si="290"/>
        <v>55017.427054733998</v>
      </c>
    </row>
    <row r="18344" spans="1:9" x14ac:dyDescent="0.35">
      <c r="A18344" t="s">
        <v>54</v>
      </c>
      <c r="B18344" s="1">
        <v>44917</v>
      </c>
      <c r="C18344" s="3">
        <f>VLOOKUP(A18344,'PY SIC'!$A$1:$D$332,4,0)*VLOOKUP(B18344,'Current %'!$A$1:$G$24,6,0)</f>
        <v>106109.6970370973</v>
      </c>
      <c r="D18344" t="s">
        <v>342</v>
      </c>
      <c r="G18344">
        <f>VLOOKUP(A18344,'PY SIC'!$A$1:$D$332,4,0)</f>
        <v>2139618.9344204948</v>
      </c>
      <c r="H18344">
        <f>VLOOKUP(B18344,'Current %'!$A$1:$G$24,6,0)</f>
        <v>4.9592801470434072E-2</v>
      </c>
      <c r="I18344">
        <f t="shared" si="290"/>
        <v>106109.6970370973</v>
      </c>
    </row>
    <row r="18345" spans="1:9" x14ac:dyDescent="0.35">
      <c r="A18345" t="s">
        <v>102</v>
      </c>
      <c r="B18345" s="1">
        <v>44917</v>
      </c>
      <c r="C18345" s="3">
        <f>VLOOKUP(A18345,'PY SIC'!$A$1:$D$332,4,0)*VLOOKUP(B18345,'Current %'!$A$1:$G$24,6,0)</f>
        <v>80849.092009390806</v>
      </c>
      <c r="D18345" t="s">
        <v>342</v>
      </c>
      <c r="G18345">
        <f>VLOOKUP(A18345,'PY SIC'!$A$1:$D$332,4,0)</f>
        <v>1630258.6184325747</v>
      </c>
      <c r="H18345">
        <f>VLOOKUP(B18345,'Current %'!$A$1:$G$24,6,0)</f>
        <v>4.9592801470434072E-2</v>
      </c>
      <c r="I18345">
        <f t="shared" si="290"/>
        <v>80849.092009390806</v>
      </c>
    </row>
    <row r="18346" spans="1:9" x14ac:dyDescent="0.35">
      <c r="A18346" t="s">
        <v>31</v>
      </c>
      <c r="B18346" s="1">
        <v>44917</v>
      </c>
      <c r="C18346" s="3">
        <f>VLOOKUP(A18346,'PY SIC'!$A$1:$D$332,4,0)*VLOOKUP(B18346,'Current %'!$A$1:$G$24,6,0)</f>
        <v>4279.519705557067</v>
      </c>
      <c r="D18346" t="s">
        <v>342</v>
      </c>
      <c r="G18346">
        <f>VLOOKUP(A18346,'PY SIC'!$A$1:$D$332,4,0)</f>
        <v>86293.163093607538</v>
      </c>
      <c r="H18346">
        <f>VLOOKUP(B18346,'Current %'!$A$1:$G$24,6,0)</f>
        <v>4.9592801470434072E-2</v>
      </c>
      <c r="I18346">
        <f t="shared" si="290"/>
        <v>4279.519705557067</v>
      </c>
    </row>
    <row r="18347" spans="1:9" x14ac:dyDescent="0.35">
      <c r="A18347" t="s">
        <v>103</v>
      </c>
      <c r="B18347" s="1">
        <v>44917</v>
      </c>
      <c r="C18347" s="3">
        <f>VLOOKUP(A18347,'PY SIC'!$A$1:$D$332,4,0)*VLOOKUP(B18347,'Current %'!$A$1:$G$24,6,0)</f>
        <v>94009.486899907206</v>
      </c>
      <c r="D18347" t="s">
        <v>342</v>
      </c>
      <c r="G18347">
        <f>VLOOKUP(A18347,'PY SIC'!$A$1:$D$332,4,0)</f>
        <v>1895627.6740275137</v>
      </c>
      <c r="H18347">
        <f>VLOOKUP(B18347,'Current %'!$A$1:$G$24,6,0)</f>
        <v>4.9592801470434072E-2</v>
      </c>
      <c r="I18347">
        <f t="shared" si="290"/>
        <v>94009.486899907206</v>
      </c>
    </row>
    <row r="18348" spans="1:9" x14ac:dyDescent="0.35">
      <c r="A18348" t="s">
        <v>226</v>
      </c>
      <c r="B18348" s="1">
        <v>44917</v>
      </c>
      <c r="C18348" s="3">
        <f>VLOOKUP(A18348,'PY SIC'!$A$1:$D$332,4,0)*VLOOKUP(B18348,'Current %'!$A$1:$G$24,6,0)</f>
        <v>652.24298078810352</v>
      </c>
      <c r="D18348" t="s">
        <v>342</v>
      </c>
      <c r="G18348">
        <f>VLOOKUP(A18348,'PY SIC'!$A$1:$D$332,4,0)</f>
        <v>13151.968863403567</v>
      </c>
      <c r="H18348">
        <f>VLOOKUP(B18348,'Current %'!$A$1:$G$24,6,0)</f>
        <v>4.9592801470434072E-2</v>
      </c>
      <c r="I18348">
        <f t="shared" si="290"/>
        <v>652.24298078810352</v>
      </c>
    </row>
    <row r="18349" spans="1:9" x14ac:dyDescent="0.35">
      <c r="A18349" t="s">
        <v>227</v>
      </c>
      <c r="B18349" s="1">
        <v>44917</v>
      </c>
      <c r="C18349" s="3">
        <f>VLOOKUP(A18349,'PY SIC'!$A$1:$D$332,4,0)*VLOOKUP(B18349,'Current %'!$A$1:$G$24,6,0)</f>
        <v>109035.15436297674</v>
      </c>
      <c r="D18349" t="s">
        <v>342</v>
      </c>
      <c r="G18349">
        <f>VLOOKUP(A18349,'PY SIC'!$A$1:$D$332,4,0)</f>
        <v>2198608.4901450998</v>
      </c>
      <c r="H18349">
        <f>VLOOKUP(B18349,'Current %'!$A$1:$G$24,6,0)</f>
        <v>4.9592801470434072E-2</v>
      </c>
      <c r="I18349">
        <f t="shared" si="290"/>
        <v>109035.15436297674</v>
      </c>
    </row>
    <row r="18350" spans="1:9" x14ac:dyDescent="0.35">
      <c r="A18350" t="s">
        <v>80</v>
      </c>
      <c r="B18350" s="1">
        <v>44917</v>
      </c>
      <c r="C18350" s="3">
        <f>VLOOKUP(A18350,'PY SIC'!$A$1:$D$332,4,0)*VLOOKUP(B18350,'Current %'!$A$1:$G$24,6,0)</f>
        <v>211819.35773199887</v>
      </c>
      <c r="D18350" t="s">
        <v>342</v>
      </c>
      <c r="G18350">
        <f>VLOOKUP(A18350,'PY SIC'!$A$1:$D$332,4,0)</f>
        <v>4271171.4493136676</v>
      </c>
      <c r="H18350">
        <f>VLOOKUP(B18350,'Current %'!$A$1:$G$24,6,0)</f>
        <v>4.9592801470434072E-2</v>
      </c>
      <c r="I18350">
        <f t="shared" si="290"/>
        <v>211819.35773199887</v>
      </c>
    </row>
    <row r="18351" spans="1:9" x14ac:dyDescent="0.35">
      <c r="A18351" t="s">
        <v>243</v>
      </c>
      <c r="B18351" s="1">
        <v>44917</v>
      </c>
      <c r="C18351" s="3">
        <f>VLOOKUP(A18351,'PY SIC'!$A$1:$D$332,4,0)*VLOOKUP(B18351,'Current %'!$A$1:$G$24,6,0)</f>
        <v>35430.412886771046</v>
      </c>
      <c r="D18351" t="s">
        <v>342</v>
      </c>
      <c r="G18351">
        <f>VLOOKUP(A18351,'PY SIC'!$A$1:$D$332,4,0)</f>
        <v>714426.52635571978</v>
      </c>
      <c r="H18351">
        <f>VLOOKUP(B18351,'Current %'!$A$1:$G$24,6,0)</f>
        <v>4.9592801470434072E-2</v>
      </c>
      <c r="I18351">
        <f t="shared" si="290"/>
        <v>35430.412886771046</v>
      </c>
    </row>
    <row r="18352" spans="1:9" x14ac:dyDescent="0.35">
      <c r="A18352" t="s">
        <v>128</v>
      </c>
      <c r="B18352" s="1">
        <v>44917</v>
      </c>
      <c r="C18352" s="3">
        <f>VLOOKUP(A18352,'PY SIC'!$A$1:$D$332,4,0)*VLOOKUP(B18352,'Current %'!$A$1:$G$24,6,0)</f>
        <v>41902.908691179371</v>
      </c>
      <c r="D18352" t="s">
        <v>342</v>
      </c>
      <c r="G18352">
        <f>VLOOKUP(A18352,'PY SIC'!$A$1:$D$332,4,0)</f>
        <v>844939.33491861285</v>
      </c>
      <c r="H18352">
        <f>VLOOKUP(B18352,'Current %'!$A$1:$G$24,6,0)</f>
        <v>4.9592801470434072E-2</v>
      </c>
      <c r="I18352">
        <f t="shared" si="290"/>
        <v>41902.908691179371</v>
      </c>
    </row>
    <row r="18353" spans="1:9" x14ac:dyDescent="0.35">
      <c r="A18353" t="s">
        <v>92</v>
      </c>
      <c r="B18353" s="1">
        <v>44917</v>
      </c>
      <c r="C18353" s="3">
        <f>VLOOKUP(A18353,'PY SIC'!$A$1:$D$332,4,0)*VLOOKUP(B18353,'Current %'!$A$1:$G$24,6,0)</f>
        <v>69854.529135676523</v>
      </c>
      <c r="D18353" t="s">
        <v>342</v>
      </c>
      <c r="G18353">
        <f>VLOOKUP(A18353,'PY SIC'!$A$1:$D$332,4,0)</f>
        <v>1408561.8691519566</v>
      </c>
      <c r="H18353">
        <f>VLOOKUP(B18353,'Current %'!$A$1:$G$24,6,0)</f>
        <v>4.9592801470434072E-2</v>
      </c>
      <c r="I18353">
        <f t="shared" si="290"/>
        <v>69854.529135676523</v>
      </c>
    </row>
    <row r="18354" spans="1:9" x14ac:dyDescent="0.35">
      <c r="A18354" t="s">
        <v>195</v>
      </c>
      <c r="B18354" s="1">
        <v>44917</v>
      </c>
      <c r="C18354" s="3">
        <f>VLOOKUP(A18354,'PY SIC'!$A$1:$D$332,4,0)*VLOOKUP(B18354,'Current %'!$A$1:$G$24,6,0)</f>
        <v>4588.0382179558965</v>
      </c>
      <c r="D18354" t="s">
        <v>342</v>
      </c>
      <c r="G18354">
        <f>VLOOKUP(A18354,'PY SIC'!$A$1:$D$332,4,0)</f>
        <v>92514.197260890069</v>
      </c>
      <c r="H18354">
        <f>VLOOKUP(B18354,'Current %'!$A$1:$G$24,6,0)</f>
        <v>4.9592801470434072E-2</v>
      </c>
      <c r="I18354">
        <f t="shared" si="290"/>
        <v>4588.0382179558965</v>
      </c>
    </row>
    <row r="18355" spans="1:9" x14ac:dyDescent="0.35">
      <c r="A18355" t="s">
        <v>32</v>
      </c>
      <c r="B18355" s="1">
        <v>44917</v>
      </c>
      <c r="C18355" s="3">
        <f>VLOOKUP(A18355,'PY SIC'!$A$1:$D$332,4,0)*VLOOKUP(B18355,'Current %'!$A$1:$G$24,6,0)</f>
        <v>5839.3886695314595</v>
      </c>
      <c r="D18355" t="s">
        <v>342</v>
      </c>
      <c r="G18355">
        <f>VLOOKUP(A18355,'PY SIC'!$A$1:$D$332,4,0)</f>
        <v>117746.6990448755</v>
      </c>
      <c r="H18355">
        <f>VLOOKUP(B18355,'Current %'!$A$1:$G$24,6,0)</f>
        <v>4.9592801470434072E-2</v>
      </c>
      <c r="I18355">
        <f t="shared" si="290"/>
        <v>5839.3886695314595</v>
      </c>
    </row>
    <row r="18356" spans="1:9" x14ac:dyDescent="0.35">
      <c r="A18356" t="s">
        <v>15</v>
      </c>
      <c r="B18356" s="1">
        <v>44917</v>
      </c>
      <c r="C18356" s="3">
        <f>VLOOKUP(A18356,'PY SIC'!$A$1:$D$332,4,0)*VLOOKUP(B18356,'Current %'!$A$1:$G$24,6,0)</f>
        <v>28735.312366519782</v>
      </c>
      <c r="D18356" t="s">
        <v>342</v>
      </c>
      <c r="G18356">
        <f>VLOOKUP(A18356,'PY SIC'!$A$1:$D$332,4,0)</f>
        <v>579425.06804442219</v>
      </c>
      <c r="H18356">
        <f>VLOOKUP(B18356,'Current %'!$A$1:$G$24,6,0)</f>
        <v>4.9592801470434072E-2</v>
      </c>
      <c r="I18356">
        <f t="shared" si="290"/>
        <v>28735.312366519782</v>
      </c>
    </row>
    <row r="18357" spans="1:9" x14ac:dyDescent="0.35">
      <c r="A18357" t="s">
        <v>116</v>
      </c>
      <c r="B18357" s="1">
        <v>44917</v>
      </c>
      <c r="C18357" s="3">
        <f>VLOOKUP(A18357,'PY SIC'!$A$1:$D$332,4,0)*VLOOKUP(B18357,'Current %'!$A$1:$G$24,6,0)</f>
        <v>99745.902157034463</v>
      </c>
      <c r="D18357" t="s">
        <v>342</v>
      </c>
      <c r="G18357">
        <f>VLOOKUP(A18357,'PY SIC'!$A$1:$D$332,4,0)</f>
        <v>2011297.994861217</v>
      </c>
      <c r="H18357">
        <f>VLOOKUP(B18357,'Current %'!$A$1:$G$24,6,0)</f>
        <v>4.9592801470434072E-2</v>
      </c>
      <c r="I18357">
        <f t="shared" si="290"/>
        <v>99745.902157034463</v>
      </c>
    </row>
    <row r="18358" spans="1:9" x14ac:dyDescent="0.35">
      <c r="A18358" t="s">
        <v>81</v>
      </c>
      <c r="B18358" s="1">
        <v>44917</v>
      </c>
      <c r="C18358" s="3">
        <f>VLOOKUP(A18358,'PY SIC'!$A$1:$D$332,4,0)*VLOOKUP(B18358,'Current %'!$A$1:$G$24,6,0)</f>
        <v>85745.282214739345</v>
      </c>
      <c r="D18358" t="s">
        <v>342</v>
      </c>
      <c r="G18358">
        <f>VLOOKUP(A18358,'PY SIC'!$A$1:$D$332,4,0)</f>
        <v>1728986.459171064</v>
      </c>
      <c r="H18358">
        <f>VLOOKUP(B18358,'Current %'!$A$1:$G$24,6,0)</f>
        <v>4.9592801470434072E-2</v>
      </c>
      <c r="I18358">
        <f t="shared" si="290"/>
        <v>85745.282214739345</v>
      </c>
    </row>
    <row r="18359" spans="1:9" x14ac:dyDescent="0.35">
      <c r="A18359" t="s">
        <v>166</v>
      </c>
      <c r="B18359" s="1">
        <v>44917</v>
      </c>
      <c r="C18359" s="3">
        <f>VLOOKUP(A18359,'PY SIC'!$A$1:$D$332,4,0)*VLOOKUP(B18359,'Current %'!$A$1:$G$24,6,0)</f>
        <v>344.95702046613809</v>
      </c>
      <c r="D18359" t="s">
        <v>342</v>
      </c>
      <c r="G18359">
        <f>VLOOKUP(A18359,'PY SIC'!$A$1:$D$332,4,0)</f>
        <v>6955.7881434020701</v>
      </c>
      <c r="H18359">
        <f>VLOOKUP(B18359,'Current %'!$A$1:$G$24,6,0)</f>
        <v>4.9592801470434072E-2</v>
      </c>
      <c r="I18359">
        <f t="shared" si="290"/>
        <v>344.95702046613809</v>
      </c>
    </row>
    <row r="18360" spans="1:9" x14ac:dyDescent="0.35">
      <c r="A18360" t="s">
        <v>93</v>
      </c>
      <c r="B18360" s="1">
        <v>44917</v>
      </c>
      <c r="C18360" s="3">
        <f>VLOOKUP(A18360,'PY SIC'!$A$1:$D$332,4,0)*VLOOKUP(B18360,'Current %'!$A$1:$G$24,6,0)</f>
        <v>52317.85529047966</v>
      </c>
      <c r="D18360" t="s">
        <v>342</v>
      </c>
      <c r="G18360">
        <f>VLOOKUP(A18360,'PY SIC'!$A$1:$D$332,4,0)</f>
        <v>1054948.5759877912</v>
      </c>
      <c r="H18360">
        <f>VLOOKUP(B18360,'Current %'!$A$1:$G$24,6,0)</f>
        <v>4.9592801470434072E-2</v>
      </c>
      <c r="I18360">
        <f t="shared" si="290"/>
        <v>52317.85529047966</v>
      </c>
    </row>
    <row r="18361" spans="1:9" x14ac:dyDescent="0.35">
      <c r="A18361" t="s">
        <v>55</v>
      </c>
      <c r="B18361" s="1">
        <v>44917</v>
      </c>
      <c r="C18361" s="3">
        <f>VLOOKUP(A18361,'PY SIC'!$A$1:$D$332,4,0)*VLOOKUP(B18361,'Current %'!$A$1:$G$24,6,0)</f>
        <v>41560.04075149983</v>
      </c>
      <c r="D18361" t="s">
        <v>342</v>
      </c>
      <c r="G18361">
        <f>VLOOKUP(A18361,'PY SIC'!$A$1:$D$332,4,0)</f>
        <v>838025.67145308049</v>
      </c>
      <c r="H18361">
        <f>VLOOKUP(B18361,'Current %'!$A$1:$G$24,6,0)</f>
        <v>4.9592801470434072E-2</v>
      </c>
      <c r="I18361">
        <f t="shared" si="290"/>
        <v>41560.04075149983</v>
      </c>
    </row>
    <row r="18362" spans="1:9" x14ac:dyDescent="0.35">
      <c r="A18362" t="s">
        <v>244</v>
      </c>
      <c r="B18362" s="1">
        <v>44917</v>
      </c>
      <c r="C18362" s="3">
        <f>VLOOKUP(A18362,'PY SIC'!$A$1:$D$332,4,0)*VLOOKUP(B18362,'Current %'!$A$1:$G$24,6,0)</f>
        <v>125961.242246967</v>
      </c>
      <c r="D18362" t="s">
        <v>342</v>
      </c>
      <c r="G18362">
        <f>VLOOKUP(A18362,'PY SIC'!$A$1:$D$332,4,0)</f>
        <v>2539909.7956194668</v>
      </c>
      <c r="H18362">
        <f>VLOOKUP(B18362,'Current %'!$A$1:$G$24,6,0)</f>
        <v>4.9592801470434072E-2</v>
      </c>
      <c r="I18362">
        <f t="shared" si="290"/>
        <v>125961.242246967</v>
      </c>
    </row>
    <row r="18363" spans="1:9" x14ac:dyDescent="0.35">
      <c r="A18363" t="s">
        <v>167</v>
      </c>
      <c r="B18363" s="1">
        <v>44917</v>
      </c>
      <c r="C18363" s="3">
        <f>VLOOKUP(A18363,'PY SIC'!$A$1:$D$332,4,0)*VLOOKUP(B18363,'Current %'!$A$1:$G$24,6,0)</f>
        <v>35676.805969442772</v>
      </c>
      <c r="D18363" t="s">
        <v>342</v>
      </c>
      <c r="G18363">
        <f>VLOOKUP(A18363,'PY SIC'!$A$1:$D$332,4,0)</f>
        <v>719394.84988990484</v>
      </c>
      <c r="H18363">
        <f>VLOOKUP(B18363,'Current %'!$A$1:$G$24,6,0)</f>
        <v>4.9592801470434072E-2</v>
      </c>
      <c r="I18363">
        <f t="shared" si="290"/>
        <v>35676.805969442772</v>
      </c>
    </row>
    <row r="18364" spans="1:9" x14ac:dyDescent="0.35">
      <c r="A18364" t="s">
        <v>129</v>
      </c>
      <c r="B18364" s="1">
        <v>44917</v>
      </c>
      <c r="C18364" s="3">
        <f>VLOOKUP(A18364,'PY SIC'!$A$1:$D$332,4,0)*VLOOKUP(B18364,'Current %'!$A$1:$G$24,6,0)</f>
        <v>39844.693668064167</v>
      </c>
      <c r="D18364" t="s">
        <v>342</v>
      </c>
      <c r="G18364">
        <f>VLOOKUP(A18364,'PY SIC'!$A$1:$D$332,4,0)</f>
        <v>803437.04099512368</v>
      </c>
      <c r="H18364">
        <f>VLOOKUP(B18364,'Current %'!$A$1:$G$24,6,0)</f>
        <v>4.9592801470434072E-2</v>
      </c>
      <c r="I18364">
        <f t="shared" si="290"/>
        <v>39844.693668064167</v>
      </c>
    </row>
    <row r="18365" spans="1:9" x14ac:dyDescent="0.35">
      <c r="A18365" t="s">
        <v>16</v>
      </c>
      <c r="B18365" s="1">
        <v>44917</v>
      </c>
      <c r="C18365" s="3">
        <f>VLOOKUP(A18365,'PY SIC'!$A$1:$D$332,4,0)*VLOOKUP(B18365,'Current %'!$A$1:$G$24,6,0)</f>
        <v>481.78482790314541</v>
      </c>
      <c r="D18365" t="s">
        <v>342</v>
      </c>
      <c r="G18365">
        <f>VLOOKUP(A18365,'PY SIC'!$A$1:$D$332,4,0)</f>
        <v>9714.8137152601248</v>
      </c>
      <c r="H18365">
        <f>VLOOKUP(B18365,'Current %'!$A$1:$G$24,6,0)</f>
        <v>4.9592801470434072E-2</v>
      </c>
      <c r="I18365">
        <f t="shared" si="290"/>
        <v>481.78482790314541</v>
      </c>
    </row>
    <row r="18366" spans="1:9" x14ac:dyDescent="0.35">
      <c r="A18366" t="s">
        <v>245</v>
      </c>
      <c r="B18366" s="1">
        <v>44917</v>
      </c>
      <c r="C18366" s="3">
        <f>VLOOKUP(A18366,'PY SIC'!$A$1:$D$332,4,0)*VLOOKUP(B18366,'Current %'!$A$1:$G$24,6,0)</f>
        <v>224516.10240148479</v>
      </c>
      <c r="D18366" t="s">
        <v>342</v>
      </c>
      <c r="G18366">
        <f>VLOOKUP(A18366,'PY SIC'!$A$1:$D$332,4,0)</f>
        <v>4527191.3613377018</v>
      </c>
      <c r="H18366">
        <f>VLOOKUP(B18366,'Current %'!$A$1:$G$24,6,0)</f>
        <v>4.9592801470434072E-2</v>
      </c>
      <c r="I18366">
        <f t="shared" si="290"/>
        <v>224516.10240148479</v>
      </c>
    </row>
    <row r="18367" spans="1:9" x14ac:dyDescent="0.35">
      <c r="A18367" t="s">
        <v>196</v>
      </c>
      <c r="B18367" s="1">
        <v>44917</v>
      </c>
      <c r="C18367" s="3">
        <f>VLOOKUP(A18367,'PY SIC'!$A$1:$D$332,4,0)*VLOOKUP(B18367,'Current %'!$A$1:$G$24,6,0)</f>
        <v>45862.048107097486</v>
      </c>
      <c r="D18367" t="s">
        <v>342</v>
      </c>
      <c r="G18367">
        <f>VLOOKUP(A18367,'PY SIC'!$A$1:$D$332,4,0)</f>
        <v>924772.28039717081</v>
      </c>
      <c r="H18367">
        <f>VLOOKUP(B18367,'Current %'!$A$1:$G$24,6,0)</f>
        <v>4.9592801470434072E-2</v>
      </c>
      <c r="I18367">
        <f t="shared" si="290"/>
        <v>45862.048107097486</v>
      </c>
    </row>
    <row r="18368" spans="1:9" x14ac:dyDescent="0.35">
      <c r="A18368" t="s">
        <v>94</v>
      </c>
      <c r="B18368" s="1">
        <v>44917</v>
      </c>
      <c r="C18368" s="3">
        <f>VLOOKUP(A18368,'PY SIC'!$A$1:$D$332,4,0)*VLOOKUP(B18368,'Current %'!$A$1:$G$24,6,0)</f>
        <v>96394.838341271228</v>
      </c>
      <c r="D18368" t="s">
        <v>342</v>
      </c>
      <c r="G18368">
        <f>VLOOKUP(A18368,'PY SIC'!$A$1:$D$332,4,0)</f>
        <v>1943726.4176079931</v>
      </c>
      <c r="H18368">
        <f>VLOOKUP(B18368,'Current %'!$A$1:$G$24,6,0)</f>
        <v>4.9592801470434072E-2</v>
      </c>
      <c r="I18368">
        <f t="shared" si="290"/>
        <v>96394.838341271228</v>
      </c>
    </row>
    <row r="18369" spans="1:9" x14ac:dyDescent="0.35">
      <c r="A18369" t="s">
        <v>95</v>
      </c>
      <c r="B18369" s="1">
        <v>44917</v>
      </c>
      <c r="C18369" s="3">
        <f>VLOOKUP(A18369,'PY SIC'!$A$1:$D$332,4,0)*VLOOKUP(B18369,'Current %'!$A$1:$G$24,6,0)</f>
        <v>44873.344669502651</v>
      </c>
      <c r="D18369" t="s">
        <v>342</v>
      </c>
      <c r="G18369">
        <f>VLOOKUP(A18369,'PY SIC'!$A$1:$D$332,4,0)</f>
        <v>904835.84994195099</v>
      </c>
      <c r="H18369">
        <f>VLOOKUP(B18369,'Current %'!$A$1:$G$24,6,0)</f>
        <v>4.9592801470434072E-2</v>
      </c>
      <c r="I18369">
        <f t="shared" si="290"/>
        <v>44873.344669502651</v>
      </c>
    </row>
    <row r="18370" spans="1:9" x14ac:dyDescent="0.35">
      <c r="A18370" t="s">
        <v>228</v>
      </c>
      <c r="B18370" s="1">
        <v>44917</v>
      </c>
      <c r="C18370" s="3">
        <f>VLOOKUP(A18370,'PY SIC'!$A$1:$D$332,4,0)*VLOOKUP(B18370,'Current %'!$A$1:$G$24,6,0)</f>
        <v>7418.2906736230016</v>
      </c>
      <c r="D18370" t="s">
        <v>342</v>
      </c>
      <c r="G18370">
        <f>VLOOKUP(A18370,'PY SIC'!$A$1:$D$332,4,0)</f>
        <v>149584.0213432103</v>
      </c>
      <c r="H18370">
        <f>VLOOKUP(B18370,'Current %'!$A$1:$G$24,6,0)</f>
        <v>4.9592801470434072E-2</v>
      </c>
      <c r="I18370">
        <f t="shared" si="290"/>
        <v>7418.2906736230016</v>
      </c>
    </row>
    <row r="18371" spans="1:9" x14ac:dyDescent="0.35">
      <c r="A18371" t="s">
        <v>229</v>
      </c>
      <c r="B18371" s="1">
        <v>44917</v>
      </c>
      <c r="C18371" s="3">
        <f>VLOOKUP(A18371,'PY SIC'!$A$1:$D$332,4,0)*VLOOKUP(B18371,'Current %'!$A$1:$G$24,6,0)</f>
        <v>28529.879011954257</v>
      </c>
      <c r="D18371" t="s">
        <v>342</v>
      </c>
      <c r="G18371">
        <f>VLOOKUP(A18371,'PY SIC'!$A$1:$D$332,4,0)</f>
        <v>575282.6653473695</v>
      </c>
      <c r="H18371">
        <f>VLOOKUP(B18371,'Current %'!$A$1:$G$24,6,0)</f>
        <v>4.9592801470434072E-2</v>
      </c>
      <c r="I18371">
        <f t="shared" si="290"/>
        <v>28529.879011954257</v>
      </c>
    </row>
    <row r="18372" spans="1:9" x14ac:dyDescent="0.35">
      <c r="A18372" t="s">
        <v>104</v>
      </c>
      <c r="B18372" s="1">
        <v>44917</v>
      </c>
      <c r="C18372" s="3">
        <f>VLOOKUP(A18372,'PY SIC'!$A$1:$D$332,4,0)*VLOOKUP(B18372,'Current %'!$A$1:$G$24,6,0)</f>
        <v>122864.15958720143</v>
      </c>
      <c r="D18372" t="s">
        <v>342</v>
      </c>
      <c r="G18372">
        <f>VLOOKUP(A18372,'PY SIC'!$A$1:$D$332,4,0)</f>
        <v>2477459.5494559794</v>
      </c>
      <c r="H18372">
        <f>VLOOKUP(B18372,'Current %'!$A$1:$G$24,6,0)</f>
        <v>4.9592801470434072E-2</v>
      </c>
      <c r="I18372">
        <f t="shared" si="290"/>
        <v>122864.15958720143</v>
      </c>
    </row>
    <row r="18373" spans="1:9" x14ac:dyDescent="0.35">
      <c r="A18373" t="s">
        <v>56</v>
      </c>
      <c r="B18373" s="1">
        <v>44917</v>
      </c>
      <c r="C18373" s="3">
        <f>VLOOKUP(A18373,'PY SIC'!$A$1:$D$332,4,0)*VLOOKUP(B18373,'Current %'!$A$1:$G$24,6,0)</f>
        <v>23807.830647542134</v>
      </c>
      <c r="D18373" t="s">
        <v>342</v>
      </c>
      <c r="G18373">
        <f>VLOOKUP(A18373,'PY SIC'!$A$1:$D$332,4,0)</f>
        <v>480066.25844147441</v>
      </c>
      <c r="H18373">
        <f>VLOOKUP(B18373,'Current %'!$A$1:$G$24,6,0)</f>
        <v>4.9592801470434072E-2</v>
      </c>
      <c r="I18373">
        <f t="shared" si="290"/>
        <v>23807.830647542134</v>
      </c>
    </row>
    <row r="18374" spans="1:9" x14ac:dyDescent="0.35">
      <c r="A18374" t="s">
        <v>230</v>
      </c>
      <c r="B18374" s="1">
        <v>44917</v>
      </c>
      <c r="C18374" s="3">
        <f>VLOOKUP(A18374,'PY SIC'!$A$1:$D$332,4,0)*VLOOKUP(B18374,'Current %'!$A$1:$G$24,6,0)</f>
        <v>1269.0012007415412</v>
      </c>
      <c r="D18374" t="s">
        <v>342</v>
      </c>
      <c r="G18374">
        <f>VLOOKUP(A18374,'PY SIC'!$A$1:$D$332,4,0)</f>
        <v>25588.41531664805</v>
      </c>
      <c r="H18374">
        <f>VLOOKUP(B18374,'Current %'!$A$1:$G$24,6,0)</f>
        <v>4.9592801470434072E-2</v>
      </c>
      <c r="I18374">
        <f t="shared" si="290"/>
        <v>1269.0012007415412</v>
      </c>
    </row>
    <row r="18375" spans="1:9" x14ac:dyDescent="0.35">
      <c r="A18375" t="s">
        <v>246</v>
      </c>
      <c r="B18375" s="1">
        <v>44917</v>
      </c>
      <c r="C18375" s="3">
        <f>VLOOKUP(A18375,'PY SIC'!$A$1:$D$332,4,0)*VLOOKUP(B18375,'Current %'!$A$1:$G$24,6,0)</f>
        <v>78605.097417682744</v>
      </c>
      <c r="D18375" t="s">
        <v>342</v>
      </c>
      <c r="G18375">
        <f>VLOOKUP(A18375,'PY SIC'!$A$1:$D$332,4,0)</f>
        <v>1585010.2250131008</v>
      </c>
      <c r="H18375">
        <f>VLOOKUP(B18375,'Current %'!$A$1:$G$24,6,0)</f>
        <v>4.9592801470434072E-2</v>
      </c>
      <c r="I18375">
        <f t="shared" si="290"/>
        <v>78605.097417682744</v>
      </c>
    </row>
    <row r="18376" spans="1:9" x14ac:dyDescent="0.35">
      <c r="A18376" t="s">
        <v>231</v>
      </c>
      <c r="B18376" s="1">
        <v>44917</v>
      </c>
      <c r="C18376" s="3">
        <f>VLOOKUP(A18376,'PY SIC'!$A$1:$D$332,4,0)*VLOOKUP(B18376,'Current %'!$A$1:$G$24,6,0)</f>
        <v>45405.802138161256</v>
      </c>
      <c r="D18376" t="s">
        <v>342</v>
      </c>
      <c r="G18376">
        <f>VLOOKUP(A18376,'PY SIC'!$A$1:$D$332,4,0)</f>
        <v>915572.43777065107</v>
      </c>
      <c r="H18376">
        <f>VLOOKUP(B18376,'Current %'!$A$1:$G$24,6,0)</f>
        <v>4.9592801470434072E-2</v>
      </c>
      <c r="I18376">
        <f t="shared" si="290"/>
        <v>45405.802138161256</v>
      </c>
    </row>
    <row r="18377" spans="1:9" x14ac:dyDescent="0.35">
      <c r="A18377" t="s">
        <v>105</v>
      </c>
      <c r="B18377" s="1">
        <v>44917</v>
      </c>
      <c r="C18377" s="3">
        <f>VLOOKUP(A18377,'PY SIC'!$A$1:$D$332,4,0)*VLOOKUP(B18377,'Current %'!$A$1:$G$24,6,0)</f>
        <v>100857.89544339795</v>
      </c>
      <c r="D18377" t="s">
        <v>342</v>
      </c>
      <c r="G18377">
        <f>VLOOKUP(A18377,'PY SIC'!$A$1:$D$332,4,0)</f>
        <v>2033720.468554832</v>
      </c>
      <c r="H18377">
        <f>VLOOKUP(B18377,'Current %'!$A$1:$G$24,6,0)</f>
        <v>4.9592801470434072E-2</v>
      </c>
      <c r="I18377">
        <f t="shared" si="290"/>
        <v>100857.89544339795</v>
      </c>
    </row>
    <row r="18378" spans="1:9" x14ac:dyDescent="0.35">
      <c r="A18378" t="s">
        <v>168</v>
      </c>
      <c r="B18378" s="1">
        <v>44917</v>
      </c>
      <c r="C18378" s="3">
        <f>VLOOKUP(A18378,'PY SIC'!$A$1:$D$332,4,0)*VLOOKUP(B18378,'Current %'!$A$1:$G$24,6,0)</f>
        <v>1194.1183541645355</v>
      </c>
      <c r="D18378" t="s">
        <v>342</v>
      </c>
      <c r="G18378">
        <f>VLOOKUP(A18378,'PY SIC'!$A$1:$D$332,4,0)</f>
        <v>24078.461364527622</v>
      </c>
      <c r="H18378">
        <f>VLOOKUP(B18378,'Current %'!$A$1:$G$24,6,0)</f>
        <v>4.9592801470434072E-2</v>
      </c>
      <c r="I18378">
        <f t="shared" si="290"/>
        <v>1194.1183541645355</v>
      </c>
    </row>
    <row r="18379" spans="1:9" x14ac:dyDescent="0.35">
      <c r="A18379" t="s">
        <v>106</v>
      </c>
      <c r="B18379" s="1">
        <v>44917</v>
      </c>
      <c r="C18379" s="3">
        <f>VLOOKUP(A18379,'PY SIC'!$A$1:$D$332,4,0)*VLOOKUP(B18379,'Current %'!$A$1:$G$24,6,0)</f>
        <v>12832.965699245349</v>
      </c>
      <c r="D18379" t="s">
        <v>342</v>
      </c>
      <c r="G18379">
        <f>VLOOKUP(A18379,'PY SIC'!$A$1:$D$332,4,0)</f>
        <v>258766.70239925903</v>
      </c>
      <c r="H18379">
        <f>VLOOKUP(B18379,'Current %'!$A$1:$G$24,6,0)</f>
        <v>4.9592801470434072E-2</v>
      </c>
      <c r="I18379">
        <f t="shared" si="290"/>
        <v>12832.965699245349</v>
      </c>
    </row>
    <row r="18380" spans="1:9" x14ac:dyDescent="0.35">
      <c r="A18380" t="s">
        <v>96</v>
      </c>
      <c r="B18380" s="1">
        <v>44917</v>
      </c>
      <c r="C18380" s="3">
        <f>VLOOKUP(A18380,'PY SIC'!$A$1:$D$332,4,0)*VLOOKUP(B18380,'Current %'!$A$1:$G$24,6,0)</f>
        <v>32594.053543433922</v>
      </c>
      <c r="D18380" t="s">
        <v>342</v>
      </c>
      <c r="G18380">
        <f>VLOOKUP(A18380,'PY SIC'!$A$1:$D$332,4,0)</f>
        <v>657233.5616665181</v>
      </c>
      <c r="H18380">
        <f>VLOOKUP(B18380,'Current %'!$A$1:$G$24,6,0)</f>
        <v>4.9592801470434072E-2</v>
      </c>
      <c r="I18380">
        <f t="shared" si="290"/>
        <v>32594.053543433922</v>
      </c>
    </row>
    <row r="18381" spans="1:9" x14ac:dyDescent="0.35">
      <c r="A18381" t="s">
        <v>117</v>
      </c>
      <c r="B18381" s="1">
        <v>44917</v>
      </c>
      <c r="C18381" s="3">
        <f>VLOOKUP(A18381,'PY SIC'!$A$1:$D$332,4,0)*VLOOKUP(B18381,'Current %'!$A$1:$G$24,6,0)</f>
        <v>68445.297479199304</v>
      </c>
      <c r="D18381" t="s">
        <v>342</v>
      </c>
      <c r="G18381">
        <f>VLOOKUP(A18381,'PY SIC'!$A$1:$D$332,4,0)</f>
        <v>1380145.816525501</v>
      </c>
      <c r="H18381">
        <f>VLOOKUP(B18381,'Current %'!$A$1:$G$24,6,0)</f>
        <v>4.9592801470434072E-2</v>
      </c>
      <c r="I18381">
        <f t="shared" si="290"/>
        <v>68445.297479199304</v>
      </c>
    </row>
    <row r="18382" spans="1:9" x14ac:dyDescent="0.35">
      <c r="A18382" t="s">
        <v>33</v>
      </c>
      <c r="B18382" s="1">
        <v>44917</v>
      </c>
      <c r="C18382" s="3">
        <f>VLOOKUP(A18382,'PY SIC'!$A$1:$D$332,4,0)*VLOOKUP(B18382,'Current %'!$A$1:$G$24,6,0)</f>
        <v>23292.375804563897</v>
      </c>
      <c r="D18382" t="s">
        <v>342</v>
      </c>
      <c r="G18382">
        <f>VLOOKUP(A18382,'PY SIC'!$A$1:$D$332,4,0)</f>
        <v>469672.51524296729</v>
      </c>
      <c r="H18382">
        <f>VLOOKUP(B18382,'Current %'!$A$1:$G$24,6,0)</f>
        <v>4.9592801470434072E-2</v>
      </c>
      <c r="I18382">
        <f t="shared" si="290"/>
        <v>23292.375804563897</v>
      </c>
    </row>
    <row r="18383" spans="1:9" x14ac:dyDescent="0.35">
      <c r="A18383" t="s">
        <v>107</v>
      </c>
      <c r="B18383" s="1">
        <v>44917</v>
      </c>
      <c r="C18383" s="3">
        <f>VLOOKUP(A18383,'PY SIC'!$A$1:$D$332,4,0)*VLOOKUP(B18383,'Current %'!$A$1:$G$24,6,0)</f>
        <v>50241.177128932941</v>
      </c>
      <c r="D18383" t="s">
        <v>342</v>
      </c>
      <c r="G18383">
        <f>VLOOKUP(A18383,'PY SIC'!$A$1:$D$332,4,0)</f>
        <v>1013073.9873383724</v>
      </c>
      <c r="H18383">
        <f>VLOOKUP(B18383,'Current %'!$A$1:$G$24,6,0)</f>
        <v>4.9592801470434072E-2</v>
      </c>
      <c r="I18383">
        <f t="shared" si="290"/>
        <v>50241.177128932941</v>
      </c>
    </row>
    <row r="18384" spans="1:9" x14ac:dyDescent="0.35">
      <c r="A18384" t="s">
        <v>149</v>
      </c>
      <c r="B18384" s="1">
        <v>44917</v>
      </c>
      <c r="C18384" s="3">
        <f>VLOOKUP(A18384,'PY SIC'!$A$1:$D$332,4,0)*VLOOKUP(B18384,'Current %'!$A$1:$G$24,6,0)</f>
        <v>82995.620003412216</v>
      </c>
      <c r="D18384" t="s">
        <v>342</v>
      </c>
      <c r="G18384">
        <f>VLOOKUP(A18384,'PY SIC'!$A$1:$D$332,4,0)</f>
        <v>1673541.6742466551</v>
      </c>
      <c r="H18384">
        <f>VLOOKUP(B18384,'Current %'!$A$1:$G$24,6,0)</f>
        <v>4.9592801470434072E-2</v>
      </c>
      <c r="I18384">
        <f t="shared" si="290"/>
        <v>82995.620003412216</v>
      </c>
    </row>
    <row r="18385" spans="1:9" x14ac:dyDescent="0.35">
      <c r="A18385" t="s">
        <v>17</v>
      </c>
      <c r="B18385" s="1">
        <v>44917</v>
      </c>
      <c r="C18385" s="3">
        <f>VLOOKUP(A18385,'PY SIC'!$A$1:$D$332,4,0)*VLOOKUP(B18385,'Current %'!$A$1:$G$24,6,0)</f>
        <v>57993.140210919904</v>
      </c>
      <c r="D18385" t="s">
        <v>342</v>
      </c>
      <c r="G18385">
        <f>VLOOKUP(A18385,'PY SIC'!$A$1:$D$332,4,0)</f>
        <v>1169386.251460182</v>
      </c>
      <c r="H18385">
        <f>VLOOKUP(B18385,'Current %'!$A$1:$G$24,6,0)</f>
        <v>4.9592801470434072E-2</v>
      </c>
      <c r="I18385">
        <f t="shared" si="290"/>
        <v>57993.140210919904</v>
      </c>
    </row>
    <row r="18386" spans="1:9" x14ac:dyDescent="0.35">
      <c r="A18386" t="s">
        <v>97</v>
      </c>
      <c r="B18386" s="1">
        <v>44917</v>
      </c>
      <c r="C18386" s="3">
        <f>VLOOKUP(A18386,'PY SIC'!$A$1:$D$332,4,0)*VLOOKUP(B18386,'Current %'!$A$1:$G$24,6,0)</f>
        <v>61074.704783023881</v>
      </c>
      <c r="D18386" t="s">
        <v>342</v>
      </c>
      <c r="G18386">
        <f>VLOOKUP(A18386,'PY SIC'!$A$1:$D$332,4,0)</f>
        <v>1231523.5875399178</v>
      </c>
      <c r="H18386">
        <f>VLOOKUP(B18386,'Current %'!$A$1:$G$24,6,0)</f>
        <v>4.9592801470434072E-2</v>
      </c>
      <c r="I18386">
        <f t="shared" si="290"/>
        <v>61074.704783023881</v>
      </c>
    </row>
    <row r="18387" spans="1:9" x14ac:dyDescent="0.35">
      <c r="A18387" t="s">
        <v>247</v>
      </c>
      <c r="B18387" s="1">
        <v>44917</v>
      </c>
      <c r="C18387" s="3">
        <f>VLOOKUP(A18387,'PY SIC'!$A$1:$D$332,4,0)*VLOOKUP(B18387,'Current %'!$A$1:$G$24,6,0)</f>
        <v>22042.343949045175</v>
      </c>
      <c r="D18387" t="s">
        <v>342</v>
      </c>
      <c r="G18387">
        <f>VLOOKUP(A18387,'PY SIC'!$A$1:$D$332,4,0)</f>
        <v>444466.60191572848</v>
      </c>
      <c r="H18387">
        <f>VLOOKUP(B18387,'Current %'!$A$1:$G$24,6,0)</f>
        <v>4.9592801470434072E-2</v>
      </c>
      <c r="I18387">
        <f t="shared" si="290"/>
        <v>22042.343949045175</v>
      </c>
    </row>
    <row r="18388" spans="1:9" x14ac:dyDescent="0.35">
      <c r="A18388" t="s">
        <v>130</v>
      </c>
      <c r="B18388" s="1">
        <v>44917</v>
      </c>
      <c r="C18388" s="3">
        <f>VLOOKUP(A18388,'PY SIC'!$A$1:$D$332,4,0)*VLOOKUP(B18388,'Current %'!$A$1:$G$24,6,0)</f>
        <v>207718.10662605555</v>
      </c>
      <c r="D18388" t="s">
        <v>342</v>
      </c>
      <c r="G18388">
        <f>VLOOKUP(A18388,'PY SIC'!$A$1:$D$332,4,0)</f>
        <v>4188472.9329092577</v>
      </c>
      <c r="H18388">
        <f>VLOOKUP(B18388,'Current %'!$A$1:$G$24,6,0)</f>
        <v>4.9592801470434072E-2</v>
      </c>
      <c r="I18388">
        <f t="shared" si="290"/>
        <v>207718.10662605555</v>
      </c>
    </row>
    <row r="18389" spans="1:9" x14ac:dyDescent="0.35">
      <c r="A18389" t="s">
        <v>57</v>
      </c>
      <c r="B18389" s="1">
        <v>44917</v>
      </c>
      <c r="C18389" s="3">
        <f>VLOOKUP(A18389,'PY SIC'!$A$1:$D$332,4,0)*VLOOKUP(B18389,'Current %'!$A$1:$G$24,6,0)</f>
        <v>38624.751504089872</v>
      </c>
      <c r="D18389" t="s">
        <v>342</v>
      </c>
      <c r="G18389">
        <f>VLOOKUP(A18389,'PY SIC'!$A$1:$D$332,4,0)</f>
        <v>778837.86273128644</v>
      </c>
      <c r="H18389">
        <f>VLOOKUP(B18389,'Current %'!$A$1:$G$24,6,0)</f>
        <v>4.9592801470434072E-2</v>
      </c>
      <c r="I18389">
        <f t="shared" si="290"/>
        <v>38624.751504089872</v>
      </c>
    </row>
    <row r="18390" spans="1:9" x14ac:dyDescent="0.35">
      <c r="A18390" t="s">
        <v>18</v>
      </c>
      <c r="B18390" s="1">
        <v>44917</v>
      </c>
      <c r="C18390" s="3">
        <f>VLOOKUP(A18390,'PY SIC'!$A$1:$D$332,4,0)*VLOOKUP(B18390,'Current %'!$A$1:$G$24,6,0)</f>
        <v>7395.6002056296657</v>
      </c>
      <c r="D18390" t="s">
        <v>342</v>
      </c>
      <c r="G18390">
        <f>VLOOKUP(A18390,'PY SIC'!$A$1:$D$332,4,0)</f>
        <v>149126.48582755963</v>
      </c>
      <c r="H18390">
        <f>VLOOKUP(B18390,'Current %'!$A$1:$G$24,6,0)</f>
        <v>4.9592801470434072E-2</v>
      </c>
      <c r="I18390">
        <f t="shared" si="290"/>
        <v>7395.6002056296657</v>
      </c>
    </row>
    <row r="18391" spans="1:9" x14ac:dyDescent="0.35">
      <c r="A18391" t="s">
        <v>34</v>
      </c>
      <c r="B18391" s="1">
        <v>44917</v>
      </c>
      <c r="C18391" s="3">
        <f>VLOOKUP(A18391,'PY SIC'!$A$1:$D$332,4,0)*VLOOKUP(B18391,'Current %'!$A$1:$G$24,6,0)</f>
        <v>1486.1873807543027</v>
      </c>
      <c r="D18391" t="s">
        <v>342</v>
      </c>
      <c r="G18391">
        <f>VLOOKUP(A18391,'PY SIC'!$A$1:$D$332,4,0)</f>
        <v>29967.804533896488</v>
      </c>
      <c r="H18391">
        <f>VLOOKUP(B18391,'Current %'!$A$1:$G$24,6,0)</f>
        <v>4.9592801470434072E-2</v>
      </c>
      <c r="I18391">
        <f t="shared" si="290"/>
        <v>1486.1873807543027</v>
      </c>
    </row>
    <row r="18392" spans="1:9" x14ac:dyDescent="0.35">
      <c r="A18392" t="s">
        <v>118</v>
      </c>
      <c r="B18392" s="1">
        <v>44917</v>
      </c>
      <c r="C18392" s="3">
        <f>VLOOKUP(A18392,'PY SIC'!$A$1:$D$332,4,0)*VLOOKUP(B18392,'Current %'!$A$1:$G$24,6,0)</f>
        <v>67073.687156150001</v>
      </c>
      <c r="D18392" t="s">
        <v>342</v>
      </c>
      <c r="G18392">
        <f>VLOOKUP(A18392,'PY SIC'!$A$1:$D$332,4,0)</f>
        <v>1352488.3686221594</v>
      </c>
      <c r="H18392">
        <f>VLOOKUP(B18392,'Current %'!$A$1:$G$24,6,0)</f>
        <v>4.9592801470434072E-2</v>
      </c>
      <c r="I18392">
        <f t="shared" si="290"/>
        <v>67073.687156150001</v>
      </c>
    </row>
    <row r="18393" spans="1:9" x14ac:dyDescent="0.35">
      <c r="A18393" t="s">
        <v>82</v>
      </c>
      <c r="B18393" s="1">
        <v>44917</v>
      </c>
      <c r="C18393" s="3">
        <f>VLOOKUP(A18393,'PY SIC'!$A$1:$D$332,4,0)*VLOOKUP(B18393,'Current %'!$A$1:$G$24,6,0)</f>
        <v>141730.64370171868</v>
      </c>
      <c r="D18393" t="s">
        <v>342</v>
      </c>
      <c r="G18393">
        <f>VLOOKUP(A18393,'PY SIC'!$A$1:$D$332,4,0)</f>
        <v>2857887.4251783248</v>
      </c>
      <c r="H18393">
        <f>VLOOKUP(B18393,'Current %'!$A$1:$G$24,6,0)</f>
        <v>4.9592801470434072E-2</v>
      </c>
      <c r="I18393">
        <f t="shared" si="290"/>
        <v>141730.64370171868</v>
      </c>
    </row>
    <row r="18394" spans="1:9" x14ac:dyDescent="0.35">
      <c r="A18394" t="s">
        <v>119</v>
      </c>
      <c r="B18394" s="1">
        <v>44917</v>
      </c>
      <c r="C18394" s="3">
        <f>VLOOKUP(A18394,'PY SIC'!$A$1:$D$332,4,0)*VLOOKUP(B18394,'Current %'!$A$1:$G$24,6,0)</f>
        <v>37673.193364397957</v>
      </c>
      <c r="D18394" t="s">
        <v>342</v>
      </c>
      <c r="G18394">
        <f>VLOOKUP(A18394,'PY SIC'!$A$1:$D$332,4,0)</f>
        <v>759650.43811565533</v>
      </c>
      <c r="H18394">
        <f>VLOOKUP(B18394,'Current %'!$A$1:$G$24,6,0)</f>
        <v>4.9592801470434072E-2</v>
      </c>
      <c r="I18394">
        <f t="shared" si="290"/>
        <v>37673.193364397957</v>
      </c>
    </row>
    <row r="18395" spans="1:9" x14ac:dyDescent="0.35">
      <c r="A18395" t="s">
        <v>232</v>
      </c>
      <c r="B18395" s="1">
        <v>44917</v>
      </c>
      <c r="C18395" s="3">
        <f>VLOOKUP(A18395,'PY SIC'!$A$1:$D$332,4,0)*VLOOKUP(B18395,'Current %'!$A$1:$G$24,6,0)</f>
        <v>223267.04720101092</v>
      </c>
      <c r="D18395" t="s">
        <v>342</v>
      </c>
      <c r="G18395">
        <f>VLOOKUP(A18395,'PY SIC'!$A$1:$D$332,4,0)</f>
        <v>4502005.1414945144</v>
      </c>
      <c r="H18395">
        <f>VLOOKUP(B18395,'Current %'!$A$1:$G$24,6,0)</f>
        <v>4.9592801470434072E-2</v>
      </c>
      <c r="I18395">
        <f t="shared" ref="I18395:I18458" si="291">G18395*H18395</f>
        <v>223267.04720101092</v>
      </c>
    </row>
    <row r="18396" spans="1:9" x14ac:dyDescent="0.35">
      <c r="A18396" t="s">
        <v>308</v>
      </c>
      <c r="B18396" s="1">
        <v>44917</v>
      </c>
      <c r="C18396" s="3">
        <f>VLOOKUP(A18396,'PY SIC'!$A$1:$D$332,4,0)*VLOOKUP(B18396,'Current %'!$A$1:$G$24,6,0)</f>
        <v>32149.882226779242</v>
      </c>
      <c r="D18396" t="s">
        <v>342</v>
      </c>
      <c r="G18396">
        <f>VLOOKUP(A18396,'PY SIC'!$A$1:$D$332,4,0)</f>
        <v>648277.1949462496</v>
      </c>
      <c r="H18396">
        <f>VLOOKUP(B18396,'Current %'!$A$1:$G$24,6,0)</f>
        <v>4.9592801470434072E-2</v>
      </c>
      <c r="I18396">
        <f t="shared" si="291"/>
        <v>32149.882226779242</v>
      </c>
    </row>
    <row r="18397" spans="1:9" x14ac:dyDescent="0.35">
      <c r="A18397" t="s">
        <v>131</v>
      </c>
      <c r="B18397" s="1">
        <v>44917</v>
      </c>
      <c r="C18397" s="3">
        <f>VLOOKUP(A18397,'PY SIC'!$A$1:$D$332,4,0)*VLOOKUP(B18397,'Current %'!$A$1:$G$24,6,0)</f>
        <v>46391.791279296704</v>
      </c>
      <c r="D18397" t="s">
        <v>342</v>
      </c>
      <c r="G18397">
        <f>VLOOKUP(A18397,'PY SIC'!$A$1:$D$332,4,0)</f>
        <v>935454.13656363566</v>
      </c>
      <c r="H18397">
        <f>VLOOKUP(B18397,'Current %'!$A$1:$G$24,6,0)</f>
        <v>4.9592801470434072E-2</v>
      </c>
      <c r="I18397">
        <f t="shared" si="291"/>
        <v>46391.791279296704</v>
      </c>
    </row>
    <row r="18398" spans="1:9" x14ac:dyDescent="0.35">
      <c r="A18398" t="s">
        <v>35</v>
      </c>
      <c r="B18398" s="1">
        <v>44917</v>
      </c>
      <c r="C18398" s="3">
        <f>VLOOKUP(A18398,'PY SIC'!$A$1:$D$332,4,0)*VLOOKUP(B18398,'Current %'!$A$1:$G$24,6,0)</f>
        <v>19179.321029002775</v>
      </c>
      <c r="D18398" t="s">
        <v>342</v>
      </c>
      <c r="G18398">
        <f>VLOOKUP(A18398,'PY SIC'!$A$1:$D$332,4,0)</f>
        <v>386735.9870854842</v>
      </c>
      <c r="H18398">
        <f>VLOOKUP(B18398,'Current %'!$A$1:$G$24,6,0)</f>
        <v>4.9592801470434072E-2</v>
      </c>
      <c r="I18398">
        <f t="shared" si="291"/>
        <v>19179.321029002775</v>
      </c>
    </row>
    <row r="18399" spans="1:9" x14ac:dyDescent="0.35">
      <c r="A18399" t="s">
        <v>36</v>
      </c>
      <c r="B18399" s="1">
        <v>44917</v>
      </c>
      <c r="C18399" s="3">
        <f>VLOOKUP(A18399,'PY SIC'!$A$1:$D$332,4,0)*VLOOKUP(B18399,'Current %'!$A$1:$G$24,6,0)</f>
        <v>927.90274992309014</v>
      </c>
      <c r="D18399" t="s">
        <v>342</v>
      </c>
      <c r="G18399">
        <f>VLOOKUP(A18399,'PY SIC'!$A$1:$D$332,4,0)</f>
        <v>18710.432208115555</v>
      </c>
      <c r="H18399">
        <f>VLOOKUP(B18399,'Current %'!$A$1:$G$24,6,0)</f>
        <v>4.9592801470434072E-2</v>
      </c>
      <c r="I18399">
        <f t="shared" si="291"/>
        <v>927.90274992309014</v>
      </c>
    </row>
    <row r="18400" spans="1:9" x14ac:dyDescent="0.35">
      <c r="A18400" t="s">
        <v>83</v>
      </c>
      <c r="B18400" s="1">
        <v>44917</v>
      </c>
      <c r="C18400" s="3">
        <f>VLOOKUP(A18400,'PY SIC'!$A$1:$D$332,4,0)*VLOOKUP(B18400,'Current %'!$A$1:$G$24,6,0)</f>
        <v>58670.804159247855</v>
      </c>
      <c r="D18400" t="s">
        <v>342</v>
      </c>
      <c r="G18400">
        <f>VLOOKUP(A18400,'PY SIC'!$A$1:$D$332,4,0)</f>
        <v>1183050.8142240332</v>
      </c>
      <c r="H18400">
        <f>VLOOKUP(B18400,'Current %'!$A$1:$G$24,6,0)</f>
        <v>4.9592801470434072E-2</v>
      </c>
      <c r="I18400">
        <f t="shared" si="291"/>
        <v>58670.804159247855</v>
      </c>
    </row>
    <row r="18401" spans="1:9" x14ac:dyDescent="0.35">
      <c r="A18401" t="s">
        <v>233</v>
      </c>
      <c r="B18401" s="1">
        <v>44917</v>
      </c>
      <c r="C18401" s="3">
        <f>VLOOKUP(A18401,'PY SIC'!$A$1:$D$332,4,0)*VLOOKUP(B18401,'Current %'!$A$1:$G$24,6,0)</f>
        <v>295.74992100606079</v>
      </c>
      <c r="D18401" t="s">
        <v>342</v>
      </c>
      <c r="G18401">
        <f>VLOOKUP(A18401,'PY SIC'!$A$1:$D$332,4,0)</f>
        <v>5963.5655223546737</v>
      </c>
      <c r="H18401">
        <f>VLOOKUP(B18401,'Current %'!$A$1:$G$24,6,0)</f>
        <v>4.9592801470434072E-2</v>
      </c>
      <c r="I18401">
        <f t="shared" si="291"/>
        <v>295.74992100606079</v>
      </c>
    </row>
    <row r="18402" spans="1:9" x14ac:dyDescent="0.35">
      <c r="A18402" t="s">
        <v>37</v>
      </c>
      <c r="B18402" s="1">
        <v>44917</v>
      </c>
      <c r="C18402" s="3">
        <f>VLOOKUP(A18402,'PY SIC'!$A$1:$D$332,4,0)*VLOOKUP(B18402,'Current %'!$A$1:$G$24,6,0)</f>
        <v>369.09626794056902</v>
      </c>
      <c r="D18402" t="s">
        <v>342</v>
      </c>
      <c r="G18402">
        <f>VLOOKUP(A18402,'PY SIC'!$A$1:$D$332,4,0)</f>
        <v>7442.5371625882944</v>
      </c>
      <c r="H18402">
        <f>VLOOKUP(B18402,'Current %'!$A$1:$G$24,6,0)</f>
        <v>4.9592801470434072E-2</v>
      </c>
      <c r="I18402">
        <f t="shared" si="291"/>
        <v>369.09626794056902</v>
      </c>
    </row>
    <row r="18403" spans="1:9" x14ac:dyDescent="0.35">
      <c r="A18403" t="s">
        <v>169</v>
      </c>
      <c r="B18403" s="1">
        <v>44917</v>
      </c>
      <c r="C18403" s="3">
        <f>VLOOKUP(A18403,'PY SIC'!$A$1:$D$332,4,0)*VLOOKUP(B18403,'Current %'!$A$1:$G$24,6,0)</f>
        <v>32928.372399102504</v>
      </c>
      <c r="D18403" t="s">
        <v>342</v>
      </c>
      <c r="G18403">
        <f>VLOOKUP(A18403,'PY SIC'!$A$1:$D$332,4,0)</f>
        <v>663974.83954871027</v>
      </c>
      <c r="H18403">
        <f>VLOOKUP(B18403,'Current %'!$A$1:$G$24,6,0)</f>
        <v>4.9592801470434072E-2</v>
      </c>
      <c r="I18403">
        <f t="shared" si="291"/>
        <v>32928.372399102504</v>
      </c>
    </row>
    <row r="18404" spans="1:9" x14ac:dyDescent="0.35">
      <c r="A18404" t="s">
        <v>19</v>
      </c>
      <c r="B18404" s="1">
        <v>44917</v>
      </c>
      <c r="C18404" s="3">
        <f>VLOOKUP(A18404,'PY SIC'!$A$1:$D$332,4,0)*VLOOKUP(B18404,'Current %'!$A$1:$G$24,6,0)</f>
        <v>16990.326978497738</v>
      </c>
      <c r="D18404" t="s">
        <v>342</v>
      </c>
      <c r="G18404">
        <f>VLOOKUP(A18404,'PY SIC'!$A$1:$D$332,4,0)</f>
        <v>342596.6365023143</v>
      </c>
      <c r="H18404">
        <f>VLOOKUP(B18404,'Current %'!$A$1:$G$24,6,0)</f>
        <v>4.9592801470434072E-2</v>
      </c>
      <c r="I18404">
        <f t="shared" si="291"/>
        <v>16990.326978497738</v>
      </c>
    </row>
    <row r="18405" spans="1:9" x14ac:dyDescent="0.35">
      <c r="A18405" t="s">
        <v>38</v>
      </c>
      <c r="B18405" s="1">
        <v>44917</v>
      </c>
      <c r="C18405" s="3">
        <f>VLOOKUP(A18405,'PY SIC'!$A$1:$D$332,4,0)*VLOOKUP(B18405,'Current %'!$A$1:$G$24,6,0)</f>
        <v>23457.862962060066</v>
      </c>
      <c r="D18405" t="s">
        <v>342</v>
      </c>
      <c r="G18405">
        <f>VLOOKUP(A18405,'PY SIC'!$A$1:$D$332,4,0)</f>
        <v>473009.4341624364</v>
      </c>
      <c r="H18405">
        <f>VLOOKUP(B18405,'Current %'!$A$1:$G$24,6,0)</f>
        <v>4.9592801470434072E-2</v>
      </c>
      <c r="I18405">
        <f t="shared" si="291"/>
        <v>23457.862962060066</v>
      </c>
    </row>
    <row r="18406" spans="1:9" x14ac:dyDescent="0.35">
      <c r="A18406" t="s">
        <v>132</v>
      </c>
      <c r="B18406" s="1">
        <v>44917</v>
      </c>
      <c r="C18406" s="3">
        <f>VLOOKUP(A18406,'PY SIC'!$A$1:$D$332,4,0)*VLOOKUP(B18406,'Current %'!$A$1:$G$24,6,0)</f>
        <v>142403.591992962</v>
      </c>
      <c r="D18406" t="s">
        <v>342</v>
      </c>
      <c r="G18406">
        <f>VLOOKUP(A18406,'PY SIC'!$A$1:$D$332,4,0)</f>
        <v>2871456.9004104212</v>
      </c>
      <c r="H18406">
        <f>VLOOKUP(B18406,'Current %'!$A$1:$G$24,6,0)</f>
        <v>4.9592801470434072E-2</v>
      </c>
      <c r="I18406">
        <f t="shared" si="291"/>
        <v>142403.591992962</v>
      </c>
    </row>
    <row r="18407" spans="1:9" x14ac:dyDescent="0.35">
      <c r="A18407" t="s">
        <v>133</v>
      </c>
      <c r="B18407" s="1">
        <v>44917</v>
      </c>
      <c r="C18407" s="3">
        <f>VLOOKUP(A18407,'PY SIC'!$A$1:$D$332,4,0)*VLOOKUP(B18407,'Current %'!$A$1:$G$24,6,0)</f>
        <v>48561.990307447501</v>
      </c>
      <c r="D18407" t="s">
        <v>342</v>
      </c>
      <c r="G18407">
        <f>VLOOKUP(A18407,'PY SIC'!$A$1:$D$332,4,0)</f>
        <v>979214.50024150952</v>
      </c>
      <c r="H18407">
        <f>VLOOKUP(B18407,'Current %'!$A$1:$G$24,6,0)</f>
        <v>4.9592801470434072E-2</v>
      </c>
      <c r="I18407">
        <f t="shared" si="291"/>
        <v>48561.990307447501</v>
      </c>
    </row>
    <row r="18408" spans="1:9" x14ac:dyDescent="0.35">
      <c r="A18408" t="s">
        <v>150</v>
      </c>
      <c r="B18408" s="1">
        <v>44917</v>
      </c>
      <c r="C18408" s="3">
        <f>VLOOKUP(A18408,'PY SIC'!$A$1:$D$332,4,0)*VLOOKUP(B18408,'Current %'!$A$1:$G$24,6,0)</f>
        <v>22500.290683403764</v>
      </c>
      <c r="D18408" t="s">
        <v>342</v>
      </c>
      <c r="G18408">
        <f>VLOOKUP(A18408,'PY SIC'!$A$1:$D$332,4,0)</f>
        <v>453700.73914493108</v>
      </c>
      <c r="H18408">
        <f>VLOOKUP(B18408,'Current %'!$A$1:$G$24,6,0)</f>
        <v>4.9592801470434072E-2</v>
      </c>
      <c r="I18408">
        <f t="shared" si="291"/>
        <v>22500.290683403764</v>
      </c>
    </row>
    <row r="18409" spans="1:9" x14ac:dyDescent="0.35">
      <c r="A18409" t="s">
        <v>234</v>
      </c>
      <c r="B18409" s="1">
        <v>44917</v>
      </c>
      <c r="C18409" s="3">
        <f>VLOOKUP(A18409,'PY SIC'!$A$1:$D$332,4,0)*VLOOKUP(B18409,'Current %'!$A$1:$G$24,6,0)</f>
        <v>40824.72342549522</v>
      </c>
      <c r="D18409" t="s">
        <v>342</v>
      </c>
      <c r="G18409">
        <f>VLOOKUP(A18409,'PY SIC'!$A$1:$D$332,4,0)</f>
        <v>823198.57348316675</v>
      </c>
      <c r="H18409">
        <f>VLOOKUP(B18409,'Current %'!$A$1:$G$24,6,0)</f>
        <v>4.9592801470434072E-2</v>
      </c>
      <c r="I18409">
        <f t="shared" si="291"/>
        <v>40824.72342549522</v>
      </c>
    </row>
    <row r="18410" spans="1:9" x14ac:dyDescent="0.35">
      <c r="A18410" t="s">
        <v>84</v>
      </c>
      <c r="B18410" s="1">
        <v>44917</v>
      </c>
      <c r="C18410" s="3">
        <f>VLOOKUP(A18410,'PY SIC'!$A$1:$D$332,4,0)*VLOOKUP(B18410,'Current %'!$A$1:$G$24,6,0)</f>
        <v>81971.815650529825</v>
      </c>
      <c r="D18410" t="s">
        <v>342</v>
      </c>
      <c r="G18410">
        <f>VLOOKUP(A18410,'PY SIC'!$A$1:$D$332,4,0)</f>
        <v>1652897.4613261013</v>
      </c>
      <c r="H18410">
        <f>VLOOKUP(B18410,'Current %'!$A$1:$G$24,6,0)</f>
        <v>4.9592801470434072E-2</v>
      </c>
      <c r="I18410">
        <f t="shared" si="291"/>
        <v>81971.815650529825</v>
      </c>
    </row>
    <row r="18411" spans="1:9" x14ac:dyDescent="0.35">
      <c r="A18411" t="s">
        <v>170</v>
      </c>
      <c r="B18411" s="1">
        <v>44917</v>
      </c>
      <c r="C18411" s="3">
        <f>VLOOKUP(A18411,'PY SIC'!$A$1:$D$332,4,0)*VLOOKUP(B18411,'Current %'!$A$1:$G$24,6,0)</f>
        <v>52846.620131451971</v>
      </c>
      <c r="D18411" t="s">
        <v>342</v>
      </c>
      <c r="G18411">
        <f>VLOOKUP(A18411,'PY SIC'!$A$1:$D$332,4,0)</f>
        <v>1065610.7048713055</v>
      </c>
      <c r="H18411">
        <f>VLOOKUP(B18411,'Current %'!$A$1:$G$24,6,0)</f>
        <v>4.9592801470434072E-2</v>
      </c>
      <c r="I18411">
        <f t="shared" si="291"/>
        <v>52846.620131451971</v>
      </c>
    </row>
    <row r="18412" spans="1:9" x14ac:dyDescent="0.35">
      <c r="A18412" t="s">
        <v>39</v>
      </c>
      <c r="B18412" s="1">
        <v>44917</v>
      </c>
      <c r="C18412" s="3">
        <f>VLOOKUP(A18412,'PY SIC'!$A$1:$D$332,4,0)*VLOOKUP(B18412,'Current %'!$A$1:$G$24,6,0)</f>
        <v>29406.430826370681</v>
      </c>
      <c r="D18412" t="s">
        <v>342</v>
      </c>
      <c r="G18412">
        <f>VLOOKUP(A18412,'PY SIC'!$A$1:$D$332,4,0)</f>
        <v>592957.64615963516</v>
      </c>
      <c r="H18412">
        <f>VLOOKUP(B18412,'Current %'!$A$1:$G$24,6,0)</f>
        <v>4.9592801470434072E-2</v>
      </c>
      <c r="I18412">
        <f t="shared" si="291"/>
        <v>29406.430826370681</v>
      </c>
    </row>
    <row r="18413" spans="1:9" x14ac:dyDescent="0.35">
      <c r="A18413" t="s">
        <v>248</v>
      </c>
      <c r="B18413" s="1">
        <v>44917</v>
      </c>
      <c r="C18413" s="3">
        <f>VLOOKUP(A18413,'PY SIC'!$A$1:$D$332,4,0)*VLOOKUP(B18413,'Current %'!$A$1:$G$24,6,0)</f>
        <v>407512.47844972555</v>
      </c>
      <c r="D18413" t="s">
        <v>342</v>
      </c>
      <c r="G18413">
        <f>VLOOKUP(A18413,'PY SIC'!$A$1:$D$332,4,0)</f>
        <v>8217169.9594884515</v>
      </c>
      <c r="H18413">
        <f>VLOOKUP(B18413,'Current %'!$A$1:$G$24,6,0)</f>
        <v>4.9592801470434072E-2</v>
      </c>
      <c r="I18413">
        <f t="shared" si="291"/>
        <v>407512.47844972555</v>
      </c>
    </row>
    <row r="18414" spans="1:9" x14ac:dyDescent="0.35">
      <c r="A18414" t="s">
        <v>40</v>
      </c>
      <c r="B18414" s="1">
        <v>44917</v>
      </c>
      <c r="C18414" s="3">
        <f>VLOOKUP(A18414,'PY SIC'!$A$1:$D$332,4,0)*VLOOKUP(B18414,'Current %'!$A$1:$G$24,6,0)</f>
        <v>47.078907773425342</v>
      </c>
      <c r="D18414" t="s">
        <v>342</v>
      </c>
      <c r="G18414">
        <f>VLOOKUP(A18414,'PY SIC'!$A$1:$D$332,4,0)</f>
        <v>949.30930251021516</v>
      </c>
      <c r="H18414">
        <f>VLOOKUP(B18414,'Current %'!$A$1:$G$24,6,0)</f>
        <v>4.9592801470434072E-2</v>
      </c>
      <c r="I18414">
        <f t="shared" si="291"/>
        <v>47.078907773425342</v>
      </c>
    </row>
    <row r="18415" spans="1:9" x14ac:dyDescent="0.35">
      <c r="A18415" t="s">
        <v>249</v>
      </c>
      <c r="B18415" s="1">
        <v>44917</v>
      </c>
      <c r="C18415" s="3">
        <f>VLOOKUP(A18415,'PY SIC'!$A$1:$D$332,4,0)*VLOOKUP(B18415,'Current %'!$A$1:$G$24,6,0)</f>
        <v>127365.50849532733</v>
      </c>
      <c r="D18415" t="s">
        <v>342</v>
      </c>
      <c r="G18415">
        <f>VLOOKUP(A18415,'PY SIC'!$A$1:$D$332,4,0)</f>
        <v>2568225.72468021</v>
      </c>
      <c r="H18415">
        <f>VLOOKUP(B18415,'Current %'!$A$1:$G$24,6,0)</f>
        <v>4.9592801470434072E-2</v>
      </c>
      <c r="I18415">
        <f t="shared" si="291"/>
        <v>127365.50849532733</v>
      </c>
    </row>
    <row r="18416" spans="1:9" x14ac:dyDescent="0.35">
      <c r="A18416" t="s">
        <v>197</v>
      </c>
      <c r="B18416" s="1">
        <v>44917</v>
      </c>
      <c r="C18416" s="3">
        <f>VLOOKUP(A18416,'PY SIC'!$A$1:$D$332,4,0)*VLOOKUP(B18416,'Current %'!$A$1:$G$24,6,0)</f>
        <v>2556.5370569888128</v>
      </c>
      <c r="D18416" t="s">
        <v>342</v>
      </c>
      <c r="G18416">
        <f>VLOOKUP(A18416,'PY SIC'!$A$1:$D$332,4,0)</f>
        <v>51550.567445014232</v>
      </c>
      <c r="H18416">
        <f>VLOOKUP(B18416,'Current %'!$A$1:$G$24,6,0)</f>
        <v>4.9592801470434072E-2</v>
      </c>
      <c r="I18416">
        <f t="shared" si="291"/>
        <v>2556.5370569888128</v>
      </c>
    </row>
    <row r="18417" spans="1:9" x14ac:dyDescent="0.35">
      <c r="A18417" t="s">
        <v>20</v>
      </c>
      <c r="B18417" s="1">
        <v>44917</v>
      </c>
      <c r="C18417" s="3">
        <f>VLOOKUP(A18417,'PY SIC'!$A$1:$D$332,4,0)*VLOOKUP(B18417,'Current %'!$A$1:$G$24,6,0)</f>
        <v>47162.113419520436</v>
      </c>
      <c r="D18417" t="s">
        <v>342</v>
      </c>
      <c r="G18417">
        <f>VLOOKUP(A18417,'PY SIC'!$A$1:$D$332,4,0)</f>
        <v>950987.07919610571</v>
      </c>
      <c r="H18417">
        <f>VLOOKUP(B18417,'Current %'!$A$1:$G$24,6,0)</f>
        <v>4.9592801470434072E-2</v>
      </c>
      <c r="I18417">
        <f t="shared" si="291"/>
        <v>47162.113419520436</v>
      </c>
    </row>
    <row r="18418" spans="1:9" x14ac:dyDescent="0.35">
      <c r="A18418" t="s">
        <v>21</v>
      </c>
      <c r="B18418" s="1">
        <v>44917</v>
      </c>
      <c r="C18418" s="3">
        <f>VLOOKUP(A18418,'PY SIC'!$A$1:$D$332,4,0)*VLOOKUP(B18418,'Current %'!$A$1:$G$24,6,0)</f>
        <v>57853.623249745498</v>
      </c>
      <c r="D18418" t="s">
        <v>342</v>
      </c>
      <c r="G18418">
        <f>VLOOKUP(A18418,'PY SIC'!$A$1:$D$332,4,0)</f>
        <v>1166573.0012093855</v>
      </c>
      <c r="H18418">
        <f>VLOOKUP(B18418,'Current %'!$A$1:$G$24,6,0)</f>
        <v>4.9592801470434072E-2</v>
      </c>
      <c r="I18418">
        <f t="shared" si="291"/>
        <v>57853.623249745498</v>
      </c>
    </row>
    <row r="18419" spans="1:9" x14ac:dyDescent="0.35">
      <c r="A18419" t="s">
        <v>58</v>
      </c>
      <c r="B18419" s="1">
        <v>44917</v>
      </c>
      <c r="C18419" s="3">
        <f>VLOOKUP(A18419,'PY SIC'!$A$1:$D$332,4,0)*VLOOKUP(B18419,'Current %'!$A$1:$G$24,6,0)</f>
        <v>113549.51658498448</v>
      </c>
      <c r="D18419" t="s">
        <v>342</v>
      </c>
      <c r="G18419">
        <f>VLOOKUP(A18419,'PY SIC'!$A$1:$D$332,4,0)</f>
        <v>2289637.0686515807</v>
      </c>
      <c r="H18419">
        <f>VLOOKUP(B18419,'Current %'!$A$1:$G$24,6,0)</f>
        <v>4.9592801470434072E-2</v>
      </c>
      <c r="I18419">
        <f t="shared" si="291"/>
        <v>113549.51658498448</v>
      </c>
    </row>
    <row r="18420" spans="1:9" x14ac:dyDescent="0.35">
      <c r="A18420" t="s">
        <v>235</v>
      </c>
      <c r="B18420" s="1">
        <v>44917</v>
      </c>
      <c r="C18420" s="3">
        <f>VLOOKUP(A18420,'PY SIC'!$A$1:$D$332,4,0)*VLOOKUP(B18420,'Current %'!$A$1:$G$24,6,0)</f>
        <v>7153.7205208168907</v>
      </c>
      <c r="D18420" t="s">
        <v>342</v>
      </c>
      <c r="G18420">
        <f>VLOOKUP(A18420,'PY SIC'!$A$1:$D$332,4,0)</f>
        <v>144249.17142625531</v>
      </c>
      <c r="H18420">
        <f>VLOOKUP(B18420,'Current %'!$A$1:$G$24,6,0)</f>
        <v>4.9592801470434072E-2</v>
      </c>
      <c r="I18420">
        <f t="shared" si="291"/>
        <v>7153.7205208168907</v>
      </c>
    </row>
    <row r="18421" spans="1:9" x14ac:dyDescent="0.35">
      <c r="A18421" t="s">
        <v>22</v>
      </c>
      <c r="B18421" s="1">
        <v>44917</v>
      </c>
      <c r="C18421" s="3">
        <f>VLOOKUP(A18421,'PY SIC'!$A$1:$D$332,4,0)*VLOOKUP(B18421,'Current %'!$A$1:$G$24,6,0)</f>
        <v>48823.621555482867</v>
      </c>
      <c r="D18421" t="s">
        <v>342</v>
      </c>
      <c r="G18421">
        <f>VLOOKUP(A18421,'PY SIC'!$A$1:$D$332,4,0)</f>
        <v>984490.08944554639</v>
      </c>
      <c r="H18421">
        <f>VLOOKUP(B18421,'Current %'!$A$1:$G$24,6,0)</f>
        <v>4.9592801470434072E-2</v>
      </c>
      <c r="I18421">
        <f t="shared" si="291"/>
        <v>48823.621555482867</v>
      </c>
    </row>
    <row r="18422" spans="1:9" x14ac:dyDescent="0.35">
      <c r="A18422" t="s">
        <v>343</v>
      </c>
      <c r="B18422" s="1">
        <v>44917</v>
      </c>
      <c r="C18422" s="3">
        <f>VLOOKUP(A18422,'PY SIC'!$A$1:$D$332,4,0)*VLOOKUP(B18422,'Current %'!$A$1:$G$24,6,0)</f>
        <v>1302.7835199723197</v>
      </c>
      <c r="D18422" t="s">
        <v>342</v>
      </c>
      <c r="G18422">
        <f>VLOOKUP(A18422,'PY SIC'!$A$1:$D$332,4,0)</f>
        <v>26269.609325236546</v>
      </c>
      <c r="H18422">
        <f>VLOOKUP(B18422,'Current %'!$A$1:$G$24,6,0)</f>
        <v>4.9592801470434072E-2</v>
      </c>
      <c r="I18422">
        <f t="shared" si="291"/>
        <v>1302.7835199723197</v>
      </c>
    </row>
    <row r="18423" spans="1:9" x14ac:dyDescent="0.35">
      <c r="A18423" t="s">
        <v>41</v>
      </c>
      <c r="B18423" s="1">
        <v>44917</v>
      </c>
      <c r="C18423" s="3">
        <f>VLOOKUP(A18423,'PY SIC'!$A$1:$D$332,4,0)*VLOOKUP(B18423,'Current %'!$A$1:$G$24,6,0)</f>
        <v>2394.8201902518381</v>
      </c>
      <c r="D18423" t="s">
        <v>342</v>
      </c>
      <c r="G18423">
        <f>VLOOKUP(A18423,'PY SIC'!$A$1:$D$332,4,0)</f>
        <v>48289.673485769243</v>
      </c>
      <c r="H18423">
        <f>VLOOKUP(B18423,'Current %'!$A$1:$G$24,6,0)</f>
        <v>4.9592801470434072E-2</v>
      </c>
      <c r="I18423">
        <f t="shared" si="291"/>
        <v>2394.8201902518381</v>
      </c>
    </row>
    <row r="18424" spans="1:9" x14ac:dyDescent="0.35">
      <c r="A18424" t="s">
        <v>236</v>
      </c>
      <c r="B18424" s="1">
        <v>44917</v>
      </c>
      <c r="C18424" s="3">
        <f>VLOOKUP(A18424,'PY SIC'!$A$1:$D$332,4,0)*VLOOKUP(B18424,'Current %'!$A$1:$G$24,6,0)</f>
        <v>17242.340856225263</v>
      </c>
      <c r="D18424" t="s">
        <v>342</v>
      </c>
      <c r="G18424">
        <f>VLOOKUP(A18424,'PY SIC'!$A$1:$D$332,4,0)</f>
        <v>347678.29896652832</v>
      </c>
      <c r="H18424">
        <f>VLOOKUP(B18424,'Current %'!$A$1:$G$24,6,0)</f>
        <v>4.9592801470434072E-2</v>
      </c>
      <c r="I18424">
        <f t="shared" si="291"/>
        <v>17242.340856225263</v>
      </c>
    </row>
    <row r="18425" spans="1:9" x14ac:dyDescent="0.35">
      <c r="A18425" t="s">
        <v>171</v>
      </c>
      <c r="B18425" s="1">
        <v>44917</v>
      </c>
      <c r="C18425" s="3">
        <f>VLOOKUP(A18425,'PY SIC'!$A$1:$D$332,4,0)*VLOOKUP(B18425,'Current %'!$A$1:$G$24,6,0)</f>
        <v>13577.305909877872</v>
      </c>
      <c r="D18425" t="s">
        <v>342</v>
      </c>
      <c r="G18425">
        <f>VLOOKUP(A18425,'PY SIC'!$A$1:$D$332,4,0)</f>
        <v>273775.73977086786</v>
      </c>
      <c r="H18425">
        <f>VLOOKUP(B18425,'Current %'!$A$1:$G$24,6,0)</f>
        <v>4.9592801470434072E-2</v>
      </c>
      <c r="I18425">
        <f t="shared" si="291"/>
        <v>13577.305909877872</v>
      </c>
    </row>
    <row r="18426" spans="1:9" x14ac:dyDescent="0.35">
      <c r="A18426" t="s">
        <v>250</v>
      </c>
      <c r="B18426" s="1">
        <v>44917</v>
      </c>
      <c r="C18426" s="3">
        <f>VLOOKUP(A18426,'PY SIC'!$A$1:$D$332,4,0)*VLOOKUP(B18426,'Current %'!$A$1:$G$24,6,0)</f>
        <v>101842.89116767356</v>
      </c>
      <c r="D18426" t="s">
        <v>342</v>
      </c>
      <c r="G18426">
        <f>VLOOKUP(A18426,'PY SIC'!$A$1:$D$332,4,0)</f>
        <v>2053582.1358748935</v>
      </c>
      <c r="H18426">
        <f>VLOOKUP(B18426,'Current %'!$A$1:$G$24,6,0)</f>
        <v>4.9592801470434072E-2</v>
      </c>
      <c r="I18426">
        <f t="shared" si="291"/>
        <v>101842.89116767356</v>
      </c>
    </row>
    <row r="18427" spans="1:9" x14ac:dyDescent="0.35">
      <c r="A18427" t="s">
        <v>172</v>
      </c>
      <c r="B18427" s="1">
        <v>44917</v>
      </c>
      <c r="C18427" s="3">
        <f>VLOOKUP(A18427,'PY SIC'!$A$1:$D$332,4,0)*VLOOKUP(B18427,'Current %'!$A$1:$G$24,6,0)</f>
        <v>47359.893329684812</v>
      </c>
      <c r="D18427" t="s">
        <v>342</v>
      </c>
      <c r="G18427">
        <f>VLOOKUP(A18427,'PY SIC'!$A$1:$D$332,4,0)</f>
        <v>954975.1561810748</v>
      </c>
      <c r="H18427">
        <f>VLOOKUP(B18427,'Current %'!$A$1:$G$24,6,0)</f>
        <v>4.9592801470434072E-2</v>
      </c>
      <c r="I18427">
        <f t="shared" si="291"/>
        <v>47359.893329684812</v>
      </c>
    </row>
    <row r="18428" spans="1:9" x14ac:dyDescent="0.35">
      <c r="A18428" t="s">
        <v>309</v>
      </c>
      <c r="B18428" s="1">
        <v>44917</v>
      </c>
      <c r="C18428" s="3">
        <f>VLOOKUP(A18428,'PY SIC'!$A$1:$D$332,4,0)*VLOOKUP(B18428,'Current %'!$A$1:$G$24,6,0)</f>
        <v>26663.596819454782</v>
      </c>
      <c r="D18428" t="s">
        <v>342</v>
      </c>
      <c r="G18428">
        <f>VLOOKUP(A18428,'PY SIC'!$A$1:$D$332,4,0)</f>
        <v>537650.54662925063</v>
      </c>
      <c r="H18428">
        <f>VLOOKUP(B18428,'Current %'!$A$1:$G$24,6,0)</f>
        <v>4.9592801470434072E-2</v>
      </c>
      <c r="I18428">
        <f t="shared" si="291"/>
        <v>26663.596819454782</v>
      </c>
    </row>
    <row r="18429" spans="1:9" x14ac:dyDescent="0.35">
      <c r="A18429" t="s">
        <v>120</v>
      </c>
      <c r="B18429" s="1">
        <v>44917</v>
      </c>
      <c r="C18429" s="3">
        <f>VLOOKUP(A18429,'PY SIC'!$A$1:$D$332,4,0)*VLOOKUP(B18429,'Current %'!$A$1:$G$24,6,0)</f>
        <v>59146.349681148713</v>
      </c>
      <c r="D18429" t="s">
        <v>342</v>
      </c>
      <c r="G18429">
        <f>VLOOKUP(A18429,'PY SIC'!$A$1:$D$332,4,0)</f>
        <v>1192639.8172204532</v>
      </c>
      <c r="H18429">
        <f>VLOOKUP(B18429,'Current %'!$A$1:$G$24,6,0)</f>
        <v>4.9592801470434072E-2</v>
      </c>
      <c r="I18429">
        <f t="shared" si="291"/>
        <v>59146.349681148713</v>
      </c>
    </row>
    <row r="18430" spans="1:9" x14ac:dyDescent="0.35">
      <c r="A18430" t="s">
        <v>23</v>
      </c>
      <c r="B18430" s="1">
        <v>44917</v>
      </c>
      <c r="C18430" s="3">
        <f>VLOOKUP(A18430,'PY SIC'!$A$1:$D$332,4,0)*VLOOKUP(B18430,'Current %'!$A$1:$G$24,6,0)</f>
        <v>77424.00299321521</v>
      </c>
      <c r="D18430" t="s">
        <v>342</v>
      </c>
      <c r="G18430">
        <f>VLOOKUP(A18430,'PY SIC'!$A$1:$D$332,4,0)</f>
        <v>1561194.3809904219</v>
      </c>
      <c r="H18430">
        <f>VLOOKUP(B18430,'Current %'!$A$1:$G$24,6,0)</f>
        <v>4.9592801470434072E-2</v>
      </c>
      <c r="I18430">
        <f t="shared" si="291"/>
        <v>77424.00299321521</v>
      </c>
    </row>
    <row r="18431" spans="1:9" x14ac:dyDescent="0.35">
      <c r="A18431" t="s">
        <v>98</v>
      </c>
      <c r="B18431" s="1">
        <v>44917</v>
      </c>
      <c r="C18431" s="3">
        <f>VLOOKUP(A18431,'PY SIC'!$A$1:$D$332,4,0)*VLOOKUP(B18431,'Current %'!$A$1:$G$24,6,0)</f>
        <v>29503.989055308175</v>
      </c>
      <c r="D18431" t="s">
        <v>342</v>
      </c>
      <c r="G18431">
        <f>VLOOKUP(A18431,'PY SIC'!$A$1:$D$332,4,0)</f>
        <v>594924.83143743512</v>
      </c>
      <c r="H18431">
        <f>VLOOKUP(B18431,'Current %'!$A$1:$G$24,6,0)</f>
        <v>4.9592801470434072E-2</v>
      </c>
      <c r="I18431">
        <f t="shared" si="291"/>
        <v>29503.989055308175</v>
      </c>
    </row>
    <row r="18432" spans="1:9" x14ac:dyDescent="0.35">
      <c r="A18432" t="s">
        <v>24</v>
      </c>
      <c r="B18432" s="1">
        <v>44917</v>
      </c>
      <c r="C18432" s="3">
        <f>VLOOKUP(A18432,'PY SIC'!$A$1:$D$332,4,0)*VLOOKUP(B18432,'Current %'!$A$1:$G$24,6,0)</f>
        <v>26266.596041824934</v>
      </c>
      <c r="D18432" t="s">
        <v>342</v>
      </c>
      <c r="G18432">
        <f>VLOOKUP(A18432,'PY SIC'!$A$1:$D$332,4,0)</f>
        <v>529645.33688391023</v>
      </c>
      <c r="H18432">
        <f>VLOOKUP(B18432,'Current %'!$A$1:$G$24,6,0)</f>
        <v>4.9592801470434072E-2</v>
      </c>
      <c r="I18432">
        <f t="shared" si="291"/>
        <v>26266.596041824934</v>
      </c>
    </row>
    <row r="18433" spans="1:9" x14ac:dyDescent="0.35">
      <c r="A18433" t="s">
        <v>108</v>
      </c>
      <c r="B18433" s="1">
        <v>44917</v>
      </c>
      <c r="C18433" s="3">
        <f>VLOOKUP(A18433,'PY SIC'!$A$1:$D$332,4,0)*VLOOKUP(B18433,'Current %'!$A$1:$G$24,6,0)</f>
        <v>78415.328537290799</v>
      </c>
      <c r="D18433" t="s">
        <v>342</v>
      </c>
      <c r="G18433">
        <f>VLOOKUP(A18433,'PY SIC'!$A$1:$D$332,4,0)</f>
        <v>1581183.6841691623</v>
      </c>
      <c r="H18433">
        <f>VLOOKUP(B18433,'Current %'!$A$1:$G$24,6,0)</f>
        <v>4.9592801470434072E-2</v>
      </c>
      <c r="I18433">
        <f t="shared" si="291"/>
        <v>78415.328537290799</v>
      </c>
    </row>
    <row r="18434" spans="1:9" x14ac:dyDescent="0.35">
      <c r="A18434" t="s">
        <v>25</v>
      </c>
      <c r="B18434" s="1">
        <v>44917</v>
      </c>
      <c r="C18434" s="3">
        <f>VLOOKUP(A18434,'PY SIC'!$A$1:$D$332,4,0)*VLOOKUP(B18434,'Current %'!$A$1:$G$24,6,0)</f>
        <v>28998.299645330484</v>
      </c>
      <c r="D18434" t="s">
        <v>342</v>
      </c>
      <c r="G18434">
        <f>VLOOKUP(A18434,'PY SIC'!$A$1:$D$332,4,0)</f>
        <v>584728.00054698484</v>
      </c>
      <c r="H18434">
        <f>VLOOKUP(B18434,'Current %'!$A$1:$G$24,6,0)</f>
        <v>4.9592801470434072E-2</v>
      </c>
      <c r="I18434">
        <f t="shared" si="291"/>
        <v>28998.299645330484</v>
      </c>
    </row>
    <row r="18435" spans="1:9" x14ac:dyDescent="0.35">
      <c r="A18435" t="s">
        <v>26</v>
      </c>
      <c r="B18435" s="1">
        <v>44917</v>
      </c>
      <c r="C18435" s="3">
        <f>VLOOKUP(A18435,'PY SIC'!$A$1:$D$332,4,0)*VLOOKUP(B18435,'Current %'!$A$1:$G$24,6,0)</f>
        <v>1192.1482822592757</v>
      </c>
      <c r="D18435" t="s">
        <v>342</v>
      </c>
      <c r="G18435">
        <f>VLOOKUP(A18435,'PY SIC'!$A$1:$D$332,4,0)</f>
        <v>24038.736407540986</v>
      </c>
      <c r="H18435">
        <f>VLOOKUP(B18435,'Current %'!$A$1:$G$24,6,0)</f>
        <v>4.9592801470434072E-2</v>
      </c>
      <c r="I18435">
        <f t="shared" si="291"/>
        <v>1192.1482822592757</v>
      </c>
    </row>
    <row r="18436" spans="1:9" x14ac:dyDescent="0.35">
      <c r="A18436" t="s">
        <v>42</v>
      </c>
      <c r="B18436" s="1">
        <v>44917</v>
      </c>
      <c r="C18436" s="3">
        <f>VLOOKUP(A18436,'PY SIC'!$A$1:$D$332,4,0)*VLOOKUP(B18436,'Current %'!$A$1:$G$24,6,0)</f>
        <v>2225.8638959265281</v>
      </c>
      <c r="D18436" t="s">
        <v>342</v>
      </c>
      <c r="G18436">
        <f>VLOOKUP(A18436,'PY SIC'!$A$1:$D$332,4,0)</f>
        <v>44882.802139208245</v>
      </c>
      <c r="H18436">
        <f>VLOOKUP(B18436,'Current %'!$A$1:$G$24,6,0)</f>
        <v>4.9592801470434072E-2</v>
      </c>
      <c r="I18436">
        <f t="shared" si="291"/>
        <v>2225.8638959265281</v>
      </c>
    </row>
    <row r="18437" spans="1:9" x14ac:dyDescent="0.35">
      <c r="A18437" t="s">
        <v>85</v>
      </c>
      <c r="B18437" s="1">
        <v>44917</v>
      </c>
      <c r="C18437" s="3">
        <f>VLOOKUP(A18437,'PY SIC'!$A$1:$D$332,4,0)*VLOOKUP(B18437,'Current %'!$A$1:$G$24,6,0)</f>
        <v>124126.17558120462</v>
      </c>
      <c r="D18437" t="s">
        <v>342</v>
      </c>
      <c r="G18437">
        <f>VLOOKUP(A18437,'PY SIC'!$A$1:$D$332,4,0)</f>
        <v>2502907.1135496427</v>
      </c>
      <c r="H18437">
        <f>VLOOKUP(B18437,'Current %'!$A$1:$G$24,6,0)</f>
        <v>4.9592801470434072E-2</v>
      </c>
      <c r="I18437">
        <f t="shared" si="291"/>
        <v>124126.17558120462</v>
      </c>
    </row>
    <row r="18438" spans="1:9" x14ac:dyDescent="0.35">
      <c r="A18438" t="s">
        <v>173</v>
      </c>
      <c r="B18438" s="1">
        <v>44917</v>
      </c>
      <c r="C18438" s="3">
        <f>VLOOKUP(A18438,'PY SIC'!$A$1:$D$332,4,0)*VLOOKUP(B18438,'Current %'!$A$1:$G$24,6,0)</f>
        <v>50761.024684707365</v>
      </c>
      <c r="D18438" t="s">
        <v>342</v>
      </c>
      <c r="G18438">
        <f>VLOOKUP(A18438,'PY SIC'!$A$1:$D$332,4,0)</f>
        <v>1023556.3061499915</v>
      </c>
      <c r="H18438">
        <f>VLOOKUP(B18438,'Current %'!$A$1:$G$24,6,0)</f>
        <v>4.9592801470434072E-2</v>
      </c>
      <c r="I18438">
        <f t="shared" si="291"/>
        <v>50761.024684707365</v>
      </c>
    </row>
    <row r="18439" spans="1:9" x14ac:dyDescent="0.35">
      <c r="A18439" t="s">
        <v>134</v>
      </c>
      <c r="B18439" s="1">
        <v>44917</v>
      </c>
      <c r="C18439" s="3">
        <f>VLOOKUP(A18439,'PY SIC'!$A$1:$D$332,4,0)*VLOOKUP(B18439,'Current %'!$A$1:$G$24,6,0)</f>
        <v>60841.760262677068</v>
      </c>
      <c r="D18439" t="s">
        <v>342</v>
      </c>
      <c r="G18439">
        <f>VLOOKUP(A18439,'PY SIC'!$A$1:$D$332,4,0)</f>
        <v>1226826.4437319462</v>
      </c>
      <c r="H18439">
        <f>VLOOKUP(B18439,'Current %'!$A$1:$G$24,6,0)</f>
        <v>4.9592801470434072E-2</v>
      </c>
      <c r="I18439">
        <f t="shared" si="291"/>
        <v>60841.760262677068</v>
      </c>
    </row>
    <row r="18440" spans="1:9" x14ac:dyDescent="0.35">
      <c r="A18440" t="s">
        <v>86</v>
      </c>
      <c r="B18440" s="1">
        <v>44917</v>
      </c>
      <c r="C18440" s="3">
        <f>VLOOKUP(A18440,'PY SIC'!$A$1:$D$332,4,0)*VLOOKUP(B18440,'Current %'!$A$1:$G$24,6,0)</f>
        <v>160779.77571919488</v>
      </c>
      <c r="D18440" t="s">
        <v>342</v>
      </c>
      <c r="G18440">
        <f>VLOOKUP(A18440,'PY SIC'!$A$1:$D$332,4,0)</f>
        <v>3241998.2528119041</v>
      </c>
      <c r="H18440">
        <f>VLOOKUP(B18440,'Current %'!$A$1:$G$24,6,0)</f>
        <v>4.9592801470434072E-2</v>
      </c>
      <c r="I18440">
        <f t="shared" si="291"/>
        <v>160779.77571919488</v>
      </c>
    </row>
    <row r="18441" spans="1:9" x14ac:dyDescent="0.35">
      <c r="A18441" t="s">
        <v>251</v>
      </c>
      <c r="B18441" s="1">
        <v>44917</v>
      </c>
      <c r="C18441" s="3">
        <f>VLOOKUP(A18441,'PY SIC'!$A$1:$D$332,4,0)*VLOOKUP(B18441,'Current %'!$A$1:$G$24,6,0)</f>
        <v>12268.267439542702</v>
      </c>
      <c r="D18441" t="s">
        <v>342</v>
      </c>
      <c r="G18441">
        <f>VLOOKUP(A18441,'PY SIC'!$A$1:$D$332,4,0)</f>
        <v>247380.00427051337</v>
      </c>
      <c r="H18441">
        <f>VLOOKUP(B18441,'Current %'!$A$1:$G$24,6,0)</f>
        <v>4.9592801470434072E-2</v>
      </c>
      <c r="I18441">
        <f t="shared" si="291"/>
        <v>12268.267439542702</v>
      </c>
    </row>
    <row r="18442" spans="1:9" x14ac:dyDescent="0.35">
      <c r="A18442" t="s">
        <v>59</v>
      </c>
      <c r="B18442" s="1">
        <v>44917</v>
      </c>
      <c r="C18442" s="3">
        <f>VLOOKUP(A18442,'PY SIC'!$A$1:$D$332,4,0)*VLOOKUP(B18442,'Current %'!$A$1:$G$24,6,0)</f>
        <v>36159.221041562858</v>
      </c>
      <c r="D18442" t="s">
        <v>342</v>
      </c>
      <c r="G18442">
        <f>VLOOKUP(A18442,'PY SIC'!$A$1:$D$332,4,0)</f>
        <v>729122.37198618508</v>
      </c>
      <c r="H18442">
        <f>VLOOKUP(B18442,'Current %'!$A$1:$G$24,6,0)</f>
        <v>4.9592801470434072E-2</v>
      </c>
      <c r="I18442">
        <f t="shared" si="291"/>
        <v>36159.221041562858</v>
      </c>
    </row>
    <row r="18443" spans="1:9" x14ac:dyDescent="0.35">
      <c r="A18443" t="s">
        <v>310</v>
      </c>
      <c r="B18443" s="1">
        <v>44917</v>
      </c>
      <c r="C18443" s="3">
        <f>VLOOKUP(A18443,'PY SIC'!$A$1:$D$332,4,0)*VLOOKUP(B18443,'Current %'!$A$1:$G$24,6,0)</f>
        <v>33852.632248055008</v>
      </c>
      <c r="D18443" t="s">
        <v>342</v>
      </c>
      <c r="G18443">
        <f>VLOOKUP(A18443,'PY SIC'!$A$1:$D$332,4,0)</f>
        <v>682611.81551191583</v>
      </c>
      <c r="H18443">
        <f>VLOOKUP(B18443,'Current %'!$A$1:$G$24,6,0)</f>
        <v>4.9592801470434072E-2</v>
      </c>
      <c r="I18443">
        <f t="shared" si="291"/>
        <v>33852.632248055008</v>
      </c>
    </row>
    <row r="18444" spans="1:9" x14ac:dyDescent="0.35">
      <c r="A18444" t="s">
        <v>121</v>
      </c>
      <c r="B18444" s="1">
        <v>44917</v>
      </c>
      <c r="C18444" s="3">
        <f>VLOOKUP(A18444,'PY SIC'!$A$1:$D$332,4,0)*VLOOKUP(B18444,'Current %'!$A$1:$G$24,6,0)</f>
        <v>32165.389698625659</v>
      </c>
      <c r="D18444" t="s">
        <v>342</v>
      </c>
      <c r="G18444">
        <f>VLOOKUP(A18444,'PY SIC'!$A$1:$D$332,4,0)</f>
        <v>648589.89097040263</v>
      </c>
      <c r="H18444">
        <f>VLOOKUP(B18444,'Current %'!$A$1:$G$24,6,0)</f>
        <v>4.9592801470434072E-2</v>
      </c>
      <c r="I18444">
        <f t="shared" si="291"/>
        <v>32165.389698625659</v>
      </c>
    </row>
    <row r="18445" spans="1:9" x14ac:dyDescent="0.35">
      <c r="A18445" t="s">
        <v>198</v>
      </c>
      <c r="B18445" s="1">
        <v>44917</v>
      </c>
      <c r="C18445" s="3">
        <f>VLOOKUP(A18445,'PY SIC'!$A$1:$D$332,4,0)*VLOOKUP(B18445,'Current %'!$A$1:$G$24,6,0)</f>
        <v>4947.9205165857284</v>
      </c>
      <c r="D18445" t="s">
        <v>342</v>
      </c>
      <c r="G18445">
        <f>VLOOKUP(A18445,'PY SIC'!$A$1:$D$332,4,0)</f>
        <v>99770.941948813866</v>
      </c>
      <c r="H18445">
        <f>VLOOKUP(B18445,'Current %'!$A$1:$G$24,6,0)</f>
        <v>4.9592801470434072E-2</v>
      </c>
      <c r="I18445">
        <f t="shared" si="291"/>
        <v>4947.9205165857284</v>
      </c>
    </row>
    <row r="18446" spans="1:9" x14ac:dyDescent="0.35">
      <c r="A18446" t="s">
        <v>43</v>
      </c>
      <c r="B18446" s="1">
        <v>44917</v>
      </c>
      <c r="C18446" s="3">
        <f>VLOOKUP(A18446,'PY SIC'!$A$1:$D$332,4,0)*VLOOKUP(B18446,'Current %'!$A$1:$G$24,6,0)</f>
        <v>1983.8959322252033</v>
      </c>
      <c r="D18446" t="s">
        <v>342</v>
      </c>
      <c r="G18446">
        <f>VLOOKUP(A18446,'PY SIC'!$A$1:$D$332,4,0)</f>
        <v>40003.707663257337</v>
      </c>
      <c r="H18446">
        <f>VLOOKUP(B18446,'Current %'!$A$1:$G$24,6,0)</f>
        <v>4.9592801470434072E-2</v>
      </c>
      <c r="I18446">
        <f t="shared" si="291"/>
        <v>1983.8959322252033</v>
      </c>
    </row>
    <row r="18447" spans="1:9" x14ac:dyDescent="0.35">
      <c r="A18447" t="s">
        <v>122</v>
      </c>
      <c r="B18447" s="1">
        <v>44917</v>
      </c>
      <c r="C18447" s="3">
        <f>VLOOKUP(A18447,'PY SIC'!$A$1:$D$332,4,0)*VLOOKUP(B18447,'Current %'!$A$1:$G$24,6,0)</f>
        <v>18752.259054912662</v>
      </c>
      <c r="D18447" t="s">
        <v>342</v>
      </c>
      <c r="G18447">
        <f>VLOOKUP(A18447,'PY SIC'!$A$1:$D$332,4,0)</f>
        <v>378124.61685779673</v>
      </c>
      <c r="H18447">
        <f>VLOOKUP(B18447,'Current %'!$A$1:$G$24,6,0)</f>
        <v>4.9592801470434072E-2</v>
      </c>
      <c r="I18447">
        <f t="shared" si="291"/>
        <v>18752.259054912662</v>
      </c>
    </row>
    <row r="18448" spans="1:9" x14ac:dyDescent="0.35">
      <c r="A18448" t="s">
        <v>109</v>
      </c>
      <c r="B18448" s="1">
        <v>44917</v>
      </c>
      <c r="C18448" s="3">
        <f>VLOOKUP(A18448,'PY SIC'!$A$1:$D$332,4,0)*VLOOKUP(B18448,'Current %'!$A$1:$G$24,6,0)</f>
        <v>139551.06308611433</v>
      </c>
      <c r="D18448" t="s">
        <v>342</v>
      </c>
      <c r="G18448">
        <f>VLOOKUP(A18448,'PY SIC'!$A$1:$D$332,4,0)</f>
        <v>2813937.8891372168</v>
      </c>
      <c r="H18448">
        <f>VLOOKUP(B18448,'Current %'!$A$1:$G$24,6,0)</f>
        <v>4.9592801470434072E-2</v>
      </c>
      <c r="I18448">
        <f t="shared" si="291"/>
        <v>139551.06308611433</v>
      </c>
    </row>
    <row r="18449" spans="1:9" x14ac:dyDescent="0.35">
      <c r="A18449" t="s">
        <v>237</v>
      </c>
      <c r="B18449" s="1">
        <v>44917</v>
      </c>
      <c r="C18449" s="3">
        <f>VLOOKUP(A18449,'PY SIC'!$A$1:$D$332,4,0)*VLOOKUP(B18449,'Current %'!$A$1:$G$24,6,0)</f>
        <v>30963.476542092925</v>
      </c>
      <c r="D18449" t="s">
        <v>342</v>
      </c>
      <c r="G18449">
        <f>VLOOKUP(A18449,'PY SIC'!$A$1:$D$332,4,0)</f>
        <v>624354.25352109899</v>
      </c>
      <c r="H18449">
        <f>VLOOKUP(B18449,'Current %'!$A$1:$G$24,6,0)</f>
        <v>4.9592801470434072E-2</v>
      </c>
      <c r="I18449">
        <f t="shared" si="291"/>
        <v>30963.476542092925</v>
      </c>
    </row>
    <row r="18450" spans="1:9" x14ac:dyDescent="0.35">
      <c r="A18450" t="s">
        <v>60</v>
      </c>
      <c r="B18450" s="1">
        <v>44917</v>
      </c>
      <c r="C18450" s="3">
        <f>VLOOKUP(A18450,'PY SIC'!$A$1:$D$332,4,0)*VLOOKUP(B18450,'Current %'!$A$1:$G$24,6,0)</f>
        <v>146503.06914022833</v>
      </c>
      <c r="D18450" t="s">
        <v>342</v>
      </c>
      <c r="G18450">
        <f>VLOOKUP(A18450,'PY SIC'!$A$1:$D$332,4,0)</f>
        <v>2954119.6463274937</v>
      </c>
      <c r="H18450">
        <f>VLOOKUP(B18450,'Current %'!$A$1:$G$24,6,0)</f>
        <v>4.9592801470434072E-2</v>
      </c>
      <c r="I18450">
        <f t="shared" si="291"/>
        <v>146503.06914022833</v>
      </c>
    </row>
    <row r="18451" spans="1:9" x14ac:dyDescent="0.35">
      <c r="A18451" t="s">
        <v>311</v>
      </c>
      <c r="B18451" s="1">
        <v>44917</v>
      </c>
      <c r="C18451" s="3">
        <f>VLOOKUP(A18451,'PY SIC'!$A$1:$D$332,4,0)*VLOOKUP(B18451,'Current %'!$A$1:$G$24,6,0)</f>
        <v>58430.288886117625</v>
      </c>
      <c r="D18451" t="s">
        <v>342</v>
      </c>
      <c r="G18451">
        <f>VLOOKUP(A18451,'PY SIC'!$A$1:$D$332,4,0)</f>
        <v>1178201.0121156843</v>
      </c>
      <c r="H18451">
        <f>VLOOKUP(B18451,'Current %'!$A$1:$G$24,6,0)</f>
        <v>4.9592801470434072E-2</v>
      </c>
      <c r="I18451">
        <f t="shared" si="291"/>
        <v>58430.288886117625</v>
      </c>
    </row>
    <row r="18452" spans="1:9" x14ac:dyDescent="0.35">
      <c r="A18452" t="s">
        <v>110</v>
      </c>
      <c r="B18452" s="1">
        <v>44917</v>
      </c>
      <c r="C18452" s="3">
        <f>VLOOKUP(A18452,'PY SIC'!$A$1:$D$332,4,0)*VLOOKUP(B18452,'Current %'!$A$1:$G$24,6,0)</f>
        <v>52886.579179245549</v>
      </c>
      <c r="D18452" t="s">
        <v>342</v>
      </c>
      <c r="G18452">
        <f>VLOOKUP(A18452,'PY SIC'!$A$1:$D$332,4,0)</f>
        <v>1066416.4477736782</v>
      </c>
      <c r="H18452">
        <f>VLOOKUP(B18452,'Current %'!$A$1:$G$24,6,0)</f>
        <v>4.9592801470434072E-2</v>
      </c>
      <c r="I18452">
        <f t="shared" si="291"/>
        <v>52886.579179245549</v>
      </c>
    </row>
    <row r="18453" spans="1:9" x14ac:dyDescent="0.35">
      <c r="A18453" t="s">
        <v>312</v>
      </c>
      <c r="B18453" s="1">
        <v>44917</v>
      </c>
      <c r="C18453" s="3">
        <f>VLOOKUP(A18453,'PY SIC'!$A$1:$D$332,4,0)*VLOOKUP(B18453,'Current %'!$A$1:$G$24,6,0)</f>
        <v>90484.676822024616</v>
      </c>
      <c r="D18453" t="s">
        <v>342</v>
      </c>
      <c r="G18453">
        <f>VLOOKUP(A18453,'PY SIC'!$A$1:$D$332,4,0)</f>
        <v>1824552.6394787196</v>
      </c>
      <c r="H18453">
        <f>VLOOKUP(B18453,'Current %'!$A$1:$G$24,6,0)</f>
        <v>4.9592801470434072E-2</v>
      </c>
      <c r="I18453">
        <f t="shared" si="291"/>
        <v>90484.676822024616</v>
      </c>
    </row>
    <row r="18454" spans="1:9" x14ac:dyDescent="0.35">
      <c r="A18454" t="s">
        <v>313</v>
      </c>
      <c r="B18454" s="1">
        <v>44917</v>
      </c>
      <c r="C18454" s="3">
        <f>VLOOKUP(A18454,'PY SIC'!$A$1:$D$332,4,0)*VLOOKUP(B18454,'Current %'!$A$1:$G$24,6,0)</f>
        <v>143303.66230899779</v>
      </c>
      <c r="D18454" t="s">
        <v>342</v>
      </c>
      <c r="G18454">
        <f>VLOOKUP(A18454,'PY SIC'!$A$1:$D$332,4,0)</f>
        <v>2889606.1133878813</v>
      </c>
      <c r="H18454">
        <f>VLOOKUP(B18454,'Current %'!$A$1:$G$24,6,0)</f>
        <v>4.9592801470434072E-2</v>
      </c>
      <c r="I18454">
        <f t="shared" si="291"/>
        <v>143303.66230899779</v>
      </c>
    </row>
    <row r="18455" spans="1:9" x14ac:dyDescent="0.35">
      <c r="A18455" t="s">
        <v>252</v>
      </c>
      <c r="B18455" s="1">
        <v>44917</v>
      </c>
      <c r="C18455" s="3">
        <f>VLOOKUP(A18455,'PY SIC'!$A$1:$D$332,4,0)*VLOOKUP(B18455,'Current %'!$A$1:$G$24,6,0)</f>
        <v>83402.534276735503</v>
      </c>
      <c r="D18455" t="s">
        <v>342</v>
      </c>
      <c r="G18455">
        <f>VLOOKUP(A18455,'PY SIC'!$A$1:$D$332,4,0)</f>
        <v>1681746.7818682899</v>
      </c>
      <c r="H18455">
        <f>VLOOKUP(B18455,'Current %'!$A$1:$G$24,6,0)</f>
        <v>4.9592801470434072E-2</v>
      </c>
      <c r="I18455">
        <f t="shared" si="291"/>
        <v>83402.534276735503</v>
      </c>
    </row>
    <row r="18456" spans="1:9" x14ac:dyDescent="0.35">
      <c r="A18456" t="s">
        <v>199</v>
      </c>
      <c r="B18456" s="1">
        <v>44917</v>
      </c>
      <c r="C18456" s="3">
        <f>VLOOKUP(A18456,'PY SIC'!$A$1:$D$332,4,0)*VLOOKUP(B18456,'Current %'!$A$1:$G$24,6,0)</f>
        <v>31622.893579393665</v>
      </c>
      <c r="D18456" t="s">
        <v>342</v>
      </c>
      <c r="G18456">
        <f>VLOOKUP(A18456,'PY SIC'!$A$1:$D$332,4,0)</f>
        <v>637650.88161527645</v>
      </c>
      <c r="H18456">
        <f>VLOOKUP(B18456,'Current %'!$A$1:$G$24,6,0)</f>
        <v>4.9592801470434072E-2</v>
      </c>
      <c r="I18456">
        <f t="shared" si="291"/>
        <v>31622.893579393665</v>
      </c>
    </row>
    <row r="18457" spans="1:9" x14ac:dyDescent="0.35">
      <c r="A18457" t="s">
        <v>253</v>
      </c>
      <c r="B18457" s="1">
        <v>44917</v>
      </c>
      <c r="C18457" s="3">
        <f>VLOOKUP(A18457,'PY SIC'!$A$1:$D$332,4,0)*VLOOKUP(B18457,'Current %'!$A$1:$G$24,6,0)</f>
        <v>49350.518012889828</v>
      </c>
      <c r="D18457" t="s">
        <v>342</v>
      </c>
      <c r="G18457">
        <f>VLOOKUP(A18457,'PY SIC'!$A$1:$D$332,4,0)</f>
        <v>995114.54383780505</v>
      </c>
      <c r="H18457">
        <f>VLOOKUP(B18457,'Current %'!$A$1:$G$24,6,0)</f>
        <v>4.9592801470434072E-2</v>
      </c>
      <c r="I18457">
        <f t="shared" si="291"/>
        <v>49350.518012889828</v>
      </c>
    </row>
    <row r="18458" spans="1:9" x14ac:dyDescent="0.35">
      <c r="A18458" t="s">
        <v>44</v>
      </c>
      <c r="B18458" s="1">
        <v>44917</v>
      </c>
      <c r="C18458" s="3">
        <f>VLOOKUP(A18458,'PY SIC'!$A$1:$D$332,4,0)*VLOOKUP(B18458,'Current %'!$A$1:$G$24,6,0)</f>
        <v>19.025217937039749</v>
      </c>
      <c r="D18458" t="s">
        <v>342</v>
      </c>
      <c r="G18458">
        <f>VLOOKUP(A18458,'PY SIC'!$A$1:$D$332,4,0)</f>
        <v>383.62861893136011</v>
      </c>
      <c r="H18458">
        <f>VLOOKUP(B18458,'Current %'!$A$1:$G$24,6,0)</f>
        <v>4.9592801470434072E-2</v>
      </c>
      <c r="I18458">
        <f t="shared" si="291"/>
        <v>19.025217937039749</v>
      </c>
    </row>
    <row r="18459" spans="1:9" x14ac:dyDescent="0.35">
      <c r="A18459" t="s">
        <v>314</v>
      </c>
      <c r="B18459" s="1">
        <v>44917</v>
      </c>
      <c r="C18459" s="3">
        <f>VLOOKUP(A18459,'PY SIC'!$A$1:$D$332,4,0)*VLOOKUP(B18459,'Current %'!$A$1:$G$24,6,0)</f>
        <v>69694.642659059682</v>
      </c>
      <c r="D18459" t="s">
        <v>342</v>
      </c>
      <c r="G18459">
        <f>VLOOKUP(A18459,'PY SIC'!$A$1:$D$332,4,0)</f>
        <v>1405337.8835759016</v>
      </c>
      <c r="H18459">
        <f>VLOOKUP(B18459,'Current %'!$A$1:$G$24,6,0)</f>
        <v>4.9592801470434072E-2</v>
      </c>
      <c r="I18459">
        <f t="shared" ref="I18459:I18522" si="292">G18459*H18459</f>
        <v>69694.642659059682</v>
      </c>
    </row>
    <row r="18460" spans="1:9" x14ac:dyDescent="0.35">
      <c r="A18460" t="s">
        <v>27</v>
      </c>
      <c r="B18460" s="1">
        <v>44917</v>
      </c>
      <c r="C18460" s="3">
        <f>VLOOKUP(A18460,'PY SIC'!$A$1:$D$332,4,0)*VLOOKUP(B18460,'Current %'!$A$1:$G$24,6,0)</f>
        <v>61822.598498284206</v>
      </c>
      <c r="D18460" t="s">
        <v>342</v>
      </c>
      <c r="G18460">
        <f>VLOOKUP(A18460,'PY SIC'!$A$1:$D$332,4,0)</f>
        <v>1246604.2785492006</v>
      </c>
      <c r="H18460">
        <f>VLOOKUP(B18460,'Current %'!$A$1:$G$24,6,0)</f>
        <v>4.9592801470434072E-2</v>
      </c>
      <c r="I18460">
        <f t="shared" si="292"/>
        <v>61822.598498284206</v>
      </c>
    </row>
    <row r="18461" spans="1:9" x14ac:dyDescent="0.35">
      <c r="A18461" t="s">
        <v>174</v>
      </c>
      <c r="B18461" s="1">
        <v>44917</v>
      </c>
      <c r="C18461" s="3">
        <f>VLOOKUP(A18461,'PY SIC'!$A$1:$D$332,4,0)*VLOOKUP(B18461,'Current %'!$A$1:$G$24,6,0)</f>
        <v>64782.152706775771</v>
      </c>
      <c r="D18461" t="s">
        <v>342</v>
      </c>
      <c r="G18461">
        <f>VLOOKUP(A18461,'PY SIC'!$A$1:$D$332,4,0)</f>
        <v>1306281.3712066093</v>
      </c>
      <c r="H18461">
        <f>VLOOKUP(B18461,'Current %'!$A$1:$G$24,6,0)</f>
        <v>4.9592801470434072E-2</v>
      </c>
      <c r="I18461">
        <f t="shared" si="292"/>
        <v>64782.152706775771</v>
      </c>
    </row>
    <row r="18462" spans="1:9" x14ac:dyDescent="0.35">
      <c r="A18462" t="s">
        <v>135</v>
      </c>
      <c r="B18462" s="1">
        <v>44917</v>
      </c>
      <c r="C18462" s="3">
        <f>VLOOKUP(A18462,'PY SIC'!$A$1:$D$332,4,0)*VLOOKUP(B18462,'Current %'!$A$1:$G$24,6,0)</f>
        <v>34537.342304379919</v>
      </c>
      <c r="D18462" t="s">
        <v>342</v>
      </c>
      <c r="G18462">
        <f>VLOOKUP(A18462,'PY SIC'!$A$1:$D$332,4,0)</f>
        <v>696418.4575249328</v>
      </c>
      <c r="H18462">
        <f>VLOOKUP(B18462,'Current %'!$A$1:$G$24,6,0)</f>
        <v>4.9592801470434072E-2</v>
      </c>
      <c r="I18462">
        <f t="shared" si="292"/>
        <v>34537.342304379919</v>
      </c>
    </row>
    <row r="18463" spans="1:9" x14ac:dyDescent="0.35">
      <c r="A18463" t="s">
        <v>61</v>
      </c>
      <c r="B18463" s="1">
        <v>44917</v>
      </c>
      <c r="C18463" s="3">
        <f>VLOOKUP(A18463,'PY SIC'!$A$1:$D$332,4,0)*VLOOKUP(B18463,'Current %'!$A$1:$G$24,6,0)</f>
        <v>89118.790658552563</v>
      </c>
      <c r="D18463" t="s">
        <v>342</v>
      </c>
      <c r="G18463">
        <f>VLOOKUP(A18463,'PY SIC'!$A$1:$D$332,4,0)</f>
        <v>1797010.6147700255</v>
      </c>
      <c r="H18463">
        <f>VLOOKUP(B18463,'Current %'!$A$1:$G$24,6,0)</f>
        <v>4.9592801470434072E-2</v>
      </c>
      <c r="I18463">
        <f t="shared" si="292"/>
        <v>89118.790658552563</v>
      </c>
    </row>
    <row r="18464" spans="1:9" x14ac:dyDescent="0.35">
      <c r="A18464" t="s">
        <v>238</v>
      </c>
      <c r="B18464" s="1">
        <v>44917</v>
      </c>
      <c r="C18464" s="3">
        <f>VLOOKUP(A18464,'PY SIC'!$A$1:$D$332,4,0)*VLOOKUP(B18464,'Current %'!$A$1:$G$24,6,0)</f>
        <v>3478.6050193603969</v>
      </c>
      <c r="D18464" t="s">
        <v>342</v>
      </c>
      <c r="G18464">
        <f>VLOOKUP(A18464,'PY SIC'!$A$1:$D$332,4,0)</f>
        <v>70143.345732026253</v>
      </c>
      <c r="H18464">
        <f>VLOOKUP(B18464,'Current %'!$A$1:$G$24,6,0)</f>
        <v>4.9592801470434072E-2</v>
      </c>
      <c r="I18464">
        <f t="shared" si="292"/>
        <v>3478.6050193603969</v>
      </c>
    </row>
    <row r="18465" spans="1:9" x14ac:dyDescent="0.35">
      <c r="A18465" t="s">
        <v>254</v>
      </c>
      <c r="B18465" s="1">
        <v>44917</v>
      </c>
      <c r="C18465" s="3">
        <f>VLOOKUP(A18465,'PY SIC'!$A$1:$D$332,4,0)*VLOOKUP(B18465,'Current %'!$A$1:$G$24,6,0)</f>
        <v>59379.815493919145</v>
      </c>
      <c r="D18465" t="s">
        <v>342</v>
      </c>
      <c r="G18465">
        <f>VLOOKUP(A18465,'PY SIC'!$A$1:$D$332,4,0)</f>
        <v>1197347.4724818647</v>
      </c>
      <c r="H18465">
        <f>VLOOKUP(B18465,'Current %'!$A$1:$G$24,6,0)</f>
        <v>4.9592801470434072E-2</v>
      </c>
      <c r="I18465">
        <f t="shared" si="292"/>
        <v>59379.815493919145</v>
      </c>
    </row>
    <row r="18466" spans="1:9" x14ac:dyDescent="0.35">
      <c r="A18466" t="s">
        <v>45</v>
      </c>
      <c r="B18466" s="1">
        <v>44917</v>
      </c>
      <c r="C18466" s="3">
        <f>VLOOKUP(A18466,'PY SIC'!$A$1:$D$332,4,0)*VLOOKUP(B18466,'Current %'!$A$1:$G$24,6,0)</f>
        <v>68163.613514010882</v>
      </c>
      <c r="D18466" t="s">
        <v>342</v>
      </c>
      <c r="G18466">
        <f>VLOOKUP(A18466,'PY SIC'!$A$1:$D$332,4,0)</f>
        <v>1374465.8799855909</v>
      </c>
      <c r="H18466">
        <f>VLOOKUP(B18466,'Current %'!$A$1:$G$24,6,0)</f>
        <v>4.9592801470434072E-2</v>
      </c>
      <c r="I18466">
        <f t="shared" si="292"/>
        <v>68163.613514010882</v>
      </c>
    </row>
    <row r="18467" spans="1:9" x14ac:dyDescent="0.35">
      <c r="A18467" t="s">
        <v>111</v>
      </c>
      <c r="B18467" s="1">
        <v>44917</v>
      </c>
      <c r="C18467" s="3">
        <f>VLOOKUP(A18467,'PY SIC'!$A$1:$D$332,4,0)*VLOOKUP(B18467,'Current %'!$A$1:$G$24,6,0)</f>
        <v>80802.48801968871</v>
      </c>
      <c r="D18467" t="s">
        <v>342</v>
      </c>
      <c r="G18467">
        <f>VLOOKUP(A18467,'PY SIC'!$A$1:$D$332,4,0)</f>
        <v>1629318.8854810114</v>
      </c>
      <c r="H18467">
        <f>VLOOKUP(B18467,'Current %'!$A$1:$G$24,6,0)</f>
        <v>4.9592801470434072E-2</v>
      </c>
      <c r="I18467">
        <f t="shared" si="292"/>
        <v>80802.48801968871</v>
      </c>
    </row>
    <row r="18468" spans="1:9" x14ac:dyDescent="0.35">
      <c r="A18468" t="s">
        <v>46</v>
      </c>
      <c r="B18468" s="1">
        <v>44917</v>
      </c>
      <c r="C18468" s="3">
        <f>VLOOKUP(A18468,'PY SIC'!$A$1:$D$332,4,0)*VLOOKUP(B18468,'Current %'!$A$1:$G$24,6,0)</f>
        <v>5077.9586717843031</v>
      </c>
      <c r="D18468" t="s">
        <v>342</v>
      </c>
      <c r="G18468">
        <f>VLOOKUP(A18468,'PY SIC'!$A$1:$D$332,4,0)</f>
        <v>102393.05950101749</v>
      </c>
      <c r="H18468">
        <f>VLOOKUP(B18468,'Current %'!$A$1:$G$24,6,0)</f>
        <v>4.9592801470434072E-2</v>
      </c>
      <c r="I18468">
        <f t="shared" si="292"/>
        <v>5077.9586717843031</v>
      </c>
    </row>
    <row r="18469" spans="1:9" x14ac:dyDescent="0.35">
      <c r="A18469" t="s">
        <v>47</v>
      </c>
      <c r="B18469" s="1">
        <v>44917</v>
      </c>
      <c r="C18469" s="3">
        <f>VLOOKUP(A18469,'PY SIC'!$A$1:$D$332,4,0)*VLOOKUP(B18469,'Current %'!$A$1:$G$24,6,0)</f>
        <v>17527.366009726713</v>
      </c>
      <c r="D18469" t="s">
        <v>342</v>
      </c>
      <c r="G18469">
        <f>VLOOKUP(A18469,'PY SIC'!$A$1:$D$332,4,0)</f>
        <v>353425.60795191349</v>
      </c>
      <c r="H18469">
        <f>VLOOKUP(B18469,'Current %'!$A$1:$G$24,6,0)</f>
        <v>4.9592801470434072E-2</v>
      </c>
      <c r="I18469">
        <f t="shared" si="292"/>
        <v>17527.366009726713</v>
      </c>
    </row>
    <row r="18470" spans="1:9" x14ac:dyDescent="0.35">
      <c r="A18470" t="s">
        <v>99</v>
      </c>
      <c r="B18470" s="1">
        <v>44917</v>
      </c>
      <c r="C18470" s="3">
        <f>VLOOKUP(A18470,'PY SIC'!$A$1:$D$332,4,0)*VLOOKUP(B18470,'Current %'!$A$1:$G$24,6,0)</f>
        <v>59587.705571731189</v>
      </c>
      <c r="D18470" t="s">
        <v>342</v>
      </c>
      <c r="G18470">
        <f>VLOOKUP(A18470,'PY SIC'!$A$1:$D$332,4,0)</f>
        <v>1201539.4130790497</v>
      </c>
      <c r="H18470">
        <f>VLOOKUP(B18470,'Current %'!$A$1:$G$24,6,0)</f>
        <v>4.9592801470434072E-2</v>
      </c>
      <c r="I18470">
        <f t="shared" si="292"/>
        <v>59587.705571731189</v>
      </c>
    </row>
    <row r="18471" spans="1:9" x14ac:dyDescent="0.35">
      <c r="A18471" t="s">
        <v>48</v>
      </c>
      <c r="B18471" s="1">
        <v>44917</v>
      </c>
      <c r="C18471" s="3">
        <f>VLOOKUP(A18471,'PY SIC'!$A$1:$D$332,4,0)*VLOOKUP(B18471,'Current %'!$A$1:$G$24,6,0)</f>
        <v>4895.0906303322081</v>
      </c>
      <c r="D18471" t="s">
        <v>342</v>
      </c>
      <c r="G18471">
        <f>VLOOKUP(A18471,'PY SIC'!$A$1:$D$332,4,0)</f>
        <v>98705.668669484876</v>
      </c>
      <c r="H18471">
        <f>VLOOKUP(B18471,'Current %'!$A$1:$G$24,6,0)</f>
        <v>4.9592801470434072E-2</v>
      </c>
      <c r="I18471">
        <f t="shared" si="292"/>
        <v>4895.0906303322081</v>
      </c>
    </row>
    <row r="18472" spans="1:9" x14ac:dyDescent="0.35">
      <c r="A18472" t="s">
        <v>123</v>
      </c>
      <c r="B18472" s="1">
        <v>44917</v>
      </c>
      <c r="C18472" s="3">
        <f>VLOOKUP(A18472,'PY SIC'!$A$1:$D$332,4,0)*VLOOKUP(B18472,'Current %'!$A$1:$G$24,6,0)</f>
        <v>27633.446009618248</v>
      </c>
      <c r="D18472" t="s">
        <v>342</v>
      </c>
      <c r="G18472">
        <f>VLOOKUP(A18472,'PY SIC'!$A$1:$D$332,4,0)</f>
        <v>557206.79595187993</v>
      </c>
      <c r="H18472">
        <f>VLOOKUP(B18472,'Current %'!$A$1:$G$24,6,0)</f>
        <v>4.9592801470434072E-2</v>
      </c>
      <c r="I18472">
        <f t="shared" si="292"/>
        <v>27633.446009618248</v>
      </c>
    </row>
    <row r="18473" spans="1:9" x14ac:dyDescent="0.35">
      <c r="A18473" t="s">
        <v>136</v>
      </c>
      <c r="B18473" s="1">
        <v>44917</v>
      </c>
      <c r="C18473" s="3">
        <f>VLOOKUP(A18473,'PY SIC'!$A$1:$D$332,4,0)*VLOOKUP(B18473,'Current %'!$A$1:$G$24,6,0)</f>
        <v>17320.279940273052</v>
      </c>
      <c r="D18473" t="s">
        <v>342</v>
      </c>
      <c r="G18473">
        <f>VLOOKUP(A18473,'PY SIC'!$A$1:$D$332,4,0)</f>
        <v>349249.87955356686</v>
      </c>
      <c r="H18473">
        <f>VLOOKUP(B18473,'Current %'!$A$1:$G$24,6,0)</f>
        <v>4.9592801470434072E-2</v>
      </c>
      <c r="I18473">
        <f t="shared" si="292"/>
        <v>17320.279940273052</v>
      </c>
    </row>
    <row r="18474" spans="1:9" x14ac:dyDescent="0.35">
      <c r="A18474" t="s">
        <v>62</v>
      </c>
      <c r="B18474" s="1">
        <v>44917</v>
      </c>
      <c r="C18474" s="3">
        <f>VLOOKUP(A18474,'PY SIC'!$A$1:$D$332,4,0)*VLOOKUP(B18474,'Current %'!$A$1:$G$24,6,0)</f>
        <v>66967.179794567433</v>
      </c>
      <c r="D18474" t="s">
        <v>342</v>
      </c>
      <c r="G18474">
        <f>VLOOKUP(A18474,'PY SIC'!$A$1:$D$332,4,0)</f>
        <v>1350340.7310936349</v>
      </c>
      <c r="H18474">
        <f>VLOOKUP(B18474,'Current %'!$A$1:$G$24,6,0)</f>
        <v>4.9592801470434072E-2</v>
      </c>
      <c r="I18474">
        <f t="shared" si="292"/>
        <v>66967.179794567433</v>
      </c>
    </row>
    <row r="18475" spans="1:9" x14ac:dyDescent="0.35">
      <c r="A18475" t="s">
        <v>124</v>
      </c>
      <c r="B18475" s="1">
        <v>44917</v>
      </c>
      <c r="C18475" s="3">
        <f>VLOOKUP(A18475,'PY SIC'!$A$1:$D$332,4,0)*VLOOKUP(B18475,'Current %'!$A$1:$G$24,6,0)</f>
        <v>45322.699856587613</v>
      </c>
      <c r="D18475" t="s">
        <v>342</v>
      </c>
      <c r="G18475">
        <f>VLOOKUP(A18475,'PY SIC'!$A$1:$D$332,4,0)</f>
        <v>913896.74534937937</v>
      </c>
      <c r="H18475">
        <f>VLOOKUP(B18475,'Current %'!$A$1:$G$24,6,0)</f>
        <v>4.9592801470434072E-2</v>
      </c>
      <c r="I18475">
        <f t="shared" si="292"/>
        <v>45322.699856587613</v>
      </c>
    </row>
    <row r="18476" spans="1:9" x14ac:dyDescent="0.35">
      <c r="A18476" t="s">
        <v>200</v>
      </c>
      <c r="B18476" s="1">
        <v>44917</v>
      </c>
      <c r="C18476" s="3">
        <f>VLOOKUP(A18476,'PY SIC'!$A$1:$D$332,4,0)*VLOOKUP(B18476,'Current %'!$A$1:$G$24,6,0)</f>
        <v>15693.120672864072</v>
      </c>
      <c r="D18476" t="s">
        <v>342</v>
      </c>
      <c r="G18476">
        <f>VLOOKUP(A18476,'PY SIC'!$A$1:$D$332,4,0)</f>
        <v>316439.48733607837</v>
      </c>
      <c r="H18476">
        <f>VLOOKUP(B18476,'Current %'!$A$1:$G$24,6,0)</f>
        <v>4.9592801470434072E-2</v>
      </c>
      <c r="I18476">
        <f t="shared" si="292"/>
        <v>15693.120672864072</v>
      </c>
    </row>
    <row r="18477" spans="1:9" x14ac:dyDescent="0.35">
      <c r="A18477" t="s">
        <v>49</v>
      </c>
      <c r="B18477" s="1">
        <v>44917</v>
      </c>
      <c r="C18477" s="3">
        <f>VLOOKUP(A18477,'PY SIC'!$A$1:$D$332,4,0)*VLOOKUP(B18477,'Current %'!$A$1:$G$24,6,0)</f>
        <v>21379.296302770988</v>
      </c>
      <c r="D18477" t="s">
        <v>342</v>
      </c>
      <c r="G18477">
        <f>VLOOKUP(A18477,'PY SIC'!$A$1:$D$332,4,0)</f>
        <v>431096.76543513604</v>
      </c>
      <c r="H18477">
        <f>VLOOKUP(B18477,'Current %'!$A$1:$G$24,6,0)</f>
        <v>4.9592801470434072E-2</v>
      </c>
      <c r="I18477">
        <f t="shared" si="292"/>
        <v>21379.296302770988</v>
      </c>
    </row>
    <row r="18478" spans="1:9" x14ac:dyDescent="0.35">
      <c r="A18478" t="s">
        <v>239</v>
      </c>
      <c r="B18478" s="1">
        <v>44917</v>
      </c>
      <c r="C18478" s="3">
        <f>VLOOKUP(A18478,'PY SIC'!$A$1:$D$332,4,0)*VLOOKUP(B18478,'Current %'!$A$1:$G$24,6,0)</f>
        <v>44947.731366376924</v>
      </c>
      <c r="D18478" t="s">
        <v>342</v>
      </c>
      <c r="G18478">
        <f>VLOOKUP(A18478,'PY SIC'!$A$1:$D$332,4,0)</f>
        <v>906335.7994239059</v>
      </c>
      <c r="H18478">
        <f>VLOOKUP(B18478,'Current %'!$A$1:$G$24,6,0)</f>
        <v>4.9592801470434072E-2</v>
      </c>
      <c r="I18478">
        <f t="shared" si="292"/>
        <v>44947.731366376924</v>
      </c>
    </row>
    <row r="18479" spans="1:9" x14ac:dyDescent="0.35">
      <c r="A18479" t="s">
        <v>50</v>
      </c>
      <c r="B18479" s="1">
        <v>44917</v>
      </c>
      <c r="C18479" s="3">
        <f>VLOOKUP(A18479,'PY SIC'!$A$1:$D$332,4,0)*VLOOKUP(B18479,'Current %'!$A$1:$G$24,6,0)</f>
        <v>8934.374426330407</v>
      </c>
      <c r="D18479" t="s">
        <v>342</v>
      </c>
      <c r="G18479">
        <f>VLOOKUP(A18479,'PY SIC'!$A$1:$D$332,4,0)</f>
        <v>180154.66280235947</v>
      </c>
      <c r="H18479">
        <f>VLOOKUP(B18479,'Current %'!$A$1:$G$24,6,0)</f>
        <v>4.9592801470434072E-2</v>
      </c>
      <c r="I18479">
        <f t="shared" si="292"/>
        <v>8934.374426330407</v>
      </c>
    </row>
    <row r="18480" spans="1:9" x14ac:dyDescent="0.35">
      <c r="A18480" t="s">
        <v>28</v>
      </c>
      <c r="B18480" s="1">
        <v>44917</v>
      </c>
      <c r="C18480" s="3">
        <f>VLOOKUP(A18480,'PY SIC'!$A$1:$D$332,4,0)*VLOOKUP(B18480,'Current %'!$A$1:$G$24,6,0)</f>
        <v>78583.04836844925</v>
      </c>
      <c r="D18480" t="s">
        <v>342</v>
      </c>
      <c r="G18480">
        <f>VLOOKUP(A18480,'PY SIC'!$A$1:$D$332,4,0)</f>
        <v>1584565.6232043759</v>
      </c>
      <c r="H18480">
        <f>VLOOKUP(B18480,'Current %'!$A$1:$G$24,6,0)</f>
        <v>4.9592801470434072E-2</v>
      </c>
      <c r="I18480">
        <f t="shared" si="292"/>
        <v>78583.04836844925</v>
      </c>
    </row>
    <row r="18481" spans="1:9" x14ac:dyDescent="0.35">
      <c r="A18481" t="s">
        <v>125</v>
      </c>
      <c r="B18481" s="1">
        <v>44917</v>
      </c>
      <c r="C18481" s="3">
        <f>VLOOKUP(A18481,'PY SIC'!$A$1:$D$332,4,0)*VLOOKUP(B18481,'Current %'!$A$1:$G$24,6,0)</f>
        <v>94747.053661388505</v>
      </c>
      <c r="D18481" t="s">
        <v>342</v>
      </c>
      <c r="G18481">
        <f>VLOOKUP(A18481,'PY SIC'!$A$1:$D$332,4,0)</f>
        <v>1910500.1301020312</v>
      </c>
      <c r="H18481">
        <f>VLOOKUP(B18481,'Current %'!$A$1:$G$24,6,0)</f>
        <v>4.9592801470434072E-2</v>
      </c>
      <c r="I18481">
        <f t="shared" si="292"/>
        <v>94747.053661388505</v>
      </c>
    </row>
    <row r="18482" spans="1:9" x14ac:dyDescent="0.35">
      <c r="A18482" t="s">
        <v>318</v>
      </c>
      <c r="B18482" s="1">
        <v>44917</v>
      </c>
      <c r="C18482" s="3">
        <f>VLOOKUP(A18482,'PY SIC'!$A$1:$D$332,4,0)*VLOOKUP(B18482,'Current %'!$A$1:$G$24,6,0)</f>
        <v>309.67451885713433</v>
      </c>
      <c r="D18482" t="s">
        <v>342</v>
      </c>
      <c r="G18482">
        <f>VLOOKUP(A18482,'PY SIC'!$A$1:$D$332,4,0)</f>
        <v>6244.3441321167174</v>
      </c>
      <c r="H18482">
        <f>VLOOKUP(B18482,'Current %'!$A$1:$G$24,6,0)</f>
        <v>4.9592801470434072E-2</v>
      </c>
      <c r="I18482">
        <f t="shared" si="292"/>
        <v>309.67451885713433</v>
      </c>
    </row>
    <row r="18483" spans="1:9" x14ac:dyDescent="0.35">
      <c r="A18483" t="s">
        <v>145</v>
      </c>
      <c r="B18483" s="1">
        <v>44917</v>
      </c>
      <c r="C18483" s="3">
        <f>VLOOKUP(A18483,'PY SIC'!$A$1:$D$332,4,0)*VLOOKUP(B18483,'Current %'!$A$1:$G$24,6,0)</f>
        <v>6759.0400811380805</v>
      </c>
      <c r="D18483" t="s">
        <v>342</v>
      </c>
      <c r="G18483">
        <f>VLOOKUP(A18483,'PY SIC'!$A$1:$D$332,4,0)</f>
        <v>136290.74947838232</v>
      </c>
      <c r="H18483">
        <f>VLOOKUP(B18483,'Current %'!$A$1:$G$24,6,0)</f>
        <v>4.9592801470434072E-2</v>
      </c>
      <c r="I18483">
        <f t="shared" si="292"/>
        <v>6759.0400811380805</v>
      </c>
    </row>
    <row r="18484" spans="1:9" x14ac:dyDescent="0.35">
      <c r="A18484" t="s">
        <v>201</v>
      </c>
      <c r="B18484" s="1">
        <v>44922</v>
      </c>
      <c r="C18484" s="3">
        <f>VLOOKUP(A18484,'PY SIC'!$A$1:$D$332,4,0)*VLOOKUP(B18484,'Current %'!$A$1:$G$24,6,0)</f>
        <v>3833.0891379661198</v>
      </c>
      <c r="D18484" t="s">
        <v>342</v>
      </c>
      <c r="G18484">
        <f>VLOOKUP(A18484,'PY SIC'!$A$1:$D$332,4,0)</f>
        <v>79313.343942476451</v>
      </c>
      <c r="H18484">
        <f>VLOOKUP(B18484,'Current %'!$A$1:$G$24,6,0)</f>
        <v>4.8328426812342479E-2</v>
      </c>
      <c r="I18484">
        <f t="shared" si="292"/>
        <v>3833.0891379661198</v>
      </c>
    </row>
    <row r="18485" spans="1:9" x14ac:dyDescent="0.35">
      <c r="A18485" t="s">
        <v>176</v>
      </c>
      <c r="B18485" s="1">
        <v>44922</v>
      </c>
      <c r="C18485" s="3">
        <f>VLOOKUP(A18485,'PY SIC'!$A$1:$D$332,4,0)*VLOOKUP(B18485,'Current %'!$A$1:$G$24,6,0)</f>
        <v>12964.887511679142</v>
      </c>
      <c r="D18485" t="s">
        <v>342</v>
      </c>
      <c r="G18485">
        <f>VLOOKUP(A18485,'PY SIC'!$A$1:$D$332,4,0)</f>
        <v>268266.28481041454</v>
      </c>
      <c r="H18485">
        <f>VLOOKUP(B18485,'Current %'!$A$1:$G$24,6,0)</f>
        <v>4.8328426812342479E-2</v>
      </c>
      <c r="I18485">
        <f t="shared" si="292"/>
        <v>12964.887511679142</v>
      </c>
    </row>
    <row r="18486" spans="1:9" x14ac:dyDescent="0.35">
      <c r="A18486" t="s">
        <v>177</v>
      </c>
      <c r="B18486" s="1">
        <v>44922</v>
      </c>
      <c r="C18486" s="3">
        <f>VLOOKUP(A18486,'PY SIC'!$A$1:$D$332,4,0)*VLOOKUP(B18486,'Current %'!$A$1:$G$24,6,0)</f>
        <v>6509.5540752610286</v>
      </c>
      <c r="D18486" t="s">
        <v>342</v>
      </c>
      <c r="G18486">
        <f>VLOOKUP(A18486,'PY SIC'!$A$1:$D$332,4,0)</f>
        <v>134694.10251108298</v>
      </c>
      <c r="H18486">
        <f>VLOOKUP(B18486,'Current %'!$A$1:$G$24,6,0)</f>
        <v>4.8328426812342479E-2</v>
      </c>
      <c r="I18486">
        <f t="shared" si="292"/>
        <v>6509.5540752610286</v>
      </c>
    </row>
    <row r="18487" spans="1:9" x14ac:dyDescent="0.35">
      <c r="A18487" t="s">
        <v>202</v>
      </c>
      <c r="B18487" s="1">
        <v>44922</v>
      </c>
      <c r="C18487" s="3">
        <f>VLOOKUP(A18487,'PY SIC'!$A$1:$D$332,4,0)*VLOOKUP(B18487,'Current %'!$A$1:$G$24,6,0)</f>
        <v>23909.953591537505</v>
      </c>
      <c r="D18487" t="s">
        <v>342</v>
      </c>
      <c r="G18487">
        <f>VLOOKUP(A18487,'PY SIC'!$A$1:$D$332,4,0)</f>
        <v>494738.9180363554</v>
      </c>
      <c r="H18487">
        <f>VLOOKUP(B18487,'Current %'!$A$1:$G$24,6,0)</f>
        <v>4.8328426812342479E-2</v>
      </c>
      <c r="I18487">
        <f t="shared" si="292"/>
        <v>23909.953591537505</v>
      </c>
    </row>
    <row r="18488" spans="1:9" x14ac:dyDescent="0.35">
      <c r="A18488" t="s">
        <v>203</v>
      </c>
      <c r="B18488" s="1">
        <v>44922</v>
      </c>
      <c r="C18488" s="3">
        <f>VLOOKUP(A18488,'PY SIC'!$A$1:$D$332,4,0)*VLOOKUP(B18488,'Current %'!$A$1:$G$24,6,0)</f>
        <v>15355.772558713887</v>
      </c>
      <c r="D18488" t="s">
        <v>342</v>
      </c>
      <c r="G18488">
        <f>VLOOKUP(A18488,'PY SIC'!$A$1:$D$332,4,0)</f>
        <v>317737.89406263508</v>
      </c>
      <c r="H18488">
        <f>VLOOKUP(B18488,'Current %'!$A$1:$G$24,6,0)</f>
        <v>4.8328426812342479E-2</v>
      </c>
      <c r="I18488">
        <f t="shared" si="292"/>
        <v>15355.772558713887</v>
      </c>
    </row>
    <row r="18489" spans="1:9" x14ac:dyDescent="0.35">
      <c r="A18489" t="s">
        <v>204</v>
      </c>
      <c r="B18489" s="1">
        <v>44922</v>
      </c>
      <c r="C18489" s="3">
        <f>VLOOKUP(A18489,'PY SIC'!$A$1:$D$332,4,0)*VLOOKUP(B18489,'Current %'!$A$1:$G$24,6,0)</f>
        <v>4220.9876021728023</v>
      </c>
      <c r="D18489" t="s">
        <v>342</v>
      </c>
      <c r="G18489">
        <f>VLOOKUP(A18489,'PY SIC'!$A$1:$D$332,4,0)</f>
        <v>87339.644192490334</v>
      </c>
      <c r="H18489">
        <f>VLOOKUP(B18489,'Current %'!$A$1:$G$24,6,0)</f>
        <v>4.8328426812342479E-2</v>
      </c>
      <c r="I18489">
        <f t="shared" si="292"/>
        <v>4220.9876021728023</v>
      </c>
    </row>
    <row r="18490" spans="1:9" x14ac:dyDescent="0.35">
      <c r="A18490" t="s">
        <v>178</v>
      </c>
      <c r="B18490" s="1">
        <v>44922</v>
      </c>
      <c r="C18490" s="3">
        <f>VLOOKUP(A18490,'PY SIC'!$A$1:$D$332,4,0)*VLOOKUP(B18490,'Current %'!$A$1:$G$24,6,0)</f>
        <v>124985.79890257856</v>
      </c>
      <c r="D18490" t="s">
        <v>342</v>
      </c>
      <c r="G18490">
        <f>VLOOKUP(A18490,'PY SIC'!$A$1:$D$332,4,0)</f>
        <v>2586175.6143624098</v>
      </c>
      <c r="H18490">
        <f>VLOOKUP(B18490,'Current %'!$A$1:$G$24,6,0)</f>
        <v>4.8328426812342479E-2</v>
      </c>
      <c r="I18490">
        <f t="shared" si="292"/>
        <v>124985.79890257856</v>
      </c>
    </row>
    <row r="18491" spans="1:9" x14ac:dyDescent="0.35">
      <c r="A18491" t="s">
        <v>205</v>
      </c>
      <c r="B18491" s="1">
        <v>44922</v>
      </c>
      <c r="C18491" s="3">
        <f>VLOOKUP(A18491,'PY SIC'!$A$1:$D$332,4,0)*VLOOKUP(B18491,'Current %'!$A$1:$G$24,6,0)</f>
        <v>16170.961149861296</v>
      </c>
      <c r="D18491" t="s">
        <v>342</v>
      </c>
      <c r="G18491">
        <f>VLOOKUP(A18491,'PY SIC'!$A$1:$D$332,4,0)</f>
        <v>334605.57722378487</v>
      </c>
      <c r="H18491">
        <f>VLOOKUP(B18491,'Current %'!$A$1:$G$24,6,0)</f>
        <v>4.8328426812342479E-2</v>
      </c>
      <c r="I18491">
        <f t="shared" si="292"/>
        <v>16170.961149861296</v>
      </c>
    </row>
    <row r="18492" spans="1:9" x14ac:dyDescent="0.35">
      <c r="A18492" t="s">
        <v>286</v>
      </c>
      <c r="B18492" s="1">
        <v>44922</v>
      </c>
      <c r="C18492" s="3">
        <f>VLOOKUP(A18492,'PY SIC'!$A$1:$D$332,4,0)*VLOOKUP(B18492,'Current %'!$A$1:$G$24,6,0)</f>
        <v>133850.73287697361</v>
      </c>
      <c r="D18492" t="s">
        <v>342</v>
      </c>
      <c r="G18492">
        <f>VLOOKUP(A18492,'PY SIC'!$A$1:$D$332,4,0)</f>
        <v>2769606.6622799691</v>
      </c>
      <c r="H18492">
        <f>VLOOKUP(B18492,'Current %'!$A$1:$G$24,6,0)</f>
        <v>4.8328426812342479E-2</v>
      </c>
      <c r="I18492">
        <f t="shared" si="292"/>
        <v>133850.73287697361</v>
      </c>
    </row>
    <row r="18493" spans="1:9" x14ac:dyDescent="0.35">
      <c r="A18493" t="s">
        <v>303</v>
      </c>
      <c r="B18493" s="1">
        <v>44922</v>
      </c>
      <c r="C18493" s="3">
        <f>VLOOKUP(A18493,'PY SIC'!$A$1:$D$332,4,0)*VLOOKUP(B18493,'Current %'!$A$1:$G$24,6,0)</f>
        <v>32473.278116037192</v>
      </c>
      <c r="D18493" t="s">
        <v>342</v>
      </c>
      <c r="G18493">
        <f>VLOOKUP(A18493,'PY SIC'!$A$1:$D$332,4,0)</f>
        <v>671929.13690589904</v>
      </c>
      <c r="H18493">
        <f>VLOOKUP(B18493,'Current %'!$A$1:$G$24,6,0)</f>
        <v>4.8328426812342479E-2</v>
      </c>
      <c r="I18493">
        <f t="shared" si="292"/>
        <v>32473.278116037192</v>
      </c>
    </row>
    <row r="18494" spans="1:9" x14ac:dyDescent="0.35">
      <c r="A18494" t="s">
        <v>179</v>
      </c>
      <c r="B18494" s="1">
        <v>44922</v>
      </c>
      <c r="C18494" s="3">
        <f>VLOOKUP(A18494,'PY SIC'!$A$1:$D$332,4,0)*VLOOKUP(B18494,'Current %'!$A$1:$G$24,6,0)</f>
        <v>173560.42991466002</v>
      </c>
      <c r="D18494" t="s">
        <v>342</v>
      </c>
      <c r="G18494">
        <f>VLOOKUP(A18494,'PY SIC'!$A$1:$D$332,4,0)</f>
        <v>3591270.0115107996</v>
      </c>
      <c r="H18494">
        <f>VLOOKUP(B18494,'Current %'!$A$1:$G$24,6,0)</f>
        <v>4.8328426812342479E-2</v>
      </c>
      <c r="I18494">
        <f t="shared" si="292"/>
        <v>173560.42991466002</v>
      </c>
    </row>
    <row r="18495" spans="1:9" x14ac:dyDescent="0.35">
      <c r="A18495" t="s">
        <v>206</v>
      </c>
      <c r="B18495" s="1">
        <v>44922</v>
      </c>
      <c r="C18495" s="3">
        <f>VLOOKUP(A18495,'PY SIC'!$A$1:$D$332,4,0)*VLOOKUP(B18495,'Current %'!$A$1:$G$24,6,0)</f>
        <v>11358.291139391344</v>
      </c>
      <c r="D18495" t="s">
        <v>342</v>
      </c>
      <c r="G18495">
        <f>VLOOKUP(A18495,'PY SIC'!$A$1:$D$332,4,0)</f>
        <v>235022.98519865284</v>
      </c>
      <c r="H18495">
        <f>VLOOKUP(B18495,'Current %'!$A$1:$G$24,6,0)</f>
        <v>4.8328426812342479E-2</v>
      </c>
      <c r="I18495">
        <f t="shared" si="292"/>
        <v>11358.291139391344</v>
      </c>
    </row>
    <row r="18496" spans="1:9" x14ac:dyDescent="0.35">
      <c r="A18496" t="s">
        <v>207</v>
      </c>
      <c r="B18496" s="1">
        <v>44922</v>
      </c>
      <c r="C18496" s="3">
        <f>VLOOKUP(A18496,'PY SIC'!$A$1:$D$332,4,0)*VLOOKUP(B18496,'Current %'!$A$1:$G$24,6,0)</f>
        <v>3032.5716230536805</v>
      </c>
      <c r="D18496" t="s">
        <v>342</v>
      </c>
      <c r="G18496">
        <f>VLOOKUP(A18496,'PY SIC'!$A$1:$D$332,4,0)</f>
        <v>62749.231106343388</v>
      </c>
      <c r="H18496">
        <f>VLOOKUP(B18496,'Current %'!$A$1:$G$24,6,0)</f>
        <v>4.8328426812342479E-2</v>
      </c>
      <c r="I18496">
        <f t="shared" si="292"/>
        <v>3032.5716230536805</v>
      </c>
    </row>
    <row r="18497" spans="1:9" x14ac:dyDescent="0.35">
      <c r="A18497" t="s">
        <v>180</v>
      </c>
      <c r="B18497" s="1">
        <v>44922</v>
      </c>
      <c r="C18497" s="3">
        <f>VLOOKUP(A18497,'PY SIC'!$A$1:$D$332,4,0)*VLOOKUP(B18497,'Current %'!$A$1:$G$24,6,0)</f>
        <v>106548.38216234652</v>
      </c>
      <c r="D18497" t="s">
        <v>342</v>
      </c>
      <c r="G18497">
        <f>VLOOKUP(A18497,'PY SIC'!$A$1:$D$332,4,0)</f>
        <v>2204673.0918030916</v>
      </c>
      <c r="H18497">
        <f>VLOOKUP(B18497,'Current %'!$A$1:$G$24,6,0)</f>
        <v>4.8328426812342479E-2</v>
      </c>
      <c r="I18497">
        <f t="shared" si="292"/>
        <v>106548.38216234652</v>
      </c>
    </row>
    <row r="18498" spans="1:9" x14ac:dyDescent="0.35">
      <c r="A18498" t="s">
        <v>208</v>
      </c>
      <c r="B18498" s="1">
        <v>44922</v>
      </c>
      <c r="C18498" s="3">
        <f>VLOOKUP(A18498,'PY SIC'!$A$1:$D$332,4,0)*VLOOKUP(B18498,'Current %'!$A$1:$G$24,6,0)</f>
        <v>8879.6224740637535</v>
      </c>
      <c r="D18498" t="s">
        <v>342</v>
      </c>
      <c r="G18498">
        <f>VLOOKUP(A18498,'PY SIC'!$A$1:$D$332,4,0)</f>
        <v>183734.97876400992</v>
      </c>
      <c r="H18498">
        <f>VLOOKUP(B18498,'Current %'!$A$1:$G$24,6,0)</f>
        <v>4.8328426812342479E-2</v>
      </c>
      <c r="I18498">
        <f t="shared" si="292"/>
        <v>8879.6224740637535</v>
      </c>
    </row>
    <row r="18499" spans="1:9" x14ac:dyDescent="0.35">
      <c r="A18499" t="s">
        <v>209</v>
      </c>
      <c r="B18499" s="1">
        <v>44922</v>
      </c>
      <c r="C18499" s="3">
        <f>VLOOKUP(A18499,'PY SIC'!$A$1:$D$332,4,0)*VLOOKUP(B18499,'Current %'!$A$1:$G$24,6,0)</f>
        <v>129189.97996883957</v>
      </c>
      <c r="D18499" t="s">
        <v>342</v>
      </c>
      <c r="G18499">
        <f>VLOOKUP(A18499,'PY SIC'!$A$1:$D$332,4,0)</f>
        <v>2673167.5018199859</v>
      </c>
      <c r="H18499">
        <f>VLOOKUP(B18499,'Current %'!$A$1:$G$24,6,0)</f>
        <v>4.8328426812342479E-2</v>
      </c>
      <c r="I18499">
        <f t="shared" si="292"/>
        <v>129189.97996883957</v>
      </c>
    </row>
    <row r="18500" spans="1:9" x14ac:dyDescent="0.35">
      <c r="A18500" t="s">
        <v>210</v>
      </c>
      <c r="B18500" s="1">
        <v>44922</v>
      </c>
      <c r="C18500" s="3">
        <f>VLOOKUP(A18500,'PY SIC'!$A$1:$D$332,4,0)*VLOOKUP(B18500,'Current %'!$A$1:$G$24,6,0)</f>
        <v>164018.72020084172</v>
      </c>
      <c r="D18500" t="s">
        <v>342</v>
      </c>
      <c r="G18500">
        <f>VLOOKUP(A18500,'PY SIC'!$A$1:$D$332,4,0)</f>
        <v>3393835.2853429401</v>
      </c>
      <c r="H18500">
        <f>VLOOKUP(B18500,'Current %'!$A$1:$G$24,6,0)</f>
        <v>4.8328426812342479E-2</v>
      </c>
      <c r="I18500">
        <f t="shared" si="292"/>
        <v>164018.72020084172</v>
      </c>
    </row>
    <row r="18501" spans="1:9" x14ac:dyDescent="0.35">
      <c r="A18501" t="s">
        <v>211</v>
      </c>
      <c r="B18501" s="1">
        <v>44922</v>
      </c>
      <c r="C18501" s="3">
        <f>VLOOKUP(A18501,'PY SIC'!$A$1:$D$332,4,0)*VLOOKUP(B18501,'Current %'!$A$1:$G$24,6,0)</f>
        <v>104268.97769333392</v>
      </c>
      <c r="D18501" t="s">
        <v>342</v>
      </c>
      <c r="G18501">
        <f>VLOOKUP(A18501,'PY SIC'!$A$1:$D$332,4,0)</f>
        <v>2157508.2114343708</v>
      </c>
      <c r="H18501">
        <f>VLOOKUP(B18501,'Current %'!$A$1:$G$24,6,0)</f>
        <v>4.8328426812342479E-2</v>
      </c>
      <c r="I18501">
        <f t="shared" si="292"/>
        <v>104268.97769333392</v>
      </c>
    </row>
    <row r="18502" spans="1:9" x14ac:dyDescent="0.35">
      <c r="A18502" t="s">
        <v>137</v>
      </c>
      <c r="B18502" s="1">
        <v>44922</v>
      </c>
      <c r="C18502" s="3">
        <f>VLOOKUP(A18502,'PY SIC'!$A$1:$D$332,4,0)*VLOOKUP(B18502,'Current %'!$A$1:$G$24,6,0)</f>
        <v>83295.228887192658</v>
      </c>
      <c r="D18502" t="s">
        <v>342</v>
      </c>
      <c r="G18502">
        <f>VLOOKUP(A18502,'PY SIC'!$A$1:$D$332,4,0)</f>
        <v>1723524.5254438964</v>
      </c>
      <c r="H18502">
        <f>VLOOKUP(B18502,'Current %'!$A$1:$G$24,6,0)</f>
        <v>4.8328426812342479E-2</v>
      </c>
      <c r="I18502">
        <f t="shared" si="292"/>
        <v>83295.228887192658</v>
      </c>
    </row>
    <row r="18503" spans="1:9" x14ac:dyDescent="0.35">
      <c r="A18503" t="s">
        <v>212</v>
      </c>
      <c r="B18503" s="1">
        <v>44922</v>
      </c>
      <c r="C18503" s="3">
        <f>VLOOKUP(A18503,'PY SIC'!$A$1:$D$332,4,0)*VLOOKUP(B18503,'Current %'!$A$1:$G$24,6,0)</f>
        <v>23871.047062554691</v>
      </c>
      <c r="D18503" t="s">
        <v>342</v>
      </c>
      <c r="G18503">
        <f>VLOOKUP(A18503,'PY SIC'!$A$1:$D$332,4,0)</f>
        <v>493933.87364428595</v>
      </c>
      <c r="H18503">
        <f>VLOOKUP(B18503,'Current %'!$A$1:$G$24,6,0)</f>
        <v>4.8328426812342479E-2</v>
      </c>
      <c r="I18503">
        <f t="shared" si="292"/>
        <v>23871.047062554691</v>
      </c>
    </row>
    <row r="18504" spans="1:9" x14ac:dyDescent="0.35">
      <c r="A18504" t="s">
        <v>213</v>
      </c>
      <c r="B18504" s="1">
        <v>44922</v>
      </c>
      <c r="C18504" s="3">
        <f>VLOOKUP(A18504,'PY SIC'!$A$1:$D$332,4,0)*VLOOKUP(B18504,'Current %'!$A$1:$G$24,6,0)</f>
        <v>235087.44712424901</v>
      </c>
      <c r="D18504" t="s">
        <v>342</v>
      </c>
      <c r="G18504">
        <f>VLOOKUP(A18504,'PY SIC'!$A$1:$D$332,4,0)</f>
        <v>4864372.0193310864</v>
      </c>
      <c r="H18504">
        <f>VLOOKUP(B18504,'Current %'!$A$1:$G$24,6,0)</f>
        <v>4.8328426812342479E-2</v>
      </c>
      <c r="I18504">
        <f t="shared" si="292"/>
        <v>235087.44712424901</v>
      </c>
    </row>
    <row r="18505" spans="1:9" x14ac:dyDescent="0.35">
      <c r="A18505" t="s">
        <v>181</v>
      </c>
      <c r="B18505" s="1">
        <v>44922</v>
      </c>
      <c r="C18505" s="3">
        <f>VLOOKUP(A18505,'PY SIC'!$A$1:$D$332,4,0)*VLOOKUP(B18505,'Current %'!$A$1:$G$24,6,0)</f>
        <v>7769.574924881359</v>
      </c>
      <c r="D18505" t="s">
        <v>342</v>
      </c>
      <c r="G18505">
        <f>VLOOKUP(A18505,'PY SIC'!$A$1:$D$332,4,0)</f>
        <v>160766.14608313935</v>
      </c>
      <c r="H18505">
        <f>VLOOKUP(B18505,'Current %'!$A$1:$G$24,6,0)</f>
        <v>4.8328426812342479E-2</v>
      </c>
      <c r="I18505">
        <f t="shared" si="292"/>
        <v>7769.574924881359</v>
      </c>
    </row>
    <row r="18506" spans="1:9" x14ac:dyDescent="0.35">
      <c r="A18506" t="s">
        <v>214</v>
      </c>
      <c r="B18506" s="1">
        <v>44922</v>
      </c>
      <c r="C18506" s="3">
        <f>VLOOKUP(A18506,'PY SIC'!$A$1:$D$332,4,0)*VLOOKUP(B18506,'Current %'!$A$1:$G$24,6,0)</f>
        <v>6495.6354735986924</v>
      </c>
      <c r="D18506" t="s">
        <v>342</v>
      </c>
      <c r="G18506">
        <f>VLOOKUP(A18506,'PY SIC'!$A$1:$D$332,4,0)</f>
        <v>134406.10220607859</v>
      </c>
      <c r="H18506">
        <f>VLOOKUP(B18506,'Current %'!$A$1:$G$24,6,0)</f>
        <v>4.8328426812342479E-2</v>
      </c>
      <c r="I18506">
        <f t="shared" si="292"/>
        <v>6495.6354735986924</v>
      </c>
    </row>
    <row r="18507" spans="1:9" x14ac:dyDescent="0.35">
      <c r="A18507" t="s">
        <v>182</v>
      </c>
      <c r="B18507" s="1">
        <v>44922</v>
      </c>
      <c r="C18507" s="3">
        <f>VLOOKUP(A18507,'PY SIC'!$A$1:$D$332,4,0)*VLOOKUP(B18507,'Current %'!$A$1:$G$24,6,0)</f>
        <v>41944.370650291523</v>
      </c>
      <c r="D18507" t="s">
        <v>342</v>
      </c>
      <c r="G18507">
        <f>VLOOKUP(A18507,'PY SIC'!$A$1:$D$332,4,0)</f>
        <v>867902.6696474104</v>
      </c>
      <c r="H18507">
        <f>VLOOKUP(B18507,'Current %'!$A$1:$G$24,6,0)</f>
        <v>4.8328426812342479E-2</v>
      </c>
      <c r="I18507">
        <f t="shared" si="292"/>
        <v>41944.370650291523</v>
      </c>
    </row>
    <row r="18508" spans="1:9" x14ac:dyDescent="0.35">
      <c r="A18508" t="s">
        <v>215</v>
      </c>
      <c r="B18508" s="1">
        <v>44922</v>
      </c>
      <c r="C18508" s="3">
        <f>VLOOKUP(A18508,'PY SIC'!$A$1:$D$332,4,0)*VLOOKUP(B18508,'Current %'!$A$1:$G$24,6,0)</f>
        <v>1807.0796645268661</v>
      </c>
      <c r="D18508" t="s">
        <v>342</v>
      </c>
      <c r="G18508">
        <f>VLOOKUP(A18508,'PY SIC'!$A$1:$D$332,4,0)</f>
        <v>37391.650912695557</v>
      </c>
      <c r="H18508">
        <f>VLOOKUP(B18508,'Current %'!$A$1:$G$24,6,0)</f>
        <v>4.8328426812342479E-2</v>
      </c>
      <c r="I18508">
        <f t="shared" si="292"/>
        <v>1807.0796645268661</v>
      </c>
    </row>
    <row r="18509" spans="1:9" x14ac:dyDescent="0.35">
      <c r="A18509" t="s">
        <v>183</v>
      </c>
      <c r="B18509" s="1">
        <v>44922</v>
      </c>
      <c r="C18509" s="3">
        <f>VLOOKUP(A18509,'PY SIC'!$A$1:$D$332,4,0)*VLOOKUP(B18509,'Current %'!$A$1:$G$24,6,0)</f>
        <v>5133.8176640988167</v>
      </c>
      <c r="D18509" t="s">
        <v>342</v>
      </c>
      <c r="G18509">
        <f>VLOOKUP(A18509,'PY SIC'!$A$1:$D$332,4,0)</f>
        <v>106227.70081122739</v>
      </c>
      <c r="H18509">
        <f>VLOOKUP(B18509,'Current %'!$A$1:$G$24,6,0)</f>
        <v>4.8328426812342479E-2</v>
      </c>
      <c r="I18509">
        <f t="shared" si="292"/>
        <v>5133.8176640988167</v>
      </c>
    </row>
    <row r="18510" spans="1:9" x14ac:dyDescent="0.35">
      <c r="A18510" t="s">
        <v>216</v>
      </c>
      <c r="B18510" s="1">
        <v>44922</v>
      </c>
      <c r="C18510" s="3">
        <f>VLOOKUP(A18510,'PY SIC'!$A$1:$D$332,4,0)*VLOOKUP(B18510,'Current %'!$A$1:$G$24,6,0)</f>
        <v>15650.699577039604</v>
      </c>
      <c r="D18510" t="s">
        <v>342</v>
      </c>
      <c r="G18510">
        <f>VLOOKUP(A18510,'PY SIC'!$A$1:$D$332,4,0)</f>
        <v>323840.4518692632</v>
      </c>
      <c r="H18510">
        <f>VLOOKUP(B18510,'Current %'!$A$1:$G$24,6,0)</f>
        <v>4.8328426812342479E-2</v>
      </c>
      <c r="I18510">
        <f t="shared" si="292"/>
        <v>15650.699577039604</v>
      </c>
    </row>
    <row r="18511" spans="1:9" x14ac:dyDescent="0.35">
      <c r="A18511" t="s">
        <v>217</v>
      </c>
      <c r="B18511" s="1">
        <v>44922</v>
      </c>
      <c r="C18511" s="3">
        <f>VLOOKUP(A18511,'PY SIC'!$A$1:$D$332,4,0)*VLOOKUP(B18511,'Current %'!$A$1:$G$24,6,0)</f>
        <v>13625.529150862421</v>
      </c>
      <c r="D18511" t="s">
        <v>342</v>
      </c>
      <c r="G18511">
        <f>VLOOKUP(A18511,'PY SIC'!$A$1:$D$332,4,0)</f>
        <v>281936.12020043307</v>
      </c>
      <c r="H18511">
        <f>VLOOKUP(B18511,'Current %'!$A$1:$G$24,6,0)</f>
        <v>4.8328426812342479E-2</v>
      </c>
      <c r="I18511">
        <f t="shared" si="292"/>
        <v>13625.529150862421</v>
      </c>
    </row>
    <row r="18512" spans="1:9" x14ac:dyDescent="0.35">
      <c r="A18512" t="s">
        <v>304</v>
      </c>
      <c r="B18512" s="1">
        <v>44922</v>
      </c>
      <c r="C18512" s="3">
        <f>VLOOKUP(A18512,'PY SIC'!$A$1:$D$332,4,0)*VLOOKUP(B18512,'Current %'!$A$1:$G$24,6,0)</f>
        <v>60939.889940418463</v>
      </c>
      <c r="D18512" t="s">
        <v>342</v>
      </c>
      <c r="G18512">
        <f>VLOOKUP(A18512,'PY SIC'!$A$1:$D$332,4,0)</f>
        <v>1260953.3138135416</v>
      </c>
      <c r="H18512">
        <f>VLOOKUP(B18512,'Current %'!$A$1:$G$24,6,0)</f>
        <v>4.8328426812342479E-2</v>
      </c>
      <c r="I18512">
        <f t="shared" si="292"/>
        <v>60939.889940418463</v>
      </c>
    </row>
    <row r="18513" spans="1:9" x14ac:dyDescent="0.35">
      <c r="A18513" t="s">
        <v>305</v>
      </c>
      <c r="B18513" s="1">
        <v>44922</v>
      </c>
      <c r="C18513" s="3">
        <f>VLOOKUP(A18513,'PY SIC'!$A$1:$D$332,4,0)*VLOOKUP(B18513,'Current %'!$A$1:$G$24,6,0)</f>
        <v>55831.727194487641</v>
      </c>
      <c r="D18513" t="s">
        <v>342</v>
      </c>
      <c r="G18513">
        <f>VLOOKUP(A18513,'PY SIC'!$A$1:$D$332,4,0)</f>
        <v>1155256.4583010369</v>
      </c>
      <c r="H18513">
        <f>VLOOKUP(B18513,'Current %'!$A$1:$G$24,6,0)</f>
        <v>4.8328426812342479E-2</v>
      </c>
      <c r="I18513">
        <f t="shared" si="292"/>
        <v>55831.727194487641</v>
      </c>
    </row>
    <row r="18514" spans="1:9" x14ac:dyDescent="0.35">
      <c r="A18514" t="s">
        <v>184</v>
      </c>
      <c r="B18514" s="1">
        <v>44922</v>
      </c>
      <c r="C18514" s="3">
        <f>VLOOKUP(A18514,'PY SIC'!$A$1:$D$332,4,0)*VLOOKUP(B18514,'Current %'!$A$1:$G$24,6,0)</f>
        <v>25303.694399725566</v>
      </c>
      <c r="D18514" t="s">
        <v>342</v>
      </c>
      <c r="G18514">
        <f>VLOOKUP(A18514,'PY SIC'!$A$1:$D$332,4,0)</f>
        <v>523577.86232063564</v>
      </c>
      <c r="H18514">
        <f>VLOOKUP(B18514,'Current %'!$A$1:$G$24,6,0)</f>
        <v>4.8328426812342479E-2</v>
      </c>
      <c r="I18514">
        <f t="shared" si="292"/>
        <v>25303.694399725566</v>
      </c>
    </row>
    <row r="18515" spans="1:9" x14ac:dyDescent="0.35">
      <c r="A18515" t="s">
        <v>185</v>
      </c>
      <c r="B18515" s="1">
        <v>44922</v>
      </c>
      <c r="C18515" s="3">
        <f>VLOOKUP(A18515,'PY SIC'!$A$1:$D$332,4,0)*VLOOKUP(B18515,'Current %'!$A$1:$G$24,6,0)</f>
        <v>14746.681417054055</v>
      </c>
      <c r="D18515" t="s">
        <v>342</v>
      </c>
      <c r="G18515">
        <f>VLOOKUP(A18515,'PY SIC'!$A$1:$D$332,4,0)</f>
        <v>305134.72897255444</v>
      </c>
      <c r="H18515">
        <f>VLOOKUP(B18515,'Current %'!$A$1:$G$24,6,0)</f>
        <v>4.8328426812342479E-2</v>
      </c>
      <c r="I18515">
        <f t="shared" si="292"/>
        <v>14746.681417054055</v>
      </c>
    </row>
    <row r="18516" spans="1:9" x14ac:dyDescent="0.35">
      <c r="A18516" t="s">
        <v>218</v>
      </c>
      <c r="B18516" s="1">
        <v>44922</v>
      </c>
      <c r="C18516" s="3">
        <f>VLOOKUP(A18516,'PY SIC'!$A$1:$D$332,4,0)*VLOOKUP(B18516,'Current %'!$A$1:$G$24,6,0)</f>
        <v>44524.812862758699</v>
      </c>
      <c r="D18516" t="s">
        <v>342</v>
      </c>
      <c r="G18516">
        <f>VLOOKUP(A18516,'PY SIC'!$A$1:$D$332,4,0)</f>
        <v>921296.54945415305</v>
      </c>
      <c r="H18516">
        <f>VLOOKUP(B18516,'Current %'!$A$1:$G$24,6,0)</f>
        <v>4.8328426812342479E-2</v>
      </c>
      <c r="I18516">
        <f t="shared" si="292"/>
        <v>44524.812862758699</v>
      </c>
    </row>
    <row r="18517" spans="1:9" x14ac:dyDescent="0.35">
      <c r="A18517" t="s">
        <v>175</v>
      </c>
      <c r="B18517" s="1">
        <v>44922</v>
      </c>
      <c r="C18517" s="3">
        <f>VLOOKUP(A18517,'PY SIC'!$A$1:$D$332,4,0)*VLOOKUP(B18517,'Current %'!$A$1:$G$24,6,0)</f>
        <v>8313.2851734919859</v>
      </c>
      <c r="D18517" t="s">
        <v>342</v>
      </c>
      <c r="G18517">
        <f>VLOOKUP(A18517,'PY SIC'!$A$1:$D$332,4,0)</f>
        <v>172016.4657081053</v>
      </c>
      <c r="H18517">
        <f>VLOOKUP(B18517,'Current %'!$A$1:$G$24,6,0)</f>
        <v>4.8328426812342479E-2</v>
      </c>
      <c r="I18517">
        <f t="shared" si="292"/>
        <v>8313.2851734919859</v>
      </c>
    </row>
    <row r="18518" spans="1:9" x14ac:dyDescent="0.35">
      <c r="A18518" t="s">
        <v>138</v>
      </c>
      <c r="B18518" s="1">
        <v>44922</v>
      </c>
      <c r="C18518" s="3">
        <f>VLOOKUP(A18518,'PY SIC'!$A$1:$D$332,4,0)*VLOOKUP(B18518,'Current %'!$A$1:$G$24,6,0)</f>
        <v>47431.222486391693</v>
      </c>
      <c r="D18518" t="s">
        <v>342</v>
      </c>
      <c r="G18518">
        <f>VLOOKUP(A18518,'PY SIC'!$A$1:$D$332,4,0)</f>
        <v>981435.26729238266</v>
      </c>
      <c r="H18518">
        <f>VLOOKUP(B18518,'Current %'!$A$1:$G$24,6,0)</f>
        <v>4.8328426812342479E-2</v>
      </c>
      <c r="I18518">
        <f t="shared" si="292"/>
        <v>47431.222486391693</v>
      </c>
    </row>
    <row r="18519" spans="1:9" x14ac:dyDescent="0.35">
      <c r="A18519" t="s">
        <v>306</v>
      </c>
      <c r="B18519" s="1">
        <v>44922</v>
      </c>
      <c r="C18519" s="3">
        <f>VLOOKUP(A18519,'PY SIC'!$A$1:$D$332,4,0)*VLOOKUP(B18519,'Current %'!$A$1:$G$24,6,0)</f>
        <v>88009.194597386973</v>
      </c>
      <c r="D18519" t="s">
        <v>342</v>
      </c>
      <c r="G18519">
        <f>VLOOKUP(A18519,'PY SIC'!$A$1:$D$332,4,0)</f>
        <v>1821064.7522031593</v>
      </c>
      <c r="H18519">
        <f>VLOOKUP(B18519,'Current %'!$A$1:$G$24,6,0)</f>
        <v>4.8328426812342479E-2</v>
      </c>
      <c r="I18519">
        <f t="shared" si="292"/>
        <v>88009.194597386973</v>
      </c>
    </row>
    <row r="18520" spans="1:9" x14ac:dyDescent="0.35">
      <c r="A18520" t="s">
        <v>219</v>
      </c>
      <c r="B18520" s="1">
        <v>44922</v>
      </c>
      <c r="C18520" s="3">
        <f>VLOOKUP(A18520,'PY SIC'!$A$1:$D$332,4,0)*VLOOKUP(B18520,'Current %'!$A$1:$G$24,6,0)</f>
        <v>20590.923828234168</v>
      </c>
      <c r="D18520" t="s">
        <v>342</v>
      </c>
      <c r="G18520">
        <f>VLOOKUP(A18520,'PY SIC'!$A$1:$D$332,4,0)</f>
        <v>426062.36507941748</v>
      </c>
      <c r="H18520">
        <f>VLOOKUP(B18520,'Current %'!$A$1:$G$24,6,0)</f>
        <v>4.8328426812342479E-2</v>
      </c>
      <c r="I18520">
        <f t="shared" si="292"/>
        <v>20590.923828234168</v>
      </c>
    </row>
    <row r="18521" spans="1:9" x14ac:dyDescent="0.35">
      <c r="A18521" t="s">
        <v>186</v>
      </c>
      <c r="B18521" s="1">
        <v>44922</v>
      </c>
      <c r="C18521" s="3">
        <f>VLOOKUP(A18521,'PY SIC'!$A$1:$D$332,4,0)*VLOOKUP(B18521,'Current %'!$A$1:$G$24,6,0)</f>
        <v>27273.905869027585</v>
      </c>
      <c r="D18521" t="s">
        <v>342</v>
      </c>
      <c r="G18521">
        <f>VLOOKUP(A18521,'PY SIC'!$A$1:$D$332,4,0)</f>
        <v>564344.99668137694</v>
      </c>
      <c r="H18521">
        <f>VLOOKUP(B18521,'Current %'!$A$1:$G$24,6,0)</f>
        <v>4.8328426812342479E-2</v>
      </c>
      <c r="I18521">
        <f t="shared" si="292"/>
        <v>27273.905869027585</v>
      </c>
    </row>
    <row r="18522" spans="1:9" x14ac:dyDescent="0.35">
      <c r="A18522" t="s">
        <v>220</v>
      </c>
      <c r="B18522" s="1">
        <v>44922</v>
      </c>
      <c r="C18522" s="3">
        <f>VLOOKUP(A18522,'PY SIC'!$A$1:$D$332,4,0)*VLOOKUP(B18522,'Current %'!$A$1:$G$24,6,0)</f>
        <v>9755.0280878944177</v>
      </c>
      <c r="D18522" t="s">
        <v>342</v>
      </c>
      <c r="G18522">
        <f>VLOOKUP(A18522,'PY SIC'!$A$1:$D$332,4,0)</f>
        <v>201848.65784629894</v>
      </c>
      <c r="H18522">
        <f>VLOOKUP(B18522,'Current %'!$A$1:$G$24,6,0)</f>
        <v>4.8328426812342479E-2</v>
      </c>
      <c r="I18522">
        <f t="shared" si="292"/>
        <v>9755.0280878944177</v>
      </c>
    </row>
    <row r="18523" spans="1:9" x14ac:dyDescent="0.35">
      <c r="A18523" t="s">
        <v>221</v>
      </c>
      <c r="B18523" s="1">
        <v>44922</v>
      </c>
      <c r="C18523" s="3">
        <f>VLOOKUP(A18523,'PY SIC'!$A$1:$D$332,4,0)*VLOOKUP(B18523,'Current %'!$A$1:$G$24,6,0)</f>
        <v>107060.22331601908</v>
      </c>
      <c r="D18523" t="s">
        <v>342</v>
      </c>
      <c r="G18523">
        <f>VLOOKUP(A18523,'PY SIC'!$A$1:$D$332,4,0)</f>
        <v>2215263.983901856</v>
      </c>
      <c r="H18523">
        <f>VLOOKUP(B18523,'Current %'!$A$1:$G$24,6,0)</f>
        <v>4.8328426812342479E-2</v>
      </c>
      <c r="I18523">
        <f t="shared" ref="I18523:I18586" si="293">G18523*H18523</f>
        <v>107060.22331601908</v>
      </c>
    </row>
    <row r="18524" spans="1:9" x14ac:dyDescent="0.35">
      <c r="A18524" t="s">
        <v>187</v>
      </c>
      <c r="B18524" s="1">
        <v>44922</v>
      </c>
      <c r="C18524" s="3">
        <f>VLOOKUP(A18524,'PY SIC'!$A$1:$D$332,4,0)*VLOOKUP(B18524,'Current %'!$A$1:$G$24,6,0)</f>
        <v>10965.77927644872</v>
      </c>
      <c r="D18524" t="s">
        <v>342</v>
      </c>
      <c r="G18524">
        <f>VLOOKUP(A18524,'PY SIC'!$A$1:$D$332,4,0)</f>
        <v>226901.22562914042</v>
      </c>
      <c r="H18524">
        <f>VLOOKUP(B18524,'Current %'!$A$1:$G$24,6,0)</f>
        <v>4.8328426812342479E-2</v>
      </c>
      <c r="I18524">
        <f t="shared" si="293"/>
        <v>10965.77927644872</v>
      </c>
    </row>
    <row r="18525" spans="1:9" x14ac:dyDescent="0.35">
      <c r="A18525" t="s">
        <v>0</v>
      </c>
      <c r="B18525" s="1">
        <v>44922</v>
      </c>
      <c r="C18525" s="3">
        <f>VLOOKUP(A18525,'PY SIC'!$A$1:$D$332,4,0)*VLOOKUP(B18525,'Current %'!$A$1:$G$24,6,0)</f>
        <v>26695.515363237271</v>
      </c>
      <c r="D18525" t="s">
        <v>342</v>
      </c>
      <c r="G18525">
        <f>VLOOKUP(A18525,'PY SIC'!$A$1:$D$332,4,0)</f>
        <v>552377.08164792915</v>
      </c>
      <c r="H18525">
        <f>VLOOKUP(B18525,'Current %'!$A$1:$G$24,6,0)</f>
        <v>4.8328426812342479E-2</v>
      </c>
      <c r="I18525">
        <f t="shared" si="293"/>
        <v>26695.515363237271</v>
      </c>
    </row>
    <row r="18526" spans="1:9" x14ac:dyDescent="0.35">
      <c r="A18526" t="s">
        <v>1</v>
      </c>
      <c r="B18526" s="1">
        <v>44922</v>
      </c>
      <c r="C18526" s="3">
        <f>VLOOKUP(A18526,'PY SIC'!$A$1:$D$332,4,0)*VLOOKUP(B18526,'Current %'!$A$1:$G$24,6,0)</f>
        <v>24824.537975513213</v>
      </c>
      <c r="D18526" t="s">
        <v>342</v>
      </c>
      <c r="G18526">
        <f>VLOOKUP(A18526,'PY SIC'!$A$1:$D$332,4,0)</f>
        <v>513663.27465832874</v>
      </c>
      <c r="H18526">
        <f>VLOOKUP(B18526,'Current %'!$A$1:$G$24,6,0)</f>
        <v>4.8328426812342479E-2</v>
      </c>
      <c r="I18526">
        <f t="shared" si="293"/>
        <v>24824.537975513213</v>
      </c>
    </row>
    <row r="18527" spans="1:9" x14ac:dyDescent="0.35">
      <c r="A18527" t="s">
        <v>2</v>
      </c>
      <c r="B18527" s="1">
        <v>44922</v>
      </c>
      <c r="C18527" s="3">
        <f>VLOOKUP(A18527,'PY SIC'!$A$1:$D$332,4,0)*VLOOKUP(B18527,'Current %'!$A$1:$G$24,6,0)</f>
        <v>73663.088826502018</v>
      </c>
      <c r="D18527" t="s">
        <v>342</v>
      </c>
      <c r="G18527">
        <f>VLOOKUP(A18527,'PY SIC'!$A$1:$D$332,4,0)</f>
        <v>1524218.636632496</v>
      </c>
      <c r="H18527">
        <f>VLOOKUP(B18527,'Current %'!$A$1:$G$24,6,0)</f>
        <v>4.8328426812342479E-2</v>
      </c>
      <c r="I18527">
        <f t="shared" si="293"/>
        <v>73663.088826502018</v>
      </c>
    </row>
    <row r="18528" spans="1:9" x14ac:dyDescent="0.35">
      <c r="A18528" t="s">
        <v>63</v>
      </c>
      <c r="B18528" s="1">
        <v>44922</v>
      </c>
      <c r="C18528" s="3">
        <f>VLOOKUP(A18528,'PY SIC'!$A$1:$D$332,4,0)*VLOOKUP(B18528,'Current %'!$A$1:$G$24,6,0)</f>
        <v>24068.856946580228</v>
      </c>
      <c r="D18528" t="s">
        <v>342</v>
      </c>
      <c r="G18528">
        <f>VLOOKUP(A18528,'PY SIC'!$A$1:$D$332,4,0)</f>
        <v>498026.90743563254</v>
      </c>
      <c r="H18528">
        <f>VLOOKUP(B18528,'Current %'!$A$1:$G$24,6,0)</f>
        <v>4.8328426812342479E-2</v>
      </c>
      <c r="I18528">
        <f t="shared" si="293"/>
        <v>24068.856946580228</v>
      </c>
    </row>
    <row r="18529" spans="1:9" x14ac:dyDescent="0.35">
      <c r="A18529" t="s">
        <v>139</v>
      </c>
      <c r="B18529" s="1">
        <v>44922</v>
      </c>
      <c r="C18529" s="3">
        <f>VLOOKUP(A18529,'PY SIC'!$A$1:$D$332,4,0)*VLOOKUP(B18529,'Current %'!$A$1:$G$24,6,0)</f>
        <v>53209.824830936057</v>
      </c>
      <c r="D18529" t="s">
        <v>342</v>
      </c>
      <c r="G18529">
        <f>VLOOKUP(A18529,'PY SIC'!$A$1:$D$332,4,0)</f>
        <v>1101004.6951775996</v>
      </c>
      <c r="H18529">
        <f>VLOOKUP(B18529,'Current %'!$A$1:$G$24,6,0)</f>
        <v>4.8328426812342479E-2</v>
      </c>
      <c r="I18529">
        <f t="shared" si="293"/>
        <v>53209.824830936057</v>
      </c>
    </row>
    <row r="18530" spans="1:9" x14ac:dyDescent="0.35">
      <c r="A18530" t="s">
        <v>64</v>
      </c>
      <c r="B18530" s="1">
        <v>44922</v>
      </c>
      <c r="C18530" s="3">
        <f>VLOOKUP(A18530,'PY SIC'!$A$1:$D$332,4,0)*VLOOKUP(B18530,'Current %'!$A$1:$G$24,6,0)</f>
        <v>208801.21204610335</v>
      </c>
      <c r="D18530" t="s">
        <v>342</v>
      </c>
      <c r="G18530">
        <f>VLOOKUP(A18530,'PY SIC'!$A$1:$D$332,4,0)</f>
        <v>4320463.6653469158</v>
      </c>
      <c r="H18530">
        <f>VLOOKUP(B18530,'Current %'!$A$1:$G$24,6,0)</f>
        <v>4.8328426812342479E-2</v>
      </c>
      <c r="I18530">
        <f t="shared" si="293"/>
        <v>208801.21204610335</v>
      </c>
    </row>
    <row r="18531" spans="1:9" x14ac:dyDescent="0.35">
      <c r="A18531" t="s">
        <v>140</v>
      </c>
      <c r="B18531" s="1">
        <v>44922</v>
      </c>
      <c r="C18531" s="3">
        <f>VLOOKUP(A18531,'PY SIC'!$A$1:$D$332,4,0)*VLOOKUP(B18531,'Current %'!$A$1:$G$24,6,0)</f>
        <v>55811.278616307507</v>
      </c>
      <c r="D18531" t="s">
        <v>342</v>
      </c>
      <c r="G18531">
        <f>VLOOKUP(A18531,'PY SIC'!$A$1:$D$332,4,0)</f>
        <v>1154833.34131733</v>
      </c>
      <c r="H18531">
        <f>VLOOKUP(B18531,'Current %'!$A$1:$G$24,6,0)</f>
        <v>4.8328426812342479E-2</v>
      </c>
      <c r="I18531">
        <f t="shared" si="293"/>
        <v>55811.278616307507</v>
      </c>
    </row>
    <row r="18532" spans="1:9" x14ac:dyDescent="0.35">
      <c r="A18532" t="s">
        <v>65</v>
      </c>
      <c r="B18532" s="1">
        <v>44922</v>
      </c>
      <c r="C18532" s="3">
        <f>VLOOKUP(A18532,'PY SIC'!$A$1:$D$332,4,0)*VLOOKUP(B18532,'Current %'!$A$1:$G$24,6,0)</f>
        <v>36523.10062121848</v>
      </c>
      <c r="D18532" t="s">
        <v>342</v>
      </c>
      <c r="G18532">
        <f>VLOOKUP(A18532,'PY SIC'!$A$1:$D$332,4,0)</f>
        <v>755727.07473049662</v>
      </c>
      <c r="H18532">
        <f>VLOOKUP(B18532,'Current %'!$A$1:$G$24,6,0)</f>
        <v>4.8328426812342479E-2</v>
      </c>
      <c r="I18532">
        <f t="shared" si="293"/>
        <v>36523.10062121848</v>
      </c>
    </row>
    <row r="18533" spans="1:9" x14ac:dyDescent="0.35">
      <c r="A18533" t="s">
        <v>66</v>
      </c>
      <c r="B18533" s="1">
        <v>44922</v>
      </c>
      <c r="C18533" s="3">
        <f>VLOOKUP(A18533,'PY SIC'!$A$1:$D$332,4,0)*VLOOKUP(B18533,'Current %'!$A$1:$G$24,6,0)</f>
        <v>32837.697957927034</v>
      </c>
      <c r="D18533" t="s">
        <v>342</v>
      </c>
      <c r="G18533">
        <f>VLOOKUP(A18533,'PY SIC'!$A$1:$D$332,4,0)</f>
        <v>679469.62323922978</v>
      </c>
      <c r="H18533">
        <f>VLOOKUP(B18533,'Current %'!$A$1:$G$24,6,0)</f>
        <v>4.8328426812342479E-2</v>
      </c>
      <c r="I18533">
        <f t="shared" si="293"/>
        <v>32837.697957927034</v>
      </c>
    </row>
    <row r="18534" spans="1:9" x14ac:dyDescent="0.35">
      <c r="A18534" t="s">
        <v>141</v>
      </c>
      <c r="B18534" s="1">
        <v>44922</v>
      </c>
      <c r="C18534" s="3">
        <f>VLOOKUP(A18534,'PY SIC'!$A$1:$D$332,4,0)*VLOOKUP(B18534,'Current %'!$A$1:$G$24,6,0)</f>
        <v>105836.62125564132</v>
      </c>
      <c r="D18534" t="s">
        <v>342</v>
      </c>
      <c r="G18534">
        <f>VLOOKUP(A18534,'PY SIC'!$A$1:$D$332,4,0)</f>
        <v>2189945.5090189688</v>
      </c>
      <c r="H18534">
        <f>VLOOKUP(B18534,'Current %'!$A$1:$G$24,6,0)</f>
        <v>4.8328426812342479E-2</v>
      </c>
      <c r="I18534">
        <f t="shared" si="293"/>
        <v>105836.62125564132</v>
      </c>
    </row>
    <row r="18535" spans="1:9" x14ac:dyDescent="0.35">
      <c r="A18535" t="s">
        <v>112</v>
      </c>
      <c r="B18535" s="1">
        <v>44922</v>
      </c>
      <c r="C18535" s="3">
        <f>VLOOKUP(A18535,'PY SIC'!$A$1:$D$332,4,0)*VLOOKUP(B18535,'Current %'!$A$1:$G$24,6,0)</f>
        <v>195.92379725331017</v>
      </c>
      <c r="D18535" t="s">
        <v>342</v>
      </c>
      <c r="G18535">
        <f>VLOOKUP(A18535,'PY SIC'!$A$1:$D$332,4,0)</f>
        <v>4054.0073446643555</v>
      </c>
      <c r="H18535">
        <f>VLOOKUP(B18535,'Current %'!$A$1:$G$24,6,0)</f>
        <v>4.8328426812342479E-2</v>
      </c>
      <c r="I18535">
        <f t="shared" si="293"/>
        <v>195.92379725331017</v>
      </c>
    </row>
    <row r="18536" spans="1:9" x14ac:dyDescent="0.35">
      <c r="A18536" t="s">
        <v>142</v>
      </c>
      <c r="B18536" s="1">
        <v>44922</v>
      </c>
      <c r="C18536" s="3">
        <f>VLOOKUP(A18536,'PY SIC'!$A$1:$D$332,4,0)*VLOOKUP(B18536,'Current %'!$A$1:$G$24,6,0)</f>
        <v>46267.150312003061</v>
      </c>
      <c r="D18536" t="s">
        <v>342</v>
      </c>
      <c r="G18536">
        <f>VLOOKUP(A18536,'PY SIC'!$A$1:$D$332,4,0)</f>
        <v>957348.57026604074</v>
      </c>
      <c r="H18536">
        <f>VLOOKUP(B18536,'Current %'!$A$1:$G$24,6,0)</f>
        <v>4.8328426812342479E-2</v>
      </c>
      <c r="I18536">
        <f t="shared" si="293"/>
        <v>46267.150312003061</v>
      </c>
    </row>
    <row r="18537" spans="1:9" x14ac:dyDescent="0.35">
      <c r="A18537" t="s">
        <v>151</v>
      </c>
      <c r="B18537" s="1">
        <v>44922</v>
      </c>
      <c r="C18537" s="3">
        <f>VLOOKUP(A18537,'PY SIC'!$A$1:$D$332,4,0)*VLOOKUP(B18537,'Current %'!$A$1:$G$24,6,0)</f>
        <v>24864.586828412932</v>
      </c>
      <c r="D18537" t="s">
        <v>342</v>
      </c>
      <c r="G18537">
        <f>VLOOKUP(A18537,'PY SIC'!$A$1:$D$332,4,0)</f>
        <v>514491.95573779417</v>
      </c>
      <c r="H18537">
        <f>VLOOKUP(B18537,'Current %'!$A$1:$G$24,6,0)</f>
        <v>4.8328426812342479E-2</v>
      </c>
      <c r="I18537">
        <f t="shared" si="293"/>
        <v>24864.586828412932</v>
      </c>
    </row>
    <row r="18538" spans="1:9" x14ac:dyDescent="0.35">
      <c r="A18538" t="s">
        <v>152</v>
      </c>
      <c r="B18538" s="1">
        <v>44922</v>
      </c>
      <c r="C18538" s="3">
        <f>VLOOKUP(A18538,'PY SIC'!$A$1:$D$332,4,0)*VLOOKUP(B18538,'Current %'!$A$1:$G$24,6,0)</f>
        <v>6552.6710860596231</v>
      </c>
      <c r="D18538" t="s">
        <v>342</v>
      </c>
      <c r="G18538">
        <f>VLOOKUP(A18538,'PY SIC'!$A$1:$D$332,4,0)</f>
        <v>135586.26916417963</v>
      </c>
      <c r="H18538">
        <f>VLOOKUP(B18538,'Current %'!$A$1:$G$24,6,0)</f>
        <v>4.8328426812342479E-2</v>
      </c>
      <c r="I18538">
        <f t="shared" si="293"/>
        <v>6552.6710860596231</v>
      </c>
    </row>
    <row r="18539" spans="1:9" x14ac:dyDescent="0.35">
      <c r="A18539" t="s">
        <v>143</v>
      </c>
      <c r="B18539" s="1">
        <v>44922</v>
      </c>
      <c r="C18539" s="3">
        <f>VLOOKUP(A18539,'PY SIC'!$A$1:$D$332,4,0)*VLOOKUP(B18539,'Current %'!$A$1:$G$24,6,0)</f>
        <v>41425.667930365002</v>
      </c>
      <c r="D18539" t="s">
        <v>342</v>
      </c>
      <c r="G18539">
        <f>VLOOKUP(A18539,'PY SIC'!$A$1:$D$332,4,0)</f>
        <v>857169.79969613662</v>
      </c>
      <c r="H18539">
        <f>VLOOKUP(B18539,'Current %'!$A$1:$G$24,6,0)</f>
        <v>4.8328426812342479E-2</v>
      </c>
      <c r="I18539">
        <f t="shared" si="293"/>
        <v>41425.667930365002</v>
      </c>
    </row>
    <row r="18540" spans="1:9" x14ac:dyDescent="0.35">
      <c r="A18540" t="s">
        <v>3</v>
      </c>
      <c r="B18540" s="1">
        <v>44922</v>
      </c>
      <c r="C18540" s="3">
        <f>VLOOKUP(A18540,'PY SIC'!$A$1:$D$332,4,0)*VLOOKUP(B18540,'Current %'!$A$1:$G$24,6,0)</f>
        <v>117301.63310857314</v>
      </c>
      <c r="D18540" t="s">
        <v>342</v>
      </c>
      <c r="G18540">
        <f>VLOOKUP(A18540,'PY SIC'!$A$1:$D$332,4,0)</f>
        <v>2427176.7331481967</v>
      </c>
      <c r="H18540">
        <f>VLOOKUP(B18540,'Current %'!$A$1:$G$24,6,0)</f>
        <v>4.8328426812342479E-2</v>
      </c>
      <c r="I18540">
        <f t="shared" si="293"/>
        <v>117301.63310857314</v>
      </c>
    </row>
    <row r="18541" spans="1:9" x14ac:dyDescent="0.35">
      <c r="A18541" t="s">
        <v>144</v>
      </c>
      <c r="B18541" s="1">
        <v>44922</v>
      </c>
      <c r="C18541" s="3">
        <f>VLOOKUP(A18541,'PY SIC'!$A$1:$D$332,4,0)*VLOOKUP(B18541,'Current %'!$A$1:$G$24,6,0)</f>
        <v>63646.695066284694</v>
      </c>
      <c r="D18541" t="s">
        <v>342</v>
      </c>
      <c r="G18541">
        <f>VLOOKUP(A18541,'PY SIC'!$A$1:$D$332,4,0)</f>
        <v>1316961.8641513512</v>
      </c>
      <c r="H18541">
        <f>VLOOKUP(B18541,'Current %'!$A$1:$G$24,6,0)</f>
        <v>4.8328426812342479E-2</v>
      </c>
      <c r="I18541">
        <f t="shared" si="293"/>
        <v>63646.695066284694</v>
      </c>
    </row>
    <row r="18542" spans="1:9" x14ac:dyDescent="0.35">
      <c r="A18542" t="s">
        <v>67</v>
      </c>
      <c r="B18542" s="1">
        <v>44922</v>
      </c>
      <c r="C18542" s="3">
        <f>VLOOKUP(A18542,'PY SIC'!$A$1:$D$332,4,0)*VLOOKUP(B18542,'Current %'!$A$1:$G$24,6,0)</f>
        <v>68410.082348112934</v>
      </c>
      <c r="D18542" t="s">
        <v>342</v>
      </c>
      <c r="G18542">
        <f>VLOOKUP(A18542,'PY SIC'!$A$1:$D$332,4,0)</f>
        <v>1415524.709996185</v>
      </c>
      <c r="H18542">
        <f>VLOOKUP(B18542,'Current %'!$A$1:$G$24,6,0)</f>
        <v>4.8328426812342479E-2</v>
      </c>
      <c r="I18542">
        <f t="shared" si="293"/>
        <v>68410.082348112934</v>
      </c>
    </row>
    <row r="18543" spans="1:9" x14ac:dyDescent="0.35">
      <c r="A18543" t="s">
        <v>68</v>
      </c>
      <c r="B18543" s="1">
        <v>44922</v>
      </c>
      <c r="C18543" s="3">
        <f>VLOOKUP(A18543,'PY SIC'!$A$1:$D$332,4,0)*VLOOKUP(B18543,'Current %'!$A$1:$G$24,6,0)</f>
        <v>38270.147298087788</v>
      </c>
      <c r="D18543" t="s">
        <v>342</v>
      </c>
      <c r="G18543">
        <f>VLOOKUP(A18543,'PY SIC'!$A$1:$D$332,4,0)</f>
        <v>791876.53772984119</v>
      </c>
      <c r="H18543">
        <f>VLOOKUP(B18543,'Current %'!$A$1:$G$24,6,0)</f>
        <v>4.8328426812342479E-2</v>
      </c>
      <c r="I18543">
        <f t="shared" si="293"/>
        <v>38270.147298087788</v>
      </c>
    </row>
    <row r="18544" spans="1:9" x14ac:dyDescent="0.35">
      <c r="A18544" t="s">
        <v>153</v>
      </c>
      <c r="B18544" s="1">
        <v>44922</v>
      </c>
      <c r="C18544" s="3">
        <f>VLOOKUP(A18544,'PY SIC'!$A$1:$D$332,4,0)*VLOOKUP(B18544,'Current %'!$A$1:$G$24,6,0)</f>
        <v>51101.250057802521</v>
      </c>
      <c r="D18544" t="s">
        <v>342</v>
      </c>
      <c r="G18544">
        <f>VLOOKUP(A18544,'PY SIC'!$A$1:$D$332,4,0)</f>
        <v>1057374.5811388982</v>
      </c>
      <c r="H18544">
        <f>VLOOKUP(B18544,'Current %'!$A$1:$G$24,6,0)</f>
        <v>4.8328426812342479E-2</v>
      </c>
      <c r="I18544">
        <f t="shared" si="293"/>
        <v>51101.250057802521</v>
      </c>
    </row>
    <row r="18545" spans="1:9" x14ac:dyDescent="0.35">
      <c r="A18545" t="s">
        <v>4</v>
      </c>
      <c r="B18545" s="1">
        <v>44922</v>
      </c>
      <c r="C18545" s="3">
        <f>VLOOKUP(A18545,'PY SIC'!$A$1:$D$332,4,0)*VLOOKUP(B18545,'Current %'!$A$1:$G$24,6,0)</f>
        <v>82349.924265984228</v>
      </c>
      <c r="D18545" t="s">
        <v>342</v>
      </c>
      <c r="G18545">
        <f>VLOOKUP(A18545,'PY SIC'!$A$1:$D$332,4,0)</f>
        <v>1703964.5131786719</v>
      </c>
      <c r="H18545">
        <f>VLOOKUP(B18545,'Current %'!$A$1:$G$24,6,0)</f>
        <v>4.8328426812342479E-2</v>
      </c>
      <c r="I18545">
        <f t="shared" si="293"/>
        <v>82349.924265984228</v>
      </c>
    </row>
    <row r="18546" spans="1:9" x14ac:dyDescent="0.35">
      <c r="A18546" t="s">
        <v>69</v>
      </c>
      <c r="B18546" s="1">
        <v>44922</v>
      </c>
      <c r="C18546" s="3">
        <f>VLOOKUP(A18546,'PY SIC'!$A$1:$D$332,4,0)*VLOOKUP(B18546,'Current %'!$A$1:$G$24,6,0)</f>
        <v>54248.172769692879</v>
      </c>
      <c r="D18546" t="s">
        <v>342</v>
      </c>
      <c r="G18546">
        <f>VLOOKUP(A18546,'PY SIC'!$A$1:$D$332,4,0)</f>
        <v>1122489.9370371925</v>
      </c>
      <c r="H18546">
        <f>VLOOKUP(B18546,'Current %'!$A$1:$G$24,6,0)</f>
        <v>4.8328426812342479E-2</v>
      </c>
      <c r="I18546">
        <f t="shared" si="293"/>
        <v>54248.172769692879</v>
      </c>
    </row>
    <row r="18547" spans="1:9" x14ac:dyDescent="0.35">
      <c r="A18547" t="s">
        <v>5</v>
      </c>
      <c r="B18547" s="1">
        <v>44922</v>
      </c>
      <c r="C18547" s="3">
        <f>VLOOKUP(A18547,'PY SIC'!$A$1:$D$332,4,0)*VLOOKUP(B18547,'Current %'!$A$1:$G$24,6,0)</f>
        <v>51427.135796619586</v>
      </c>
      <c r="D18547" t="s">
        <v>342</v>
      </c>
      <c r="G18547">
        <f>VLOOKUP(A18547,'PY SIC'!$A$1:$D$332,4,0)</f>
        <v>1064117.7292260989</v>
      </c>
      <c r="H18547">
        <f>VLOOKUP(B18547,'Current %'!$A$1:$G$24,6,0)</f>
        <v>4.8328426812342479E-2</v>
      </c>
      <c r="I18547">
        <f t="shared" si="293"/>
        <v>51427.135796619586</v>
      </c>
    </row>
    <row r="18548" spans="1:9" x14ac:dyDescent="0.35">
      <c r="A18548" t="s">
        <v>154</v>
      </c>
      <c r="B18548" s="1">
        <v>44922</v>
      </c>
      <c r="C18548" s="3">
        <f>VLOOKUP(A18548,'PY SIC'!$A$1:$D$332,4,0)*VLOOKUP(B18548,'Current %'!$A$1:$G$24,6,0)</f>
        <v>45065.042235868561</v>
      </c>
      <c r="D18548" t="s">
        <v>342</v>
      </c>
      <c r="G18548">
        <f>VLOOKUP(A18548,'PY SIC'!$A$1:$D$332,4,0)</f>
        <v>932474.84365370462</v>
      </c>
      <c r="H18548">
        <f>VLOOKUP(B18548,'Current %'!$A$1:$G$24,6,0)</f>
        <v>4.8328426812342479E-2</v>
      </c>
      <c r="I18548">
        <f t="shared" si="293"/>
        <v>45065.042235868561</v>
      </c>
    </row>
    <row r="18549" spans="1:9" x14ac:dyDescent="0.35">
      <c r="A18549" t="s">
        <v>155</v>
      </c>
      <c r="B18549" s="1">
        <v>44922</v>
      </c>
      <c r="C18549" s="3">
        <f>VLOOKUP(A18549,'PY SIC'!$A$1:$D$332,4,0)*VLOOKUP(B18549,'Current %'!$A$1:$G$24,6,0)</f>
        <v>39188.284973713424</v>
      </c>
      <c r="D18549" t="s">
        <v>342</v>
      </c>
      <c r="G18549">
        <f>VLOOKUP(A18549,'PY SIC'!$A$1:$D$332,4,0)</f>
        <v>810874.41819449468</v>
      </c>
      <c r="H18549">
        <f>VLOOKUP(B18549,'Current %'!$A$1:$G$24,6,0)</f>
        <v>4.8328426812342479E-2</v>
      </c>
      <c r="I18549">
        <f t="shared" si="293"/>
        <v>39188.284973713424</v>
      </c>
    </row>
    <row r="18550" spans="1:9" x14ac:dyDescent="0.35">
      <c r="A18550" t="s">
        <v>6</v>
      </c>
      <c r="B18550" s="1">
        <v>44922</v>
      </c>
      <c r="C18550" s="3">
        <f>VLOOKUP(A18550,'PY SIC'!$A$1:$D$332,4,0)*VLOOKUP(B18550,'Current %'!$A$1:$G$24,6,0)</f>
        <v>41907.571812387083</v>
      </c>
      <c r="D18550" t="s">
        <v>342</v>
      </c>
      <c r="G18550">
        <f>VLOOKUP(A18550,'PY SIC'!$A$1:$D$332,4,0)</f>
        <v>867141.23708418349</v>
      </c>
      <c r="H18550">
        <f>VLOOKUP(B18550,'Current %'!$A$1:$G$24,6,0)</f>
        <v>4.8328426812342479E-2</v>
      </c>
      <c r="I18550">
        <f t="shared" si="293"/>
        <v>41907.571812387083</v>
      </c>
    </row>
    <row r="18551" spans="1:9" x14ac:dyDescent="0.35">
      <c r="A18551" t="s">
        <v>146</v>
      </c>
      <c r="B18551" s="1">
        <v>44922</v>
      </c>
      <c r="C18551" s="3">
        <f>VLOOKUP(A18551,'PY SIC'!$A$1:$D$332,4,0)*VLOOKUP(B18551,'Current %'!$A$1:$G$24,6,0)</f>
        <v>212906.41003713859</v>
      </c>
      <c r="D18551" t="s">
        <v>342</v>
      </c>
      <c r="G18551">
        <f>VLOOKUP(A18551,'PY SIC'!$A$1:$D$332,4,0)</f>
        <v>4405407.4191954648</v>
      </c>
      <c r="H18551">
        <f>VLOOKUP(B18551,'Current %'!$A$1:$G$24,6,0)</f>
        <v>4.8328426812342479E-2</v>
      </c>
      <c r="I18551">
        <f t="shared" si="293"/>
        <v>212906.41003713859</v>
      </c>
    </row>
    <row r="18552" spans="1:9" x14ac:dyDescent="0.35">
      <c r="A18552" t="s">
        <v>147</v>
      </c>
      <c r="B18552" s="1">
        <v>44922</v>
      </c>
      <c r="C18552" s="3">
        <f>VLOOKUP(A18552,'PY SIC'!$A$1:$D$332,4,0)*VLOOKUP(B18552,'Current %'!$A$1:$G$24,6,0)</f>
        <v>204799.77550717528</v>
      </c>
      <c r="D18552" t="s">
        <v>342</v>
      </c>
      <c r="G18552">
        <f>VLOOKUP(A18552,'PY SIC'!$A$1:$D$332,4,0)</f>
        <v>4237666.9181143707</v>
      </c>
      <c r="H18552">
        <f>VLOOKUP(B18552,'Current %'!$A$1:$G$24,6,0)</f>
        <v>4.8328426812342479E-2</v>
      </c>
      <c r="I18552">
        <f t="shared" si="293"/>
        <v>204799.77550717528</v>
      </c>
    </row>
    <row r="18553" spans="1:9" x14ac:dyDescent="0.35">
      <c r="A18553" t="s">
        <v>7</v>
      </c>
      <c r="B18553" s="1">
        <v>44922</v>
      </c>
      <c r="C18553" s="3">
        <f>VLOOKUP(A18553,'PY SIC'!$A$1:$D$332,4,0)*VLOOKUP(B18553,'Current %'!$A$1:$G$24,6,0)</f>
        <v>133877.374941596</v>
      </c>
      <c r="D18553" t="s">
        <v>342</v>
      </c>
      <c r="G18553">
        <f>VLOOKUP(A18553,'PY SIC'!$A$1:$D$332,4,0)</f>
        <v>2770157.9333719467</v>
      </c>
      <c r="H18553">
        <f>VLOOKUP(B18553,'Current %'!$A$1:$G$24,6,0)</f>
        <v>4.8328426812342479E-2</v>
      </c>
      <c r="I18553">
        <f t="shared" si="293"/>
        <v>133877.374941596</v>
      </c>
    </row>
    <row r="18554" spans="1:9" x14ac:dyDescent="0.35">
      <c r="A18554" t="s">
        <v>70</v>
      </c>
      <c r="B18554" s="1">
        <v>44922</v>
      </c>
      <c r="C18554" s="3">
        <f>VLOOKUP(A18554,'PY SIC'!$A$1:$D$332,4,0)*VLOOKUP(B18554,'Current %'!$A$1:$G$24,6,0)</f>
        <v>42528.396548140896</v>
      </c>
      <c r="D18554" t="s">
        <v>342</v>
      </c>
      <c r="G18554">
        <f>VLOOKUP(A18554,'PY SIC'!$A$1:$D$332,4,0)</f>
        <v>879987.19083650527</v>
      </c>
      <c r="H18554">
        <f>VLOOKUP(B18554,'Current %'!$A$1:$G$24,6,0)</f>
        <v>4.8328426812342479E-2</v>
      </c>
      <c r="I18554">
        <f t="shared" si="293"/>
        <v>42528.396548140896</v>
      </c>
    </row>
    <row r="18555" spans="1:9" x14ac:dyDescent="0.35">
      <c r="A18555" t="s">
        <v>8</v>
      </c>
      <c r="B18555" s="1">
        <v>44922</v>
      </c>
      <c r="C18555" s="3">
        <f>VLOOKUP(A18555,'PY SIC'!$A$1:$D$332,4,0)*VLOOKUP(B18555,'Current %'!$A$1:$G$24,6,0)</f>
        <v>74978.487339904997</v>
      </c>
      <c r="D18555" t="s">
        <v>342</v>
      </c>
      <c r="G18555">
        <f>VLOOKUP(A18555,'PY SIC'!$A$1:$D$332,4,0)</f>
        <v>1551436.5412936723</v>
      </c>
      <c r="H18555">
        <f>VLOOKUP(B18555,'Current %'!$A$1:$G$24,6,0)</f>
        <v>4.8328426812342479E-2</v>
      </c>
      <c r="I18555">
        <f t="shared" si="293"/>
        <v>74978.487339904997</v>
      </c>
    </row>
    <row r="18556" spans="1:9" x14ac:dyDescent="0.35">
      <c r="A18556" t="s">
        <v>156</v>
      </c>
      <c r="B18556" s="1">
        <v>44922</v>
      </c>
      <c r="C18556" s="3">
        <f>VLOOKUP(A18556,'PY SIC'!$A$1:$D$332,4,0)*VLOOKUP(B18556,'Current %'!$A$1:$G$24,6,0)</f>
        <v>74926.15496576349</v>
      </c>
      <c r="D18556" t="s">
        <v>342</v>
      </c>
      <c r="G18556">
        <f>VLOOKUP(A18556,'PY SIC'!$A$1:$D$332,4,0)</f>
        <v>1550353.6925937817</v>
      </c>
      <c r="H18556">
        <f>VLOOKUP(B18556,'Current %'!$A$1:$G$24,6,0)</f>
        <v>4.8328426812342479E-2</v>
      </c>
      <c r="I18556">
        <f t="shared" si="293"/>
        <v>74926.15496576349</v>
      </c>
    </row>
    <row r="18557" spans="1:9" x14ac:dyDescent="0.35">
      <c r="A18557" t="s">
        <v>157</v>
      </c>
      <c r="B18557" s="1">
        <v>44922</v>
      </c>
      <c r="C18557" s="3">
        <f>VLOOKUP(A18557,'PY SIC'!$A$1:$D$332,4,0)*VLOOKUP(B18557,'Current %'!$A$1:$G$24,6,0)</f>
        <v>21917.120515097489</v>
      </c>
      <c r="D18557" t="s">
        <v>342</v>
      </c>
      <c r="G18557">
        <f>VLOOKUP(A18557,'PY SIC'!$A$1:$D$332,4,0)</f>
        <v>453503.70290762559</v>
      </c>
      <c r="H18557">
        <f>VLOOKUP(B18557,'Current %'!$A$1:$G$24,6,0)</f>
        <v>4.8328426812342479E-2</v>
      </c>
      <c r="I18557">
        <f t="shared" si="293"/>
        <v>21917.120515097489</v>
      </c>
    </row>
    <row r="18558" spans="1:9" x14ac:dyDescent="0.35">
      <c r="A18558" t="s">
        <v>158</v>
      </c>
      <c r="B18558" s="1">
        <v>44922</v>
      </c>
      <c r="C18558" s="3">
        <f>VLOOKUP(A18558,'PY SIC'!$A$1:$D$332,4,0)*VLOOKUP(B18558,'Current %'!$A$1:$G$24,6,0)</f>
        <v>388.70266460003791</v>
      </c>
      <c r="D18558" t="s">
        <v>342</v>
      </c>
      <c r="G18558">
        <f>VLOOKUP(A18558,'PY SIC'!$A$1:$D$332,4,0)</f>
        <v>8042.9405680709651</v>
      </c>
      <c r="H18558">
        <f>VLOOKUP(B18558,'Current %'!$A$1:$G$24,6,0)</f>
        <v>4.8328426812342479E-2</v>
      </c>
      <c r="I18558">
        <f t="shared" si="293"/>
        <v>388.70266460003791</v>
      </c>
    </row>
    <row r="18559" spans="1:9" x14ac:dyDescent="0.35">
      <c r="A18559" t="s">
        <v>71</v>
      </c>
      <c r="B18559" s="1">
        <v>44922</v>
      </c>
      <c r="C18559" s="3">
        <f>VLOOKUP(A18559,'PY SIC'!$A$1:$D$332,4,0)*VLOOKUP(B18559,'Current %'!$A$1:$G$24,6,0)</f>
        <v>63227.958756662112</v>
      </c>
      <c r="D18559" t="s">
        <v>342</v>
      </c>
      <c r="G18559">
        <f>VLOOKUP(A18559,'PY SIC'!$A$1:$D$332,4,0)</f>
        <v>1308297.4747382938</v>
      </c>
      <c r="H18559">
        <f>VLOOKUP(B18559,'Current %'!$A$1:$G$24,6,0)</f>
        <v>4.8328426812342479E-2</v>
      </c>
      <c r="I18559">
        <f t="shared" si="293"/>
        <v>63227.958756662112</v>
      </c>
    </row>
    <row r="18560" spans="1:9" x14ac:dyDescent="0.35">
      <c r="A18560" t="s">
        <v>9</v>
      </c>
      <c r="B18560" s="1">
        <v>44922</v>
      </c>
      <c r="C18560" s="3">
        <f>VLOOKUP(A18560,'PY SIC'!$A$1:$D$332,4,0)*VLOOKUP(B18560,'Current %'!$A$1:$G$24,6,0)</f>
        <v>80094.495531649649</v>
      </c>
      <c r="D18560" t="s">
        <v>342</v>
      </c>
      <c r="G18560">
        <f>VLOOKUP(A18560,'PY SIC'!$A$1:$D$332,4,0)</f>
        <v>1657295.7328541577</v>
      </c>
      <c r="H18560">
        <f>VLOOKUP(B18560,'Current %'!$A$1:$G$24,6,0)</f>
        <v>4.8328426812342479E-2</v>
      </c>
      <c r="I18560">
        <f t="shared" si="293"/>
        <v>80094.495531649649</v>
      </c>
    </row>
    <row r="18561" spans="1:9" x14ac:dyDescent="0.35">
      <c r="A18561" t="s">
        <v>72</v>
      </c>
      <c r="B18561" s="1">
        <v>44922</v>
      </c>
      <c r="C18561" s="3">
        <f>VLOOKUP(A18561,'PY SIC'!$A$1:$D$332,4,0)*VLOOKUP(B18561,'Current %'!$A$1:$G$24,6,0)</f>
        <v>58178.364340935819</v>
      </c>
      <c r="D18561" t="s">
        <v>342</v>
      </c>
      <c r="G18561">
        <f>VLOOKUP(A18561,'PY SIC'!$A$1:$D$332,4,0)</f>
        <v>1203812.500804967</v>
      </c>
      <c r="H18561">
        <f>VLOOKUP(B18561,'Current %'!$A$1:$G$24,6,0)</f>
        <v>4.8328426812342479E-2</v>
      </c>
      <c r="I18561">
        <f t="shared" si="293"/>
        <v>58178.364340935819</v>
      </c>
    </row>
    <row r="18562" spans="1:9" x14ac:dyDescent="0.35">
      <c r="A18562" t="s">
        <v>73</v>
      </c>
      <c r="B18562" s="1">
        <v>44922</v>
      </c>
      <c r="C18562" s="3">
        <f>VLOOKUP(A18562,'PY SIC'!$A$1:$D$332,4,0)*VLOOKUP(B18562,'Current %'!$A$1:$G$24,6,0)</f>
        <v>37183.095415400196</v>
      </c>
      <c r="D18562" t="s">
        <v>342</v>
      </c>
      <c r="G18562">
        <f>VLOOKUP(A18562,'PY SIC'!$A$1:$D$332,4,0)</f>
        <v>769383.52576177986</v>
      </c>
      <c r="H18562">
        <f>VLOOKUP(B18562,'Current %'!$A$1:$G$24,6,0)</f>
        <v>4.8328426812342479E-2</v>
      </c>
      <c r="I18562">
        <f t="shared" si="293"/>
        <v>37183.095415400196</v>
      </c>
    </row>
    <row r="18563" spans="1:9" x14ac:dyDescent="0.35">
      <c r="A18563" t="s">
        <v>10</v>
      </c>
      <c r="B18563" s="1">
        <v>44922</v>
      </c>
      <c r="C18563" s="3">
        <f>VLOOKUP(A18563,'PY SIC'!$A$1:$D$332,4,0)*VLOOKUP(B18563,'Current %'!$A$1:$G$24,6,0)</f>
        <v>37082.937891799862</v>
      </c>
      <c r="D18563" t="s">
        <v>342</v>
      </c>
      <c r="G18563">
        <f>VLOOKUP(A18563,'PY SIC'!$A$1:$D$332,4,0)</f>
        <v>767311.09075392748</v>
      </c>
      <c r="H18563">
        <f>VLOOKUP(B18563,'Current %'!$A$1:$G$24,6,0)</f>
        <v>4.8328426812342479E-2</v>
      </c>
      <c r="I18563">
        <f t="shared" si="293"/>
        <v>37082.937891799862</v>
      </c>
    </row>
    <row r="18564" spans="1:9" x14ac:dyDescent="0.35">
      <c r="A18564" t="s">
        <v>159</v>
      </c>
      <c r="B18564" s="1">
        <v>44922</v>
      </c>
      <c r="C18564" s="3">
        <f>VLOOKUP(A18564,'PY SIC'!$A$1:$D$332,4,0)*VLOOKUP(B18564,'Current %'!$A$1:$G$24,6,0)</f>
        <v>12892.261192337088</v>
      </c>
      <c r="D18564" t="s">
        <v>342</v>
      </c>
      <c r="G18564">
        <f>VLOOKUP(A18564,'PY SIC'!$A$1:$D$332,4,0)</f>
        <v>266763.51875465072</v>
      </c>
      <c r="H18564">
        <f>VLOOKUP(B18564,'Current %'!$A$1:$G$24,6,0)</f>
        <v>4.8328426812342479E-2</v>
      </c>
      <c r="I18564">
        <f t="shared" si="293"/>
        <v>12892.261192337088</v>
      </c>
    </row>
    <row r="18565" spans="1:9" x14ac:dyDescent="0.35">
      <c r="A18565" t="s">
        <v>160</v>
      </c>
      <c r="B18565" s="1">
        <v>44922</v>
      </c>
      <c r="C18565" s="3">
        <f>VLOOKUP(A18565,'PY SIC'!$A$1:$D$332,4,0)*VLOOKUP(B18565,'Current %'!$A$1:$G$24,6,0)</f>
        <v>65130.410489639471</v>
      </c>
      <c r="D18565" t="s">
        <v>342</v>
      </c>
      <c r="G18565">
        <f>VLOOKUP(A18565,'PY SIC'!$A$1:$D$332,4,0)</f>
        <v>1347662.5411900636</v>
      </c>
      <c r="H18565">
        <f>VLOOKUP(B18565,'Current %'!$A$1:$G$24,6,0)</f>
        <v>4.8328426812342479E-2</v>
      </c>
      <c r="I18565">
        <f t="shared" si="293"/>
        <v>65130.410489639471</v>
      </c>
    </row>
    <row r="18566" spans="1:9" x14ac:dyDescent="0.35">
      <c r="A18566" t="s">
        <v>74</v>
      </c>
      <c r="B18566" s="1">
        <v>44922</v>
      </c>
      <c r="C18566" s="3">
        <f>VLOOKUP(A18566,'PY SIC'!$A$1:$D$332,4,0)*VLOOKUP(B18566,'Current %'!$A$1:$G$24,6,0)</f>
        <v>57930.748480754686</v>
      </c>
      <c r="D18566" t="s">
        <v>342</v>
      </c>
      <c r="G18566">
        <f>VLOOKUP(A18566,'PY SIC'!$A$1:$D$332,4,0)</f>
        <v>1198688.8939236046</v>
      </c>
      <c r="H18566">
        <f>VLOOKUP(B18566,'Current %'!$A$1:$G$24,6,0)</f>
        <v>4.8328426812342479E-2</v>
      </c>
      <c r="I18566">
        <f t="shared" si="293"/>
        <v>57930.748480754686</v>
      </c>
    </row>
    <row r="18567" spans="1:9" x14ac:dyDescent="0.35">
      <c r="A18567" t="s">
        <v>161</v>
      </c>
      <c r="B18567" s="1">
        <v>44922</v>
      </c>
      <c r="C18567" s="3">
        <f>VLOOKUP(A18567,'PY SIC'!$A$1:$D$332,4,0)*VLOOKUP(B18567,'Current %'!$A$1:$G$24,6,0)</f>
        <v>11282.705558615373</v>
      </c>
      <c r="D18567" t="s">
        <v>342</v>
      </c>
      <c r="G18567">
        <f>VLOOKUP(A18567,'PY SIC'!$A$1:$D$332,4,0)</f>
        <v>233458.98682830515</v>
      </c>
      <c r="H18567">
        <f>VLOOKUP(B18567,'Current %'!$A$1:$G$24,6,0)</f>
        <v>4.8328426812342479E-2</v>
      </c>
      <c r="I18567">
        <f t="shared" si="293"/>
        <v>11282.705558615373</v>
      </c>
    </row>
    <row r="18568" spans="1:9" x14ac:dyDescent="0.35">
      <c r="A18568" t="s">
        <v>75</v>
      </c>
      <c r="B18568" s="1">
        <v>44922</v>
      </c>
      <c r="C18568" s="3">
        <f>VLOOKUP(A18568,'PY SIC'!$A$1:$D$332,4,0)*VLOOKUP(B18568,'Current %'!$A$1:$G$24,6,0)</f>
        <v>166193.0727946386</v>
      </c>
      <c r="D18568" t="s">
        <v>342</v>
      </c>
      <c r="G18568">
        <f>VLOOKUP(A18568,'PY SIC'!$A$1:$D$332,4,0)</f>
        <v>3438826.4579759706</v>
      </c>
      <c r="H18568">
        <f>VLOOKUP(B18568,'Current %'!$A$1:$G$24,6,0)</f>
        <v>4.8328426812342479E-2</v>
      </c>
      <c r="I18568">
        <f t="shared" si="293"/>
        <v>166193.0727946386</v>
      </c>
    </row>
    <row r="18569" spans="1:9" x14ac:dyDescent="0.35">
      <c r="A18569" t="s">
        <v>113</v>
      </c>
      <c r="B18569" s="1">
        <v>44922</v>
      </c>
      <c r="C18569" s="3">
        <f>VLOOKUP(A18569,'PY SIC'!$A$1:$D$332,4,0)*VLOOKUP(B18569,'Current %'!$A$1:$G$24,6,0)</f>
        <v>34244.058777433434</v>
      </c>
      <c r="D18569" t="s">
        <v>342</v>
      </c>
      <c r="G18569">
        <f>VLOOKUP(A18569,'PY SIC'!$A$1:$D$332,4,0)</f>
        <v>708569.69771438802</v>
      </c>
      <c r="H18569">
        <f>VLOOKUP(B18569,'Current %'!$A$1:$G$24,6,0)</f>
        <v>4.8328426812342479E-2</v>
      </c>
      <c r="I18569">
        <f t="shared" si="293"/>
        <v>34244.058777433434</v>
      </c>
    </row>
    <row r="18570" spans="1:9" x14ac:dyDescent="0.35">
      <c r="A18570" t="s">
        <v>76</v>
      </c>
      <c r="B18570" s="1">
        <v>44922</v>
      </c>
      <c r="C18570" s="3">
        <f>VLOOKUP(A18570,'PY SIC'!$A$1:$D$332,4,0)*VLOOKUP(B18570,'Current %'!$A$1:$G$24,6,0)</f>
        <v>10735.275951245821</v>
      </c>
      <c r="D18570" t="s">
        <v>342</v>
      </c>
      <c r="G18570">
        <f>VLOOKUP(A18570,'PY SIC'!$A$1:$D$332,4,0)</f>
        <v>222131.70714061326</v>
      </c>
      <c r="H18570">
        <f>VLOOKUP(B18570,'Current %'!$A$1:$G$24,6,0)</f>
        <v>4.8328426812342479E-2</v>
      </c>
      <c r="I18570">
        <f t="shared" si="293"/>
        <v>10735.275951245821</v>
      </c>
    </row>
    <row r="18571" spans="1:9" x14ac:dyDescent="0.35">
      <c r="A18571" t="s">
        <v>266</v>
      </c>
      <c r="B18571" s="1">
        <v>44922</v>
      </c>
      <c r="C18571" s="3">
        <f>VLOOKUP(A18571,'PY SIC'!$A$1:$D$332,4,0)*VLOOKUP(B18571,'Current %'!$A$1:$G$24,6,0)</f>
        <v>1684.4377433343145</v>
      </c>
      <c r="D18571" t="s">
        <v>342</v>
      </c>
      <c r="G18571">
        <f>VLOOKUP(A18571,'PY SIC'!$A$1:$D$332,4,0)</f>
        <v>34853.974243252836</v>
      </c>
      <c r="H18571">
        <f>VLOOKUP(B18571,'Current %'!$A$1:$G$24,6,0)</f>
        <v>4.8328426812342479E-2</v>
      </c>
      <c r="I18571">
        <f t="shared" si="293"/>
        <v>1684.4377433343145</v>
      </c>
    </row>
    <row r="18572" spans="1:9" x14ac:dyDescent="0.35">
      <c r="A18572" t="s">
        <v>287</v>
      </c>
      <c r="B18572" s="1">
        <v>44922</v>
      </c>
      <c r="C18572" s="3">
        <f>VLOOKUP(A18572,'PY SIC'!$A$1:$D$332,4,0)*VLOOKUP(B18572,'Current %'!$A$1:$G$24,6,0)</f>
        <v>16010.249024536373</v>
      </c>
      <c r="D18572" t="s">
        <v>342</v>
      </c>
      <c r="G18572">
        <f>VLOOKUP(A18572,'PY SIC'!$A$1:$D$332,4,0)</f>
        <v>331280.16119174717</v>
      </c>
      <c r="H18572">
        <f>VLOOKUP(B18572,'Current %'!$A$1:$G$24,6,0)</f>
        <v>4.8328426812342479E-2</v>
      </c>
      <c r="I18572">
        <f t="shared" si="293"/>
        <v>16010.249024536373</v>
      </c>
    </row>
    <row r="18573" spans="1:9" x14ac:dyDescent="0.35">
      <c r="A18573" t="s">
        <v>267</v>
      </c>
      <c r="B18573" s="1">
        <v>44922</v>
      </c>
      <c r="C18573" s="3">
        <f>VLOOKUP(A18573,'PY SIC'!$A$1:$D$332,4,0)*VLOOKUP(B18573,'Current %'!$A$1:$G$24,6,0)</f>
        <v>4544.4128253652443</v>
      </c>
      <c r="D18573" t="s">
        <v>342</v>
      </c>
      <c r="G18573">
        <f>VLOOKUP(A18573,'PY SIC'!$A$1:$D$332,4,0)</f>
        <v>94031.879891539487</v>
      </c>
      <c r="H18573">
        <f>VLOOKUP(B18573,'Current %'!$A$1:$G$24,6,0)</f>
        <v>4.8328426812342479E-2</v>
      </c>
      <c r="I18573">
        <f t="shared" si="293"/>
        <v>4544.4128253652443</v>
      </c>
    </row>
    <row r="18574" spans="1:9" x14ac:dyDescent="0.35">
      <c r="A18574" t="s">
        <v>256</v>
      </c>
      <c r="B18574" s="1">
        <v>44922</v>
      </c>
      <c r="C18574" s="3">
        <f>VLOOKUP(A18574,'PY SIC'!$A$1:$D$332,4,0)*VLOOKUP(B18574,'Current %'!$A$1:$G$24,6,0)</f>
        <v>26609.095673167467</v>
      </c>
      <c r="D18574" t="s">
        <v>342</v>
      </c>
      <c r="G18574">
        <f>VLOOKUP(A18574,'PY SIC'!$A$1:$D$332,4,0)</f>
        <v>550588.90653506306</v>
      </c>
      <c r="H18574">
        <f>VLOOKUP(B18574,'Current %'!$A$1:$G$24,6,0)</f>
        <v>4.8328426812342479E-2</v>
      </c>
      <c r="I18574">
        <f t="shared" si="293"/>
        <v>26609.095673167467</v>
      </c>
    </row>
    <row r="18575" spans="1:9" x14ac:dyDescent="0.35">
      <c r="A18575" t="s">
        <v>268</v>
      </c>
      <c r="B18575" s="1">
        <v>44922</v>
      </c>
      <c r="C18575" s="3">
        <f>VLOOKUP(A18575,'PY SIC'!$A$1:$D$332,4,0)*VLOOKUP(B18575,'Current %'!$A$1:$G$24,6,0)</f>
        <v>11889.060676594412</v>
      </c>
      <c r="D18575" t="s">
        <v>342</v>
      </c>
      <c r="G18575">
        <f>VLOOKUP(A18575,'PY SIC'!$A$1:$D$332,4,0)</f>
        <v>246005.53878484815</v>
      </c>
      <c r="H18575">
        <f>VLOOKUP(B18575,'Current %'!$A$1:$G$24,6,0)</f>
        <v>4.8328426812342479E-2</v>
      </c>
      <c r="I18575">
        <f t="shared" si="293"/>
        <v>11889.060676594412</v>
      </c>
    </row>
    <row r="18576" spans="1:9" x14ac:dyDescent="0.35">
      <c r="A18576" t="s">
        <v>269</v>
      </c>
      <c r="B18576" s="1">
        <v>44922</v>
      </c>
      <c r="C18576" s="3">
        <f>VLOOKUP(A18576,'PY SIC'!$A$1:$D$332,4,0)*VLOOKUP(B18576,'Current %'!$A$1:$G$24,6,0)</f>
        <v>23653.87974292686</v>
      </c>
      <c r="D18576" t="s">
        <v>342</v>
      </c>
      <c r="G18576">
        <f>VLOOKUP(A18576,'PY SIC'!$A$1:$D$332,4,0)</f>
        <v>489440.30052486528</v>
      </c>
      <c r="H18576">
        <f>VLOOKUP(B18576,'Current %'!$A$1:$G$24,6,0)</f>
        <v>4.8328426812342479E-2</v>
      </c>
      <c r="I18576">
        <f t="shared" si="293"/>
        <v>23653.87974292686</v>
      </c>
    </row>
    <row r="18577" spans="1:9" x14ac:dyDescent="0.35">
      <c r="A18577" t="s">
        <v>270</v>
      </c>
      <c r="B18577" s="1">
        <v>44922</v>
      </c>
      <c r="C18577" s="3">
        <f>VLOOKUP(A18577,'PY SIC'!$A$1:$D$332,4,0)*VLOOKUP(B18577,'Current %'!$A$1:$G$24,6,0)</f>
        <v>6436.7992580904865</v>
      </c>
      <c r="D18577" t="s">
        <v>342</v>
      </c>
      <c r="G18577">
        <f>VLOOKUP(A18577,'PY SIC'!$A$1:$D$332,4,0)</f>
        <v>133188.67760964666</v>
      </c>
      <c r="H18577">
        <f>VLOOKUP(B18577,'Current %'!$A$1:$G$24,6,0)</f>
        <v>4.8328426812342479E-2</v>
      </c>
      <c r="I18577">
        <f t="shared" si="293"/>
        <v>6436.7992580904865</v>
      </c>
    </row>
    <row r="18578" spans="1:9" x14ac:dyDescent="0.35">
      <c r="A18578" t="s">
        <v>288</v>
      </c>
      <c r="B18578" s="1">
        <v>44922</v>
      </c>
      <c r="C18578" s="3">
        <f>VLOOKUP(A18578,'PY SIC'!$A$1:$D$332,4,0)*VLOOKUP(B18578,'Current %'!$A$1:$G$24,6,0)</f>
        <v>904.02687170274032</v>
      </c>
      <c r="D18578" t="s">
        <v>342</v>
      </c>
      <c r="G18578">
        <f>VLOOKUP(A18578,'PY SIC'!$A$1:$D$332,4,0)</f>
        <v>18705.903157432451</v>
      </c>
      <c r="H18578">
        <f>VLOOKUP(B18578,'Current %'!$A$1:$G$24,6,0)</f>
        <v>4.8328426812342479E-2</v>
      </c>
      <c r="I18578">
        <f t="shared" si="293"/>
        <v>904.02687170274032</v>
      </c>
    </row>
    <row r="18579" spans="1:9" x14ac:dyDescent="0.35">
      <c r="A18579" t="s">
        <v>315</v>
      </c>
      <c r="B18579" s="1">
        <v>44922</v>
      </c>
      <c r="C18579" s="3">
        <f>VLOOKUP(A18579,'PY SIC'!$A$1:$D$332,4,0)*VLOOKUP(B18579,'Current %'!$A$1:$G$24,6,0)</f>
        <v>12192.145129106431</v>
      </c>
      <c r="D18579" t="s">
        <v>342</v>
      </c>
      <c r="G18579">
        <f>VLOOKUP(A18579,'PY SIC'!$A$1:$D$332,4,0)</f>
        <v>252276.88822663497</v>
      </c>
      <c r="H18579">
        <f>VLOOKUP(B18579,'Current %'!$A$1:$G$24,6,0)</f>
        <v>4.8328426812342479E-2</v>
      </c>
      <c r="I18579">
        <f t="shared" si="293"/>
        <v>12192.145129106431</v>
      </c>
    </row>
    <row r="18580" spans="1:9" x14ac:dyDescent="0.35">
      <c r="A18580" t="s">
        <v>271</v>
      </c>
      <c r="B18580" s="1">
        <v>44922</v>
      </c>
      <c r="C18580" s="3">
        <f>VLOOKUP(A18580,'PY SIC'!$A$1:$D$332,4,0)*VLOOKUP(B18580,'Current %'!$A$1:$G$24,6,0)</f>
        <v>844.7654154990629</v>
      </c>
      <c r="D18580" t="s">
        <v>342</v>
      </c>
      <c r="G18580">
        <f>VLOOKUP(A18580,'PY SIC'!$A$1:$D$332,4,0)</f>
        <v>17479.679584424634</v>
      </c>
      <c r="H18580">
        <f>VLOOKUP(B18580,'Current %'!$A$1:$G$24,6,0)</f>
        <v>4.8328426812342479E-2</v>
      </c>
      <c r="I18580">
        <f t="shared" si="293"/>
        <v>844.7654154990629</v>
      </c>
    </row>
    <row r="18581" spans="1:9" x14ac:dyDescent="0.35">
      <c r="A18581" t="s">
        <v>289</v>
      </c>
      <c r="B18581" s="1">
        <v>44922</v>
      </c>
      <c r="C18581" s="3">
        <f>VLOOKUP(A18581,'PY SIC'!$A$1:$D$332,4,0)*VLOOKUP(B18581,'Current %'!$A$1:$G$24,6,0)</f>
        <v>44628.718602681271</v>
      </c>
      <c r="D18581" t="s">
        <v>342</v>
      </c>
      <c r="G18581">
        <f>VLOOKUP(A18581,'PY SIC'!$A$1:$D$332,4,0)</f>
        <v>923446.54163838108</v>
      </c>
      <c r="H18581">
        <f>VLOOKUP(B18581,'Current %'!$A$1:$G$24,6,0)</f>
        <v>4.8328426812342479E-2</v>
      </c>
      <c r="I18581">
        <f t="shared" si="293"/>
        <v>44628.718602681271</v>
      </c>
    </row>
    <row r="18582" spans="1:9" x14ac:dyDescent="0.35">
      <c r="A18582" t="s">
        <v>188</v>
      </c>
      <c r="B18582" s="1">
        <v>44922</v>
      </c>
      <c r="C18582" s="3">
        <f>VLOOKUP(A18582,'PY SIC'!$A$1:$D$332,4,0)*VLOOKUP(B18582,'Current %'!$A$1:$G$24,6,0)</f>
        <v>11934.58702167907</v>
      </c>
      <c r="D18582" t="s">
        <v>342</v>
      </c>
      <c r="G18582">
        <f>VLOOKUP(A18582,'PY SIC'!$A$1:$D$332,4,0)</f>
        <v>246947.55879434349</v>
      </c>
      <c r="H18582">
        <f>VLOOKUP(B18582,'Current %'!$A$1:$G$24,6,0)</f>
        <v>4.8328426812342479E-2</v>
      </c>
      <c r="I18582">
        <f t="shared" si="293"/>
        <v>11934.58702167907</v>
      </c>
    </row>
    <row r="18583" spans="1:9" x14ac:dyDescent="0.35">
      <c r="A18583" t="s">
        <v>189</v>
      </c>
      <c r="B18583" s="1">
        <v>44922</v>
      </c>
      <c r="C18583" s="3">
        <f>VLOOKUP(A18583,'PY SIC'!$A$1:$D$332,4,0)*VLOOKUP(B18583,'Current %'!$A$1:$G$24,6,0)</f>
        <v>2440.9812322693733</v>
      </c>
      <c r="D18583" t="s">
        <v>342</v>
      </c>
      <c r="G18583">
        <f>VLOOKUP(A18583,'PY SIC'!$A$1:$D$332,4,0)</f>
        <v>50508.187277595738</v>
      </c>
      <c r="H18583">
        <f>VLOOKUP(B18583,'Current %'!$A$1:$G$24,6,0)</f>
        <v>4.8328426812342479E-2</v>
      </c>
      <c r="I18583">
        <f t="shared" si="293"/>
        <v>2440.9812322693733</v>
      </c>
    </row>
    <row r="18584" spans="1:9" x14ac:dyDescent="0.35">
      <c r="A18584" t="s">
        <v>290</v>
      </c>
      <c r="B18584" s="1">
        <v>44922</v>
      </c>
      <c r="C18584" s="3">
        <f>VLOOKUP(A18584,'PY SIC'!$A$1:$D$332,4,0)*VLOOKUP(B18584,'Current %'!$A$1:$G$24,6,0)</f>
        <v>292.04997372275562</v>
      </c>
      <c r="D18584" t="s">
        <v>342</v>
      </c>
      <c r="G18584">
        <f>VLOOKUP(A18584,'PY SIC'!$A$1:$D$332,4,0)</f>
        <v>6043.0267026231795</v>
      </c>
      <c r="H18584">
        <f>VLOOKUP(B18584,'Current %'!$A$1:$G$24,6,0)</f>
        <v>4.8328426812342479E-2</v>
      </c>
      <c r="I18584">
        <f t="shared" si="293"/>
        <v>292.04997372275562</v>
      </c>
    </row>
    <row r="18585" spans="1:9" x14ac:dyDescent="0.35">
      <c r="A18585" t="s">
        <v>291</v>
      </c>
      <c r="B18585" s="1">
        <v>44922</v>
      </c>
      <c r="C18585" s="3">
        <f>VLOOKUP(A18585,'PY SIC'!$A$1:$D$332,4,0)*VLOOKUP(B18585,'Current %'!$A$1:$G$24,6,0)</f>
        <v>3327.2133326412786</v>
      </c>
      <c r="D18585" t="s">
        <v>342</v>
      </c>
      <c r="G18585">
        <f>VLOOKUP(A18585,'PY SIC'!$A$1:$D$332,4,0)</f>
        <v>68845.885374268997</v>
      </c>
      <c r="H18585">
        <f>VLOOKUP(B18585,'Current %'!$A$1:$G$24,6,0)</f>
        <v>4.8328426812342479E-2</v>
      </c>
      <c r="I18585">
        <f t="shared" si="293"/>
        <v>3327.2133326412786</v>
      </c>
    </row>
    <row r="18586" spans="1:9" x14ac:dyDescent="0.35">
      <c r="A18586" t="s">
        <v>292</v>
      </c>
      <c r="B18586" s="1">
        <v>44922</v>
      </c>
      <c r="C18586" s="3">
        <f>VLOOKUP(A18586,'PY SIC'!$A$1:$D$332,4,0)*VLOOKUP(B18586,'Current %'!$A$1:$G$24,6,0)</f>
        <v>230.18970338401613</v>
      </c>
      <c r="D18586" t="s">
        <v>342</v>
      </c>
      <c r="G18586">
        <f>VLOOKUP(A18586,'PY SIC'!$A$1:$D$332,4,0)</f>
        <v>4763.0291024749131</v>
      </c>
      <c r="H18586">
        <f>VLOOKUP(B18586,'Current %'!$A$1:$G$24,6,0)</f>
        <v>4.8328426812342479E-2</v>
      </c>
      <c r="I18586">
        <f t="shared" si="293"/>
        <v>230.18970338401613</v>
      </c>
    </row>
    <row r="18587" spans="1:9" x14ac:dyDescent="0.35">
      <c r="A18587" t="s">
        <v>190</v>
      </c>
      <c r="B18587" s="1">
        <v>44922</v>
      </c>
      <c r="C18587" s="3">
        <f>VLOOKUP(A18587,'PY SIC'!$A$1:$D$332,4,0)*VLOOKUP(B18587,'Current %'!$A$1:$G$24,6,0)</f>
        <v>99401.160879586358</v>
      </c>
      <c r="D18587" t="s">
        <v>342</v>
      </c>
      <c r="G18587">
        <f>VLOOKUP(A18587,'PY SIC'!$A$1:$D$332,4,0)</f>
        <v>2056784.5352292852</v>
      </c>
      <c r="H18587">
        <f>VLOOKUP(B18587,'Current %'!$A$1:$G$24,6,0)</f>
        <v>4.8328426812342479E-2</v>
      </c>
      <c r="I18587">
        <f t="shared" ref="I18587:I18650" si="294">G18587*H18587</f>
        <v>99401.160879586358</v>
      </c>
    </row>
    <row r="18588" spans="1:9" x14ac:dyDescent="0.35">
      <c r="A18588" t="s">
        <v>316</v>
      </c>
      <c r="B18588" s="1">
        <v>44922</v>
      </c>
      <c r="C18588" s="3">
        <f>VLOOKUP(A18588,'PY SIC'!$A$1:$D$332,4,0)*VLOOKUP(B18588,'Current %'!$A$1:$G$24,6,0)</f>
        <v>3960.4609771120108</v>
      </c>
      <c r="D18588" t="s">
        <v>342</v>
      </c>
      <c r="G18588">
        <f>VLOOKUP(A18588,'PY SIC'!$A$1:$D$332,4,0)</f>
        <v>81948.890918596138</v>
      </c>
      <c r="H18588">
        <f>VLOOKUP(B18588,'Current %'!$A$1:$G$24,6,0)</f>
        <v>4.8328426812342479E-2</v>
      </c>
      <c r="I18588">
        <f t="shared" si="294"/>
        <v>3960.4609771120108</v>
      </c>
    </row>
    <row r="18589" spans="1:9" x14ac:dyDescent="0.35">
      <c r="A18589" t="s">
        <v>272</v>
      </c>
      <c r="B18589" s="1">
        <v>44922</v>
      </c>
      <c r="C18589" s="3">
        <f>VLOOKUP(A18589,'PY SIC'!$A$1:$D$332,4,0)*VLOOKUP(B18589,'Current %'!$A$1:$G$24,6,0)</f>
        <v>23471.617551678755</v>
      </c>
      <c r="D18589" t="s">
        <v>342</v>
      </c>
      <c r="G18589">
        <f>VLOOKUP(A18589,'PY SIC'!$A$1:$D$332,4,0)</f>
        <v>485668.97579385713</v>
      </c>
      <c r="H18589">
        <f>VLOOKUP(B18589,'Current %'!$A$1:$G$24,6,0)</f>
        <v>4.8328426812342479E-2</v>
      </c>
      <c r="I18589">
        <f t="shared" si="294"/>
        <v>23471.617551678755</v>
      </c>
    </row>
    <row r="18590" spans="1:9" x14ac:dyDescent="0.35">
      <c r="A18590" t="s">
        <v>293</v>
      </c>
      <c r="B18590" s="1">
        <v>44922</v>
      </c>
      <c r="C18590" s="3">
        <f>VLOOKUP(A18590,'PY SIC'!$A$1:$D$332,4,0)*VLOOKUP(B18590,'Current %'!$A$1:$G$24,6,0)</f>
        <v>631.05283622048285</v>
      </c>
      <c r="D18590" t="s">
        <v>342</v>
      </c>
      <c r="G18590">
        <f>VLOOKUP(A18590,'PY SIC'!$A$1:$D$332,4,0)</f>
        <v>13057.591108248527</v>
      </c>
      <c r="H18590">
        <f>VLOOKUP(B18590,'Current %'!$A$1:$G$24,6,0)</f>
        <v>4.8328426812342479E-2</v>
      </c>
      <c r="I18590">
        <f t="shared" si="294"/>
        <v>631.05283622048285</v>
      </c>
    </row>
    <row r="18591" spans="1:9" x14ac:dyDescent="0.35">
      <c r="A18591" t="s">
        <v>294</v>
      </c>
      <c r="B18591" s="1">
        <v>44922</v>
      </c>
      <c r="C18591" s="3">
        <f>VLOOKUP(A18591,'PY SIC'!$A$1:$D$332,4,0)*VLOOKUP(B18591,'Current %'!$A$1:$G$24,6,0)</f>
        <v>440.80363375359991</v>
      </c>
      <c r="D18591" t="s">
        <v>342</v>
      </c>
      <c r="G18591">
        <f>VLOOKUP(A18591,'PY SIC'!$A$1:$D$332,4,0)</f>
        <v>9121.0010924879552</v>
      </c>
      <c r="H18591">
        <f>VLOOKUP(B18591,'Current %'!$A$1:$G$24,6,0)</f>
        <v>4.8328426812342479E-2</v>
      </c>
      <c r="I18591">
        <f t="shared" si="294"/>
        <v>440.80363375359991</v>
      </c>
    </row>
    <row r="18592" spans="1:9" x14ac:dyDescent="0.35">
      <c r="A18592" t="s">
        <v>317</v>
      </c>
      <c r="B18592" s="1">
        <v>44922</v>
      </c>
      <c r="C18592" s="3">
        <f>VLOOKUP(A18592,'PY SIC'!$A$1:$D$332,4,0)*VLOOKUP(B18592,'Current %'!$A$1:$G$24,6,0)</f>
        <v>114128.60736956167</v>
      </c>
      <c r="D18592" t="s">
        <v>342</v>
      </c>
      <c r="G18592">
        <f>VLOOKUP(A18592,'PY SIC'!$A$1:$D$332,4,0)</f>
        <v>2361521.2597902035</v>
      </c>
      <c r="H18592">
        <f>VLOOKUP(B18592,'Current %'!$A$1:$G$24,6,0)</f>
        <v>4.8328426812342479E-2</v>
      </c>
      <c r="I18592">
        <f t="shared" si="294"/>
        <v>114128.60736956167</v>
      </c>
    </row>
    <row r="18593" spans="1:9" x14ac:dyDescent="0.35">
      <c r="A18593" t="s">
        <v>257</v>
      </c>
      <c r="B18593" s="1">
        <v>44922</v>
      </c>
      <c r="C18593" s="3">
        <f>VLOOKUP(A18593,'PY SIC'!$A$1:$D$332,4,0)*VLOOKUP(B18593,'Current %'!$A$1:$G$24,6,0)</f>
        <v>59748.41723752988</v>
      </c>
      <c r="D18593" t="s">
        <v>342</v>
      </c>
      <c r="G18593">
        <f>VLOOKUP(A18593,'PY SIC'!$A$1:$D$332,4,0)</f>
        <v>1236299.6517459757</v>
      </c>
      <c r="H18593">
        <f>VLOOKUP(B18593,'Current %'!$A$1:$G$24,6,0)</f>
        <v>4.8328426812342479E-2</v>
      </c>
      <c r="I18593">
        <f t="shared" si="294"/>
        <v>59748.41723752988</v>
      </c>
    </row>
    <row r="18594" spans="1:9" x14ac:dyDescent="0.35">
      <c r="A18594" t="s">
        <v>273</v>
      </c>
      <c r="B18594" s="1">
        <v>44922</v>
      </c>
      <c r="C18594" s="3">
        <f>VLOOKUP(A18594,'PY SIC'!$A$1:$D$332,4,0)*VLOOKUP(B18594,'Current %'!$A$1:$G$24,6,0)</f>
        <v>2191.2217451764941</v>
      </c>
      <c r="D18594" t="s">
        <v>342</v>
      </c>
      <c r="G18594">
        <f>VLOOKUP(A18594,'PY SIC'!$A$1:$D$332,4,0)</f>
        <v>45340.224991906493</v>
      </c>
      <c r="H18594">
        <f>VLOOKUP(B18594,'Current %'!$A$1:$G$24,6,0)</f>
        <v>4.8328426812342479E-2</v>
      </c>
      <c r="I18594">
        <f t="shared" si="294"/>
        <v>2191.2217451764941</v>
      </c>
    </row>
    <row r="18595" spans="1:9" x14ac:dyDescent="0.35">
      <c r="A18595" t="s">
        <v>191</v>
      </c>
      <c r="B18595" s="1">
        <v>44922</v>
      </c>
      <c r="C18595" s="3">
        <f>VLOOKUP(A18595,'PY SIC'!$A$1:$D$332,4,0)*VLOOKUP(B18595,'Current %'!$A$1:$G$24,6,0)</f>
        <v>12097.36654639024</v>
      </c>
      <c r="D18595" t="s">
        <v>342</v>
      </c>
      <c r="G18595">
        <f>VLOOKUP(A18595,'PY SIC'!$A$1:$D$332,4,0)</f>
        <v>250315.75294937438</v>
      </c>
      <c r="H18595">
        <f>VLOOKUP(B18595,'Current %'!$A$1:$G$24,6,0)</f>
        <v>4.8328426812342479E-2</v>
      </c>
      <c r="I18595">
        <f t="shared" si="294"/>
        <v>12097.36654639024</v>
      </c>
    </row>
    <row r="18596" spans="1:9" x14ac:dyDescent="0.35">
      <c r="A18596" t="s">
        <v>274</v>
      </c>
      <c r="B18596" s="1">
        <v>44922</v>
      </c>
      <c r="C18596" s="3">
        <f>VLOOKUP(A18596,'PY SIC'!$A$1:$D$332,4,0)*VLOOKUP(B18596,'Current %'!$A$1:$G$24,6,0)</f>
        <v>261.41903159072439</v>
      </c>
      <c r="D18596" t="s">
        <v>342</v>
      </c>
      <c r="G18596">
        <f>VLOOKUP(A18596,'PY SIC'!$A$1:$D$332,4,0)</f>
        <v>5409.218731778813</v>
      </c>
      <c r="H18596">
        <f>VLOOKUP(B18596,'Current %'!$A$1:$G$24,6,0)</f>
        <v>4.8328426812342479E-2</v>
      </c>
      <c r="I18596">
        <f t="shared" si="294"/>
        <v>261.41903159072439</v>
      </c>
    </row>
    <row r="18597" spans="1:9" x14ac:dyDescent="0.35">
      <c r="A18597" t="s">
        <v>258</v>
      </c>
      <c r="B18597" s="1">
        <v>44922</v>
      </c>
      <c r="C18597" s="3">
        <f>VLOOKUP(A18597,'PY SIC'!$A$1:$D$332,4,0)*VLOOKUP(B18597,'Current %'!$A$1:$G$24,6,0)</f>
        <v>2598.5484276876568</v>
      </c>
      <c r="D18597" t="s">
        <v>342</v>
      </c>
      <c r="G18597">
        <f>VLOOKUP(A18597,'PY SIC'!$A$1:$D$332,4,0)</f>
        <v>53768.529188374487</v>
      </c>
      <c r="H18597">
        <f>VLOOKUP(B18597,'Current %'!$A$1:$G$24,6,0)</f>
        <v>4.8328426812342479E-2</v>
      </c>
      <c r="I18597">
        <f t="shared" si="294"/>
        <v>2598.5484276876568</v>
      </c>
    </row>
    <row r="18598" spans="1:9" x14ac:dyDescent="0.35">
      <c r="A18598" t="s">
        <v>259</v>
      </c>
      <c r="B18598" s="1">
        <v>44922</v>
      </c>
      <c r="C18598" s="3">
        <f>VLOOKUP(A18598,'PY SIC'!$A$1:$D$332,4,0)*VLOOKUP(B18598,'Current %'!$A$1:$G$24,6,0)</f>
        <v>61032.635426134802</v>
      </c>
      <c r="D18598" t="s">
        <v>342</v>
      </c>
      <c r="G18598">
        <f>VLOOKUP(A18598,'PY SIC'!$A$1:$D$332,4,0)</f>
        <v>1262872.3807444074</v>
      </c>
      <c r="H18598">
        <f>VLOOKUP(B18598,'Current %'!$A$1:$G$24,6,0)</f>
        <v>4.8328426812342479E-2</v>
      </c>
      <c r="I18598">
        <f t="shared" si="294"/>
        <v>61032.635426134802</v>
      </c>
    </row>
    <row r="18599" spans="1:9" x14ac:dyDescent="0.35">
      <c r="A18599" t="s">
        <v>295</v>
      </c>
      <c r="B18599" s="1">
        <v>44922</v>
      </c>
      <c r="C18599" s="3">
        <f>VLOOKUP(A18599,'PY SIC'!$A$1:$D$332,4,0)*VLOOKUP(B18599,'Current %'!$A$1:$G$24,6,0)</f>
        <v>4864.3952868195774</v>
      </c>
      <c r="D18599" t="s">
        <v>342</v>
      </c>
      <c r="G18599">
        <f>VLOOKUP(A18599,'PY SIC'!$A$1:$D$332,4,0)</f>
        <v>100652.87880583921</v>
      </c>
      <c r="H18599">
        <f>VLOOKUP(B18599,'Current %'!$A$1:$G$24,6,0)</f>
        <v>4.8328426812342479E-2</v>
      </c>
      <c r="I18599">
        <f t="shared" si="294"/>
        <v>4864.3952868195774</v>
      </c>
    </row>
    <row r="18600" spans="1:9" x14ac:dyDescent="0.35">
      <c r="A18600" t="s">
        <v>260</v>
      </c>
      <c r="B18600" s="1">
        <v>44922</v>
      </c>
      <c r="C18600" s="3">
        <f>VLOOKUP(A18600,'PY SIC'!$A$1:$D$332,4,0)*VLOOKUP(B18600,'Current %'!$A$1:$G$24,6,0)</f>
        <v>215493.14483183002</v>
      </c>
      <c r="D18600" t="s">
        <v>342</v>
      </c>
      <c r="G18600">
        <f>VLOOKUP(A18600,'PY SIC'!$A$1:$D$332,4,0)</f>
        <v>4458931.5035761883</v>
      </c>
      <c r="H18600">
        <f>VLOOKUP(B18600,'Current %'!$A$1:$G$24,6,0)</f>
        <v>4.8328426812342479E-2</v>
      </c>
      <c r="I18600">
        <f t="shared" si="294"/>
        <v>215493.14483183002</v>
      </c>
    </row>
    <row r="18601" spans="1:9" x14ac:dyDescent="0.35">
      <c r="A18601" t="s">
        <v>261</v>
      </c>
      <c r="B18601" s="1">
        <v>44922</v>
      </c>
      <c r="C18601" s="3">
        <f>VLOOKUP(A18601,'PY SIC'!$A$1:$D$332,4,0)*VLOOKUP(B18601,'Current %'!$A$1:$G$24,6,0)</f>
        <v>227561.43602209006</v>
      </c>
      <c r="D18601" t="s">
        <v>342</v>
      </c>
      <c r="G18601">
        <f>VLOOKUP(A18601,'PY SIC'!$A$1:$D$332,4,0)</f>
        <v>4708645.6363602076</v>
      </c>
      <c r="H18601">
        <f>VLOOKUP(B18601,'Current %'!$A$1:$G$24,6,0)</f>
        <v>4.8328426812342479E-2</v>
      </c>
      <c r="I18601">
        <f t="shared" si="294"/>
        <v>227561.43602209006</v>
      </c>
    </row>
    <row r="18602" spans="1:9" x14ac:dyDescent="0.35">
      <c r="A18602" t="s">
        <v>275</v>
      </c>
      <c r="B18602" s="1">
        <v>44922</v>
      </c>
      <c r="C18602" s="3">
        <f>VLOOKUP(A18602,'PY SIC'!$A$1:$D$332,4,0)*VLOOKUP(B18602,'Current %'!$A$1:$G$24,6,0)</f>
        <v>1352.0236614459284</v>
      </c>
      <c r="D18602" t="s">
        <v>342</v>
      </c>
      <c r="G18602">
        <f>VLOOKUP(A18602,'PY SIC'!$A$1:$D$332,4,0)</f>
        <v>27975.74327622513</v>
      </c>
      <c r="H18602">
        <f>VLOOKUP(B18602,'Current %'!$A$1:$G$24,6,0)</f>
        <v>4.8328426812342479E-2</v>
      </c>
      <c r="I18602">
        <f t="shared" si="294"/>
        <v>1352.0236614459284</v>
      </c>
    </row>
    <row r="18603" spans="1:9" x14ac:dyDescent="0.35">
      <c r="A18603" t="s">
        <v>296</v>
      </c>
      <c r="B18603" s="1">
        <v>44922</v>
      </c>
      <c r="C18603" s="3">
        <f>VLOOKUP(A18603,'PY SIC'!$A$1:$D$332,4,0)*VLOOKUP(B18603,'Current %'!$A$1:$G$24,6,0)</f>
        <v>70023.47277084642</v>
      </c>
      <c r="D18603" t="s">
        <v>342</v>
      </c>
      <c r="G18603">
        <f>VLOOKUP(A18603,'PY SIC'!$A$1:$D$332,4,0)</f>
        <v>1448908.5904398465</v>
      </c>
      <c r="H18603">
        <f>VLOOKUP(B18603,'Current %'!$A$1:$G$24,6,0)</f>
        <v>4.8328426812342479E-2</v>
      </c>
      <c r="I18603">
        <f t="shared" si="294"/>
        <v>70023.47277084642</v>
      </c>
    </row>
    <row r="18604" spans="1:9" x14ac:dyDescent="0.35">
      <c r="A18604" t="s">
        <v>262</v>
      </c>
      <c r="B18604" s="1">
        <v>44922</v>
      </c>
      <c r="C18604" s="3">
        <f>VLOOKUP(A18604,'PY SIC'!$A$1:$D$332,4,0)*VLOOKUP(B18604,'Current %'!$A$1:$G$24,6,0)</f>
        <v>111695.08445617394</v>
      </c>
      <c r="D18604" t="s">
        <v>342</v>
      </c>
      <c r="G18604">
        <f>VLOOKUP(A18604,'PY SIC'!$A$1:$D$332,4,0)</f>
        <v>2311167.3982246905</v>
      </c>
      <c r="H18604">
        <f>VLOOKUP(B18604,'Current %'!$A$1:$G$24,6,0)</f>
        <v>4.8328426812342479E-2</v>
      </c>
      <c r="I18604">
        <f t="shared" si="294"/>
        <v>111695.08445617394</v>
      </c>
    </row>
    <row r="18605" spans="1:9" x14ac:dyDescent="0.35">
      <c r="A18605" t="s">
        <v>276</v>
      </c>
      <c r="B18605" s="1">
        <v>44922</v>
      </c>
      <c r="C18605" s="3">
        <f>VLOOKUP(A18605,'PY SIC'!$A$1:$D$332,4,0)*VLOOKUP(B18605,'Current %'!$A$1:$G$24,6,0)</f>
        <v>4842.4096350366999</v>
      </c>
      <c r="D18605" t="s">
        <v>342</v>
      </c>
      <c r="G18605">
        <f>VLOOKUP(A18605,'PY SIC'!$A$1:$D$332,4,0)</f>
        <v>100197.95707068224</v>
      </c>
      <c r="H18605">
        <f>VLOOKUP(B18605,'Current %'!$A$1:$G$24,6,0)</f>
        <v>4.8328426812342479E-2</v>
      </c>
      <c r="I18605">
        <f t="shared" si="294"/>
        <v>4842.4096350366999</v>
      </c>
    </row>
    <row r="18606" spans="1:9" x14ac:dyDescent="0.35">
      <c r="A18606" t="s">
        <v>319</v>
      </c>
      <c r="B18606" s="1">
        <v>44922</v>
      </c>
      <c r="C18606" s="3">
        <f>VLOOKUP(A18606,'PY SIC'!$A$1:$D$332,4,0)*VLOOKUP(B18606,'Current %'!$A$1:$G$24,6,0)</f>
        <v>3935.3380181750949</v>
      </c>
      <c r="D18606" t="s">
        <v>342</v>
      </c>
      <c r="G18606">
        <f>VLOOKUP(A18606,'PY SIC'!$A$1:$D$332,4,0)</f>
        <v>81429.052790314672</v>
      </c>
      <c r="H18606">
        <f>VLOOKUP(B18606,'Current %'!$A$1:$G$24,6,0)</f>
        <v>4.8328426812342479E-2</v>
      </c>
      <c r="I18606">
        <f t="shared" si="294"/>
        <v>3935.3380181750949</v>
      </c>
    </row>
    <row r="18607" spans="1:9" x14ac:dyDescent="0.35">
      <c r="A18607" t="s">
        <v>277</v>
      </c>
      <c r="B18607" s="1">
        <v>44922</v>
      </c>
      <c r="C18607" s="3">
        <f>VLOOKUP(A18607,'PY SIC'!$A$1:$D$332,4,0)*VLOOKUP(B18607,'Current %'!$A$1:$G$24,6,0)</f>
        <v>27133.756118689227</v>
      </c>
      <c r="D18607" t="s">
        <v>342</v>
      </c>
      <c r="G18607">
        <f>VLOOKUP(A18607,'PY SIC'!$A$1:$D$332,4,0)</f>
        <v>561445.05228876194</v>
      </c>
      <c r="H18607">
        <f>VLOOKUP(B18607,'Current %'!$A$1:$G$24,6,0)</f>
        <v>4.8328426812342479E-2</v>
      </c>
      <c r="I18607">
        <f t="shared" si="294"/>
        <v>27133.756118689227</v>
      </c>
    </row>
    <row r="18608" spans="1:9" x14ac:dyDescent="0.35">
      <c r="A18608" t="s">
        <v>320</v>
      </c>
      <c r="B18608" s="1">
        <v>44922</v>
      </c>
      <c r="C18608" s="3">
        <f>VLOOKUP(A18608,'PY SIC'!$A$1:$D$332,4,0)*VLOOKUP(B18608,'Current %'!$A$1:$G$24,6,0)</f>
        <v>96874.116048688025</v>
      </c>
      <c r="D18608" t="s">
        <v>342</v>
      </c>
      <c r="G18608">
        <f>VLOOKUP(A18608,'PY SIC'!$A$1:$D$332,4,0)</f>
        <v>2004495.5409959171</v>
      </c>
      <c r="H18608">
        <f>VLOOKUP(B18608,'Current %'!$A$1:$G$24,6,0)</f>
        <v>4.8328426812342479E-2</v>
      </c>
      <c r="I18608">
        <f t="shared" si="294"/>
        <v>96874.116048688025</v>
      </c>
    </row>
    <row r="18609" spans="1:9" x14ac:dyDescent="0.35">
      <c r="A18609" t="s">
        <v>263</v>
      </c>
      <c r="B18609" s="1">
        <v>44922</v>
      </c>
      <c r="C18609" s="3">
        <f>VLOOKUP(A18609,'PY SIC'!$A$1:$D$332,4,0)*VLOOKUP(B18609,'Current %'!$A$1:$G$24,6,0)</f>
        <v>143244.49204218973</v>
      </c>
      <c r="D18609" t="s">
        <v>342</v>
      </c>
      <c r="G18609">
        <f>VLOOKUP(A18609,'PY SIC'!$A$1:$D$332,4,0)</f>
        <v>2963980.0318434299</v>
      </c>
      <c r="H18609">
        <f>VLOOKUP(B18609,'Current %'!$A$1:$G$24,6,0)</f>
        <v>4.8328426812342479E-2</v>
      </c>
      <c r="I18609">
        <f t="shared" si="294"/>
        <v>143244.49204218973</v>
      </c>
    </row>
    <row r="18610" spans="1:9" x14ac:dyDescent="0.35">
      <c r="A18610" t="s">
        <v>297</v>
      </c>
      <c r="B18610" s="1">
        <v>44922</v>
      </c>
      <c r="C18610" s="3">
        <f>VLOOKUP(A18610,'PY SIC'!$A$1:$D$332,4,0)*VLOOKUP(B18610,'Current %'!$A$1:$G$24,6,0)</f>
        <v>110546.02529292002</v>
      </c>
      <c r="D18610" t="s">
        <v>342</v>
      </c>
      <c r="G18610">
        <f>VLOOKUP(A18610,'PY SIC'!$A$1:$D$332,4,0)</f>
        <v>2287391.3467567693</v>
      </c>
      <c r="H18610">
        <f>VLOOKUP(B18610,'Current %'!$A$1:$G$24,6,0)</f>
        <v>4.8328426812342479E-2</v>
      </c>
      <c r="I18610">
        <f t="shared" si="294"/>
        <v>110546.02529292002</v>
      </c>
    </row>
    <row r="18611" spans="1:9" x14ac:dyDescent="0.35">
      <c r="A18611" t="s">
        <v>278</v>
      </c>
      <c r="B18611" s="1">
        <v>44922</v>
      </c>
      <c r="C18611" s="3">
        <f>VLOOKUP(A18611,'PY SIC'!$A$1:$D$332,4,0)*VLOOKUP(B18611,'Current %'!$A$1:$G$24,6,0)</f>
        <v>7686.1607772430552</v>
      </c>
      <c r="D18611" t="s">
        <v>342</v>
      </c>
      <c r="G18611">
        <f>VLOOKUP(A18611,'PY SIC'!$A$1:$D$332,4,0)</f>
        <v>159040.16091995168</v>
      </c>
      <c r="H18611">
        <f>VLOOKUP(B18611,'Current %'!$A$1:$G$24,6,0)</f>
        <v>4.8328426812342479E-2</v>
      </c>
      <c r="I18611">
        <f t="shared" si="294"/>
        <v>7686.1607772430552</v>
      </c>
    </row>
    <row r="18612" spans="1:9" x14ac:dyDescent="0.35">
      <c r="A18612" t="s">
        <v>279</v>
      </c>
      <c r="B18612" s="1">
        <v>44922</v>
      </c>
      <c r="C18612" s="3">
        <f>VLOOKUP(A18612,'PY SIC'!$A$1:$D$332,4,0)*VLOOKUP(B18612,'Current %'!$A$1:$G$24,6,0)</f>
        <v>131358.23980542584</v>
      </c>
      <c r="D18612" t="s">
        <v>342</v>
      </c>
      <c r="G18612">
        <f>VLOOKUP(A18612,'PY SIC'!$A$1:$D$332,4,0)</f>
        <v>2718032.6046093968</v>
      </c>
      <c r="H18612">
        <f>VLOOKUP(B18612,'Current %'!$A$1:$G$24,6,0)</f>
        <v>4.8328426812342479E-2</v>
      </c>
      <c r="I18612">
        <f t="shared" si="294"/>
        <v>131358.23980542584</v>
      </c>
    </row>
    <row r="18613" spans="1:9" x14ac:dyDescent="0.35">
      <c r="A18613" t="s">
        <v>298</v>
      </c>
      <c r="B18613" s="1">
        <v>44922</v>
      </c>
      <c r="C18613" s="3">
        <f>VLOOKUP(A18613,'PY SIC'!$A$1:$D$332,4,0)*VLOOKUP(B18613,'Current %'!$A$1:$G$24,6,0)</f>
        <v>949.80422313901533</v>
      </c>
      <c r="D18613" t="s">
        <v>342</v>
      </c>
      <c r="G18613">
        <f>VLOOKUP(A18613,'PY SIC'!$A$1:$D$332,4,0)</f>
        <v>19653.116929029587</v>
      </c>
      <c r="H18613">
        <f>VLOOKUP(B18613,'Current %'!$A$1:$G$24,6,0)</f>
        <v>4.8328426812342479E-2</v>
      </c>
      <c r="I18613">
        <f t="shared" si="294"/>
        <v>949.80422313901533</v>
      </c>
    </row>
    <row r="18614" spans="1:9" x14ac:dyDescent="0.35">
      <c r="A18614" t="s">
        <v>280</v>
      </c>
      <c r="B18614" s="1">
        <v>44922</v>
      </c>
      <c r="C18614" s="3">
        <f>VLOOKUP(A18614,'PY SIC'!$A$1:$D$332,4,0)*VLOOKUP(B18614,'Current %'!$A$1:$G$24,6,0)</f>
        <v>20315.505067114693</v>
      </c>
      <c r="D18614" t="s">
        <v>342</v>
      </c>
      <c r="G18614">
        <f>VLOOKUP(A18614,'PY SIC'!$A$1:$D$332,4,0)</f>
        <v>420363.46736464358</v>
      </c>
      <c r="H18614">
        <f>VLOOKUP(B18614,'Current %'!$A$1:$G$24,6,0)</f>
        <v>4.8328426812342479E-2</v>
      </c>
      <c r="I18614">
        <f t="shared" si="294"/>
        <v>20315.505067114693</v>
      </c>
    </row>
    <row r="18615" spans="1:9" x14ac:dyDescent="0.35">
      <c r="A18615" t="s">
        <v>321</v>
      </c>
      <c r="B18615" s="1">
        <v>44922</v>
      </c>
      <c r="C18615" s="3">
        <f>VLOOKUP(A18615,'PY SIC'!$A$1:$D$332,4,0)*VLOOKUP(B18615,'Current %'!$A$1:$G$24,6,0)</f>
        <v>19584.980210540372</v>
      </c>
      <c r="D18615" t="s">
        <v>342</v>
      </c>
      <c r="G18615">
        <f>VLOOKUP(A18615,'PY SIC'!$A$1:$D$332,4,0)</f>
        <v>405247.62551423692</v>
      </c>
      <c r="H18615">
        <f>VLOOKUP(B18615,'Current %'!$A$1:$G$24,6,0)</f>
        <v>4.8328426812342479E-2</v>
      </c>
      <c r="I18615">
        <f t="shared" si="294"/>
        <v>19584.980210540372</v>
      </c>
    </row>
    <row r="18616" spans="1:9" x14ac:dyDescent="0.35">
      <c r="A18616" t="s">
        <v>322</v>
      </c>
      <c r="B18616" s="1">
        <v>44922</v>
      </c>
      <c r="C18616" s="3">
        <f>VLOOKUP(A18616,'PY SIC'!$A$1:$D$332,4,0)*VLOOKUP(B18616,'Current %'!$A$1:$G$24,6,0)</f>
        <v>111088.56218212126</v>
      </c>
      <c r="D18616" t="s">
        <v>342</v>
      </c>
      <c r="G18616">
        <f>VLOOKUP(A18616,'PY SIC'!$A$1:$D$332,4,0)</f>
        <v>2298617.3875155114</v>
      </c>
      <c r="H18616">
        <f>VLOOKUP(B18616,'Current %'!$A$1:$G$24,6,0)</f>
        <v>4.8328426812342479E-2</v>
      </c>
      <c r="I18616">
        <f t="shared" si="294"/>
        <v>111088.56218212126</v>
      </c>
    </row>
    <row r="18617" spans="1:9" x14ac:dyDescent="0.35">
      <c r="A18617" t="s">
        <v>299</v>
      </c>
      <c r="B18617" s="1">
        <v>44922</v>
      </c>
      <c r="C18617" s="3">
        <f>VLOOKUP(A18617,'PY SIC'!$A$1:$D$332,4,0)*VLOOKUP(B18617,'Current %'!$A$1:$G$24,6,0)</f>
        <v>110.44442815805357</v>
      </c>
      <c r="D18617" t="s">
        <v>342</v>
      </c>
      <c r="G18617">
        <f>VLOOKUP(A18617,'PY SIC'!$A$1:$D$332,4,0)</f>
        <v>2285.2891236643241</v>
      </c>
      <c r="H18617">
        <f>VLOOKUP(B18617,'Current %'!$A$1:$G$24,6,0)</f>
        <v>4.8328426812342479E-2</v>
      </c>
      <c r="I18617">
        <f t="shared" si="294"/>
        <v>110.44442815805357</v>
      </c>
    </row>
    <row r="18618" spans="1:9" x14ac:dyDescent="0.35">
      <c r="A18618" t="s">
        <v>323</v>
      </c>
      <c r="B18618" s="1">
        <v>44922</v>
      </c>
      <c r="C18618" s="3">
        <f>VLOOKUP(A18618,'PY SIC'!$A$1:$D$332,4,0)*VLOOKUP(B18618,'Current %'!$A$1:$G$24,6,0)</f>
        <v>80696.371738027519</v>
      </c>
      <c r="D18618" t="s">
        <v>342</v>
      </c>
      <c r="G18618">
        <f>VLOOKUP(A18618,'PY SIC'!$A$1:$D$332,4,0)</f>
        <v>1669749.6082661368</v>
      </c>
      <c r="H18618">
        <f>VLOOKUP(B18618,'Current %'!$A$1:$G$24,6,0)</f>
        <v>4.8328426812342479E-2</v>
      </c>
      <c r="I18618">
        <f t="shared" si="294"/>
        <v>80696.371738027519</v>
      </c>
    </row>
    <row r="18619" spans="1:9" x14ac:dyDescent="0.35">
      <c r="A18619" t="s">
        <v>300</v>
      </c>
      <c r="B18619" s="1">
        <v>44922</v>
      </c>
      <c r="C18619" s="3">
        <f>VLOOKUP(A18619,'PY SIC'!$A$1:$D$332,4,0)*VLOOKUP(B18619,'Current %'!$A$1:$G$24,6,0)</f>
        <v>309321.00423871976</v>
      </c>
      <c r="D18619" t="s">
        <v>342</v>
      </c>
      <c r="G18619">
        <f>VLOOKUP(A18619,'PY SIC'!$A$1:$D$332,4,0)</f>
        <v>6400394.6464014221</v>
      </c>
      <c r="H18619">
        <f>VLOOKUP(B18619,'Current %'!$A$1:$G$24,6,0)</f>
        <v>4.8328426812342479E-2</v>
      </c>
      <c r="I18619">
        <f t="shared" si="294"/>
        <v>309321.00423871976</v>
      </c>
    </row>
    <row r="18620" spans="1:9" x14ac:dyDescent="0.35">
      <c r="A18620" t="s">
        <v>255</v>
      </c>
      <c r="B18620" s="1">
        <v>44922</v>
      </c>
      <c r="C18620" s="3">
        <f>VLOOKUP(A18620,'PY SIC'!$A$1:$D$332,4,0)*VLOOKUP(B18620,'Current %'!$A$1:$G$24,6,0)</f>
        <v>130314.06590579638</v>
      </c>
      <c r="D18620" t="s">
        <v>342</v>
      </c>
      <c r="G18620">
        <f>VLOOKUP(A18620,'PY SIC'!$A$1:$D$332,4,0)</f>
        <v>2696426.8133908259</v>
      </c>
      <c r="H18620">
        <f>VLOOKUP(B18620,'Current %'!$A$1:$G$24,6,0)</f>
        <v>4.8328426812342479E-2</v>
      </c>
      <c r="I18620">
        <f t="shared" si="294"/>
        <v>130314.06590579638</v>
      </c>
    </row>
    <row r="18621" spans="1:9" x14ac:dyDescent="0.35">
      <c r="A18621" t="s">
        <v>281</v>
      </c>
      <c r="B18621" s="1">
        <v>44922</v>
      </c>
      <c r="C18621" s="3">
        <f>VLOOKUP(A18621,'PY SIC'!$A$1:$D$332,4,0)*VLOOKUP(B18621,'Current %'!$A$1:$G$24,6,0)</f>
        <v>81922.729967932697</v>
      </c>
      <c r="D18621" t="s">
        <v>342</v>
      </c>
      <c r="G18621">
        <f>VLOOKUP(A18621,'PY SIC'!$A$1:$D$332,4,0)</f>
        <v>1695125.1131354982</v>
      </c>
      <c r="H18621">
        <f>VLOOKUP(B18621,'Current %'!$A$1:$G$24,6,0)</f>
        <v>4.8328426812342479E-2</v>
      </c>
      <c r="I18621">
        <f t="shared" si="294"/>
        <v>81922.729967932697</v>
      </c>
    </row>
    <row r="18622" spans="1:9" x14ac:dyDescent="0.35">
      <c r="A18622" t="s">
        <v>324</v>
      </c>
      <c r="B18622" s="1">
        <v>44922</v>
      </c>
      <c r="C18622" s="3">
        <f>VLOOKUP(A18622,'PY SIC'!$A$1:$D$332,4,0)*VLOOKUP(B18622,'Current %'!$A$1:$G$24,6,0)</f>
        <v>27217.641788020483</v>
      </c>
      <c r="D18622" t="s">
        <v>342</v>
      </c>
      <c r="G18622">
        <f>VLOOKUP(A18622,'PY SIC'!$A$1:$D$332,4,0)</f>
        <v>563180.79406361794</v>
      </c>
      <c r="H18622">
        <f>VLOOKUP(B18622,'Current %'!$A$1:$G$24,6,0)</f>
        <v>4.8328426812342479E-2</v>
      </c>
      <c r="I18622">
        <f t="shared" si="294"/>
        <v>27217.641788020483</v>
      </c>
    </row>
    <row r="18623" spans="1:9" x14ac:dyDescent="0.35">
      <c r="A18623" t="s">
        <v>282</v>
      </c>
      <c r="B18623" s="1">
        <v>44922</v>
      </c>
      <c r="C18623" s="3">
        <f>VLOOKUP(A18623,'PY SIC'!$A$1:$D$332,4,0)*VLOOKUP(B18623,'Current %'!$A$1:$G$24,6,0)</f>
        <v>24900.108855266313</v>
      </c>
      <c r="D18623" t="s">
        <v>342</v>
      </c>
      <c r="G18623">
        <f>VLOOKUP(A18623,'PY SIC'!$A$1:$D$332,4,0)</f>
        <v>515226.96883870289</v>
      </c>
      <c r="H18623">
        <f>VLOOKUP(B18623,'Current %'!$A$1:$G$24,6,0)</f>
        <v>4.8328426812342479E-2</v>
      </c>
      <c r="I18623">
        <f t="shared" si="294"/>
        <v>24900.108855266313</v>
      </c>
    </row>
    <row r="18624" spans="1:9" x14ac:dyDescent="0.35">
      <c r="A18624" t="s">
        <v>325</v>
      </c>
      <c r="B18624" s="1">
        <v>44922</v>
      </c>
      <c r="C18624" s="3">
        <f>VLOOKUP(A18624,'PY SIC'!$A$1:$D$332,4,0)*VLOOKUP(B18624,'Current %'!$A$1:$G$24,6,0)</f>
        <v>21856.402568675705</v>
      </c>
      <c r="D18624" t="s">
        <v>342</v>
      </c>
      <c r="G18624">
        <f>VLOOKUP(A18624,'PY SIC'!$A$1:$D$332,4,0)</f>
        <v>452247.34199487435</v>
      </c>
      <c r="H18624">
        <f>VLOOKUP(B18624,'Current %'!$A$1:$G$24,6,0)</f>
        <v>4.8328426812342479E-2</v>
      </c>
      <c r="I18624">
        <f t="shared" si="294"/>
        <v>21856.402568675705</v>
      </c>
    </row>
    <row r="18625" spans="1:9" x14ac:dyDescent="0.35">
      <c r="A18625" t="s">
        <v>264</v>
      </c>
      <c r="B18625" s="1">
        <v>44922</v>
      </c>
      <c r="C18625" s="3">
        <f>VLOOKUP(A18625,'PY SIC'!$A$1:$D$332,4,0)*VLOOKUP(B18625,'Current %'!$A$1:$G$24,6,0)</f>
        <v>7111.6987114243457</v>
      </c>
      <c r="D18625" t="s">
        <v>342</v>
      </c>
      <c r="G18625">
        <f>VLOOKUP(A18625,'PY SIC'!$A$1:$D$332,4,0)</f>
        <v>147153.53220659992</v>
      </c>
      <c r="H18625">
        <f>VLOOKUP(B18625,'Current %'!$A$1:$G$24,6,0)</f>
        <v>4.8328426812342479E-2</v>
      </c>
      <c r="I18625">
        <f t="shared" si="294"/>
        <v>7111.6987114243457</v>
      </c>
    </row>
    <row r="18626" spans="1:9" x14ac:dyDescent="0.35">
      <c r="A18626" t="s">
        <v>326</v>
      </c>
      <c r="B18626" s="1">
        <v>44922</v>
      </c>
      <c r="C18626" s="3">
        <f>VLOOKUP(A18626,'PY SIC'!$A$1:$D$332,4,0)*VLOOKUP(B18626,'Current %'!$A$1:$G$24,6,0)</f>
        <v>20800.661686543503</v>
      </c>
      <c r="D18626" t="s">
        <v>342</v>
      </c>
      <c r="G18626">
        <f>VLOOKUP(A18626,'PY SIC'!$A$1:$D$332,4,0)</f>
        <v>430402.20960040175</v>
      </c>
      <c r="H18626">
        <f>VLOOKUP(B18626,'Current %'!$A$1:$G$24,6,0)</f>
        <v>4.8328426812342479E-2</v>
      </c>
      <c r="I18626">
        <f t="shared" si="294"/>
        <v>20800.661686543503</v>
      </c>
    </row>
    <row r="18627" spans="1:9" x14ac:dyDescent="0.35">
      <c r="A18627" t="s">
        <v>327</v>
      </c>
      <c r="B18627" s="1">
        <v>44922</v>
      </c>
      <c r="C18627" s="3">
        <f>VLOOKUP(A18627,'PY SIC'!$A$1:$D$332,4,0)*VLOOKUP(B18627,'Current %'!$A$1:$G$24,6,0)</f>
        <v>84429.108427721061</v>
      </c>
      <c r="D18627" t="s">
        <v>342</v>
      </c>
      <c r="G18627">
        <f>VLOOKUP(A18627,'PY SIC'!$A$1:$D$332,4,0)</f>
        <v>1746986.4838670669</v>
      </c>
      <c r="H18627">
        <f>VLOOKUP(B18627,'Current %'!$A$1:$G$24,6,0)</f>
        <v>4.8328426812342479E-2</v>
      </c>
      <c r="I18627">
        <f t="shared" si="294"/>
        <v>84429.108427721061</v>
      </c>
    </row>
    <row r="18628" spans="1:9" x14ac:dyDescent="0.35">
      <c r="A18628" t="s">
        <v>192</v>
      </c>
      <c r="B18628" s="1">
        <v>44922</v>
      </c>
      <c r="C18628" s="3">
        <f>VLOOKUP(A18628,'PY SIC'!$A$1:$D$332,4,0)*VLOOKUP(B18628,'Current %'!$A$1:$G$24,6,0)</f>
        <v>123273.62849652632</v>
      </c>
      <c r="D18628" t="s">
        <v>342</v>
      </c>
      <c r="G18628">
        <f>VLOOKUP(A18628,'PY SIC'!$A$1:$D$332,4,0)</f>
        <v>2550747.8026378416</v>
      </c>
      <c r="H18628">
        <f>VLOOKUP(B18628,'Current %'!$A$1:$G$24,6,0)</f>
        <v>4.8328426812342479E-2</v>
      </c>
      <c r="I18628">
        <f t="shared" si="294"/>
        <v>123273.62849652632</v>
      </c>
    </row>
    <row r="18629" spans="1:9" x14ac:dyDescent="0.35">
      <c r="A18629" t="s">
        <v>301</v>
      </c>
      <c r="B18629" s="1">
        <v>44922</v>
      </c>
      <c r="C18629" s="3">
        <f>VLOOKUP(A18629,'PY SIC'!$A$1:$D$332,4,0)*VLOOKUP(B18629,'Current %'!$A$1:$G$24,6,0)</f>
        <v>446.36878759279256</v>
      </c>
      <c r="D18629" t="s">
        <v>342</v>
      </c>
      <c r="G18629">
        <f>VLOOKUP(A18629,'PY SIC'!$A$1:$D$332,4,0)</f>
        <v>9236.1538960501712</v>
      </c>
      <c r="H18629">
        <f>VLOOKUP(B18629,'Current %'!$A$1:$G$24,6,0)</f>
        <v>4.8328426812342479E-2</v>
      </c>
      <c r="I18629">
        <f t="shared" si="294"/>
        <v>446.36878759279256</v>
      </c>
    </row>
    <row r="18630" spans="1:9" x14ac:dyDescent="0.35">
      <c r="A18630" t="s">
        <v>283</v>
      </c>
      <c r="B18630" s="1">
        <v>44922</v>
      </c>
      <c r="C18630" s="3">
        <f>VLOOKUP(A18630,'PY SIC'!$A$1:$D$332,4,0)*VLOOKUP(B18630,'Current %'!$A$1:$G$24,6,0)</f>
        <v>72006.96144163252</v>
      </c>
      <c r="D18630" t="s">
        <v>342</v>
      </c>
      <c r="G18630">
        <f>VLOOKUP(A18630,'PY SIC'!$A$1:$D$332,4,0)</f>
        <v>1489950.4534098106</v>
      </c>
      <c r="H18630">
        <f>VLOOKUP(B18630,'Current %'!$A$1:$G$24,6,0)</f>
        <v>4.8328426812342479E-2</v>
      </c>
      <c r="I18630">
        <f t="shared" si="294"/>
        <v>72006.96144163252</v>
      </c>
    </row>
    <row r="18631" spans="1:9" x14ac:dyDescent="0.35">
      <c r="A18631" t="s">
        <v>284</v>
      </c>
      <c r="B18631" s="1">
        <v>44922</v>
      </c>
      <c r="C18631" s="3">
        <f>VLOOKUP(A18631,'PY SIC'!$A$1:$D$332,4,0)*VLOOKUP(B18631,'Current %'!$A$1:$G$24,6,0)</f>
        <v>5042.1589651022769</v>
      </c>
      <c r="D18631" t="s">
        <v>342</v>
      </c>
      <c r="G18631">
        <f>VLOOKUP(A18631,'PY SIC'!$A$1:$D$332,4,0)</f>
        <v>104331.12140564386</v>
      </c>
      <c r="H18631">
        <f>VLOOKUP(B18631,'Current %'!$A$1:$G$24,6,0)</f>
        <v>4.8328426812342479E-2</v>
      </c>
      <c r="I18631">
        <f t="shared" si="294"/>
        <v>5042.1589651022769</v>
      </c>
    </row>
    <row r="18632" spans="1:9" x14ac:dyDescent="0.35">
      <c r="A18632" t="s">
        <v>302</v>
      </c>
      <c r="B18632" s="1">
        <v>44922</v>
      </c>
      <c r="C18632" s="3">
        <f>VLOOKUP(A18632,'PY SIC'!$A$1:$D$332,4,0)*VLOOKUP(B18632,'Current %'!$A$1:$G$24,6,0)</f>
        <v>45831.440854877917</v>
      </c>
      <c r="D18632" t="s">
        <v>342</v>
      </c>
      <c r="G18632">
        <f>VLOOKUP(A18632,'PY SIC'!$A$1:$D$332,4,0)</f>
        <v>948332.97663173953</v>
      </c>
      <c r="H18632">
        <f>VLOOKUP(B18632,'Current %'!$A$1:$G$24,6,0)</f>
        <v>4.8328426812342479E-2</v>
      </c>
      <c r="I18632">
        <f t="shared" si="294"/>
        <v>45831.440854877917</v>
      </c>
    </row>
    <row r="18633" spans="1:9" x14ac:dyDescent="0.35">
      <c r="A18633" t="s">
        <v>265</v>
      </c>
      <c r="B18633" s="1">
        <v>44922</v>
      </c>
      <c r="C18633" s="3">
        <f>VLOOKUP(A18633,'PY SIC'!$A$1:$D$332,4,0)*VLOOKUP(B18633,'Current %'!$A$1:$G$24,6,0)</f>
        <v>65995.305961158811</v>
      </c>
      <c r="D18633" t="s">
        <v>342</v>
      </c>
      <c r="G18633">
        <f>VLOOKUP(A18633,'PY SIC'!$A$1:$D$332,4,0)</f>
        <v>1365558.7469754845</v>
      </c>
      <c r="H18633">
        <f>VLOOKUP(B18633,'Current %'!$A$1:$G$24,6,0)</f>
        <v>4.8328426812342479E-2</v>
      </c>
      <c r="I18633">
        <f t="shared" si="294"/>
        <v>65995.305961158811</v>
      </c>
    </row>
    <row r="18634" spans="1:9" x14ac:dyDescent="0.35">
      <c r="A18634" t="s">
        <v>328</v>
      </c>
      <c r="B18634" s="1">
        <v>44922</v>
      </c>
      <c r="C18634" s="3">
        <f>VLOOKUP(A18634,'PY SIC'!$A$1:$D$332,4,0)*VLOOKUP(B18634,'Current %'!$A$1:$G$24,6,0)</f>
        <v>534.90433597573121</v>
      </c>
      <c r="D18634" t="s">
        <v>342</v>
      </c>
      <c r="G18634">
        <f>VLOOKUP(A18634,'PY SIC'!$A$1:$D$332,4,0)</f>
        <v>11068.109832185211</v>
      </c>
      <c r="H18634">
        <f>VLOOKUP(B18634,'Current %'!$A$1:$G$24,6,0)</f>
        <v>4.8328426812342479E-2</v>
      </c>
      <c r="I18634">
        <f t="shared" si="294"/>
        <v>534.90433597573121</v>
      </c>
    </row>
    <row r="18635" spans="1:9" x14ac:dyDescent="0.35">
      <c r="A18635" t="s">
        <v>285</v>
      </c>
      <c r="B18635" s="1">
        <v>44922</v>
      </c>
      <c r="C18635" s="3">
        <f>VLOOKUP(A18635,'PY SIC'!$A$1:$D$332,4,0)*VLOOKUP(B18635,'Current %'!$A$1:$G$24,6,0)</f>
        <v>1048.0876385783101</v>
      </c>
      <c r="D18635" t="s">
        <v>342</v>
      </c>
      <c r="G18635">
        <f>VLOOKUP(A18635,'PY SIC'!$A$1:$D$332,4,0)</f>
        <v>21686.773348695919</v>
      </c>
      <c r="H18635">
        <f>VLOOKUP(B18635,'Current %'!$A$1:$G$24,6,0)</f>
        <v>4.8328426812342479E-2</v>
      </c>
      <c r="I18635">
        <f t="shared" si="294"/>
        <v>1048.0876385783101</v>
      </c>
    </row>
    <row r="18636" spans="1:9" x14ac:dyDescent="0.35">
      <c r="A18636" t="s">
        <v>193</v>
      </c>
      <c r="B18636" s="1">
        <v>44922</v>
      </c>
      <c r="C18636" s="3">
        <f>VLOOKUP(A18636,'PY SIC'!$A$1:$D$332,4,0)*VLOOKUP(B18636,'Current %'!$A$1:$G$24,6,0)</f>
        <v>6910.2451516829396</v>
      </c>
      <c r="D18636" t="s">
        <v>342</v>
      </c>
      <c r="G18636">
        <f>VLOOKUP(A18636,'PY SIC'!$A$1:$D$332,4,0)</f>
        <v>142985.10436756341</v>
      </c>
      <c r="H18636">
        <f>VLOOKUP(B18636,'Current %'!$A$1:$G$24,6,0)</f>
        <v>4.8328426812342479E-2</v>
      </c>
      <c r="I18636">
        <f t="shared" si="294"/>
        <v>6910.2451516829396</v>
      </c>
    </row>
    <row r="18637" spans="1:9" x14ac:dyDescent="0.35">
      <c r="A18637" t="s">
        <v>11</v>
      </c>
      <c r="B18637" s="1">
        <v>44922</v>
      </c>
      <c r="C18637" s="3">
        <f>VLOOKUP(A18637,'PY SIC'!$A$1:$D$332,4,0)*VLOOKUP(B18637,'Current %'!$A$1:$G$24,6,0)</f>
        <v>39650.65174096611</v>
      </c>
      <c r="D18637" t="s">
        <v>342</v>
      </c>
      <c r="G18637">
        <f>VLOOKUP(A18637,'PY SIC'!$A$1:$D$332,4,0)</f>
        <v>820441.59837704105</v>
      </c>
      <c r="H18637">
        <f>VLOOKUP(B18637,'Current %'!$A$1:$G$24,6,0)</f>
        <v>4.8328426812342479E-2</v>
      </c>
      <c r="I18637">
        <f t="shared" si="294"/>
        <v>39650.65174096611</v>
      </c>
    </row>
    <row r="18638" spans="1:9" x14ac:dyDescent="0.35">
      <c r="A18638" t="s">
        <v>87</v>
      </c>
      <c r="B18638" s="1">
        <v>44922</v>
      </c>
      <c r="C18638" s="3">
        <f>VLOOKUP(A18638,'PY SIC'!$A$1:$D$332,4,0)*VLOOKUP(B18638,'Current %'!$A$1:$G$24,6,0)</f>
        <v>96196.097256116773</v>
      </c>
      <c r="D18638" t="s">
        <v>342</v>
      </c>
      <c r="G18638">
        <f>VLOOKUP(A18638,'PY SIC'!$A$1:$D$332,4,0)</f>
        <v>1990466.1417935807</v>
      </c>
      <c r="H18638">
        <f>VLOOKUP(B18638,'Current %'!$A$1:$G$24,6,0)</f>
        <v>4.8328426812342479E-2</v>
      </c>
      <c r="I18638">
        <f t="shared" si="294"/>
        <v>96196.097256116773</v>
      </c>
    </row>
    <row r="18639" spans="1:9" x14ac:dyDescent="0.35">
      <c r="A18639" t="s">
        <v>222</v>
      </c>
      <c r="B18639" s="1">
        <v>44922</v>
      </c>
      <c r="C18639" s="3">
        <f>VLOOKUP(A18639,'PY SIC'!$A$1:$D$332,4,0)*VLOOKUP(B18639,'Current %'!$A$1:$G$24,6,0)</f>
        <v>65986.390063094354</v>
      </c>
      <c r="D18639" t="s">
        <v>342</v>
      </c>
      <c r="G18639">
        <f>VLOOKUP(A18639,'PY SIC'!$A$1:$D$332,4,0)</f>
        <v>1365374.2613910669</v>
      </c>
      <c r="H18639">
        <f>VLOOKUP(B18639,'Current %'!$A$1:$G$24,6,0)</f>
        <v>4.8328426812342479E-2</v>
      </c>
      <c r="I18639">
        <f t="shared" si="294"/>
        <v>65986.390063094354</v>
      </c>
    </row>
    <row r="18640" spans="1:9" x14ac:dyDescent="0.35">
      <c r="A18640" t="s">
        <v>12</v>
      </c>
      <c r="B18640" s="1">
        <v>44922</v>
      </c>
      <c r="C18640" s="3">
        <f>VLOOKUP(A18640,'PY SIC'!$A$1:$D$332,4,0)*VLOOKUP(B18640,'Current %'!$A$1:$G$24,6,0)</f>
        <v>19154.112290245102</v>
      </c>
      <c r="D18640" t="s">
        <v>342</v>
      </c>
      <c r="G18640">
        <f>VLOOKUP(A18640,'PY SIC'!$A$1:$D$332,4,0)</f>
        <v>396332.21177713532</v>
      </c>
      <c r="H18640">
        <f>VLOOKUP(B18640,'Current %'!$A$1:$G$24,6,0)</f>
        <v>4.8328426812342479E-2</v>
      </c>
      <c r="I18640">
        <f t="shared" si="294"/>
        <v>19154.112290245102</v>
      </c>
    </row>
    <row r="18641" spans="1:9" x14ac:dyDescent="0.35">
      <c r="A18641" t="s">
        <v>100</v>
      </c>
      <c r="B18641" s="1">
        <v>44922</v>
      </c>
      <c r="C18641" s="3">
        <f>VLOOKUP(A18641,'PY SIC'!$A$1:$D$332,4,0)*VLOOKUP(B18641,'Current %'!$A$1:$G$24,6,0)</f>
        <v>70382.509315992982</v>
      </c>
      <c r="D18641" t="s">
        <v>342</v>
      </c>
      <c r="G18641">
        <f>VLOOKUP(A18641,'PY SIC'!$A$1:$D$332,4,0)</f>
        <v>1456337.6869122123</v>
      </c>
      <c r="H18641">
        <f>VLOOKUP(B18641,'Current %'!$A$1:$G$24,6,0)</f>
        <v>4.8328426812342479E-2</v>
      </c>
      <c r="I18641">
        <f t="shared" si="294"/>
        <v>70382.509315992982</v>
      </c>
    </row>
    <row r="18642" spans="1:9" x14ac:dyDescent="0.35">
      <c r="A18642" t="s">
        <v>148</v>
      </c>
      <c r="B18642" s="1">
        <v>44922</v>
      </c>
      <c r="C18642" s="3">
        <f>VLOOKUP(A18642,'PY SIC'!$A$1:$D$332,4,0)*VLOOKUP(B18642,'Current %'!$A$1:$G$24,6,0)</f>
        <v>46054.04646396327</v>
      </c>
      <c r="D18642" t="s">
        <v>342</v>
      </c>
      <c r="G18642">
        <f>VLOOKUP(A18642,'PY SIC'!$A$1:$D$332,4,0)</f>
        <v>952939.07750793244</v>
      </c>
      <c r="H18642">
        <f>VLOOKUP(B18642,'Current %'!$A$1:$G$24,6,0)</f>
        <v>4.8328426812342479E-2</v>
      </c>
      <c r="I18642">
        <f t="shared" si="294"/>
        <v>46054.04646396327</v>
      </c>
    </row>
    <row r="18643" spans="1:9" x14ac:dyDescent="0.35">
      <c r="A18643" t="s">
        <v>114</v>
      </c>
      <c r="B18643" s="1">
        <v>44922</v>
      </c>
      <c r="C18643" s="3">
        <f>VLOOKUP(A18643,'PY SIC'!$A$1:$D$332,4,0)*VLOOKUP(B18643,'Current %'!$A$1:$G$24,6,0)</f>
        <v>124556.29708843557</v>
      </c>
      <c r="D18643" t="s">
        <v>342</v>
      </c>
      <c r="G18643">
        <f>VLOOKUP(A18643,'PY SIC'!$A$1:$D$332,4,0)</f>
        <v>2577288.4677600442</v>
      </c>
      <c r="H18643">
        <f>VLOOKUP(B18643,'Current %'!$A$1:$G$24,6,0)</f>
        <v>4.8328426812342479E-2</v>
      </c>
      <c r="I18643">
        <f t="shared" si="294"/>
        <v>124556.29708843557</v>
      </c>
    </row>
    <row r="18644" spans="1:9" x14ac:dyDescent="0.35">
      <c r="A18644" t="s">
        <v>162</v>
      </c>
      <c r="B18644" s="1">
        <v>44922</v>
      </c>
      <c r="C18644" s="3">
        <f>VLOOKUP(A18644,'PY SIC'!$A$1:$D$332,4,0)*VLOOKUP(B18644,'Current %'!$A$1:$G$24,6,0)</f>
        <v>38465.160720894397</v>
      </c>
      <c r="D18644" t="s">
        <v>342</v>
      </c>
      <c r="G18644">
        <f>VLOOKUP(A18644,'PY SIC'!$A$1:$D$332,4,0)</f>
        <v>795911.70782887703</v>
      </c>
      <c r="H18644">
        <f>VLOOKUP(B18644,'Current %'!$A$1:$G$24,6,0)</f>
        <v>4.8328426812342479E-2</v>
      </c>
      <c r="I18644">
        <f t="shared" si="294"/>
        <v>38465.160720894397</v>
      </c>
    </row>
    <row r="18645" spans="1:9" x14ac:dyDescent="0.35">
      <c r="A18645" t="s">
        <v>77</v>
      </c>
      <c r="B18645" s="1">
        <v>44922</v>
      </c>
      <c r="C18645" s="3">
        <f>VLOOKUP(A18645,'PY SIC'!$A$1:$D$332,4,0)*VLOOKUP(B18645,'Current %'!$A$1:$G$24,6,0)</f>
        <v>142076.33788381453</v>
      </c>
      <c r="D18645" t="s">
        <v>342</v>
      </c>
      <c r="G18645">
        <f>VLOOKUP(A18645,'PY SIC'!$A$1:$D$332,4,0)</f>
        <v>2939808.8714017482</v>
      </c>
      <c r="H18645">
        <f>VLOOKUP(B18645,'Current %'!$A$1:$G$24,6,0)</f>
        <v>4.8328426812342479E-2</v>
      </c>
      <c r="I18645">
        <f t="shared" si="294"/>
        <v>142076.33788381453</v>
      </c>
    </row>
    <row r="18646" spans="1:9" x14ac:dyDescent="0.35">
      <c r="A18646" t="s">
        <v>163</v>
      </c>
      <c r="B18646" s="1">
        <v>44922</v>
      </c>
      <c r="C18646" s="3">
        <f>VLOOKUP(A18646,'PY SIC'!$A$1:$D$332,4,0)*VLOOKUP(B18646,'Current %'!$A$1:$G$24,6,0)</f>
        <v>108072.34081879086</v>
      </c>
      <c r="D18646" t="s">
        <v>342</v>
      </c>
      <c r="G18646">
        <f>VLOOKUP(A18646,'PY SIC'!$A$1:$D$332,4,0)</f>
        <v>2236206.4719886668</v>
      </c>
      <c r="H18646">
        <f>VLOOKUP(B18646,'Current %'!$A$1:$G$24,6,0)</f>
        <v>4.8328426812342479E-2</v>
      </c>
      <c r="I18646">
        <f t="shared" si="294"/>
        <v>108072.34081879086</v>
      </c>
    </row>
    <row r="18647" spans="1:9" x14ac:dyDescent="0.35">
      <c r="A18647" t="s">
        <v>223</v>
      </c>
      <c r="B18647" s="1">
        <v>44922</v>
      </c>
      <c r="C18647" s="3">
        <f>VLOOKUP(A18647,'PY SIC'!$A$1:$D$332,4,0)*VLOOKUP(B18647,'Current %'!$A$1:$G$24,6,0)</f>
        <v>613.70072901950005</v>
      </c>
      <c r="D18647" t="s">
        <v>342</v>
      </c>
      <c r="G18647">
        <f>VLOOKUP(A18647,'PY SIC'!$A$1:$D$332,4,0)</f>
        <v>12698.545545512532</v>
      </c>
      <c r="H18647">
        <f>VLOOKUP(B18647,'Current %'!$A$1:$G$24,6,0)</f>
        <v>4.8328426812342479E-2</v>
      </c>
      <c r="I18647">
        <f t="shared" si="294"/>
        <v>613.70072901950005</v>
      </c>
    </row>
    <row r="18648" spans="1:9" x14ac:dyDescent="0.35">
      <c r="A18648" t="s">
        <v>240</v>
      </c>
      <c r="B18648" s="1">
        <v>44922</v>
      </c>
      <c r="C18648" s="3">
        <f>VLOOKUP(A18648,'PY SIC'!$A$1:$D$332,4,0)*VLOOKUP(B18648,'Current %'!$A$1:$G$24,6,0)</f>
        <v>72317.761753165163</v>
      </c>
      <c r="D18648" t="s">
        <v>342</v>
      </c>
      <c r="G18648">
        <f>VLOOKUP(A18648,'PY SIC'!$A$1:$D$332,4,0)</f>
        <v>1496381.4575213133</v>
      </c>
      <c r="H18648">
        <f>VLOOKUP(B18648,'Current %'!$A$1:$G$24,6,0)</f>
        <v>4.8328426812342479E-2</v>
      </c>
      <c r="I18648">
        <f t="shared" si="294"/>
        <v>72317.761753165163</v>
      </c>
    </row>
    <row r="18649" spans="1:9" x14ac:dyDescent="0.35">
      <c r="A18649" t="s">
        <v>29</v>
      </c>
      <c r="B18649" s="1">
        <v>44922</v>
      </c>
      <c r="C18649" s="3">
        <f>VLOOKUP(A18649,'PY SIC'!$A$1:$D$332,4,0)*VLOOKUP(B18649,'Current %'!$A$1:$G$24,6,0)</f>
        <v>1074.5816040084342</v>
      </c>
      <c r="D18649" t="s">
        <v>342</v>
      </c>
      <c r="G18649">
        <f>VLOOKUP(A18649,'PY SIC'!$A$1:$D$332,4,0)</f>
        <v>22234.980008370549</v>
      </c>
      <c r="H18649">
        <f>VLOOKUP(B18649,'Current %'!$A$1:$G$24,6,0)</f>
        <v>4.8328426812342479E-2</v>
      </c>
      <c r="I18649">
        <f t="shared" si="294"/>
        <v>1074.5816040084342</v>
      </c>
    </row>
    <row r="18650" spans="1:9" x14ac:dyDescent="0.35">
      <c r="A18650" t="s">
        <v>241</v>
      </c>
      <c r="B18650" s="1">
        <v>44922</v>
      </c>
      <c r="C18650" s="3">
        <f>VLOOKUP(A18650,'PY SIC'!$A$1:$D$332,4,0)*VLOOKUP(B18650,'Current %'!$A$1:$G$24,6,0)</f>
        <v>71953.577672122323</v>
      </c>
      <c r="D18650" t="s">
        <v>342</v>
      </c>
      <c r="G18650">
        <f>VLOOKUP(A18650,'PY SIC'!$A$1:$D$332,4,0)</f>
        <v>1488845.8494938279</v>
      </c>
      <c r="H18650">
        <f>VLOOKUP(B18650,'Current %'!$A$1:$G$24,6,0)</f>
        <v>4.8328426812342479E-2</v>
      </c>
      <c r="I18650">
        <f t="shared" si="294"/>
        <v>71953.577672122323</v>
      </c>
    </row>
    <row r="18651" spans="1:9" x14ac:dyDescent="0.35">
      <c r="A18651" t="s">
        <v>164</v>
      </c>
      <c r="B18651" s="1">
        <v>44922</v>
      </c>
      <c r="C18651" s="3">
        <f>VLOOKUP(A18651,'PY SIC'!$A$1:$D$332,4,0)*VLOOKUP(B18651,'Current %'!$A$1:$G$24,6,0)</f>
        <v>24414.353849762829</v>
      </c>
      <c r="D18651" t="s">
        <v>342</v>
      </c>
      <c r="G18651">
        <f>VLOOKUP(A18651,'PY SIC'!$A$1:$D$332,4,0)</f>
        <v>505175.84494448529</v>
      </c>
      <c r="H18651">
        <f>VLOOKUP(B18651,'Current %'!$A$1:$G$24,6,0)</f>
        <v>4.8328426812342479E-2</v>
      </c>
      <c r="I18651">
        <f t="shared" ref="I18651:I18714" si="295">G18651*H18651</f>
        <v>24414.353849762829</v>
      </c>
    </row>
    <row r="18652" spans="1:9" x14ac:dyDescent="0.35">
      <c r="A18652" t="s">
        <v>242</v>
      </c>
      <c r="B18652" s="1">
        <v>44922</v>
      </c>
      <c r="C18652" s="3">
        <f>VLOOKUP(A18652,'PY SIC'!$A$1:$D$332,4,0)*VLOOKUP(B18652,'Current %'!$A$1:$G$24,6,0)</f>
        <v>15709.881538823898</v>
      </c>
      <c r="D18652" t="s">
        <v>342</v>
      </c>
      <c r="G18652">
        <f>VLOOKUP(A18652,'PY SIC'!$A$1:$D$332,4,0)</f>
        <v>325065.03056316724</v>
      </c>
      <c r="H18652">
        <f>VLOOKUP(B18652,'Current %'!$A$1:$G$24,6,0)</f>
        <v>4.8328426812342479E-2</v>
      </c>
      <c r="I18652">
        <f t="shared" si="295"/>
        <v>15709.881538823898</v>
      </c>
    </row>
    <row r="18653" spans="1:9" x14ac:dyDescent="0.35">
      <c r="A18653" t="s">
        <v>126</v>
      </c>
      <c r="B18653" s="1">
        <v>44922</v>
      </c>
      <c r="C18653" s="3">
        <f>VLOOKUP(A18653,'PY SIC'!$A$1:$D$332,4,0)*VLOOKUP(B18653,'Current %'!$A$1:$G$24,6,0)</f>
        <v>86180.146160028758</v>
      </c>
      <c r="D18653" t="s">
        <v>342</v>
      </c>
      <c r="G18653">
        <f>VLOOKUP(A18653,'PY SIC'!$A$1:$D$332,4,0)</f>
        <v>1783218.5288104478</v>
      </c>
      <c r="H18653">
        <f>VLOOKUP(B18653,'Current %'!$A$1:$G$24,6,0)</f>
        <v>4.8328426812342479E-2</v>
      </c>
      <c r="I18653">
        <f t="shared" si="295"/>
        <v>86180.146160028758</v>
      </c>
    </row>
    <row r="18654" spans="1:9" x14ac:dyDescent="0.35">
      <c r="A18654" t="s">
        <v>165</v>
      </c>
      <c r="B18654" s="1">
        <v>44922</v>
      </c>
      <c r="C18654" s="3">
        <f>VLOOKUP(A18654,'PY SIC'!$A$1:$D$332,4,0)*VLOOKUP(B18654,'Current %'!$A$1:$G$24,6,0)</f>
        <v>94261.942495310897</v>
      </c>
      <c r="D18654" t="s">
        <v>342</v>
      </c>
      <c r="G18654">
        <f>VLOOKUP(A18654,'PY SIC'!$A$1:$D$332,4,0)</f>
        <v>1950445.0840356669</v>
      </c>
      <c r="H18654">
        <f>VLOOKUP(B18654,'Current %'!$A$1:$G$24,6,0)</f>
        <v>4.8328426812342479E-2</v>
      </c>
      <c r="I18654">
        <f t="shared" si="295"/>
        <v>94261.942495310897</v>
      </c>
    </row>
    <row r="18655" spans="1:9" x14ac:dyDescent="0.35">
      <c r="A18655" t="s">
        <v>51</v>
      </c>
      <c r="B18655" s="1">
        <v>44922</v>
      </c>
      <c r="C18655" s="3">
        <f>VLOOKUP(A18655,'PY SIC'!$A$1:$D$332,4,0)*VLOOKUP(B18655,'Current %'!$A$1:$G$24,6,0)</f>
        <v>51775.017532383717</v>
      </c>
      <c r="D18655" t="s">
        <v>342</v>
      </c>
      <c r="G18655">
        <f>VLOOKUP(A18655,'PY SIC'!$A$1:$D$332,4,0)</f>
        <v>1071316.0131080663</v>
      </c>
      <c r="H18655">
        <f>VLOOKUP(B18655,'Current %'!$A$1:$G$24,6,0)</f>
        <v>4.8328426812342479E-2</v>
      </c>
      <c r="I18655">
        <f t="shared" si="295"/>
        <v>51775.017532383717</v>
      </c>
    </row>
    <row r="18656" spans="1:9" x14ac:dyDescent="0.35">
      <c r="A18656" t="s">
        <v>13</v>
      </c>
      <c r="B18656" s="1">
        <v>44922</v>
      </c>
      <c r="C18656" s="3">
        <f>VLOOKUP(A18656,'PY SIC'!$A$1:$D$332,4,0)*VLOOKUP(B18656,'Current %'!$A$1:$G$24,6,0)</f>
        <v>13797.646002957299</v>
      </c>
      <c r="D18656" t="s">
        <v>342</v>
      </c>
      <c r="G18656">
        <f>VLOOKUP(A18656,'PY SIC'!$A$1:$D$332,4,0)</f>
        <v>285497.52005239186</v>
      </c>
      <c r="H18656">
        <f>VLOOKUP(B18656,'Current %'!$A$1:$G$24,6,0)</f>
        <v>4.8328426812342479E-2</v>
      </c>
      <c r="I18656">
        <f t="shared" si="295"/>
        <v>13797.646002957299</v>
      </c>
    </row>
    <row r="18657" spans="1:9" x14ac:dyDescent="0.35">
      <c r="A18657" t="s">
        <v>78</v>
      </c>
      <c r="B18657" s="1">
        <v>44922</v>
      </c>
      <c r="C18657" s="3">
        <f>VLOOKUP(A18657,'PY SIC'!$A$1:$D$332,4,0)*VLOOKUP(B18657,'Current %'!$A$1:$G$24,6,0)</f>
        <v>143952.36262268716</v>
      </c>
      <c r="D18657" t="s">
        <v>342</v>
      </c>
      <c r="G18657">
        <f>VLOOKUP(A18657,'PY SIC'!$A$1:$D$332,4,0)</f>
        <v>2978627.1169481459</v>
      </c>
      <c r="H18657">
        <f>VLOOKUP(B18657,'Current %'!$A$1:$G$24,6,0)</f>
        <v>4.8328426812342479E-2</v>
      </c>
      <c r="I18657">
        <f t="shared" si="295"/>
        <v>143952.36262268716</v>
      </c>
    </row>
    <row r="18658" spans="1:9" x14ac:dyDescent="0.35">
      <c r="A18658" t="s">
        <v>194</v>
      </c>
      <c r="B18658" s="1">
        <v>44922</v>
      </c>
      <c r="C18658" s="3">
        <f>VLOOKUP(A18658,'PY SIC'!$A$1:$D$332,4,0)*VLOOKUP(B18658,'Current %'!$A$1:$G$24,6,0)</f>
        <v>7393.4949940112374</v>
      </c>
      <c r="D18658" t="s">
        <v>342</v>
      </c>
      <c r="G18658">
        <f>VLOOKUP(A18658,'PY SIC'!$A$1:$D$332,4,0)</f>
        <v>152984.39203742155</v>
      </c>
      <c r="H18658">
        <f>VLOOKUP(B18658,'Current %'!$A$1:$G$24,6,0)</f>
        <v>4.8328426812342479E-2</v>
      </c>
      <c r="I18658">
        <f t="shared" si="295"/>
        <v>7393.4949940112374</v>
      </c>
    </row>
    <row r="18659" spans="1:9" x14ac:dyDescent="0.35">
      <c r="A18659" t="s">
        <v>115</v>
      </c>
      <c r="B18659" s="1">
        <v>44922</v>
      </c>
      <c r="C18659" s="3">
        <f>VLOOKUP(A18659,'PY SIC'!$A$1:$D$332,4,0)*VLOOKUP(B18659,'Current %'!$A$1:$G$24,6,0)</f>
        <v>53984.847505483915</v>
      </c>
      <c r="D18659" t="s">
        <v>342</v>
      </c>
      <c r="G18659">
        <f>VLOOKUP(A18659,'PY SIC'!$A$1:$D$332,4,0)</f>
        <v>1117041.2750058079</v>
      </c>
      <c r="H18659">
        <f>VLOOKUP(B18659,'Current %'!$A$1:$G$24,6,0)</f>
        <v>4.8328426812342479E-2</v>
      </c>
      <c r="I18659">
        <f t="shared" si="295"/>
        <v>53984.847505483915</v>
      </c>
    </row>
    <row r="18660" spans="1:9" x14ac:dyDescent="0.35">
      <c r="A18660" t="s">
        <v>52</v>
      </c>
      <c r="B18660" s="1">
        <v>44922</v>
      </c>
      <c r="C18660" s="3">
        <f>VLOOKUP(A18660,'PY SIC'!$A$1:$D$332,4,0)*VLOOKUP(B18660,'Current %'!$A$1:$G$24,6,0)</f>
        <v>26175.540188118237</v>
      </c>
      <c r="D18660" t="s">
        <v>342</v>
      </c>
      <c r="G18660">
        <f>VLOOKUP(A18660,'PY SIC'!$A$1:$D$332,4,0)</f>
        <v>541617.88236469822</v>
      </c>
      <c r="H18660">
        <f>VLOOKUP(B18660,'Current %'!$A$1:$G$24,6,0)</f>
        <v>4.8328426812342479E-2</v>
      </c>
      <c r="I18660">
        <f t="shared" si="295"/>
        <v>26175.540188118237</v>
      </c>
    </row>
    <row r="18661" spans="1:9" x14ac:dyDescent="0.35">
      <c r="A18661" t="s">
        <v>88</v>
      </c>
      <c r="B18661" s="1">
        <v>44922</v>
      </c>
      <c r="C18661" s="3">
        <f>VLOOKUP(A18661,'PY SIC'!$A$1:$D$332,4,0)*VLOOKUP(B18661,'Current %'!$A$1:$G$24,6,0)</f>
        <v>23533.344968330253</v>
      </c>
      <c r="D18661" t="s">
        <v>342</v>
      </c>
      <c r="G18661">
        <f>VLOOKUP(A18661,'PY SIC'!$A$1:$D$332,4,0)</f>
        <v>486946.22441796778</v>
      </c>
      <c r="H18661">
        <f>VLOOKUP(B18661,'Current %'!$A$1:$G$24,6,0)</f>
        <v>4.8328426812342479E-2</v>
      </c>
      <c r="I18661">
        <f t="shared" si="295"/>
        <v>23533.344968330253</v>
      </c>
    </row>
    <row r="18662" spans="1:9" x14ac:dyDescent="0.35">
      <c r="A18662" t="s">
        <v>101</v>
      </c>
      <c r="B18662" s="1">
        <v>44922</v>
      </c>
      <c r="C18662" s="3">
        <f>VLOOKUP(A18662,'PY SIC'!$A$1:$D$332,4,0)*VLOOKUP(B18662,'Current %'!$A$1:$G$24,6,0)</f>
        <v>22129.823624146415</v>
      </c>
      <c r="D18662" t="s">
        <v>342</v>
      </c>
      <c r="G18662">
        <f>VLOOKUP(A18662,'PY SIC'!$A$1:$D$332,4,0)</f>
        <v>457904.90367244341</v>
      </c>
      <c r="H18662">
        <f>VLOOKUP(B18662,'Current %'!$A$1:$G$24,6,0)</f>
        <v>4.8328426812342479E-2</v>
      </c>
      <c r="I18662">
        <f t="shared" si="295"/>
        <v>22129.823624146415</v>
      </c>
    </row>
    <row r="18663" spans="1:9" x14ac:dyDescent="0.35">
      <c r="A18663" t="s">
        <v>224</v>
      </c>
      <c r="B18663" s="1">
        <v>44922</v>
      </c>
      <c r="C18663" s="3">
        <f>VLOOKUP(A18663,'PY SIC'!$A$1:$D$332,4,0)*VLOOKUP(B18663,'Current %'!$A$1:$G$24,6,0)</f>
        <v>110755.04280111352</v>
      </c>
      <c r="D18663" t="s">
        <v>342</v>
      </c>
      <c r="G18663">
        <f>VLOOKUP(A18663,'PY SIC'!$A$1:$D$332,4,0)</f>
        <v>2291716.2859691526</v>
      </c>
      <c r="H18663">
        <f>VLOOKUP(B18663,'Current %'!$A$1:$G$24,6,0)</f>
        <v>4.8328426812342479E-2</v>
      </c>
      <c r="I18663">
        <f t="shared" si="295"/>
        <v>110755.04280111352</v>
      </c>
    </row>
    <row r="18664" spans="1:9" x14ac:dyDescent="0.35">
      <c r="A18664" t="s">
        <v>79</v>
      </c>
      <c r="B18664" s="1">
        <v>44922</v>
      </c>
      <c r="C18664" s="3">
        <f>VLOOKUP(A18664,'PY SIC'!$A$1:$D$332,4,0)*VLOOKUP(B18664,'Current %'!$A$1:$G$24,6,0)</f>
        <v>96227.41860183634</v>
      </c>
      <c r="D18664" t="s">
        <v>342</v>
      </c>
      <c r="G18664">
        <f>VLOOKUP(A18664,'PY SIC'!$A$1:$D$332,4,0)</f>
        <v>1991114.2354267789</v>
      </c>
      <c r="H18664">
        <f>VLOOKUP(B18664,'Current %'!$A$1:$G$24,6,0)</f>
        <v>4.8328426812342479E-2</v>
      </c>
      <c r="I18664">
        <f t="shared" si="295"/>
        <v>96227.41860183634</v>
      </c>
    </row>
    <row r="18665" spans="1:9" x14ac:dyDescent="0.35">
      <c r="A18665" t="s">
        <v>53</v>
      </c>
      <c r="B18665" s="1">
        <v>44922</v>
      </c>
      <c r="C18665" s="3">
        <f>VLOOKUP(A18665,'PY SIC'!$A$1:$D$332,4,0)*VLOOKUP(B18665,'Current %'!$A$1:$G$24,6,0)</f>
        <v>36744.855204430613</v>
      </c>
      <c r="D18665" t="s">
        <v>342</v>
      </c>
      <c r="G18665">
        <f>VLOOKUP(A18665,'PY SIC'!$A$1:$D$332,4,0)</f>
        <v>760315.56638724345</v>
      </c>
      <c r="H18665">
        <f>VLOOKUP(B18665,'Current %'!$A$1:$G$24,6,0)</f>
        <v>4.8328426812342479E-2</v>
      </c>
      <c r="I18665">
        <f t="shared" si="295"/>
        <v>36744.855204430613</v>
      </c>
    </row>
    <row r="18666" spans="1:9" x14ac:dyDescent="0.35">
      <c r="A18666" t="s">
        <v>89</v>
      </c>
      <c r="B18666" s="1">
        <v>44922</v>
      </c>
      <c r="C18666" s="3">
        <f>VLOOKUP(A18666,'PY SIC'!$A$1:$D$332,4,0)*VLOOKUP(B18666,'Current %'!$A$1:$G$24,6,0)</f>
        <v>173683.70180190264</v>
      </c>
      <c r="D18666" t="s">
        <v>342</v>
      </c>
      <c r="G18666">
        <f>VLOOKUP(A18666,'PY SIC'!$A$1:$D$332,4,0)</f>
        <v>3593820.7232838371</v>
      </c>
      <c r="H18666">
        <f>VLOOKUP(B18666,'Current %'!$A$1:$G$24,6,0)</f>
        <v>4.8328426812342479E-2</v>
      </c>
      <c r="I18666">
        <f t="shared" si="295"/>
        <v>173683.70180190264</v>
      </c>
    </row>
    <row r="18667" spans="1:9" x14ac:dyDescent="0.35">
      <c r="A18667" t="s">
        <v>127</v>
      </c>
      <c r="B18667" s="1">
        <v>44922</v>
      </c>
      <c r="C18667" s="3">
        <f>VLOOKUP(A18667,'PY SIC'!$A$1:$D$332,4,0)*VLOOKUP(B18667,'Current %'!$A$1:$G$24,6,0)</f>
        <v>33541.551347833432</v>
      </c>
      <c r="D18667" t="s">
        <v>342</v>
      </c>
      <c r="G18667">
        <f>VLOOKUP(A18667,'PY SIC'!$A$1:$D$332,4,0)</f>
        <v>694033.58561771631</v>
      </c>
      <c r="H18667">
        <f>VLOOKUP(B18667,'Current %'!$A$1:$G$24,6,0)</f>
        <v>4.8328426812342479E-2</v>
      </c>
      <c r="I18667">
        <f t="shared" si="295"/>
        <v>33541.551347833432</v>
      </c>
    </row>
    <row r="18668" spans="1:9" x14ac:dyDescent="0.35">
      <c r="A18668" t="s">
        <v>90</v>
      </c>
      <c r="B18668" s="1">
        <v>44922</v>
      </c>
      <c r="C18668" s="3">
        <f>VLOOKUP(A18668,'PY SIC'!$A$1:$D$332,4,0)*VLOOKUP(B18668,'Current %'!$A$1:$G$24,6,0)</f>
        <v>151269.01482623516</v>
      </c>
      <c r="D18668" t="s">
        <v>342</v>
      </c>
      <c r="G18668">
        <f>VLOOKUP(A18668,'PY SIC'!$A$1:$D$332,4,0)</f>
        <v>3130021.4967395323</v>
      </c>
      <c r="H18668">
        <f>VLOOKUP(B18668,'Current %'!$A$1:$G$24,6,0)</f>
        <v>4.8328426812342479E-2</v>
      </c>
      <c r="I18668">
        <f t="shared" si="295"/>
        <v>151269.01482623516</v>
      </c>
    </row>
    <row r="18669" spans="1:9" x14ac:dyDescent="0.35">
      <c r="A18669" t="s">
        <v>91</v>
      </c>
      <c r="B18669" s="1">
        <v>44922</v>
      </c>
      <c r="C18669" s="3">
        <f>VLOOKUP(A18669,'PY SIC'!$A$1:$D$332,4,0)*VLOOKUP(B18669,'Current %'!$A$1:$G$24,6,0)</f>
        <v>180762.21268219835</v>
      </c>
      <c r="D18669" t="s">
        <v>342</v>
      </c>
      <c r="G18669">
        <f>VLOOKUP(A18669,'PY SIC'!$A$1:$D$332,4,0)</f>
        <v>3740287.5409971741</v>
      </c>
      <c r="H18669">
        <f>VLOOKUP(B18669,'Current %'!$A$1:$G$24,6,0)</f>
        <v>4.8328426812342479E-2</v>
      </c>
      <c r="I18669">
        <f t="shared" si="295"/>
        <v>180762.21268219835</v>
      </c>
    </row>
    <row r="18670" spans="1:9" x14ac:dyDescent="0.35">
      <c r="A18670" t="s">
        <v>14</v>
      </c>
      <c r="B18670" s="1">
        <v>44922</v>
      </c>
      <c r="C18670" s="3">
        <f>VLOOKUP(A18670,'PY SIC'!$A$1:$D$332,4,0)*VLOOKUP(B18670,'Current %'!$A$1:$G$24,6,0)</f>
        <v>652.77114718200721</v>
      </c>
      <c r="D18670" t="s">
        <v>342</v>
      </c>
      <c r="G18670">
        <f>VLOOKUP(A18670,'PY SIC'!$A$1:$D$332,4,0)</f>
        <v>13506.981092446766</v>
      </c>
      <c r="H18670">
        <f>VLOOKUP(B18670,'Current %'!$A$1:$G$24,6,0)</f>
        <v>4.8328426812342479E-2</v>
      </c>
      <c r="I18670">
        <f t="shared" si="295"/>
        <v>652.77114718200721</v>
      </c>
    </row>
    <row r="18671" spans="1:9" x14ac:dyDescent="0.35">
      <c r="A18671" t="s">
        <v>30</v>
      </c>
      <c r="B18671" s="1">
        <v>44922</v>
      </c>
      <c r="C18671" s="3">
        <f>VLOOKUP(A18671,'PY SIC'!$A$1:$D$332,4,0)*VLOOKUP(B18671,'Current %'!$A$1:$G$24,6,0)</f>
        <v>2799.6720311403947</v>
      </c>
      <c r="D18671" t="s">
        <v>342</v>
      </c>
      <c r="G18671">
        <f>VLOOKUP(A18671,'PY SIC'!$A$1:$D$332,4,0)</f>
        <v>57930.129652500778</v>
      </c>
      <c r="H18671">
        <f>VLOOKUP(B18671,'Current %'!$A$1:$G$24,6,0)</f>
        <v>4.8328426812342479E-2</v>
      </c>
      <c r="I18671">
        <f t="shared" si="295"/>
        <v>2799.6720311403947</v>
      </c>
    </row>
    <row r="18672" spans="1:9" x14ac:dyDescent="0.35">
      <c r="A18672" t="s">
        <v>225</v>
      </c>
      <c r="B18672" s="1">
        <v>44922</v>
      </c>
      <c r="C18672" s="3">
        <f>VLOOKUP(A18672,'PY SIC'!$A$1:$D$332,4,0)*VLOOKUP(B18672,'Current %'!$A$1:$G$24,6,0)</f>
        <v>109926.48716889853</v>
      </c>
      <c r="D18672" t="s">
        <v>342</v>
      </c>
      <c r="G18672">
        <f>VLOOKUP(A18672,'PY SIC'!$A$1:$D$332,4,0)</f>
        <v>2274572.0152600678</v>
      </c>
      <c r="H18672">
        <f>VLOOKUP(B18672,'Current %'!$A$1:$G$24,6,0)</f>
        <v>4.8328426812342479E-2</v>
      </c>
      <c r="I18672">
        <f t="shared" si="295"/>
        <v>109926.48716889853</v>
      </c>
    </row>
    <row r="18673" spans="1:9" x14ac:dyDescent="0.35">
      <c r="A18673" t="s">
        <v>307</v>
      </c>
      <c r="B18673" s="1">
        <v>44922</v>
      </c>
      <c r="C18673" s="3">
        <f>VLOOKUP(A18673,'PY SIC'!$A$1:$D$332,4,0)*VLOOKUP(B18673,'Current %'!$A$1:$G$24,6,0)</f>
        <v>53614.750890878247</v>
      </c>
      <c r="D18673" t="s">
        <v>342</v>
      </c>
      <c r="G18673">
        <f>VLOOKUP(A18673,'PY SIC'!$A$1:$D$332,4,0)</f>
        <v>1109383.3262783904</v>
      </c>
      <c r="H18673">
        <f>VLOOKUP(B18673,'Current %'!$A$1:$G$24,6,0)</f>
        <v>4.8328426812342479E-2</v>
      </c>
      <c r="I18673">
        <f t="shared" si="295"/>
        <v>53614.750890878247</v>
      </c>
    </row>
    <row r="18674" spans="1:9" x14ac:dyDescent="0.35">
      <c r="A18674" t="s">
        <v>54</v>
      </c>
      <c r="B18674" s="1">
        <v>44922</v>
      </c>
      <c r="C18674" s="3">
        <f>VLOOKUP(A18674,'PY SIC'!$A$1:$D$332,4,0)*VLOOKUP(B18674,'Current %'!$A$1:$G$24,6,0)</f>
        <v>103404.41707844309</v>
      </c>
      <c r="D18674" t="s">
        <v>342</v>
      </c>
      <c r="G18674">
        <f>VLOOKUP(A18674,'PY SIC'!$A$1:$D$332,4,0)</f>
        <v>2139618.9344204948</v>
      </c>
      <c r="H18674">
        <f>VLOOKUP(B18674,'Current %'!$A$1:$G$24,6,0)</f>
        <v>4.8328426812342479E-2</v>
      </c>
      <c r="I18674">
        <f t="shared" si="295"/>
        <v>103404.41707844309</v>
      </c>
    </row>
    <row r="18675" spans="1:9" x14ac:dyDescent="0.35">
      <c r="A18675" t="s">
        <v>102</v>
      </c>
      <c r="B18675" s="1">
        <v>44922</v>
      </c>
      <c r="C18675" s="3">
        <f>VLOOKUP(A18675,'PY SIC'!$A$1:$D$332,4,0)*VLOOKUP(B18675,'Current %'!$A$1:$G$24,6,0)</f>
        <v>78787.834326109252</v>
      </c>
      <c r="D18675" t="s">
        <v>342</v>
      </c>
      <c r="G18675">
        <f>VLOOKUP(A18675,'PY SIC'!$A$1:$D$332,4,0)</f>
        <v>1630258.6184325747</v>
      </c>
      <c r="H18675">
        <f>VLOOKUP(B18675,'Current %'!$A$1:$G$24,6,0)</f>
        <v>4.8328426812342479E-2</v>
      </c>
      <c r="I18675">
        <f t="shared" si="295"/>
        <v>78787.834326109252</v>
      </c>
    </row>
    <row r="18676" spans="1:9" x14ac:dyDescent="0.35">
      <c r="A18676" t="s">
        <v>31</v>
      </c>
      <c r="B18676" s="1">
        <v>44922</v>
      </c>
      <c r="C18676" s="3">
        <f>VLOOKUP(A18676,'PY SIC'!$A$1:$D$332,4,0)*VLOOKUP(B18676,'Current %'!$A$1:$G$24,6,0)</f>
        <v>4170.4128169749447</v>
      </c>
      <c r="D18676" t="s">
        <v>342</v>
      </c>
      <c r="G18676">
        <f>VLOOKUP(A18676,'PY SIC'!$A$1:$D$332,4,0)</f>
        <v>86293.163093607538</v>
      </c>
      <c r="H18676">
        <f>VLOOKUP(B18676,'Current %'!$A$1:$G$24,6,0)</f>
        <v>4.8328426812342479E-2</v>
      </c>
      <c r="I18676">
        <f t="shared" si="295"/>
        <v>4170.4128169749447</v>
      </c>
    </row>
    <row r="18677" spans="1:9" x14ac:dyDescent="0.35">
      <c r="A18677" t="s">
        <v>103</v>
      </c>
      <c r="B18677" s="1">
        <v>44922</v>
      </c>
      <c r="C18677" s="3">
        <f>VLOOKUP(A18677,'PY SIC'!$A$1:$D$332,4,0)*VLOOKUP(B18677,'Current %'!$A$1:$G$24,6,0)</f>
        <v>91612.703307689706</v>
      </c>
      <c r="D18677" t="s">
        <v>342</v>
      </c>
      <c r="G18677">
        <f>VLOOKUP(A18677,'PY SIC'!$A$1:$D$332,4,0)</f>
        <v>1895627.6740275137</v>
      </c>
      <c r="H18677">
        <f>VLOOKUP(B18677,'Current %'!$A$1:$G$24,6,0)</f>
        <v>4.8328426812342479E-2</v>
      </c>
      <c r="I18677">
        <f t="shared" si="295"/>
        <v>91612.703307689706</v>
      </c>
    </row>
    <row r="18678" spans="1:9" x14ac:dyDescent="0.35">
      <c r="A18678" t="s">
        <v>226</v>
      </c>
      <c r="B18678" s="1">
        <v>44922</v>
      </c>
      <c r="C18678" s="3">
        <f>VLOOKUP(A18678,'PY SIC'!$A$1:$D$332,4,0)*VLOOKUP(B18678,'Current %'!$A$1:$G$24,6,0)</f>
        <v>635.61396465320638</v>
      </c>
      <c r="D18678" t="s">
        <v>342</v>
      </c>
      <c r="G18678">
        <f>VLOOKUP(A18678,'PY SIC'!$A$1:$D$332,4,0)</f>
        <v>13151.968863403567</v>
      </c>
      <c r="H18678">
        <f>VLOOKUP(B18678,'Current %'!$A$1:$G$24,6,0)</f>
        <v>4.8328426812342479E-2</v>
      </c>
      <c r="I18678">
        <f t="shared" si="295"/>
        <v>635.61396465320638</v>
      </c>
    </row>
    <row r="18679" spans="1:9" x14ac:dyDescent="0.35">
      <c r="A18679" t="s">
        <v>227</v>
      </c>
      <c r="B18679" s="1">
        <v>44922</v>
      </c>
      <c r="C18679" s="3">
        <f>VLOOKUP(A18679,'PY SIC'!$A$1:$D$332,4,0)*VLOOKUP(B18679,'Current %'!$A$1:$G$24,6,0)</f>
        <v>106255.28950497226</v>
      </c>
      <c r="D18679" t="s">
        <v>342</v>
      </c>
      <c r="G18679">
        <f>VLOOKUP(A18679,'PY SIC'!$A$1:$D$332,4,0)</f>
        <v>2198608.4901450998</v>
      </c>
      <c r="H18679">
        <f>VLOOKUP(B18679,'Current %'!$A$1:$G$24,6,0)</f>
        <v>4.8328426812342479E-2</v>
      </c>
      <c r="I18679">
        <f t="shared" si="295"/>
        <v>106255.28950497226</v>
      </c>
    </row>
    <row r="18680" spans="1:9" x14ac:dyDescent="0.35">
      <c r="A18680" t="s">
        <v>80</v>
      </c>
      <c r="B18680" s="1">
        <v>44922</v>
      </c>
      <c r="C18680" s="3">
        <f>VLOOKUP(A18680,'PY SIC'!$A$1:$D$332,4,0)*VLOOKUP(B18680,'Current %'!$A$1:$G$24,6,0)</f>
        <v>206418.99679112234</v>
      </c>
      <c r="D18680" t="s">
        <v>342</v>
      </c>
      <c r="G18680">
        <f>VLOOKUP(A18680,'PY SIC'!$A$1:$D$332,4,0)</f>
        <v>4271171.4493136676</v>
      </c>
      <c r="H18680">
        <f>VLOOKUP(B18680,'Current %'!$A$1:$G$24,6,0)</f>
        <v>4.8328426812342479E-2</v>
      </c>
      <c r="I18680">
        <f t="shared" si="295"/>
        <v>206418.99679112234</v>
      </c>
    </row>
    <row r="18681" spans="1:9" x14ac:dyDescent="0.35">
      <c r="A18681" t="s">
        <v>243</v>
      </c>
      <c r="B18681" s="1">
        <v>44922</v>
      </c>
      <c r="C18681" s="3">
        <f>VLOOKUP(A18681,'PY SIC'!$A$1:$D$332,4,0)*VLOOKUP(B18681,'Current %'!$A$1:$G$24,6,0)</f>
        <v>34527.110091778472</v>
      </c>
      <c r="D18681" t="s">
        <v>342</v>
      </c>
      <c r="G18681">
        <f>VLOOKUP(A18681,'PY SIC'!$A$1:$D$332,4,0)</f>
        <v>714426.52635571978</v>
      </c>
      <c r="H18681">
        <f>VLOOKUP(B18681,'Current %'!$A$1:$G$24,6,0)</f>
        <v>4.8328426812342479E-2</v>
      </c>
      <c r="I18681">
        <f t="shared" si="295"/>
        <v>34527.110091778472</v>
      </c>
    </row>
    <row r="18682" spans="1:9" x14ac:dyDescent="0.35">
      <c r="A18682" t="s">
        <v>128</v>
      </c>
      <c r="B18682" s="1">
        <v>44922</v>
      </c>
      <c r="C18682" s="3">
        <f>VLOOKUP(A18682,'PY SIC'!$A$1:$D$332,4,0)*VLOOKUP(B18682,'Current %'!$A$1:$G$24,6,0)</f>
        <v>40834.58880848351</v>
      </c>
      <c r="D18682" t="s">
        <v>342</v>
      </c>
      <c r="G18682">
        <f>VLOOKUP(A18682,'PY SIC'!$A$1:$D$332,4,0)</f>
        <v>844939.33491861285</v>
      </c>
      <c r="H18682">
        <f>VLOOKUP(B18682,'Current %'!$A$1:$G$24,6,0)</f>
        <v>4.8328426812342479E-2</v>
      </c>
      <c r="I18682">
        <f t="shared" si="295"/>
        <v>40834.58880848351</v>
      </c>
    </row>
    <row r="18683" spans="1:9" x14ac:dyDescent="0.35">
      <c r="A18683" t="s">
        <v>92</v>
      </c>
      <c r="B18683" s="1">
        <v>44922</v>
      </c>
      <c r="C18683" s="3">
        <f>VLOOKUP(A18683,'PY SIC'!$A$1:$D$332,4,0)*VLOOKUP(B18683,'Current %'!$A$1:$G$24,6,0)</f>
        <v>68073.579203966656</v>
      </c>
      <c r="D18683" t="s">
        <v>342</v>
      </c>
      <c r="G18683">
        <f>VLOOKUP(A18683,'PY SIC'!$A$1:$D$332,4,0)</f>
        <v>1408561.8691519566</v>
      </c>
      <c r="H18683">
        <f>VLOOKUP(B18683,'Current %'!$A$1:$G$24,6,0)</f>
        <v>4.8328426812342479E-2</v>
      </c>
      <c r="I18683">
        <f t="shared" si="295"/>
        <v>68073.579203966656</v>
      </c>
    </row>
    <row r="18684" spans="1:9" x14ac:dyDescent="0.35">
      <c r="A18684" t="s">
        <v>195</v>
      </c>
      <c r="B18684" s="1">
        <v>44922</v>
      </c>
      <c r="C18684" s="3">
        <f>VLOOKUP(A18684,'PY SIC'!$A$1:$D$332,4,0)*VLOOKUP(B18684,'Current %'!$A$1:$G$24,6,0)</f>
        <v>4471.0656114255407</v>
      </c>
      <c r="D18684" t="s">
        <v>342</v>
      </c>
      <c r="G18684">
        <f>VLOOKUP(A18684,'PY SIC'!$A$1:$D$332,4,0)</f>
        <v>92514.197260890069</v>
      </c>
      <c r="H18684">
        <f>VLOOKUP(B18684,'Current %'!$A$1:$G$24,6,0)</f>
        <v>4.8328426812342479E-2</v>
      </c>
      <c r="I18684">
        <f t="shared" si="295"/>
        <v>4471.0656114255407</v>
      </c>
    </row>
    <row r="18685" spans="1:9" x14ac:dyDescent="0.35">
      <c r="A18685" t="s">
        <v>32</v>
      </c>
      <c r="B18685" s="1">
        <v>44922</v>
      </c>
      <c r="C18685" s="3">
        <f>VLOOKUP(A18685,'PY SIC'!$A$1:$D$332,4,0)*VLOOKUP(B18685,'Current %'!$A$1:$G$24,6,0)</f>
        <v>5690.5127271851816</v>
      </c>
      <c r="D18685" t="s">
        <v>342</v>
      </c>
      <c r="G18685">
        <f>VLOOKUP(A18685,'PY SIC'!$A$1:$D$332,4,0)</f>
        <v>117746.6990448755</v>
      </c>
      <c r="H18685">
        <f>VLOOKUP(B18685,'Current %'!$A$1:$G$24,6,0)</f>
        <v>4.8328426812342479E-2</v>
      </c>
      <c r="I18685">
        <f t="shared" si="295"/>
        <v>5690.5127271851816</v>
      </c>
    </row>
    <row r="18686" spans="1:9" x14ac:dyDescent="0.35">
      <c r="A18686" t="s">
        <v>15</v>
      </c>
      <c r="B18686" s="1">
        <v>44922</v>
      </c>
      <c r="C18686" s="3">
        <f>VLOOKUP(A18686,'PY SIC'!$A$1:$D$332,4,0)*VLOOKUP(B18686,'Current %'!$A$1:$G$24,6,0)</f>
        <v>28002.701994221417</v>
      </c>
      <c r="D18686" t="s">
        <v>342</v>
      </c>
      <c r="G18686">
        <f>VLOOKUP(A18686,'PY SIC'!$A$1:$D$332,4,0)</f>
        <v>579425.06804442219</v>
      </c>
      <c r="H18686">
        <f>VLOOKUP(B18686,'Current %'!$A$1:$G$24,6,0)</f>
        <v>4.8328426812342479E-2</v>
      </c>
      <c r="I18686">
        <f t="shared" si="295"/>
        <v>28002.701994221417</v>
      </c>
    </row>
    <row r="18687" spans="1:9" x14ac:dyDescent="0.35">
      <c r="A18687" t="s">
        <v>116</v>
      </c>
      <c r="B18687" s="1">
        <v>44922</v>
      </c>
      <c r="C18687" s="3">
        <f>VLOOKUP(A18687,'PY SIC'!$A$1:$D$332,4,0)*VLOOKUP(B18687,'Current %'!$A$1:$G$24,6,0)</f>
        <v>97202.867942461497</v>
      </c>
      <c r="D18687" t="s">
        <v>342</v>
      </c>
      <c r="G18687">
        <f>VLOOKUP(A18687,'PY SIC'!$A$1:$D$332,4,0)</f>
        <v>2011297.994861217</v>
      </c>
      <c r="H18687">
        <f>VLOOKUP(B18687,'Current %'!$A$1:$G$24,6,0)</f>
        <v>4.8328426812342479E-2</v>
      </c>
      <c r="I18687">
        <f t="shared" si="295"/>
        <v>97202.867942461497</v>
      </c>
    </row>
    <row r="18688" spans="1:9" x14ac:dyDescent="0.35">
      <c r="A18688" t="s">
        <v>81</v>
      </c>
      <c r="B18688" s="1">
        <v>44922</v>
      </c>
      <c r="C18688" s="3">
        <f>VLOOKUP(A18688,'PY SIC'!$A$1:$D$332,4,0)*VLOOKUP(B18688,'Current %'!$A$1:$G$24,6,0)</f>
        <v>83559.195551579935</v>
      </c>
      <c r="D18688" t="s">
        <v>342</v>
      </c>
      <c r="G18688">
        <f>VLOOKUP(A18688,'PY SIC'!$A$1:$D$332,4,0)</f>
        <v>1728986.459171064</v>
      </c>
      <c r="H18688">
        <f>VLOOKUP(B18688,'Current %'!$A$1:$G$24,6,0)</f>
        <v>4.8328426812342479E-2</v>
      </c>
      <c r="I18688">
        <f t="shared" si="295"/>
        <v>83559.195551579935</v>
      </c>
    </row>
    <row r="18689" spans="1:9" x14ac:dyDescent="0.35">
      <c r="A18689" t="s">
        <v>166</v>
      </c>
      <c r="B18689" s="1">
        <v>44922</v>
      </c>
      <c r="C18689" s="3">
        <f>VLOOKUP(A18689,'PY SIC'!$A$1:$D$332,4,0)*VLOOKUP(B18689,'Current %'!$A$1:$G$24,6,0)</f>
        <v>336.16229821056652</v>
      </c>
      <c r="D18689" t="s">
        <v>342</v>
      </c>
      <c r="G18689">
        <f>VLOOKUP(A18689,'PY SIC'!$A$1:$D$332,4,0)</f>
        <v>6955.7881434020701</v>
      </c>
      <c r="H18689">
        <f>VLOOKUP(B18689,'Current %'!$A$1:$G$24,6,0)</f>
        <v>4.8328426812342479E-2</v>
      </c>
      <c r="I18689">
        <f t="shared" si="295"/>
        <v>336.16229821056652</v>
      </c>
    </row>
    <row r="18690" spans="1:9" x14ac:dyDescent="0.35">
      <c r="A18690" t="s">
        <v>93</v>
      </c>
      <c r="B18690" s="1">
        <v>44922</v>
      </c>
      <c r="C18690" s="3">
        <f>VLOOKUP(A18690,'PY SIC'!$A$1:$D$332,4,0)*VLOOKUP(B18690,'Current %'!$A$1:$G$24,6,0)</f>
        <v>50984.005045410886</v>
      </c>
      <c r="D18690" t="s">
        <v>342</v>
      </c>
      <c r="G18690">
        <f>VLOOKUP(A18690,'PY SIC'!$A$1:$D$332,4,0)</f>
        <v>1054948.5759877912</v>
      </c>
      <c r="H18690">
        <f>VLOOKUP(B18690,'Current %'!$A$1:$G$24,6,0)</f>
        <v>4.8328426812342479E-2</v>
      </c>
      <c r="I18690">
        <f t="shared" si="295"/>
        <v>50984.005045410886</v>
      </c>
    </row>
    <row r="18691" spans="1:9" x14ac:dyDescent="0.35">
      <c r="A18691" t="s">
        <v>55</v>
      </c>
      <c r="B18691" s="1">
        <v>44922</v>
      </c>
      <c r="C18691" s="3">
        <f>VLOOKUP(A18691,'PY SIC'!$A$1:$D$332,4,0)*VLOOKUP(B18691,'Current %'!$A$1:$G$24,6,0)</f>
        <v>40500.462329684364</v>
      </c>
      <c r="D18691" t="s">
        <v>342</v>
      </c>
      <c r="G18691">
        <f>VLOOKUP(A18691,'PY SIC'!$A$1:$D$332,4,0)</f>
        <v>838025.67145308049</v>
      </c>
      <c r="H18691">
        <f>VLOOKUP(B18691,'Current %'!$A$1:$G$24,6,0)</f>
        <v>4.8328426812342479E-2</v>
      </c>
      <c r="I18691">
        <f t="shared" si="295"/>
        <v>40500.462329684364</v>
      </c>
    </row>
    <row r="18692" spans="1:9" x14ac:dyDescent="0.35">
      <c r="A18692" t="s">
        <v>244</v>
      </c>
      <c r="B18692" s="1">
        <v>44922</v>
      </c>
      <c r="C18692" s="3">
        <f>VLOOKUP(A18692,'PY SIC'!$A$1:$D$332,4,0)*VLOOKUP(B18692,'Current %'!$A$1:$G$24,6,0)</f>
        <v>122749.84466754715</v>
      </c>
      <c r="D18692" t="s">
        <v>342</v>
      </c>
      <c r="G18692">
        <f>VLOOKUP(A18692,'PY SIC'!$A$1:$D$332,4,0)</f>
        <v>2539909.7956194668</v>
      </c>
      <c r="H18692">
        <f>VLOOKUP(B18692,'Current %'!$A$1:$G$24,6,0)</f>
        <v>4.8328426812342479E-2</v>
      </c>
      <c r="I18692">
        <f t="shared" si="295"/>
        <v>122749.84466754715</v>
      </c>
    </row>
    <row r="18693" spans="1:9" x14ac:dyDescent="0.35">
      <c r="A18693" t="s">
        <v>167</v>
      </c>
      <c r="B18693" s="1">
        <v>44922</v>
      </c>
      <c r="C18693" s="3">
        <f>VLOOKUP(A18693,'PY SIC'!$A$1:$D$332,4,0)*VLOOKUP(B18693,'Current %'!$A$1:$G$24,6,0)</f>
        <v>34767.221352080371</v>
      </c>
      <c r="D18693" t="s">
        <v>342</v>
      </c>
      <c r="G18693">
        <f>VLOOKUP(A18693,'PY SIC'!$A$1:$D$332,4,0)</f>
        <v>719394.84988990484</v>
      </c>
      <c r="H18693">
        <f>VLOOKUP(B18693,'Current %'!$A$1:$G$24,6,0)</f>
        <v>4.8328426812342479E-2</v>
      </c>
      <c r="I18693">
        <f t="shared" si="295"/>
        <v>34767.221352080371</v>
      </c>
    </row>
    <row r="18694" spans="1:9" x14ac:dyDescent="0.35">
      <c r="A18694" t="s">
        <v>129</v>
      </c>
      <c r="B18694" s="1">
        <v>44922</v>
      </c>
      <c r="C18694" s="3">
        <f>VLOOKUP(A18694,'PY SIC'!$A$1:$D$332,4,0)*VLOOKUP(B18694,'Current %'!$A$1:$G$24,6,0)</f>
        <v>38828.848234057841</v>
      </c>
      <c r="D18694" t="s">
        <v>342</v>
      </c>
      <c r="G18694">
        <f>VLOOKUP(A18694,'PY SIC'!$A$1:$D$332,4,0)</f>
        <v>803437.04099512368</v>
      </c>
      <c r="H18694">
        <f>VLOOKUP(B18694,'Current %'!$A$1:$G$24,6,0)</f>
        <v>4.8328426812342479E-2</v>
      </c>
      <c r="I18694">
        <f t="shared" si="295"/>
        <v>38828.848234057841</v>
      </c>
    </row>
    <row r="18695" spans="1:9" x14ac:dyDescent="0.35">
      <c r="A18695" t="s">
        <v>16</v>
      </c>
      <c r="B18695" s="1">
        <v>44922</v>
      </c>
      <c r="C18695" s="3">
        <f>VLOOKUP(A18695,'PY SIC'!$A$1:$D$332,4,0)*VLOOKUP(B18695,'Current %'!$A$1:$G$24,6,0)</f>
        <v>469.50166363348984</v>
      </c>
      <c r="D18695" t="s">
        <v>342</v>
      </c>
      <c r="G18695">
        <f>VLOOKUP(A18695,'PY SIC'!$A$1:$D$332,4,0)</f>
        <v>9714.8137152601248</v>
      </c>
      <c r="H18695">
        <f>VLOOKUP(B18695,'Current %'!$A$1:$G$24,6,0)</f>
        <v>4.8328426812342479E-2</v>
      </c>
      <c r="I18695">
        <f t="shared" si="295"/>
        <v>469.50166363348984</v>
      </c>
    </row>
    <row r="18696" spans="1:9" x14ac:dyDescent="0.35">
      <c r="A18696" t="s">
        <v>245</v>
      </c>
      <c r="B18696" s="1">
        <v>44922</v>
      </c>
      <c r="C18696" s="3">
        <f>VLOOKUP(A18696,'PY SIC'!$A$1:$D$332,4,0)*VLOOKUP(B18696,'Current %'!$A$1:$G$24,6,0)</f>
        <v>218792.03637187823</v>
      </c>
      <c r="D18696" t="s">
        <v>342</v>
      </c>
      <c r="G18696">
        <f>VLOOKUP(A18696,'PY SIC'!$A$1:$D$332,4,0)</f>
        <v>4527191.3613377018</v>
      </c>
      <c r="H18696">
        <f>VLOOKUP(B18696,'Current %'!$A$1:$G$24,6,0)</f>
        <v>4.8328426812342479E-2</v>
      </c>
      <c r="I18696">
        <f t="shared" si="295"/>
        <v>218792.03637187823</v>
      </c>
    </row>
    <row r="18697" spans="1:9" x14ac:dyDescent="0.35">
      <c r="A18697" t="s">
        <v>196</v>
      </c>
      <c r="B18697" s="1">
        <v>44922</v>
      </c>
      <c r="C18697" s="3">
        <f>VLOOKUP(A18697,'PY SIC'!$A$1:$D$332,4,0)*VLOOKUP(B18697,'Current %'!$A$1:$G$24,6,0)</f>
        <v>44692.789471257725</v>
      </c>
      <c r="D18697" t="s">
        <v>342</v>
      </c>
      <c r="G18697">
        <f>VLOOKUP(A18697,'PY SIC'!$A$1:$D$332,4,0)</f>
        <v>924772.28039717081</v>
      </c>
      <c r="H18697">
        <f>VLOOKUP(B18697,'Current %'!$A$1:$G$24,6,0)</f>
        <v>4.8328426812342479E-2</v>
      </c>
      <c r="I18697">
        <f t="shared" si="295"/>
        <v>44692.789471257725</v>
      </c>
    </row>
    <row r="18698" spans="1:9" x14ac:dyDescent="0.35">
      <c r="A18698" t="s">
        <v>94</v>
      </c>
      <c r="B18698" s="1">
        <v>44922</v>
      </c>
      <c r="C18698" s="3">
        <f>VLOOKUP(A18698,'PY SIC'!$A$1:$D$332,4,0)*VLOOKUP(B18698,'Current %'!$A$1:$G$24,6,0)</f>
        <v>93937.239916584527</v>
      </c>
      <c r="D18698" t="s">
        <v>342</v>
      </c>
      <c r="G18698">
        <f>VLOOKUP(A18698,'PY SIC'!$A$1:$D$332,4,0)</f>
        <v>1943726.4176079931</v>
      </c>
      <c r="H18698">
        <f>VLOOKUP(B18698,'Current %'!$A$1:$G$24,6,0)</f>
        <v>4.8328426812342479E-2</v>
      </c>
      <c r="I18698">
        <f t="shared" si="295"/>
        <v>93937.239916584527</v>
      </c>
    </row>
    <row r="18699" spans="1:9" x14ac:dyDescent="0.35">
      <c r="A18699" t="s">
        <v>95</v>
      </c>
      <c r="B18699" s="1">
        <v>44922</v>
      </c>
      <c r="C18699" s="3">
        <f>VLOOKUP(A18699,'PY SIC'!$A$1:$D$332,4,0)*VLOOKUP(B18699,'Current %'!$A$1:$G$24,6,0)</f>
        <v>43729.29315110328</v>
      </c>
      <c r="D18699" t="s">
        <v>342</v>
      </c>
      <c r="G18699">
        <f>VLOOKUP(A18699,'PY SIC'!$A$1:$D$332,4,0)</f>
        <v>904835.84994195099</v>
      </c>
      <c r="H18699">
        <f>VLOOKUP(B18699,'Current %'!$A$1:$G$24,6,0)</f>
        <v>4.8328426812342479E-2</v>
      </c>
      <c r="I18699">
        <f t="shared" si="295"/>
        <v>43729.29315110328</v>
      </c>
    </row>
    <row r="18700" spans="1:9" x14ac:dyDescent="0.35">
      <c r="A18700" t="s">
        <v>228</v>
      </c>
      <c r="B18700" s="1">
        <v>44922</v>
      </c>
      <c r="C18700" s="3">
        <f>VLOOKUP(A18700,'PY SIC'!$A$1:$D$332,4,0)*VLOOKUP(B18700,'Current %'!$A$1:$G$24,6,0)</f>
        <v>7229.1604277812148</v>
      </c>
      <c r="D18700" t="s">
        <v>342</v>
      </c>
      <c r="G18700">
        <f>VLOOKUP(A18700,'PY SIC'!$A$1:$D$332,4,0)</f>
        <v>149584.0213432103</v>
      </c>
      <c r="H18700">
        <f>VLOOKUP(B18700,'Current %'!$A$1:$G$24,6,0)</f>
        <v>4.8328426812342479E-2</v>
      </c>
      <c r="I18700">
        <f t="shared" si="295"/>
        <v>7229.1604277812148</v>
      </c>
    </row>
    <row r="18701" spans="1:9" x14ac:dyDescent="0.35">
      <c r="A18701" t="s">
        <v>229</v>
      </c>
      <c r="B18701" s="1">
        <v>44922</v>
      </c>
      <c r="C18701" s="3">
        <f>VLOOKUP(A18701,'PY SIC'!$A$1:$D$332,4,0)*VLOOKUP(B18701,'Current %'!$A$1:$G$24,6,0)</f>
        <v>27802.506188649659</v>
      </c>
      <c r="D18701" t="s">
        <v>342</v>
      </c>
      <c r="G18701">
        <f>VLOOKUP(A18701,'PY SIC'!$A$1:$D$332,4,0)</f>
        <v>575282.6653473695</v>
      </c>
      <c r="H18701">
        <f>VLOOKUP(B18701,'Current %'!$A$1:$G$24,6,0)</f>
        <v>4.8328426812342479E-2</v>
      </c>
      <c r="I18701">
        <f t="shared" si="295"/>
        <v>27802.506188649659</v>
      </c>
    </row>
    <row r="18702" spans="1:9" x14ac:dyDescent="0.35">
      <c r="A18702" t="s">
        <v>104</v>
      </c>
      <c r="B18702" s="1">
        <v>44922</v>
      </c>
      <c r="C18702" s="3">
        <f>VLOOKUP(A18702,'PY SIC'!$A$1:$D$332,4,0)*VLOOKUP(B18702,'Current %'!$A$1:$G$24,6,0)</f>
        <v>119731.72251642228</v>
      </c>
      <c r="D18702" t="s">
        <v>342</v>
      </c>
      <c r="G18702">
        <f>VLOOKUP(A18702,'PY SIC'!$A$1:$D$332,4,0)</f>
        <v>2477459.5494559794</v>
      </c>
      <c r="H18702">
        <f>VLOOKUP(B18702,'Current %'!$A$1:$G$24,6,0)</f>
        <v>4.8328426812342479E-2</v>
      </c>
      <c r="I18702">
        <f t="shared" si="295"/>
        <v>119731.72251642228</v>
      </c>
    </row>
    <row r="18703" spans="1:9" x14ac:dyDescent="0.35">
      <c r="A18703" t="s">
        <v>56</v>
      </c>
      <c r="B18703" s="1">
        <v>44922</v>
      </c>
      <c r="C18703" s="3">
        <f>VLOOKUP(A18703,'PY SIC'!$A$1:$D$332,4,0)*VLOOKUP(B18703,'Current %'!$A$1:$G$24,6,0)</f>
        <v>23200.847036163887</v>
      </c>
      <c r="D18703" t="s">
        <v>342</v>
      </c>
      <c r="G18703">
        <f>VLOOKUP(A18703,'PY SIC'!$A$1:$D$332,4,0)</f>
        <v>480066.25844147441</v>
      </c>
      <c r="H18703">
        <f>VLOOKUP(B18703,'Current %'!$A$1:$G$24,6,0)</f>
        <v>4.8328426812342479E-2</v>
      </c>
      <c r="I18703">
        <f t="shared" si="295"/>
        <v>23200.847036163887</v>
      </c>
    </row>
    <row r="18704" spans="1:9" x14ac:dyDescent="0.35">
      <c r="A18704" t="s">
        <v>230</v>
      </c>
      <c r="B18704" s="1">
        <v>44922</v>
      </c>
      <c r="C18704" s="3">
        <f>VLOOKUP(A18704,'PY SIC'!$A$1:$D$332,4,0)*VLOOKUP(B18704,'Current %'!$A$1:$G$24,6,0)</f>
        <v>1236.6478568744485</v>
      </c>
      <c r="D18704" t="s">
        <v>342</v>
      </c>
      <c r="G18704">
        <f>VLOOKUP(A18704,'PY SIC'!$A$1:$D$332,4,0)</f>
        <v>25588.41531664805</v>
      </c>
      <c r="H18704">
        <f>VLOOKUP(B18704,'Current %'!$A$1:$G$24,6,0)</f>
        <v>4.8328426812342479E-2</v>
      </c>
      <c r="I18704">
        <f t="shared" si="295"/>
        <v>1236.6478568744485</v>
      </c>
    </row>
    <row r="18705" spans="1:9" x14ac:dyDescent="0.35">
      <c r="A18705" t="s">
        <v>246</v>
      </c>
      <c r="B18705" s="1">
        <v>44922</v>
      </c>
      <c r="C18705" s="3">
        <f>VLOOKUP(A18705,'PY SIC'!$A$1:$D$332,4,0)*VLOOKUP(B18705,'Current %'!$A$1:$G$24,6,0)</f>
        <v>76601.050656360123</v>
      </c>
      <c r="D18705" t="s">
        <v>342</v>
      </c>
      <c r="G18705">
        <f>VLOOKUP(A18705,'PY SIC'!$A$1:$D$332,4,0)</f>
        <v>1585010.2250131008</v>
      </c>
      <c r="H18705">
        <f>VLOOKUP(B18705,'Current %'!$A$1:$G$24,6,0)</f>
        <v>4.8328426812342479E-2</v>
      </c>
      <c r="I18705">
        <f t="shared" si="295"/>
        <v>76601.050656360123</v>
      </c>
    </row>
    <row r="18706" spans="1:9" x14ac:dyDescent="0.35">
      <c r="A18706" t="s">
        <v>231</v>
      </c>
      <c r="B18706" s="1">
        <v>44922</v>
      </c>
      <c r="C18706" s="3">
        <f>VLOOKUP(A18706,'PY SIC'!$A$1:$D$332,4,0)*VLOOKUP(B18706,'Current %'!$A$1:$G$24,6,0)</f>
        <v>44248.175550196902</v>
      </c>
      <c r="D18706" t="s">
        <v>342</v>
      </c>
      <c r="G18706">
        <f>VLOOKUP(A18706,'PY SIC'!$A$1:$D$332,4,0)</f>
        <v>915572.43777065107</v>
      </c>
      <c r="H18706">
        <f>VLOOKUP(B18706,'Current %'!$A$1:$G$24,6,0)</f>
        <v>4.8328426812342479E-2</v>
      </c>
      <c r="I18706">
        <f t="shared" si="295"/>
        <v>44248.175550196902</v>
      </c>
    </row>
    <row r="18707" spans="1:9" x14ac:dyDescent="0.35">
      <c r="A18707" t="s">
        <v>105</v>
      </c>
      <c r="B18707" s="1">
        <v>44922</v>
      </c>
      <c r="C18707" s="3">
        <f>VLOOKUP(A18707,'PY SIC'!$A$1:$D$332,4,0)*VLOOKUP(B18707,'Current %'!$A$1:$G$24,6,0)</f>
        <v>98286.510821315052</v>
      </c>
      <c r="D18707" t="s">
        <v>342</v>
      </c>
      <c r="G18707">
        <f>VLOOKUP(A18707,'PY SIC'!$A$1:$D$332,4,0)</f>
        <v>2033720.468554832</v>
      </c>
      <c r="H18707">
        <f>VLOOKUP(B18707,'Current %'!$A$1:$G$24,6,0)</f>
        <v>4.8328426812342479E-2</v>
      </c>
      <c r="I18707">
        <f t="shared" si="295"/>
        <v>98286.510821315052</v>
      </c>
    </row>
    <row r="18708" spans="1:9" x14ac:dyDescent="0.35">
      <c r="A18708" t="s">
        <v>168</v>
      </c>
      <c r="B18708" s="1">
        <v>44922</v>
      </c>
      <c r="C18708" s="3">
        <f>VLOOKUP(A18708,'PY SIC'!$A$1:$D$332,4,0)*VLOOKUP(B18708,'Current %'!$A$1:$G$24,6,0)</f>
        <v>1163.6741578093893</v>
      </c>
      <c r="D18708" t="s">
        <v>342</v>
      </c>
      <c r="G18708">
        <f>VLOOKUP(A18708,'PY SIC'!$A$1:$D$332,4,0)</f>
        <v>24078.461364527622</v>
      </c>
      <c r="H18708">
        <f>VLOOKUP(B18708,'Current %'!$A$1:$G$24,6,0)</f>
        <v>4.8328426812342479E-2</v>
      </c>
      <c r="I18708">
        <f t="shared" si="295"/>
        <v>1163.6741578093893</v>
      </c>
    </row>
    <row r="18709" spans="1:9" x14ac:dyDescent="0.35">
      <c r="A18709" t="s">
        <v>106</v>
      </c>
      <c r="B18709" s="1">
        <v>44922</v>
      </c>
      <c r="C18709" s="3">
        <f>VLOOKUP(A18709,'PY SIC'!$A$1:$D$332,4,0)*VLOOKUP(B18709,'Current %'!$A$1:$G$24,6,0)</f>
        <v>12505.787638373797</v>
      </c>
      <c r="D18709" t="s">
        <v>342</v>
      </c>
      <c r="G18709">
        <f>VLOOKUP(A18709,'PY SIC'!$A$1:$D$332,4,0)</f>
        <v>258766.70239925903</v>
      </c>
      <c r="H18709">
        <f>VLOOKUP(B18709,'Current %'!$A$1:$G$24,6,0)</f>
        <v>4.8328426812342479E-2</v>
      </c>
      <c r="I18709">
        <f t="shared" si="295"/>
        <v>12505.787638373797</v>
      </c>
    </row>
    <row r="18710" spans="1:9" x14ac:dyDescent="0.35">
      <c r="A18710" t="s">
        <v>96</v>
      </c>
      <c r="B18710" s="1">
        <v>44922</v>
      </c>
      <c r="C18710" s="3">
        <f>VLOOKUP(A18710,'PY SIC'!$A$1:$D$332,4,0)*VLOOKUP(B18710,'Current %'!$A$1:$G$24,6,0)</f>
        <v>31763.064083615496</v>
      </c>
      <c r="D18710" t="s">
        <v>342</v>
      </c>
      <c r="G18710">
        <f>VLOOKUP(A18710,'PY SIC'!$A$1:$D$332,4,0)</f>
        <v>657233.5616665181</v>
      </c>
      <c r="H18710">
        <f>VLOOKUP(B18710,'Current %'!$A$1:$G$24,6,0)</f>
        <v>4.8328426812342479E-2</v>
      </c>
      <c r="I18710">
        <f t="shared" si="295"/>
        <v>31763.064083615496</v>
      </c>
    </row>
    <row r="18711" spans="1:9" x14ac:dyDescent="0.35">
      <c r="A18711" t="s">
        <v>117</v>
      </c>
      <c r="B18711" s="1">
        <v>44922</v>
      </c>
      <c r="C18711" s="3">
        <f>VLOOKUP(A18711,'PY SIC'!$A$1:$D$332,4,0)*VLOOKUP(B18711,'Current %'!$A$1:$G$24,6,0)</f>
        <v>66700.276084313329</v>
      </c>
      <c r="D18711" t="s">
        <v>342</v>
      </c>
      <c r="G18711">
        <f>VLOOKUP(A18711,'PY SIC'!$A$1:$D$332,4,0)</f>
        <v>1380145.816525501</v>
      </c>
      <c r="H18711">
        <f>VLOOKUP(B18711,'Current %'!$A$1:$G$24,6,0)</f>
        <v>4.8328426812342479E-2</v>
      </c>
      <c r="I18711">
        <f t="shared" si="295"/>
        <v>66700.276084313329</v>
      </c>
    </row>
    <row r="18712" spans="1:9" x14ac:dyDescent="0.35">
      <c r="A18712" t="s">
        <v>33</v>
      </c>
      <c r="B18712" s="1">
        <v>44922</v>
      </c>
      <c r="C18712" s="3">
        <f>VLOOKUP(A18712,'PY SIC'!$A$1:$D$332,4,0)*VLOOKUP(B18712,'Current %'!$A$1:$G$24,6,0)</f>
        <v>22698.53377868855</v>
      </c>
      <c r="D18712" t="s">
        <v>342</v>
      </c>
      <c r="G18712">
        <f>VLOOKUP(A18712,'PY SIC'!$A$1:$D$332,4,0)</f>
        <v>469672.51524296729</v>
      </c>
      <c r="H18712">
        <f>VLOOKUP(B18712,'Current %'!$A$1:$G$24,6,0)</f>
        <v>4.8328426812342479E-2</v>
      </c>
      <c r="I18712">
        <f t="shared" si="295"/>
        <v>22698.53377868855</v>
      </c>
    </row>
    <row r="18713" spans="1:9" x14ac:dyDescent="0.35">
      <c r="A18713" t="s">
        <v>107</v>
      </c>
      <c r="B18713" s="1">
        <v>44922</v>
      </c>
      <c r="C18713" s="3">
        <f>VLOOKUP(A18713,'PY SIC'!$A$1:$D$332,4,0)*VLOOKUP(B18713,'Current %'!$A$1:$G$24,6,0)</f>
        <v>48960.272052570501</v>
      </c>
      <c r="D18713" t="s">
        <v>342</v>
      </c>
      <c r="G18713">
        <f>VLOOKUP(A18713,'PY SIC'!$A$1:$D$332,4,0)</f>
        <v>1013073.9873383724</v>
      </c>
      <c r="H18713">
        <f>VLOOKUP(B18713,'Current %'!$A$1:$G$24,6,0)</f>
        <v>4.8328426812342479E-2</v>
      </c>
      <c r="I18713">
        <f t="shared" si="295"/>
        <v>48960.272052570501</v>
      </c>
    </row>
    <row r="18714" spans="1:9" x14ac:dyDescent="0.35">
      <c r="A18714" t="s">
        <v>149</v>
      </c>
      <c r="B18714" s="1">
        <v>44922</v>
      </c>
      <c r="C18714" s="3">
        <f>VLOOKUP(A18714,'PY SIC'!$A$1:$D$332,4,0)*VLOOKUP(B18714,'Current %'!$A$1:$G$24,6,0)</f>
        <v>80879.63632123456</v>
      </c>
      <c r="D18714" t="s">
        <v>342</v>
      </c>
      <c r="G18714">
        <f>VLOOKUP(A18714,'PY SIC'!$A$1:$D$332,4,0)</f>
        <v>1673541.6742466551</v>
      </c>
      <c r="H18714">
        <f>VLOOKUP(B18714,'Current %'!$A$1:$G$24,6,0)</f>
        <v>4.8328426812342479E-2</v>
      </c>
      <c r="I18714">
        <f t="shared" si="295"/>
        <v>80879.63632123456</v>
      </c>
    </row>
    <row r="18715" spans="1:9" x14ac:dyDescent="0.35">
      <c r="A18715" t="s">
        <v>17</v>
      </c>
      <c r="B18715" s="1">
        <v>44922</v>
      </c>
      <c r="C18715" s="3">
        <f>VLOOKUP(A18715,'PY SIC'!$A$1:$D$332,4,0)*VLOOKUP(B18715,'Current %'!$A$1:$G$24,6,0)</f>
        <v>56514.597869052923</v>
      </c>
      <c r="D18715" t="s">
        <v>342</v>
      </c>
      <c r="G18715">
        <f>VLOOKUP(A18715,'PY SIC'!$A$1:$D$332,4,0)</f>
        <v>1169386.251460182</v>
      </c>
      <c r="H18715">
        <f>VLOOKUP(B18715,'Current %'!$A$1:$G$24,6,0)</f>
        <v>4.8328426812342479E-2</v>
      </c>
      <c r="I18715">
        <f t="shared" ref="I18715:I18778" si="296">G18715*H18715</f>
        <v>56514.597869052923</v>
      </c>
    </row>
    <row r="18716" spans="1:9" x14ac:dyDescent="0.35">
      <c r="A18716" t="s">
        <v>97</v>
      </c>
      <c r="B18716" s="1">
        <v>44922</v>
      </c>
      <c r="C18716" s="3">
        <f>VLOOKUP(A18716,'PY SIC'!$A$1:$D$332,4,0)*VLOOKUP(B18716,'Current %'!$A$1:$G$24,6,0)</f>
        <v>59517.59756809636</v>
      </c>
      <c r="D18716" t="s">
        <v>342</v>
      </c>
      <c r="G18716">
        <f>VLOOKUP(A18716,'PY SIC'!$A$1:$D$332,4,0)</f>
        <v>1231523.5875399178</v>
      </c>
      <c r="H18716">
        <f>VLOOKUP(B18716,'Current %'!$A$1:$G$24,6,0)</f>
        <v>4.8328426812342479E-2</v>
      </c>
      <c r="I18716">
        <f t="shared" si="296"/>
        <v>59517.59756809636</v>
      </c>
    </row>
    <row r="18717" spans="1:9" x14ac:dyDescent="0.35">
      <c r="A18717" t="s">
        <v>247</v>
      </c>
      <c r="B18717" s="1">
        <v>44922</v>
      </c>
      <c r="C18717" s="3">
        <f>VLOOKUP(A18717,'PY SIC'!$A$1:$D$332,4,0)*VLOOKUP(B18717,'Current %'!$A$1:$G$24,6,0)</f>
        <v>21480.371641214842</v>
      </c>
      <c r="D18717" t="s">
        <v>342</v>
      </c>
      <c r="G18717">
        <f>VLOOKUP(A18717,'PY SIC'!$A$1:$D$332,4,0)</f>
        <v>444466.60191572848</v>
      </c>
      <c r="H18717">
        <f>VLOOKUP(B18717,'Current %'!$A$1:$G$24,6,0)</f>
        <v>4.8328426812342479E-2</v>
      </c>
      <c r="I18717">
        <f t="shared" si="296"/>
        <v>21480.371641214842</v>
      </c>
    </row>
    <row r="18718" spans="1:9" x14ac:dyDescent="0.35">
      <c r="A18718" t="s">
        <v>130</v>
      </c>
      <c r="B18718" s="1">
        <v>44922</v>
      </c>
      <c r="C18718" s="3">
        <f>VLOOKUP(A18718,'PY SIC'!$A$1:$D$332,4,0)*VLOOKUP(B18718,'Current %'!$A$1:$G$24,6,0)</f>
        <v>202422.30759358252</v>
      </c>
      <c r="D18718" t="s">
        <v>342</v>
      </c>
      <c r="G18718">
        <f>VLOOKUP(A18718,'PY SIC'!$A$1:$D$332,4,0)</f>
        <v>4188472.9329092577</v>
      </c>
      <c r="H18718">
        <f>VLOOKUP(B18718,'Current %'!$A$1:$G$24,6,0)</f>
        <v>4.8328426812342479E-2</v>
      </c>
      <c r="I18718">
        <f t="shared" si="296"/>
        <v>202422.30759358252</v>
      </c>
    </row>
    <row r="18719" spans="1:9" x14ac:dyDescent="0.35">
      <c r="A18719" t="s">
        <v>57</v>
      </c>
      <c r="B18719" s="1">
        <v>44922</v>
      </c>
      <c r="C18719" s="3">
        <f>VLOOKUP(A18719,'PY SIC'!$A$1:$D$332,4,0)*VLOOKUP(B18719,'Current %'!$A$1:$G$24,6,0)</f>
        <v>37640.008647690214</v>
      </c>
      <c r="D18719" t="s">
        <v>342</v>
      </c>
      <c r="G18719">
        <f>VLOOKUP(A18719,'PY SIC'!$A$1:$D$332,4,0)</f>
        <v>778837.86273128644</v>
      </c>
      <c r="H18719">
        <f>VLOOKUP(B18719,'Current %'!$A$1:$G$24,6,0)</f>
        <v>4.8328426812342479E-2</v>
      </c>
      <c r="I18719">
        <f t="shared" si="296"/>
        <v>37640.008647690214</v>
      </c>
    </row>
    <row r="18720" spans="1:9" x14ac:dyDescent="0.35">
      <c r="A18720" t="s">
        <v>18</v>
      </c>
      <c r="B18720" s="1">
        <v>44922</v>
      </c>
      <c r="C18720" s="3">
        <f>VLOOKUP(A18720,'PY SIC'!$A$1:$D$332,4,0)*VLOOKUP(B18720,'Current %'!$A$1:$G$24,6,0)</f>
        <v>7207.0484560990435</v>
      </c>
      <c r="D18720" t="s">
        <v>342</v>
      </c>
      <c r="G18720">
        <f>VLOOKUP(A18720,'PY SIC'!$A$1:$D$332,4,0)</f>
        <v>149126.48582755963</v>
      </c>
      <c r="H18720">
        <f>VLOOKUP(B18720,'Current %'!$A$1:$G$24,6,0)</f>
        <v>4.8328426812342479E-2</v>
      </c>
      <c r="I18720">
        <f t="shared" si="296"/>
        <v>7207.0484560990435</v>
      </c>
    </row>
    <row r="18721" spans="1:9" x14ac:dyDescent="0.35">
      <c r="A18721" t="s">
        <v>34</v>
      </c>
      <c r="B18721" s="1">
        <v>44922</v>
      </c>
      <c r="C18721" s="3">
        <f>VLOOKUP(A18721,'PY SIC'!$A$1:$D$332,4,0)*VLOOKUP(B18721,'Current %'!$A$1:$G$24,6,0)</f>
        <v>1448.2968481430014</v>
      </c>
      <c r="D18721" t="s">
        <v>342</v>
      </c>
      <c r="G18721">
        <f>VLOOKUP(A18721,'PY SIC'!$A$1:$D$332,4,0)</f>
        <v>29967.804533896488</v>
      </c>
      <c r="H18721">
        <f>VLOOKUP(B18721,'Current %'!$A$1:$G$24,6,0)</f>
        <v>4.8328426812342479E-2</v>
      </c>
      <c r="I18721">
        <f t="shared" si="296"/>
        <v>1448.2968481430014</v>
      </c>
    </row>
    <row r="18722" spans="1:9" x14ac:dyDescent="0.35">
      <c r="A18722" t="s">
        <v>118</v>
      </c>
      <c r="B18722" s="1">
        <v>44922</v>
      </c>
      <c r="C18722" s="3">
        <f>VLOOKUP(A18722,'PY SIC'!$A$1:$D$332,4,0)*VLOOKUP(B18722,'Current %'!$A$1:$G$24,6,0)</f>
        <v>65363.635137500503</v>
      </c>
      <c r="D18722" t="s">
        <v>342</v>
      </c>
      <c r="G18722">
        <f>VLOOKUP(A18722,'PY SIC'!$A$1:$D$332,4,0)</f>
        <v>1352488.3686221594</v>
      </c>
      <c r="H18722">
        <f>VLOOKUP(B18722,'Current %'!$A$1:$G$24,6,0)</f>
        <v>4.8328426812342479E-2</v>
      </c>
      <c r="I18722">
        <f t="shared" si="296"/>
        <v>65363.635137500503</v>
      </c>
    </row>
    <row r="18723" spans="1:9" x14ac:dyDescent="0.35">
      <c r="A18723" t="s">
        <v>82</v>
      </c>
      <c r="B18723" s="1">
        <v>44922</v>
      </c>
      <c r="C18723" s="3">
        <f>VLOOKUP(A18723,'PY SIC'!$A$1:$D$332,4,0)*VLOOKUP(B18723,'Current %'!$A$1:$G$24,6,0)</f>
        <v>138117.20326564455</v>
      </c>
      <c r="D18723" t="s">
        <v>342</v>
      </c>
      <c r="G18723">
        <f>VLOOKUP(A18723,'PY SIC'!$A$1:$D$332,4,0)</f>
        <v>2857887.4251783248</v>
      </c>
      <c r="H18723">
        <f>VLOOKUP(B18723,'Current %'!$A$1:$G$24,6,0)</f>
        <v>4.8328426812342479E-2</v>
      </c>
      <c r="I18723">
        <f t="shared" si="296"/>
        <v>138117.20326564455</v>
      </c>
    </row>
    <row r="18724" spans="1:9" x14ac:dyDescent="0.35">
      <c r="A18724" t="s">
        <v>119</v>
      </c>
      <c r="B18724" s="1">
        <v>44922</v>
      </c>
      <c r="C18724" s="3">
        <f>VLOOKUP(A18724,'PY SIC'!$A$1:$D$332,4,0)*VLOOKUP(B18724,'Current %'!$A$1:$G$24,6,0)</f>
        <v>36712.710601436345</v>
      </c>
      <c r="D18724" t="s">
        <v>342</v>
      </c>
      <c r="G18724">
        <f>VLOOKUP(A18724,'PY SIC'!$A$1:$D$332,4,0)</f>
        <v>759650.43811565533</v>
      </c>
      <c r="H18724">
        <f>VLOOKUP(B18724,'Current %'!$A$1:$G$24,6,0)</f>
        <v>4.8328426812342479E-2</v>
      </c>
      <c r="I18724">
        <f t="shared" si="296"/>
        <v>36712.710601436345</v>
      </c>
    </row>
    <row r="18725" spans="1:9" x14ac:dyDescent="0.35">
      <c r="A18725" t="s">
        <v>232</v>
      </c>
      <c r="B18725" s="1">
        <v>44922</v>
      </c>
      <c r="C18725" s="3">
        <f>VLOOKUP(A18725,'PY SIC'!$A$1:$D$332,4,0)*VLOOKUP(B18725,'Current %'!$A$1:$G$24,6,0)</f>
        <v>217574.8259895072</v>
      </c>
      <c r="D18725" t="s">
        <v>342</v>
      </c>
      <c r="G18725">
        <f>VLOOKUP(A18725,'PY SIC'!$A$1:$D$332,4,0)</f>
        <v>4502005.1414945144</v>
      </c>
      <c r="H18725">
        <f>VLOOKUP(B18725,'Current %'!$A$1:$G$24,6,0)</f>
        <v>4.8328426812342479E-2</v>
      </c>
      <c r="I18725">
        <f t="shared" si="296"/>
        <v>217574.8259895072</v>
      </c>
    </row>
    <row r="18726" spans="1:9" x14ac:dyDescent="0.35">
      <c r="A18726" t="s">
        <v>308</v>
      </c>
      <c r="B18726" s="1">
        <v>44922</v>
      </c>
      <c r="C18726" s="3">
        <f>VLOOKUP(A18726,'PY SIC'!$A$1:$D$332,4,0)*VLOOKUP(B18726,'Current %'!$A$1:$G$24,6,0)</f>
        <v>31330.216970070502</v>
      </c>
      <c r="D18726" t="s">
        <v>342</v>
      </c>
      <c r="G18726">
        <f>VLOOKUP(A18726,'PY SIC'!$A$1:$D$332,4,0)</f>
        <v>648277.1949462496</v>
      </c>
      <c r="H18726">
        <f>VLOOKUP(B18726,'Current %'!$A$1:$G$24,6,0)</f>
        <v>4.8328426812342479E-2</v>
      </c>
      <c r="I18726">
        <f t="shared" si="296"/>
        <v>31330.216970070502</v>
      </c>
    </row>
    <row r="18727" spans="1:9" x14ac:dyDescent="0.35">
      <c r="A18727" t="s">
        <v>131</v>
      </c>
      <c r="B18727" s="1">
        <v>44922</v>
      </c>
      <c r="C18727" s="3">
        <f>VLOOKUP(A18727,'PY SIC'!$A$1:$D$332,4,0)*VLOOKUP(B18727,'Current %'!$A$1:$G$24,6,0)</f>
        <v>45209.026775218692</v>
      </c>
      <c r="D18727" t="s">
        <v>342</v>
      </c>
      <c r="G18727">
        <f>VLOOKUP(A18727,'PY SIC'!$A$1:$D$332,4,0)</f>
        <v>935454.13656363566</v>
      </c>
      <c r="H18727">
        <f>VLOOKUP(B18727,'Current %'!$A$1:$G$24,6,0)</f>
        <v>4.8328426812342479E-2</v>
      </c>
      <c r="I18727">
        <f t="shared" si="296"/>
        <v>45209.026775218692</v>
      </c>
    </row>
    <row r="18728" spans="1:9" x14ac:dyDescent="0.35">
      <c r="A18728" t="s">
        <v>35</v>
      </c>
      <c r="B18728" s="1">
        <v>44922</v>
      </c>
      <c r="C18728" s="3">
        <f>VLOOKUP(A18728,'PY SIC'!$A$1:$D$332,4,0)*VLOOKUP(B18728,'Current %'!$A$1:$G$24,6,0)</f>
        <v>18690.341847559848</v>
      </c>
      <c r="D18728" t="s">
        <v>342</v>
      </c>
      <c r="G18728">
        <f>VLOOKUP(A18728,'PY SIC'!$A$1:$D$332,4,0)</f>
        <v>386735.9870854842</v>
      </c>
      <c r="H18728">
        <f>VLOOKUP(B18728,'Current %'!$A$1:$G$24,6,0)</f>
        <v>4.8328426812342479E-2</v>
      </c>
      <c r="I18728">
        <f t="shared" si="296"/>
        <v>18690.341847559848</v>
      </c>
    </row>
    <row r="18729" spans="1:9" x14ac:dyDescent="0.35">
      <c r="A18729" t="s">
        <v>36</v>
      </c>
      <c r="B18729" s="1">
        <v>44922</v>
      </c>
      <c r="C18729" s="3">
        <f>VLOOKUP(A18729,'PY SIC'!$A$1:$D$332,4,0)*VLOOKUP(B18729,'Current %'!$A$1:$G$24,6,0)</f>
        <v>904.24575359720814</v>
      </c>
      <c r="D18729" t="s">
        <v>342</v>
      </c>
      <c r="G18729">
        <f>VLOOKUP(A18729,'PY SIC'!$A$1:$D$332,4,0)</f>
        <v>18710.432208115555</v>
      </c>
      <c r="H18729">
        <f>VLOOKUP(B18729,'Current %'!$A$1:$G$24,6,0)</f>
        <v>4.8328426812342479E-2</v>
      </c>
      <c r="I18729">
        <f t="shared" si="296"/>
        <v>904.24575359720814</v>
      </c>
    </row>
    <row r="18730" spans="1:9" x14ac:dyDescent="0.35">
      <c r="A18730" t="s">
        <v>83</v>
      </c>
      <c r="B18730" s="1">
        <v>44922</v>
      </c>
      <c r="C18730" s="3">
        <f>VLOOKUP(A18730,'PY SIC'!$A$1:$D$332,4,0)*VLOOKUP(B18730,'Current %'!$A$1:$G$24,6,0)</f>
        <v>57174.984690508361</v>
      </c>
      <c r="D18730" t="s">
        <v>342</v>
      </c>
      <c r="G18730">
        <f>VLOOKUP(A18730,'PY SIC'!$A$1:$D$332,4,0)</f>
        <v>1183050.8142240332</v>
      </c>
      <c r="H18730">
        <f>VLOOKUP(B18730,'Current %'!$A$1:$G$24,6,0)</f>
        <v>4.8328426812342479E-2</v>
      </c>
      <c r="I18730">
        <f t="shared" si="296"/>
        <v>57174.984690508361</v>
      </c>
    </row>
    <row r="18731" spans="1:9" x14ac:dyDescent="0.35">
      <c r="A18731" t="s">
        <v>233</v>
      </c>
      <c r="B18731" s="1">
        <v>44922</v>
      </c>
      <c r="C18731" s="3">
        <f>VLOOKUP(A18731,'PY SIC'!$A$1:$D$332,4,0)*VLOOKUP(B18731,'Current %'!$A$1:$G$24,6,0)</f>
        <v>288.20973988772681</v>
      </c>
      <c r="D18731" t="s">
        <v>342</v>
      </c>
      <c r="G18731">
        <f>VLOOKUP(A18731,'PY SIC'!$A$1:$D$332,4,0)</f>
        <v>5963.5655223546737</v>
      </c>
      <c r="H18731">
        <f>VLOOKUP(B18731,'Current %'!$A$1:$G$24,6,0)</f>
        <v>4.8328426812342479E-2</v>
      </c>
      <c r="I18731">
        <f t="shared" si="296"/>
        <v>288.20973988772681</v>
      </c>
    </row>
    <row r="18732" spans="1:9" x14ac:dyDescent="0.35">
      <c r="A18732" t="s">
        <v>37</v>
      </c>
      <c r="B18732" s="1">
        <v>44922</v>
      </c>
      <c r="C18732" s="3">
        <f>VLOOKUP(A18732,'PY SIC'!$A$1:$D$332,4,0)*VLOOKUP(B18732,'Current %'!$A$1:$G$24,6,0)</f>
        <v>359.68611256028743</v>
      </c>
      <c r="D18732" t="s">
        <v>342</v>
      </c>
      <c r="G18732">
        <f>VLOOKUP(A18732,'PY SIC'!$A$1:$D$332,4,0)</f>
        <v>7442.5371625882944</v>
      </c>
      <c r="H18732">
        <f>VLOOKUP(B18732,'Current %'!$A$1:$G$24,6,0)</f>
        <v>4.8328426812342479E-2</v>
      </c>
      <c r="I18732">
        <f t="shared" si="296"/>
        <v>359.68611256028743</v>
      </c>
    </row>
    <row r="18733" spans="1:9" x14ac:dyDescent="0.35">
      <c r="A18733" t="s">
        <v>169</v>
      </c>
      <c r="B18733" s="1">
        <v>44922</v>
      </c>
      <c r="C18733" s="3">
        <f>VLOOKUP(A18733,'PY SIC'!$A$1:$D$332,4,0)*VLOOKUP(B18733,'Current %'!$A$1:$G$24,6,0)</f>
        <v>32088.859438366686</v>
      </c>
      <c r="D18733" t="s">
        <v>342</v>
      </c>
      <c r="G18733">
        <f>VLOOKUP(A18733,'PY SIC'!$A$1:$D$332,4,0)</f>
        <v>663974.83954871027</v>
      </c>
      <c r="H18733">
        <f>VLOOKUP(B18733,'Current %'!$A$1:$G$24,6,0)</f>
        <v>4.8328426812342479E-2</v>
      </c>
      <c r="I18733">
        <f t="shared" si="296"/>
        <v>32088.859438366686</v>
      </c>
    </row>
    <row r="18734" spans="1:9" x14ac:dyDescent="0.35">
      <c r="A18734" t="s">
        <v>19</v>
      </c>
      <c r="B18734" s="1">
        <v>44922</v>
      </c>
      <c r="C18734" s="3">
        <f>VLOOKUP(A18734,'PY SIC'!$A$1:$D$332,4,0)*VLOOKUP(B18734,'Current %'!$A$1:$G$24,6,0)</f>
        <v>16557.156473356798</v>
      </c>
      <c r="D18734" t="s">
        <v>342</v>
      </c>
      <c r="G18734">
        <f>VLOOKUP(A18734,'PY SIC'!$A$1:$D$332,4,0)</f>
        <v>342596.6365023143</v>
      </c>
      <c r="H18734">
        <f>VLOOKUP(B18734,'Current %'!$A$1:$G$24,6,0)</f>
        <v>4.8328426812342479E-2</v>
      </c>
      <c r="I18734">
        <f t="shared" si="296"/>
        <v>16557.156473356798</v>
      </c>
    </row>
    <row r="18735" spans="1:9" x14ac:dyDescent="0.35">
      <c r="A18735" t="s">
        <v>38</v>
      </c>
      <c r="B18735" s="1">
        <v>44922</v>
      </c>
      <c r="C18735" s="3">
        <f>VLOOKUP(A18735,'PY SIC'!$A$1:$D$332,4,0)*VLOOKUP(B18735,'Current %'!$A$1:$G$24,6,0)</f>
        <v>22859.801820466837</v>
      </c>
      <c r="D18735" t="s">
        <v>342</v>
      </c>
      <c r="G18735">
        <f>VLOOKUP(A18735,'PY SIC'!$A$1:$D$332,4,0)</f>
        <v>473009.4341624364</v>
      </c>
      <c r="H18735">
        <f>VLOOKUP(B18735,'Current %'!$A$1:$G$24,6,0)</f>
        <v>4.8328426812342479E-2</v>
      </c>
      <c r="I18735">
        <f t="shared" si="296"/>
        <v>22859.801820466837</v>
      </c>
    </row>
    <row r="18736" spans="1:9" x14ac:dyDescent="0.35">
      <c r="A18736" t="s">
        <v>132</v>
      </c>
      <c r="B18736" s="1">
        <v>44922</v>
      </c>
      <c r="C18736" s="3">
        <f>VLOOKUP(A18736,'PY SIC'!$A$1:$D$332,4,0)*VLOOKUP(B18736,'Current %'!$A$1:$G$24,6,0)</f>
        <v>138772.99465628082</v>
      </c>
      <c r="D18736" t="s">
        <v>342</v>
      </c>
      <c r="G18736">
        <f>VLOOKUP(A18736,'PY SIC'!$A$1:$D$332,4,0)</f>
        <v>2871456.9004104212</v>
      </c>
      <c r="H18736">
        <f>VLOOKUP(B18736,'Current %'!$A$1:$G$24,6,0)</f>
        <v>4.8328426812342479E-2</v>
      </c>
      <c r="I18736">
        <f t="shared" si="296"/>
        <v>138772.99465628082</v>
      </c>
    </row>
    <row r="18737" spans="1:9" x14ac:dyDescent="0.35">
      <c r="A18737" t="s">
        <v>133</v>
      </c>
      <c r="B18737" s="1">
        <v>44922</v>
      </c>
      <c r="C18737" s="3">
        <f>VLOOKUP(A18737,'PY SIC'!$A$1:$D$332,4,0)*VLOOKUP(B18737,'Current %'!$A$1:$G$24,6,0)</f>
        <v>47323.896308506308</v>
      </c>
      <c r="D18737" t="s">
        <v>342</v>
      </c>
      <c r="G18737">
        <f>VLOOKUP(A18737,'PY SIC'!$A$1:$D$332,4,0)</f>
        <v>979214.50024150952</v>
      </c>
      <c r="H18737">
        <f>VLOOKUP(B18737,'Current %'!$A$1:$G$24,6,0)</f>
        <v>4.8328426812342479E-2</v>
      </c>
      <c r="I18737">
        <f t="shared" si="296"/>
        <v>47323.896308506308</v>
      </c>
    </row>
    <row r="18738" spans="1:9" x14ac:dyDescent="0.35">
      <c r="A18738" t="s">
        <v>150</v>
      </c>
      <c r="B18738" s="1">
        <v>44922</v>
      </c>
      <c r="C18738" s="3">
        <f>VLOOKUP(A18738,'PY SIC'!$A$1:$D$332,4,0)*VLOOKUP(B18738,'Current %'!$A$1:$G$24,6,0)</f>
        <v>21926.642966471489</v>
      </c>
      <c r="D18738" t="s">
        <v>342</v>
      </c>
      <c r="G18738">
        <f>VLOOKUP(A18738,'PY SIC'!$A$1:$D$332,4,0)</f>
        <v>453700.73914493108</v>
      </c>
      <c r="H18738">
        <f>VLOOKUP(B18738,'Current %'!$A$1:$G$24,6,0)</f>
        <v>4.8328426812342479E-2</v>
      </c>
      <c r="I18738">
        <f t="shared" si="296"/>
        <v>21926.642966471489</v>
      </c>
    </row>
    <row r="18739" spans="1:9" x14ac:dyDescent="0.35">
      <c r="A18739" t="s">
        <v>234</v>
      </c>
      <c r="B18739" s="1">
        <v>44922</v>
      </c>
      <c r="C18739" s="3">
        <f>VLOOKUP(A18739,'PY SIC'!$A$1:$D$332,4,0)*VLOOKUP(B18739,'Current %'!$A$1:$G$24,6,0)</f>
        <v>39783.89201060596</v>
      </c>
      <c r="D18739" t="s">
        <v>342</v>
      </c>
      <c r="G18739">
        <f>VLOOKUP(A18739,'PY SIC'!$A$1:$D$332,4,0)</f>
        <v>823198.57348316675</v>
      </c>
      <c r="H18739">
        <f>VLOOKUP(B18739,'Current %'!$A$1:$G$24,6,0)</f>
        <v>4.8328426812342479E-2</v>
      </c>
      <c r="I18739">
        <f t="shared" si="296"/>
        <v>39783.89201060596</v>
      </c>
    </row>
    <row r="18740" spans="1:9" x14ac:dyDescent="0.35">
      <c r="A18740" t="s">
        <v>84</v>
      </c>
      <c r="B18740" s="1">
        <v>44922</v>
      </c>
      <c r="C18740" s="3">
        <f>VLOOKUP(A18740,'PY SIC'!$A$1:$D$332,4,0)*VLOOKUP(B18740,'Current %'!$A$1:$G$24,6,0)</f>
        <v>79881.93398800517</v>
      </c>
      <c r="D18740" t="s">
        <v>342</v>
      </c>
      <c r="G18740">
        <f>VLOOKUP(A18740,'PY SIC'!$A$1:$D$332,4,0)</f>
        <v>1652897.4613261013</v>
      </c>
      <c r="H18740">
        <f>VLOOKUP(B18740,'Current %'!$A$1:$G$24,6,0)</f>
        <v>4.8328426812342479E-2</v>
      </c>
      <c r="I18740">
        <f t="shared" si="296"/>
        <v>79881.93398800517</v>
      </c>
    </row>
    <row r="18741" spans="1:9" x14ac:dyDescent="0.35">
      <c r="A18741" t="s">
        <v>170</v>
      </c>
      <c r="B18741" s="1">
        <v>44922</v>
      </c>
      <c r="C18741" s="3">
        <f>VLOOKUP(A18741,'PY SIC'!$A$1:$D$332,4,0)*VLOOKUP(B18741,'Current %'!$A$1:$G$24,6,0)</f>
        <v>51499.28896082157</v>
      </c>
      <c r="D18741" t="s">
        <v>342</v>
      </c>
      <c r="G18741">
        <f>VLOOKUP(A18741,'PY SIC'!$A$1:$D$332,4,0)</f>
        <v>1065610.7048713055</v>
      </c>
      <c r="H18741">
        <f>VLOOKUP(B18741,'Current %'!$A$1:$G$24,6,0)</f>
        <v>4.8328426812342479E-2</v>
      </c>
      <c r="I18741">
        <f t="shared" si="296"/>
        <v>51499.28896082157</v>
      </c>
    </row>
    <row r="18742" spans="1:9" x14ac:dyDescent="0.35">
      <c r="A18742" t="s">
        <v>39</v>
      </c>
      <c r="B18742" s="1">
        <v>44922</v>
      </c>
      <c r="C18742" s="3">
        <f>VLOOKUP(A18742,'PY SIC'!$A$1:$D$332,4,0)*VLOOKUP(B18742,'Current %'!$A$1:$G$24,6,0)</f>
        <v>28656.710205244795</v>
      </c>
      <c r="D18742" t="s">
        <v>342</v>
      </c>
      <c r="G18742">
        <f>VLOOKUP(A18742,'PY SIC'!$A$1:$D$332,4,0)</f>
        <v>592957.64615963516</v>
      </c>
      <c r="H18742">
        <f>VLOOKUP(B18742,'Current %'!$A$1:$G$24,6,0)</f>
        <v>4.8328426812342479E-2</v>
      </c>
      <c r="I18742">
        <f t="shared" si="296"/>
        <v>28656.710205244795</v>
      </c>
    </row>
    <row r="18743" spans="1:9" x14ac:dyDescent="0.35">
      <c r="A18743" t="s">
        <v>248</v>
      </c>
      <c r="B18743" s="1">
        <v>44922</v>
      </c>
      <c r="C18743" s="3">
        <f>VLOOKUP(A18743,'PY SIC'!$A$1:$D$332,4,0)*VLOOKUP(B18743,'Current %'!$A$1:$G$24,6,0)</f>
        <v>397122.89699171681</v>
      </c>
      <c r="D18743" t="s">
        <v>342</v>
      </c>
      <c r="G18743">
        <f>VLOOKUP(A18743,'PY SIC'!$A$1:$D$332,4,0)</f>
        <v>8217169.9594884515</v>
      </c>
      <c r="H18743">
        <f>VLOOKUP(B18743,'Current %'!$A$1:$G$24,6,0)</f>
        <v>4.8328426812342479E-2</v>
      </c>
      <c r="I18743">
        <f t="shared" si="296"/>
        <v>397122.89699171681</v>
      </c>
    </row>
    <row r="18744" spans="1:9" x14ac:dyDescent="0.35">
      <c r="A18744" t="s">
        <v>40</v>
      </c>
      <c r="B18744" s="1">
        <v>44922</v>
      </c>
      <c r="C18744" s="3">
        <f>VLOOKUP(A18744,'PY SIC'!$A$1:$D$332,4,0)*VLOOKUP(B18744,'Current %'!$A$1:$G$24,6,0)</f>
        <v>45.878625148640822</v>
      </c>
      <c r="D18744" t="s">
        <v>342</v>
      </c>
      <c r="G18744">
        <f>VLOOKUP(A18744,'PY SIC'!$A$1:$D$332,4,0)</f>
        <v>949.30930251021516</v>
      </c>
      <c r="H18744">
        <f>VLOOKUP(B18744,'Current %'!$A$1:$G$24,6,0)</f>
        <v>4.8328426812342479E-2</v>
      </c>
      <c r="I18744">
        <f t="shared" si="296"/>
        <v>45.878625148640822</v>
      </c>
    </row>
    <row r="18745" spans="1:9" x14ac:dyDescent="0.35">
      <c r="A18745" t="s">
        <v>249</v>
      </c>
      <c r="B18745" s="1">
        <v>44922</v>
      </c>
      <c r="C18745" s="3">
        <f>VLOOKUP(A18745,'PY SIC'!$A$1:$D$332,4,0)*VLOOKUP(B18745,'Current %'!$A$1:$G$24,6,0)</f>
        <v>124118.30897278275</v>
      </c>
      <c r="D18745" t="s">
        <v>342</v>
      </c>
      <c r="G18745">
        <f>VLOOKUP(A18745,'PY SIC'!$A$1:$D$332,4,0)</f>
        <v>2568225.72468021</v>
      </c>
      <c r="H18745">
        <f>VLOOKUP(B18745,'Current %'!$A$1:$G$24,6,0)</f>
        <v>4.8328426812342479E-2</v>
      </c>
      <c r="I18745">
        <f t="shared" si="296"/>
        <v>124118.30897278275</v>
      </c>
    </row>
    <row r="18746" spans="1:9" x14ac:dyDescent="0.35">
      <c r="A18746" t="s">
        <v>197</v>
      </c>
      <c r="B18746" s="1">
        <v>44922</v>
      </c>
      <c r="C18746" s="3">
        <f>VLOOKUP(A18746,'PY SIC'!$A$1:$D$332,4,0)*VLOOKUP(B18746,'Current %'!$A$1:$G$24,6,0)</f>
        <v>2491.3578259010951</v>
      </c>
      <c r="D18746" t="s">
        <v>342</v>
      </c>
      <c r="G18746">
        <f>VLOOKUP(A18746,'PY SIC'!$A$1:$D$332,4,0)</f>
        <v>51550.567445014232</v>
      </c>
      <c r="H18746">
        <f>VLOOKUP(B18746,'Current %'!$A$1:$G$24,6,0)</f>
        <v>4.8328426812342479E-2</v>
      </c>
      <c r="I18746">
        <f t="shared" si="296"/>
        <v>2491.3578259010951</v>
      </c>
    </row>
    <row r="18747" spans="1:9" x14ac:dyDescent="0.35">
      <c r="A18747" t="s">
        <v>20</v>
      </c>
      <c r="B18747" s="1">
        <v>44922</v>
      </c>
      <c r="C18747" s="3">
        <f>VLOOKUP(A18747,'PY SIC'!$A$1:$D$332,4,0)*VLOOKUP(B18747,'Current %'!$A$1:$G$24,6,0)</f>
        <v>45959.709456412333</v>
      </c>
      <c r="D18747" t="s">
        <v>342</v>
      </c>
      <c r="G18747">
        <f>VLOOKUP(A18747,'PY SIC'!$A$1:$D$332,4,0)</f>
        <v>950987.07919610571</v>
      </c>
      <c r="H18747">
        <f>VLOOKUP(B18747,'Current %'!$A$1:$G$24,6,0)</f>
        <v>4.8328426812342479E-2</v>
      </c>
      <c r="I18747">
        <f t="shared" si="296"/>
        <v>45959.709456412333</v>
      </c>
    </row>
    <row r="18748" spans="1:9" x14ac:dyDescent="0.35">
      <c r="A18748" t="s">
        <v>21</v>
      </c>
      <c r="B18748" s="1">
        <v>44922</v>
      </c>
      <c r="C18748" s="3">
        <f>VLOOKUP(A18748,'PY SIC'!$A$1:$D$332,4,0)*VLOOKUP(B18748,'Current %'!$A$1:$G$24,6,0)</f>
        <v>56378.637910202502</v>
      </c>
      <c r="D18748" t="s">
        <v>342</v>
      </c>
      <c r="G18748">
        <f>VLOOKUP(A18748,'PY SIC'!$A$1:$D$332,4,0)</f>
        <v>1166573.0012093855</v>
      </c>
      <c r="H18748">
        <f>VLOOKUP(B18748,'Current %'!$A$1:$G$24,6,0)</f>
        <v>4.8328426812342479E-2</v>
      </c>
      <c r="I18748">
        <f t="shared" si="296"/>
        <v>56378.637910202502</v>
      </c>
    </row>
    <row r="18749" spans="1:9" x14ac:dyDescent="0.35">
      <c r="A18749" t="s">
        <v>58</v>
      </c>
      <c r="B18749" s="1">
        <v>44922</v>
      </c>
      <c r="C18749" s="3">
        <f>VLOOKUP(A18749,'PY SIC'!$A$1:$D$332,4,0)*VLOOKUP(B18749,'Current %'!$A$1:$G$24,6,0)</f>
        <v>110654.5574991543</v>
      </c>
      <c r="D18749" t="s">
        <v>342</v>
      </c>
      <c r="G18749">
        <f>VLOOKUP(A18749,'PY SIC'!$A$1:$D$332,4,0)</f>
        <v>2289637.0686515807</v>
      </c>
      <c r="H18749">
        <f>VLOOKUP(B18749,'Current %'!$A$1:$G$24,6,0)</f>
        <v>4.8328426812342479E-2</v>
      </c>
      <c r="I18749">
        <f t="shared" si="296"/>
        <v>110654.5574991543</v>
      </c>
    </row>
    <row r="18750" spans="1:9" x14ac:dyDescent="0.35">
      <c r="A18750" t="s">
        <v>235</v>
      </c>
      <c r="B18750" s="1">
        <v>44922</v>
      </c>
      <c r="C18750" s="3">
        <f>VLOOKUP(A18750,'PY SIC'!$A$1:$D$332,4,0)*VLOOKUP(B18750,'Current %'!$A$1:$G$24,6,0)</f>
        <v>6971.3355240148239</v>
      </c>
      <c r="D18750" t="s">
        <v>342</v>
      </c>
      <c r="G18750">
        <f>VLOOKUP(A18750,'PY SIC'!$A$1:$D$332,4,0)</f>
        <v>144249.17142625531</v>
      </c>
      <c r="H18750">
        <f>VLOOKUP(B18750,'Current %'!$A$1:$G$24,6,0)</f>
        <v>4.8328426812342479E-2</v>
      </c>
      <c r="I18750">
        <f t="shared" si="296"/>
        <v>6971.3355240148239</v>
      </c>
    </row>
    <row r="18751" spans="1:9" x14ac:dyDescent="0.35">
      <c r="A18751" t="s">
        <v>22</v>
      </c>
      <c r="B18751" s="1">
        <v>44922</v>
      </c>
      <c r="C18751" s="3">
        <f>VLOOKUP(A18751,'PY SIC'!$A$1:$D$332,4,0)*VLOOKUP(B18751,'Current %'!$A$1:$G$24,6,0)</f>
        <v>47578.857235245589</v>
      </c>
      <c r="D18751" t="s">
        <v>342</v>
      </c>
      <c r="G18751">
        <f>VLOOKUP(A18751,'PY SIC'!$A$1:$D$332,4,0)</f>
        <v>984490.08944554639</v>
      </c>
      <c r="H18751">
        <f>VLOOKUP(B18751,'Current %'!$A$1:$G$24,6,0)</f>
        <v>4.8328426812342479E-2</v>
      </c>
      <c r="I18751">
        <f t="shared" si="296"/>
        <v>47578.857235245589</v>
      </c>
    </row>
    <row r="18752" spans="1:9" x14ac:dyDescent="0.35">
      <c r="A18752" t="s">
        <v>343</v>
      </c>
      <c r="B18752" s="1">
        <v>44922</v>
      </c>
      <c r="C18752" s="3">
        <f>VLOOKUP(A18752,'PY SIC'!$A$1:$D$332,4,0)*VLOOKUP(B18752,'Current %'!$A$1:$G$24,6,0)</f>
        <v>1269.568891663524</v>
      </c>
      <c r="D18752" t="s">
        <v>342</v>
      </c>
      <c r="G18752">
        <f>VLOOKUP(A18752,'PY SIC'!$A$1:$D$332,4,0)</f>
        <v>26269.609325236546</v>
      </c>
      <c r="H18752">
        <f>VLOOKUP(B18752,'Current %'!$A$1:$G$24,6,0)</f>
        <v>4.8328426812342479E-2</v>
      </c>
      <c r="I18752">
        <f t="shared" si="296"/>
        <v>1269.568891663524</v>
      </c>
    </row>
    <row r="18753" spans="1:9" x14ac:dyDescent="0.35">
      <c r="A18753" t="s">
        <v>41</v>
      </c>
      <c r="B18753" s="1">
        <v>44922</v>
      </c>
      <c r="C18753" s="3">
        <f>VLOOKUP(A18753,'PY SIC'!$A$1:$D$332,4,0)*VLOOKUP(B18753,'Current %'!$A$1:$G$24,6,0)</f>
        <v>2333.7639508489137</v>
      </c>
      <c r="D18753" t="s">
        <v>342</v>
      </c>
      <c r="G18753">
        <f>VLOOKUP(A18753,'PY SIC'!$A$1:$D$332,4,0)</f>
        <v>48289.673485769243</v>
      </c>
      <c r="H18753">
        <f>VLOOKUP(B18753,'Current %'!$A$1:$G$24,6,0)</f>
        <v>4.8328426812342479E-2</v>
      </c>
      <c r="I18753">
        <f t="shared" si="296"/>
        <v>2333.7639508489137</v>
      </c>
    </row>
    <row r="18754" spans="1:9" x14ac:dyDescent="0.35">
      <c r="A18754" t="s">
        <v>236</v>
      </c>
      <c r="B18754" s="1">
        <v>44922</v>
      </c>
      <c r="C18754" s="3">
        <f>VLOOKUP(A18754,'PY SIC'!$A$1:$D$332,4,0)*VLOOKUP(B18754,'Current %'!$A$1:$G$24,6,0)</f>
        <v>16802.745225843591</v>
      </c>
      <c r="D18754" t="s">
        <v>342</v>
      </c>
      <c r="G18754">
        <f>VLOOKUP(A18754,'PY SIC'!$A$1:$D$332,4,0)</f>
        <v>347678.29896652832</v>
      </c>
      <c r="H18754">
        <f>VLOOKUP(B18754,'Current %'!$A$1:$G$24,6,0)</f>
        <v>4.8328426812342479E-2</v>
      </c>
      <c r="I18754">
        <f t="shared" si="296"/>
        <v>16802.745225843591</v>
      </c>
    </row>
    <row r="18755" spans="1:9" x14ac:dyDescent="0.35">
      <c r="A18755" t="s">
        <v>171</v>
      </c>
      <c r="B18755" s="1">
        <v>44922</v>
      </c>
      <c r="C18755" s="3">
        <f>VLOOKUP(A18755,'PY SIC'!$A$1:$D$332,4,0)*VLOOKUP(B18755,'Current %'!$A$1:$G$24,6,0)</f>
        <v>13231.150802511307</v>
      </c>
      <c r="D18755" t="s">
        <v>342</v>
      </c>
      <c r="G18755">
        <f>VLOOKUP(A18755,'PY SIC'!$A$1:$D$332,4,0)</f>
        <v>273775.73977086786</v>
      </c>
      <c r="H18755">
        <f>VLOOKUP(B18755,'Current %'!$A$1:$G$24,6,0)</f>
        <v>4.8328426812342479E-2</v>
      </c>
      <c r="I18755">
        <f t="shared" si="296"/>
        <v>13231.150802511307</v>
      </c>
    </row>
    <row r="18756" spans="1:9" x14ac:dyDescent="0.35">
      <c r="A18756" t="s">
        <v>250</v>
      </c>
      <c r="B18756" s="1">
        <v>44922</v>
      </c>
      <c r="C18756" s="3">
        <f>VLOOKUP(A18756,'PY SIC'!$A$1:$D$332,4,0)*VLOOKUP(B18756,'Current %'!$A$1:$G$24,6,0)</f>
        <v>99246.393956763743</v>
      </c>
      <c r="D18756" t="s">
        <v>342</v>
      </c>
      <c r="G18756">
        <f>VLOOKUP(A18756,'PY SIC'!$A$1:$D$332,4,0)</f>
        <v>2053582.1358748935</v>
      </c>
      <c r="H18756">
        <f>VLOOKUP(B18756,'Current %'!$A$1:$G$24,6,0)</f>
        <v>4.8328426812342479E-2</v>
      </c>
      <c r="I18756">
        <f t="shared" si="296"/>
        <v>99246.393956763743</v>
      </c>
    </row>
    <row r="18757" spans="1:9" x14ac:dyDescent="0.35">
      <c r="A18757" t="s">
        <v>172</v>
      </c>
      <c r="B18757" s="1">
        <v>44922</v>
      </c>
      <c r="C18757" s="3">
        <f>VLOOKUP(A18757,'PY SIC'!$A$1:$D$332,4,0)*VLOOKUP(B18757,'Current %'!$A$1:$G$24,6,0)</f>
        <v>46152.446943102404</v>
      </c>
      <c r="D18757" t="s">
        <v>342</v>
      </c>
      <c r="G18757">
        <f>VLOOKUP(A18757,'PY SIC'!$A$1:$D$332,4,0)</f>
        <v>954975.1561810748</v>
      </c>
      <c r="H18757">
        <f>VLOOKUP(B18757,'Current %'!$A$1:$G$24,6,0)</f>
        <v>4.8328426812342479E-2</v>
      </c>
      <c r="I18757">
        <f t="shared" si="296"/>
        <v>46152.446943102404</v>
      </c>
    </row>
    <row r="18758" spans="1:9" x14ac:dyDescent="0.35">
      <c r="A18758" t="s">
        <v>309</v>
      </c>
      <c r="B18758" s="1">
        <v>44922</v>
      </c>
      <c r="C18758" s="3">
        <f>VLOOKUP(A18758,'PY SIC'!$A$1:$D$332,4,0)*VLOOKUP(B18758,'Current %'!$A$1:$G$24,6,0)</f>
        <v>25983.805093387666</v>
      </c>
      <c r="D18758" t="s">
        <v>342</v>
      </c>
      <c r="G18758">
        <f>VLOOKUP(A18758,'PY SIC'!$A$1:$D$332,4,0)</f>
        <v>537650.54662925063</v>
      </c>
      <c r="H18758">
        <f>VLOOKUP(B18758,'Current %'!$A$1:$G$24,6,0)</f>
        <v>4.8328426812342479E-2</v>
      </c>
      <c r="I18758">
        <f t="shared" si="296"/>
        <v>25983.805093387666</v>
      </c>
    </row>
    <row r="18759" spans="1:9" x14ac:dyDescent="0.35">
      <c r="A18759" t="s">
        <v>120</v>
      </c>
      <c r="B18759" s="1">
        <v>44922</v>
      </c>
      <c r="C18759" s="3">
        <f>VLOOKUP(A18759,'PY SIC'!$A$1:$D$332,4,0)*VLOOKUP(B18759,'Current %'!$A$1:$G$24,6,0)</f>
        <v>57638.406120024185</v>
      </c>
      <c r="D18759" t="s">
        <v>342</v>
      </c>
      <c r="G18759">
        <f>VLOOKUP(A18759,'PY SIC'!$A$1:$D$332,4,0)</f>
        <v>1192639.8172204532</v>
      </c>
      <c r="H18759">
        <f>VLOOKUP(B18759,'Current %'!$A$1:$G$24,6,0)</f>
        <v>4.8328426812342479E-2</v>
      </c>
      <c r="I18759">
        <f t="shared" si="296"/>
        <v>57638.406120024185</v>
      </c>
    </row>
    <row r="18760" spans="1:9" x14ac:dyDescent="0.35">
      <c r="A18760" t="s">
        <v>23</v>
      </c>
      <c r="B18760" s="1">
        <v>44922</v>
      </c>
      <c r="C18760" s="3">
        <f>VLOOKUP(A18760,'PY SIC'!$A$1:$D$332,4,0)*VLOOKUP(B18760,'Current %'!$A$1:$G$24,6,0)</f>
        <v>75450.068381535923</v>
      </c>
      <c r="D18760" t="s">
        <v>342</v>
      </c>
      <c r="G18760">
        <f>VLOOKUP(A18760,'PY SIC'!$A$1:$D$332,4,0)</f>
        <v>1561194.3809904219</v>
      </c>
      <c r="H18760">
        <f>VLOOKUP(B18760,'Current %'!$A$1:$G$24,6,0)</f>
        <v>4.8328426812342479E-2</v>
      </c>
      <c r="I18760">
        <f t="shared" si="296"/>
        <v>75450.068381535923</v>
      </c>
    </row>
    <row r="18761" spans="1:9" x14ac:dyDescent="0.35">
      <c r="A18761" t="s">
        <v>98</v>
      </c>
      <c r="B18761" s="1">
        <v>44922</v>
      </c>
      <c r="C18761" s="3">
        <f>VLOOKUP(A18761,'PY SIC'!$A$1:$D$332,4,0)*VLOOKUP(B18761,'Current %'!$A$1:$G$24,6,0)</f>
        <v>28751.78117496927</v>
      </c>
      <c r="D18761" t="s">
        <v>342</v>
      </c>
      <c r="G18761">
        <f>VLOOKUP(A18761,'PY SIC'!$A$1:$D$332,4,0)</f>
        <v>594924.83143743512</v>
      </c>
      <c r="H18761">
        <f>VLOOKUP(B18761,'Current %'!$A$1:$G$24,6,0)</f>
        <v>4.8328426812342479E-2</v>
      </c>
      <c r="I18761">
        <f t="shared" si="296"/>
        <v>28751.78117496927</v>
      </c>
    </row>
    <row r="18762" spans="1:9" x14ac:dyDescent="0.35">
      <c r="A18762" t="s">
        <v>24</v>
      </c>
      <c r="B18762" s="1">
        <v>44922</v>
      </c>
      <c r="C18762" s="3">
        <f>VLOOKUP(A18762,'PY SIC'!$A$1:$D$332,4,0)*VLOOKUP(B18762,'Current %'!$A$1:$G$24,6,0)</f>
        <v>25596.92590009253</v>
      </c>
      <c r="D18762" t="s">
        <v>342</v>
      </c>
      <c r="G18762">
        <f>VLOOKUP(A18762,'PY SIC'!$A$1:$D$332,4,0)</f>
        <v>529645.33688391023</v>
      </c>
      <c r="H18762">
        <f>VLOOKUP(B18762,'Current %'!$A$1:$G$24,6,0)</f>
        <v>4.8328426812342479E-2</v>
      </c>
      <c r="I18762">
        <f t="shared" si="296"/>
        <v>25596.92590009253</v>
      </c>
    </row>
    <row r="18763" spans="1:9" x14ac:dyDescent="0.35">
      <c r="A18763" t="s">
        <v>108</v>
      </c>
      <c r="B18763" s="1">
        <v>44922</v>
      </c>
      <c r="C18763" s="3">
        <f>VLOOKUP(A18763,'PY SIC'!$A$1:$D$332,4,0)*VLOOKUP(B18763,'Current %'!$A$1:$G$24,6,0)</f>
        <v>76416.119957239411</v>
      </c>
      <c r="D18763" t="s">
        <v>342</v>
      </c>
      <c r="G18763">
        <f>VLOOKUP(A18763,'PY SIC'!$A$1:$D$332,4,0)</f>
        <v>1581183.6841691623</v>
      </c>
      <c r="H18763">
        <f>VLOOKUP(B18763,'Current %'!$A$1:$G$24,6,0)</f>
        <v>4.8328426812342479E-2</v>
      </c>
      <c r="I18763">
        <f t="shared" si="296"/>
        <v>76416.119957239411</v>
      </c>
    </row>
    <row r="18764" spans="1:9" x14ac:dyDescent="0.35">
      <c r="A18764" t="s">
        <v>25</v>
      </c>
      <c r="B18764" s="1">
        <v>44922</v>
      </c>
      <c r="C18764" s="3">
        <f>VLOOKUP(A18764,'PY SIC'!$A$1:$D$332,4,0)*VLOOKUP(B18764,'Current %'!$A$1:$G$24,6,0)</f>
        <v>28258.984379562309</v>
      </c>
      <c r="D18764" t="s">
        <v>342</v>
      </c>
      <c r="G18764">
        <f>VLOOKUP(A18764,'PY SIC'!$A$1:$D$332,4,0)</f>
        <v>584728.00054698484</v>
      </c>
      <c r="H18764">
        <f>VLOOKUP(B18764,'Current %'!$A$1:$G$24,6,0)</f>
        <v>4.8328426812342479E-2</v>
      </c>
      <c r="I18764">
        <f t="shared" si="296"/>
        <v>28258.984379562309</v>
      </c>
    </row>
    <row r="18765" spans="1:9" x14ac:dyDescent="0.35">
      <c r="A18765" t="s">
        <v>26</v>
      </c>
      <c r="B18765" s="1">
        <v>44922</v>
      </c>
      <c r="C18765" s="3">
        <f>VLOOKUP(A18765,'PY SIC'!$A$1:$D$332,4,0)*VLOOKUP(B18765,'Current %'!$A$1:$G$24,6,0)</f>
        <v>1161.7543131330372</v>
      </c>
      <c r="D18765" t="s">
        <v>342</v>
      </c>
      <c r="G18765">
        <f>VLOOKUP(A18765,'PY SIC'!$A$1:$D$332,4,0)</f>
        <v>24038.736407540986</v>
      </c>
      <c r="H18765">
        <f>VLOOKUP(B18765,'Current %'!$A$1:$G$24,6,0)</f>
        <v>4.8328426812342479E-2</v>
      </c>
      <c r="I18765">
        <f t="shared" si="296"/>
        <v>1161.7543131330372</v>
      </c>
    </row>
    <row r="18766" spans="1:9" x14ac:dyDescent="0.35">
      <c r="A18766" t="s">
        <v>42</v>
      </c>
      <c r="B18766" s="1">
        <v>44922</v>
      </c>
      <c r="C18766" s="3">
        <f>VLOOKUP(A18766,'PY SIC'!$A$1:$D$332,4,0)*VLOOKUP(B18766,'Current %'!$A$1:$G$24,6,0)</f>
        <v>2169.1152183175741</v>
      </c>
      <c r="D18766" t="s">
        <v>342</v>
      </c>
      <c r="G18766">
        <f>VLOOKUP(A18766,'PY SIC'!$A$1:$D$332,4,0)</f>
        <v>44882.802139208245</v>
      </c>
      <c r="H18766">
        <f>VLOOKUP(B18766,'Current %'!$A$1:$G$24,6,0)</f>
        <v>4.8328426812342479E-2</v>
      </c>
      <c r="I18766">
        <f t="shared" si="296"/>
        <v>2169.1152183175741</v>
      </c>
    </row>
    <row r="18767" spans="1:9" x14ac:dyDescent="0.35">
      <c r="A18767" t="s">
        <v>85</v>
      </c>
      <c r="B18767" s="1">
        <v>44922</v>
      </c>
      <c r="C18767" s="3">
        <f>VLOOKUP(A18767,'PY SIC'!$A$1:$D$332,4,0)*VLOOKUP(B18767,'Current %'!$A$1:$G$24,6,0)</f>
        <v>120961.56325527528</v>
      </c>
      <c r="D18767" t="s">
        <v>342</v>
      </c>
      <c r="G18767">
        <f>VLOOKUP(A18767,'PY SIC'!$A$1:$D$332,4,0)</f>
        <v>2502907.1135496427</v>
      </c>
      <c r="H18767">
        <f>VLOOKUP(B18767,'Current %'!$A$1:$G$24,6,0)</f>
        <v>4.8328426812342479E-2</v>
      </c>
      <c r="I18767">
        <f t="shared" si="296"/>
        <v>120961.56325527528</v>
      </c>
    </row>
    <row r="18768" spans="1:9" x14ac:dyDescent="0.35">
      <c r="A18768" t="s">
        <v>173</v>
      </c>
      <c r="B18768" s="1">
        <v>44922</v>
      </c>
      <c r="C18768" s="3">
        <f>VLOOKUP(A18768,'PY SIC'!$A$1:$D$332,4,0)*VLOOKUP(B18768,'Current %'!$A$1:$G$24,6,0)</f>
        <v>49466.866030081474</v>
      </c>
      <c r="D18768" t="s">
        <v>342</v>
      </c>
      <c r="G18768">
        <f>VLOOKUP(A18768,'PY SIC'!$A$1:$D$332,4,0)</f>
        <v>1023556.3061499915</v>
      </c>
      <c r="H18768">
        <f>VLOOKUP(B18768,'Current %'!$A$1:$G$24,6,0)</f>
        <v>4.8328426812342479E-2</v>
      </c>
      <c r="I18768">
        <f t="shared" si="296"/>
        <v>49466.866030081474</v>
      </c>
    </row>
    <row r="18769" spans="1:9" x14ac:dyDescent="0.35">
      <c r="A18769" t="s">
        <v>134</v>
      </c>
      <c r="B18769" s="1">
        <v>44922</v>
      </c>
      <c r="C18769" s="3">
        <f>VLOOKUP(A18769,'PY SIC'!$A$1:$D$332,4,0)*VLOOKUP(B18769,'Current %'!$A$1:$G$24,6,0)</f>
        <v>59290.591997345757</v>
      </c>
      <c r="D18769" t="s">
        <v>342</v>
      </c>
      <c r="G18769">
        <f>VLOOKUP(A18769,'PY SIC'!$A$1:$D$332,4,0)</f>
        <v>1226826.4437319462</v>
      </c>
      <c r="H18769">
        <f>VLOOKUP(B18769,'Current %'!$A$1:$G$24,6,0)</f>
        <v>4.8328426812342479E-2</v>
      </c>
      <c r="I18769">
        <f t="shared" si="296"/>
        <v>59290.591997345757</v>
      </c>
    </row>
    <row r="18770" spans="1:9" x14ac:dyDescent="0.35">
      <c r="A18770" t="s">
        <v>86</v>
      </c>
      <c r="B18770" s="1">
        <v>44922</v>
      </c>
      <c r="C18770" s="3">
        <f>VLOOKUP(A18770,'PY SIC'!$A$1:$D$332,4,0)*VLOOKUP(B18770,'Current %'!$A$1:$G$24,6,0)</f>
        <v>156680.6752867623</v>
      </c>
      <c r="D18770" t="s">
        <v>342</v>
      </c>
      <c r="G18770">
        <f>VLOOKUP(A18770,'PY SIC'!$A$1:$D$332,4,0)</f>
        <v>3241998.2528119041</v>
      </c>
      <c r="H18770">
        <f>VLOOKUP(B18770,'Current %'!$A$1:$G$24,6,0)</f>
        <v>4.8328426812342479E-2</v>
      </c>
      <c r="I18770">
        <f t="shared" si="296"/>
        <v>156680.6752867623</v>
      </c>
    </row>
    <row r="18771" spans="1:9" x14ac:dyDescent="0.35">
      <c r="A18771" t="s">
        <v>251</v>
      </c>
      <c r="B18771" s="1">
        <v>44922</v>
      </c>
      <c r="C18771" s="3">
        <f>VLOOKUP(A18771,'PY SIC'!$A$1:$D$332,4,0)*VLOOKUP(B18771,'Current %'!$A$1:$G$24,6,0)</f>
        <v>11955.486431224475</v>
      </c>
      <c r="D18771" t="s">
        <v>342</v>
      </c>
      <c r="G18771">
        <f>VLOOKUP(A18771,'PY SIC'!$A$1:$D$332,4,0)</f>
        <v>247380.00427051337</v>
      </c>
      <c r="H18771">
        <f>VLOOKUP(B18771,'Current %'!$A$1:$G$24,6,0)</f>
        <v>4.8328426812342479E-2</v>
      </c>
      <c r="I18771">
        <f t="shared" si="296"/>
        <v>11955.486431224475</v>
      </c>
    </row>
    <row r="18772" spans="1:9" x14ac:dyDescent="0.35">
      <c r="A18772" t="s">
        <v>59</v>
      </c>
      <c r="B18772" s="1">
        <v>44922</v>
      </c>
      <c r="C18772" s="3">
        <f>VLOOKUP(A18772,'PY SIC'!$A$1:$D$332,4,0)*VLOOKUP(B18772,'Current %'!$A$1:$G$24,6,0)</f>
        <v>35237.337191775892</v>
      </c>
      <c r="D18772" t="s">
        <v>342</v>
      </c>
      <c r="G18772">
        <f>VLOOKUP(A18772,'PY SIC'!$A$1:$D$332,4,0)</f>
        <v>729122.37198618508</v>
      </c>
      <c r="H18772">
        <f>VLOOKUP(B18772,'Current %'!$A$1:$G$24,6,0)</f>
        <v>4.8328426812342479E-2</v>
      </c>
      <c r="I18772">
        <f t="shared" si="296"/>
        <v>35237.337191775892</v>
      </c>
    </row>
    <row r="18773" spans="1:9" x14ac:dyDescent="0.35">
      <c r="A18773" t="s">
        <v>310</v>
      </c>
      <c r="B18773" s="1">
        <v>44922</v>
      </c>
      <c r="C18773" s="3">
        <f>VLOOKUP(A18773,'PY SIC'!$A$1:$D$332,4,0)*VLOOKUP(B18773,'Current %'!$A$1:$G$24,6,0)</f>
        <v>32989.555167207851</v>
      </c>
      <c r="D18773" t="s">
        <v>342</v>
      </c>
      <c r="G18773">
        <f>VLOOKUP(A18773,'PY SIC'!$A$1:$D$332,4,0)</f>
        <v>682611.81551191583</v>
      </c>
      <c r="H18773">
        <f>VLOOKUP(B18773,'Current %'!$A$1:$G$24,6,0)</f>
        <v>4.8328426812342479E-2</v>
      </c>
      <c r="I18773">
        <f t="shared" si="296"/>
        <v>32989.555167207851</v>
      </c>
    </row>
    <row r="18774" spans="1:9" x14ac:dyDescent="0.35">
      <c r="A18774" t="s">
        <v>121</v>
      </c>
      <c r="B18774" s="1">
        <v>44922</v>
      </c>
      <c r="C18774" s="3">
        <f>VLOOKUP(A18774,'PY SIC'!$A$1:$D$332,4,0)*VLOOKUP(B18774,'Current %'!$A$1:$G$24,6,0)</f>
        <v>31345.329076988291</v>
      </c>
      <c r="D18774" t="s">
        <v>342</v>
      </c>
      <c r="G18774">
        <f>VLOOKUP(A18774,'PY SIC'!$A$1:$D$332,4,0)</f>
        <v>648589.89097040263</v>
      </c>
      <c r="H18774">
        <f>VLOOKUP(B18774,'Current %'!$A$1:$G$24,6,0)</f>
        <v>4.8328426812342479E-2</v>
      </c>
      <c r="I18774">
        <f t="shared" si="296"/>
        <v>31345.329076988291</v>
      </c>
    </row>
    <row r="18775" spans="1:9" x14ac:dyDescent="0.35">
      <c r="A18775" t="s">
        <v>198</v>
      </c>
      <c r="B18775" s="1">
        <v>44922</v>
      </c>
      <c r="C18775" s="3">
        <f>VLOOKUP(A18775,'PY SIC'!$A$1:$D$332,4,0)*VLOOKUP(B18775,'Current %'!$A$1:$G$24,6,0)</f>
        <v>4821.7726659717209</v>
      </c>
      <c r="D18775" t="s">
        <v>342</v>
      </c>
      <c r="G18775">
        <f>VLOOKUP(A18775,'PY SIC'!$A$1:$D$332,4,0)</f>
        <v>99770.941948813866</v>
      </c>
      <c r="H18775">
        <f>VLOOKUP(B18775,'Current %'!$A$1:$G$24,6,0)</f>
        <v>4.8328426812342479E-2</v>
      </c>
      <c r="I18775">
        <f t="shared" si="296"/>
        <v>4821.7726659717209</v>
      </c>
    </row>
    <row r="18776" spans="1:9" x14ac:dyDescent="0.35">
      <c r="A18776" t="s">
        <v>43</v>
      </c>
      <c r="B18776" s="1">
        <v>44922</v>
      </c>
      <c r="C18776" s="3">
        <f>VLOOKUP(A18776,'PY SIC'!$A$1:$D$332,4,0)*VLOOKUP(B18776,'Current %'!$A$1:$G$24,6,0)</f>
        <v>1933.3162580260762</v>
      </c>
      <c r="D18776" t="s">
        <v>342</v>
      </c>
      <c r="G18776">
        <f>VLOOKUP(A18776,'PY SIC'!$A$1:$D$332,4,0)</f>
        <v>40003.707663257337</v>
      </c>
      <c r="H18776">
        <f>VLOOKUP(B18776,'Current %'!$A$1:$G$24,6,0)</f>
        <v>4.8328426812342479E-2</v>
      </c>
      <c r="I18776">
        <f t="shared" si="296"/>
        <v>1933.3162580260762</v>
      </c>
    </row>
    <row r="18777" spans="1:9" x14ac:dyDescent="0.35">
      <c r="A18777" t="s">
        <v>122</v>
      </c>
      <c r="B18777" s="1">
        <v>44922</v>
      </c>
      <c r="C18777" s="3">
        <f>VLOOKUP(A18777,'PY SIC'!$A$1:$D$332,4,0)*VLOOKUP(B18777,'Current %'!$A$1:$G$24,6,0)</f>
        <v>18274.167871757072</v>
      </c>
      <c r="D18777" t="s">
        <v>342</v>
      </c>
      <c r="G18777">
        <f>VLOOKUP(A18777,'PY SIC'!$A$1:$D$332,4,0)</f>
        <v>378124.61685779673</v>
      </c>
      <c r="H18777">
        <f>VLOOKUP(B18777,'Current %'!$A$1:$G$24,6,0)</f>
        <v>4.8328426812342479E-2</v>
      </c>
      <c r="I18777">
        <f t="shared" si="296"/>
        <v>18274.167871757072</v>
      </c>
    </row>
    <row r="18778" spans="1:9" x14ac:dyDescent="0.35">
      <c r="A18778" t="s">
        <v>109</v>
      </c>
      <c r="B18778" s="1">
        <v>44922</v>
      </c>
      <c r="C18778" s="3">
        <f>VLOOKUP(A18778,'PY SIC'!$A$1:$D$332,4,0)*VLOOKUP(B18778,'Current %'!$A$1:$G$24,6,0)</f>
        <v>135993.19132964546</v>
      </c>
      <c r="D18778" t="s">
        <v>342</v>
      </c>
      <c r="G18778">
        <f>VLOOKUP(A18778,'PY SIC'!$A$1:$D$332,4,0)</f>
        <v>2813937.8891372168</v>
      </c>
      <c r="H18778">
        <f>VLOOKUP(B18778,'Current %'!$A$1:$G$24,6,0)</f>
        <v>4.8328426812342479E-2</v>
      </c>
      <c r="I18778">
        <f t="shared" si="296"/>
        <v>135993.19132964546</v>
      </c>
    </row>
    <row r="18779" spans="1:9" x14ac:dyDescent="0.35">
      <c r="A18779" t="s">
        <v>237</v>
      </c>
      <c r="B18779" s="1">
        <v>44922</v>
      </c>
      <c r="C18779" s="3">
        <f>VLOOKUP(A18779,'PY SIC'!$A$1:$D$332,4,0)*VLOOKUP(B18779,'Current %'!$A$1:$G$24,6,0)</f>
        <v>30174.058846269152</v>
      </c>
      <c r="D18779" t="s">
        <v>342</v>
      </c>
      <c r="G18779">
        <f>VLOOKUP(A18779,'PY SIC'!$A$1:$D$332,4,0)</f>
        <v>624354.25352109899</v>
      </c>
      <c r="H18779">
        <f>VLOOKUP(B18779,'Current %'!$A$1:$G$24,6,0)</f>
        <v>4.8328426812342479E-2</v>
      </c>
      <c r="I18779">
        <f t="shared" ref="I18779:I18842" si="297">G18779*H18779</f>
        <v>30174.058846269152</v>
      </c>
    </row>
    <row r="18780" spans="1:9" x14ac:dyDescent="0.35">
      <c r="A18780" t="s">
        <v>60</v>
      </c>
      <c r="B18780" s="1">
        <v>44922</v>
      </c>
      <c r="C18780" s="3">
        <f>VLOOKUP(A18780,'PY SIC'!$A$1:$D$332,4,0)*VLOOKUP(B18780,'Current %'!$A$1:$G$24,6,0)</f>
        <v>142767.95512244132</v>
      </c>
      <c r="D18780" t="s">
        <v>342</v>
      </c>
      <c r="G18780">
        <f>VLOOKUP(A18780,'PY SIC'!$A$1:$D$332,4,0)</f>
        <v>2954119.6463274937</v>
      </c>
      <c r="H18780">
        <f>VLOOKUP(B18780,'Current %'!$A$1:$G$24,6,0)</f>
        <v>4.8328426812342479E-2</v>
      </c>
      <c r="I18780">
        <f t="shared" si="297"/>
        <v>142767.95512244132</v>
      </c>
    </row>
    <row r="18781" spans="1:9" x14ac:dyDescent="0.35">
      <c r="A18781" t="s">
        <v>311</v>
      </c>
      <c r="B18781" s="1">
        <v>44922</v>
      </c>
      <c r="C18781" s="3">
        <f>VLOOKUP(A18781,'PY SIC'!$A$1:$D$332,4,0)*VLOOKUP(B18781,'Current %'!$A$1:$G$24,6,0)</f>
        <v>56940.601384260684</v>
      </c>
      <c r="D18781" t="s">
        <v>342</v>
      </c>
      <c r="G18781">
        <f>VLOOKUP(A18781,'PY SIC'!$A$1:$D$332,4,0)</f>
        <v>1178201.0121156843</v>
      </c>
      <c r="H18781">
        <f>VLOOKUP(B18781,'Current %'!$A$1:$G$24,6,0)</f>
        <v>4.8328426812342479E-2</v>
      </c>
      <c r="I18781">
        <f t="shared" si="297"/>
        <v>56940.601384260684</v>
      </c>
    </row>
    <row r="18782" spans="1:9" x14ac:dyDescent="0.35">
      <c r="A18782" t="s">
        <v>110</v>
      </c>
      <c r="B18782" s="1">
        <v>44922</v>
      </c>
      <c r="C18782" s="3">
        <f>VLOOKUP(A18782,'PY SIC'!$A$1:$D$332,4,0)*VLOOKUP(B18782,'Current %'!$A$1:$G$24,6,0)</f>
        <v>51538.229247708456</v>
      </c>
      <c r="D18782" t="s">
        <v>342</v>
      </c>
      <c r="G18782">
        <f>VLOOKUP(A18782,'PY SIC'!$A$1:$D$332,4,0)</f>
        <v>1066416.4477736782</v>
      </c>
      <c r="H18782">
        <f>VLOOKUP(B18782,'Current %'!$A$1:$G$24,6,0)</f>
        <v>4.8328426812342479E-2</v>
      </c>
      <c r="I18782">
        <f t="shared" si="297"/>
        <v>51538.229247708456</v>
      </c>
    </row>
    <row r="18783" spans="1:9" x14ac:dyDescent="0.35">
      <c r="A18783" t="s">
        <v>312</v>
      </c>
      <c r="B18783" s="1">
        <v>44922</v>
      </c>
      <c r="C18783" s="3">
        <f>VLOOKUP(A18783,'PY SIC'!$A$1:$D$332,4,0)*VLOOKUP(B18783,'Current %'!$A$1:$G$24,6,0)</f>
        <v>88177.758702313586</v>
      </c>
      <c r="D18783" t="s">
        <v>342</v>
      </c>
      <c r="G18783">
        <f>VLOOKUP(A18783,'PY SIC'!$A$1:$D$332,4,0)</f>
        <v>1824552.6394787196</v>
      </c>
      <c r="H18783">
        <f>VLOOKUP(B18783,'Current %'!$A$1:$G$24,6,0)</f>
        <v>4.8328426812342479E-2</v>
      </c>
      <c r="I18783">
        <f t="shared" si="297"/>
        <v>88177.758702313586</v>
      </c>
    </row>
    <row r="18784" spans="1:9" x14ac:dyDescent="0.35">
      <c r="A18784" t="s">
        <v>313</v>
      </c>
      <c r="B18784" s="1">
        <v>44922</v>
      </c>
      <c r="C18784" s="3">
        <f>VLOOKUP(A18784,'PY SIC'!$A$1:$D$332,4,0)*VLOOKUP(B18784,'Current %'!$A$1:$G$24,6,0)</f>
        <v>139650.11756736363</v>
      </c>
      <c r="D18784" t="s">
        <v>342</v>
      </c>
      <c r="G18784">
        <f>VLOOKUP(A18784,'PY SIC'!$A$1:$D$332,4,0)</f>
        <v>2889606.1133878813</v>
      </c>
      <c r="H18784">
        <f>VLOOKUP(B18784,'Current %'!$A$1:$G$24,6,0)</f>
        <v>4.8328426812342479E-2</v>
      </c>
      <c r="I18784">
        <f t="shared" si="297"/>
        <v>139650.11756736363</v>
      </c>
    </row>
    <row r="18785" spans="1:9" x14ac:dyDescent="0.35">
      <c r="A18785" t="s">
        <v>252</v>
      </c>
      <c r="B18785" s="1">
        <v>44922</v>
      </c>
      <c r="C18785" s="3">
        <f>VLOOKUP(A18785,'PY SIC'!$A$1:$D$332,4,0)*VLOOKUP(B18785,'Current %'!$A$1:$G$24,6,0)</f>
        <v>81276.176264414142</v>
      </c>
      <c r="D18785" t="s">
        <v>342</v>
      </c>
      <c r="G18785">
        <f>VLOOKUP(A18785,'PY SIC'!$A$1:$D$332,4,0)</f>
        <v>1681746.7818682899</v>
      </c>
      <c r="H18785">
        <f>VLOOKUP(B18785,'Current %'!$A$1:$G$24,6,0)</f>
        <v>4.8328426812342479E-2</v>
      </c>
      <c r="I18785">
        <f t="shared" si="297"/>
        <v>81276.176264414142</v>
      </c>
    </row>
    <row r="18786" spans="1:9" x14ac:dyDescent="0.35">
      <c r="A18786" t="s">
        <v>199</v>
      </c>
      <c r="B18786" s="1">
        <v>44922</v>
      </c>
      <c r="C18786" s="3">
        <f>VLOOKUP(A18786,'PY SIC'!$A$1:$D$332,4,0)*VLOOKUP(B18786,'Current %'!$A$1:$G$24,6,0)</f>
        <v>30816.663963969546</v>
      </c>
      <c r="D18786" t="s">
        <v>342</v>
      </c>
      <c r="G18786">
        <f>VLOOKUP(A18786,'PY SIC'!$A$1:$D$332,4,0)</f>
        <v>637650.88161527645</v>
      </c>
      <c r="H18786">
        <f>VLOOKUP(B18786,'Current %'!$A$1:$G$24,6,0)</f>
        <v>4.8328426812342479E-2</v>
      </c>
      <c r="I18786">
        <f t="shared" si="297"/>
        <v>30816.663963969546</v>
      </c>
    </row>
    <row r="18787" spans="1:9" x14ac:dyDescent="0.35">
      <c r="A18787" t="s">
        <v>253</v>
      </c>
      <c r="B18787" s="1">
        <v>44922</v>
      </c>
      <c r="C18787" s="3">
        <f>VLOOKUP(A18787,'PY SIC'!$A$1:$D$332,4,0)*VLOOKUP(B18787,'Current %'!$A$1:$G$24,6,0)</f>
        <v>48092.320401762932</v>
      </c>
      <c r="D18787" t="s">
        <v>342</v>
      </c>
      <c r="G18787">
        <f>VLOOKUP(A18787,'PY SIC'!$A$1:$D$332,4,0)</f>
        <v>995114.54383780505</v>
      </c>
      <c r="H18787">
        <f>VLOOKUP(B18787,'Current %'!$A$1:$G$24,6,0)</f>
        <v>4.8328426812342479E-2</v>
      </c>
      <c r="I18787">
        <f t="shared" si="297"/>
        <v>48092.320401762932</v>
      </c>
    </row>
    <row r="18788" spans="1:9" x14ac:dyDescent="0.35">
      <c r="A18788" t="s">
        <v>44</v>
      </c>
      <c r="B18788" s="1">
        <v>44922</v>
      </c>
      <c r="C18788" s="3">
        <f>VLOOKUP(A18788,'PY SIC'!$A$1:$D$332,4,0)*VLOOKUP(B18788,'Current %'!$A$1:$G$24,6,0)</f>
        <v>18.540167633144261</v>
      </c>
      <c r="D18788" t="s">
        <v>342</v>
      </c>
      <c r="G18788">
        <f>VLOOKUP(A18788,'PY SIC'!$A$1:$D$332,4,0)</f>
        <v>383.62861893136011</v>
      </c>
      <c r="H18788">
        <f>VLOOKUP(B18788,'Current %'!$A$1:$G$24,6,0)</f>
        <v>4.8328426812342479E-2</v>
      </c>
      <c r="I18788">
        <f t="shared" si="297"/>
        <v>18.540167633144261</v>
      </c>
    </row>
    <row r="18789" spans="1:9" x14ac:dyDescent="0.35">
      <c r="A18789" t="s">
        <v>314</v>
      </c>
      <c r="B18789" s="1">
        <v>44922</v>
      </c>
      <c r="C18789" s="3">
        <f>VLOOKUP(A18789,'PY SIC'!$A$1:$D$332,4,0)*VLOOKUP(B18789,'Current %'!$A$1:$G$24,6,0)</f>
        <v>67917.769053010241</v>
      </c>
      <c r="D18789" t="s">
        <v>342</v>
      </c>
      <c r="G18789">
        <f>VLOOKUP(A18789,'PY SIC'!$A$1:$D$332,4,0)</f>
        <v>1405337.8835759016</v>
      </c>
      <c r="H18789">
        <f>VLOOKUP(B18789,'Current %'!$A$1:$G$24,6,0)</f>
        <v>4.8328426812342479E-2</v>
      </c>
      <c r="I18789">
        <f t="shared" si="297"/>
        <v>67917.769053010241</v>
      </c>
    </row>
    <row r="18790" spans="1:9" x14ac:dyDescent="0.35">
      <c r="A18790" t="s">
        <v>27</v>
      </c>
      <c r="B18790" s="1">
        <v>44922</v>
      </c>
      <c r="C18790" s="3">
        <f>VLOOKUP(A18790,'PY SIC'!$A$1:$D$332,4,0)*VLOOKUP(B18790,'Current %'!$A$1:$G$24,6,0)</f>
        <v>60246.423639818036</v>
      </c>
      <c r="D18790" t="s">
        <v>342</v>
      </c>
      <c r="G18790">
        <f>VLOOKUP(A18790,'PY SIC'!$A$1:$D$332,4,0)</f>
        <v>1246604.2785492006</v>
      </c>
      <c r="H18790">
        <f>VLOOKUP(B18790,'Current %'!$A$1:$G$24,6,0)</f>
        <v>4.8328426812342479E-2</v>
      </c>
      <c r="I18790">
        <f t="shared" si="297"/>
        <v>60246.423639818036</v>
      </c>
    </row>
    <row r="18791" spans="1:9" x14ac:dyDescent="0.35">
      <c r="A18791" t="s">
        <v>174</v>
      </c>
      <c r="B18791" s="1">
        <v>44922</v>
      </c>
      <c r="C18791" s="3">
        <f>VLOOKUP(A18791,'PY SIC'!$A$1:$D$332,4,0)*VLOOKUP(B18791,'Current %'!$A$1:$G$24,6,0)</f>
        <v>63130.523644684996</v>
      </c>
      <c r="D18791" t="s">
        <v>342</v>
      </c>
      <c r="G18791">
        <f>VLOOKUP(A18791,'PY SIC'!$A$1:$D$332,4,0)</f>
        <v>1306281.3712066093</v>
      </c>
      <c r="H18791">
        <f>VLOOKUP(B18791,'Current %'!$A$1:$G$24,6,0)</f>
        <v>4.8328426812342479E-2</v>
      </c>
      <c r="I18791">
        <f t="shared" si="297"/>
        <v>63130.523644684996</v>
      </c>
    </row>
    <row r="18792" spans="1:9" x14ac:dyDescent="0.35">
      <c r="A18792" t="s">
        <v>135</v>
      </c>
      <c r="B18792" s="1">
        <v>44922</v>
      </c>
      <c r="C18792" s="3">
        <f>VLOOKUP(A18792,'PY SIC'!$A$1:$D$332,4,0)*VLOOKUP(B18792,'Current %'!$A$1:$G$24,6,0)</f>
        <v>33656.808455258157</v>
      </c>
      <c r="D18792" t="s">
        <v>342</v>
      </c>
      <c r="G18792">
        <f>VLOOKUP(A18792,'PY SIC'!$A$1:$D$332,4,0)</f>
        <v>696418.4575249328</v>
      </c>
      <c r="H18792">
        <f>VLOOKUP(B18792,'Current %'!$A$1:$G$24,6,0)</f>
        <v>4.8328426812342479E-2</v>
      </c>
      <c r="I18792">
        <f t="shared" si="297"/>
        <v>33656.808455258157</v>
      </c>
    </row>
    <row r="18793" spans="1:9" x14ac:dyDescent="0.35">
      <c r="A18793" t="s">
        <v>61</v>
      </c>
      <c r="B18793" s="1">
        <v>44922</v>
      </c>
      <c r="C18793" s="3">
        <f>VLOOKUP(A18793,'PY SIC'!$A$1:$D$332,4,0)*VLOOKUP(B18793,'Current %'!$A$1:$G$24,6,0)</f>
        <v>86846.69597691574</v>
      </c>
      <c r="D18793" t="s">
        <v>342</v>
      </c>
      <c r="G18793">
        <f>VLOOKUP(A18793,'PY SIC'!$A$1:$D$332,4,0)</f>
        <v>1797010.6147700255</v>
      </c>
      <c r="H18793">
        <f>VLOOKUP(B18793,'Current %'!$A$1:$G$24,6,0)</f>
        <v>4.8328426812342479E-2</v>
      </c>
      <c r="I18793">
        <f t="shared" si="297"/>
        <v>86846.69597691574</v>
      </c>
    </row>
    <row r="18794" spans="1:9" x14ac:dyDescent="0.35">
      <c r="A18794" t="s">
        <v>238</v>
      </c>
      <c r="B18794" s="1">
        <v>44922</v>
      </c>
      <c r="C18794" s="3">
        <f>VLOOKUP(A18794,'PY SIC'!$A$1:$D$332,4,0)*VLOOKUP(B18794,'Current %'!$A$1:$G$24,6,0)</f>
        <v>3389.9175505830658</v>
      </c>
      <c r="D18794" t="s">
        <v>342</v>
      </c>
      <c r="G18794">
        <f>VLOOKUP(A18794,'PY SIC'!$A$1:$D$332,4,0)</f>
        <v>70143.345732026253</v>
      </c>
      <c r="H18794">
        <f>VLOOKUP(B18794,'Current %'!$A$1:$G$24,6,0)</f>
        <v>4.8328426812342479E-2</v>
      </c>
      <c r="I18794">
        <f t="shared" si="297"/>
        <v>3389.9175505830658</v>
      </c>
    </row>
    <row r="18795" spans="1:9" x14ac:dyDescent="0.35">
      <c r="A18795" t="s">
        <v>254</v>
      </c>
      <c r="B18795" s="1">
        <v>44922</v>
      </c>
      <c r="C18795" s="3">
        <f>VLOOKUP(A18795,'PY SIC'!$A$1:$D$332,4,0)*VLOOKUP(B18795,'Current %'!$A$1:$G$24,6,0)</f>
        <v>57865.919692783049</v>
      </c>
      <c r="D18795" t="s">
        <v>342</v>
      </c>
      <c r="G18795">
        <f>VLOOKUP(A18795,'PY SIC'!$A$1:$D$332,4,0)</f>
        <v>1197347.4724818647</v>
      </c>
      <c r="H18795">
        <f>VLOOKUP(B18795,'Current %'!$A$1:$G$24,6,0)</f>
        <v>4.8328426812342479E-2</v>
      </c>
      <c r="I18795">
        <f t="shared" si="297"/>
        <v>57865.919692783049</v>
      </c>
    </row>
    <row r="18796" spans="1:9" x14ac:dyDescent="0.35">
      <c r="A18796" t="s">
        <v>45</v>
      </c>
      <c r="B18796" s="1">
        <v>44922</v>
      </c>
      <c r="C18796" s="3">
        <f>VLOOKUP(A18796,'PY SIC'!$A$1:$D$332,4,0)*VLOOKUP(B18796,'Current %'!$A$1:$G$24,6,0)</f>
        <v>66425.773686945526</v>
      </c>
      <c r="D18796" t="s">
        <v>342</v>
      </c>
      <c r="G18796">
        <f>VLOOKUP(A18796,'PY SIC'!$A$1:$D$332,4,0)</f>
        <v>1374465.8799855909</v>
      </c>
      <c r="H18796">
        <f>VLOOKUP(B18796,'Current %'!$A$1:$G$24,6,0)</f>
        <v>4.8328426812342479E-2</v>
      </c>
      <c r="I18796">
        <f t="shared" si="297"/>
        <v>66425.773686945526</v>
      </c>
    </row>
    <row r="18797" spans="1:9" x14ac:dyDescent="0.35">
      <c r="A18797" t="s">
        <v>111</v>
      </c>
      <c r="B18797" s="1">
        <v>44922</v>
      </c>
      <c r="C18797" s="3">
        <f>VLOOKUP(A18797,'PY SIC'!$A$1:$D$332,4,0)*VLOOKUP(B18797,'Current %'!$A$1:$G$24,6,0)</f>
        <v>78742.418510936477</v>
      </c>
      <c r="D18797" t="s">
        <v>342</v>
      </c>
      <c r="G18797">
        <f>VLOOKUP(A18797,'PY SIC'!$A$1:$D$332,4,0)</f>
        <v>1629318.8854810114</v>
      </c>
      <c r="H18797">
        <f>VLOOKUP(B18797,'Current %'!$A$1:$G$24,6,0)</f>
        <v>4.8328426812342479E-2</v>
      </c>
      <c r="I18797">
        <f t="shared" si="297"/>
        <v>78742.418510936477</v>
      </c>
    </row>
    <row r="18798" spans="1:9" x14ac:dyDescent="0.35">
      <c r="A18798" t="s">
        <v>46</v>
      </c>
      <c r="B18798" s="1">
        <v>44922</v>
      </c>
      <c r="C18798" s="3">
        <f>VLOOKUP(A18798,'PY SIC'!$A$1:$D$332,4,0)*VLOOKUP(B18798,'Current %'!$A$1:$G$24,6,0)</f>
        <v>4948.4954821867523</v>
      </c>
      <c r="D18798" t="s">
        <v>342</v>
      </c>
      <c r="G18798">
        <f>VLOOKUP(A18798,'PY SIC'!$A$1:$D$332,4,0)</f>
        <v>102393.05950101749</v>
      </c>
      <c r="H18798">
        <f>VLOOKUP(B18798,'Current %'!$A$1:$G$24,6,0)</f>
        <v>4.8328426812342479E-2</v>
      </c>
      <c r="I18798">
        <f t="shared" si="297"/>
        <v>4948.4954821867523</v>
      </c>
    </row>
    <row r="18799" spans="1:9" x14ac:dyDescent="0.35">
      <c r="A18799" t="s">
        <v>47</v>
      </c>
      <c r="B18799" s="1">
        <v>44922</v>
      </c>
      <c r="C18799" s="3">
        <f>VLOOKUP(A18799,'PY SIC'!$A$1:$D$332,4,0)*VLOOKUP(B18799,'Current %'!$A$1:$G$24,6,0)</f>
        <v>17080.503627511698</v>
      </c>
      <c r="D18799" t="s">
        <v>342</v>
      </c>
      <c r="G18799">
        <f>VLOOKUP(A18799,'PY SIC'!$A$1:$D$332,4,0)</f>
        <v>353425.60795191349</v>
      </c>
      <c r="H18799">
        <f>VLOOKUP(B18799,'Current %'!$A$1:$G$24,6,0)</f>
        <v>4.8328426812342479E-2</v>
      </c>
      <c r="I18799">
        <f t="shared" si="297"/>
        <v>17080.503627511698</v>
      </c>
    </row>
    <row r="18800" spans="1:9" x14ac:dyDescent="0.35">
      <c r="A18800" t="s">
        <v>99</v>
      </c>
      <c r="B18800" s="1">
        <v>44922</v>
      </c>
      <c r="C18800" s="3">
        <f>VLOOKUP(A18800,'PY SIC'!$A$1:$D$332,4,0)*VLOOKUP(B18800,'Current %'!$A$1:$G$24,6,0)</f>
        <v>58068.509587135792</v>
      </c>
      <c r="D18800" t="s">
        <v>342</v>
      </c>
      <c r="G18800">
        <f>VLOOKUP(A18800,'PY SIC'!$A$1:$D$332,4,0)</f>
        <v>1201539.4130790497</v>
      </c>
      <c r="H18800">
        <f>VLOOKUP(B18800,'Current %'!$A$1:$G$24,6,0)</f>
        <v>4.8328426812342479E-2</v>
      </c>
      <c r="I18800">
        <f t="shared" si="297"/>
        <v>58068.509587135792</v>
      </c>
    </row>
    <row r="18801" spans="1:9" x14ac:dyDescent="0.35">
      <c r="A18801" t="s">
        <v>48</v>
      </c>
      <c r="B18801" s="1">
        <v>44922</v>
      </c>
      <c r="C18801" s="3">
        <f>VLOOKUP(A18801,'PY SIC'!$A$1:$D$332,4,0)*VLOOKUP(B18801,'Current %'!$A$1:$G$24,6,0)</f>
        <v>4770.289684256526</v>
      </c>
      <c r="D18801" t="s">
        <v>342</v>
      </c>
      <c r="G18801">
        <f>VLOOKUP(A18801,'PY SIC'!$A$1:$D$332,4,0)</f>
        <v>98705.668669484876</v>
      </c>
      <c r="H18801">
        <f>VLOOKUP(B18801,'Current %'!$A$1:$G$24,6,0)</f>
        <v>4.8328426812342479E-2</v>
      </c>
      <c r="I18801">
        <f t="shared" si="297"/>
        <v>4770.289684256526</v>
      </c>
    </row>
    <row r="18802" spans="1:9" x14ac:dyDescent="0.35">
      <c r="A18802" t="s">
        <v>123</v>
      </c>
      <c r="B18802" s="1">
        <v>44922</v>
      </c>
      <c r="C18802" s="3">
        <f>VLOOKUP(A18802,'PY SIC'!$A$1:$D$332,4,0)*VLOOKUP(B18802,'Current %'!$A$1:$G$24,6,0)</f>
        <v>26928.927857500279</v>
      </c>
      <c r="D18802" t="s">
        <v>342</v>
      </c>
      <c r="G18802">
        <f>VLOOKUP(A18802,'PY SIC'!$A$1:$D$332,4,0)</f>
        <v>557206.79595187993</v>
      </c>
      <c r="H18802">
        <f>VLOOKUP(B18802,'Current %'!$A$1:$G$24,6,0)</f>
        <v>4.8328426812342479E-2</v>
      </c>
      <c r="I18802">
        <f t="shared" si="297"/>
        <v>26928.927857500279</v>
      </c>
    </row>
    <row r="18803" spans="1:9" x14ac:dyDescent="0.35">
      <c r="A18803" t="s">
        <v>136</v>
      </c>
      <c r="B18803" s="1">
        <v>44922</v>
      </c>
      <c r="C18803" s="3">
        <f>VLOOKUP(A18803,'PY SIC'!$A$1:$D$332,4,0)*VLOOKUP(B18803,'Current %'!$A$1:$G$24,6,0)</f>
        <v>16878.697243223982</v>
      </c>
      <c r="D18803" t="s">
        <v>342</v>
      </c>
      <c r="G18803">
        <f>VLOOKUP(A18803,'PY SIC'!$A$1:$D$332,4,0)</f>
        <v>349249.87955356686</v>
      </c>
      <c r="H18803">
        <f>VLOOKUP(B18803,'Current %'!$A$1:$G$24,6,0)</f>
        <v>4.8328426812342479E-2</v>
      </c>
      <c r="I18803">
        <f t="shared" si="297"/>
        <v>16878.697243223982</v>
      </c>
    </row>
    <row r="18804" spans="1:9" x14ac:dyDescent="0.35">
      <c r="A18804" t="s">
        <v>62</v>
      </c>
      <c r="B18804" s="1">
        <v>44922</v>
      </c>
      <c r="C18804" s="3">
        <f>VLOOKUP(A18804,'PY SIC'!$A$1:$D$332,4,0)*VLOOKUP(B18804,'Current %'!$A$1:$G$24,6,0)</f>
        <v>65259.843194383764</v>
      </c>
      <c r="D18804" t="s">
        <v>342</v>
      </c>
      <c r="G18804">
        <f>VLOOKUP(A18804,'PY SIC'!$A$1:$D$332,4,0)</f>
        <v>1350340.7310936349</v>
      </c>
      <c r="H18804">
        <f>VLOOKUP(B18804,'Current %'!$A$1:$G$24,6,0)</f>
        <v>4.8328426812342479E-2</v>
      </c>
      <c r="I18804">
        <f t="shared" si="297"/>
        <v>65259.843194383764</v>
      </c>
    </row>
    <row r="18805" spans="1:9" x14ac:dyDescent="0.35">
      <c r="A18805" t="s">
        <v>124</v>
      </c>
      <c r="B18805" s="1">
        <v>44922</v>
      </c>
      <c r="C18805" s="3">
        <f>VLOOKUP(A18805,'PY SIC'!$A$1:$D$332,4,0)*VLOOKUP(B18805,'Current %'!$A$1:$G$24,6,0)</f>
        <v>44167.191971655469</v>
      </c>
      <c r="D18805" t="s">
        <v>342</v>
      </c>
      <c r="G18805">
        <f>VLOOKUP(A18805,'PY SIC'!$A$1:$D$332,4,0)</f>
        <v>913896.74534937937</v>
      </c>
      <c r="H18805">
        <f>VLOOKUP(B18805,'Current %'!$A$1:$G$24,6,0)</f>
        <v>4.8328426812342479E-2</v>
      </c>
      <c r="I18805">
        <f t="shared" si="297"/>
        <v>44167.191971655469</v>
      </c>
    </row>
    <row r="18806" spans="1:9" x14ac:dyDescent="0.35">
      <c r="A18806" t="s">
        <v>200</v>
      </c>
      <c r="B18806" s="1">
        <v>44922</v>
      </c>
      <c r="C18806" s="3">
        <f>VLOOKUP(A18806,'PY SIC'!$A$1:$D$332,4,0)*VLOOKUP(B18806,'Current %'!$A$1:$G$24,6,0)</f>
        <v>15293.022604256837</v>
      </c>
      <c r="D18806" t="s">
        <v>342</v>
      </c>
      <c r="G18806">
        <f>VLOOKUP(A18806,'PY SIC'!$A$1:$D$332,4,0)</f>
        <v>316439.48733607837</v>
      </c>
      <c r="H18806">
        <f>VLOOKUP(B18806,'Current %'!$A$1:$G$24,6,0)</f>
        <v>4.8328426812342479E-2</v>
      </c>
      <c r="I18806">
        <f t="shared" si="297"/>
        <v>15293.022604256837</v>
      </c>
    </row>
    <row r="18807" spans="1:9" x14ac:dyDescent="0.35">
      <c r="A18807" t="s">
        <v>49</v>
      </c>
      <c r="B18807" s="1">
        <v>44922</v>
      </c>
      <c r="C18807" s="3">
        <f>VLOOKUP(A18807,'PY SIC'!$A$1:$D$332,4,0)*VLOOKUP(B18807,'Current %'!$A$1:$G$24,6,0)</f>
        <v>20834.228477369546</v>
      </c>
      <c r="D18807" t="s">
        <v>342</v>
      </c>
      <c r="G18807">
        <f>VLOOKUP(A18807,'PY SIC'!$A$1:$D$332,4,0)</f>
        <v>431096.76543513604</v>
      </c>
      <c r="H18807">
        <f>VLOOKUP(B18807,'Current %'!$A$1:$G$24,6,0)</f>
        <v>4.8328426812342479E-2</v>
      </c>
      <c r="I18807">
        <f t="shared" si="297"/>
        <v>20834.228477369546</v>
      </c>
    </row>
    <row r="18808" spans="1:9" x14ac:dyDescent="0.35">
      <c r="A18808" t="s">
        <v>239</v>
      </c>
      <c r="B18808" s="1">
        <v>44922</v>
      </c>
      <c r="C18808" s="3">
        <f>VLOOKUP(A18808,'PY SIC'!$A$1:$D$332,4,0)*VLOOKUP(B18808,'Current %'!$A$1:$G$24,6,0)</f>
        <v>43801.783349864148</v>
      </c>
      <c r="D18808" t="s">
        <v>342</v>
      </c>
      <c r="G18808">
        <f>VLOOKUP(A18808,'PY SIC'!$A$1:$D$332,4,0)</f>
        <v>906335.7994239059</v>
      </c>
      <c r="H18808">
        <f>VLOOKUP(B18808,'Current %'!$A$1:$G$24,6,0)</f>
        <v>4.8328426812342479E-2</v>
      </c>
      <c r="I18808">
        <f t="shared" si="297"/>
        <v>43801.783349864148</v>
      </c>
    </row>
    <row r="18809" spans="1:9" x14ac:dyDescent="0.35">
      <c r="A18809" t="s">
        <v>50</v>
      </c>
      <c r="B18809" s="1">
        <v>44922</v>
      </c>
      <c r="C18809" s="3">
        <f>VLOOKUP(A18809,'PY SIC'!$A$1:$D$332,4,0)*VLOOKUP(B18809,'Current %'!$A$1:$G$24,6,0)</f>
        <v>8706.5914361460673</v>
      </c>
      <c r="D18809" t="s">
        <v>342</v>
      </c>
      <c r="G18809">
        <f>VLOOKUP(A18809,'PY SIC'!$A$1:$D$332,4,0)</f>
        <v>180154.66280235947</v>
      </c>
      <c r="H18809">
        <f>VLOOKUP(B18809,'Current %'!$A$1:$G$24,6,0)</f>
        <v>4.8328426812342479E-2</v>
      </c>
      <c r="I18809">
        <f t="shared" si="297"/>
        <v>8706.5914361460673</v>
      </c>
    </row>
    <row r="18810" spans="1:9" x14ac:dyDescent="0.35">
      <c r="A18810" t="s">
        <v>28</v>
      </c>
      <c r="B18810" s="1">
        <v>44922</v>
      </c>
      <c r="C18810" s="3">
        <f>VLOOKUP(A18810,'PY SIC'!$A$1:$D$332,4,0)*VLOOKUP(B18810,'Current %'!$A$1:$G$24,6,0)</f>
        <v>76579.563750386529</v>
      </c>
      <c r="D18810" t="s">
        <v>342</v>
      </c>
      <c r="G18810">
        <f>VLOOKUP(A18810,'PY SIC'!$A$1:$D$332,4,0)</f>
        <v>1584565.6232043759</v>
      </c>
      <c r="H18810">
        <f>VLOOKUP(B18810,'Current %'!$A$1:$G$24,6,0)</f>
        <v>4.8328426812342479E-2</v>
      </c>
      <c r="I18810">
        <f t="shared" si="297"/>
        <v>76579.563750386529</v>
      </c>
    </row>
    <row r="18811" spans="1:9" x14ac:dyDescent="0.35">
      <c r="A18811" t="s">
        <v>125</v>
      </c>
      <c r="B18811" s="1">
        <v>44922</v>
      </c>
      <c r="C18811" s="3">
        <f>VLOOKUP(A18811,'PY SIC'!$A$1:$D$332,4,0)*VLOOKUP(B18811,'Current %'!$A$1:$G$24,6,0)</f>
        <v>92331.46571260679</v>
      </c>
      <c r="D18811" t="s">
        <v>342</v>
      </c>
      <c r="G18811">
        <f>VLOOKUP(A18811,'PY SIC'!$A$1:$D$332,4,0)</f>
        <v>1910500.1301020312</v>
      </c>
      <c r="H18811">
        <f>VLOOKUP(B18811,'Current %'!$A$1:$G$24,6,0)</f>
        <v>4.8328426812342479E-2</v>
      </c>
      <c r="I18811">
        <f t="shared" si="297"/>
        <v>92331.46571260679</v>
      </c>
    </row>
    <row r="18812" spans="1:9" x14ac:dyDescent="0.35">
      <c r="A18812" t="s">
        <v>318</v>
      </c>
      <c r="B18812" s="1">
        <v>44922</v>
      </c>
      <c r="C18812" s="3">
        <f>VLOOKUP(A18812,'PY SIC'!$A$1:$D$332,4,0)*VLOOKUP(B18812,'Current %'!$A$1:$G$24,6,0)</f>
        <v>301.77932838008297</v>
      </c>
      <c r="D18812" t="s">
        <v>342</v>
      </c>
      <c r="G18812">
        <f>VLOOKUP(A18812,'PY SIC'!$A$1:$D$332,4,0)</f>
        <v>6244.3441321167174</v>
      </c>
      <c r="H18812">
        <f>VLOOKUP(B18812,'Current %'!$A$1:$G$24,6,0)</f>
        <v>4.8328426812342479E-2</v>
      </c>
      <c r="I18812">
        <f t="shared" si="297"/>
        <v>301.77932838008297</v>
      </c>
    </row>
    <row r="18813" spans="1:9" x14ac:dyDescent="0.35">
      <c r="A18813" t="s">
        <v>145</v>
      </c>
      <c r="B18813" s="1">
        <v>44922</v>
      </c>
      <c r="C18813" s="3">
        <f>VLOOKUP(A18813,'PY SIC'!$A$1:$D$332,4,0)*VLOOKUP(B18813,'Current %'!$A$1:$G$24,6,0)</f>
        <v>6586.7175113653038</v>
      </c>
      <c r="D18813" t="s">
        <v>342</v>
      </c>
      <c r="G18813">
        <f>VLOOKUP(A18813,'PY SIC'!$A$1:$D$332,4,0)</f>
        <v>136290.74947838232</v>
      </c>
      <c r="H18813">
        <f>VLOOKUP(B18813,'Current %'!$A$1:$G$24,6,0)</f>
        <v>4.8328426812342479E-2</v>
      </c>
      <c r="I18813">
        <f t="shared" si="297"/>
        <v>6586.7175113653038</v>
      </c>
    </row>
    <row r="18814" spans="1:9" x14ac:dyDescent="0.35">
      <c r="A18814" t="s">
        <v>201</v>
      </c>
      <c r="B18814" s="1">
        <v>44923</v>
      </c>
      <c r="C18814" s="3">
        <f>VLOOKUP(A18814,'PY SIC'!$A$1:$D$332,4,0)*VLOOKUP(B18814,'Current %'!$A$1:$G$24,6,0)</f>
        <v>3481.0123710876933</v>
      </c>
      <c r="D18814" t="s">
        <v>342</v>
      </c>
      <c r="G18814">
        <f>VLOOKUP(A18814,'PY SIC'!$A$1:$D$332,4,0)</f>
        <v>79313.343942476451</v>
      </c>
      <c r="H18814">
        <f>VLOOKUP(B18814,'Current %'!$A$1:$G$24,6,0)</f>
        <v>4.3889365875335748E-2</v>
      </c>
      <c r="I18814">
        <f t="shared" si="297"/>
        <v>3481.0123710876933</v>
      </c>
    </row>
    <row r="18815" spans="1:9" x14ac:dyDescent="0.35">
      <c r="A18815" t="s">
        <v>176</v>
      </c>
      <c r="B18815" s="1">
        <v>44923</v>
      </c>
      <c r="C18815" s="3">
        <f>VLOOKUP(A18815,'PY SIC'!$A$1:$D$332,4,0)*VLOOKUP(B18815,'Current %'!$A$1:$G$24,6,0)</f>
        <v>11774.037126061308</v>
      </c>
      <c r="D18815" t="s">
        <v>342</v>
      </c>
      <c r="G18815">
        <f>VLOOKUP(A18815,'PY SIC'!$A$1:$D$332,4,0)</f>
        <v>268266.28481041454</v>
      </c>
      <c r="H18815">
        <f>VLOOKUP(B18815,'Current %'!$A$1:$G$24,6,0)</f>
        <v>4.3889365875335748E-2</v>
      </c>
      <c r="I18815">
        <f t="shared" si="297"/>
        <v>11774.037126061308</v>
      </c>
    </row>
    <row r="18816" spans="1:9" x14ac:dyDescent="0.35">
      <c r="A18816" t="s">
        <v>177</v>
      </c>
      <c r="B18816" s="1">
        <v>44923</v>
      </c>
      <c r="C18816" s="3">
        <f>VLOOKUP(A18816,'PY SIC'!$A$1:$D$332,4,0)*VLOOKUP(B18816,'Current %'!$A$1:$G$24,6,0)</f>
        <v>5911.6387463589008</v>
      </c>
      <c r="D18816" t="s">
        <v>342</v>
      </c>
      <c r="G18816">
        <f>VLOOKUP(A18816,'PY SIC'!$A$1:$D$332,4,0)</f>
        <v>134694.10251108298</v>
      </c>
      <c r="H18816">
        <f>VLOOKUP(B18816,'Current %'!$A$1:$G$24,6,0)</f>
        <v>4.3889365875335748E-2</v>
      </c>
      <c r="I18816">
        <f t="shared" si="297"/>
        <v>5911.6387463589008</v>
      </c>
    </row>
    <row r="18817" spans="1:9" x14ac:dyDescent="0.35">
      <c r="A18817" t="s">
        <v>202</v>
      </c>
      <c r="B18817" s="1">
        <v>44923</v>
      </c>
      <c r="C18817" s="3">
        <f>VLOOKUP(A18817,'PY SIC'!$A$1:$D$332,4,0)*VLOOKUP(B18817,'Current %'!$A$1:$G$24,6,0)</f>
        <v>21713.777386465346</v>
      </c>
      <c r="D18817" t="s">
        <v>342</v>
      </c>
      <c r="G18817">
        <f>VLOOKUP(A18817,'PY SIC'!$A$1:$D$332,4,0)</f>
        <v>494738.9180363554</v>
      </c>
      <c r="H18817">
        <f>VLOOKUP(B18817,'Current %'!$A$1:$G$24,6,0)</f>
        <v>4.3889365875335748E-2</v>
      </c>
      <c r="I18817">
        <f t="shared" si="297"/>
        <v>21713.777386465346</v>
      </c>
    </row>
    <row r="18818" spans="1:9" x14ac:dyDescent="0.35">
      <c r="A18818" t="s">
        <v>203</v>
      </c>
      <c r="B18818" s="1">
        <v>44923</v>
      </c>
      <c r="C18818" s="3">
        <f>VLOOKUP(A18818,'PY SIC'!$A$1:$D$332,4,0)*VLOOKUP(B18818,'Current %'!$A$1:$G$24,6,0)</f>
        <v>13945.31468497366</v>
      </c>
      <c r="D18818" t="s">
        <v>342</v>
      </c>
      <c r="G18818">
        <f>VLOOKUP(A18818,'PY SIC'!$A$1:$D$332,4,0)</f>
        <v>317737.89406263508</v>
      </c>
      <c r="H18818">
        <f>VLOOKUP(B18818,'Current %'!$A$1:$G$24,6,0)</f>
        <v>4.3889365875335748E-2</v>
      </c>
      <c r="I18818">
        <f t="shared" si="297"/>
        <v>13945.31468497366</v>
      </c>
    </row>
    <row r="18819" spans="1:9" x14ac:dyDescent="0.35">
      <c r="A18819" t="s">
        <v>204</v>
      </c>
      <c r="B18819" s="1">
        <v>44923</v>
      </c>
      <c r="C18819" s="3">
        <f>VLOOKUP(A18819,'PY SIC'!$A$1:$D$332,4,0)*VLOOKUP(B18819,'Current %'!$A$1:$G$24,6,0)</f>
        <v>3833.2815993858512</v>
      </c>
      <c r="D18819" t="s">
        <v>342</v>
      </c>
      <c r="G18819">
        <f>VLOOKUP(A18819,'PY SIC'!$A$1:$D$332,4,0)</f>
        <v>87339.644192490334</v>
      </c>
      <c r="H18819">
        <f>VLOOKUP(B18819,'Current %'!$A$1:$G$24,6,0)</f>
        <v>4.3889365875335748E-2</v>
      </c>
      <c r="I18819">
        <f t="shared" si="297"/>
        <v>3833.2815993858512</v>
      </c>
    </row>
    <row r="18820" spans="1:9" x14ac:dyDescent="0.35">
      <c r="A18820" t="s">
        <v>178</v>
      </c>
      <c r="B18820" s="1">
        <v>44923</v>
      </c>
      <c r="C18820" s="3">
        <f>VLOOKUP(A18820,'PY SIC'!$A$1:$D$332,4,0)*VLOOKUP(B18820,'Current %'!$A$1:$G$24,6,0)</f>
        <v>113505.60775662301</v>
      </c>
      <c r="D18820" t="s">
        <v>342</v>
      </c>
      <c r="G18820">
        <f>VLOOKUP(A18820,'PY SIC'!$A$1:$D$332,4,0)</f>
        <v>2586175.6143624098</v>
      </c>
      <c r="H18820">
        <f>VLOOKUP(B18820,'Current %'!$A$1:$G$24,6,0)</f>
        <v>4.3889365875335748E-2</v>
      </c>
      <c r="I18820">
        <f t="shared" si="297"/>
        <v>113505.60775662301</v>
      </c>
    </row>
    <row r="18821" spans="1:9" x14ac:dyDescent="0.35">
      <c r="A18821" t="s">
        <v>205</v>
      </c>
      <c r="B18821" s="1">
        <v>44923</v>
      </c>
      <c r="C18821" s="3">
        <f>VLOOKUP(A18821,'PY SIC'!$A$1:$D$332,4,0)*VLOOKUP(B18821,'Current %'!$A$1:$G$24,6,0)</f>
        <v>14685.626602702605</v>
      </c>
      <c r="D18821" t="s">
        <v>342</v>
      </c>
      <c r="G18821">
        <f>VLOOKUP(A18821,'PY SIC'!$A$1:$D$332,4,0)</f>
        <v>334605.57722378487</v>
      </c>
      <c r="H18821">
        <f>VLOOKUP(B18821,'Current %'!$A$1:$G$24,6,0)</f>
        <v>4.3889365875335748E-2</v>
      </c>
      <c r="I18821">
        <f t="shared" si="297"/>
        <v>14685.626602702605</v>
      </c>
    </row>
    <row r="18822" spans="1:9" x14ac:dyDescent="0.35">
      <c r="A18822" t="s">
        <v>286</v>
      </c>
      <c r="B18822" s="1">
        <v>44923</v>
      </c>
      <c r="C18822" s="3">
        <f>VLOOKUP(A18822,'PY SIC'!$A$1:$D$332,4,0)*VLOOKUP(B18822,'Current %'!$A$1:$G$24,6,0)</f>
        <v>121556.28013157302</v>
      </c>
      <c r="D18822" t="s">
        <v>342</v>
      </c>
      <c r="G18822">
        <f>VLOOKUP(A18822,'PY SIC'!$A$1:$D$332,4,0)</f>
        <v>2769606.6622799691</v>
      </c>
      <c r="H18822">
        <f>VLOOKUP(B18822,'Current %'!$A$1:$G$24,6,0)</f>
        <v>4.3889365875335748E-2</v>
      </c>
      <c r="I18822">
        <f t="shared" si="297"/>
        <v>121556.28013157302</v>
      </c>
    </row>
    <row r="18823" spans="1:9" x14ac:dyDescent="0.35">
      <c r="A18823" t="s">
        <v>303</v>
      </c>
      <c r="B18823" s="1">
        <v>44923</v>
      </c>
      <c r="C18823" s="3">
        <f>VLOOKUP(A18823,'PY SIC'!$A$1:$D$332,4,0)*VLOOKUP(B18823,'Current %'!$A$1:$G$24,6,0)</f>
        <v>29490.543731961567</v>
      </c>
      <c r="D18823" t="s">
        <v>342</v>
      </c>
      <c r="G18823">
        <f>VLOOKUP(A18823,'PY SIC'!$A$1:$D$332,4,0)</f>
        <v>671929.13690589904</v>
      </c>
      <c r="H18823">
        <f>VLOOKUP(B18823,'Current %'!$A$1:$G$24,6,0)</f>
        <v>4.3889365875335748E-2</v>
      </c>
      <c r="I18823">
        <f t="shared" si="297"/>
        <v>29490.543731961567</v>
      </c>
    </row>
    <row r="18824" spans="1:9" x14ac:dyDescent="0.35">
      <c r="A18824" t="s">
        <v>179</v>
      </c>
      <c r="B18824" s="1">
        <v>44923</v>
      </c>
      <c r="C18824" s="3">
        <f>VLOOKUP(A18824,'PY SIC'!$A$1:$D$332,4,0)*VLOOKUP(B18824,'Current %'!$A$1:$G$24,6,0)</f>
        <v>157618.5634923187</v>
      </c>
      <c r="D18824" t="s">
        <v>342</v>
      </c>
      <c r="G18824">
        <f>VLOOKUP(A18824,'PY SIC'!$A$1:$D$332,4,0)</f>
        <v>3591270.0115107996</v>
      </c>
      <c r="H18824">
        <f>VLOOKUP(B18824,'Current %'!$A$1:$G$24,6,0)</f>
        <v>4.3889365875335748E-2</v>
      </c>
      <c r="I18824">
        <f t="shared" si="297"/>
        <v>157618.5634923187</v>
      </c>
    </row>
    <row r="18825" spans="1:9" x14ac:dyDescent="0.35">
      <c r="A18825" t="s">
        <v>206</v>
      </c>
      <c r="B18825" s="1">
        <v>44923</v>
      </c>
      <c r="C18825" s="3">
        <f>VLOOKUP(A18825,'PY SIC'!$A$1:$D$332,4,0)*VLOOKUP(B18825,'Current %'!$A$1:$G$24,6,0)</f>
        <v>10315.009786497292</v>
      </c>
      <c r="D18825" t="s">
        <v>342</v>
      </c>
      <c r="G18825">
        <f>VLOOKUP(A18825,'PY SIC'!$A$1:$D$332,4,0)</f>
        <v>235022.98519865284</v>
      </c>
      <c r="H18825">
        <f>VLOOKUP(B18825,'Current %'!$A$1:$G$24,6,0)</f>
        <v>4.3889365875335748E-2</v>
      </c>
      <c r="I18825">
        <f t="shared" si="297"/>
        <v>10315.009786497292</v>
      </c>
    </row>
    <row r="18826" spans="1:9" x14ac:dyDescent="0.35">
      <c r="A18826" t="s">
        <v>207</v>
      </c>
      <c r="B18826" s="1">
        <v>44923</v>
      </c>
      <c r="C18826" s="3">
        <f>VLOOKUP(A18826,'PY SIC'!$A$1:$D$332,4,0)*VLOOKUP(B18826,'Current %'!$A$1:$G$24,6,0)</f>
        <v>2754.0239624223041</v>
      </c>
      <c r="D18826" t="s">
        <v>342</v>
      </c>
      <c r="G18826">
        <f>VLOOKUP(A18826,'PY SIC'!$A$1:$D$332,4,0)</f>
        <v>62749.231106343388</v>
      </c>
      <c r="H18826">
        <f>VLOOKUP(B18826,'Current %'!$A$1:$G$24,6,0)</f>
        <v>4.3889365875335748E-2</v>
      </c>
      <c r="I18826">
        <f t="shared" si="297"/>
        <v>2754.0239624223041</v>
      </c>
    </row>
    <row r="18827" spans="1:9" x14ac:dyDescent="0.35">
      <c r="A18827" t="s">
        <v>180</v>
      </c>
      <c r="B18827" s="1">
        <v>44923</v>
      </c>
      <c r="C18827" s="3">
        <f>VLOOKUP(A18827,'PY SIC'!$A$1:$D$332,4,0)*VLOOKUP(B18827,'Current %'!$A$1:$G$24,6,0)</f>
        <v>96761.703961653562</v>
      </c>
      <c r="D18827" t="s">
        <v>342</v>
      </c>
      <c r="G18827">
        <f>VLOOKUP(A18827,'PY SIC'!$A$1:$D$332,4,0)</f>
        <v>2204673.0918030916</v>
      </c>
      <c r="H18827">
        <f>VLOOKUP(B18827,'Current %'!$A$1:$G$24,6,0)</f>
        <v>4.3889365875335748E-2</v>
      </c>
      <c r="I18827">
        <f t="shared" si="297"/>
        <v>96761.703961653562</v>
      </c>
    </row>
    <row r="18828" spans="1:9" x14ac:dyDescent="0.35">
      <c r="A18828" t="s">
        <v>208</v>
      </c>
      <c r="B18828" s="1">
        <v>44923</v>
      </c>
      <c r="C18828" s="3">
        <f>VLOOKUP(A18828,'PY SIC'!$A$1:$D$332,4,0)*VLOOKUP(B18828,'Current %'!$A$1:$G$24,6,0)</f>
        <v>8064.0117070706756</v>
      </c>
      <c r="D18828" t="s">
        <v>342</v>
      </c>
      <c r="G18828">
        <f>VLOOKUP(A18828,'PY SIC'!$A$1:$D$332,4,0)</f>
        <v>183734.97876400992</v>
      </c>
      <c r="H18828">
        <f>VLOOKUP(B18828,'Current %'!$A$1:$G$24,6,0)</f>
        <v>4.3889365875335748E-2</v>
      </c>
      <c r="I18828">
        <f t="shared" si="297"/>
        <v>8064.0117070706756</v>
      </c>
    </row>
    <row r="18829" spans="1:9" x14ac:dyDescent="0.35">
      <c r="A18829" t="s">
        <v>209</v>
      </c>
      <c r="B18829" s="1">
        <v>44923</v>
      </c>
      <c r="C18829" s="3">
        <f>VLOOKUP(A18829,'PY SIC'!$A$1:$D$332,4,0)*VLOOKUP(B18829,'Current %'!$A$1:$G$24,6,0)</f>
        <v>117323.6265334346</v>
      </c>
      <c r="D18829" t="s">
        <v>342</v>
      </c>
      <c r="G18829">
        <f>VLOOKUP(A18829,'PY SIC'!$A$1:$D$332,4,0)</f>
        <v>2673167.5018199859</v>
      </c>
      <c r="H18829">
        <f>VLOOKUP(B18829,'Current %'!$A$1:$G$24,6,0)</f>
        <v>4.3889365875335748E-2</v>
      </c>
      <c r="I18829">
        <f t="shared" si="297"/>
        <v>117323.6265334346</v>
      </c>
    </row>
    <row r="18830" spans="1:9" x14ac:dyDescent="0.35">
      <c r="A18830" t="s">
        <v>210</v>
      </c>
      <c r="B18830" s="1">
        <v>44923</v>
      </c>
      <c r="C18830" s="3">
        <f>VLOOKUP(A18830,'PY SIC'!$A$1:$D$332,4,0)*VLOOKUP(B18830,'Current %'!$A$1:$G$24,6,0)</f>
        <v>148953.2785590408</v>
      </c>
      <c r="D18830" t="s">
        <v>342</v>
      </c>
      <c r="G18830">
        <f>VLOOKUP(A18830,'PY SIC'!$A$1:$D$332,4,0)</f>
        <v>3393835.2853429401</v>
      </c>
      <c r="H18830">
        <f>VLOOKUP(B18830,'Current %'!$A$1:$G$24,6,0)</f>
        <v>4.3889365875335748E-2</v>
      </c>
      <c r="I18830">
        <f t="shared" si="297"/>
        <v>148953.2785590408</v>
      </c>
    </row>
    <row r="18831" spans="1:9" x14ac:dyDescent="0.35">
      <c r="A18831" t="s">
        <v>211</v>
      </c>
      <c r="B18831" s="1">
        <v>44923</v>
      </c>
      <c r="C18831" s="3">
        <f>VLOOKUP(A18831,'PY SIC'!$A$1:$D$332,4,0)*VLOOKUP(B18831,'Current %'!$A$1:$G$24,6,0)</f>
        <v>94691.667270684338</v>
      </c>
      <c r="D18831" t="s">
        <v>342</v>
      </c>
      <c r="G18831">
        <f>VLOOKUP(A18831,'PY SIC'!$A$1:$D$332,4,0)</f>
        <v>2157508.2114343708</v>
      </c>
      <c r="H18831">
        <f>VLOOKUP(B18831,'Current %'!$A$1:$G$24,6,0)</f>
        <v>4.3889365875335748E-2</v>
      </c>
      <c r="I18831">
        <f t="shared" si="297"/>
        <v>94691.667270684338</v>
      </c>
    </row>
    <row r="18832" spans="1:9" x14ac:dyDescent="0.35">
      <c r="A18832" t="s">
        <v>137</v>
      </c>
      <c r="B18832" s="1">
        <v>44923</v>
      </c>
      <c r="C18832" s="3">
        <f>VLOOKUP(A18832,'PY SIC'!$A$1:$D$332,4,0)*VLOOKUP(B18832,'Current %'!$A$1:$G$24,6,0)</f>
        <v>75644.39849232159</v>
      </c>
      <c r="D18832" t="s">
        <v>342</v>
      </c>
      <c r="G18832">
        <f>VLOOKUP(A18832,'PY SIC'!$A$1:$D$332,4,0)</f>
        <v>1723524.5254438964</v>
      </c>
      <c r="H18832">
        <f>VLOOKUP(B18832,'Current %'!$A$1:$G$24,6,0)</f>
        <v>4.3889365875335748E-2</v>
      </c>
      <c r="I18832">
        <f t="shared" si="297"/>
        <v>75644.39849232159</v>
      </c>
    </row>
    <row r="18833" spans="1:9" x14ac:dyDescent="0.35">
      <c r="A18833" t="s">
        <v>212</v>
      </c>
      <c r="B18833" s="1">
        <v>44923</v>
      </c>
      <c r="C18833" s="3">
        <f>VLOOKUP(A18833,'PY SIC'!$A$1:$D$332,4,0)*VLOOKUP(B18833,'Current %'!$A$1:$G$24,6,0)</f>
        <v>21678.444498595924</v>
      </c>
      <c r="D18833" t="s">
        <v>342</v>
      </c>
      <c r="G18833">
        <f>VLOOKUP(A18833,'PY SIC'!$A$1:$D$332,4,0)</f>
        <v>493933.87364428595</v>
      </c>
      <c r="H18833">
        <f>VLOOKUP(B18833,'Current %'!$A$1:$G$24,6,0)</f>
        <v>4.3889365875335748E-2</v>
      </c>
      <c r="I18833">
        <f t="shared" si="297"/>
        <v>21678.444498595924</v>
      </c>
    </row>
    <row r="18834" spans="1:9" x14ac:dyDescent="0.35">
      <c r="A18834" t="s">
        <v>213</v>
      </c>
      <c r="B18834" s="1">
        <v>44923</v>
      </c>
      <c r="C18834" s="3">
        <f>VLOOKUP(A18834,'PY SIC'!$A$1:$D$332,4,0)*VLOOKUP(B18834,'Current %'!$A$1:$G$24,6,0)</f>
        <v>213494.20331016782</v>
      </c>
      <c r="D18834" t="s">
        <v>342</v>
      </c>
      <c r="G18834">
        <f>VLOOKUP(A18834,'PY SIC'!$A$1:$D$332,4,0)</f>
        <v>4864372.0193310864</v>
      </c>
      <c r="H18834">
        <f>VLOOKUP(B18834,'Current %'!$A$1:$G$24,6,0)</f>
        <v>4.3889365875335748E-2</v>
      </c>
      <c r="I18834">
        <f t="shared" si="297"/>
        <v>213494.20331016782</v>
      </c>
    </row>
    <row r="18835" spans="1:9" x14ac:dyDescent="0.35">
      <c r="A18835" t="s">
        <v>181</v>
      </c>
      <c r="B18835" s="1">
        <v>44923</v>
      </c>
      <c r="C18835" s="3">
        <f>VLOOKUP(A18835,'PY SIC'!$A$1:$D$332,4,0)*VLOOKUP(B18835,'Current %'!$A$1:$G$24,6,0)</f>
        <v>7055.9242058105783</v>
      </c>
      <c r="D18835" t="s">
        <v>342</v>
      </c>
      <c r="G18835">
        <f>VLOOKUP(A18835,'PY SIC'!$A$1:$D$332,4,0)</f>
        <v>160766.14608313935</v>
      </c>
      <c r="H18835">
        <f>VLOOKUP(B18835,'Current %'!$A$1:$G$24,6,0)</f>
        <v>4.3889365875335748E-2</v>
      </c>
      <c r="I18835">
        <f t="shared" si="297"/>
        <v>7055.9242058105783</v>
      </c>
    </row>
    <row r="18836" spans="1:9" x14ac:dyDescent="0.35">
      <c r="A18836" t="s">
        <v>214</v>
      </c>
      <c r="B18836" s="1">
        <v>44923</v>
      </c>
      <c r="C18836" s="3">
        <f>VLOOKUP(A18836,'PY SIC'!$A$1:$D$332,4,0)*VLOOKUP(B18836,'Current %'!$A$1:$G$24,6,0)</f>
        <v>5898.9985956003547</v>
      </c>
      <c r="D18836" t="s">
        <v>342</v>
      </c>
      <c r="G18836">
        <f>VLOOKUP(A18836,'PY SIC'!$A$1:$D$332,4,0)</f>
        <v>134406.10220607859</v>
      </c>
      <c r="H18836">
        <f>VLOOKUP(B18836,'Current %'!$A$1:$G$24,6,0)</f>
        <v>4.3889365875335748E-2</v>
      </c>
      <c r="I18836">
        <f t="shared" si="297"/>
        <v>5898.9985956003547</v>
      </c>
    </row>
    <row r="18837" spans="1:9" x14ac:dyDescent="0.35">
      <c r="A18837" t="s">
        <v>182</v>
      </c>
      <c r="B18837" s="1">
        <v>44923</v>
      </c>
      <c r="C18837" s="3">
        <f>VLOOKUP(A18837,'PY SIC'!$A$1:$D$332,4,0)*VLOOKUP(B18837,'Current %'!$A$1:$G$24,6,0)</f>
        <v>38091.697812335849</v>
      </c>
      <c r="D18837" t="s">
        <v>342</v>
      </c>
      <c r="G18837">
        <f>VLOOKUP(A18837,'PY SIC'!$A$1:$D$332,4,0)</f>
        <v>867902.6696474104</v>
      </c>
      <c r="H18837">
        <f>VLOOKUP(B18837,'Current %'!$A$1:$G$24,6,0)</f>
        <v>4.3889365875335748E-2</v>
      </c>
      <c r="I18837">
        <f t="shared" si="297"/>
        <v>38091.697812335849</v>
      </c>
    </row>
    <row r="18838" spans="1:9" x14ac:dyDescent="0.35">
      <c r="A18838" t="s">
        <v>215</v>
      </c>
      <c r="B18838" s="1">
        <v>44923</v>
      </c>
      <c r="C18838" s="3">
        <f>VLOOKUP(A18838,'PY SIC'!$A$1:$D$332,4,0)*VLOOKUP(B18838,'Current %'!$A$1:$G$24,6,0)</f>
        <v>1641.0958475901271</v>
      </c>
      <c r="D18838" t="s">
        <v>342</v>
      </c>
      <c r="G18838">
        <f>VLOOKUP(A18838,'PY SIC'!$A$1:$D$332,4,0)</f>
        <v>37391.650912695557</v>
      </c>
      <c r="H18838">
        <f>VLOOKUP(B18838,'Current %'!$A$1:$G$24,6,0)</f>
        <v>4.3889365875335748E-2</v>
      </c>
      <c r="I18838">
        <f t="shared" si="297"/>
        <v>1641.0958475901271</v>
      </c>
    </row>
    <row r="18839" spans="1:9" x14ac:dyDescent="0.35">
      <c r="A18839" t="s">
        <v>183</v>
      </c>
      <c r="B18839" s="1">
        <v>44923</v>
      </c>
      <c r="C18839" s="3">
        <f>VLOOKUP(A18839,'PY SIC'!$A$1:$D$332,4,0)*VLOOKUP(B18839,'Current %'!$A$1:$G$24,6,0)</f>
        <v>4662.2664269996594</v>
      </c>
      <c r="D18839" t="s">
        <v>342</v>
      </c>
      <c r="G18839">
        <f>VLOOKUP(A18839,'PY SIC'!$A$1:$D$332,4,0)</f>
        <v>106227.70081122739</v>
      </c>
      <c r="H18839">
        <f>VLOOKUP(B18839,'Current %'!$A$1:$G$24,6,0)</f>
        <v>4.3889365875335748E-2</v>
      </c>
      <c r="I18839">
        <f t="shared" si="297"/>
        <v>4662.2664269996594</v>
      </c>
    </row>
    <row r="18840" spans="1:9" x14ac:dyDescent="0.35">
      <c r="A18840" t="s">
        <v>216</v>
      </c>
      <c r="B18840" s="1">
        <v>44923</v>
      </c>
      <c r="C18840" s="3">
        <f>VLOOKUP(A18840,'PY SIC'!$A$1:$D$332,4,0)*VLOOKUP(B18840,'Current %'!$A$1:$G$24,6,0)</f>
        <v>14213.152077324148</v>
      </c>
      <c r="D18840" t="s">
        <v>342</v>
      </c>
      <c r="G18840">
        <f>VLOOKUP(A18840,'PY SIC'!$A$1:$D$332,4,0)</f>
        <v>323840.4518692632</v>
      </c>
      <c r="H18840">
        <f>VLOOKUP(B18840,'Current %'!$A$1:$G$24,6,0)</f>
        <v>4.3889365875335748E-2</v>
      </c>
      <c r="I18840">
        <f t="shared" si="297"/>
        <v>14213.152077324148</v>
      </c>
    </row>
    <row r="18841" spans="1:9" x14ac:dyDescent="0.35">
      <c r="A18841" t="s">
        <v>217</v>
      </c>
      <c r="B18841" s="1">
        <v>44923</v>
      </c>
      <c r="C18841" s="3">
        <f>VLOOKUP(A18841,'PY SIC'!$A$1:$D$332,4,0)*VLOOKUP(B18841,'Current %'!$A$1:$G$24,6,0)</f>
        <v>12373.997532949445</v>
      </c>
      <c r="D18841" t="s">
        <v>342</v>
      </c>
      <c r="G18841">
        <f>VLOOKUP(A18841,'PY SIC'!$A$1:$D$332,4,0)</f>
        <v>281936.12020043307</v>
      </c>
      <c r="H18841">
        <f>VLOOKUP(B18841,'Current %'!$A$1:$G$24,6,0)</f>
        <v>4.3889365875335748E-2</v>
      </c>
      <c r="I18841">
        <f t="shared" si="297"/>
        <v>12373.997532949445</v>
      </c>
    </row>
    <row r="18842" spans="1:9" x14ac:dyDescent="0.35">
      <c r="A18842" t="s">
        <v>304</v>
      </c>
      <c r="B18842" s="1">
        <v>44923</v>
      </c>
      <c r="C18842" s="3">
        <f>VLOOKUP(A18842,'PY SIC'!$A$1:$D$332,4,0)*VLOOKUP(B18842,'Current %'!$A$1:$G$24,6,0)</f>
        <v>55342.44134167958</v>
      </c>
      <c r="D18842" t="s">
        <v>342</v>
      </c>
      <c r="G18842">
        <f>VLOOKUP(A18842,'PY SIC'!$A$1:$D$332,4,0)</f>
        <v>1260953.3138135416</v>
      </c>
      <c r="H18842">
        <f>VLOOKUP(B18842,'Current %'!$A$1:$G$24,6,0)</f>
        <v>4.3889365875335748E-2</v>
      </c>
      <c r="I18842">
        <f t="shared" si="297"/>
        <v>55342.44134167958</v>
      </c>
    </row>
    <row r="18843" spans="1:9" x14ac:dyDescent="0.35">
      <c r="A18843" t="s">
        <v>305</v>
      </c>
      <c r="B18843" s="1">
        <v>44923</v>
      </c>
      <c r="C18843" s="3">
        <f>VLOOKUP(A18843,'PY SIC'!$A$1:$D$332,4,0)*VLOOKUP(B18843,'Current %'!$A$1:$G$24,6,0)</f>
        <v>50703.473378218761</v>
      </c>
      <c r="D18843" t="s">
        <v>342</v>
      </c>
      <c r="G18843">
        <f>VLOOKUP(A18843,'PY SIC'!$A$1:$D$332,4,0)</f>
        <v>1155256.4583010369</v>
      </c>
      <c r="H18843">
        <f>VLOOKUP(B18843,'Current %'!$A$1:$G$24,6,0)</f>
        <v>4.3889365875335748E-2</v>
      </c>
      <c r="I18843">
        <f t="shared" ref="I18843:I18906" si="298">G18843*H18843</f>
        <v>50703.473378218761</v>
      </c>
    </row>
    <row r="18844" spans="1:9" x14ac:dyDescent="0.35">
      <c r="A18844" t="s">
        <v>184</v>
      </c>
      <c r="B18844" s="1">
        <v>44923</v>
      </c>
      <c r="C18844" s="3">
        <f>VLOOKUP(A18844,'PY SIC'!$A$1:$D$332,4,0)*VLOOKUP(B18844,'Current %'!$A$1:$G$24,6,0)</f>
        <v>22979.500363616546</v>
      </c>
      <c r="D18844" t="s">
        <v>342</v>
      </c>
      <c r="G18844">
        <f>VLOOKUP(A18844,'PY SIC'!$A$1:$D$332,4,0)</f>
        <v>523577.86232063564</v>
      </c>
      <c r="H18844">
        <f>VLOOKUP(B18844,'Current %'!$A$1:$G$24,6,0)</f>
        <v>4.3889365875335748E-2</v>
      </c>
      <c r="I18844">
        <f t="shared" si="298"/>
        <v>22979.500363616546</v>
      </c>
    </row>
    <row r="18845" spans="1:9" x14ac:dyDescent="0.35">
      <c r="A18845" t="s">
        <v>185</v>
      </c>
      <c r="B18845" s="1">
        <v>44923</v>
      </c>
      <c r="C18845" s="3">
        <f>VLOOKUP(A18845,'PY SIC'!$A$1:$D$332,4,0)*VLOOKUP(B18845,'Current %'!$A$1:$G$24,6,0)</f>
        <v>13392.169761147852</v>
      </c>
      <c r="D18845" t="s">
        <v>342</v>
      </c>
      <c r="G18845">
        <f>VLOOKUP(A18845,'PY SIC'!$A$1:$D$332,4,0)</f>
        <v>305134.72897255444</v>
      </c>
      <c r="H18845">
        <f>VLOOKUP(B18845,'Current %'!$A$1:$G$24,6,0)</f>
        <v>4.3889365875335748E-2</v>
      </c>
      <c r="I18845">
        <f t="shared" si="298"/>
        <v>13392.169761147852</v>
      </c>
    </row>
    <row r="18846" spans="1:9" x14ac:dyDescent="0.35">
      <c r="A18846" t="s">
        <v>218</v>
      </c>
      <c r="B18846" s="1">
        <v>44923</v>
      </c>
      <c r="C18846" s="3">
        <f>VLOOKUP(A18846,'PY SIC'!$A$1:$D$332,4,0)*VLOOKUP(B18846,'Current %'!$A$1:$G$24,6,0)</f>
        <v>40435.12133867768</v>
      </c>
      <c r="D18846" t="s">
        <v>342</v>
      </c>
      <c r="G18846">
        <f>VLOOKUP(A18846,'PY SIC'!$A$1:$D$332,4,0)</f>
        <v>921296.54945415305</v>
      </c>
      <c r="H18846">
        <f>VLOOKUP(B18846,'Current %'!$A$1:$G$24,6,0)</f>
        <v>4.3889365875335748E-2</v>
      </c>
      <c r="I18846">
        <f t="shared" si="298"/>
        <v>40435.12133867768</v>
      </c>
    </row>
    <row r="18847" spans="1:9" x14ac:dyDescent="0.35">
      <c r="A18847" t="s">
        <v>175</v>
      </c>
      <c r="B18847" s="1">
        <v>44923</v>
      </c>
      <c r="C18847" s="3">
        <f>VLOOKUP(A18847,'PY SIC'!$A$1:$D$332,4,0)*VLOOKUP(B18847,'Current %'!$A$1:$G$24,6,0)</f>
        <v>7549.6936000451788</v>
      </c>
      <c r="D18847" t="s">
        <v>342</v>
      </c>
      <c r="G18847">
        <f>VLOOKUP(A18847,'PY SIC'!$A$1:$D$332,4,0)</f>
        <v>172016.4657081053</v>
      </c>
      <c r="H18847">
        <f>VLOOKUP(B18847,'Current %'!$A$1:$G$24,6,0)</f>
        <v>4.3889365875335748E-2</v>
      </c>
      <c r="I18847">
        <f t="shared" si="298"/>
        <v>7549.6936000451788</v>
      </c>
    </row>
    <row r="18848" spans="1:9" x14ac:dyDescent="0.35">
      <c r="A18848" t="s">
        <v>138</v>
      </c>
      <c r="B18848" s="1">
        <v>44923</v>
      </c>
      <c r="C18848" s="3">
        <f>VLOOKUP(A18848,'PY SIC'!$A$1:$D$332,4,0)*VLOOKUP(B18848,'Current %'!$A$1:$G$24,6,0)</f>
        <v>43074.57152915332</v>
      </c>
      <c r="D18848" t="s">
        <v>342</v>
      </c>
      <c r="G18848">
        <f>VLOOKUP(A18848,'PY SIC'!$A$1:$D$332,4,0)</f>
        <v>981435.26729238266</v>
      </c>
      <c r="H18848">
        <f>VLOOKUP(B18848,'Current %'!$A$1:$G$24,6,0)</f>
        <v>4.3889365875335748E-2</v>
      </c>
      <c r="I18848">
        <f t="shared" si="298"/>
        <v>43074.57152915332</v>
      </c>
    </row>
    <row r="18849" spans="1:9" x14ac:dyDescent="0.35">
      <c r="A18849" t="s">
        <v>306</v>
      </c>
      <c r="B18849" s="1">
        <v>44923</v>
      </c>
      <c r="C18849" s="3">
        <f>VLOOKUP(A18849,'PY SIC'!$A$1:$D$332,4,0)*VLOOKUP(B18849,'Current %'!$A$1:$G$24,6,0)</f>
        <v>79925.37719212209</v>
      </c>
      <c r="D18849" t="s">
        <v>342</v>
      </c>
      <c r="G18849">
        <f>VLOOKUP(A18849,'PY SIC'!$A$1:$D$332,4,0)</f>
        <v>1821064.7522031593</v>
      </c>
      <c r="H18849">
        <f>VLOOKUP(B18849,'Current %'!$A$1:$G$24,6,0)</f>
        <v>4.3889365875335748E-2</v>
      </c>
      <c r="I18849">
        <f t="shared" si="298"/>
        <v>79925.37719212209</v>
      </c>
    </row>
    <row r="18850" spans="1:9" x14ac:dyDescent="0.35">
      <c r="A18850" t="s">
        <v>219</v>
      </c>
      <c r="B18850" s="1">
        <v>44923</v>
      </c>
      <c r="C18850" s="3">
        <f>VLOOKUP(A18850,'PY SIC'!$A$1:$D$332,4,0)*VLOOKUP(B18850,'Current %'!$A$1:$G$24,6,0)</f>
        <v>18699.607026681428</v>
      </c>
      <c r="D18850" t="s">
        <v>342</v>
      </c>
      <c r="G18850">
        <f>VLOOKUP(A18850,'PY SIC'!$A$1:$D$332,4,0)</f>
        <v>426062.36507941748</v>
      </c>
      <c r="H18850">
        <f>VLOOKUP(B18850,'Current %'!$A$1:$G$24,6,0)</f>
        <v>4.3889365875335748E-2</v>
      </c>
      <c r="I18850">
        <f t="shared" si="298"/>
        <v>18699.607026681428</v>
      </c>
    </row>
    <row r="18851" spans="1:9" x14ac:dyDescent="0.35">
      <c r="A18851" t="s">
        <v>186</v>
      </c>
      <c r="B18851" s="1">
        <v>44923</v>
      </c>
      <c r="C18851" s="3">
        <f>VLOOKUP(A18851,'PY SIC'!$A$1:$D$332,4,0)*VLOOKUP(B18851,'Current %'!$A$1:$G$24,6,0)</f>
        <v>24768.744039264093</v>
      </c>
      <c r="D18851" t="s">
        <v>342</v>
      </c>
      <c r="G18851">
        <f>VLOOKUP(A18851,'PY SIC'!$A$1:$D$332,4,0)</f>
        <v>564344.99668137694</v>
      </c>
      <c r="H18851">
        <f>VLOOKUP(B18851,'Current %'!$A$1:$G$24,6,0)</f>
        <v>4.3889365875335748E-2</v>
      </c>
      <c r="I18851">
        <f t="shared" si="298"/>
        <v>24768.744039264093</v>
      </c>
    </row>
    <row r="18852" spans="1:9" x14ac:dyDescent="0.35">
      <c r="A18852" t="s">
        <v>220</v>
      </c>
      <c r="B18852" s="1">
        <v>44923</v>
      </c>
      <c r="C18852" s="3">
        <f>VLOOKUP(A18852,'PY SIC'!$A$1:$D$332,4,0)*VLOOKUP(B18852,'Current %'!$A$1:$G$24,6,0)</f>
        <v>8859.0095956616733</v>
      </c>
      <c r="D18852" t="s">
        <v>342</v>
      </c>
      <c r="G18852">
        <f>VLOOKUP(A18852,'PY SIC'!$A$1:$D$332,4,0)</f>
        <v>201848.65784629894</v>
      </c>
      <c r="H18852">
        <f>VLOOKUP(B18852,'Current %'!$A$1:$G$24,6,0)</f>
        <v>4.3889365875335748E-2</v>
      </c>
      <c r="I18852">
        <f t="shared" si="298"/>
        <v>8859.0095956616733</v>
      </c>
    </row>
    <row r="18853" spans="1:9" x14ac:dyDescent="0.35">
      <c r="A18853" t="s">
        <v>221</v>
      </c>
      <c r="B18853" s="1">
        <v>44923</v>
      </c>
      <c r="C18853" s="3">
        <f>VLOOKUP(A18853,'PY SIC'!$A$1:$D$332,4,0)*VLOOKUP(B18853,'Current %'!$A$1:$G$24,6,0)</f>
        <v>97226.531499922436</v>
      </c>
      <c r="D18853" t="s">
        <v>342</v>
      </c>
      <c r="G18853">
        <f>VLOOKUP(A18853,'PY SIC'!$A$1:$D$332,4,0)</f>
        <v>2215263.983901856</v>
      </c>
      <c r="H18853">
        <f>VLOOKUP(B18853,'Current %'!$A$1:$G$24,6,0)</f>
        <v>4.3889365875335748E-2</v>
      </c>
      <c r="I18853">
        <f t="shared" si="298"/>
        <v>97226.531499922436</v>
      </c>
    </row>
    <row r="18854" spans="1:9" x14ac:dyDescent="0.35">
      <c r="A18854" t="s">
        <v>187</v>
      </c>
      <c r="B18854" s="1">
        <v>44923</v>
      </c>
      <c r="C18854" s="3">
        <f>VLOOKUP(A18854,'PY SIC'!$A$1:$D$332,4,0)*VLOOKUP(B18854,'Current %'!$A$1:$G$24,6,0)</f>
        <v>9958.5509091994518</v>
      </c>
      <c r="D18854" t="s">
        <v>342</v>
      </c>
      <c r="G18854">
        <f>VLOOKUP(A18854,'PY SIC'!$A$1:$D$332,4,0)</f>
        <v>226901.22562914042</v>
      </c>
      <c r="H18854">
        <f>VLOOKUP(B18854,'Current %'!$A$1:$G$24,6,0)</f>
        <v>4.3889365875335748E-2</v>
      </c>
      <c r="I18854">
        <f t="shared" si="298"/>
        <v>9958.5509091994518</v>
      </c>
    </row>
    <row r="18855" spans="1:9" x14ac:dyDescent="0.35">
      <c r="A18855" t="s">
        <v>0</v>
      </c>
      <c r="B18855" s="1">
        <v>44923</v>
      </c>
      <c r="C18855" s="3">
        <f>VLOOKUP(A18855,'PY SIC'!$A$1:$D$332,4,0)*VLOOKUP(B18855,'Current %'!$A$1:$G$24,6,0)</f>
        <v>24243.479837596169</v>
      </c>
      <c r="D18855" t="s">
        <v>342</v>
      </c>
      <c r="G18855">
        <f>VLOOKUP(A18855,'PY SIC'!$A$1:$D$332,4,0)</f>
        <v>552377.08164792915</v>
      </c>
      <c r="H18855">
        <f>VLOOKUP(B18855,'Current %'!$A$1:$G$24,6,0)</f>
        <v>4.3889365875335748E-2</v>
      </c>
      <c r="I18855">
        <f t="shared" si="298"/>
        <v>24243.479837596169</v>
      </c>
    </row>
    <row r="18856" spans="1:9" x14ac:dyDescent="0.35">
      <c r="A18856" t="s">
        <v>1</v>
      </c>
      <c r="B18856" s="1">
        <v>44923</v>
      </c>
      <c r="C18856" s="3">
        <f>VLOOKUP(A18856,'PY SIC'!$A$1:$D$332,4,0)*VLOOKUP(B18856,'Current %'!$A$1:$G$24,6,0)</f>
        <v>22544.355398202468</v>
      </c>
      <c r="D18856" t="s">
        <v>342</v>
      </c>
      <c r="G18856">
        <f>VLOOKUP(A18856,'PY SIC'!$A$1:$D$332,4,0)</f>
        <v>513663.27465832874</v>
      </c>
      <c r="H18856">
        <f>VLOOKUP(B18856,'Current %'!$A$1:$G$24,6,0)</f>
        <v>4.3889365875335748E-2</v>
      </c>
      <c r="I18856">
        <f t="shared" si="298"/>
        <v>22544.355398202468</v>
      </c>
    </row>
    <row r="18857" spans="1:9" x14ac:dyDescent="0.35">
      <c r="A18857" t="s">
        <v>2</v>
      </c>
      <c r="B18857" s="1">
        <v>44923</v>
      </c>
      <c r="C18857" s="3">
        <f>VLOOKUP(A18857,'PY SIC'!$A$1:$D$332,4,0)*VLOOKUP(B18857,'Current %'!$A$1:$G$24,6,0)</f>
        <v>66896.989417169054</v>
      </c>
      <c r="D18857" t="s">
        <v>342</v>
      </c>
      <c r="G18857">
        <f>VLOOKUP(A18857,'PY SIC'!$A$1:$D$332,4,0)</f>
        <v>1524218.636632496</v>
      </c>
      <c r="H18857">
        <f>VLOOKUP(B18857,'Current %'!$A$1:$G$24,6,0)</f>
        <v>4.3889365875335748E-2</v>
      </c>
      <c r="I18857">
        <f t="shared" si="298"/>
        <v>66896.989417169054</v>
      </c>
    </row>
    <row r="18858" spans="1:9" x14ac:dyDescent="0.35">
      <c r="A18858" t="s">
        <v>63</v>
      </c>
      <c r="B18858" s="1">
        <v>44923</v>
      </c>
      <c r="C18858" s="3">
        <f>VLOOKUP(A18858,'PY SIC'!$A$1:$D$332,4,0)*VLOOKUP(B18858,'Current %'!$A$1:$G$24,6,0)</f>
        <v>21858.085156204445</v>
      </c>
      <c r="D18858" t="s">
        <v>342</v>
      </c>
      <c r="G18858">
        <f>VLOOKUP(A18858,'PY SIC'!$A$1:$D$332,4,0)</f>
        <v>498026.90743563254</v>
      </c>
      <c r="H18858">
        <f>VLOOKUP(B18858,'Current %'!$A$1:$G$24,6,0)</f>
        <v>4.3889365875335748E-2</v>
      </c>
      <c r="I18858">
        <f t="shared" si="298"/>
        <v>21858.085156204445</v>
      </c>
    </row>
    <row r="18859" spans="1:9" x14ac:dyDescent="0.35">
      <c r="A18859" t="s">
        <v>139</v>
      </c>
      <c r="B18859" s="1">
        <v>44923</v>
      </c>
      <c r="C18859" s="3">
        <f>VLOOKUP(A18859,'PY SIC'!$A$1:$D$332,4,0)*VLOOKUP(B18859,'Current %'!$A$1:$G$24,6,0)</f>
        <v>48322.397897112176</v>
      </c>
      <c r="D18859" t="s">
        <v>342</v>
      </c>
      <c r="G18859">
        <f>VLOOKUP(A18859,'PY SIC'!$A$1:$D$332,4,0)</f>
        <v>1101004.6951775996</v>
      </c>
      <c r="H18859">
        <f>VLOOKUP(B18859,'Current %'!$A$1:$G$24,6,0)</f>
        <v>4.3889365875335748E-2</v>
      </c>
      <c r="I18859">
        <f t="shared" si="298"/>
        <v>48322.397897112176</v>
      </c>
    </row>
    <row r="18860" spans="1:9" x14ac:dyDescent="0.35">
      <c r="A18860" t="s">
        <v>64</v>
      </c>
      <c r="B18860" s="1">
        <v>44923</v>
      </c>
      <c r="C18860" s="3">
        <f>VLOOKUP(A18860,'PY SIC'!$A$1:$D$332,4,0)*VLOOKUP(B18860,'Current %'!$A$1:$G$24,6,0)</f>
        <v>189622.41055950493</v>
      </c>
      <c r="D18860" t="s">
        <v>342</v>
      </c>
      <c r="G18860">
        <f>VLOOKUP(A18860,'PY SIC'!$A$1:$D$332,4,0)</f>
        <v>4320463.6653469158</v>
      </c>
      <c r="H18860">
        <f>VLOOKUP(B18860,'Current %'!$A$1:$G$24,6,0)</f>
        <v>4.3889365875335748E-2</v>
      </c>
      <c r="I18860">
        <f t="shared" si="298"/>
        <v>189622.41055950493</v>
      </c>
    </row>
    <row r="18861" spans="1:9" x14ac:dyDescent="0.35">
      <c r="A18861" t="s">
        <v>140</v>
      </c>
      <c r="B18861" s="1">
        <v>44923</v>
      </c>
      <c r="C18861" s="3">
        <f>VLOOKUP(A18861,'PY SIC'!$A$1:$D$332,4,0)*VLOOKUP(B18861,'Current %'!$A$1:$G$24,6,0)</f>
        <v>50684.903042112783</v>
      </c>
      <c r="D18861" t="s">
        <v>342</v>
      </c>
      <c r="G18861">
        <f>VLOOKUP(A18861,'PY SIC'!$A$1:$D$332,4,0)</f>
        <v>1154833.34131733</v>
      </c>
      <c r="H18861">
        <f>VLOOKUP(B18861,'Current %'!$A$1:$G$24,6,0)</f>
        <v>4.3889365875335748E-2</v>
      </c>
      <c r="I18861">
        <f t="shared" si="298"/>
        <v>50684.903042112783</v>
      </c>
    </row>
    <row r="18862" spans="1:9" x14ac:dyDescent="0.35">
      <c r="A18862" t="s">
        <v>65</v>
      </c>
      <c r="B18862" s="1">
        <v>44923</v>
      </c>
      <c r="C18862" s="3">
        <f>VLOOKUP(A18862,'PY SIC'!$A$1:$D$332,4,0)*VLOOKUP(B18862,'Current %'!$A$1:$G$24,6,0)</f>
        <v>33168.382084743964</v>
      </c>
      <c r="D18862" t="s">
        <v>342</v>
      </c>
      <c r="G18862">
        <f>VLOOKUP(A18862,'PY SIC'!$A$1:$D$332,4,0)</f>
        <v>755727.07473049662</v>
      </c>
      <c r="H18862">
        <f>VLOOKUP(B18862,'Current %'!$A$1:$G$24,6,0)</f>
        <v>4.3889365875335748E-2</v>
      </c>
      <c r="I18862">
        <f t="shared" si="298"/>
        <v>33168.382084743964</v>
      </c>
    </row>
    <row r="18863" spans="1:9" x14ac:dyDescent="0.35">
      <c r="A18863" t="s">
        <v>66</v>
      </c>
      <c r="B18863" s="1">
        <v>44923</v>
      </c>
      <c r="C18863" s="3">
        <f>VLOOKUP(A18863,'PY SIC'!$A$1:$D$332,4,0)*VLOOKUP(B18863,'Current %'!$A$1:$G$24,6,0)</f>
        <v>29821.490895523089</v>
      </c>
      <c r="D18863" t="s">
        <v>342</v>
      </c>
      <c r="G18863">
        <f>VLOOKUP(A18863,'PY SIC'!$A$1:$D$332,4,0)</f>
        <v>679469.62323922978</v>
      </c>
      <c r="H18863">
        <f>VLOOKUP(B18863,'Current %'!$A$1:$G$24,6,0)</f>
        <v>4.3889365875335748E-2</v>
      </c>
      <c r="I18863">
        <f t="shared" si="298"/>
        <v>29821.490895523089</v>
      </c>
    </row>
    <row r="18864" spans="1:9" x14ac:dyDescent="0.35">
      <c r="A18864" t="s">
        <v>141</v>
      </c>
      <c r="B18864" s="1">
        <v>44923</v>
      </c>
      <c r="C18864" s="3">
        <f>VLOOKUP(A18864,'PY SIC'!$A$1:$D$332,4,0)*VLOOKUP(B18864,'Current %'!$A$1:$G$24,6,0)</f>
        <v>96115.319692381905</v>
      </c>
      <c r="D18864" t="s">
        <v>342</v>
      </c>
      <c r="G18864">
        <f>VLOOKUP(A18864,'PY SIC'!$A$1:$D$332,4,0)</f>
        <v>2189945.5090189688</v>
      </c>
      <c r="H18864">
        <f>VLOOKUP(B18864,'Current %'!$A$1:$G$24,6,0)</f>
        <v>4.3889365875335748E-2</v>
      </c>
      <c r="I18864">
        <f t="shared" si="298"/>
        <v>96115.319692381905</v>
      </c>
    </row>
    <row r="18865" spans="1:9" x14ac:dyDescent="0.35">
      <c r="A18865" t="s">
        <v>112</v>
      </c>
      <c r="B18865" s="1">
        <v>44923</v>
      </c>
      <c r="C18865" s="3">
        <f>VLOOKUP(A18865,'PY SIC'!$A$1:$D$332,4,0)*VLOOKUP(B18865,'Current %'!$A$1:$G$24,6,0)</f>
        <v>177.92781161127226</v>
      </c>
      <c r="D18865" t="s">
        <v>342</v>
      </c>
      <c r="G18865">
        <f>VLOOKUP(A18865,'PY SIC'!$A$1:$D$332,4,0)</f>
        <v>4054.0073446643555</v>
      </c>
      <c r="H18865">
        <f>VLOOKUP(B18865,'Current %'!$A$1:$G$24,6,0)</f>
        <v>4.3889365875335748E-2</v>
      </c>
      <c r="I18865">
        <f t="shared" si="298"/>
        <v>177.92781161127226</v>
      </c>
    </row>
    <row r="18866" spans="1:9" x14ac:dyDescent="0.35">
      <c r="A18866" t="s">
        <v>142</v>
      </c>
      <c r="B18866" s="1">
        <v>44923</v>
      </c>
      <c r="C18866" s="3">
        <f>VLOOKUP(A18866,'PY SIC'!$A$1:$D$332,4,0)*VLOOKUP(B18866,'Current %'!$A$1:$G$24,6,0)</f>
        <v>42017.421670635835</v>
      </c>
      <c r="D18866" t="s">
        <v>342</v>
      </c>
      <c r="G18866">
        <f>VLOOKUP(A18866,'PY SIC'!$A$1:$D$332,4,0)</f>
        <v>957348.57026604074</v>
      </c>
      <c r="H18866">
        <f>VLOOKUP(B18866,'Current %'!$A$1:$G$24,6,0)</f>
        <v>4.3889365875335748E-2</v>
      </c>
      <c r="I18866">
        <f t="shared" si="298"/>
        <v>42017.421670635835</v>
      </c>
    </row>
    <row r="18867" spans="1:9" x14ac:dyDescent="0.35">
      <c r="A18867" t="s">
        <v>151</v>
      </c>
      <c r="B18867" s="1">
        <v>44923</v>
      </c>
      <c r="C18867" s="3">
        <f>VLOOKUP(A18867,'PY SIC'!$A$1:$D$332,4,0)*VLOOKUP(B18867,'Current %'!$A$1:$G$24,6,0)</f>
        <v>22580.725685293095</v>
      </c>
      <c r="D18867" t="s">
        <v>342</v>
      </c>
      <c r="G18867">
        <f>VLOOKUP(A18867,'PY SIC'!$A$1:$D$332,4,0)</f>
        <v>514491.95573779417</v>
      </c>
      <c r="H18867">
        <f>VLOOKUP(B18867,'Current %'!$A$1:$G$24,6,0)</f>
        <v>4.3889365875335748E-2</v>
      </c>
      <c r="I18867">
        <f t="shared" si="298"/>
        <v>22580.725685293095</v>
      </c>
    </row>
    <row r="18868" spans="1:9" x14ac:dyDescent="0.35">
      <c r="A18868" t="s">
        <v>152</v>
      </c>
      <c r="B18868" s="1">
        <v>44923</v>
      </c>
      <c r="C18868" s="3">
        <f>VLOOKUP(A18868,'PY SIC'!$A$1:$D$332,4,0)*VLOOKUP(B18868,'Current %'!$A$1:$G$24,6,0)</f>
        <v>5950.7953750184333</v>
      </c>
      <c r="D18868" t="s">
        <v>342</v>
      </c>
      <c r="G18868">
        <f>VLOOKUP(A18868,'PY SIC'!$A$1:$D$332,4,0)</f>
        <v>135586.26916417963</v>
      </c>
      <c r="H18868">
        <f>VLOOKUP(B18868,'Current %'!$A$1:$G$24,6,0)</f>
        <v>4.3889365875335748E-2</v>
      </c>
      <c r="I18868">
        <f t="shared" si="298"/>
        <v>5950.7953750184333</v>
      </c>
    </row>
    <row r="18869" spans="1:9" x14ac:dyDescent="0.35">
      <c r="A18869" t="s">
        <v>143</v>
      </c>
      <c r="B18869" s="1">
        <v>44923</v>
      </c>
      <c r="C18869" s="3">
        <f>VLOOKUP(A18869,'PY SIC'!$A$1:$D$332,4,0)*VLOOKUP(B18869,'Current %'!$A$1:$G$24,6,0)</f>
        <v>37620.638956151997</v>
      </c>
      <c r="D18869" t="s">
        <v>342</v>
      </c>
      <c r="G18869">
        <f>VLOOKUP(A18869,'PY SIC'!$A$1:$D$332,4,0)</f>
        <v>857169.79969613662</v>
      </c>
      <c r="H18869">
        <f>VLOOKUP(B18869,'Current %'!$A$1:$G$24,6,0)</f>
        <v>4.3889365875335748E-2</v>
      </c>
      <c r="I18869">
        <f t="shared" si="298"/>
        <v>37620.638956151997</v>
      </c>
    </row>
    <row r="18870" spans="1:9" x14ac:dyDescent="0.35">
      <c r="A18870" t="s">
        <v>3</v>
      </c>
      <c r="B18870" s="1">
        <v>44923</v>
      </c>
      <c r="C18870" s="3">
        <f>VLOOKUP(A18870,'PY SIC'!$A$1:$D$332,4,0)*VLOOKUP(B18870,'Current %'!$A$1:$G$24,6,0)</f>
        <v>106527.24768524336</v>
      </c>
      <c r="D18870" t="s">
        <v>342</v>
      </c>
      <c r="G18870">
        <f>VLOOKUP(A18870,'PY SIC'!$A$1:$D$332,4,0)</f>
        <v>2427176.7331481967</v>
      </c>
      <c r="H18870">
        <f>VLOOKUP(B18870,'Current %'!$A$1:$G$24,6,0)</f>
        <v>4.3889365875335748E-2</v>
      </c>
      <c r="I18870">
        <f t="shared" si="298"/>
        <v>106527.24768524336</v>
      </c>
    </row>
    <row r="18871" spans="1:9" x14ac:dyDescent="0.35">
      <c r="A18871" t="s">
        <v>144</v>
      </c>
      <c r="B18871" s="1">
        <v>44923</v>
      </c>
      <c r="C18871" s="3">
        <f>VLOOKUP(A18871,'PY SIC'!$A$1:$D$332,4,0)*VLOOKUP(B18871,'Current %'!$A$1:$G$24,6,0)</f>
        <v>57800.621099602868</v>
      </c>
      <c r="D18871" t="s">
        <v>342</v>
      </c>
      <c r="G18871">
        <f>VLOOKUP(A18871,'PY SIC'!$A$1:$D$332,4,0)</f>
        <v>1316961.8641513512</v>
      </c>
      <c r="H18871">
        <f>VLOOKUP(B18871,'Current %'!$A$1:$G$24,6,0)</f>
        <v>4.3889365875335748E-2</v>
      </c>
      <c r="I18871">
        <f t="shared" si="298"/>
        <v>57800.621099602868</v>
      </c>
    </row>
    <row r="18872" spans="1:9" x14ac:dyDescent="0.35">
      <c r="A18872" t="s">
        <v>67</v>
      </c>
      <c r="B18872" s="1">
        <v>44923</v>
      </c>
      <c r="C18872" s="3">
        <f>VLOOKUP(A18872,'PY SIC'!$A$1:$D$332,4,0)*VLOOKUP(B18872,'Current %'!$A$1:$G$24,6,0)</f>
        <v>62126.481902601095</v>
      </c>
      <c r="D18872" t="s">
        <v>342</v>
      </c>
      <c r="G18872">
        <f>VLOOKUP(A18872,'PY SIC'!$A$1:$D$332,4,0)</f>
        <v>1415524.709996185</v>
      </c>
      <c r="H18872">
        <f>VLOOKUP(B18872,'Current %'!$A$1:$G$24,6,0)</f>
        <v>4.3889365875335748E-2</v>
      </c>
      <c r="I18872">
        <f t="shared" si="298"/>
        <v>62126.481902601095</v>
      </c>
    </row>
    <row r="18873" spans="1:9" x14ac:dyDescent="0.35">
      <c r="A18873" t="s">
        <v>68</v>
      </c>
      <c r="B18873" s="1">
        <v>44923</v>
      </c>
      <c r="C18873" s="3">
        <f>VLOOKUP(A18873,'PY SIC'!$A$1:$D$332,4,0)*VLOOKUP(B18873,'Current %'!$A$1:$G$24,6,0)</f>
        <v>34754.959092519115</v>
      </c>
      <c r="D18873" t="s">
        <v>342</v>
      </c>
      <c r="G18873">
        <f>VLOOKUP(A18873,'PY SIC'!$A$1:$D$332,4,0)</f>
        <v>791876.53772984119</v>
      </c>
      <c r="H18873">
        <f>VLOOKUP(B18873,'Current %'!$A$1:$G$24,6,0)</f>
        <v>4.3889365875335748E-2</v>
      </c>
      <c r="I18873">
        <f t="shared" si="298"/>
        <v>34754.959092519115</v>
      </c>
    </row>
    <row r="18874" spans="1:9" x14ac:dyDescent="0.35">
      <c r="A18874" t="s">
        <v>153</v>
      </c>
      <c r="B18874" s="1">
        <v>44923</v>
      </c>
      <c r="C18874" s="3">
        <f>VLOOKUP(A18874,'PY SIC'!$A$1:$D$332,4,0)*VLOOKUP(B18874,'Current %'!$A$1:$G$24,6,0)</f>
        <v>46407.499858884985</v>
      </c>
      <c r="D18874" t="s">
        <v>342</v>
      </c>
      <c r="G18874">
        <f>VLOOKUP(A18874,'PY SIC'!$A$1:$D$332,4,0)</f>
        <v>1057374.5811388982</v>
      </c>
      <c r="H18874">
        <f>VLOOKUP(B18874,'Current %'!$A$1:$G$24,6,0)</f>
        <v>4.3889365875335748E-2</v>
      </c>
      <c r="I18874">
        <f t="shared" si="298"/>
        <v>46407.499858884985</v>
      </c>
    </row>
    <row r="18875" spans="1:9" x14ac:dyDescent="0.35">
      <c r="A18875" t="s">
        <v>4</v>
      </c>
      <c r="B18875" s="1">
        <v>44923</v>
      </c>
      <c r="C18875" s="3">
        <f>VLOOKUP(A18875,'PY SIC'!$A$1:$D$332,4,0)*VLOOKUP(B18875,'Current %'!$A$1:$G$24,6,0)</f>
        <v>74785.921957487095</v>
      </c>
      <c r="D18875" t="s">
        <v>342</v>
      </c>
      <c r="G18875">
        <f>VLOOKUP(A18875,'PY SIC'!$A$1:$D$332,4,0)</f>
        <v>1703964.5131786719</v>
      </c>
      <c r="H18875">
        <f>VLOOKUP(B18875,'Current %'!$A$1:$G$24,6,0)</f>
        <v>4.3889365875335748E-2</v>
      </c>
      <c r="I18875">
        <f t="shared" si="298"/>
        <v>74785.921957487095</v>
      </c>
    </row>
    <row r="18876" spans="1:9" x14ac:dyDescent="0.35">
      <c r="A18876" t="s">
        <v>69</v>
      </c>
      <c r="B18876" s="1">
        <v>44923</v>
      </c>
      <c r="C18876" s="3">
        <f>VLOOKUP(A18876,'PY SIC'!$A$1:$D$332,4,0)*VLOOKUP(B18876,'Current %'!$A$1:$G$24,6,0)</f>
        <v>49265.37153800793</v>
      </c>
      <c r="D18876" t="s">
        <v>342</v>
      </c>
      <c r="G18876">
        <f>VLOOKUP(A18876,'PY SIC'!$A$1:$D$332,4,0)</f>
        <v>1122489.9370371925</v>
      </c>
      <c r="H18876">
        <f>VLOOKUP(B18876,'Current %'!$A$1:$G$24,6,0)</f>
        <v>4.3889365875335748E-2</v>
      </c>
      <c r="I18876">
        <f t="shared" si="298"/>
        <v>49265.37153800793</v>
      </c>
    </row>
    <row r="18877" spans="1:9" x14ac:dyDescent="0.35">
      <c r="A18877" t="s">
        <v>5</v>
      </c>
      <c r="B18877" s="1">
        <v>44923</v>
      </c>
      <c r="C18877" s="3">
        <f>VLOOKUP(A18877,'PY SIC'!$A$1:$D$332,4,0)*VLOOKUP(B18877,'Current %'!$A$1:$G$24,6,0)</f>
        <v>46703.452352435706</v>
      </c>
      <c r="D18877" t="s">
        <v>342</v>
      </c>
      <c r="G18877">
        <f>VLOOKUP(A18877,'PY SIC'!$A$1:$D$332,4,0)</f>
        <v>1064117.7292260989</v>
      </c>
      <c r="H18877">
        <f>VLOOKUP(B18877,'Current %'!$A$1:$G$24,6,0)</f>
        <v>4.3889365875335748E-2</v>
      </c>
      <c r="I18877">
        <f t="shared" si="298"/>
        <v>46703.452352435706</v>
      </c>
    </row>
    <row r="18878" spans="1:9" x14ac:dyDescent="0.35">
      <c r="A18878" t="s">
        <v>154</v>
      </c>
      <c r="B18878" s="1">
        <v>44923</v>
      </c>
      <c r="C18878" s="3">
        <f>VLOOKUP(A18878,'PY SIC'!$A$1:$D$332,4,0)*VLOOKUP(B18878,'Current %'!$A$1:$G$24,6,0)</f>
        <v>40925.729582663938</v>
      </c>
      <c r="D18878" t="s">
        <v>342</v>
      </c>
      <c r="G18878">
        <f>VLOOKUP(A18878,'PY SIC'!$A$1:$D$332,4,0)</f>
        <v>932474.84365370462</v>
      </c>
      <c r="H18878">
        <f>VLOOKUP(B18878,'Current %'!$A$1:$G$24,6,0)</f>
        <v>4.3889365875335748E-2</v>
      </c>
      <c r="I18878">
        <f t="shared" si="298"/>
        <v>40925.729582663938</v>
      </c>
    </row>
    <row r="18879" spans="1:9" x14ac:dyDescent="0.35">
      <c r="A18879" t="s">
        <v>155</v>
      </c>
      <c r="B18879" s="1">
        <v>44923</v>
      </c>
      <c r="C18879" s="3">
        <f>VLOOKUP(A18879,'PY SIC'!$A$1:$D$332,4,0)*VLOOKUP(B18879,'Current %'!$A$1:$G$24,6,0)</f>
        <v>35588.764019088187</v>
      </c>
      <c r="D18879" t="s">
        <v>342</v>
      </c>
      <c r="G18879">
        <f>VLOOKUP(A18879,'PY SIC'!$A$1:$D$332,4,0)</f>
        <v>810874.41819449468</v>
      </c>
      <c r="H18879">
        <f>VLOOKUP(B18879,'Current %'!$A$1:$G$24,6,0)</f>
        <v>4.3889365875335748E-2</v>
      </c>
      <c r="I18879">
        <f t="shared" si="298"/>
        <v>35588.764019088187</v>
      </c>
    </row>
    <row r="18880" spans="1:9" x14ac:dyDescent="0.35">
      <c r="A18880" t="s">
        <v>6</v>
      </c>
      <c r="B18880" s="1">
        <v>44923</v>
      </c>
      <c r="C18880" s="3">
        <f>VLOOKUP(A18880,'PY SIC'!$A$1:$D$332,4,0)*VLOOKUP(B18880,'Current %'!$A$1:$G$24,6,0)</f>
        <v>38058.279019978989</v>
      </c>
      <c r="D18880" t="s">
        <v>342</v>
      </c>
      <c r="G18880">
        <f>VLOOKUP(A18880,'PY SIC'!$A$1:$D$332,4,0)</f>
        <v>867141.23708418349</v>
      </c>
      <c r="H18880">
        <f>VLOOKUP(B18880,'Current %'!$A$1:$G$24,6,0)</f>
        <v>4.3889365875335748E-2</v>
      </c>
      <c r="I18880">
        <f t="shared" si="298"/>
        <v>38058.279019978989</v>
      </c>
    </row>
    <row r="18881" spans="1:9" x14ac:dyDescent="0.35">
      <c r="A18881" t="s">
        <v>146</v>
      </c>
      <c r="B18881" s="1">
        <v>44923</v>
      </c>
      <c r="C18881" s="3">
        <f>VLOOKUP(A18881,'PY SIC'!$A$1:$D$332,4,0)*VLOOKUP(B18881,'Current %'!$A$1:$G$24,6,0)</f>
        <v>193350.53805098837</v>
      </c>
      <c r="D18881" t="s">
        <v>342</v>
      </c>
      <c r="G18881">
        <f>VLOOKUP(A18881,'PY SIC'!$A$1:$D$332,4,0)</f>
        <v>4405407.4191954648</v>
      </c>
      <c r="H18881">
        <f>VLOOKUP(B18881,'Current %'!$A$1:$G$24,6,0)</f>
        <v>4.3889365875335748E-2</v>
      </c>
      <c r="I18881">
        <f t="shared" si="298"/>
        <v>193350.53805098837</v>
      </c>
    </row>
    <row r="18882" spans="1:9" x14ac:dyDescent="0.35">
      <c r="A18882" t="s">
        <v>147</v>
      </c>
      <c r="B18882" s="1">
        <v>44923</v>
      </c>
      <c r="C18882" s="3">
        <f>VLOOKUP(A18882,'PY SIC'!$A$1:$D$332,4,0)*VLOOKUP(B18882,'Current %'!$A$1:$G$24,6,0)</f>
        <v>185988.51382692807</v>
      </c>
      <c r="D18882" t="s">
        <v>342</v>
      </c>
      <c r="G18882">
        <f>VLOOKUP(A18882,'PY SIC'!$A$1:$D$332,4,0)</f>
        <v>4237666.9181143707</v>
      </c>
      <c r="H18882">
        <f>VLOOKUP(B18882,'Current %'!$A$1:$G$24,6,0)</f>
        <v>4.3889365875335748E-2</v>
      </c>
      <c r="I18882">
        <f t="shared" si="298"/>
        <v>185988.51382692807</v>
      </c>
    </row>
    <row r="18883" spans="1:9" x14ac:dyDescent="0.35">
      <c r="A18883" t="s">
        <v>7</v>
      </c>
      <c r="B18883" s="1">
        <v>44923</v>
      </c>
      <c r="C18883" s="3">
        <f>VLOOKUP(A18883,'PY SIC'!$A$1:$D$332,4,0)*VLOOKUP(B18883,'Current %'!$A$1:$G$24,6,0)</f>
        <v>121580.47507022532</v>
      </c>
      <c r="D18883" t="s">
        <v>342</v>
      </c>
      <c r="G18883">
        <f>VLOOKUP(A18883,'PY SIC'!$A$1:$D$332,4,0)</f>
        <v>2770157.9333719467</v>
      </c>
      <c r="H18883">
        <f>VLOOKUP(B18883,'Current %'!$A$1:$G$24,6,0)</f>
        <v>4.3889365875335748E-2</v>
      </c>
      <c r="I18883">
        <f t="shared" si="298"/>
        <v>121580.47507022532</v>
      </c>
    </row>
    <row r="18884" spans="1:9" x14ac:dyDescent="0.35">
      <c r="A18884" t="s">
        <v>70</v>
      </c>
      <c r="B18884" s="1">
        <v>44923</v>
      </c>
      <c r="C18884" s="3">
        <f>VLOOKUP(A18884,'PY SIC'!$A$1:$D$332,4,0)*VLOOKUP(B18884,'Current %'!$A$1:$G$24,6,0)</f>
        <v>38622.079784232279</v>
      </c>
      <c r="D18884" t="s">
        <v>342</v>
      </c>
      <c r="G18884">
        <f>VLOOKUP(A18884,'PY SIC'!$A$1:$D$332,4,0)</f>
        <v>879987.19083650527</v>
      </c>
      <c r="H18884">
        <f>VLOOKUP(B18884,'Current %'!$A$1:$G$24,6,0)</f>
        <v>4.3889365875335748E-2</v>
      </c>
      <c r="I18884">
        <f t="shared" si="298"/>
        <v>38622.079784232279</v>
      </c>
    </row>
    <row r="18885" spans="1:9" x14ac:dyDescent="0.35">
      <c r="A18885" t="s">
        <v>8</v>
      </c>
      <c r="B18885" s="1">
        <v>44923</v>
      </c>
      <c r="C18885" s="3">
        <f>VLOOKUP(A18885,'PY SIC'!$A$1:$D$332,4,0)*VLOOKUP(B18885,'Current %'!$A$1:$G$24,6,0)</f>
        <v>68091.565993203418</v>
      </c>
      <c r="D18885" t="s">
        <v>342</v>
      </c>
      <c r="G18885">
        <f>VLOOKUP(A18885,'PY SIC'!$A$1:$D$332,4,0)</f>
        <v>1551436.5412936723</v>
      </c>
      <c r="H18885">
        <f>VLOOKUP(B18885,'Current %'!$A$1:$G$24,6,0)</f>
        <v>4.3889365875335748E-2</v>
      </c>
      <c r="I18885">
        <f t="shared" si="298"/>
        <v>68091.565993203418</v>
      </c>
    </row>
    <row r="18886" spans="1:9" x14ac:dyDescent="0.35">
      <c r="A18886" t="s">
        <v>156</v>
      </c>
      <c r="B18886" s="1">
        <v>44923</v>
      </c>
      <c r="C18886" s="3">
        <f>VLOOKUP(A18886,'PY SIC'!$A$1:$D$332,4,0)*VLOOKUP(B18886,'Current %'!$A$1:$G$24,6,0)</f>
        <v>68044.040450426299</v>
      </c>
      <c r="D18886" t="s">
        <v>342</v>
      </c>
      <c r="G18886">
        <f>VLOOKUP(A18886,'PY SIC'!$A$1:$D$332,4,0)</f>
        <v>1550353.6925937817</v>
      </c>
      <c r="H18886">
        <f>VLOOKUP(B18886,'Current %'!$A$1:$G$24,6,0)</f>
        <v>4.3889365875335748E-2</v>
      </c>
      <c r="I18886">
        <f t="shared" si="298"/>
        <v>68044.040450426299</v>
      </c>
    </row>
    <row r="18887" spans="1:9" x14ac:dyDescent="0.35">
      <c r="A18887" t="s">
        <v>157</v>
      </c>
      <c r="B18887" s="1">
        <v>44923</v>
      </c>
      <c r="C18887" s="3">
        <f>VLOOKUP(A18887,'PY SIC'!$A$1:$D$332,4,0)*VLOOKUP(B18887,'Current %'!$A$1:$G$24,6,0)</f>
        <v>19903.989942732343</v>
      </c>
      <c r="D18887" t="s">
        <v>342</v>
      </c>
      <c r="G18887">
        <f>VLOOKUP(A18887,'PY SIC'!$A$1:$D$332,4,0)</f>
        <v>453503.70290762559</v>
      </c>
      <c r="H18887">
        <f>VLOOKUP(B18887,'Current %'!$A$1:$G$24,6,0)</f>
        <v>4.3889365875335748E-2</v>
      </c>
      <c r="I18887">
        <f t="shared" si="298"/>
        <v>19903.989942732343</v>
      </c>
    </row>
    <row r="18888" spans="1:9" x14ac:dyDescent="0.35">
      <c r="A18888" t="s">
        <v>158</v>
      </c>
      <c r="B18888" s="1">
        <v>44923</v>
      </c>
      <c r="C18888" s="3">
        <f>VLOOKUP(A18888,'PY SIC'!$A$1:$D$332,4,0)*VLOOKUP(B18888,'Current %'!$A$1:$G$24,6,0)</f>
        <v>352.99956130564732</v>
      </c>
      <c r="D18888" t="s">
        <v>342</v>
      </c>
      <c r="G18888">
        <f>VLOOKUP(A18888,'PY SIC'!$A$1:$D$332,4,0)</f>
        <v>8042.9405680709651</v>
      </c>
      <c r="H18888">
        <f>VLOOKUP(B18888,'Current %'!$A$1:$G$24,6,0)</f>
        <v>4.3889365875335748E-2</v>
      </c>
      <c r="I18888">
        <f t="shared" si="298"/>
        <v>352.99956130564732</v>
      </c>
    </row>
    <row r="18889" spans="1:9" x14ac:dyDescent="0.35">
      <c r="A18889" t="s">
        <v>71</v>
      </c>
      <c r="B18889" s="1">
        <v>44923</v>
      </c>
      <c r="C18889" s="3">
        <f>VLOOKUP(A18889,'PY SIC'!$A$1:$D$332,4,0)*VLOOKUP(B18889,'Current %'!$A$1:$G$24,6,0)</f>
        <v>57420.346542566804</v>
      </c>
      <c r="D18889" t="s">
        <v>342</v>
      </c>
      <c r="G18889">
        <f>VLOOKUP(A18889,'PY SIC'!$A$1:$D$332,4,0)</f>
        <v>1308297.4747382938</v>
      </c>
      <c r="H18889">
        <f>VLOOKUP(B18889,'Current %'!$A$1:$G$24,6,0)</f>
        <v>4.3889365875335748E-2</v>
      </c>
      <c r="I18889">
        <f t="shared" si="298"/>
        <v>57420.346542566804</v>
      </c>
    </row>
    <row r="18890" spans="1:9" x14ac:dyDescent="0.35">
      <c r="A18890" t="s">
        <v>9</v>
      </c>
      <c r="B18890" s="1">
        <v>44923</v>
      </c>
      <c r="C18890" s="3">
        <f>VLOOKUP(A18890,'PY SIC'!$A$1:$D$332,4,0)*VLOOKUP(B18890,'Current %'!$A$1:$G$24,6,0)</f>
        <v>72737.658782868821</v>
      </c>
      <c r="D18890" t="s">
        <v>342</v>
      </c>
      <c r="G18890">
        <f>VLOOKUP(A18890,'PY SIC'!$A$1:$D$332,4,0)</f>
        <v>1657295.7328541577</v>
      </c>
      <c r="H18890">
        <f>VLOOKUP(B18890,'Current %'!$A$1:$G$24,6,0)</f>
        <v>4.3889365875335748E-2</v>
      </c>
      <c r="I18890">
        <f t="shared" si="298"/>
        <v>72737.658782868821</v>
      </c>
    </row>
    <row r="18891" spans="1:9" x14ac:dyDescent="0.35">
      <c r="A18891" t="s">
        <v>72</v>
      </c>
      <c r="B18891" s="1">
        <v>44923</v>
      </c>
      <c r="C18891" s="3">
        <f>VLOOKUP(A18891,'PY SIC'!$A$1:$D$332,4,0)*VLOOKUP(B18891,'Current %'!$A$1:$G$24,6,0)</f>
        <v>52834.56729313211</v>
      </c>
      <c r="D18891" t="s">
        <v>342</v>
      </c>
      <c r="G18891">
        <f>VLOOKUP(A18891,'PY SIC'!$A$1:$D$332,4,0)</f>
        <v>1203812.500804967</v>
      </c>
      <c r="H18891">
        <f>VLOOKUP(B18891,'Current %'!$A$1:$G$24,6,0)</f>
        <v>4.3889365875335748E-2</v>
      </c>
      <c r="I18891">
        <f t="shared" si="298"/>
        <v>52834.56729313211</v>
      </c>
    </row>
    <row r="18892" spans="1:9" x14ac:dyDescent="0.35">
      <c r="A18892" t="s">
        <v>73</v>
      </c>
      <c r="B18892" s="1">
        <v>44923</v>
      </c>
      <c r="C18892" s="3">
        <f>VLOOKUP(A18892,'PY SIC'!$A$1:$D$332,4,0)*VLOOKUP(B18892,'Current %'!$A$1:$G$24,6,0)</f>
        <v>33767.755060614567</v>
      </c>
      <c r="D18892" t="s">
        <v>342</v>
      </c>
      <c r="G18892">
        <f>VLOOKUP(A18892,'PY SIC'!$A$1:$D$332,4,0)</f>
        <v>769383.52576177986</v>
      </c>
      <c r="H18892">
        <f>VLOOKUP(B18892,'Current %'!$A$1:$G$24,6,0)</f>
        <v>4.3889365875335748E-2</v>
      </c>
      <c r="I18892">
        <f t="shared" si="298"/>
        <v>33767.755060614567</v>
      </c>
    </row>
    <row r="18893" spans="1:9" x14ac:dyDescent="0.35">
      <c r="A18893" t="s">
        <v>10</v>
      </c>
      <c r="B18893" s="1">
        <v>44923</v>
      </c>
      <c r="C18893" s="3">
        <f>VLOOKUP(A18893,'PY SIC'!$A$1:$D$332,4,0)*VLOOKUP(B18893,'Current %'!$A$1:$G$24,6,0)</f>
        <v>33676.797202302077</v>
      </c>
      <c r="D18893" t="s">
        <v>342</v>
      </c>
      <c r="G18893">
        <f>VLOOKUP(A18893,'PY SIC'!$A$1:$D$332,4,0)</f>
        <v>767311.09075392748</v>
      </c>
      <c r="H18893">
        <f>VLOOKUP(B18893,'Current %'!$A$1:$G$24,6,0)</f>
        <v>4.3889365875335748E-2</v>
      </c>
      <c r="I18893">
        <f t="shared" si="298"/>
        <v>33676.797202302077</v>
      </c>
    </row>
    <row r="18894" spans="1:9" x14ac:dyDescent="0.35">
      <c r="A18894" t="s">
        <v>159</v>
      </c>
      <c r="B18894" s="1">
        <v>44923</v>
      </c>
      <c r="C18894" s="3">
        <f>VLOOKUP(A18894,'PY SIC'!$A$1:$D$332,4,0)*VLOOKUP(B18894,'Current %'!$A$1:$G$24,6,0)</f>
        <v>11708.081676814856</v>
      </c>
      <c r="D18894" t="s">
        <v>342</v>
      </c>
      <c r="G18894">
        <f>VLOOKUP(A18894,'PY SIC'!$A$1:$D$332,4,0)</f>
        <v>266763.51875465072</v>
      </c>
      <c r="H18894">
        <f>VLOOKUP(B18894,'Current %'!$A$1:$G$24,6,0)</f>
        <v>4.3889365875335748E-2</v>
      </c>
      <c r="I18894">
        <f t="shared" si="298"/>
        <v>11708.081676814856</v>
      </c>
    </row>
    <row r="18895" spans="1:9" x14ac:dyDescent="0.35">
      <c r="A18895" t="s">
        <v>160</v>
      </c>
      <c r="B18895" s="1">
        <v>44923</v>
      </c>
      <c r="C18895" s="3">
        <f>VLOOKUP(A18895,'PY SIC'!$A$1:$D$332,4,0)*VLOOKUP(B18895,'Current %'!$A$1:$G$24,6,0)</f>
        <v>59148.054346775432</v>
      </c>
      <c r="D18895" t="s">
        <v>342</v>
      </c>
      <c r="G18895">
        <f>VLOOKUP(A18895,'PY SIC'!$A$1:$D$332,4,0)</f>
        <v>1347662.5411900636</v>
      </c>
      <c r="H18895">
        <f>VLOOKUP(B18895,'Current %'!$A$1:$G$24,6,0)</f>
        <v>4.3889365875335748E-2</v>
      </c>
      <c r="I18895">
        <f t="shared" si="298"/>
        <v>59148.054346775432</v>
      </c>
    </row>
    <row r="18896" spans="1:9" x14ac:dyDescent="0.35">
      <c r="A18896" t="s">
        <v>74</v>
      </c>
      <c r="B18896" s="1">
        <v>44923</v>
      </c>
      <c r="C18896" s="3">
        <f>VLOOKUP(A18896,'PY SIC'!$A$1:$D$332,4,0)*VLOOKUP(B18896,'Current %'!$A$1:$G$24,6,0)</f>
        <v>52609.695436114605</v>
      </c>
      <c r="D18896" t="s">
        <v>342</v>
      </c>
      <c r="G18896">
        <f>VLOOKUP(A18896,'PY SIC'!$A$1:$D$332,4,0)</f>
        <v>1198688.8939236046</v>
      </c>
      <c r="H18896">
        <f>VLOOKUP(B18896,'Current %'!$A$1:$G$24,6,0)</f>
        <v>4.3889365875335748E-2</v>
      </c>
      <c r="I18896">
        <f t="shared" si="298"/>
        <v>52609.695436114605</v>
      </c>
    </row>
    <row r="18897" spans="1:9" x14ac:dyDescent="0.35">
      <c r="A18897" t="s">
        <v>161</v>
      </c>
      <c r="B18897" s="1">
        <v>44923</v>
      </c>
      <c r="C18897" s="3">
        <f>VLOOKUP(A18897,'PY SIC'!$A$1:$D$332,4,0)*VLOOKUP(B18897,'Current %'!$A$1:$G$24,6,0)</f>
        <v>10246.366889792675</v>
      </c>
      <c r="D18897" t="s">
        <v>342</v>
      </c>
      <c r="G18897">
        <f>VLOOKUP(A18897,'PY SIC'!$A$1:$D$332,4,0)</f>
        <v>233458.98682830515</v>
      </c>
      <c r="H18897">
        <f>VLOOKUP(B18897,'Current %'!$A$1:$G$24,6,0)</f>
        <v>4.3889365875335748E-2</v>
      </c>
      <c r="I18897">
        <f t="shared" si="298"/>
        <v>10246.366889792675</v>
      </c>
    </row>
    <row r="18898" spans="1:9" x14ac:dyDescent="0.35">
      <c r="A18898" t="s">
        <v>75</v>
      </c>
      <c r="B18898" s="1">
        <v>44923</v>
      </c>
      <c r="C18898" s="3">
        <f>VLOOKUP(A18898,'PY SIC'!$A$1:$D$332,4,0)*VLOOKUP(B18898,'Current %'!$A$1:$G$24,6,0)</f>
        <v>150927.91259589227</v>
      </c>
      <c r="D18898" t="s">
        <v>342</v>
      </c>
      <c r="G18898">
        <f>VLOOKUP(A18898,'PY SIC'!$A$1:$D$332,4,0)</f>
        <v>3438826.4579759706</v>
      </c>
      <c r="H18898">
        <f>VLOOKUP(B18898,'Current %'!$A$1:$G$24,6,0)</f>
        <v>4.3889365875335748E-2</v>
      </c>
      <c r="I18898">
        <f t="shared" si="298"/>
        <v>150927.91259589227</v>
      </c>
    </row>
    <row r="18899" spans="1:9" x14ac:dyDescent="0.35">
      <c r="A18899" t="s">
        <v>113</v>
      </c>
      <c r="B18899" s="1">
        <v>44923</v>
      </c>
      <c r="C18899" s="3">
        <f>VLOOKUP(A18899,'PY SIC'!$A$1:$D$332,4,0)*VLOOKUP(B18899,'Current %'!$A$1:$G$24,6,0)</f>
        <v>31098.674711162828</v>
      </c>
      <c r="D18899" t="s">
        <v>342</v>
      </c>
      <c r="G18899">
        <f>VLOOKUP(A18899,'PY SIC'!$A$1:$D$332,4,0)</f>
        <v>708569.69771438802</v>
      </c>
      <c r="H18899">
        <f>VLOOKUP(B18899,'Current %'!$A$1:$G$24,6,0)</f>
        <v>4.3889365875335748E-2</v>
      </c>
      <c r="I18899">
        <f t="shared" si="298"/>
        <v>31098.674711162828</v>
      </c>
    </row>
    <row r="18900" spans="1:9" x14ac:dyDescent="0.35">
      <c r="A18900" t="s">
        <v>76</v>
      </c>
      <c r="B18900" s="1">
        <v>44923</v>
      </c>
      <c r="C18900" s="3">
        <f>VLOOKUP(A18900,'PY SIC'!$A$1:$D$332,4,0)*VLOOKUP(B18900,'Current %'!$A$1:$G$24,6,0)</f>
        <v>9749.2197672073053</v>
      </c>
      <c r="D18900" t="s">
        <v>342</v>
      </c>
      <c r="G18900">
        <f>VLOOKUP(A18900,'PY SIC'!$A$1:$D$332,4,0)</f>
        <v>222131.70714061326</v>
      </c>
      <c r="H18900">
        <f>VLOOKUP(B18900,'Current %'!$A$1:$G$24,6,0)</f>
        <v>4.3889365875335748E-2</v>
      </c>
      <c r="I18900">
        <f t="shared" si="298"/>
        <v>9749.2197672073053</v>
      </c>
    </row>
    <row r="18901" spans="1:9" x14ac:dyDescent="0.35">
      <c r="A18901" t="s">
        <v>266</v>
      </c>
      <c r="B18901" s="1">
        <v>44923</v>
      </c>
      <c r="C18901" s="3">
        <f>VLOOKUP(A18901,'PY SIC'!$A$1:$D$332,4,0)*VLOOKUP(B18901,'Current %'!$A$1:$G$24,6,0)</f>
        <v>1529.7188277716521</v>
      </c>
      <c r="D18901" t="s">
        <v>342</v>
      </c>
      <c r="G18901">
        <f>VLOOKUP(A18901,'PY SIC'!$A$1:$D$332,4,0)</f>
        <v>34853.974243252836</v>
      </c>
      <c r="H18901">
        <f>VLOOKUP(B18901,'Current %'!$A$1:$G$24,6,0)</f>
        <v>4.3889365875335748E-2</v>
      </c>
      <c r="I18901">
        <f t="shared" si="298"/>
        <v>1529.7188277716521</v>
      </c>
    </row>
    <row r="18902" spans="1:9" x14ac:dyDescent="0.35">
      <c r="A18902" t="s">
        <v>287</v>
      </c>
      <c r="B18902" s="1">
        <v>44923</v>
      </c>
      <c r="C18902" s="3">
        <f>VLOOKUP(A18902,'PY SIC'!$A$1:$D$332,4,0)*VLOOKUP(B18902,'Current %'!$A$1:$G$24,6,0)</f>
        <v>14539.676201784794</v>
      </c>
      <c r="D18902" t="s">
        <v>342</v>
      </c>
      <c r="G18902">
        <f>VLOOKUP(A18902,'PY SIC'!$A$1:$D$332,4,0)</f>
        <v>331280.16119174717</v>
      </c>
      <c r="H18902">
        <f>VLOOKUP(B18902,'Current %'!$A$1:$G$24,6,0)</f>
        <v>4.3889365875335748E-2</v>
      </c>
      <c r="I18902">
        <f t="shared" si="298"/>
        <v>14539.676201784794</v>
      </c>
    </row>
    <row r="18903" spans="1:9" x14ac:dyDescent="0.35">
      <c r="A18903" t="s">
        <v>267</v>
      </c>
      <c r="B18903" s="1">
        <v>44923</v>
      </c>
      <c r="C18903" s="3">
        <f>VLOOKUP(A18903,'PY SIC'!$A$1:$D$332,4,0)*VLOOKUP(B18903,'Current %'!$A$1:$G$24,6,0)</f>
        <v>4126.9995805054032</v>
      </c>
      <c r="D18903" t="s">
        <v>342</v>
      </c>
      <c r="G18903">
        <f>VLOOKUP(A18903,'PY SIC'!$A$1:$D$332,4,0)</f>
        <v>94031.879891539487</v>
      </c>
      <c r="H18903">
        <f>VLOOKUP(B18903,'Current %'!$A$1:$G$24,6,0)</f>
        <v>4.3889365875335748E-2</v>
      </c>
      <c r="I18903">
        <f t="shared" si="298"/>
        <v>4126.9995805054032</v>
      </c>
    </row>
    <row r="18904" spans="1:9" x14ac:dyDescent="0.35">
      <c r="A18904" t="s">
        <v>256</v>
      </c>
      <c r="B18904" s="1">
        <v>44923</v>
      </c>
      <c r="C18904" s="3">
        <f>VLOOKUP(A18904,'PY SIC'!$A$1:$D$332,4,0)*VLOOKUP(B18904,'Current %'!$A$1:$G$24,6,0)</f>
        <v>24164.99796581842</v>
      </c>
      <c r="D18904" t="s">
        <v>342</v>
      </c>
      <c r="G18904">
        <f>VLOOKUP(A18904,'PY SIC'!$A$1:$D$332,4,0)</f>
        <v>550588.90653506306</v>
      </c>
      <c r="H18904">
        <f>VLOOKUP(B18904,'Current %'!$A$1:$G$24,6,0)</f>
        <v>4.3889365875335748E-2</v>
      </c>
      <c r="I18904">
        <f t="shared" si="298"/>
        <v>24164.99796581842</v>
      </c>
    </row>
    <row r="18905" spans="1:9" x14ac:dyDescent="0.35">
      <c r="A18905" t="s">
        <v>268</v>
      </c>
      <c r="B18905" s="1">
        <v>44923</v>
      </c>
      <c r="C18905" s="3">
        <f>VLOOKUP(A18905,'PY SIC'!$A$1:$D$332,4,0)*VLOOKUP(B18905,'Current %'!$A$1:$G$24,6,0)</f>
        <v>10797.0270990873</v>
      </c>
      <c r="D18905" t="s">
        <v>342</v>
      </c>
      <c r="G18905">
        <f>VLOOKUP(A18905,'PY SIC'!$A$1:$D$332,4,0)</f>
        <v>246005.53878484815</v>
      </c>
      <c r="H18905">
        <f>VLOOKUP(B18905,'Current %'!$A$1:$G$24,6,0)</f>
        <v>4.3889365875335748E-2</v>
      </c>
      <c r="I18905">
        <f t="shared" si="298"/>
        <v>10797.0270990873</v>
      </c>
    </row>
    <row r="18906" spans="1:9" x14ac:dyDescent="0.35">
      <c r="A18906" t="s">
        <v>269</v>
      </c>
      <c r="B18906" s="1">
        <v>44923</v>
      </c>
      <c r="C18906" s="3">
        <f>VLOOKUP(A18906,'PY SIC'!$A$1:$D$332,4,0)*VLOOKUP(B18906,'Current %'!$A$1:$G$24,6,0)</f>
        <v>21481.224423870095</v>
      </c>
      <c r="D18906" t="s">
        <v>342</v>
      </c>
      <c r="G18906">
        <f>VLOOKUP(A18906,'PY SIC'!$A$1:$D$332,4,0)</f>
        <v>489440.30052486528</v>
      </c>
      <c r="H18906">
        <f>VLOOKUP(B18906,'Current %'!$A$1:$G$24,6,0)</f>
        <v>4.3889365875335748E-2</v>
      </c>
      <c r="I18906">
        <f t="shared" si="298"/>
        <v>21481.224423870095</v>
      </c>
    </row>
    <row r="18907" spans="1:9" x14ac:dyDescent="0.35">
      <c r="A18907" t="s">
        <v>270</v>
      </c>
      <c r="B18907" s="1">
        <v>44923</v>
      </c>
      <c r="C18907" s="3">
        <f>VLOOKUP(A18907,'PY SIC'!$A$1:$D$332,4,0)*VLOOKUP(B18907,'Current %'!$A$1:$G$24,6,0)</f>
        <v>5845.566602061921</v>
      </c>
      <c r="D18907" t="s">
        <v>342</v>
      </c>
      <c r="G18907">
        <f>VLOOKUP(A18907,'PY SIC'!$A$1:$D$332,4,0)</f>
        <v>133188.67760964666</v>
      </c>
      <c r="H18907">
        <f>VLOOKUP(B18907,'Current %'!$A$1:$G$24,6,0)</f>
        <v>4.3889365875335748E-2</v>
      </c>
      <c r="I18907">
        <f t="shared" ref="I18907:I18970" si="299">G18907*H18907</f>
        <v>5845.566602061921</v>
      </c>
    </row>
    <row r="18908" spans="1:9" x14ac:dyDescent="0.35">
      <c r="A18908" t="s">
        <v>288</v>
      </c>
      <c r="B18908" s="1">
        <v>44923</v>
      </c>
      <c r="C18908" s="3">
        <f>VLOOKUP(A18908,'PY SIC'!$A$1:$D$332,4,0)*VLOOKUP(B18908,'Current %'!$A$1:$G$24,6,0)</f>
        <v>820.99022770515103</v>
      </c>
      <c r="D18908" t="s">
        <v>342</v>
      </c>
      <c r="G18908">
        <f>VLOOKUP(A18908,'PY SIC'!$A$1:$D$332,4,0)</f>
        <v>18705.903157432451</v>
      </c>
      <c r="H18908">
        <f>VLOOKUP(B18908,'Current %'!$A$1:$G$24,6,0)</f>
        <v>4.3889365875335748E-2</v>
      </c>
      <c r="I18908">
        <f t="shared" si="299"/>
        <v>820.99022770515103</v>
      </c>
    </row>
    <row r="18909" spans="1:9" x14ac:dyDescent="0.35">
      <c r="A18909" t="s">
        <v>315</v>
      </c>
      <c r="B18909" s="1">
        <v>44923</v>
      </c>
      <c r="C18909" s="3">
        <f>VLOOKUP(A18909,'PY SIC'!$A$1:$D$332,4,0)*VLOOKUP(B18909,'Current %'!$A$1:$G$24,6,0)</f>
        <v>11072.272649269964</v>
      </c>
      <c r="D18909" t="s">
        <v>342</v>
      </c>
      <c r="G18909">
        <f>VLOOKUP(A18909,'PY SIC'!$A$1:$D$332,4,0)</f>
        <v>252276.88822663497</v>
      </c>
      <c r="H18909">
        <f>VLOOKUP(B18909,'Current %'!$A$1:$G$24,6,0)</f>
        <v>4.3889365875335748E-2</v>
      </c>
      <c r="I18909">
        <f t="shared" si="299"/>
        <v>11072.272649269964</v>
      </c>
    </row>
    <row r="18910" spans="1:9" x14ac:dyDescent="0.35">
      <c r="A18910" t="s">
        <v>271</v>
      </c>
      <c r="B18910" s="1">
        <v>44923</v>
      </c>
      <c r="C18910" s="3">
        <f>VLOOKUP(A18910,'PY SIC'!$A$1:$D$332,4,0)*VLOOKUP(B18910,'Current %'!$A$1:$G$24,6,0)</f>
        <v>767.17205266444944</v>
      </c>
      <c r="D18910" t="s">
        <v>342</v>
      </c>
      <c r="G18910">
        <f>VLOOKUP(A18910,'PY SIC'!$A$1:$D$332,4,0)</f>
        <v>17479.679584424634</v>
      </c>
      <c r="H18910">
        <f>VLOOKUP(B18910,'Current %'!$A$1:$G$24,6,0)</f>
        <v>4.3889365875335748E-2</v>
      </c>
      <c r="I18910">
        <f t="shared" si="299"/>
        <v>767.17205266444944</v>
      </c>
    </row>
    <row r="18911" spans="1:9" x14ac:dyDescent="0.35">
      <c r="A18911" t="s">
        <v>289</v>
      </c>
      <c r="B18911" s="1">
        <v>44923</v>
      </c>
      <c r="C18911" s="3">
        <f>VLOOKUP(A18911,'PY SIC'!$A$1:$D$332,4,0)*VLOOKUP(B18911,'Current %'!$A$1:$G$24,6,0)</f>
        <v>40529.483132280373</v>
      </c>
      <c r="D18911" t="s">
        <v>342</v>
      </c>
      <c r="G18911">
        <f>VLOOKUP(A18911,'PY SIC'!$A$1:$D$332,4,0)</f>
        <v>923446.54163838108</v>
      </c>
      <c r="H18911">
        <f>VLOOKUP(B18911,'Current %'!$A$1:$G$24,6,0)</f>
        <v>4.3889365875335748E-2</v>
      </c>
      <c r="I18911">
        <f t="shared" si="299"/>
        <v>40529.483132280373</v>
      </c>
    </row>
    <row r="18912" spans="1:9" x14ac:dyDescent="0.35">
      <c r="A18912" t="s">
        <v>188</v>
      </c>
      <c r="B18912" s="1">
        <v>44923</v>
      </c>
      <c r="C18912" s="3">
        <f>VLOOKUP(A18912,'PY SIC'!$A$1:$D$332,4,0)*VLOOKUP(B18912,'Current %'!$A$1:$G$24,6,0)</f>
        <v>10838.371759945927</v>
      </c>
      <c r="D18912" t="s">
        <v>342</v>
      </c>
      <c r="G18912">
        <f>VLOOKUP(A18912,'PY SIC'!$A$1:$D$332,4,0)</f>
        <v>246947.55879434349</v>
      </c>
      <c r="H18912">
        <f>VLOOKUP(B18912,'Current %'!$A$1:$G$24,6,0)</f>
        <v>4.3889365875335748E-2</v>
      </c>
      <c r="I18912">
        <f t="shared" si="299"/>
        <v>10838.371759945927</v>
      </c>
    </row>
    <row r="18913" spans="1:9" x14ac:dyDescent="0.35">
      <c r="A18913" t="s">
        <v>189</v>
      </c>
      <c r="B18913" s="1">
        <v>44923</v>
      </c>
      <c r="C18913" s="3">
        <f>VLOOKUP(A18913,'PY SIC'!$A$1:$D$332,4,0)*VLOOKUP(B18913,'Current %'!$A$1:$G$24,6,0)</f>
        <v>2216.7723111263776</v>
      </c>
      <c r="D18913" t="s">
        <v>342</v>
      </c>
      <c r="G18913">
        <f>VLOOKUP(A18913,'PY SIC'!$A$1:$D$332,4,0)</f>
        <v>50508.187277595738</v>
      </c>
      <c r="H18913">
        <f>VLOOKUP(B18913,'Current %'!$A$1:$G$24,6,0)</f>
        <v>4.3889365875335748E-2</v>
      </c>
      <c r="I18913">
        <f t="shared" si="299"/>
        <v>2216.7723111263776</v>
      </c>
    </row>
    <row r="18914" spans="1:9" x14ac:dyDescent="0.35">
      <c r="A18914" t="s">
        <v>290</v>
      </c>
      <c r="B18914" s="1">
        <v>44923</v>
      </c>
      <c r="C18914" s="3">
        <f>VLOOKUP(A18914,'PY SIC'!$A$1:$D$332,4,0)*VLOOKUP(B18914,'Current %'!$A$1:$G$24,6,0)</f>
        <v>265.22460994585248</v>
      </c>
      <c r="D18914" t="s">
        <v>342</v>
      </c>
      <c r="G18914">
        <f>VLOOKUP(A18914,'PY SIC'!$A$1:$D$332,4,0)</f>
        <v>6043.0267026231795</v>
      </c>
      <c r="H18914">
        <f>VLOOKUP(B18914,'Current %'!$A$1:$G$24,6,0)</f>
        <v>4.3889365875335748E-2</v>
      </c>
      <c r="I18914">
        <f t="shared" si="299"/>
        <v>265.22460994585248</v>
      </c>
    </row>
    <row r="18915" spans="1:9" x14ac:dyDescent="0.35">
      <c r="A18915" t="s">
        <v>291</v>
      </c>
      <c r="B18915" s="1">
        <v>44923</v>
      </c>
      <c r="C18915" s="3">
        <f>VLOOKUP(A18915,'PY SIC'!$A$1:$D$332,4,0)*VLOOKUP(B18915,'Current %'!$A$1:$G$24,6,0)</f>
        <v>3021.6022522027183</v>
      </c>
      <c r="D18915" t="s">
        <v>342</v>
      </c>
      <c r="G18915">
        <f>VLOOKUP(A18915,'PY SIC'!$A$1:$D$332,4,0)</f>
        <v>68845.885374268997</v>
      </c>
      <c r="H18915">
        <f>VLOOKUP(B18915,'Current %'!$A$1:$G$24,6,0)</f>
        <v>4.3889365875335748E-2</v>
      </c>
      <c r="I18915">
        <f t="shared" si="299"/>
        <v>3021.6022522027183</v>
      </c>
    </row>
    <row r="18916" spans="1:9" x14ac:dyDescent="0.35">
      <c r="A18916" t="s">
        <v>292</v>
      </c>
      <c r="B18916" s="1">
        <v>44923</v>
      </c>
      <c r="C18916" s="3">
        <f>VLOOKUP(A18916,'PY SIC'!$A$1:$D$332,4,0)*VLOOKUP(B18916,'Current %'!$A$1:$G$24,6,0)</f>
        <v>209.0463269533935</v>
      </c>
      <c r="D18916" t="s">
        <v>342</v>
      </c>
      <c r="G18916">
        <f>VLOOKUP(A18916,'PY SIC'!$A$1:$D$332,4,0)</f>
        <v>4763.0291024749131</v>
      </c>
      <c r="H18916">
        <f>VLOOKUP(B18916,'Current %'!$A$1:$G$24,6,0)</f>
        <v>4.3889365875335748E-2</v>
      </c>
      <c r="I18916">
        <f t="shared" si="299"/>
        <v>209.0463269533935</v>
      </c>
    </row>
    <row r="18917" spans="1:9" x14ac:dyDescent="0.35">
      <c r="A18917" t="s">
        <v>190</v>
      </c>
      <c r="B18917" s="1">
        <v>44923</v>
      </c>
      <c r="C18917" s="3">
        <f>VLOOKUP(A18917,'PY SIC'!$A$1:$D$332,4,0)*VLOOKUP(B18917,'Current %'!$A$1:$G$24,6,0)</f>
        <v>90270.968993410483</v>
      </c>
      <c r="D18917" t="s">
        <v>342</v>
      </c>
      <c r="G18917">
        <f>VLOOKUP(A18917,'PY SIC'!$A$1:$D$332,4,0)</f>
        <v>2056784.5352292852</v>
      </c>
      <c r="H18917">
        <f>VLOOKUP(B18917,'Current %'!$A$1:$G$24,6,0)</f>
        <v>4.3889365875335748E-2</v>
      </c>
      <c r="I18917">
        <f t="shared" si="299"/>
        <v>90270.968993410483</v>
      </c>
    </row>
    <row r="18918" spans="1:9" x14ac:dyDescent="0.35">
      <c r="A18918" t="s">
        <v>316</v>
      </c>
      <c r="B18918" s="1">
        <v>44923</v>
      </c>
      <c r="C18918" s="3">
        <f>VLOOKUP(A18918,'PY SIC'!$A$1:$D$332,4,0)*VLOOKUP(B18918,'Current %'!$A$1:$G$24,6,0)</f>
        <v>3596.6848566042449</v>
      </c>
      <c r="D18918" t="s">
        <v>342</v>
      </c>
      <c r="G18918">
        <f>VLOOKUP(A18918,'PY SIC'!$A$1:$D$332,4,0)</f>
        <v>81948.890918596138</v>
      </c>
      <c r="H18918">
        <f>VLOOKUP(B18918,'Current %'!$A$1:$G$24,6,0)</f>
        <v>4.3889365875335748E-2</v>
      </c>
      <c r="I18918">
        <f t="shared" si="299"/>
        <v>3596.6848566042449</v>
      </c>
    </row>
    <row r="18919" spans="1:9" x14ac:dyDescent="0.35">
      <c r="A18919" t="s">
        <v>272</v>
      </c>
      <c r="B18919" s="1">
        <v>44923</v>
      </c>
      <c r="C18919" s="3">
        <f>VLOOKUP(A18919,'PY SIC'!$A$1:$D$332,4,0)*VLOOKUP(B18919,'Current %'!$A$1:$G$24,6,0)</f>
        <v>21315.703372916178</v>
      </c>
      <c r="D18919" t="s">
        <v>342</v>
      </c>
      <c r="G18919">
        <f>VLOOKUP(A18919,'PY SIC'!$A$1:$D$332,4,0)</f>
        <v>485668.97579385713</v>
      </c>
      <c r="H18919">
        <f>VLOOKUP(B18919,'Current %'!$A$1:$G$24,6,0)</f>
        <v>4.3889365875335748E-2</v>
      </c>
      <c r="I18919">
        <f t="shared" si="299"/>
        <v>21315.703372916178</v>
      </c>
    </row>
    <row r="18920" spans="1:9" x14ac:dyDescent="0.35">
      <c r="A18920" t="s">
        <v>293</v>
      </c>
      <c r="B18920" s="1">
        <v>44923</v>
      </c>
      <c r="C18920" s="3">
        <f>VLOOKUP(A18920,'PY SIC'!$A$1:$D$332,4,0)*VLOOKUP(B18920,'Current %'!$A$1:$G$24,6,0)</f>
        <v>573.08939360045042</v>
      </c>
      <c r="D18920" t="s">
        <v>342</v>
      </c>
      <c r="G18920">
        <f>VLOOKUP(A18920,'PY SIC'!$A$1:$D$332,4,0)</f>
        <v>13057.591108248527</v>
      </c>
      <c r="H18920">
        <f>VLOOKUP(B18920,'Current %'!$A$1:$G$24,6,0)</f>
        <v>4.3889365875335748E-2</v>
      </c>
      <c r="I18920">
        <f t="shared" si="299"/>
        <v>573.08939360045042</v>
      </c>
    </row>
    <row r="18921" spans="1:9" x14ac:dyDescent="0.35">
      <c r="A18921" t="s">
        <v>294</v>
      </c>
      <c r="B18921" s="1">
        <v>44923</v>
      </c>
      <c r="C18921" s="3">
        <f>VLOOKUP(A18921,'PY SIC'!$A$1:$D$332,4,0)*VLOOKUP(B18921,'Current %'!$A$1:$G$24,6,0)</f>
        <v>400.31495409754092</v>
      </c>
      <c r="D18921" t="s">
        <v>342</v>
      </c>
      <c r="G18921">
        <f>VLOOKUP(A18921,'PY SIC'!$A$1:$D$332,4,0)</f>
        <v>9121.0010924879552</v>
      </c>
      <c r="H18921">
        <f>VLOOKUP(B18921,'Current %'!$A$1:$G$24,6,0)</f>
        <v>4.3889365875335748E-2</v>
      </c>
      <c r="I18921">
        <f t="shared" si="299"/>
        <v>400.31495409754092</v>
      </c>
    </row>
    <row r="18922" spans="1:9" x14ac:dyDescent="0.35">
      <c r="A18922" t="s">
        <v>317</v>
      </c>
      <c r="B18922" s="1">
        <v>44923</v>
      </c>
      <c r="C18922" s="3">
        <f>VLOOKUP(A18922,'PY SIC'!$A$1:$D$332,4,0)*VLOOKUP(B18922,'Current %'!$A$1:$G$24,6,0)</f>
        <v>103645.67059331604</v>
      </c>
      <c r="D18922" t="s">
        <v>342</v>
      </c>
      <c r="G18922">
        <f>VLOOKUP(A18922,'PY SIC'!$A$1:$D$332,4,0)</f>
        <v>2361521.2597902035</v>
      </c>
      <c r="H18922">
        <f>VLOOKUP(B18922,'Current %'!$A$1:$G$24,6,0)</f>
        <v>4.3889365875335748E-2</v>
      </c>
      <c r="I18922">
        <f t="shared" si="299"/>
        <v>103645.67059331604</v>
      </c>
    </row>
    <row r="18923" spans="1:9" x14ac:dyDescent="0.35">
      <c r="A18923" t="s">
        <v>257</v>
      </c>
      <c r="B18923" s="1">
        <v>44923</v>
      </c>
      <c r="C18923" s="3">
        <f>VLOOKUP(A18923,'PY SIC'!$A$1:$D$332,4,0)*VLOOKUP(B18923,'Current %'!$A$1:$G$24,6,0)</f>
        <v>54260.407747029298</v>
      </c>
      <c r="D18923" t="s">
        <v>342</v>
      </c>
      <c r="G18923">
        <f>VLOOKUP(A18923,'PY SIC'!$A$1:$D$332,4,0)</f>
        <v>1236299.6517459757</v>
      </c>
      <c r="H18923">
        <f>VLOOKUP(B18923,'Current %'!$A$1:$G$24,6,0)</f>
        <v>4.3889365875335748E-2</v>
      </c>
      <c r="I18923">
        <f t="shared" si="299"/>
        <v>54260.407747029298</v>
      </c>
    </row>
    <row r="18924" spans="1:9" x14ac:dyDescent="0.35">
      <c r="A18924" t="s">
        <v>273</v>
      </c>
      <c r="B18924" s="1">
        <v>44923</v>
      </c>
      <c r="C18924" s="3">
        <f>VLOOKUP(A18924,'PY SIC'!$A$1:$D$332,4,0)*VLOOKUP(B18924,'Current %'!$A$1:$G$24,6,0)</f>
        <v>1989.9537235398259</v>
      </c>
      <c r="D18924" t="s">
        <v>342</v>
      </c>
      <c r="G18924">
        <f>VLOOKUP(A18924,'PY SIC'!$A$1:$D$332,4,0)</f>
        <v>45340.224991906493</v>
      </c>
      <c r="H18924">
        <f>VLOOKUP(B18924,'Current %'!$A$1:$G$24,6,0)</f>
        <v>4.3889365875335748E-2</v>
      </c>
      <c r="I18924">
        <f t="shared" si="299"/>
        <v>1989.9537235398259</v>
      </c>
    </row>
    <row r="18925" spans="1:9" x14ac:dyDescent="0.35">
      <c r="A18925" t="s">
        <v>191</v>
      </c>
      <c r="B18925" s="1">
        <v>44923</v>
      </c>
      <c r="C18925" s="3">
        <f>VLOOKUP(A18925,'PY SIC'!$A$1:$D$332,4,0)*VLOOKUP(B18925,'Current %'!$A$1:$G$24,6,0)</f>
        <v>10986.199665555245</v>
      </c>
      <c r="D18925" t="s">
        <v>342</v>
      </c>
      <c r="G18925">
        <f>VLOOKUP(A18925,'PY SIC'!$A$1:$D$332,4,0)</f>
        <v>250315.75294937438</v>
      </c>
      <c r="H18925">
        <f>VLOOKUP(B18925,'Current %'!$A$1:$G$24,6,0)</f>
        <v>4.3889365875335748E-2</v>
      </c>
      <c r="I18925">
        <f t="shared" si="299"/>
        <v>10986.199665555245</v>
      </c>
    </row>
    <row r="18926" spans="1:9" x14ac:dyDescent="0.35">
      <c r="A18926" t="s">
        <v>274</v>
      </c>
      <c r="B18926" s="1">
        <v>44923</v>
      </c>
      <c r="C18926" s="3">
        <f>VLOOKUP(A18926,'PY SIC'!$A$1:$D$332,4,0)*VLOOKUP(B18926,'Current %'!$A$1:$G$24,6,0)</f>
        <v>237.40718001875996</v>
      </c>
      <c r="D18926" t="s">
        <v>342</v>
      </c>
      <c r="G18926">
        <f>VLOOKUP(A18926,'PY SIC'!$A$1:$D$332,4,0)</f>
        <v>5409.218731778813</v>
      </c>
      <c r="H18926">
        <f>VLOOKUP(B18926,'Current %'!$A$1:$G$24,6,0)</f>
        <v>4.3889365875335748E-2</v>
      </c>
      <c r="I18926">
        <f t="shared" si="299"/>
        <v>237.40718001875996</v>
      </c>
    </row>
    <row r="18927" spans="1:9" x14ac:dyDescent="0.35">
      <c r="A18927" t="s">
        <v>258</v>
      </c>
      <c r="B18927" s="1">
        <v>44923</v>
      </c>
      <c r="C18927" s="3">
        <f>VLOOKUP(A18927,'PY SIC'!$A$1:$D$332,4,0)*VLOOKUP(B18927,'Current %'!$A$1:$G$24,6,0)</f>
        <v>2359.8666501272373</v>
      </c>
      <c r="D18927" t="s">
        <v>342</v>
      </c>
      <c r="G18927">
        <f>VLOOKUP(A18927,'PY SIC'!$A$1:$D$332,4,0)</f>
        <v>53768.529188374487</v>
      </c>
      <c r="H18927">
        <f>VLOOKUP(B18927,'Current %'!$A$1:$G$24,6,0)</f>
        <v>4.3889365875335748E-2</v>
      </c>
      <c r="I18927">
        <f t="shared" si="299"/>
        <v>2359.8666501272373</v>
      </c>
    </row>
    <row r="18928" spans="1:9" x14ac:dyDescent="0.35">
      <c r="A18928" t="s">
        <v>259</v>
      </c>
      <c r="B18928" s="1">
        <v>44923</v>
      </c>
      <c r="C18928" s="3">
        <f>VLOOKUP(A18928,'PY SIC'!$A$1:$D$332,4,0)*VLOOKUP(B18928,'Current %'!$A$1:$G$24,6,0)</f>
        <v>55426.667972347612</v>
      </c>
      <c r="D18928" t="s">
        <v>342</v>
      </c>
      <c r="G18928">
        <f>VLOOKUP(A18928,'PY SIC'!$A$1:$D$332,4,0)</f>
        <v>1262872.3807444074</v>
      </c>
      <c r="H18928">
        <f>VLOOKUP(B18928,'Current %'!$A$1:$G$24,6,0)</f>
        <v>4.3889365875335748E-2</v>
      </c>
      <c r="I18928">
        <f t="shared" si="299"/>
        <v>55426.667972347612</v>
      </c>
    </row>
    <row r="18929" spans="1:9" x14ac:dyDescent="0.35">
      <c r="A18929" t="s">
        <v>295</v>
      </c>
      <c r="B18929" s="1">
        <v>44923</v>
      </c>
      <c r="C18929" s="3">
        <f>VLOOKUP(A18929,'PY SIC'!$A$1:$D$332,4,0)*VLOOKUP(B18929,'Current %'!$A$1:$G$24,6,0)</f>
        <v>4417.5910243153039</v>
      </c>
      <c r="D18929" t="s">
        <v>342</v>
      </c>
      <c r="G18929">
        <f>VLOOKUP(A18929,'PY SIC'!$A$1:$D$332,4,0)</f>
        <v>100652.87880583921</v>
      </c>
      <c r="H18929">
        <f>VLOOKUP(B18929,'Current %'!$A$1:$G$24,6,0)</f>
        <v>4.3889365875335748E-2</v>
      </c>
      <c r="I18929">
        <f t="shared" si="299"/>
        <v>4417.5910243153039</v>
      </c>
    </row>
    <row r="18930" spans="1:9" x14ac:dyDescent="0.35">
      <c r="A18930" t="s">
        <v>260</v>
      </c>
      <c r="B18930" s="1">
        <v>44923</v>
      </c>
      <c r="C18930" s="3">
        <f>VLOOKUP(A18930,'PY SIC'!$A$1:$D$332,4,0)*VLOOKUP(B18930,'Current %'!$A$1:$G$24,6,0)</f>
        <v>195699.67617351629</v>
      </c>
      <c r="D18930" t="s">
        <v>342</v>
      </c>
      <c r="G18930">
        <f>VLOOKUP(A18930,'PY SIC'!$A$1:$D$332,4,0)</f>
        <v>4458931.5035761883</v>
      </c>
      <c r="H18930">
        <f>VLOOKUP(B18930,'Current %'!$A$1:$G$24,6,0)</f>
        <v>4.3889365875335748E-2</v>
      </c>
      <c r="I18930">
        <f t="shared" si="299"/>
        <v>195699.67617351629</v>
      </c>
    </row>
    <row r="18931" spans="1:9" x14ac:dyDescent="0.35">
      <c r="A18931" t="s">
        <v>261</v>
      </c>
      <c r="B18931" s="1">
        <v>44923</v>
      </c>
      <c r="C18931" s="3">
        <f>VLOOKUP(A18931,'PY SIC'!$A$1:$D$332,4,0)*VLOOKUP(B18931,'Current %'!$A$1:$G$24,6,0)</f>
        <v>206659.47111151626</v>
      </c>
      <c r="D18931" t="s">
        <v>342</v>
      </c>
      <c r="G18931">
        <f>VLOOKUP(A18931,'PY SIC'!$A$1:$D$332,4,0)</f>
        <v>4708645.6363602076</v>
      </c>
      <c r="H18931">
        <f>VLOOKUP(B18931,'Current %'!$A$1:$G$24,6,0)</f>
        <v>4.3889365875335748E-2</v>
      </c>
      <c r="I18931">
        <f t="shared" si="299"/>
        <v>206659.47111151626</v>
      </c>
    </row>
    <row r="18932" spans="1:9" x14ac:dyDescent="0.35">
      <c r="A18932" t="s">
        <v>275</v>
      </c>
      <c r="B18932" s="1">
        <v>44923</v>
      </c>
      <c r="C18932" s="3">
        <f>VLOOKUP(A18932,'PY SIC'!$A$1:$D$332,4,0)*VLOOKUP(B18932,'Current %'!$A$1:$G$24,6,0)</f>
        <v>1227.8376322847087</v>
      </c>
      <c r="D18932" t="s">
        <v>342</v>
      </c>
      <c r="G18932">
        <f>VLOOKUP(A18932,'PY SIC'!$A$1:$D$332,4,0)</f>
        <v>27975.74327622513</v>
      </c>
      <c r="H18932">
        <f>VLOOKUP(B18932,'Current %'!$A$1:$G$24,6,0)</f>
        <v>4.3889365875335748E-2</v>
      </c>
      <c r="I18932">
        <f t="shared" si="299"/>
        <v>1227.8376322847087</v>
      </c>
    </row>
    <row r="18933" spans="1:9" x14ac:dyDescent="0.35">
      <c r="A18933" t="s">
        <v>296</v>
      </c>
      <c r="B18933" s="1">
        <v>44923</v>
      </c>
      <c r="C18933" s="3">
        <f>VLOOKUP(A18933,'PY SIC'!$A$1:$D$332,4,0)*VLOOKUP(B18933,'Current %'!$A$1:$G$24,6,0)</f>
        <v>63591.679245731415</v>
      </c>
      <c r="D18933" t="s">
        <v>342</v>
      </c>
      <c r="G18933">
        <f>VLOOKUP(A18933,'PY SIC'!$A$1:$D$332,4,0)</f>
        <v>1448908.5904398465</v>
      </c>
      <c r="H18933">
        <f>VLOOKUP(B18933,'Current %'!$A$1:$G$24,6,0)</f>
        <v>4.3889365875335748E-2</v>
      </c>
      <c r="I18933">
        <f t="shared" si="299"/>
        <v>63591.679245731415</v>
      </c>
    </row>
    <row r="18934" spans="1:9" x14ac:dyDescent="0.35">
      <c r="A18934" t="s">
        <v>262</v>
      </c>
      <c r="B18934" s="1">
        <v>44923</v>
      </c>
      <c r="C18934" s="3">
        <f>VLOOKUP(A18934,'PY SIC'!$A$1:$D$332,4,0)*VLOOKUP(B18934,'Current %'!$A$1:$G$24,6,0)</f>
        <v>101435.67153983124</v>
      </c>
      <c r="D18934" t="s">
        <v>342</v>
      </c>
      <c r="G18934">
        <f>VLOOKUP(A18934,'PY SIC'!$A$1:$D$332,4,0)</f>
        <v>2311167.3982246905</v>
      </c>
      <c r="H18934">
        <f>VLOOKUP(B18934,'Current %'!$A$1:$G$24,6,0)</f>
        <v>4.3889365875335748E-2</v>
      </c>
      <c r="I18934">
        <f t="shared" si="299"/>
        <v>101435.67153983124</v>
      </c>
    </row>
    <row r="18935" spans="1:9" x14ac:dyDescent="0.35">
      <c r="A18935" t="s">
        <v>276</v>
      </c>
      <c r="B18935" s="1">
        <v>44923</v>
      </c>
      <c r="C18935" s="3">
        <f>VLOOKUP(A18935,'PY SIC'!$A$1:$D$332,4,0)*VLOOKUP(B18935,'Current %'!$A$1:$G$24,6,0)</f>
        <v>4397.6247978363572</v>
      </c>
      <c r="D18935" t="s">
        <v>342</v>
      </c>
      <c r="G18935">
        <f>VLOOKUP(A18935,'PY SIC'!$A$1:$D$332,4,0)</f>
        <v>100197.95707068224</v>
      </c>
      <c r="H18935">
        <f>VLOOKUP(B18935,'Current %'!$A$1:$G$24,6,0)</f>
        <v>4.3889365875335748E-2</v>
      </c>
      <c r="I18935">
        <f t="shared" si="299"/>
        <v>4397.6247978363572</v>
      </c>
    </row>
    <row r="18936" spans="1:9" x14ac:dyDescent="0.35">
      <c r="A18936" t="s">
        <v>319</v>
      </c>
      <c r="B18936" s="1">
        <v>44923</v>
      </c>
      <c r="C18936" s="3">
        <f>VLOOKUP(A18936,'PY SIC'!$A$1:$D$332,4,0)*VLOOKUP(B18936,'Current %'!$A$1:$G$24,6,0)</f>
        <v>3573.8694907961499</v>
      </c>
      <c r="D18936" t="s">
        <v>342</v>
      </c>
      <c r="G18936">
        <f>VLOOKUP(A18936,'PY SIC'!$A$1:$D$332,4,0)</f>
        <v>81429.052790314672</v>
      </c>
      <c r="H18936">
        <f>VLOOKUP(B18936,'Current %'!$A$1:$G$24,6,0)</f>
        <v>4.3889365875335748E-2</v>
      </c>
      <c r="I18936">
        <f t="shared" si="299"/>
        <v>3573.8694907961499</v>
      </c>
    </row>
    <row r="18937" spans="1:9" x14ac:dyDescent="0.35">
      <c r="A18937" t="s">
        <v>277</v>
      </c>
      <c r="B18937" s="1">
        <v>44923</v>
      </c>
      <c r="C18937" s="3">
        <f>VLOOKUP(A18937,'PY SIC'!$A$1:$D$332,4,0)*VLOOKUP(B18937,'Current %'!$A$1:$G$24,6,0)</f>
        <v>24641.467318798484</v>
      </c>
      <c r="D18937" t="s">
        <v>342</v>
      </c>
      <c r="G18937">
        <f>VLOOKUP(A18937,'PY SIC'!$A$1:$D$332,4,0)</f>
        <v>561445.05228876194</v>
      </c>
      <c r="H18937">
        <f>VLOOKUP(B18937,'Current %'!$A$1:$G$24,6,0)</f>
        <v>4.3889365875335748E-2</v>
      </c>
      <c r="I18937">
        <f t="shared" si="299"/>
        <v>24641.467318798484</v>
      </c>
    </row>
    <row r="18938" spans="1:9" x14ac:dyDescent="0.35">
      <c r="A18938" t="s">
        <v>320</v>
      </c>
      <c r="B18938" s="1">
        <v>44923</v>
      </c>
      <c r="C18938" s="3">
        <f>VLOOKUP(A18938,'PY SIC'!$A$1:$D$332,4,0)*VLOOKUP(B18938,'Current %'!$A$1:$G$24,6,0)</f>
        <v>87976.038194248875</v>
      </c>
      <c r="D18938" t="s">
        <v>342</v>
      </c>
      <c r="G18938">
        <f>VLOOKUP(A18938,'PY SIC'!$A$1:$D$332,4,0)</f>
        <v>2004495.5409959171</v>
      </c>
      <c r="H18938">
        <f>VLOOKUP(B18938,'Current %'!$A$1:$G$24,6,0)</f>
        <v>4.3889365875335748E-2</v>
      </c>
      <c r="I18938">
        <f t="shared" si="299"/>
        <v>87976.038194248875</v>
      </c>
    </row>
    <row r="18939" spans="1:9" x14ac:dyDescent="0.35">
      <c r="A18939" t="s">
        <v>263</v>
      </c>
      <c r="B18939" s="1">
        <v>44923</v>
      </c>
      <c r="C18939" s="3">
        <f>VLOOKUP(A18939,'PY SIC'!$A$1:$D$332,4,0)*VLOOKUP(B18939,'Current %'!$A$1:$G$24,6,0)</f>
        <v>130087.2040647656</v>
      </c>
      <c r="D18939" t="s">
        <v>342</v>
      </c>
      <c r="G18939">
        <f>VLOOKUP(A18939,'PY SIC'!$A$1:$D$332,4,0)</f>
        <v>2963980.0318434299</v>
      </c>
      <c r="H18939">
        <f>VLOOKUP(B18939,'Current %'!$A$1:$G$24,6,0)</f>
        <v>4.3889365875335748E-2</v>
      </c>
      <c r="I18939">
        <f t="shared" si="299"/>
        <v>130087.2040647656</v>
      </c>
    </row>
    <row r="18940" spans="1:9" x14ac:dyDescent="0.35">
      <c r="A18940" t="s">
        <v>297</v>
      </c>
      <c r="B18940" s="1">
        <v>44923</v>
      </c>
      <c r="C18940" s="3">
        <f>VLOOKUP(A18940,'PY SIC'!$A$1:$D$332,4,0)*VLOOKUP(B18940,'Current %'!$A$1:$G$24,6,0)</f>
        <v>100392.15571788483</v>
      </c>
      <c r="D18940" t="s">
        <v>342</v>
      </c>
      <c r="G18940">
        <f>VLOOKUP(A18940,'PY SIC'!$A$1:$D$332,4,0)</f>
        <v>2287391.3467567693</v>
      </c>
      <c r="H18940">
        <f>VLOOKUP(B18940,'Current %'!$A$1:$G$24,6,0)</f>
        <v>4.3889365875335748E-2</v>
      </c>
      <c r="I18940">
        <f t="shared" si="299"/>
        <v>100392.15571788483</v>
      </c>
    </row>
    <row r="18941" spans="1:9" x14ac:dyDescent="0.35">
      <c r="A18941" t="s">
        <v>278</v>
      </c>
      <c r="B18941" s="1">
        <v>44923</v>
      </c>
      <c r="C18941" s="3">
        <f>VLOOKUP(A18941,'PY SIC'!$A$1:$D$332,4,0)*VLOOKUP(B18941,'Current %'!$A$1:$G$24,6,0)</f>
        <v>6980.1718114880332</v>
      </c>
      <c r="D18941" t="s">
        <v>342</v>
      </c>
      <c r="G18941">
        <f>VLOOKUP(A18941,'PY SIC'!$A$1:$D$332,4,0)</f>
        <v>159040.16091995168</v>
      </c>
      <c r="H18941">
        <f>VLOOKUP(B18941,'Current %'!$A$1:$G$24,6,0)</f>
        <v>4.3889365875335748E-2</v>
      </c>
      <c r="I18941">
        <f t="shared" si="299"/>
        <v>6980.1718114880332</v>
      </c>
    </row>
    <row r="18942" spans="1:9" x14ac:dyDescent="0.35">
      <c r="A18942" t="s">
        <v>279</v>
      </c>
      <c r="B18942" s="1">
        <v>44923</v>
      </c>
      <c r="C18942" s="3">
        <f>VLOOKUP(A18942,'PY SIC'!$A$1:$D$332,4,0)*VLOOKUP(B18942,'Current %'!$A$1:$G$24,6,0)</f>
        <v>119292.72744479361</v>
      </c>
      <c r="D18942" t="s">
        <v>342</v>
      </c>
      <c r="G18942">
        <f>VLOOKUP(A18942,'PY SIC'!$A$1:$D$332,4,0)</f>
        <v>2718032.6046093968</v>
      </c>
      <c r="H18942">
        <f>VLOOKUP(B18942,'Current %'!$A$1:$G$24,6,0)</f>
        <v>4.3889365875335748E-2</v>
      </c>
      <c r="I18942">
        <f t="shared" si="299"/>
        <v>119292.72744479361</v>
      </c>
    </row>
    <row r="18943" spans="1:9" x14ac:dyDescent="0.35">
      <c r="A18943" t="s">
        <v>298</v>
      </c>
      <c r="B18943" s="1">
        <v>44923</v>
      </c>
      <c r="C18943" s="3">
        <f>VLOOKUP(A18943,'PY SIC'!$A$1:$D$332,4,0)*VLOOKUP(B18943,'Current %'!$A$1:$G$24,6,0)</f>
        <v>862.56283948893451</v>
      </c>
      <c r="D18943" t="s">
        <v>342</v>
      </c>
      <c r="G18943">
        <f>VLOOKUP(A18943,'PY SIC'!$A$1:$D$332,4,0)</f>
        <v>19653.116929029587</v>
      </c>
      <c r="H18943">
        <f>VLOOKUP(B18943,'Current %'!$A$1:$G$24,6,0)</f>
        <v>4.3889365875335748E-2</v>
      </c>
      <c r="I18943">
        <f t="shared" si="299"/>
        <v>862.56283948893451</v>
      </c>
    </row>
    <row r="18944" spans="1:9" x14ac:dyDescent="0.35">
      <c r="A18944" t="s">
        <v>280</v>
      </c>
      <c r="B18944" s="1">
        <v>44923</v>
      </c>
      <c r="C18944" s="3">
        <f>VLOOKUP(A18944,'PY SIC'!$A$1:$D$332,4,0)*VLOOKUP(B18944,'Current %'!$A$1:$G$24,6,0)</f>
        <v>18449.486019791599</v>
      </c>
      <c r="D18944" t="s">
        <v>342</v>
      </c>
      <c r="G18944">
        <f>VLOOKUP(A18944,'PY SIC'!$A$1:$D$332,4,0)</f>
        <v>420363.46736464358</v>
      </c>
      <c r="H18944">
        <f>VLOOKUP(B18944,'Current %'!$A$1:$G$24,6,0)</f>
        <v>4.3889365875335748E-2</v>
      </c>
      <c r="I18944">
        <f t="shared" si="299"/>
        <v>18449.486019791599</v>
      </c>
    </row>
    <row r="18945" spans="1:9" x14ac:dyDescent="0.35">
      <c r="A18945" t="s">
        <v>321</v>
      </c>
      <c r="B18945" s="1">
        <v>44923</v>
      </c>
      <c r="C18945" s="3">
        <f>VLOOKUP(A18945,'PY SIC'!$A$1:$D$332,4,0)*VLOOKUP(B18945,'Current %'!$A$1:$G$24,6,0)</f>
        <v>17786.06130630539</v>
      </c>
      <c r="D18945" t="s">
        <v>342</v>
      </c>
      <c r="G18945">
        <f>VLOOKUP(A18945,'PY SIC'!$A$1:$D$332,4,0)</f>
        <v>405247.62551423692</v>
      </c>
      <c r="H18945">
        <f>VLOOKUP(B18945,'Current %'!$A$1:$G$24,6,0)</f>
        <v>4.3889365875335748E-2</v>
      </c>
      <c r="I18945">
        <f t="shared" si="299"/>
        <v>17786.06130630539</v>
      </c>
    </row>
    <row r="18946" spans="1:9" x14ac:dyDescent="0.35">
      <c r="A18946" t="s">
        <v>322</v>
      </c>
      <c r="B18946" s="1">
        <v>44923</v>
      </c>
      <c r="C18946" s="3">
        <f>VLOOKUP(A18946,'PY SIC'!$A$1:$D$332,4,0)*VLOOKUP(B18946,'Current %'!$A$1:$G$24,6,0)</f>
        <v>100884.85952807669</v>
      </c>
      <c r="D18946" t="s">
        <v>342</v>
      </c>
      <c r="G18946">
        <f>VLOOKUP(A18946,'PY SIC'!$A$1:$D$332,4,0)</f>
        <v>2298617.3875155114</v>
      </c>
      <c r="H18946">
        <f>VLOOKUP(B18946,'Current %'!$A$1:$G$24,6,0)</f>
        <v>4.3889365875335748E-2</v>
      </c>
      <c r="I18946">
        <f t="shared" si="299"/>
        <v>100884.85952807669</v>
      </c>
    </row>
    <row r="18947" spans="1:9" x14ac:dyDescent="0.35">
      <c r="A18947" t="s">
        <v>299</v>
      </c>
      <c r="B18947" s="1">
        <v>44923</v>
      </c>
      <c r="C18947" s="3">
        <f>VLOOKUP(A18947,'PY SIC'!$A$1:$D$332,4,0)*VLOOKUP(B18947,'Current %'!$A$1:$G$24,6,0)</f>
        <v>100.29989047942892</v>
      </c>
      <c r="D18947" t="s">
        <v>342</v>
      </c>
      <c r="G18947">
        <f>VLOOKUP(A18947,'PY SIC'!$A$1:$D$332,4,0)</f>
        <v>2285.2891236643241</v>
      </c>
      <c r="H18947">
        <f>VLOOKUP(B18947,'Current %'!$A$1:$G$24,6,0)</f>
        <v>4.3889365875335748E-2</v>
      </c>
      <c r="I18947">
        <f t="shared" si="299"/>
        <v>100.29989047942892</v>
      </c>
    </row>
    <row r="18948" spans="1:9" x14ac:dyDescent="0.35">
      <c r="A18948" t="s">
        <v>323</v>
      </c>
      <c r="B18948" s="1">
        <v>44923</v>
      </c>
      <c r="C18948" s="3">
        <f>VLOOKUP(A18948,'PY SIC'!$A$1:$D$332,4,0)*VLOOKUP(B18948,'Current %'!$A$1:$G$24,6,0)</f>
        <v>73284.251477391022</v>
      </c>
      <c r="D18948" t="s">
        <v>342</v>
      </c>
      <c r="G18948">
        <f>VLOOKUP(A18948,'PY SIC'!$A$1:$D$332,4,0)</f>
        <v>1669749.6082661368</v>
      </c>
      <c r="H18948">
        <f>VLOOKUP(B18948,'Current %'!$A$1:$G$24,6,0)</f>
        <v>4.3889365875335748E-2</v>
      </c>
      <c r="I18948">
        <f t="shared" si="299"/>
        <v>73284.251477391022</v>
      </c>
    </row>
    <row r="18949" spans="1:9" x14ac:dyDescent="0.35">
      <c r="A18949" t="s">
        <v>300</v>
      </c>
      <c r="B18949" s="1">
        <v>44923</v>
      </c>
      <c r="C18949" s="3">
        <f>VLOOKUP(A18949,'PY SIC'!$A$1:$D$332,4,0)*VLOOKUP(B18949,'Current %'!$A$1:$G$24,6,0)</f>
        <v>280909.2623824522</v>
      </c>
      <c r="D18949" t="s">
        <v>342</v>
      </c>
      <c r="G18949">
        <f>VLOOKUP(A18949,'PY SIC'!$A$1:$D$332,4,0)</f>
        <v>6400394.6464014221</v>
      </c>
      <c r="H18949">
        <f>VLOOKUP(B18949,'Current %'!$A$1:$G$24,6,0)</f>
        <v>4.3889365875335748E-2</v>
      </c>
      <c r="I18949">
        <f t="shared" si="299"/>
        <v>280909.2623824522</v>
      </c>
    </row>
    <row r="18950" spans="1:9" x14ac:dyDescent="0.35">
      <c r="A18950" t="s">
        <v>255</v>
      </c>
      <c r="B18950" s="1">
        <v>44923</v>
      </c>
      <c r="C18950" s="3">
        <f>VLOOKUP(A18950,'PY SIC'!$A$1:$D$332,4,0)*VLOOKUP(B18950,'Current %'!$A$1:$G$24,6,0)</f>
        <v>118344.46296897563</v>
      </c>
      <c r="D18950" t="s">
        <v>342</v>
      </c>
      <c r="G18950">
        <f>VLOOKUP(A18950,'PY SIC'!$A$1:$D$332,4,0)</f>
        <v>2696426.8133908259</v>
      </c>
      <c r="H18950">
        <f>VLOOKUP(B18950,'Current %'!$A$1:$G$24,6,0)</f>
        <v>4.3889365875335748E-2</v>
      </c>
      <c r="I18950">
        <f t="shared" si="299"/>
        <v>118344.46296897563</v>
      </c>
    </row>
    <row r="18951" spans="1:9" x14ac:dyDescent="0.35">
      <c r="A18951" t="s">
        <v>281</v>
      </c>
      <c r="B18951" s="1">
        <v>44923</v>
      </c>
      <c r="C18951" s="3">
        <f>VLOOKUP(A18951,'PY SIC'!$A$1:$D$332,4,0)*VLOOKUP(B18951,'Current %'!$A$1:$G$24,6,0)</f>
        <v>74397.966294873782</v>
      </c>
      <c r="D18951" t="s">
        <v>342</v>
      </c>
      <c r="G18951">
        <f>VLOOKUP(A18951,'PY SIC'!$A$1:$D$332,4,0)</f>
        <v>1695125.1131354982</v>
      </c>
      <c r="H18951">
        <f>VLOOKUP(B18951,'Current %'!$A$1:$G$24,6,0)</f>
        <v>4.3889365875335748E-2</v>
      </c>
      <c r="I18951">
        <f t="shared" si="299"/>
        <v>74397.966294873782</v>
      </c>
    </row>
    <row r="18952" spans="1:9" x14ac:dyDescent="0.35">
      <c r="A18952" t="s">
        <v>324</v>
      </c>
      <c r="B18952" s="1">
        <v>44923</v>
      </c>
      <c r="C18952" s="3">
        <f>VLOOKUP(A18952,'PY SIC'!$A$1:$D$332,4,0)*VLOOKUP(B18952,'Current %'!$A$1:$G$24,6,0)</f>
        <v>24717.647924620243</v>
      </c>
      <c r="D18952" t="s">
        <v>342</v>
      </c>
      <c r="G18952">
        <f>VLOOKUP(A18952,'PY SIC'!$A$1:$D$332,4,0)</f>
        <v>563180.79406361794</v>
      </c>
      <c r="H18952">
        <f>VLOOKUP(B18952,'Current %'!$A$1:$G$24,6,0)</f>
        <v>4.3889365875335748E-2</v>
      </c>
      <c r="I18952">
        <f t="shared" si="299"/>
        <v>24717.647924620243</v>
      </c>
    </row>
    <row r="18953" spans="1:9" x14ac:dyDescent="0.35">
      <c r="A18953" t="s">
        <v>282</v>
      </c>
      <c r="B18953" s="1">
        <v>44923</v>
      </c>
      <c r="C18953" s="3">
        <f>VLOOKUP(A18953,'PY SIC'!$A$1:$D$332,4,0)*VLOOKUP(B18953,'Current %'!$A$1:$G$24,6,0)</f>
        <v>22612.984944202042</v>
      </c>
      <c r="D18953" t="s">
        <v>342</v>
      </c>
      <c r="G18953">
        <f>VLOOKUP(A18953,'PY SIC'!$A$1:$D$332,4,0)</f>
        <v>515226.96883870289</v>
      </c>
      <c r="H18953">
        <f>VLOOKUP(B18953,'Current %'!$A$1:$G$24,6,0)</f>
        <v>4.3889365875335748E-2</v>
      </c>
      <c r="I18953">
        <f t="shared" si="299"/>
        <v>22612.984944202042</v>
      </c>
    </row>
    <row r="18954" spans="1:9" x14ac:dyDescent="0.35">
      <c r="A18954" t="s">
        <v>325</v>
      </c>
      <c r="B18954" s="1">
        <v>44923</v>
      </c>
      <c r="C18954" s="3">
        <f>VLOOKUP(A18954,'PY SIC'!$A$1:$D$332,4,0)*VLOOKUP(B18954,'Current %'!$A$1:$G$24,6,0)</f>
        <v>19848.849058961136</v>
      </c>
      <c r="D18954" t="s">
        <v>342</v>
      </c>
      <c r="G18954">
        <f>VLOOKUP(A18954,'PY SIC'!$A$1:$D$332,4,0)</f>
        <v>452247.34199487435</v>
      </c>
      <c r="H18954">
        <f>VLOOKUP(B18954,'Current %'!$A$1:$G$24,6,0)</f>
        <v>4.3889365875335748E-2</v>
      </c>
      <c r="I18954">
        <f t="shared" si="299"/>
        <v>19848.849058961136</v>
      </c>
    </row>
    <row r="18955" spans="1:9" x14ac:dyDescent="0.35">
      <c r="A18955" t="s">
        <v>264</v>
      </c>
      <c r="B18955" s="1">
        <v>44923</v>
      </c>
      <c r="C18955" s="3">
        <f>VLOOKUP(A18955,'PY SIC'!$A$1:$D$332,4,0)*VLOOKUP(B18955,'Current %'!$A$1:$G$24,6,0)</f>
        <v>6458.4752148634661</v>
      </c>
      <c r="D18955" t="s">
        <v>342</v>
      </c>
      <c r="G18955">
        <f>VLOOKUP(A18955,'PY SIC'!$A$1:$D$332,4,0)</f>
        <v>147153.53220659992</v>
      </c>
      <c r="H18955">
        <f>VLOOKUP(B18955,'Current %'!$A$1:$G$24,6,0)</f>
        <v>4.3889365875335748E-2</v>
      </c>
      <c r="I18955">
        <f t="shared" si="299"/>
        <v>6458.4752148634661</v>
      </c>
    </row>
    <row r="18956" spans="1:9" x14ac:dyDescent="0.35">
      <c r="A18956" t="s">
        <v>326</v>
      </c>
      <c r="B18956" s="1">
        <v>44923</v>
      </c>
      <c r="C18956" s="3">
        <f>VLOOKUP(A18956,'PY SIC'!$A$1:$D$332,4,0)*VLOOKUP(B18956,'Current %'!$A$1:$G$24,6,0)</f>
        <v>18890.080050704975</v>
      </c>
      <c r="D18956" t="s">
        <v>342</v>
      </c>
      <c r="G18956">
        <f>VLOOKUP(A18956,'PY SIC'!$A$1:$D$332,4,0)</f>
        <v>430402.20960040175</v>
      </c>
      <c r="H18956">
        <f>VLOOKUP(B18956,'Current %'!$A$1:$G$24,6,0)</f>
        <v>4.3889365875335748E-2</v>
      </c>
      <c r="I18956">
        <f t="shared" si="299"/>
        <v>18890.080050704975</v>
      </c>
    </row>
    <row r="18957" spans="1:9" x14ac:dyDescent="0.35">
      <c r="A18957" t="s">
        <v>327</v>
      </c>
      <c r="B18957" s="1">
        <v>44923</v>
      </c>
      <c r="C18957" s="3">
        <f>VLOOKUP(A18957,'PY SIC'!$A$1:$D$332,4,0)*VLOOKUP(B18957,'Current %'!$A$1:$G$24,6,0)</f>
        <v>76674.128969708036</v>
      </c>
      <c r="D18957" t="s">
        <v>342</v>
      </c>
      <c r="G18957">
        <f>VLOOKUP(A18957,'PY SIC'!$A$1:$D$332,4,0)</f>
        <v>1746986.4838670669</v>
      </c>
      <c r="H18957">
        <f>VLOOKUP(B18957,'Current %'!$A$1:$G$24,6,0)</f>
        <v>4.3889365875335748E-2</v>
      </c>
      <c r="I18957">
        <f t="shared" si="299"/>
        <v>76674.128969708036</v>
      </c>
    </row>
    <row r="18958" spans="1:9" x14ac:dyDescent="0.35">
      <c r="A18958" t="s">
        <v>192</v>
      </c>
      <c r="B18958" s="1">
        <v>44923</v>
      </c>
      <c r="C18958" s="3">
        <f>VLOOKUP(A18958,'PY SIC'!$A$1:$D$332,4,0)*VLOOKUP(B18958,'Current %'!$A$1:$G$24,6,0)</f>
        <v>111950.70356568093</v>
      </c>
      <c r="D18958" t="s">
        <v>342</v>
      </c>
      <c r="G18958">
        <f>VLOOKUP(A18958,'PY SIC'!$A$1:$D$332,4,0)</f>
        <v>2550747.8026378416</v>
      </c>
      <c r="H18958">
        <f>VLOOKUP(B18958,'Current %'!$A$1:$G$24,6,0)</f>
        <v>4.3889365875335748E-2</v>
      </c>
      <c r="I18958">
        <f t="shared" si="299"/>
        <v>111950.70356568093</v>
      </c>
    </row>
    <row r="18959" spans="1:9" x14ac:dyDescent="0.35">
      <c r="A18959" t="s">
        <v>301</v>
      </c>
      <c r="B18959" s="1">
        <v>44923</v>
      </c>
      <c r="C18959" s="3">
        <f>VLOOKUP(A18959,'PY SIC'!$A$1:$D$332,4,0)*VLOOKUP(B18959,'Current %'!$A$1:$G$24,6,0)</f>
        <v>405.36893762465371</v>
      </c>
      <c r="D18959" t="s">
        <v>342</v>
      </c>
      <c r="G18959">
        <f>VLOOKUP(A18959,'PY SIC'!$A$1:$D$332,4,0)</f>
        <v>9236.1538960501712</v>
      </c>
      <c r="H18959">
        <f>VLOOKUP(B18959,'Current %'!$A$1:$G$24,6,0)</f>
        <v>4.3889365875335748E-2</v>
      </c>
      <c r="I18959">
        <f t="shared" si="299"/>
        <v>405.36893762465371</v>
      </c>
    </row>
    <row r="18960" spans="1:9" x14ac:dyDescent="0.35">
      <c r="A18960" t="s">
        <v>283</v>
      </c>
      <c r="B18960" s="1">
        <v>44923</v>
      </c>
      <c r="C18960" s="3">
        <f>VLOOKUP(A18960,'PY SIC'!$A$1:$D$332,4,0)*VLOOKUP(B18960,'Current %'!$A$1:$G$24,6,0)</f>
        <v>65392.980585825564</v>
      </c>
      <c r="D18960" t="s">
        <v>342</v>
      </c>
      <c r="G18960">
        <f>VLOOKUP(A18960,'PY SIC'!$A$1:$D$332,4,0)</f>
        <v>1489950.4534098106</v>
      </c>
      <c r="H18960">
        <f>VLOOKUP(B18960,'Current %'!$A$1:$G$24,6,0)</f>
        <v>4.3889365875335748E-2</v>
      </c>
      <c r="I18960">
        <f t="shared" si="299"/>
        <v>65392.980585825564</v>
      </c>
    </row>
    <row r="18961" spans="1:9" x14ac:dyDescent="0.35">
      <c r="A18961" t="s">
        <v>284</v>
      </c>
      <c r="B18961" s="1">
        <v>44923</v>
      </c>
      <c r="C18961" s="3">
        <f>VLOOKUP(A18961,'PY SIC'!$A$1:$D$332,4,0)*VLOOKUP(B18961,'Current %'!$A$1:$G$24,6,0)</f>
        <v>4579.0267595563764</v>
      </c>
      <c r="D18961" t="s">
        <v>342</v>
      </c>
      <c r="G18961">
        <f>VLOOKUP(A18961,'PY SIC'!$A$1:$D$332,4,0)</f>
        <v>104331.12140564386</v>
      </c>
      <c r="H18961">
        <f>VLOOKUP(B18961,'Current %'!$A$1:$G$24,6,0)</f>
        <v>4.3889365875335748E-2</v>
      </c>
      <c r="I18961">
        <f t="shared" si="299"/>
        <v>4579.0267595563764</v>
      </c>
    </row>
    <row r="18962" spans="1:9" x14ac:dyDescent="0.35">
      <c r="A18962" t="s">
        <v>302</v>
      </c>
      <c r="B18962" s="1">
        <v>44923</v>
      </c>
      <c r="C18962" s="3">
        <f>VLOOKUP(A18962,'PY SIC'!$A$1:$D$332,4,0)*VLOOKUP(B18962,'Current %'!$A$1:$G$24,6,0)</f>
        <v>41621.732983036643</v>
      </c>
      <c r="D18962" t="s">
        <v>342</v>
      </c>
      <c r="G18962">
        <f>VLOOKUP(A18962,'PY SIC'!$A$1:$D$332,4,0)</f>
        <v>948332.97663173953</v>
      </c>
      <c r="H18962">
        <f>VLOOKUP(B18962,'Current %'!$A$1:$G$24,6,0)</f>
        <v>4.3889365875335748E-2</v>
      </c>
      <c r="I18962">
        <f t="shared" si="299"/>
        <v>41621.732983036643</v>
      </c>
    </row>
    <row r="18963" spans="1:9" x14ac:dyDescent="0.35">
      <c r="A18963" t="s">
        <v>265</v>
      </c>
      <c r="B18963" s="1">
        <v>44923</v>
      </c>
      <c r="C18963" s="3">
        <f>VLOOKUP(A18963,'PY SIC'!$A$1:$D$332,4,0)*VLOOKUP(B18963,'Current %'!$A$1:$G$24,6,0)</f>
        <v>59933.507470272074</v>
      </c>
      <c r="D18963" t="s">
        <v>342</v>
      </c>
      <c r="G18963">
        <f>VLOOKUP(A18963,'PY SIC'!$A$1:$D$332,4,0)</f>
        <v>1365558.7469754845</v>
      </c>
      <c r="H18963">
        <f>VLOOKUP(B18963,'Current %'!$A$1:$G$24,6,0)</f>
        <v>4.3889365875335748E-2</v>
      </c>
      <c r="I18963">
        <f t="shared" si="299"/>
        <v>59933.507470272074</v>
      </c>
    </row>
    <row r="18964" spans="1:9" x14ac:dyDescent="0.35">
      <c r="A18964" t="s">
        <v>328</v>
      </c>
      <c r="B18964" s="1">
        <v>44923</v>
      </c>
      <c r="C18964" s="3">
        <f>VLOOKUP(A18964,'PY SIC'!$A$1:$D$332,4,0)*VLOOKUP(B18964,'Current %'!$A$1:$G$24,6,0)</f>
        <v>485.77232197317767</v>
      </c>
      <c r="D18964" t="s">
        <v>342</v>
      </c>
      <c r="G18964">
        <f>VLOOKUP(A18964,'PY SIC'!$A$1:$D$332,4,0)</f>
        <v>11068.109832185211</v>
      </c>
      <c r="H18964">
        <f>VLOOKUP(B18964,'Current %'!$A$1:$G$24,6,0)</f>
        <v>4.3889365875335748E-2</v>
      </c>
      <c r="I18964">
        <f t="shared" si="299"/>
        <v>485.77232197317767</v>
      </c>
    </row>
    <row r="18965" spans="1:9" x14ac:dyDescent="0.35">
      <c r="A18965" t="s">
        <v>285</v>
      </c>
      <c r="B18965" s="1">
        <v>44923</v>
      </c>
      <c r="C18965" s="3">
        <f>VLOOKUP(A18965,'PY SIC'!$A$1:$D$332,4,0)*VLOOKUP(B18965,'Current %'!$A$1:$G$24,6,0)</f>
        <v>951.81873015639542</v>
      </c>
      <c r="D18965" t="s">
        <v>342</v>
      </c>
      <c r="G18965">
        <f>VLOOKUP(A18965,'PY SIC'!$A$1:$D$332,4,0)</f>
        <v>21686.773348695919</v>
      </c>
      <c r="H18965">
        <f>VLOOKUP(B18965,'Current %'!$A$1:$G$24,6,0)</f>
        <v>4.3889365875335748E-2</v>
      </c>
      <c r="I18965">
        <f t="shared" si="299"/>
        <v>951.81873015639542</v>
      </c>
    </row>
    <row r="18966" spans="1:9" x14ac:dyDescent="0.35">
      <c r="A18966" t="s">
        <v>193</v>
      </c>
      <c r="B18966" s="1">
        <v>44923</v>
      </c>
      <c r="C18966" s="3">
        <f>VLOOKUP(A18966,'PY SIC'!$A$1:$D$332,4,0)*VLOOKUP(B18966,'Current %'!$A$1:$G$24,6,0)</f>
        <v>6275.5255603110581</v>
      </c>
      <c r="D18966" t="s">
        <v>342</v>
      </c>
      <c r="G18966">
        <f>VLOOKUP(A18966,'PY SIC'!$A$1:$D$332,4,0)</f>
        <v>142985.10436756341</v>
      </c>
      <c r="H18966">
        <f>VLOOKUP(B18966,'Current %'!$A$1:$G$24,6,0)</f>
        <v>4.3889365875335748E-2</v>
      </c>
      <c r="I18966">
        <f t="shared" si="299"/>
        <v>6275.5255603110581</v>
      </c>
    </row>
    <row r="18967" spans="1:9" x14ac:dyDescent="0.35">
      <c r="A18967" t="s">
        <v>11</v>
      </c>
      <c r="B18967" s="1">
        <v>44923</v>
      </c>
      <c r="C18967" s="3">
        <f>VLOOKUP(A18967,'PY SIC'!$A$1:$D$332,4,0)*VLOOKUP(B18967,'Current %'!$A$1:$G$24,6,0)</f>
        <v>36008.661490515224</v>
      </c>
      <c r="D18967" t="s">
        <v>342</v>
      </c>
      <c r="G18967">
        <f>VLOOKUP(A18967,'PY SIC'!$A$1:$D$332,4,0)</f>
        <v>820441.59837704105</v>
      </c>
      <c r="H18967">
        <f>VLOOKUP(B18967,'Current %'!$A$1:$G$24,6,0)</f>
        <v>4.3889365875335748E-2</v>
      </c>
      <c r="I18967">
        <f t="shared" si="299"/>
        <v>36008.661490515224</v>
      </c>
    </row>
    <row r="18968" spans="1:9" x14ac:dyDescent="0.35">
      <c r="A18968" t="s">
        <v>87</v>
      </c>
      <c r="B18968" s="1">
        <v>44923</v>
      </c>
      <c r="C18968" s="3">
        <f>VLOOKUP(A18968,'PY SIC'!$A$1:$D$332,4,0)*VLOOKUP(B18968,'Current %'!$A$1:$G$24,6,0)</f>
        <v>87360.296759646386</v>
      </c>
      <c r="D18968" t="s">
        <v>342</v>
      </c>
      <c r="G18968">
        <f>VLOOKUP(A18968,'PY SIC'!$A$1:$D$332,4,0)</f>
        <v>1990466.1417935807</v>
      </c>
      <c r="H18968">
        <f>VLOOKUP(B18968,'Current %'!$A$1:$G$24,6,0)</f>
        <v>4.3889365875335748E-2</v>
      </c>
      <c r="I18968">
        <f t="shared" si="299"/>
        <v>87360.296759646386</v>
      </c>
    </row>
    <row r="18969" spans="1:9" x14ac:dyDescent="0.35">
      <c r="A18969" t="s">
        <v>222</v>
      </c>
      <c r="B18969" s="1">
        <v>44923</v>
      </c>
      <c r="C18969" s="3">
        <f>VLOOKUP(A18969,'PY SIC'!$A$1:$D$332,4,0)*VLOOKUP(B18969,'Current %'!$A$1:$G$24,6,0)</f>
        <v>59925.410514958843</v>
      </c>
      <c r="D18969" t="s">
        <v>342</v>
      </c>
      <c r="G18969">
        <f>VLOOKUP(A18969,'PY SIC'!$A$1:$D$332,4,0)</f>
        <v>1365374.2613910669</v>
      </c>
      <c r="H18969">
        <f>VLOOKUP(B18969,'Current %'!$A$1:$G$24,6,0)</f>
        <v>4.3889365875335748E-2</v>
      </c>
      <c r="I18969">
        <f t="shared" si="299"/>
        <v>59925.410514958843</v>
      </c>
    </row>
    <row r="18970" spans="1:9" x14ac:dyDescent="0.35">
      <c r="A18970" t="s">
        <v>12</v>
      </c>
      <c r="B18970" s="1">
        <v>44923</v>
      </c>
      <c r="C18970" s="3">
        <f>VLOOKUP(A18970,'PY SIC'!$A$1:$D$332,4,0)*VLOOKUP(B18970,'Current %'!$A$1:$G$24,6,0)</f>
        <v>17394.769450867745</v>
      </c>
      <c r="D18970" t="s">
        <v>342</v>
      </c>
      <c r="G18970">
        <f>VLOOKUP(A18970,'PY SIC'!$A$1:$D$332,4,0)</f>
        <v>396332.21177713532</v>
      </c>
      <c r="H18970">
        <f>VLOOKUP(B18970,'Current %'!$A$1:$G$24,6,0)</f>
        <v>4.3889365875335748E-2</v>
      </c>
      <c r="I18970">
        <f t="shared" si="299"/>
        <v>17394.769450867745</v>
      </c>
    </row>
    <row r="18971" spans="1:9" x14ac:dyDescent="0.35">
      <c r="A18971" t="s">
        <v>100</v>
      </c>
      <c r="B18971" s="1">
        <v>44923</v>
      </c>
      <c r="C18971" s="3">
        <f>VLOOKUP(A18971,'PY SIC'!$A$1:$D$332,4,0)*VLOOKUP(B18971,'Current %'!$A$1:$G$24,6,0)</f>
        <v>63917.737578930246</v>
      </c>
      <c r="D18971" t="s">
        <v>342</v>
      </c>
      <c r="G18971">
        <f>VLOOKUP(A18971,'PY SIC'!$A$1:$D$332,4,0)</f>
        <v>1456337.6869122123</v>
      </c>
      <c r="H18971">
        <f>VLOOKUP(B18971,'Current %'!$A$1:$G$24,6,0)</f>
        <v>4.3889365875335748E-2</v>
      </c>
      <c r="I18971">
        <f t="shared" ref="I18971:I19034" si="300">G18971*H18971</f>
        <v>63917.737578930246</v>
      </c>
    </row>
    <row r="18972" spans="1:9" x14ac:dyDescent="0.35">
      <c r="A18972" t="s">
        <v>148</v>
      </c>
      <c r="B18972" s="1">
        <v>44923</v>
      </c>
      <c r="C18972" s="3">
        <f>VLOOKUP(A18972,'PY SIC'!$A$1:$D$332,4,0)*VLOOKUP(B18972,'Current %'!$A$1:$G$24,6,0)</f>
        <v>41823.89182965058</v>
      </c>
      <c r="D18972" t="s">
        <v>342</v>
      </c>
      <c r="G18972">
        <f>VLOOKUP(A18972,'PY SIC'!$A$1:$D$332,4,0)</f>
        <v>952939.07750793244</v>
      </c>
      <c r="H18972">
        <f>VLOOKUP(B18972,'Current %'!$A$1:$G$24,6,0)</f>
        <v>4.3889365875335748E-2</v>
      </c>
      <c r="I18972">
        <f t="shared" si="300"/>
        <v>41823.89182965058</v>
      </c>
    </row>
    <row r="18973" spans="1:9" x14ac:dyDescent="0.35">
      <c r="A18973" t="s">
        <v>114</v>
      </c>
      <c r="B18973" s="1">
        <v>44923</v>
      </c>
      <c r="C18973" s="3">
        <f>VLOOKUP(A18973,'PY SIC'!$A$1:$D$332,4,0)*VLOOKUP(B18973,'Current %'!$A$1:$G$24,6,0)</f>
        <v>113115.55652780404</v>
      </c>
      <c r="D18973" t="s">
        <v>342</v>
      </c>
      <c r="G18973">
        <f>VLOOKUP(A18973,'PY SIC'!$A$1:$D$332,4,0)</f>
        <v>2577288.4677600442</v>
      </c>
      <c r="H18973">
        <f>VLOOKUP(B18973,'Current %'!$A$1:$G$24,6,0)</f>
        <v>4.3889365875335748E-2</v>
      </c>
      <c r="I18973">
        <f t="shared" si="300"/>
        <v>113115.55652780404</v>
      </c>
    </row>
    <row r="18974" spans="1:9" x14ac:dyDescent="0.35">
      <c r="A18974" t="s">
        <v>162</v>
      </c>
      <c r="B18974" s="1">
        <v>44923</v>
      </c>
      <c r="C18974" s="3">
        <f>VLOOKUP(A18974,'PY SIC'!$A$1:$D$332,4,0)*VLOOKUP(B18974,'Current %'!$A$1:$G$24,6,0)</f>
        <v>34932.060149364908</v>
      </c>
      <c r="D18974" t="s">
        <v>342</v>
      </c>
      <c r="G18974">
        <f>VLOOKUP(A18974,'PY SIC'!$A$1:$D$332,4,0)</f>
        <v>795911.70782887703</v>
      </c>
      <c r="H18974">
        <f>VLOOKUP(B18974,'Current %'!$A$1:$G$24,6,0)</f>
        <v>4.3889365875335748E-2</v>
      </c>
      <c r="I18974">
        <f t="shared" si="300"/>
        <v>34932.060149364908</v>
      </c>
    </row>
    <row r="18975" spans="1:9" x14ac:dyDescent="0.35">
      <c r="A18975" t="s">
        <v>77</v>
      </c>
      <c r="B18975" s="1">
        <v>44923</v>
      </c>
      <c r="C18975" s="3">
        <f>VLOOKUP(A18975,'PY SIC'!$A$1:$D$332,4,0)*VLOOKUP(B18975,'Current %'!$A$1:$G$24,6,0)</f>
        <v>129026.34716050919</v>
      </c>
      <c r="D18975" t="s">
        <v>342</v>
      </c>
      <c r="G18975">
        <f>VLOOKUP(A18975,'PY SIC'!$A$1:$D$332,4,0)</f>
        <v>2939808.8714017482</v>
      </c>
      <c r="H18975">
        <f>VLOOKUP(B18975,'Current %'!$A$1:$G$24,6,0)</f>
        <v>4.3889365875335748E-2</v>
      </c>
      <c r="I18975">
        <f t="shared" si="300"/>
        <v>129026.34716050919</v>
      </c>
    </row>
    <row r="18976" spans="1:9" x14ac:dyDescent="0.35">
      <c r="A18976" t="s">
        <v>163</v>
      </c>
      <c r="B18976" s="1">
        <v>44923</v>
      </c>
      <c r="C18976" s="3">
        <f>VLOOKUP(A18976,'PY SIC'!$A$1:$D$332,4,0)*VLOOKUP(B18976,'Current %'!$A$1:$G$24,6,0)</f>
        <v>98145.684021904337</v>
      </c>
      <c r="D18976" t="s">
        <v>342</v>
      </c>
      <c r="G18976">
        <f>VLOOKUP(A18976,'PY SIC'!$A$1:$D$332,4,0)</f>
        <v>2236206.4719886668</v>
      </c>
      <c r="H18976">
        <f>VLOOKUP(B18976,'Current %'!$A$1:$G$24,6,0)</f>
        <v>4.3889365875335748E-2</v>
      </c>
      <c r="I18976">
        <f t="shared" si="300"/>
        <v>98145.684021904337</v>
      </c>
    </row>
    <row r="18977" spans="1:9" x14ac:dyDescent="0.35">
      <c r="A18977" t="s">
        <v>223</v>
      </c>
      <c r="B18977" s="1">
        <v>44923</v>
      </c>
      <c r="C18977" s="3">
        <f>VLOOKUP(A18977,'PY SIC'!$A$1:$D$332,4,0)*VLOOKUP(B18977,'Current %'!$A$1:$G$24,6,0)</f>
        <v>557.33111153161451</v>
      </c>
      <c r="D18977" t="s">
        <v>342</v>
      </c>
      <c r="G18977">
        <f>VLOOKUP(A18977,'PY SIC'!$A$1:$D$332,4,0)</f>
        <v>12698.545545512532</v>
      </c>
      <c r="H18977">
        <f>VLOOKUP(B18977,'Current %'!$A$1:$G$24,6,0)</f>
        <v>4.3889365875335748E-2</v>
      </c>
      <c r="I18977">
        <f t="shared" si="300"/>
        <v>557.33111153161451</v>
      </c>
    </row>
    <row r="18978" spans="1:9" x14ac:dyDescent="0.35">
      <c r="A18978" t="s">
        <v>240</v>
      </c>
      <c r="B18978" s="1">
        <v>44923</v>
      </c>
      <c r="C18978" s="3">
        <f>VLOOKUP(A18978,'PY SIC'!$A$1:$D$332,4,0)*VLOOKUP(B18978,'Current %'!$A$1:$G$24,6,0)</f>
        <v>65675.233278221102</v>
      </c>
      <c r="D18978" t="s">
        <v>342</v>
      </c>
      <c r="G18978">
        <f>VLOOKUP(A18978,'PY SIC'!$A$1:$D$332,4,0)</f>
        <v>1496381.4575213133</v>
      </c>
      <c r="H18978">
        <f>VLOOKUP(B18978,'Current %'!$A$1:$G$24,6,0)</f>
        <v>4.3889365875335748E-2</v>
      </c>
      <c r="I18978">
        <f t="shared" si="300"/>
        <v>65675.233278221102</v>
      </c>
    </row>
    <row r="18979" spans="1:9" x14ac:dyDescent="0.35">
      <c r="A18979" t="s">
        <v>29</v>
      </c>
      <c r="B18979" s="1">
        <v>44923</v>
      </c>
      <c r="C18979" s="3">
        <f>VLOOKUP(A18979,'PY SIC'!$A$1:$D$332,4,0)*VLOOKUP(B18979,'Current %'!$A$1:$G$24,6,0)</f>
        <v>975.87917281815089</v>
      </c>
      <c r="D18979" t="s">
        <v>342</v>
      </c>
      <c r="G18979">
        <f>VLOOKUP(A18979,'PY SIC'!$A$1:$D$332,4,0)</f>
        <v>22234.980008370549</v>
      </c>
      <c r="H18979">
        <f>VLOOKUP(B18979,'Current %'!$A$1:$G$24,6,0)</f>
        <v>4.3889365875335748E-2</v>
      </c>
      <c r="I18979">
        <f t="shared" si="300"/>
        <v>975.87917281815089</v>
      </c>
    </row>
    <row r="18980" spans="1:9" x14ac:dyDescent="0.35">
      <c r="A18980" t="s">
        <v>241</v>
      </c>
      <c r="B18980" s="1">
        <v>44923</v>
      </c>
      <c r="C18980" s="3">
        <f>VLOOKUP(A18980,'PY SIC'!$A$1:$D$332,4,0)*VLOOKUP(B18980,'Current %'!$A$1:$G$24,6,0)</f>
        <v>65344.500220409675</v>
      </c>
      <c r="D18980" t="s">
        <v>342</v>
      </c>
      <c r="G18980">
        <f>VLOOKUP(A18980,'PY SIC'!$A$1:$D$332,4,0)</f>
        <v>1488845.8494938279</v>
      </c>
      <c r="H18980">
        <f>VLOOKUP(B18980,'Current %'!$A$1:$G$24,6,0)</f>
        <v>4.3889365875335748E-2</v>
      </c>
      <c r="I18980">
        <f t="shared" si="300"/>
        <v>65344.500220409675</v>
      </c>
    </row>
    <row r="18981" spans="1:9" x14ac:dyDescent="0.35">
      <c r="A18981" t="s">
        <v>164</v>
      </c>
      <c r="B18981" s="1">
        <v>44923</v>
      </c>
      <c r="C18981" s="3">
        <f>VLOOKUP(A18981,'PY SIC'!$A$1:$D$332,4,0)*VLOOKUP(B18981,'Current %'!$A$1:$G$24,6,0)</f>
        <v>22171.847490150394</v>
      </c>
      <c r="D18981" t="s">
        <v>342</v>
      </c>
      <c r="G18981">
        <f>VLOOKUP(A18981,'PY SIC'!$A$1:$D$332,4,0)</f>
        <v>505175.84494448529</v>
      </c>
      <c r="H18981">
        <f>VLOOKUP(B18981,'Current %'!$A$1:$G$24,6,0)</f>
        <v>4.3889365875335748E-2</v>
      </c>
      <c r="I18981">
        <f t="shared" si="300"/>
        <v>22171.847490150394</v>
      </c>
    </row>
    <row r="18982" spans="1:9" x14ac:dyDescent="0.35">
      <c r="A18982" t="s">
        <v>242</v>
      </c>
      <c r="B18982" s="1">
        <v>44923</v>
      </c>
      <c r="C18982" s="3">
        <f>VLOOKUP(A18982,'PY SIC'!$A$1:$D$332,4,0)*VLOOKUP(B18982,'Current %'!$A$1:$G$24,6,0)</f>
        <v>14266.898059664045</v>
      </c>
      <c r="D18982" t="s">
        <v>342</v>
      </c>
      <c r="G18982">
        <f>VLOOKUP(A18982,'PY SIC'!$A$1:$D$332,4,0)</f>
        <v>325065.03056316724</v>
      </c>
      <c r="H18982">
        <f>VLOOKUP(B18982,'Current %'!$A$1:$G$24,6,0)</f>
        <v>4.3889365875335748E-2</v>
      </c>
      <c r="I18982">
        <f t="shared" si="300"/>
        <v>14266.898059664045</v>
      </c>
    </row>
    <row r="18983" spans="1:9" x14ac:dyDescent="0.35">
      <c r="A18983" t="s">
        <v>126</v>
      </c>
      <c r="B18983" s="1">
        <v>44923</v>
      </c>
      <c r="C18983" s="3">
        <f>VLOOKUP(A18983,'PY SIC'!$A$1:$D$332,4,0)*VLOOKUP(B18983,'Current %'!$A$1:$G$24,6,0)</f>
        <v>78264.33044663968</v>
      </c>
      <c r="D18983" t="s">
        <v>342</v>
      </c>
      <c r="G18983">
        <f>VLOOKUP(A18983,'PY SIC'!$A$1:$D$332,4,0)</f>
        <v>1783218.5288104478</v>
      </c>
      <c r="H18983">
        <f>VLOOKUP(B18983,'Current %'!$A$1:$G$24,6,0)</f>
        <v>4.3889365875335748E-2</v>
      </c>
      <c r="I18983">
        <f t="shared" si="300"/>
        <v>78264.33044663968</v>
      </c>
    </row>
    <row r="18984" spans="1:9" x14ac:dyDescent="0.35">
      <c r="A18984" t="s">
        <v>165</v>
      </c>
      <c r="B18984" s="1">
        <v>44923</v>
      </c>
      <c r="C18984" s="3">
        <f>VLOOKUP(A18984,'PY SIC'!$A$1:$D$332,4,0)*VLOOKUP(B18984,'Current %'!$A$1:$G$24,6,0)</f>
        <v>85603.797912991358</v>
      </c>
      <c r="D18984" t="s">
        <v>342</v>
      </c>
      <c r="G18984">
        <f>VLOOKUP(A18984,'PY SIC'!$A$1:$D$332,4,0)</f>
        <v>1950445.0840356669</v>
      </c>
      <c r="H18984">
        <f>VLOOKUP(B18984,'Current %'!$A$1:$G$24,6,0)</f>
        <v>4.3889365875335748E-2</v>
      </c>
      <c r="I18984">
        <f t="shared" si="300"/>
        <v>85603.797912991358</v>
      </c>
    </row>
    <row r="18985" spans="1:9" x14ac:dyDescent="0.35">
      <c r="A18985" t="s">
        <v>51</v>
      </c>
      <c r="B18985" s="1">
        <v>44923</v>
      </c>
      <c r="C18985" s="3">
        <f>VLOOKUP(A18985,'PY SIC'!$A$1:$D$332,4,0)*VLOOKUP(B18985,'Current %'!$A$1:$G$24,6,0)</f>
        <v>47019.380467405907</v>
      </c>
      <c r="D18985" t="s">
        <v>342</v>
      </c>
      <c r="G18985">
        <f>VLOOKUP(A18985,'PY SIC'!$A$1:$D$332,4,0)</f>
        <v>1071316.0131080663</v>
      </c>
      <c r="H18985">
        <f>VLOOKUP(B18985,'Current %'!$A$1:$G$24,6,0)</f>
        <v>4.3889365875335748E-2</v>
      </c>
      <c r="I18985">
        <f t="shared" si="300"/>
        <v>47019.380467405907</v>
      </c>
    </row>
    <row r="18986" spans="1:9" x14ac:dyDescent="0.35">
      <c r="A18986" t="s">
        <v>13</v>
      </c>
      <c r="B18986" s="1">
        <v>44923</v>
      </c>
      <c r="C18986" s="3">
        <f>VLOOKUP(A18986,'PY SIC'!$A$1:$D$332,4,0)*VLOOKUP(B18986,'Current %'!$A$1:$G$24,6,0)</f>
        <v>12530.305114080431</v>
      </c>
      <c r="D18986" t="s">
        <v>342</v>
      </c>
      <c r="G18986">
        <f>VLOOKUP(A18986,'PY SIC'!$A$1:$D$332,4,0)</f>
        <v>285497.52005239186</v>
      </c>
      <c r="H18986">
        <f>VLOOKUP(B18986,'Current %'!$A$1:$G$24,6,0)</f>
        <v>4.3889365875335748E-2</v>
      </c>
      <c r="I18986">
        <f t="shared" si="300"/>
        <v>12530.305114080431</v>
      </c>
    </row>
    <row r="18987" spans="1:9" x14ac:dyDescent="0.35">
      <c r="A18987" t="s">
        <v>78</v>
      </c>
      <c r="B18987" s="1">
        <v>44923</v>
      </c>
      <c r="C18987" s="3">
        <f>VLOOKUP(A18987,'PY SIC'!$A$1:$D$332,4,0)*VLOOKUP(B18987,'Current %'!$A$1:$G$24,6,0)</f>
        <v>130730.05534193365</v>
      </c>
      <c r="D18987" t="s">
        <v>342</v>
      </c>
      <c r="G18987">
        <f>VLOOKUP(A18987,'PY SIC'!$A$1:$D$332,4,0)</f>
        <v>2978627.1169481459</v>
      </c>
      <c r="H18987">
        <f>VLOOKUP(B18987,'Current %'!$A$1:$G$24,6,0)</f>
        <v>4.3889365875335748E-2</v>
      </c>
      <c r="I18987">
        <f t="shared" si="300"/>
        <v>130730.05534193365</v>
      </c>
    </row>
    <row r="18988" spans="1:9" x14ac:dyDescent="0.35">
      <c r="A18988" t="s">
        <v>194</v>
      </c>
      <c r="B18988" s="1">
        <v>44923</v>
      </c>
      <c r="C18988" s="3">
        <f>VLOOKUP(A18988,'PY SIC'!$A$1:$D$332,4,0)*VLOOKUP(B18988,'Current %'!$A$1:$G$24,6,0)</f>
        <v>6714.3879553461957</v>
      </c>
      <c r="D18988" t="s">
        <v>342</v>
      </c>
      <c r="G18988">
        <f>VLOOKUP(A18988,'PY SIC'!$A$1:$D$332,4,0)</f>
        <v>152984.39203742155</v>
      </c>
      <c r="H18988">
        <f>VLOOKUP(B18988,'Current %'!$A$1:$G$24,6,0)</f>
        <v>4.3889365875335748E-2</v>
      </c>
      <c r="I18988">
        <f t="shared" si="300"/>
        <v>6714.3879553461957</v>
      </c>
    </row>
    <row r="18989" spans="1:9" x14ac:dyDescent="0.35">
      <c r="A18989" t="s">
        <v>115</v>
      </c>
      <c r="B18989" s="1">
        <v>44923</v>
      </c>
      <c r="C18989" s="3">
        <f>VLOOKUP(A18989,'PY SIC'!$A$1:$D$332,4,0)*VLOOKUP(B18989,'Current %'!$A$1:$G$24,6,0)</f>
        <v>49026.233216581437</v>
      </c>
      <c r="D18989" t="s">
        <v>342</v>
      </c>
      <c r="G18989">
        <f>VLOOKUP(A18989,'PY SIC'!$A$1:$D$332,4,0)</f>
        <v>1117041.2750058079</v>
      </c>
      <c r="H18989">
        <f>VLOOKUP(B18989,'Current %'!$A$1:$G$24,6,0)</f>
        <v>4.3889365875335748E-2</v>
      </c>
      <c r="I18989">
        <f t="shared" si="300"/>
        <v>49026.233216581437</v>
      </c>
    </row>
    <row r="18990" spans="1:9" x14ac:dyDescent="0.35">
      <c r="A18990" t="s">
        <v>52</v>
      </c>
      <c r="B18990" s="1">
        <v>44923</v>
      </c>
      <c r="C18990" s="3">
        <f>VLOOKUP(A18990,'PY SIC'!$A$1:$D$332,4,0)*VLOOKUP(B18990,'Current %'!$A$1:$G$24,6,0)</f>
        <v>23771.265403728798</v>
      </c>
      <c r="D18990" t="s">
        <v>342</v>
      </c>
      <c r="G18990">
        <f>VLOOKUP(A18990,'PY SIC'!$A$1:$D$332,4,0)</f>
        <v>541617.88236469822</v>
      </c>
      <c r="H18990">
        <f>VLOOKUP(B18990,'Current %'!$A$1:$G$24,6,0)</f>
        <v>4.3889365875335748E-2</v>
      </c>
      <c r="I18990">
        <f t="shared" si="300"/>
        <v>23771.265403728798</v>
      </c>
    </row>
    <row r="18991" spans="1:9" x14ac:dyDescent="0.35">
      <c r="A18991" t="s">
        <v>88</v>
      </c>
      <c r="B18991" s="1">
        <v>44923</v>
      </c>
      <c r="C18991" s="3">
        <f>VLOOKUP(A18991,'PY SIC'!$A$1:$D$332,4,0)*VLOOKUP(B18991,'Current %'!$A$1:$G$24,6,0)</f>
        <v>21371.761005093536</v>
      </c>
      <c r="D18991" t="s">
        <v>342</v>
      </c>
      <c r="G18991">
        <f>VLOOKUP(A18991,'PY SIC'!$A$1:$D$332,4,0)</f>
        <v>486946.22441796778</v>
      </c>
      <c r="H18991">
        <f>VLOOKUP(B18991,'Current %'!$A$1:$G$24,6,0)</f>
        <v>4.3889365875335748E-2</v>
      </c>
      <c r="I18991">
        <f t="shared" si="300"/>
        <v>21371.761005093536</v>
      </c>
    </row>
    <row r="18992" spans="1:9" x14ac:dyDescent="0.35">
      <c r="A18992" t="s">
        <v>101</v>
      </c>
      <c r="B18992" s="1">
        <v>44923</v>
      </c>
      <c r="C18992" s="3">
        <f>VLOOKUP(A18992,'PY SIC'!$A$1:$D$332,4,0)*VLOOKUP(B18992,'Current %'!$A$1:$G$24,6,0)</f>
        <v>20097.155853390239</v>
      </c>
      <c r="D18992" t="s">
        <v>342</v>
      </c>
      <c r="G18992">
        <f>VLOOKUP(A18992,'PY SIC'!$A$1:$D$332,4,0)</f>
        <v>457904.90367244341</v>
      </c>
      <c r="H18992">
        <f>VLOOKUP(B18992,'Current %'!$A$1:$G$24,6,0)</f>
        <v>4.3889365875335748E-2</v>
      </c>
      <c r="I18992">
        <f t="shared" si="300"/>
        <v>20097.155853390239</v>
      </c>
    </row>
    <row r="18993" spans="1:9" x14ac:dyDescent="0.35">
      <c r="A18993" t="s">
        <v>224</v>
      </c>
      <c r="B18993" s="1">
        <v>44923</v>
      </c>
      <c r="C18993" s="3">
        <f>VLOOKUP(A18993,'PY SIC'!$A$1:$D$332,4,0)*VLOOKUP(B18993,'Current %'!$A$1:$G$24,6,0)</f>
        <v>100581.97455736571</v>
      </c>
      <c r="D18993" t="s">
        <v>342</v>
      </c>
      <c r="G18993">
        <f>VLOOKUP(A18993,'PY SIC'!$A$1:$D$332,4,0)</f>
        <v>2291716.2859691526</v>
      </c>
      <c r="H18993">
        <f>VLOOKUP(B18993,'Current %'!$A$1:$G$24,6,0)</f>
        <v>4.3889365875335748E-2</v>
      </c>
      <c r="I18993">
        <f t="shared" si="300"/>
        <v>100581.97455736571</v>
      </c>
    </row>
    <row r="18994" spans="1:9" x14ac:dyDescent="0.35">
      <c r="A18994" t="s">
        <v>79</v>
      </c>
      <c r="B18994" s="1">
        <v>44923</v>
      </c>
      <c r="C18994" s="3">
        <f>VLOOKUP(A18994,'PY SIC'!$A$1:$D$332,4,0)*VLOOKUP(B18994,'Current %'!$A$1:$G$24,6,0)</f>
        <v>87388.741178235301</v>
      </c>
      <c r="D18994" t="s">
        <v>342</v>
      </c>
      <c r="G18994">
        <f>VLOOKUP(A18994,'PY SIC'!$A$1:$D$332,4,0)</f>
        <v>1991114.2354267789</v>
      </c>
      <c r="H18994">
        <f>VLOOKUP(B18994,'Current %'!$A$1:$G$24,6,0)</f>
        <v>4.3889365875335748E-2</v>
      </c>
      <c r="I18994">
        <f t="shared" si="300"/>
        <v>87388.741178235301</v>
      </c>
    </row>
    <row r="18995" spans="1:9" x14ac:dyDescent="0.35">
      <c r="A18995" t="s">
        <v>53</v>
      </c>
      <c r="B18995" s="1">
        <v>44923</v>
      </c>
      <c r="C18995" s="3">
        <f>VLOOKUP(A18995,'PY SIC'!$A$1:$D$332,4,0)*VLOOKUP(B18995,'Current %'!$A$1:$G$24,6,0)</f>
        <v>33369.768073882857</v>
      </c>
      <c r="D18995" t="s">
        <v>342</v>
      </c>
      <c r="G18995">
        <f>VLOOKUP(A18995,'PY SIC'!$A$1:$D$332,4,0)</f>
        <v>760315.56638724345</v>
      </c>
      <c r="H18995">
        <f>VLOOKUP(B18995,'Current %'!$A$1:$G$24,6,0)</f>
        <v>4.3889365875335748E-2</v>
      </c>
      <c r="I18995">
        <f t="shared" si="300"/>
        <v>33369.768073882857</v>
      </c>
    </row>
    <row r="18996" spans="1:9" x14ac:dyDescent="0.35">
      <c r="A18996" t="s">
        <v>89</v>
      </c>
      <c r="B18996" s="1">
        <v>44923</v>
      </c>
      <c r="C18996" s="3">
        <f>VLOOKUP(A18996,'PY SIC'!$A$1:$D$332,4,0)*VLOOKUP(B18996,'Current %'!$A$1:$G$24,6,0)</f>
        <v>157730.51261456808</v>
      </c>
      <c r="D18996" t="s">
        <v>342</v>
      </c>
      <c r="G18996">
        <f>VLOOKUP(A18996,'PY SIC'!$A$1:$D$332,4,0)</f>
        <v>3593820.7232838371</v>
      </c>
      <c r="H18996">
        <f>VLOOKUP(B18996,'Current %'!$A$1:$G$24,6,0)</f>
        <v>4.3889365875335748E-2</v>
      </c>
      <c r="I18996">
        <f t="shared" si="300"/>
        <v>157730.51261456808</v>
      </c>
    </row>
    <row r="18997" spans="1:9" x14ac:dyDescent="0.35">
      <c r="A18997" t="s">
        <v>127</v>
      </c>
      <c r="B18997" s="1">
        <v>44923</v>
      </c>
      <c r="C18997" s="3">
        <f>VLOOKUP(A18997,'PY SIC'!$A$1:$D$332,4,0)*VLOOKUP(B18997,'Current %'!$A$1:$G$24,6,0)</f>
        <v>30460.693968947111</v>
      </c>
      <c r="D18997" t="s">
        <v>342</v>
      </c>
      <c r="G18997">
        <f>VLOOKUP(A18997,'PY SIC'!$A$1:$D$332,4,0)</f>
        <v>694033.58561771631</v>
      </c>
      <c r="H18997">
        <f>VLOOKUP(B18997,'Current %'!$A$1:$G$24,6,0)</f>
        <v>4.3889365875335748E-2</v>
      </c>
      <c r="I18997">
        <f t="shared" si="300"/>
        <v>30460.693968947111</v>
      </c>
    </row>
    <row r="18998" spans="1:9" x14ac:dyDescent="0.35">
      <c r="A18998" t="s">
        <v>90</v>
      </c>
      <c r="B18998" s="1">
        <v>44923</v>
      </c>
      <c r="C18998" s="3">
        <f>VLOOKUP(A18998,'PY SIC'!$A$1:$D$332,4,0)*VLOOKUP(B18998,'Current %'!$A$1:$G$24,6,0)</f>
        <v>137374.65866806736</v>
      </c>
      <c r="D18998" t="s">
        <v>342</v>
      </c>
      <c r="G18998">
        <f>VLOOKUP(A18998,'PY SIC'!$A$1:$D$332,4,0)</f>
        <v>3130021.4967395323</v>
      </c>
      <c r="H18998">
        <f>VLOOKUP(B18998,'Current %'!$A$1:$G$24,6,0)</f>
        <v>4.3889365875335748E-2</v>
      </c>
      <c r="I18998">
        <f t="shared" si="300"/>
        <v>137374.65866806736</v>
      </c>
    </row>
    <row r="18999" spans="1:9" x14ac:dyDescent="0.35">
      <c r="A18999" t="s">
        <v>91</v>
      </c>
      <c r="B18999" s="1">
        <v>44923</v>
      </c>
      <c r="C18999" s="3">
        <f>VLOOKUP(A18999,'PY SIC'!$A$1:$D$332,4,0)*VLOOKUP(B18999,'Current %'!$A$1:$G$24,6,0)</f>
        <v>164158.84836578483</v>
      </c>
      <c r="D18999" t="s">
        <v>342</v>
      </c>
      <c r="G18999">
        <f>VLOOKUP(A18999,'PY SIC'!$A$1:$D$332,4,0)</f>
        <v>3740287.5409971741</v>
      </c>
      <c r="H18999">
        <f>VLOOKUP(B18999,'Current %'!$A$1:$G$24,6,0)</f>
        <v>4.3889365875335748E-2</v>
      </c>
      <c r="I18999">
        <f t="shared" si="300"/>
        <v>164158.84836578483</v>
      </c>
    </row>
    <row r="19000" spans="1:9" x14ac:dyDescent="0.35">
      <c r="A19000" t="s">
        <v>14</v>
      </c>
      <c r="B19000" s="1">
        <v>44923</v>
      </c>
      <c r="C19000" s="3">
        <f>VLOOKUP(A19000,'PY SIC'!$A$1:$D$332,4,0)*VLOOKUP(B19000,'Current %'!$A$1:$G$24,6,0)</f>
        <v>592.81283503763825</v>
      </c>
      <c r="D19000" t="s">
        <v>342</v>
      </c>
      <c r="G19000">
        <f>VLOOKUP(A19000,'PY SIC'!$A$1:$D$332,4,0)</f>
        <v>13506.981092446766</v>
      </c>
      <c r="H19000">
        <f>VLOOKUP(B19000,'Current %'!$A$1:$G$24,6,0)</f>
        <v>4.3889365875335748E-2</v>
      </c>
      <c r="I19000">
        <f t="shared" si="300"/>
        <v>592.81283503763825</v>
      </c>
    </row>
    <row r="19001" spans="1:9" x14ac:dyDescent="0.35">
      <c r="A19001" t="s">
        <v>30</v>
      </c>
      <c r="B19001" s="1">
        <v>44923</v>
      </c>
      <c r="C19001" s="3">
        <f>VLOOKUP(A19001,'PY SIC'!$A$1:$D$332,4,0)*VLOOKUP(B19001,'Current %'!$A$1:$G$24,6,0)</f>
        <v>2542.5166555242431</v>
      </c>
      <c r="D19001" t="s">
        <v>342</v>
      </c>
      <c r="G19001">
        <f>VLOOKUP(A19001,'PY SIC'!$A$1:$D$332,4,0)</f>
        <v>57930.129652500778</v>
      </c>
      <c r="H19001">
        <f>VLOOKUP(B19001,'Current %'!$A$1:$G$24,6,0)</f>
        <v>4.3889365875335748E-2</v>
      </c>
      <c r="I19001">
        <f t="shared" si="300"/>
        <v>2542.5166555242431</v>
      </c>
    </row>
    <row r="19002" spans="1:9" x14ac:dyDescent="0.35">
      <c r="A19002" t="s">
        <v>225</v>
      </c>
      <c r="B19002" s="1">
        <v>44923</v>
      </c>
      <c r="C19002" s="3">
        <f>VLOOKUP(A19002,'PY SIC'!$A$1:$D$332,4,0)*VLOOKUP(B19002,'Current %'!$A$1:$G$24,6,0)</f>
        <v>99829.523387548878</v>
      </c>
      <c r="D19002" t="s">
        <v>342</v>
      </c>
      <c r="G19002">
        <f>VLOOKUP(A19002,'PY SIC'!$A$1:$D$332,4,0)</f>
        <v>2274572.0152600678</v>
      </c>
      <c r="H19002">
        <f>VLOOKUP(B19002,'Current %'!$A$1:$G$24,6,0)</f>
        <v>4.3889365875335748E-2</v>
      </c>
      <c r="I19002">
        <f t="shared" si="300"/>
        <v>99829.523387548878</v>
      </c>
    </row>
    <row r="19003" spans="1:9" x14ac:dyDescent="0.35">
      <c r="A19003" t="s">
        <v>307</v>
      </c>
      <c r="B19003" s="1">
        <v>44923</v>
      </c>
      <c r="C19003" s="3">
        <f>VLOOKUP(A19003,'PY SIC'!$A$1:$D$332,4,0)*VLOOKUP(B19003,'Current %'!$A$1:$G$24,6,0)</f>
        <v>48690.130703029252</v>
      </c>
      <c r="D19003" t="s">
        <v>342</v>
      </c>
      <c r="G19003">
        <f>VLOOKUP(A19003,'PY SIC'!$A$1:$D$332,4,0)</f>
        <v>1109383.3262783904</v>
      </c>
      <c r="H19003">
        <f>VLOOKUP(B19003,'Current %'!$A$1:$G$24,6,0)</f>
        <v>4.3889365875335748E-2</v>
      </c>
      <c r="I19003">
        <f t="shared" si="300"/>
        <v>48690.130703029252</v>
      </c>
    </row>
    <row r="19004" spans="1:9" x14ac:dyDescent="0.35">
      <c r="A19004" t="s">
        <v>54</v>
      </c>
      <c r="B19004" s="1">
        <v>44923</v>
      </c>
      <c r="C19004" s="3">
        <f>VLOOKUP(A19004,'PY SIC'!$A$1:$D$332,4,0)*VLOOKUP(B19004,'Current %'!$A$1:$G$24,6,0)</f>
        <v>93906.518246577107</v>
      </c>
      <c r="D19004" t="s">
        <v>342</v>
      </c>
      <c r="G19004">
        <f>VLOOKUP(A19004,'PY SIC'!$A$1:$D$332,4,0)</f>
        <v>2139618.9344204948</v>
      </c>
      <c r="H19004">
        <f>VLOOKUP(B19004,'Current %'!$A$1:$G$24,6,0)</f>
        <v>4.3889365875335748E-2</v>
      </c>
      <c r="I19004">
        <f t="shared" si="300"/>
        <v>93906.518246577107</v>
      </c>
    </row>
    <row r="19005" spans="1:9" x14ac:dyDescent="0.35">
      <c r="A19005" t="s">
        <v>102</v>
      </c>
      <c r="B19005" s="1">
        <v>44923</v>
      </c>
      <c r="C19005" s="3">
        <f>VLOOKUP(A19005,'PY SIC'!$A$1:$D$332,4,0)*VLOOKUP(B19005,'Current %'!$A$1:$G$24,6,0)</f>
        <v>71551.016975806648</v>
      </c>
      <c r="D19005" t="s">
        <v>342</v>
      </c>
      <c r="G19005">
        <f>VLOOKUP(A19005,'PY SIC'!$A$1:$D$332,4,0)</f>
        <v>1630258.6184325747</v>
      </c>
      <c r="H19005">
        <f>VLOOKUP(B19005,'Current %'!$A$1:$G$24,6,0)</f>
        <v>4.3889365875335748E-2</v>
      </c>
      <c r="I19005">
        <f t="shared" si="300"/>
        <v>71551.016975806648</v>
      </c>
    </row>
    <row r="19006" spans="1:9" x14ac:dyDescent="0.35">
      <c r="A19006" t="s">
        <v>31</v>
      </c>
      <c r="B19006" s="1">
        <v>44923</v>
      </c>
      <c r="C19006" s="3">
        <f>VLOOKUP(A19006,'PY SIC'!$A$1:$D$332,4,0)*VLOOKUP(B19006,'Current %'!$A$1:$G$24,6,0)</f>
        <v>3787.352207555361</v>
      </c>
      <c r="D19006" t="s">
        <v>342</v>
      </c>
      <c r="G19006">
        <f>VLOOKUP(A19006,'PY SIC'!$A$1:$D$332,4,0)</f>
        <v>86293.163093607538</v>
      </c>
      <c r="H19006">
        <f>VLOOKUP(B19006,'Current %'!$A$1:$G$24,6,0)</f>
        <v>4.3889365875335748E-2</v>
      </c>
      <c r="I19006">
        <f t="shared" si="300"/>
        <v>3787.352207555361</v>
      </c>
    </row>
    <row r="19007" spans="1:9" x14ac:dyDescent="0.35">
      <c r="A19007" t="s">
        <v>103</v>
      </c>
      <c r="B19007" s="1">
        <v>44923</v>
      </c>
      <c r="C19007" s="3">
        <f>VLOOKUP(A19007,'PY SIC'!$A$1:$D$332,4,0)*VLOOKUP(B19007,'Current %'!$A$1:$G$24,6,0)</f>
        <v>83197.896548805234</v>
      </c>
      <c r="D19007" t="s">
        <v>342</v>
      </c>
      <c r="G19007">
        <f>VLOOKUP(A19007,'PY SIC'!$A$1:$D$332,4,0)</f>
        <v>1895627.6740275137</v>
      </c>
      <c r="H19007">
        <f>VLOOKUP(B19007,'Current %'!$A$1:$G$24,6,0)</f>
        <v>4.3889365875335748E-2</v>
      </c>
      <c r="I19007">
        <f t="shared" si="300"/>
        <v>83197.896548805234</v>
      </c>
    </row>
    <row r="19008" spans="1:9" x14ac:dyDescent="0.35">
      <c r="A19008" t="s">
        <v>226</v>
      </c>
      <c r="B19008" s="1">
        <v>44923</v>
      </c>
      <c r="C19008" s="3">
        <f>VLOOKUP(A19008,'PY SIC'!$A$1:$D$332,4,0)*VLOOKUP(B19008,'Current %'!$A$1:$G$24,6,0)</f>
        <v>577.23157342694276</v>
      </c>
      <c r="D19008" t="s">
        <v>342</v>
      </c>
      <c r="G19008">
        <f>VLOOKUP(A19008,'PY SIC'!$A$1:$D$332,4,0)</f>
        <v>13151.968863403567</v>
      </c>
      <c r="H19008">
        <f>VLOOKUP(B19008,'Current %'!$A$1:$G$24,6,0)</f>
        <v>4.3889365875335748E-2</v>
      </c>
      <c r="I19008">
        <f t="shared" si="300"/>
        <v>577.23157342694276</v>
      </c>
    </row>
    <row r="19009" spans="1:9" x14ac:dyDescent="0.35">
      <c r="A19009" t="s">
        <v>227</v>
      </c>
      <c r="B19009" s="1">
        <v>44923</v>
      </c>
      <c r="C19009" s="3">
        <f>VLOOKUP(A19009,'PY SIC'!$A$1:$D$332,4,0)*VLOOKUP(B19009,'Current %'!$A$1:$G$24,6,0)</f>
        <v>96495.532440597803</v>
      </c>
      <c r="D19009" t="s">
        <v>342</v>
      </c>
      <c r="G19009">
        <f>VLOOKUP(A19009,'PY SIC'!$A$1:$D$332,4,0)</f>
        <v>2198608.4901450998</v>
      </c>
      <c r="H19009">
        <f>VLOOKUP(B19009,'Current %'!$A$1:$G$24,6,0)</f>
        <v>4.3889365875335748E-2</v>
      </c>
      <c r="I19009">
        <f t="shared" si="300"/>
        <v>96495.532440597803</v>
      </c>
    </row>
    <row r="19010" spans="1:9" x14ac:dyDescent="0.35">
      <c r="A19010" t="s">
        <v>80</v>
      </c>
      <c r="B19010" s="1">
        <v>44923</v>
      </c>
      <c r="C19010" s="3">
        <f>VLOOKUP(A19010,'PY SIC'!$A$1:$D$332,4,0)*VLOOKUP(B19010,'Current %'!$A$1:$G$24,6,0)</f>
        <v>187459.00645521563</v>
      </c>
      <c r="D19010" t="s">
        <v>342</v>
      </c>
      <c r="G19010">
        <f>VLOOKUP(A19010,'PY SIC'!$A$1:$D$332,4,0)</f>
        <v>4271171.4493136676</v>
      </c>
      <c r="H19010">
        <f>VLOOKUP(B19010,'Current %'!$A$1:$G$24,6,0)</f>
        <v>4.3889365875335748E-2</v>
      </c>
      <c r="I19010">
        <f t="shared" si="300"/>
        <v>187459.00645521563</v>
      </c>
    </row>
    <row r="19011" spans="1:9" x14ac:dyDescent="0.35">
      <c r="A19011" t="s">
        <v>243</v>
      </c>
      <c r="B19011" s="1">
        <v>44923</v>
      </c>
      <c r="C19011" s="3">
        <f>VLOOKUP(A19011,'PY SIC'!$A$1:$D$332,4,0)*VLOOKUP(B19011,'Current %'!$A$1:$G$24,6,0)</f>
        <v>31355.727206271382</v>
      </c>
      <c r="D19011" t="s">
        <v>342</v>
      </c>
      <c r="G19011">
        <f>VLOOKUP(A19011,'PY SIC'!$A$1:$D$332,4,0)</f>
        <v>714426.52635571978</v>
      </c>
      <c r="H19011">
        <f>VLOOKUP(B19011,'Current %'!$A$1:$G$24,6,0)</f>
        <v>4.3889365875335748E-2</v>
      </c>
      <c r="I19011">
        <f t="shared" si="300"/>
        <v>31355.727206271382</v>
      </c>
    </row>
    <row r="19012" spans="1:9" x14ac:dyDescent="0.35">
      <c r="A19012" t="s">
        <v>128</v>
      </c>
      <c r="B19012" s="1">
        <v>44923</v>
      </c>
      <c r="C19012" s="3">
        <f>VLOOKUP(A19012,'PY SIC'!$A$1:$D$332,4,0)*VLOOKUP(B19012,'Current %'!$A$1:$G$24,6,0)</f>
        <v>37083.851612705846</v>
      </c>
      <c r="D19012" t="s">
        <v>342</v>
      </c>
      <c r="G19012">
        <f>VLOOKUP(A19012,'PY SIC'!$A$1:$D$332,4,0)</f>
        <v>844939.33491861285</v>
      </c>
      <c r="H19012">
        <f>VLOOKUP(B19012,'Current %'!$A$1:$G$24,6,0)</f>
        <v>4.3889365875335748E-2</v>
      </c>
      <c r="I19012">
        <f t="shared" si="300"/>
        <v>37083.851612705846</v>
      </c>
    </row>
    <row r="19013" spans="1:9" x14ac:dyDescent="0.35">
      <c r="A19013" t="s">
        <v>92</v>
      </c>
      <c r="B19013" s="1">
        <v>44923</v>
      </c>
      <c r="C19013" s="3">
        <f>VLOOKUP(A19013,'PY SIC'!$A$1:$D$332,4,0)*VLOOKUP(B19013,'Current %'!$A$1:$G$24,6,0)</f>
        <v>61820.887233257024</v>
      </c>
      <c r="D19013" t="s">
        <v>342</v>
      </c>
      <c r="G19013">
        <f>VLOOKUP(A19013,'PY SIC'!$A$1:$D$332,4,0)</f>
        <v>1408561.8691519566</v>
      </c>
      <c r="H19013">
        <f>VLOOKUP(B19013,'Current %'!$A$1:$G$24,6,0)</f>
        <v>4.3889365875335748E-2</v>
      </c>
      <c r="I19013">
        <f t="shared" si="300"/>
        <v>61820.887233257024</v>
      </c>
    </row>
    <row r="19014" spans="1:9" x14ac:dyDescent="0.35">
      <c r="A19014" t="s">
        <v>195</v>
      </c>
      <c r="B19014" s="1">
        <v>44923</v>
      </c>
      <c r="C19014" s="3">
        <f>VLOOKUP(A19014,'PY SIC'!$A$1:$D$332,4,0)*VLOOKUP(B19014,'Current %'!$A$1:$G$24,6,0)</f>
        <v>4060.3894522461883</v>
      </c>
      <c r="D19014" t="s">
        <v>342</v>
      </c>
      <c r="G19014">
        <f>VLOOKUP(A19014,'PY SIC'!$A$1:$D$332,4,0)</f>
        <v>92514.197260890069</v>
      </c>
      <c r="H19014">
        <f>VLOOKUP(B19014,'Current %'!$A$1:$G$24,6,0)</f>
        <v>4.3889365875335748E-2</v>
      </c>
      <c r="I19014">
        <f t="shared" si="300"/>
        <v>4060.3894522461883</v>
      </c>
    </row>
    <row r="19015" spans="1:9" x14ac:dyDescent="0.35">
      <c r="A19015" t="s">
        <v>32</v>
      </c>
      <c r="B19015" s="1">
        <v>44923</v>
      </c>
      <c r="C19015" s="3">
        <f>VLOOKUP(A19015,'PY SIC'!$A$1:$D$332,4,0)*VLOOKUP(B19015,'Current %'!$A$1:$G$24,6,0)</f>
        <v>5167.8279549935869</v>
      </c>
      <c r="D19015" t="s">
        <v>342</v>
      </c>
      <c r="G19015">
        <f>VLOOKUP(A19015,'PY SIC'!$A$1:$D$332,4,0)</f>
        <v>117746.6990448755</v>
      </c>
      <c r="H19015">
        <f>VLOOKUP(B19015,'Current %'!$A$1:$G$24,6,0)</f>
        <v>4.3889365875335748E-2</v>
      </c>
      <c r="I19015">
        <f t="shared" si="300"/>
        <v>5167.8279549935869</v>
      </c>
    </row>
    <row r="19016" spans="1:9" x14ac:dyDescent="0.35">
      <c r="A19016" t="s">
        <v>15</v>
      </c>
      <c r="B19016" s="1">
        <v>44923</v>
      </c>
      <c r="C19016" s="3">
        <f>VLOOKUP(A19016,'PY SIC'!$A$1:$D$332,4,0)*VLOOKUP(B19016,'Current %'!$A$1:$G$24,6,0)</f>
        <v>25430.598808742958</v>
      </c>
      <c r="D19016" t="s">
        <v>342</v>
      </c>
      <c r="G19016">
        <f>VLOOKUP(A19016,'PY SIC'!$A$1:$D$332,4,0)</f>
        <v>579425.06804442219</v>
      </c>
      <c r="H19016">
        <f>VLOOKUP(B19016,'Current %'!$A$1:$G$24,6,0)</f>
        <v>4.3889365875335748E-2</v>
      </c>
      <c r="I19016">
        <f t="shared" si="300"/>
        <v>25430.598808742958</v>
      </c>
    </row>
    <row r="19017" spans="1:9" x14ac:dyDescent="0.35">
      <c r="A19017" t="s">
        <v>116</v>
      </c>
      <c r="B19017" s="1">
        <v>44923</v>
      </c>
      <c r="C19017" s="3">
        <f>VLOOKUP(A19017,'PY SIC'!$A$1:$D$332,4,0)*VLOOKUP(B19017,'Current %'!$A$1:$G$24,6,0)</f>
        <v>88274.593580793109</v>
      </c>
      <c r="D19017" t="s">
        <v>342</v>
      </c>
      <c r="G19017">
        <f>VLOOKUP(A19017,'PY SIC'!$A$1:$D$332,4,0)</f>
        <v>2011297.994861217</v>
      </c>
      <c r="H19017">
        <f>VLOOKUP(B19017,'Current %'!$A$1:$G$24,6,0)</f>
        <v>4.3889365875335748E-2</v>
      </c>
      <c r="I19017">
        <f t="shared" si="300"/>
        <v>88274.593580793109</v>
      </c>
    </row>
    <row r="19018" spans="1:9" x14ac:dyDescent="0.35">
      <c r="A19018" t="s">
        <v>81</v>
      </c>
      <c r="B19018" s="1">
        <v>44923</v>
      </c>
      <c r="C19018" s="3">
        <f>VLOOKUP(A19018,'PY SIC'!$A$1:$D$332,4,0)*VLOOKUP(B19018,'Current %'!$A$1:$G$24,6,0)</f>
        <v>75884.119300060076</v>
      </c>
      <c r="D19018" t="s">
        <v>342</v>
      </c>
      <c r="G19018">
        <f>VLOOKUP(A19018,'PY SIC'!$A$1:$D$332,4,0)</f>
        <v>1728986.459171064</v>
      </c>
      <c r="H19018">
        <f>VLOOKUP(B19018,'Current %'!$A$1:$G$24,6,0)</f>
        <v>4.3889365875335748E-2</v>
      </c>
      <c r="I19018">
        <f t="shared" si="300"/>
        <v>75884.119300060076</v>
      </c>
    </row>
    <row r="19019" spans="1:9" x14ac:dyDescent="0.35">
      <c r="A19019" t="s">
        <v>166</v>
      </c>
      <c r="B19019" s="1">
        <v>44923</v>
      </c>
      <c r="C19019" s="3">
        <f>VLOOKUP(A19019,'PY SIC'!$A$1:$D$332,4,0)*VLOOKUP(B19019,'Current %'!$A$1:$G$24,6,0)</f>
        <v>305.28513077709579</v>
      </c>
      <c r="D19019" t="s">
        <v>342</v>
      </c>
      <c r="G19019">
        <f>VLOOKUP(A19019,'PY SIC'!$A$1:$D$332,4,0)</f>
        <v>6955.7881434020701</v>
      </c>
      <c r="H19019">
        <f>VLOOKUP(B19019,'Current %'!$A$1:$G$24,6,0)</f>
        <v>4.3889365875335748E-2</v>
      </c>
      <c r="I19019">
        <f t="shared" si="300"/>
        <v>305.28513077709579</v>
      </c>
    </row>
    <row r="19020" spans="1:9" x14ac:dyDescent="0.35">
      <c r="A19020" t="s">
        <v>93</v>
      </c>
      <c r="B19020" s="1">
        <v>44923</v>
      </c>
      <c r="C19020" s="3">
        <f>VLOOKUP(A19020,'PY SIC'!$A$1:$D$332,4,0)*VLOOKUP(B19020,'Current %'!$A$1:$G$24,6,0)</f>
        <v>46301.024031192603</v>
      </c>
      <c r="D19020" t="s">
        <v>342</v>
      </c>
      <c r="G19020">
        <f>VLOOKUP(A19020,'PY SIC'!$A$1:$D$332,4,0)</f>
        <v>1054948.5759877912</v>
      </c>
      <c r="H19020">
        <f>VLOOKUP(B19020,'Current %'!$A$1:$G$24,6,0)</f>
        <v>4.3889365875335748E-2</v>
      </c>
      <c r="I19020">
        <f t="shared" si="300"/>
        <v>46301.024031192603</v>
      </c>
    </row>
    <row r="19021" spans="1:9" x14ac:dyDescent="0.35">
      <c r="A19021" t="s">
        <v>55</v>
      </c>
      <c r="B19021" s="1">
        <v>44923</v>
      </c>
      <c r="C19021" s="3">
        <f>VLOOKUP(A19021,'PY SIC'!$A$1:$D$332,4,0)*VLOOKUP(B19021,'Current %'!$A$1:$G$24,6,0)</f>
        <v>36780.415307328156</v>
      </c>
      <c r="D19021" t="s">
        <v>342</v>
      </c>
      <c r="G19021">
        <f>VLOOKUP(A19021,'PY SIC'!$A$1:$D$332,4,0)</f>
        <v>838025.67145308049</v>
      </c>
      <c r="H19021">
        <f>VLOOKUP(B19021,'Current %'!$A$1:$G$24,6,0)</f>
        <v>4.3889365875335748E-2</v>
      </c>
      <c r="I19021">
        <f t="shared" si="300"/>
        <v>36780.415307328156</v>
      </c>
    </row>
    <row r="19022" spans="1:9" x14ac:dyDescent="0.35">
      <c r="A19022" t="s">
        <v>244</v>
      </c>
      <c r="B19022" s="1">
        <v>44923</v>
      </c>
      <c r="C19022" s="3">
        <f>VLOOKUP(A19022,'PY SIC'!$A$1:$D$332,4,0)*VLOOKUP(B19022,'Current %'!$A$1:$G$24,6,0)</f>
        <v>111475.03031029202</v>
      </c>
      <c r="D19022" t="s">
        <v>342</v>
      </c>
      <c r="G19022">
        <f>VLOOKUP(A19022,'PY SIC'!$A$1:$D$332,4,0)</f>
        <v>2539909.7956194668</v>
      </c>
      <c r="H19022">
        <f>VLOOKUP(B19022,'Current %'!$A$1:$G$24,6,0)</f>
        <v>4.3889365875335748E-2</v>
      </c>
      <c r="I19022">
        <f t="shared" si="300"/>
        <v>111475.03031029202</v>
      </c>
    </row>
    <row r="19023" spans="1:9" x14ac:dyDescent="0.35">
      <c r="A19023" t="s">
        <v>167</v>
      </c>
      <c r="B19023" s="1">
        <v>44923</v>
      </c>
      <c r="C19023" s="3">
        <f>VLOOKUP(A19023,'PY SIC'!$A$1:$D$332,4,0)*VLOOKUP(B19023,'Current %'!$A$1:$G$24,6,0)</f>
        <v>31573.783775650274</v>
      </c>
      <c r="D19023" t="s">
        <v>342</v>
      </c>
      <c r="G19023">
        <f>VLOOKUP(A19023,'PY SIC'!$A$1:$D$332,4,0)</f>
        <v>719394.84988990484</v>
      </c>
      <c r="H19023">
        <f>VLOOKUP(B19023,'Current %'!$A$1:$G$24,6,0)</f>
        <v>4.3889365875335748E-2</v>
      </c>
      <c r="I19023">
        <f t="shared" si="300"/>
        <v>31573.783775650274</v>
      </c>
    </row>
    <row r="19024" spans="1:9" x14ac:dyDescent="0.35">
      <c r="A19024" t="s">
        <v>129</v>
      </c>
      <c r="B19024" s="1">
        <v>44923</v>
      </c>
      <c r="C19024" s="3">
        <f>VLOOKUP(A19024,'PY SIC'!$A$1:$D$332,4,0)*VLOOKUP(B19024,'Current %'!$A$1:$G$24,6,0)</f>
        <v>35262.34225003211</v>
      </c>
      <c r="D19024" t="s">
        <v>342</v>
      </c>
      <c r="G19024">
        <f>VLOOKUP(A19024,'PY SIC'!$A$1:$D$332,4,0)</f>
        <v>803437.04099512368</v>
      </c>
      <c r="H19024">
        <f>VLOOKUP(B19024,'Current %'!$A$1:$G$24,6,0)</f>
        <v>4.3889365875335748E-2</v>
      </c>
      <c r="I19024">
        <f t="shared" si="300"/>
        <v>35262.34225003211</v>
      </c>
    </row>
    <row r="19025" spans="1:9" x14ac:dyDescent="0.35">
      <c r="A19025" t="s">
        <v>16</v>
      </c>
      <c r="B19025" s="1">
        <v>44923</v>
      </c>
      <c r="C19025" s="3">
        <f>VLOOKUP(A19025,'PY SIC'!$A$1:$D$332,4,0)*VLOOKUP(B19025,'Current %'!$A$1:$G$24,6,0)</f>
        <v>426.3770135597814</v>
      </c>
      <c r="D19025" t="s">
        <v>342</v>
      </c>
      <c r="G19025">
        <f>VLOOKUP(A19025,'PY SIC'!$A$1:$D$332,4,0)</f>
        <v>9714.8137152601248</v>
      </c>
      <c r="H19025">
        <f>VLOOKUP(B19025,'Current %'!$A$1:$G$24,6,0)</f>
        <v>4.3889365875335748E-2</v>
      </c>
      <c r="I19025">
        <f t="shared" si="300"/>
        <v>426.3770135597814</v>
      </c>
    </row>
    <row r="19026" spans="1:9" x14ac:dyDescent="0.35">
      <c r="A19026" t="s">
        <v>245</v>
      </c>
      <c r="B19026" s="1">
        <v>44923</v>
      </c>
      <c r="C19026" s="3">
        <f>VLOOKUP(A19026,'PY SIC'!$A$1:$D$332,4,0)*VLOOKUP(B19026,'Current %'!$A$1:$G$24,6,0)</f>
        <v>198695.55804540971</v>
      </c>
      <c r="D19026" t="s">
        <v>342</v>
      </c>
      <c r="G19026">
        <f>VLOOKUP(A19026,'PY SIC'!$A$1:$D$332,4,0)</f>
        <v>4527191.3613377018</v>
      </c>
      <c r="H19026">
        <f>VLOOKUP(B19026,'Current %'!$A$1:$G$24,6,0)</f>
        <v>4.3889365875335748E-2</v>
      </c>
      <c r="I19026">
        <f t="shared" si="300"/>
        <v>198695.55804540971</v>
      </c>
    </row>
    <row r="19027" spans="1:9" x14ac:dyDescent="0.35">
      <c r="A19027" t="s">
        <v>196</v>
      </c>
      <c r="B19027" s="1">
        <v>44923</v>
      </c>
      <c r="C19027" s="3">
        <f>VLOOKUP(A19027,'PY SIC'!$A$1:$D$332,4,0)*VLOOKUP(B19027,'Current %'!$A$1:$G$24,6,0)</f>
        <v>40587.668965720011</v>
      </c>
      <c r="D19027" t="s">
        <v>342</v>
      </c>
      <c r="G19027">
        <f>VLOOKUP(A19027,'PY SIC'!$A$1:$D$332,4,0)</f>
        <v>924772.28039717081</v>
      </c>
      <c r="H19027">
        <f>VLOOKUP(B19027,'Current %'!$A$1:$G$24,6,0)</f>
        <v>4.3889365875335748E-2</v>
      </c>
      <c r="I19027">
        <f t="shared" si="300"/>
        <v>40587.668965720011</v>
      </c>
    </row>
    <row r="19028" spans="1:9" x14ac:dyDescent="0.35">
      <c r="A19028" t="s">
        <v>94</v>
      </c>
      <c r="B19028" s="1">
        <v>44923</v>
      </c>
      <c r="C19028" s="3">
        <f>VLOOKUP(A19028,'PY SIC'!$A$1:$D$332,4,0)*VLOOKUP(B19028,'Current %'!$A$1:$G$24,6,0)</f>
        <v>85308.919903952861</v>
      </c>
      <c r="D19028" t="s">
        <v>342</v>
      </c>
      <c r="G19028">
        <f>VLOOKUP(A19028,'PY SIC'!$A$1:$D$332,4,0)</f>
        <v>1943726.4176079931</v>
      </c>
      <c r="H19028">
        <f>VLOOKUP(B19028,'Current %'!$A$1:$G$24,6,0)</f>
        <v>4.3889365875335748E-2</v>
      </c>
      <c r="I19028">
        <f t="shared" si="300"/>
        <v>85308.919903952861</v>
      </c>
    </row>
    <row r="19029" spans="1:9" x14ac:dyDescent="0.35">
      <c r="A19029" t="s">
        <v>95</v>
      </c>
      <c r="B19029" s="1">
        <v>44923</v>
      </c>
      <c r="C19029" s="3">
        <f>VLOOKUP(A19029,'PY SIC'!$A$1:$D$332,4,0)*VLOOKUP(B19029,'Current %'!$A$1:$G$24,6,0)</f>
        <v>39712.671675222678</v>
      </c>
      <c r="D19029" t="s">
        <v>342</v>
      </c>
      <c r="G19029">
        <f>VLOOKUP(A19029,'PY SIC'!$A$1:$D$332,4,0)</f>
        <v>904835.84994195099</v>
      </c>
      <c r="H19029">
        <f>VLOOKUP(B19029,'Current %'!$A$1:$G$24,6,0)</f>
        <v>4.3889365875335748E-2</v>
      </c>
      <c r="I19029">
        <f t="shared" si="300"/>
        <v>39712.671675222678</v>
      </c>
    </row>
    <row r="19030" spans="1:9" x14ac:dyDescent="0.35">
      <c r="A19030" t="s">
        <v>228</v>
      </c>
      <c r="B19030" s="1">
        <v>44923</v>
      </c>
      <c r="C19030" s="3">
        <f>VLOOKUP(A19030,'PY SIC'!$A$1:$D$332,4,0)*VLOOKUP(B19030,'Current %'!$A$1:$G$24,6,0)</f>
        <v>6565.1478418361885</v>
      </c>
      <c r="D19030" t="s">
        <v>342</v>
      </c>
      <c r="G19030">
        <f>VLOOKUP(A19030,'PY SIC'!$A$1:$D$332,4,0)</f>
        <v>149584.0213432103</v>
      </c>
      <c r="H19030">
        <f>VLOOKUP(B19030,'Current %'!$A$1:$G$24,6,0)</f>
        <v>4.3889365875335748E-2</v>
      </c>
      <c r="I19030">
        <f t="shared" si="300"/>
        <v>6565.1478418361885</v>
      </c>
    </row>
    <row r="19031" spans="1:9" x14ac:dyDescent="0.35">
      <c r="A19031" t="s">
        <v>229</v>
      </c>
      <c r="B19031" s="1">
        <v>44923</v>
      </c>
      <c r="C19031" s="3">
        <f>VLOOKUP(A19031,'PY SIC'!$A$1:$D$332,4,0)*VLOOKUP(B19031,'Current %'!$A$1:$G$24,6,0)</f>
        <v>25248.791381169034</v>
      </c>
      <c r="D19031" t="s">
        <v>342</v>
      </c>
      <c r="G19031">
        <f>VLOOKUP(A19031,'PY SIC'!$A$1:$D$332,4,0)</f>
        <v>575282.6653473695</v>
      </c>
      <c r="H19031">
        <f>VLOOKUP(B19031,'Current %'!$A$1:$G$24,6,0)</f>
        <v>4.3889365875335748E-2</v>
      </c>
      <c r="I19031">
        <f t="shared" si="300"/>
        <v>25248.791381169034</v>
      </c>
    </row>
    <row r="19032" spans="1:9" x14ac:dyDescent="0.35">
      <c r="A19032" t="s">
        <v>104</v>
      </c>
      <c r="B19032" s="1">
        <v>44923</v>
      </c>
      <c r="C19032" s="3">
        <f>VLOOKUP(A19032,'PY SIC'!$A$1:$D$332,4,0)*VLOOKUP(B19032,'Current %'!$A$1:$G$24,6,0)</f>
        <v>108734.12860741794</v>
      </c>
      <c r="D19032" t="s">
        <v>342</v>
      </c>
      <c r="G19032">
        <f>VLOOKUP(A19032,'PY SIC'!$A$1:$D$332,4,0)</f>
        <v>2477459.5494559794</v>
      </c>
      <c r="H19032">
        <f>VLOOKUP(B19032,'Current %'!$A$1:$G$24,6,0)</f>
        <v>4.3889365875335748E-2</v>
      </c>
      <c r="I19032">
        <f t="shared" si="300"/>
        <v>108734.12860741794</v>
      </c>
    </row>
    <row r="19033" spans="1:9" x14ac:dyDescent="0.35">
      <c r="A19033" t="s">
        <v>56</v>
      </c>
      <c r="B19033" s="1">
        <v>44923</v>
      </c>
      <c r="C19033" s="3">
        <f>VLOOKUP(A19033,'PY SIC'!$A$1:$D$332,4,0)*VLOOKUP(B19033,'Current %'!$A$1:$G$24,6,0)</f>
        <v>21069.803661141359</v>
      </c>
      <c r="D19033" t="s">
        <v>342</v>
      </c>
      <c r="G19033">
        <f>VLOOKUP(A19033,'PY SIC'!$A$1:$D$332,4,0)</f>
        <v>480066.25844147441</v>
      </c>
      <c r="H19033">
        <f>VLOOKUP(B19033,'Current %'!$A$1:$G$24,6,0)</f>
        <v>4.3889365875335748E-2</v>
      </c>
      <c r="I19033">
        <f t="shared" si="300"/>
        <v>21069.803661141359</v>
      </c>
    </row>
    <row r="19034" spans="1:9" x14ac:dyDescent="0.35">
      <c r="A19034" t="s">
        <v>230</v>
      </c>
      <c r="B19034" s="1">
        <v>44923</v>
      </c>
      <c r="C19034" s="3">
        <f>VLOOKUP(A19034,'PY SIC'!$A$1:$D$332,4,0)*VLOOKUP(B19034,'Current %'!$A$1:$G$24,6,0)</f>
        <v>1123.0593220024116</v>
      </c>
      <c r="D19034" t="s">
        <v>342</v>
      </c>
      <c r="G19034">
        <f>VLOOKUP(A19034,'PY SIC'!$A$1:$D$332,4,0)</f>
        <v>25588.41531664805</v>
      </c>
      <c r="H19034">
        <f>VLOOKUP(B19034,'Current %'!$A$1:$G$24,6,0)</f>
        <v>4.3889365875335748E-2</v>
      </c>
      <c r="I19034">
        <f t="shared" si="300"/>
        <v>1123.0593220024116</v>
      </c>
    </row>
    <row r="19035" spans="1:9" x14ac:dyDescent="0.35">
      <c r="A19035" t="s">
        <v>246</v>
      </c>
      <c r="B19035" s="1">
        <v>44923</v>
      </c>
      <c r="C19035" s="3">
        <f>VLOOKUP(A19035,'PY SIC'!$A$1:$D$332,4,0)*VLOOKUP(B19035,'Current %'!$A$1:$G$24,6,0)</f>
        <v>69565.093681748214</v>
      </c>
      <c r="D19035" t="s">
        <v>342</v>
      </c>
      <c r="G19035">
        <f>VLOOKUP(A19035,'PY SIC'!$A$1:$D$332,4,0)</f>
        <v>1585010.2250131008</v>
      </c>
      <c r="H19035">
        <f>VLOOKUP(B19035,'Current %'!$A$1:$G$24,6,0)</f>
        <v>4.3889365875335748E-2</v>
      </c>
      <c r="I19035">
        <f t="shared" ref="I19035:I19098" si="301">G19035*H19035</f>
        <v>69565.093681748214</v>
      </c>
    </row>
    <row r="19036" spans="1:9" x14ac:dyDescent="0.35">
      <c r="A19036" t="s">
        <v>231</v>
      </c>
      <c r="B19036" s="1">
        <v>44923</v>
      </c>
      <c r="C19036" s="3">
        <f>VLOOKUP(A19036,'PY SIC'!$A$1:$D$332,4,0)*VLOOKUP(B19036,'Current %'!$A$1:$G$24,6,0)</f>
        <v>40183.893706689174</v>
      </c>
      <c r="D19036" t="s">
        <v>342</v>
      </c>
      <c r="G19036">
        <f>VLOOKUP(A19036,'PY SIC'!$A$1:$D$332,4,0)</f>
        <v>915572.43777065107</v>
      </c>
      <c r="H19036">
        <f>VLOOKUP(B19036,'Current %'!$A$1:$G$24,6,0)</f>
        <v>4.3889365875335748E-2</v>
      </c>
      <c r="I19036">
        <f t="shared" si="301"/>
        <v>40183.893706689174</v>
      </c>
    </row>
    <row r="19037" spans="1:9" x14ac:dyDescent="0.35">
      <c r="A19037" t="s">
        <v>105</v>
      </c>
      <c r="B19037" s="1">
        <v>44923</v>
      </c>
      <c r="C19037" s="3">
        <f>VLOOKUP(A19037,'PY SIC'!$A$1:$D$332,4,0)*VLOOKUP(B19037,'Current %'!$A$1:$G$24,6,0)</f>
        <v>89258.701732562273</v>
      </c>
      <c r="D19037" t="s">
        <v>342</v>
      </c>
      <c r="G19037">
        <f>VLOOKUP(A19037,'PY SIC'!$A$1:$D$332,4,0)</f>
        <v>2033720.468554832</v>
      </c>
      <c r="H19037">
        <f>VLOOKUP(B19037,'Current %'!$A$1:$G$24,6,0)</f>
        <v>4.3889365875335748E-2</v>
      </c>
      <c r="I19037">
        <f t="shared" si="301"/>
        <v>89258.701732562273</v>
      </c>
    </row>
    <row r="19038" spans="1:9" x14ac:dyDescent="0.35">
      <c r="A19038" t="s">
        <v>168</v>
      </c>
      <c r="B19038" s="1">
        <v>44923</v>
      </c>
      <c r="C19038" s="3">
        <f>VLOOKUP(A19038,'PY SIC'!$A$1:$D$332,4,0)*VLOOKUP(B19038,'Current %'!$A$1:$G$24,6,0)</f>
        <v>1056.7884005428889</v>
      </c>
      <c r="D19038" t="s">
        <v>342</v>
      </c>
      <c r="G19038">
        <f>VLOOKUP(A19038,'PY SIC'!$A$1:$D$332,4,0)</f>
        <v>24078.461364527622</v>
      </c>
      <c r="H19038">
        <f>VLOOKUP(B19038,'Current %'!$A$1:$G$24,6,0)</f>
        <v>4.3889365875335748E-2</v>
      </c>
      <c r="I19038">
        <f t="shared" si="301"/>
        <v>1056.7884005428889</v>
      </c>
    </row>
    <row r="19039" spans="1:9" x14ac:dyDescent="0.35">
      <c r="A19039" t="s">
        <v>106</v>
      </c>
      <c r="B19039" s="1">
        <v>44923</v>
      </c>
      <c r="C19039" s="3">
        <f>VLOOKUP(A19039,'PY SIC'!$A$1:$D$332,4,0)*VLOOKUP(B19039,'Current %'!$A$1:$G$24,6,0)</f>
        <v>11357.1064779552</v>
      </c>
      <c r="D19039" t="s">
        <v>342</v>
      </c>
      <c r="G19039">
        <f>VLOOKUP(A19039,'PY SIC'!$A$1:$D$332,4,0)</f>
        <v>258766.70239925903</v>
      </c>
      <c r="H19039">
        <f>VLOOKUP(B19039,'Current %'!$A$1:$G$24,6,0)</f>
        <v>4.3889365875335748E-2</v>
      </c>
      <c r="I19039">
        <f t="shared" si="301"/>
        <v>11357.1064779552</v>
      </c>
    </row>
    <row r="19040" spans="1:9" x14ac:dyDescent="0.35">
      <c r="A19040" t="s">
        <v>96</v>
      </c>
      <c r="B19040" s="1">
        <v>44923</v>
      </c>
      <c r="C19040" s="3">
        <f>VLOOKUP(A19040,'PY SIC'!$A$1:$D$332,4,0)*VLOOKUP(B19040,'Current %'!$A$1:$G$24,6,0)</f>
        <v>28845.564253531851</v>
      </c>
      <c r="D19040" t="s">
        <v>342</v>
      </c>
      <c r="G19040">
        <f>VLOOKUP(A19040,'PY SIC'!$A$1:$D$332,4,0)</f>
        <v>657233.5616665181</v>
      </c>
      <c r="H19040">
        <f>VLOOKUP(B19040,'Current %'!$A$1:$G$24,6,0)</f>
        <v>4.3889365875335748E-2</v>
      </c>
      <c r="I19040">
        <f t="shared" si="301"/>
        <v>28845.564253531851</v>
      </c>
    </row>
    <row r="19041" spans="1:9" x14ac:dyDescent="0.35">
      <c r="A19041" t="s">
        <v>117</v>
      </c>
      <c r="B19041" s="1">
        <v>44923</v>
      </c>
      <c r="C19041" s="3">
        <f>VLOOKUP(A19041,'PY SIC'!$A$1:$D$332,4,0)*VLOOKUP(B19041,'Current %'!$A$1:$G$24,6,0)</f>
        <v>60573.724702801715</v>
      </c>
      <c r="D19041" t="s">
        <v>342</v>
      </c>
      <c r="G19041">
        <f>VLOOKUP(A19041,'PY SIC'!$A$1:$D$332,4,0)</f>
        <v>1380145.816525501</v>
      </c>
      <c r="H19041">
        <f>VLOOKUP(B19041,'Current %'!$A$1:$G$24,6,0)</f>
        <v>4.3889365875335748E-2</v>
      </c>
      <c r="I19041">
        <f t="shared" si="301"/>
        <v>60573.724702801715</v>
      </c>
    </row>
    <row r="19042" spans="1:9" x14ac:dyDescent="0.35">
      <c r="A19042" t="s">
        <v>33</v>
      </c>
      <c r="B19042" s="1">
        <v>44923</v>
      </c>
      <c r="C19042" s="3">
        <f>VLOOKUP(A19042,'PY SIC'!$A$1:$D$332,4,0)*VLOOKUP(B19042,'Current %'!$A$1:$G$24,6,0)</f>
        <v>20613.628863087797</v>
      </c>
      <c r="D19042" t="s">
        <v>342</v>
      </c>
      <c r="G19042">
        <f>VLOOKUP(A19042,'PY SIC'!$A$1:$D$332,4,0)</f>
        <v>469672.51524296729</v>
      </c>
      <c r="H19042">
        <f>VLOOKUP(B19042,'Current %'!$A$1:$G$24,6,0)</f>
        <v>4.3889365875335748E-2</v>
      </c>
      <c r="I19042">
        <f t="shared" si="301"/>
        <v>20613.628863087797</v>
      </c>
    </row>
    <row r="19043" spans="1:9" x14ac:dyDescent="0.35">
      <c r="A19043" t="s">
        <v>107</v>
      </c>
      <c r="B19043" s="1">
        <v>44923</v>
      </c>
      <c r="C19043" s="3">
        <f>VLOOKUP(A19043,'PY SIC'!$A$1:$D$332,4,0)*VLOOKUP(B19043,'Current %'!$A$1:$G$24,6,0)</f>
        <v>44463.174889079084</v>
      </c>
      <c r="D19043" t="s">
        <v>342</v>
      </c>
      <c r="G19043">
        <f>VLOOKUP(A19043,'PY SIC'!$A$1:$D$332,4,0)</f>
        <v>1013073.9873383724</v>
      </c>
      <c r="H19043">
        <f>VLOOKUP(B19043,'Current %'!$A$1:$G$24,6,0)</f>
        <v>4.3889365875335748E-2</v>
      </c>
      <c r="I19043">
        <f t="shared" si="301"/>
        <v>44463.174889079084</v>
      </c>
    </row>
    <row r="19044" spans="1:9" x14ac:dyDescent="0.35">
      <c r="A19044" t="s">
        <v>149</v>
      </c>
      <c r="B19044" s="1">
        <v>44923</v>
      </c>
      <c r="C19044" s="3">
        <f>VLOOKUP(A19044,'PY SIC'!$A$1:$D$332,4,0)*VLOOKUP(B19044,'Current %'!$A$1:$G$24,6,0)</f>
        <v>73450.682848633398</v>
      </c>
      <c r="D19044" t="s">
        <v>342</v>
      </c>
      <c r="G19044">
        <f>VLOOKUP(A19044,'PY SIC'!$A$1:$D$332,4,0)</f>
        <v>1673541.6742466551</v>
      </c>
      <c r="H19044">
        <f>VLOOKUP(B19044,'Current %'!$A$1:$G$24,6,0)</f>
        <v>4.3889365875335748E-2</v>
      </c>
      <c r="I19044">
        <f t="shared" si="301"/>
        <v>73450.682848633398</v>
      </c>
    </row>
    <row r="19045" spans="1:9" x14ac:dyDescent="0.35">
      <c r="A19045" t="s">
        <v>17</v>
      </c>
      <c r="B19045" s="1">
        <v>44923</v>
      </c>
      <c r="C19045" s="3">
        <f>VLOOKUP(A19045,'PY SIC'!$A$1:$D$332,4,0)*VLOOKUP(B19045,'Current %'!$A$1:$G$24,6,0)</f>
        <v>51323.621039923302</v>
      </c>
      <c r="D19045" t="s">
        <v>342</v>
      </c>
      <c r="G19045">
        <f>VLOOKUP(A19045,'PY SIC'!$A$1:$D$332,4,0)</f>
        <v>1169386.251460182</v>
      </c>
      <c r="H19045">
        <f>VLOOKUP(B19045,'Current %'!$A$1:$G$24,6,0)</f>
        <v>4.3889365875335748E-2</v>
      </c>
      <c r="I19045">
        <f t="shared" si="301"/>
        <v>51323.621039923302</v>
      </c>
    </row>
    <row r="19046" spans="1:9" x14ac:dyDescent="0.35">
      <c r="A19046" t="s">
        <v>97</v>
      </c>
      <c r="B19046" s="1">
        <v>44923</v>
      </c>
      <c r="C19046" s="3">
        <f>VLOOKUP(A19046,'PY SIC'!$A$1:$D$332,4,0)*VLOOKUP(B19046,'Current %'!$A$1:$G$24,6,0)</f>
        <v>54050.789317645525</v>
      </c>
      <c r="D19046" t="s">
        <v>342</v>
      </c>
      <c r="G19046">
        <f>VLOOKUP(A19046,'PY SIC'!$A$1:$D$332,4,0)</f>
        <v>1231523.5875399178</v>
      </c>
      <c r="H19046">
        <f>VLOOKUP(B19046,'Current %'!$A$1:$G$24,6,0)</f>
        <v>4.3889365875335748E-2</v>
      </c>
      <c r="I19046">
        <f t="shared" si="301"/>
        <v>54050.789317645525</v>
      </c>
    </row>
    <row r="19047" spans="1:9" x14ac:dyDescent="0.35">
      <c r="A19047" t="s">
        <v>247</v>
      </c>
      <c r="B19047" s="1">
        <v>44923</v>
      </c>
      <c r="C19047" s="3">
        <f>VLOOKUP(A19047,'PY SIC'!$A$1:$D$332,4,0)*VLOOKUP(B19047,'Current %'!$A$1:$G$24,6,0)</f>
        <v>19507.357310846612</v>
      </c>
      <c r="D19047" t="s">
        <v>342</v>
      </c>
      <c r="G19047">
        <f>VLOOKUP(A19047,'PY SIC'!$A$1:$D$332,4,0)</f>
        <v>444466.60191572848</v>
      </c>
      <c r="H19047">
        <f>VLOOKUP(B19047,'Current %'!$A$1:$G$24,6,0)</f>
        <v>4.3889365875335748E-2</v>
      </c>
      <c r="I19047">
        <f t="shared" si="301"/>
        <v>19507.357310846612</v>
      </c>
    </row>
    <row r="19048" spans="1:9" x14ac:dyDescent="0.35">
      <c r="A19048" t="s">
        <v>130</v>
      </c>
      <c r="B19048" s="1">
        <v>44923</v>
      </c>
      <c r="C19048" s="3">
        <f>VLOOKUP(A19048,'PY SIC'!$A$1:$D$332,4,0)*VLOOKUP(B19048,'Current %'!$A$1:$G$24,6,0)</f>
        <v>183829.42101139502</v>
      </c>
      <c r="D19048" t="s">
        <v>342</v>
      </c>
      <c r="G19048">
        <f>VLOOKUP(A19048,'PY SIC'!$A$1:$D$332,4,0)</f>
        <v>4188472.9329092577</v>
      </c>
      <c r="H19048">
        <f>VLOOKUP(B19048,'Current %'!$A$1:$G$24,6,0)</f>
        <v>4.3889365875335748E-2</v>
      </c>
      <c r="I19048">
        <f t="shared" si="301"/>
        <v>183829.42101139502</v>
      </c>
    </row>
    <row r="19049" spans="1:9" x14ac:dyDescent="0.35">
      <c r="A19049" t="s">
        <v>57</v>
      </c>
      <c r="B19049" s="1">
        <v>44923</v>
      </c>
      <c r="C19049" s="3">
        <f>VLOOKUP(A19049,'PY SIC'!$A$1:$D$332,4,0)*VLOOKUP(B19049,'Current %'!$A$1:$G$24,6,0)</f>
        <v>34182.699914977951</v>
      </c>
      <c r="D19049" t="s">
        <v>342</v>
      </c>
      <c r="G19049">
        <f>VLOOKUP(A19049,'PY SIC'!$A$1:$D$332,4,0)</f>
        <v>778837.86273128644</v>
      </c>
      <c r="H19049">
        <f>VLOOKUP(B19049,'Current %'!$A$1:$G$24,6,0)</f>
        <v>4.3889365875335748E-2</v>
      </c>
      <c r="I19049">
        <f t="shared" si="301"/>
        <v>34182.699914977951</v>
      </c>
    </row>
    <row r="19050" spans="1:9" x14ac:dyDescent="0.35">
      <c r="A19050" t="s">
        <v>18</v>
      </c>
      <c r="B19050" s="1">
        <v>44923</v>
      </c>
      <c r="C19050" s="3">
        <f>VLOOKUP(A19050,'PY SIC'!$A$1:$D$332,4,0)*VLOOKUP(B19050,'Current %'!$A$1:$G$24,6,0)</f>
        <v>6545.0668981888357</v>
      </c>
      <c r="D19050" t="s">
        <v>342</v>
      </c>
      <c r="G19050">
        <f>VLOOKUP(A19050,'PY SIC'!$A$1:$D$332,4,0)</f>
        <v>149126.48582755963</v>
      </c>
      <c r="H19050">
        <f>VLOOKUP(B19050,'Current %'!$A$1:$G$24,6,0)</f>
        <v>4.3889365875335748E-2</v>
      </c>
      <c r="I19050">
        <f t="shared" si="301"/>
        <v>6545.0668981888357</v>
      </c>
    </row>
    <row r="19051" spans="1:9" x14ac:dyDescent="0.35">
      <c r="A19051" t="s">
        <v>34</v>
      </c>
      <c r="B19051" s="1">
        <v>44923</v>
      </c>
      <c r="C19051" s="3">
        <f>VLOOKUP(A19051,'PY SIC'!$A$1:$D$332,4,0)*VLOOKUP(B19051,'Current %'!$A$1:$G$24,6,0)</f>
        <v>1315.2679376687283</v>
      </c>
      <c r="D19051" t="s">
        <v>342</v>
      </c>
      <c r="G19051">
        <f>VLOOKUP(A19051,'PY SIC'!$A$1:$D$332,4,0)</f>
        <v>29967.804533896488</v>
      </c>
      <c r="H19051">
        <f>VLOOKUP(B19051,'Current %'!$A$1:$G$24,6,0)</f>
        <v>4.3889365875335748E-2</v>
      </c>
      <c r="I19051">
        <f t="shared" si="301"/>
        <v>1315.2679376687283</v>
      </c>
    </row>
    <row r="19052" spans="1:9" x14ac:dyDescent="0.35">
      <c r="A19052" t="s">
        <v>118</v>
      </c>
      <c r="B19052" s="1">
        <v>44923</v>
      </c>
      <c r="C19052" s="3">
        <f>VLOOKUP(A19052,'PY SIC'!$A$1:$D$332,4,0)*VLOOKUP(B19052,'Current %'!$A$1:$G$24,6,0)</f>
        <v>59359.856852593919</v>
      </c>
      <c r="D19052" t="s">
        <v>342</v>
      </c>
      <c r="G19052">
        <f>VLOOKUP(A19052,'PY SIC'!$A$1:$D$332,4,0)</f>
        <v>1352488.3686221594</v>
      </c>
      <c r="H19052">
        <f>VLOOKUP(B19052,'Current %'!$A$1:$G$24,6,0)</f>
        <v>4.3889365875335748E-2</v>
      </c>
      <c r="I19052">
        <f t="shared" si="301"/>
        <v>59359.856852593919</v>
      </c>
    </row>
    <row r="19053" spans="1:9" x14ac:dyDescent="0.35">
      <c r="A19053" t="s">
        <v>82</v>
      </c>
      <c r="B19053" s="1">
        <v>44923</v>
      </c>
      <c r="C19053" s="3">
        <f>VLOOKUP(A19053,'PY SIC'!$A$1:$D$332,4,0)*VLOOKUP(B19053,'Current %'!$A$1:$G$24,6,0)</f>
        <v>125430.86683417272</v>
      </c>
      <c r="D19053" t="s">
        <v>342</v>
      </c>
      <c r="G19053">
        <f>VLOOKUP(A19053,'PY SIC'!$A$1:$D$332,4,0)</f>
        <v>2857887.4251783248</v>
      </c>
      <c r="H19053">
        <f>VLOOKUP(B19053,'Current %'!$A$1:$G$24,6,0)</f>
        <v>4.3889365875335748E-2</v>
      </c>
      <c r="I19053">
        <f t="shared" si="301"/>
        <v>125430.86683417272</v>
      </c>
    </row>
    <row r="19054" spans="1:9" x14ac:dyDescent="0.35">
      <c r="A19054" t="s">
        <v>119</v>
      </c>
      <c r="B19054" s="1">
        <v>44923</v>
      </c>
      <c r="C19054" s="3">
        <f>VLOOKUP(A19054,'PY SIC'!$A$1:$D$332,4,0)*VLOOKUP(B19054,'Current %'!$A$1:$G$24,6,0)</f>
        <v>33340.576015817096</v>
      </c>
      <c r="D19054" t="s">
        <v>342</v>
      </c>
      <c r="G19054">
        <f>VLOOKUP(A19054,'PY SIC'!$A$1:$D$332,4,0)</f>
        <v>759650.43811565533</v>
      </c>
      <c r="H19054">
        <f>VLOOKUP(B19054,'Current %'!$A$1:$G$24,6,0)</f>
        <v>4.3889365875335748E-2</v>
      </c>
      <c r="I19054">
        <f t="shared" si="301"/>
        <v>33340.576015817096</v>
      </c>
    </row>
    <row r="19055" spans="1:9" x14ac:dyDescent="0.35">
      <c r="A19055" t="s">
        <v>232</v>
      </c>
      <c r="B19055" s="1">
        <v>44923</v>
      </c>
      <c r="C19055" s="3">
        <f>VLOOKUP(A19055,'PY SIC'!$A$1:$D$332,4,0)*VLOOKUP(B19055,'Current %'!$A$1:$G$24,6,0)</f>
        <v>197590.15082769544</v>
      </c>
      <c r="D19055" t="s">
        <v>342</v>
      </c>
      <c r="G19055">
        <f>VLOOKUP(A19055,'PY SIC'!$A$1:$D$332,4,0)</f>
        <v>4502005.1414945144</v>
      </c>
      <c r="H19055">
        <f>VLOOKUP(B19055,'Current %'!$A$1:$G$24,6,0)</f>
        <v>4.3889365875335748E-2</v>
      </c>
      <c r="I19055">
        <f t="shared" si="301"/>
        <v>197590.15082769544</v>
      </c>
    </row>
    <row r="19056" spans="1:9" x14ac:dyDescent="0.35">
      <c r="A19056" t="s">
        <v>308</v>
      </c>
      <c r="B19056" s="1">
        <v>44923</v>
      </c>
      <c r="C19056" s="3">
        <f>VLOOKUP(A19056,'PY SIC'!$A$1:$D$332,4,0)*VLOOKUP(B19056,'Current %'!$A$1:$G$24,6,0)</f>
        <v>28452.474997632307</v>
      </c>
      <c r="D19056" t="s">
        <v>342</v>
      </c>
      <c r="G19056">
        <f>VLOOKUP(A19056,'PY SIC'!$A$1:$D$332,4,0)</f>
        <v>648277.1949462496</v>
      </c>
      <c r="H19056">
        <f>VLOOKUP(B19056,'Current %'!$A$1:$G$24,6,0)</f>
        <v>4.3889365875335748E-2</v>
      </c>
      <c r="I19056">
        <f t="shared" si="301"/>
        <v>28452.474997632307</v>
      </c>
    </row>
    <row r="19057" spans="1:9" x14ac:dyDescent="0.35">
      <c r="A19057" t="s">
        <v>131</v>
      </c>
      <c r="B19057" s="1">
        <v>44923</v>
      </c>
      <c r="C19057" s="3">
        <f>VLOOKUP(A19057,'PY SIC'!$A$1:$D$332,4,0)*VLOOKUP(B19057,'Current %'!$A$1:$G$24,6,0)</f>
        <v>41056.488859237696</v>
      </c>
      <c r="D19057" t="s">
        <v>342</v>
      </c>
      <c r="G19057">
        <f>VLOOKUP(A19057,'PY SIC'!$A$1:$D$332,4,0)</f>
        <v>935454.13656363566</v>
      </c>
      <c r="H19057">
        <f>VLOOKUP(B19057,'Current %'!$A$1:$G$24,6,0)</f>
        <v>4.3889365875335748E-2</v>
      </c>
      <c r="I19057">
        <f t="shared" si="301"/>
        <v>41056.488859237696</v>
      </c>
    </row>
    <row r="19058" spans="1:9" x14ac:dyDescent="0.35">
      <c r="A19058" t="s">
        <v>35</v>
      </c>
      <c r="B19058" s="1">
        <v>44923</v>
      </c>
      <c r="C19058" s="3">
        <f>VLOOKUP(A19058,'PY SIC'!$A$1:$D$332,4,0)*VLOOKUP(B19058,'Current %'!$A$1:$G$24,6,0)</f>
        <v>16973.597234353936</v>
      </c>
      <c r="D19058" t="s">
        <v>342</v>
      </c>
      <c r="G19058">
        <f>VLOOKUP(A19058,'PY SIC'!$A$1:$D$332,4,0)</f>
        <v>386735.9870854842</v>
      </c>
      <c r="H19058">
        <f>VLOOKUP(B19058,'Current %'!$A$1:$G$24,6,0)</f>
        <v>4.3889365875335748E-2</v>
      </c>
      <c r="I19058">
        <f t="shared" si="301"/>
        <v>16973.597234353936</v>
      </c>
    </row>
    <row r="19059" spans="1:9" x14ac:dyDescent="0.35">
      <c r="A19059" t="s">
        <v>36</v>
      </c>
      <c r="B19059" s="1">
        <v>44923</v>
      </c>
      <c r="C19059" s="3">
        <f>VLOOKUP(A19059,'PY SIC'!$A$1:$D$332,4,0)*VLOOKUP(B19059,'Current %'!$A$1:$G$24,6,0)</f>
        <v>821.18900486764971</v>
      </c>
      <c r="D19059" t="s">
        <v>342</v>
      </c>
      <c r="G19059">
        <f>VLOOKUP(A19059,'PY SIC'!$A$1:$D$332,4,0)</f>
        <v>18710.432208115555</v>
      </c>
      <c r="H19059">
        <f>VLOOKUP(B19059,'Current %'!$A$1:$G$24,6,0)</f>
        <v>4.3889365875335748E-2</v>
      </c>
      <c r="I19059">
        <f t="shared" si="301"/>
        <v>821.18900486764971</v>
      </c>
    </row>
    <row r="19060" spans="1:9" x14ac:dyDescent="0.35">
      <c r="A19060" t="s">
        <v>83</v>
      </c>
      <c r="B19060" s="1">
        <v>44923</v>
      </c>
      <c r="C19060" s="3">
        <f>VLOOKUP(A19060,'PY SIC'!$A$1:$D$332,4,0)*VLOOKUP(B19060,'Current %'!$A$1:$G$24,6,0)</f>
        <v>51923.350034592455</v>
      </c>
      <c r="D19060" t="s">
        <v>342</v>
      </c>
      <c r="G19060">
        <f>VLOOKUP(A19060,'PY SIC'!$A$1:$D$332,4,0)</f>
        <v>1183050.8142240332</v>
      </c>
      <c r="H19060">
        <f>VLOOKUP(B19060,'Current %'!$A$1:$G$24,6,0)</f>
        <v>4.3889365875335748E-2</v>
      </c>
      <c r="I19060">
        <f t="shared" si="301"/>
        <v>51923.350034592455</v>
      </c>
    </row>
    <row r="19061" spans="1:9" x14ac:dyDescent="0.35">
      <c r="A19061" t="s">
        <v>233</v>
      </c>
      <c r="B19061" s="1">
        <v>44923</v>
      </c>
      <c r="C19061" s="3">
        <f>VLOOKUP(A19061,'PY SIC'!$A$1:$D$332,4,0)*VLOOKUP(B19061,'Current %'!$A$1:$G$24,6,0)</f>
        <v>261.737109132162</v>
      </c>
      <c r="D19061" t="s">
        <v>342</v>
      </c>
      <c r="G19061">
        <f>VLOOKUP(A19061,'PY SIC'!$A$1:$D$332,4,0)</f>
        <v>5963.5655223546737</v>
      </c>
      <c r="H19061">
        <f>VLOOKUP(B19061,'Current %'!$A$1:$G$24,6,0)</f>
        <v>4.3889365875335748E-2</v>
      </c>
      <c r="I19061">
        <f t="shared" si="301"/>
        <v>261.737109132162</v>
      </c>
    </row>
    <row r="19062" spans="1:9" x14ac:dyDescent="0.35">
      <c r="A19062" t="s">
        <v>37</v>
      </c>
      <c r="B19062" s="1">
        <v>44923</v>
      </c>
      <c r="C19062" s="3">
        <f>VLOOKUP(A19062,'PY SIC'!$A$1:$D$332,4,0)*VLOOKUP(B19062,'Current %'!$A$1:$G$24,6,0)</f>
        <v>326.64823656962085</v>
      </c>
      <c r="D19062" t="s">
        <v>342</v>
      </c>
      <c r="G19062">
        <f>VLOOKUP(A19062,'PY SIC'!$A$1:$D$332,4,0)</f>
        <v>7442.5371625882944</v>
      </c>
      <c r="H19062">
        <f>VLOOKUP(B19062,'Current %'!$A$1:$G$24,6,0)</f>
        <v>4.3889365875335748E-2</v>
      </c>
      <c r="I19062">
        <f t="shared" si="301"/>
        <v>326.64823656962085</v>
      </c>
    </row>
    <row r="19063" spans="1:9" x14ac:dyDescent="0.35">
      <c r="A19063" t="s">
        <v>169</v>
      </c>
      <c r="B19063" s="1">
        <v>44923</v>
      </c>
      <c r="C19063" s="3">
        <f>VLOOKUP(A19063,'PY SIC'!$A$1:$D$332,4,0)*VLOOKUP(B19063,'Current %'!$A$1:$G$24,6,0)</f>
        <v>29141.434664970693</v>
      </c>
      <c r="D19063" t="s">
        <v>342</v>
      </c>
      <c r="G19063">
        <f>VLOOKUP(A19063,'PY SIC'!$A$1:$D$332,4,0)</f>
        <v>663974.83954871027</v>
      </c>
      <c r="H19063">
        <f>VLOOKUP(B19063,'Current %'!$A$1:$G$24,6,0)</f>
        <v>4.3889365875335748E-2</v>
      </c>
      <c r="I19063">
        <f t="shared" si="301"/>
        <v>29141.434664970693</v>
      </c>
    </row>
    <row r="19064" spans="1:9" x14ac:dyDescent="0.35">
      <c r="A19064" t="s">
        <v>19</v>
      </c>
      <c r="B19064" s="1">
        <v>44923</v>
      </c>
      <c r="C19064" s="3">
        <f>VLOOKUP(A19064,'PY SIC'!$A$1:$D$332,4,0)*VLOOKUP(B19064,'Current %'!$A$1:$G$24,6,0)</f>
        <v>15036.349127109479</v>
      </c>
      <c r="D19064" t="s">
        <v>342</v>
      </c>
      <c r="G19064">
        <f>VLOOKUP(A19064,'PY SIC'!$A$1:$D$332,4,0)</f>
        <v>342596.6365023143</v>
      </c>
      <c r="H19064">
        <f>VLOOKUP(B19064,'Current %'!$A$1:$G$24,6,0)</f>
        <v>4.3889365875335748E-2</v>
      </c>
      <c r="I19064">
        <f t="shared" si="301"/>
        <v>15036.349127109479</v>
      </c>
    </row>
    <row r="19065" spans="1:9" x14ac:dyDescent="0.35">
      <c r="A19065" t="s">
        <v>38</v>
      </c>
      <c r="B19065" s="1">
        <v>44923</v>
      </c>
      <c r="C19065" s="3">
        <f>VLOOKUP(A19065,'PY SIC'!$A$1:$D$332,4,0)*VLOOKUP(B19065,'Current %'!$A$1:$G$24,6,0)</f>
        <v>20760.084118440707</v>
      </c>
      <c r="D19065" t="s">
        <v>342</v>
      </c>
      <c r="G19065">
        <f>VLOOKUP(A19065,'PY SIC'!$A$1:$D$332,4,0)</f>
        <v>473009.4341624364</v>
      </c>
      <c r="H19065">
        <f>VLOOKUP(B19065,'Current %'!$A$1:$G$24,6,0)</f>
        <v>4.3889365875335748E-2</v>
      </c>
      <c r="I19065">
        <f t="shared" si="301"/>
        <v>20760.084118440707</v>
      </c>
    </row>
    <row r="19066" spans="1:9" x14ac:dyDescent="0.35">
      <c r="A19066" t="s">
        <v>132</v>
      </c>
      <c r="B19066" s="1">
        <v>44923</v>
      </c>
      <c r="C19066" s="3">
        <f>VLOOKUP(A19066,'PY SIC'!$A$1:$D$332,4,0)*VLOOKUP(B19066,'Current %'!$A$1:$G$24,6,0)</f>
        <v>126026.4224973705</v>
      </c>
      <c r="D19066" t="s">
        <v>342</v>
      </c>
      <c r="G19066">
        <f>VLOOKUP(A19066,'PY SIC'!$A$1:$D$332,4,0)</f>
        <v>2871456.9004104212</v>
      </c>
      <c r="H19066">
        <f>VLOOKUP(B19066,'Current %'!$A$1:$G$24,6,0)</f>
        <v>4.3889365875335748E-2</v>
      </c>
      <c r="I19066">
        <f t="shared" si="301"/>
        <v>126026.4224973705</v>
      </c>
    </row>
    <row r="19067" spans="1:9" x14ac:dyDescent="0.35">
      <c r="A19067" t="s">
        <v>133</v>
      </c>
      <c r="B19067" s="1">
        <v>44923</v>
      </c>
      <c r="C19067" s="3">
        <f>VLOOKUP(A19067,'PY SIC'!$A$1:$D$332,4,0)*VLOOKUP(B19067,'Current %'!$A$1:$G$24,6,0)</f>
        <v>42977.103471533657</v>
      </c>
      <c r="D19067" t="s">
        <v>342</v>
      </c>
      <c r="G19067">
        <f>VLOOKUP(A19067,'PY SIC'!$A$1:$D$332,4,0)</f>
        <v>979214.50024150952</v>
      </c>
      <c r="H19067">
        <f>VLOOKUP(B19067,'Current %'!$A$1:$G$24,6,0)</f>
        <v>4.3889365875335748E-2</v>
      </c>
      <c r="I19067">
        <f t="shared" si="301"/>
        <v>42977.103471533657</v>
      </c>
    </row>
    <row r="19068" spans="1:9" x14ac:dyDescent="0.35">
      <c r="A19068" t="s">
        <v>150</v>
      </c>
      <c r="B19068" s="1">
        <v>44923</v>
      </c>
      <c r="C19068" s="3">
        <f>VLOOKUP(A19068,'PY SIC'!$A$1:$D$332,4,0)*VLOOKUP(B19068,'Current %'!$A$1:$G$24,6,0)</f>
        <v>19912.637738242145</v>
      </c>
      <c r="D19068" t="s">
        <v>342</v>
      </c>
      <c r="G19068">
        <f>VLOOKUP(A19068,'PY SIC'!$A$1:$D$332,4,0)</f>
        <v>453700.73914493108</v>
      </c>
      <c r="H19068">
        <f>VLOOKUP(B19068,'Current %'!$A$1:$G$24,6,0)</f>
        <v>4.3889365875335748E-2</v>
      </c>
      <c r="I19068">
        <f t="shared" si="301"/>
        <v>19912.637738242145</v>
      </c>
    </row>
    <row r="19069" spans="1:9" x14ac:dyDescent="0.35">
      <c r="A19069" t="s">
        <v>234</v>
      </c>
      <c r="B19069" s="1">
        <v>44923</v>
      </c>
      <c r="C19069" s="3">
        <f>VLOOKUP(A19069,'PY SIC'!$A$1:$D$332,4,0)*VLOOKUP(B19069,'Current %'!$A$1:$G$24,6,0)</f>
        <v>36129.663379657162</v>
      </c>
      <c r="D19069" t="s">
        <v>342</v>
      </c>
      <c r="G19069">
        <f>VLOOKUP(A19069,'PY SIC'!$A$1:$D$332,4,0)</f>
        <v>823198.57348316675</v>
      </c>
      <c r="H19069">
        <f>VLOOKUP(B19069,'Current %'!$A$1:$G$24,6,0)</f>
        <v>4.3889365875335748E-2</v>
      </c>
      <c r="I19069">
        <f t="shared" si="301"/>
        <v>36129.663379657162</v>
      </c>
    </row>
    <row r="19070" spans="1:9" x14ac:dyDescent="0.35">
      <c r="A19070" t="s">
        <v>84</v>
      </c>
      <c r="B19070" s="1">
        <v>44923</v>
      </c>
      <c r="C19070" s="3">
        <f>VLOOKUP(A19070,'PY SIC'!$A$1:$D$332,4,0)*VLOOKUP(B19070,'Current %'!$A$1:$G$24,6,0)</f>
        <v>72544.62143455488</v>
      </c>
      <c r="D19070" t="s">
        <v>342</v>
      </c>
      <c r="G19070">
        <f>VLOOKUP(A19070,'PY SIC'!$A$1:$D$332,4,0)</f>
        <v>1652897.4613261013</v>
      </c>
      <c r="H19070">
        <f>VLOOKUP(B19070,'Current %'!$A$1:$G$24,6,0)</f>
        <v>4.3889365875335748E-2</v>
      </c>
      <c r="I19070">
        <f t="shared" si="301"/>
        <v>72544.62143455488</v>
      </c>
    </row>
    <row r="19071" spans="1:9" x14ac:dyDescent="0.35">
      <c r="A19071" t="s">
        <v>170</v>
      </c>
      <c r="B19071" s="1">
        <v>44923</v>
      </c>
      <c r="C19071" s="3">
        <f>VLOOKUP(A19071,'PY SIC'!$A$1:$D$332,4,0)*VLOOKUP(B19071,'Current %'!$A$1:$G$24,6,0)</f>
        <v>46768.978106771152</v>
      </c>
      <c r="D19071" t="s">
        <v>342</v>
      </c>
      <c r="G19071">
        <f>VLOOKUP(A19071,'PY SIC'!$A$1:$D$332,4,0)</f>
        <v>1065610.7048713055</v>
      </c>
      <c r="H19071">
        <f>VLOOKUP(B19071,'Current %'!$A$1:$G$24,6,0)</f>
        <v>4.3889365875335748E-2</v>
      </c>
      <c r="I19071">
        <f t="shared" si="301"/>
        <v>46768.978106771152</v>
      </c>
    </row>
    <row r="19072" spans="1:9" x14ac:dyDescent="0.35">
      <c r="A19072" t="s">
        <v>39</v>
      </c>
      <c r="B19072" s="1">
        <v>44923</v>
      </c>
      <c r="C19072" s="3">
        <f>VLOOKUP(A19072,'PY SIC'!$A$1:$D$332,4,0)*VLOOKUP(B19072,'Current %'!$A$1:$G$24,6,0)</f>
        <v>26024.5350808781</v>
      </c>
      <c r="D19072" t="s">
        <v>342</v>
      </c>
      <c r="G19072">
        <f>VLOOKUP(A19072,'PY SIC'!$A$1:$D$332,4,0)</f>
        <v>592957.64615963516</v>
      </c>
      <c r="H19072">
        <f>VLOOKUP(B19072,'Current %'!$A$1:$G$24,6,0)</f>
        <v>4.3889365875335748E-2</v>
      </c>
      <c r="I19072">
        <f t="shared" si="301"/>
        <v>26024.5350808781</v>
      </c>
    </row>
    <row r="19073" spans="1:9" x14ac:dyDescent="0.35">
      <c r="A19073" t="s">
        <v>248</v>
      </c>
      <c r="B19073" s="1">
        <v>44923</v>
      </c>
      <c r="C19073" s="3">
        <f>VLOOKUP(A19073,'PY SIC'!$A$1:$D$332,4,0)*VLOOKUP(B19073,'Current %'!$A$1:$G$24,6,0)</f>
        <v>360646.3788118065</v>
      </c>
      <c r="D19073" t="s">
        <v>342</v>
      </c>
      <c r="G19073">
        <f>VLOOKUP(A19073,'PY SIC'!$A$1:$D$332,4,0)</f>
        <v>8217169.9594884515</v>
      </c>
      <c r="H19073">
        <f>VLOOKUP(B19073,'Current %'!$A$1:$G$24,6,0)</f>
        <v>4.3889365875335748E-2</v>
      </c>
      <c r="I19073">
        <f t="shared" si="301"/>
        <v>360646.3788118065</v>
      </c>
    </row>
    <row r="19074" spans="1:9" x14ac:dyDescent="0.35">
      <c r="A19074" t="s">
        <v>40</v>
      </c>
      <c r="B19074" s="1">
        <v>44923</v>
      </c>
      <c r="C19074" s="3">
        <f>VLOOKUP(A19074,'PY SIC'!$A$1:$D$332,4,0)*VLOOKUP(B19074,'Current %'!$A$1:$G$24,6,0)</f>
        <v>41.66458330673062</v>
      </c>
      <c r="D19074" t="s">
        <v>342</v>
      </c>
      <c r="G19074">
        <f>VLOOKUP(A19074,'PY SIC'!$A$1:$D$332,4,0)</f>
        <v>949.30930251021516</v>
      </c>
      <c r="H19074">
        <f>VLOOKUP(B19074,'Current %'!$A$1:$G$24,6,0)</f>
        <v>4.3889365875335748E-2</v>
      </c>
      <c r="I19074">
        <f t="shared" si="301"/>
        <v>41.66458330673062</v>
      </c>
    </row>
    <row r="19075" spans="1:9" x14ac:dyDescent="0.35">
      <c r="A19075" t="s">
        <v>249</v>
      </c>
      <c r="B19075" s="1">
        <v>44923</v>
      </c>
      <c r="C19075" s="3">
        <f>VLOOKUP(A19075,'PY SIC'!$A$1:$D$332,4,0)*VLOOKUP(B19075,'Current %'!$A$1:$G$24,6,0)</f>
        <v>112717.79848093903</v>
      </c>
      <c r="D19075" t="s">
        <v>342</v>
      </c>
      <c r="G19075">
        <f>VLOOKUP(A19075,'PY SIC'!$A$1:$D$332,4,0)</f>
        <v>2568225.72468021</v>
      </c>
      <c r="H19075">
        <f>VLOOKUP(B19075,'Current %'!$A$1:$G$24,6,0)</f>
        <v>4.3889365875335748E-2</v>
      </c>
      <c r="I19075">
        <f t="shared" si="301"/>
        <v>112717.79848093903</v>
      </c>
    </row>
    <row r="19076" spans="1:9" x14ac:dyDescent="0.35">
      <c r="A19076" t="s">
        <v>197</v>
      </c>
      <c r="B19076" s="1">
        <v>44923</v>
      </c>
      <c r="C19076" s="3">
        <f>VLOOKUP(A19076,'PY SIC'!$A$1:$D$332,4,0)*VLOOKUP(B19076,'Current %'!$A$1:$G$24,6,0)</f>
        <v>2262.5217156754015</v>
      </c>
      <c r="D19076" t="s">
        <v>342</v>
      </c>
      <c r="G19076">
        <f>VLOOKUP(A19076,'PY SIC'!$A$1:$D$332,4,0)</f>
        <v>51550.567445014232</v>
      </c>
      <c r="H19076">
        <f>VLOOKUP(B19076,'Current %'!$A$1:$G$24,6,0)</f>
        <v>4.3889365875335748E-2</v>
      </c>
      <c r="I19076">
        <f t="shared" si="301"/>
        <v>2262.5217156754015</v>
      </c>
    </row>
    <row r="19077" spans="1:9" x14ac:dyDescent="0.35">
      <c r="A19077" t="s">
        <v>20</v>
      </c>
      <c r="B19077" s="1">
        <v>44923</v>
      </c>
      <c r="C19077" s="3">
        <f>VLOOKUP(A19077,'PY SIC'!$A$1:$D$332,4,0)*VLOOKUP(B19077,'Current %'!$A$1:$G$24,6,0)</f>
        <v>41738.219861554775</v>
      </c>
      <c r="D19077" t="s">
        <v>342</v>
      </c>
      <c r="G19077">
        <f>VLOOKUP(A19077,'PY SIC'!$A$1:$D$332,4,0)</f>
        <v>950987.07919610571</v>
      </c>
      <c r="H19077">
        <f>VLOOKUP(B19077,'Current %'!$A$1:$G$24,6,0)</f>
        <v>4.3889365875335748E-2</v>
      </c>
      <c r="I19077">
        <f t="shared" si="301"/>
        <v>41738.219861554775</v>
      </c>
    </row>
    <row r="19078" spans="1:9" x14ac:dyDescent="0.35">
      <c r="A19078" t="s">
        <v>21</v>
      </c>
      <c r="B19078" s="1">
        <v>44923</v>
      </c>
      <c r="C19078" s="3">
        <f>VLOOKUP(A19078,'PY SIC'!$A$1:$D$332,4,0)*VLOOKUP(B19078,'Current %'!$A$1:$G$24,6,0)</f>
        <v>51200.149270367212</v>
      </c>
      <c r="D19078" t="s">
        <v>342</v>
      </c>
      <c r="G19078">
        <f>VLOOKUP(A19078,'PY SIC'!$A$1:$D$332,4,0)</f>
        <v>1166573.0012093855</v>
      </c>
      <c r="H19078">
        <f>VLOOKUP(B19078,'Current %'!$A$1:$G$24,6,0)</f>
        <v>4.3889365875335748E-2</v>
      </c>
      <c r="I19078">
        <f t="shared" si="301"/>
        <v>51200.149270367212</v>
      </c>
    </row>
    <row r="19079" spans="1:9" x14ac:dyDescent="0.35">
      <c r="A19079" t="s">
        <v>58</v>
      </c>
      <c r="B19079" s="1">
        <v>44923</v>
      </c>
      <c r="C19079" s="3">
        <f>VLOOKUP(A19079,'PY SIC'!$A$1:$D$332,4,0)*VLOOKUP(B19079,'Current %'!$A$1:$G$24,6,0)</f>
        <v>100490.71902778046</v>
      </c>
      <c r="D19079" t="s">
        <v>342</v>
      </c>
      <c r="G19079">
        <f>VLOOKUP(A19079,'PY SIC'!$A$1:$D$332,4,0)</f>
        <v>2289637.0686515807</v>
      </c>
      <c r="H19079">
        <f>VLOOKUP(B19079,'Current %'!$A$1:$G$24,6,0)</f>
        <v>4.3889365875335748E-2</v>
      </c>
      <c r="I19079">
        <f t="shared" si="301"/>
        <v>100490.71902778046</v>
      </c>
    </row>
    <row r="19080" spans="1:9" x14ac:dyDescent="0.35">
      <c r="A19080" t="s">
        <v>235</v>
      </c>
      <c r="B19080" s="1">
        <v>44923</v>
      </c>
      <c r="C19080" s="3">
        <f>VLOOKUP(A19080,'PY SIC'!$A$1:$D$332,4,0)*VLOOKUP(B19080,'Current %'!$A$1:$G$24,6,0)</f>
        <v>6331.0046619409468</v>
      </c>
      <c r="D19080" t="s">
        <v>342</v>
      </c>
      <c r="G19080">
        <f>VLOOKUP(A19080,'PY SIC'!$A$1:$D$332,4,0)</f>
        <v>144249.17142625531</v>
      </c>
      <c r="H19080">
        <f>VLOOKUP(B19080,'Current %'!$A$1:$G$24,6,0)</f>
        <v>4.3889365875335748E-2</v>
      </c>
      <c r="I19080">
        <f t="shared" si="301"/>
        <v>6331.0046619409468</v>
      </c>
    </row>
    <row r="19081" spans="1:9" x14ac:dyDescent="0.35">
      <c r="A19081" t="s">
        <v>22</v>
      </c>
      <c r="B19081" s="1">
        <v>44923</v>
      </c>
      <c r="C19081" s="3">
        <f>VLOOKUP(A19081,'PY SIC'!$A$1:$D$332,4,0)*VLOOKUP(B19081,'Current %'!$A$1:$G$24,6,0)</f>
        <v>43208.645736317601</v>
      </c>
      <c r="D19081" t="s">
        <v>342</v>
      </c>
      <c r="G19081">
        <f>VLOOKUP(A19081,'PY SIC'!$A$1:$D$332,4,0)</f>
        <v>984490.08944554639</v>
      </c>
      <c r="H19081">
        <f>VLOOKUP(B19081,'Current %'!$A$1:$G$24,6,0)</f>
        <v>4.3889365875335748E-2</v>
      </c>
      <c r="I19081">
        <f t="shared" si="301"/>
        <v>43208.645736317601</v>
      </c>
    </row>
    <row r="19082" spans="1:9" x14ac:dyDescent="0.35">
      <c r="A19082" t="s">
        <v>343</v>
      </c>
      <c r="B19082" s="1">
        <v>44923</v>
      </c>
      <c r="C19082" s="3">
        <f>VLOOKUP(A19082,'PY SIC'!$A$1:$D$332,4,0)*VLOOKUP(B19082,'Current %'!$A$1:$G$24,6,0)</f>
        <v>1152.9564950774386</v>
      </c>
      <c r="D19082" t="s">
        <v>342</v>
      </c>
      <c r="G19082">
        <f>VLOOKUP(A19082,'PY SIC'!$A$1:$D$332,4,0)</f>
        <v>26269.609325236546</v>
      </c>
      <c r="H19082">
        <f>VLOOKUP(B19082,'Current %'!$A$1:$G$24,6,0)</f>
        <v>4.3889365875335748E-2</v>
      </c>
      <c r="I19082">
        <f t="shared" si="301"/>
        <v>1152.9564950774386</v>
      </c>
    </row>
    <row r="19083" spans="1:9" x14ac:dyDescent="0.35">
      <c r="A19083" t="s">
        <v>41</v>
      </c>
      <c r="B19083" s="1">
        <v>44923</v>
      </c>
      <c r="C19083" s="3">
        <f>VLOOKUP(A19083,'PY SIC'!$A$1:$D$332,4,0)*VLOOKUP(B19083,'Current %'!$A$1:$G$24,6,0)</f>
        <v>2119.4031476174259</v>
      </c>
      <c r="D19083" t="s">
        <v>342</v>
      </c>
      <c r="G19083">
        <f>VLOOKUP(A19083,'PY SIC'!$A$1:$D$332,4,0)</f>
        <v>48289.673485769243</v>
      </c>
      <c r="H19083">
        <f>VLOOKUP(B19083,'Current %'!$A$1:$G$24,6,0)</f>
        <v>4.3889365875335748E-2</v>
      </c>
      <c r="I19083">
        <f t="shared" si="301"/>
        <v>2119.4031476174259</v>
      </c>
    </row>
    <row r="19084" spans="1:9" x14ac:dyDescent="0.35">
      <c r="A19084" t="s">
        <v>236</v>
      </c>
      <c r="B19084" s="1">
        <v>44923</v>
      </c>
      <c r="C19084" s="3">
        <f>VLOOKUP(A19084,'PY SIC'!$A$1:$D$332,4,0)*VLOOKUP(B19084,'Current %'!$A$1:$G$24,6,0)</f>
        <v>15259.380070256328</v>
      </c>
      <c r="D19084" t="s">
        <v>342</v>
      </c>
      <c r="G19084">
        <f>VLOOKUP(A19084,'PY SIC'!$A$1:$D$332,4,0)</f>
        <v>347678.29896652832</v>
      </c>
      <c r="H19084">
        <f>VLOOKUP(B19084,'Current %'!$A$1:$G$24,6,0)</f>
        <v>4.3889365875335748E-2</v>
      </c>
      <c r="I19084">
        <f t="shared" si="301"/>
        <v>15259.380070256328</v>
      </c>
    </row>
    <row r="19085" spans="1:9" x14ac:dyDescent="0.35">
      <c r="A19085" t="s">
        <v>171</v>
      </c>
      <c r="B19085" s="1">
        <v>44923</v>
      </c>
      <c r="C19085" s="3">
        <f>VLOOKUP(A19085,'PY SIC'!$A$1:$D$332,4,0)*VLOOKUP(B19085,'Current %'!$A$1:$G$24,6,0)</f>
        <v>12015.843610594327</v>
      </c>
      <c r="D19085" t="s">
        <v>342</v>
      </c>
      <c r="G19085">
        <f>VLOOKUP(A19085,'PY SIC'!$A$1:$D$332,4,0)</f>
        <v>273775.73977086786</v>
      </c>
      <c r="H19085">
        <f>VLOOKUP(B19085,'Current %'!$A$1:$G$24,6,0)</f>
        <v>4.3889365875335748E-2</v>
      </c>
      <c r="I19085">
        <f t="shared" si="301"/>
        <v>12015.843610594327</v>
      </c>
    </row>
    <row r="19086" spans="1:9" x14ac:dyDescent="0.35">
      <c r="A19086" t="s">
        <v>250</v>
      </c>
      <c r="B19086" s="1">
        <v>44923</v>
      </c>
      <c r="C19086" s="3">
        <f>VLOOKUP(A19086,'PY SIC'!$A$1:$D$332,4,0)*VLOOKUP(B19086,'Current %'!$A$1:$G$24,6,0)</f>
        <v>90130.417716466647</v>
      </c>
      <c r="D19086" t="s">
        <v>342</v>
      </c>
      <c r="G19086">
        <f>VLOOKUP(A19086,'PY SIC'!$A$1:$D$332,4,0)</f>
        <v>2053582.1358748935</v>
      </c>
      <c r="H19086">
        <f>VLOOKUP(B19086,'Current %'!$A$1:$G$24,6,0)</f>
        <v>4.3889365875335748E-2</v>
      </c>
      <c r="I19086">
        <f t="shared" si="301"/>
        <v>90130.417716466647</v>
      </c>
    </row>
    <row r="19087" spans="1:9" x14ac:dyDescent="0.35">
      <c r="A19087" t="s">
        <v>172</v>
      </c>
      <c r="B19087" s="1">
        <v>44923</v>
      </c>
      <c r="C19087" s="3">
        <f>VLOOKUP(A19087,'PY SIC'!$A$1:$D$332,4,0)*VLOOKUP(B19087,'Current %'!$A$1:$G$24,6,0)</f>
        <v>41913.254031487093</v>
      </c>
      <c r="D19087" t="s">
        <v>342</v>
      </c>
      <c r="G19087">
        <f>VLOOKUP(A19087,'PY SIC'!$A$1:$D$332,4,0)</f>
        <v>954975.1561810748</v>
      </c>
      <c r="H19087">
        <f>VLOOKUP(B19087,'Current %'!$A$1:$G$24,6,0)</f>
        <v>4.3889365875335748E-2</v>
      </c>
      <c r="I19087">
        <f t="shared" si="301"/>
        <v>41913.254031487093</v>
      </c>
    </row>
    <row r="19088" spans="1:9" x14ac:dyDescent="0.35">
      <c r="A19088" t="s">
        <v>309</v>
      </c>
      <c r="B19088" s="1">
        <v>44923</v>
      </c>
      <c r="C19088" s="3">
        <f>VLOOKUP(A19088,'PY SIC'!$A$1:$D$332,4,0)*VLOOKUP(B19088,'Current %'!$A$1:$G$24,6,0)</f>
        <v>23597.141554085443</v>
      </c>
      <c r="D19088" t="s">
        <v>342</v>
      </c>
      <c r="G19088">
        <f>VLOOKUP(A19088,'PY SIC'!$A$1:$D$332,4,0)</f>
        <v>537650.54662925063</v>
      </c>
      <c r="H19088">
        <f>VLOOKUP(B19088,'Current %'!$A$1:$G$24,6,0)</f>
        <v>4.3889365875335748E-2</v>
      </c>
      <c r="I19088">
        <f t="shared" si="301"/>
        <v>23597.141554085443</v>
      </c>
    </row>
    <row r="19089" spans="1:9" x14ac:dyDescent="0.35">
      <c r="A19089" t="s">
        <v>120</v>
      </c>
      <c r="B19089" s="1">
        <v>44923</v>
      </c>
      <c r="C19089" s="3">
        <f>VLOOKUP(A19089,'PY SIC'!$A$1:$D$332,4,0)*VLOOKUP(B19089,'Current %'!$A$1:$G$24,6,0)</f>
        <v>52344.205295482025</v>
      </c>
      <c r="D19089" t="s">
        <v>342</v>
      </c>
      <c r="G19089">
        <f>VLOOKUP(A19089,'PY SIC'!$A$1:$D$332,4,0)</f>
        <v>1192639.8172204532</v>
      </c>
      <c r="H19089">
        <f>VLOOKUP(B19089,'Current %'!$A$1:$G$24,6,0)</f>
        <v>4.3889365875335748E-2</v>
      </c>
      <c r="I19089">
        <f t="shared" si="301"/>
        <v>52344.205295482025</v>
      </c>
    </row>
    <row r="19090" spans="1:9" x14ac:dyDescent="0.35">
      <c r="A19090" t="s">
        <v>23</v>
      </c>
      <c r="B19090" s="1">
        <v>44923</v>
      </c>
      <c r="C19090" s="3">
        <f>VLOOKUP(A19090,'PY SIC'!$A$1:$D$332,4,0)*VLOOKUP(B19090,'Current %'!$A$1:$G$24,6,0)</f>
        <v>68519.831389806932</v>
      </c>
      <c r="D19090" t="s">
        <v>342</v>
      </c>
      <c r="G19090">
        <f>VLOOKUP(A19090,'PY SIC'!$A$1:$D$332,4,0)</f>
        <v>1561194.3809904219</v>
      </c>
      <c r="H19090">
        <f>VLOOKUP(B19090,'Current %'!$A$1:$G$24,6,0)</f>
        <v>4.3889365875335748E-2</v>
      </c>
      <c r="I19090">
        <f t="shared" si="301"/>
        <v>68519.831389806932</v>
      </c>
    </row>
    <row r="19091" spans="1:9" x14ac:dyDescent="0.35">
      <c r="A19091" t="s">
        <v>98</v>
      </c>
      <c r="B19091" s="1">
        <v>44923</v>
      </c>
      <c r="C19091" s="3">
        <f>VLOOKUP(A19091,'PY SIC'!$A$1:$D$332,4,0)*VLOOKUP(B19091,'Current %'!$A$1:$G$24,6,0)</f>
        <v>26110.873595280038</v>
      </c>
      <c r="D19091" t="s">
        <v>342</v>
      </c>
      <c r="G19091">
        <f>VLOOKUP(A19091,'PY SIC'!$A$1:$D$332,4,0)</f>
        <v>594924.83143743512</v>
      </c>
      <c r="H19091">
        <f>VLOOKUP(B19091,'Current %'!$A$1:$G$24,6,0)</f>
        <v>4.3889365875335748E-2</v>
      </c>
      <c r="I19091">
        <f t="shared" si="301"/>
        <v>26110.873595280038</v>
      </c>
    </row>
    <row r="19092" spans="1:9" x14ac:dyDescent="0.35">
      <c r="A19092" t="s">
        <v>24</v>
      </c>
      <c r="B19092" s="1">
        <v>44923</v>
      </c>
      <c r="C19092" s="3">
        <f>VLOOKUP(A19092,'PY SIC'!$A$1:$D$332,4,0)*VLOOKUP(B19092,'Current %'!$A$1:$G$24,6,0)</f>
        <v>23245.797974663397</v>
      </c>
      <c r="D19092" t="s">
        <v>342</v>
      </c>
      <c r="G19092">
        <f>VLOOKUP(A19092,'PY SIC'!$A$1:$D$332,4,0)</f>
        <v>529645.33688391023</v>
      </c>
      <c r="H19092">
        <f>VLOOKUP(B19092,'Current %'!$A$1:$G$24,6,0)</f>
        <v>4.3889365875335748E-2</v>
      </c>
      <c r="I19092">
        <f t="shared" si="301"/>
        <v>23245.797974663397</v>
      </c>
    </row>
    <row r="19093" spans="1:9" x14ac:dyDescent="0.35">
      <c r="A19093" t="s">
        <v>108</v>
      </c>
      <c r="B19093" s="1">
        <v>44923</v>
      </c>
      <c r="C19093" s="3">
        <f>VLOOKUP(A19093,'PY SIC'!$A$1:$D$332,4,0)*VLOOKUP(B19093,'Current %'!$A$1:$G$24,6,0)</f>
        <v>69397.149230611685</v>
      </c>
      <c r="D19093" t="s">
        <v>342</v>
      </c>
      <c r="G19093">
        <f>VLOOKUP(A19093,'PY SIC'!$A$1:$D$332,4,0)</f>
        <v>1581183.6841691623</v>
      </c>
      <c r="H19093">
        <f>VLOOKUP(B19093,'Current %'!$A$1:$G$24,6,0)</f>
        <v>4.3889365875335748E-2</v>
      </c>
      <c r="I19093">
        <f t="shared" si="301"/>
        <v>69397.149230611685</v>
      </c>
    </row>
    <row r="19094" spans="1:9" x14ac:dyDescent="0.35">
      <c r="A19094" t="s">
        <v>25</v>
      </c>
      <c r="B19094" s="1">
        <v>44923</v>
      </c>
      <c r="C19094" s="3">
        <f>VLOOKUP(A19094,'PY SIC'!$A$1:$D$332,4,0)*VLOOKUP(B19094,'Current %'!$A$1:$G$24,6,0)</f>
        <v>25663.341153560141</v>
      </c>
      <c r="D19094" t="s">
        <v>342</v>
      </c>
      <c r="G19094">
        <f>VLOOKUP(A19094,'PY SIC'!$A$1:$D$332,4,0)</f>
        <v>584728.00054698484</v>
      </c>
      <c r="H19094">
        <f>VLOOKUP(B19094,'Current %'!$A$1:$G$24,6,0)</f>
        <v>4.3889365875335748E-2</v>
      </c>
      <c r="I19094">
        <f t="shared" si="301"/>
        <v>25663.341153560141</v>
      </c>
    </row>
    <row r="19095" spans="1:9" x14ac:dyDescent="0.35">
      <c r="A19095" t="s">
        <v>26</v>
      </c>
      <c r="B19095" s="1">
        <v>44923</v>
      </c>
      <c r="C19095" s="3">
        <f>VLOOKUP(A19095,'PY SIC'!$A$1:$D$332,4,0)*VLOOKUP(B19095,'Current %'!$A$1:$G$24,6,0)</f>
        <v>1055.0448973713203</v>
      </c>
      <c r="D19095" t="s">
        <v>342</v>
      </c>
      <c r="G19095">
        <f>VLOOKUP(A19095,'PY SIC'!$A$1:$D$332,4,0)</f>
        <v>24038.736407540986</v>
      </c>
      <c r="H19095">
        <f>VLOOKUP(B19095,'Current %'!$A$1:$G$24,6,0)</f>
        <v>4.3889365875335748E-2</v>
      </c>
      <c r="I19095">
        <f t="shared" si="301"/>
        <v>1055.0448973713203</v>
      </c>
    </row>
    <row r="19096" spans="1:9" x14ac:dyDescent="0.35">
      <c r="A19096" t="s">
        <v>42</v>
      </c>
      <c r="B19096" s="1">
        <v>44923</v>
      </c>
      <c r="C19096" s="3">
        <f>VLOOKUP(A19096,'PY SIC'!$A$1:$D$332,4,0)*VLOOKUP(B19096,'Current %'!$A$1:$G$24,6,0)</f>
        <v>1969.8777245980127</v>
      </c>
      <c r="D19096" t="s">
        <v>342</v>
      </c>
      <c r="G19096">
        <f>VLOOKUP(A19096,'PY SIC'!$A$1:$D$332,4,0)</f>
        <v>44882.802139208245</v>
      </c>
      <c r="H19096">
        <f>VLOOKUP(B19096,'Current %'!$A$1:$G$24,6,0)</f>
        <v>4.3889365875335748E-2</v>
      </c>
      <c r="I19096">
        <f t="shared" si="301"/>
        <v>1969.8777245980127</v>
      </c>
    </row>
    <row r="19097" spans="1:9" x14ac:dyDescent="0.35">
      <c r="A19097" t="s">
        <v>85</v>
      </c>
      <c r="B19097" s="1">
        <v>44923</v>
      </c>
      <c r="C19097" s="3">
        <f>VLOOKUP(A19097,'PY SIC'!$A$1:$D$332,4,0)*VLOOKUP(B19097,'Current %'!$A$1:$G$24,6,0)</f>
        <v>109851.00605856079</v>
      </c>
      <c r="D19097" t="s">
        <v>342</v>
      </c>
      <c r="G19097">
        <f>VLOOKUP(A19097,'PY SIC'!$A$1:$D$332,4,0)</f>
        <v>2502907.1135496427</v>
      </c>
      <c r="H19097">
        <f>VLOOKUP(B19097,'Current %'!$A$1:$G$24,6,0)</f>
        <v>4.3889365875335748E-2</v>
      </c>
      <c r="I19097">
        <f t="shared" si="301"/>
        <v>109851.00605856079</v>
      </c>
    </row>
    <row r="19098" spans="1:9" x14ac:dyDescent="0.35">
      <c r="A19098" t="s">
        <v>173</v>
      </c>
      <c r="B19098" s="1">
        <v>44923</v>
      </c>
      <c r="C19098" s="3">
        <f>VLOOKUP(A19098,'PY SIC'!$A$1:$D$332,4,0)*VLOOKUP(B19098,'Current %'!$A$1:$G$24,6,0)</f>
        <v>44923.237214624147</v>
      </c>
      <c r="D19098" t="s">
        <v>342</v>
      </c>
      <c r="G19098">
        <f>VLOOKUP(A19098,'PY SIC'!$A$1:$D$332,4,0)</f>
        <v>1023556.3061499915</v>
      </c>
      <c r="H19098">
        <f>VLOOKUP(B19098,'Current %'!$A$1:$G$24,6,0)</f>
        <v>4.3889365875335748E-2</v>
      </c>
      <c r="I19098">
        <f t="shared" si="301"/>
        <v>44923.237214624147</v>
      </c>
    </row>
    <row r="19099" spans="1:9" x14ac:dyDescent="0.35">
      <c r="A19099" t="s">
        <v>134</v>
      </c>
      <c r="B19099" s="1">
        <v>44923</v>
      </c>
      <c r="C19099" s="3">
        <f>VLOOKUP(A19099,'PY SIC'!$A$1:$D$332,4,0)*VLOOKUP(B19099,'Current %'!$A$1:$G$24,6,0)</f>
        <v>53844.634654488393</v>
      </c>
      <c r="D19099" t="s">
        <v>342</v>
      </c>
      <c r="G19099">
        <f>VLOOKUP(A19099,'PY SIC'!$A$1:$D$332,4,0)</f>
        <v>1226826.4437319462</v>
      </c>
      <c r="H19099">
        <f>VLOOKUP(B19099,'Current %'!$A$1:$G$24,6,0)</f>
        <v>4.3889365875335748E-2</v>
      </c>
      <c r="I19099">
        <f t="shared" ref="I19099:I19162" si="302">G19099*H19099</f>
        <v>53844.634654488393</v>
      </c>
    </row>
    <row r="19100" spans="1:9" x14ac:dyDescent="0.35">
      <c r="A19100" t="s">
        <v>86</v>
      </c>
      <c r="B19100" s="1">
        <v>44923</v>
      </c>
      <c r="C19100" s="3">
        <f>VLOOKUP(A19100,'PY SIC'!$A$1:$D$332,4,0)*VLOOKUP(B19100,'Current %'!$A$1:$G$24,6,0)</f>
        <v>142289.24748486091</v>
      </c>
      <c r="D19100" t="s">
        <v>342</v>
      </c>
      <c r="G19100">
        <f>VLOOKUP(A19100,'PY SIC'!$A$1:$D$332,4,0)</f>
        <v>3241998.2528119041</v>
      </c>
      <c r="H19100">
        <f>VLOOKUP(B19100,'Current %'!$A$1:$G$24,6,0)</f>
        <v>4.3889365875335748E-2</v>
      </c>
      <c r="I19100">
        <f t="shared" si="302"/>
        <v>142289.24748486091</v>
      </c>
    </row>
    <row r="19101" spans="1:9" x14ac:dyDescent="0.35">
      <c r="A19101" t="s">
        <v>251</v>
      </c>
      <c r="B19101" s="1">
        <v>44923</v>
      </c>
      <c r="C19101" s="3">
        <f>VLOOKUP(A19101,'PY SIC'!$A$1:$D$332,4,0)*VLOOKUP(B19101,'Current %'!$A$1:$G$24,6,0)</f>
        <v>10857.351517670681</v>
      </c>
      <c r="D19101" t="s">
        <v>342</v>
      </c>
      <c r="G19101">
        <f>VLOOKUP(A19101,'PY SIC'!$A$1:$D$332,4,0)</f>
        <v>247380.00427051337</v>
      </c>
      <c r="H19101">
        <f>VLOOKUP(B19101,'Current %'!$A$1:$G$24,6,0)</f>
        <v>4.3889365875335748E-2</v>
      </c>
      <c r="I19101">
        <f t="shared" si="302"/>
        <v>10857.351517670681</v>
      </c>
    </row>
    <row r="19102" spans="1:9" x14ac:dyDescent="0.35">
      <c r="A19102" t="s">
        <v>59</v>
      </c>
      <c r="B19102" s="1">
        <v>44923</v>
      </c>
      <c r="C19102" s="3">
        <f>VLOOKUP(A19102,'PY SIC'!$A$1:$D$332,4,0)*VLOOKUP(B19102,'Current %'!$A$1:$G$24,6,0)</f>
        <v>32000.71855199433</v>
      </c>
      <c r="D19102" t="s">
        <v>342</v>
      </c>
      <c r="G19102">
        <f>VLOOKUP(A19102,'PY SIC'!$A$1:$D$332,4,0)</f>
        <v>729122.37198618508</v>
      </c>
      <c r="H19102">
        <f>VLOOKUP(B19102,'Current %'!$A$1:$G$24,6,0)</f>
        <v>4.3889365875335748E-2</v>
      </c>
      <c r="I19102">
        <f t="shared" si="302"/>
        <v>32000.71855199433</v>
      </c>
    </row>
    <row r="19103" spans="1:9" x14ac:dyDescent="0.35">
      <c r="A19103" t="s">
        <v>310</v>
      </c>
      <c r="B19103" s="1">
        <v>44923</v>
      </c>
      <c r="C19103" s="3">
        <f>VLOOKUP(A19103,'PY SIC'!$A$1:$D$332,4,0)*VLOOKUP(B19103,'Current %'!$A$1:$G$24,6,0)</f>
        <v>29959.399721829661</v>
      </c>
      <c r="D19103" t="s">
        <v>342</v>
      </c>
      <c r="G19103">
        <f>VLOOKUP(A19103,'PY SIC'!$A$1:$D$332,4,0)</f>
        <v>682611.81551191583</v>
      </c>
      <c r="H19103">
        <f>VLOOKUP(B19103,'Current %'!$A$1:$G$24,6,0)</f>
        <v>4.3889365875335748E-2</v>
      </c>
      <c r="I19103">
        <f t="shared" si="302"/>
        <v>29959.399721829661</v>
      </c>
    </row>
    <row r="19104" spans="1:9" x14ac:dyDescent="0.35">
      <c r="A19104" t="s">
        <v>121</v>
      </c>
      <c r="B19104" s="1">
        <v>44923</v>
      </c>
      <c r="C19104" s="3">
        <f>VLOOKUP(A19104,'PY SIC'!$A$1:$D$332,4,0)*VLOOKUP(B19104,'Current %'!$A$1:$G$24,6,0)</f>
        <v>28466.199027844123</v>
      </c>
      <c r="D19104" t="s">
        <v>342</v>
      </c>
      <c r="G19104">
        <f>VLOOKUP(A19104,'PY SIC'!$A$1:$D$332,4,0)</f>
        <v>648589.89097040263</v>
      </c>
      <c r="H19104">
        <f>VLOOKUP(B19104,'Current %'!$A$1:$G$24,6,0)</f>
        <v>4.3889365875335748E-2</v>
      </c>
      <c r="I19104">
        <f t="shared" si="302"/>
        <v>28466.199027844123</v>
      </c>
    </row>
    <row r="19105" spans="1:9" x14ac:dyDescent="0.35">
      <c r="A19105" t="s">
        <v>198</v>
      </c>
      <c r="B19105" s="1">
        <v>44923</v>
      </c>
      <c r="C19105" s="3">
        <f>VLOOKUP(A19105,'PY SIC'!$A$1:$D$332,4,0)*VLOOKUP(B19105,'Current %'!$A$1:$G$24,6,0)</f>
        <v>4378.883374918375</v>
      </c>
      <c r="D19105" t="s">
        <v>342</v>
      </c>
      <c r="G19105">
        <f>VLOOKUP(A19105,'PY SIC'!$A$1:$D$332,4,0)</f>
        <v>99770.941948813866</v>
      </c>
      <c r="H19105">
        <f>VLOOKUP(B19105,'Current %'!$A$1:$G$24,6,0)</f>
        <v>4.3889365875335748E-2</v>
      </c>
      <c r="I19105">
        <f t="shared" si="302"/>
        <v>4378.883374918375</v>
      </c>
    </row>
    <row r="19106" spans="1:9" x14ac:dyDescent="0.35">
      <c r="A19106" t="s">
        <v>43</v>
      </c>
      <c r="B19106" s="1">
        <v>44923</v>
      </c>
      <c r="C19106" s="3">
        <f>VLOOKUP(A19106,'PY SIC'!$A$1:$D$332,4,0)*VLOOKUP(B19106,'Current %'!$A$1:$G$24,6,0)</f>
        <v>1755.7373620026738</v>
      </c>
      <c r="D19106" t="s">
        <v>342</v>
      </c>
      <c r="G19106">
        <f>VLOOKUP(A19106,'PY SIC'!$A$1:$D$332,4,0)</f>
        <v>40003.707663257337</v>
      </c>
      <c r="H19106">
        <f>VLOOKUP(B19106,'Current %'!$A$1:$G$24,6,0)</f>
        <v>4.3889365875335748E-2</v>
      </c>
      <c r="I19106">
        <f t="shared" si="302"/>
        <v>1755.7373620026738</v>
      </c>
    </row>
    <row r="19107" spans="1:9" x14ac:dyDescent="0.35">
      <c r="A19107" t="s">
        <v>122</v>
      </c>
      <c r="B19107" s="1">
        <v>44923</v>
      </c>
      <c r="C19107" s="3">
        <f>VLOOKUP(A19107,'PY SIC'!$A$1:$D$332,4,0)*VLOOKUP(B19107,'Current %'!$A$1:$G$24,6,0)</f>
        <v>16595.649655742989</v>
      </c>
      <c r="D19107" t="s">
        <v>342</v>
      </c>
      <c r="G19107">
        <f>VLOOKUP(A19107,'PY SIC'!$A$1:$D$332,4,0)</f>
        <v>378124.61685779673</v>
      </c>
      <c r="H19107">
        <f>VLOOKUP(B19107,'Current %'!$A$1:$G$24,6,0)</f>
        <v>4.3889365875335748E-2</v>
      </c>
      <c r="I19107">
        <f t="shared" si="302"/>
        <v>16595.649655742989</v>
      </c>
    </row>
    <row r="19108" spans="1:9" x14ac:dyDescent="0.35">
      <c r="A19108" t="s">
        <v>109</v>
      </c>
      <c r="B19108" s="1">
        <v>44923</v>
      </c>
      <c r="C19108" s="3">
        <f>VLOOKUP(A19108,'PY SIC'!$A$1:$D$332,4,0)*VLOOKUP(B19108,'Current %'!$A$1:$G$24,6,0)</f>
        <v>123501.94956681327</v>
      </c>
      <c r="D19108" t="s">
        <v>342</v>
      </c>
      <c r="G19108">
        <f>VLOOKUP(A19108,'PY SIC'!$A$1:$D$332,4,0)</f>
        <v>2813937.8891372168</v>
      </c>
      <c r="H19108">
        <f>VLOOKUP(B19108,'Current %'!$A$1:$G$24,6,0)</f>
        <v>4.3889365875335748E-2</v>
      </c>
      <c r="I19108">
        <f t="shared" si="302"/>
        <v>123501.94956681327</v>
      </c>
    </row>
    <row r="19109" spans="1:9" x14ac:dyDescent="0.35">
      <c r="A19109" t="s">
        <v>237</v>
      </c>
      <c r="B19109" s="1">
        <v>44923</v>
      </c>
      <c r="C19109" s="3">
        <f>VLOOKUP(A19109,'PY SIC'!$A$1:$D$332,4,0)*VLOOKUP(B19109,'Current %'!$A$1:$G$24,6,0)</f>
        <v>27402.512268609647</v>
      </c>
      <c r="D19109" t="s">
        <v>342</v>
      </c>
      <c r="G19109">
        <f>VLOOKUP(A19109,'PY SIC'!$A$1:$D$332,4,0)</f>
        <v>624354.25352109899</v>
      </c>
      <c r="H19109">
        <f>VLOOKUP(B19109,'Current %'!$A$1:$G$24,6,0)</f>
        <v>4.3889365875335748E-2</v>
      </c>
      <c r="I19109">
        <f t="shared" si="302"/>
        <v>27402.512268609647</v>
      </c>
    </row>
    <row r="19110" spans="1:9" x14ac:dyDescent="0.35">
      <c r="A19110" t="s">
        <v>60</v>
      </c>
      <c r="B19110" s="1">
        <v>44923</v>
      </c>
      <c r="C19110" s="3">
        <f>VLOOKUP(A19110,'PY SIC'!$A$1:$D$332,4,0)*VLOOKUP(B19110,'Current %'!$A$1:$G$24,6,0)</f>
        <v>129654.43799718481</v>
      </c>
      <c r="D19110" t="s">
        <v>342</v>
      </c>
      <c r="G19110">
        <f>VLOOKUP(A19110,'PY SIC'!$A$1:$D$332,4,0)</f>
        <v>2954119.6463274937</v>
      </c>
      <c r="H19110">
        <f>VLOOKUP(B19110,'Current %'!$A$1:$G$24,6,0)</f>
        <v>4.3889365875335748E-2</v>
      </c>
      <c r="I19110">
        <f t="shared" si="302"/>
        <v>129654.43799718481</v>
      </c>
    </row>
    <row r="19111" spans="1:9" x14ac:dyDescent="0.35">
      <c r="A19111" t="s">
        <v>311</v>
      </c>
      <c r="B19111" s="1">
        <v>44923</v>
      </c>
      <c r="C19111" s="3">
        <f>VLOOKUP(A19111,'PY SIC'!$A$1:$D$332,4,0)*VLOOKUP(B19111,'Current %'!$A$1:$G$24,6,0)</f>
        <v>51710.495295436158</v>
      </c>
      <c r="D19111" t="s">
        <v>342</v>
      </c>
      <c r="G19111">
        <f>VLOOKUP(A19111,'PY SIC'!$A$1:$D$332,4,0)</f>
        <v>1178201.0121156843</v>
      </c>
      <c r="H19111">
        <f>VLOOKUP(B19111,'Current %'!$A$1:$G$24,6,0)</f>
        <v>4.3889365875335748E-2</v>
      </c>
      <c r="I19111">
        <f t="shared" si="302"/>
        <v>51710.495295436158</v>
      </c>
    </row>
    <row r="19112" spans="1:9" x14ac:dyDescent="0.35">
      <c r="A19112" t="s">
        <v>110</v>
      </c>
      <c r="B19112" s="1">
        <v>44923</v>
      </c>
      <c r="C19112" s="3">
        <f>VLOOKUP(A19112,'PY SIC'!$A$1:$D$332,4,0)*VLOOKUP(B19112,'Current %'!$A$1:$G$24,6,0)</f>
        <v>46804.341651814837</v>
      </c>
      <c r="D19112" t="s">
        <v>342</v>
      </c>
      <c r="G19112">
        <f>VLOOKUP(A19112,'PY SIC'!$A$1:$D$332,4,0)</f>
        <v>1066416.4477736782</v>
      </c>
      <c r="H19112">
        <f>VLOOKUP(B19112,'Current %'!$A$1:$G$24,6,0)</f>
        <v>4.3889365875335748E-2</v>
      </c>
      <c r="I19112">
        <f t="shared" si="302"/>
        <v>46804.341651814837</v>
      </c>
    </row>
    <row r="19113" spans="1:9" x14ac:dyDescent="0.35">
      <c r="A19113" t="s">
        <v>312</v>
      </c>
      <c r="B19113" s="1">
        <v>44923</v>
      </c>
      <c r="C19113" s="3">
        <f>VLOOKUP(A19113,'PY SIC'!$A$1:$D$332,4,0)*VLOOKUP(B19113,'Current %'!$A$1:$G$24,6,0)</f>
        <v>80078.458352891088</v>
      </c>
      <c r="D19113" t="s">
        <v>342</v>
      </c>
      <c r="G19113">
        <f>VLOOKUP(A19113,'PY SIC'!$A$1:$D$332,4,0)</f>
        <v>1824552.6394787196</v>
      </c>
      <c r="H19113">
        <f>VLOOKUP(B19113,'Current %'!$A$1:$G$24,6,0)</f>
        <v>4.3889365875335748E-2</v>
      </c>
      <c r="I19113">
        <f t="shared" si="302"/>
        <v>80078.458352891088</v>
      </c>
    </row>
    <row r="19114" spans="1:9" x14ac:dyDescent="0.35">
      <c r="A19114" t="s">
        <v>313</v>
      </c>
      <c r="B19114" s="1">
        <v>44923</v>
      </c>
      <c r="C19114" s="3">
        <f>VLOOKUP(A19114,'PY SIC'!$A$1:$D$332,4,0)*VLOOKUP(B19114,'Current %'!$A$1:$G$24,6,0)</f>
        <v>126822.97994608764</v>
      </c>
      <c r="D19114" t="s">
        <v>342</v>
      </c>
      <c r="G19114">
        <f>VLOOKUP(A19114,'PY SIC'!$A$1:$D$332,4,0)</f>
        <v>2889606.1133878813</v>
      </c>
      <c r="H19114">
        <f>VLOOKUP(B19114,'Current %'!$A$1:$G$24,6,0)</f>
        <v>4.3889365875335748E-2</v>
      </c>
      <c r="I19114">
        <f t="shared" si="302"/>
        <v>126822.97994608764</v>
      </c>
    </row>
    <row r="19115" spans="1:9" x14ac:dyDescent="0.35">
      <c r="A19115" t="s">
        <v>252</v>
      </c>
      <c r="B19115" s="1">
        <v>44923</v>
      </c>
      <c r="C19115" s="3">
        <f>VLOOKUP(A19115,'PY SIC'!$A$1:$D$332,4,0)*VLOOKUP(B19115,'Current %'!$A$1:$G$24,6,0)</f>
        <v>73810.799819085834</v>
      </c>
      <c r="D19115" t="s">
        <v>342</v>
      </c>
      <c r="G19115">
        <f>VLOOKUP(A19115,'PY SIC'!$A$1:$D$332,4,0)</f>
        <v>1681746.7818682899</v>
      </c>
      <c r="H19115">
        <f>VLOOKUP(B19115,'Current %'!$A$1:$G$24,6,0)</f>
        <v>4.3889365875335748E-2</v>
      </c>
      <c r="I19115">
        <f t="shared" si="302"/>
        <v>73810.799819085834</v>
      </c>
    </row>
    <row r="19116" spans="1:9" x14ac:dyDescent="0.35">
      <c r="A19116" t="s">
        <v>199</v>
      </c>
      <c r="B19116" s="1">
        <v>44923</v>
      </c>
      <c r="C19116" s="3">
        <f>VLOOKUP(A19116,'PY SIC'!$A$1:$D$332,4,0)*VLOOKUP(B19116,'Current %'!$A$1:$G$24,6,0)</f>
        <v>27986.092843943268</v>
      </c>
      <c r="D19116" t="s">
        <v>342</v>
      </c>
      <c r="G19116">
        <f>VLOOKUP(A19116,'PY SIC'!$A$1:$D$332,4,0)</f>
        <v>637650.88161527645</v>
      </c>
      <c r="H19116">
        <f>VLOOKUP(B19116,'Current %'!$A$1:$G$24,6,0)</f>
        <v>4.3889365875335748E-2</v>
      </c>
      <c r="I19116">
        <f t="shared" si="302"/>
        <v>27986.092843943268</v>
      </c>
    </row>
    <row r="19117" spans="1:9" x14ac:dyDescent="0.35">
      <c r="A19117" t="s">
        <v>253</v>
      </c>
      <c r="B19117" s="1">
        <v>44923</v>
      </c>
      <c r="C19117" s="3">
        <f>VLOOKUP(A19117,'PY SIC'!$A$1:$D$332,4,0)*VLOOKUP(B19117,'Current %'!$A$1:$G$24,6,0)</f>
        <v>43674.946302365257</v>
      </c>
      <c r="D19117" t="s">
        <v>342</v>
      </c>
      <c r="G19117">
        <f>VLOOKUP(A19117,'PY SIC'!$A$1:$D$332,4,0)</f>
        <v>995114.54383780505</v>
      </c>
      <c r="H19117">
        <f>VLOOKUP(B19117,'Current %'!$A$1:$G$24,6,0)</f>
        <v>4.3889365875335748E-2</v>
      </c>
      <c r="I19117">
        <f t="shared" si="302"/>
        <v>43674.946302365257</v>
      </c>
    </row>
    <row r="19118" spans="1:9" x14ac:dyDescent="0.35">
      <c r="A19118" t="s">
        <v>44</v>
      </c>
      <c r="B19118" s="1">
        <v>44923</v>
      </c>
      <c r="C19118" s="3">
        <f>VLOOKUP(A19118,'PY SIC'!$A$1:$D$332,4,0)*VLOOKUP(B19118,'Current %'!$A$1:$G$24,6,0)</f>
        <v>16.837216816528219</v>
      </c>
      <c r="D19118" t="s">
        <v>342</v>
      </c>
      <c r="G19118">
        <f>VLOOKUP(A19118,'PY SIC'!$A$1:$D$332,4,0)</f>
        <v>383.62861893136011</v>
      </c>
      <c r="H19118">
        <f>VLOOKUP(B19118,'Current %'!$A$1:$G$24,6,0)</f>
        <v>4.3889365875335748E-2</v>
      </c>
      <c r="I19118">
        <f t="shared" si="302"/>
        <v>16.837216816528219</v>
      </c>
    </row>
    <row r="19119" spans="1:9" x14ac:dyDescent="0.35">
      <c r="A19119" t="s">
        <v>314</v>
      </c>
      <c r="B19119" s="1">
        <v>44923</v>
      </c>
      <c r="C19119" s="3">
        <f>VLOOKUP(A19119,'PY SIC'!$A$1:$D$332,4,0)*VLOOKUP(B19119,'Current %'!$A$1:$G$24,6,0)</f>
        <v>61679.388550732736</v>
      </c>
      <c r="D19119" t="s">
        <v>342</v>
      </c>
      <c r="G19119">
        <f>VLOOKUP(A19119,'PY SIC'!$A$1:$D$332,4,0)</f>
        <v>1405337.8835759016</v>
      </c>
      <c r="H19119">
        <f>VLOOKUP(B19119,'Current %'!$A$1:$G$24,6,0)</f>
        <v>4.3889365875335748E-2</v>
      </c>
      <c r="I19119">
        <f t="shared" si="302"/>
        <v>61679.388550732736</v>
      </c>
    </row>
    <row r="19120" spans="1:9" x14ac:dyDescent="0.35">
      <c r="A19120" t="s">
        <v>27</v>
      </c>
      <c r="B19120" s="1">
        <v>44923</v>
      </c>
      <c r="C19120" s="3">
        <f>VLOOKUP(A19120,'PY SIC'!$A$1:$D$332,4,0)*VLOOKUP(B19120,'Current %'!$A$1:$G$24,6,0)</f>
        <v>54712.671283004827</v>
      </c>
      <c r="D19120" t="s">
        <v>342</v>
      </c>
      <c r="G19120">
        <f>VLOOKUP(A19120,'PY SIC'!$A$1:$D$332,4,0)</f>
        <v>1246604.2785492006</v>
      </c>
      <c r="H19120">
        <f>VLOOKUP(B19120,'Current %'!$A$1:$G$24,6,0)</f>
        <v>4.3889365875335748E-2</v>
      </c>
      <c r="I19120">
        <f t="shared" si="302"/>
        <v>54712.671283004827</v>
      </c>
    </row>
    <row r="19121" spans="1:9" x14ac:dyDescent="0.35">
      <c r="A19121" t="s">
        <v>174</v>
      </c>
      <c r="B19121" s="1">
        <v>44923</v>
      </c>
      <c r="C19121" s="3">
        <f>VLOOKUP(A19121,'PY SIC'!$A$1:$D$332,4,0)*VLOOKUP(B19121,'Current %'!$A$1:$G$24,6,0)</f>
        <v>57331.86103702215</v>
      </c>
      <c r="D19121" t="s">
        <v>342</v>
      </c>
      <c r="G19121">
        <f>VLOOKUP(A19121,'PY SIC'!$A$1:$D$332,4,0)</f>
        <v>1306281.3712066093</v>
      </c>
      <c r="H19121">
        <f>VLOOKUP(B19121,'Current %'!$A$1:$G$24,6,0)</f>
        <v>4.3889365875335748E-2</v>
      </c>
      <c r="I19121">
        <f t="shared" si="302"/>
        <v>57331.86103702215</v>
      </c>
    </row>
    <row r="19122" spans="1:9" x14ac:dyDescent="0.35">
      <c r="A19122" t="s">
        <v>135</v>
      </c>
      <c r="B19122" s="1">
        <v>44923</v>
      </c>
      <c r="C19122" s="3">
        <f>VLOOKUP(A19122,'PY SIC'!$A$1:$D$332,4,0)*VLOOKUP(B19122,'Current %'!$A$1:$G$24,6,0)</f>
        <v>30565.364484648744</v>
      </c>
      <c r="D19122" t="s">
        <v>342</v>
      </c>
      <c r="G19122">
        <f>VLOOKUP(A19122,'PY SIC'!$A$1:$D$332,4,0)</f>
        <v>696418.4575249328</v>
      </c>
      <c r="H19122">
        <f>VLOOKUP(B19122,'Current %'!$A$1:$G$24,6,0)</f>
        <v>4.3889365875335748E-2</v>
      </c>
      <c r="I19122">
        <f t="shared" si="302"/>
        <v>30565.364484648744</v>
      </c>
    </row>
    <row r="19123" spans="1:9" x14ac:dyDescent="0.35">
      <c r="A19123" t="s">
        <v>61</v>
      </c>
      <c r="B19123" s="1">
        <v>44923</v>
      </c>
      <c r="C19123" s="3">
        <f>VLOOKUP(A19123,'PY SIC'!$A$1:$D$332,4,0)*VLOOKUP(B19123,'Current %'!$A$1:$G$24,6,0)</f>
        <v>78869.656353503669</v>
      </c>
      <c r="D19123" t="s">
        <v>342</v>
      </c>
      <c r="G19123">
        <f>VLOOKUP(A19123,'PY SIC'!$A$1:$D$332,4,0)</f>
        <v>1797010.6147700255</v>
      </c>
      <c r="H19123">
        <f>VLOOKUP(B19123,'Current %'!$A$1:$G$24,6,0)</f>
        <v>4.3889365875335748E-2</v>
      </c>
      <c r="I19123">
        <f t="shared" si="302"/>
        <v>78869.656353503669</v>
      </c>
    </row>
    <row r="19124" spans="1:9" x14ac:dyDescent="0.35">
      <c r="A19124" t="s">
        <v>238</v>
      </c>
      <c r="B19124" s="1">
        <v>44923</v>
      </c>
      <c r="C19124" s="3">
        <f>VLOOKUP(A19124,'PY SIC'!$A$1:$D$332,4,0)*VLOOKUP(B19124,'Current %'!$A$1:$G$24,6,0)</f>
        <v>3078.5469645530702</v>
      </c>
      <c r="D19124" t="s">
        <v>342</v>
      </c>
      <c r="G19124">
        <f>VLOOKUP(A19124,'PY SIC'!$A$1:$D$332,4,0)</f>
        <v>70143.345732026253</v>
      </c>
      <c r="H19124">
        <f>VLOOKUP(B19124,'Current %'!$A$1:$G$24,6,0)</f>
        <v>4.3889365875335748E-2</v>
      </c>
      <c r="I19124">
        <f t="shared" si="302"/>
        <v>3078.5469645530702</v>
      </c>
    </row>
    <row r="19125" spans="1:9" x14ac:dyDescent="0.35">
      <c r="A19125" t="s">
        <v>254</v>
      </c>
      <c r="B19125" s="1">
        <v>44923</v>
      </c>
      <c r="C19125" s="3">
        <f>VLOOKUP(A19125,'PY SIC'!$A$1:$D$332,4,0)*VLOOKUP(B19125,'Current %'!$A$1:$G$24,6,0)</f>
        <v>52550.821299665062</v>
      </c>
      <c r="D19125" t="s">
        <v>342</v>
      </c>
      <c r="G19125">
        <f>VLOOKUP(A19125,'PY SIC'!$A$1:$D$332,4,0)</f>
        <v>1197347.4724818647</v>
      </c>
      <c r="H19125">
        <f>VLOOKUP(B19125,'Current %'!$A$1:$G$24,6,0)</f>
        <v>4.3889365875335748E-2</v>
      </c>
      <c r="I19125">
        <f t="shared" si="302"/>
        <v>52550.821299665062</v>
      </c>
    </row>
    <row r="19126" spans="1:9" x14ac:dyDescent="0.35">
      <c r="A19126" t="s">
        <v>45</v>
      </c>
      <c r="B19126" s="1">
        <v>44923</v>
      </c>
      <c r="C19126" s="3">
        <f>VLOOKUP(A19126,'PY SIC'!$A$1:$D$332,4,0)*VLOOKUP(B19126,'Current %'!$A$1:$G$24,6,0)</f>
        <v>60324.435889852917</v>
      </c>
      <c r="D19126" t="s">
        <v>342</v>
      </c>
      <c r="G19126">
        <f>VLOOKUP(A19126,'PY SIC'!$A$1:$D$332,4,0)</f>
        <v>1374465.8799855909</v>
      </c>
      <c r="H19126">
        <f>VLOOKUP(B19126,'Current %'!$A$1:$G$24,6,0)</f>
        <v>4.3889365875335748E-2</v>
      </c>
      <c r="I19126">
        <f t="shared" si="302"/>
        <v>60324.435889852917</v>
      </c>
    </row>
    <row r="19127" spans="1:9" x14ac:dyDescent="0.35">
      <c r="A19127" t="s">
        <v>111</v>
      </c>
      <c r="B19127" s="1">
        <v>44923</v>
      </c>
      <c r="C19127" s="3">
        <f>VLOOKUP(A19127,'PY SIC'!$A$1:$D$332,4,0)*VLOOKUP(B19127,'Current %'!$A$1:$G$24,6,0)</f>
        <v>71509.772692470375</v>
      </c>
      <c r="D19127" t="s">
        <v>342</v>
      </c>
      <c r="G19127">
        <f>VLOOKUP(A19127,'PY SIC'!$A$1:$D$332,4,0)</f>
        <v>1629318.8854810114</v>
      </c>
      <c r="H19127">
        <f>VLOOKUP(B19127,'Current %'!$A$1:$G$24,6,0)</f>
        <v>4.3889365875335748E-2</v>
      </c>
      <c r="I19127">
        <f t="shared" si="302"/>
        <v>71509.772692470375</v>
      </c>
    </row>
    <row r="19128" spans="1:9" x14ac:dyDescent="0.35">
      <c r="A19128" t="s">
        <v>46</v>
      </c>
      <c r="B19128" s="1">
        <v>44923</v>
      </c>
      <c r="C19128" s="3">
        <f>VLOOKUP(A19128,'PY SIC'!$A$1:$D$332,4,0)*VLOOKUP(B19128,'Current %'!$A$1:$G$24,6,0)</f>
        <v>4493.9664515351797</v>
      </c>
      <c r="D19128" t="s">
        <v>342</v>
      </c>
      <c r="G19128">
        <f>VLOOKUP(A19128,'PY SIC'!$A$1:$D$332,4,0)</f>
        <v>102393.05950101749</v>
      </c>
      <c r="H19128">
        <f>VLOOKUP(B19128,'Current %'!$A$1:$G$24,6,0)</f>
        <v>4.3889365875335748E-2</v>
      </c>
      <c r="I19128">
        <f t="shared" si="302"/>
        <v>4493.9664515351797</v>
      </c>
    </row>
    <row r="19129" spans="1:9" x14ac:dyDescent="0.35">
      <c r="A19129" t="s">
        <v>47</v>
      </c>
      <c r="B19129" s="1">
        <v>44923</v>
      </c>
      <c r="C19129" s="3">
        <f>VLOOKUP(A19129,'PY SIC'!$A$1:$D$332,4,0)*VLOOKUP(B19129,'Current %'!$A$1:$G$24,6,0)</f>
        <v>15511.625817114502</v>
      </c>
      <c r="D19129" t="s">
        <v>342</v>
      </c>
      <c r="G19129">
        <f>VLOOKUP(A19129,'PY SIC'!$A$1:$D$332,4,0)</f>
        <v>353425.60795191349</v>
      </c>
      <c r="H19129">
        <f>VLOOKUP(B19129,'Current %'!$A$1:$G$24,6,0)</f>
        <v>4.3889365875335748E-2</v>
      </c>
      <c r="I19129">
        <f t="shared" si="302"/>
        <v>15511.625817114502</v>
      </c>
    </row>
    <row r="19130" spans="1:9" x14ac:dyDescent="0.35">
      <c r="A19130" t="s">
        <v>99</v>
      </c>
      <c r="B19130" s="1">
        <v>44923</v>
      </c>
      <c r="C19130" s="3">
        <f>VLOOKUP(A19130,'PY SIC'!$A$1:$D$332,4,0)*VLOOKUP(B19130,'Current %'!$A$1:$G$24,6,0)</f>
        <v>52734.802914262589</v>
      </c>
      <c r="D19130" t="s">
        <v>342</v>
      </c>
      <c r="G19130">
        <f>VLOOKUP(A19130,'PY SIC'!$A$1:$D$332,4,0)</f>
        <v>1201539.4130790497</v>
      </c>
      <c r="H19130">
        <f>VLOOKUP(B19130,'Current %'!$A$1:$G$24,6,0)</f>
        <v>4.3889365875335748E-2</v>
      </c>
      <c r="I19130">
        <f t="shared" si="302"/>
        <v>52734.802914262589</v>
      </c>
    </row>
    <row r="19131" spans="1:9" x14ac:dyDescent="0.35">
      <c r="A19131" t="s">
        <v>48</v>
      </c>
      <c r="B19131" s="1">
        <v>44923</v>
      </c>
      <c r="C19131" s="3">
        <f>VLOOKUP(A19131,'PY SIC'!$A$1:$D$332,4,0)*VLOOKUP(B19131,'Current %'!$A$1:$G$24,6,0)</f>
        <v>4332.1292062046859</v>
      </c>
      <c r="D19131" t="s">
        <v>342</v>
      </c>
      <c r="G19131">
        <f>VLOOKUP(A19131,'PY SIC'!$A$1:$D$332,4,0)</f>
        <v>98705.668669484876</v>
      </c>
      <c r="H19131">
        <f>VLOOKUP(B19131,'Current %'!$A$1:$G$24,6,0)</f>
        <v>4.3889365875335748E-2</v>
      </c>
      <c r="I19131">
        <f t="shared" si="302"/>
        <v>4332.1292062046859</v>
      </c>
    </row>
    <row r="19132" spans="1:9" x14ac:dyDescent="0.35">
      <c r="A19132" t="s">
        <v>123</v>
      </c>
      <c r="B19132" s="1">
        <v>44923</v>
      </c>
      <c r="C19132" s="3">
        <f>VLOOKUP(A19132,'PY SIC'!$A$1:$D$332,4,0)*VLOOKUP(B19132,'Current %'!$A$1:$G$24,6,0)</f>
        <v>24455.452935755609</v>
      </c>
      <c r="D19132" t="s">
        <v>342</v>
      </c>
      <c r="G19132">
        <f>VLOOKUP(A19132,'PY SIC'!$A$1:$D$332,4,0)</f>
        <v>557206.79595187993</v>
      </c>
      <c r="H19132">
        <f>VLOOKUP(B19132,'Current %'!$A$1:$G$24,6,0)</f>
        <v>4.3889365875335748E-2</v>
      </c>
      <c r="I19132">
        <f t="shared" si="302"/>
        <v>24455.452935755609</v>
      </c>
    </row>
    <row r="19133" spans="1:9" x14ac:dyDescent="0.35">
      <c r="A19133" t="s">
        <v>136</v>
      </c>
      <c r="B19133" s="1">
        <v>44923</v>
      </c>
      <c r="C19133" s="3">
        <f>VLOOKUP(A19133,'PY SIC'!$A$1:$D$332,4,0)*VLOOKUP(B19133,'Current %'!$A$1:$G$24,6,0)</f>
        <v>15328.355745643437</v>
      </c>
      <c r="D19133" t="s">
        <v>342</v>
      </c>
      <c r="G19133">
        <f>VLOOKUP(A19133,'PY SIC'!$A$1:$D$332,4,0)</f>
        <v>349249.87955356686</v>
      </c>
      <c r="H19133">
        <f>VLOOKUP(B19133,'Current %'!$A$1:$G$24,6,0)</f>
        <v>4.3889365875335748E-2</v>
      </c>
      <c r="I19133">
        <f t="shared" si="302"/>
        <v>15328.355745643437</v>
      </c>
    </row>
    <row r="19134" spans="1:9" x14ac:dyDescent="0.35">
      <c r="A19134" t="s">
        <v>62</v>
      </c>
      <c r="B19134" s="1">
        <v>44923</v>
      </c>
      <c r="C19134" s="3">
        <f>VLOOKUP(A19134,'PY SIC'!$A$1:$D$332,4,0)*VLOOKUP(B19134,'Current %'!$A$1:$G$24,6,0)</f>
        <v>59265.598403336902</v>
      </c>
      <c r="D19134" t="s">
        <v>342</v>
      </c>
      <c r="G19134">
        <f>VLOOKUP(A19134,'PY SIC'!$A$1:$D$332,4,0)</f>
        <v>1350340.7310936349</v>
      </c>
      <c r="H19134">
        <f>VLOOKUP(B19134,'Current %'!$A$1:$G$24,6,0)</f>
        <v>4.3889365875335748E-2</v>
      </c>
      <c r="I19134">
        <f t="shared" si="302"/>
        <v>59265.598403336902</v>
      </c>
    </row>
    <row r="19135" spans="1:9" x14ac:dyDescent="0.35">
      <c r="A19135" t="s">
        <v>124</v>
      </c>
      <c r="B19135" s="1">
        <v>44923</v>
      </c>
      <c r="C19135" s="3">
        <f>VLOOKUP(A19135,'PY SIC'!$A$1:$D$332,4,0)*VLOOKUP(B19135,'Current %'!$A$1:$G$24,6,0)</f>
        <v>40110.348628917454</v>
      </c>
      <c r="D19135" t="s">
        <v>342</v>
      </c>
      <c r="G19135">
        <f>VLOOKUP(A19135,'PY SIC'!$A$1:$D$332,4,0)</f>
        <v>913896.74534937937</v>
      </c>
      <c r="H19135">
        <f>VLOOKUP(B19135,'Current %'!$A$1:$G$24,6,0)</f>
        <v>4.3889365875335748E-2</v>
      </c>
      <c r="I19135">
        <f t="shared" si="302"/>
        <v>40110.348628917454</v>
      </c>
    </row>
    <row r="19136" spans="1:9" x14ac:dyDescent="0.35">
      <c r="A19136" t="s">
        <v>200</v>
      </c>
      <c r="B19136" s="1">
        <v>44923</v>
      </c>
      <c r="C19136" s="3">
        <f>VLOOKUP(A19136,'PY SIC'!$A$1:$D$332,4,0)*VLOOKUP(B19136,'Current %'!$A$1:$G$24,6,0)</f>
        <v>13888.328437096816</v>
      </c>
      <c r="D19136" t="s">
        <v>342</v>
      </c>
      <c r="G19136">
        <f>VLOOKUP(A19136,'PY SIC'!$A$1:$D$332,4,0)</f>
        <v>316439.48733607837</v>
      </c>
      <c r="H19136">
        <f>VLOOKUP(B19136,'Current %'!$A$1:$G$24,6,0)</f>
        <v>4.3889365875335748E-2</v>
      </c>
      <c r="I19136">
        <f t="shared" si="302"/>
        <v>13888.328437096816</v>
      </c>
    </row>
    <row r="19137" spans="1:9" x14ac:dyDescent="0.35">
      <c r="A19137" t="s">
        <v>49</v>
      </c>
      <c r="B19137" s="1">
        <v>44923</v>
      </c>
      <c r="C19137" s="3">
        <f>VLOOKUP(A19137,'PY SIC'!$A$1:$D$332,4,0)*VLOOKUP(B19137,'Current %'!$A$1:$G$24,6,0)</f>
        <v>18920.56366585648</v>
      </c>
      <c r="D19137" t="s">
        <v>342</v>
      </c>
      <c r="G19137">
        <f>VLOOKUP(A19137,'PY SIC'!$A$1:$D$332,4,0)</f>
        <v>431096.76543513604</v>
      </c>
      <c r="H19137">
        <f>VLOOKUP(B19137,'Current %'!$A$1:$G$24,6,0)</f>
        <v>4.3889365875335748E-2</v>
      </c>
      <c r="I19137">
        <f t="shared" si="302"/>
        <v>18920.56366585648</v>
      </c>
    </row>
    <row r="19138" spans="1:9" x14ac:dyDescent="0.35">
      <c r="A19138" t="s">
        <v>239</v>
      </c>
      <c r="B19138" s="1">
        <v>44923</v>
      </c>
      <c r="C19138" s="3">
        <f>VLOOKUP(A19138,'PY SIC'!$A$1:$D$332,4,0)*VLOOKUP(B19138,'Current %'!$A$1:$G$24,6,0)</f>
        <v>39778.503506830719</v>
      </c>
      <c r="D19138" t="s">
        <v>342</v>
      </c>
      <c r="G19138">
        <f>VLOOKUP(A19138,'PY SIC'!$A$1:$D$332,4,0)</f>
        <v>906335.7994239059</v>
      </c>
      <c r="H19138">
        <f>VLOOKUP(B19138,'Current %'!$A$1:$G$24,6,0)</f>
        <v>4.3889365875335748E-2</v>
      </c>
      <c r="I19138">
        <f t="shared" si="302"/>
        <v>39778.503506830719</v>
      </c>
    </row>
    <row r="19139" spans="1:9" x14ac:dyDescent="0.35">
      <c r="A19139" t="s">
        <v>50</v>
      </c>
      <c r="B19139" s="1">
        <v>44923</v>
      </c>
      <c r="C19139" s="3">
        <f>VLOOKUP(A19139,'PY SIC'!$A$1:$D$332,4,0)*VLOOKUP(B19139,'Current %'!$A$1:$G$24,6,0)</f>
        <v>7906.8739098804945</v>
      </c>
      <c r="D19139" t="s">
        <v>342</v>
      </c>
      <c r="G19139">
        <f>VLOOKUP(A19139,'PY SIC'!$A$1:$D$332,4,0)</f>
        <v>180154.66280235947</v>
      </c>
      <c r="H19139">
        <f>VLOOKUP(B19139,'Current %'!$A$1:$G$24,6,0)</f>
        <v>4.3889365875335748E-2</v>
      </c>
      <c r="I19139">
        <f t="shared" si="302"/>
        <v>7906.8739098804945</v>
      </c>
    </row>
    <row r="19140" spans="1:9" x14ac:dyDescent="0.35">
      <c r="A19140" t="s">
        <v>28</v>
      </c>
      <c r="B19140" s="1">
        <v>44923</v>
      </c>
      <c r="C19140" s="3">
        <f>VLOOKUP(A19140,'PY SIC'!$A$1:$D$332,4,0)*VLOOKUP(B19140,'Current %'!$A$1:$G$24,6,0)</f>
        <v>69545.580390296251</v>
      </c>
      <c r="D19140" t="s">
        <v>342</v>
      </c>
      <c r="G19140">
        <f>VLOOKUP(A19140,'PY SIC'!$A$1:$D$332,4,0)</f>
        <v>1584565.6232043759</v>
      </c>
      <c r="H19140">
        <f>VLOOKUP(B19140,'Current %'!$A$1:$G$24,6,0)</f>
        <v>4.3889365875335748E-2</v>
      </c>
      <c r="I19140">
        <f t="shared" si="302"/>
        <v>69545.580390296251</v>
      </c>
    </row>
    <row r="19141" spans="1:9" x14ac:dyDescent="0.35">
      <c r="A19141" t="s">
        <v>125</v>
      </c>
      <c r="B19141" s="1">
        <v>44923</v>
      </c>
      <c r="C19141" s="3">
        <f>VLOOKUP(A19141,'PY SIC'!$A$1:$D$332,4,0)*VLOOKUP(B19141,'Current %'!$A$1:$G$24,6,0)</f>
        <v>83850.639214924595</v>
      </c>
      <c r="D19141" t="s">
        <v>342</v>
      </c>
      <c r="G19141">
        <f>VLOOKUP(A19141,'PY SIC'!$A$1:$D$332,4,0)</f>
        <v>1910500.1301020312</v>
      </c>
      <c r="H19141">
        <f>VLOOKUP(B19141,'Current %'!$A$1:$G$24,6,0)</f>
        <v>4.3889365875335748E-2</v>
      </c>
      <c r="I19141">
        <f t="shared" si="302"/>
        <v>83850.639214924595</v>
      </c>
    </row>
    <row r="19142" spans="1:9" x14ac:dyDescent="0.35">
      <c r="A19142" t="s">
        <v>318</v>
      </c>
      <c r="B19142" s="1">
        <v>44923</v>
      </c>
      <c r="C19142" s="3">
        <f>VLOOKUP(A19142,'PY SIC'!$A$1:$D$332,4,0)*VLOOKUP(B19142,'Current %'!$A$1:$G$24,6,0)</f>
        <v>274.06030426597647</v>
      </c>
      <c r="D19142" t="s">
        <v>342</v>
      </c>
      <c r="G19142">
        <f>VLOOKUP(A19142,'PY SIC'!$A$1:$D$332,4,0)</f>
        <v>6244.3441321167174</v>
      </c>
      <c r="H19142">
        <f>VLOOKUP(B19142,'Current %'!$A$1:$G$24,6,0)</f>
        <v>4.3889365875335748E-2</v>
      </c>
      <c r="I19142">
        <f t="shared" si="302"/>
        <v>274.06030426597647</v>
      </c>
    </row>
    <row r="19143" spans="1:9" x14ac:dyDescent="0.35">
      <c r="A19143" t="s">
        <v>145</v>
      </c>
      <c r="B19143" s="1">
        <v>44923</v>
      </c>
      <c r="C19143" s="3">
        <f>VLOOKUP(A19143,'PY SIC'!$A$1:$D$332,4,0)*VLOOKUP(B19143,'Current %'!$A$1:$G$24,6,0)</f>
        <v>5981.7145692804461</v>
      </c>
      <c r="D19143" t="s">
        <v>342</v>
      </c>
      <c r="G19143">
        <f>VLOOKUP(A19143,'PY SIC'!$A$1:$D$332,4,0)</f>
        <v>136290.74947838232</v>
      </c>
      <c r="H19143">
        <f>VLOOKUP(B19143,'Current %'!$A$1:$G$24,6,0)</f>
        <v>4.3889365875335748E-2</v>
      </c>
      <c r="I19143">
        <f t="shared" si="302"/>
        <v>5981.7145692804461</v>
      </c>
    </row>
    <row r="19144" spans="1:9" x14ac:dyDescent="0.35">
      <c r="A19144" t="s">
        <v>201</v>
      </c>
      <c r="B19144" s="1">
        <v>44924</v>
      </c>
      <c r="C19144" s="3">
        <f>VLOOKUP(A19144,'PY SIC'!$A$1:$D$332,4,0)*VLOOKUP(B19144,'Current %'!$A$1:$G$24,6,0)</f>
        <v>3517.0463156069063</v>
      </c>
      <c r="D19144" t="s">
        <v>342</v>
      </c>
      <c r="G19144">
        <f>VLOOKUP(A19144,'PY SIC'!$A$1:$D$332,4,0)</f>
        <v>79313.343942476451</v>
      </c>
      <c r="H19144">
        <f>VLOOKUP(B19144,'Current %'!$A$1:$G$24,6,0)</f>
        <v>4.4343689734702305E-2</v>
      </c>
      <c r="I19144">
        <f t="shared" si="302"/>
        <v>3517.0463156069063</v>
      </c>
    </row>
    <row r="19145" spans="1:9" x14ac:dyDescent="0.35">
      <c r="A19145" t="s">
        <v>176</v>
      </c>
      <c r="B19145" s="1">
        <v>44924</v>
      </c>
      <c r="C19145" s="3">
        <f>VLOOKUP(A19145,'PY SIC'!$A$1:$D$332,4,0)*VLOOKUP(B19145,'Current %'!$A$1:$G$24,6,0)</f>
        <v>11895.916899914304</v>
      </c>
      <c r="D19145" t="s">
        <v>342</v>
      </c>
      <c r="G19145">
        <f>VLOOKUP(A19145,'PY SIC'!$A$1:$D$332,4,0)</f>
        <v>268266.28481041454</v>
      </c>
      <c r="H19145">
        <f>VLOOKUP(B19145,'Current %'!$A$1:$G$24,6,0)</f>
        <v>4.4343689734702305E-2</v>
      </c>
      <c r="I19145">
        <f t="shared" si="302"/>
        <v>11895.916899914304</v>
      </c>
    </row>
    <row r="19146" spans="1:9" x14ac:dyDescent="0.35">
      <c r="A19146" t="s">
        <v>177</v>
      </c>
      <c r="B19146" s="1">
        <v>44924</v>
      </c>
      <c r="C19146" s="3">
        <f>VLOOKUP(A19146,'PY SIC'!$A$1:$D$332,4,0)*VLOOKUP(B19146,'Current %'!$A$1:$G$24,6,0)</f>
        <v>5972.83349084565</v>
      </c>
      <c r="D19146" t="s">
        <v>342</v>
      </c>
      <c r="G19146">
        <f>VLOOKUP(A19146,'PY SIC'!$A$1:$D$332,4,0)</f>
        <v>134694.10251108298</v>
      </c>
      <c r="H19146">
        <f>VLOOKUP(B19146,'Current %'!$A$1:$G$24,6,0)</f>
        <v>4.4343689734702305E-2</v>
      </c>
      <c r="I19146">
        <f t="shared" si="302"/>
        <v>5972.83349084565</v>
      </c>
    </row>
    <row r="19147" spans="1:9" x14ac:dyDescent="0.35">
      <c r="A19147" t="s">
        <v>202</v>
      </c>
      <c r="B19147" s="1">
        <v>44924</v>
      </c>
      <c r="C19147" s="3">
        <f>VLOOKUP(A19147,'PY SIC'!$A$1:$D$332,4,0)*VLOOKUP(B19147,'Current %'!$A$1:$G$24,6,0)</f>
        <v>21938.549081086458</v>
      </c>
      <c r="D19147" t="s">
        <v>342</v>
      </c>
      <c r="G19147">
        <f>VLOOKUP(A19147,'PY SIC'!$A$1:$D$332,4,0)</f>
        <v>494738.9180363554</v>
      </c>
      <c r="H19147">
        <f>VLOOKUP(B19147,'Current %'!$A$1:$G$24,6,0)</f>
        <v>4.4343689734702305E-2</v>
      </c>
      <c r="I19147">
        <f t="shared" si="302"/>
        <v>21938.549081086458</v>
      </c>
    </row>
    <row r="19148" spans="1:9" x14ac:dyDescent="0.35">
      <c r="A19148" t="s">
        <v>203</v>
      </c>
      <c r="B19148" s="1">
        <v>44924</v>
      </c>
      <c r="C19148" s="3">
        <f>VLOOKUP(A19148,'PY SIC'!$A$1:$D$332,4,0)*VLOOKUP(B19148,'Current %'!$A$1:$G$24,6,0)</f>
        <v>14089.6705912712</v>
      </c>
      <c r="D19148" t="s">
        <v>342</v>
      </c>
      <c r="G19148">
        <f>VLOOKUP(A19148,'PY SIC'!$A$1:$D$332,4,0)</f>
        <v>317737.89406263508</v>
      </c>
      <c r="H19148">
        <f>VLOOKUP(B19148,'Current %'!$A$1:$G$24,6,0)</f>
        <v>4.4343689734702305E-2</v>
      </c>
      <c r="I19148">
        <f t="shared" si="302"/>
        <v>14089.6705912712</v>
      </c>
    </row>
    <row r="19149" spans="1:9" x14ac:dyDescent="0.35">
      <c r="A19149" t="s">
        <v>204</v>
      </c>
      <c r="B19149" s="1">
        <v>44924</v>
      </c>
      <c r="C19149" s="3">
        <f>VLOOKUP(A19149,'PY SIC'!$A$1:$D$332,4,0)*VLOOKUP(B19149,'Current %'!$A$1:$G$24,6,0)</f>
        <v>3872.9620836110853</v>
      </c>
      <c r="D19149" t="s">
        <v>342</v>
      </c>
      <c r="G19149">
        <f>VLOOKUP(A19149,'PY SIC'!$A$1:$D$332,4,0)</f>
        <v>87339.644192490334</v>
      </c>
      <c r="H19149">
        <f>VLOOKUP(B19149,'Current %'!$A$1:$G$24,6,0)</f>
        <v>4.4343689734702305E-2</v>
      </c>
      <c r="I19149">
        <f t="shared" si="302"/>
        <v>3872.9620836110853</v>
      </c>
    </row>
    <row r="19150" spans="1:9" x14ac:dyDescent="0.35">
      <c r="A19150" t="s">
        <v>178</v>
      </c>
      <c r="B19150" s="1">
        <v>44924</v>
      </c>
      <c r="C19150" s="3">
        <f>VLOOKUP(A19150,'PY SIC'!$A$1:$D$332,4,0)*VLOOKUP(B19150,'Current %'!$A$1:$G$24,6,0)</f>
        <v>114680.56904273982</v>
      </c>
      <c r="D19150" t="s">
        <v>342</v>
      </c>
      <c r="G19150">
        <f>VLOOKUP(A19150,'PY SIC'!$A$1:$D$332,4,0)</f>
        <v>2586175.6143624098</v>
      </c>
      <c r="H19150">
        <f>VLOOKUP(B19150,'Current %'!$A$1:$G$24,6,0)</f>
        <v>4.4343689734702305E-2</v>
      </c>
      <c r="I19150">
        <f t="shared" si="302"/>
        <v>114680.56904273982</v>
      </c>
    </row>
    <row r="19151" spans="1:9" x14ac:dyDescent="0.35">
      <c r="A19151" t="s">
        <v>205</v>
      </c>
      <c r="B19151" s="1">
        <v>44924</v>
      </c>
      <c r="C19151" s="3">
        <f>VLOOKUP(A19151,'PY SIC'!$A$1:$D$332,4,0)*VLOOKUP(B19151,'Current %'!$A$1:$G$24,6,0)</f>
        <v>14837.645899912488</v>
      </c>
      <c r="D19151" t="s">
        <v>342</v>
      </c>
      <c r="G19151">
        <f>VLOOKUP(A19151,'PY SIC'!$A$1:$D$332,4,0)</f>
        <v>334605.57722378487</v>
      </c>
      <c r="H19151">
        <f>VLOOKUP(B19151,'Current %'!$A$1:$G$24,6,0)</f>
        <v>4.4343689734702305E-2</v>
      </c>
      <c r="I19151">
        <f t="shared" si="302"/>
        <v>14837.645899912488</v>
      </c>
    </row>
    <row r="19152" spans="1:9" x14ac:dyDescent="0.35">
      <c r="A19152" t="s">
        <v>286</v>
      </c>
      <c r="B19152" s="1">
        <v>44924</v>
      </c>
      <c r="C19152" s="3">
        <f>VLOOKUP(A19152,'PY SIC'!$A$1:$D$332,4,0)*VLOOKUP(B19152,'Current %'!$A$1:$G$24,6,0)</f>
        <v>122814.57851930738</v>
      </c>
      <c r="D19152" t="s">
        <v>342</v>
      </c>
      <c r="G19152">
        <f>VLOOKUP(A19152,'PY SIC'!$A$1:$D$332,4,0)</f>
        <v>2769606.6622799691</v>
      </c>
      <c r="H19152">
        <f>VLOOKUP(B19152,'Current %'!$A$1:$G$24,6,0)</f>
        <v>4.4343689734702305E-2</v>
      </c>
      <c r="I19152">
        <f t="shared" si="302"/>
        <v>122814.57851930738</v>
      </c>
    </row>
    <row r="19153" spans="1:9" x14ac:dyDescent="0.35">
      <c r="A19153" t="s">
        <v>303</v>
      </c>
      <c r="B19153" s="1">
        <v>44924</v>
      </c>
      <c r="C19153" s="3">
        <f>VLOOKUP(A19153,'PY SIC'!$A$1:$D$332,4,0)*VLOOKUP(B19153,'Current %'!$A$1:$G$24,6,0)</f>
        <v>29795.817170661496</v>
      </c>
      <c r="D19153" t="s">
        <v>342</v>
      </c>
      <c r="G19153">
        <f>VLOOKUP(A19153,'PY SIC'!$A$1:$D$332,4,0)</f>
        <v>671929.13690589904</v>
      </c>
      <c r="H19153">
        <f>VLOOKUP(B19153,'Current %'!$A$1:$G$24,6,0)</f>
        <v>4.4343689734702305E-2</v>
      </c>
      <c r="I19153">
        <f t="shared" si="302"/>
        <v>29795.817170661496</v>
      </c>
    </row>
    <row r="19154" spans="1:9" x14ac:dyDescent="0.35">
      <c r="A19154" t="s">
        <v>179</v>
      </c>
      <c r="B19154" s="1">
        <v>44924</v>
      </c>
      <c r="C19154" s="3">
        <f>VLOOKUP(A19154,'PY SIC'!$A$1:$D$332,4,0)*VLOOKUP(B19154,'Current %'!$A$1:$G$24,6,0)</f>
        <v>159250.16314397566</v>
      </c>
      <c r="D19154" t="s">
        <v>342</v>
      </c>
      <c r="G19154">
        <f>VLOOKUP(A19154,'PY SIC'!$A$1:$D$332,4,0)</f>
        <v>3591270.0115107996</v>
      </c>
      <c r="H19154">
        <f>VLOOKUP(B19154,'Current %'!$A$1:$G$24,6,0)</f>
        <v>4.4343689734702305E-2</v>
      </c>
      <c r="I19154">
        <f t="shared" si="302"/>
        <v>159250.16314397566</v>
      </c>
    </row>
    <row r="19155" spans="1:9" x14ac:dyDescent="0.35">
      <c r="A19155" t="s">
        <v>206</v>
      </c>
      <c r="B19155" s="1">
        <v>44924</v>
      </c>
      <c r="C19155" s="3">
        <f>VLOOKUP(A19155,'PY SIC'!$A$1:$D$332,4,0)*VLOOKUP(B19155,'Current %'!$A$1:$G$24,6,0)</f>
        <v>10421.786336172594</v>
      </c>
      <c r="D19155" t="s">
        <v>342</v>
      </c>
      <c r="G19155">
        <f>VLOOKUP(A19155,'PY SIC'!$A$1:$D$332,4,0)</f>
        <v>235022.98519865284</v>
      </c>
      <c r="H19155">
        <f>VLOOKUP(B19155,'Current %'!$A$1:$G$24,6,0)</f>
        <v>4.4343689734702305E-2</v>
      </c>
      <c r="I19155">
        <f t="shared" si="302"/>
        <v>10421.786336172594</v>
      </c>
    </row>
    <row r="19156" spans="1:9" x14ac:dyDescent="0.35">
      <c r="A19156" t="s">
        <v>207</v>
      </c>
      <c r="B19156" s="1">
        <v>44924</v>
      </c>
      <c r="C19156" s="3">
        <f>VLOOKUP(A19156,'PY SIC'!$A$1:$D$332,4,0)*VLOOKUP(B19156,'Current %'!$A$1:$G$24,6,0)</f>
        <v>2782.5324352708217</v>
      </c>
      <c r="D19156" t="s">
        <v>342</v>
      </c>
      <c r="G19156">
        <f>VLOOKUP(A19156,'PY SIC'!$A$1:$D$332,4,0)</f>
        <v>62749.231106343388</v>
      </c>
      <c r="H19156">
        <f>VLOOKUP(B19156,'Current %'!$A$1:$G$24,6,0)</f>
        <v>4.4343689734702305E-2</v>
      </c>
      <c r="I19156">
        <f t="shared" si="302"/>
        <v>2782.5324352708217</v>
      </c>
    </row>
    <row r="19157" spans="1:9" x14ac:dyDescent="0.35">
      <c r="A19157" t="s">
        <v>180</v>
      </c>
      <c r="B19157" s="1">
        <v>44924</v>
      </c>
      <c r="C19157" s="3">
        <f>VLOOKUP(A19157,'PY SIC'!$A$1:$D$332,4,0)*VLOOKUP(B19157,'Current %'!$A$1:$G$24,6,0)</f>
        <v>97763.33954936314</v>
      </c>
      <c r="D19157" t="s">
        <v>342</v>
      </c>
      <c r="G19157">
        <f>VLOOKUP(A19157,'PY SIC'!$A$1:$D$332,4,0)</f>
        <v>2204673.0918030916</v>
      </c>
      <c r="H19157">
        <f>VLOOKUP(B19157,'Current %'!$A$1:$G$24,6,0)</f>
        <v>4.4343689734702305E-2</v>
      </c>
      <c r="I19157">
        <f t="shared" si="302"/>
        <v>97763.33954936314</v>
      </c>
    </row>
    <row r="19158" spans="1:9" x14ac:dyDescent="0.35">
      <c r="A19158" t="s">
        <v>208</v>
      </c>
      <c r="B19158" s="1">
        <v>44924</v>
      </c>
      <c r="C19158" s="3">
        <f>VLOOKUP(A19158,'PY SIC'!$A$1:$D$332,4,0)*VLOOKUP(B19158,'Current %'!$A$1:$G$24,6,0)</f>
        <v>8147.4868917233725</v>
      </c>
      <c r="D19158" t="s">
        <v>342</v>
      </c>
      <c r="G19158">
        <f>VLOOKUP(A19158,'PY SIC'!$A$1:$D$332,4,0)</f>
        <v>183734.97876400992</v>
      </c>
      <c r="H19158">
        <f>VLOOKUP(B19158,'Current %'!$A$1:$G$24,6,0)</f>
        <v>4.4343689734702305E-2</v>
      </c>
      <c r="I19158">
        <f t="shared" si="302"/>
        <v>8147.4868917233725</v>
      </c>
    </row>
    <row r="19159" spans="1:9" x14ac:dyDescent="0.35">
      <c r="A19159" t="s">
        <v>209</v>
      </c>
      <c r="B19159" s="1">
        <v>44924</v>
      </c>
      <c r="C19159" s="3">
        <f>VLOOKUP(A19159,'PY SIC'!$A$1:$D$332,4,0)*VLOOKUP(B19159,'Current %'!$A$1:$G$24,6,0)</f>
        <v>118538.11030959472</v>
      </c>
      <c r="D19159" t="s">
        <v>342</v>
      </c>
      <c r="G19159">
        <f>VLOOKUP(A19159,'PY SIC'!$A$1:$D$332,4,0)</f>
        <v>2673167.5018199859</v>
      </c>
      <c r="H19159">
        <f>VLOOKUP(B19159,'Current %'!$A$1:$G$24,6,0)</f>
        <v>4.4343689734702305E-2</v>
      </c>
      <c r="I19159">
        <f t="shared" si="302"/>
        <v>118538.11030959472</v>
      </c>
    </row>
    <row r="19160" spans="1:9" x14ac:dyDescent="0.35">
      <c r="A19160" t="s">
        <v>210</v>
      </c>
      <c r="B19160" s="1">
        <v>44924</v>
      </c>
      <c r="C19160" s="3">
        <f>VLOOKUP(A19160,'PY SIC'!$A$1:$D$332,4,0)*VLOOKUP(B19160,'Current %'!$A$1:$G$24,6,0)</f>
        <v>150495.17890393219</v>
      </c>
      <c r="D19160" t="s">
        <v>342</v>
      </c>
      <c r="G19160">
        <f>VLOOKUP(A19160,'PY SIC'!$A$1:$D$332,4,0)</f>
        <v>3393835.2853429401</v>
      </c>
      <c r="H19160">
        <f>VLOOKUP(B19160,'Current %'!$A$1:$G$24,6,0)</f>
        <v>4.4343689734702305E-2</v>
      </c>
      <c r="I19160">
        <f t="shared" si="302"/>
        <v>150495.17890393219</v>
      </c>
    </row>
    <row r="19161" spans="1:9" x14ac:dyDescent="0.35">
      <c r="A19161" t="s">
        <v>211</v>
      </c>
      <c r="B19161" s="1">
        <v>44924</v>
      </c>
      <c r="C19161" s="3">
        <f>VLOOKUP(A19161,'PY SIC'!$A$1:$D$332,4,0)*VLOOKUP(B19161,'Current %'!$A$1:$G$24,6,0)</f>
        <v>95671.874727918243</v>
      </c>
      <c r="D19161" t="s">
        <v>342</v>
      </c>
      <c r="G19161">
        <f>VLOOKUP(A19161,'PY SIC'!$A$1:$D$332,4,0)</f>
        <v>2157508.2114343708</v>
      </c>
      <c r="H19161">
        <f>VLOOKUP(B19161,'Current %'!$A$1:$G$24,6,0)</f>
        <v>4.4343689734702305E-2</v>
      </c>
      <c r="I19161">
        <f t="shared" si="302"/>
        <v>95671.874727918243</v>
      </c>
    </row>
    <row r="19162" spans="1:9" x14ac:dyDescent="0.35">
      <c r="A19162" t="s">
        <v>137</v>
      </c>
      <c r="B19162" s="1">
        <v>44924</v>
      </c>
      <c r="C19162" s="3">
        <f>VLOOKUP(A19162,'PY SIC'!$A$1:$D$332,4,0)*VLOOKUP(B19162,'Current %'!$A$1:$G$24,6,0)</f>
        <v>76427.436806434169</v>
      </c>
      <c r="D19162" t="s">
        <v>342</v>
      </c>
      <c r="G19162">
        <f>VLOOKUP(A19162,'PY SIC'!$A$1:$D$332,4,0)</f>
        <v>1723524.5254438964</v>
      </c>
      <c r="H19162">
        <f>VLOOKUP(B19162,'Current %'!$A$1:$G$24,6,0)</f>
        <v>4.4343689734702305E-2</v>
      </c>
      <c r="I19162">
        <f t="shared" si="302"/>
        <v>76427.436806434169</v>
      </c>
    </row>
    <row r="19163" spans="1:9" x14ac:dyDescent="0.35">
      <c r="A19163" t="s">
        <v>212</v>
      </c>
      <c r="B19163" s="1">
        <v>44924</v>
      </c>
      <c r="C19163" s="3">
        <f>VLOOKUP(A19163,'PY SIC'!$A$1:$D$332,4,0)*VLOOKUP(B19163,'Current %'!$A$1:$G$24,6,0)</f>
        <v>21902.850442341867</v>
      </c>
      <c r="D19163" t="s">
        <v>342</v>
      </c>
      <c r="G19163">
        <f>VLOOKUP(A19163,'PY SIC'!$A$1:$D$332,4,0)</f>
        <v>493933.87364428595</v>
      </c>
      <c r="H19163">
        <f>VLOOKUP(B19163,'Current %'!$A$1:$G$24,6,0)</f>
        <v>4.4343689734702305E-2</v>
      </c>
      <c r="I19163">
        <f t="shared" ref="I19163:I19226" si="303">G19163*H19163</f>
        <v>21902.850442341867</v>
      </c>
    </row>
    <row r="19164" spans="1:9" x14ac:dyDescent="0.35">
      <c r="A19164" t="s">
        <v>213</v>
      </c>
      <c r="B19164" s="1">
        <v>44924</v>
      </c>
      <c r="C19164" s="3">
        <f>VLOOKUP(A19164,'PY SIC'!$A$1:$D$332,4,0)*VLOOKUP(B19164,'Current %'!$A$1:$G$24,6,0)</f>
        <v>215704.20357938501</v>
      </c>
      <c r="D19164" t="s">
        <v>342</v>
      </c>
      <c r="G19164">
        <f>VLOOKUP(A19164,'PY SIC'!$A$1:$D$332,4,0)</f>
        <v>4864372.0193310864</v>
      </c>
      <c r="H19164">
        <f>VLOOKUP(B19164,'Current %'!$A$1:$G$24,6,0)</f>
        <v>4.4343689734702305E-2</v>
      </c>
      <c r="I19164">
        <f t="shared" si="303"/>
        <v>215704.20357938501</v>
      </c>
    </row>
    <row r="19165" spans="1:9" x14ac:dyDescent="0.35">
      <c r="A19165" t="s">
        <v>181</v>
      </c>
      <c r="B19165" s="1">
        <v>44924</v>
      </c>
      <c r="C19165" s="3">
        <f>VLOOKUP(A19165,'PY SIC'!$A$1:$D$332,4,0)*VLOOKUP(B19165,'Current %'!$A$1:$G$24,6,0)</f>
        <v>7128.9641017545573</v>
      </c>
      <c r="D19165" t="s">
        <v>342</v>
      </c>
      <c r="G19165">
        <f>VLOOKUP(A19165,'PY SIC'!$A$1:$D$332,4,0)</f>
        <v>160766.14608313935</v>
      </c>
      <c r="H19165">
        <f>VLOOKUP(B19165,'Current %'!$A$1:$G$24,6,0)</f>
        <v>4.4343689734702305E-2</v>
      </c>
      <c r="I19165">
        <f t="shared" si="303"/>
        <v>7128.9641017545573</v>
      </c>
    </row>
    <row r="19166" spans="1:9" x14ac:dyDescent="0.35">
      <c r="A19166" t="s">
        <v>214</v>
      </c>
      <c r="B19166" s="1">
        <v>44924</v>
      </c>
      <c r="C19166" s="3">
        <f>VLOOKUP(A19166,'PY SIC'!$A$1:$D$332,4,0)*VLOOKUP(B19166,'Current %'!$A$1:$G$24,6,0)</f>
        <v>5960.0624946770358</v>
      </c>
      <c r="D19166" t="s">
        <v>342</v>
      </c>
      <c r="G19166">
        <f>VLOOKUP(A19166,'PY SIC'!$A$1:$D$332,4,0)</f>
        <v>134406.10220607859</v>
      </c>
      <c r="H19166">
        <f>VLOOKUP(B19166,'Current %'!$A$1:$G$24,6,0)</f>
        <v>4.4343689734702305E-2</v>
      </c>
      <c r="I19166">
        <f t="shared" si="303"/>
        <v>5960.0624946770358</v>
      </c>
    </row>
    <row r="19167" spans="1:9" x14ac:dyDescent="0.35">
      <c r="A19167" t="s">
        <v>182</v>
      </c>
      <c r="B19167" s="1">
        <v>44924</v>
      </c>
      <c r="C19167" s="3">
        <f>VLOOKUP(A19167,'PY SIC'!$A$1:$D$332,4,0)*VLOOKUP(B19167,'Current %'!$A$1:$G$24,6,0)</f>
        <v>38486.0067027646</v>
      </c>
      <c r="D19167" t="s">
        <v>342</v>
      </c>
      <c r="G19167">
        <f>VLOOKUP(A19167,'PY SIC'!$A$1:$D$332,4,0)</f>
        <v>867902.6696474104</v>
      </c>
      <c r="H19167">
        <f>VLOOKUP(B19167,'Current %'!$A$1:$G$24,6,0)</f>
        <v>4.4343689734702305E-2</v>
      </c>
      <c r="I19167">
        <f t="shared" si="303"/>
        <v>38486.0067027646</v>
      </c>
    </row>
    <row r="19168" spans="1:9" x14ac:dyDescent="0.35">
      <c r="A19168" t="s">
        <v>215</v>
      </c>
      <c r="B19168" s="1">
        <v>44924</v>
      </c>
      <c r="C19168" s="3">
        <f>VLOOKUP(A19168,'PY SIC'!$A$1:$D$332,4,0)*VLOOKUP(B19168,'Current %'!$A$1:$G$24,6,0)</f>
        <v>1658.08376674087</v>
      </c>
      <c r="D19168" t="s">
        <v>342</v>
      </c>
      <c r="G19168">
        <f>VLOOKUP(A19168,'PY SIC'!$A$1:$D$332,4,0)</f>
        <v>37391.650912695557</v>
      </c>
      <c r="H19168">
        <f>VLOOKUP(B19168,'Current %'!$A$1:$G$24,6,0)</f>
        <v>4.4343689734702305E-2</v>
      </c>
      <c r="I19168">
        <f t="shared" si="303"/>
        <v>1658.08376674087</v>
      </c>
    </row>
    <row r="19169" spans="1:9" x14ac:dyDescent="0.35">
      <c r="A19169" t="s">
        <v>183</v>
      </c>
      <c r="B19169" s="1">
        <v>44924</v>
      </c>
      <c r="C19169" s="3">
        <f>VLOOKUP(A19169,'PY SIC'!$A$1:$D$332,4,0)*VLOOKUP(B19169,'Current %'!$A$1:$G$24,6,0)</f>
        <v>4710.5282060038517</v>
      </c>
      <c r="D19169" t="s">
        <v>342</v>
      </c>
      <c r="G19169">
        <f>VLOOKUP(A19169,'PY SIC'!$A$1:$D$332,4,0)</f>
        <v>106227.70081122739</v>
      </c>
      <c r="H19169">
        <f>VLOOKUP(B19169,'Current %'!$A$1:$G$24,6,0)</f>
        <v>4.4343689734702305E-2</v>
      </c>
      <c r="I19169">
        <f t="shared" si="303"/>
        <v>4710.5282060038517</v>
      </c>
    </row>
    <row r="19170" spans="1:9" x14ac:dyDescent="0.35">
      <c r="A19170" t="s">
        <v>216</v>
      </c>
      <c r="B19170" s="1">
        <v>44924</v>
      </c>
      <c r="C19170" s="3">
        <f>VLOOKUP(A19170,'PY SIC'!$A$1:$D$332,4,0)*VLOOKUP(B19170,'Current %'!$A$1:$G$24,6,0)</f>
        <v>14360.280521236402</v>
      </c>
      <c r="D19170" t="s">
        <v>342</v>
      </c>
      <c r="G19170">
        <f>VLOOKUP(A19170,'PY SIC'!$A$1:$D$332,4,0)</f>
        <v>323840.4518692632</v>
      </c>
      <c r="H19170">
        <f>VLOOKUP(B19170,'Current %'!$A$1:$G$24,6,0)</f>
        <v>4.4343689734702305E-2</v>
      </c>
      <c r="I19170">
        <f t="shared" si="303"/>
        <v>14360.280521236402</v>
      </c>
    </row>
    <row r="19171" spans="1:9" x14ac:dyDescent="0.35">
      <c r="A19171" t="s">
        <v>217</v>
      </c>
      <c r="B19171" s="1">
        <v>44924</v>
      </c>
      <c r="C19171" s="3">
        <f>VLOOKUP(A19171,'PY SIC'!$A$1:$D$332,4,0)*VLOOKUP(B19171,'Current %'!$A$1:$G$24,6,0)</f>
        <v>12502.087839173739</v>
      </c>
      <c r="D19171" t="s">
        <v>342</v>
      </c>
      <c r="G19171">
        <f>VLOOKUP(A19171,'PY SIC'!$A$1:$D$332,4,0)</f>
        <v>281936.12020043307</v>
      </c>
      <c r="H19171">
        <f>VLOOKUP(B19171,'Current %'!$A$1:$G$24,6,0)</f>
        <v>4.4343689734702305E-2</v>
      </c>
      <c r="I19171">
        <f t="shared" si="303"/>
        <v>12502.087839173739</v>
      </c>
    </row>
    <row r="19172" spans="1:9" x14ac:dyDescent="0.35">
      <c r="A19172" t="s">
        <v>304</v>
      </c>
      <c r="B19172" s="1">
        <v>44924</v>
      </c>
      <c r="C19172" s="3">
        <f>VLOOKUP(A19172,'PY SIC'!$A$1:$D$332,4,0)*VLOOKUP(B19172,'Current %'!$A$1:$G$24,6,0)</f>
        <v>55915.322517692395</v>
      </c>
      <c r="D19172" t="s">
        <v>342</v>
      </c>
      <c r="G19172">
        <f>VLOOKUP(A19172,'PY SIC'!$A$1:$D$332,4,0)</f>
        <v>1260953.3138135416</v>
      </c>
      <c r="H19172">
        <f>VLOOKUP(B19172,'Current %'!$A$1:$G$24,6,0)</f>
        <v>4.4343689734702305E-2</v>
      </c>
      <c r="I19172">
        <f t="shared" si="303"/>
        <v>55915.322517692395</v>
      </c>
    </row>
    <row r="19173" spans="1:9" x14ac:dyDescent="0.35">
      <c r="A19173" t="s">
        <v>305</v>
      </c>
      <c r="B19173" s="1">
        <v>44924</v>
      </c>
      <c r="C19173" s="3">
        <f>VLOOKUP(A19173,'PY SIC'!$A$1:$D$332,4,0)*VLOOKUP(B19173,'Current %'!$A$1:$G$24,6,0)</f>
        <v>51228.333950912231</v>
      </c>
      <c r="D19173" t="s">
        <v>342</v>
      </c>
      <c r="G19173">
        <f>VLOOKUP(A19173,'PY SIC'!$A$1:$D$332,4,0)</f>
        <v>1155256.4583010369</v>
      </c>
      <c r="H19173">
        <f>VLOOKUP(B19173,'Current %'!$A$1:$G$24,6,0)</f>
        <v>4.4343689734702305E-2</v>
      </c>
      <c r="I19173">
        <f t="shared" si="303"/>
        <v>51228.333950912231</v>
      </c>
    </row>
    <row r="19174" spans="1:9" x14ac:dyDescent="0.35">
      <c r="A19174" t="s">
        <v>184</v>
      </c>
      <c r="B19174" s="1">
        <v>44924</v>
      </c>
      <c r="C19174" s="3">
        <f>VLOOKUP(A19174,'PY SIC'!$A$1:$D$332,4,0)*VLOOKUP(B19174,'Current %'!$A$1:$G$24,6,0)</f>
        <v>23217.374278704949</v>
      </c>
      <c r="D19174" t="s">
        <v>342</v>
      </c>
      <c r="G19174">
        <f>VLOOKUP(A19174,'PY SIC'!$A$1:$D$332,4,0)</f>
        <v>523577.86232063564</v>
      </c>
      <c r="H19174">
        <f>VLOOKUP(B19174,'Current %'!$A$1:$G$24,6,0)</f>
        <v>4.4343689734702305E-2</v>
      </c>
      <c r="I19174">
        <f t="shared" si="303"/>
        <v>23217.374278704949</v>
      </c>
    </row>
    <row r="19175" spans="1:9" x14ac:dyDescent="0.35">
      <c r="A19175" t="s">
        <v>185</v>
      </c>
      <c r="B19175" s="1">
        <v>44924</v>
      </c>
      <c r="C19175" s="3">
        <f>VLOOKUP(A19175,'PY SIC'!$A$1:$D$332,4,0)*VLOOKUP(B19175,'Current %'!$A$1:$G$24,6,0)</f>
        <v>13530.799748841433</v>
      </c>
      <c r="D19175" t="s">
        <v>342</v>
      </c>
      <c r="G19175">
        <f>VLOOKUP(A19175,'PY SIC'!$A$1:$D$332,4,0)</f>
        <v>305134.72897255444</v>
      </c>
      <c r="H19175">
        <f>VLOOKUP(B19175,'Current %'!$A$1:$G$24,6,0)</f>
        <v>4.4343689734702305E-2</v>
      </c>
      <c r="I19175">
        <f t="shared" si="303"/>
        <v>13530.799748841433</v>
      </c>
    </row>
    <row r="19176" spans="1:9" x14ac:dyDescent="0.35">
      <c r="A19176" t="s">
        <v>218</v>
      </c>
      <c r="B19176" s="1">
        <v>44924</v>
      </c>
      <c r="C19176" s="3">
        <f>VLOOKUP(A19176,'PY SIC'!$A$1:$D$332,4,0)*VLOOKUP(B19176,'Current %'!$A$1:$G$24,6,0)</f>
        <v>40853.688342646783</v>
      </c>
      <c r="D19176" t="s">
        <v>342</v>
      </c>
      <c r="G19176">
        <f>VLOOKUP(A19176,'PY SIC'!$A$1:$D$332,4,0)</f>
        <v>921296.54945415305</v>
      </c>
      <c r="H19176">
        <f>VLOOKUP(B19176,'Current %'!$A$1:$G$24,6,0)</f>
        <v>4.4343689734702305E-2</v>
      </c>
      <c r="I19176">
        <f t="shared" si="303"/>
        <v>40853.688342646783</v>
      </c>
    </row>
    <row r="19177" spans="1:9" x14ac:dyDescent="0.35">
      <c r="A19177" t="s">
        <v>175</v>
      </c>
      <c r="B19177" s="1">
        <v>44924</v>
      </c>
      <c r="C19177" s="3">
        <f>VLOOKUP(A19177,'PY SIC'!$A$1:$D$332,4,0)*VLOOKUP(B19177,'Current %'!$A$1:$G$24,6,0)</f>
        <v>7627.8447846202798</v>
      </c>
      <c r="D19177" t="s">
        <v>342</v>
      </c>
      <c r="G19177">
        <f>VLOOKUP(A19177,'PY SIC'!$A$1:$D$332,4,0)</f>
        <v>172016.4657081053</v>
      </c>
      <c r="H19177">
        <f>VLOOKUP(B19177,'Current %'!$A$1:$G$24,6,0)</f>
        <v>4.4343689734702305E-2</v>
      </c>
      <c r="I19177">
        <f t="shared" si="303"/>
        <v>7627.8447846202798</v>
      </c>
    </row>
    <row r="19178" spans="1:9" x14ac:dyDescent="0.35">
      <c r="A19178" t="s">
        <v>138</v>
      </c>
      <c r="B19178" s="1">
        <v>44924</v>
      </c>
      <c r="C19178" s="3">
        <f>VLOOKUP(A19178,'PY SIC'!$A$1:$D$332,4,0)*VLOOKUP(B19178,'Current %'!$A$1:$G$24,6,0)</f>
        <v>43520.460987508042</v>
      </c>
      <c r="D19178" t="s">
        <v>342</v>
      </c>
      <c r="G19178">
        <f>VLOOKUP(A19178,'PY SIC'!$A$1:$D$332,4,0)</f>
        <v>981435.26729238266</v>
      </c>
      <c r="H19178">
        <f>VLOOKUP(B19178,'Current %'!$A$1:$G$24,6,0)</f>
        <v>4.4343689734702305E-2</v>
      </c>
      <c r="I19178">
        <f t="shared" si="303"/>
        <v>43520.460987508042</v>
      </c>
    </row>
    <row r="19179" spans="1:9" x14ac:dyDescent="0.35">
      <c r="A19179" t="s">
        <v>306</v>
      </c>
      <c r="B19179" s="1">
        <v>44924</v>
      </c>
      <c r="C19179" s="3">
        <f>VLOOKUP(A19179,'PY SIC'!$A$1:$D$332,4,0)*VLOOKUP(B19179,'Current %'!$A$1:$G$24,6,0)</f>
        <v>80752.730358499422</v>
      </c>
      <c r="D19179" t="s">
        <v>342</v>
      </c>
      <c r="G19179">
        <f>VLOOKUP(A19179,'PY SIC'!$A$1:$D$332,4,0)</f>
        <v>1821064.7522031593</v>
      </c>
      <c r="H19179">
        <f>VLOOKUP(B19179,'Current %'!$A$1:$G$24,6,0)</f>
        <v>4.4343689734702305E-2</v>
      </c>
      <c r="I19179">
        <f t="shared" si="303"/>
        <v>80752.730358499422</v>
      </c>
    </row>
    <row r="19180" spans="1:9" x14ac:dyDescent="0.35">
      <c r="A19180" t="s">
        <v>219</v>
      </c>
      <c r="B19180" s="1">
        <v>44924</v>
      </c>
      <c r="C19180" s="3">
        <f>VLOOKUP(A19180,'PY SIC'!$A$1:$D$332,4,0)*VLOOKUP(B19180,'Current %'!$A$1:$G$24,6,0)</f>
        <v>18893.17732471515</v>
      </c>
      <c r="D19180" t="s">
        <v>342</v>
      </c>
      <c r="G19180">
        <f>VLOOKUP(A19180,'PY SIC'!$A$1:$D$332,4,0)</f>
        <v>426062.36507941748</v>
      </c>
      <c r="H19180">
        <f>VLOOKUP(B19180,'Current %'!$A$1:$G$24,6,0)</f>
        <v>4.4343689734702305E-2</v>
      </c>
      <c r="I19180">
        <f t="shared" si="303"/>
        <v>18893.17732471515</v>
      </c>
    </row>
    <row r="19181" spans="1:9" x14ac:dyDescent="0.35">
      <c r="A19181" t="s">
        <v>186</v>
      </c>
      <c r="B19181" s="1">
        <v>44924</v>
      </c>
      <c r="C19181" s="3">
        <f>VLOOKUP(A19181,'PY SIC'!$A$1:$D$332,4,0)*VLOOKUP(B19181,'Current %'!$A$1:$G$24,6,0)</f>
        <v>25025.139436170582</v>
      </c>
      <c r="D19181" t="s">
        <v>342</v>
      </c>
      <c r="G19181">
        <f>VLOOKUP(A19181,'PY SIC'!$A$1:$D$332,4,0)</f>
        <v>564344.99668137694</v>
      </c>
      <c r="H19181">
        <f>VLOOKUP(B19181,'Current %'!$A$1:$G$24,6,0)</f>
        <v>4.4343689734702305E-2</v>
      </c>
      <c r="I19181">
        <f t="shared" si="303"/>
        <v>25025.139436170582</v>
      </c>
    </row>
    <row r="19182" spans="1:9" x14ac:dyDescent="0.35">
      <c r="A19182" t="s">
        <v>220</v>
      </c>
      <c r="B19182" s="1">
        <v>44924</v>
      </c>
      <c r="C19182" s="3">
        <f>VLOOKUP(A19182,'PY SIC'!$A$1:$D$332,4,0)*VLOOKUP(B19182,'Current %'!$A$1:$G$24,6,0)</f>
        <v>8950.7142569023636</v>
      </c>
      <c r="D19182" t="s">
        <v>342</v>
      </c>
      <c r="G19182">
        <f>VLOOKUP(A19182,'PY SIC'!$A$1:$D$332,4,0)</f>
        <v>201848.65784629894</v>
      </c>
      <c r="H19182">
        <f>VLOOKUP(B19182,'Current %'!$A$1:$G$24,6,0)</f>
        <v>4.4343689734702305E-2</v>
      </c>
      <c r="I19182">
        <f t="shared" si="303"/>
        <v>8950.7142569023636</v>
      </c>
    </row>
    <row r="19183" spans="1:9" x14ac:dyDescent="0.35">
      <c r="A19183" t="s">
        <v>221</v>
      </c>
      <c r="B19183" s="1">
        <v>44924</v>
      </c>
      <c r="C19183" s="3">
        <f>VLOOKUP(A19183,'PY SIC'!$A$1:$D$332,4,0)*VLOOKUP(B19183,'Current %'!$A$1:$G$24,6,0)</f>
        <v>98232.978782604463</v>
      </c>
      <c r="D19183" t="s">
        <v>342</v>
      </c>
      <c r="G19183">
        <f>VLOOKUP(A19183,'PY SIC'!$A$1:$D$332,4,0)</f>
        <v>2215263.983901856</v>
      </c>
      <c r="H19183">
        <f>VLOOKUP(B19183,'Current %'!$A$1:$G$24,6,0)</f>
        <v>4.4343689734702305E-2</v>
      </c>
      <c r="I19183">
        <f t="shared" si="303"/>
        <v>98232.978782604463</v>
      </c>
    </row>
    <row r="19184" spans="1:9" x14ac:dyDescent="0.35">
      <c r="A19184" t="s">
        <v>187</v>
      </c>
      <c r="B19184" s="1">
        <v>44924</v>
      </c>
      <c r="C19184" s="3">
        <f>VLOOKUP(A19184,'PY SIC'!$A$1:$D$332,4,0)*VLOOKUP(B19184,'Current %'!$A$1:$G$24,6,0)</f>
        <v>10061.637549722285</v>
      </c>
      <c r="D19184" t="s">
        <v>342</v>
      </c>
      <c r="G19184">
        <f>VLOOKUP(A19184,'PY SIC'!$A$1:$D$332,4,0)</f>
        <v>226901.22562914042</v>
      </c>
      <c r="H19184">
        <f>VLOOKUP(B19184,'Current %'!$A$1:$G$24,6,0)</f>
        <v>4.4343689734702305E-2</v>
      </c>
      <c r="I19184">
        <f t="shared" si="303"/>
        <v>10061.637549722285</v>
      </c>
    </row>
    <row r="19185" spans="1:9" x14ac:dyDescent="0.35">
      <c r="A19185" t="s">
        <v>0</v>
      </c>
      <c r="B19185" s="1">
        <v>44924</v>
      </c>
      <c r="C19185" s="3">
        <f>VLOOKUP(A19185,'PY SIC'!$A$1:$D$332,4,0)*VLOOKUP(B19185,'Current %'!$A$1:$G$24,6,0)</f>
        <v>24494.437925156093</v>
      </c>
      <c r="D19185" t="s">
        <v>342</v>
      </c>
      <c r="G19185">
        <f>VLOOKUP(A19185,'PY SIC'!$A$1:$D$332,4,0)</f>
        <v>552377.08164792915</v>
      </c>
      <c r="H19185">
        <f>VLOOKUP(B19185,'Current %'!$A$1:$G$24,6,0)</f>
        <v>4.4343689734702305E-2</v>
      </c>
      <c r="I19185">
        <f t="shared" si="303"/>
        <v>24494.437925156093</v>
      </c>
    </row>
    <row r="19186" spans="1:9" x14ac:dyDescent="0.35">
      <c r="A19186" t="s">
        <v>1</v>
      </c>
      <c r="B19186" s="1">
        <v>44924</v>
      </c>
      <c r="C19186" s="3">
        <f>VLOOKUP(A19186,'PY SIC'!$A$1:$D$332,4,0)*VLOOKUP(B19186,'Current %'!$A$1:$G$24,6,0)</f>
        <v>22777.724879560101</v>
      </c>
      <c r="D19186" t="s">
        <v>342</v>
      </c>
      <c r="G19186">
        <f>VLOOKUP(A19186,'PY SIC'!$A$1:$D$332,4,0)</f>
        <v>513663.27465832874</v>
      </c>
      <c r="H19186">
        <f>VLOOKUP(B19186,'Current %'!$A$1:$G$24,6,0)</f>
        <v>4.4343689734702305E-2</v>
      </c>
      <c r="I19186">
        <f t="shared" si="303"/>
        <v>22777.724879560101</v>
      </c>
    </row>
    <row r="19187" spans="1:9" x14ac:dyDescent="0.35">
      <c r="A19187" t="s">
        <v>2</v>
      </c>
      <c r="B19187" s="1">
        <v>44924</v>
      </c>
      <c r="C19187" s="3">
        <f>VLOOKUP(A19187,'PY SIC'!$A$1:$D$332,4,0)*VLOOKUP(B19187,'Current %'!$A$1:$G$24,6,0)</f>
        <v>67589.47831068236</v>
      </c>
      <c r="D19187" t="s">
        <v>342</v>
      </c>
      <c r="G19187">
        <f>VLOOKUP(A19187,'PY SIC'!$A$1:$D$332,4,0)</f>
        <v>1524218.636632496</v>
      </c>
      <c r="H19187">
        <f>VLOOKUP(B19187,'Current %'!$A$1:$G$24,6,0)</f>
        <v>4.4343689734702305E-2</v>
      </c>
      <c r="I19187">
        <f t="shared" si="303"/>
        <v>67589.47831068236</v>
      </c>
    </row>
    <row r="19188" spans="1:9" x14ac:dyDescent="0.35">
      <c r="A19188" t="s">
        <v>63</v>
      </c>
      <c r="B19188" s="1">
        <v>44924</v>
      </c>
      <c r="C19188" s="3">
        <f>VLOOKUP(A19188,'PY SIC'!$A$1:$D$332,4,0)*VLOOKUP(B19188,'Current %'!$A$1:$G$24,6,0)</f>
        <v>22084.350662858993</v>
      </c>
      <c r="D19188" t="s">
        <v>342</v>
      </c>
      <c r="G19188">
        <f>VLOOKUP(A19188,'PY SIC'!$A$1:$D$332,4,0)</f>
        <v>498026.90743563254</v>
      </c>
      <c r="H19188">
        <f>VLOOKUP(B19188,'Current %'!$A$1:$G$24,6,0)</f>
        <v>4.4343689734702305E-2</v>
      </c>
      <c r="I19188">
        <f t="shared" si="303"/>
        <v>22084.350662858993</v>
      </c>
    </row>
    <row r="19189" spans="1:9" x14ac:dyDescent="0.35">
      <c r="A19189" t="s">
        <v>139</v>
      </c>
      <c r="B19189" s="1">
        <v>44924</v>
      </c>
      <c r="C19189" s="3">
        <f>VLOOKUP(A19189,'PY SIC'!$A$1:$D$332,4,0)*VLOOKUP(B19189,'Current %'!$A$1:$G$24,6,0)</f>
        <v>48822.610599405962</v>
      </c>
      <c r="D19189" t="s">
        <v>342</v>
      </c>
      <c r="G19189">
        <f>VLOOKUP(A19189,'PY SIC'!$A$1:$D$332,4,0)</f>
        <v>1101004.6951775996</v>
      </c>
      <c r="H19189">
        <f>VLOOKUP(B19189,'Current %'!$A$1:$G$24,6,0)</f>
        <v>4.4343689734702305E-2</v>
      </c>
      <c r="I19189">
        <f t="shared" si="303"/>
        <v>48822.610599405962</v>
      </c>
    </row>
    <row r="19190" spans="1:9" x14ac:dyDescent="0.35">
      <c r="A19190" t="s">
        <v>64</v>
      </c>
      <c r="B19190" s="1">
        <v>44924</v>
      </c>
      <c r="C19190" s="3">
        <f>VLOOKUP(A19190,'PY SIC'!$A$1:$D$332,4,0)*VLOOKUP(B19190,'Current %'!$A$1:$G$24,6,0)</f>
        <v>191585.30028619833</v>
      </c>
      <c r="D19190" t="s">
        <v>342</v>
      </c>
      <c r="G19190">
        <f>VLOOKUP(A19190,'PY SIC'!$A$1:$D$332,4,0)</f>
        <v>4320463.6653469158</v>
      </c>
      <c r="H19190">
        <f>VLOOKUP(B19190,'Current %'!$A$1:$G$24,6,0)</f>
        <v>4.4343689734702305E-2</v>
      </c>
      <c r="I19190">
        <f t="shared" si="303"/>
        <v>191585.30028619833</v>
      </c>
    </row>
    <row r="19191" spans="1:9" x14ac:dyDescent="0.35">
      <c r="A19191" t="s">
        <v>140</v>
      </c>
      <c r="B19191" s="1">
        <v>44924</v>
      </c>
      <c r="C19191" s="3">
        <f>VLOOKUP(A19191,'PY SIC'!$A$1:$D$332,4,0)*VLOOKUP(B19191,'Current %'!$A$1:$G$24,6,0)</f>
        <v>51209.57138266525</v>
      </c>
      <c r="D19191" t="s">
        <v>342</v>
      </c>
      <c r="G19191">
        <f>VLOOKUP(A19191,'PY SIC'!$A$1:$D$332,4,0)</f>
        <v>1154833.34131733</v>
      </c>
      <c r="H19191">
        <f>VLOOKUP(B19191,'Current %'!$A$1:$G$24,6,0)</f>
        <v>4.4343689734702305E-2</v>
      </c>
      <c r="I19191">
        <f t="shared" si="303"/>
        <v>51209.57138266525</v>
      </c>
    </row>
    <row r="19192" spans="1:9" x14ac:dyDescent="0.35">
      <c r="A19192" t="s">
        <v>65</v>
      </c>
      <c r="B19192" s="1">
        <v>44924</v>
      </c>
      <c r="C19192" s="3">
        <f>VLOOKUP(A19192,'PY SIC'!$A$1:$D$332,4,0)*VLOOKUP(B19192,'Current %'!$A$1:$G$24,6,0)</f>
        <v>33511.726925963325</v>
      </c>
      <c r="D19192" t="s">
        <v>342</v>
      </c>
      <c r="G19192">
        <f>VLOOKUP(A19192,'PY SIC'!$A$1:$D$332,4,0)</f>
        <v>755727.07473049662</v>
      </c>
      <c r="H19192">
        <f>VLOOKUP(B19192,'Current %'!$A$1:$G$24,6,0)</f>
        <v>4.4343689734702305E-2</v>
      </c>
      <c r="I19192">
        <f t="shared" si="303"/>
        <v>33511.726925963325</v>
      </c>
    </row>
    <row r="19193" spans="1:9" x14ac:dyDescent="0.35">
      <c r="A19193" t="s">
        <v>66</v>
      </c>
      <c r="B19193" s="1">
        <v>44924</v>
      </c>
      <c r="C19193" s="3">
        <f>VLOOKUP(A19193,'PY SIC'!$A$1:$D$332,4,0)*VLOOKUP(B19193,'Current %'!$A$1:$G$24,6,0)</f>
        <v>30130.190157075474</v>
      </c>
      <c r="D19193" t="s">
        <v>342</v>
      </c>
      <c r="G19193">
        <f>VLOOKUP(A19193,'PY SIC'!$A$1:$D$332,4,0)</f>
        <v>679469.62323922978</v>
      </c>
      <c r="H19193">
        <f>VLOOKUP(B19193,'Current %'!$A$1:$G$24,6,0)</f>
        <v>4.4343689734702305E-2</v>
      </c>
      <c r="I19193">
        <f t="shared" si="303"/>
        <v>30130.190157075474</v>
      </c>
    </row>
    <row r="19194" spans="1:9" x14ac:dyDescent="0.35">
      <c r="A19194" t="s">
        <v>141</v>
      </c>
      <c r="B19194" s="1">
        <v>44924</v>
      </c>
      <c r="C19194" s="3">
        <f>VLOOKUP(A19194,'PY SIC'!$A$1:$D$332,4,0)*VLOOKUP(B19194,'Current %'!$A$1:$G$24,6,0)</f>
        <v>97110.264187841865</v>
      </c>
      <c r="D19194" t="s">
        <v>342</v>
      </c>
      <c r="G19194">
        <f>VLOOKUP(A19194,'PY SIC'!$A$1:$D$332,4,0)</f>
        <v>2189945.5090189688</v>
      </c>
      <c r="H19194">
        <f>VLOOKUP(B19194,'Current %'!$A$1:$G$24,6,0)</f>
        <v>4.4343689734702305E-2</v>
      </c>
      <c r="I19194">
        <f t="shared" si="303"/>
        <v>97110.264187841865</v>
      </c>
    </row>
    <row r="19195" spans="1:9" x14ac:dyDescent="0.35">
      <c r="A19195" t="s">
        <v>112</v>
      </c>
      <c r="B19195" s="1">
        <v>44924</v>
      </c>
      <c r="C19195" s="3">
        <f>VLOOKUP(A19195,'PY SIC'!$A$1:$D$332,4,0)*VLOOKUP(B19195,'Current %'!$A$1:$G$24,6,0)</f>
        <v>179.76964387400054</v>
      </c>
      <c r="D19195" t="s">
        <v>342</v>
      </c>
      <c r="G19195">
        <f>VLOOKUP(A19195,'PY SIC'!$A$1:$D$332,4,0)</f>
        <v>4054.0073446643555</v>
      </c>
      <c r="H19195">
        <f>VLOOKUP(B19195,'Current %'!$A$1:$G$24,6,0)</f>
        <v>4.4343689734702305E-2</v>
      </c>
      <c r="I19195">
        <f t="shared" si="303"/>
        <v>179.76964387400054</v>
      </c>
    </row>
    <row r="19196" spans="1:9" x14ac:dyDescent="0.35">
      <c r="A19196" t="s">
        <v>142</v>
      </c>
      <c r="B19196" s="1">
        <v>44924</v>
      </c>
      <c r="C19196" s="3">
        <f>VLOOKUP(A19196,'PY SIC'!$A$1:$D$332,4,0)*VLOOKUP(B19196,'Current %'!$A$1:$G$24,6,0)</f>
        <v>42452.36796783816</v>
      </c>
      <c r="D19196" t="s">
        <v>342</v>
      </c>
      <c r="G19196">
        <f>VLOOKUP(A19196,'PY SIC'!$A$1:$D$332,4,0)</f>
        <v>957348.57026604074</v>
      </c>
      <c r="H19196">
        <f>VLOOKUP(B19196,'Current %'!$A$1:$G$24,6,0)</f>
        <v>4.4343689734702305E-2</v>
      </c>
      <c r="I19196">
        <f t="shared" si="303"/>
        <v>42452.36796783816</v>
      </c>
    </row>
    <row r="19197" spans="1:9" x14ac:dyDescent="0.35">
      <c r="A19197" t="s">
        <v>151</v>
      </c>
      <c r="B19197" s="1">
        <v>44924</v>
      </c>
      <c r="C19197" s="3">
        <f>VLOOKUP(A19197,'PY SIC'!$A$1:$D$332,4,0)*VLOOKUP(B19197,'Current %'!$A$1:$G$24,6,0)</f>
        <v>22814.471656236936</v>
      </c>
      <c r="D19197" t="s">
        <v>342</v>
      </c>
      <c r="G19197">
        <f>VLOOKUP(A19197,'PY SIC'!$A$1:$D$332,4,0)</f>
        <v>514491.95573779417</v>
      </c>
      <c r="H19197">
        <f>VLOOKUP(B19197,'Current %'!$A$1:$G$24,6,0)</f>
        <v>4.4343689734702305E-2</v>
      </c>
      <c r="I19197">
        <f t="shared" si="303"/>
        <v>22814.471656236936</v>
      </c>
    </row>
    <row r="19198" spans="1:9" x14ac:dyDescent="0.35">
      <c r="A19198" t="s">
        <v>152</v>
      </c>
      <c r="B19198" s="1">
        <v>44924</v>
      </c>
      <c r="C19198" s="3">
        <f>VLOOKUP(A19198,'PY SIC'!$A$1:$D$332,4,0)*VLOOKUP(B19198,'Current %'!$A$1:$G$24,6,0)</f>
        <v>6012.395452102216</v>
      </c>
      <c r="D19198" t="s">
        <v>342</v>
      </c>
      <c r="G19198">
        <f>VLOOKUP(A19198,'PY SIC'!$A$1:$D$332,4,0)</f>
        <v>135586.26916417963</v>
      </c>
      <c r="H19198">
        <f>VLOOKUP(B19198,'Current %'!$A$1:$G$24,6,0)</f>
        <v>4.4343689734702305E-2</v>
      </c>
      <c r="I19198">
        <f t="shared" si="303"/>
        <v>6012.395452102216</v>
      </c>
    </row>
    <row r="19199" spans="1:9" x14ac:dyDescent="0.35">
      <c r="A19199" t="s">
        <v>143</v>
      </c>
      <c r="B19199" s="1">
        <v>44924</v>
      </c>
      <c r="C19199" s="3">
        <f>VLOOKUP(A19199,'PY SIC'!$A$1:$D$332,4,0)*VLOOKUP(B19199,'Current %'!$A$1:$G$24,6,0)</f>
        <v>38010.071647682402</v>
      </c>
      <c r="D19199" t="s">
        <v>342</v>
      </c>
      <c r="G19199">
        <f>VLOOKUP(A19199,'PY SIC'!$A$1:$D$332,4,0)</f>
        <v>857169.79969613662</v>
      </c>
      <c r="H19199">
        <f>VLOOKUP(B19199,'Current %'!$A$1:$G$24,6,0)</f>
        <v>4.4343689734702305E-2</v>
      </c>
      <c r="I19199">
        <f t="shared" si="303"/>
        <v>38010.071647682402</v>
      </c>
    </row>
    <row r="19200" spans="1:9" x14ac:dyDescent="0.35">
      <c r="A19200" t="s">
        <v>3</v>
      </c>
      <c r="B19200" s="1">
        <v>44924</v>
      </c>
      <c r="C19200" s="3">
        <f>VLOOKUP(A19200,'PY SIC'!$A$1:$D$332,4,0)*VLOOKUP(B19200,'Current %'!$A$1:$G$24,6,0)</f>
        <v>107629.97198601197</v>
      </c>
      <c r="D19200" t="s">
        <v>342</v>
      </c>
      <c r="G19200">
        <f>VLOOKUP(A19200,'PY SIC'!$A$1:$D$332,4,0)</f>
        <v>2427176.7331481967</v>
      </c>
      <c r="H19200">
        <f>VLOOKUP(B19200,'Current %'!$A$1:$G$24,6,0)</f>
        <v>4.4343689734702305E-2</v>
      </c>
      <c r="I19200">
        <f t="shared" si="303"/>
        <v>107629.97198601197</v>
      </c>
    </row>
    <row r="19201" spans="1:9" x14ac:dyDescent="0.35">
      <c r="A19201" t="s">
        <v>144</v>
      </c>
      <c r="B19201" s="1">
        <v>44924</v>
      </c>
      <c r="C19201" s="3">
        <f>VLOOKUP(A19201,'PY SIC'!$A$1:$D$332,4,0)*VLOOKUP(B19201,'Current %'!$A$1:$G$24,6,0)</f>
        <v>58398.94829636268</v>
      </c>
      <c r="D19201" t="s">
        <v>342</v>
      </c>
      <c r="G19201">
        <f>VLOOKUP(A19201,'PY SIC'!$A$1:$D$332,4,0)</f>
        <v>1316961.8641513512</v>
      </c>
      <c r="H19201">
        <f>VLOOKUP(B19201,'Current %'!$A$1:$G$24,6,0)</f>
        <v>4.4343689734702305E-2</v>
      </c>
      <c r="I19201">
        <f t="shared" si="303"/>
        <v>58398.94829636268</v>
      </c>
    </row>
    <row r="19202" spans="1:9" x14ac:dyDescent="0.35">
      <c r="A19202" t="s">
        <v>67</v>
      </c>
      <c r="B19202" s="1">
        <v>44924</v>
      </c>
      <c r="C19202" s="3">
        <f>VLOOKUP(A19202,'PY SIC'!$A$1:$D$332,4,0)*VLOOKUP(B19202,'Current %'!$A$1:$G$24,6,0)</f>
        <v>62769.588551875284</v>
      </c>
      <c r="D19202" t="s">
        <v>342</v>
      </c>
      <c r="G19202">
        <f>VLOOKUP(A19202,'PY SIC'!$A$1:$D$332,4,0)</f>
        <v>1415524.709996185</v>
      </c>
      <c r="H19202">
        <f>VLOOKUP(B19202,'Current %'!$A$1:$G$24,6,0)</f>
        <v>4.4343689734702305E-2</v>
      </c>
      <c r="I19202">
        <f t="shared" si="303"/>
        <v>62769.588551875284</v>
      </c>
    </row>
    <row r="19203" spans="1:9" x14ac:dyDescent="0.35">
      <c r="A19203" t="s">
        <v>68</v>
      </c>
      <c r="B19203" s="1">
        <v>44924</v>
      </c>
      <c r="C19203" s="3">
        <f>VLOOKUP(A19203,'PY SIC'!$A$1:$D$332,4,0)*VLOOKUP(B19203,'Current %'!$A$1:$G$24,6,0)</f>
        <v>35114.727497282358</v>
      </c>
      <c r="D19203" t="s">
        <v>342</v>
      </c>
      <c r="G19203">
        <f>VLOOKUP(A19203,'PY SIC'!$A$1:$D$332,4,0)</f>
        <v>791876.53772984119</v>
      </c>
      <c r="H19203">
        <f>VLOOKUP(B19203,'Current %'!$A$1:$G$24,6,0)</f>
        <v>4.4343689734702305E-2</v>
      </c>
      <c r="I19203">
        <f t="shared" si="303"/>
        <v>35114.727497282358</v>
      </c>
    </row>
    <row r="19204" spans="1:9" x14ac:dyDescent="0.35">
      <c r="A19204" t="s">
        <v>153</v>
      </c>
      <c r="B19204" s="1">
        <v>44924</v>
      </c>
      <c r="C19204" s="3">
        <f>VLOOKUP(A19204,'PY SIC'!$A$1:$D$332,4,0)*VLOOKUP(B19204,'Current %'!$A$1:$G$24,6,0)</f>
        <v>46887.89035938411</v>
      </c>
      <c r="D19204" t="s">
        <v>342</v>
      </c>
      <c r="G19204">
        <f>VLOOKUP(A19204,'PY SIC'!$A$1:$D$332,4,0)</f>
        <v>1057374.5811388982</v>
      </c>
      <c r="H19204">
        <f>VLOOKUP(B19204,'Current %'!$A$1:$G$24,6,0)</f>
        <v>4.4343689734702305E-2</v>
      </c>
      <c r="I19204">
        <f t="shared" si="303"/>
        <v>46887.89035938411</v>
      </c>
    </row>
    <row r="19205" spans="1:9" x14ac:dyDescent="0.35">
      <c r="A19205" t="s">
        <v>4</v>
      </c>
      <c r="B19205" s="1">
        <v>44924</v>
      </c>
      <c r="C19205" s="3">
        <f>VLOOKUP(A19205,'PY SIC'!$A$1:$D$332,4,0)*VLOOKUP(B19205,'Current %'!$A$1:$G$24,6,0)</f>
        <v>75560.073691338082</v>
      </c>
      <c r="D19205" t="s">
        <v>342</v>
      </c>
      <c r="G19205">
        <f>VLOOKUP(A19205,'PY SIC'!$A$1:$D$332,4,0)</f>
        <v>1703964.5131786719</v>
      </c>
      <c r="H19205">
        <f>VLOOKUP(B19205,'Current %'!$A$1:$G$24,6,0)</f>
        <v>4.4343689734702305E-2</v>
      </c>
      <c r="I19205">
        <f t="shared" si="303"/>
        <v>75560.073691338082</v>
      </c>
    </row>
    <row r="19206" spans="1:9" x14ac:dyDescent="0.35">
      <c r="A19206" t="s">
        <v>69</v>
      </c>
      <c r="B19206" s="1">
        <v>44924</v>
      </c>
      <c r="C19206" s="3">
        <f>VLOOKUP(A19206,'PY SIC'!$A$1:$D$332,4,0)*VLOOKUP(B19206,'Current %'!$A$1:$G$24,6,0)</f>
        <v>49775.345498302791</v>
      </c>
      <c r="D19206" t="s">
        <v>342</v>
      </c>
      <c r="G19206">
        <f>VLOOKUP(A19206,'PY SIC'!$A$1:$D$332,4,0)</f>
        <v>1122489.9370371925</v>
      </c>
      <c r="H19206">
        <f>VLOOKUP(B19206,'Current %'!$A$1:$G$24,6,0)</f>
        <v>4.4343689734702305E-2</v>
      </c>
      <c r="I19206">
        <f t="shared" si="303"/>
        <v>49775.345498302791</v>
      </c>
    </row>
    <row r="19207" spans="1:9" x14ac:dyDescent="0.35">
      <c r="A19207" t="s">
        <v>5</v>
      </c>
      <c r="B19207" s="1">
        <v>44924</v>
      </c>
      <c r="C19207" s="3">
        <f>VLOOKUP(A19207,'PY SIC'!$A$1:$D$332,4,0)*VLOOKUP(B19207,'Current %'!$A$1:$G$24,6,0)</f>
        <v>47186.906425998088</v>
      </c>
      <c r="D19207" t="s">
        <v>342</v>
      </c>
      <c r="G19207">
        <f>VLOOKUP(A19207,'PY SIC'!$A$1:$D$332,4,0)</f>
        <v>1064117.7292260989</v>
      </c>
      <c r="H19207">
        <f>VLOOKUP(B19207,'Current %'!$A$1:$G$24,6,0)</f>
        <v>4.4343689734702305E-2</v>
      </c>
      <c r="I19207">
        <f t="shared" si="303"/>
        <v>47186.906425998088</v>
      </c>
    </row>
    <row r="19208" spans="1:9" x14ac:dyDescent="0.35">
      <c r="A19208" t="s">
        <v>154</v>
      </c>
      <c r="B19208" s="1">
        <v>44924</v>
      </c>
      <c r="C19208" s="3">
        <f>VLOOKUP(A19208,'PY SIC'!$A$1:$D$332,4,0)*VLOOKUP(B19208,'Current %'!$A$1:$G$24,6,0)</f>
        <v>41349.375152394918</v>
      </c>
      <c r="D19208" t="s">
        <v>342</v>
      </c>
      <c r="G19208">
        <f>VLOOKUP(A19208,'PY SIC'!$A$1:$D$332,4,0)</f>
        <v>932474.84365370462</v>
      </c>
      <c r="H19208">
        <f>VLOOKUP(B19208,'Current %'!$A$1:$G$24,6,0)</f>
        <v>4.4343689734702305E-2</v>
      </c>
      <c r="I19208">
        <f t="shared" si="303"/>
        <v>41349.375152394918</v>
      </c>
    </row>
    <row r="19209" spans="1:9" x14ac:dyDescent="0.35">
      <c r="A19209" t="s">
        <v>155</v>
      </c>
      <c r="B19209" s="1">
        <v>44924</v>
      </c>
      <c r="C19209" s="3">
        <f>VLOOKUP(A19209,'PY SIC'!$A$1:$D$332,4,0)*VLOOKUP(B19209,'Current %'!$A$1:$G$24,6,0)</f>
        <v>35957.163614223915</v>
      </c>
      <c r="D19209" t="s">
        <v>342</v>
      </c>
      <c r="G19209">
        <f>VLOOKUP(A19209,'PY SIC'!$A$1:$D$332,4,0)</f>
        <v>810874.41819449468</v>
      </c>
      <c r="H19209">
        <f>VLOOKUP(B19209,'Current %'!$A$1:$G$24,6,0)</f>
        <v>4.4343689734702305E-2</v>
      </c>
      <c r="I19209">
        <f t="shared" si="303"/>
        <v>35957.163614223915</v>
      </c>
    </row>
    <row r="19210" spans="1:9" x14ac:dyDescent="0.35">
      <c r="A19210" t="s">
        <v>6</v>
      </c>
      <c r="B19210" s="1">
        <v>44924</v>
      </c>
      <c r="C19210" s="3">
        <f>VLOOKUP(A19210,'PY SIC'!$A$1:$D$332,4,0)*VLOOKUP(B19210,'Current %'!$A$1:$G$24,6,0)</f>
        <v>38452.241973426964</v>
      </c>
      <c r="D19210" t="s">
        <v>342</v>
      </c>
      <c r="G19210">
        <f>VLOOKUP(A19210,'PY SIC'!$A$1:$D$332,4,0)</f>
        <v>867141.23708418349</v>
      </c>
      <c r="H19210">
        <f>VLOOKUP(B19210,'Current %'!$A$1:$G$24,6,0)</f>
        <v>4.4343689734702305E-2</v>
      </c>
      <c r="I19210">
        <f t="shared" si="303"/>
        <v>38452.241973426964</v>
      </c>
    </row>
    <row r="19211" spans="1:9" x14ac:dyDescent="0.35">
      <c r="A19211" t="s">
        <v>146</v>
      </c>
      <c r="B19211" s="1">
        <v>44924</v>
      </c>
      <c r="C19211" s="3">
        <f>VLOOKUP(A19211,'PY SIC'!$A$1:$D$332,4,0)*VLOOKUP(B19211,'Current %'!$A$1:$G$24,6,0)</f>
        <v>195352.0197517593</v>
      </c>
      <c r="D19211" t="s">
        <v>342</v>
      </c>
      <c r="G19211">
        <f>VLOOKUP(A19211,'PY SIC'!$A$1:$D$332,4,0)</f>
        <v>4405407.4191954648</v>
      </c>
      <c r="H19211">
        <f>VLOOKUP(B19211,'Current %'!$A$1:$G$24,6,0)</f>
        <v>4.4343689734702305E-2</v>
      </c>
      <c r="I19211">
        <f t="shared" si="303"/>
        <v>195352.0197517593</v>
      </c>
    </row>
    <row r="19212" spans="1:9" x14ac:dyDescent="0.35">
      <c r="A19212" t="s">
        <v>147</v>
      </c>
      <c r="B19212" s="1">
        <v>44924</v>
      </c>
      <c r="C19212" s="3">
        <f>VLOOKUP(A19212,'PY SIC'!$A$1:$D$332,4,0)*VLOOKUP(B19212,'Current %'!$A$1:$G$24,6,0)</f>
        <v>187913.78701587577</v>
      </c>
      <c r="D19212" t="s">
        <v>342</v>
      </c>
      <c r="G19212">
        <f>VLOOKUP(A19212,'PY SIC'!$A$1:$D$332,4,0)</f>
        <v>4237666.9181143707</v>
      </c>
      <c r="H19212">
        <f>VLOOKUP(B19212,'Current %'!$A$1:$G$24,6,0)</f>
        <v>4.4343689734702305E-2</v>
      </c>
      <c r="I19212">
        <f t="shared" si="303"/>
        <v>187913.78701587577</v>
      </c>
    </row>
    <row r="19213" spans="1:9" x14ac:dyDescent="0.35">
      <c r="A19213" t="s">
        <v>7</v>
      </c>
      <c r="B19213" s="1">
        <v>44924</v>
      </c>
      <c r="C19213" s="3">
        <f>VLOOKUP(A19213,'PY SIC'!$A$1:$D$332,4,0)*VLOOKUP(B19213,'Current %'!$A$1:$G$24,6,0)</f>
        <v>122839.02391356975</v>
      </c>
      <c r="D19213" t="s">
        <v>342</v>
      </c>
      <c r="G19213">
        <f>VLOOKUP(A19213,'PY SIC'!$A$1:$D$332,4,0)</f>
        <v>2770157.9333719467</v>
      </c>
      <c r="H19213">
        <f>VLOOKUP(B19213,'Current %'!$A$1:$G$24,6,0)</f>
        <v>4.4343689734702305E-2</v>
      </c>
      <c r="I19213">
        <f t="shared" si="303"/>
        <v>122839.02391356975</v>
      </c>
    </row>
    <row r="19214" spans="1:9" x14ac:dyDescent="0.35">
      <c r="A19214" t="s">
        <v>70</v>
      </c>
      <c r="B19214" s="1">
        <v>44924</v>
      </c>
      <c r="C19214" s="3">
        <f>VLOOKUP(A19214,'PY SIC'!$A$1:$D$332,4,0)*VLOOKUP(B19214,'Current %'!$A$1:$G$24,6,0)</f>
        <v>39021.878960966256</v>
      </c>
      <c r="D19214" t="s">
        <v>342</v>
      </c>
      <c r="G19214">
        <f>VLOOKUP(A19214,'PY SIC'!$A$1:$D$332,4,0)</f>
        <v>879987.19083650527</v>
      </c>
      <c r="H19214">
        <f>VLOOKUP(B19214,'Current %'!$A$1:$G$24,6,0)</f>
        <v>4.4343689734702305E-2</v>
      </c>
      <c r="I19214">
        <f t="shared" si="303"/>
        <v>39021.878960966256</v>
      </c>
    </row>
    <row r="19215" spans="1:9" x14ac:dyDescent="0.35">
      <c r="A19215" t="s">
        <v>8</v>
      </c>
      <c r="B19215" s="1">
        <v>44924</v>
      </c>
      <c r="C19215" s="3">
        <f>VLOOKUP(A19215,'PY SIC'!$A$1:$D$332,4,0)*VLOOKUP(B19215,'Current %'!$A$1:$G$24,6,0)</f>
        <v>68796.420630206267</v>
      </c>
      <c r="D19215" t="s">
        <v>342</v>
      </c>
      <c r="G19215">
        <f>VLOOKUP(A19215,'PY SIC'!$A$1:$D$332,4,0)</f>
        <v>1551436.5412936723</v>
      </c>
      <c r="H19215">
        <f>VLOOKUP(B19215,'Current %'!$A$1:$G$24,6,0)</f>
        <v>4.4343689734702305E-2</v>
      </c>
      <c r="I19215">
        <f t="shared" si="303"/>
        <v>68796.420630206267</v>
      </c>
    </row>
    <row r="19216" spans="1:9" x14ac:dyDescent="0.35">
      <c r="A19216" t="s">
        <v>156</v>
      </c>
      <c r="B19216" s="1">
        <v>44924</v>
      </c>
      <c r="C19216" s="3">
        <f>VLOOKUP(A19216,'PY SIC'!$A$1:$D$332,4,0)*VLOOKUP(B19216,'Current %'!$A$1:$G$24,6,0)</f>
        <v>68748.403123428696</v>
      </c>
      <c r="D19216" t="s">
        <v>342</v>
      </c>
      <c r="G19216">
        <f>VLOOKUP(A19216,'PY SIC'!$A$1:$D$332,4,0)</f>
        <v>1550353.6925937817</v>
      </c>
      <c r="H19216">
        <f>VLOOKUP(B19216,'Current %'!$A$1:$G$24,6,0)</f>
        <v>4.4343689734702305E-2</v>
      </c>
      <c r="I19216">
        <f t="shared" si="303"/>
        <v>68748.403123428696</v>
      </c>
    </row>
    <row r="19217" spans="1:9" x14ac:dyDescent="0.35">
      <c r="A19217" t="s">
        <v>157</v>
      </c>
      <c r="B19217" s="1">
        <v>44924</v>
      </c>
      <c r="C19217" s="3">
        <f>VLOOKUP(A19217,'PY SIC'!$A$1:$D$332,4,0)*VLOOKUP(B19217,'Current %'!$A$1:$G$24,6,0)</f>
        <v>20110.02749527436</v>
      </c>
      <c r="D19217" t="s">
        <v>342</v>
      </c>
      <c r="G19217">
        <f>VLOOKUP(A19217,'PY SIC'!$A$1:$D$332,4,0)</f>
        <v>453503.70290762559</v>
      </c>
      <c r="H19217">
        <f>VLOOKUP(B19217,'Current %'!$A$1:$G$24,6,0)</f>
        <v>4.4343689734702305E-2</v>
      </c>
      <c r="I19217">
        <f t="shared" si="303"/>
        <v>20110.02749527436</v>
      </c>
    </row>
    <row r="19218" spans="1:9" x14ac:dyDescent="0.35">
      <c r="A19218" t="s">
        <v>158</v>
      </c>
      <c r="B19218" s="1">
        <v>44924</v>
      </c>
      <c r="C19218" s="3">
        <f>VLOOKUP(A19218,'PY SIC'!$A$1:$D$332,4,0)*VLOOKUP(B19218,'Current %'!$A$1:$G$24,6,0)</f>
        <v>356.6536611051892</v>
      </c>
      <c r="D19218" t="s">
        <v>342</v>
      </c>
      <c r="G19218">
        <f>VLOOKUP(A19218,'PY SIC'!$A$1:$D$332,4,0)</f>
        <v>8042.9405680709651</v>
      </c>
      <c r="H19218">
        <f>VLOOKUP(B19218,'Current %'!$A$1:$G$24,6,0)</f>
        <v>4.4343689734702305E-2</v>
      </c>
      <c r="I19218">
        <f t="shared" si="303"/>
        <v>356.6536611051892</v>
      </c>
    </row>
    <row r="19219" spans="1:9" x14ac:dyDescent="0.35">
      <c r="A19219" t="s">
        <v>71</v>
      </c>
      <c r="B19219" s="1">
        <v>44924</v>
      </c>
      <c r="C19219" s="3">
        <f>VLOOKUP(A19219,'PY SIC'!$A$1:$D$332,4,0)*VLOOKUP(B19219,'Current %'!$A$1:$G$24,6,0)</f>
        <v>58014.737300489425</v>
      </c>
      <c r="D19219" t="s">
        <v>342</v>
      </c>
      <c r="G19219">
        <f>VLOOKUP(A19219,'PY SIC'!$A$1:$D$332,4,0)</f>
        <v>1308297.4747382938</v>
      </c>
      <c r="H19219">
        <f>VLOOKUP(B19219,'Current %'!$A$1:$G$24,6,0)</f>
        <v>4.4343689734702305E-2</v>
      </c>
      <c r="I19219">
        <f t="shared" si="303"/>
        <v>58014.737300489425</v>
      </c>
    </row>
    <row r="19220" spans="1:9" x14ac:dyDescent="0.35">
      <c r="A19220" t="s">
        <v>9</v>
      </c>
      <c r="B19220" s="1">
        <v>44924</v>
      </c>
      <c r="C19220" s="3">
        <f>VLOOKUP(A19220,'PY SIC'!$A$1:$D$332,4,0)*VLOOKUP(B19220,'Current %'!$A$1:$G$24,6,0)</f>
        <v>73490.607776330842</v>
      </c>
      <c r="D19220" t="s">
        <v>342</v>
      </c>
      <c r="G19220">
        <f>VLOOKUP(A19220,'PY SIC'!$A$1:$D$332,4,0)</f>
        <v>1657295.7328541577</v>
      </c>
      <c r="H19220">
        <f>VLOOKUP(B19220,'Current %'!$A$1:$G$24,6,0)</f>
        <v>4.4343689734702305E-2</v>
      </c>
      <c r="I19220">
        <f t="shared" si="303"/>
        <v>73490.607776330842</v>
      </c>
    </row>
    <row r="19221" spans="1:9" x14ac:dyDescent="0.35">
      <c r="A19221" t="s">
        <v>72</v>
      </c>
      <c r="B19221" s="1">
        <v>44924</v>
      </c>
      <c r="C19221" s="3">
        <f>VLOOKUP(A19221,'PY SIC'!$A$1:$D$332,4,0)*VLOOKUP(B19221,'Current %'!$A$1:$G$24,6,0)</f>
        <v>53381.488034451526</v>
      </c>
      <c r="D19221" t="s">
        <v>342</v>
      </c>
      <c r="G19221">
        <f>VLOOKUP(A19221,'PY SIC'!$A$1:$D$332,4,0)</f>
        <v>1203812.500804967</v>
      </c>
      <c r="H19221">
        <f>VLOOKUP(B19221,'Current %'!$A$1:$G$24,6,0)</f>
        <v>4.4343689734702305E-2</v>
      </c>
      <c r="I19221">
        <f t="shared" si="303"/>
        <v>53381.488034451526</v>
      </c>
    </row>
    <row r="19222" spans="1:9" x14ac:dyDescent="0.35">
      <c r="A19222" t="s">
        <v>73</v>
      </c>
      <c r="B19222" s="1">
        <v>44924</v>
      </c>
      <c r="C19222" s="3">
        <f>VLOOKUP(A19222,'PY SIC'!$A$1:$D$332,4,0)*VLOOKUP(B19222,'Current %'!$A$1:$G$24,6,0)</f>
        <v>34117.304353371706</v>
      </c>
      <c r="D19222" t="s">
        <v>342</v>
      </c>
      <c r="G19222">
        <f>VLOOKUP(A19222,'PY SIC'!$A$1:$D$332,4,0)</f>
        <v>769383.52576177986</v>
      </c>
      <c r="H19222">
        <f>VLOOKUP(B19222,'Current %'!$A$1:$G$24,6,0)</f>
        <v>4.4343689734702305E-2</v>
      </c>
      <c r="I19222">
        <f t="shared" si="303"/>
        <v>34117.304353371706</v>
      </c>
    </row>
    <row r="19223" spans="1:9" x14ac:dyDescent="0.35">
      <c r="A19223" t="s">
        <v>10</v>
      </c>
      <c r="B19223" s="1">
        <v>44924</v>
      </c>
      <c r="C19223" s="3">
        <f>VLOOKUP(A19223,'PY SIC'!$A$1:$D$332,4,0)*VLOOKUP(B19223,'Current %'!$A$1:$G$24,6,0)</f>
        <v>34025.404938388165</v>
      </c>
      <c r="D19223" t="s">
        <v>342</v>
      </c>
      <c r="G19223">
        <f>VLOOKUP(A19223,'PY SIC'!$A$1:$D$332,4,0)</f>
        <v>767311.09075392748</v>
      </c>
      <c r="H19223">
        <f>VLOOKUP(B19223,'Current %'!$A$1:$G$24,6,0)</f>
        <v>4.4343689734702305E-2</v>
      </c>
      <c r="I19223">
        <f t="shared" si="303"/>
        <v>34025.404938388165</v>
      </c>
    </row>
    <row r="19224" spans="1:9" x14ac:dyDescent="0.35">
      <c r="A19224" t="s">
        <v>159</v>
      </c>
      <c r="B19224" s="1">
        <v>44924</v>
      </c>
      <c r="C19224" s="3">
        <f>VLOOKUP(A19224,'PY SIC'!$A$1:$D$332,4,0)*VLOOKUP(B19224,'Current %'!$A$1:$G$24,6,0)</f>
        <v>11829.278708193671</v>
      </c>
      <c r="D19224" t="s">
        <v>342</v>
      </c>
      <c r="G19224">
        <f>VLOOKUP(A19224,'PY SIC'!$A$1:$D$332,4,0)</f>
        <v>266763.51875465072</v>
      </c>
      <c r="H19224">
        <f>VLOOKUP(B19224,'Current %'!$A$1:$G$24,6,0)</f>
        <v>4.4343689734702305E-2</v>
      </c>
      <c r="I19224">
        <f t="shared" si="303"/>
        <v>11829.278708193671</v>
      </c>
    </row>
    <row r="19225" spans="1:9" x14ac:dyDescent="0.35">
      <c r="A19225" t="s">
        <v>160</v>
      </c>
      <c r="B19225" s="1">
        <v>44924</v>
      </c>
      <c r="C19225" s="3">
        <f>VLOOKUP(A19225,'PY SIC'!$A$1:$D$332,4,0)*VLOOKUP(B19225,'Current %'!$A$1:$G$24,6,0)</f>
        <v>59760.329593612645</v>
      </c>
      <c r="D19225" t="s">
        <v>342</v>
      </c>
      <c r="G19225">
        <f>VLOOKUP(A19225,'PY SIC'!$A$1:$D$332,4,0)</f>
        <v>1347662.5411900636</v>
      </c>
      <c r="H19225">
        <f>VLOOKUP(B19225,'Current %'!$A$1:$G$24,6,0)</f>
        <v>4.4343689734702305E-2</v>
      </c>
      <c r="I19225">
        <f t="shared" si="303"/>
        <v>59760.329593612645</v>
      </c>
    </row>
    <row r="19226" spans="1:9" x14ac:dyDescent="0.35">
      <c r="A19226" t="s">
        <v>74</v>
      </c>
      <c r="B19226" s="1">
        <v>44924</v>
      </c>
      <c r="C19226" s="3">
        <f>VLOOKUP(A19226,'PY SIC'!$A$1:$D$332,4,0)*VLOOKUP(B19226,'Current %'!$A$1:$G$24,6,0)</f>
        <v>53154.288400581805</v>
      </c>
      <c r="D19226" t="s">
        <v>342</v>
      </c>
      <c r="G19226">
        <f>VLOOKUP(A19226,'PY SIC'!$A$1:$D$332,4,0)</f>
        <v>1198688.8939236046</v>
      </c>
      <c r="H19226">
        <f>VLOOKUP(B19226,'Current %'!$A$1:$G$24,6,0)</f>
        <v>4.4343689734702305E-2</v>
      </c>
      <c r="I19226">
        <f t="shared" si="303"/>
        <v>53154.288400581805</v>
      </c>
    </row>
    <row r="19227" spans="1:9" x14ac:dyDescent="0.35">
      <c r="A19227" t="s">
        <v>161</v>
      </c>
      <c r="B19227" s="1">
        <v>44924</v>
      </c>
      <c r="C19227" s="3">
        <f>VLOOKUP(A19227,'PY SIC'!$A$1:$D$332,4,0)*VLOOKUP(B19227,'Current %'!$A$1:$G$24,6,0)</f>
        <v>10352.432877692316</v>
      </c>
      <c r="D19227" t="s">
        <v>342</v>
      </c>
      <c r="G19227">
        <f>VLOOKUP(A19227,'PY SIC'!$A$1:$D$332,4,0)</f>
        <v>233458.98682830515</v>
      </c>
      <c r="H19227">
        <f>VLOOKUP(B19227,'Current %'!$A$1:$G$24,6,0)</f>
        <v>4.4343689734702305E-2</v>
      </c>
      <c r="I19227">
        <f t="shared" ref="I19227:I19290" si="304">G19227*H19227</f>
        <v>10352.432877692316</v>
      </c>
    </row>
    <row r="19228" spans="1:9" x14ac:dyDescent="0.35">
      <c r="A19228" t="s">
        <v>75</v>
      </c>
      <c r="B19228" s="1">
        <v>44924</v>
      </c>
      <c r="C19228" s="3">
        <f>VLOOKUP(A19228,'PY SIC'!$A$1:$D$332,4,0)*VLOOKUP(B19228,'Current %'!$A$1:$G$24,6,0)</f>
        <v>152490.25350397173</v>
      </c>
      <c r="D19228" t="s">
        <v>342</v>
      </c>
      <c r="G19228">
        <f>VLOOKUP(A19228,'PY SIC'!$A$1:$D$332,4,0)</f>
        <v>3438826.4579759706</v>
      </c>
      <c r="H19228">
        <f>VLOOKUP(B19228,'Current %'!$A$1:$G$24,6,0)</f>
        <v>4.4343689734702305E-2</v>
      </c>
      <c r="I19228">
        <f t="shared" si="304"/>
        <v>152490.25350397173</v>
      </c>
    </row>
    <row r="19229" spans="1:9" x14ac:dyDescent="0.35">
      <c r="A19229" t="s">
        <v>113</v>
      </c>
      <c r="B19229" s="1">
        <v>44924</v>
      </c>
      <c r="C19229" s="3">
        <f>VLOOKUP(A19229,'PY SIC'!$A$1:$D$332,4,0)*VLOOKUP(B19229,'Current %'!$A$1:$G$24,6,0)</f>
        <v>31420.594830858623</v>
      </c>
      <c r="D19229" t="s">
        <v>342</v>
      </c>
      <c r="G19229">
        <f>VLOOKUP(A19229,'PY SIC'!$A$1:$D$332,4,0)</f>
        <v>708569.69771438802</v>
      </c>
      <c r="H19229">
        <f>VLOOKUP(B19229,'Current %'!$A$1:$G$24,6,0)</f>
        <v>4.4343689734702305E-2</v>
      </c>
      <c r="I19229">
        <f t="shared" si="304"/>
        <v>31420.594830858623</v>
      </c>
    </row>
    <row r="19230" spans="1:9" x14ac:dyDescent="0.35">
      <c r="A19230" t="s">
        <v>76</v>
      </c>
      <c r="B19230" s="1">
        <v>44924</v>
      </c>
      <c r="C19230" s="3">
        <f>VLOOKUP(A19230,'PY SIC'!$A$1:$D$332,4,0)*VLOOKUP(B19230,'Current %'!$A$1:$G$24,6,0)</f>
        <v>9850.1395016831102</v>
      </c>
      <c r="D19230" t="s">
        <v>342</v>
      </c>
      <c r="G19230">
        <f>VLOOKUP(A19230,'PY SIC'!$A$1:$D$332,4,0)</f>
        <v>222131.70714061326</v>
      </c>
      <c r="H19230">
        <f>VLOOKUP(B19230,'Current %'!$A$1:$G$24,6,0)</f>
        <v>4.4343689734702305E-2</v>
      </c>
      <c r="I19230">
        <f t="shared" si="304"/>
        <v>9850.1395016831102</v>
      </c>
    </row>
    <row r="19231" spans="1:9" x14ac:dyDescent="0.35">
      <c r="A19231" t="s">
        <v>266</v>
      </c>
      <c r="B19231" s="1">
        <v>44924</v>
      </c>
      <c r="C19231" s="3">
        <f>VLOOKUP(A19231,'PY SIC'!$A$1:$D$332,4,0)*VLOOKUP(B19231,'Current %'!$A$1:$G$24,6,0)</f>
        <v>1545.5538198641093</v>
      </c>
      <c r="D19231" t="s">
        <v>342</v>
      </c>
      <c r="G19231">
        <f>VLOOKUP(A19231,'PY SIC'!$A$1:$D$332,4,0)</f>
        <v>34853.974243252836</v>
      </c>
      <c r="H19231">
        <f>VLOOKUP(B19231,'Current %'!$A$1:$G$24,6,0)</f>
        <v>4.4343689734702305E-2</v>
      </c>
      <c r="I19231">
        <f t="shared" si="304"/>
        <v>1545.5538198641093</v>
      </c>
    </row>
    <row r="19232" spans="1:9" x14ac:dyDescent="0.35">
      <c r="A19232" t="s">
        <v>287</v>
      </c>
      <c r="B19232" s="1">
        <v>44924</v>
      </c>
      <c r="C19232" s="3">
        <f>VLOOKUP(A19232,'PY SIC'!$A$1:$D$332,4,0)*VLOOKUP(B19232,'Current %'!$A$1:$G$24,6,0)</f>
        <v>14690.184683149004</v>
      </c>
      <c r="D19232" t="s">
        <v>342</v>
      </c>
      <c r="G19232">
        <f>VLOOKUP(A19232,'PY SIC'!$A$1:$D$332,4,0)</f>
        <v>331280.16119174717</v>
      </c>
      <c r="H19232">
        <f>VLOOKUP(B19232,'Current %'!$A$1:$G$24,6,0)</f>
        <v>4.4343689734702305E-2</v>
      </c>
      <c r="I19232">
        <f t="shared" si="304"/>
        <v>14690.184683149004</v>
      </c>
    </row>
    <row r="19233" spans="1:9" x14ac:dyDescent="0.35">
      <c r="A19233" t="s">
        <v>267</v>
      </c>
      <c r="B19233" s="1">
        <v>44924</v>
      </c>
      <c r="C19233" s="3">
        <f>VLOOKUP(A19233,'PY SIC'!$A$1:$D$332,4,0)*VLOOKUP(B19233,'Current %'!$A$1:$G$24,6,0)</f>
        <v>4169.7205070812197</v>
      </c>
      <c r="D19233" t="s">
        <v>342</v>
      </c>
      <c r="G19233">
        <f>VLOOKUP(A19233,'PY SIC'!$A$1:$D$332,4,0)</f>
        <v>94031.879891539487</v>
      </c>
      <c r="H19233">
        <f>VLOOKUP(B19233,'Current %'!$A$1:$G$24,6,0)</f>
        <v>4.4343689734702305E-2</v>
      </c>
      <c r="I19233">
        <f t="shared" si="304"/>
        <v>4169.7205070812197</v>
      </c>
    </row>
    <row r="19234" spans="1:9" x14ac:dyDescent="0.35">
      <c r="A19234" t="s">
        <v>256</v>
      </c>
      <c r="B19234" s="1">
        <v>44924</v>
      </c>
      <c r="C19234" s="3">
        <f>VLOOKUP(A19234,'PY SIC'!$A$1:$D$332,4,0)*VLOOKUP(B19234,'Current %'!$A$1:$G$24,6,0)</f>
        <v>24415.143642759842</v>
      </c>
      <c r="D19234" t="s">
        <v>342</v>
      </c>
      <c r="G19234">
        <f>VLOOKUP(A19234,'PY SIC'!$A$1:$D$332,4,0)</f>
        <v>550588.90653506306</v>
      </c>
      <c r="H19234">
        <f>VLOOKUP(B19234,'Current %'!$A$1:$G$24,6,0)</f>
        <v>4.4343689734702305E-2</v>
      </c>
      <c r="I19234">
        <f t="shared" si="304"/>
        <v>24415.143642759842</v>
      </c>
    </row>
    <row r="19235" spans="1:9" x14ac:dyDescent="0.35">
      <c r="A19235" t="s">
        <v>268</v>
      </c>
      <c r="B19235" s="1">
        <v>44924</v>
      </c>
      <c r="C19235" s="3">
        <f>VLOOKUP(A19235,'PY SIC'!$A$1:$D$332,4,0)*VLOOKUP(B19235,'Current %'!$A$1:$G$24,6,0)</f>
        <v>10908.79328489358</v>
      </c>
      <c r="D19235" t="s">
        <v>342</v>
      </c>
      <c r="G19235">
        <f>VLOOKUP(A19235,'PY SIC'!$A$1:$D$332,4,0)</f>
        <v>246005.53878484815</v>
      </c>
      <c r="H19235">
        <f>VLOOKUP(B19235,'Current %'!$A$1:$G$24,6,0)</f>
        <v>4.4343689734702305E-2</v>
      </c>
      <c r="I19235">
        <f t="shared" si="304"/>
        <v>10908.79328489358</v>
      </c>
    </row>
    <row r="19236" spans="1:9" x14ac:dyDescent="0.35">
      <c r="A19236" t="s">
        <v>269</v>
      </c>
      <c r="B19236" s="1">
        <v>44924</v>
      </c>
      <c r="C19236" s="3">
        <f>VLOOKUP(A19236,'PY SIC'!$A$1:$D$332,4,0)*VLOOKUP(B19236,'Current %'!$A$1:$G$24,6,0)</f>
        <v>21703.588830134078</v>
      </c>
      <c r="D19236" t="s">
        <v>342</v>
      </c>
      <c r="G19236">
        <f>VLOOKUP(A19236,'PY SIC'!$A$1:$D$332,4,0)</f>
        <v>489440.30052486528</v>
      </c>
      <c r="H19236">
        <f>VLOOKUP(B19236,'Current %'!$A$1:$G$24,6,0)</f>
        <v>4.4343689734702305E-2</v>
      </c>
      <c r="I19236">
        <f t="shared" si="304"/>
        <v>21703.588830134078</v>
      </c>
    </row>
    <row r="19237" spans="1:9" x14ac:dyDescent="0.35">
      <c r="A19237" t="s">
        <v>270</v>
      </c>
      <c r="B19237" s="1">
        <v>44924</v>
      </c>
      <c r="C19237" s="3">
        <f>VLOOKUP(A19237,'PY SIC'!$A$1:$D$332,4,0)*VLOOKUP(B19237,'Current %'!$A$1:$G$24,6,0)</f>
        <v>5906.0773960974639</v>
      </c>
      <c r="D19237" t="s">
        <v>342</v>
      </c>
      <c r="G19237">
        <f>VLOOKUP(A19237,'PY SIC'!$A$1:$D$332,4,0)</f>
        <v>133188.67760964666</v>
      </c>
      <c r="H19237">
        <f>VLOOKUP(B19237,'Current %'!$A$1:$G$24,6,0)</f>
        <v>4.4343689734702305E-2</v>
      </c>
      <c r="I19237">
        <f t="shared" si="304"/>
        <v>5906.0773960974639</v>
      </c>
    </row>
    <row r="19238" spans="1:9" x14ac:dyDescent="0.35">
      <c r="A19238" t="s">
        <v>288</v>
      </c>
      <c r="B19238" s="1">
        <v>44924</v>
      </c>
      <c r="C19238" s="3">
        <f>VLOOKUP(A19238,'PY SIC'!$A$1:$D$332,4,0)*VLOOKUP(B19238,'Current %'!$A$1:$G$24,6,0)</f>
        <v>829.48876582057278</v>
      </c>
      <c r="D19238" t="s">
        <v>342</v>
      </c>
      <c r="G19238">
        <f>VLOOKUP(A19238,'PY SIC'!$A$1:$D$332,4,0)</f>
        <v>18705.903157432451</v>
      </c>
      <c r="H19238">
        <f>VLOOKUP(B19238,'Current %'!$A$1:$G$24,6,0)</f>
        <v>4.4343689734702305E-2</v>
      </c>
      <c r="I19238">
        <f t="shared" si="304"/>
        <v>829.48876582057278</v>
      </c>
    </row>
    <row r="19239" spans="1:9" x14ac:dyDescent="0.35">
      <c r="A19239" t="s">
        <v>315</v>
      </c>
      <c r="B19239" s="1">
        <v>44924</v>
      </c>
      <c r="C19239" s="3">
        <f>VLOOKUP(A19239,'PY SIC'!$A$1:$D$332,4,0)*VLOOKUP(B19239,'Current %'!$A$1:$G$24,6,0)</f>
        <v>11186.888058758073</v>
      </c>
      <c r="D19239" t="s">
        <v>342</v>
      </c>
      <c r="G19239">
        <f>VLOOKUP(A19239,'PY SIC'!$A$1:$D$332,4,0)</f>
        <v>252276.88822663497</v>
      </c>
      <c r="H19239">
        <f>VLOOKUP(B19239,'Current %'!$A$1:$G$24,6,0)</f>
        <v>4.4343689734702305E-2</v>
      </c>
      <c r="I19239">
        <f t="shared" si="304"/>
        <v>11186.888058758073</v>
      </c>
    </row>
    <row r="19240" spans="1:9" x14ac:dyDescent="0.35">
      <c r="A19240" t="s">
        <v>271</v>
      </c>
      <c r="B19240" s="1">
        <v>44924</v>
      </c>
      <c r="C19240" s="3">
        <f>VLOOKUP(A19240,'PY SIC'!$A$1:$D$332,4,0)*VLOOKUP(B19240,'Current %'!$A$1:$G$24,6,0)</f>
        <v>775.11348815373606</v>
      </c>
      <c r="D19240" t="s">
        <v>342</v>
      </c>
      <c r="G19240">
        <f>VLOOKUP(A19240,'PY SIC'!$A$1:$D$332,4,0)</f>
        <v>17479.679584424634</v>
      </c>
      <c r="H19240">
        <f>VLOOKUP(B19240,'Current %'!$A$1:$G$24,6,0)</f>
        <v>4.4343689734702305E-2</v>
      </c>
      <c r="I19240">
        <f t="shared" si="304"/>
        <v>775.11348815373606</v>
      </c>
    </row>
    <row r="19241" spans="1:9" x14ac:dyDescent="0.35">
      <c r="A19241" t="s">
        <v>289</v>
      </c>
      <c r="B19241" s="1">
        <v>44924</v>
      </c>
      <c r="C19241" s="3">
        <f>VLOOKUP(A19241,'PY SIC'!$A$1:$D$332,4,0)*VLOOKUP(B19241,'Current %'!$A$1:$G$24,6,0)</f>
        <v>40949.026928996223</v>
      </c>
      <c r="D19241" t="s">
        <v>342</v>
      </c>
      <c r="G19241">
        <f>VLOOKUP(A19241,'PY SIC'!$A$1:$D$332,4,0)</f>
        <v>923446.54163838108</v>
      </c>
      <c r="H19241">
        <f>VLOOKUP(B19241,'Current %'!$A$1:$G$24,6,0)</f>
        <v>4.4343689734702305E-2</v>
      </c>
      <c r="I19241">
        <f t="shared" si="304"/>
        <v>40949.026928996223</v>
      </c>
    </row>
    <row r="19242" spans="1:9" x14ac:dyDescent="0.35">
      <c r="A19242" t="s">
        <v>188</v>
      </c>
      <c r="B19242" s="1">
        <v>44924</v>
      </c>
      <c r="C19242" s="3">
        <f>VLOOKUP(A19242,'PY SIC'!$A$1:$D$332,4,0)*VLOOKUP(B19242,'Current %'!$A$1:$G$24,6,0)</f>
        <v>10950.565927918524</v>
      </c>
      <c r="D19242" t="s">
        <v>342</v>
      </c>
      <c r="G19242">
        <f>VLOOKUP(A19242,'PY SIC'!$A$1:$D$332,4,0)</f>
        <v>246947.55879434349</v>
      </c>
      <c r="H19242">
        <f>VLOOKUP(B19242,'Current %'!$A$1:$G$24,6,0)</f>
        <v>4.4343689734702305E-2</v>
      </c>
      <c r="I19242">
        <f t="shared" si="304"/>
        <v>10950.565927918524</v>
      </c>
    </row>
    <row r="19243" spans="1:9" x14ac:dyDescent="0.35">
      <c r="A19243" t="s">
        <v>189</v>
      </c>
      <c r="B19243" s="1">
        <v>44924</v>
      </c>
      <c r="C19243" s="3">
        <f>VLOOKUP(A19243,'PY SIC'!$A$1:$D$332,4,0)*VLOOKUP(B19243,'Current %'!$A$1:$G$24,6,0)</f>
        <v>2239.7193856999438</v>
      </c>
      <c r="D19243" t="s">
        <v>342</v>
      </c>
      <c r="G19243">
        <f>VLOOKUP(A19243,'PY SIC'!$A$1:$D$332,4,0)</f>
        <v>50508.187277595738</v>
      </c>
      <c r="H19243">
        <f>VLOOKUP(B19243,'Current %'!$A$1:$G$24,6,0)</f>
        <v>4.4343689734702305E-2</v>
      </c>
      <c r="I19243">
        <f t="shared" si="304"/>
        <v>2239.7193856999438</v>
      </c>
    </row>
    <row r="19244" spans="1:9" x14ac:dyDescent="0.35">
      <c r="A19244" t="s">
        <v>290</v>
      </c>
      <c r="B19244" s="1">
        <v>44924</v>
      </c>
      <c r="C19244" s="3">
        <f>VLOOKUP(A19244,'PY SIC'!$A$1:$D$332,4,0)*VLOOKUP(B19244,'Current %'!$A$1:$G$24,6,0)</f>
        <v>267.97010115964338</v>
      </c>
      <c r="D19244" t="s">
        <v>342</v>
      </c>
      <c r="G19244">
        <f>VLOOKUP(A19244,'PY SIC'!$A$1:$D$332,4,0)</f>
        <v>6043.0267026231795</v>
      </c>
      <c r="H19244">
        <f>VLOOKUP(B19244,'Current %'!$A$1:$G$24,6,0)</f>
        <v>4.4343689734702305E-2</v>
      </c>
      <c r="I19244">
        <f t="shared" si="304"/>
        <v>267.97010115964338</v>
      </c>
    </row>
    <row r="19245" spans="1:9" x14ac:dyDescent="0.35">
      <c r="A19245" t="s">
        <v>291</v>
      </c>
      <c r="B19245" s="1">
        <v>44924</v>
      </c>
      <c r="C19245" s="3">
        <f>VLOOKUP(A19245,'PY SIC'!$A$1:$D$332,4,0)*VLOOKUP(B19245,'Current %'!$A$1:$G$24,6,0)</f>
        <v>3052.8805805474635</v>
      </c>
      <c r="D19245" t="s">
        <v>342</v>
      </c>
      <c r="G19245">
        <f>VLOOKUP(A19245,'PY SIC'!$A$1:$D$332,4,0)</f>
        <v>68845.885374268997</v>
      </c>
      <c r="H19245">
        <f>VLOOKUP(B19245,'Current %'!$A$1:$G$24,6,0)</f>
        <v>4.4343689734702305E-2</v>
      </c>
      <c r="I19245">
        <f t="shared" si="304"/>
        <v>3052.8805805474635</v>
      </c>
    </row>
    <row r="19246" spans="1:9" x14ac:dyDescent="0.35">
      <c r="A19246" t="s">
        <v>292</v>
      </c>
      <c r="B19246" s="1">
        <v>44924</v>
      </c>
      <c r="C19246" s="3">
        <f>VLOOKUP(A19246,'PY SIC'!$A$1:$D$332,4,0)*VLOOKUP(B19246,'Current %'!$A$1:$G$24,6,0)</f>
        <v>211.21028471750515</v>
      </c>
      <c r="D19246" t="s">
        <v>342</v>
      </c>
      <c r="G19246">
        <f>VLOOKUP(A19246,'PY SIC'!$A$1:$D$332,4,0)</f>
        <v>4763.0291024749131</v>
      </c>
      <c r="H19246">
        <f>VLOOKUP(B19246,'Current %'!$A$1:$G$24,6,0)</f>
        <v>4.4343689734702305E-2</v>
      </c>
      <c r="I19246">
        <f t="shared" si="304"/>
        <v>211.21028471750515</v>
      </c>
    </row>
    <row r="19247" spans="1:9" x14ac:dyDescent="0.35">
      <c r="A19247" t="s">
        <v>190</v>
      </c>
      <c r="B19247" s="1">
        <v>44924</v>
      </c>
      <c r="C19247" s="3">
        <f>VLOOKUP(A19247,'PY SIC'!$A$1:$D$332,4,0)*VLOOKUP(B19247,'Current %'!$A$1:$G$24,6,0)</f>
        <v>91205.415281341309</v>
      </c>
      <c r="D19247" t="s">
        <v>342</v>
      </c>
      <c r="G19247">
        <f>VLOOKUP(A19247,'PY SIC'!$A$1:$D$332,4,0)</f>
        <v>2056784.5352292852</v>
      </c>
      <c r="H19247">
        <f>VLOOKUP(B19247,'Current %'!$A$1:$G$24,6,0)</f>
        <v>4.4343689734702305E-2</v>
      </c>
      <c r="I19247">
        <f t="shared" si="304"/>
        <v>91205.415281341309</v>
      </c>
    </row>
    <row r="19248" spans="1:9" x14ac:dyDescent="0.35">
      <c r="A19248" t="s">
        <v>316</v>
      </c>
      <c r="B19248" s="1">
        <v>44924</v>
      </c>
      <c r="C19248" s="3">
        <f>VLOOKUP(A19248,'PY SIC'!$A$1:$D$332,4,0)*VLOOKUP(B19248,'Current %'!$A$1:$G$24,6,0)</f>
        <v>3633.9161929971906</v>
      </c>
      <c r="D19248" t="s">
        <v>342</v>
      </c>
      <c r="G19248">
        <f>VLOOKUP(A19248,'PY SIC'!$A$1:$D$332,4,0)</f>
        <v>81948.890918596138</v>
      </c>
      <c r="H19248">
        <f>VLOOKUP(B19248,'Current %'!$A$1:$G$24,6,0)</f>
        <v>4.4343689734702305E-2</v>
      </c>
      <c r="I19248">
        <f t="shared" si="304"/>
        <v>3633.9161929971906</v>
      </c>
    </row>
    <row r="19249" spans="1:9" x14ac:dyDescent="0.35">
      <c r="A19249" t="s">
        <v>272</v>
      </c>
      <c r="B19249" s="1">
        <v>44924</v>
      </c>
      <c r="C19249" s="3">
        <f>VLOOKUP(A19249,'PY SIC'!$A$1:$D$332,4,0)*VLOOKUP(B19249,'Current %'!$A$1:$G$24,6,0)</f>
        <v>21536.354376373445</v>
      </c>
      <c r="D19249" t="s">
        <v>342</v>
      </c>
      <c r="G19249">
        <f>VLOOKUP(A19249,'PY SIC'!$A$1:$D$332,4,0)</f>
        <v>485668.97579385713</v>
      </c>
      <c r="H19249">
        <f>VLOOKUP(B19249,'Current %'!$A$1:$G$24,6,0)</f>
        <v>4.4343689734702305E-2</v>
      </c>
      <c r="I19249">
        <f t="shared" si="304"/>
        <v>21536.354376373445</v>
      </c>
    </row>
    <row r="19250" spans="1:9" x14ac:dyDescent="0.35">
      <c r="A19250" t="s">
        <v>293</v>
      </c>
      <c r="B19250" s="1">
        <v>44924</v>
      </c>
      <c r="C19250" s="3">
        <f>VLOOKUP(A19250,'PY SIC'!$A$1:$D$332,4,0)*VLOOKUP(B19250,'Current %'!$A$1:$G$24,6,0)</f>
        <v>579.02176878678029</v>
      </c>
      <c r="D19250" t="s">
        <v>342</v>
      </c>
      <c r="G19250">
        <f>VLOOKUP(A19250,'PY SIC'!$A$1:$D$332,4,0)</f>
        <v>13057.591108248527</v>
      </c>
      <c r="H19250">
        <f>VLOOKUP(B19250,'Current %'!$A$1:$G$24,6,0)</f>
        <v>4.4343689734702305E-2</v>
      </c>
      <c r="I19250">
        <f t="shared" si="304"/>
        <v>579.02176878678029</v>
      </c>
    </row>
    <row r="19251" spans="1:9" x14ac:dyDescent="0.35">
      <c r="A19251" t="s">
        <v>294</v>
      </c>
      <c r="B19251" s="1">
        <v>44924</v>
      </c>
      <c r="C19251" s="3">
        <f>VLOOKUP(A19251,'PY SIC'!$A$1:$D$332,4,0)*VLOOKUP(B19251,'Current %'!$A$1:$G$24,6,0)</f>
        <v>404.45884251516662</v>
      </c>
      <c r="D19251" t="s">
        <v>342</v>
      </c>
      <c r="G19251">
        <f>VLOOKUP(A19251,'PY SIC'!$A$1:$D$332,4,0)</f>
        <v>9121.0010924879552</v>
      </c>
      <c r="H19251">
        <f>VLOOKUP(B19251,'Current %'!$A$1:$G$24,6,0)</f>
        <v>4.4343689734702305E-2</v>
      </c>
      <c r="I19251">
        <f t="shared" si="304"/>
        <v>404.45884251516662</v>
      </c>
    </row>
    <row r="19252" spans="1:9" x14ac:dyDescent="0.35">
      <c r="A19252" t="s">
        <v>317</v>
      </c>
      <c r="B19252" s="1">
        <v>44924</v>
      </c>
      <c r="C19252" s="3">
        <f>VLOOKUP(A19252,'PY SIC'!$A$1:$D$332,4,0)*VLOOKUP(B19252,'Current %'!$A$1:$G$24,6,0)</f>
        <v>104718.5660460401</v>
      </c>
      <c r="D19252" t="s">
        <v>342</v>
      </c>
      <c r="G19252">
        <f>VLOOKUP(A19252,'PY SIC'!$A$1:$D$332,4,0)</f>
        <v>2361521.2597902035</v>
      </c>
      <c r="H19252">
        <f>VLOOKUP(B19252,'Current %'!$A$1:$G$24,6,0)</f>
        <v>4.4343689734702305E-2</v>
      </c>
      <c r="I19252">
        <f t="shared" si="304"/>
        <v>104718.5660460401</v>
      </c>
    </row>
    <row r="19253" spans="1:9" x14ac:dyDescent="0.35">
      <c r="A19253" t="s">
        <v>257</v>
      </c>
      <c r="B19253" s="1">
        <v>44924</v>
      </c>
      <c r="C19253" s="3">
        <f>VLOOKUP(A19253,'PY SIC'!$A$1:$D$332,4,0)*VLOOKUP(B19253,'Current %'!$A$1:$G$24,6,0)</f>
        <v>54822.088176144054</v>
      </c>
      <c r="D19253" t="s">
        <v>342</v>
      </c>
      <c r="G19253">
        <f>VLOOKUP(A19253,'PY SIC'!$A$1:$D$332,4,0)</f>
        <v>1236299.6517459757</v>
      </c>
      <c r="H19253">
        <f>VLOOKUP(B19253,'Current %'!$A$1:$G$24,6,0)</f>
        <v>4.4343689734702305E-2</v>
      </c>
      <c r="I19253">
        <f t="shared" si="304"/>
        <v>54822.088176144054</v>
      </c>
    </row>
    <row r="19254" spans="1:9" x14ac:dyDescent="0.35">
      <c r="A19254" t="s">
        <v>273</v>
      </c>
      <c r="B19254" s="1">
        <v>44924</v>
      </c>
      <c r="C19254" s="3">
        <f>VLOOKUP(A19254,'PY SIC'!$A$1:$D$332,4,0)*VLOOKUP(B19254,'Current %'!$A$1:$G$24,6,0)</f>
        <v>2010.5528695426967</v>
      </c>
      <c r="D19254" t="s">
        <v>342</v>
      </c>
      <c r="G19254">
        <f>VLOOKUP(A19254,'PY SIC'!$A$1:$D$332,4,0)</f>
        <v>45340.224991906493</v>
      </c>
      <c r="H19254">
        <f>VLOOKUP(B19254,'Current %'!$A$1:$G$24,6,0)</f>
        <v>4.4343689734702305E-2</v>
      </c>
      <c r="I19254">
        <f t="shared" si="304"/>
        <v>2010.5528695426967</v>
      </c>
    </row>
    <row r="19255" spans="1:9" x14ac:dyDescent="0.35">
      <c r="A19255" t="s">
        <v>191</v>
      </c>
      <c r="B19255" s="1">
        <v>44924</v>
      </c>
      <c r="C19255" s="3">
        <f>VLOOKUP(A19255,'PY SIC'!$A$1:$D$332,4,0)*VLOOKUP(B19255,'Current %'!$A$1:$G$24,6,0)</f>
        <v>11099.924084495451</v>
      </c>
      <c r="D19255" t="s">
        <v>342</v>
      </c>
      <c r="G19255">
        <f>VLOOKUP(A19255,'PY SIC'!$A$1:$D$332,4,0)</f>
        <v>250315.75294937438</v>
      </c>
      <c r="H19255">
        <f>VLOOKUP(B19255,'Current %'!$A$1:$G$24,6,0)</f>
        <v>4.4343689734702305E-2</v>
      </c>
      <c r="I19255">
        <f t="shared" si="304"/>
        <v>11099.924084495451</v>
      </c>
    </row>
    <row r="19256" spans="1:9" x14ac:dyDescent="0.35">
      <c r="A19256" t="s">
        <v>274</v>
      </c>
      <c r="B19256" s="1">
        <v>44924</v>
      </c>
      <c r="C19256" s="3">
        <f>VLOOKUP(A19256,'PY SIC'!$A$1:$D$332,4,0)*VLOOKUP(B19256,'Current %'!$A$1:$G$24,6,0)</f>
        <v>239.86471714913958</v>
      </c>
      <c r="D19256" t="s">
        <v>342</v>
      </c>
      <c r="G19256">
        <f>VLOOKUP(A19256,'PY SIC'!$A$1:$D$332,4,0)</f>
        <v>5409.218731778813</v>
      </c>
      <c r="H19256">
        <f>VLOOKUP(B19256,'Current %'!$A$1:$G$24,6,0)</f>
        <v>4.4343689734702305E-2</v>
      </c>
      <c r="I19256">
        <f t="shared" si="304"/>
        <v>239.86471714913958</v>
      </c>
    </row>
    <row r="19257" spans="1:9" x14ac:dyDescent="0.35">
      <c r="A19257" t="s">
        <v>258</v>
      </c>
      <c r="B19257" s="1">
        <v>44924</v>
      </c>
      <c r="C19257" s="3">
        <f>VLOOKUP(A19257,'PY SIC'!$A$1:$D$332,4,0)*VLOOKUP(B19257,'Current %'!$A$1:$G$24,6,0)</f>
        <v>2384.2949758205627</v>
      </c>
      <c r="D19257" t="s">
        <v>342</v>
      </c>
      <c r="G19257">
        <f>VLOOKUP(A19257,'PY SIC'!$A$1:$D$332,4,0)</f>
        <v>53768.529188374487</v>
      </c>
      <c r="H19257">
        <f>VLOOKUP(B19257,'Current %'!$A$1:$G$24,6,0)</f>
        <v>4.4343689734702305E-2</v>
      </c>
      <c r="I19257">
        <f t="shared" si="304"/>
        <v>2384.2949758205627</v>
      </c>
    </row>
    <row r="19258" spans="1:9" x14ac:dyDescent="0.35">
      <c r="A19258" t="s">
        <v>259</v>
      </c>
      <c r="B19258" s="1">
        <v>44924</v>
      </c>
      <c r="C19258" s="3">
        <f>VLOOKUP(A19258,'PY SIC'!$A$1:$D$332,4,0)*VLOOKUP(B19258,'Current %'!$A$1:$G$24,6,0)</f>
        <v>56000.421026254837</v>
      </c>
      <c r="D19258" t="s">
        <v>342</v>
      </c>
      <c r="G19258">
        <f>VLOOKUP(A19258,'PY SIC'!$A$1:$D$332,4,0)</f>
        <v>1262872.3807444074</v>
      </c>
      <c r="H19258">
        <f>VLOOKUP(B19258,'Current %'!$A$1:$G$24,6,0)</f>
        <v>4.4343689734702305E-2</v>
      </c>
      <c r="I19258">
        <f t="shared" si="304"/>
        <v>56000.421026254837</v>
      </c>
    </row>
    <row r="19259" spans="1:9" x14ac:dyDescent="0.35">
      <c r="A19259" t="s">
        <v>295</v>
      </c>
      <c r="B19259" s="1">
        <v>44924</v>
      </c>
      <c r="C19259" s="3">
        <f>VLOOKUP(A19259,'PY SIC'!$A$1:$D$332,4,0)*VLOOKUP(B19259,'Current %'!$A$1:$G$24,6,0)</f>
        <v>4463.320028670727</v>
      </c>
      <c r="D19259" t="s">
        <v>342</v>
      </c>
      <c r="G19259">
        <f>VLOOKUP(A19259,'PY SIC'!$A$1:$D$332,4,0)</f>
        <v>100652.87880583921</v>
      </c>
      <c r="H19259">
        <f>VLOOKUP(B19259,'Current %'!$A$1:$G$24,6,0)</f>
        <v>4.4343689734702305E-2</v>
      </c>
      <c r="I19259">
        <f t="shared" si="304"/>
        <v>4463.320028670727</v>
      </c>
    </row>
    <row r="19260" spans="1:9" x14ac:dyDescent="0.35">
      <c r="A19260" t="s">
        <v>260</v>
      </c>
      <c r="B19260" s="1">
        <v>44924</v>
      </c>
      <c r="C19260" s="3">
        <f>VLOOKUP(A19260,'PY SIC'!$A$1:$D$332,4,0)*VLOOKUP(B19260,'Current %'!$A$1:$G$24,6,0)</f>
        <v>197725.47514287214</v>
      </c>
      <c r="D19260" t="s">
        <v>342</v>
      </c>
      <c r="G19260">
        <f>VLOOKUP(A19260,'PY SIC'!$A$1:$D$332,4,0)</f>
        <v>4458931.5035761883</v>
      </c>
      <c r="H19260">
        <f>VLOOKUP(B19260,'Current %'!$A$1:$G$24,6,0)</f>
        <v>4.4343689734702305E-2</v>
      </c>
      <c r="I19260">
        <f t="shared" si="304"/>
        <v>197725.47514287214</v>
      </c>
    </row>
    <row r="19261" spans="1:9" x14ac:dyDescent="0.35">
      <c r="A19261" t="s">
        <v>261</v>
      </c>
      <c r="B19261" s="1">
        <v>44924</v>
      </c>
      <c r="C19261" s="3">
        <f>VLOOKUP(A19261,'PY SIC'!$A$1:$D$332,4,0)*VLOOKUP(B19261,'Current %'!$A$1:$G$24,6,0)</f>
        <v>208798.72116941694</v>
      </c>
      <c r="D19261" t="s">
        <v>342</v>
      </c>
      <c r="G19261">
        <f>VLOOKUP(A19261,'PY SIC'!$A$1:$D$332,4,0)</f>
        <v>4708645.6363602076</v>
      </c>
      <c r="H19261">
        <f>VLOOKUP(B19261,'Current %'!$A$1:$G$24,6,0)</f>
        <v>4.4343689734702305E-2</v>
      </c>
      <c r="I19261">
        <f t="shared" si="304"/>
        <v>208798.72116941694</v>
      </c>
    </row>
    <row r="19262" spans="1:9" x14ac:dyDescent="0.35">
      <c r="A19262" t="s">
        <v>275</v>
      </c>
      <c r="B19262" s="1">
        <v>44924</v>
      </c>
      <c r="C19262" s="3">
        <f>VLOOKUP(A19262,'PY SIC'!$A$1:$D$332,4,0)*VLOOKUP(B19262,'Current %'!$A$1:$G$24,6,0)</f>
        <v>1240.5476799386113</v>
      </c>
      <c r="D19262" t="s">
        <v>342</v>
      </c>
      <c r="G19262">
        <f>VLOOKUP(A19262,'PY SIC'!$A$1:$D$332,4,0)</f>
        <v>27975.74327622513</v>
      </c>
      <c r="H19262">
        <f>VLOOKUP(B19262,'Current %'!$A$1:$G$24,6,0)</f>
        <v>4.4343689734702305E-2</v>
      </c>
      <c r="I19262">
        <f t="shared" si="304"/>
        <v>1240.5476799386113</v>
      </c>
    </row>
    <row r="19263" spans="1:9" x14ac:dyDescent="0.35">
      <c r="A19263" t="s">
        <v>296</v>
      </c>
      <c r="B19263" s="1">
        <v>44924</v>
      </c>
      <c r="C19263" s="3">
        <f>VLOOKUP(A19263,'PY SIC'!$A$1:$D$332,4,0)*VLOOKUP(B19263,'Current %'!$A$1:$G$24,6,0)</f>
        <v>64249.952988409408</v>
      </c>
      <c r="D19263" t="s">
        <v>342</v>
      </c>
      <c r="G19263">
        <f>VLOOKUP(A19263,'PY SIC'!$A$1:$D$332,4,0)</f>
        <v>1448908.5904398465</v>
      </c>
      <c r="H19263">
        <f>VLOOKUP(B19263,'Current %'!$A$1:$G$24,6,0)</f>
        <v>4.4343689734702305E-2</v>
      </c>
      <c r="I19263">
        <f t="shared" si="304"/>
        <v>64249.952988409408</v>
      </c>
    </row>
    <row r="19264" spans="1:9" x14ac:dyDescent="0.35">
      <c r="A19264" t="s">
        <v>262</v>
      </c>
      <c r="B19264" s="1">
        <v>44924</v>
      </c>
      <c r="C19264" s="3">
        <f>VLOOKUP(A19264,'PY SIC'!$A$1:$D$332,4,0)*VLOOKUP(B19264,'Current %'!$A$1:$G$24,6,0)</f>
        <v>102485.69003183483</v>
      </c>
      <c r="D19264" t="s">
        <v>342</v>
      </c>
      <c r="G19264">
        <f>VLOOKUP(A19264,'PY SIC'!$A$1:$D$332,4,0)</f>
        <v>2311167.3982246905</v>
      </c>
      <c r="H19264">
        <f>VLOOKUP(B19264,'Current %'!$A$1:$G$24,6,0)</f>
        <v>4.4343689734702305E-2</v>
      </c>
      <c r="I19264">
        <f t="shared" si="304"/>
        <v>102485.69003183483</v>
      </c>
    </row>
    <row r="19265" spans="1:9" x14ac:dyDescent="0.35">
      <c r="A19265" t="s">
        <v>276</v>
      </c>
      <c r="B19265" s="1">
        <v>44924</v>
      </c>
      <c r="C19265" s="3">
        <f>VLOOKUP(A19265,'PY SIC'!$A$1:$D$332,4,0)*VLOOKUP(B19265,'Current %'!$A$1:$G$24,6,0)</f>
        <v>4443.1471203933543</v>
      </c>
      <c r="D19265" t="s">
        <v>342</v>
      </c>
      <c r="G19265">
        <f>VLOOKUP(A19265,'PY SIC'!$A$1:$D$332,4,0)</f>
        <v>100197.95707068224</v>
      </c>
      <c r="H19265">
        <f>VLOOKUP(B19265,'Current %'!$A$1:$G$24,6,0)</f>
        <v>4.4343689734702305E-2</v>
      </c>
      <c r="I19265">
        <f t="shared" si="304"/>
        <v>4443.1471203933543</v>
      </c>
    </row>
    <row r="19266" spans="1:9" x14ac:dyDescent="0.35">
      <c r="A19266" t="s">
        <v>319</v>
      </c>
      <c r="B19266" s="1">
        <v>44924</v>
      </c>
      <c r="C19266" s="3">
        <f>VLOOKUP(A19266,'PY SIC'!$A$1:$D$332,4,0)*VLOOKUP(B19266,'Current %'!$A$1:$G$24,6,0)</f>
        <v>3610.8646523244088</v>
      </c>
      <c r="D19266" t="s">
        <v>342</v>
      </c>
      <c r="G19266">
        <f>VLOOKUP(A19266,'PY SIC'!$A$1:$D$332,4,0)</f>
        <v>81429.052790314672</v>
      </c>
      <c r="H19266">
        <f>VLOOKUP(B19266,'Current %'!$A$1:$G$24,6,0)</f>
        <v>4.4343689734702305E-2</v>
      </c>
      <c r="I19266">
        <f t="shared" si="304"/>
        <v>3610.8646523244088</v>
      </c>
    </row>
    <row r="19267" spans="1:9" x14ac:dyDescent="0.35">
      <c r="A19267" t="s">
        <v>277</v>
      </c>
      <c r="B19267" s="1">
        <v>44924</v>
      </c>
      <c r="C19267" s="3">
        <f>VLOOKUP(A19267,'PY SIC'!$A$1:$D$332,4,0)*VLOOKUP(B19267,'Current %'!$A$1:$G$24,6,0)</f>
        <v>24896.545201776571</v>
      </c>
      <c r="D19267" t="s">
        <v>342</v>
      </c>
      <c r="G19267">
        <f>VLOOKUP(A19267,'PY SIC'!$A$1:$D$332,4,0)</f>
        <v>561445.05228876194</v>
      </c>
      <c r="H19267">
        <f>VLOOKUP(B19267,'Current %'!$A$1:$G$24,6,0)</f>
        <v>4.4343689734702305E-2</v>
      </c>
      <c r="I19267">
        <f t="shared" si="304"/>
        <v>24896.545201776571</v>
      </c>
    </row>
    <row r="19268" spans="1:9" x14ac:dyDescent="0.35">
      <c r="A19268" t="s">
        <v>320</v>
      </c>
      <c r="B19268" s="1">
        <v>44924</v>
      </c>
      <c r="C19268" s="3">
        <f>VLOOKUP(A19268,'PY SIC'!$A$1:$D$332,4,0)*VLOOKUP(B19268,'Current %'!$A$1:$G$24,6,0)</f>
        <v>88886.728344517192</v>
      </c>
      <c r="D19268" t="s">
        <v>342</v>
      </c>
      <c r="G19268">
        <f>VLOOKUP(A19268,'PY SIC'!$A$1:$D$332,4,0)</f>
        <v>2004495.5409959171</v>
      </c>
      <c r="H19268">
        <f>VLOOKUP(B19268,'Current %'!$A$1:$G$24,6,0)</f>
        <v>4.4343689734702305E-2</v>
      </c>
      <c r="I19268">
        <f t="shared" si="304"/>
        <v>88886.728344517192</v>
      </c>
    </row>
    <row r="19269" spans="1:9" x14ac:dyDescent="0.35">
      <c r="A19269" t="s">
        <v>263</v>
      </c>
      <c r="B19269" s="1">
        <v>44924</v>
      </c>
      <c r="C19269" s="3">
        <f>VLOOKUP(A19269,'PY SIC'!$A$1:$D$332,4,0)*VLOOKUP(B19269,'Current %'!$A$1:$G$24,6,0)</f>
        <v>131433.81091191812</v>
      </c>
      <c r="D19269" t="s">
        <v>342</v>
      </c>
      <c r="G19269">
        <f>VLOOKUP(A19269,'PY SIC'!$A$1:$D$332,4,0)</f>
        <v>2963980.0318434299</v>
      </c>
      <c r="H19269">
        <f>VLOOKUP(B19269,'Current %'!$A$1:$G$24,6,0)</f>
        <v>4.4343689734702305E-2</v>
      </c>
      <c r="I19269">
        <f t="shared" si="304"/>
        <v>131433.81091191812</v>
      </c>
    </row>
    <row r="19270" spans="1:9" x14ac:dyDescent="0.35">
      <c r="A19270" t="s">
        <v>297</v>
      </c>
      <c r="B19270" s="1">
        <v>44924</v>
      </c>
      <c r="C19270" s="3">
        <f>VLOOKUP(A19270,'PY SIC'!$A$1:$D$332,4,0)*VLOOKUP(B19270,'Current %'!$A$1:$G$24,6,0)</f>
        <v>101431.37218242504</v>
      </c>
      <c r="D19270" t="s">
        <v>342</v>
      </c>
      <c r="G19270">
        <f>VLOOKUP(A19270,'PY SIC'!$A$1:$D$332,4,0)</f>
        <v>2287391.3467567693</v>
      </c>
      <c r="H19270">
        <f>VLOOKUP(B19270,'Current %'!$A$1:$G$24,6,0)</f>
        <v>4.4343689734702305E-2</v>
      </c>
      <c r="I19270">
        <f t="shared" si="304"/>
        <v>101431.37218242504</v>
      </c>
    </row>
    <row r="19271" spans="1:9" x14ac:dyDescent="0.35">
      <c r="A19271" t="s">
        <v>278</v>
      </c>
      <c r="B19271" s="1">
        <v>44924</v>
      </c>
      <c r="C19271" s="3">
        <f>VLOOKUP(A19271,'PY SIC'!$A$1:$D$332,4,0)*VLOOKUP(B19271,'Current %'!$A$1:$G$24,6,0)</f>
        <v>7052.4275511914639</v>
      </c>
      <c r="D19271" t="s">
        <v>342</v>
      </c>
      <c r="G19271">
        <f>VLOOKUP(A19271,'PY SIC'!$A$1:$D$332,4,0)</f>
        <v>159040.16091995168</v>
      </c>
      <c r="H19271">
        <f>VLOOKUP(B19271,'Current %'!$A$1:$G$24,6,0)</f>
        <v>4.4343689734702305E-2</v>
      </c>
      <c r="I19271">
        <f t="shared" si="304"/>
        <v>7052.4275511914639</v>
      </c>
    </row>
    <row r="19272" spans="1:9" x14ac:dyDescent="0.35">
      <c r="A19272" t="s">
        <v>279</v>
      </c>
      <c r="B19272" s="1">
        <v>44924</v>
      </c>
      <c r="C19272" s="3">
        <f>VLOOKUP(A19272,'PY SIC'!$A$1:$D$332,4,0)*VLOOKUP(B19272,'Current %'!$A$1:$G$24,6,0)</f>
        <v>120527.59450760388</v>
      </c>
      <c r="D19272" t="s">
        <v>342</v>
      </c>
      <c r="G19272">
        <f>VLOOKUP(A19272,'PY SIC'!$A$1:$D$332,4,0)</f>
        <v>2718032.6046093968</v>
      </c>
      <c r="H19272">
        <f>VLOOKUP(B19272,'Current %'!$A$1:$G$24,6,0)</f>
        <v>4.4343689734702305E-2</v>
      </c>
      <c r="I19272">
        <f t="shared" si="304"/>
        <v>120527.59450760388</v>
      </c>
    </row>
    <row r="19273" spans="1:9" x14ac:dyDescent="0.35">
      <c r="A19273" t="s">
        <v>298</v>
      </c>
      <c r="B19273" s="1">
        <v>44924</v>
      </c>
      <c r="C19273" s="3">
        <f>VLOOKUP(A19273,'PY SIC'!$A$1:$D$332,4,0)*VLOOKUP(B19273,'Current %'!$A$1:$G$24,6,0)</f>
        <v>871.49171942071337</v>
      </c>
      <c r="D19273" t="s">
        <v>342</v>
      </c>
      <c r="G19273">
        <f>VLOOKUP(A19273,'PY SIC'!$A$1:$D$332,4,0)</f>
        <v>19653.116929029587</v>
      </c>
      <c r="H19273">
        <f>VLOOKUP(B19273,'Current %'!$A$1:$G$24,6,0)</f>
        <v>4.4343689734702305E-2</v>
      </c>
      <c r="I19273">
        <f t="shared" si="304"/>
        <v>871.49171942071337</v>
      </c>
    </row>
    <row r="19274" spans="1:9" x14ac:dyDescent="0.35">
      <c r="A19274" t="s">
        <v>280</v>
      </c>
      <c r="B19274" s="1">
        <v>44924</v>
      </c>
      <c r="C19274" s="3">
        <f>VLOOKUP(A19274,'PY SIC'!$A$1:$D$332,4,0)*VLOOKUP(B19274,'Current %'!$A$1:$G$24,6,0)</f>
        <v>18640.467172621415</v>
      </c>
      <c r="D19274" t="s">
        <v>342</v>
      </c>
      <c r="G19274">
        <f>VLOOKUP(A19274,'PY SIC'!$A$1:$D$332,4,0)</f>
        <v>420363.46736464358</v>
      </c>
      <c r="H19274">
        <f>VLOOKUP(B19274,'Current %'!$A$1:$G$24,6,0)</f>
        <v>4.4343689734702305E-2</v>
      </c>
      <c r="I19274">
        <f t="shared" si="304"/>
        <v>18640.467172621415</v>
      </c>
    </row>
    <row r="19275" spans="1:9" x14ac:dyDescent="0.35">
      <c r="A19275" t="s">
        <v>321</v>
      </c>
      <c r="B19275" s="1">
        <v>44924</v>
      </c>
      <c r="C19275" s="3">
        <f>VLOOKUP(A19275,'PY SIC'!$A$1:$D$332,4,0)*VLOOKUP(B19275,'Current %'!$A$1:$G$24,6,0)</f>
        <v>17970.174971528151</v>
      </c>
      <c r="D19275" t="s">
        <v>342</v>
      </c>
      <c r="G19275">
        <f>VLOOKUP(A19275,'PY SIC'!$A$1:$D$332,4,0)</f>
        <v>405247.62551423692</v>
      </c>
      <c r="H19275">
        <f>VLOOKUP(B19275,'Current %'!$A$1:$G$24,6,0)</f>
        <v>4.4343689734702305E-2</v>
      </c>
      <c r="I19275">
        <f t="shared" si="304"/>
        <v>17970.174971528151</v>
      </c>
    </row>
    <row r="19276" spans="1:9" x14ac:dyDescent="0.35">
      <c r="A19276" t="s">
        <v>322</v>
      </c>
      <c r="B19276" s="1">
        <v>44924</v>
      </c>
      <c r="C19276" s="3">
        <f>VLOOKUP(A19276,'PY SIC'!$A$1:$D$332,4,0)*VLOOKUP(B19276,'Current %'!$A$1:$G$24,6,0)</f>
        <v>101929.17625077981</v>
      </c>
      <c r="D19276" t="s">
        <v>342</v>
      </c>
      <c r="G19276">
        <f>VLOOKUP(A19276,'PY SIC'!$A$1:$D$332,4,0)</f>
        <v>2298617.3875155114</v>
      </c>
      <c r="H19276">
        <f>VLOOKUP(B19276,'Current %'!$A$1:$G$24,6,0)</f>
        <v>4.4343689734702305E-2</v>
      </c>
      <c r="I19276">
        <f t="shared" si="304"/>
        <v>101929.17625077981</v>
      </c>
    </row>
    <row r="19277" spans="1:9" x14ac:dyDescent="0.35">
      <c r="A19277" t="s">
        <v>299</v>
      </c>
      <c r="B19277" s="1">
        <v>44924</v>
      </c>
      <c r="C19277" s="3">
        <f>VLOOKUP(A19277,'PY SIC'!$A$1:$D$332,4,0)*VLOOKUP(B19277,'Current %'!$A$1:$G$24,6,0)</f>
        <v>101.33815185386051</v>
      </c>
      <c r="D19277" t="s">
        <v>342</v>
      </c>
      <c r="G19277">
        <f>VLOOKUP(A19277,'PY SIC'!$A$1:$D$332,4,0)</f>
        <v>2285.2891236643241</v>
      </c>
      <c r="H19277">
        <f>VLOOKUP(B19277,'Current %'!$A$1:$G$24,6,0)</f>
        <v>4.4343689734702305E-2</v>
      </c>
      <c r="I19277">
        <f t="shared" si="304"/>
        <v>101.33815185386051</v>
      </c>
    </row>
    <row r="19278" spans="1:9" x14ac:dyDescent="0.35">
      <c r="A19278" t="s">
        <v>323</v>
      </c>
      <c r="B19278" s="1">
        <v>44924</v>
      </c>
      <c r="C19278" s="3">
        <f>VLOOKUP(A19278,'PY SIC'!$A$1:$D$332,4,0)*VLOOKUP(B19278,'Current %'!$A$1:$G$24,6,0)</f>
        <v>74042.858563594287</v>
      </c>
      <c r="D19278" t="s">
        <v>342</v>
      </c>
      <c r="G19278">
        <f>VLOOKUP(A19278,'PY SIC'!$A$1:$D$332,4,0)</f>
        <v>1669749.6082661368</v>
      </c>
      <c r="H19278">
        <f>VLOOKUP(B19278,'Current %'!$A$1:$G$24,6,0)</f>
        <v>4.4343689734702305E-2</v>
      </c>
      <c r="I19278">
        <f t="shared" si="304"/>
        <v>74042.858563594287</v>
      </c>
    </row>
    <row r="19279" spans="1:9" x14ac:dyDescent="0.35">
      <c r="A19279" t="s">
        <v>300</v>
      </c>
      <c r="B19279" s="1">
        <v>44924</v>
      </c>
      <c r="C19279" s="3">
        <f>VLOOKUP(A19279,'PY SIC'!$A$1:$D$332,4,0)*VLOOKUP(B19279,'Current %'!$A$1:$G$24,6,0)</f>
        <v>283817.11437967431</v>
      </c>
      <c r="D19279" t="s">
        <v>342</v>
      </c>
      <c r="G19279">
        <f>VLOOKUP(A19279,'PY SIC'!$A$1:$D$332,4,0)</f>
        <v>6400394.6464014221</v>
      </c>
      <c r="H19279">
        <f>VLOOKUP(B19279,'Current %'!$A$1:$G$24,6,0)</f>
        <v>4.4343689734702305E-2</v>
      </c>
      <c r="I19279">
        <f t="shared" si="304"/>
        <v>283817.11437967431</v>
      </c>
    </row>
    <row r="19280" spans="1:9" x14ac:dyDescent="0.35">
      <c r="A19280" t="s">
        <v>255</v>
      </c>
      <c r="B19280" s="1">
        <v>44924</v>
      </c>
      <c r="C19280" s="3">
        <f>VLOOKUP(A19280,'PY SIC'!$A$1:$D$332,4,0)*VLOOKUP(B19280,'Current %'!$A$1:$G$24,6,0)</f>
        <v>119569.51400533482</v>
      </c>
      <c r="D19280" t="s">
        <v>342</v>
      </c>
      <c r="G19280">
        <f>VLOOKUP(A19280,'PY SIC'!$A$1:$D$332,4,0)</f>
        <v>2696426.8133908259</v>
      </c>
      <c r="H19280">
        <f>VLOOKUP(B19280,'Current %'!$A$1:$G$24,6,0)</f>
        <v>4.4343689734702305E-2</v>
      </c>
      <c r="I19280">
        <f t="shared" si="304"/>
        <v>119569.51400533482</v>
      </c>
    </row>
    <row r="19281" spans="1:9" x14ac:dyDescent="0.35">
      <c r="A19281" t="s">
        <v>281</v>
      </c>
      <c r="B19281" s="1">
        <v>44924</v>
      </c>
      <c r="C19281" s="3">
        <f>VLOOKUP(A19281,'PY SIC'!$A$1:$D$332,4,0)*VLOOKUP(B19281,'Current %'!$A$1:$G$24,6,0)</f>
        <v>75168.102078382683</v>
      </c>
      <c r="D19281" t="s">
        <v>342</v>
      </c>
      <c r="G19281">
        <f>VLOOKUP(A19281,'PY SIC'!$A$1:$D$332,4,0)</f>
        <v>1695125.1131354982</v>
      </c>
      <c r="H19281">
        <f>VLOOKUP(B19281,'Current %'!$A$1:$G$24,6,0)</f>
        <v>4.4343689734702305E-2</v>
      </c>
      <c r="I19281">
        <f t="shared" si="304"/>
        <v>75168.102078382683</v>
      </c>
    </row>
    <row r="19282" spans="1:9" x14ac:dyDescent="0.35">
      <c r="A19282" t="s">
        <v>324</v>
      </c>
      <c r="B19282" s="1">
        <v>44924</v>
      </c>
      <c r="C19282" s="3">
        <f>VLOOKUP(A19282,'PY SIC'!$A$1:$D$332,4,0)*VLOOKUP(B19282,'Current %'!$A$1:$G$24,6,0)</f>
        <v>24973.514396500348</v>
      </c>
      <c r="D19282" t="s">
        <v>342</v>
      </c>
      <c r="G19282">
        <f>VLOOKUP(A19282,'PY SIC'!$A$1:$D$332,4,0)</f>
        <v>563180.79406361794</v>
      </c>
      <c r="H19282">
        <f>VLOOKUP(B19282,'Current %'!$A$1:$G$24,6,0)</f>
        <v>4.4343689734702305E-2</v>
      </c>
      <c r="I19282">
        <f t="shared" si="304"/>
        <v>24973.514396500348</v>
      </c>
    </row>
    <row r="19283" spans="1:9" x14ac:dyDescent="0.35">
      <c r="A19283" t="s">
        <v>282</v>
      </c>
      <c r="B19283" s="1">
        <v>44924</v>
      </c>
      <c r="C19283" s="3">
        <f>VLOOKUP(A19283,'PY SIC'!$A$1:$D$332,4,0)*VLOOKUP(B19283,'Current %'!$A$1:$G$24,6,0)</f>
        <v>22847.064849134575</v>
      </c>
      <c r="D19283" t="s">
        <v>342</v>
      </c>
      <c r="G19283">
        <f>VLOOKUP(A19283,'PY SIC'!$A$1:$D$332,4,0)</f>
        <v>515226.96883870289</v>
      </c>
      <c r="H19283">
        <f>VLOOKUP(B19283,'Current %'!$A$1:$G$24,6,0)</f>
        <v>4.4343689734702305E-2</v>
      </c>
      <c r="I19283">
        <f t="shared" si="304"/>
        <v>22847.064849134575</v>
      </c>
    </row>
    <row r="19284" spans="1:9" x14ac:dyDescent="0.35">
      <c r="A19284" t="s">
        <v>325</v>
      </c>
      <c r="B19284" s="1">
        <v>44924</v>
      </c>
      <c r="C19284" s="3">
        <f>VLOOKUP(A19284,'PY SIC'!$A$1:$D$332,4,0)*VLOOKUP(B19284,'Current %'!$A$1:$G$24,6,0)</f>
        <v>20054.315816764512</v>
      </c>
      <c r="D19284" t="s">
        <v>342</v>
      </c>
      <c r="G19284">
        <f>VLOOKUP(A19284,'PY SIC'!$A$1:$D$332,4,0)</f>
        <v>452247.34199487435</v>
      </c>
      <c r="H19284">
        <f>VLOOKUP(B19284,'Current %'!$A$1:$G$24,6,0)</f>
        <v>4.4343689734702305E-2</v>
      </c>
      <c r="I19284">
        <f t="shared" si="304"/>
        <v>20054.315816764512</v>
      </c>
    </row>
    <row r="19285" spans="1:9" x14ac:dyDescent="0.35">
      <c r="A19285" t="s">
        <v>264</v>
      </c>
      <c r="B19285" s="1">
        <v>44924</v>
      </c>
      <c r="C19285" s="3">
        <f>VLOOKUP(A19285,'PY SIC'!$A$1:$D$332,4,0)*VLOOKUP(B19285,'Current %'!$A$1:$G$24,6,0)</f>
        <v>6525.3305755349902</v>
      </c>
      <c r="D19285" t="s">
        <v>342</v>
      </c>
      <c r="G19285">
        <f>VLOOKUP(A19285,'PY SIC'!$A$1:$D$332,4,0)</f>
        <v>147153.53220659992</v>
      </c>
      <c r="H19285">
        <f>VLOOKUP(B19285,'Current %'!$A$1:$G$24,6,0)</f>
        <v>4.4343689734702305E-2</v>
      </c>
      <c r="I19285">
        <f t="shared" si="304"/>
        <v>6525.3305755349902</v>
      </c>
    </row>
    <row r="19286" spans="1:9" x14ac:dyDescent="0.35">
      <c r="A19286" t="s">
        <v>326</v>
      </c>
      <c r="B19286" s="1">
        <v>44924</v>
      </c>
      <c r="C19286" s="3">
        <f>VLOOKUP(A19286,'PY SIC'!$A$1:$D$332,4,0)*VLOOKUP(B19286,'Current %'!$A$1:$G$24,6,0)</f>
        <v>19085.622043650525</v>
      </c>
      <c r="D19286" t="s">
        <v>342</v>
      </c>
      <c r="G19286">
        <f>VLOOKUP(A19286,'PY SIC'!$A$1:$D$332,4,0)</f>
        <v>430402.20960040175</v>
      </c>
      <c r="H19286">
        <f>VLOOKUP(B19286,'Current %'!$A$1:$G$24,6,0)</f>
        <v>4.4343689734702305E-2</v>
      </c>
      <c r="I19286">
        <f t="shared" si="304"/>
        <v>19085.622043650525</v>
      </c>
    </row>
    <row r="19287" spans="1:9" x14ac:dyDescent="0.35">
      <c r="A19287" t="s">
        <v>327</v>
      </c>
      <c r="B19287" s="1">
        <v>44924</v>
      </c>
      <c r="C19287" s="3">
        <f>VLOOKUP(A19287,'PY SIC'!$A$1:$D$332,4,0)*VLOOKUP(B19287,'Current %'!$A$1:$G$24,6,0)</f>
        <v>77467.826611319731</v>
      </c>
      <c r="D19287" t="s">
        <v>342</v>
      </c>
      <c r="G19287">
        <f>VLOOKUP(A19287,'PY SIC'!$A$1:$D$332,4,0)</f>
        <v>1746986.4838670669</v>
      </c>
      <c r="H19287">
        <f>VLOOKUP(B19287,'Current %'!$A$1:$G$24,6,0)</f>
        <v>4.4343689734702305E-2</v>
      </c>
      <c r="I19287">
        <f t="shared" si="304"/>
        <v>77467.826611319731</v>
      </c>
    </row>
    <row r="19288" spans="1:9" x14ac:dyDescent="0.35">
      <c r="A19288" t="s">
        <v>192</v>
      </c>
      <c r="B19288" s="1">
        <v>44924</v>
      </c>
      <c r="C19288" s="3">
        <f>VLOOKUP(A19288,'PY SIC'!$A$1:$D$332,4,0)*VLOOKUP(B19288,'Current %'!$A$1:$G$24,6,0)</f>
        <v>113109.56915164611</v>
      </c>
      <c r="D19288" t="s">
        <v>342</v>
      </c>
      <c r="G19288">
        <f>VLOOKUP(A19288,'PY SIC'!$A$1:$D$332,4,0)</f>
        <v>2550747.8026378416</v>
      </c>
      <c r="H19288">
        <f>VLOOKUP(B19288,'Current %'!$A$1:$G$24,6,0)</f>
        <v>4.4343689734702305E-2</v>
      </c>
      <c r="I19288">
        <f t="shared" si="304"/>
        <v>113109.56915164611</v>
      </c>
    </row>
    <row r="19289" spans="1:9" x14ac:dyDescent="0.35">
      <c r="A19289" t="s">
        <v>301</v>
      </c>
      <c r="B19289" s="1">
        <v>44924</v>
      </c>
      <c r="C19289" s="3">
        <f>VLOOKUP(A19289,'PY SIC'!$A$1:$D$332,4,0)*VLOOKUP(B19289,'Current %'!$A$1:$G$24,6,0)</f>
        <v>409.56514270841069</v>
      </c>
      <c r="D19289" t="s">
        <v>342</v>
      </c>
      <c r="G19289">
        <f>VLOOKUP(A19289,'PY SIC'!$A$1:$D$332,4,0)</f>
        <v>9236.1538960501712</v>
      </c>
      <c r="H19289">
        <f>VLOOKUP(B19289,'Current %'!$A$1:$G$24,6,0)</f>
        <v>4.4343689734702305E-2</v>
      </c>
      <c r="I19289">
        <f t="shared" si="304"/>
        <v>409.56514270841069</v>
      </c>
    </row>
    <row r="19290" spans="1:9" x14ac:dyDescent="0.35">
      <c r="A19290" t="s">
        <v>283</v>
      </c>
      <c r="B19290" s="1">
        <v>44924</v>
      </c>
      <c r="C19290" s="3">
        <f>VLOOKUP(A19290,'PY SIC'!$A$1:$D$332,4,0)*VLOOKUP(B19290,'Current %'!$A$1:$G$24,6,0)</f>
        <v>66069.900626083661</v>
      </c>
      <c r="D19290" t="s">
        <v>342</v>
      </c>
      <c r="G19290">
        <f>VLOOKUP(A19290,'PY SIC'!$A$1:$D$332,4,0)</f>
        <v>1489950.4534098106</v>
      </c>
      <c r="H19290">
        <f>VLOOKUP(B19290,'Current %'!$A$1:$G$24,6,0)</f>
        <v>4.4343689734702305E-2</v>
      </c>
      <c r="I19290">
        <f t="shared" si="304"/>
        <v>66069.900626083661</v>
      </c>
    </row>
    <row r="19291" spans="1:9" x14ac:dyDescent="0.35">
      <c r="A19291" t="s">
        <v>284</v>
      </c>
      <c r="B19291" s="1">
        <v>44924</v>
      </c>
      <c r="C19291" s="3">
        <f>VLOOKUP(A19291,'PY SIC'!$A$1:$D$332,4,0)*VLOOKUP(B19291,'Current %'!$A$1:$G$24,6,0)</f>
        <v>4626.4268772854293</v>
      </c>
      <c r="D19291" t="s">
        <v>342</v>
      </c>
      <c r="G19291">
        <f>VLOOKUP(A19291,'PY SIC'!$A$1:$D$332,4,0)</f>
        <v>104331.12140564386</v>
      </c>
      <c r="H19291">
        <f>VLOOKUP(B19291,'Current %'!$A$1:$G$24,6,0)</f>
        <v>4.4343689734702305E-2</v>
      </c>
      <c r="I19291">
        <f t="shared" ref="I19291:I19354" si="305">G19291*H19291</f>
        <v>4626.4268772854293</v>
      </c>
    </row>
    <row r="19292" spans="1:9" x14ac:dyDescent="0.35">
      <c r="A19292" t="s">
        <v>302</v>
      </c>
      <c r="B19292" s="1">
        <v>44924</v>
      </c>
      <c r="C19292" s="3">
        <f>VLOOKUP(A19292,'PY SIC'!$A$1:$D$332,4,0)*VLOOKUP(B19292,'Current %'!$A$1:$G$24,6,0)</f>
        <v>42052.583280944549</v>
      </c>
      <c r="D19292" t="s">
        <v>342</v>
      </c>
      <c r="G19292">
        <f>VLOOKUP(A19292,'PY SIC'!$A$1:$D$332,4,0)</f>
        <v>948332.97663173953</v>
      </c>
      <c r="H19292">
        <f>VLOOKUP(B19292,'Current %'!$A$1:$G$24,6,0)</f>
        <v>4.4343689734702305E-2</v>
      </c>
      <c r="I19292">
        <f t="shared" si="305"/>
        <v>42052.583280944549</v>
      </c>
    </row>
    <row r="19293" spans="1:9" x14ac:dyDescent="0.35">
      <c r="A19293" t="s">
        <v>265</v>
      </c>
      <c r="B19293" s="1">
        <v>44924</v>
      </c>
      <c r="C19293" s="3">
        <f>VLOOKUP(A19293,'PY SIC'!$A$1:$D$332,4,0)*VLOOKUP(B19293,'Current %'!$A$1:$G$24,6,0)</f>
        <v>60553.913390389738</v>
      </c>
      <c r="D19293" t="s">
        <v>342</v>
      </c>
      <c r="G19293">
        <f>VLOOKUP(A19293,'PY SIC'!$A$1:$D$332,4,0)</f>
        <v>1365558.7469754845</v>
      </c>
      <c r="H19293">
        <f>VLOOKUP(B19293,'Current %'!$A$1:$G$24,6,0)</f>
        <v>4.4343689734702305E-2</v>
      </c>
      <c r="I19293">
        <f t="shared" si="305"/>
        <v>60553.913390389738</v>
      </c>
    </row>
    <row r="19294" spans="1:9" x14ac:dyDescent="0.35">
      <c r="A19294" t="s">
        <v>328</v>
      </c>
      <c r="B19294" s="1">
        <v>44924</v>
      </c>
      <c r="C19294" s="3">
        <f>VLOOKUP(A19294,'PY SIC'!$A$1:$D$332,4,0)*VLOOKUP(B19294,'Current %'!$A$1:$G$24,6,0)</f>
        <v>490.80082834802903</v>
      </c>
      <c r="D19294" t="s">
        <v>342</v>
      </c>
      <c r="G19294">
        <f>VLOOKUP(A19294,'PY SIC'!$A$1:$D$332,4,0)</f>
        <v>11068.109832185211</v>
      </c>
      <c r="H19294">
        <f>VLOOKUP(B19294,'Current %'!$A$1:$G$24,6,0)</f>
        <v>4.4343689734702305E-2</v>
      </c>
      <c r="I19294">
        <f t="shared" si="305"/>
        <v>490.80082834802903</v>
      </c>
    </row>
    <row r="19295" spans="1:9" x14ac:dyDescent="0.35">
      <c r="A19295" t="s">
        <v>285</v>
      </c>
      <c r="B19295" s="1">
        <v>44924</v>
      </c>
      <c r="C19295" s="3">
        <f>VLOOKUP(A19295,'PY SIC'!$A$1:$D$332,4,0)*VLOOKUP(B19295,'Current %'!$A$1:$G$24,6,0)</f>
        <v>961.67154872138269</v>
      </c>
      <c r="D19295" t="s">
        <v>342</v>
      </c>
      <c r="G19295">
        <f>VLOOKUP(A19295,'PY SIC'!$A$1:$D$332,4,0)</f>
        <v>21686.773348695919</v>
      </c>
      <c r="H19295">
        <f>VLOOKUP(B19295,'Current %'!$A$1:$G$24,6,0)</f>
        <v>4.4343689734702305E-2</v>
      </c>
      <c r="I19295">
        <f t="shared" si="305"/>
        <v>961.67154872138269</v>
      </c>
    </row>
    <row r="19296" spans="1:9" x14ac:dyDescent="0.35">
      <c r="A19296" t="s">
        <v>193</v>
      </c>
      <c r="B19296" s="1">
        <v>44924</v>
      </c>
      <c r="C19296" s="3">
        <f>VLOOKUP(A19296,'PY SIC'!$A$1:$D$332,4,0)*VLOOKUP(B19296,'Current %'!$A$1:$G$24,6,0)</f>
        <v>6340.4871047592596</v>
      </c>
      <c r="D19296" t="s">
        <v>342</v>
      </c>
      <c r="G19296">
        <f>VLOOKUP(A19296,'PY SIC'!$A$1:$D$332,4,0)</f>
        <v>142985.10436756341</v>
      </c>
      <c r="H19296">
        <f>VLOOKUP(B19296,'Current %'!$A$1:$G$24,6,0)</f>
        <v>4.4343689734702305E-2</v>
      </c>
      <c r="I19296">
        <f t="shared" si="305"/>
        <v>6340.4871047592596</v>
      </c>
    </row>
    <row r="19297" spans="1:9" x14ac:dyDescent="0.35">
      <c r="A19297" t="s">
        <v>11</v>
      </c>
      <c r="B19297" s="1">
        <v>44924</v>
      </c>
      <c r="C19297" s="3">
        <f>VLOOKUP(A19297,'PY SIC'!$A$1:$D$332,4,0)*VLOOKUP(B19297,'Current %'!$A$1:$G$24,6,0)</f>
        <v>36381.40768387475</v>
      </c>
      <c r="D19297" t="s">
        <v>342</v>
      </c>
      <c r="G19297">
        <f>VLOOKUP(A19297,'PY SIC'!$A$1:$D$332,4,0)</f>
        <v>820441.59837704105</v>
      </c>
      <c r="H19297">
        <f>VLOOKUP(B19297,'Current %'!$A$1:$G$24,6,0)</f>
        <v>4.4343689734702305E-2</v>
      </c>
      <c r="I19297">
        <f t="shared" si="305"/>
        <v>36381.40768387475</v>
      </c>
    </row>
    <row r="19298" spans="1:9" x14ac:dyDescent="0.35">
      <c r="A19298" t="s">
        <v>87</v>
      </c>
      <c r="B19298" s="1">
        <v>44924</v>
      </c>
      <c r="C19298" s="3">
        <f>VLOOKUP(A19298,'PY SIC'!$A$1:$D$332,4,0)*VLOOKUP(B19298,'Current %'!$A$1:$G$24,6,0)</f>
        <v>88264.613019124503</v>
      </c>
      <c r="D19298" t="s">
        <v>342</v>
      </c>
      <c r="G19298">
        <f>VLOOKUP(A19298,'PY SIC'!$A$1:$D$332,4,0)</f>
        <v>1990466.1417935807</v>
      </c>
      <c r="H19298">
        <f>VLOOKUP(B19298,'Current %'!$A$1:$G$24,6,0)</f>
        <v>4.4343689734702305E-2</v>
      </c>
      <c r="I19298">
        <f t="shared" si="305"/>
        <v>88264.613019124503</v>
      </c>
    </row>
    <row r="19299" spans="1:9" x14ac:dyDescent="0.35">
      <c r="A19299" t="s">
        <v>222</v>
      </c>
      <c r="B19299" s="1">
        <v>44924</v>
      </c>
      <c r="C19299" s="3">
        <f>VLOOKUP(A19299,'PY SIC'!$A$1:$D$332,4,0)*VLOOKUP(B19299,'Current %'!$A$1:$G$24,6,0)</f>
        <v>60545.732618873793</v>
      </c>
      <c r="D19299" t="s">
        <v>342</v>
      </c>
      <c r="G19299">
        <f>VLOOKUP(A19299,'PY SIC'!$A$1:$D$332,4,0)</f>
        <v>1365374.2613910669</v>
      </c>
      <c r="H19299">
        <f>VLOOKUP(B19299,'Current %'!$A$1:$G$24,6,0)</f>
        <v>4.4343689734702305E-2</v>
      </c>
      <c r="I19299">
        <f t="shared" si="305"/>
        <v>60545.732618873793</v>
      </c>
    </row>
    <row r="19300" spans="1:9" x14ac:dyDescent="0.35">
      <c r="A19300" t="s">
        <v>12</v>
      </c>
      <c r="B19300" s="1">
        <v>44924</v>
      </c>
      <c r="C19300" s="3">
        <f>VLOOKUP(A19300,'PY SIC'!$A$1:$D$332,4,0)*VLOOKUP(B19300,'Current %'!$A$1:$G$24,6,0)</f>
        <v>17574.832630913614</v>
      </c>
      <c r="D19300" t="s">
        <v>342</v>
      </c>
      <c r="G19300">
        <f>VLOOKUP(A19300,'PY SIC'!$A$1:$D$332,4,0)</f>
        <v>396332.21177713532</v>
      </c>
      <c r="H19300">
        <f>VLOOKUP(B19300,'Current %'!$A$1:$G$24,6,0)</f>
        <v>4.4343689734702305E-2</v>
      </c>
      <c r="I19300">
        <f t="shared" si="305"/>
        <v>17574.832630913614</v>
      </c>
    </row>
    <row r="19301" spans="1:9" x14ac:dyDescent="0.35">
      <c r="A19301" t="s">
        <v>100</v>
      </c>
      <c r="B19301" s="1">
        <v>44924</v>
      </c>
      <c r="C19301" s="3">
        <f>VLOOKUP(A19301,'PY SIC'!$A$1:$D$332,4,0)*VLOOKUP(B19301,'Current %'!$A$1:$G$24,6,0)</f>
        <v>64579.386537389168</v>
      </c>
      <c r="D19301" t="s">
        <v>342</v>
      </c>
      <c r="G19301">
        <f>VLOOKUP(A19301,'PY SIC'!$A$1:$D$332,4,0)</f>
        <v>1456337.6869122123</v>
      </c>
      <c r="H19301">
        <f>VLOOKUP(B19301,'Current %'!$A$1:$G$24,6,0)</f>
        <v>4.4343689734702305E-2</v>
      </c>
      <c r="I19301">
        <f t="shared" si="305"/>
        <v>64579.386537389168</v>
      </c>
    </row>
    <row r="19302" spans="1:9" x14ac:dyDescent="0.35">
      <c r="A19302" t="s">
        <v>148</v>
      </c>
      <c r="B19302" s="1">
        <v>44924</v>
      </c>
      <c r="C19302" s="3">
        <f>VLOOKUP(A19302,'PY SIC'!$A$1:$D$332,4,0)*VLOOKUP(B19302,'Current %'!$A$1:$G$24,6,0)</f>
        <v>42256.834789085187</v>
      </c>
      <c r="D19302" t="s">
        <v>342</v>
      </c>
      <c r="G19302">
        <f>VLOOKUP(A19302,'PY SIC'!$A$1:$D$332,4,0)</f>
        <v>952939.07750793244</v>
      </c>
      <c r="H19302">
        <f>VLOOKUP(B19302,'Current %'!$A$1:$G$24,6,0)</f>
        <v>4.4343689734702305E-2</v>
      </c>
      <c r="I19302">
        <f t="shared" si="305"/>
        <v>42256.834789085187</v>
      </c>
    </row>
    <row r="19303" spans="1:9" x14ac:dyDescent="0.35">
      <c r="A19303" t="s">
        <v>114</v>
      </c>
      <c r="B19303" s="1">
        <v>44924</v>
      </c>
      <c r="C19303" s="3">
        <f>VLOOKUP(A19303,'PY SIC'!$A$1:$D$332,4,0)*VLOOKUP(B19303,'Current %'!$A$1:$G$24,6,0)</f>
        <v>114286.4801711777</v>
      </c>
      <c r="D19303" t="s">
        <v>342</v>
      </c>
      <c r="G19303">
        <f>VLOOKUP(A19303,'PY SIC'!$A$1:$D$332,4,0)</f>
        <v>2577288.4677600442</v>
      </c>
      <c r="H19303">
        <f>VLOOKUP(B19303,'Current %'!$A$1:$G$24,6,0)</f>
        <v>4.4343689734702305E-2</v>
      </c>
      <c r="I19303">
        <f t="shared" si="305"/>
        <v>114286.4801711777</v>
      </c>
    </row>
    <row r="19304" spans="1:9" x14ac:dyDescent="0.35">
      <c r="A19304" t="s">
        <v>162</v>
      </c>
      <c r="B19304" s="1">
        <v>44924</v>
      </c>
      <c r="C19304" s="3">
        <f>VLOOKUP(A19304,'PY SIC'!$A$1:$D$332,4,0)*VLOOKUP(B19304,'Current %'!$A$1:$G$24,6,0)</f>
        <v>35293.661828180753</v>
      </c>
      <c r="D19304" t="s">
        <v>342</v>
      </c>
      <c r="G19304">
        <f>VLOOKUP(A19304,'PY SIC'!$A$1:$D$332,4,0)</f>
        <v>795911.70782887703</v>
      </c>
      <c r="H19304">
        <f>VLOOKUP(B19304,'Current %'!$A$1:$G$24,6,0)</f>
        <v>4.4343689734702305E-2</v>
      </c>
      <c r="I19304">
        <f t="shared" si="305"/>
        <v>35293.661828180753</v>
      </c>
    </row>
    <row r="19305" spans="1:9" x14ac:dyDescent="0.35">
      <c r="A19305" t="s">
        <v>77</v>
      </c>
      <c r="B19305" s="1">
        <v>44924</v>
      </c>
      <c r="C19305" s="3">
        <f>VLOOKUP(A19305,'PY SIC'!$A$1:$D$332,4,0)*VLOOKUP(B19305,'Current %'!$A$1:$G$24,6,0)</f>
        <v>130361.97247276446</v>
      </c>
      <c r="D19305" t="s">
        <v>342</v>
      </c>
      <c r="G19305">
        <f>VLOOKUP(A19305,'PY SIC'!$A$1:$D$332,4,0)</f>
        <v>2939808.8714017482</v>
      </c>
      <c r="H19305">
        <f>VLOOKUP(B19305,'Current %'!$A$1:$G$24,6,0)</f>
        <v>4.4343689734702305E-2</v>
      </c>
      <c r="I19305">
        <f t="shared" si="305"/>
        <v>130361.97247276446</v>
      </c>
    </row>
    <row r="19306" spans="1:9" x14ac:dyDescent="0.35">
      <c r="A19306" t="s">
        <v>163</v>
      </c>
      <c r="B19306" s="1">
        <v>44924</v>
      </c>
      <c r="C19306" s="3">
        <f>VLOOKUP(A19306,'PY SIC'!$A$1:$D$332,4,0)*VLOOKUP(B19306,'Current %'!$A$1:$G$24,6,0)</f>
        <v>99161.645976598695</v>
      </c>
      <c r="D19306" t="s">
        <v>342</v>
      </c>
      <c r="G19306">
        <f>VLOOKUP(A19306,'PY SIC'!$A$1:$D$332,4,0)</f>
        <v>2236206.4719886668</v>
      </c>
      <c r="H19306">
        <f>VLOOKUP(B19306,'Current %'!$A$1:$G$24,6,0)</f>
        <v>4.4343689734702305E-2</v>
      </c>
      <c r="I19306">
        <f t="shared" si="305"/>
        <v>99161.645976598695</v>
      </c>
    </row>
    <row r="19307" spans="1:9" x14ac:dyDescent="0.35">
      <c r="A19307" t="s">
        <v>223</v>
      </c>
      <c r="B19307" s="1">
        <v>44924</v>
      </c>
      <c r="C19307" s="3">
        <f>VLOOKUP(A19307,'PY SIC'!$A$1:$D$332,4,0)*VLOOKUP(B19307,'Current %'!$A$1:$G$24,6,0)</f>
        <v>563.10036375219374</v>
      </c>
      <c r="D19307" t="s">
        <v>342</v>
      </c>
      <c r="G19307">
        <f>VLOOKUP(A19307,'PY SIC'!$A$1:$D$332,4,0)</f>
        <v>12698.545545512532</v>
      </c>
      <c r="H19307">
        <f>VLOOKUP(B19307,'Current %'!$A$1:$G$24,6,0)</f>
        <v>4.4343689734702305E-2</v>
      </c>
      <c r="I19307">
        <f t="shared" si="305"/>
        <v>563.10036375219374</v>
      </c>
    </row>
    <row r="19308" spans="1:9" x14ac:dyDescent="0.35">
      <c r="A19308" t="s">
        <v>240</v>
      </c>
      <c r="B19308" s="1">
        <v>44924</v>
      </c>
      <c r="C19308" s="3">
        <f>VLOOKUP(A19308,'PY SIC'!$A$1:$D$332,4,0)*VLOOKUP(B19308,'Current %'!$A$1:$G$24,6,0)</f>
        <v>66355.075077086731</v>
      </c>
      <c r="D19308" t="s">
        <v>342</v>
      </c>
      <c r="G19308">
        <f>VLOOKUP(A19308,'PY SIC'!$A$1:$D$332,4,0)</f>
        <v>1496381.4575213133</v>
      </c>
      <c r="H19308">
        <f>VLOOKUP(B19308,'Current %'!$A$1:$G$24,6,0)</f>
        <v>4.4343689734702305E-2</v>
      </c>
      <c r="I19308">
        <f t="shared" si="305"/>
        <v>66355.075077086731</v>
      </c>
    </row>
    <row r="19309" spans="1:9" x14ac:dyDescent="0.35">
      <c r="A19309" t="s">
        <v>29</v>
      </c>
      <c r="B19309" s="1">
        <v>44924</v>
      </c>
      <c r="C19309" s="3">
        <f>VLOOKUP(A19309,'PY SIC'!$A$1:$D$332,4,0)*VLOOKUP(B19309,'Current %'!$A$1:$G$24,6,0)</f>
        <v>985.98105474849206</v>
      </c>
      <c r="D19309" t="s">
        <v>342</v>
      </c>
      <c r="G19309">
        <f>VLOOKUP(A19309,'PY SIC'!$A$1:$D$332,4,0)</f>
        <v>22234.980008370549</v>
      </c>
      <c r="H19309">
        <f>VLOOKUP(B19309,'Current %'!$A$1:$G$24,6,0)</f>
        <v>4.4343689734702305E-2</v>
      </c>
      <c r="I19309">
        <f t="shared" si="305"/>
        <v>985.98105474849206</v>
      </c>
    </row>
    <row r="19310" spans="1:9" x14ac:dyDescent="0.35">
      <c r="A19310" t="s">
        <v>241</v>
      </c>
      <c r="B19310" s="1">
        <v>44924</v>
      </c>
      <c r="C19310" s="3">
        <f>VLOOKUP(A19310,'PY SIC'!$A$1:$D$332,4,0)*VLOOKUP(B19310,'Current %'!$A$1:$G$24,6,0)</f>
        <v>66020.918412753585</v>
      </c>
      <c r="D19310" t="s">
        <v>342</v>
      </c>
      <c r="G19310">
        <f>VLOOKUP(A19310,'PY SIC'!$A$1:$D$332,4,0)</f>
        <v>1488845.8494938279</v>
      </c>
      <c r="H19310">
        <f>VLOOKUP(B19310,'Current %'!$A$1:$G$24,6,0)</f>
        <v>4.4343689734702305E-2</v>
      </c>
      <c r="I19310">
        <f t="shared" si="305"/>
        <v>66020.918412753585</v>
      </c>
    </row>
    <row r="19311" spans="1:9" x14ac:dyDescent="0.35">
      <c r="A19311" t="s">
        <v>164</v>
      </c>
      <c r="B19311" s="1">
        <v>44924</v>
      </c>
      <c r="C19311" s="3">
        <f>VLOOKUP(A19311,'PY SIC'!$A$1:$D$332,4,0)*VLOOKUP(B19311,'Current %'!$A$1:$G$24,6,0)</f>
        <v>22401.360929684335</v>
      </c>
      <c r="D19311" t="s">
        <v>342</v>
      </c>
      <c r="G19311">
        <f>VLOOKUP(A19311,'PY SIC'!$A$1:$D$332,4,0)</f>
        <v>505175.84494448529</v>
      </c>
      <c r="H19311">
        <f>VLOOKUP(B19311,'Current %'!$A$1:$G$24,6,0)</f>
        <v>4.4343689734702305E-2</v>
      </c>
      <c r="I19311">
        <f t="shared" si="305"/>
        <v>22401.360929684335</v>
      </c>
    </row>
    <row r="19312" spans="1:9" x14ac:dyDescent="0.35">
      <c r="A19312" t="s">
        <v>242</v>
      </c>
      <c r="B19312" s="1">
        <v>44924</v>
      </c>
      <c r="C19312" s="3">
        <f>VLOOKUP(A19312,'PY SIC'!$A$1:$D$332,4,0)*VLOOKUP(B19312,'Current %'!$A$1:$G$24,6,0)</f>
        <v>14414.58285889461</v>
      </c>
      <c r="D19312" t="s">
        <v>342</v>
      </c>
      <c r="G19312">
        <f>VLOOKUP(A19312,'PY SIC'!$A$1:$D$332,4,0)</f>
        <v>325065.03056316724</v>
      </c>
      <c r="H19312">
        <f>VLOOKUP(B19312,'Current %'!$A$1:$G$24,6,0)</f>
        <v>4.4343689734702305E-2</v>
      </c>
      <c r="I19312">
        <f t="shared" si="305"/>
        <v>14414.58285889461</v>
      </c>
    </row>
    <row r="19313" spans="1:9" x14ac:dyDescent="0.35">
      <c r="A19313" t="s">
        <v>126</v>
      </c>
      <c r="B19313" s="1">
        <v>44924</v>
      </c>
      <c r="C19313" s="3">
        <f>VLOOKUP(A19313,'PY SIC'!$A$1:$D$332,4,0)*VLOOKUP(B19313,'Current %'!$A$1:$G$24,6,0)</f>
        <v>79074.489170742803</v>
      </c>
      <c r="D19313" t="s">
        <v>342</v>
      </c>
      <c r="G19313">
        <f>VLOOKUP(A19313,'PY SIC'!$A$1:$D$332,4,0)</f>
        <v>1783218.5288104478</v>
      </c>
      <c r="H19313">
        <f>VLOOKUP(B19313,'Current %'!$A$1:$G$24,6,0)</f>
        <v>4.4343689734702305E-2</v>
      </c>
      <c r="I19313">
        <f t="shared" si="305"/>
        <v>79074.489170742803</v>
      </c>
    </row>
    <row r="19314" spans="1:9" x14ac:dyDescent="0.35">
      <c r="A19314" t="s">
        <v>165</v>
      </c>
      <c r="B19314" s="1">
        <v>44924</v>
      </c>
      <c r="C19314" s="3">
        <f>VLOOKUP(A19314,'PY SIC'!$A$1:$D$332,4,0)*VLOOKUP(B19314,'Current %'!$A$1:$G$24,6,0)</f>
        <v>86489.931651052975</v>
      </c>
      <c r="D19314" t="s">
        <v>342</v>
      </c>
      <c r="G19314">
        <f>VLOOKUP(A19314,'PY SIC'!$A$1:$D$332,4,0)</f>
        <v>1950445.0840356669</v>
      </c>
      <c r="H19314">
        <f>VLOOKUP(B19314,'Current %'!$A$1:$G$24,6,0)</f>
        <v>4.4343689734702305E-2</v>
      </c>
      <c r="I19314">
        <f t="shared" si="305"/>
        <v>86489.931651052975</v>
      </c>
    </row>
    <row r="19315" spans="1:9" x14ac:dyDescent="0.35">
      <c r="A19315" t="s">
        <v>51</v>
      </c>
      <c r="B19315" s="1">
        <v>44924</v>
      </c>
      <c r="C19315" s="3">
        <f>VLOOKUP(A19315,'PY SIC'!$A$1:$D$332,4,0)*VLOOKUP(B19315,'Current %'!$A$1:$G$24,6,0)</f>
        <v>47506.10489308236</v>
      </c>
      <c r="D19315" t="s">
        <v>342</v>
      </c>
      <c r="G19315">
        <f>VLOOKUP(A19315,'PY SIC'!$A$1:$D$332,4,0)</f>
        <v>1071316.0131080663</v>
      </c>
      <c r="H19315">
        <f>VLOOKUP(B19315,'Current %'!$A$1:$G$24,6,0)</f>
        <v>4.4343689734702305E-2</v>
      </c>
      <c r="I19315">
        <f t="shared" si="305"/>
        <v>47506.10489308236</v>
      </c>
    </row>
    <row r="19316" spans="1:9" x14ac:dyDescent="0.35">
      <c r="A19316" t="s">
        <v>13</v>
      </c>
      <c r="B19316" s="1">
        <v>44924</v>
      </c>
      <c r="C19316" s="3">
        <f>VLOOKUP(A19316,'PY SIC'!$A$1:$D$332,4,0)*VLOOKUP(B19316,'Current %'!$A$1:$G$24,6,0)</f>
        <v>12660.013449230215</v>
      </c>
      <c r="D19316" t="s">
        <v>342</v>
      </c>
      <c r="G19316">
        <f>VLOOKUP(A19316,'PY SIC'!$A$1:$D$332,4,0)</f>
        <v>285497.52005239186</v>
      </c>
      <c r="H19316">
        <f>VLOOKUP(B19316,'Current %'!$A$1:$G$24,6,0)</f>
        <v>4.4343689734702305E-2</v>
      </c>
      <c r="I19316">
        <f t="shared" si="305"/>
        <v>12660.013449230215</v>
      </c>
    </row>
    <row r="19317" spans="1:9" x14ac:dyDescent="0.35">
      <c r="A19317" t="s">
        <v>78</v>
      </c>
      <c r="B19317" s="1">
        <v>44924</v>
      </c>
      <c r="C19317" s="3">
        <f>VLOOKUP(A19317,'PY SIC'!$A$1:$D$332,4,0)*VLOOKUP(B19317,'Current %'!$A$1:$G$24,6,0)</f>
        <v>132083.31670931942</v>
      </c>
      <c r="D19317" t="s">
        <v>342</v>
      </c>
      <c r="G19317">
        <f>VLOOKUP(A19317,'PY SIC'!$A$1:$D$332,4,0)</f>
        <v>2978627.1169481459</v>
      </c>
      <c r="H19317">
        <f>VLOOKUP(B19317,'Current %'!$A$1:$G$24,6,0)</f>
        <v>4.4343689734702305E-2</v>
      </c>
      <c r="I19317">
        <f t="shared" si="305"/>
        <v>132083.31670931942</v>
      </c>
    </row>
    <row r="19318" spans="1:9" x14ac:dyDescent="0.35">
      <c r="A19318" t="s">
        <v>194</v>
      </c>
      <c r="B19318" s="1">
        <v>44924</v>
      </c>
      <c r="C19318" s="3">
        <f>VLOOKUP(A19318,'PY SIC'!$A$1:$D$332,4,0)*VLOOKUP(B19318,'Current %'!$A$1:$G$24,6,0)</f>
        <v>6783.8924147594835</v>
      </c>
      <c r="D19318" t="s">
        <v>342</v>
      </c>
      <c r="G19318">
        <f>VLOOKUP(A19318,'PY SIC'!$A$1:$D$332,4,0)</f>
        <v>152984.39203742155</v>
      </c>
      <c r="H19318">
        <f>VLOOKUP(B19318,'Current %'!$A$1:$G$24,6,0)</f>
        <v>4.4343689734702305E-2</v>
      </c>
      <c r="I19318">
        <f t="shared" si="305"/>
        <v>6783.8924147594835</v>
      </c>
    </row>
    <row r="19319" spans="1:9" x14ac:dyDescent="0.35">
      <c r="A19319" t="s">
        <v>115</v>
      </c>
      <c r="B19319" s="1">
        <v>44924</v>
      </c>
      <c r="C19319" s="3">
        <f>VLOOKUP(A19319,'PY SIC'!$A$1:$D$332,4,0)*VLOOKUP(B19319,'Current %'!$A$1:$G$24,6,0)</f>
        <v>49533.731719713818</v>
      </c>
      <c r="D19319" t="s">
        <v>342</v>
      </c>
      <c r="G19319">
        <f>VLOOKUP(A19319,'PY SIC'!$A$1:$D$332,4,0)</f>
        <v>1117041.2750058079</v>
      </c>
      <c r="H19319">
        <f>VLOOKUP(B19319,'Current %'!$A$1:$G$24,6,0)</f>
        <v>4.4343689734702305E-2</v>
      </c>
      <c r="I19319">
        <f t="shared" si="305"/>
        <v>49533.731719713818</v>
      </c>
    </row>
    <row r="19320" spans="1:9" x14ac:dyDescent="0.35">
      <c r="A19320" t="s">
        <v>52</v>
      </c>
      <c r="B19320" s="1">
        <v>44924</v>
      </c>
      <c r="C19320" s="3">
        <f>VLOOKUP(A19320,'PY SIC'!$A$1:$D$332,4,0)*VLOOKUP(B19320,'Current %'!$A$1:$G$24,6,0)</f>
        <v>24017.335330346668</v>
      </c>
      <c r="D19320" t="s">
        <v>342</v>
      </c>
      <c r="G19320">
        <f>VLOOKUP(A19320,'PY SIC'!$A$1:$D$332,4,0)</f>
        <v>541617.88236469822</v>
      </c>
      <c r="H19320">
        <f>VLOOKUP(B19320,'Current %'!$A$1:$G$24,6,0)</f>
        <v>4.4343689734702305E-2</v>
      </c>
      <c r="I19320">
        <f t="shared" si="305"/>
        <v>24017.335330346668</v>
      </c>
    </row>
    <row r="19321" spans="1:9" x14ac:dyDescent="0.35">
      <c r="A19321" t="s">
        <v>88</v>
      </c>
      <c r="B19321" s="1">
        <v>44924</v>
      </c>
      <c r="C19321" s="3">
        <f>VLOOKUP(A19321,'PY SIC'!$A$1:$D$332,4,0)*VLOOKUP(B19321,'Current %'!$A$1:$G$24,6,0)</f>
        <v>21592.992293075084</v>
      </c>
      <c r="D19321" t="s">
        <v>342</v>
      </c>
      <c r="G19321">
        <f>VLOOKUP(A19321,'PY SIC'!$A$1:$D$332,4,0)</f>
        <v>486946.22441796778</v>
      </c>
      <c r="H19321">
        <f>VLOOKUP(B19321,'Current %'!$A$1:$G$24,6,0)</f>
        <v>4.4343689734702305E-2</v>
      </c>
      <c r="I19321">
        <f t="shared" si="305"/>
        <v>21592.992293075084</v>
      </c>
    </row>
    <row r="19322" spans="1:9" x14ac:dyDescent="0.35">
      <c r="A19322" t="s">
        <v>101</v>
      </c>
      <c r="B19322" s="1">
        <v>44924</v>
      </c>
      <c r="C19322" s="3">
        <f>VLOOKUP(A19322,'PY SIC'!$A$1:$D$332,4,0)*VLOOKUP(B19322,'Current %'!$A$1:$G$24,6,0)</f>
        <v>20305.192976449576</v>
      </c>
      <c r="D19322" t="s">
        <v>342</v>
      </c>
      <c r="G19322">
        <f>VLOOKUP(A19322,'PY SIC'!$A$1:$D$332,4,0)</f>
        <v>457904.90367244341</v>
      </c>
      <c r="H19322">
        <f>VLOOKUP(B19322,'Current %'!$A$1:$G$24,6,0)</f>
        <v>4.4343689734702305E-2</v>
      </c>
      <c r="I19322">
        <f t="shared" si="305"/>
        <v>20305.192976449576</v>
      </c>
    </row>
    <row r="19323" spans="1:9" x14ac:dyDescent="0.35">
      <c r="A19323" t="s">
        <v>224</v>
      </c>
      <c r="B19323" s="1">
        <v>44924</v>
      </c>
      <c r="C19323" s="3">
        <f>VLOOKUP(A19323,'PY SIC'!$A$1:$D$332,4,0)*VLOOKUP(B19323,'Current %'!$A$1:$G$24,6,0)</f>
        <v>101623.1559449804</v>
      </c>
      <c r="D19323" t="s">
        <v>342</v>
      </c>
      <c r="G19323">
        <f>VLOOKUP(A19323,'PY SIC'!$A$1:$D$332,4,0)</f>
        <v>2291716.2859691526</v>
      </c>
      <c r="H19323">
        <f>VLOOKUP(B19323,'Current %'!$A$1:$G$24,6,0)</f>
        <v>4.4343689734702305E-2</v>
      </c>
      <c r="I19323">
        <f t="shared" si="305"/>
        <v>101623.1559449804</v>
      </c>
    </row>
    <row r="19324" spans="1:9" x14ac:dyDescent="0.35">
      <c r="A19324" t="s">
        <v>79</v>
      </c>
      <c r="B19324" s="1">
        <v>44924</v>
      </c>
      <c r="C19324" s="3">
        <f>VLOOKUP(A19324,'PY SIC'!$A$1:$D$332,4,0)*VLOOKUP(B19324,'Current %'!$A$1:$G$24,6,0)</f>
        <v>88293.35188211409</v>
      </c>
      <c r="D19324" t="s">
        <v>342</v>
      </c>
      <c r="G19324">
        <f>VLOOKUP(A19324,'PY SIC'!$A$1:$D$332,4,0)</f>
        <v>1991114.2354267789</v>
      </c>
      <c r="H19324">
        <f>VLOOKUP(B19324,'Current %'!$A$1:$G$24,6,0)</f>
        <v>4.4343689734702305E-2</v>
      </c>
      <c r="I19324">
        <f t="shared" si="305"/>
        <v>88293.35188211409</v>
      </c>
    </row>
    <row r="19325" spans="1:9" x14ac:dyDescent="0.35">
      <c r="A19325" t="s">
        <v>53</v>
      </c>
      <c r="B19325" s="1">
        <v>44924</v>
      </c>
      <c r="C19325" s="3">
        <f>VLOOKUP(A19325,'PY SIC'!$A$1:$D$332,4,0)*VLOOKUP(B19325,'Current %'!$A$1:$G$24,6,0)</f>
        <v>33715.197576340375</v>
      </c>
      <c r="D19325" t="s">
        <v>342</v>
      </c>
      <c r="G19325">
        <f>VLOOKUP(A19325,'PY SIC'!$A$1:$D$332,4,0)</f>
        <v>760315.56638724345</v>
      </c>
      <c r="H19325">
        <f>VLOOKUP(B19325,'Current %'!$A$1:$G$24,6,0)</f>
        <v>4.4343689734702305E-2</v>
      </c>
      <c r="I19325">
        <f t="shared" si="305"/>
        <v>33715.197576340375</v>
      </c>
    </row>
    <row r="19326" spans="1:9" x14ac:dyDescent="0.35">
      <c r="A19326" t="s">
        <v>89</v>
      </c>
      <c r="B19326" s="1">
        <v>44924</v>
      </c>
      <c r="C19326" s="3">
        <f>VLOOKUP(A19326,'PY SIC'!$A$1:$D$332,4,0)*VLOOKUP(B19326,'Current %'!$A$1:$G$24,6,0)</f>
        <v>159363.27111544189</v>
      </c>
      <c r="D19326" t="s">
        <v>342</v>
      </c>
      <c r="G19326">
        <f>VLOOKUP(A19326,'PY SIC'!$A$1:$D$332,4,0)</f>
        <v>3593820.7232838371</v>
      </c>
      <c r="H19326">
        <f>VLOOKUP(B19326,'Current %'!$A$1:$G$24,6,0)</f>
        <v>4.4343689734702305E-2</v>
      </c>
      <c r="I19326">
        <f t="shared" si="305"/>
        <v>159363.27111544189</v>
      </c>
    </row>
    <row r="19327" spans="1:9" x14ac:dyDescent="0.35">
      <c r="A19327" t="s">
        <v>127</v>
      </c>
      <c r="B19327" s="1">
        <v>44924</v>
      </c>
      <c r="C19327" s="3">
        <f>VLOOKUP(A19327,'PY SIC'!$A$1:$D$332,4,0)*VLOOKUP(B19327,'Current %'!$A$1:$G$24,6,0)</f>
        <v>30776.009986094959</v>
      </c>
      <c r="D19327" t="s">
        <v>342</v>
      </c>
      <c r="G19327">
        <f>VLOOKUP(A19327,'PY SIC'!$A$1:$D$332,4,0)</f>
        <v>694033.58561771631</v>
      </c>
      <c r="H19327">
        <f>VLOOKUP(B19327,'Current %'!$A$1:$G$24,6,0)</f>
        <v>4.4343689734702305E-2</v>
      </c>
      <c r="I19327">
        <f t="shared" si="305"/>
        <v>30776.009986094959</v>
      </c>
    </row>
    <row r="19328" spans="1:9" x14ac:dyDescent="0.35">
      <c r="A19328" t="s">
        <v>90</v>
      </c>
      <c r="B19328" s="1">
        <v>44924</v>
      </c>
      <c r="C19328" s="3">
        <f>VLOOKUP(A19328,'PY SIC'!$A$1:$D$332,4,0)*VLOOKUP(B19328,'Current %'!$A$1:$G$24,6,0)</f>
        <v>138796.70211436634</v>
      </c>
      <c r="D19328" t="s">
        <v>342</v>
      </c>
      <c r="G19328">
        <f>VLOOKUP(A19328,'PY SIC'!$A$1:$D$332,4,0)</f>
        <v>3130021.4967395323</v>
      </c>
      <c r="H19328">
        <f>VLOOKUP(B19328,'Current %'!$A$1:$G$24,6,0)</f>
        <v>4.4343689734702305E-2</v>
      </c>
      <c r="I19328">
        <f t="shared" si="305"/>
        <v>138796.70211436634</v>
      </c>
    </row>
    <row r="19329" spans="1:9" x14ac:dyDescent="0.35">
      <c r="A19329" t="s">
        <v>91</v>
      </c>
      <c r="B19329" s="1">
        <v>44924</v>
      </c>
      <c r="C19329" s="3">
        <f>VLOOKUP(A19329,'PY SIC'!$A$1:$D$332,4,0)*VLOOKUP(B19329,'Current %'!$A$1:$G$24,6,0)</f>
        <v>165858.1502365513</v>
      </c>
      <c r="D19329" t="s">
        <v>342</v>
      </c>
      <c r="G19329">
        <f>VLOOKUP(A19329,'PY SIC'!$A$1:$D$332,4,0)</f>
        <v>3740287.5409971741</v>
      </c>
      <c r="H19329">
        <f>VLOOKUP(B19329,'Current %'!$A$1:$G$24,6,0)</f>
        <v>4.4343689734702305E-2</v>
      </c>
      <c r="I19329">
        <f t="shared" si="305"/>
        <v>165858.1502365513</v>
      </c>
    </row>
    <row r="19330" spans="1:9" x14ac:dyDescent="0.35">
      <c r="A19330" t="s">
        <v>14</v>
      </c>
      <c r="B19330" s="1">
        <v>44924</v>
      </c>
      <c r="C19330" s="3">
        <f>VLOOKUP(A19330,'PY SIC'!$A$1:$D$332,4,0)*VLOOKUP(B19330,'Current %'!$A$1:$G$24,6,0)</f>
        <v>598.94937881594979</v>
      </c>
      <c r="D19330" t="s">
        <v>342</v>
      </c>
      <c r="G19330">
        <f>VLOOKUP(A19330,'PY SIC'!$A$1:$D$332,4,0)</f>
        <v>13506.981092446766</v>
      </c>
      <c r="H19330">
        <f>VLOOKUP(B19330,'Current %'!$A$1:$G$24,6,0)</f>
        <v>4.4343689734702305E-2</v>
      </c>
      <c r="I19330">
        <f t="shared" si="305"/>
        <v>598.94937881594979</v>
      </c>
    </row>
    <row r="19331" spans="1:9" x14ac:dyDescent="0.35">
      <c r="A19331" t="s">
        <v>30</v>
      </c>
      <c r="B19331" s="1">
        <v>44924</v>
      </c>
      <c r="C19331" s="3">
        <f>VLOOKUP(A19331,'PY SIC'!$A$1:$D$332,4,0)*VLOOKUP(B19331,'Current %'!$A$1:$G$24,6,0)</f>
        <v>2568.8356956015723</v>
      </c>
      <c r="D19331" t="s">
        <v>342</v>
      </c>
      <c r="G19331">
        <f>VLOOKUP(A19331,'PY SIC'!$A$1:$D$332,4,0)</f>
        <v>57930.129652500778</v>
      </c>
      <c r="H19331">
        <f>VLOOKUP(B19331,'Current %'!$A$1:$G$24,6,0)</f>
        <v>4.4343689734702305E-2</v>
      </c>
      <c r="I19331">
        <f t="shared" si="305"/>
        <v>2568.8356956015723</v>
      </c>
    </row>
    <row r="19332" spans="1:9" x14ac:dyDescent="0.35">
      <c r="A19332" t="s">
        <v>225</v>
      </c>
      <c r="B19332" s="1">
        <v>44924</v>
      </c>
      <c r="C19332" s="3">
        <f>VLOOKUP(A19332,'PY SIC'!$A$1:$D$332,4,0)*VLOOKUP(B19332,'Current %'!$A$1:$G$24,6,0)</f>
        <v>100862.91572392901</v>
      </c>
      <c r="D19332" t="s">
        <v>342</v>
      </c>
      <c r="G19332">
        <f>VLOOKUP(A19332,'PY SIC'!$A$1:$D$332,4,0)</f>
        <v>2274572.0152600678</v>
      </c>
      <c r="H19332">
        <f>VLOOKUP(B19332,'Current %'!$A$1:$G$24,6,0)</f>
        <v>4.4343689734702305E-2</v>
      </c>
      <c r="I19332">
        <f t="shared" si="305"/>
        <v>100862.91572392901</v>
      </c>
    </row>
    <row r="19333" spans="1:9" x14ac:dyDescent="0.35">
      <c r="A19333" t="s">
        <v>307</v>
      </c>
      <c r="B19333" s="1">
        <v>44924</v>
      </c>
      <c r="C19333" s="3">
        <f>VLOOKUP(A19333,'PY SIC'!$A$1:$D$332,4,0)*VLOOKUP(B19333,'Current %'!$A$1:$G$24,6,0)</f>
        <v>49194.150017340959</v>
      </c>
      <c r="D19333" t="s">
        <v>342</v>
      </c>
      <c r="G19333">
        <f>VLOOKUP(A19333,'PY SIC'!$A$1:$D$332,4,0)</f>
        <v>1109383.3262783904</v>
      </c>
      <c r="H19333">
        <f>VLOOKUP(B19333,'Current %'!$A$1:$G$24,6,0)</f>
        <v>4.4343689734702305E-2</v>
      </c>
      <c r="I19333">
        <f t="shared" si="305"/>
        <v>49194.150017340959</v>
      </c>
    </row>
    <row r="19334" spans="1:9" x14ac:dyDescent="0.35">
      <c r="A19334" t="s">
        <v>54</v>
      </c>
      <c r="B19334" s="1">
        <v>44924</v>
      </c>
      <c r="C19334" s="3">
        <f>VLOOKUP(A19334,'PY SIC'!$A$1:$D$332,4,0)*VLOOKUP(B19334,'Current %'!$A$1:$G$24,6,0)</f>
        <v>94878.598178436776</v>
      </c>
      <c r="D19334" t="s">
        <v>342</v>
      </c>
      <c r="G19334">
        <f>VLOOKUP(A19334,'PY SIC'!$A$1:$D$332,4,0)</f>
        <v>2139618.9344204948</v>
      </c>
      <c r="H19334">
        <f>VLOOKUP(B19334,'Current %'!$A$1:$G$24,6,0)</f>
        <v>4.4343689734702305E-2</v>
      </c>
      <c r="I19334">
        <f t="shared" si="305"/>
        <v>94878.598178436776</v>
      </c>
    </row>
    <row r="19335" spans="1:9" x14ac:dyDescent="0.35">
      <c r="A19335" t="s">
        <v>102</v>
      </c>
      <c r="B19335" s="1">
        <v>44924</v>
      </c>
      <c r="C19335" s="3">
        <f>VLOOKUP(A19335,'PY SIC'!$A$1:$D$332,4,0)*VLOOKUP(B19335,'Current %'!$A$1:$G$24,6,0)</f>
        <v>72291.682363098516</v>
      </c>
      <c r="D19335" t="s">
        <v>342</v>
      </c>
      <c r="G19335">
        <f>VLOOKUP(A19335,'PY SIC'!$A$1:$D$332,4,0)</f>
        <v>1630258.6184325747</v>
      </c>
      <c r="H19335">
        <f>VLOOKUP(B19335,'Current %'!$A$1:$G$24,6,0)</f>
        <v>4.4343689734702305E-2</v>
      </c>
      <c r="I19335">
        <f t="shared" si="305"/>
        <v>72291.682363098516</v>
      </c>
    </row>
    <row r="19336" spans="1:9" x14ac:dyDescent="0.35">
      <c r="A19336" t="s">
        <v>31</v>
      </c>
      <c r="B19336" s="1">
        <v>44924</v>
      </c>
      <c r="C19336" s="3">
        <f>VLOOKUP(A19336,'PY SIC'!$A$1:$D$332,4,0)*VLOOKUP(B19336,'Current %'!$A$1:$G$24,6,0)</f>
        <v>3826.5572504489965</v>
      </c>
      <c r="D19336" t="s">
        <v>342</v>
      </c>
      <c r="G19336">
        <f>VLOOKUP(A19336,'PY SIC'!$A$1:$D$332,4,0)</f>
        <v>86293.163093607538</v>
      </c>
      <c r="H19336">
        <f>VLOOKUP(B19336,'Current %'!$A$1:$G$24,6,0)</f>
        <v>4.4343689734702305E-2</v>
      </c>
      <c r="I19336">
        <f t="shared" si="305"/>
        <v>3826.5572504489965</v>
      </c>
    </row>
    <row r="19337" spans="1:9" x14ac:dyDescent="0.35">
      <c r="A19337" t="s">
        <v>103</v>
      </c>
      <c r="B19337" s="1">
        <v>44924</v>
      </c>
      <c r="C19337" s="3">
        <f>VLOOKUP(A19337,'PY SIC'!$A$1:$D$332,4,0)*VLOOKUP(B19337,'Current %'!$A$1:$G$24,6,0)</f>
        <v>84059.12542959147</v>
      </c>
      <c r="D19337" t="s">
        <v>342</v>
      </c>
      <c r="G19337">
        <f>VLOOKUP(A19337,'PY SIC'!$A$1:$D$332,4,0)</f>
        <v>1895627.6740275137</v>
      </c>
      <c r="H19337">
        <f>VLOOKUP(B19337,'Current %'!$A$1:$G$24,6,0)</f>
        <v>4.4343689734702305E-2</v>
      </c>
      <c r="I19337">
        <f t="shared" si="305"/>
        <v>84059.12542959147</v>
      </c>
    </row>
    <row r="19338" spans="1:9" x14ac:dyDescent="0.35">
      <c r="A19338" t="s">
        <v>226</v>
      </c>
      <c r="B19338" s="1">
        <v>44924</v>
      </c>
      <c r="C19338" s="3">
        <f>VLOOKUP(A19338,'PY SIC'!$A$1:$D$332,4,0)*VLOOKUP(B19338,'Current %'!$A$1:$G$24,6,0)</f>
        <v>583.20682667923302</v>
      </c>
      <c r="D19338" t="s">
        <v>342</v>
      </c>
      <c r="G19338">
        <f>VLOOKUP(A19338,'PY SIC'!$A$1:$D$332,4,0)</f>
        <v>13151.968863403567</v>
      </c>
      <c r="H19338">
        <f>VLOOKUP(B19338,'Current %'!$A$1:$G$24,6,0)</f>
        <v>4.4343689734702305E-2</v>
      </c>
      <c r="I19338">
        <f t="shared" si="305"/>
        <v>583.20682667923302</v>
      </c>
    </row>
    <row r="19339" spans="1:9" x14ac:dyDescent="0.35">
      <c r="A19339" t="s">
        <v>227</v>
      </c>
      <c r="B19339" s="1">
        <v>44924</v>
      </c>
      <c r="C19339" s="3">
        <f>VLOOKUP(A19339,'PY SIC'!$A$1:$D$332,4,0)*VLOOKUP(B19339,'Current %'!$A$1:$G$24,6,0)</f>
        <v>97494.412735076592</v>
      </c>
      <c r="D19339" t="s">
        <v>342</v>
      </c>
      <c r="G19339">
        <f>VLOOKUP(A19339,'PY SIC'!$A$1:$D$332,4,0)</f>
        <v>2198608.4901450998</v>
      </c>
      <c r="H19339">
        <f>VLOOKUP(B19339,'Current %'!$A$1:$G$24,6,0)</f>
        <v>4.4343689734702305E-2</v>
      </c>
      <c r="I19339">
        <f t="shared" si="305"/>
        <v>97494.412735076592</v>
      </c>
    </row>
    <row r="19340" spans="1:9" x14ac:dyDescent="0.35">
      <c r="A19340" t="s">
        <v>80</v>
      </c>
      <c r="B19340" s="1">
        <v>44924</v>
      </c>
      <c r="C19340" s="3">
        <f>VLOOKUP(A19340,'PY SIC'!$A$1:$D$332,4,0)*VLOOKUP(B19340,'Current %'!$A$1:$G$24,6,0)</f>
        <v>189399.50155208405</v>
      </c>
      <c r="D19340" t="s">
        <v>342</v>
      </c>
      <c r="G19340">
        <f>VLOOKUP(A19340,'PY SIC'!$A$1:$D$332,4,0)</f>
        <v>4271171.4493136676</v>
      </c>
      <c r="H19340">
        <f>VLOOKUP(B19340,'Current %'!$A$1:$G$24,6,0)</f>
        <v>4.4343689734702305E-2</v>
      </c>
      <c r="I19340">
        <f t="shared" si="305"/>
        <v>189399.50155208405</v>
      </c>
    </row>
    <row r="19341" spans="1:9" x14ac:dyDescent="0.35">
      <c r="A19341" t="s">
        <v>243</v>
      </c>
      <c r="B19341" s="1">
        <v>44924</v>
      </c>
      <c r="C19341" s="3">
        <f>VLOOKUP(A19341,'PY SIC'!$A$1:$D$332,4,0)*VLOOKUP(B19341,'Current %'!$A$1:$G$24,6,0)</f>
        <v>31680.308222959156</v>
      </c>
      <c r="D19341" t="s">
        <v>342</v>
      </c>
      <c r="G19341">
        <f>VLOOKUP(A19341,'PY SIC'!$A$1:$D$332,4,0)</f>
        <v>714426.52635571978</v>
      </c>
      <c r="H19341">
        <f>VLOOKUP(B19341,'Current %'!$A$1:$G$24,6,0)</f>
        <v>4.4343689734702305E-2</v>
      </c>
      <c r="I19341">
        <f t="shared" si="305"/>
        <v>31680.308222959156</v>
      </c>
    </row>
    <row r="19342" spans="1:9" x14ac:dyDescent="0.35">
      <c r="A19342" t="s">
        <v>128</v>
      </c>
      <c r="B19342" s="1">
        <v>44924</v>
      </c>
      <c r="C19342" s="3">
        <f>VLOOKUP(A19342,'PY SIC'!$A$1:$D$332,4,0)*VLOOKUP(B19342,'Current %'!$A$1:$G$24,6,0)</f>
        <v>37467.727712276683</v>
      </c>
      <c r="D19342" t="s">
        <v>342</v>
      </c>
      <c r="G19342">
        <f>VLOOKUP(A19342,'PY SIC'!$A$1:$D$332,4,0)</f>
        <v>844939.33491861285</v>
      </c>
      <c r="H19342">
        <f>VLOOKUP(B19342,'Current %'!$A$1:$G$24,6,0)</f>
        <v>4.4343689734702305E-2</v>
      </c>
      <c r="I19342">
        <f t="shared" si="305"/>
        <v>37467.727712276683</v>
      </c>
    </row>
    <row r="19343" spans="1:9" x14ac:dyDescent="0.35">
      <c r="A19343" t="s">
        <v>92</v>
      </c>
      <c r="B19343" s="1">
        <v>44924</v>
      </c>
      <c r="C19343" s="3">
        <f>VLOOKUP(A19343,'PY SIC'!$A$1:$D$332,4,0)*VLOOKUP(B19343,'Current %'!$A$1:$G$24,6,0)</f>
        <v>62460.83049780671</v>
      </c>
      <c r="D19343" t="s">
        <v>342</v>
      </c>
      <c r="G19343">
        <f>VLOOKUP(A19343,'PY SIC'!$A$1:$D$332,4,0)</f>
        <v>1408561.8691519566</v>
      </c>
      <c r="H19343">
        <f>VLOOKUP(B19343,'Current %'!$A$1:$G$24,6,0)</f>
        <v>4.4343689734702305E-2</v>
      </c>
      <c r="I19343">
        <f t="shared" si="305"/>
        <v>62460.83049780671</v>
      </c>
    </row>
    <row r="19344" spans="1:9" x14ac:dyDescent="0.35">
      <c r="A19344" t="s">
        <v>195</v>
      </c>
      <c r="B19344" s="1">
        <v>44924</v>
      </c>
      <c r="C19344" s="3">
        <f>VLOOKUP(A19344,'PY SIC'!$A$1:$D$332,4,0)*VLOOKUP(B19344,'Current %'!$A$1:$G$24,6,0)</f>
        <v>4102.4208593919548</v>
      </c>
      <c r="D19344" t="s">
        <v>342</v>
      </c>
      <c r="G19344">
        <f>VLOOKUP(A19344,'PY SIC'!$A$1:$D$332,4,0)</f>
        <v>92514.197260890069</v>
      </c>
      <c r="H19344">
        <f>VLOOKUP(B19344,'Current %'!$A$1:$G$24,6,0)</f>
        <v>4.4343689734702305E-2</v>
      </c>
      <c r="I19344">
        <f t="shared" si="305"/>
        <v>4102.4208593919548</v>
      </c>
    </row>
    <row r="19345" spans="1:9" x14ac:dyDescent="0.35">
      <c r="A19345" t="s">
        <v>32</v>
      </c>
      <c r="B19345" s="1">
        <v>44924</v>
      </c>
      <c r="C19345" s="3">
        <f>VLOOKUP(A19345,'PY SIC'!$A$1:$D$332,4,0)*VLOOKUP(B19345,'Current %'!$A$1:$G$24,6,0)</f>
        <v>5221.3230897313269</v>
      </c>
      <c r="D19345" t="s">
        <v>342</v>
      </c>
      <c r="G19345">
        <f>VLOOKUP(A19345,'PY SIC'!$A$1:$D$332,4,0)</f>
        <v>117746.6990448755</v>
      </c>
      <c r="H19345">
        <f>VLOOKUP(B19345,'Current %'!$A$1:$G$24,6,0)</f>
        <v>4.4343689734702305E-2</v>
      </c>
      <c r="I19345">
        <f t="shared" si="305"/>
        <v>5221.3230897313269</v>
      </c>
    </row>
    <row r="19346" spans="1:9" x14ac:dyDescent="0.35">
      <c r="A19346" t="s">
        <v>15</v>
      </c>
      <c r="B19346" s="1">
        <v>44924</v>
      </c>
      <c r="C19346" s="3">
        <f>VLOOKUP(A19346,'PY SIC'!$A$1:$D$332,4,0)*VLOOKUP(B19346,'Current %'!$A$1:$G$24,6,0)</f>
        <v>25693.845441870628</v>
      </c>
      <c r="D19346" t="s">
        <v>342</v>
      </c>
      <c r="G19346">
        <f>VLOOKUP(A19346,'PY SIC'!$A$1:$D$332,4,0)</f>
        <v>579425.06804442219</v>
      </c>
      <c r="H19346">
        <f>VLOOKUP(B19346,'Current %'!$A$1:$G$24,6,0)</f>
        <v>4.4343689734702305E-2</v>
      </c>
      <c r="I19346">
        <f t="shared" si="305"/>
        <v>25693.845441870628</v>
      </c>
    </row>
    <row r="19347" spans="1:9" x14ac:dyDescent="0.35">
      <c r="A19347" t="s">
        <v>116</v>
      </c>
      <c r="B19347" s="1">
        <v>44924</v>
      </c>
      <c r="C19347" s="3">
        <f>VLOOKUP(A19347,'PY SIC'!$A$1:$D$332,4,0)*VLOOKUP(B19347,'Current %'!$A$1:$G$24,6,0)</f>
        <v>89188.37424815468</v>
      </c>
      <c r="D19347" t="s">
        <v>342</v>
      </c>
      <c r="G19347">
        <f>VLOOKUP(A19347,'PY SIC'!$A$1:$D$332,4,0)</f>
        <v>2011297.994861217</v>
      </c>
      <c r="H19347">
        <f>VLOOKUP(B19347,'Current %'!$A$1:$G$24,6,0)</f>
        <v>4.4343689734702305E-2</v>
      </c>
      <c r="I19347">
        <f t="shared" si="305"/>
        <v>89188.37424815468</v>
      </c>
    </row>
    <row r="19348" spans="1:9" x14ac:dyDescent="0.35">
      <c r="A19348" t="s">
        <v>81</v>
      </c>
      <c r="B19348" s="1">
        <v>44924</v>
      </c>
      <c r="C19348" s="3">
        <f>VLOOKUP(A19348,'PY SIC'!$A$1:$D$332,4,0)*VLOOKUP(B19348,'Current %'!$A$1:$G$24,6,0)</f>
        <v>76669.6391009832</v>
      </c>
      <c r="D19348" t="s">
        <v>342</v>
      </c>
      <c r="G19348">
        <f>VLOOKUP(A19348,'PY SIC'!$A$1:$D$332,4,0)</f>
        <v>1728986.459171064</v>
      </c>
      <c r="H19348">
        <f>VLOOKUP(B19348,'Current %'!$A$1:$G$24,6,0)</f>
        <v>4.4343689734702305E-2</v>
      </c>
      <c r="I19348">
        <f t="shared" si="305"/>
        <v>76669.6391009832</v>
      </c>
    </row>
    <row r="19349" spans="1:9" x14ac:dyDescent="0.35">
      <c r="A19349" t="s">
        <v>166</v>
      </c>
      <c r="B19349" s="1">
        <v>44924</v>
      </c>
      <c r="C19349" s="3">
        <f>VLOOKUP(A19349,'PY SIC'!$A$1:$D$332,4,0)*VLOOKUP(B19349,'Current %'!$A$1:$G$24,6,0)</f>
        <v>308.44531129134236</v>
      </c>
      <c r="D19349" t="s">
        <v>342</v>
      </c>
      <c r="G19349">
        <f>VLOOKUP(A19349,'PY SIC'!$A$1:$D$332,4,0)</f>
        <v>6955.7881434020701</v>
      </c>
      <c r="H19349">
        <f>VLOOKUP(B19349,'Current %'!$A$1:$G$24,6,0)</f>
        <v>4.4343689734702305E-2</v>
      </c>
      <c r="I19349">
        <f t="shared" si="305"/>
        <v>308.44531129134236</v>
      </c>
    </row>
    <row r="19350" spans="1:9" x14ac:dyDescent="0.35">
      <c r="A19350" t="s">
        <v>93</v>
      </c>
      <c r="B19350" s="1">
        <v>44924</v>
      </c>
      <c r="C19350" s="3">
        <f>VLOOKUP(A19350,'PY SIC'!$A$1:$D$332,4,0)*VLOOKUP(B19350,'Current %'!$A$1:$G$24,6,0)</f>
        <v>46780.312339668628</v>
      </c>
      <c r="D19350" t="s">
        <v>342</v>
      </c>
      <c r="G19350">
        <f>VLOOKUP(A19350,'PY SIC'!$A$1:$D$332,4,0)</f>
        <v>1054948.5759877912</v>
      </c>
      <c r="H19350">
        <f>VLOOKUP(B19350,'Current %'!$A$1:$G$24,6,0)</f>
        <v>4.4343689734702305E-2</v>
      </c>
      <c r="I19350">
        <f t="shared" si="305"/>
        <v>46780.312339668628</v>
      </c>
    </row>
    <row r="19351" spans="1:9" x14ac:dyDescent="0.35">
      <c r="A19351" t="s">
        <v>55</v>
      </c>
      <c r="B19351" s="1">
        <v>44924</v>
      </c>
      <c r="C19351" s="3">
        <f>VLOOKUP(A19351,'PY SIC'!$A$1:$D$332,4,0)*VLOOKUP(B19351,'Current %'!$A$1:$G$24,6,0)</f>
        <v>37161.150364630972</v>
      </c>
      <c r="D19351" t="s">
        <v>342</v>
      </c>
      <c r="G19351">
        <f>VLOOKUP(A19351,'PY SIC'!$A$1:$D$332,4,0)</f>
        <v>838025.67145308049</v>
      </c>
      <c r="H19351">
        <f>VLOOKUP(B19351,'Current %'!$A$1:$G$24,6,0)</f>
        <v>4.4343689734702305E-2</v>
      </c>
      <c r="I19351">
        <f t="shared" si="305"/>
        <v>37161.150364630972</v>
      </c>
    </row>
    <row r="19352" spans="1:9" x14ac:dyDescent="0.35">
      <c r="A19352" t="s">
        <v>244</v>
      </c>
      <c r="B19352" s="1">
        <v>44924</v>
      </c>
      <c r="C19352" s="3">
        <f>VLOOKUP(A19352,'PY SIC'!$A$1:$D$332,4,0)*VLOOKUP(B19352,'Current %'!$A$1:$G$24,6,0)</f>
        <v>112628.97193108078</v>
      </c>
      <c r="D19352" t="s">
        <v>342</v>
      </c>
      <c r="G19352">
        <f>VLOOKUP(A19352,'PY SIC'!$A$1:$D$332,4,0)</f>
        <v>2539909.7956194668</v>
      </c>
      <c r="H19352">
        <f>VLOOKUP(B19352,'Current %'!$A$1:$G$24,6,0)</f>
        <v>4.4343689734702305E-2</v>
      </c>
      <c r="I19352">
        <f t="shared" si="305"/>
        <v>112628.97193108078</v>
      </c>
    </row>
    <row r="19353" spans="1:9" x14ac:dyDescent="0.35">
      <c r="A19353" t="s">
        <v>167</v>
      </c>
      <c r="B19353" s="1">
        <v>44924</v>
      </c>
      <c r="C19353" s="3">
        <f>VLOOKUP(A19353,'PY SIC'!$A$1:$D$332,4,0)*VLOOKUP(B19353,'Current %'!$A$1:$G$24,6,0)</f>
        <v>31900.622020260678</v>
      </c>
      <c r="D19353" t="s">
        <v>342</v>
      </c>
      <c r="G19353">
        <f>VLOOKUP(A19353,'PY SIC'!$A$1:$D$332,4,0)</f>
        <v>719394.84988990484</v>
      </c>
      <c r="H19353">
        <f>VLOOKUP(B19353,'Current %'!$A$1:$G$24,6,0)</f>
        <v>4.4343689734702305E-2</v>
      </c>
      <c r="I19353">
        <f t="shared" si="305"/>
        <v>31900.622020260678</v>
      </c>
    </row>
    <row r="19354" spans="1:9" x14ac:dyDescent="0.35">
      <c r="A19354" t="s">
        <v>129</v>
      </c>
      <c r="B19354" s="1">
        <v>44924</v>
      </c>
      <c r="C19354" s="3">
        <f>VLOOKUP(A19354,'PY SIC'!$A$1:$D$332,4,0)*VLOOKUP(B19354,'Current %'!$A$1:$G$24,6,0)</f>
        <v>35627.362867255062</v>
      </c>
      <c r="D19354" t="s">
        <v>342</v>
      </c>
      <c r="G19354">
        <f>VLOOKUP(A19354,'PY SIC'!$A$1:$D$332,4,0)</f>
        <v>803437.04099512368</v>
      </c>
      <c r="H19354">
        <f>VLOOKUP(B19354,'Current %'!$A$1:$G$24,6,0)</f>
        <v>4.4343689734702305E-2</v>
      </c>
      <c r="I19354">
        <f t="shared" si="305"/>
        <v>35627.362867255062</v>
      </c>
    </row>
    <row r="19355" spans="1:9" x14ac:dyDescent="0.35">
      <c r="A19355" t="s">
        <v>16</v>
      </c>
      <c r="B19355" s="1">
        <v>44924</v>
      </c>
      <c r="C19355" s="3">
        <f>VLOOKUP(A19355,'PY SIC'!$A$1:$D$332,4,0)*VLOOKUP(B19355,'Current %'!$A$1:$G$24,6,0)</f>
        <v>430.79068521992554</v>
      </c>
      <c r="D19355" t="s">
        <v>342</v>
      </c>
      <c r="G19355">
        <f>VLOOKUP(A19355,'PY SIC'!$A$1:$D$332,4,0)</f>
        <v>9714.8137152601248</v>
      </c>
      <c r="H19355">
        <f>VLOOKUP(B19355,'Current %'!$A$1:$G$24,6,0)</f>
        <v>4.4343689734702305E-2</v>
      </c>
      <c r="I19355">
        <f t="shared" ref="I19355:I19418" si="306">G19355*H19355</f>
        <v>430.79068521992554</v>
      </c>
    </row>
    <row r="19356" spans="1:9" x14ac:dyDescent="0.35">
      <c r="A19356" t="s">
        <v>245</v>
      </c>
      <c r="B19356" s="1">
        <v>44924</v>
      </c>
      <c r="C19356" s="3">
        <f>VLOOKUP(A19356,'PY SIC'!$A$1:$D$332,4,0)*VLOOKUP(B19356,'Current %'!$A$1:$G$24,6,0)</f>
        <v>200752.3690967836</v>
      </c>
      <c r="D19356" t="s">
        <v>342</v>
      </c>
      <c r="G19356">
        <f>VLOOKUP(A19356,'PY SIC'!$A$1:$D$332,4,0)</f>
        <v>4527191.3613377018</v>
      </c>
      <c r="H19356">
        <f>VLOOKUP(B19356,'Current %'!$A$1:$G$24,6,0)</f>
        <v>4.4343689734702305E-2</v>
      </c>
      <c r="I19356">
        <f t="shared" si="306"/>
        <v>200752.3690967836</v>
      </c>
    </row>
    <row r="19357" spans="1:9" x14ac:dyDescent="0.35">
      <c r="A19357" t="s">
        <v>196</v>
      </c>
      <c r="B19357" s="1">
        <v>44924</v>
      </c>
      <c r="C19357" s="3">
        <f>VLOOKUP(A19357,'PY SIC'!$A$1:$D$332,4,0)*VLOOKUP(B19357,'Current %'!$A$1:$G$24,6,0)</f>
        <v>41007.815077185267</v>
      </c>
      <c r="D19357" t="s">
        <v>342</v>
      </c>
      <c r="G19357">
        <f>VLOOKUP(A19357,'PY SIC'!$A$1:$D$332,4,0)</f>
        <v>924772.28039717081</v>
      </c>
      <c r="H19357">
        <f>VLOOKUP(B19357,'Current %'!$A$1:$G$24,6,0)</f>
        <v>4.4343689734702305E-2</v>
      </c>
      <c r="I19357">
        <f t="shared" si="306"/>
        <v>41007.815077185267</v>
      </c>
    </row>
    <row r="19358" spans="1:9" x14ac:dyDescent="0.35">
      <c r="A19358" t="s">
        <v>94</v>
      </c>
      <c r="B19358" s="1">
        <v>44924</v>
      </c>
      <c r="C19358" s="3">
        <f>VLOOKUP(A19358,'PY SIC'!$A$1:$D$332,4,0)*VLOOKUP(B19358,'Current %'!$A$1:$G$24,6,0)</f>
        <v>86192.001191553252</v>
      </c>
      <c r="D19358" t="s">
        <v>342</v>
      </c>
      <c r="G19358">
        <f>VLOOKUP(A19358,'PY SIC'!$A$1:$D$332,4,0)</f>
        <v>1943726.4176079931</v>
      </c>
      <c r="H19358">
        <f>VLOOKUP(B19358,'Current %'!$A$1:$G$24,6,0)</f>
        <v>4.4343689734702305E-2</v>
      </c>
      <c r="I19358">
        <f t="shared" si="306"/>
        <v>86192.001191553252</v>
      </c>
    </row>
    <row r="19359" spans="1:9" x14ac:dyDescent="0.35">
      <c r="A19359" t="s">
        <v>95</v>
      </c>
      <c r="B19359" s="1">
        <v>44924</v>
      </c>
      <c r="C19359" s="3">
        <f>VLOOKUP(A19359,'PY SIC'!$A$1:$D$332,4,0)*VLOOKUP(B19359,'Current %'!$A$1:$G$24,6,0)</f>
        <v>40123.760190661524</v>
      </c>
      <c r="D19359" t="s">
        <v>342</v>
      </c>
      <c r="G19359">
        <f>VLOOKUP(A19359,'PY SIC'!$A$1:$D$332,4,0)</f>
        <v>904835.84994195099</v>
      </c>
      <c r="H19359">
        <f>VLOOKUP(B19359,'Current %'!$A$1:$G$24,6,0)</f>
        <v>4.4343689734702305E-2</v>
      </c>
      <c r="I19359">
        <f t="shared" si="306"/>
        <v>40123.760190661524</v>
      </c>
    </row>
    <row r="19360" spans="1:9" x14ac:dyDescent="0.35">
      <c r="A19360" t="s">
        <v>228</v>
      </c>
      <c r="B19360" s="1">
        <v>44924</v>
      </c>
      <c r="C19360" s="3">
        <f>VLOOKUP(A19360,'PY SIC'!$A$1:$D$332,4,0)*VLOOKUP(B19360,'Current %'!$A$1:$G$24,6,0)</f>
        <v>6633.1074317124048</v>
      </c>
      <c r="D19360" t="s">
        <v>342</v>
      </c>
      <c r="G19360">
        <f>VLOOKUP(A19360,'PY SIC'!$A$1:$D$332,4,0)</f>
        <v>149584.0213432103</v>
      </c>
      <c r="H19360">
        <f>VLOOKUP(B19360,'Current %'!$A$1:$G$24,6,0)</f>
        <v>4.4343689734702305E-2</v>
      </c>
      <c r="I19360">
        <f t="shared" si="306"/>
        <v>6633.1074317124048</v>
      </c>
    </row>
    <row r="19361" spans="1:9" x14ac:dyDescent="0.35">
      <c r="A19361" t="s">
        <v>229</v>
      </c>
      <c r="B19361" s="1">
        <v>44924</v>
      </c>
      <c r="C19361" s="3">
        <f>VLOOKUP(A19361,'PY SIC'!$A$1:$D$332,4,0)*VLOOKUP(B19361,'Current %'!$A$1:$G$24,6,0)</f>
        <v>25510.156021916329</v>
      </c>
      <c r="D19361" t="s">
        <v>342</v>
      </c>
      <c r="G19361">
        <f>VLOOKUP(A19361,'PY SIC'!$A$1:$D$332,4,0)</f>
        <v>575282.6653473695</v>
      </c>
      <c r="H19361">
        <f>VLOOKUP(B19361,'Current %'!$A$1:$G$24,6,0)</f>
        <v>4.4343689734702305E-2</v>
      </c>
      <c r="I19361">
        <f t="shared" si="306"/>
        <v>25510.156021916329</v>
      </c>
    </row>
    <row r="19362" spans="1:9" x14ac:dyDescent="0.35">
      <c r="A19362" t="s">
        <v>104</v>
      </c>
      <c r="B19362" s="1">
        <v>44924</v>
      </c>
      <c r="C19362" s="3">
        <f>VLOOKUP(A19362,'PY SIC'!$A$1:$D$332,4,0)*VLOOKUP(B19362,'Current %'!$A$1:$G$24,6,0)</f>
        <v>109859.69759135132</v>
      </c>
      <c r="D19362" t="s">
        <v>342</v>
      </c>
      <c r="G19362">
        <f>VLOOKUP(A19362,'PY SIC'!$A$1:$D$332,4,0)</f>
        <v>2477459.5494559794</v>
      </c>
      <c r="H19362">
        <f>VLOOKUP(B19362,'Current %'!$A$1:$G$24,6,0)</f>
        <v>4.4343689734702305E-2</v>
      </c>
      <c r="I19362">
        <f t="shared" si="306"/>
        <v>109859.69759135132</v>
      </c>
    </row>
    <row r="19363" spans="1:9" x14ac:dyDescent="0.35">
      <c r="A19363" t="s">
        <v>56</v>
      </c>
      <c r="B19363" s="1">
        <v>44924</v>
      </c>
      <c r="C19363" s="3">
        <f>VLOOKUP(A19363,'PY SIC'!$A$1:$D$332,4,0)*VLOOKUP(B19363,'Current %'!$A$1:$G$24,6,0)</f>
        <v>21287.909216428154</v>
      </c>
      <c r="D19363" t="s">
        <v>342</v>
      </c>
      <c r="G19363">
        <f>VLOOKUP(A19363,'PY SIC'!$A$1:$D$332,4,0)</f>
        <v>480066.25844147441</v>
      </c>
      <c r="H19363">
        <f>VLOOKUP(B19363,'Current %'!$A$1:$G$24,6,0)</f>
        <v>4.4343689734702305E-2</v>
      </c>
      <c r="I19363">
        <f t="shared" si="306"/>
        <v>21287.909216428154</v>
      </c>
    </row>
    <row r="19364" spans="1:9" x14ac:dyDescent="0.35">
      <c r="A19364" t="s">
        <v>230</v>
      </c>
      <c r="B19364" s="1">
        <v>44924</v>
      </c>
      <c r="C19364" s="3">
        <f>VLOOKUP(A19364,'PY SIC'!$A$1:$D$332,4,0)*VLOOKUP(B19364,'Current %'!$A$1:$G$24,6,0)</f>
        <v>1134.6847496041453</v>
      </c>
      <c r="D19364" t="s">
        <v>342</v>
      </c>
      <c r="G19364">
        <f>VLOOKUP(A19364,'PY SIC'!$A$1:$D$332,4,0)</f>
        <v>25588.41531664805</v>
      </c>
      <c r="H19364">
        <f>VLOOKUP(B19364,'Current %'!$A$1:$G$24,6,0)</f>
        <v>4.4343689734702305E-2</v>
      </c>
      <c r="I19364">
        <f t="shared" si="306"/>
        <v>1134.6847496041453</v>
      </c>
    </row>
    <row r="19365" spans="1:9" x14ac:dyDescent="0.35">
      <c r="A19365" t="s">
        <v>246</v>
      </c>
      <c r="B19365" s="1">
        <v>44924</v>
      </c>
      <c r="C19365" s="3">
        <f>VLOOKUP(A19365,'PY SIC'!$A$1:$D$332,4,0)*VLOOKUP(B19365,'Current %'!$A$1:$G$24,6,0)</f>
        <v>70285.20164431163</v>
      </c>
      <c r="D19365" t="s">
        <v>342</v>
      </c>
      <c r="G19365">
        <f>VLOOKUP(A19365,'PY SIC'!$A$1:$D$332,4,0)</f>
        <v>1585010.2250131008</v>
      </c>
      <c r="H19365">
        <f>VLOOKUP(B19365,'Current %'!$A$1:$G$24,6,0)</f>
        <v>4.4343689734702305E-2</v>
      </c>
      <c r="I19365">
        <f t="shared" si="306"/>
        <v>70285.20164431163</v>
      </c>
    </row>
    <row r="19366" spans="1:9" x14ac:dyDescent="0.35">
      <c r="A19366" t="s">
        <v>231</v>
      </c>
      <c r="B19366" s="1">
        <v>44924</v>
      </c>
      <c r="C19366" s="3">
        <f>VLOOKUP(A19366,'PY SIC'!$A$1:$D$332,4,0)*VLOOKUP(B19366,'Current %'!$A$1:$G$24,6,0)</f>
        <v>40599.860110146787</v>
      </c>
      <c r="D19366" t="s">
        <v>342</v>
      </c>
      <c r="G19366">
        <f>VLOOKUP(A19366,'PY SIC'!$A$1:$D$332,4,0)</f>
        <v>915572.43777065107</v>
      </c>
      <c r="H19366">
        <f>VLOOKUP(B19366,'Current %'!$A$1:$G$24,6,0)</f>
        <v>4.4343689734702305E-2</v>
      </c>
      <c r="I19366">
        <f t="shared" si="306"/>
        <v>40599.860110146787</v>
      </c>
    </row>
    <row r="19367" spans="1:9" x14ac:dyDescent="0.35">
      <c r="A19367" t="s">
        <v>105</v>
      </c>
      <c r="B19367" s="1">
        <v>44924</v>
      </c>
      <c r="C19367" s="3">
        <f>VLOOKUP(A19367,'PY SIC'!$A$1:$D$332,4,0)*VLOOKUP(B19367,'Current %'!$A$1:$G$24,6,0)</f>
        <v>90182.669464708873</v>
      </c>
      <c r="D19367" t="s">
        <v>342</v>
      </c>
      <c r="G19367">
        <f>VLOOKUP(A19367,'PY SIC'!$A$1:$D$332,4,0)</f>
        <v>2033720.468554832</v>
      </c>
      <c r="H19367">
        <f>VLOOKUP(B19367,'Current %'!$A$1:$G$24,6,0)</f>
        <v>4.4343689734702305E-2</v>
      </c>
      <c r="I19367">
        <f t="shared" si="306"/>
        <v>90182.669464708873</v>
      </c>
    </row>
    <row r="19368" spans="1:9" x14ac:dyDescent="0.35">
      <c r="A19368" t="s">
        <v>168</v>
      </c>
      <c r="B19368" s="1">
        <v>44924</v>
      </c>
      <c r="C19368" s="3">
        <f>VLOOKUP(A19368,'PY SIC'!$A$1:$D$332,4,0)*VLOOKUP(B19368,'Current %'!$A$1:$G$24,6,0)</f>
        <v>1067.7278200376295</v>
      </c>
      <c r="D19368" t="s">
        <v>342</v>
      </c>
      <c r="G19368">
        <f>VLOOKUP(A19368,'PY SIC'!$A$1:$D$332,4,0)</f>
        <v>24078.461364527622</v>
      </c>
      <c r="H19368">
        <f>VLOOKUP(B19368,'Current %'!$A$1:$G$24,6,0)</f>
        <v>4.4343689734702305E-2</v>
      </c>
      <c r="I19368">
        <f t="shared" si="306"/>
        <v>1067.7278200376295</v>
      </c>
    </row>
    <row r="19369" spans="1:9" x14ac:dyDescent="0.35">
      <c r="A19369" t="s">
        <v>106</v>
      </c>
      <c r="B19369" s="1">
        <v>44924</v>
      </c>
      <c r="C19369" s="3">
        <f>VLOOKUP(A19369,'PY SIC'!$A$1:$D$332,4,0)*VLOOKUP(B19369,'Current %'!$A$1:$G$24,6,0)</f>
        <v>11474.670364864789</v>
      </c>
      <c r="D19369" t="s">
        <v>342</v>
      </c>
      <c r="G19369">
        <f>VLOOKUP(A19369,'PY SIC'!$A$1:$D$332,4,0)</f>
        <v>258766.70239925903</v>
      </c>
      <c r="H19369">
        <f>VLOOKUP(B19369,'Current %'!$A$1:$G$24,6,0)</f>
        <v>4.4343689734702305E-2</v>
      </c>
      <c r="I19369">
        <f t="shared" si="306"/>
        <v>11474.670364864789</v>
      </c>
    </row>
    <row r="19370" spans="1:9" x14ac:dyDescent="0.35">
      <c r="A19370" t="s">
        <v>96</v>
      </c>
      <c r="B19370" s="1">
        <v>44924</v>
      </c>
      <c r="C19370" s="3">
        <f>VLOOKUP(A19370,'PY SIC'!$A$1:$D$332,4,0)*VLOOKUP(B19370,'Current %'!$A$1:$G$24,6,0)</f>
        <v>29144.161141773413</v>
      </c>
      <c r="D19370" t="s">
        <v>342</v>
      </c>
      <c r="G19370">
        <f>VLOOKUP(A19370,'PY SIC'!$A$1:$D$332,4,0)</f>
        <v>657233.5616665181</v>
      </c>
      <c r="H19370">
        <f>VLOOKUP(B19370,'Current %'!$A$1:$G$24,6,0)</f>
        <v>4.4343689734702305E-2</v>
      </c>
      <c r="I19370">
        <f t="shared" si="306"/>
        <v>29144.161141773413</v>
      </c>
    </row>
    <row r="19371" spans="1:9" x14ac:dyDescent="0.35">
      <c r="A19371" t="s">
        <v>117</v>
      </c>
      <c r="B19371" s="1">
        <v>44924</v>
      </c>
      <c r="C19371" s="3">
        <f>VLOOKUP(A19371,'PY SIC'!$A$1:$D$332,4,0)*VLOOKUP(B19371,'Current %'!$A$1:$G$24,6,0)</f>
        <v>61200.757876654185</v>
      </c>
      <c r="D19371" t="s">
        <v>342</v>
      </c>
      <c r="G19371">
        <f>VLOOKUP(A19371,'PY SIC'!$A$1:$D$332,4,0)</f>
        <v>1380145.816525501</v>
      </c>
      <c r="H19371">
        <f>VLOOKUP(B19371,'Current %'!$A$1:$G$24,6,0)</f>
        <v>4.4343689734702305E-2</v>
      </c>
      <c r="I19371">
        <f t="shared" si="306"/>
        <v>61200.757876654185</v>
      </c>
    </row>
    <row r="19372" spans="1:9" x14ac:dyDescent="0.35">
      <c r="A19372" t="s">
        <v>33</v>
      </c>
      <c r="B19372" s="1">
        <v>44924</v>
      </c>
      <c r="C19372" s="3">
        <f>VLOOKUP(A19372,'PY SIC'!$A$1:$D$332,4,0)*VLOOKUP(B19372,'Current %'!$A$1:$G$24,6,0)</f>
        <v>20827.012292851381</v>
      </c>
      <c r="D19372" t="s">
        <v>342</v>
      </c>
      <c r="G19372">
        <f>VLOOKUP(A19372,'PY SIC'!$A$1:$D$332,4,0)</f>
        <v>469672.51524296729</v>
      </c>
      <c r="H19372">
        <f>VLOOKUP(B19372,'Current %'!$A$1:$G$24,6,0)</f>
        <v>4.4343689734702305E-2</v>
      </c>
      <c r="I19372">
        <f t="shared" si="306"/>
        <v>20827.012292851381</v>
      </c>
    </row>
    <row r="19373" spans="1:9" x14ac:dyDescent="0.35">
      <c r="A19373" t="s">
        <v>107</v>
      </c>
      <c r="B19373" s="1">
        <v>44924</v>
      </c>
      <c r="C19373" s="3">
        <f>VLOOKUP(A19373,'PY SIC'!$A$1:$D$332,4,0)*VLOOKUP(B19373,'Current %'!$A$1:$G$24,6,0)</f>
        <v>44923.438572830513</v>
      </c>
      <c r="D19373" t="s">
        <v>342</v>
      </c>
      <c r="G19373">
        <f>VLOOKUP(A19373,'PY SIC'!$A$1:$D$332,4,0)</f>
        <v>1013073.9873383724</v>
      </c>
      <c r="H19373">
        <f>VLOOKUP(B19373,'Current %'!$A$1:$G$24,6,0)</f>
        <v>4.4343689734702305E-2</v>
      </c>
      <c r="I19373">
        <f t="shared" si="306"/>
        <v>44923.438572830513</v>
      </c>
    </row>
    <row r="19374" spans="1:9" x14ac:dyDescent="0.35">
      <c r="A19374" t="s">
        <v>149</v>
      </c>
      <c r="B19374" s="1">
        <v>44924</v>
      </c>
      <c r="C19374" s="3">
        <f>VLOOKUP(A19374,'PY SIC'!$A$1:$D$332,4,0)*VLOOKUP(B19374,'Current %'!$A$1:$G$24,6,0)</f>
        <v>74211.012760887912</v>
      </c>
      <c r="D19374" t="s">
        <v>342</v>
      </c>
      <c r="G19374">
        <f>VLOOKUP(A19374,'PY SIC'!$A$1:$D$332,4,0)</f>
        <v>1673541.6742466551</v>
      </c>
      <c r="H19374">
        <f>VLOOKUP(B19374,'Current %'!$A$1:$G$24,6,0)</f>
        <v>4.4343689734702305E-2</v>
      </c>
      <c r="I19374">
        <f t="shared" si="306"/>
        <v>74211.012760887912</v>
      </c>
    </row>
    <row r="19375" spans="1:9" x14ac:dyDescent="0.35">
      <c r="A19375" t="s">
        <v>17</v>
      </c>
      <c r="B19375" s="1">
        <v>44924</v>
      </c>
      <c r="C19375" s="3">
        <f>VLOOKUP(A19375,'PY SIC'!$A$1:$D$332,4,0)*VLOOKUP(B19375,'Current %'!$A$1:$G$24,6,0)</f>
        <v>51854.901114776883</v>
      </c>
      <c r="D19375" t="s">
        <v>342</v>
      </c>
      <c r="G19375">
        <f>VLOOKUP(A19375,'PY SIC'!$A$1:$D$332,4,0)</f>
        <v>1169386.251460182</v>
      </c>
      <c r="H19375">
        <f>VLOOKUP(B19375,'Current %'!$A$1:$G$24,6,0)</f>
        <v>4.4343689734702305E-2</v>
      </c>
      <c r="I19375">
        <f t="shared" si="306"/>
        <v>51854.901114776883</v>
      </c>
    </row>
    <row r="19376" spans="1:9" x14ac:dyDescent="0.35">
      <c r="A19376" t="s">
        <v>97</v>
      </c>
      <c r="B19376" s="1">
        <v>44924</v>
      </c>
      <c r="C19376" s="3">
        <f>VLOOKUP(A19376,'PY SIC'!$A$1:$D$332,4,0)*VLOOKUP(B19376,'Current %'!$A$1:$G$24,6,0)</f>
        <v>54610.299866837609</v>
      </c>
      <c r="D19376" t="s">
        <v>342</v>
      </c>
      <c r="G19376">
        <f>VLOOKUP(A19376,'PY SIC'!$A$1:$D$332,4,0)</f>
        <v>1231523.5875399178</v>
      </c>
      <c r="H19376">
        <f>VLOOKUP(B19376,'Current %'!$A$1:$G$24,6,0)</f>
        <v>4.4343689734702305E-2</v>
      </c>
      <c r="I19376">
        <f t="shared" si="306"/>
        <v>54610.299866837609</v>
      </c>
    </row>
    <row r="19377" spans="1:9" x14ac:dyDescent="0.35">
      <c r="A19377" t="s">
        <v>247</v>
      </c>
      <c r="B19377" s="1">
        <v>44924</v>
      </c>
      <c r="C19377" s="3">
        <f>VLOOKUP(A19377,'PY SIC'!$A$1:$D$332,4,0)*VLOOKUP(B19377,'Current %'!$A$1:$G$24,6,0)</f>
        <v>19709.289092788506</v>
      </c>
      <c r="D19377" t="s">
        <v>342</v>
      </c>
      <c r="G19377">
        <f>VLOOKUP(A19377,'PY SIC'!$A$1:$D$332,4,0)</f>
        <v>444466.60191572848</v>
      </c>
      <c r="H19377">
        <f>VLOOKUP(B19377,'Current %'!$A$1:$G$24,6,0)</f>
        <v>4.4343689734702305E-2</v>
      </c>
      <c r="I19377">
        <f t="shared" si="306"/>
        <v>19709.289092788506</v>
      </c>
    </row>
    <row r="19378" spans="1:9" x14ac:dyDescent="0.35">
      <c r="A19378" t="s">
        <v>130</v>
      </c>
      <c r="B19378" s="1">
        <v>44924</v>
      </c>
      <c r="C19378" s="3">
        <f>VLOOKUP(A19378,'PY SIC'!$A$1:$D$332,4,0)*VLOOKUP(B19378,'Current %'!$A$1:$G$24,6,0)</f>
        <v>185732.3441991267</v>
      </c>
      <c r="D19378" t="s">
        <v>342</v>
      </c>
      <c r="G19378">
        <f>VLOOKUP(A19378,'PY SIC'!$A$1:$D$332,4,0)</f>
        <v>4188472.9329092577</v>
      </c>
      <c r="H19378">
        <f>VLOOKUP(B19378,'Current %'!$A$1:$G$24,6,0)</f>
        <v>4.4343689734702305E-2</v>
      </c>
      <c r="I19378">
        <f t="shared" si="306"/>
        <v>185732.3441991267</v>
      </c>
    </row>
    <row r="19379" spans="1:9" x14ac:dyDescent="0.35">
      <c r="A19379" t="s">
        <v>57</v>
      </c>
      <c r="B19379" s="1">
        <v>44924</v>
      </c>
      <c r="C19379" s="3">
        <f>VLOOKUP(A19379,'PY SIC'!$A$1:$D$332,4,0)*VLOOKUP(B19379,'Current %'!$A$1:$G$24,6,0)</f>
        <v>34536.544538594826</v>
      </c>
      <c r="D19379" t="s">
        <v>342</v>
      </c>
      <c r="G19379">
        <f>VLOOKUP(A19379,'PY SIC'!$A$1:$D$332,4,0)</f>
        <v>778837.86273128644</v>
      </c>
      <c r="H19379">
        <f>VLOOKUP(B19379,'Current %'!$A$1:$G$24,6,0)</f>
        <v>4.4343689734702305E-2</v>
      </c>
      <c r="I19379">
        <f t="shared" si="306"/>
        <v>34536.544538594826</v>
      </c>
    </row>
    <row r="19380" spans="1:9" x14ac:dyDescent="0.35">
      <c r="A19380" t="s">
        <v>18</v>
      </c>
      <c r="B19380" s="1">
        <v>44924</v>
      </c>
      <c r="C19380" s="3">
        <f>VLOOKUP(A19380,'PY SIC'!$A$1:$D$332,4,0)*VLOOKUP(B19380,'Current %'!$A$1:$G$24,6,0)</f>
        <v>6612.8186187637848</v>
      </c>
      <c r="D19380" t="s">
        <v>342</v>
      </c>
      <c r="G19380">
        <f>VLOOKUP(A19380,'PY SIC'!$A$1:$D$332,4,0)</f>
        <v>149126.48582755963</v>
      </c>
      <c r="H19380">
        <f>VLOOKUP(B19380,'Current %'!$A$1:$G$24,6,0)</f>
        <v>4.4343689734702305E-2</v>
      </c>
      <c r="I19380">
        <f t="shared" si="306"/>
        <v>6612.8186187637848</v>
      </c>
    </row>
    <row r="19381" spans="1:9" x14ac:dyDescent="0.35">
      <c r="A19381" t="s">
        <v>34</v>
      </c>
      <c r="B19381" s="1">
        <v>44924</v>
      </c>
      <c r="C19381" s="3">
        <f>VLOOKUP(A19381,'PY SIC'!$A$1:$D$332,4,0)*VLOOKUP(B19381,'Current %'!$A$1:$G$24,6,0)</f>
        <v>1328.8830262813108</v>
      </c>
      <c r="D19381" t="s">
        <v>342</v>
      </c>
      <c r="G19381">
        <f>VLOOKUP(A19381,'PY SIC'!$A$1:$D$332,4,0)</f>
        <v>29967.804533896488</v>
      </c>
      <c r="H19381">
        <f>VLOOKUP(B19381,'Current %'!$A$1:$G$24,6,0)</f>
        <v>4.4343689734702305E-2</v>
      </c>
      <c r="I19381">
        <f t="shared" si="306"/>
        <v>1328.8830262813108</v>
      </c>
    </row>
    <row r="19382" spans="1:9" x14ac:dyDescent="0.35">
      <c r="A19382" t="s">
        <v>118</v>
      </c>
      <c r="B19382" s="1">
        <v>44924</v>
      </c>
      <c r="C19382" s="3">
        <f>VLOOKUP(A19382,'PY SIC'!$A$1:$D$332,4,0)*VLOOKUP(B19382,'Current %'!$A$1:$G$24,6,0)</f>
        <v>59974.324587974712</v>
      </c>
      <c r="D19382" t="s">
        <v>342</v>
      </c>
      <c r="G19382">
        <f>VLOOKUP(A19382,'PY SIC'!$A$1:$D$332,4,0)</f>
        <v>1352488.3686221594</v>
      </c>
      <c r="H19382">
        <f>VLOOKUP(B19382,'Current %'!$A$1:$G$24,6,0)</f>
        <v>4.4343689734702305E-2</v>
      </c>
      <c r="I19382">
        <f t="shared" si="306"/>
        <v>59974.324587974712</v>
      </c>
    </row>
    <row r="19383" spans="1:9" x14ac:dyDescent="0.35">
      <c r="A19383" t="s">
        <v>82</v>
      </c>
      <c r="B19383" s="1">
        <v>44924</v>
      </c>
      <c r="C19383" s="3">
        <f>VLOOKUP(A19383,'PY SIC'!$A$1:$D$332,4,0)*VLOOKUP(B19383,'Current %'!$A$1:$G$24,6,0)</f>
        <v>126729.27327881489</v>
      </c>
      <c r="D19383" t="s">
        <v>342</v>
      </c>
      <c r="G19383">
        <f>VLOOKUP(A19383,'PY SIC'!$A$1:$D$332,4,0)</f>
        <v>2857887.4251783248</v>
      </c>
      <c r="H19383">
        <f>VLOOKUP(B19383,'Current %'!$A$1:$G$24,6,0)</f>
        <v>4.4343689734702305E-2</v>
      </c>
      <c r="I19383">
        <f t="shared" si="306"/>
        <v>126729.27327881489</v>
      </c>
    </row>
    <row r="19384" spans="1:9" x14ac:dyDescent="0.35">
      <c r="A19384" t="s">
        <v>119</v>
      </c>
      <c r="B19384" s="1">
        <v>44924</v>
      </c>
      <c r="C19384" s="3">
        <f>VLOOKUP(A19384,'PY SIC'!$A$1:$D$332,4,0)*VLOOKUP(B19384,'Current %'!$A$1:$G$24,6,0)</f>
        <v>33685.703334631296</v>
      </c>
      <c r="D19384" t="s">
        <v>342</v>
      </c>
      <c r="G19384">
        <f>VLOOKUP(A19384,'PY SIC'!$A$1:$D$332,4,0)</f>
        <v>759650.43811565533</v>
      </c>
      <c r="H19384">
        <f>VLOOKUP(B19384,'Current %'!$A$1:$G$24,6,0)</f>
        <v>4.4343689734702305E-2</v>
      </c>
      <c r="I19384">
        <f t="shared" si="306"/>
        <v>33685.703334631296</v>
      </c>
    </row>
    <row r="19385" spans="1:9" x14ac:dyDescent="0.35">
      <c r="A19385" t="s">
        <v>232</v>
      </c>
      <c r="B19385" s="1">
        <v>44924</v>
      </c>
      <c r="C19385" s="3">
        <f>VLOOKUP(A19385,'PY SIC'!$A$1:$D$332,4,0)*VLOOKUP(B19385,'Current %'!$A$1:$G$24,6,0)</f>
        <v>199635.51917846731</v>
      </c>
      <c r="D19385" t="s">
        <v>342</v>
      </c>
      <c r="G19385">
        <f>VLOOKUP(A19385,'PY SIC'!$A$1:$D$332,4,0)</f>
        <v>4502005.1414945144</v>
      </c>
      <c r="H19385">
        <f>VLOOKUP(B19385,'Current %'!$A$1:$G$24,6,0)</f>
        <v>4.4343689734702305E-2</v>
      </c>
      <c r="I19385">
        <f t="shared" si="306"/>
        <v>199635.51917846731</v>
      </c>
    </row>
    <row r="19386" spans="1:9" x14ac:dyDescent="0.35">
      <c r="A19386" t="s">
        <v>308</v>
      </c>
      <c r="B19386" s="1">
        <v>44924</v>
      </c>
      <c r="C19386" s="3">
        <f>VLOOKUP(A19386,'PY SIC'!$A$1:$D$332,4,0)*VLOOKUP(B19386,'Current %'!$A$1:$G$24,6,0)</f>
        <v>28747.002794779612</v>
      </c>
      <c r="D19386" t="s">
        <v>342</v>
      </c>
      <c r="G19386">
        <f>VLOOKUP(A19386,'PY SIC'!$A$1:$D$332,4,0)</f>
        <v>648277.1949462496</v>
      </c>
      <c r="H19386">
        <f>VLOOKUP(B19386,'Current %'!$A$1:$G$24,6,0)</f>
        <v>4.4343689734702305E-2</v>
      </c>
      <c r="I19386">
        <f t="shared" si="306"/>
        <v>28747.002794779612</v>
      </c>
    </row>
    <row r="19387" spans="1:9" x14ac:dyDescent="0.35">
      <c r="A19387" t="s">
        <v>131</v>
      </c>
      <c r="B19387" s="1">
        <v>44924</v>
      </c>
      <c r="C19387" s="3">
        <f>VLOOKUP(A19387,'PY SIC'!$A$1:$D$332,4,0)*VLOOKUP(B19387,'Current %'!$A$1:$G$24,6,0)</f>
        <v>41481.487992821698</v>
      </c>
      <c r="D19387" t="s">
        <v>342</v>
      </c>
      <c r="G19387">
        <f>VLOOKUP(A19387,'PY SIC'!$A$1:$D$332,4,0)</f>
        <v>935454.13656363566</v>
      </c>
      <c r="H19387">
        <f>VLOOKUP(B19387,'Current %'!$A$1:$G$24,6,0)</f>
        <v>4.4343689734702305E-2</v>
      </c>
      <c r="I19387">
        <f t="shared" si="306"/>
        <v>41481.487992821698</v>
      </c>
    </row>
    <row r="19388" spans="1:9" x14ac:dyDescent="0.35">
      <c r="A19388" t="s">
        <v>35</v>
      </c>
      <c r="B19388" s="1">
        <v>44924</v>
      </c>
      <c r="C19388" s="3">
        <f>VLOOKUP(A19388,'PY SIC'!$A$1:$D$332,4,0)*VLOOKUP(B19388,'Current %'!$A$1:$G$24,6,0)</f>
        <v>17149.30062056255</v>
      </c>
      <c r="D19388" t="s">
        <v>342</v>
      </c>
      <c r="G19388">
        <f>VLOOKUP(A19388,'PY SIC'!$A$1:$D$332,4,0)</f>
        <v>386735.9870854842</v>
      </c>
      <c r="H19388">
        <f>VLOOKUP(B19388,'Current %'!$A$1:$G$24,6,0)</f>
        <v>4.4343689734702305E-2</v>
      </c>
      <c r="I19388">
        <f t="shared" si="306"/>
        <v>17149.30062056255</v>
      </c>
    </row>
    <row r="19389" spans="1:9" x14ac:dyDescent="0.35">
      <c r="A19389" t="s">
        <v>36</v>
      </c>
      <c r="B19389" s="1">
        <v>44924</v>
      </c>
      <c r="C19389" s="3">
        <f>VLOOKUP(A19389,'PY SIC'!$A$1:$D$332,4,0)*VLOOKUP(B19389,'Current %'!$A$1:$G$24,6,0)</f>
        <v>829.68960063885709</v>
      </c>
      <c r="D19389" t="s">
        <v>342</v>
      </c>
      <c r="G19389">
        <f>VLOOKUP(A19389,'PY SIC'!$A$1:$D$332,4,0)</f>
        <v>18710.432208115555</v>
      </c>
      <c r="H19389">
        <f>VLOOKUP(B19389,'Current %'!$A$1:$G$24,6,0)</f>
        <v>4.4343689734702305E-2</v>
      </c>
      <c r="I19389">
        <f t="shared" si="306"/>
        <v>829.68960063885709</v>
      </c>
    </row>
    <row r="19390" spans="1:9" x14ac:dyDescent="0.35">
      <c r="A19390" t="s">
        <v>83</v>
      </c>
      <c r="B19390" s="1">
        <v>44924</v>
      </c>
      <c r="C19390" s="3">
        <f>VLOOKUP(A19390,'PY SIC'!$A$1:$D$332,4,0)*VLOOKUP(B19390,'Current %'!$A$1:$G$24,6,0)</f>
        <v>52460.838246337466</v>
      </c>
      <c r="D19390" t="s">
        <v>342</v>
      </c>
      <c r="G19390">
        <f>VLOOKUP(A19390,'PY SIC'!$A$1:$D$332,4,0)</f>
        <v>1183050.8142240332</v>
      </c>
      <c r="H19390">
        <f>VLOOKUP(B19390,'Current %'!$A$1:$G$24,6,0)</f>
        <v>4.4343689734702305E-2</v>
      </c>
      <c r="I19390">
        <f t="shared" si="306"/>
        <v>52460.838246337466</v>
      </c>
    </row>
    <row r="19391" spans="1:9" x14ac:dyDescent="0.35">
      <c r="A19391" t="s">
        <v>233</v>
      </c>
      <c r="B19391" s="1">
        <v>44924</v>
      </c>
      <c r="C19391" s="3">
        <f>VLOOKUP(A19391,'PY SIC'!$A$1:$D$332,4,0)*VLOOKUP(B19391,'Current %'!$A$1:$G$24,6,0)</f>
        <v>264.44649923586354</v>
      </c>
      <c r="D19391" t="s">
        <v>342</v>
      </c>
      <c r="G19391">
        <f>VLOOKUP(A19391,'PY SIC'!$A$1:$D$332,4,0)</f>
        <v>5963.5655223546737</v>
      </c>
      <c r="H19391">
        <f>VLOOKUP(B19391,'Current %'!$A$1:$G$24,6,0)</f>
        <v>4.4343689734702305E-2</v>
      </c>
      <c r="I19391">
        <f t="shared" si="306"/>
        <v>264.44649923586354</v>
      </c>
    </row>
    <row r="19392" spans="1:9" x14ac:dyDescent="0.35">
      <c r="A19392" t="s">
        <v>37</v>
      </c>
      <c r="B19392" s="1">
        <v>44924</v>
      </c>
      <c r="C19392" s="3">
        <f>VLOOKUP(A19392,'PY SIC'!$A$1:$D$332,4,0)*VLOOKUP(B19392,'Current %'!$A$1:$G$24,6,0)</f>
        <v>330.02955877680699</v>
      </c>
      <c r="D19392" t="s">
        <v>342</v>
      </c>
      <c r="G19392">
        <f>VLOOKUP(A19392,'PY SIC'!$A$1:$D$332,4,0)</f>
        <v>7442.5371625882944</v>
      </c>
      <c r="H19392">
        <f>VLOOKUP(B19392,'Current %'!$A$1:$G$24,6,0)</f>
        <v>4.4343689734702305E-2</v>
      </c>
      <c r="I19392">
        <f t="shared" si="306"/>
        <v>330.02955877680699</v>
      </c>
    </row>
    <row r="19393" spans="1:9" x14ac:dyDescent="0.35">
      <c r="A19393" t="s">
        <v>169</v>
      </c>
      <c r="B19393" s="1">
        <v>44924</v>
      </c>
      <c r="C19393" s="3">
        <f>VLOOKUP(A19393,'PY SIC'!$A$1:$D$332,4,0)*VLOOKUP(B19393,'Current %'!$A$1:$G$24,6,0)</f>
        <v>29443.094276596752</v>
      </c>
      <c r="D19393" t="s">
        <v>342</v>
      </c>
      <c r="G19393">
        <f>VLOOKUP(A19393,'PY SIC'!$A$1:$D$332,4,0)</f>
        <v>663974.83954871027</v>
      </c>
      <c r="H19393">
        <f>VLOOKUP(B19393,'Current %'!$A$1:$G$24,6,0)</f>
        <v>4.4343689734702305E-2</v>
      </c>
      <c r="I19393">
        <f t="shared" si="306"/>
        <v>29443.094276596752</v>
      </c>
    </row>
    <row r="19394" spans="1:9" x14ac:dyDescent="0.35">
      <c r="A19394" t="s">
        <v>19</v>
      </c>
      <c r="B19394" s="1">
        <v>44924</v>
      </c>
      <c r="C19394" s="3">
        <f>VLOOKUP(A19394,'PY SIC'!$A$1:$D$332,4,0)*VLOOKUP(B19394,'Current %'!$A$1:$G$24,6,0)</f>
        <v>15191.998953211212</v>
      </c>
      <c r="D19394" t="s">
        <v>342</v>
      </c>
      <c r="G19394">
        <f>VLOOKUP(A19394,'PY SIC'!$A$1:$D$332,4,0)</f>
        <v>342596.6365023143</v>
      </c>
      <c r="H19394">
        <f>VLOOKUP(B19394,'Current %'!$A$1:$G$24,6,0)</f>
        <v>4.4343689734702305E-2</v>
      </c>
      <c r="I19394">
        <f t="shared" si="306"/>
        <v>15191.998953211212</v>
      </c>
    </row>
    <row r="19395" spans="1:9" x14ac:dyDescent="0.35">
      <c r="A19395" t="s">
        <v>38</v>
      </c>
      <c r="B19395" s="1">
        <v>44924</v>
      </c>
      <c r="C19395" s="3">
        <f>VLOOKUP(A19395,'PY SIC'!$A$1:$D$332,4,0)*VLOOKUP(B19395,'Current %'!$A$1:$G$24,6,0)</f>
        <v>20974.983590086176</v>
      </c>
      <c r="D19395" t="s">
        <v>342</v>
      </c>
      <c r="G19395">
        <f>VLOOKUP(A19395,'PY SIC'!$A$1:$D$332,4,0)</f>
        <v>473009.4341624364</v>
      </c>
      <c r="H19395">
        <f>VLOOKUP(B19395,'Current %'!$A$1:$G$24,6,0)</f>
        <v>4.4343689734702305E-2</v>
      </c>
      <c r="I19395">
        <f t="shared" si="306"/>
        <v>20974.983590086176</v>
      </c>
    </row>
    <row r="19396" spans="1:9" x14ac:dyDescent="0.35">
      <c r="A19396" t="s">
        <v>132</v>
      </c>
      <c r="B19396" s="1">
        <v>44924</v>
      </c>
      <c r="C19396" s="3">
        <f>VLOOKUP(A19396,'PY SIC'!$A$1:$D$332,4,0)*VLOOKUP(B19396,'Current %'!$A$1:$G$24,6,0)</f>
        <v>127330.99387836969</v>
      </c>
      <c r="D19396" t="s">
        <v>342</v>
      </c>
      <c r="G19396">
        <f>VLOOKUP(A19396,'PY SIC'!$A$1:$D$332,4,0)</f>
        <v>2871456.9004104212</v>
      </c>
      <c r="H19396">
        <f>VLOOKUP(B19396,'Current %'!$A$1:$G$24,6,0)</f>
        <v>4.4343689734702305E-2</v>
      </c>
      <c r="I19396">
        <f t="shared" si="306"/>
        <v>127330.99387836969</v>
      </c>
    </row>
    <row r="19397" spans="1:9" x14ac:dyDescent="0.35">
      <c r="A19397" t="s">
        <v>133</v>
      </c>
      <c r="B19397" s="1">
        <v>44924</v>
      </c>
      <c r="C19397" s="3">
        <f>VLOOKUP(A19397,'PY SIC'!$A$1:$D$332,4,0)*VLOOKUP(B19397,'Current %'!$A$1:$G$24,6,0)</f>
        <v>43421.983982431077</v>
      </c>
      <c r="D19397" t="s">
        <v>342</v>
      </c>
      <c r="G19397">
        <f>VLOOKUP(A19397,'PY SIC'!$A$1:$D$332,4,0)</f>
        <v>979214.50024150952</v>
      </c>
      <c r="H19397">
        <f>VLOOKUP(B19397,'Current %'!$A$1:$G$24,6,0)</f>
        <v>4.4343689734702305E-2</v>
      </c>
      <c r="I19397">
        <f t="shared" si="306"/>
        <v>43421.983982431077</v>
      </c>
    </row>
    <row r="19398" spans="1:9" x14ac:dyDescent="0.35">
      <c r="A19398" t="s">
        <v>150</v>
      </c>
      <c r="B19398" s="1">
        <v>44924</v>
      </c>
      <c r="C19398" s="3">
        <f>VLOOKUP(A19398,'PY SIC'!$A$1:$D$332,4,0)*VLOOKUP(B19398,'Current %'!$A$1:$G$24,6,0)</f>
        <v>20118.764809047927</v>
      </c>
      <c r="D19398" t="s">
        <v>342</v>
      </c>
      <c r="G19398">
        <f>VLOOKUP(A19398,'PY SIC'!$A$1:$D$332,4,0)</f>
        <v>453700.73914493108</v>
      </c>
      <c r="H19398">
        <f>VLOOKUP(B19398,'Current %'!$A$1:$G$24,6,0)</f>
        <v>4.4343689734702305E-2</v>
      </c>
      <c r="I19398">
        <f t="shared" si="306"/>
        <v>20118.764809047927</v>
      </c>
    </row>
    <row r="19399" spans="1:9" x14ac:dyDescent="0.35">
      <c r="A19399" t="s">
        <v>234</v>
      </c>
      <c r="B19399" s="1">
        <v>44924</v>
      </c>
      <c r="C19399" s="3">
        <f>VLOOKUP(A19399,'PY SIC'!$A$1:$D$332,4,0)*VLOOKUP(B19399,'Current %'!$A$1:$G$24,6,0)</f>
        <v>36503.66213258708</v>
      </c>
      <c r="D19399" t="s">
        <v>342</v>
      </c>
      <c r="G19399">
        <f>VLOOKUP(A19399,'PY SIC'!$A$1:$D$332,4,0)</f>
        <v>823198.57348316675</v>
      </c>
      <c r="H19399">
        <f>VLOOKUP(B19399,'Current %'!$A$1:$G$24,6,0)</f>
        <v>4.4343689734702305E-2</v>
      </c>
      <c r="I19399">
        <f t="shared" si="306"/>
        <v>36503.66213258708</v>
      </c>
    </row>
    <row r="19400" spans="1:9" x14ac:dyDescent="0.35">
      <c r="A19400" t="s">
        <v>84</v>
      </c>
      <c r="B19400" s="1">
        <v>44924</v>
      </c>
      <c r="C19400" s="3">
        <f>VLOOKUP(A19400,'PY SIC'!$A$1:$D$332,4,0)*VLOOKUP(B19400,'Current %'!$A$1:$G$24,6,0)</f>
        <v>73295.572188321734</v>
      </c>
      <c r="D19400" t="s">
        <v>342</v>
      </c>
      <c r="G19400">
        <f>VLOOKUP(A19400,'PY SIC'!$A$1:$D$332,4,0)</f>
        <v>1652897.4613261013</v>
      </c>
      <c r="H19400">
        <f>VLOOKUP(B19400,'Current %'!$A$1:$G$24,6,0)</f>
        <v>4.4343689734702305E-2</v>
      </c>
      <c r="I19400">
        <f t="shared" si="306"/>
        <v>73295.572188321734</v>
      </c>
    </row>
    <row r="19401" spans="1:9" x14ac:dyDescent="0.35">
      <c r="A19401" t="s">
        <v>170</v>
      </c>
      <c r="B19401" s="1">
        <v>44924</v>
      </c>
      <c r="C19401" s="3">
        <f>VLOOKUP(A19401,'PY SIC'!$A$1:$D$332,4,0)*VLOOKUP(B19401,'Current %'!$A$1:$G$24,6,0)</f>
        <v>47253.110474790599</v>
      </c>
      <c r="D19401" t="s">
        <v>342</v>
      </c>
      <c r="G19401">
        <f>VLOOKUP(A19401,'PY SIC'!$A$1:$D$332,4,0)</f>
        <v>1065610.7048713055</v>
      </c>
      <c r="H19401">
        <f>VLOOKUP(B19401,'Current %'!$A$1:$G$24,6,0)</f>
        <v>4.4343689734702305E-2</v>
      </c>
      <c r="I19401">
        <f t="shared" si="306"/>
        <v>47253.110474790599</v>
      </c>
    </row>
    <row r="19402" spans="1:9" x14ac:dyDescent="0.35">
      <c r="A19402" t="s">
        <v>39</v>
      </c>
      <c r="B19402" s="1">
        <v>44924</v>
      </c>
      <c r="C19402" s="3">
        <f>VLOOKUP(A19402,'PY SIC'!$A$1:$D$332,4,0)*VLOOKUP(B19402,'Current %'!$A$1:$G$24,6,0)</f>
        <v>26293.929887122256</v>
      </c>
      <c r="D19402" t="s">
        <v>342</v>
      </c>
      <c r="G19402">
        <f>VLOOKUP(A19402,'PY SIC'!$A$1:$D$332,4,0)</f>
        <v>592957.64615963516</v>
      </c>
      <c r="H19402">
        <f>VLOOKUP(B19402,'Current %'!$A$1:$G$24,6,0)</f>
        <v>4.4343689734702305E-2</v>
      </c>
      <c r="I19402">
        <f t="shared" si="306"/>
        <v>26293.929887122256</v>
      </c>
    </row>
    <row r="19403" spans="1:9" x14ac:dyDescent="0.35">
      <c r="A19403" t="s">
        <v>248</v>
      </c>
      <c r="B19403" s="1">
        <v>44924</v>
      </c>
      <c r="C19403" s="3">
        <f>VLOOKUP(A19403,'PY SIC'!$A$1:$D$332,4,0)*VLOOKUP(B19403,'Current %'!$A$1:$G$24,6,0)</f>
        <v>364379.63518087222</v>
      </c>
      <c r="D19403" t="s">
        <v>342</v>
      </c>
      <c r="G19403">
        <f>VLOOKUP(A19403,'PY SIC'!$A$1:$D$332,4,0)</f>
        <v>8217169.9594884515</v>
      </c>
      <c r="H19403">
        <f>VLOOKUP(B19403,'Current %'!$A$1:$G$24,6,0)</f>
        <v>4.4343689734702305E-2</v>
      </c>
      <c r="I19403">
        <f t="shared" si="306"/>
        <v>364379.63518087222</v>
      </c>
    </row>
    <row r="19404" spans="1:9" x14ac:dyDescent="0.35">
      <c r="A19404" t="s">
        <v>40</v>
      </c>
      <c r="B19404" s="1">
        <v>44924</v>
      </c>
      <c r="C19404" s="3">
        <f>VLOOKUP(A19404,'PY SIC'!$A$1:$D$332,4,0)*VLOOKUP(B19404,'Current %'!$A$1:$G$24,6,0)</f>
        <v>42.09587717277963</v>
      </c>
      <c r="D19404" t="s">
        <v>342</v>
      </c>
      <c r="G19404">
        <f>VLOOKUP(A19404,'PY SIC'!$A$1:$D$332,4,0)</f>
        <v>949.30930251021516</v>
      </c>
      <c r="H19404">
        <f>VLOOKUP(B19404,'Current %'!$A$1:$G$24,6,0)</f>
        <v>4.4343689734702305E-2</v>
      </c>
      <c r="I19404">
        <f t="shared" si="306"/>
        <v>42.09587717277963</v>
      </c>
    </row>
    <row r="19405" spans="1:9" x14ac:dyDescent="0.35">
      <c r="A19405" t="s">
        <v>249</v>
      </c>
      <c r="B19405" s="1">
        <v>44924</v>
      </c>
      <c r="C19405" s="3">
        <f>VLOOKUP(A19405,'PY SIC'!$A$1:$D$332,4,0)*VLOOKUP(B19405,'Current %'!$A$1:$G$24,6,0)</f>
        <v>113884.60470390022</v>
      </c>
      <c r="D19405" t="s">
        <v>342</v>
      </c>
      <c r="G19405">
        <f>VLOOKUP(A19405,'PY SIC'!$A$1:$D$332,4,0)</f>
        <v>2568225.72468021</v>
      </c>
      <c r="H19405">
        <f>VLOOKUP(B19405,'Current %'!$A$1:$G$24,6,0)</f>
        <v>4.4343689734702305E-2</v>
      </c>
      <c r="I19405">
        <f t="shared" si="306"/>
        <v>113884.60470390022</v>
      </c>
    </row>
    <row r="19406" spans="1:9" x14ac:dyDescent="0.35">
      <c r="A19406" t="s">
        <v>197</v>
      </c>
      <c r="B19406" s="1">
        <v>44924</v>
      </c>
      <c r="C19406" s="3">
        <f>VLOOKUP(A19406,'PY SIC'!$A$1:$D$332,4,0)*VLOOKUP(B19406,'Current %'!$A$1:$G$24,6,0)</f>
        <v>2285.9423684295566</v>
      </c>
      <c r="D19406" t="s">
        <v>342</v>
      </c>
      <c r="G19406">
        <f>VLOOKUP(A19406,'PY SIC'!$A$1:$D$332,4,0)</f>
        <v>51550.567445014232</v>
      </c>
      <c r="H19406">
        <f>VLOOKUP(B19406,'Current %'!$A$1:$G$24,6,0)</f>
        <v>4.4343689734702305E-2</v>
      </c>
      <c r="I19406">
        <f t="shared" si="306"/>
        <v>2285.9423684295566</v>
      </c>
    </row>
    <row r="19407" spans="1:9" x14ac:dyDescent="0.35">
      <c r="A19407" t="s">
        <v>20</v>
      </c>
      <c r="B19407" s="1">
        <v>44924</v>
      </c>
      <c r="C19407" s="3">
        <f>VLOOKUP(A19407,'PY SIC'!$A$1:$D$332,4,0)*VLOOKUP(B19407,'Current %'!$A$1:$G$24,6,0)</f>
        <v>42170.275981582883</v>
      </c>
      <c r="D19407" t="s">
        <v>342</v>
      </c>
      <c r="G19407">
        <f>VLOOKUP(A19407,'PY SIC'!$A$1:$D$332,4,0)</f>
        <v>950987.07919610571</v>
      </c>
      <c r="H19407">
        <f>VLOOKUP(B19407,'Current %'!$A$1:$G$24,6,0)</f>
        <v>4.4343689734702305E-2</v>
      </c>
      <c r="I19407">
        <f t="shared" si="306"/>
        <v>42170.275981582883</v>
      </c>
    </row>
    <row r="19408" spans="1:9" x14ac:dyDescent="0.35">
      <c r="A19408" t="s">
        <v>21</v>
      </c>
      <c r="B19408" s="1">
        <v>44924</v>
      </c>
      <c r="C19408" s="3">
        <f>VLOOKUP(A19408,'PY SIC'!$A$1:$D$332,4,0)*VLOOKUP(B19408,'Current %'!$A$1:$G$24,6,0)</f>
        <v>51730.151218509483</v>
      </c>
      <c r="D19408" t="s">
        <v>342</v>
      </c>
      <c r="G19408">
        <f>VLOOKUP(A19408,'PY SIC'!$A$1:$D$332,4,0)</f>
        <v>1166573.0012093855</v>
      </c>
      <c r="H19408">
        <f>VLOOKUP(B19408,'Current %'!$A$1:$G$24,6,0)</f>
        <v>4.4343689734702305E-2</v>
      </c>
      <c r="I19408">
        <f t="shared" si="306"/>
        <v>51730.151218509483</v>
      </c>
    </row>
    <row r="19409" spans="1:9" x14ac:dyDescent="0.35">
      <c r="A19409" t="s">
        <v>58</v>
      </c>
      <c r="B19409" s="1">
        <v>44924</v>
      </c>
      <c r="C19409" s="3">
        <f>VLOOKUP(A19409,'PY SIC'!$A$1:$D$332,4,0)*VLOOKUP(B19409,'Current %'!$A$1:$G$24,6,0)</f>
        <v>101530.95577735898</v>
      </c>
      <c r="D19409" t="s">
        <v>342</v>
      </c>
      <c r="G19409">
        <f>VLOOKUP(A19409,'PY SIC'!$A$1:$D$332,4,0)</f>
        <v>2289637.0686515807</v>
      </c>
      <c r="H19409">
        <f>VLOOKUP(B19409,'Current %'!$A$1:$G$24,6,0)</f>
        <v>4.4343689734702305E-2</v>
      </c>
      <c r="I19409">
        <f t="shared" si="306"/>
        <v>101530.95577735898</v>
      </c>
    </row>
    <row r="19410" spans="1:9" x14ac:dyDescent="0.35">
      <c r="A19410" t="s">
        <v>235</v>
      </c>
      <c r="B19410" s="1">
        <v>44924</v>
      </c>
      <c r="C19410" s="3">
        <f>VLOOKUP(A19410,'PY SIC'!$A$1:$D$332,4,0)*VLOOKUP(B19410,'Current %'!$A$1:$G$24,6,0)</f>
        <v>6396.5405022137511</v>
      </c>
      <c r="D19410" t="s">
        <v>342</v>
      </c>
      <c r="G19410">
        <f>VLOOKUP(A19410,'PY SIC'!$A$1:$D$332,4,0)</f>
        <v>144249.17142625531</v>
      </c>
      <c r="H19410">
        <f>VLOOKUP(B19410,'Current %'!$A$1:$G$24,6,0)</f>
        <v>4.4343689734702305E-2</v>
      </c>
      <c r="I19410">
        <f t="shared" si="306"/>
        <v>6396.5405022137511</v>
      </c>
    </row>
    <row r="19411" spans="1:9" x14ac:dyDescent="0.35">
      <c r="A19411" t="s">
        <v>22</v>
      </c>
      <c r="B19411" s="1">
        <v>44924</v>
      </c>
      <c r="C19411" s="3">
        <f>VLOOKUP(A19411,'PY SIC'!$A$1:$D$332,4,0)*VLOOKUP(B19411,'Current %'!$A$1:$G$24,6,0)</f>
        <v>43655.923073262631</v>
      </c>
      <c r="D19411" t="s">
        <v>342</v>
      </c>
      <c r="G19411">
        <f>VLOOKUP(A19411,'PY SIC'!$A$1:$D$332,4,0)</f>
        <v>984490.08944554639</v>
      </c>
      <c r="H19411">
        <f>VLOOKUP(B19411,'Current %'!$A$1:$G$24,6,0)</f>
        <v>4.4343689734702305E-2</v>
      </c>
      <c r="I19411">
        <f t="shared" si="306"/>
        <v>43655.923073262631</v>
      </c>
    </row>
    <row r="19412" spans="1:9" x14ac:dyDescent="0.35">
      <c r="A19412" t="s">
        <v>343</v>
      </c>
      <c r="B19412" s="1">
        <v>44924</v>
      </c>
      <c r="C19412" s="3">
        <f>VLOOKUP(A19412,'PY SIC'!$A$1:$D$332,4,0)*VLOOKUP(B19412,'Current %'!$A$1:$G$24,6,0)</f>
        <v>1164.8914053701317</v>
      </c>
      <c r="D19412" t="s">
        <v>342</v>
      </c>
      <c r="G19412">
        <f>VLOOKUP(A19412,'PY SIC'!$A$1:$D$332,4,0)</f>
        <v>26269.609325236546</v>
      </c>
      <c r="H19412">
        <f>VLOOKUP(B19412,'Current %'!$A$1:$G$24,6,0)</f>
        <v>4.4343689734702305E-2</v>
      </c>
      <c r="I19412">
        <f t="shared" si="306"/>
        <v>1164.8914053701317</v>
      </c>
    </row>
    <row r="19413" spans="1:9" x14ac:dyDescent="0.35">
      <c r="A19413" t="s">
        <v>41</v>
      </c>
      <c r="B19413" s="1">
        <v>44924</v>
      </c>
      <c r="C19413" s="3">
        <f>VLOOKUP(A19413,'PY SIC'!$A$1:$D$332,4,0)*VLOOKUP(B19413,'Current %'!$A$1:$G$24,6,0)</f>
        <v>2141.3422984430317</v>
      </c>
      <c r="D19413" t="s">
        <v>342</v>
      </c>
      <c r="G19413">
        <f>VLOOKUP(A19413,'PY SIC'!$A$1:$D$332,4,0)</f>
        <v>48289.673485769243</v>
      </c>
      <c r="H19413">
        <f>VLOOKUP(B19413,'Current %'!$A$1:$G$24,6,0)</f>
        <v>4.4343689734702305E-2</v>
      </c>
      <c r="I19413">
        <f t="shared" si="306"/>
        <v>2141.3422984430317</v>
      </c>
    </row>
    <row r="19414" spans="1:9" x14ac:dyDescent="0.35">
      <c r="A19414" t="s">
        <v>236</v>
      </c>
      <c r="B19414" s="1">
        <v>44924</v>
      </c>
      <c r="C19414" s="3">
        <f>VLOOKUP(A19414,'PY SIC'!$A$1:$D$332,4,0)*VLOOKUP(B19414,'Current %'!$A$1:$G$24,6,0)</f>
        <v>15417.338616860801</v>
      </c>
      <c r="D19414" t="s">
        <v>342</v>
      </c>
      <c r="G19414">
        <f>VLOOKUP(A19414,'PY SIC'!$A$1:$D$332,4,0)</f>
        <v>347678.29896652832</v>
      </c>
      <c r="H19414">
        <f>VLOOKUP(B19414,'Current %'!$A$1:$G$24,6,0)</f>
        <v>4.4343689734702305E-2</v>
      </c>
      <c r="I19414">
        <f t="shared" si="306"/>
        <v>15417.338616860801</v>
      </c>
    </row>
    <row r="19415" spans="1:9" x14ac:dyDescent="0.35">
      <c r="A19415" t="s">
        <v>171</v>
      </c>
      <c r="B19415" s="1">
        <v>44924</v>
      </c>
      <c r="C19415" s="3">
        <f>VLOOKUP(A19415,'PY SIC'!$A$1:$D$332,4,0)*VLOOKUP(B19415,'Current %'!$A$1:$G$24,6,0)</f>
        <v>12140.226461287963</v>
      </c>
      <c r="D19415" t="s">
        <v>342</v>
      </c>
      <c r="G19415">
        <f>VLOOKUP(A19415,'PY SIC'!$A$1:$D$332,4,0)</f>
        <v>273775.73977086786</v>
      </c>
      <c r="H19415">
        <f>VLOOKUP(B19415,'Current %'!$A$1:$G$24,6,0)</f>
        <v>4.4343689734702305E-2</v>
      </c>
      <c r="I19415">
        <f t="shared" si="306"/>
        <v>12140.226461287963</v>
      </c>
    </row>
    <row r="19416" spans="1:9" x14ac:dyDescent="0.35">
      <c r="A19416" t="s">
        <v>250</v>
      </c>
      <c r="B19416" s="1">
        <v>44924</v>
      </c>
      <c r="C19416" s="3">
        <f>VLOOKUP(A19416,'PY SIC'!$A$1:$D$332,4,0)*VLOOKUP(B19416,'Current %'!$A$1:$G$24,6,0)</f>
        <v>91063.409077963544</v>
      </c>
      <c r="D19416" t="s">
        <v>342</v>
      </c>
      <c r="G19416">
        <f>VLOOKUP(A19416,'PY SIC'!$A$1:$D$332,4,0)</f>
        <v>2053582.1358748935</v>
      </c>
      <c r="H19416">
        <f>VLOOKUP(B19416,'Current %'!$A$1:$G$24,6,0)</f>
        <v>4.4343689734702305E-2</v>
      </c>
      <c r="I19416">
        <f t="shared" si="306"/>
        <v>91063.409077963544</v>
      </c>
    </row>
    <row r="19417" spans="1:9" x14ac:dyDescent="0.35">
      <c r="A19417" t="s">
        <v>172</v>
      </c>
      <c r="B19417" s="1">
        <v>44924</v>
      </c>
      <c r="C19417" s="3">
        <f>VLOOKUP(A19417,'PY SIC'!$A$1:$D$332,4,0)*VLOOKUP(B19417,'Current %'!$A$1:$G$24,6,0)</f>
        <v>42347.122030042454</v>
      </c>
      <c r="D19417" t="s">
        <v>342</v>
      </c>
      <c r="G19417">
        <f>VLOOKUP(A19417,'PY SIC'!$A$1:$D$332,4,0)</f>
        <v>954975.1561810748</v>
      </c>
      <c r="H19417">
        <f>VLOOKUP(B19417,'Current %'!$A$1:$G$24,6,0)</f>
        <v>4.4343689734702305E-2</v>
      </c>
      <c r="I19417">
        <f t="shared" si="306"/>
        <v>42347.122030042454</v>
      </c>
    </row>
    <row r="19418" spans="1:9" x14ac:dyDescent="0.35">
      <c r="A19418" t="s">
        <v>309</v>
      </c>
      <c r="B19418" s="1">
        <v>44924</v>
      </c>
      <c r="C19418" s="3">
        <f>VLOOKUP(A19418,'PY SIC'!$A$1:$D$332,4,0)*VLOOKUP(B19418,'Current %'!$A$1:$G$24,6,0)</f>
        <v>23841.409025420584</v>
      </c>
      <c r="D19418" t="s">
        <v>342</v>
      </c>
      <c r="G19418">
        <f>VLOOKUP(A19418,'PY SIC'!$A$1:$D$332,4,0)</f>
        <v>537650.54662925063</v>
      </c>
      <c r="H19418">
        <f>VLOOKUP(B19418,'Current %'!$A$1:$G$24,6,0)</f>
        <v>4.4343689734702305E-2</v>
      </c>
      <c r="I19418">
        <f t="shared" si="306"/>
        <v>23841.409025420584</v>
      </c>
    </row>
    <row r="19419" spans="1:9" x14ac:dyDescent="0.35">
      <c r="A19419" t="s">
        <v>120</v>
      </c>
      <c r="B19419" s="1">
        <v>44924</v>
      </c>
      <c r="C19419" s="3">
        <f>VLOOKUP(A19419,'PY SIC'!$A$1:$D$332,4,0)*VLOOKUP(B19419,'Current %'!$A$1:$G$24,6,0)</f>
        <v>52886.05002007584</v>
      </c>
      <c r="D19419" t="s">
        <v>342</v>
      </c>
      <c r="G19419">
        <f>VLOOKUP(A19419,'PY SIC'!$A$1:$D$332,4,0)</f>
        <v>1192639.8172204532</v>
      </c>
      <c r="H19419">
        <f>VLOOKUP(B19419,'Current %'!$A$1:$G$24,6,0)</f>
        <v>4.4343689734702305E-2</v>
      </c>
      <c r="I19419">
        <f t="shared" ref="I19419:I19482" si="307">G19419*H19419</f>
        <v>52886.05002007584</v>
      </c>
    </row>
    <row r="19420" spans="1:9" x14ac:dyDescent="0.35">
      <c r="A19420" t="s">
        <v>23</v>
      </c>
      <c r="B19420" s="1">
        <v>44924</v>
      </c>
      <c r="C19420" s="3">
        <f>VLOOKUP(A19420,'PY SIC'!$A$1:$D$332,4,0)*VLOOKUP(B19420,'Current %'!$A$1:$G$24,6,0)</f>
        <v>69229.119246199887</v>
      </c>
      <c r="D19420" t="s">
        <v>342</v>
      </c>
      <c r="G19420">
        <f>VLOOKUP(A19420,'PY SIC'!$A$1:$D$332,4,0)</f>
        <v>1561194.3809904219</v>
      </c>
      <c r="H19420">
        <f>VLOOKUP(B19420,'Current %'!$A$1:$G$24,6,0)</f>
        <v>4.4343689734702305E-2</v>
      </c>
      <c r="I19420">
        <f t="shared" si="307"/>
        <v>69229.119246199887</v>
      </c>
    </row>
    <row r="19421" spans="1:9" x14ac:dyDescent="0.35">
      <c r="A19421" t="s">
        <v>98</v>
      </c>
      <c r="B19421" s="1">
        <v>44924</v>
      </c>
      <c r="C19421" s="3">
        <f>VLOOKUP(A19421,'PY SIC'!$A$1:$D$332,4,0)*VLOOKUP(B19421,'Current %'!$A$1:$G$24,6,0)</f>
        <v>26381.162140731689</v>
      </c>
      <c r="D19421" t="s">
        <v>342</v>
      </c>
      <c r="G19421">
        <f>VLOOKUP(A19421,'PY SIC'!$A$1:$D$332,4,0)</f>
        <v>594924.83143743512</v>
      </c>
      <c r="H19421">
        <f>VLOOKUP(B19421,'Current %'!$A$1:$G$24,6,0)</f>
        <v>4.4343689734702305E-2</v>
      </c>
      <c r="I19421">
        <f t="shared" si="307"/>
        <v>26381.162140731689</v>
      </c>
    </row>
    <row r="19422" spans="1:9" x14ac:dyDescent="0.35">
      <c r="A19422" t="s">
        <v>24</v>
      </c>
      <c r="B19422" s="1">
        <v>44924</v>
      </c>
      <c r="C19422" s="3">
        <f>VLOOKUP(A19422,'PY SIC'!$A$1:$D$332,4,0)*VLOOKUP(B19422,'Current %'!$A$1:$G$24,6,0)</f>
        <v>23486.428488211994</v>
      </c>
      <c r="D19422" t="s">
        <v>342</v>
      </c>
      <c r="G19422">
        <f>VLOOKUP(A19422,'PY SIC'!$A$1:$D$332,4,0)</f>
        <v>529645.33688391023</v>
      </c>
      <c r="H19422">
        <f>VLOOKUP(B19422,'Current %'!$A$1:$G$24,6,0)</f>
        <v>4.4343689734702305E-2</v>
      </c>
      <c r="I19422">
        <f t="shared" si="307"/>
        <v>23486.428488211994</v>
      </c>
    </row>
    <row r="19423" spans="1:9" x14ac:dyDescent="0.35">
      <c r="A19423" t="s">
        <v>108</v>
      </c>
      <c r="B19423" s="1">
        <v>44924</v>
      </c>
      <c r="C19423" s="3">
        <f>VLOOKUP(A19423,'PY SIC'!$A$1:$D$332,4,0)*VLOOKUP(B19423,'Current %'!$A$1:$G$24,6,0)</f>
        <v>70115.518704370857</v>
      </c>
      <c r="D19423" t="s">
        <v>342</v>
      </c>
      <c r="G19423">
        <f>VLOOKUP(A19423,'PY SIC'!$A$1:$D$332,4,0)</f>
        <v>1581183.6841691623</v>
      </c>
      <c r="H19423">
        <f>VLOOKUP(B19423,'Current %'!$A$1:$G$24,6,0)</f>
        <v>4.4343689734702305E-2</v>
      </c>
      <c r="I19423">
        <f t="shared" si="307"/>
        <v>70115.518704370857</v>
      </c>
    </row>
    <row r="19424" spans="1:9" x14ac:dyDescent="0.35">
      <c r="A19424" t="s">
        <v>25</v>
      </c>
      <c r="B19424" s="1">
        <v>44924</v>
      </c>
      <c r="C19424" s="3">
        <f>VLOOKUP(A19424,'PY SIC'!$A$1:$D$332,4,0)*VLOOKUP(B19424,'Current %'!$A$1:$G$24,6,0)</f>
        <v>25928.997035448334</v>
      </c>
      <c r="D19424" t="s">
        <v>342</v>
      </c>
      <c r="G19424">
        <f>VLOOKUP(A19424,'PY SIC'!$A$1:$D$332,4,0)</f>
        <v>584728.00054698484</v>
      </c>
      <c r="H19424">
        <f>VLOOKUP(B19424,'Current %'!$A$1:$G$24,6,0)</f>
        <v>4.4343689734702305E-2</v>
      </c>
      <c r="I19424">
        <f t="shared" si="307"/>
        <v>25928.997035448334</v>
      </c>
    </row>
    <row r="19425" spans="1:9" x14ac:dyDescent="0.35">
      <c r="A19425" t="s">
        <v>26</v>
      </c>
      <c r="B19425" s="1">
        <v>44924</v>
      </c>
      <c r="C19425" s="3">
        <f>VLOOKUP(A19425,'PY SIC'!$A$1:$D$332,4,0)*VLOOKUP(B19425,'Current %'!$A$1:$G$24,6,0)</f>
        <v>1065.9662688702897</v>
      </c>
      <c r="D19425" t="s">
        <v>342</v>
      </c>
      <c r="G19425">
        <f>VLOOKUP(A19425,'PY SIC'!$A$1:$D$332,4,0)</f>
        <v>24038.736407540986</v>
      </c>
      <c r="H19425">
        <f>VLOOKUP(B19425,'Current %'!$A$1:$G$24,6,0)</f>
        <v>4.4343689734702305E-2</v>
      </c>
      <c r="I19425">
        <f t="shared" si="307"/>
        <v>1065.9662688702897</v>
      </c>
    </row>
    <row r="19426" spans="1:9" x14ac:dyDescent="0.35">
      <c r="A19426" t="s">
        <v>42</v>
      </c>
      <c r="B19426" s="1">
        <v>44924</v>
      </c>
      <c r="C19426" s="3">
        <f>VLOOKUP(A19426,'PY SIC'!$A$1:$D$332,4,0)*VLOOKUP(B19426,'Current %'!$A$1:$G$24,6,0)</f>
        <v>1990.2690524850832</v>
      </c>
      <c r="D19426" t="s">
        <v>342</v>
      </c>
      <c r="G19426">
        <f>VLOOKUP(A19426,'PY SIC'!$A$1:$D$332,4,0)</f>
        <v>44882.802139208245</v>
      </c>
      <c r="H19426">
        <f>VLOOKUP(B19426,'Current %'!$A$1:$G$24,6,0)</f>
        <v>4.4343689734702305E-2</v>
      </c>
      <c r="I19426">
        <f t="shared" si="307"/>
        <v>1990.2690524850832</v>
      </c>
    </row>
    <row r="19427" spans="1:9" x14ac:dyDescent="0.35">
      <c r="A19427" t="s">
        <v>85</v>
      </c>
      <c r="B19427" s="1">
        <v>44924</v>
      </c>
      <c r="C19427" s="3">
        <f>VLOOKUP(A19427,'PY SIC'!$A$1:$D$332,4,0)*VLOOKUP(B19427,'Current %'!$A$1:$G$24,6,0)</f>
        <v>110988.13647802467</v>
      </c>
      <c r="D19427" t="s">
        <v>342</v>
      </c>
      <c r="G19427">
        <f>VLOOKUP(A19427,'PY SIC'!$A$1:$D$332,4,0)</f>
        <v>2502907.1135496427</v>
      </c>
      <c r="H19427">
        <f>VLOOKUP(B19427,'Current %'!$A$1:$G$24,6,0)</f>
        <v>4.4343689734702305E-2</v>
      </c>
      <c r="I19427">
        <f t="shared" si="307"/>
        <v>110988.13647802467</v>
      </c>
    </row>
    <row r="19428" spans="1:9" x14ac:dyDescent="0.35">
      <c r="A19428" t="s">
        <v>173</v>
      </c>
      <c r="B19428" s="1">
        <v>44924</v>
      </c>
      <c r="C19428" s="3">
        <f>VLOOKUP(A19428,'PY SIC'!$A$1:$D$332,4,0)*VLOOKUP(B19428,'Current %'!$A$1:$G$24,6,0)</f>
        <v>45388.263265913185</v>
      </c>
      <c r="D19428" t="s">
        <v>342</v>
      </c>
      <c r="G19428">
        <f>VLOOKUP(A19428,'PY SIC'!$A$1:$D$332,4,0)</f>
        <v>1023556.3061499915</v>
      </c>
      <c r="H19428">
        <f>VLOOKUP(B19428,'Current %'!$A$1:$G$24,6,0)</f>
        <v>4.4343689734702305E-2</v>
      </c>
      <c r="I19428">
        <f t="shared" si="307"/>
        <v>45388.263265913185</v>
      </c>
    </row>
    <row r="19429" spans="1:9" x14ac:dyDescent="0.35">
      <c r="A19429" t="s">
        <v>134</v>
      </c>
      <c r="B19429" s="1">
        <v>44924</v>
      </c>
      <c r="C19429" s="3">
        <f>VLOOKUP(A19429,'PY SIC'!$A$1:$D$332,4,0)*VLOOKUP(B19429,'Current %'!$A$1:$G$24,6,0)</f>
        <v>54402.011179177636</v>
      </c>
      <c r="D19429" t="s">
        <v>342</v>
      </c>
      <c r="G19429">
        <f>VLOOKUP(A19429,'PY SIC'!$A$1:$D$332,4,0)</f>
        <v>1226826.4437319462</v>
      </c>
      <c r="H19429">
        <f>VLOOKUP(B19429,'Current %'!$A$1:$G$24,6,0)</f>
        <v>4.4343689734702305E-2</v>
      </c>
      <c r="I19429">
        <f t="shared" si="307"/>
        <v>54402.011179177636</v>
      </c>
    </row>
    <row r="19430" spans="1:9" x14ac:dyDescent="0.35">
      <c r="A19430" t="s">
        <v>86</v>
      </c>
      <c r="B19430" s="1">
        <v>44924</v>
      </c>
      <c r="C19430" s="3">
        <f>VLOOKUP(A19430,'PY SIC'!$A$1:$D$332,4,0)*VLOOKUP(B19430,'Current %'!$A$1:$G$24,6,0)</f>
        <v>143762.16464313804</v>
      </c>
      <c r="D19430" t="s">
        <v>342</v>
      </c>
      <c r="G19430">
        <f>VLOOKUP(A19430,'PY SIC'!$A$1:$D$332,4,0)</f>
        <v>3241998.2528119041</v>
      </c>
      <c r="H19430">
        <f>VLOOKUP(B19430,'Current %'!$A$1:$G$24,6,0)</f>
        <v>4.4343689734702305E-2</v>
      </c>
      <c r="I19430">
        <f t="shared" si="307"/>
        <v>143762.16464313804</v>
      </c>
    </row>
    <row r="19431" spans="1:9" x14ac:dyDescent="0.35">
      <c r="A19431" t="s">
        <v>251</v>
      </c>
      <c r="B19431" s="1">
        <v>44924</v>
      </c>
      <c r="C19431" s="3">
        <f>VLOOKUP(A19431,'PY SIC'!$A$1:$D$332,4,0)*VLOOKUP(B19431,'Current %'!$A$1:$G$24,6,0)</f>
        <v>10969.742155940976</v>
      </c>
      <c r="D19431" t="s">
        <v>342</v>
      </c>
      <c r="G19431">
        <f>VLOOKUP(A19431,'PY SIC'!$A$1:$D$332,4,0)</f>
        <v>247380.00427051337</v>
      </c>
      <c r="H19431">
        <f>VLOOKUP(B19431,'Current %'!$A$1:$G$24,6,0)</f>
        <v>4.4343689734702305E-2</v>
      </c>
      <c r="I19431">
        <f t="shared" si="307"/>
        <v>10969.742155940976</v>
      </c>
    </row>
    <row r="19432" spans="1:9" x14ac:dyDescent="0.35">
      <c r="A19432" t="s">
        <v>59</v>
      </c>
      <c r="B19432" s="1">
        <v>44924</v>
      </c>
      <c r="C19432" s="3">
        <f>VLOOKUP(A19432,'PY SIC'!$A$1:$D$332,4,0)*VLOOKUP(B19432,'Current %'!$A$1:$G$24,6,0)</f>
        <v>32331.976241985591</v>
      </c>
      <c r="D19432" t="s">
        <v>342</v>
      </c>
      <c r="G19432">
        <f>VLOOKUP(A19432,'PY SIC'!$A$1:$D$332,4,0)</f>
        <v>729122.37198618508</v>
      </c>
      <c r="H19432">
        <f>VLOOKUP(B19432,'Current %'!$A$1:$G$24,6,0)</f>
        <v>4.4343689734702305E-2</v>
      </c>
      <c r="I19432">
        <f t="shared" si="307"/>
        <v>32331.976241985591</v>
      </c>
    </row>
    <row r="19433" spans="1:9" x14ac:dyDescent="0.35">
      <c r="A19433" t="s">
        <v>310</v>
      </c>
      <c r="B19433" s="1">
        <v>44924</v>
      </c>
      <c r="C19433" s="3">
        <f>VLOOKUP(A19433,'PY SIC'!$A$1:$D$332,4,0)*VLOOKUP(B19433,'Current %'!$A$1:$G$24,6,0)</f>
        <v>30269.526556302244</v>
      </c>
      <c r="D19433" t="s">
        <v>342</v>
      </c>
      <c r="G19433">
        <f>VLOOKUP(A19433,'PY SIC'!$A$1:$D$332,4,0)</f>
        <v>682611.81551191583</v>
      </c>
      <c r="H19433">
        <f>VLOOKUP(B19433,'Current %'!$A$1:$G$24,6,0)</f>
        <v>4.4343689734702305E-2</v>
      </c>
      <c r="I19433">
        <f t="shared" si="307"/>
        <v>30269.526556302244</v>
      </c>
    </row>
    <row r="19434" spans="1:9" x14ac:dyDescent="0.35">
      <c r="A19434" t="s">
        <v>121</v>
      </c>
      <c r="B19434" s="1">
        <v>44924</v>
      </c>
      <c r="C19434" s="3">
        <f>VLOOKUP(A19434,'PY SIC'!$A$1:$D$332,4,0)*VLOOKUP(B19434,'Current %'!$A$1:$G$24,6,0)</f>
        <v>28760.86889025593</v>
      </c>
      <c r="D19434" t="s">
        <v>342</v>
      </c>
      <c r="G19434">
        <f>VLOOKUP(A19434,'PY SIC'!$A$1:$D$332,4,0)</f>
        <v>648589.89097040263</v>
      </c>
      <c r="H19434">
        <f>VLOOKUP(B19434,'Current %'!$A$1:$G$24,6,0)</f>
        <v>4.4343689734702305E-2</v>
      </c>
      <c r="I19434">
        <f t="shared" si="307"/>
        <v>28760.86889025593</v>
      </c>
    </row>
    <row r="19435" spans="1:9" x14ac:dyDescent="0.35">
      <c r="A19435" t="s">
        <v>198</v>
      </c>
      <c r="B19435" s="1">
        <v>44924</v>
      </c>
      <c r="C19435" s="3">
        <f>VLOOKUP(A19435,'PY SIC'!$A$1:$D$332,4,0)*VLOOKUP(B19435,'Current %'!$A$1:$G$24,6,0)</f>
        <v>4424.2116943171968</v>
      </c>
      <c r="D19435" t="s">
        <v>342</v>
      </c>
      <c r="G19435">
        <f>VLOOKUP(A19435,'PY SIC'!$A$1:$D$332,4,0)</f>
        <v>99770.941948813866</v>
      </c>
      <c r="H19435">
        <f>VLOOKUP(B19435,'Current %'!$A$1:$G$24,6,0)</f>
        <v>4.4343689734702305E-2</v>
      </c>
      <c r="I19435">
        <f t="shared" si="307"/>
        <v>4424.2116943171968</v>
      </c>
    </row>
    <row r="19436" spans="1:9" x14ac:dyDescent="0.35">
      <c r="A19436" t="s">
        <v>43</v>
      </c>
      <c r="B19436" s="1">
        <v>44924</v>
      </c>
      <c r="C19436" s="3">
        <f>VLOOKUP(A19436,'PY SIC'!$A$1:$D$332,4,0)*VLOOKUP(B19436,'Current %'!$A$1:$G$24,6,0)</f>
        <v>1773.9120008572163</v>
      </c>
      <c r="D19436" t="s">
        <v>342</v>
      </c>
      <c r="G19436">
        <f>VLOOKUP(A19436,'PY SIC'!$A$1:$D$332,4,0)</f>
        <v>40003.707663257337</v>
      </c>
      <c r="H19436">
        <f>VLOOKUP(B19436,'Current %'!$A$1:$G$24,6,0)</f>
        <v>4.4343689734702305E-2</v>
      </c>
      <c r="I19436">
        <f t="shared" si="307"/>
        <v>1773.9120008572163</v>
      </c>
    </row>
    <row r="19437" spans="1:9" x14ac:dyDescent="0.35">
      <c r="A19437" t="s">
        <v>122</v>
      </c>
      <c r="B19437" s="1">
        <v>44924</v>
      </c>
      <c r="C19437" s="3">
        <f>VLOOKUP(A19437,'PY SIC'!$A$1:$D$332,4,0)*VLOOKUP(B19437,'Current %'!$A$1:$G$24,6,0)</f>
        <v>16767.440690995321</v>
      </c>
      <c r="D19437" t="s">
        <v>342</v>
      </c>
      <c r="G19437">
        <f>VLOOKUP(A19437,'PY SIC'!$A$1:$D$332,4,0)</f>
        <v>378124.61685779673</v>
      </c>
      <c r="H19437">
        <f>VLOOKUP(B19437,'Current %'!$A$1:$G$24,6,0)</f>
        <v>4.4343689734702305E-2</v>
      </c>
      <c r="I19437">
        <f t="shared" si="307"/>
        <v>16767.440690995321</v>
      </c>
    </row>
    <row r="19438" spans="1:9" x14ac:dyDescent="0.35">
      <c r="A19438" t="s">
        <v>109</v>
      </c>
      <c r="B19438" s="1">
        <v>44924</v>
      </c>
      <c r="C19438" s="3">
        <f>VLOOKUP(A19438,'PY SIC'!$A$1:$D$332,4,0)*VLOOKUP(B19438,'Current %'!$A$1:$G$24,6,0)</f>
        <v>124780.38868862388</v>
      </c>
      <c r="D19438" t="s">
        <v>342</v>
      </c>
      <c r="G19438">
        <f>VLOOKUP(A19438,'PY SIC'!$A$1:$D$332,4,0)</f>
        <v>2813937.8891372168</v>
      </c>
      <c r="H19438">
        <f>VLOOKUP(B19438,'Current %'!$A$1:$G$24,6,0)</f>
        <v>4.4343689734702305E-2</v>
      </c>
      <c r="I19438">
        <f t="shared" si="307"/>
        <v>124780.38868862388</v>
      </c>
    </row>
    <row r="19439" spans="1:9" x14ac:dyDescent="0.35">
      <c r="A19439" t="s">
        <v>237</v>
      </c>
      <c r="B19439" s="1">
        <v>44924</v>
      </c>
      <c r="C19439" s="3">
        <f>VLOOKUP(A19439,'PY SIC'!$A$1:$D$332,4,0)*VLOOKUP(B19439,'Current %'!$A$1:$G$24,6,0)</f>
        <v>27686.171302681276</v>
      </c>
      <c r="D19439" t="s">
        <v>342</v>
      </c>
      <c r="G19439">
        <f>VLOOKUP(A19439,'PY SIC'!$A$1:$D$332,4,0)</f>
        <v>624354.25352109899</v>
      </c>
      <c r="H19439">
        <f>VLOOKUP(B19439,'Current %'!$A$1:$G$24,6,0)</f>
        <v>4.4343689734702305E-2</v>
      </c>
      <c r="I19439">
        <f t="shared" si="307"/>
        <v>27686.171302681276</v>
      </c>
    </row>
    <row r="19440" spans="1:9" x14ac:dyDescent="0.35">
      <c r="A19440" t="s">
        <v>60</v>
      </c>
      <c r="B19440" s="1">
        <v>44924</v>
      </c>
      <c r="C19440" s="3">
        <f>VLOOKUP(A19440,'PY SIC'!$A$1:$D$332,4,0)*VLOOKUP(B19440,'Current %'!$A$1:$G$24,6,0)</f>
        <v>130996.56503593488</v>
      </c>
      <c r="D19440" t="s">
        <v>342</v>
      </c>
      <c r="G19440">
        <f>VLOOKUP(A19440,'PY SIC'!$A$1:$D$332,4,0)</f>
        <v>2954119.6463274937</v>
      </c>
      <c r="H19440">
        <f>VLOOKUP(B19440,'Current %'!$A$1:$G$24,6,0)</f>
        <v>4.4343689734702305E-2</v>
      </c>
      <c r="I19440">
        <f t="shared" si="307"/>
        <v>130996.56503593488</v>
      </c>
    </row>
    <row r="19441" spans="1:9" x14ac:dyDescent="0.35">
      <c r="A19441" t="s">
        <v>311</v>
      </c>
      <c r="B19441" s="1">
        <v>44924</v>
      </c>
      <c r="C19441" s="3">
        <f>VLOOKUP(A19441,'PY SIC'!$A$1:$D$332,4,0)*VLOOKUP(B19441,'Current %'!$A$1:$G$24,6,0)</f>
        <v>52245.78012637014</v>
      </c>
      <c r="D19441" t="s">
        <v>342</v>
      </c>
      <c r="G19441">
        <f>VLOOKUP(A19441,'PY SIC'!$A$1:$D$332,4,0)</f>
        <v>1178201.0121156843</v>
      </c>
      <c r="H19441">
        <f>VLOOKUP(B19441,'Current %'!$A$1:$G$24,6,0)</f>
        <v>4.4343689734702305E-2</v>
      </c>
      <c r="I19441">
        <f t="shared" si="307"/>
        <v>52245.78012637014</v>
      </c>
    </row>
    <row r="19442" spans="1:9" x14ac:dyDescent="0.35">
      <c r="A19442" t="s">
        <v>110</v>
      </c>
      <c r="B19442" s="1">
        <v>44924</v>
      </c>
      <c r="C19442" s="3">
        <f>VLOOKUP(A19442,'PY SIC'!$A$1:$D$332,4,0)*VLOOKUP(B19442,'Current %'!$A$1:$G$24,6,0)</f>
        <v>47288.840088059354</v>
      </c>
      <c r="D19442" t="s">
        <v>342</v>
      </c>
      <c r="G19442">
        <f>VLOOKUP(A19442,'PY SIC'!$A$1:$D$332,4,0)</f>
        <v>1066416.4477736782</v>
      </c>
      <c r="H19442">
        <f>VLOOKUP(B19442,'Current %'!$A$1:$G$24,6,0)</f>
        <v>4.4343689734702305E-2</v>
      </c>
      <c r="I19442">
        <f t="shared" si="307"/>
        <v>47288.840088059354</v>
      </c>
    </row>
    <row r="19443" spans="1:9" x14ac:dyDescent="0.35">
      <c r="A19443" t="s">
        <v>312</v>
      </c>
      <c r="B19443" s="1">
        <v>44924</v>
      </c>
      <c r="C19443" s="3">
        <f>VLOOKUP(A19443,'PY SIC'!$A$1:$D$332,4,0)*VLOOKUP(B19443,'Current %'!$A$1:$G$24,6,0)</f>
        <v>80907.396149676497</v>
      </c>
      <c r="D19443" t="s">
        <v>342</v>
      </c>
      <c r="G19443">
        <f>VLOOKUP(A19443,'PY SIC'!$A$1:$D$332,4,0)</f>
        <v>1824552.6394787196</v>
      </c>
      <c r="H19443">
        <f>VLOOKUP(B19443,'Current %'!$A$1:$G$24,6,0)</f>
        <v>4.4343689734702305E-2</v>
      </c>
      <c r="I19443">
        <f t="shared" si="307"/>
        <v>80907.396149676497</v>
      </c>
    </row>
    <row r="19444" spans="1:9" x14ac:dyDescent="0.35">
      <c r="A19444" t="s">
        <v>313</v>
      </c>
      <c r="B19444" s="1">
        <v>44924</v>
      </c>
      <c r="C19444" s="3">
        <f>VLOOKUP(A19444,'PY SIC'!$A$1:$D$332,4,0)*VLOOKUP(B19444,'Current %'!$A$1:$G$24,6,0)</f>
        <v>128135.79694757122</v>
      </c>
      <c r="D19444" t="s">
        <v>342</v>
      </c>
      <c r="G19444">
        <f>VLOOKUP(A19444,'PY SIC'!$A$1:$D$332,4,0)</f>
        <v>2889606.1133878813</v>
      </c>
      <c r="H19444">
        <f>VLOOKUP(B19444,'Current %'!$A$1:$G$24,6,0)</f>
        <v>4.4343689734702305E-2</v>
      </c>
      <c r="I19444">
        <f t="shared" si="307"/>
        <v>128135.79694757122</v>
      </c>
    </row>
    <row r="19445" spans="1:9" x14ac:dyDescent="0.35">
      <c r="A19445" t="s">
        <v>252</v>
      </c>
      <c r="B19445" s="1">
        <v>44924</v>
      </c>
      <c r="C19445" s="3">
        <f>VLOOKUP(A19445,'PY SIC'!$A$1:$D$332,4,0)*VLOOKUP(B19445,'Current %'!$A$1:$G$24,6,0)</f>
        <v>74574.857507501525</v>
      </c>
      <c r="D19445" t="s">
        <v>342</v>
      </c>
      <c r="G19445">
        <f>VLOOKUP(A19445,'PY SIC'!$A$1:$D$332,4,0)</f>
        <v>1681746.7818682899</v>
      </c>
      <c r="H19445">
        <f>VLOOKUP(B19445,'Current %'!$A$1:$G$24,6,0)</f>
        <v>4.4343689734702305E-2</v>
      </c>
      <c r="I19445">
        <f t="shared" si="307"/>
        <v>74574.857507501525</v>
      </c>
    </row>
    <row r="19446" spans="1:9" x14ac:dyDescent="0.35">
      <c r="A19446" t="s">
        <v>199</v>
      </c>
      <c r="B19446" s="1">
        <v>44924</v>
      </c>
      <c r="C19446" s="3">
        <f>VLOOKUP(A19446,'PY SIC'!$A$1:$D$332,4,0)*VLOOKUP(B19446,'Current %'!$A$1:$G$24,6,0)</f>
        <v>28275.792853407209</v>
      </c>
      <c r="D19446" t="s">
        <v>342</v>
      </c>
      <c r="G19446">
        <f>VLOOKUP(A19446,'PY SIC'!$A$1:$D$332,4,0)</f>
        <v>637650.88161527645</v>
      </c>
      <c r="H19446">
        <f>VLOOKUP(B19446,'Current %'!$A$1:$G$24,6,0)</f>
        <v>4.4343689734702305E-2</v>
      </c>
      <c r="I19446">
        <f t="shared" si="307"/>
        <v>28275.792853407209</v>
      </c>
    </row>
    <row r="19447" spans="1:9" x14ac:dyDescent="0.35">
      <c r="A19447" t="s">
        <v>253</v>
      </c>
      <c r="B19447" s="1">
        <v>44924</v>
      </c>
      <c r="C19447" s="3">
        <f>VLOOKUP(A19447,'PY SIC'!$A$1:$D$332,4,0)*VLOOKUP(B19447,'Current %'!$A$1:$G$24,6,0)</f>
        <v>44127.05058243344</v>
      </c>
      <c r="D19447" t="s">
        <v>342</v>
      </c>
      <c r="G19447">
        <f>VLOOKUP(A19447,'PY SIC'!$A$1:$D$332,4,0)</f>
        <v>995114.54383780505</v>
      </c>
      <c r="H19447">
        <f>VLOOKUP(B19447,'Current %'!$A$1:$G$24,6,0)</f>
        <v>4.4343689734702305E-2</v>
      </c>
      <c r="I19447">
        <f t="shared" si="307"/>
        <v>44127.05058243344</v>
      </c>
    </row>
    <row r="19448" spans="1:9" x14ac:dyDescent="0.35">
      <c r="A19448" t="s">
        <v>44</v>
      </c>
      <c r="B19448" s="1">
        <v>44924</v>
      </c>
      <c r="C19448" s="3">
        <f>VLOOKUP(A19448,'PY SIC'!$A$1:$D$332,4,0)*VLOOKUP(B19448,'Current %'!$A$1:$G$24,6,0)</f>
        <v>17.011508451244577</v>
      </c>
      <c r="D19448" t="s">
        <v>342</v>
      </c>
      <c r="G19448">
        <f>VLOOKUP(A19448,'PY SIC'!$A$1:$D$332,4,0)</f>
        <v>383.62861893136011</v>
      </c>
      <c r="H19448">
        <f>VLOOKUP(B19448,'Current %'!$A$1:$G$24,6,0)</f>
        <v>4.4343689734702305E-2</v>
      </c>
      <c r="I19448">
        <f t="shared" si="307"/>
        <v>17.011508451244577</v>
      </c>
    </row>
    <row r="19449" spans="1:9" x14ac:dyDescent="0.35">
      <c r="A19449" t="s">
        <v>314</v>
      </c>
      <c r="B19449" s="1">
        <v>44924</v>
      </c>
      <c r="C19449" s="3">
        <f>VLOOKUP(A19449,'PY SIC'!$A$1:$D$332,4,0)*VLOOKUP(B19449,'Current %'!$A$1:$G$24,6,0)</f>
        <v>62317.867081712968</v>
      </c>
      <c r="D19449" t="s">
        <v>342</v>
      </c>
      <c r="G19449">
        <f>VLOOKUP(A19449,'PY SIC'!$A$1:$D$332,4,0)</f>
        <v>1405337.8835759016</v>
      </c>
      <c r="H19449">
        <f>VLOOKUP(B19449,'Current %'!$A$1:$G$24,6,0)</f>
        <v>4.4343689734702305E-2</v>
      </c>
      <c r="I19449">
        <f t="shared" si="307"/>
        <v>62317.867081712968</v>
      </c>
    </row>
    <row r="19450" spans="1:9" x14ac:dyDescent="0.35">
      <c r="A19450" t="s">
        <v>27</v>
      </c>
      <c r="B19450" s="1">
        <v>44924</v>
      </c>
      <c r="C19450" s="3">
        <f>VLOOKUP(A19450,'PY SIC'!$A$1:$D$332,4,0)*VLOOKUP(B19450,'Current %'!$A$1:$G$24,6,0)</f>
        <v>55279.03334993816</v>
      </c>
      <c r="D19450" t="s">
        <v>342</v>
      </c>
      <c r="G19450">
        <f>VLOOKUP(A19450,'PY SIC'!$A$1:$D$332,4,0)</f>
        <v>1246604.2785492006</v>
      </c>
      <c r="H19450">
        <f>VLOOKUP(B19450,'Current %'!$A$1:$G$24,6,0)</f>
        <v>4.4343689734702305E-2</v>
      </c>
      <c r="I19450">
        <f t="shared" si="307"/>
        <v>55279.03334993816</v>
      </c>
    </row>
    <row r="19451" spans="1:9" x14ac:dyDescent="0.35">
      <c r="A19451" t="s">
        <v>174</v>
      </c>
      <c r="B19451" s="1">
        <v>44924</v>
      </c>
      <c r="C19451" s="3">
        <f>VLOOKUP(A19451,'PY SIC'!$A$1:$D$332,4,0)*VLOOKUP(B19451,'Current %'!$A$1:$G$24,6,0)</f>
        <v>57925.335831007375</v>
      </c>
      <c r="D19451" t="s">
        <v>342</v>
      </c>
      <c r="G19451">
        <f>VLOOKUP(A19451,'PY SIC'!$A$1:$D$332,4,0)</f>
        <v>1306281.3712066093</v>
      </c>
      <c r="H19451">
        <f>VLOOKUP(B19451,'Current %'!$A$1:$G$24,6,0)</f>
        <v>4.4343689734702305E-2</v>
      </c>
      <c r="I19451">
        <f t="shared" si="307"/>
        <v>57925.335831007375</v>
      </c>
    </row>
    <row r="19452" spans="1:9" x14ac:dyDescent="0.35">
      <c r="A19452" t="s">
        <v>135</v>
      </c>
      <c r="B19452" s="1">
        <v>44924</v>
      </c>
      <c r="C19452" s="3">
        <f>VLOOKUP(A19452,'PY SIC'!$A$1:$D$332,4,0)*VLOOKUP(B19452,'Current %'!$A$1:$G$24,6,0)</f>
        <v>30881.764006005575</v>
      </c>
      <c r="D19452" t="s">
        <v>342</v>
      </c>
      <c r="G19452">
        <f>VLOOKUP(A19452,'PY SIC'!$A$1:$D$332,4,0)</f>
        <v>696418.4575249328</v>
      </c>
      <c r="H19452">
        <f>VLOOKUP(B19452,'Current %'!$A$1:$G$24,6,0)</f>
        <v>4.4343689734702305E-2</v>
      </c>
      <c r="I19452">
        <f t="shared" si="307"/>
        <v>30881.764006005575</v>
      </c>
    </row>
    <row r="19453" spans="1:9" x14ac:dyDescent="0.35">
      <c r="A19453" t="s">
        <v>61</v>
      </c>
      <c r="B19453" s="1">
        <v>44924</v>
      </c>
      <c r="C19453" s="3">
        <f>VLOOKUP(A19453,'PY SIC'!$A$1:$D$332,4,0)*VLOOKUP(B19453,'Current %'!$A$1:$G$24,6,0)</f>
        <v>79686.081151328661</v>
      </c>
      <c r="D19453" t="s">
        <v>342</v>
      </c>
      <c r="G19453">
        <f>VLOOKUP(A19453,'PY SIC'!$A$1:$D$332,4,0)</f>
        <v>1797010.6147700255</v>
      </c>
      <c r="H19453">
        <f>VLOOKUP(B19453,'Current %'!$A$1:$G$24,6,0)</f>
        <v>4.4343689734702305E-2</v>
      </c>
      <c r="I19453">
        <f t="shared" si="307"/>
        <v>79686.081151328661</v>
      </c>
    </row>
    <row r="19454" spans="1:9" x14ac:dyDescent="0.35">
      <c r="A19454" t="s">
        <v>238</v>
      </c>
      <c r="B19454" s="1">
        <v>44924</v>
      </c>
      <c r="C19454" s="3">
        <f>VLOOKUP(A19454,'PY SIC'!$A$1:$D$332,4,0)*VLOOKUP(B19454,'Current %'!$A$1:$G$24,6,0)</f>
        <v>3110.4147600949273</v>
      </c>
      <c r="D19454" t="s">
        <v>342</v>
      </c>
      <c r="G19454">
        <f>VLOOKUP(A19454,'PY SIC'!$A$1:$D$332,4,0)</f>
        <v>70143.345732026253</v>
      </c>
      <c r="H19454">
        <f>VLOOKUP(B19454,'Current %'!$A$1:$G$24,6,0)</f>
        <v>4.4343689734702305E-2</v>
      </c>
      <c r="I19454">
        <f t="shared" si="307"/>
        <v>3110.4147600949273</v>
      </c>
    </row>
    <row r="19455" spans="1:9" x14ac:dyDescent="0.35">
      <c r="A19455" t="s">
        <v>254</v>
      </c>
      <c r="B19455" s="1">
        <v>44924</v>
      </c>
      <c r="C19455" s="3">
        <f>VLOOKUP(A19455,'PY SIC'!$A$1:$D$332,4,0)*VLOOKUP(B19455,'Current %'!$A$1:$G$24,6,0)</f>
        <v>53094.804824365812</v>
      </c>
      <c r="D19455" t="s">
        <v>342</v>
      </c>
      <c r="G19455">
        <f>VLOOKUP(A19455,'PY SIC'!$A$1:$D$332,4,0)</f>
        <v>1197347.4724818647</v>
      </c>
      <c r="H19455">
        <f>VLOOKUP(B19455,'Current %'!$A$1:$G$24,6,0)</f>
        <v>4.4343689734702305E-2</v>
      </c>
      <c r="I19455">
        <f t="shared" si="307"/>
        <v>53094.804824365812</v>
      </c>
    </row>
    <row r="19456" spans="1:9" x14ac:dyDescent="0.35">
      <c r="A19456" t="s">
        <v>45</v>
      </c>
      <c r="B19456" s="1">
        <v>44924</v>
      </c>
      <c r="C19456" s="3">
        <f>VLOOKUP(A19456,'PY SIC'!$A$1:$D$332,4,0)*VLOOKUP(B19456,'Current %'!$A$1:$G$24,6,0)</f>
        <v>60948.888533015619</v>
      </c>
      <c r="D19456" t="s">
        <v>342</v>
      </c>
      <c r="G19456">
        <f>VLOOKUP(A19456,'PY SIC'!$A$1:$D$332,4,0)</f>
        <v>1374465.8799855909</v>
      </c>
      <c r="H19456">
        <f>VLOOKUP(B19456,'Current %'!$A$1:$G$24,6,0)</f>
        <v>4.4343689734702305E-2</v>
      </c>
      <c r="I19456">
        <f t="shared" si="307"/>
        <v>60948.888533015619</v>
      </c>
    </row>
    <row r="19457" spans="1:9" x14ac:dyDescent="0.35">
      <c r="A19457" t="s">
        <v>111</v>
      </c>
      <c r="B19457" s="1">
        <v>44924</v>
      </c>
      <c r="C19457" s="3">
        <f>VLOOKUP(A19457,'PY SIC'!$A$1:$D$332,4,0)*VLOOKUP(B19457,'Current %'!$A$1:$G$24,6,0)</f>
        <v>72250.01113666092</v>
      </c>
      <c r="D19457" t="s">
        <v>342</v>
      </c>
      <c r="G19457">
        <f>VLOOKUP(A19457,'PY SIC'!$A$1:$D$332,4,0)</f>
        <v>1629318.8854810114</v>
      </c>
      <c r="H19457">
        <f>VLOOKUP(B19457,'Current %'!$A$1:$G$24,6,0)</f>
        <v>4.4343689734702305E-2</v>
      </c>
      <c r="I19457">
        <f t="shared" si="307"/>
        <v>72250.01113666092</v>
      </c>
    </row>
    <row r="19458" spans="1:9" x14ac:dyDescent="0.35">
      <c r="A19458" t="s">
        <v>46</v>
      </c>
      <c r="B19458" s="1">
        <v>44924</v>
      </c>
      <c r="C19458" s="3">
        <f>VLOOKUP(A19458,'PY SIC'!$A$1:$D$332,4,0)*VLOOKUP(B19458,'Current %'!$A$1:$G$24,6,0)</f>
        <v>4540.4860615000316</v>
      </c>
      <c r="D19458" t="s">
        <v>342</v>
      </c>
      <c r="G19458">
        <f>VLOOKUP(A19458,'PY SIC'!$A$1:$D$332,4,0)</f>
        <v>102393.05950101749</v>
      </c>
      <c r="H19458">
        <f>VLOOKUP(B19458,'Current %'!$A$1:$G$24,6,0)</f>
        <v>4.4343689734702305E-2</v>
      </c>
      <c r="I19458">
        <f t="shared" si="307"/>
        <v>4540.4860615000316</v>
      </c>
    </row>
    <row r="19459" spans="1:9" x14ac:dyDescent="0.35">
      <c r="A19459" t="s">
        <v>47</v>
      </c>
      <c r="B19459" s="1">
        <v>44924</v>
      </c>
      <c r="C19459" s="3">
        <f>VLOOKUP(A19459,'PY SIC'!$A$1:$D$332,4,0)*VLOOKUP(B19459,'Current %'!$A$1:$G$24,6,0)</f>
        <v>15672.195503318188</v>
      </c>
      <c r="D19459" t="s">
        <v>342</v>
      </c>
      <c r="G19459">
        <f>VLOOKUP(A19459,'PY SIC'!$A$1:$D$332,4,0)</f>
        <v>353425.60795191349</v>
      </c>
      <c r="H19459">
        <f>VLOOKUP(B19459,'Current %'!$A$1:$G$24,6,0)</f>
        <v>4.4343689734702305E-2</v>
      </c>
      <c r="I19459">
        <f t="shared" si="307"/>
        <v>15672.195503318188</v>
      </c>
    </row>
    <row r="19460" spans="1:9" x14ac:dyDescent="0.35">
      <c r="A19460" t="s">
        <v>99</v>
      </c>
      <c r="B19460" s="1">
        <v>44924</v>
      </c>
      <c r="C19460" s="3">
        <f>VLOOKUP(A19460,'PY SIC'!$A$1:$D$332,4,0)*VLOOKUP(B19460,'Current %'!$A$1:$G$24,6,0)</f>
        <v>53280.690937593688</v>
      </c>
      <c r="D19460" t="s">
        <v>342</v>
      </c>
      <c r="G19460">
        <f>VLOOKUP(A19460,'PY SIC'!$A$1:$D$332,4,0)</f>
        <v>1201539.4130790497</v>
      </c>
      <c r="H19460">
        <f>VLOOKUP(B19460,'Current %'!$A$1:$G$24,6,0)</f>
        <v>4.4343689734702305E-2</v>
      </c>
      <c r="I19460">
        <f t="shared" si="307"/>
        <v>53280.690937593688</v>
      </c>
    </row>
    <row r="19461" spans="1:9" x14ac:dyDescent="0.35">
      <c r="A19461" t="s">
        <v>48</v>
      </c>
      <c r="B19461" s="1">
        <v>44924</v>
      </c>
      <c r="C19461" s="3">
        <f>VLOOKUP(A19461,'PY SIC'!$A$1:$D$332,4,0)*VLOOKUP(B19461,'Current %'!$A$1:$G$24,6,0)</f>
        <v>4376.9735465359636</v>
      </c>
      <c r="D19461" t="s">
        <v>342</v>
      </c>
      <c r="G19461">
        <f>VLOOKUP(A19461,'PY SIC'!$A$1:$D$332,4,0)</f>
        <v>98705.668669484876</v>
      </c>
      <c r="H19461">
        <f>VLOOKUP(B19461,'Current %'!$A$1:$G$24,6,0)</f>
        <v>4.4343689734702305E-2</v>
      </c>
      <c r="I19461">
        <f t="shared" si="307"/>
        <v>4376.9735465359636</v>
      </c>
    </row>
    <row r="19462" spans="1:9" x14ac:dyDescent="0.35">
      <c r="A19462" t="s">
        <v>123</v>
      </c>
      <c r="B19462" s="1">
        <v>44924</v>
      </c>
      <c r="C19462" s="3">
        <f>VLOOKUP(A19462,'PY SIC'!$A$1:$D$332,4,0)*VLOOKUP(B19462,'Current %'!$A$1:$G$24,6,0)</f>
        <v>24708.605277757739</v>
      </c>
      <c r="D19462" t="s">
        <v>342</v>
      </c>
      <c r="G19462">
        <f>VLOOKUP(A19462,'PY SIC'!$A$1:$D$332,4,0)</f>
        <v>557206.79595187993</v>
      </c>
      <c r="H19462">
        <f>VLOOKUP(B19462,'Current %'!$A$1:$G$24,6,0)</f>
        <v>4.4343689734702305E-2</v>
      </c>
      <c r="I19462">
        <f t="shared" si="307"/>
        <v>24708.605277757739</v>
      </c>
    </row>
    <row r="19463" spans="1:9" x14ac:dyDescent="0.35">
      <c r="A19463" t="s">
        <v>136</v>
      </c>
      <c r="B19463" s="1">
        <v>44924</v>
      </c>
      <c r="C19463" s="3">
        <f>VLOOKUP(A19463,'PY SIC'!$A$1:$D$332,4,0)*VLOOKUP(B19463,'Current %'!$A$1:$G$24,6,0)</f>
        <v>15487.028298805519</v>
      </c>
      <c r="D19463" t="s">
        <v>342</v>
      </c>
      <c r="G19463">
        <f>VLOOKUP(A19463,'PY SIC'!$A$1:$D$332,4,0)</f>
        <v>349249.87955356686</v>
      </c>
      <c r="H19463">
        <f>VLOOKUP(B19463,'Current %'!$A$1:$G$24,6,0)</f>
        <v>4.4343689734702305E-2</v>
      </c>
      <c r="I19463">
        <f t="shared" si="307"/>
        <v>15487.028298805519</v>
      </c>
    </row>
    <row r="19464" spans="1:9" x14ac:dyDescent="0.35">
      <c r="A19464" t="s">
        <v>62</v>
      </c>
      <c r="B19464" s="1">
        <v>44924</v>
      </c>
      <c r="C19464" s="3">
        <f>VLOOKUP(A19464,'PY SIC'!$A$1:$D$332,4,0)*VLOOKUP(B19464,'Current %'!$A$1:$G$24,6,0)</f>
        <v>59879.090415747218</v>
      </c>
      <c r="D19464" t="s">
        <v>342</v>
      </c>
      <c r="G19464">
        <f>VLOOKUP(A19464,'PY SIC'!$A$1:$D$332,4,0)</f>
        <v>1350340.7310936349</v>
      </c>
      <c r="H19464">
        <f>VLOOKUP(B19464,'Current %'!$A$1:$G$24,6,0)</f>
        <v>4.4343689734702305E-2</v>
      </c>
      <c r="I19464">
        <f t="shared" si="307"/>
        <v>59879.090415747218</v>
      </c>
    </row>
    <row r="19465" spans="1:9" x14ac:dyDescent="0.35">
      <c r="A19465" t="s">
        <v>124</v>
      </c>
      <c r="B19465" s="1">
        <v>44924</v>
      </c>
      <c r="C19465" s="3">
        <f>VLOOKUP(A19465,'PY SIC'!$A$1:$D$332,4,0)*VLOOKUP(B19465,'Current %'!$A$1:$G$24,6,0)</f>
        <v>40525.553725327118</v>
      </c>
      <c r="D19465" t="s">
        <v>342</v>
      </c>
      <c r="G19465">
        <f>VLOOKUP(A19465,'PY SIC'!$A$1:$D$332,4,0)</f>
        <v>913896.74534937937</v>
      </c>
      <c r="H19465">
        <f>VLOOKUP(B19465,'Current %'!$A$1:$G$24,6,0)</f>
        <v>4.4343689734702305E-2</v>
      </c>
      <c r="I19465">
        <f t="shared" si="307"/>
        <v>40525.553725327118</v>
      </c>
    </row>
    <row r="19466" spans="1:9" x14ac:dyDescent="0.35">
      <c r="A19466" t="s">
        <v>200</v>
      </c>
      <c r="B19466" s="1">
        <v>44924</v>
      </c>
      <c r="C19466" s="3">
        <f>VLOOKUP(A19466,'PY SIC'!$A$1:$D$332,4,0)*VLOOKUP(B19466,'Current %'!$A$1:$G$24,6,0)</f>
        <v>14032.094446239318</v>
      </c>
      <c r="D19466" t="s">
        <v>342</v>
      </c>
      <c r="G19466">
        <f>VLOOKUP(A19466,'PY SIC'!$A$1:$D$332,4,0)</f>
        <v>316439.48733607837</v>
      </c>
      <c r="H19466">
        <f>VLOOKUP(B19466,'Current %'!$A$1:$G$24,6,0)</f>
        <v>4.4343689734702305E-2</v>
      </c>
      <c r="I19466">
        <f t="shared" si="307"/>
        <v>14032.094446239318</v>
      </c>
    </row>
    <row r="19467" spans="1:9" x14ac:dyDescent="0.35">
      <c r="A19467" t="s">
        <v>49</v>
      </c>
      <c r="B19467" s="1">
        <v>44924</v>
      </c>
      <c r="C19467" s="3">
        <f>VLOOKUP(A19467,'PY SIC'!$A$1:$D$332,4,0)*VLOOKUP(B19467,'Current %'!$A$1:$G$24,6,0)</f>
        <v>19116.421212089408</v>
      </c>
      <c r="D19467" t="s">
        <v>342</v>
      </c>
      <c r="G19467">
        <f>VLOOKUP(A19467,'PY SIC'!$A$1:$D$332,4,0)</f>
        <v>431096.76543513604</v>
      </c>
      <c r="H19467">
        <f>VLOOKUP(B19467,'Current %'!$A$1:$G$24,6,0)</f>
        <v>4.4343689734702305E-2</v>
      </c>
      <c r="I19467">
        <f t="shared" si="307"/>
        <v>19116.421212089408</v>
      </c>
    </row>
    <row r="19468" spans="1:9" x14ac:dyDescent="0.35">
      <c r="A19468" t="s">
        <v>239</v>
      </c>
      <c r="B19468" s="1">
        <v>44924</v>
      </c>
      <c r="C19468" s="3">
        <f>VLOOKUP(A19468,'PY SIC'!$A$1:$D$332,4,0)*VLOOKUP(B19468,'Current %'!$A$1:$G$24,6,0)</f>
        <v>40190.273485107064</v>
      </c>
      <c r="D19468" t="s">
        <v>342</v>
      </c>
      <c r="G19468">
        <f>VLOOKUP(A19468,'PY SIC'!$A$1:$D$332,4,0)</f>
        <v>906335.7994239059</v>
      </c>
      <c r="H19468">
        <f>VLOOKUP(B19468,'Current %'!$A$1:$G$24,6,0)</f>
        <v>4.4343689734702305E-2</v>
      </c>
      <c r="I19468">
        <f t="shared" si="307"/>
        <v>40190.273485107064</v>
      </c>
    </row>
    <row r="19469" spans="1:9" x14ac:dyDescent="0.35">
      <c r="A19469" t="s">
        <v>50</v>
      </c>
      <c r="B19469" s="1">
        <v>44924</v>
      </c>
      <c r="C19469" s="3">
        <f>VLOOKUP(A19469,'PY SIC'!$A$1:$D$332,4,0)*VLOOKUP(B19469,'Current %'!$A$1:$G$24,6,0)</f>
        <v>7988.722471567743</v>
      </c>
      <c r="D19469" t="s">
        <v>342</v>
      </c>
      <c r="G19469">
        <f>VLOOKUP(A19469,'PY SIC'!$A$1:$D$332,4,0)</f>
        <v>180154.66280235947</v>
      </c>
      <c r="H19469">
        <f>VLOOKUP(B19469,'Current %'!$A$1:$G$24,6,0)</f>
        <v>4.4343689734702305E-2</v>
      </c>
      <c r="I19469">
        <f t="shared" si="307"/>
        <v>7988.722471567743</v>
      </c>
    </row>
    <row r="19470" spans="1:9" x14ac:dyDescent="0.35">
      <c r="A19470" t="s">
        <v>28</v>
      </c>
      <c r="B19470" s="1">
        <v>44924</v>
      </c>
      <c r="C19470" s="3">
        <f>VLOOKUP(A19470,'PY SIC'!$A$1:$D$332,4,0)*VLOOKUP(B19470,'Current %'!$A$1:$G$24,6,0)</f>
        <v>70265.486359650036</v>
      </c>
      <c r="D19470" t="s">
        <v>342</v>
      </c>
      <c r="G19470">
        <f>VLOOKUP(A19470,'PY SIC'!$A$1:$D$332,4,0)</f>
        <v>1584565.6232043759</v>
      </c>
      <c r="H19470">
        <f>VLOOKUP(B19470,'Current %'!$A$1:$G$24,6,0)</f>
        <v>4.4343689734702305E-2</v>
      </c>
      <c r="I19470">
        <f t="shared" si="307"/>
        <v>70265.486359650036</v>
      </c>
    </row>
    <row r="19471" spans="1:9" x14ac:dyDescent="0.35">
      <c r="A19471" t="s">
        <v>125</v>
      </c>
      <c r="B19471" s="1">
        <v>44924</v>
      </c>
      <c r="C19471" s="3">
        <f>VLOOKUP(A19471,'PY SIC'!$A$1:$D$332,4,0)*VLOOKUP(B19471,'Current %'!$A$1:$G$24,6,0)</f>
        <v>84718.62500735285</v>
      </c>
      <c r="D19471" t="s">
        <v>342</v>
      </c>
      <c r="G19471">
        <f>VLOOKUP(A19471,'PY SIC'!$A$1:$D$332,4,0)</f>
        <v>1910500.1301020312</v>
      </c>
      <c r="H19471">
        <f>VLOOKUP(B19471,'Current %'!$A$1:$G$24,6,0)</f>
        <v>4.4343689734702305E-2</v>
      </c>
      <c r="I19471">
        <f t="shared" si="307"/>
        <v>84718.62500735285</v>
      </c>
    </row>
    <row r="19472" spans="1:9" x14ac:dyDescent="0.35">
      <c r="A19472" t="s">
        <v>318</v>
      </c>
      <c r="B19472" s="1">
        <v>44924</v>
      </c>
      <c r="C19472" s="3">
        <f>VLOOKUP(A19472,'PY SIC'!$A$1:$D$332,4,0)*VLOOKUP(B19472,'Current %'!$A$1:$G$24,6,0)</f>
        <v>276.89725879129264</v>
      </c>
      <c r="D19472" t="s">
        <v>342</v>
      </c>
      <c r="G19472">
        <f>VLOOKUP(A19472,'PY SIC'!$A$1:$D$332,4,0)</f>
        <v>6244.3441321167174</v>
      </c>
      <c r="H19472">
        <f>VLOOKUP(B19472,'Current %'!$A$1:$G$24,6,0)</f>
        <v>4.4343689734702305E-2</v>
      </c>
      <c r="I19472">
        <f t="shared" si="307"/>
        <v>276.89725879129264</v>
      </c>
    </row>
    <row r="19473" spans="1:9" x14ac:dyDescent="0.35">
      <c r="A19473" t="s">
        <v>145</v>
      </c>
      <c r="B19473" s="1">
        <v>44924</v>
      </c>
      <c r="C19473" s="3">
        <f>VLOOKUP(A19473,'PY SIC'!$A$1:$D$332,4,0)*VLOOKUP(B19473,'Current %'!$A$1:$G$24,6,0)</f>
        <v>6043.6347085794259</v>
      </c>
      <c r="D19473" t="s">
        <v>342</v>
      </c>
      <c r="G19473">
        <f>VLOOKUP(A19473,'PY SIC'!$A$1:$D$332,4,0)</f>
        <v>136290.74947838232</v>
      </c>
      <c r="H19473">
        <f>VLOOKUP(B19473,'Current %'!$A$1:$G$24,6,0)</f>
        <v>4.4343689734702305E-2</v>
      </c>
      <c r="I19473">
        <f t="shared" si="307"/>
        <v>6043.6347085794259</v>
      </c>
    </row>
    <row r="19474" spans="1:9" x14ac:dyDescent="0.35">
      <c r="A19474" t="s">
        <v>201</v>
      </c>
      <c r="B19474" s="1">
        <v>44925</v>
      </c>
      <c r="C19474" s="3">
        <f>VLOOKUP(A19474,'PY SIC'!$A$1:$D$332,4,0)*VLOOKUP(B19474,'Current %'!$A$1:$G$24,6,0)</f>
        <v>2434.3180911146032</v>
      </c>
      <c r="D19474" t="s">
        <v>342</v>
      </c>
      <c r="G19474">
        <f>VLOOKUP(A19474,'PY SIC'!$A$1:$D$332,4,0)</f>
        <v>79313.343942476451</v>
      </c>
      <c r="H19474">
        <f>VLOOKUP(B19474,'Current %'!$A$1:$G$24,6,0)</f>
        <v>3.0692415300004751E-2</v>
      </c>
      <c r="I19474">
        <f t="shared" si="307"/>
        <v>2434.3180911146032</v>
      </c>
    </row>
    <row r="19475" spans="1:9" x14ac:dyDescent="0.35">
      <c r="A19475" t="s">
        <v>176</v>
      </c>
      <c r="B19475" s="1">
        <v>44925</v>
      </c>
      <c r="C19475" s="3">
        <f>VLOOKUP(A19475,'PY SIC'!$A$1:$D$332,4,0)*VLOOKUP(B19475,'Current %'!$A$1:$G$24,6,0)</f>
        <v>8233.7402243905999</v>
      </c>
      <c r="D19475" t="s">
        <v>342</v>
      </c>
      <c r="G19475">
        <f>VLOOKUP(A19475,'PY SIC'!$A$1:$D$332,4,0)</f>
        <v>268266.28481041454</v>
      </c>
      <c r="H19475">
        <f>VLOOKUP(B19475,'Current %'!$A$1:$G$24,6,0)</f>
        <v>3.0692415300004751E-2</v>
      </c>
      <c r="I19475">
        <f t="shared" si="307"/>
        <v>8233.7402243905999</v>
      </c>
    </row>
    <row r="19476" spans="1:9" x14ac:dyDescent="0.35">
      <c r="A19476" t="s">
        <v>177</v>
      </c>
      <c r="B19476" s="1">
        <v>44925</v>
      </c>
      <c r="C19476" s="3">
        <f>VLOOKUP(A19476,'PY SIC'!$A$1:$D$332,4,0)*VLOOKUP(B19476,'Current %'!$A$1:$G$24,6,0)</f>
        <v>4134.0873327315712</v>
      </c>
      <c r="D19476" t="s">
        <v>342</v>
      </c>
      <c r="G19476">
        <f>VLOOKUP(A19476,'PY SIC'!$A$1:$D$332,4,0)</f>
        <v>134694.10251108298</v>
      </c>
      <c r="H19476">
        <f>VLOOKUP(B19476,'Current %'!$A$1:$G$24,6,0)</f>
        <v>3.0692415300004751E-2</v>
      </c>
      <c r="I19476">
        <f t="shared" si="307"/>
        <v>4134.0873327315712</v>
      </c>
    </row>
    <row r="19477" spans="1:9" x14ac:dyDescent="0.35">
      <c r="A19477" t="s">
        <v>202</v>
      </c>
      <c r="B19477" s="1">
        <v>44925</v>
      </c>
      <c r="C19477" s="3">
        <f>VLOOKUP(A19477,'PY SIC'!$A$1:$D$332,4,0)*VLOOKUP(B19477,'Current %'!$A$1:$G$24,6,0)</f>
        <v>15184.732337446831</v>
      </c>
      <c r="D19477" t="s">
        <v>342</v>
      </c>
      <c r="G19477">
        <f>VLOOKUP(A19477,'PY SIC'!$A$1:$D$332,4,0)</f>
        <v>494738.9180363554</v>
      </c>
      <c r="H19477">
        <f>VLOOKUP(B19477,'Current %'!$A$1:$G$24,6,0)</f>
        <v>3.0692415300004751E-2</v>
      </c>
      <c r="I19477">
        <f t="shared" si="307"/>
        <v>15184.732337446831</v>
      </c>
    </row>
    <row r="19478" spans="1:9" x14ac:dyDescent="0.35">
      <c r="A19478" t="s">
        <v>203</v>
      </c>
      <c r="B19478" s="1">
        <v>44925</v>
      </c>
      <c r="C19478" s="3">
        <f>VLOOKUP(A19478,'PY SIC'!$A$1:$D$332,4,0)*VLOOKUP(B19478,'Current %'!$A$1:$G$24,6,0)</f>
        <v>9752.1434011193105</v>
      </c>
      <c r="D19478" t="s">
        <v>342</v>
      </c>
      <c r="G19478">
        <f>VLOOKUP(A19478,'PY SIC'!$A$1:$D$332,4,0)</f>
        <v>317737.89406263508</v>
      </c>
      <c r="H19478">
        <f>VLOOKUP(B19478,'Current %'!$A$1:$G$24,6,0)</f>
        <v>3.0692415300004751E-2</v>
      </c>
      <c r="I19478">
        <f t="shared" si="307"/>
        <v>9752.1434011193105</v>
      </c>
    </row>
    <row r="19479" spans="1:9" x14ac:dyDescent="0.35">
      <c r="A19479" t="s">
        <v>204</v>
      </c>
      <c r="B19479" s="1">
        <v>44925</v>
      </c>
      <c r="C19479" s="3">
        <f>VLOOKUP(A19479,'PY SIC'!$A$1:$D$332,4,0)*VLOOKUP(B19479,'Current %'!$A$1:$G$24,6,0)</f>
        <v>2680.6646317105615</v>
      </c>
      <c r="D19479" t="s">
        <v>342</v>
      </c>
      <c r="G19479">
        <f>VLOOKUP(A19479,'PY SIC'!$A$1:$D$332,4,0)</f>
        <v>87339.644192490334</v>
      </c>
      <c r="H19479">
        <f>VLOOKUP(B19479,'Current %'!$A$1:$G$24,6,0)</f>
        <v>3.0692415300004751E-2</v>
      </c>
      <c r="I19479">
        <f t="shared" si="307"/>
        <v>2680.6646317105615</v>
      </c>
    </row>
    <row r="19480" spans="1:9" x14ac:dyDescent="0.35">
      <c r="A19480" t="s">
        <v>178</v>
      </c>
      <c r="B19480" s="1">
        <v>44925</v>
      </c>
      <c r="C19480" s="3">
        <f>VLOOKUP(A19480,'PY SIC'!$A$1:$D$332,4,0)*VLOOKUP(B19480,'Current %'!$A$1:$G$24,6,0)</f>
        <v>79375.975994756009</v>
      </c>
      <c r="D19480" t="s">
        <v>342</v>
      </c>
      <c r="G19480">
        <f>VLOOKUP(A19480,'PY SIC'!$A$1:$D$332,4,0)</f>
        <v>2586175.6143624098</v>
      </c>
      <c r="H19480">
        <f>VLOOKUP(B19480,'Current %'!$A$1:$G$24,6,0)</f>
        <v>3.0692415300004751E-2</v>
      </c>
      <c r="I19480">
        <f t="shared" si="307"/>
        <v>79375.975994756009</v>
      </c>
    </row>
    <row r="19481" spans="1:9" x14ac:dyDescent="0.35">
      <c r="A19481" t="s">
        <v>205</v>
      </c>
      <c r="B19481" s="1">
        <v>44925</v>
      </c>
      <c r="C19481" s="3">
        <f>VLOOKUP(A19481,'PY SIC'!$A$1:$D$332,4,0)*VLOOKUP(B19481,'Current %'!$A$1:$G$24,6,0)</f>
        <v>10269.853337850216</v>
      </c>
      <c r="D19481" t="s">
        <v>342</v>
      </c>
      <c r="G19481">
        <f>VLOOKUP(A19481,'PY SIC'!$A$1:$D$332,4,0)</f>
        <v>334605.57722378487</v>
      </c>
      <c r="H19481">
        <f>VLOOKUP(B19481,'Current %'!$A$1:$G$24,6,0)</f>
        <v>3.0692415300004751E-2</v>
      </c>
      <c r="I19481">
        <f t="shared" si="307"/>
        <v>10269.853337850216</v>
      </c>
    </row>
    <row r="19482" spans="1:9" x14ac:dyDescent="0.35">
      <c r="A19482" t="s">
        <v>286</v>
      </c>
      <c r="B19482" s="1">
        <v>44925</v>
      </c>
      <c r="C19482" s="3">
        <f>VLOOKUP(A19482,'PY SIC'!$A$1:$D$332,4,0)*VLOOKUP(B19482,'Current %'!$A$1:$G$24,6,0)</f>
        <v>85005.917896356812</v>
      </c>
      <c r="D19482" t="s">
        <v>342</v>
      </c>
      <c r="G19482">
        <f>VLOOKUP(A19482,'PY SIC'!$A$1:$D$332,4,0)</f>
        <v>2769606.6622799691</v>
      </c>
      <c r="H19482">
        <f>VLOOKUP(B19482,'Current %'!$A$1:$G$24,6,0)</f>
        <v>3.0692415300004751E-2</v>
      </c>
      <c r="I19482">
        <f t="shared" si="307"/>
        <v>85005.917896356812</v>
      </c>
    </row>
    <row r="19483" spans="1:9" x14ac:dyDescent="0.35">
      <c r="A19483" t="s">
        <v>303</v>
      </c>
      <c r="B19483" s="1">
        <v>44925</v>
      </c>
      <c r="C19483" s="3">
        <f>VLOOKUP(A19483,'PY SIC'!$A$1:$D$332,4,0)*VLOOKUP(B19483,'Current %'!$A$1:$G$24,6,0)</f>
        <v>20623.128122089602</v>
      </c>
      <c r="D19483" t="s">
        <v>342</v>
      </c>
      <c r="G19483">
        <f>VLOOKUP(A19483,'PY SIC'!$A$1:$D$332,4,0)</f>
        <v>671929.13690589904</v>
      </c>
      <c r="H19483">
        <f>VLOOKUP(B19483,'Current %'!$A$1:$G$24,6,0)</f>
        <v>3.0692415300004751E-2</v>
      </c>
      <c r="I19483">
        <f t="shared" ref="I19483:I19546" si="308">G19483*H19483</f>
        <v>20623.128122089602</v>
      </c>
    </row>
    <row r="19484" spans="1:9" x14ac:dyDescent="0.35">
      <c r="A19484" t="s">
        <v>179</v>
      </c>
      <c r="B19484" s="1">
        <v>44925</v>
      </c>
      <c r="C19484" s="3">
        <f>VLOOKUP(A19484,'PY SIC'!$A$1:$D$332,4,0)*VLOOKUP(B19484,'Current %'!$A$1:$G$24,6,0)</f>
        <v>110224.7506477423</v>
      </c>
      <c r="D19484" t="s">
        <v>342</v>
      </c>
      <c r="G19484">
        <f>VLOOKUP(A19484,'PY SIC'!$A$1:$D$332,4,0)</f>
        <v>3591270.0115107996</v>
      </c>
      <c r="H19484">
        <f>VLOOKUP(B19484,'Current %'!$A$1:$G$24,6,0)</f>
        <v>3.0692415300004751E-2</v>
      </c>
      <c r="I19484">
        <f t="shared" si="308"/>
        <v>110224.7506477423</v>
      </c>
    </row>
    <row r="19485" spans="1:9" x14ac:dyDescent="0.35">
      <c r="A19485" t="s">
        <v>206</v>
      </c>
      <c r="B19485" s="1">
        <v>44925</v>
      </c>
      <c r="C19485" s="3">
        <f>VLOOKUP(A19485,'PY SIC'!$A$1:$D$332,4,0)*VLOOKUP(B19485,'Current %'!$A$1:$G$24,6,0)</f>
        <v>7213.4230667639222</v>
      </c>
      <c r="D19485" t="s">
        <v>342</v>
      </c>
      <c r="G19485">
        <f>VLOOKUP(A19485,'PY SIC'!$A$1:$D$332,4,0)</f>
        <v>235022.98519865284</v>
      </c>
      <c r="H19485">
        <f>VLOOKUP(B19485,'Current %'!$A$1:$G$24,6,0)</f>
        <v>3.0692415300004751E-2</v>
      </c>
      <c r="I19485">
        <f t="shared" si="308"/>
        <v>7213.4230667639222</v>
      </c>
    </row>
    <row r="19486" spans="1:9" x14ac:dyDescent="0.35">
      <c r="A19486" t="s">
        <v>207</v>
      </c>
      <c r="B19486" s="1">
        <v>44925</v>
      </c>
      <c r="C19486" s="3">
        <f>VLOOKUP(A19486,'PY SIC'!$A$1:$D$332,4,0)*VLOOKUP(B19486,'Current %'!$A$1:$G$24,6,0)</f>
        <v>1925.9254608718679</v>
      </c>
      <c r="D19486" t="s">
        <v>342</v>
      </c>
      <c r="G19486">
        <f>VLOOKUP(A19486,'PY SIC'!$A$1:$D$332,4,0)</f>
        <v>62749.231106343388</v>
      </c>
      <c r="H19486">
        <f>VLOOKUP(B19486,'Current %'!$A$1:$G$24,6,0)</f>
        <v>3.0692415300004751E-2</v>
      </c>
      <c r="I19486">
        <f t="shared" si="308"/>
        <v>1925.9254608718679</v>
      </c>
    </row>
    <row r="19487" spans="1:9" x14ac:dyDescent="0.35">
      <c r="A19487" t="s">
        <v>180</v>
      </c>
      <c r="B19487" s="1">
        <v>44925</v>
      </c>
      <c r="C19487" s="3">
        <f>VLOOKUP(A19487,'PY SIC'!$A$1:$D$332,4,0)*VLOOKUP(B19487,'Current %'!$A$1:$G$24,6,0)</f>
        <v>67666.742134365981</v>
      </c>
      <c r="D19487" t="s">
        <v>342</v>
      </c>
      <c r="G19487">
        <f>VLOOKUP(A19487,'PY SIC'!$A$1:$D$332,4,0)</f>
        <v>2204673.0918030916</v>
      </c>
      <c r="H19487">
        <f>VLOOKUP(B19487,'Current %'!$A$1:$G$24,6,0)</f>
        <v>3.0692415300004751E-2</v>
      </c>
      <c r="I19487">
        <f t="shared" si="308"/>
        <v>67666.742134365981</v>
      </c>
    </row>
    <row r="19488" spans="1:9" x14ac:dyDescent="0.35">
      <c r="A19488" t="s">
        <v>208</v>
      </c>
      <c r="B19488" s="1">
        <v>44925</v>
      </c>
      <c r="C19488" s="3">
        <f>VLOOKUP(A19488,'PY SIC'!$A$1:$D$332,4,0)*VLOOKUP(B19488,'Current %'!$A$1:$G$24,6,0)</f>
        <v>5639.2702733625465</v>
      </c>
      <c r="D19488" t="s">
        <v>342</v>
      </c>
      <c r="G19488">
        <f>VLOOKUP(A19488,'PY SIC'!$A$1:$D$332,4,0)</f>
        <v>183734.97876400992</v>
      </c>
      <c r="H19488">
        <f>VLOOKUP(B19488,'Current %'!$A$1:$G$24,6,0)</f>
        <v>3.0692415300004751E-2</v>
      </c>
      <c r="I19488">
        <f t="shared" si="308"/>
        <v>5639.2702733625465</v>
      </c>
    </row>
    <row r="19489" spans="1:9" x14ac:dyDescent="0.35">
      <c r="A19489" t="s">
        <v>209</v>
      </c>
      <c r="B19489" s="1">
        <v>44925</v>
      </c>
      <c r="C19489" s="3">
        <f>VLOOKUP(A19489,'PY SIC'!$A$1:$D$332,4,0)*VLOOKUP(B19489,'Current %'!$A$1:$G$24,6,0)</f>
        <v>82045.967132335209</v>
      </c>
      <c r="D19489" t="s">
        <v>342</v>
      </c>
      <c r="G19489">
        <f>VLOOKUP(A19489,'PY SIC'!$A$1:$D$332,4,0)</f>
        <v>2673167.5018199859</v>
      </c>
      <c r="H19489">
        <f>VLOOKUP(B19489,'Current %'!$A$1:$G$24,6,0)</f>
        <v>3.0692415300004751E-2</v>
      </c>
      <c r="I19489">
        <f t="shared" si="308"/>
        <v>82045.967132335209</v>
      </c>
    </row>
    <row r="19490" spans="1:9" x14ac:dyDescent="0.35">
      <c r="A19490" t="s">
        <v>210</v>
      </c>
      <c r="B19490" s="1">
        <v>44925</v>
      </c>
      <c r="C19490" s="3">
        <f>VLOOKUP(A19490,'PY SIC'!$A$1:$D$332,4,0)*VLOOKUP(B19490,'Current %'!$A$1:$G$24,6,0)</f>
        <v>104165.00203755565</v>
      </c>
      <c r="D19490" t="s">
        <v>342</v>
      </c>
      <c r="G19490">
        <f>VLOOKUP(A19490,'PY SIC'!$A$1:$D$332,4,0)</f>
        <v>3393835.2853429401</v>
      </c>
      <c r="H19490">
        <f>VLOOKUP(B19490,'Current %'!$A$1:$G$24,6,0)</f>
        <v>3.0692415300004751E-2</v>
      </c>
      <c r="I19490">
        <f t="shared" si="308"/>
        <v>104165.00203755565</v>
      </c>
    </row>
    <row r="19491" spans="1:9" x14ac:dyDescent="0.35">
      <c r="A19491" t="s">
        <v>211</v>
      </c>
      <c r="B19491" s="1">
        <v>44925</v>
      </c>
      <c r="C19491" s="3">
        <f>VLOOKUP(A19491,'PY SIC'!$A$1:$D$332,4,0)*VLOOKUP(B19491,'Current %'!$A$1:$G$24,6,0)</f>
        <v>66219.138038514167</v>
      </c>
      <c r="D19491" t="s">
        <v>342</v>
      </c>
      <c r="G19491">
        <f>VLOOKUP(A19491,'PY SIC'!$A$1:$D$332,4,0)</f>
        <v>2157508.2114343708</v>
      </c>
      <c r="H19491">
        <f>VLOOKUP(B19491,'Current %'!$A$1:$G$24,6,0)</f>
        <v>3.0692415300004751E-2</v>
      </c>
      <c r="I19491">
        <f t="shared" si="308"/>
        <v>66219.138038514167</v>
      </c>
    </row>
    <row r="19492" spans="1:9" x14ac:dyDescent="0.35">
      <c r="A19492" t="s">
        <v>137</v>
      </c>
      <c r="B19492" s="1">
        <v>44925</v>
      </c>
      <c r="C19492" s="3">
        <f>VLOOKUP(A19492,'PY SIC'!$A$1:$D$332,4,0)*VLOOKUP(B19492,'Current %'!$A$1:$G$24,6,0)</f>
        <v>52899.130514667675</v>
      </c>
      <c r="D19492" t="s">
        <v>342</v>
      </c>
      <c r="G19492">
        <f>VLOOKUP(A19492,'PY SIC'!$A$1:$D$332,4,0)</f>
        <v>1723524.5254438964</v>
      </c>
      <c r="H19492">
        <f>VLOOKUP(B19492,'Current %'!$A$1:$G$24,6,0)</f>
        <v>3.0692415300004751E-2</v>
      </c>
      <c r="I19492">
        <f t="shared" si="308"/>
        <v>52899.130514667675</v>
      </c>
    </row>
    <row r="19493" spans="1:9" x14ac:dyDescent="0.35">
      <c r="A19493" t="s">
        <v>212</v>
      </c>
      <c r="B19493" s="1">
        <v>44925</v>
      </c>
      <c r="C19493" s="3">
        <f>VLOOKUP(A19493,'PY SIC'!$A$1:$D$332,4,0)*VLOOKUP(B19493,'Current %'!$A$1:$G$24,6,0)</f>
        <v>15160.023580630495</v>
      </c>
      <c r="D19493" t="s">
        <v>342</v>
      </c>
      <c r="G19493">
        <f>VLOOKUP(A19493,'PY SIC'!$A$1:$D$332,4,0)</f>
        <v>493933.87364428595</v>
      </c>
      <c r="H19493">
        <f>VLOOKUP(B19493,'Current %'!$A$1:$G$24,6,0)</f>
        <v>3.0692415300004751E-2</v>
      </c>
      <c r="I19493">
        <f t="shared" si="308"/>
        <v>15160.023580630495</v>
      </c>
    </row>
    <row r="19494" spans="1:9" x14ac:dyDescent="0.35">
      <c r="A19494" t="s">
        <v>213</v>
      </c>
      <c r="B19494" s="1">
        <v>44925</v>
      </c>
      <c r="C19494" s="3">
        <f>VLOOKUP(A19494,'PY SIC'!$A$1:$D$332,4,0)*VLOOKUP(B19494,'Current %'!$A$1:$G$24,6,0)</f>
        <v>149299.32619103245</v>
      </c>
      <c r="D19494" t="s">
        <v>342</v>
      </c>
      <c r="G19494">
        <f>VLOOKUP(A19494,'PY SIC'!$A$1:$D$332,4,0)</f>
        <v>4864372.0193310864</v>
      </c>
      <c r="H19494">
        <f>VLOOKUP(B19494,'Current %'!$A$1:$G$24,6,0)</f>
        <v>3.0692415300004751E-2</v>
      </c>
      <c r="I19494">
        <f t="shared" si="308"/>
        <v>149299.32619103245</v>
      </c>
    </row>
    <row r="19495" spans="1:9" x14ac:dyDescent="0.35">
      <c r="A19495" t="s">
        <v>181</v>
      </c>
      <c r="B19495" s="1">
        <v>44925</v>
      </c>
      <c r="C19495" s="3">
        <f>VLOOKUP(A19495,'PY SIC'!$A$1:$D$332,4,0)*VLOOKUP(B19495,'Current %'!$A$1:$G$24,6,0)</f>
        <v>4934.301321764945</v>
      </c>
      <c r="D19495" t="s">
        <v>342</v>
      </c>
      <c r="G19495">
        <f>VLOOKUP(A19495,'PY SIC'!$A$1:$D$332,4,0)</f>
        <v>160766.14608313935</v>
      </c>
      <c r="H19495">
        <f>VLOOKUP(B19495,'Current %'!$A$1:$G$24,6,0)</f>
        <v>3.0692415300004751E-2</v>
      </c>
      <c r="I19495">
        <f t="shared" si="308"/>
        <v>4934.301321764945</v>
      </c>
    </row>
    <row r="19496" spans="1:9" x14ac:dyDescent="0.35">
      <c r="A19496" t="s">
        <v>214</v>
      </c>
      <c r="B19496" s="1">
        <v>44925</v>
      </c>
      <c r="C19496" s="3">
        <f>VLOOKUP(A19496,'PY SIC'!$A$1:$D$332,4,0)*VLOOKUP(B19496,'Current %'!$A$1:$G$24,6,0)</f>
        <v>4125.2479077638491</v>
      </c>
      <c r="D19496" t="s">
        <v>342</v>
      </c>
      <c r="G19496">
        <f>VLOOKUP(A19496,'PY SIC'!$A$1:$D$332,4,0)</f>
        <v>134406.10220607859</v>
      </c>
      <c r="H19496">
        <f>VLOOKUP(B19496,'Current %'!$A$1:$G$24,6,0)</f>
        <v>3.0692415300004751E-2</v>
      </c>
      <c r="I19496">
        <f t="shared" si="308"/>
        <v>4125.2479077638491</v>
      </c>
    </row>
    <row r="19497" spans="1:9" x14ac:dyDescent="0.35">
      <c r="A19497" t="s">
        <v>182</v>
      </c>
      <c r="B19497" s="1">
        <v>44925</v>
      </c>
      <c r="C19497" s="3">
        <f>VLOOKUP(A19497,'PY SIC'!$A$1:$D$332,4,0)*VLOOKUP(B19497,'Current %'!$A$1:$G$24,6,0)</f>
        <v>26638.029176801148</v>
      </c>
      <c r="D19497" t="s">
        <v>342</v>
      </c>
      <c r="G19497">
        <f>VLOOKUP(A19497,'PY SIC'!$A$1:$D$332,4,0)</f>
        <v>867902.6696474104</v>
      </c>
      <c r="H19497">
        <f>VLOOKUP(B19497,'Current %'!$A$1:$G$24,6,0)</f>
        <v>3.0692415300004751E-2</v>
      </c>
      <c r="I19497">
        <f t="shared" si="308"/>
        <v>26638.029176801148</v>
      </c>
    </row>
    <row r="19498" spans="1:9" x14ac:dyDescent="0.35">
      <c r="A19498" t="s">
        <v>215</v>
      </c>
      <c r="B19498" s="1">
        <v>44925</v>
      </c>
      <c r="C19498" s="3">
        <f>VLOOKUP(A19498,'PY SIC'!$A$1:$D$332,4,0)*VLOOKUP(B19498,'Current %'!$A$1:$G$24,6,0)</f>
        <v>1147.6400785652538</v>
      </c>
      <c r="D19498" t="s">
        <v>342</v>
      </c>
      <c r="G19498">
        <f>VLOOKUP(A19498,'PY SIC'!$A$1:$D$332,4,0)</f>
        <v>37391.650912695557</v>
      </c>
      <c r="H19498">
        <f>VLOOKUP(B19498,'Current %'!$A$1:$G$24,6,0)</f>
        <v>3.0692415300004751E-2</v>
      </c>
      <c r="I19498">
        <f t="shared" si="308"/>
        <v>1147.6400785652538</v>
      </c>
    </row>
    <row r="19499" spans="1:9" x14ac:dyDescent="0.35">
      <c r="A19499" t="s">
        <v>183</v>
      </c>
      <c r="B19499" s="1">
        <v>44925</v>
      </c>
      <c r="C19499" s="3">
        <f>VLOOKUP(A19499,'PY SIC'!$A$1:$D$332,4,0)*VLOOKUP(B19499,'Current %'!$A$1:$G$24,6,0)</f>
        <v>3260.3847096628429</v>
      </c>
      <c r="D19499" t="s">
        <v>342</v>
      </c>
      <c r="G19499">
        <f>VLOOKUP(A19499,'PY SIC'!$A$1:$D$332,4,0)</f>
        <v>106227.70081122739</v>
      </c>
      <c r="H19499">
        <f>VLOOKUP(B19499,'Current %'!$A$1:$G$24,6,0)</f>
        <v>3.0692415300004751E-2</v>
      </c>
      <c r="I19499">
        <f t="shared" si="308"/>
        <v>3260.3847096628429</v>
      </c>
    </row>
    <row r="19500" spans="1:9" x14ac:dyDescent="0.35">
      <c r="A19500" t="s">
        <v>216</v>
      </c>
      <c r="B19500" s="1">
        <v>44925</v>
      </c>
      <c r="C19500" s="3">
        <f>VLOOKUP(A19500,'PY SIC'!$A$1:$D$332,4,0)*VLOOKUP(B19500,'Current %'!$A$1:$G$24,6,0)</f>
        <v>9939.4456397126251</v>
      </c>
      <c r="D19500" t="s">
        <v>342</v>
      </c>
      <c r="G19500">
        <f>VLOOKUP(A19500,'PY SIC'!$A$1:$D$332,4,0)</f>
        <v>323840.4518692632</v>
      </c>
      <c r="H19500">
        <f>VLOOKUP(B19500,'Current %'!$A$1:$G$24,6,0)</f>
        <v>3.0692415300004751E-2</v>
      </c>
      <c r="I19500">
        <f t="shared" si="308"/>
        <v>9939.4456397126251</v>
      </c>
    </row>
    <row r="19501" spans="1:9" x14ac:dyDescent="0.35">
      <c r="A19501" t="s">
        <v>217</v>
      </c>
      <c r="B19501" s="1">
        <v>44925</v>
      </c>
      <c r="C19501" s="3">
        <f>VLOOKUP(A19501,'PY SIC'!$A$1:$D$332,4,0)*VLOOKUP(B19501,'Current %'!$A$1:$G$24,6,0)</f>
        <v>8653.3004892637509</v>
      </c>
      <c r="D19501" t="s">
        <v>342</v>
      </c>
      <c r="G19501">
        <f>VLOOKUP(A19501,'PY SIC'!$A$1:$D$332,4,0)</f>
        <v>281936.12020043307</v>
      </c>
      <c r="H19501">
        <f>VLOOKUP(B19501,'Current %'!$A$1:$G$24,6,0)</f>
        <v>3.0692415300004751E-2</v>
      </c>
      <c r="I19501">
        <f t="shared" si="308"/>
        <v>8653.3004892637509</v>
      </c>
    </row>
    <row r="19502" spans="1:9" x14ac:dyDescent="0.35">
      <c r="A19502" t="s">
        <v>304</v>
      </c>
      <c r="B19502" s="1">
        <v>44925</v>
      </c>
      <c r="C19502" s="3">
        <f>VLOOKUP(A19502,'PY SIC'!$A$1:$D$332,4,0)*VLOOKUP(B19502,'Current %'!$A$1:$G$24,6,0)</f>
        <v>38701.702781482432</v>
      </c>
      <c r="D19502" t="s">
        <v>342</v>
      </c>
      <c r="G19502">
        <f>VLOOKUP(A19502,'PY SIC'!$A$1:$D$332,4,0)</f>
        <v>1260953.3138135416</v>
      </c>
      <c r="H19502">
        <f>VLOOKUP(B19502,'Current %'!$A$1:$G$24,6,0)</f>
        <v>3.0692415300004751E-2</v>
      </c>
      <c r="I19502">
        <f t="shared" si="308"/>
        <v>38701.702781482432</v>
      </c>
    </row>
    <row r="19503" spans="1:9" x14ac:dyDescent="0.35">
      <c r="A19503" t="s">
        <v>305</v>
      </c>
      <c r="B19503" s="1">
        <v>44925</v>
      </c>
      <c r="C19503" s="3">
        <f>VLOOKUP(A19503,'PY SIC'!$A$1:$D$332,4,0)*VLOOKUP(B19503,'Current %'!$A$1:$G$24,6,0)</f>
        <v>35457.610996188043</v>
      </c>
      <c r="D19503" t="s">
        <v>342</v>
      </c>
      <c r="G19503">
        <f>VLOOKUP(A19503,'PY SIC'!$A$1:$D$332,4,0)</f>
        <v>1155256.4583010369</v>
      </c>
      <c r="H19503">
        <f>VLOOKUP(B19503,'Current %'!$A$1:$G$24,6,0)</f>
        <v>3.0692415300004751E-2</v>
      </c>
      <c r="I19503">
        <f t="shared" si="308"/>
        <v>35457.610996188043</v>
      </c>
    </row>
    <row r="19504" spans="1:9" x14ac:dyDescent="0.35">
      <c r="A19504" t="s">
        <v>184</v>
      </c>
      <c r="B19504" s="1">
        <v>44925</v>
      </c>
      <c r="C19504" s="3">
        <f>VLOOKUP(A19504,'PY SIC'!$A$1:$D$332,4,0)*VLOOKUP(B19504,'Current %'!$A$1:$G$24,6,0)</f>
        <v>16069.869192233658</v>
      </c>
      <c r="D19504" t="s">
        <v>342</v>
      </c>
      <c r="G19504">
        <f>VLOOKUP(A19504,'PY SIC'!$A$1:$D$332,4,0)</f>
        <v>523577.86232063564</v>
      </c>
      <c r="H19504">
        <f>VLOOKUP(B19504,'Current %'!$A$1:$G$24,6,0)</f>
        <v>3.0692415300004751E-2</v>
      </c>
      <c r="I19504">
        <f t="shared" si="308"/>
        <v>16069.869192233658</v>
      </c>
    </row>
    <row r="19505" spans="1:9" x14ac:dyDescent="0.35">
      <c r="A19505" t="s">
        <v>185</v>
      </c>
      <c r="B19505" s="1">
        <v>44925</v>
      </c>
      <c r="C19505" s="3">
        <f>VLOOKUP(A19505,'PY SIC'!$A$1:$D$332,4,0)*VLOOKUP(B19505,'Current %'!$A$1:$G$24,6,0)</f>
        <v>9365.3218240800325</v>
      </c>
      <c r="D19505" t="s">
        <v>342</v>
      </c>
      <c r="G19505">
        <f>VLOOKUP(A19505,'PY SIC'!$A$1:$D$332,4,0)</f>
        <v>305134.72897255444</v>
      </c>
      <c r="H19505">
        <f>VLOOKUP(B19505,'Current %'!$A$1:$G$24,6,0)</f>
        <v>3.0692415300004751E-2</v>
      </c>
      <c r="I19505">
        <f t="shared" si="308"/>
        <v>9365.3218240800325</v>
      </c>
    </row>
    <row r="19506" spans="1:9" x14ac:dyDescent="0.35">
      <c r="A19506" t="s">
        <v>218</v>
      </c>
      <c r="B19506" s="1">
        <v>44925</v>
      </c>
      <c r="C19506" s="3">
        <f>VLOOKUP(A19506,'PY SIC'!$A$1:$D$332,4,0)*VLOOKUP(B19506,'Current %'!$A$1:$G$24,6,0)</f>
        <v>28276.81631030823</v>
      </c>
      <c r="D19506" t="s">
        <v>342</v>
      </c>
      <c r="G19506">
        <f>VLOOKUP(A19506,'PY SIC'!$A$1:$D$332,4,0)</f>
        <v>921296.54945415305</v>
      </c>
      <c r="H19506">
        <f>VLOOKUP(B19506,'Current %'!$A$1:$G$24,6,0)</f>
        <v>3.0692415300004751E-2</v>
      </c>
      <c r="I19506">
        <f t="shared" si="308"/>
        <v>28276.81631030823</v>
      </c>
    </row>
    <row r="19507" spans="1:9" x14ac:dyDescent="0.35">
      <c r="A19507" t="s">
        <v>175</v>
      </c>
      <c r="B19507" s="1">
        <v>44925</v>
      </c>
      <c r="C19507" s="3">
        <f>VLOOKUP(A19507,'PY SIC'!$A$1:$D$332,4,0)*VLOOKUP(B19507,'Current %'!$A$1:$G$24,6,0)</f>
        <v>5279.6008039521939</v>
      </c>
      <c r="D19507" t="s">
        <v>342</v>
      </c>
      <c r="G19507">
        <f>VLOOKUP(A19507,'PY SIC'!$A$1:$D$332,4,0)</f>
        <v>172016.4657081053</v>
      </c>
      <c r="H19507">
        <f>VLOOKUP(B19507,'Current %'!$A$1:$G$24,6,0)</f>
        <v>3.0692415300004751E-2</v>
      </c>
      <c r="I19507">
        <f t="shared" si="308"/>
        <v>5279.6008039521939</v>
      </c>
    </row>
    <row r="19508" spans="1:9" x14ac:dyDescent="0.35">
      <c r="A19508" t="s">
        <v>138</v>
      </c>
      <c r="B19508" s="1">
        <v>44925</v>
      </c>
      <c r="C19508" s="3">
        <f>VLOOKUP(A19508,'PY SIC'!$A$1:$D$332,4,0)*VLOOKUP(B19508,'Current %'!$A$1:$G$24,6,0)</f>
        <v>30122.618813808978</v>
      </c>
      <c r="D19508" t="s">
        <v>342</v>
      </c>
      <c r="G19508">
        <f>VLOOKUP(A19508,'PY SIC'!$A$1:$D$332,4,0)</f>
        <v>981435.26729238266</v>
      </c>
      <c r="H19508">
        <f>VLOOKUP(B19508,'Current %'!$A$1:$G$24,6,0)</f>
        <v>3.0692415300004751E-2</v>
      </c>
      <c r="I19508">
        <f t="shared" si="308"/>
        <v>30122.618813808978</v>
      </c>
    </row>
    <row r="19509" spans="1:9" x14ac:dyDescent="0.35">
      <c r="A19509" t="s">
        <v>306</v>
      </c>
      <c r="B19509" s="1">
        <v>44925</v>
      </c>
      <c r="C19509" s="3">
        <f>VLOOKUP(A19509,'PY SIC'!$A$1:$D$332,4,0)*VLOOKUP(B19509,'Current %'!$A$1:$G$24,6,0)</f>
        <v>55892.875662819606</v>
      </c>
      <c r="D19509" t="s">
        <v>342</v>
      </c>
      <c r="G19509">
        <f>VLOOKUP(A19509,'PY SIC'!$A$1:$D$332,4,0)</f>
        <v>1821064.7522031593</v>
      </c>
      <c r="H19509">
        <f>VLOOKUP(B19509,'Current %'!$A$1:$G$24,6,0)</f>
        <v>3.0692415300004751E-2</v>
      </c>
      <c r="I19509">
        <f t="shared" si="308"/>
        <v>55892.875662819606</v>
      </c>
    </row>
    <row r="19510" spans="1:9" x14ac:dyDescent="0.35">
      <c r="A19510" t="s">
        <v>219</v>
      </c>
      <c r="B19510" s="1">
        <v>44925</v>
      </c>
      <c r="C19510" s="3">
        <f>VLOOKUP(A19510,'PY SIC'!$A$1:$D$332,4,0)*VLOOKUP(B19510,'Current %'!$A$1:$G$24,6,0)</f>
        <v>13076.883052719722</v>
      </c>
      <c r="D19510" t="s">
        <v>342</v>
      </c>
      <c r="G19510">
        <f>VLOOKUP(A19510,'PY SIC'!$A$1:$D$332,4,0)</f>
        <v>426062.36507941748</v>
      </c>
      <c r="H19510">
        <f>VLOOKUP(B19510,'Current %'!$A$1:$G$24,6,0)</f>
        <v>3.0692415300004751E-2</v>
      </c>
      <c r="I19510">
        <f t="shared" si="308"/>
        <v>13076.883052719722</v>
      </c>
    </row>
    <row r="19511" spans="1:9" x14ac:dyDescent="0.35">
      <c r="A19511" t="s">
        <v>186</v>
      </c>
      <c r="B19511" s="1">
        <v>44925</v>
      </c>
      <c r="C19511" s="3">
        <f>VLOOKUP(A19511,'PY SIC'!$A$1:$D$332,4,0)*VLOOKUP(B19511,'Current %'!$A$1:$G$24,6,0)</f>
        <v>17321.111010624623</v>
      </c>
      <c r="D19511" t="s">
        <v>342</v>
      </c>
      <c r="G19511">
        <f>VLOOKUP(A19511,'PY SIC'!$A$1:$D$332,4,0)</f>
        <v>564344.99668137694</v>
      </c>
      <c r="H19511">
        <f>VLOOKUP(B19511,'Current %'!$A$1:$G$24,6,0)</f>
        <v>3.0692415300004751E-2</v>
      </c>
      <c r="I19511">
        <f t="shared" si="308"/>
        <v>17321.111010624623</v>
      </c>
    </row>
    <row r="19512" spans="1:9" x14ac:dyDescent="0.35">
      <c r="A19512" t="s">
        <v>220</v>
      </c>
      <c r="B19512" s="1">
        <v>44925</v>
      </c>
      <c r="C19512" s="3">
        <f>VLOOKUP(A19512,'PY SIC'!$A$1:$D$332,4,0)*VLOOKUP(B19512,'Current %'!$A$1:$G$24,6,0)</f>
        <v>6195.2228343671695</v>
      </c>
      <c r="D19512" t="s">
        <v>342</v>
      </c>
      <c r="G19512">
        <f>VLOOKUP(A19512,'PY SIC'!$A$1:$D$332,4,0)</f>
        <v>201848.65784629894</v>
      </c>
      <c r="H19512">
        <f>VLOOKUP(B19512,'Current %'!$A$1:$G$24,6,0)</f>
        <v>3.0692415300004751E-2</v>
      </c>
      <c r="I19512">
        <f t="shared" si="308"/>
        <v>6195.2228343671695</v>
      </c>
    </row>
    <row r="19513" spans="1:9" x14ac:dyDescent="0.35">
      <c r="A19513" t="s">
        <v>221</v>
      </c>
      <c r="B19513" s="1">
        <v>44925</v>
      </c>
      <c r="C19513" s="3">
        <f>VLOOKUP(A19513,'PY SIC'!$A$1:$D$332,4,0)*VLOOKUP(B19513,'Current %'!$A$1:$G$24,6,0)</f>
        <v>67991.8021930588</v>
      </c>
      <c r="D19513" t="s">
        <v>342</v>
      </c>
      <c r="G19513">
        <f>VLOOKUP(A19513,'PY SIC'!$A$1:$D$332,4,0)</f>
        <v>2215263.983901856</v>
      </c>
      <c r="H19513">
        <f>VLOOKUP(B19513,'Current %'!$A$1:$G$24,6,0)</f>
        <v>3.0692415300004751E-2</v>
      </c>
      <c r="I19513">
        <f t="shared" si="308"/>
        <v>67991.8021930588</v>
      </c>
    </row>
    <row r="19514" spans="1:9" x14ac:dyDescent="0.35">
      <c r="A19514" t="s">
        <v>187</v>
      </c>
      <c r="B19514" s="1">
        <v>44925</v>
      </c>
      <c r="C19514" s="3">
        <f>VLOOKUP(A19514,'PY SIC'!$A$1:$D$332,4,0)*VLOOKUP(B19514,'Current %'!$A$1:$G$24,6,0)</f>
        <v>6964.1466490896591</v>
      </c>
      <c r="D19514" t="s">
        <v>342</v>
      </c>
      <c r="G19514">
        <f>VLOOKUP(A19514,'PY SIC'!$A$1:$D$332,4,0)</f>
        <v>226901.22562914042</v>
      </c>
      <c r="H19514">
        <f>VLOOKUP(B19514,'Current %'!$A$1:$G$24,6,0)</f>
        <v>3.0692415300004751E-2</v>
      </c>
      <c r="I19514">
        <f t="shared" si="308"/>
        <v>6964.1466490896591</v>
      </c>
    </row>
    <row r="19515" spans="1:9" x14ac:dyDescent="0.35">
      <c r="A19515" t="s">
        <v>0</v>
      </c>
      <c r="B19515" s="1">
        <v>44925</v>
      </c>
      <c r="C19515" s="3">
        <f>VLOOKUP(A19515,'PY SIC'!$A$1:$D$332,4,0)*VLOOKUP(B19515,'Current %'!$A$1:$G$24,6,0)</f>
        <v>16953.786792142873</v>
      </c>
      <c r="D19515" t="s">
        <v>342</v>
      </c>
      <c r="G19515">
        <f>VLOOKUP(A19515,'PY SIC'!$A$1:$D$332,4,0)</f>
        <v>552377.08164792915</v>
      </c>
      <c r="H19515">
        <f>VLOOKUP(B19515,'Current %'!$A$1:$G$24,6,0)</f>
        <v>3.0692415300004751E-2</v>
      </c>
      <c r="I19515">
        <f t="shared" si="308"/>
        <v>16953.786792142873</v>
      </c>
    </row>
    <row r="19516" spans="1:9" x14ac:dyDescent="0.35">
      <c r="A19516" t="s">
        <v>1</v>
      </c>
      <c r="B19516" s="1">
        <v>44925</v>
      </c>
      <c r="C19516" s="3">
        <f>VLOOKUP(A19516,'PY SIC'!$A$1:$D$332,4,0)*VLOOKUP(B19516,'Current %'!$A$1:$G$24,6,0)</f>
        <v>15765.566550173831</v>
      </c>
      <c r="D19516" t="s">
        <v>342</v>
      </c>
      <c r="G19516">
        <f>VLOOKUP(A19516,'PY SIC'!$A$1:$D$332,4,0)</f>
        <v>513663.27465832874</v>
      </c>
      <c r="H19516">
        <f>VLOOKUP(B19516,'Current %'!$A$1:$G$24,6,0)</f>
        <v>3.0692415300004751E-2</v>
      </c>
      <c r="I19516">
        <f t="shared" si="308"/>
        <v>15765.566550173831</v>
      </c>
    </row>
    <row r="19517" spans="1:9" x14ac:dyDescent="0.35">
      <c r="A19517" t="s">
        <v>2</v>
      </c>
      <c r="B19517" s="1">
        <v>44925</v>
      </c>
      <c r="C19517" s="3">
        <f>VLOOKUP(A19517,'PY SIC'!$A$1:$D$332,4,0)*VLOOKUP(B19517,'Current %'!$A$1:$G$24,6,0)</f>
        <v>46781.951403531602</v>
      </c>
      <c r="D19517" t="s">
        <v>342</v>
      </c>
      <c r="G19517">
        <f>VLOOKUP(A19517,'PY SIC'!$A$1:$D$332,4,0)</f>
        <v>1524218.636632496</v>
      </c>
      <c r="H19517">
        <f>VLOOKUP(B19517,'Current %'!$A$1:$G$24,6,0)</f>
        <v>3.0692415300004751E-2</v>
      </c>
      <c r="I19517">
        <f t="shared" si="308"/>
        <v>46781.951403531602</v>
      </c>
    </row>
    <row r="19518" spans="1:9" x14ac:dyDescent="0.35">
      <c r="A19518" t="s">
        <v>63</v>
      </c>
      <c r="B19518" s="1">
        <v>44925</v>
      </c>
      <c r="C19518" s="3">
        <f>VLOOKUP(A19518,'PY SIC'!$A$1:$D$332,4,0)*VLOOKUP(B19518,'Current %'!$A$1:$G$24,6,0)</f>
        <v>15285.648673591459</v>
      </c>
      <c r="D19518" t="s">
        <v>342</v>
      </c>
      <c r="G19518">
        <f>VLOOKUP(A19518,'PY SIC'!$A$1:$D$332,4,0)</f>
        <v>498026.90743563254</v>
      </c>
      <c r="H19518">
        <f>VLOOKUP(B19518,'Current %'!$A$1:$G$24,6,0)</f>
        <v>3.0692415300004751E-2</v>
      </c>
      <c r="I19518">
        <f t="shared" si="308"/>
        <v>15285.648673591459</v>
      </c>
    </row>
    <row r="19519" spans="1:9" x14ac:dyDescent="0.35">
      <c r="A19519" t="s">
        <v>139</v>
      </c>
      <c r="B19519" s="1">
        <v>44925</v>
      </c>
      <c r="C19519" s="3">
        <f>VLOOKUP(A19519,'PY SIC'!$A$1:$D$332,4,0)*VLOOKUP(B19519,'Current %'!$A$1:$G$24,6,0)</f>
        <v>33792.493351646022</v>
      </c>
      <c r="D19519" t="s">
        <v>342</v>
      </c>
      <c r="G19519">
        <f>VLOOKUP(A19519,'PY SIC'!$A$1:$D$332,4,0)</f>
        <v>1101004.6951775996</v>
      </c>
      <c r="H19519">
        <f>VLOOKUP(B19519,'Current %'!$A$1:$G$24,6,0)</f>
        <v>3.0692415300004751E-2</v>
      </c>
      <c r="I19519">
        <f t="shared" si="308"/>
        <v>33792.493351646022</v>
      </c>
    </row>
    <row r="19520" spans="1:9" x14ac:dyDescent="0.35">
      <c r="A19520" t="s">
        <v>64</v>
      </c>
      <c r="B19520" s="1">
        <v>44925</v>
      </c>
      <c r="C19520" s="3">
        <f>VLOOKUP(A19520,'PY SIC'!$A$1:$D$332,4,0)*VLOOKUP(B19520,'Current %'!$A$1:$G$24,6,0)</f>
        <v>132605.46510540828</v>
      </c>
      <c r="D19520" t="s">
        <v>342</v>
      </c>
      <c r="G19520">
        <f>VLOOKUP(A19520,'PY SIC'!$A$1:$D$332,4,0)</f>
        <v>4320463.6653469158</v>
      </c>
      <c r="H19520">
        <f>VLOOKUP(B19520,'Current %'!$A$1:$G$24,6,0)</f>
        <v>3.0692415300004751E-2</v>
      </c>
      <c r="I19520">
        <f t="shared" si="308"/>
        <v>132605.46510540828</v>
      </c>
    </row>
    <row r="19521" spans="1:9" x14ac:dyDescent="0.35">
      <c r="A19521" t="s">
        <v>140</v>
      </c>
      <c r="B19521" s="1">
        <v>44925</v>
      </c>
      <c r="C19521" s="3">
        <f>VLOOKUP(A19521,'PY SIC'!$A$1:$D$332,4,0)*VLOOKUP(B19521,'Current %'!$A$1:$G$24,6,0)</f>
        <v>35444.624514003626</v>
      </c>
      <c r="D19521" t="s">
        <v>342</v>
      </c>
      <c r="G19521">
        <f>VLOOKUP(A19521,'PY SIC'!$A$1:$D$332,4,0)</f>
        <v>1154833.34131733</v>
      </c>
      <c r="H19521">
        <f>VLOOKUP(B19521,'Current %'!$A$1:$G$24,6,0)</f>
        <v>3.0692415300004751E-2</v>
      </c>
      <c r="I19521">
        <f t="shared" si="308"/>
        <v>35444.624514003626</v>
      </c>
    </row>
    <row r="19522" spans="1:9" x14ac:dyDescent="0.35">
      <c r="A19522" t="s">
        <v>65</v>
      </c>
      <c r="B19522" s="1">
        <v>44925</v>
      </c>
      <c r="C19522" s="3">
        <f>VLOOKUP(A19522,'PY SIC'!$A$1:$D$332,4,0)*VLOOKUP(B19522,'Current %'!$A$1:$G$24,6,0)</f>
        <v>23195.089231086127</v>
      </c>
      <c r="D19522" t="s">
        <v>342</v>
      </c>
      <c r="G19522">
        <f>VLOOKUP(A19522,'PY SIC'!$A$1:$D$332,4,0)</f>
        <v>755727.07473049662</v>
      </c>
      <c r="H19522">
        <f>VLOOKUP(B19522,'Current %'!$A$1:$G$24,6,0)</f>
        <v>3.0692415300004751E-2</v>
      </c>
      <c r="I19522">
        <f t="shared" si="308"/>
        <v>23195.089231086127</v>
      </c>
    </row>
    <row r="19523" spans="1:9" x14ac:dyDescent="0.35">
      <c r="A19523" t="s">
        <v>66</v>
      </c>
      <c r="B19523" s="1">
        <v>44925</v>
      </c>
      <c r="C19523" s="3">
        <f>VLOOKUP(A19523,'PY SIC'!$A$1:$D$332,4,0)*VLOOKUP(B19523,'Current %'!$A$1:$G$24,6,0)</f>
        <v>20854.563860196198</v>
      </c>
      <c r="D19523" t="s">
        <v>342</v>
      </c>
      <c r="G19523">
        <f>VLOOKUP(A19523,'PY SIC'!$A$1:$D$332,4,0)</f>
        <v>679469.62323922978</v>
      </c>
      <c r="H19523">
        <f>VLOOKUP(B19523,'Current %'!$A$1:$G$24,6,0)</f>
        <v>3.0692415300004751E-2</v>
      </c>
      <c r="I19523">
        <f t="shared" si="308"/>
        <v>20854.563860196198</v>
      </c>
    </row>
    <row r="19524" spans="1:9" x14ac:dyDescent="0.35">
      <c r="A19524" t="s">
        <v>141</v>
      </c>
      <c r="B19524" s="1">
        <v>44925</v>
      </c>
      <c r="C19524" s="3">
        <f>VLOOKUP(A19524,'PY SIC'!$A$1:$D$332,4,0)*VLOOKUP(B19524,'Current %'!$A$1:$G$24,6,0)</f>
        <v>67214.717047190483</v>
      </c>
      <c r="D19524" t="s">
        <v>342</v>
      </c>
      <c r="G19524">
        <f>VLOOKUP(A19524,'PY SIC'!$A$1:$D$332,4,0)</f>
        <v>2189945.5090189688</v>
      </c>
      <c r="H19524">
        <f>VLOOKUP(B19524,'Current %'!$A$1:$G$24,6,0)</f>
        <v>3.0692415300004751E-2</v>
      </c>
      <c r="I19524">
        <f t="shared" si="308"/>
        <v>67214.717047190483</v>
      </c>
    </row>
    <row r="19525" spans="1:9" x14ac:dyDescent="0.35">
      <c r="A19525" t="s">
        <v>112</v>
      </c>
      <c r="B19525" s="1">
        <v>44925</v>
      </c>
      <c r="C19525" s="3">
        <f>VLOOKUP(A19525,'PY SIC'!$A$1:$D$332,4,0)*VLOOKUP(B19525,'Current %'!$A$1:$G$24,6,0)</f>
        <v>124.4272770517079</v>
      </c>
      <c r="D19525" t="s">
        <v>342</v>
      </c>
      <c r="G19525">
        <f>VLOOKUP(A19525,'PY SIC'!$A$1:$D$332,4,0)</f>
        <v>4054.0073446643555</v>
      </c>
      <c r="H19525">
        <f>VLOOKUP(B19525,'Current %'!$A$1:$G$24,6,0)</f>
        <v>3.0692415300004751E-2</v>
      </c>
      <c r="I19525">
        <f t="shared" si="308"/>
        <v>124.4272770517079</v>
      </c>
    </row>
    <row r="19526" spans="1:9" x14ac:dyDescent="0.35">
      <c r="A19526" t="s">
        <v>142</v>
      </c>
      <c r="B19526" s="1">
        <v>44925</v>
      </c>
      <c r="C19526" s="3">
        <f>VLOOKUP(A19526,'PY SIC'!$A$1:$D$332,4,0)*VLOOKUP(B19526,'Current %'!$A$1:$G$24,6,0)</f>
        <v>29383.339905471101</v>
      </c>
      <c r="D19526" t="s">
        <v>342</v>
      </c>
      <c r="G19526">
        <f>VLOOKUP(A19526,'PY SIC'!$A$1:$D$332,4,0)</f>
        <v>957348.57026604074</v>
      </c>
      <c r="H19526">
        <f>VLOOKUP(B19526,'Current %'!$A$1:$G$24,6,0)</f>
        <v>3.0692415300004751E-2</v>
      </c>
      <c r="I19526">
        <f t="shared" si="308"/>
        <v>29383.339905471101</v>
      </c>
    </row>
    <row r="19527" spans="1:9" x14ac:dyDescent="0.35">
      <c r="A19527" t="s">
        <v>151</v>
      </c>
      <c r="B19527" s="1">
        <v>44925</v>
      </c>
      <c r="C19527" s="3">
        <f>VLOOKUP(A19527,'PY SIC'!$A$1:$D$332,4,0)*VLOOKUP(B19527,'Current %'!$A$1:$G$24,6,0)</f>
        <v>15791.00077401604</v>
      </c>
      <c r="D19527" t="s">
        <v>342</v>
      </c>
      <c r="G19527">
        <f>VLOOKUP(A19527,'PY SIC'!$A$1:$D$332,4,0)</f>
        <v>514491.95573779417</v>
      </c>
      <c r="H19527">
        <f>VLOOKUP(B19527,'Current %'!$A$1:$G$24,6,0)</f>
        <v>3.0692415300004751E-2</v>
      </c>
      <c r="I19527">
        <f t="shared" si="308"/>
        <v>15791.00077401604</v>
      </c>
    </row>
    <row r="19528" spans="1:9" x14ac:dyDescent="0.35">
      <c r="A19528" t="s">
        <v>152</v>
      </c>
      <c r="B19528" s="1">
        <v>44925</v>
      </c>
      <c r="C19528" s="3">
        <f>VLOOKUP(A19528,'PY SIC'!$A$1:$D$332,4,0)*VLOOKUP(B19528,'Current %'!$A$1:$G$24,6,0)</f>
        <v>4161.4700821652295</v>
      </c>
      <c r="D19528" t="s">
        <v>342</v>
      </c>
      <c r="G19528">
        <f>VLOOKUP(A19528,'PY SIC'!$A$1:$D$332,4,0)</f>
        <v>135586.26916417963</v>
      </c>
      <c r="H19528">
        <f>VLOOKUP(B19528,'Current %'!$A$1:$G$24,6,0)</f>
        <v>3.0692415300004751E-2</v>
      </c>
      <c r="I19528">
        <f t="shared" si="308"/>
        <v>4161.4700821652295</v>
      </c>
    </row>
    <row r="19529" spans="1:9" x14ac:dyDescent="0.35">
      <c r="A19529" t="s">
        <v>143</v>
      </c>
      <c r="B19529" s="1">
        <v>44925</v>
      </c>
      <c r="C19529" s="3">
        <f>VLOOKUP(A19529,'PY SIC'!$A$1:$D$332,4,0)*VLOOKUP(B19529,'Current %'!$A$1:$G$24,6,0)</f>
        <v>26308.611474895712</v>
      </c>
      <c r="D19529" t="s">
        <v>342</v>
      </c>
      <c r="G19529">
        <f>VLOOKUP(A19529,'PY SIC'!$A$1:$D$332,4,0)</f>
        <v>857169.79969613662</v>
      </c>
      <c r="H19529">
        <f>VLOOKUP(B19529,'Current %'!$A$1:$G$24,6,0)</f>
        <v>3.0692415300004751E-2</v>
      </c>
      <c r="I19529">
        <f t="shared" si="308"/>
        <v>26308.611474895712</v>
      </c>
    </row>
    <row r="19530" spans="1:9" x14ac:dyDescent="0.35">
      <c r="A19530" t="s">
        <v>3</v>
      </c>
      <c r="B19530" s="1">
        <v>44925</v>
      </c>
      <c r="C19530" s="3">
        <f>VLOOKUP(A19530,'PY SIC'!$A$1:$D$332,4,0)*VLOOKUP(B19530,'Current %'!$A$1:$G$24,6,0)</f>
        <v>74495.916300293262</v>
      </c>
      <c r="D19530" t="s">
        <v>342</v>
      </c>
      <c r="G19530">
        <f>VLOOKUP(A19530,'PY SIC'!$A$1:$D$332,4,0)</f>
        <v>2427176.7331481967</v>
      </c>
      <c r="H19530">
        <f>VLOOKUP(B19530,'Current %'!$A$1:$G$24,6,0)</f>
        <v>3.0692415300004751E-2</v>
      </c>
      <c r="I19530">
        <f t="shared" si="308"/>
        <v>74495.916300293262</v>
      </c>
    </row>
    <row r="19531" spans="1:9" x14ac:dyDescent="0.35">
      <c r="A19531" t="s">
        <v>144</v>
      </c>
      <c r="B19531" s="1">
        <v>44925</v>
      </c>
      <c r="C19531" s="3">
        <f>VLOOKUP(A19531,'PY SIC'!$A$1:$D$332,4,0)*VLOOKUP(B19531,'Current %'!$A$1:$G$24,6,0)</f>
        <v>40420.740468801705</v>
      </c>
      <c r="D19531" t="s">
        <v>342</v>
      </c>
      <c r="G19531">
        <f>VLOOKUP(A19531,'PY SIC'!$A$1:$D$332,4,0)</f>
        <v>1316961.8641513512</v>
      </c>
      <c r="H19531">
        <f>VLOOKUP(B19531,'Current %'!$A$1:$G$24,6,0)</f>
        <v>3.0692415300004751E-2</v>
      </c>
      <c r="I19531">
        <f t="shared" si="308"/>
        <v>40420.740468801705</v>
      </c>
    </row>
    <row r="19532" spans="1:9" x14ac:dyDescent="0.35">
      <c r="A19532" t="s">
        <v>67</v>
      </c>
      <c r="B19532" s="1">
        <v>44925</v>
      </c>
      <c r="C19532" s="3">
        <f>VLOOKUP(A19532,'PY SIC'!$A$1:$D$332,4,0)*VLOOKUP(B19532,'Current %'!$A$1:$G$24,6,0)</f>
        <v>43445.8722666217</v>
      </c>
      <c r="D19532" t="s">
        <v>342</v>
      </c>
      <c r="G19532">
        <f>VLOOKUP(A19532,'PY SIC'!$A$1:$D$332,4,0)</f>
        <v>1415524.709996185</v>
      </c>
      <c r="H19532">
        <f>VLOOKUP(B19532,'Current %'!$A$1:$G$24,6,0)</f>
        <v>3.0692415300004751E-2</v>
      </c>
      <c r="I19532">
        <f t="shared" si="308"/>
        <v>43445.8722666217</v>
      </c>
    </row>
    <row r="19533" spans="1:9" x14ac:dyDescent="0.35">
      <c r="A19533" t="s">
        <v>68</v>
      </c>
      <c r="B19533" s="1">
        <v>44925</v>
      </c>
      <c r="C19533" s="3">
        <f>VLOOKUP(A19533,'PY SIC'!$A$1:$D$332,4,0)*VLOOKUP(B19533,'Current %'!$A$1:$G$24,6,0)</f>
        <v>24304.603562334167</v>
      </c>
      <c r="D19533" t="s">
        <v>342</v>
      </c>
      <c r="G19533">
        <f>VLOOKUP(A19533,'PY SIC'!$A$1:$D$332,4,0)</f>
        <v>791876.53772984119</v>
      </c>
      <c r="H19533">
        <f>VLOOKUP(B19533,'Current %'!$A$1:$G$24,6,0)</f>
        <v>3.0692415300004751E-2</v>
      </c>
      <c r="I19533">
        <f t="shared" si="308"/>
        <v>24304.603562334167</v>
      </c>
    </row>
    <row r="19534" spans="1:9" x14ac:dyDescent="0.35">
      <c r="A19534" t="s">
        <v>153</v>
      </c>
      <c r="B19534" s="1">
        <v>44925</v>
      </c>
      <c r="C19534" s="3">
        <f>VLOOKUP(A19534,'PY SIC'!$A$1:$D$332,4,0)*VLOOKUP(B19534,'Current %'!$A$1:$G$24,6,0)</f>
        <v>32453.379771983633</v>
      </c>
      <c r="D19534" t="s">
        <v>342</v>
      </c>
      <c r="G19534">
        <f>VLOOKUP(A19534,'PY SIC'!$A$1:$D$332,4,0)</f>
        <v>1057374.5811388982</v>
      </c>
      <c r="H19534">
        <f>VLOOKUP(B19534,'Current %'!$A$1:$G$24,6,0)</f>
        <v>3.0692415300004751E-2</v>
      </c>
      <c r="I19534">
        <f t="shared" si="308"/>
        <v>32453.379771983633</v>
      </c>
    </row>
    <row r="19535" spans="1:9" x14ac:dyDescent="0.35">
      <c r="A19535" t="s">
        <v>4</v>
      </c>
      <c r="B19535" s="1">
        <v>44925</v>
      </c>
      <c r="C19535" s="3">
        <f>VLOOKUP(A19535,'PY SIC'!$A$1:$D$332,4,0)*VLOOKUP(B19535,'Current %'!$A$1:$G$24,6,0)</f>
        <v>52298.786494950218</v>
      </c>
      <c r="D19535" t="s">
        <v>342</v>
      </c>
      <c r="G19535">
        <f>VLOOKUP(A19535,'PY SIC'!$A$1:$D$332,4,0)</f>
        <v>1703964.5131786719</v>
      </c>
      <c r="H19535">
        <f>VLOOKUP(B19535,'Current %'!$A$1:$G$24,6,0)</f>
        <v>3.0692415300004751E-2</v>
      </c>
      <c r="I19535">
        <f t="shared" si="308"/>
        <v>52298.786494950218</v>
      </c>
    </row>
    <row r="19536" spans="1:9" x14ac:dyDescent="0.35">
      <c r="A19536" t="s">
        <v>69</v>
      </c>
      <c r="B19536" s="1">
        <v>44925</v>
      </c>
      <c r="C19536" s="3">
        <f>VLOOKUP(A19536,'PY SIC'!$A$1:$D$332,4,0)*VLOOKUP(B19536,'Current %'!$A$1:$G$24,6,0)</f>
        <v>34451.927317621696</v>
      </c>
      <c r="D19536" t="s">
        <v>342</v>
      </c>
      <c r="G19536">
        <f>VLOOKUP(A19536,'PY SIC'!$A$1:$D$332,4,0)</f>
        <v>1122489.9370371925</v>
      </c>
      <c r="H19536">
        <f>VLOOKUP(B19536,'Current %'!$A$1:$G$24,6,0)</f>
        <v>3.0692415300004751E-2</v>
      </c>
      <c r="I19536">
        <f t="shared" si="308"/>
        <v>34451.927317621696</v>
      </c>
    </row>
    <row r="19537" spans="1:9" x14ac:dyDescent="0.35">
      <c r="A19537" t="s">
        <v>5</v>
      </c>
      <c r="B19537" s="1">
        <v>44925</v>
      </c>
      <c r="C19537" s="3">
        <f>VLOOKUP(A19537,'PY SIC'!$A$1:$D$332,4,0)*VLOOKUP(B19537,'Current %'!$A$1:$G$24,6,0)</f>
        <v>32660.34327350543</v>
      </c>
      <c r="D19537" t="s">
        <v>342</v>
      </c>
      <c r="G19537">
        <f>VLOOKUP(A19537,'PY SIC'!$A$1:$D$332,4,0)</f>
        <v>1064117.7292260989</v>
      </c>
      <c r="H19537">
        <f>VLOOKUP(B19537,'Current %'!$A$1:$G$24,6,0)</f>
        <v>3.0692415300004751E-2</v>
      </c>
      <c r="I19537">
        <f t="shared" si="308"/>
        <v>32660.34327350543</v>
      </c>
    </row>
    <row r="19538" spans="1:9" x14ac:dyDescent="0.35">
      <c r="A19538" t="s">
        <v>154</v>
      </c>
      <c r="B19538" s="1">
        <v>44925</v>
      </c>
      <c r="C19538" s="3">
        <f>VLOOKUP(A19538,'PY SIC'!$A$1:$D$332,4,0)*VLOOKUP(B19538,'Current %'!$A$1:$G$24,6,0)</f>
        <v>28619.905158226502</v>
      </c>
      <c r="D19538" t="s">
        <v>342</v>
      </c>
      <c r="G19538">
        <f>VLOOKUP(A19538,'PY SIC'!$A$1:$D$332,4,0)</f>
        <v>932474.84365370462</v>
      </c>
      <c r="H19538">
        <f>VLOOKUP(B19538,'Current %'!$A$1:$G$24,6,0)</f>
        <v>3.0692415300004751E-2</v>
      </c>
      <c r="I19538">
        <f t="shared" si="308"/>
        <v>28619.905158226502</v>
      </c>
    </row>
    <row r="19539" spans="1:9" x14ac:dyDescent="0.35">
      <c r="A19539" t="s">
        <v>155</v>
      </c>
      <c r="B19539" s="1">
        <v>44925</v>
      </c>
      <c r="C19539" s="3">
        <f>VLOOKUP(A19539,'PY SIC'!$A$1:$D$332,4,0)*VLOOKUP(B19539,'Current %'!$A$1:$G$24,6,0)</f>
        <v>24887.694399375159</v>
      </c>
      <c r="D19539" t="s">
        <v>342</v>
      </c>
      <c r="G19539">
        <f>VLOOKUP(A19539,'PY SIC'!$A$1:$D$332,4,0)</f>
        <v>810874.41819449468</v>
      </c>
      <c r="H19539">
        <f>VLOOKUP(B19539,'Current %'!$A$1:$G$24,6,0)</f>
        <v>3.0692415300004751E-2</v>
      </c>
      <c r="I19539">
        <f t="shared" si="308"/>
        <v>24887.694399375159</v>
      </c>
    </row>
    <row r="19540" spans="1:9" x14ac:dyDescent="0.35">
      <c r="A19540" t="s">
        <v>6</v>
      </c>
      <c r="B19540" s="1">
        <v>44925</v>
      </c>
      <c r="C19540" s="3">
        <f>VLOOKUP(A19540,'PY SIC'!$A$1:$D$332,4,0)*VLOOKUP(B19540,'Current %'!$A$1:$G$24,6,0)</f>
        <v>26614.658972347639</v>
      </c>
      <c r="D19540" t="s">
        <v>342</v>
      </c>
      <c r="G19540">
        <f>VLOOKUP(A19540,'PY SIC'!$A$1:$D$332,4,0)</f>
        <v>867141.23708418349</v>
      </c>
      <c r="H19540">
        <f>VLOOKUP(B19540,'Current %'!$A$1:$G$24,6,0)</f>
        <v>3.0692415300004751E-2</v>
      </c>
      <c r="I19540">
        <f t="shared" si="308"/>
        <v>26614.658972347639</v>
      </c>
    </row>
    <row r="19541" spans="1:9" x14ac:dyDescent="0.35">
      <c r="A19541" t="s">
        <v>146</v>
      </c>
      <c r="B19541" s="1">
        <v>44925</v>
      </c>
      <c r="C19541" s="3">
        <f>VLOOKUP(A19541,'PY SIC'!$A$1:$D$332,4,0)*VLOOKUP(B19541,'Current %'!$A$1:$G$24,6,0)</f>
        <v>135212.59407566933</v>
      </c>
      <c r="D19541" t="s">
        <v>342</v>
      </c>
      <c r="G19541">
        <f>VLOOKUP(A19541,'PY SIC'!$A$1:$D$332,4,0)</f>
        <v>4405407.4191954648</v>
      </c>
      <c r="H19541">
        <f>VLOOKUP(B19541,'Current %'!$A$1:$G$24,6,0)</f>
        <v>3.0692415300004751E-2</v>
      </c>
      <c r="I19541">
        <f t="shared" si="308"/>
        <v>135212.59407566933</v>
      </c>
    </row>
    <row r="19542" spans="1:9" x14ac:dyDescent="0.35">
      <c r="A19542" t="s">
        <v>147</v>
      </c>
      <c r="B19542" s="1">
        <v>44925</v>
      </c>
      <c r="C19542" s="3">
        <f>VLOOKUP(A19542,'PY SIC'!$A$1:$D$332,4,0)*VLOOKUP(B19542,'Current %'!$A$1:$G$24,6,0)</f>
        <v>130064.23295385748</v>
      </c>
      <c r="D19542" t="s">
        <v>342</v>
      </c>
      <c r="G19542">
        <f>VLOOKUP(A19542,'PY SIC'!$A$1:$D$332,4,0)</f>
        <v>4237666.9181143707</v>
      </c>
      <c r="H19542">
        <f>VLOOKUP(B19542,'Current %'!$A$1:$G$24,6,0)</f>
        <v>3.0692415300004751E-2</v>
      </c>
      <c r="I19542">
        <f t="shared" si="308"/>
        <v>130064.23295385748</v>
      </c>
    </row>
    <row r="19543" spans="1:9" x14ac:dyDescent="0.35">
      <c r="A19543" t="s">
        <v>7</v>
      </c>
      <c r="B19543" s="1">
        <v>44925</v>
      </c>
      <c r="C19543" s="3">
        <f>VLOOKUP(A19543,'PY SIC'!$A$1:$D$332,4,0)*VLOOKUP(B19543,'Current %'!$A$1:$G$24,6,0)</f>
        <v>85022.83773765467</v>
      </c>
      <c r="D19543" t="s">
        <v>342</v>
      </c>
      <c r="G19543">
        <f>VLOOKUP(A19543,'PY SIC'!$A$1:$D$332,4,0)</f>
        <v>2770157.9333719467</v>
      </c>
      <c r="H19543">
        <f>VLOOKUP(B19543,'Current %'!$A$1:$G$24,6,0)</f>
        <v>3.0692415300004751E-2</v>
      </c>
      <c r="I19543">
        <f t="shared" si="308"/>
        <v>85022.83773765467</v>
      </c>
    </row>
    <row r="19544" spans="1:9" x14ac:dyDescent="0.35">
      <c r="A19544" t="s">
        <v>70</v>
      </c>
      <c r="B19544" s="1">
        <v>44925</v>
      </c>
      <c r="C19544" s="3">
        <f>VLOOKUP(A19544,'PY SIC'!$A$1:$D$332,4,0)*VLOOKUP(B19544,'Current %'!$A$1:$G$24,6,0)</f>
        <v>27008.932319838554</v>
      </c>
      <c r="D19544" t="s">
        <v>342</v>
      </c>
      <c r="G19544">
        <f>VLOOKUP(A19544,'PY SIC'!$A$1:$D$332,4,0)</f>
        <v>879987.19083650527</v>
      </c>
      <c r="H19544">
        <f>VLOOKUP(B19544,'Current %'!$A$1:$G$24,6,0)</f>
        <v>3.0692415300004751E-2</v>
      </c>
      <c r="I19544">
        <f t="shared" si="308"/>
        <v>27008.932319838554</v>
      </c>
    </row>
    <row r="19545" spans="1:9" x14ac:dyDescent="0.35">
      <c r="A19545" t="s">
        <v>8</v>
      </c>
      <c r="B19545" s="1">
        <v>44925</v>
      </c>
      <c r="C19545" s="3">
        <f>VLOOKUP(A19545,'PY SIC'!$A$1:$D$332,4,0)*VLOOKUP(B19545,'Current %'!$A$1:$G$24,6,0)</f>
        <v>47617.334636988358</v>
      </c>
      <c r="D19545" t="s">
        <v>342</v>
      </c>
      <c r="G19545">
        <f>VLOOKUP(A19545,'PY SIC'!$A$1:$D$332,4,0)</f>
        <v>1551436.5412936723</v>
      </c>
      <c r="H19545">
        <f>VLOOKUP(B19545,'Current %'!$A$1:$G$24,6,0)</f>
        <v>3.0692415300004751E-2</v>
      </c>
      <c r="I19545">
        <f t="shared" si="308"/>
        <v>47617.334636988358</v>
      </c>
    </row>
    <row r="19546" spans="1:9" x14ac:dyDescent="0.35">
      <c r="A19546" t="s">
        <v>156</v>
      </c>
      <c r="B19546" s="1">
        <v>44925</v>
      </c>
      <c r="C19546" s="3">
        <f>VLOOKUP(A19546,'PY SIC'!$A$1:$D$332,4,0)*VLOOKUP(B19546,'Current %'!$A$1:$G$24,6,0)</f>
        <v>47584.099394984252</v>
      </c>
      <c r="D19546" t="s">
        <v>342</v>
      </c>
      <c r="G19546">
        <f>VLOOKUP(A19546,'PY SIC'!$A$1:$D$332,4,0)</f>
        <v>1550353.6925937817</v>
      </c>
      <c r="H19546">
        <f>VLOOKUP(B19546,'Current %'!$A$1:$G$24,6,0)</f>
        <v>3.0692415300004751E-2</v>
      </c>
      <c r="I19546">
        <f t="shared" si="308"/>
        <v>47584.099394984252</v>
      </c>
    </row>
    <row r="19547" spans="1:9" x14ac:dyDescent="0.35">
      <c r="A19547" t="s">
        <v>157</v>
      </c>
      <c r="B19547" s="1">
        <v>44925</v>
      </c>
      <c r="C19547" s="3">
        <f>VLOOKUP(A19547,'PY SIC'!$A$1:$D$332,4,0)*VLOOKUP(B19547,'Current %'!$A$1:$G$24,6,0)</f>
        <v>13919.123989730817</v>
      </c>
      <c r="D19547" t="s">
        <v>342</v>
      </c>
      <c r="G19547">
        <f>VLOOKUP(A19547,'PY SIC'!$A$1:$D$332,4,0)</f>
        <v>453503.70290762559</v>
      </c>
      <c r="H19547">
        <f>VLOOKUP(B19547,'Current %'!$A$1:$G$24,6,0)</f>
        <v>3.0692415300004751E-2</v>
      </c>
      <c r="I19547">
        <f t="shared" ref="I19547:I19610" si="309">G19547*H19547</f>
        <v>13919.123989730817</v>
      </c>
    </row>
    <row r="19548" spans="1:9" x14ac:dyDescent="0.35">
      <c r="A19548" t="s">
        <v>158</v>
      </c>
      <c r="B19548" s="1">
        <v>44925</v>
      </c>
      <c r="C19548" s="3">
        <f>VLOOKUP(A19548,'PY SIC'!$A$1:$D$332,4,0)*VLOOKUP(B19548,'Current %'!$A$1:$G$24,6,0)</f>
        <v>246.85727214849018</v>
      </c>
      <c r="D19548" t="s">
        <v>342</v>
      </c>
      <c r="G19548">
        <f>VLOOKUP(A19548,'PY SIC'!$A$1:$D$332,4,0)</f>
        <v>8042.9405680709651</v>
      </c>
      <c r="H19548">
        <f>VLOOKUP(B19548,'Current %'!$A$1:$G$24,6,0)</f>
        <v>3.0692415300004751E-2</v>
      </c>
      <c r="I19548">
        <f t="shared" si="309"/>
        <v>246.85727214849018</v>
      </c>
    </row>
    <row r="19549" spans="1:9" x14ac:dyDescent="0.35">
      <c r="A19549" t="s">
        <v>71</v>
      </c>
      <c r="B19549" s="1">
        <v>44925</v>
      </c>
      <c r="C19549" s="3">
        <f>VLOOKUP(A19549,'PY SIC'!$A$1:$D$332,4,0)*VLOOKUP(B19549,'Current %'!$A$1:$G$24,6,0)</f>
        <v>40154.809430615191</v>
      </c>
      <c r="D19549" t="s">
        <v>342</v>
      </c>
      <c r="G19549">
        <f>VLOOKUP(A19549,'PY SIC'!$A$1:$D$332,4,0)</f>
        <v>1308297.4747382938</v>
      </c>
      <c r="H19549">
        <f>VLOOKUP(B19549,'Current %'!$A$1:$G$24,6,0)</f>
        <v>3.0692415300004751E-2</v>
      </c>
      <c r="I19549">
        <f t="shared" si="309"/>
        <v>40154.809430615191</v>
      </c>
    </row>
    <row r="19550" spans="1:9" x14ac:dyDescent="0.35">
      <c r="A19550" t="s">
        <v>9</v>
      </c>
      <c r="B19550" s="1">
        <v>44925</v>
      </c>
      <c r="C19550" s="3">
        <f>VLOOKUP(A19550,'PY SIC'!$A$1:$D$332,4,0)*VLOOKUP(B19550,'Current %'!$A$1:$G$24,6,0)</f>
        <v>50866.408907685538</v>
      </c>
      <c r="D19550" t="s">
        <v>342</v>
      </c>
      <c r="G19550">
        <f>VLOOKUP(A19550,'PY SIC'!$A$1:$D$332,4,0)</f>
        <v>1657295.7328541577</v>
      </c>
      <c r="H19550">
        <f>VLOOKUP(B19550,'Current %'!$A$1:$G$24,6,0)</f>
        <v>3.0692415300004751E-2</v>
      </c>
      <c r="I19550">
        <f t="shared" si="309"/>
        <v>50866.408907685538</v>
      </c>
    </row>
    <row r="19551" spans="1:9" x14ac:dyDescent="0.35">
      <c r="A19551" t="s">
        <v>72</v>
      </c>
      <c r="B19551" s="1">
        <v>44925</v>
      </c>
      <c r="C19551" s="3">
        <f>VLOOKUP(A19551,'PY SIC'!$A$1:$D$332,4,0)*VLOOKUP(B19551,'Current %'!$A$1:$G$24,6,0)</f>
        <v>36947.913218043352</v>
      </c>
      <c r="D19551" t="s">
        <v>342</v>
      </c>
      <c r="G19551">
        <f>VLOOKUP(A19551,'PY SIC'!$A$1:$D$332,4,0)</f>
        <v>1203812.500804967</v>
      </c>
      <c r="H19551">
        <f>VLOOKUP(B19551,'Current %'!$A$1:$G$24,6,0)</f>
        <v>3.0692415300004751E-2</v>
      </c>
      <c r="I19551">
        <f t="shared" si="309"/>
        <v>36947.913218043352</v>
      </c>
    </row>
    <row r="19552" spans="1:9" x14ac:dyDescent="0.35">
      <c r="A19552" t="s">
        <v>73</v>
      </c>
      <c r="B19552" s="1">
        <v>44925</v>
      </c>
      <c r="C19552" s="3">
        <f>VLOOKUP(A19552,'PY SIC'!$A$1:$D$332,4,0)*VLOOKUP(B19552,'Current %'!$A$1:$G$24,6,0)</f>
        <v>23614.238697662451</v>
      </c>
      <c r="D19552" t="s">
        <v>342</v>
      </c>
      <c r="G19552">
        <f>VLOOKUP(A19552,'PY SIC'!$A$1:$D$332,4,0)</f>
        <v>769383.52576177986</v>
      </c>
      <c r="H19552">
        <f>VLOOKUP(B19552,'Current %'!$A$1:$G$24,6,0)</f>
        <v>3.0692415300004751E-2</v>
      </c>
      <c r="I19552">
        <f t="shared" si="309"/>
        <v>23614.238697662451</v>
      </c>
    </row>
    <row r="19553" spans="1:9" x14ac:dyDescent="0.35">
      <c r="A19553" t="s">
        <v>10</v>
      </c>
      <c r="B19553" s="1">
        <v>44925</v>
      </c>
      <c r="C19553" s="3">
        <f>VLOOKUP(A19553,'PY SIC'!$A$1:$D$332,4,0)*VLOOKUP(B19553,'Current %'!$A$1:$G$24,6,0)</f>
        <v>23550.630661719177</v>
      </c>
      <c r="D19553" t="s">
        <v>342</v>
      </c>
      <c r="G19553">
        <f>VLOOKUP(A19553,'PY SIC'!$A$1:$D$332,4,0)</f>
        <v>767311.09075392748</v>
      </c>
      <c r="H19553">
        <f>VLOOKUP(B19553,'Current %'!$A$1:$G$24,6,0)</f>
        <v>3.0692415300004751E-2</v>
      </c>
      <c r="I19553">
        <f t="shared" si="309"/>
        <v>23550.630661719177</v>
      </c>
    </row>
    <row r="19554" spans="1:9" x14ac:dyDescent="0.35">
      <c r="A19554" t="s">
        <v>159</v>
      </c>
      <c r="B19554" s="1">
        <v>44925</v>
      </c>
      <c r="C19554" s="3">
        <f>VLOOKUP(A19554,'PY SIC'!$A$1:$D$332,4,0)*VLOOKUP(B19554,'Current %'!$A$1:$G$24,6,0)</f>
        <v>8187.6167045083457</v>
      </c>
      <c r="D19554" t="s">
        <v>342</v>
      </c>
      <c r="G19554">
        <f>VLOOKUP(A19554,'PY SIC'!$A$1:$D$332,4,0)</f>
        <v>266763.51875465072</v>
      </c>
      <c r="H19554">
        <f>VLOOKUP(B19554,'Current %'!$A$1:$G$24,6,0)</f>
        <v>3.0692415300004751E-2</v>
      </c>
      <c r="I19554">
        <f t="shared" si="309"/>
        <v>8187.6167045083457</v>
      </c>
    </row>
    <row r="19555" spans="1:9" x14ac:dyDescent="0.35">
      <c r="A19555" t="s">
        <v>160</v>
      </c>
      <c r="B19555" s="1">
        <v>44925</v>
      </c>
      <c r="C19555" s="3">
        <f>VLOOKUP(A19555,'PY SIC'!$A$1:$D$332,4,0)*VLOOKUP(B19555,'Current %'!$A$1:$G$24,6,0)</f>
        <v>41363.018398465189</v>
      </c>
      <c r="D19555" t="s">
        <v>342</v>
      </c>
      <c r="G19555">
        <f>VLOOKUP(A19555,'PY SIC'!$A$1:$D$332,4,0)</f>
        <v>1347662.5411900636</v>
      </c>
      <c r="H19555">
        <f>VLOOKUP(B19555,'Current %'!$A$1:$G$24,6,0)</f>
        <v>3.0692415300004751E-2</v>
      </c>
      <c r="I19555">
        <f t="shared" si="309"/>
        <v>41363.018398465189</v>
      </c>
    </row>
    <row r="19556" spans="1:9" x14ac:dyDescent="0.35">
      <c r="A19556" t="s">
        <v>74</v>
      </c>
      <c r="B19556" s="1">
        <v>44925</v>
      </c>
      <c r="C19556" s="3">
        <f>VLOOKUP(A19556,'PY SIC'!$A$1:$D$332,4,0)*VLOOKUP(B19556,'Current %'!$A$1:$G$24,6,0)</f>
        <v>36790.657347806613</v>
      </c>
      <c r="D19556" t="s">
        <v>342</v>
      </c>
      <c r="G19556">
        <f>VLOOKUP(A19556,'PY SIC'!$A$1:$D$332,4,0)</f>
        <v>1198688.8939236046</v>
      </c>
      <c r="H19556">
        <f>VLOOKUP(B19556,'Current %'!$A$1:$G$24,6,0)</f>
        <v>3.0692415300004751E-2</v>
      </c>
      <c r="I19556">
        <f t="shared" si="309"/>
        <v>36790.657347806613</v>
      </c>
    </row>
    <row r="19557" spans="1:9" x14ac:dyDescent="0.35">
      <c r="A19557" t="s">
        <v>161</v>
      </c>
      <c r="B19557" s="1">
        <v>44925</v>
      </c>
      <c r="C19557" s="3">
        <f>VLOOKUP(A19557,'PY SIC'!$A$1:$D$332,4,0)*VLOOKUP(B19557,'Current %'!$A$1:$G$24,6,0)</f>
        <v>7165.4201792526801</v>
      </c>
      <c r="D19557" t="s">
        <v>342</v>
      </c>
      <c r="G19557">
        <f>VLOOKUP(A19557,'PY SIC'!$A$1:$D$332,4,0)</f>
        <v>233458.98682830515</v>
      </c>
      <c r="H19557">
        <f>VLOOKUP(B19557,'Current %'!$A$1:$G$24,6,0)</f>
        <v>3.0692415300004751E-2</v>
      </c>
      <c r="I19557">
        <f t="shared" si="309"/>
        <v>7165.4201792526801</v>
      </c>
    </row>
    <row r="19558" spans="1:9" x14ac:dyDescent="0.35">
      <c r="A19558" t="s">
        <v>75</v>
      </c>
      <c r="B19558" s="1">
        <v>44925</v>
      </c>
      <c r="C19558" s="3">
        <f>VLOOKUP(A19558,'PY SIC'!$A$1:$D$332,4,0)*VLOOKUP(B19558,'Current %'!$A$1:$G$24,6,0)</f>
        <v>105545.88979284282</v>
      </c>
      <c r="D19558" t="s">
        <v>342</v>
      </c>
      <c r="G19558">
        <f>VLOOKUP(A19558,'PY SIC'!$A$1:$D$332,4,0)</f>
        <v>3438826.4579759706</v>
      </c>
      <c r="H19558">
        <f>VLOOKUP(B19558,'Current %'!$A$1:$G$24,6,0)</f>
        <v>3.0692415300004751E-2</v>
      </c>
      <c r="I19558">
        <f t="shared" si="309"/>
        <v>105545.88979284282</v>
      </c>
    </row>
    <row r="19559" spans="1:9" x14ac:dyDescent="0.35">
      <c r="A19559" t="s">
        <v>113</v>
      </c>
      <c r="B19559" s="1">
        <v>44925</v>
      </c>
      <c r="C19559" s="3">
        <f>VLOOKUP(A19559,'PY SIC'!$A$1:$D$332,4,0)*VLOOKUP(B19559,'Current %'!$A$1:$G$24,6,0)</f>
        <v>21747.715431248824</v>
      </c>
      <c r="D19559" t="s">
        <v>342</v>
      </c>
      <c r="G19559">
        <f>VLOOKUP(A19559,'PY SIC'!$A$1:$D$332,4,0)</f>
        <v>708569.69771438802</v>
      </c>
      <c r="H19559">
        <f>VLOOKUP(B19559,'Current %'!$A$1:$G$24,6,0)</f>
        <v>3.0692415300004751E-2</v>
      </c>
      <c r="I19559">
        <f t="shared" si="309"/>
        <v>21747.715431248824</v>
      </c>
    </row>
    <row r="19560" spans="1:9" x14ac:dyDescent="0.35">
      <c r="A19560" t="s">
        <v>76</v>
      </c>
      <c r="B19560" s="1">
        <v>44925</v>
      </c>
      <c r="C19560" s="3">
        <f>VLOOKUP(A19560,'PY SIC'!$A$1:$D$332,4,0)*VLOOKUP(B19560,'Current %'!$A$1:$G$24,6,0)</f>
        <v>6817.7586068587334</v>
      </c>
      <c r="D19560" t="s">
        <v>342</v>
      </c>
      <c r="G19560">
        <f>VLOOKUP(A19560,'PY SIC'!$A$1:$D$332,4,0)</f>
        <v>222131.70714061326</v>
      </c>
      <c r="H19560">
        <f>VLOOKUP(B19560,'Current %'!$A$1:$G$24,6,0)</f>
        <v>3.0692415300004751E-2</v>
      </c>
      <c r="I19560">
        <f t="shared" si="309"/>
        <v>6817.7586068587334</v>
      </c>
    </row>
    <row r="19561" spans="1:9" x14ac:dyDescent="0.35">
      <c r="A19561" t="s">
        <v>266</v>
      </c>
      <c r="B19561" s="1">
        <v>44925</v>
      </c>
      <c r="C19561" s="3">
        <f>VLOOKUP(A19561,'PY SIC'!$A$1:$D$332,4,0)*VLOOKUP(B19561,'Current %'!$A$1:$G$24,6,0)</f>
        <v>1069.7526523295849</v>
      </c>
      <c r="D19561" t="s">
        <v>342</v>
      </c>
      <c r="G19561">
        <f>VLOOKUP(A19561,'PY SIC'!$A$1:$D$332,4,0)</f>
        <v>34853.974243252836</v>
      </c>
      <c r="H19561">
        <f>VLOOKUP(B19561,'Current %'!$A$1:$G$24,6,0)</f>
        <v>3.0692415300004751E-2</v>
      </c>
      <c r="I19561">
        <f t="shared" si="309"/>
        <v>1069.7526523295849</v>
      </c>
    </row>
    <row r="19562" spans="1:9" x14ac:dyDescent="0.35">
      <c r="A19562" t="s">
        <v>287</v>
      </c>
      <c r="B19562" s="1">
        <v>44925</v>
      </c>
      <c r="C19562" s="3">
        <f>VLOOKUP(A19562,'PY SIC'!$A$1:$D$332,4,0)*VLOOKUP(B19562,'Current %'!$A$1:$G$24,6,0)</f>
        <v>10167.788287949621</v>
      </c>
      <c r="D19562" t="s">
        <v>342</v>
      </c>
      <c r="G19562">
        <f>VLOOKUP(A19562,'PY SIC'!$A$1:$D$332,4,0)</f>
        <v>331280.16119174717</v>
      </c>
      <c r="H19562">
        <f>VLOOKUP(B19562,'Current %'!$A$1:$G$24,6,0)</f>
        <v>3.0692415300004751E-2</v>
      </c>
      <c r="I19562">
        <f t="shared" si="309"/>
        <v>10167.788287949621</v>
      </c>
    </row>
    <row r="19563" spans="1:9" x14ac:dyDescent="0.35">
      <c r="A19563" t="s">
        <v>267</v>
      </c>
      <c r="B19563" s="1">
        <v>44925</v>
      </c>
      <c r="C19563" s="3">
        <f>VLOOKUP(A19563,'PY SIC'!$A$1:$D$332,4,0)*VLOOKUP(B19563,'Current %'!$A$1:$G$24,6,0)</f>
        <v>2886.0655090712958</v>
      </c>
      <c r="D19563" t="s">
        <v>342</v>
      </c>
      <c r="G19563">
        <f>VLOOKUP(A19563,'PY SIC'!$A$1:$D$332,4,0)</f>
        <v>94031.879891539487</v>
      </c>
      <c r="H19563">
        <f>VLOOKUP(B19563,'Current %'!$A$1:$G$24,6,0)</f>
        <v>3.0692415300004751E-2</v>
      </c>
      <c r="I19563">
        <f t="shared" si="309"/>
        <v>2886.0655090712958</v>
      </c>
    </row>
    <row r="19564" spans="1:9" x14ac:dyDescent="0.35">
      <c r="A19564" t="s">
        <v>256</v>
      </c>
      <c r="B19564" s="1">
        <v>44925</v>
      </c>
      <c r="C19564" s="3">
        <f>VLOOKUP(A19564,'PY SIC'!$A$1:$D$332,4,0)*VLOOKUP(B19564,'Current %'!$A$1:$G$24,6,0)</f>
        <v>16898.903378949653</v>
      </c>
      <c r="D19564" t="s">
        <v>342</v>
      </c>
      <c r="G19564">
        <f>VLOOKUP(A19564,'PY SIC'!$A$1:$D$332,4,0)</f>
        <v>550588.90653506306</v>
      </c>
      <c r="H19564">
        <f>VLOOKUP(B19564,'Current %'!$A$1:$G$24,6,0)</f>
        <v>3.0692415300004751E-2</v>
      </c>
      <c r="I19564">
        <f t="shared" si="309"/>
        <v>16898.903378949653</v>
      </c>
    </row>
    <row r="19565" spans="1:9" x14ac:dyDescent="0.35">
      <c r="A19565" t="s">
        <v>268</v>
      </c>
      <c r="B19565" s="1">
        <v>44925</v>
      </c>
      <c r="C19565" s="3">
        <f>VLOOKUP(A19565,'PY SIC'!$A$1:$D$332,4,0)*VLOOKUP(B19565,'Current %'!$A$1:$G$24,6,0)</f>
        <v>7550.504162485985</v>
      </c>
      <c r="D19565" t="s">
        <v>342</v>
      </c>
      <c r="G19565">
        <f>VLOOKUP(A19565,'PY SIC'!$A$1:$D$332,4,0)</f>
        <v>246005.53878484815</v>
      </c>
      <c r="H19565">
        <f>VLOOKUP(B19565,'Current %'!$A$1:$G$24,6,0)</f>
        <v>3.0692415300004751E-2</v>
      </c>
      <c r="I19565">
        <f t="shared" si="309"/>
        <v>7550.504162485985</v>
      </c>
    </row>
    <row r="19566" spans="1:9" x14ac:dyDescent="0.35">
      <c r="A19566" t="s">
        <v>269</v>
      </c>
      <c r="B19566" s="1">
        <v>44925</v>
      </c>
      <c r="C19566" s="3">
        <f>VLOOKUP(A19566,'PY SIC'!$A$1:$D$332,4,0)*VLOOKUP(B19566,'Current %'!$A$1:$G$24,6,0)</f>
        <v>15022.104968268299</v>
      </c>
      <c r="D19566" t="s">
        <v>342</v>
      </c>
      <c r="G19566">
        <f>VLOOKUP(A19566,'PY SIC'!$A$1:$D$332,4,0)</f>
        <v>489440.30052486528</v>
      </c>
      <c r="H19566">
        <f>VLOOKUP(B19566,'Current %'!$A$1:$G$24,6,0)</f>
        <v>3.0692415300004751E-2</v>
      </c>
      <c r="I19566">
        <f t="shared" si="309"/>
        <v>15022.104968268299</v>
      </c>
    </row>
    <row r="19567" spans="1:9" x14ac:dyDescent="0.35">
      <c r="A19567" t="s">
        <v>270</v>
      </c>
      <c r="B19567" s="1">
        <v>44925</v>
      </c>
      <c r="C19567" s="3">
        <f>VLOOKUP(A19567,'PY SIC'!$A$1:$D$332,4,0)*VLOOKUP(B19567,'Current %'!$A$1:$G$24,6,0)</f>
        <v>4087.8822064537194</v>
      </c>
      <c r="D19567" t="s">
        <v>342</v>
      </c>
      <c r="G19567">
        <f>VLOOKUP(A19567,'PY SIC'!$A$1:$D$332,4,0)</f>
        <v>133188.67760964666</v>
      </c>
      <c r="H19567">
        <f>VLOOKUP(B19567,'Current %'!$A$1:$G$24,6,0)</f>
        <v>3.0692415300004751E-2</v>
      </c>
      <c r="I19567">
        <f t="shared" si="309"/>
        <v>4087.8822064537194</v>
      </c>
    </row>
    <row r="19568" spans="1:9" x14ac:dyDescent="0.35">
      <c r="A19568" t="s">
        <v>288</v>
      </c>
      <c r="B19568" s="1">
        <v>44925</v>
      </c>
      <c r="C19568" s="3">
        <f>VLOOKUP(A19568,'PY SIC'!$A$1:$D$332,4,0)*VLOOKUP(B19568,'Current %'!$A$1:$G$24,6,0)</f>
        <v>574.1293482695869</v>
      </c>
      <c r="D19568" t="s">
        <v>342</v>
      </c>
      <c r="G19568">
        <f>VLOOKUP(A19568,'PY SIC'!$A$1:$D$332,4,0)</f>
        <v>18705.903157432451</v>
      </c>
      <c r="H19568">
        <f>VLOOKUP(B19568,'Current %'!$A$1:$G$24,6,0)</f>
        <v>3.0692415300004751E-2</v>
      </c>
      <c r="I19568">
        <f t="shared" si="309"/>
        <v>574.1293482695869</v>
      </c>
    </row>
    <row r="19569" spans="1:9" x14ac:dyDescent="0.35">
      <c r="A19569" t="s">
        <v>315</v>
      </c>
      <c r="B19569" s="1">
        <v>44925</v>
      </c>
      <c r="C19569" s="3">
        <f>VLOOKUP(A19569,'PY SIC'!$A$1:$D$332,4,0)*VLOOKUP(B19569,'Current %'!$A$1:$G$24,6,0)</f>
        <v>7742.9870240447599</v>
      </c>
      <c r="D19569" t="s">
        <v>342</v>
      </c>
      <c r="G19569">
        <f>VLOOKUP(A19569,'PY SIC'!$A$1:$D$332,4,0)</f>
        <v>252276.88822663497</v>
      </c>
      <c r="H19569">
        <f>VLOOKUP(B19569,'Current %'!$A$1:$G$24,6,0)</f>
        <v>3.0692415300004751E-2</v>
      </c>
      <c r="I19569">
        <f t="shared" si="309"/>
        <v>7742.9870240447599</v>
      </c>
    </row>
    <row r="19570" spans="1:9" x14ac:dyDescent="0.35">
      <c r="A19570" t="s">
        <v>271</v>
      </c>
      <c r="B19570" s="1">
        <v>44925</v>
      </c>
      <c r="C19570" s="3">
        <f>VLOOKUP(A19570,'PY SIC'!$A$1:$D$332,4,0)*VLOOKUP(B19570,'Current %'!$A$1:$G$24,6,0)</f>
        <v>536.49358511617527</v>
      </c>
      <c r="D19570" t="s">
        <v>342</v>
      </c>
      <c r="G19570">
        <f>VLOOKUP(A19570,'PY SIC'!$A$1:$D$332,4,0)</f>
        <v>17479.679584424634</v>
      </c>
      <c r="H19570">
        <f>VLOOKUP(B19570,'Current %'!$A$1:$G$24,6,0)</f>
        <v>3.0692415300004751E-2</v>
      </c>
      <c r="I19570">
        <f t="shared" si="309"/>
        <v>536.49358511617527</v>
      </c>
    </row>
    <row r="19571" spans="1:9" x14ac:dyDescent="0.35">
      <c r="A19571" t="s">
        <v>289</v>
      </c>
      <c r="B19571" s="1">
        <v>44925</v>
      </c>
      <c r="C19571" s="3">
        <f>VLOOKUP(A19571,'PY SIC'!$A$1:$D$332,4,0)*VLOOKUP(B19571,'Current %'!$A$1:$G$24,6,0)</f>
        <v>28342.804763318323</v>
      </c>
      <c r="D19571" t="s">
        <v>342</v>
      </c>
      <c r="G19571">
        <f>VLOOKUP(A19571,'PY SIC'!$A$1:$D$332,4,0)</f>
        <v>923446.54163838108</v>
      </c>
      <c r="H19571">
        <f>VLOOKUP(B19571,'Current %'!$A$1:$G$24,6,0)</f>
        <v>3.0692415300004751E-2</v>
      </c>
      <c r="I19571">
        <f t="shared" si="309"/>
        <v>28342.804763318323</v>
      </c>
    </row>
    <row r="19572" spans="1:9" x14ac:dyDescent="0.35">
      <c r="A19572" t="s">
        <v>188</v>
      </c>
      <c r="B19572" s="1">
        <v>44925</v>
      </c>
      <c r="C19572" s="3">
        <f>VLOOKUP(A19572,'PY SIC'!$A$1:$D$332,4,0)*VLOOKUP(B19572,'Current %'!$A$1:$G$24,6,0)</f>
        <v>7579.4170318383312</v>
      </c>
      <c r="D19572" t="s">
        <v>342</v>
      </c>
      <c r="G19572">
        <f>VLOOKUP(A19572,'PY SIC'!$A$1:$D$332,4,0)</f>
        <v>246947.55879434349</v>
      </c>
      <c r="H19572">
        <f>VLOOKUP(B19572,'Current %'!$A$1:$G$24,6,0)</f>
        <v>3.0692415300004751E-2</v>
      </c>
      <c r="I19572">
        <f t="shared" si="309"/>
        <v>7579.4170318383312</v>
      </c>
    </row>
    <row r="19573" spans="1:9" x14ac:dyDescent="0.35">
      <c r="A19573" t="s">
        <v>189</v>
      </c>
      <c r="B19573" s="1">
        <v>44925</v>
      </c>
      <c r="C19573" s="3">
        <f>VLOOKUP(A19573,'PY SIC'!$A$1:$D$332,4,0)*VLOOKUP(B19573,'Current %'!$A$1:$G$24,6,0)</f>
        <v>1550.2182599743846</v>
      </c>
      <c r="D19573" t="s">
        <v>342</v>
      </c>
      <c r="G19573">
        <f>VLOOKUP(A19573,'PY SIC'!$A$1:$D$332,4,0)</f>
        <v>50508.187277595738</v>
      </c>
      <c r="H19573">
        <f>VLOOKUP(B19573,'Current %'!$A$1:$G$24,6,0)</f>
        <v>3.0692415300004751E-2</v>
      </c>
      <c r="I19573">
        <f t="shared" si="309"/>
        <v>1550.2182599743846</v>
      </c>
    </row>
    <row r="19574" spans="1:9" x14ac:dyDescent="0.35">
      <c r="A19574" t="s">
        <v>290</v>
      </c>
      <c r="B19574" s="1">
        <v>44925</v>
      </c>
      <c r="C19574" s="3">
        <f>VLOOKUP(A19574,'PY SIC'!$A$1:$D$332,4,0)*VLOOKUP(B19574,'Current %'!$A$1:$G$24,6,0)</f>
        <v>185.47508522592892</v>
      </c>
      <c r="D19574" t="s">
        <v>342</v>
      </c>
      <c r="G19574">
        <f>VLOOKUP(A19574,'PY SIC'!$A$1:$D$332,4,0)</f>
        <v>6043.0267026231795</v>
      </c>
      <c r="H19574">
        <f>VLOOKUP(B19574,'Current %'!$A$1:$G$24,6,0)</f>
        <v>3.0692415300004751E-2</v>
      </c>
      <c r="I19574">
        <f t="shared" si="309"/>
        <v>185.47508522592892</v>
      </c>
    </row>
    <row r="19575" spans="1:9" x14ac:dyDescent="0.35">
      <c r="A19575" t="s">
        <v>291</v>
      </c>
      <c r="B19575" s="1">
        <v>44925</v>
      </c>
      <c r="C19575" s="3">
        <f>VLOOKUP(A19575,'PY SIC'!$A$1:$D$332,4,0)*VLOOKUP(B19575,'Current %'!$A$1:$G$24,6,0)</f>
        <v>2113.0465056035869</v>
      </c>
      <c r="D19575" t="s">
        <v>342</v>
      </c>
      <c r="G19575">
        <f>VLOOKUP(A19575,'PY SIC'!$A$1:$D$332,4,0)</f>
        <v>68845.885374268997</v>
      </c>
      <c r="H19575">
        <f>VLOOKUP(B19575,'Current %'!$A$1:$G$24,6,0)</f>
        <v>3.0692415300004751E-2</v>
      </c>
      <c r="I19575">
        <f t="shared" si="309"/>
        <v>2113.0465056035869</v>
      </c>
    </row>
    <row r="19576" spans="1:9" x14ac:dyDescent="0.35">
      <c r="A19576" t="s">
        <v>292</v>
      </c>
      <c r="B19576" s="1">
        <v>44925</v>
      </c>
      <c r="C19576" s="3">
        <f>VLOOKUP(A19576,'PY SIC'!$A$1:$D$332,4,0)*VLOOKUP(B19576,'Current %'!$A$1:$G$24,6,0)</f>
        <v>146.18886729916892</v>
      </c>
      <c r="D19576" t="s">
        <v>342</v>
      </c>
      <c r="G19576">
        <f>VLOOKUP(A19576,'PY SIC'!$A$1:$D$332,4,0)</f>
        <v>4763.0291024749131</v>
      </c>
      <c r="H19576">
        <f>VLOOKUP(B19576,'Current %'!$A$1:$G$24,6,0)</f>
        <v>3.0692415300004751E-2</v>
      </c>
      <c r="I19576">
        <f t="shared" si="309"/>
        <v>146.18886729916892</v>
      </c>
    </row>
    <row r="19577" spans="1:9" x14ac:dyDescent="0.35">
      <c r="A19577" t="s">
        <v>190</v>
      </c>
      <c r="B19577" s="1">
        <v>44925</v>
      </c>
      <c r="C19577" s="3">
        <f>VLOOKUP(A19577,'PY SIC'!$A$1:$D$332,4,0)*VLOOKUP(B19577,'Current %'!$A$1:$G$24,6,0)</f>
        <v>63127.685137884473</v>
      </c>
      <c r="D19577" t="s">
        <v>342</v>
      </c>
      <c r="G19577">
        <f>VLOOKUP(A19577,'PY SIC'!$A$1:$D$332,4,0)</f>
        <v>2056784.5352292852</v>
      </c>
      <c r="H19577">
        <f>VLOOKUP(B19577,'Current %'!$A$1:$G$24,6,0)</f>
        <v>3.0692415300004751E-2</v>
      </c>
      <c r="I19577">
        <f t="shared" si="309"/>
        <v>63127.685137884473</v>
      </c>
    </row>
    <row r="19578" spans="1:9" x14ac:dyDescent="0.35">
      <c r="A19578" t="s">
        <v>316</v>
      </c>
      <c r="B19578" s="1">
        <v>44925</v>
      </c>
      <c r="C19578" s="3">
        <f>VLOOKUP(A19578,'PY SIC'!$A$1:$D$332,4,0)*VLOOKUP(B19578,'Current %'!$A$1:$G$24,6,0)</f>
        <v>2515.2093934483405</v>
      </c>
      <c r="D19578" t="s">
        <v>342</v>
      </c>
      <c r="G19578">
        <f>VLOOKUP(A19578,'PY SIC'!$A$1:$D$332,4,0)</f>
        <v>81948.890918596138</v>
      </c>
      <c r="H19578">
        <f>VLOOKUP(B19578,'Current %'!$A$1:$G$24,6,0)</f>
        <v>3.0692415300004751E-2</v>
      </c>
      <c r="I19578">
        <f t="shared" si="309"/>
        <v>2515.2093934483405</v>
      </c>
    </row>
    <row r="19579" spans="1:9" x14ac:dyDescent="0.35">
      <c r="A19579" t="s">
        <v>272</v>
      </c>
      <c r="B19579" s="1">
        <v>44925</v>
      </c>
      <c r="C19579" s="3">
        <f>VLOOKUP(A19579,'PY SIC'!$A$1:$D$332,4,0)*VLOOKUP(B19579,'Current %'!$A$1:$G$24,6,0)</f>
        <v>14906.353903393017</v>
      </c>
      <c r="D19579" t="s">
        <v>342</v>
      </c>
      <c r="G19579">
        <f>VLOOKUP(A19579,'PY SIC'!$A$1:$D$332,4,0)</f>
        <v>485668.97579385713</v>
      </c>
      <c r="H19579">
        <f>VLOOKUP(B19579,'Current %'!$A$1:$G$24,6,0)</f>
        <v>3.0692415300004751E-2</v>
      </c>
      <c r="I19579">
        <f t="shared" si="309"/>
        <v>14906.353903393017</v>
      </c>
    </row>
    <row r="19580" spans="1:9" x14ac:dyDescent="0.35">
      <c r="A19580" t="s">
        <v>293</v>
      </c>
      <c r="B19580" s="1">
        <v>44925</v>
      </c>
      <c r="C19580" s="3">
        <f>VLOOKUP(A19580,'PY SIC'!$A$1:$D$332,4,0)*VLOOKUP(B19580,'Current %'!$A$1:$G$24,6,0)</f>
        <v>400.76900911201307</v>
      </c>
      <c r="D19580" t="s">
        <v>342</v>
      </c>
      <c r="G19580">
        <f>VLOOKUP(A19580,'PY SIC'!$A$1:$D$332,4,0)</f>
        <v>13057.591108248527</v>
      </c>
      <c r="H19580">
        <f>VLOOKUP(B19580,'Current %'!$A$1:$G$24,6,0)</f>
        <v>3.0692415300004751E-2</v>
      </c>
      <c r="I19580">
        <f t="shared" si="309"/>
        <v>400.76900911201307</v>
      </c>
    </row>
    <row r="19581" spans="1:9" x14ac:dyDescent="0.35">
      <c r="A19581" t="s">
        <v>294</v>
      </c>
      <c r="B19581" s="1">
        <v>44925</v>
      </c>
      <c r="C19581" s="3">
        <f>VLOOKUP(A19581,'PY SIC'!$A$1:$D$332,4,0)*VLOOKUP(B19581,'Current %'!$A$1:$G$24,6,0)</f>
        <v>279.94555348243739</v>
      </c>
      <c r="D19581" t="s">
        <v>342</v>
      </c>
      <c r="G19581">
        <f>VLOOKUP(A19581,'PY SIC'!$A$1:$D$332,4,0)</f>
        <v>9121.0010924879552</v>
      </c>
      <c r="H19581">
        <f>VLOOKUP(B19581,'Current %'!$A$1:$G$24,6,0)</f>
        <v>3.0692415300004751E-2</v>
      </c>
      <c r="I19581">
        <f t="shared" si="309"/>
        <v>279.94555348243739</v>
      </c>
    </row>
    <row r="19582" spans="1:9" x14ac:dyDescent="0.35">
      <c r="A19582" t="s">
        <v>317</v>
      </c>
      <c r="B19582" s="1">
        <v>44925</v>
      </c>
      <c r="C19582" s="3">
        <f>VLOOKUP(A19582,'PY SIC'!$A$1:$D$332,4,0)*VLOOKUP(B19582,'Current %'!$A$1:$G$24,6,0)</f>
        <v>72480.791245271335</v>
      </c>
      <c r="D19582" t="s">
        <v>342</v>
      </c>
      <c r="G19582">
        <f>VLOOKUP(A19582,'PY SIC'!$A$1:$D$332,4,0)</f>
        <v>2361521.2597902035</v>
      </c>
      <c r="H19582">
        <f>VLOOKUP(B19582,'Current %'!$A$1:$G$24,6,0)</f>
        <v>3.0692415300004751E-2</v>
      </c>
      <c r="I19582">
        <f t="shared" si="309"/>
        <v>72480.791245271335</v>
      </c>
    </row>
    <row r="19583" spans="1:9" x14ac:dyDescent="0.35">
      <c r="A19583" t="s">
        <v>257</v>
      </c>
      <c r="B19583" s="1">
        <v>44925</v>
      </c>
      <c r="C19583" s="3">
        <f>VLOOKUP(A19583,'PY SIC'!$A$1:$D$332,4,0)*VLOOKUP(B19583,'Current %'!$A$1:$G$24,6,0)</f>
        <v>37945.022346638732</v>
      </c>
      <c r="D19583" t="s">
        <v>342</v>
      </c>
      <c r="G19583">
        <f>VLOOKUP(A19583,'PY SIC'!$A$1:$D$332,4,0)</f>
        <v>1236299.6517459757</v>
      </c>
      <c r="H19583">
        <f>VLOOKUP(B19583,'Current %'!$A$1:$G$24,6,0)</f>
        <v>3.0692415300004751E-2</v>
      </c>
      <c r="I19583">
        <f t="shared" si="309"/>
        <v>37945.022346638732</v>
      </c>
    </row>
    <row r="19584" spans="1:9" x14ac:dyDescent="0.35">
      <c r="A19584" t="s">
        <v>273</v>
      </c>
      <c r="B19584" s="1">
        <v>44925</v>
      </c>
      <c r="C19584" s="3">
        <f>VLOOKUP(A19584,'PY SIC'!$A$1:$D$332,4,0)*VLOOKUP(B19584,'Current %'!$A$1:$G$24,6,0)</f>
        <v>1391.6010152472486</v>
      </c>
      <c r="D19584" t="s">
        <v>342</v>
      </c>
      <c r="G19584">
        <f>VLOOKUP(A19584,'PY SIC'!$A$1:$D$332,4,0)</f>
        <v>45340.224991906493</v>
      </c>
      <c r="H19584">
        <f>VLOOKUP(B19584,'Current %'!$A$1:$G$24,6,0)</f>
        <v>3.0692415300004751E-2</v>
      </c>
      <c r="I19584">
        <f t="shared" si="309"/>
        <v>1391.6010152472486</v>
      </c>
    </row>
    <row r="19585" spans="1:9" x14ac:dyDescent="0.35">
      <c r="A19585" t="s">
        <v>191</v>
      </c>
      <c r="B19585" s="1">
        <v>44925</v>
      </c>
      <c r="C19585" s="3">
        <f>VLOOKUP(A19585,'PY SIC'!$A$1:$D$332,4,0)*VLOOKUP(B19585,'Current %'!$A$1:$G$24,6,0)</f>
        <v>7682.7950456555873</v>
      </c>
      <c r="D19585" t="s">
        <v>342</v>
      </c>
      <c r="G19585">
        <f>VLOOKUP(A19585,'PY SIC'!$A$1:$D$332,4,0)</f>
        <v>250315.75294937438</v>
      </c>
      <c r="H19585">
        <f>VLOOKUP(B19585,'Current %'!$A$1:$G$24,6,0)</f>
        <v>3.0692415300004751E-2</v>
      </c>
      <c r="I19585">
        <f t="shared" si="309"/>
        <v>7682.7950456555873</v>
      </c>
    </row>
    <row r="19586" spans="1:9" x14ac:dyDescent="0.35">
      <c r="A19586" t="s">
        <v>274</v>
      </c>
      <c r="B19586" s="1">
        <v>44925</v>
      </c>
      <c r="C19586" s="3">
        <f>VLOOKUP(A19586,'PY SIC'!$A$1:$D$332,4,0)*VLOOKUP(B19586,'Current %'!$A$1:$G$24,6,0)</f>
        <v>166.02198776432033</v>
      </c>
      <c r="D19586" t="s">
        <v>342</v>
      </c>
      <c r="G19586">
        <f>VLOOKUP(A19586,'PY SIC'!$A$1:$D$332,4,0)</f>
        <v>5409.218731778813</v>
      </c>
      <c r="H19586">
        <f>VLOOKUP(B19586,'Current %'!$A$1:$G$24,6,0)</f>
        <v>3.0692415300004751E-2</v>
      </c>
      <c r="I19586">
        <f t="shared" si="309"/>
        <v>166.02198776432033</v>
      </c>
    </row>
    <row r="19587" spans="1:9" x14ac:dyDescent="0.35">
      <c r="A19587" t="s">
        <v>258</v>
      </c>
      <c r="B19587" s="1">
        <v>44925</v>
      </c>
      <c r="C19587" s="3">
        <f>VLOOKUP(A19587,'PY SIC'!$A$1:$D$332,4,0)*VLOOKUP(B19587,'Current %'!$A$1:$G$24,6,0)</f>
        <v>1650.2860279200172</v>
      </c>
      <c r="D19587" t="s">
        <v>342</v>
      </c>
      <c r="G19587">
        <f>VLOOKUP(A19587,'PY SIC'!$A$1:$D$332,4,0)</f>
        <v>53768.529188374487</v>
      </c>
      <c r="H19587">
        <f>VLOOKUP(B19587,'Current %'!$A$1:$G$24,6,0)</f>
        <v>3.0692415300004751E-2</v>
      </c>
      <c r="I19587">
        <f t="shared" si="309"/>
        <v>1650.2860279200172</v>
      </c>
    </row>
    <row r="19588" spans="1:9" x14ac:dyDescent="0.35">
      <c r="A19588" t="s">
        <v>259</v>
      </c>
      <c r="B19588" s="1">
        <v>44925</v>
      </c>
      <c r="C19588" s="3">
        <f>VLOOKUP(A19588,'PY SIC'!$A$1:$D$332,4,0)*VLOOKUP(B19588,'Current %'!$A$1:$G$24,6,0)</f>
        <v>38760.603580713076</v>
      </c>
      <c r="D19588" t="s">
        <v>342</v>
      </c>
      <c r="G19588">
        <f>VLOOKUP(A19588,'PY SIC'!$A$1:$D$332,4,0)</f>
        <v>1262872.3807444074</v>
      </c>
      <c r="H19588">
        <f>VLOOKUP(B19588,'Current %'!$A$1:$G$24,6,0)</f>
        <v>3.0692415300004751E-2</v>
      </c>
      <c r="I19588">
        <f t="shared" si="309"/>
        <v>38760.603580713076</v>
      </c>
    </row>
    <row r="19589" spans="1:9" x14ac:dyDescent="0.35">
      <c r="A19589" t="s">
        <v>295</v>
      </c>
      <c r="B19589" s="1">
        <v>44925</v>
      </c>
      <c r="C19589" s="3">
        <f>VLOOKUP(A19589,'PY SIC'!$A$1:$D$332,4,0)*VLOOKUP(B19589,'Current %'!$A$1:$G$24,6,0)</f>
        <v>3089.2799574498631</v>
      </c>
      <c r="D19589" t="s">
        <v>342</v>
      </c>
      <c r="G19589">
        <f>VLOOKUP(A19589,'PY SIC'!$A$1:$D$332,4,0)</f>
        <v>100652.87880583921</v>
      </c>
      <c r="H19589">
        <f>VLOOKUP(B19589,'Current %'!$A$1:$G$24,6,0)</f>
        <v>3.0692415300004751E-2</v>
      </c>
      <c r="I19589">
        <f t="shared" si="309"/>
        <v>3089.2799574498631</v>
      </c>
    </row>
    <row r="19590" spans="1:9" x14ac:dyDescent="0.35">
      <c r="A19590" t="s">
        <v>260</v>
      </c>
      <c r="B19590" s="1">
        <v>44925</v>
      </c>
      <c r="C19590" s="3">
        <f>VLOOKUP(A19590,'PY SIC'!$A$1:$D$332,4,0)*VLOOKUP(B19590,'Current %'!$A$1:$G$24,6,0)</f>
        <v>136855.377502035</v>
      </c>
      <c r="D19590" t="s">
        <v>342</v>
      </c>
      <c r="G19590">
        <f>VLOOKUP(A19590,'PY SIC'!$A$1:$D$332,4,0)</f>
        <v>4458931.5035761883</v>
      </c>
      <c r="H19590">
        <f>VLOOKUP(B19590,'Current %'!$A$1:$G$24,6,0)</f>
        <v>3.0692415300004751E-2</v>
      </c>
      <c r="I19590">
        <f t="shared" si="309"/>
        <v>136855.377502035</v>
      </c>
    </row>
    <row r="19591" spans="1:9" x14ac:dyDescent="0.35">
      <c r="A19591" t="s">
        <v>261</v>
      </c>
      <c r="B19591" s="1">
        <v>44925</v>
      </c>
      <c r="C19591" s="3">
        <f>VLOOKUP(A19591,'PY SIC'!$A$1:$D$332,4,0)*VLOOKUP(B19591,'Current %'!$A$1:$G$24,6,0)</f>
        <v>144519.70737172264</v>
      </c>
      <c r="D19591" t="s">
        <v>342</v>
      </c>
      <c r="G19591">
        <f>VLOOKUP(A19591,'PY SIC'!$A$1:$D$332,4,0)</f>
        <v>4708645.6363602076</v>
      </c>
      <c r="H19591">
        <f>VLOOKUP(B19591,'Current %'!$A$1:$G$24,6,0)</f>
        <v>3.0692415300004751E-2</v>
      </c>
      <c r="I19591">
        <f t="shared" si="309"/>
        <v>144519.70737172264</v>
      </c>
    </row>
    <row r="19592" spans="1:9" x14ac:dyDescent="0.35">
      <c r="A19592" t="s">
        <v>275</v>
      </c>
      <c r="B19592" s="1">
        <v>44925</v>
      </c>
      <c r="C19592" s="3">
        <f>VLOOKUP(A19592,'PY SIC'!$A$1:$D$332,4,0)*VLOOKUP(B19592,'Current %'!$A$1:$G$24,6,0)</f>
        <v>858.64313096021726</v>
      </c>
      <c r="D19592" t="s">
        <v>342</v>
      </c>
      <c r="G19592">
        <f>VLOOKUP(A19592,'PY SIC'!$A$1:$D$332,4,0)</f>
        <v>27975.74327622513</v>
      </c>
      <c r="H19592">
        <f>VLOOKUP(B19592,'Current %'!$A$1:$G$24,6,0)</f>
        <v>3.0692415300004751E-2</v>
      </c>
      <c r="I19592">
        <f t="shared" si="309"/>
        <v>858.64313096021726</v>
      </c>
    </row>
    <row r="19593" spans="1:9" x14ac:dyDescent="0.35">
      <c r="A19593" t="s">
        <v>296</v>
      </c>
      <c r="B19593" s="1">
        <v>44925</v>
      </c>
      <c r="C19593" s="3">
        <f>VLOOKUP(A19593,'PY SIC'!$A$1:$D$332,4,0)*VLOOKUP(B19593,'Current %'!$A$1:$G$24,6,0)</f>
        <v>44470.504189524261</v>
      </c>
      <c r="D19593" t="s">
        <v>342</v>
      </c>
      <c r="G19593">
        <f>VLOOKUP(A19593,'PY SIC'!$A$1:$D$332,4,0)</f>
        <v>1448908.5904398465</v>
      </c>
      <c r="H19593">
        <f>VLOOKUP(B19593,'Current %'!$A$1:$G$24,6,0)</f>
        <v>3.0692415300004751E-2</v>
      </c>
      <c r="I19593">
        <f t="shared" si="309"/>
        <v>44470.504189524261</v>
      </c>
    </row>
    <row r="19594" spans="1:9" x14ac:dyDescent="0.35">
      <c r="A19594" t="s">
        <v>262</v>
      </c>
      <c r="B19594" s="1">
        <v>44925</v>
      </c>
      <c r="C19594" s="3">
        <f>VLOOKUP(A19594,'PY SIC'!$A$1:$D$332,4,0)*VLOOKUP(B19594,'Current %'!$A$1:$G$24,6,0)</f>
        <v>70935.309614143669</v>
      </c>
      <c r="D19594" t="s">
        <v>342</v>
      </c>
      <c r="G19594">
        <f>VLOOKUP(A19594,'PY SIC'!$A$1:$D$332,4,0)</f>
        <v>2311167.3982246905</v>
      </c>
      <c r="H19594">
        <f>VLOOKUP(B19594,'Current %'!$A$1:$G$24,6,0)</f>
        <v>3.0692415300004751E-2</v>
      </c>
      <c r="I19594">
        <f t="shared" si="309"/>
        <v>70935.309614143669</v>
      </c>
    </row>
    <row r="19595" spans="1:9" x14ac:dyDescent="0.35">
      <c r="A19595" t="s">
        <v>276</v>
      </c>
      <c r="B19595" s="1">
        <v>44925</v>
      </c>
      <c r="C19595" s="3">
        <f>VLOOKUP(A19595,'PY SIC'!$A$1:$D$332,4,0)*VLOOKUP(B19595,'Current %'!$A$1:$G$24,6,0)</f>
        <v>3075.3173106254267</v>
      </c>
      <c r="D19595" t="s">
        <v>342</v>
      </c>
      <c r="G19595">
        <f>VLOOKUP(A19595,'PY SIC'!$A$1:$D$332,4,0)</f>
        <v>100197.95707068224</v>
      </c>
      <c r="H19595">
        <f>VLOOKUP(B19595,'Current %'!$A$1:$G$24,6,0)</f>
        <v>3.0692415300004751E-2</v>
      </c>
      <c r="I19595">
        <f t="shared" si="309"/>
        <v>3075.3173106254267</v>
      </c>
    </row>
    <row r="19596" spans="1:9" x14ac:dyDescent="0.35">
      <c r="A19596" t="s">
        <v>319</v>
      </c>
      <c r="B19596" s="1">
        <v>44925</v>
      </c>
      <c r="C19596" s="3">
        <f>VLOOKUP(A19596,'PY SIC'!$A$1:$D$332,4,0)*VLOOKUP(B19596,'Current %'!$A$1:$G$24,6,0)</f>
        <v>2499.2543057263488</v>
      </c>
      <c r="D19596" t="s">
        <v>342</v>
      </c>
      <c r="G19596">
        <f>VLOOKUP(A19596,'PY SIC'!$A$1:$D$332,4,0)</f>
        <v>81429.052790314672</v>
      </c>
      <c r="H19596">
        <f>VLOOKUP(B19596,'Current %'!$A$1:$G$24,6,0)</f>
        <v>3.0692415300004751E-2</v>
      </c>
      <c r="I19596">
        <f t="shared" si="309"/>
        <v>2499.2543057263488</v>
      </c>
    </row>
    <row r="19597" spans="1:9" x14ac:dyDescent="0.35">
      <c r="A19597" t="s">
        <v>277</v>
      </c>
      <c r="B19597" s="1">
        <v>44925</v>
      </c>
      <c r="C19597" s="3">
        <f>VLOOKUP(A19597,'PY SIC'!$A$1:$D$332,4,0)*VLOOKUP(B19597,'Current %'!$A$1:$G$24,6,0)</f>
        <v>17232.104712979566</v>
      </c>
      <c r="D19597" t="s">
        <v>342</v>
      </c>
      <c r="G19597">
        <f>VLOOKUP(A19597,'PY SIC'!$A$1:$D$332,4,0)</f>
        <v>561445.05228876194</v>
      </c>
      <c r="H19597">
        <f>VLOOKUP(B19597,'Current %'!$A$1:$G$24,6,0)</f>
        <v>3.0692415300004751E-2</v>
      </c>
      <c r="I19597">
        <f t="shared" si="309"/>
        <v>17232.104712979566</v>
      </c>
    </row>
    <row r="19598" spans="1:9" x14ac:dyDescent="0.35">
      <c r="A19598" t="s">
        <v>320</v>
      </c>
      <c r="B19598" s="1">
        <v>44925</v>
      </c>
      <c r="C19598" s="3">
        <f>VLOOKUP(A19598,'PY SIC'!$A$1:$D$332,4,0)*VLOOKUP(B19598,'Current %'!$A$1:$G$24,6,0)</f>
        <v>61522.809611254386</v>
      </c>
      <c r="D19598" t="s">
        <v>342</v>
      </c>
      <c r="G19598">
        <f>VLOOKUP(A19598,'PY SIC'!$A$1:$D$332,4,0)</f>
        <v>2004495.5409959171</v>
      </c>
      <c r="H19598">
        <f>VLOOKUP(B19598,'Current %'!$A$1:$G$24,6,0)</f>
        <v>3.0692415300004751E-2</v>
      </c>
      <c r="I19598">
        <f t="shared" si="309"/>
        <v>61522.809611254386</v>
      </c>
    </row>
    <row r="19599" spans="1:9" x14ac:dyDescent="0.35">
      <c r="A19599" t="s">
        <v>263</v>
      </c>
      <c r="B19599" s="1">
        <v>44925</v>
      </c>
      <c r="C19599" s="3">
        <f>VLOOKUP(A19599,'PY SIC'!$A$1:$D$332,4,0)*VLOOKUP(B19599,'Current %'!$A$1:$G$24,6,0)</f>
        <v>90971.706078259856</v>
      </c>
      <c r="D19599" t="s">
        <v>342</v>
      </c>
      <c r="G19599">
        <f>VLOOKUP(A19599,'PY SIC'!$A$1:$D$332,4,0)</f>
        <v>2963980.0318434299</v>
      </c>
      <c r="H19599">
        <f>VLOOKUP(B19599,'Current %'!$A$1:$G$24,6,0)</f>
        <v>3.0692415300004751E-2</v>
      </c>
      <c r="I19599">
        <f t="shared" si="309"/>
        <v>90971.706078259856</v>
      </c>
    </row>
    <row r="19600" spans="1:9" x14ac:dyDescent="0.35">
      <c r="A19600" t="s">
        <v>297</v>
      </c>
      <c r="B19600" s="1">
        <v>44925</v>
      </c>
      <c r="C19600" s="3">
        <f>VLOOKUP(A19600,'PY SIC'!$A$1:$D$332,4,0)*VLOOKUP(B19600,'Current %'!$A$1:$G$24,6,0)</f>
        <v>70205.565168295943</v>
      </c>
      <c r="D19600" t="s">
        <v>342</v>
      </c>
      <c r="G19600">
        <f>VLOOKUP(A19600,'PY SIC'!$A$1:$D$332,4,0)</f>
        <v>2287391.3467567693</v>
      </c>
      <c r="H19600">
        <f>VLOOKUP(B19600,'Current %'!$A$1:$G$24,6,0)</f>
        <v>3.0692415300004751E-2</v>
      </c>
      <c r="I19600">
        <f t="shared" si="309"/>
        <v>70205.565168295943</v>
      </c>
    </row>
    <row r="19601" spans="1:9" x14ac:dyDescent="0.35">
      <c r="A19601" t="s">
        <v>278</v>
      </c>
      <c r="B19601" s="1">
        <v>44925</v>
      </c>
      <c r="C19601" s="3">
        <f>VLOOKUP(A19601,'PY SIC'!$A$1:$D$332,4,0)*VLOOKUP(B19601,'Current %'!$A$1:$G$24,6,0)</f>
        <v>4881.3266683347429</v>
      </c>
      <c r="D19601" t="s">
        <v>342</v>
      </c>
      <c r="G19601">
        <f>VLOOKUP(A19601,'PY SIC'!$A$1:$D$332,4,0)</f>
        <v>159040.16091995168</v>
      </c>
      <c r="H19601">
        <f>VLOOKUP(B19601,'Current %'!$A$1:$G$24,6,0)</f>
        <v>3.0692415300004751E-2</v>
      </c>
      <c r="I19601">
        <f t="shared" si="309"/>
        <v>4881.3266683347429</v>
      </c>
    </row>
    <row r="19602" spans="1:9" x14ac:dyDescent="0.35">
      <c r="A19602" t="s">
        <v>279</v>
      </c>
      <c r="B19602" s="1">
        <v>44925</v>
      </c>
      <c r="C19602" s="3">
        <f>VLOOKUP(A19602,'PY SIC'!$A$1:$D$332,4,0)*VLOOKUP(B19602,'Current %'!$A$1:$G$24,6,0)</f>
        <v>83422.985499625211</v>
      </c>
      <c r="D19602" t="s">
        <v>342</v>
      </c>
      <c r="G19602">
        <f>VLOOKUP(A19602,'PY SIC'!$A$1:$D$332,4,0)</f>
        <v>2718032.6046093968</v>
      </c>
      <c r="H19602">
        <f>VLOOKUP(B19602,'Current %'!$A$1:$G$24,6,0)</f>
        <v>3.0692415300004751E-2</v>
      </c>
      <c r="I19602">
        <f t="shared" si="309"/>
        <v>83422.985499625211</v>
      </c>
    </row>
    <row r="19603" spans="1:9" x14ac:dyDescent="0.35">
      <c r="A19603" t="s">
        <v>298</v>
      </c>
      <c r="B19603" s="1">
        <v>44925</v>
      </c>
      <c r="C19603" s="3">
        <f>VLOOKUP(A19603,'PY SIC'!$A$1:$D$332,4,0)*VLOOKUP(B19603,'Current %'!$A$1:$G$24,6,0)</f>
        <v>603.20162672533013</v>
      </c>
      <c r="D19603" t="s">
        <v>342</v>
      </c>
      <c r="G19603">
        <f>VLOOKUP(A19603,'PY SIC'!$A$1:$D$332,4,0)</f>
        <v>19653.116929029587</v>
      </c>
      <c r="H19603">
        <f>VLOOKUP(B19603,'Current %'!$A$1:$G$24,6,0)</f>
        <v>3.0692415300004751E-2</v>
      </c>
      <c r="I19603">
        <f t="shared" si="309"/>
        <v>603.20162672533013</v>
      </c>
    </row>
    <row r="19604" spans="1:9" x14ac:dyDescent="0.35">
      <c r="A19604" t="s">
        <v>280</v>
      </c>
      <c r="B19604" s="1">
        <v>44925</v>
      </c>
      <c r="C19604" s="3">
        <f>VLOOKUP(A19604,'PY SIC'!$A$1:$D$332,4,0)*VLOOKUP(B19604,'Current %'!$A$1:$G$24,6,0)</f>
        <v>12901.970117305635</v>
      </c>
      <c r="D19604" t="s">
        <v>342</v>
      </c>
      <c r="G19604">
        <f>VLOOKUP(A19604,'PY SIC'!$A$1:$D$332,4,0)</f>
        <v>420363.46736464358</v>
      </c>
      <c r="H19604">
        <f>VLOOKUP(B19604,'Current %'!$A$1:$G$24,6,0)</f>
        <v>3.0692415300004751E-2</v>
      </c>
      <c r="I19604">
        <f t="shared" si="309"/>
        <v>12901.970117305635</v>
      </c>
    </row>
    <row r="19605" spans="1:9" x14ac:dyDescent="0.35">
      <c r="A19605" t="s">
        <v>321</v>
      </c>
      <c r="B19605" s="1">
        <v>44925</v>
      </c>
      <c r="C19605" s="3">
        <f>VLOOKUP(A19605,'PY SIC'!$A$1:$D$332,4,0)*VLOOKUP(B19605,'Current %'!$A$1:$G$24,6,0)</f>
        <v>12438.028421623761</v>
      </c>
      <c r="D19605" t="s">
        <v>342</v>
      </c>
      <c r="G19605">
        <f>VLOOKUP(A19605,'PY SIC'!$A$1:$D$332,4,0)</f>
        <v>405247.62551423692</v>
      </c>
      <c r="H19605">
        <f>VLOOKUP(B19605,'Current %'!$A$1:$G$24,6,0)</f>
        <v>3.0692415300004751E-2</v>
      </c>
      <c r="I19605">
        <f t="shared" si="309"/>
        <v>12438.028421623761</v>
      </c>
    </row>
    <row r="19606" spans="1:9" x14ac:dyDescent="0.35">
      <c r="A19606" t="s">
        <v>322</v>
      </c>
      <c r="B19606" s="1">
        <v>44925</v>
      </c>
      <c r="C19606" s="3">
        <f>VLOOKUP(A19606,'PY SIC'!$A$1:$D$332,4,0)*VLOOKUP(B19606,'Current %'!$A$1:$G$24,6,0)</f>
        <v>70550.119473438026</v>
      </c>
      <c r="D19606" t="s">
        <v>342</v>
      </c>
      <c r="G19606">
        <f>VLOOKUP(A19606,'PY SIC'!$A$1:$D$332,4,0)</f>
        <v>2298617.3875155114</v>
      </c>
      <c r="H19606">
        <f>VLOOKUP(B19606,'Current %'!$A$1:$G$24,6,0)</f>
        <v>3.0692415300004751E-2</v>
      </c>
      <c r="I19606">
        <f t="shared" si="309"/>
        <v>70550.119473438026</v>
      </c>
    </row>
    <row r="19607" spans="1:9" x14ac:dyDescent="0.35">
      <c r="A19607" t="s">
        <v>299</v>
      </c>
      <c r="B19607" s="1">
        <v>44925</v>
      </c>
      <c r="C19607" s="3">
        <f>VLOOKUP(A19607,'PY SIC'!$A$1:$D$332,4,0)*VLOOKUP(B19607,'Current %'!$A$1:$G$24,6,0)</f>
        <v>70.141042864089343</v>
      </c>
      <c r="D19607" t="s">
        <v>342</v>
      </c>
      <c r="G19607">
        <f>VLOOKUP(A19607,'PY SIC'!$A$1:$D$332,4,0)</f>
        <v>2285.2891236643241</v>
      </c>
      <c r="H19607">
        <f>VLOOKUP(B19607,'Current %'!$A$1:$G$24,6,0)</f>
        <v>3.0692415300004751E-2</v>
      </c>
      <c r="I19607">
        <f t="shared" si="309"/>
        <v>70.141042864089343</v>
      </c>
    </row>
    <row r="19608" spans="1:9" x14ac:dyDescent="0.35">
      <c r="A19608" t="s">
        <v>323</v>
      </c>
      <c r="B19608" s="1">
        <v>44925</v>
      </c>
      <c r="C19608" s="3">
        <f>VLOOKUP(A19608,'PY SIC'!$A$1:$D$332,4,0)*VLOOKUP(B19608,'Current %'!$A$1:$G$24,6,0)</f>
        <v>51248.648423924518</v>
      </c>
      <c r="D19608" t="s">
        <v>342</v>
      </c>
      <c r="G19608">
        <f>VLOOKUP(A19608,'PY SIC'!$A$1:$D$332,4,0)</f>
        <v>1669749.6082661368</v>
      </c>
      <c r="H19608">
        <f>VLOOKUP(B19608,'Current %'!$A$1:$G$24,6,0)</f>
        <v>3.0692415300004751E-2</v>
      </c>
      <c r="I19608">
        <f t="shared" si="309"/>
        <v>51248.648423924518</v>
      </c>
    </row>
    <row r="19609" spans="1:9" x14ac:dyDescent="0.35">
      <c r="A19609" t="s">
        <v>300</v>
      </c>
      <c r="B19609" s="1">
        <v>44925</v>
      </c>
      <c r="C19609" s="3">
        <f>VLOOKUP(A19609,'PY SIC'!$A$1:$D$332,4,0)*VLOOKUP(B19609,'Current %'!$A$1:$G$24,6,0)</f>
        <v>196443.5705712795</v>
      </c>
      <c r="D19609" t="s">
        <v>342</v>
      </c>
      <c r="G19609">
        <f>VLOOKUP(A19609,'PY SIC'!$A$1:$D$332,4,0)</f>
        <v>6400394.6464014221</v>
      </c>
      <c r="H19609">
        <f>VLOOKUP(B19609,'Current %'!$A$1:$G$24,6,0)</f>
        <v>3.0692415300004751E-2</v>
      </c>
      <c r="I19609">
        <f t="shared" si="309"/>
        <v>196443.5705712795</v>
      </c>
    </row>
    <row r="19610" spans="1:9" x14ac:dyDescent="0.35">
      <c r="A19610" t="s">
        <v>255</v>
      </c>
      <c r="B19610" s="1">
        <v>44925</v>
      </c>
      <c r="C19610" s="3">
        <f>VLOOKUP(A19610,'PY SIC'!$A$1:$D$332,4,0)*VLOOKUP(B19610,'Current %'!$A$1:$G$24,6,0)</f>
        <v>82759.851582659641</v>
      </c>
      <c r="D19610" t="s">
        <v>342</v>
      </c>
      <c r="G19610">
        <f>VLOOKUP(A19610,'PY SIC'!$A$1:$D$332,4,0)</f>
        <v>2696426.8133908259</v>
      </c>
      <c r="H19610">
        <f>VLOOKUP(B19610,'Current %'!$A$1:$G$24,6,0)</f>
        <v>3.0692415300004751E-2</v>
      </c>
      <c r="I19610">
        <f t="shared" si="309"/>
        <v>82759.851582659641</v>
      </c>
    </row>
    <row r="19611" spans="1:9" x14ac:dyDescent="0.35">
      <c r="A19611" t="s">
        <v>281</v>
      </c>
      <c r="B19611" s="1">
        <v>44925</v>
      </c>
      <c r="C19611" s="3">
        <f>VLOOKUP(A19611,'PY SIC'!$A$1:$D$332,4,0)*VLOOKUP(B19611,'Current %'!$A$1:$G$24,6,0)</f>
        <v>52027.483957822253</v>
      </c>
      <c r="D19611" t="s">
        <v>342</v>
      </c>
      <c r="G19611">
        <f>VLOOKUP(A19611,'PY SIC'!$A$1:$D$332,4,0)</f>
        <v>1695125.1131354982</v>
      </c>
      <c r="H19611">
        <f>VLOOKUP(B19611,'Current %'!$A$1:$G$24,6,0)</f>
        <v>3.0692415300004751E-2</v>
      </c>
      <c r="I19611">
        <f t="shared" ref="I19611:I19674" si="310">G19611*H19611</f>
        <v>52027.483957822253</v>
      </c>
    </row>
    <row r="19612" spans="1:9" x14ac:dyDescent="0.35">
      <c r="A19612" t="s">
        <v>324</v>
      </c>
      <c r="B19612" s="1">
        <v>44925</v>
      </c>
      <c r="C19612" s="3">
        <f>VLOOKUP(A19612,'PY SIC'!$A$1:$D$332,4,0)*VLOOKUP(B19612,'Current %'!$A$1:$G$24,6,0)</f>
        <v>17285.378820387014</v>
      </c>
      <c r="D19612" t="s">
        <v>342</v>
      </c>
      <c r="G19612">
        <f>VLOOKUP(A19612,'PY SIC'!$A$1:$D$332,4,0)</f>
        <v>563180.79406361794</v>
      </c>
      <c r="H19612">
        <f>VLOOKUP(B19612,'Current %'!$A$1:$G$24,6,0)</f>
        <v>3.0692415300004751E-2</v>
      </c>
      <c r="I19612">
        <f t="shared" si="310"/>
        <v>17285.378820387014</v>
      </c>
    </row>
    <row r="19613" spans="1:9" x14ac:dyDescent="0.35">
      <c r="A19613" t="s">
        <v>282</v>
      </c>
      <c r="B19613" s="1">
        <v>44925</v>
      </c>
      <c r="C19613" s="3">
        <f>VLOOKUP(A19613,'PY SIC'!$A$1:$D$332,4,0)*VLOOKUP(B19613,'Current %'!$A$1:$G$24,6,0)</f>
        <v>15813.560101360075</v>
      </c>
      <c r="D19613" t="s">
        <v>342</v>
      </c>
      <c r="G19613">
        <f>VLOOKUP(A19613,'PY SIC'!$A$1:$D$332,4,0)</f>
        <v>515226.96883870289</v>
      </c>
      <c r="H19613">
        <f>VLOOKUP(B19613,'Current %'!$A$1:$G$24,6,0)</f>
        <v>3.0692415300004751E-2</v>
      </c>
      <c r="I19613">
        <f t="shared" si="310"/>
        <v>15813.560101360075</v>
      </c>
    </row>
    <row r="19614" spans="1:9" x14ac:dyDescent="0.35">
      <c r="A19614" t="s">
        <v>325</v>
      </c>
      <c r="B19614" s="1">
        <v>44925</v>
      </c>
      <c r="C19614" s="3">
        <f>VLOOKUP(A19614,'PY SIC'!$A$1:$D$332,4,0)*VLOOKUP(B19614,'Current %'!$A$1:$G$24,6,0)</f>
        <v>13880.563238829962</v>
      </c>
      <c r="D19614" t="s">
        <v>342</v>
      </c>
      <c r="G19614">
        <f>VLOOKUP(A19614,'PY SIC'!$A$1:$D$332,4,0)</f>
        <v>452247.34199487435</v>
      </c>
      <c r="H19614">
        <f>VLOOKUP(B19614,'Current %'!$A$1:$G$24,6,0)</f>
        <v>3.0692415300004751E-2</v>
      </c>
      <c r="I19614">
        <f t="shared" si="310"/>
        <v>13880.563238829962</v>
      </c>
    </row>
    <row r="19615" spans="1:9" x14ac:dyDescent="0.35">
      <c r="A19615" t="s">
        <v>264</v>
      </c>
      <c r="B19615" s="1">
        <v>44925</v>
      </c>
      <c r="C19615" s="3">
        <f>VLOOKUP(A19615,'PY SIC'!$A$1:$D$332,4,0)*VLOOKUP(B19615,'Current %'!$A$1:$G$24,6,0)</f>
        <v>4516.4973233475894</v>
      </c>
      <c r="D19615" t="s">
        <v>342</v>
      </c>
      <c r="G19615">
        <f>VLOOKUP(A19615,'PY SIC'!$A$1:$D$332,4,0)</f>
        <v>147153.53220659992</v>
      </c>
      <c r="H19615">
        <f>VLOOKUP(B19615,'Current %'!$A$1:$G$24,6,0)</f>
        <v>3.0692415300004751E-2</v>
      </c>
      <c r="I19615">
        <f t="shared" si="310"/>
        <v>4516.4973233475894</v>
      </c>
    </row>
    <row r="19616" spans="1:9" x14ac:dyDescent="0.35">
      <c r="A19616" t="s">
        <v>326</v>
      </c>
      <c r="B19616" s="1">
        <v>44925</v>
      </c>
      <c r="C19616" s="3">
        <f>VLOOKUP(A19616,'PY SIC'!$A$1:$D$332,4,0)*VLOOKUP(B19616,'Current %'!$A$1:$G$24,6,0)</f>
        <v>13210.083363095222</v>
      </c>
      <c r="D19616" t="s">
        <v>342</v>
      </c>
      <c r="G19616">
        <f>VLOOKUP(A19616,'PY SIC'!$A$1:$D$332,4,0)</f>
        <v>430402.20960040175</v>
      </c>
      <c r="H19616">
        <f>VLOOKUP(B19616,'Current %'!$A$1:$G$24,6,0)</f>
        <v>3.0692415300004751E-2</v>
      </c>
      <c r="I19616">
        <f t="shared" si="310"/>
        <v>13210.083363095222</v>
      </c>
    </row>
    <row r="19617" spans="1:9" x14ac:dyDescent="0.35">
      <c r="A19617" t="s">
        <v>327</v>
      </c>
      <c r="B19617" s="1">
        <v>44925</v>
      </c>
      <c r="C19617" s="3">
        <f>VLOOKUP(A19617,'PY SIC'!$A$1:$D$332,4,0)*VLOOKUP(B19617,'Current %'!$A$1:$G$24,6,0)</f>
        <v>53619.234686343065</v>
      </c>
      <c r="D19617" t="s">
        <v>342</v>
      </c>
      <c r="G19617">
        <f>VLOOKUP(A19617,'PY SIC'!$A$1:$D$332,4,0)</f>
        <v>1746986.4838670669</v>
      </c>
      <c r="H19617">
        <f>VLOOKUP(B19617,'Current %'!$A$1:$G$24,6,0)</f>
        <v>3.0692415300004751E-2</v>
      </c>
      <c r="I19617">
        <f t="shared" si="310"/>
        <v>53619.234686343065</v>
      </c>
    </row>
    <row r="19618" spans="1:9" x14ac:dyDescent="0.35">
      <c r="A19618" t="s">
        <v>192</v>
      </c>
      <c r="B19618" s="1">
        <v>44925</v>
      </c>
      <c r="C19618" s="3">
        <f>VLOOKUP(A19618,'PY SIC'!$A$1:$D$332,4,0)*VLOOKUP(B19618,'Current %'!$A$1:$G$24,6,0)</f>
        <v>78288.610884135182</v>
      </c>
      <c r="D19618" t="s">
        <v>342</v>
      </c>
      <c r="G19618">
        <f>VLOOKUP(A19618,'PY SIC'!$A$1:$D$332,4,0)</f>
        <v>2550747.8026378416</v>
      </c>
      <c r="H19618">
        <f>VLOOKUP(B19618,'Current %'!$A$1:$G$24,6,0)</f>
        <v>3.0692415300004751E-2</v>
      </c>
      <c r="I19618">
        <f t="shared" si="310"/>
        <v>78288.610884135182</v>
      </c>
    </row>
    <row r="19619" spans="1:9" x14ac:dyDescent="0.35">
      <c r="A19619" t="s">
        <v>301</v>
      </c>
      <c r="B19619" s="1">
        <v>44925</v>
      </c>
      <c r="C19619" s="3">
        <f>VLOOKUP(A19619,'PY SIC'!$A$1:$D$332,4,0)*VLOOKUP(B19619,'Current %'!$A$1:$G$24,6,0)</f>
        <v>283.47987115232877</v>
      </c>
      <c r="D19619" t="s">
        <v>342</v>
      </c>
      <c r="G19619">
        <f>VLOOKUP(A19619,'PY SIC'!$A$1:$D$332,4,0)</f>
        <v>9236.1538960501712</v>
      </c>
      <c r="H19619">
        <f>VLOOKUP(B19619,'Current %'!$A$1:$G$24,6,0)</f>
        <v>3.0692415300004751E-2</v>
      </c>
      <c r="I19619">
        <f t="shared" si="310"/>
        <v>283.47987115232877</v>
      </c>
    </row>
    <row r="19620" spans="1:9" x14ac:dyDescent="0.35">
      <c r="A19620" t="s">
        <v>283</v>
      </c>
      <c r="B19620" s="1">
        <v>44925</v>
      </c>
      <c r="C19620" s="3">
        <f>VLOOKUP(A19620,'PY SIC'!$A$1:$D$332,4,0)*VLOOKUP(B19620,'Current %'!$A$1:$G$24,6,0)</f>
        <v>45730.178092484282</v>
      </c>
      <c r="D19620" t="s">
        <v>342</v>
      </c>
      <c r="G19620">
        <f>VLOOKUP(A19620,'PY SIC'!$A$1:$D$332,4,0)</f>
        <v>1489950.4534098106</v>
      </c>
      <c r="H19620">
        <f>VLOOKUP(B19620,'Current %'!$A$1:$G$24,6,0)</f>
        <v>3.0692415300004751E-2</v>
      </c>
      <c r="I19620">
        <f t="shared" si="310"/>
        <v>45730.178092484282</v>
      </c>
    </row>
    <row r="19621" spans="1:9" x14ac:dyDescent="0.35">
      <c r="A19621" t="s">
        <v>284</v>
      </c>
      <c r="B19621" s="1">
        <v>44925</v>
      </c>
      <c r="C19621" s="3">
        <f>VLOOKUP(A19621,'PY SIC'!$A$1:$D$332,4,0)*VLOOKUP(B19621,'Current %'!$A$1:$G$24,6,0)</f>
        <v>3202.1741068972369</v>
      </c>
      <c r="D19621" t="s">
        <v>342</v>
      </c>
      <c r="G19621">
        <f>VLOOKUP(A19621,'PY SIC'!$A$1:$D$332,4,0)</f>
        <v>104331.12140564386</v>
      </c>
      <c r="H19621">
        <f>VLOOKUP(B19621,'Current %'!$A$1:$G$24,6,0)</f>
        <v>3.0692415300004751E-2</v>
      </c>
      <c r="I19621">
        <f t="shared" si="310"/>
        <v>3202.1741068972369</v>
      </c>
    </row>
    <row r="19622" spans="1:9" x14ac:dyDescent="0.35">
      <c r="A19622" t="s">
        <v>302</v>
      </c>
      <c r="B19622" s="1">
        <v>44925</v>
      </c>
      <c r="C19622" s="3">
        <f>VLOOKUP(A19622,'PY SIC'!$A$1:$D$332,4,0)*VLOOKUP(B19622,'Current %'!$A$1:$G$24,6,0)</f>
        <v>29106.629561471051</v>
      </c>
      <c r="D19622" t="s">
        <v>342</v>
      </c>
      <c r="G19622">
        <f>VLOOKUP(A19622,'PY SIC'!$A$1:$D$332,4,0)</f>
        <v>948332.97663173953</v>
      </c>
      <c r="H19622">
        <f>VLOOKUP(B19622,'Current %'!$A$1:$G$24,6,0)</f>
        <v>3.0692415300004751E-2</v>
      </c>
      <c r="I19622">
        <f t="shared" si="310"/>
        <v>29106.629561471051</v>
      </c>
    </row>
    <row r="19623" spans="1:9" x14ac:dyDescent="0.35">
      <c r="A19623" t="s">
        <v>265</v>
      </c>
      <c r="B19623" s="1">
        <v>44925</v>
      </c>
      <c r="C19623" s="3">
        <f>VLOOKUP(A19623,'PY SIC'!$A$1:$D$332,4,0)*VLOOKUP(B19623,'Current %'!$A$1:$G$24,6,0)</f>
        <v>41912.296178725679</v>
      </c>
      <c r="D19623" t="s">
        <v>342</v>
      </c>
      <c r="G19623">
        <f>VLOOKUP(A19623,'PY SIC'!$A$1:$D$332,4,0)</f>
        <v>1365558.7469754845</v>
      </c>
      <c r="H19623">
        <f>VLOOKUP(B19623,'Current %'!$A$1:$G$24,6,0)</f>
        <v>3.0692415300004751E-2</v>
      </c>
      <c r="I19623">
        <f t="shared" si="310"/>
        <v>41912.296178725679</v>
      </c>
    </row>
    <row r="19624" spans="1:9" x14ac:dyDescent="0.35">
      <c r="A19624" t="s">
        <v>328</v>
      </c>
      <c r="B19624" s="1">
        <v>44925</v>
      </c>
      <c r="C19624" s="3">
        <f>VLOOKUP(A19624,'PY SIC'!$A$1:$D$332,4,0)*VLOOKUP(B19624,'Current %'!$A$1:$G$24,6,0)</f>
        <v>339.7070235554944</v>
      </c>
      <c r="D19624" t="s">
        <v>342</v>
      </c>
      <c r="G19624">
        <f>VLOOKUP(A19624,'PY SIC'!$A$1:$D$332,4,0)</f>
        <v>11068.109832185211</v>
      </c>
      <c r="H19624">
        <f>VLOOKUP(B19624,'Current %'!$A$1:$G$24,6,0)</f>
        <v>3.0692415300004751E-2</v>
      </c>
      <c r="I19624">
        <f t="shared" si="310"/>
        <v>339.7070235554944</v>
      </c>
    </row>
    <row r="19625" spans="1:9" x14ac:dyDescent="0.35">
      <c r="A19625" t="s">
        <v>285</v>
      </c>
      <c r="B19625" s="1">
        <v>44925</v>
      </c>
      <c r="C19625" s="3">
        <f>VLOOKUP(A19625,'PY SIC'!$A$1:$D$332,4,0)*VLOOKUP(B19625,'Current %'!$A$1:$G$24,6,0)</f>
        <v>665.61945413524984</v>
      </c>
      <c r="D19625" t="s">
        <v>342</v>
      </c>
      <c r="G19625">
        <f>VLOOKUP(A19625,'PY SIC'!$A$1:$D$332,4,0)</f>
        <v>21686.773348695919</v>
      </c>
      <c r="H19625">
        <f>VLOOKUP(B19625,'Current %'!$A$1:$G$24,6,0)</f>
        <v>3.0692415300004751E-2</v>
      </c>
      <c r="I19625">
        <f t="shared" si="310"/>
        <v>665.61945413524984</v>
      </c>
    </row>
    <row r="19626" spans="1:9" x14ac:dyDescent="0.35">
      <c r="A19626" t="s">
        <v>193</v>
      </c>
      <c r="B19626" s="1">
        <v>44925</v>
      </c>
      <c r="C19626" s="3">
        <f>VLOOKUP(A19626,'PY SIC'!$A$1:$D$332,4,0)*VLOOKUP(B19626,'Current %'!$A$1:$G$24,6,0)</f>
        <v>4388.5582049637796</v>
      </c>
      <c r="D19626" t="s">
        <v>342</v>
      </c>
      <c r="G19626">
        <f>VLOOKUP(A19626,'PY SIC'!$A$1:$D$332,4,0)</f>
        <v>142985.10436756341</v>
      </c>
      <c r="H19626">
        <f>VLOOKUP(B19626,'Current %'!$A$1:$G$24,6,0)</f>
        <v>3.0692415300004751E-2</v>
      </c>
      <c r="I19626">
        <f t="shared" si="310"/>
        <v>4388.5582049637796</v>
      </c>
    </row>
    <row r="19627" spans="1:9" x14ac:dyDescent="0.35">
      <c r="A19627" t="s">
        <v>11</v>
      </c>
      <c r="B19627" s="1">
        <v>44925</v>
      </c>
      <c r="C19627" s="3">
        <f>VLOOKUP(A19627,'PY SIC'!$A$1:$D$332,4,0)*VLOOKUP(B19627,'Current %'!$A$1:$G$24,6,0)</f>
        <v>25181.334266787846</v>
      </c>
      <c r="D19627" t="s">
        <v>342</v>
      </c>
      <c r="G19627">
        <f>VLOOKUP(A19627,'PY SIC'!$A$1:$D$332,4,0)</f>
        <v>820441.59837704105</v>
      </c>
      <c r="H19627">
        <f>VLOOKUP(B19627,'Current %'!$A$1:$G$24,6,0)</f>
        <v>3.0692415300004751E-2</v>
      </c>
      <c r="I19627">
        <f t="shared" si="310"/>
        <v>25181.334266787846</v>
      </c>
    </row>
    <row r="19628" spans="1:9" x14ac:dyDescent="0.35">
      <c r="A19628" t="s">
        <v>87</v>
      </c>
      <c r="B19628" s="1">
        <v>44925</v>
      </c>
      <c r="C19628" s="3">
        <f>VLOOKUP(A19628,'PY SIC'!$A$1:$D$332,4,0)*VLOOKUP(B19628,'Current %'!$A$1:$G$24,6,0)</f>
        <v>61092.213464526722</v>
      </c>
      <c r="D19628" t="s">
        <v>342</v>
      </c>
      <c r="G19628">
        <f>VLOOKUP(A19628,'PY SIC'!$A$1:$D$332,4,0)</f>
        <v>1990466.1417935807</v>
      </c>
      <c r="H19628">
        <f>VLOOKUP(B19628,'Current %'!$A$1:$G$24,6,0)</f>
        <v>3.0692415300004751E-2</v>
      </c>
      <c r="I19628">
        <f t="shared" si="310"/>
        <v>61092.213464526722</v>
      </c>
    </row>
    <row r="19629" spans="1:9" x14ac:dyDescent="0.35">
      <c r="A19629" t="s">
        <v>222</v>
      </c>
      <c r="B19629" s="1">
        <v>44925</v>
      </c>
      <c r="C19629" s="3">
        <f>VLOOKUP(A19629,'PY SIC'!$A$1:$D$332,4,0)*VLOOKUP(B19629,'Current %'!$A$1:$G$24,6,0)</f>
        <v>41906.633870551872</v>
      </c>
      <c r="D19629" t="s">
        <v>342</v>
      </c>
      <c r="G19629">
        <f>VLOOKUP(A19629,'PY SIC'!$A$1:$D$332,4,0)</f>
        <v>1365374.2613910669</v>
      </c>
      <c r="H19629">
        <f>VLOOKUP(B19629,'Current %'!$A$1:$G$24,6,0)</f>
        <v>3.0692415300004751E-2</v>
      </c>
      <c r="I19629">
        <f t="shared" si="310"/>
        <v>41906.633870551872</v>
      </c>
    </row>
    <row r="19630" spans="1:9" x14ac:dyDescent="0.35">
      <c r="A19630" t="s">
        <v>12</v>
      </c>
      <c r="B19630" s="1">
        <v>44925</v>
      </c>
      <c r="C19630" s="3">
        <f>VLOOKUP(A19630,'PY SIC'!$A$1:$D$332,4,0)*VLOOKUP(B19630,'Current %'!$A$1:$G$24,6,0)</f>
        <v>12164.392840633271</v>
      </c>
      <c r="D19630" t="s">
        <v>342</v>
      </c>
      <c r="G19630">
        <f>VLOOKUP(A19630,'PY SIC'!$A$1:$D$332,4,0)</f>
        <v>396332.21177713532</v>
      </c>
      <c r="H19630">
        <f>VLOOKUP(B19630,'Current %'!$A$1:$G$24,6,0)</f>
        <v>3.0692415300004751E-2</v>
      </c>
      <c r="I19630">
        <f t="shared" si="310"/>
        <v>12164.392840633271</v>
      </c>
    </row>
    <row r="19631" spans="1:9" x14ac:dyDescent="0.35">
      <c r="A19631" t="s">
        <v>100</v>
      </c>
      <c r="B19631" s="1">
        <v>44925</v>
      </c>
      <c r="C19631" s="3">
        <f>VLOOKUP(A19631,'PY SIC'!$A$1:$D$332,4,0)*VLOOKUP(B19631,'Current %'!$A$1:$G$24,6,0)</f>
        <v>44698.521103757914</v>
      </c>
      <c r="D19631" t="s">
        <v>342</v>
      </c>
      <c r="G19631">
        <f>VLOOKUP(A19631,'PY SIC'!$A$1:$D$332,4,0)</f>
        <v>1456337.6869122123</v>
      </c>
      <c r="H19631">
        <f>VLOOKUP(B19631,'Current %'!$A$1:$G$24,6,0)</f>
        <v>3.0692415300004751E-2</v>
      </c>
      <c r="I19631">
        <f t="shared" si="310"/>
        <v>44698.521103757914</v>
      </c>
    </row>
    <row r="19632" spans="1:9" x14ac:dyDescent="0.35">
      <c r="A19632" t="s">
        <v>148</v>
      </c>
      <c r="B19632" s="1">
        <v>44925</v>
      </c>
      <c r="C19632" s="3">
        <f>VLOOKUP(A19632,'PY SIC'!$A$1:$D$332,4,0)*VLOOKUP(B19632,'Current %'!$A$1:$G$24,6,0)</f>
        <v>29248.00192247688</v>
      </c>
      <c r="D19632" t="s">
        <v>342</v>
      </c>
      <c r="G19632">
        <f>VLOOKUP(A19632,'PY SIC'!$A$1:$D$332,4,0)</f>
        <v>952939.07750793244</v>
      </c>
      <c r="H19632">
        <f>VLOOKUP(B19632,'Current %'!$A$1:$G$24,6,0)</f>
        <v>3.0692415300004751E-2</v>
      </c>
      <c r="I19632">
        <f t="shared" si="310"/>
        <v>29248.00192247688</v>
      </c>
    </row>
    <row r="19633" spans="1:9" x14ac:dyDescent="0.35">
      <c r="A19633" t="s">
        <v>114</v>
      </c>
      <c r="B19633" s="1">
        <v>44925</v>
      </c>
      <c r="C19633" s="3">
        <f>VLOOKUP(A19633,'PY SIC'!$A$1:$D$332,4,0)*VLOOKUP(B19633,'Current %'!$A$1:$G$24,6,0)</f>
        <v>79103.208000404178</v>
      </c>
      <c r="D19633" t="s">
        <v>342</v>
      </c>
      <c r="G19633">
        <f>VLOOKUP(A19633,'PY SIC'!$A$1:$D$332,4,0)</f>
        <v>2577288.4677600442</v>
      </c>
      <c r="H19633">
        <f>VLOOKUP(B19633,'Current %'!$A$1:$G$24,6,0)</f>
        <v>3.0692415300004751E-2</v>
      </c>
      <c r="I19633">
        <f t="shared" si="310"/>
        <v>79103.208000404178</v>
      </c>
    </row>
    <row r="19634" spans="1:9" x14ac:dyDescent="0.35">
      <c r="A19634" t="s">
        <v>162</v>
      </c>
      <c r="B19634" s="1">
        <v>44925</v>
      </c>
      <c r="C19634" s="3">
        <f>VLOOKUP(A19634,'PY SIC'!$A$1:$D$332,4,0)*VLOOKUP(B19634,'Current %'!$A$1:$G$24,6,0)</f>
        <v>24428.452678819936</v>
      </c>
      <c r="D19634" t="s">
        <v>342</v>
      </c>
      <c r="G19634">
        <f>VLOOKUP(A19634,'PY SIC'!$A$1:$D$332,4,0)</f>
        <v>795911.70782887703</v>
      </c>
      <c r="H19634">
        <f>VLOOKUP(B19634,'Current %'!$A$1:$G$24,6,0)</f>
        <v>3.0692415300004751E-2</v>
      </c>
      <c r="I19634">
        <f t="shared" si="310"/>
        <v>24428.452678819936</v>
      </c>
    </row>
    <row r="19635" spans="1:9" x14ac:dyDescent="0.35">
      <c r="A19635" t="s">
        <v>77</v>
      </c>
      <c r="B19635" s="1">
        <v>44925</v>
      </c>
      <c r="C19635" s="3">
        <f>VLOOKUP(A19635,'PY SIC'!$A$1:$D$332,4,0)*VLOOKUP(B19635,'Current %'!$A$1:$G$24,6,0)</f>
        <v>90229.834783700717</v>
      </c>
      <c r="D19635" t="s">
        <v>342</v>
      </c>
      <c r="G19635">
        <f>VLOOKUP(A19635,'PY SIC'!$A$1:$D$332,4,0)</f>
        <v>2939808.8714017482</v>
      </c>
      <c r="H19635">
        <f>VLOOKUP(B19635,'Current %'!$A$1:$G$24,6,0)</f>
        <v>3.0692415300004751E-2</v>
      </c>
      <c r="I19635">
        <f t="shared" si="310"/>
        <v>90229.834783700717</v>
      </c>
    </row>
    <row r="19636" spans="1:9" x14ac:dyDescent="0.35">
      <c r="A19636" t="s">
        <v>163</v>
      </c>
      <c r="B19636" s="1">
        <v>44925</v>
      </c>
      <c r="C19636" s="3">
        <f>VLOOKUP(A19636,'PY SIC'!$A$1:$D$332,4,0)*VLOOKUP(B19636,'Current %'!$A$1:$G$24,6,0)</f>
        <v>68634.577734834602</v>
      </c>
      <c r="D19636" t="s">
        <v>342</v>
      </c>
      <c r="G19636">
        <f>VLOOKUP(A19636,'PY SIC'!$A$1:$D$332,4,0)</f>
        <v>2236206.4719886668</v>
      </c>
      <c r="H19636">
        <f>VLOOKUP(B19636,'Current %'!$A$1:$G$24,6,0)</f>
        <v>3.0692415300004751E-2</v>
      </c>
      <c r="I19636">
        <f t="shared" si="310"/>
        <v>68634.577734834602</v>
      </c>
    </row>
    <row r="19637" spans="1:9" x14ac:dyDescent="0.35">
      <c r="A19637" t="s">
        <v>223</v>
      </c>
      <c r="B19637" s="1">
        <v>44925</v>
      </c>
      <c r="C19637" s="3">
        <f>VLOOKUP(A19637,'PY SIC'!$A$1:$D$332,4,0)*VLOOKUP(B19637,'Current %'!$A$1:$G$24,6,0)</f>
        <v>389.749033588896</v>
      </c>
      <c r="D19637" t="s">
        <v>342</v>
      </c>
      <c r="G19637">
        <f>VLOOKUP(A19637,'PY SIC'!$A$1:$D$332,4,0)</f>
        <v>12698.545545512532</v>
      </c>
      <c r="H19637">
        <f>VLOOKUP(B19637,'Current %'!$A$1:$G$24,6,0)</f>
        <v>3.0692415300004751E-2</v>
      </c>
      <c r="I19637">
        <f t="shared" si="310"/>
        <v>389.749033588896</v>
      </c>
    </row>
    <row r="19638" spans="1:9" x14ac:dyDescent="0.35">
      <c r="A19638" t="s">
        <v>240</v>
      </c>
      <c r="B19638" s="1">
        <v>44925</v>
      </c>
      <c r="C19638" s="3">
        <f>VLOOKUP(A19638,'PY SIC'!$A$1:$D$332,4,0)*VLOOKUP(B19638,'Current %'!$A$1:$G$24,6,0)</f>
        <v>45927.561141470564</v>
      </c>
      <c r="D19638" t="s">
        <v>342</v>
      </c>
      <c r="G19638">
        <f>VLOOKUP(A19638,'PY SIC'!$A$1:$D$332,4,0)</f>
        <v>1496381.4575213133</v>
      </c>
      <c r="H19638">
        <f>VLOOKUP(B19638,'Current %'!$A$1:$G$24,6,0)</f>
        <v>3.0692415300004751E-2</v>
      </c>
      <c r="I19638">
        <f t="shared" si="310"/>
        <v>45927.561141470564</v>
      </c>
    </row>
    <row r="19639" spans="1:9" x14ac:dyDescent="0.35">
      <c r="A19639" t="s">
        <v>29</v>
      </c>
      <c r="B19639" s="1">
        <v>44925</v>
      </c>
      <c r="C19639" s="3">
        <f>VLOOKUP(A19639,'PY SIC'!$A$1:$D$332,4,0)*VLOOKUP(B19639,'Current %'!$A$1:$G$24,6,0)</f>
        <v>682.44524060421202</v>
      </c>
      <c r="D19639" t="s">
        <v>342</v>
      </c>
      <c r="G19639">
        <f>VLOOKUP(A19639,'PY SIC'!$A$1:$D$332,4,0)</f>
        <v>22234.980008370549</v>
      </c>
      <c r="H19639">
        <f>VLOOKUP(B19639,'Current %'!$A$1:$G$24,6,0)</f>
        <v>3.0692415300004751E-2</v>
      </c>
      <c r="I19639">
        <f t="shared" si="310"/>
        <v>682.44524060421202</v>
      </c>
    </row>
    <row r="19640" spans="1:9" x14ac:dyDescent="0.35">
      <c r="A19640" t="s">
        <v>241</v>
      </c>
      <c r="B19640" s="1">
        <v>44925</v>
      </c>
      <c r="C19640" s="3">
        <f>VLOOKUP(A19640,'PY SIC'!$A$1:$D$332,4,0)*VLOOKUP(B19640,'Current %'!$A$1:$G$24,6,0)</f>
        <v>45696.275130352937</v>
      </c>
      <c r="D19640" t="s">
        <v>342</v>
      </c>
      <c r="G19640">
        <f>VLOOKUP(A19640,'PY SIC'!$A$1:$D$332,4,0)</f>
        <v>1488845.8494938279</v>
      </c>
      <c r="H19640">
        <f>VLOOKUP(B19640,'Current %'!$A$1:$G$24,6,0)</f>
        <v>3.0692415300004751E-2</v>
      </c>
      <c r="I19640">
        <f t="shared" si="310"/>
        <v>45696.275130352937</v>
      </c>
    </row>
    <row r="19641" spans="1:9" x14ac:dyDescent="0.35">
      <c r="A19641" t="s">
        <v>164</v>
      </c>
      <c r="B19641" s="1">
        <v>44925</v>
      </c>
      <c r="C19641" s="3">
        <f>VLOOKUP(A19641,'PY SIC'!$A$1:$D$332,4,0)*VLOOKUP(B19641,'Current %'!$A$1:$G$24,6,0)</f>
        <v>15505.066832566949</v>
      </c>
      <c r="D19641" t="s">
        <v>342</v>
      </c>
      <c r="G19641">
        <f>VLOOKUP(A19641,'PY SIC'!$A$1:$D$332,4,0)</f>
        <v>505175.84494448529</v>
      </c>
      <c r="H19641">
        <f>VLOOKUP(B19641,'Current %'!$A$1:$G$24,6,0)</f>
        <v>3.0692415300004751E-2</v>
      </c>
      <c r="I19641">
        <f t="shared" si="310"/>
        <v>15505.066832566949</v>
      </c>
    </row>
    <row r="19642" spans="1:9" x14ac:dyDescent="0.35">
      <c r="A19642" t="s">
        <v>242</v>
      </c>
      <c r="B19642" s="1">
        <v>44925</v>
      </c>
      <c r="C19642" s="3">
        <f>VLOOKUP(A19642,'PY SIC'!$A$1:$D$332,4,0)*VLOOKUP(B19642,'Current %'!$A$1:$G$24,6,0)</f>
        <v>9977.0309175534658</v>
      </c>
      <c r="D19642" t="s">
        <v>342</v>
      </c>
      <c r="G19642">
        <f>VLOOKUP(A19642,'PY SIC'!$A$1:$D$332,4,0)</f>
        <v>325065.03056316724</v>
      </c>
      <c r="H19642">
        <f>VLOOKUP(B19642,'Current %'!$A$1:$G$24,6,0)</f>
        <v>3.0692415300004751E-2</v>
      </c>
      <c r="I19642">
        <f t="shared" si="310"/>
        <v>9977.0309175534658</v>
      </c>
    </row>
    <row r="19643" spans="1:9" x14ac:dyDescent="0.35">
      <c r="A19643" t="s">
        <v>126</v>
      </c>
      <c r="B19643" s="1">
        <v>44925</v>
      </c>
      <c r="C19643" s="3">
        <f>VLOOKUP(A19643,'PY SIC'!$A$1:$D$332,4,0)*VLOOKUP(B19643,'Current %'!$A$1:$G$24,6,0)</f>
        <v>54731.283656913751</v>
      </c>
      <c r="D19643" t="s">
        <v>342</v>
      </c>
      <c r="G19643">
        <f>VLOOKUP(A19643,'PY SIC'!$A$1:$D$332,4,0)</f>
        <v>1783218.5288104478</v>
      </c>
      <c r="H19643">
        <f>VLOOKUP(B19643,'Current %'!$A$1:$G$24,6,0)</f>
        <v>3.0692415300004751E-2</v>
      </c>
      <c r="I19643">
        <f t="shared" si="310"/>
        <v>54731.283656913751</v>
      </c>
    </row>
    <row r="19644" spans="1:9" x14ac:dyDescent="0.35">
      <c r="A19644" t="s">
        <v>165</v>
      </c>
      <c r="B19644" s="1">
        <v>44925</v>
      </c>
      <c r="C19644" s="3">
        <f>VLOOKUP(A19644,'PY SIC'!$A$1:$D$332,4,0)*VLOOKUP(B19644,'Current %'!$A$1:$G$24,6,0)</f>
        <v>59863.870539075353</v>
      </c>
      <c r="D19644" t="s">
        <v>342</v>
      </c>
      <c r="G19644">
        <f>VLOOKUP(A19644,'PY SIC'!$A$1:$D$332,4,0)</f>
        <v>1950445.0840356669</v>
      </c>
      <c r="H19644">
        <f>VLOOKUP(B19644,'Current %'!$A$1:$G$24,6,0)</f>
        <v>3.0692415300004751E-2</v>
      </c>
      <c r="I19644">
        <f t="shared" si="310"/>
        <v>59863.870539075353</v>
      </c>
    </row>
    <row r="19645" spans="1:9" x14ac:dyDescent="0.35">
      <c r="A19645" t="s">
        <v>51</v>
      </c>
      <c r="B19645" s="1">
        <v>44925</v>
      </c>
      <c r="C19645" s="3">
        <f>VLOOKUP(A19645,'PY SIC'!$A$1:$D$332,4,0)*VLOOKUP(B19645,'Current %'!$A$1:$G$24,6,0)</f>
        <v>32881.275991858107</v>
      </c>
      <c r="D19645" t="s">
        <v>342</v>
      </c>
      <c r="G19645">
        <f>VLOOKUP(A19645,'PY SIC'!$A$1:$D$332,4,0)</f>
        <v>1071316.0131080663</v>
      </c>
      <c r="H19645">
        <f>VLOOKUP(B19645,'Current %'!$A$1:$G$24,6,0)</f>
        <v>3.0692415300004751E-2</v>
      </c>
      <c r="I19645">
        <f t="shared" si="310"/>
        <v>32881.275991858107</v>
      </c>
    </row>
    <row r="19646" spans="1:9" x14ac:dyDescent="0.35">
      <c r="A19646" t="s">
        <v>13</v>
      </c>
      <c r="B19646" s="1">
        <v>44925</v>
      </c>
      <c r="C19646" s="3">
        <f>VLOOKUP(A19646,'PY SIC'!$A$1:$D$332,4,0)*VLOOKUP(B19646,'Current %'!$A$1:$G$24,6,0)</f>
        <v>8762.6084525694459</v>
      </c>
      <c r="D19646" t="s">
        <v>342</v>
      </c>
      <c r="G19646">
        <f>VLOOKUP(A19646,'PY SIC'!$A$1:$D$332,4,0)</f>
        <v>285497.52005239186</v>
      </c>
      <c r="H19646">
        <f>VLOOKUP(B19646,'Current %'!$A$1:$G$24,6,0)</f>
        <v>3.0692415300004751E-2</v>
      </c>
      <c r="I19646">
        <f t="shared" si="310"/>
        <v>8762.6084525694459</v>
      </c>
    </row>
    <row r="19647" spans="1:9" x14ac:dyDescent="0.35">
      <c r="A19647" t="s">
        <v>78</v>
      </c>
      <c r="B19647" s="1">
        <v>44925</v>
      </c>
      <c r="C19647" s="3">
        <f>VLOOKUP(A19647,'PY SIC'!$A$1:$D$332,4,0)*VLOOKUP(B19647,'Current %'!$A$1:$G$24,6,0)</f>
        <v>91421.260497228315</v>
      </c>
      <c r="D19647" t="s">
        <v>342</v>
      </c>
      <c r="G19647">
        <f>VLOOKUP(A19647,'PY SIC'!$A$1:$D$332,4,0)</f>
        <v>2978627.1169481459</v>
      </c>
      <c r="H19647">
        <f>VLOOKUP(B19647,'Current %'!$A$1:$G$24,6,0)</f>
        <v>3.0692415300004751E-2</v>
      </c>
      <c r="I19647">
        <f t="shared" si="310"/>
        <v>91421.260497228315</v>
      </c>
    </row>
    <row r="19648" spans="1:9" x14ac:dyDescent="0.35">
      <c r="A19648" t="s">
        <v>194</v>
      </c>
      <c r="B19648" s="1">
        <v>44925</v>
      </c>
      <c r="C19648" s="3">
        <f>VLOOKUP(A19648,'PY SIC'!$A$1:$D$332,4,0)*VLOOKUP(B19648,'Current %'!$A$1:$G$24,6,0)</f>
        <v>4695.4604948312826</v>
      </c>
      <c r="D19648" t="s">
        <v>342</v>
      </c>
      <c r="G19648">
        <f>VLOOKUP(A19648,'PY SIC'!$A$1:$D$332,4,0)</f>
        <v>152984.39203742155</v>
      </c>
      <c r="H19648">
        <f>VLOOKUP(B19648,'Current %'!$A$1:$G$24,6,0)</f>
        <v>3.0692415300004751E-2</v>
      </c>
      <c r="I19648">
        <f t="shared" si="310"/>
        <v>4695.4604948312826</v>
      </c>
    </row>
    <row r="19649" spans="1:9" x14ac:dyDescent="0.35">
      <c r="A19649" t="s">
        <v>115</v>
      </c>
      <c r="B19649" s="1">
        <v>44925</v>
      </c>
      <c r="C19649" s="3">
        <f>VLOOKUP(A19649,'PY SIC'!$A$1:$D$332,4,0)*VLOOKUP(B19649,'Current %'!$A$1:$G$24,6,0)</f>
        <v>34284.69471972507</v>
      </c>
      <c r="D19649" t="s">
        <v>342</v>
      </c>
      <c r="G19649">
        <f>VLOOKUP(A19649,'PY SIC'!$A$1:$D$332,4,0)</f>
        <v>1117041.2750058079</v>
      </c>
      <c r="H19649">
        <f>VLOOKUP(B19649,'Current %'!$A$1:$G$24,6,0)</f>
        <v>3.0692415300004751E-2</v>
      </c>
      <c r="I19649">
        <f t="shared" si="310"/>
        <v>34284.69471972507</v>
      </c>
    </row>
    <row r="19650" spans="1:9" x14ac:dyDescent="0.35">
      <c r="A19650" t="s">
        <v>52</v>
      </c>
      <c r="B19650" s="1">
        <v>44925</v>
      </c>
      <c r="C19650" s="3">
        <f>VLOOKUP(A19650,'PY SIC'!$A$1:$D$332,4,0)*VLOOKUP(B19650,'Current %'!$A$1:$G$24,6,0)</f>
        <v>16623.560979446436</v>
      </c>
      <c r="D19650" t="s">
        <v>342</v>
      </c>
      <c r="G19650">
        <f>VLOOKUP(A19650,'PY SIC'!$A$1:$D$332,4,0)</f>
        <v>541617.88236469822</v>
      </c>
      <c r="H19650">
        <f>VLOOKUP(B19650,'Current %'!$A$1:$G$24,6,0)</f>
        <v>3.0692415300004751E-2</v>
      </c>
      <c r="I19650">
        <f t="shared" si="310"/>
        <v>16623.560979446436</v>
      </c>
    </row>
    <row r="19651" spans="1:9" x14ac:dyDescent="0.35">
      <c r="A19651" t="s">
        <v>88</v>
      </c>
      <c r="B19651" s="1">
        <v>44925</v>
      </c>
      <c r="C19651" s="3">
        <f>VLOOKUP(A19651,'PY SIC'!$A$1:$D$332,4,0)*VLOOKUP(B19651,'Current %'!$A$1:$G$24,6,0)</f>
        <v>14945.55574860558</v>
      </c>
      <c r="D19651" t="s">
        <v>342</v>
      </c>
      <c r="G19651">
        <f>VLOOKUP(A19651,'PY SIC'!$A$1:$D$332,4,0)</f>
        <v>486946.22441796778</v>
      </c>
      <c r="H19651">
        <f>VLOOKUP(B19651,'Current %'!$A$1:$G$24,6,0)</f>
        <v>3.0692415300004751E-2</v>
      </c>
      <c r="I19651">
        <f t="shared" si="310"/>
        <v>14945.55574860558</v>
      </c>
    </row>
    <row r="19652" spans="1:9" x14ac:dyDescent="0.35">
      <c r="A19652" t="s">
        <v>101</v>
      </c>
      <c r="B19652" s="1">
        <v>44925</v>
      </c>
      <c r="C19652" s="3">
        <f>VLOOKUP(A19652,'PY SIC'!$A$1:$D$332,4,0)*VLOOKUP(B19652,'Current %'!$A$1:$G$24,6,0)</f>
        <v>14054.207471423304</v>
      </c>
      <c r="D19652" t="s">
        <v>342</v>
      </c>
      <c r="G19652">
        <f>VLOOKUP(A19652,'PY SIC'!$A$1:$D$332,4,0)</f>
        <v>457904.90367244341</v>
      </c>
      <c r="H19652">
        <f>VLOOKUP(B19652,'Current %'!$A$1:$G$24,6,0)</f>
        <v>3.0692415300004751E-2</v>
      </c>
      <c r="I19652">
        <f t="shared" si="310"/>
        <v>14054.207471423304</v>
      </c>
    </row>
    <row r="19653" spans="1:9" x14ac:dyDescent="0.35">
      <c r="A19653" t="s">
        <v>224</v>
      </c>
      <c r="B19653" s="1">
        <v>44925</v>
      </c>
      <c r="C19653" s="3">
        <f>VLOOKUP(A19653,'PY SIC'!$A$1:$D$332,4,0)*VLOOKUP(B19653,'Current %'!$A$1:$G$24,6,0)</f>
        <v>70338.307998749675</v>
      </c>
      <c r="D19653" t="s">
        <v>342</v>
      </c>
      <c r="G19653">
        <f>VLOOKUP(A19653,'PY SIC'!$A$1:$D$332,4,0)</f>
        <v>2291716.2859691526</v>
      </c>
      <c r="H19653">
        <f>VLOOKUP(B19653,'Current %'!$A$1:$G$24,6,0)</f>
        <v>3.0692415300004751E-2</v>
      </c>
      <c r="I19653">
        <f t="shared" si="310"/>
        <v>70338.307998749675</v>
      </c>
    </row>
    <row r="19654" spans="1:9" x14ac:dyDescent="0.35">
      <c r="A19654" t="s">
        <v>79</v>
      </c>
      <c r="B19654" s="1">
        <v>44925</v>
      </c>
      <c r="C19654" s="3">
        <f>VLOOKUP(A19654,'PY SIC'!$A$1:$D$332,4,0)*VLOOKUP(B19654,'Current %'!$A$1:$G$24,6,0)</f>
        <v>61112.105023470132</v>
      </c>
      <c r="D19654" t="s">
        <v>342</v>
      </c>
      <c r="G19654">
        <f>VLOOKUP(A19654,'PY SIC'!$A$1:$D$332,4,0)</f>
        <v>1991114.2354267789</v>
      </c>
      <c r="H19654">
        <f>VLOOKUP(B19654,'Current %'!$A$1:$G$24,6,0)</f>
        <v>3.0692415300004751E-2</v>
      </c>
      <c r="I19654">
        <f t="shared" si="310"/>
        <v>61112.105023470132</v>
      </c>
    </row>
    <row r="19655" spans="1:9" x14ac:dyDescent="0.35">
      <c r="A19655" t="s">
        <v>53</v>
      </c>
      <c r="B19655" s="1">
        <v>44925</v>
      </c>
      <c r="C19655" s="3">
        <f>VLOOKUP(A19655,'PY SIC'!$A$1:$D$332,4,0)*VLOOKUP(B19655,'Current %'!$A$1:$G$24,6,0)</f>
        <v>23335.921122615608</v>
      </c>
      <c r="D19655" t="s">
        <v>342</v>
      </c>
      <c r="G19655">
        <f>VLOOKUP(A19655,'PY SIC'!$A$1:$D$332,4,0)</f>
        <v>760315.56638724345</v>
      </c>
      <c r="H19655">
        <f>VLOOKUP(B19655,'Current %'!$A$1:$G$24,6,0)</f>
        <v>3.0692415300004751E-2</v>
      </c>
      <c r="I19655">
        <f t="shared" si="310"/>
        <v>23335.921122615608</v>
      </c>
    </row>
    <row r="19656" spans="1:9" x14ac:dyDescent="0.35">
      <c r="A19656" t="s">
        <v>89</v>
      </c>
      <c r="B19656" s="1">
        <v>44925</v>
      </c>
      <c r="C19656" s="3">
        <f>VLOOKUP(A19656,'PY SIC'!$A$1:$D$332,4,0)*VLOOKUP(B19656,'Current %'!$A$1:$G$24,6,0)</f>
        <v>110303.03815279098</v>
      </c>
      <c r="D19656" t="s">
        <v>342</v>
      </c>
      <c r="G19656">
        <f>VLOOKUP(A19656,'PY SIC'!$A$1:$D$332,4,0)</f>
        <v>3593820.7232838371</v>
      </c>
      <c r="H19656">
        <f>VLOOKUP(B19656,'Current %'!$A$1:$G$24,6,0)</f>
        <v>3.0692415300004751E-2</v>
      </c>
      <c r="I19656">
        <f t="shared" si="310"/>
        <v>110303.03815279098</v>
      </c>
    </row>
    <row r="19657" spans="1:9" x14ac:dyDescent="0.35">
      <c r="A19657" t="s">
        <v>127</v>
      </c>
      <c r="B19657" s="1">
        <v>44925</v>
      </c>
      <c r="C19657" s="3">
        <f>VLOOKUP(A19657,'PY SIC'!$A$1:$D$332,4,0)*VLOOKUP(B19657,'Current %'!$A$1:$G$24,6,0)</f>
        <v>21301.567041930353</v>
      </c>
      <c r="D19657" t="s">
        <v>342</v>
      </c>
      <c r="G19657">
        <f>VLOOKUP(A19657,'PY SIC'!$A$1:$D$332,4,0)</f>
        <v>694033.58561771631</v>
      </c>
      <c r="H19657">
        <f>VLOOKUP(B19657,'Current %'!$A$1:$G$24,6,0)</f>
        <v>3.0692415300004751E-2</v>
      </c>
      <c r="I19657">
        <f t="shared" si="310"/>
        <v>21301.567041930353</v>
      </c>
    </row>
    <row r="19658" spans="1:9" x14ac:dyDescent="0.35">
      <c r="A19658" t="s">
        <v>90</v>
      </c>
      <c r="B19658" s="1">
        <v>44925</v>
      </c>
      <c r="C19658" s="3">
        <f>VLOOKUP(A19658,'PY SIC'!$A$1:$D$332,4,0)*VLOOKUP(B19658,'Current %'!$A$1:$G$24,6,0)</f>
        <v>96067.919675872196</v>
      </c>
      <c r="D19658" t="s">
        <v>342</v>
      </c>
      <c r="G19658">
        <f>VLOOKUP(A19658,'PY SIC'!$A$1:$D$332,4,0)</f>
        <v>3130021.4967395323</v>
      </c>
      <c r="H19658">
        <f>VLOOKUP(B19658,'Current %'!$A$1:$G$24,6,0)</f>
        <v>3.0692415300004751E-2</v>
      </c>
      <c r="I19658">
        <f t="shared" si="310"/>
        <v>96067.919675872196</v>
      </c>
    </row>
    <row r="19659" spans="1:9" x14ac:dyDescent="0.35">
      <c r="A19659" t="s">
        <v>91</v>
      </c>
      <c r="B19659" s="1">
        <v>44925</v>
      </c>
      <c r="C19659" s="3">
        <f>VLOOKUP(A19659,'PY SIC'!$A$1:$D$332,4,0)*VLOOKUP(B19659,'Current %'!$A$1:$G$24,6,0)</f>
        <v>114798.45854971881</v>
      </c>
      <c r="D19659" t="s">
        <v>342</v>
      </c>
      <c r="G19659">
        <f>VLOOKUP(A19659,'PY SIC'!$A$1:$D$332,4,0)</f>
        <v>3740287.5409971741</v>
      </c>
      <c r="H19659">
        <f>VLOOKUP(B19659,'Current %'!$A$1:$G$24,6,0)</f>
        <v>3.0692415300004751E-2</v>
      </c>
      <c r="I19659">
        <f t="shared" si="310"/>
        <v>114798.45854971881</v>
      </c>
    </row>
    <row r="19660" spans="1:9" x14ac:dyDescent="0.35">
      <c r="A19660" t="s">
        <v>14</v>
      </c>
      <c r="B19660" s="1">
        <v>44925</v>
      </c>
      <c r="C19660" s="3">
        <f>VLOOKUP(A19660,'PY SIC'!$A$1:$D$332,4,0)*VLOOKUP(B19660,'Current %'!$A$1:$G$24,6,0)</f>
        <v>414.56187313868799</v>
      </c>
      <c r="D19660" t="s">
        <v>342</v>
      </c>
      <c r="G19660">
        <f>VLOOKUP(A19660,'PY SIC'!$A$1:$D$332,4,0)</f>
        <v>13506.981092446766</v>
      </c>
      <c r="H19660">
        <f>VLOOKUP(B19660,'Current %'!$A$1:$G$24,6,0)</f>
        <v>3.0692415300004751E-2</v>
      </c>
      <c r="I19660">
        <f t="shared" si="310"/>
        <v>414.56187313868799</v>
      </c>
    </row>
    <row r="19661" spans="1:9" x14ac:dyDescent="0.35">
      <c r="A19661" t="s">
        <v>30</v>
      </c>
      <c r="B19661" s="1">
        <v>44925</v>
      </c>
      <c r="C19661" s="3">
        <f>VLOOKUP(A19661,'PY SIC'!$A$1:$D$332,4,0)*VLOOKUP(B19661,'Current %'!$A$1:$G$24,6,0)</f>
        <v>1778.0155976776739</v>
      </c>
      <c r="D19661" t="s">
        <v>342</v>
      </c>
      <c r="G19661">
        <f>VLOOKUP(A19661,'PY SIC'!$A$1:$D$332,4,0)</f>
        <v>57930.129652500778</v>
      </c>
      <c r="H19661">
        <f>VLOOKUP(B19661,'Current %'!$A$1:$G$24,6,0)</f>
        <v>3.0692415300004751E-2</v>
      </c>
      <c r="I19661">
        <f t="shared" si="310"/>
        <v>1778.0155976776739</v>
      </c>
    </row>
    <row r="19662" spans="1:9" x14ac:dyDescent="0.35">
      <c r="A19662" t="s">
        <v>225</v>
      </c>
      <c r="B19662" s="1">
        <v>44925</v>
      </c>
      <c r="C19662" s="3">
        <f>VLOOKUP(A19662,'PY SIC'!$A$1:$D$332,4,0)*VLOOKUP(B19662,'Current %'!$A$1:$G$24,6,0)</f>
        <v>69812.108922130748</v>
      </c>
      <c r="D19662" t="s">
        <v>342</v>
      </c>
      <c r="G19662">
        <f>VLOOKUP(A19662,'PY SIC'!$A$1:$D$332,4,0)</f>
        <v>2274572.0152600678</v>
      </c>
      <c r="H19662">
        <f>VLOOKUP(B19662,'Current %'!$A$1:$G$24,6,0)</f>
        <v>3.0692415300004751E-2</v>
      </c>
      <c r="I19662">
        <f t="shared" si="310"/>
        <v>69812.108922130748</v>
      </c>
    </row>
    <row r="19663" spans="1:9" x14ac:dyDescent="0.35">
      <c r="A19663" t="s">
        <v>307</v>
      </c>
      <c r="B19663" s="1">
        <v>44925</v>
      </c>
      <c r="C19663" s="3">
        <f>VLOOKUP(A19663,'PY SIC'!$A$1:$D$332,4,0)*VLOOKUP(B19663,'Current %'!$A$1:$G$24,6,0)</f>
        <v>34049.653777037034</v>
      </c>
      <c r="D19663" t="s">
        <v>342</v>
      </c>
      <c r="G19663">
        <f>VLOOKUP(A19663,'PY SIC'!$A$1:$D$332,4,0)</f>
        <v>1109383.3262783904</v>
      </c>
      <c r="H19663">
        <f>VLOOKUP(B19663,'Current %'!$A$1:$G$24,6,0)</f>
        <v>3.0692415300004751E-2</v>
      </c>
      <c r="I19663">
        <f t="shared" si="310"/>
        <v>34049.653777037034</v>
      </c>
    </row>
    <row r="19664" spans="1:9" x14ac:dyDescent="0.35">
      <c r="A19664" t="s">
        <v>54</v>
      </c>
      <c r="B19664" s="1">
        <v>44925</v>
      </c>
      <c r="C19664" s="3">
        <f>VLOOKUP(A19664,'PY SIC'!$A$1:$D$332,4,0)*VLOOKUP(B19664,'Current %'!$A$1:$G$24,6,0)</f>
        <v>65670.072918987455</v>
      </c>
      <c r="D19664" t="s">
        <v>342</v>
      </c>
      <c r="G19664">
        <f>VLOOKUP(A19664,'PY SIC'!$A$1:$D$332,4,0)</f>
        <v>2139618.9344204948</v>
      </c>
      <c r="H19664">
        <f>VLOOKUP(B19664,'Current %'!$A$1:$G$24,6,0)</f>
        <v>3.0692415300004751E-2</v>
      </c>
      <c r="I19664">
        <f t="shared" si="310"/>
        <v>65670.072918987455</v>
      </c>
    </row>
    <row r="19665" spans="1:9" x14ac:dyDescent="0.35">
      <c r="A19665" t="s">
        <v>102</v>
      </c>
      <c r="B19665" s="1">
        <v>44925</v>
      </c>
      <c r="C19665" s="3">
        <f>VLOOKUP(A19665,'PY SIC'!$A$1:$D$332,4,0)*VLOOKUP(B19665,'Current %'!$A$1:$G$24,6,0)</f>
        <v>50036.574563344562</v>
      </c>
      <c r="D19665" t="s">
        <v>342</v>
      </c>
      <c r="G19665">
        <f>VLOOKUP(A19665,'PY SIC'!$A$1:$D$332,4,0)</f>
        <v>1630258.6184325747</v>
      </c>
      <c r="H19665">
        <f>VLOOKUP(B19665,'Current %'!$A$1:$G$24,6,0)</f>
        <v>3.0692415300004751E-2</v>
      </c>
      <c r="I19665">
        <f t="shared" si="310"/>
        <v>50036.574563344562</v>
      </c>
    </row>
    <row r="19666" spans="1:9" x14ac:dyDescent="0.35">
      <c r="A19666" t="s">
        <v>31</v>
      </c>
      <c r="B19666" s="1">
        <v>44925</v>
      </c>
      <c r="C19666" s="3">
        <f>VLOOKUP(A19666,'PY SIC'!$A$1:$D$332,4,0)*VLOOKUP(B19666,'Current %'!$A$1:$G$24,6,0)</f>
        <v>2648.5455992200455</v>
      </c>
      <c r="D19666" t="s">
        <v>342</v>
      </c>
      <c r="G19666">
        <f>VLOOKUP(A19666,'PY SIC'!$A$1:$D$332,4,0)</f>
        <v>86293.163093607538</v>
      </c>
      <c r="H19666">
        <f>VLOOKUP(B19666,'Current %'!$A$1:$G$24,6,0)</f>
        <v>3.0692415300004751E-2</v>
      </c>
      <c r="I19666">
        <f t="shared" si="310"/>
        <v>2648.5455992200455</v>
      </c>
    </row>
    <row r="19667" spans="1:9" x14ac:dyDescent="0.35">
      <c r="A19667" t="s">
        <v>103</v>
      </c>
      <c r="B19667" s="1">
        <v>44925</v>
      </c>
      <c r="C19667" s="3">
        <f>VLOOKUP(A19667,'PY SIC'!$A$1:$D$332,4,0)*VLOOKUP(B19667,'Current %'!$A$1:$G$24,6,0)</f>
        <v>58181.391825434483</v>
      </c>
      <c r="D19667" t="s">
        <v>342</v>
      </c>
      <c r="G19667">
        <f>VLOOKUP(A19667,'PY SIC'!$A$1:$D$332,4,0)</f>
        <v>1895627.6740275137</v>
      </c>
      <c r="H19667">
        <f>VLOOKUP(B19667,'Current %'!$A$1:$G$24,6,0)</f>
        <v>3.0692415300004751E-2</v>
      </c>
      <c r="I19667">
        <f t="shared" si="310"/>
        <v>58181.391825434483</v>
      </c>
    </row>
    <row r="19668" spans="1:9" x14ac:dyDescent="0.35">
      <c r="A19668" t="s">
        <v>226</v>
      </c>
      <c r="B19668" s="1">
        <v>44925</v>
      </c>
      <c r="C19668" s="3">
        <f>VLOOKUP(A19668,'PY SIC'!$A$1:$D$332,4,0)*VLOOKUP(B19668,'Current %'!$A$1:$G$24,6,0)</f>
        <v>403.66569036831373</v>
      </c>
      <c r="D19668" t="s">
        <v>342</v>
      </c>
      <c r="G19668">
        <f>VLOOKUP(A19668,'PY SIC'!$A$1:$D$332,4,0)</f>
        <v>13151.968863403567</v>
      </c>
      <c r="H19668">
        <f>VLOOKUP(B19668,'Current %'!$A$1:$G$24,6,0)</f>
        <v>3.0692415300004751E-2</v>
      </c>
      <c r="I19668">
        <f t="shared" si="310"/>
        <v>403.66569036831373</v>
      </c>
    </row>
    <row r="19669" spans="1:9" x14ac:dyDescent="0.35">
      <c r="A19669" t="s">
        <v>227</v>
      </c>
      <c r="B19669" s="1">
        <v>44925</v>
      </c>
      <c r="C19669" s="3">
        <f>VLOOKUP(A19669,'PY SIC'!$A$1:$D$332,4,0)*VLOOKUP(B19669,'Current %'!$A$1:$G$24,6,0)</f>
        <v>67480.604861649801</v>
      </c>
      <c r="D19669" t="s">
        <v>342</v>
      </c>
      <c r="G19669">
        <f>VLOOKUP(A19669,'PY SIC'!$A$1:$D$332,4,0)</f>
        <v>2198608.4901450998</v>
      </c>
      <c r="H19669">
        <f>VLOOKUP(B19669,'Current %'!$A$1:$G$24,6,0)</f>
        <v>3.0692415300004751E-2</v>
      </c>
      <c r="I19669">
        <f t="shared" si="310"/>
        <v>67480.604861649801</v>
      </c>
    </row>
    <row r="19670" spans="1:9" x14ac:dyDescent="0.35">
      <c r="A19670" t="s">
        <v>80</v>
      </c>
      <c r="B19670" s="1">
        <v>44925</v>
      </c>
      <c r="C19670" s="3">
        <f>VLOOKUP(A19670,'PY SIC'!$A$1:$D$332,4,0)*VLOOKUP(B19670,'Current %'!$A$1:$G$24,6,0)</f>
        <v>131092.56793985827</v>
      </c>
      <c r="D19670" t="s">
        <v>342</v>
      </c>
      <c r="G19670">
        <f>VLOOKUP(A19670,'PY SIC'!$A$1:$D$332,4,0)</f>
        <v>4271171.4493136676</v>
      </c>
      <c r="H19670">
        <f>VLOOKUP(B19670,'Current %'!$A$1:$G$24,6,0)</f>
        <v>3.0692415300004751E-2</v>
      </c>
      <c r="I19670">
        <f t="shared" si="310"/>
        <v>131092.56793985827</v>
      </c>
    </row>
    <row r="19671" spans="1:9" x14ac:dyDescent="0.35">
      <c r="A19671" t="s">
        <v>243</v>
      </c>
      <c r="B19671" s="1">
        <v>44925</v>
      </c>
      <c r="C19671" s="3">
        <f>VLOOKUP(A19671,'PY SIC'!$A$1:$D$332,4,0)*VLOOKUP(B19671,'Current %'!$A$1:$G$24,6,0)</f>
        <v>21927.47564824954</v>
      </c>
      <c r="D19671" t="s">
        <v>342</v>
      </c>
      <c r="G19671">
        <f>VLOOKUP(A19671,'PY SIC'!$A$1:$D$332,4,0)</f>
        <v>714426.52635571978</v>
      </c>
      <c r="H19671">
        <f>VLOOKUP(B19671,'Current %'!$A$1:$G$24,6,0)</f>
        <v>3.0692415300004751E-2</v>
      </c>
      <c r="I19671">
        <f t="shared" si="310"/>
        <v>21927.47564824954</v>
      </c>
    </row>
    <row r="19672" spans="1:9" x14ac:dyDescent="0.35">
      <c r="A19672" t="s">
        <v>128</v>
      </c>
      <c r="B19672" s="1">
        <v>44925</v>
      </c>
      <c r="C19672" s="3">
        <f>VLOOKUP(A19672,'PY SIC'!$A$1:$D$332,4,0)*VLOOKUP(B19672,'Current %'!$A$1:$G$24,6,0)</f>
        <v>25933.22897063187</v>
      </c>
      <c r="D19672" t="s">
        <v>342</v>
      </c>
      <c r="G19672">
        <f>VLOOKUP(A19672,'PY SIC'!$A$1:$D$332,4,0)</f>
        <v>844939.33491861285</v>
      </c>
      <c r="H19672">
        <f>VLOOKUP(B19672,'Current %'!$A$1:$G$24,6,0)</f>
        <v>3.0692415300004751E-2</v>
      </c>
      <c r="I19672">
        <f t="shared" si="310"/>
        <v>25933.22897063187</v>
      </c>
    </row>
    <row r="19673" spans="1:9" x14ac:dyDescent="0.35">
      <c r="A19673" t="s">
        <v>92</v>
      </c>
      <c r="B19673" s="1">
        <v>44925</v>
      </c>
      <c r="C19673" s="3">
        <f>VLOOKUP(A19673,'PY SIC'!$A$1:$D$332,4,0)*VLOOKUP(B19673,'Current %'!$A$1:$G$24,6,0)</f>
        <v>43232.165863762806</v>
      </c>
      <c r="D19673" t="s">
        <v>342</v>
      </c>
      <c r="G19673">
        <f>VLOOKUP(A19673,'PY SIC'!$A$1:$D$332,4,0)</f>
        <v>1408561.8691519566</v>
      </c>
      <c r="H19673">
        <f>VLOOKUP(B19673,'Current %'!$A$1:$G$24,6,0)</f>
        <v>3.0692415300004751E-2</v>
      </c>
      <c r="I19673">
        <f t="shared" si="310"/>
        <v>43232.165863762806</v>
      </c>
    </row>
    <row r="19674" spans="1:9" x14ac:dyDescent="0.35">
      <c r="A19674" t="s">
        <v>195</v>
      </c>
      <c r="B19674" s="1">
        <v>44925</v>
      </c>
      <c r="C19674" s="3">
        <f>VLOOKUP(A19674,'PY SIC'!$A$1:$D$332,4,0)*VLOOKUP(B19674,'Current %'!$A$1:$G$24,6,0)</f>
        <v>2839.4841634777999</v>
      </c>
      <c r="D19674" t="s">
        <v>342</v>
      </c>
      <c r="G19674">
        <f>VLOOKUP(A19674,'PY SIC'!$A$1:$D$332,4,0)</f>
        <v>92514.197260890069</v>
      </c>
      <c r="H19674">
        <f>VLOOKUP(B19674,'Current %'!$A$1:$G$24,6,0)</f>
        <v>3.0692415300004751E-2</v>
      </c>
      <c r="I19674">
        <f t="shared" si="310"/>
        <v>2839.4841634777999</v>
      </c>
    </row>
    <row r="19675" spans="1:9" x14ac:dyDescent="0.35">
      <c r="A19675" t="s">
        <v>32</v>
      </c>
      <c r="B19675" s="1">
        <v>44925</v>
      </c>
      <c r="C19675" s="3">
        <f>VLOOKUP(A19675,'PY SIC'!$A$1:$D$332,4,0)*VLOOKUP(B19675,'Current %'!$A$1:$G$24,6,0)</f>
        <v>3613.9305872899913</v>
      </c>
      <c r="D19675" t="s">
        <v>342</v>
      </c>
      <c r="G19675">
        <f>VLOOKUP(A19675,'PY SIC'!$A$1:$D$332,4,0)</f>
        <v>117746.6990448755</v>
      </c>
      <c r="H19675">
        <f>VLOOKUP(B19675,'Current %'!$A$1:$G$24,6,0)</f>
        <v>3.0692415300004751E-2</v>
      </c>
      <c r="I19675">
        <f t="shared" ref="I19675:I19738" si="311">G19675*H19675</f>
        <v>3613.9305872899913</v>
      </c>
    </row>
    <row r="19676" spans="1:9" x14ac:dyDescent="0.35">
      <c r="A19676" t="s">
        <v>15</v>
      </c>
      <c r="B19676" s="1">
        <v>44925</v>
      </c>
      <c r="C19676" s="3">
        <f>VLOOKUP(A19676,'PY SIC'!$A$1:$D$332,4,0)*VLOOKUP(B19676,'Current %'!$A$1:$G$24,6,0)</f>
        <v>17783.954823652919</v>
      </c>
      <c r="D19676" t="s">
        <v>342</v>
      </c>
      <c r="G19676">
        <f>VLOOKUP(A19676,'PY SIC'!$A$1:$D$332,4,0)</f>
        <v>579425.06804442219</v>
      </c>
      <c r="H19676">
        <f>VLOOKUP(B19676,'Current %'!$A$1:$G$24,6,0)</f>
        <v>3.0692415300004751E-2</v>
      </c>
      <c r="I19676">
        <f t="shared" si="311"/>
        <v>17783.954823652919</v>
      </c>
    </row>
    <row r="19677" spans="1:9" x14ac:dyDescent="0.35">
      <c r="A19677" t="s">
        <v>116</v>
      </c>
      <c r="B19677" s="1">
        <v>44925</v>
      </c>
      <c r="C19677" s="3">
        <f>VLOOKUP(A19677,'PY SIC'!$A$1:$D$332,4,0)*VLOOKUP(B19677,'Current %'!$A$1:$G$24,6,0)</f>
        <v>61731.593350347292</v>
      </c>
      <c r="D19677" t="s">
        <v>342</v>
      </c>
      <c r="G19677">
        <f>VLOOKUP(A19677,'PY SIC'!$A$1:$D$332,4,0)</f>
        <v>2011297.994861217</v>
      </c>
      <c r="H19677">
        <f>VLOOKUP(B19677,'Current %'!$A$1:$G$24,6,0)</f>
        <v>3.0692415300004751E-2</v>
      </c>
      <c r="I19677">
        <f t="shared" si="311"/>
        <v>61731.593350347292</v>
      </c>
    </row>
    <row r="19678" spans="1:9" x14ac:dyDescent="0.35">
      <c r="A19678" t="s">
        <v>81</v>
      </c>
      <c r="B19678" s="1">
        <v>44925</v>
      </c>
      <c r="C19678" s="3">
        <f>VLOOKUP(A19678,'PY SIC'!$A$1:$D$332,4,0)*VLOOKUP(B19678,'Current %'!$A$1:$G$24,6,0)</f>
        <v>53066.770452963006</v>
      </c>
      <c r="D19678" t="s">
        <v>342</v>
      </c>
      <c r="G19678">
        <f>VLOOKUP(A19678,'PY SIC'!$A$1:$D$332,4,0)</f>
        <v>1728986.459171064</v>
      </c>
      <c r="H19678">
        <f>VLOOKUP(B19678,'Current %'!$A$1:$G$24,6,0)</f>
        <v>3.0692415300004751E-2</v>
      </c>
      <c r="I19678">
        <f t="shared" si="311"/>
        <v>53066.770452963006</v>
      </c>
    </row>
    <row r="19679" spans="1:9" x14ac:dyDescent="0.35">
      <c r="A19679" t="s">
        <v>166</v>
      </c>
      <c r="B19679" s="1">
        <v>44925</v>
      </c>
      <c r="C19679" s="3">
        <f>VLOOKUP(A19679,'PY SIC'!$A$1:$D$332,4,0)*VLOOKUP(B19679,'Current %'!$A$1:$G$24,6,0)</f>
        <v>213.48993843614534</v>
      </c>
      <c r="D19679" t="s">
        <v>342</v>
      </c>
      <c r="G19679">
        <f>VLOOKUP(A19679,'PY SIC'!$A$1:$D$332,4,0)</f>
        <v>6955.7881434020701</v>
      </c>
      <c r="H19679">
        <f>VLOOKUP(B19679,'Current %'!$A$1:$G$24,6,0)</f>
        <v>3.0692415300004751E-2</v>
      </c>
      <c r="I19679">
        <f t="shared" si="311"/>
        <v>213.48993843614534</v>
      </c>
    </row>
    <row r="19680" spans="1:9" x14ac:dyDescent="0.35">
      <c r="A19680" t="s">
        <v>93</v>
      </c>
      <c r="B19680" s="1">
        <v>44925</v>
      </c>
      <c r="C19680" s="3">
        <f>VLOOKUP(A19680,'PY SIC'!$A$1:$D$332,4,0)*VLOOKUP(B19680,'Current %'!$A$1:$G$24,6,0)</f>
        <v>32378.919814365905</v>
      </c>
      <c r="D19680" t="s">
        <v>342</v>
      </c>
      <c r="G19680">
        <f>VLOOKUP(A19680,'PY SIC'!$A$1:$D$332,4,0)</f>
        <v>1054948.5759877912</v>
      </c>
      <c r="H19680">
        <f>VLOOKUP(B19680,'Current %'!$A$1:$G$24,6,0)</f>
        <v>3.0692415300004751E-2</v>
      </c>
      <c r="I19680">
        <f t="shared" si="311"/>
        <v>32378.919814365905</v>
      </c>
    </row>
    <row r="19681" spans="1:9" x14ac:dyDescent="0.35">
      <c r="A19681" t="s">
        <v>55</v>
      </c>
      <c r="B19681" s="1">
        <v>44925</v>
      </c>
      <c r="C19681" s="3">
        <f>VLOOKUP(A19681,'PY SIC'!$A$1:$D$332,4,0)*VLOOKUP(B19681,'Current %'!$A$1:$G$24,6,0)</f>
        <v>25721.031940303281</v>
      </c>
      <c r="D19681" t="s">
        <v>342</v>
      </c>
      <c r="G19681">
        <f>VLOOKUP(A19681,'PY SIC'!$A$1:$D$332,4,0)</f>
        <v>838025.67145308049</v>
      </c>
      <c r="H19681">
        <f>VLOOKUP(B19681,'Current %'!$A$1:$G$24,6,0)</f>
        <v>3.0692415300004751E-2</v>
      </c>
      <c r="I19681">
        <f t="shared" si="311"/>
        <v>25721.031940303281</v>
      </c>
    </row>
    <row r="19682" spans="1:9" x14ac:dyDescent="0.35">
      <c r="A19682" t="s">
        <v>244</v>
      </c>
      <c r="B19682" s="1">
        <v>44925</v>
      </c>
      <c r="C19682" s="3">
        <f>VLOOKUP(A19682,'PY SIC'!$A$1:$D$332,4,0)*VLOOKUP(B19682,'Current %'!$A$1:$G$24,6,0)</f>
        <v>77955.96627170287</v>
      </c>
      <c r="D19682" t="s">
        <v>342</v>
      </c>
      <c r="G19682">
        <f>VLOOKUP(A19682,'PY SIC'!$A$1:$D$332,4,0)</f>
        <v>2539909.7956194668</v>
      </c>
      <c r="H19682">
        <f>VLOOKUP(B19682,'Current %'!$A$1:$G$24,6,0)</f>
        <v>3.0692415300004751E-2</v>
      </c>
      <c r="I19682">
        <f t="shared" si="311"/>
        <v>77955.96627170287</v>
      </c>
    </row>
    <row r="19683" spans="1:9" x14ac:dyDescent="0.35">
      <c r="A19683" t="s">
        <v>167</v>
      </c>
      <c r="B19683" s="1">
        <v>44925</v>
      </c>
      <c r="C19683" s="3">
        <f>VLOOKUP(A19683,'PY SIC'!$A$1:$D$332,4,0)*VLOOKUP(B19683,'Current %'!$A$1:$G$24,6,0)</f>
        <v>22079.965497505538</v>
      </c>
      <c r="D19683" t="s">
        <v>342</v>
      </c>
      <c r="G19683">
        <f>VLOOKUP(A19683,'PY SIC'!$A$1:$D$332,4,0)</f>
        <v>719394.84988990484</v>
      </c>
      <c r="H19683">
        <f>VLOOKUP(B19683,'Current %'!$A$1:$G$24,6,0)</f>
        <v>3.0692415300004751E-2</v>
      </c>
      <c r="I19683">
        <f t="shared" si="311"/>
        <v>22079.965497505538</v>
      </c>
    </row>
    <row r="19684" spans="1:9" x14ac:dyDescent="0.35">
      <c r="A19684" t="s">
        <v>129</v>
      </c>
      <c r="B19684" s="1">
        <v>44925</v>
      </c>
      <c r="C19684" s="3">
        <f>VLOOKUP(A19684,'PY SIC'!$A$1:$D$332,4,0)*VLOOKUP(B19684,'Current %'!$A$1:$G$24,6,0)</f>
        <v>24659.423329629277</v>
      </c>
      <c r="D19684" t="s">
        <v>342</v>
      </c>
      <c r="G19684">
        <f>VLOOKUP(A19684,'PY SIC'!$A$1:$D$332,4,0)</f>
        <v>803437.04099512368</v>
      </c>
      <c r="H19684">
        <f>VLOOKUP(B19684,'Current %'!$A$1:$G$24,6,0)</f>
        <v>3.0692415300004751E-2</v>
      </c>
      <c r="I19684">
        <f t="shared" si="311"/>
        <v>24659.423329629277</v>
      </c>
    </row>
    <row r="19685" spans="1:9" x14ac:dyDescent="0.35">
      <c r="A19685" t="s">
        <v>16</v>
      </c>
      <c r="B19685" s="1">
        <v>44925</v>
      </c>
      <c r="C19685" s="3">
        <f>VLOOKUP(A19685,'PY SIC'!$A$1:$D$332,4,0)*VLOOKUP(B19685,'Current %'!$A$1:$G$24,6,0)</f>
        <v>298.17109711094588</v>
      </c>
      <c r="D19685" t="s">
        <v>342</v>
      </c>
      <c r="G19685">
        <f>VLOOKUP(A19685,'PY SIC'!$A$1:$D$332,4,0)</f>
        <v>9714.8137152601248</v>
      </c>
      <c r="H19685">
        <f>VLOOKUP(B19685,'Current %'!$A$1:$G$24,6,0)</f>
        <v>3.0692415300004751E-2</v>
      </c>
      <c r="I19685">
        <f t="shared" si="311"/>
        <v>298.17109711094588</v>
      </c>
    </row>
    <row r="19686" spans="1:9" x14ac:dyDescent="0.35">
      <c r="A19686" t="s">
        <v>245</v>
      </c>
      <c r="B19686" s="1">
        <v>44925</v>
      </c>
      <c r="C19686" s="3">
        <f>VLOOKUP(A19686,'PY SIC'!$A$1:$D$332,4,0)*VLOOKUP(B19686,'Current %'!$A$1:$G$24,6,0)</f>
        <v>138950.43740477061</v>
      </c>
      <c r="D19686" t="s">
        <v>342</v>
      </c>
      <c r="G19686">
        <f>VLOOKUP(A19686,'PY SIC'!$A$1:$D$332,4,0)</f>
        <v>4527191.3613377018</v>
      </c>
      <c r="H19686">
        <f>VLOOKUP(B19686,'Current %'!$A$1:$G$24,6,0)</f>
        <v>3.0692415300004751E-2</v>
      </c>
      <c r="I19686">
        <f t="shared" si="311"/>
        <v>138950.43740477061</v>
      </c>
    </row>
    <row r="19687" spans="1:9" x14ac:dyDescent="0.35">
      <c r="A19687" t="s">
        <v>196</v>
      </c>
      <c r="B19687" s="1">
        <v>44925</v>
      </c>
      <c r="C19687" s="3">
        <f>VLOOKUP(A19687,'PY SIC'!$A$1:$D$332,4,0)*VLOOKUP(B19687,'Current %'!$A$1:$G$24,6,0)</f>
        <v>28383.494887882407</v>
      </c>
      <c r="D19687" t="s">
        <v>342</v>
      </c>
      <c r="G19687">
        <f>VLOOKUP(A19687,'PY SIC'!$A$1:$D$332,4,0)</f>
        <v>924772.28039717081</v>
      </c>
      <c r="H19687">
        <f>VLOOKUP(B19687,'Current %'!$A$1:$G$24,6,0)</f>
        <v>3.0692415300004751E-2</v>
      </c>
      <c r="I19687">
        <f t="shared" si="311"/>
        <v>28383.494887882407</v>
      </c>
    </row>
    <row r="19688" spans="1:9" x14ac:dyDescent="0.35">
      <c r="A19688" t="s">
        <v>94</v>
      </c>
      <c r="B19688" s="1">
        <v>44925</v>
      </c>
      <c r="C19688" s="3">
        <f>VLOOKUP(A19688,'PY SIC'!$A$1:$D$332,4,0)*VLOOKUP(B19688,'Current %'!$A$1:$G$24,6,0)</f>
        <v>59657.658438814993</v>
      </c>
      <c r="D19688" t="s">
        <v>342</v>
      </c>
      <c r="G19688">
        <f>VLOOKUP(A19688,'PY SIC'!$A$1:$D$332,4,0)</f>
        <v>1943726.4176079931</v>
      </c>
      <c r="H19688">
        <f>VLOOKUP(B19688,'Current %'!$A$1:$G$24,6,0)</f>
        <v>3.0692415300004751E-2</v>
      </c>
      <c r="I19688">
        <f t="shared" si="311"/>
        <v>59657.658438814993</v>
      </c>
    </row>
    <row r="19689" spans="1:9" x14ac:dyDescent="0.35">
      <c r="A19689" t="s">
        <v>95</v>
      </c>
      <c r="B19689" s="1">
        <v>44925</v>
      </c>
      <c r="C19689" s="3">
        <f>VLOOKUP(A19689,'PY SIC'!$A$1:$D$332,4,0)*VLOOKUP(B19689,'Current %'!$A$1:$G$24,6,0)</f>
        <v>27771.597684751141</v>
      </c>
      <c r="D19689" t="s">
        <v>342</v>
      </c>
      <c r="G19689">
        <f>VLOOKUP(A19689,'PY SIC'!$A$1:$D$332,4,0)</f>
        <v>904835.84994195099</v>
      </c>
      <c r="H19689">
        <f>VLOOKUP(B19689,'Current %'!$A$1:$G$24,6,0)</f>
        <v>3.0692415300004751E-2</v>
      </c>
      <c r="I19689">
        <f t="shared" si="311"/>
        <v>27771.597684751141</v>
      </c>
    </row>
    <row r="19690" spans="1:9" x14ac:dyDescent="0.35">
      <c r="A19690" t="s">
        <v>228</v>
      </c>
      <c r="B19690" s="1">
        <v>44925</v>
      </c>
      <c r="C19690" s="3">
        <f>VLOOKUP(A19690,'PY SIC'!$A$1:$D$332,4,0)*VLOOKUP(B19690,'Current %'!$A$1:$G$24,6,0)</f>
        <v>4591.0949053105851</v>
      </c>
      <c r="D19690" t="s">
        <v>342</v>
      </c>
      <c r="G19690">
        <f>VLOOKUP(A19690,'PY SIC'!$A$1:$D$332,4,0)</f>
        <v>149584.0213432103</v>
      </c>
      <c r="H19690">
        <f>VLOOKUP(B19690,'Current %'!$A$1:$G$24,6,0)</f>
        <v>3.0692415300004751E-2</v>
      </c>
      <c r="I19690">
        <f t="shared" si="311"/>
        <v>4591.0949053105851</v>
      </c>
    </row>
    <row r="19691" spans="1:9" x14ac:dyDescent="0.35">
      <c r="A19691" t="s">
        <v>229</v>
      </c>
      <c r="B19691" s="1">
        <v>44925</v>
      </c>
      <c r="C19691" s="3">
        <f>VLOOKUP(A19691,'PY SIC'!$A$1:$D$332,4,0)*VLOOKUP(B19691,'Current %'!$A$1:$G$24,6,0)</f>
        <v>17656.814479735116</v>
      </c>
      <c r="D19691" t="s">
        <v>342</v>
      </c>
      <c r="G19691">
        <f>VLOOKUP(A19691,'PY SIC'!$A$1:$D$332,4,0)</f>
        <v>575282.6653473695</v>
      </c>
      <c r="H19691">
        <f>VLOOKUP(B19691,'Current %'!$A$1:$G$24,6,0)</f>
        <v>3.0692415300004751E-2</v>
      </c>
      <c r="I19691">
        <f t="shared" si="311"/>
        <v>17656.814479735116</v>
      </c>
    </row>
    <row r="19692" spans="1:9" x14ac:dyDescent="0.35">
      <c r="A19692" t="s">
        <v>104</v>
      </c>
      <c r="B19692" s="1">
        <v>44925</v>
      </c>
      <c r="C19692" s="3">
        <f>VLOOKUP(A19692,'PY SIC'!$A$1:$D$332,4,0)*VLOOKUP(B19692,'Current %'!$A$1:$G$24,6,0)</f>
        <v>76039.217380865579</v>
      </c>
      <c r="D19692" t="s">
        <v>342</v>
      </c>
      <c r="G19692">
        <f>VLOOKUP(A19692,'PY SIC'!$A$1:$D$332,4,0)</f>
        <v>2477459.5494559794</v>
      </c>
      <c r="H19692">
        <f>VLOOKUP(B19692,'Current %'!$A$1:$G$24,6,0)</f>
        <v>3.0692415300004751E-2</v>
      </c>
      <c r="I19692">
        <f t="shared" si="311"/>
        <v>76039.217380865579</v>
      </c>
    </row>
    <row r="19693" spans="1:9" x14ac:dyDescent="0.35">
      <c r="A19693" t="s">
        <v>56</v>
      </c>
      <c r="B19693" s="1">
        <v>44925</v>
      </c>
      <c r="C19693" s="3">
        <f>VLOOKUP(A19693,'PY SIC'!$A$1:$D$332,4,0)*VLOOKUP(B19693,'Current %'!$A$1:$G$24,6,0)</f>
        <v>14734.392975605144</v>
      </c>
      <c r="D19693" t="s">
        <v>342</v>
      </c>
      <c r="G19693">
        <f>VLOOKUP(A19693,'PY SIC'!$A$1:$D$332,4,0)</f>
        <v>480066.25844147441</v>
      </c>
      <c r="H19693">
        <f>VLOOKUP(B19693,'Current %'!$A$1:$G$24,6,0)</f>
        <v>3.0692415300004751E-2</v>
      </c>
      <c r="I19693">
        <f t="shared" si="311"/>
        <v>14734.392975605144</v>
      </c>
    </row>
    <row r="19694" spans="1:9" x14ac:dyDescent="0.35">
      <c r="A19694" t="s">
        <v>230</v>
      </c>
      <c r="B19694" s="1">
        <v>44925</v>
      </c>
      <c r="C19694" s="3">
        <f>VLOOKUP(A19694,'PY SIC'!$A$1:$D$332,4,0)*VLOOKUP(B19694,'Current %'!$A$1:$G$24,6,0)</f>
        <v>785.37026976756454</v>
      </c>
      <c r="D19694" t="s">
        <v>342</v>
      </c>
      <c r="G19694">
        <f>VLOOKUP(A19694,'PY SIC'!$A$1:$D$332,4,0)</f>
        <v>25588.41531664805</v>
      </c>
      <c r="H19694">
        <f>VLOOKUP(B19694,'Current %'!$A$1:$G$24,6,0)</f>
        <v>3.0692415300004751E-2</v>
      </c>
      <c r="I19694">
        <f t="shared" si="311"/>
        <v>785.37026976756454</v>
      </c>
    </row>
    <row r="19695" spans="1:9" x14ac:dyDescent="0.35">
      <c r="A19695" t="s">
        <v>246</v>
      </c>
      <c r="B19695" s="1">
        <v>44925</v>
      </c>
      <c r="C19695" s="3">
        <f>VLOOKUP(A19695,'PY SIC'!$A$1:$D$332,4,0)*VLOOKUP(B19695,'Current %'!$A$1:$G$24,6,0)</f>
        <v>48647.792080856067</v>
      </c>
      <c r="D19695" t="s">
        <v>342</v>
      </c>
      <c r="G19695">
        <f>VLOOKUP(A19695,'PY SIC'!$A$1:$D$332,4,0)</f>
        <v>1585010.2250131008</v>
      </c>
      <c r="H19695">
        <f>VLOOKUP(B19695,'Current %'!$A$1:$G$24,6,0)</f>
        <v>3.0692415300004751E-2</v>
      </c>
      <c r="I19695">
        <f t="shared" si="311"/>
        <v>48647.792080856067</v>
      </c>
    </row>
    <row r="19696" spans="1:9" x14ac:dyDescent="0.35">
      <c r="A19696" t="s">
        <v>231</v>
      </c>
      <c r="B19696" s="1">
        <v>44925</v>
      </c>
      <c r="C19696" s="3">
        <f>VLOOKUP(A19696,'PY SIC'!$A$1:$D$332,4,0)*VLOOKUP(B19696,'Current %'!$A$1:$G$24,6,0)</f>
        <v>28101.12949729458</v>
      </c>
      <c r="D19696" t="s">
        <v>342</v>
      </c>
      <c r="G19696">
        <f>VLOOKUP(A19696,'PY SIC'!$A$1:$D$332,4,0)</f>
        <v>915572.43777065107</v>
      </c>
      <c r="H19696">
        <f>VLOOKUP(B19696,'Current %'!$A$1:$G$24,6,0)</f>
        <v>3.0692415300004751E-2</v>
      </c>
      <c r="I19696">
        <f t="shared" si="311"/>
        <v>28101.12949729458</v>
      </c>
    </row>
    <row r="19697" spans="1:9" x14ac:dyDescent="0.35">
      <c r="A19697" t="s">
        <v>105</v>
      </c>
      <c r="B19697" s="1">
        <v>44925</v>
      </c>
      <c r="C19697" s="3">
        <f>VLOOKUP(A19697,'PY SIC'!$A$1:$D$332,4,0)*VLOOKUP(B19697,'Current %'!$A$1:$G$24,6,0)</f>
        <v>62419.79322500516</v>
      </c>
      <c r="D19697" t="s">
        <v>342</v>
      </c>
      <c r="G19697">
        <f>VLOOKUP(A19697,'PY SIC'!$A$1:$D$332,4,0)</f>
        <v>2033720.468554832</v>
      </c>
      <c r="H19697">
        <f>VLOOKUP(B19697,'Current %'!$A$1:$G$24,6,0)</f>
        <v>3.0692415300004751E-2</v>
      </c>
      <c r="I19697">
        <f t="shared" si="311"/>
        <v>62419.79322500516</v>
      </c>
    </row>
    <row r="19698" spans="1:9" x14ac:dyDescent="0.35">
      <c r="A19698" t="s">
        <v>168</v>
      </c>
      <c r="B19698" s="1">
        <v>44925</v>
      </c>
      <c r="C19698" s="3">
        <f>VLOOKUP(A19698,'PY SIC'!$A$1:$D$332,4,0)*VLOOKUP(B19698,'Current %'!$A$1:$G$24,6,0)</f>
        <v>739.02613598520088</v>
      </c>
      <c r="D19698" t="s">
        <v>342</v>
      </c>
      <c r="G19698">
        <f>VLOOKUP(A19698,'PY SIC'!$A$1:$D$332,4,0)</f>
        <v>24078.461364527622</v>
      </c>
      <c r="H19698">
        <f>VLOOKUP(B19698,'Current %'!$A$1:$G$24,6,0)</f>
        <v>3.0692415300004751E-2</v>
      </c>
      <c r="I19698">
        <f t="shared" si="311"/>
        <v>739.02613598520088</v>
      </c>
    </row>
    <row r="19699" spans="1:9" x14ac:dyDescent="0.35">
      <c r="A19699" t="s">
        <v>106</v>
      </c>
      <c r="B19699" s="1">
        <v>44925</v>
      </c>
      <c r="C19699" s="3">
        <f>VLOOKUP(A19699,'PY SIC'!$A$1:$D$332,4,0)*VLOOKUP(B19699,'Current %'!$A$1:$G$24,6,0)</f>
        <v>7942.1750958507937</v>
      </c>
      <c r="D19699" t="s">
        <v>342</v>
      </c>
      <c r="G19699">
        <f>VLOOKUP(A19699,'PY SIC'!$A$1:$D$332,4,0)</f>
        <v>258766.70239925903</v>
      </c>
      <c r="H19699">
        <f>VLOOKUP(B19699,'Current %'!$A$1:$G$24,6,0)</f>
        <v>3.0692415300004751E-2</v>
      </c>
      <c r="I19699">
        <f t="shared" si="311"/>
        <v>7942.1750958507937</v>
      </c>
    </row>
    <row r="19700" spans="1:9" x14ac:dyDescent="0.35">
      <c r="A19700" t="s">
        <v>96</v>
      </c>
      <c r="B19700" s="1">
        <v>44925</v>
      </c>
      <c r="C19700" s="3">
        <f>VLOOKUP(A19700,'PY SIC'!$A$1:$D$332,4,0)*VLOOKUP(B19700,'Current %'!$A$1:$G$24,6,0)</f>
        <v>20172.085423770055</v>
      </c>
      <c r="D19700" t="s">
        <v>342</v>
      </c>
      <c r="G19700">
        <f>VLOOKUP(A19700,'PY SIC'!$A$1:$D$332,4,0)</f>
        <v>657233.5616665181</v>
      </c>
      <c r="H19700">
        <f>VLOOKUP(B19700,'Current %'!$A$1:$G$24,6,0)</f>
        <v>3.0692415300004751E-2</v>
      </c>
      <c r="I19700">
        <f t="shared" si="311"/>
        <v>20172.085423770055</v>
      </c>
    </row>
    <row r="19701" spans="1:9" x14ac:dyDescent="0.35">
      <c r="A19701" t="s">
        <v>117</v>
      </c>
      <c r="B19701" s="1">
        <v>44925</v>
      </c>
      <c r="C19701" s="3">
        <f>VLOOKUP(A19701,'PY SIC'!$A$1:$D$332,4,0)*VLOOKUP(B19701,'Current %'!$A$1:$G$24,6,0)</f>
        <v>42360.008575364838</v>
      </c>
      <c r="D19701" t="s">
        <v>342</v>
      </c>
      <c r="G19701">
        <f>VLOOKUP(A19701,'PY SIC'!$A$1:$D$332,4,0)</f>
        <v>1380145.816525501</v>
      </c>
      <c r="H19701">
        <f>VLOOKUP(B19701,'Current %'!$A$1:$G$24,6,0)</f>
        <v>3.0692415300004751E-2</v>
      </c>
      <c r="I19701">
        <f t="shared" si="311"/>
        <v>42360.008575364838</v>
      </c>
    </row>
    <row r="19702" spans="1:9" x14ac:dyDescent="0.35">
      <c r="A19702" t="s">
        <v>33</v>
      </c>
      <c r="B19702" s="1">
        <v>44925</v>
      </c>
      <c r="C19702" s="3">
        <f>VLOOKUP(A19702,'PY SIC'!$A$1:$D$332,4,0)*VLOOKUP(B19702,'Current %'!$A$1:$G$24,6,0)</f>
        <v>14415.383892834963</v>
      </c>
      <c r="D19702" t="s">
        <v>342</v>
      </c>
      <c r="G19702">
        <f>VLOOKUP(A19702,'PY SIC'!$A$1:$D$332,4,0)</f>
        <v>469672.51524296729</v>
      </c>
      <c r="H19702">
        <f>VLOOKUP(B19702,'Current %'!$A$1:$G$24,6,0)</f>
        <v>3.0692415300004751E-2</v>
      </c>
      <c r="I19702">
        <f t="shared" si="311"/>
        <v>14415.383892834963</v>
      </c>
    </row>
    <row r="19703" spans="1:9" x14ac:dyDescent="0.35">
      <c r="A19703" t="s">
        <v>107</v>
      </c>
      <c r="B19703" s="1">
        <v>44925</v>
      </c>
      <c r="C19703" s="3">
        <f>VLOOKUP(A19703,'PY SIC'!$A$1:$D$332,4,0)*VLOOKUP(B19703,'Current %'!$A$1:$G$24,6,0)</f>
        <v>31093.68754902108</v>
      </c>
      <c r="D19703" t="s">
        <v>342</v>
      </c>
      <c r="G19703">
        <f>VLOOKUP(A19703,'PY SIC'!$A$1:$D$332,4,0)</f>
        <v>1013073.9873383724</v>
      </c>
      <c r="H19703">
        <f>VLOOKUP(B19703,'Current %'!$A$1:$G$24,6,0)</f>
        <v>3.0692415300004751E-2</v>
      </c>
      <c r="I19703">
        <f t="shared" si="311"/>
        <v>31093.68754902108</v>
      </c>
    </row>
    <row r="19704" spans="1:9" x14ac:dyDescent="0.35">
      <c r="A19704" t="s">
        <v>149</v>
      </c>
      <c r="B19704" s="1">
        <v>44925</v>
      </c>
      <c r="C19704" s="3">
        <f>VLOOKUP(A19704,'PY SIC'!$A$1:$D$332,4,0)*VLOOKUP(B19704,'Current %'!$A$1:$G$24,6,0)</f>
        <v>51365.036087843604</v>
      </c>
      <c r="D19704" t="s">
        <v>342</v>
      </c>
      <c r="G19704">
        <f>VLOOKUP(A19704,'PY SIC'!$A$1:$D$332,4,0)</f>
        <v>1673541.6742466551</v>
      </c>
      <c r="H19704">
        <f>VLOOKUP(B19704,'Current %'!$A$1:$G$24,6,0)</f>
        <v>3.0692415300004751E-2</v>
      </c>
      <c r="I19704">
        <f t="shared" si="311"/>
        <v>51365.036087843604</v>
      </c>
    </row>
    <row r="19705" spans="1:9" x14ac:dyDescent="0.35">
      <c r="A19705" t="s">
        <v>17</v>
      </c>
      <c r="B19705" s="1">
        <v>44925</v>
      </c>
      <c r="C19705" s="3">
        <f>VLOOKUP(A19705,'PY SIC'!$A$1:$D$332,4,0)*VLOOKUP(B19705,'Current %'!$A$1:$G$24,6,0)</f>
        <v>35891.288475931695</v>
      </c>
      <c r="D19705" t="s">
        <v>342</v>
      </c>
      <c r="G19705">
        <f>VLOOKUP(A19705,'PY SIC'!$A$1:$D$332,4,0)</f>
        <v>1169386.251460182</v>
      </c>
      <c r="H19705">
        <f>VLOOKUP(B19705,'Current %'!$A$1:$G$24,6,0)</f>
        <v>3.0692415300004751E-2</v>
      </c>
      <c r="I19705">
        <f t="shared" si="311"/>
        <v>35891.288475931695</v>
      </c>
    </row>
    <row r="19706" spans="1:9" x14ac:dyDescent="0.35">
      <c r="A19706" t="s">
        <v>97</v>
      </c>
      <c r="B19706" s="1">
        <v>44925</v>
      </c>
      <c r="C19706" s="3">
        <f>VLOOKUP(A19706,'PY SIC'!$A$1:$D$332,4,0)*VLOOKUP(B19706,'Current %'!$A$1:$G$24,6,0)</f>
        <v>37798.433400526912</v>
      </c>
      <c r="D19706" t="s">
        <v>342</v>
      </c>
      <c r="G19706">
        <f>VLOOKUP(A19706,'PY SIC'!$A$1:$D$332,4,0)</f>
        <v>1231523.5875399178</v>
      </c>
      <c r="H19706">
        <f>VLOOKUP(B19706,'Current %'!$A$1:$G$24,6,0)</f>
        <v>3.0692415300004751E-2</v>
      </c>
      <c r="I19706">
        <f t="shared" si="311"/>
        <v>37798.433400526912</v>
      </c>
    </row>
    <row r="19707" spans="1:9" x14ac:dyDescent="0.35">
      <c r="A19707" t="s">
        <v>247</v>
      </c>
      <c r="B19707" s="1">
        <v>44925</v>
      </c>
      <c r="C19707" s="3">
        <f>VLOOKUP(A19707,'PY SIC'!$A$1:$D$332,4,0)*VLOOKUP(B19707,'Current %'!$A$1:$G$24,6,0)</f>
        <v>13641.753532979426</v>
      </c>
      <c r="D19707" t="s">
        <v>342</v>
      </c>
      <c r="G19707">
        <f>VLOOKUP(A19707,'PY SIC'!$A$1:$D$332,4,0)</f>
        <v>444466.60191572848</v>
      </c>
      <c r="H19707">
        <f>VLOOKUP(B19707,'Current %'!$A$1:$G$24,6,0)</f>
        <v>3.0692415300004751E-2</v>
      </c>
      <c r="I19707">
        <f t="shared" si="311"/>
        <v>13641.753532979426</v>
      </c>
    </row>
    <row r="19708" spans="1:9" x14ac:dyDescent="0.35">
      <c r="A19708" t="s">
        <v>130</v>
      </c>
      <c r="B19708" s="1">
        <v>44925</v>
      </c>
      <c r="C19708" s="3">
        <f>VLOOKUP(A19708,'PY SIC'!$A$1:$D$332,4,0)*VLOOKUP(B19708,'Current %'!$A$1:$G$24,6,0)</f>
        <v>128554.35072967988</v>
      </c>
      <c r="D19708" t="s">
        <v>342</v>
      </c>
      <c r="G19708">
        <f>VLOOKUP(A19708,'PY SIC'!$A$1:$D$332,4,0)</f>
        <v>4188472.9329092577</v>
      </c>
      <c r="H19708">
        <f>VLOOKUP(B19708,'Current %'!$A$1:$G$24,6,0)</f>
        <v>3.0692415300004751E-2</v>
      </c>
      <c r="I19708">
        <f t="shared" si="311"/>
        <v>128554.35072967988</v>
      </c>
    </row>
    <row r="19709" spans="1:9" x14ac:dyDescent="0.35">
      <c r="A19709" t="s">
        <v>57</v>
      </c>
      <c r="B19709" s="1">
        <v>44925</v>
      </c>
      <c r="C19709" s="3">
        <f>VLOOKUP(A19709,'PY SIC'!$A$1:$D$332,4,0)*VLOOKUP(B19709,'Current %'!$A$1:$G$24,6,0)</f>
        <v>23904.415134316736</v>
      </c>
      <c r="D19709" t="s">
        <v>342</v>
      </c>
      <c r="G19709">
        <f>VLOOKUP(A19709,'PY SIC'!$A$1:$D$332,4,0)</f>
        <v>778837.86273128644</v>
      </c>
      <c r="H19709">
        <f>VLOOKUP(B19709,'Current %'!$A$1:$G$24,6,0)</f>
        <v>3.0692415300004751E-2</v>
      </c>
      <c r="I19709">
        <f t="shared" si="311"/>
        <v>23904.415134316736</v>
      </c>
    </row>
    <row r="19710" spans="1:9" x14ac:dyDescent="0.35">
      <c r="A19710" t="s">
        <v>18</v>
      </c>
      <c r="B19710" s="1">
        <v>44925</v>
      </c>
      <c r="C19710" s="3">
        <f>VLOOKUP(A19710,'PY SIC'!$A$1:$D$332,4,0)*VLOOKUP(B19710,'Current %'!$A$1:$G$24,6,0)</f>
        <v>4577.0520352497333</v>
      </c>
      <c r="D19710" t="s">
        <v>342</v>
      </c>
      <c r="G19710">
        <f>VLOOKUP(A19710,'PY SIC'!$A$1:$D$332,4,0)</f>
        <v>149126.48582755963</v>
      </c>
      <c r="H19710">
        <f>VLOOKUP(B19710,'Current %'!$A$1:$G$24,6,0)</f>
        <v>3.0692415300004751E-2</v>
      </c>
      <c r="I19710">
        <f t="shared" si="311"/>
        <v>4577.0520352497333</v>
      </c>
    </row>
    <row r="19711" spans="1:9" x14ac:dyDescent="0.35">
      <c r="A19711" t="s">
        <v>34</v>
      </c>
      <c r="B19711" s="1">
        <v>44925</v>
      </c>
      <c r="C19711" s="3">
        <f>VLOOKUP(A19711,'PY SIC'!$A$1:$D$332,4,0)*VLOOKUP(B19711,'Current %'!$A$1:$G$24,6,0)</f>
        <v>919.78430238371629</v>
      </c>
      <c r="D19711" t="s">
        <v>342</v>
      </c>
      <c r="G19711">
        <f>VLOOKUP(A19711,'PY SIC'!$A$1:$D$332,4,0)</f>
        <v>29967.804533896488</v>
      </c>
      <c r="H19711">
        <f>VLOOKUP(B19711,'Current %'!$A$1:$G$24,6,0)</f>
        <v>3.0692415300004751E-2</v>
      </c>
      <c r="I19711">
        <f t="shared" si="311"/>
        <v>919.78430238371629</v>
      </c>
    </row>
    <row r="19712" spans="1:9" x14ac:dyDescent="0.35">
      <c r="A19712" t="s">
        <v>118</v>
      </c>
      <c r="B19712" s="1">
        <v>44925</v>
      </c>
      <c r="C19712" s="3">
        <f>VLOOKUP(A19712,'PY SIC'!$A$1:$D$332,4,0)*VLOOKUP(B19712,'Current %'!$A$1:$G$24,6,0)</f>
        <v>41511.134698177229</v>
      </c>
      <c r="D19712" t="s">
        <v>342</v>
      </c>
      <c r="G19712">
        <f>VLOOKUP(A19712,'PY SIC'!$A$1:$D$332,4,0)</f>
        <v>1352488.3686221594</v>
      </c>
      <c r="H19712">
        <f>VLOOKUP(B19712,'Current %'!$A$1:$G$24,6,0)</f>
        <v>3.0692415300004751E-2</v>
      </c>
      <c r="I19712">
        <f t="shared" si="311"/>
        <v>41511.134698177229</v>
      </c>
    </row>
    <row r="19713" spans="1:9" x14ac:dyDescent="0.35">
      <c r="A19713" t="s">
        <v>82</v>
      </c>
      <c r="B19713" s="1">
        <v>44925</v>
      </c>
      <c r="C19713" s="3">
        <f>VLOOKUP(A19713,'PY SIC'!$A$1:$D$332,4,0)*VLOOKUP(B19713,'Current %'!$A$1:$G$24,6,0)</f>
        <v>87715.467734234393</v>
      </c>
      <c r="D19713" t="s">
        <v>342</v>
      </c>
      <c r="G19713">
        <f>VLOOKUP(A19713,'PY SIC'!$A$1:$D$332,4,0)</f>
        <v>2857887.4251783248</v>
      </c>
      <c r="H19713">
        <f>VLOOKUP(B19713,'Current %'!$A$1:$G$24,6,0)</f>
        <v>3.0692415300004751E-2</v>
      </c>
      <c r="I19713">
        <f t="shared" si="311"/>
        <v>87715.467734234393</v>
      </c>
    </row>
    <row r="19714" spans="1:9" x14ac:dyDescent="0.35">
      <c r="A19714" t="s">
        <v>119</v>
      </c>
      <c r="B19714" s="1">
        <v>44925</v>
      </c>
      <c r="C19714" s="3">
        <f>VLOOKUP(A19714,'PY SIC'!$A$1:$D$332,4,0)*VLOOKUP(B19714,'Current %'!$A$1:$G$24,6,0)</f>
        <v>23315.506729476252</v>
      </c>
      <c r="D19714" t="s">
        <v>342</v>
      </c>
      <c r="G19714">
        <f>VLOOKUP(A19714,'PY SIC'!$A$1:$D$332,4,0)</f>
        <v>759650.43811565533</v>
      </c>
      <c r="H19714">
        <f>VLOOKUP(B19714,'Current %'!$A$1:$G$24,6,0)</f>
        <v>3.0692415300004751E-2</v>
      </c>
      <c r="I19714">
        <f t="shared" si="311"/>
        <v>23315.506729476252</v>
      </c>
    </row>
    <row r="19715" spans="1:9" x14ac:dyDescent="0.35">
      <c r="A19715" t="s">
        <v>232</v>
      </c>
      <c r="B19715" s="1">
        <v>44925</v>
      </c>
      <c r="C19715" s="3">
        <f>VLOOKUP(A19715,'PY SIC'!$A$1:$D$332,4,0)*VLOOKUP(B19715,'Current %'!$A$1:$G$24,6,0)</f>
        <v>138177.41148550628</v>
      </c>
      <c r="D19715" t="s">
        <v>342</v>
      </c>
      <c r="G19715">
        <f>VLOOKUP(A19715,'PY SIC'!$A$1:$D$332,4,0)</f>
        <v>4502005.1414945144</v>
      </c>
      <c r="H19715">
        <f>VLOOKUP(B19715,'Current %'!$A$1:$G$24,6,0)</f>
        <v>3.0692415300004751E-2</v>
      </c>
      <c r="I19715">
        <f t="shared" si="311"/>
        <v>138177.41148550628</v>
      </c>
    </row>
    <row r="19716" spans="1:9" x14ac:dyDescent="0.35">
      <c r="A19716" t="s">
        <v>308</v>
      </c>
      <c r="B19716" s="1">
        <v>44925</v>
      </c>
      <c r="C19716" s="3">
        <f>VLOOKUP(A19716,'PY SIC'!$A$1:$D$332,4,0)*VLOOKUP(B19716,'Current %'!$A$1:$G$24,6,0)</f>
        <v>19897.192896812434</v>
      </c>
      <c r="D19716" t="s">
        <v>342</v>
      </c>
      <c r="G19716">
        <f>VLOOKUP(A19716,'PY SIC'!$A$1:$D$332,4,0)</f>
        <v>648277.1949462496</v>
      </c>
      <c r="H19716">
        <f>VLOOKUP(B19716,'Current %'!$A$1:$G$24,6,0)</f>
        <v>3.0692415300004751E-2</v>
      </c>
      <c r="I19716">
        <f t="shared" si="311"/>
        <v>19897.192896812434</v>
      </c>
    </row>
    <row r="19717" spans="1:9" x14ac:dyDescent="0.35">
      <c r="A19717" t="s">
        <v>131</v>
      </c>
      <c r="B19717" s="1">
        <v>44925</v>
      </c>
      <c r="C19717" s="3">
        <f>VLOOKUP(A19717,'PY SIC'!$A$1:$D$332,4,0)*VLOOKUP(B19717,'Current %'!$A$1:$G$24,6,0)</f>
        <v>28711.346853518466</v>
      </c>
      <c r="D19717" t="s">
        <v>342</v>
      </c>
      <c r="G19717">
        <f>VLOOKUP(A19717,'PY SIC'!$A$1:$D$332,4,0)</f>
        <v>935454.13656363566</v>
      </c>
      <c r="H19717">
        <f>VLOOKUP(B19717,'Current %'!$A$1:$G$24,6,0)</f>
        <v>3.0692415300004751E-2</v>
      </c>
      <c r="I19717">
        <f t="shared" si="311"/>
        <v>28711.346853518466</v>
      </c>
    </row>
    <row r="19718" spans="1:9" x14ac:dyDescent="0.35">
      <c r="A19718" t="s">
        <v>35</v>
      </c>
      <c r="B19718" s="1">
        <v>44925</v>
      </c>
      <c r="C19718" s="3">
        <f>VLOOKUP(A19718,'PY SIC'!$A$1:$D$332,4,0)*VLOOKUP(B19718,'Current %'!$A$1:$G$24,6,0)</f>
        <v>11869.861527084955</v>
      </c>
      <c r="D19718" t="s">
        <v>342</v>
      </c>
      <c r="G19718">
        <f>VLOOKUP(A19718,'PY SIC'!$A$1:$D$332,4,0)</f>
        <v>386735.9870854842</v>
      </c>
      <c r="H19718">
        <f>VLOOKUP(B19718,'Current %'!$A$1:$G$24,6,0)</f>
        <v>3.0692415300004751E-2</v>
      </c>
      <c r="I19718">
        <f t="shared" si="311"/>
        <v>11869.861527084955</v>
      </c>
    </row>
    <row r="19719" spans="1:9" x14ac:dyDescent="0.35">
      <c r="A19719" t="s">
        <v>36</v>
      </c>
      <c r="B19719" s="1">
        <v>44925</v>
      </c>
      <c r="C19719" s="3">
        <f>VLOOKUP(A19719,'PY SIC'!$A$1:$D$332,4,0)*VLOOKUP(B19719,'Current %'!$A$1:$G$24,6,0)</f>
        <v>574.26835577406757</v>
      </c>
      <c r="D19719" t="s">
        <v>342</v>
      </c>
      <c r="G19719">
        <f>VLOOKUP(A19719,'PY SIC'!$A$1:$D$332,4,0)</f>
        <v>18710.432208115555</v>
      </c>
      <c r="H19719">
        <f>VLOOKUP(B19719,'Current %'!$A$1:$G$24,6,0)</f>
        <v>3.0692415300004751E-2</v>
      </c>
      <c r="I19719">
        <f t="shared" si="311"/>
        <v>574.26835577406757</v>
      </c>
    </row>
    <row r="19720" spans="1:9" x14ac:dyDescent="0.35">
      <c r="A19720" t="s">
        <v>83</v>
      </c>
      <c r="B19720" s="1">
        <v>44925</v>
      </c>
      <c r="C19720" s="3">
        <f>VLOOKUP(A19720,'PY SIC'!$A$1:$D$332,4,0)*VLOOKUP(B19720,'Current %'!$A$1:$G$24,6,0)</f>
        <v>36310.686911172794</v>
      </c>
      <c r="D19720" t="s">
        <v>342</v>
      </c>
      <c r="G19720">
        <f>VLOOKUP(A19720,'PY SIC'!$A$1:$D$332,4,0)</f>
        <v>1183050.8142240332</v>
      </c>
      <c r="H19720">
        <f>VLOOKUP(B19720,'Current %'!$A$1:$G$24,6,0)</f>
        <v>3.0692415300004751E-2</v>
      </c>
      <c r="I19720">
        <f t="shared" si="311"/>
        <v>36310.686911172794</v>
      </c>
    </row>
    <row r="19721" spans="1:9" x14ac:dyDescent="0.35">
      <c r="A19721" t="s">
        <v>233</v>
      </c>
      <c r="B19721" s="1">
        <v>44925</v>
      </c>
      <c r="C19721" s="3">
        <f>VLOOKUP(A19721,'PY SIC'!$A$1:$D$332,4,0)*VLOOKUP(B19721,'Current %'!$A$1:$G$24,6,0)</f>
        <v>183.03622968089942</v>
      </c>
      <c r="D19721" t="s">
        <v>342</v>
      </c>
      <c r="G19721">
        <f>VLOOKUP(A19721,'PY SIC'!$A$1:$D$332,4,0)</f>
        <v>5963.5655223546737</v>
      </c>
      <c r="H19721">
        <f>VLOOKUP(B19721,'Current %'!$A$1:$G$24,6,0)</f>
        <v>3.0692415300004751E-2</v>
      </c>
      <c r="I19721">
        <f t="shared" si="311"/>
        <v>183.03622968089942</v>
      </c>
    </row>
    <row r="19722" spans="1:9" x14ac:dyDescent="0.35">
      <c r="A19722" t="s">
        <v>37</v>
      </c>
      <c r="B19722" s="1">
        <v>44925</v>
      </c>
      <c r="C19722" s="3">
        <f>VLOOKUP(A19722,'PY SIC'!$A$1:$D$332,4,0)*VLOOKUP(B19722,'Current %'!$A$1:$G$24,6,0)</f>
        <v>228.4294414798789</v>
      </c>
      <c r="D19722" t="s">
        <v>342</v>
      </c>
      <c r="G19722">
        <f>VLOOKUP(A19722,'PY SIC'!$A$1:$D$332,4,0)</f>
        <v>7442.5371625882944</v>
      </c>
      <c r="H19722">
        <f>VLOOKUP(B19722,'Current %'!$A$1:$G$24,6,0)</f>
        <v>3.0692415300004751E-2</v>
      </c>
      <c r="I19722">
        <f t="shared" si="311"/>
        <v>228.4294414798789</v>
      </c>
    </row>
    <row r="19723" spans="1:9" x14ac:dyDescent="0.35">
      <c r="A19723" t="s">
        <v>169</v>
      </c>
      <c r="B19723" s="1">
        <v>44925</v>
      </c>
      <c r="C19723" s="3">
        <f>VLOOKUP(A19723,'PY SIC'!$A$1:$D$332,4,0)*VLOOKUP(B19723,'Current %'!$A$1:$G$24,6,0)</f>
        <v>20378.991524183035</v>
      </c>
      <c r="D19723" t="s">
        <v>342</v>
      </c>
      <c r="G19723">
        <f>VLOOKUP(A19723,'PY SIC'!$A$1:$D$332,4,0)</f>
        <v>663974.83954871027</v>
      </c>
      <c r="H19723">
        <f>VLOOKUP(B19723,'Current %'!$A$1:$G$24,6,0)</f>
        <v>3.0692415300004751E-2</v>
      </c>
      <c r="I19723">
        <f t="shared" si="311"/>
        <v>20378.991524183035</v>
      </c>
    </row>
    <row r="19724" spans="1:9" x14ac:dyDescent="0.35">
      <c r="A19724" t="s">
        <v>19</v>
      </c>
      <c r="B19724" s="1">
        <v>44925</v>
      </c>
      <c r="C19724" s="3">
        <f>VLOOKUP(A19724,'PY SIC'!$A$1:$D$332,4,0)*VLOOKUP(B19724,'Current %'!$A$1:$G$24,6,0)</f>
        <v>10515.118247913797</v>
      </c>
      <c r="D19724" t="s">
        <v>342</v>
      </c>
      <c r="G19724">
        <f>VLOOKUP(A19724,'PY SIC'!$A$1:$D$332,4,0)</f>
        <v>342596.6365023143</v>
      </c>
      <c r="H19724">
        <f>VLOOKUP(B19724,'Current %'!$A$1:$G$24,6,0)</f>
        <v>3.0692415300004751E-2</v>
      </c>
      <c r="I19724">
        <f t="shared" si="311"/>
        <v>10515.118247913797</v>
      </c>
    </row>
    <row r="19725" spans="1:9" x14ac:dyDescent="0.35">
      <c r="A19725" t="s">
        <v>38</v>
      </c>
      <c r="B19725" s="1">
        <v>44925</v>
      </c>
      <c r="C19725" s="3">
        <f>VLOOKUP(A19725,'PY SIC'!$A$1:$D$332,4,0)*VLOOKUP(B19725,'Current %'!$A$1:$G$24,6,0)</f>
        <v>14517.801994133753</v>
      </c>
      <c r="D19725" t="s">
        <v>342</v>
      </c>
      <c r="G19725">
        <f>VLOOKUP(A19725,'PY SIC'!$A$1:$D$332,4,0)</f>
        <v>473009.4341624364</v>
      </c>
      <c r="H19725">
        <f>VLOOKUP(B19725,'Current %'!$A$1:$G$24,6,0)</f>
        <v>3.0692415300004751E-2</v>
      </c>
      <c r="I19725">
        <f t="shared" si="311"/>
        <v>14517.801994133753</v>
      </c>
    </row>
    <row r="19726" spans="1:9" x14ac:dyDescent="0.35">
      <c r="A19726" t="s">
        <v>132</v>
      </c>
      <c r="B19726" s="1">
        <v>44925</v>
      </c>
      <c r="C19726" s="3">
        <f>VLOOKUP(A19726,'PY SIC'!$A$1:$D$332,4,0)*VLOOKUP(B19726,'Current %'!$A$1:$G$24,6,0)</f>
        <v>88131.947703461032</v>
      </c>
      <c r="D19726" t="s">
        <v>342</v>
      </c>
      <c r="G19726">
        <f>VLOOKUP(A19726,'PY SIC'!$A$1:$D$332,4,0)</f>
        <v>2871456.9004104212</v>
      </c>
      <c r="H19726">
        <f>VLOOKUP(B19726,'Current %'!$A$1:$G$24,6,0)</f>
        <v>3.0692415300004751E-2</v>
      </c>
      <c r="I19726">
        <f t="shared" si="311"/>
        <v>88131.947703461032</v>
      </c>
    </row>
    <row r="19727" spans="1:9" x14ac:dyDescent="0.35">
      <c r="A19727" t="s">
        <v>133</v>
      </c>
      <c r="B19727" s="1">
        <v>44925</v>
      </c>
      <c r="C19727" s="3">
        <f>VLOOKUP(A19727,'PY SIC'!$A$1:$D$332,4,0)*VLOOKUP(B19727,'Current %'!$A$1:$G$24,6,0)</f>
        <v>30054.458109199011</v>
      </c>
      <c r="D19727" t="s">
        <v>342</v>
      </c>
      <c r="G19727">
        <f>VLOOKUP(A19727,'PY SIC'!$A$1:$D$332,4,0)</f>
        <v>979214.50024150952</v>
      </c>
      <c r="H19727">
        <f>VLOOKUP(B19727,'Current %'!$A$1:$G$24,6,0)</f>
        <v>3.0692415300004751E-2</v>
      </c>
      <c r="I19727">
        <f t="shared" si="311"/>
        <v>30054.458109199011</v>
      </c>
    </row>
    <row r="19728" spans="1:9" x14ac:dyDescent="0.35">
      <c r="A19728" t="s">
        <v>150</v>
      </c>
      <c r="B19728" s="1">
        <v>44925</v>
      </c>
      <c r="C19728" s="3">
        <f>VLOOKUP(A19728,'PY SIC'!$A$1:$D$332,4,0)*VLOOKUP(B19728,'Current %'!$A$1:$G$24,6,0)</f>
        <v>13925.171507755347</v>
      </c>
      <c r="D19728" t="s">
        <v>342</v>
      </c>
      <c r="G19728">
        <f>VLOOKUP(A19728,'PY SIC'!$A$1:$D$332,4,0)</f>
        <v>453700.73914493108</v>
      </c>
      <c r="H19728">
        <f>VLOOKUP(B19728,'Current %'!$A$1:$G$24,6,0)</f>
        <v>3.0692415300004751E-2</v>
      </c>
      <c r="I19728">
        <f t="shared" si="311"/>
        <v>13925.171507755347</v>
      </c>
    </row>
    <row r="19729" spans="1:9" x14ac:dyDescent="0.35">
      <c r="A19729" t="s">
        <v>234</v>
      </c>
      <c r="B19729" s="1">
        <v>44925</v>
      </c>
      <c r="C19729" s="3">
        <f>VLOOKUP(A19729,'PY SIC'!$A$1:$D$332,4,0)*VLOOKUP(B19729,'Current %'!$A$1:$G$24,6,0)</f>
        <v>25265.952491716831</v>
      </c>
      <c r="D19729" t="s">
        <v>342</v>
      </c>
      <c r="G19729">
        <f>VLOOKUP(A19729,'PY SIC'!$A$1:$D$332,4,0)</f>
        <v>823198.57348316675</v>
      </c>
      <c r="H19729">
        <f>VLOOKUP(B19729,'Current %'!$A$1:$G$24,6,0)</f>
        <v>3.0692415300004751E-2</v>
      </c>
      <c r="I19729">
        <f t="shared" si="311"/>
        <v>25265.952491716831</v>
      </c>
    </row>
    <row r="19730" spans="1:9" x14ac:dyDescent="0.35">
      <c r="A19730" t="s">
        <v>84</v>
      </c>
      <c r="B19730" s="1">
        <v>44925</v>
      </c>
      <c r="C19730" s="3">
        <f>VLOOKUP(A19730,'PY SIC'!$A$1:$D$332,4,0)*VLOOKUP(B19730,'Current %'!$A$1:$G$24,6,0)</f>
        <v>50731.415331344244</v>
      </c>
      <c r="D19730" t="s">
        <v>342</v>
      </c>
      <c r="G19730">
        <f>VLOOKUP(A19730,'PY SIC'!$A$1:$D$332,4,0)</f>
        <v>1652897.4613261013</v>
      </c>
      <c r="H19730">
        <f>VLOOKUP(B19730,'Current %'!$A$1:$G$24,6,0)</f>
        <v>3.0692415300004751E-2</v>
      </c>
      <c r="I19730">
        <f t="shared" si="311"/>
        <v>50731.415331344244</v>
      </c>
    </row>
    <row r="19731" spans="1:9" x14ac:dyDescent="0.35">
      <c r="A19731" t="s">
        <v>170</v>
      </c>
      <c r="B19731" s="1">
        <v>44925</v>
      </c>
      <c r="C19731" s="3">
        <f>VLOOKUP(A19731,'PY SIC'!$A$1:$D$332,4,0)*VLOOKUP(B19731,'Current %'!$A$1:$G$24,6,0)</f>
        <v>32706.166302040903</v>
      </c>
      <c r="D19731" t="s">
        <v>342</v>
      </c>
      <c r="G19731">
        <f>VLOOKUP(A19731,'PY SIC'!$A$1:$D$332,4,0)</f>
        <v>1065610.7048713055</v>
      </c>
      <c r="H19731">
        <f>VLOOKUP(B19731,'Current %'!$A$1:$G$24,6,0)</f>
        <v>3.0692415300004751E-2</v>
      </c>
      <c r="I19731">
        <f t="shared" si="311"/>
        <v>32706.166302040903</v>
      </c>
    </row>
    <row r="19732" spans="1:9" x14ac:dyDescent="0.35">
      <c r="A19732" t="s">
        <v>39</v>
      </c>
      <c r="B19732" s="1">
        <v>44925</v>
      </c>
      <c r="C19732" s="3">
        <f>VLOOKUP(A19732,'PY SIC'!$A$1:$D$332,4,0)*VLOOKUP(B19732,'Current %'!$A$1:$G$24,6,0)</f>
        <v>18199.302331244788</v>
      </c>
      <c r="D19732" t="s">
        <v>342</v>
      </c>
      <c r="G19732">
        <f>VLOOKUP(A19732,'PY SIC'!$A$1:$D$332,4,0)</f>
        <v>592957.64615963516</v>
      </c>
      <c r="H19732">
        <f>VLOOKUP(B19732,'Current %'!$A$1:$G$24,6,0)</f>
        <v>3.0692415300004751E-2</v>
      </c>
      <c r="I19732">
        <f t="shared" si="311"/>
        <v>18199.302331244788</v>
      </c>
    </row>
    <row r="19733" spans="1:9" x14ac:dyDescent="0.35">
      <c r="A19733" t="s">
        <v>248</v>
      </c>
      <c r="B19733" s="1">
        <v>44925</v>
      </c>
      <c r="C19733" s="3">
        <f>VLOOKUP(A19733,'PY SIC'!$A$1:$D$332,4,0)*VLOOKUP(B19733,'Current %'!$A$1:$G$24,6,0)</f>
        <v>252204.79298734278</v>
      </c>
      <c r="D19733" t="s">
        <v>342</v>
      </c>
      <c r="G19733">
        <f>VLOOKUP(A19733,'PY SIC'!$A$1:$D$332,4,0)</f>
        <v>8217169.9594884515</v>
      </c>
      <c r="H19733">
        <f>VLOOKUP(B19733,'Current %'!$A$1:$G$24,6,0)</f>
        <v>3.0692415300004751E-2</v>
      </c>
      <c r="I19733">
        <f t="shared" si="311"/>
        <v>252204.79298734278</v>
      </c>
    </row>
    <row r="19734" spans="1:9" x14ac:dyDescent="0.35">
      <c r="A19734" t="s">
        <v>40</v>
      </c>
      <c r="B19734" s="1">
        <v>44925</v>
      </c>
      <c r="C19734" s="3">
        <f>VLOOKUP(A19734,'PY SIC'!$A$1:$D$332,4,0)*VLOOKUP(B19734,'Current %'!$A$1:$G$24,6,0)</f>
        <v>29.136595360801365</v>
      </c>
      <c r="D19734" t="s">
        <v>342</v>
      </c>
      <c r="G19734">
        <f>VLOOKUP(A19734,'PY SIC'!$A$1:$D$332,4,0)</f>
        <v>949.30930251021516</v>
      </c>
      <c r="H19734">
        <f>VLOOKUP(B19734,'Current %'!$A$1:$G$24,6,0)</f>
        <v>3.0692415300004751E-2</v>
      </c>
      <c r="I19734">
        <f t="shared" si="311"/>
        <v>29.136595360801365</v>
      </c>
    </row>
    <row r="19735" spans="1:9" x14ac:dyDescent="0.35">
      <c r="A19735" t="s">
        <v>249</v>
      </c>
      <c r="B19735" s="1">
        <v>44925</v>
      </c>
      <c r="C19735" s="3">
        <f>VLOOKUP(A19735,'PY SIC'!$A$1:$D$332,4,0)*VLOOKUP(B19735,'Current %'!$A$1:$G$24,6,0)</f>
        <v>78825.050526040664</v>
      </c>
      <c r="D19735" t="s">
        <v>342</v>
      </c>
      <c r="G19735">
        <f>VLOOKUP(A19735,'PY SIC'!$A$1:$D$332,4,0)</f>
        <v>2568225.72468021</v>
      </c>
      <c r="H19735">
        <f>VLOOKUP(B19735,'Current %'!$A$1:$G$24,6,0)</f>
        <v>3.0692415300004751E-2</v>
      </c>
      <c r="I19735">
        <f t="shared" si="311"/>
        <v>78825.050526040664</v>
      </c>
    </row>
    <row r="19736" spans="1:9" x14ac:dyDescent="0.35">
      <c r="A19736" t="s">
        <v>197</v>
      </c>
      <c r="B19736" s="1">
        <v>44925</v>
      </c>
      <c r="C19736" s="3">
        <f>VLOOKUP(A19736,'PY SIC'!$A$1:$D$332,4,0)*VLOOKUP(B19736,'Current %'!$A$1:$G$24,6,0)</f>
        <v>1582.2114249732817</v>
      </c>
      <c r="D19736" t="s">
        <v>342</v>
      </c>
      <c r="G19736">
        <f>VLOOKUP(A19736,'PY SIC'!$A$1:$D$332,4,0)</f>
        <v>51550.567445014232</v>
      </c>
      <c r="H19736">
        <f>VLOOKUP(B19736,'Current %'!$A$1:$G$24,6,0)</f>
        <v>3.0692415300004751E-2</v>
      </c>
      <c r="I19736">
        <f t="shared" si="311"/>
        <v>1582.2114249732817</v>
      </c>
    </row>
    <row r="19737" spans="1:9" x14ac:dyDescent="0.35">
      <c r="A19737" t="s">
        <v>20</v>
      </c>
      <c r="B19737" s="1">
        <v>44925</v>
      </c>
      <c r="C19737" s="3">
        <f>VLOOKUP(A19737,'PY SIC'!$A$1:$D$332,4,0)*VLOOKUP(B19737,'Current %'!$A$1:$G$24,6,0)</f>
        <v>29188.090379625384</v>
      </c>
      <c r="D19737" t="s">
        <v>342</v>
      </c>
      <c r="G19737">
        <f>VLOOKUP(A19737,'PY SIC'!$A$1:$D$332,4,0)</f>
        <v>950987.07919610571</v>
      </c>
      <c r="H19737">
        <f>VLOOKUP(B19737,'Current %'!$A$1:$G$24,6,0)</f>
        <v>3.0692415300004751E-2</v>
      </c>
      <c r="I19737">
        <f t="shared" si="311"/>
        <v>29188.090379625384</v>
      </c>
    </row>
    <row r="19738" spans="1:9" x14ac:dyDescent="0.35">
      <c r="A19738" t="s">
        <v>21</v>
      </c>
      <c r="B19738" s="1">
        <v>44925</v>
      </c>
      <c r="C19738" s="3">
        <f>VLOOKUP(A19738,'PY SIC'!$A$1:$D$332,4,0)*VLOOKUP(B19738,'Current %'!$A$1:$G$24,6,0)</f>
        <v>35804.943030891402</v>
      </c>
      <c r="D19738" t="s">
        <v>342</v>
      </c>
      <c r="G19738">
        <f>VLOOKUP(A19738,'PY SIC'!$A$1:$D$332,4,0)</f>
        <v>1166573.0012093855</v>
      </c>
      <c r="H19738">
        <f>VLOOKUP(B19738,'Current %'!$A$1:$G$24,6,0)</f>
        <v>3.0692415300004751E-2</v>
      </c>
      <c r="I19738">
        <f t="shared" si="311"/>
        <v>35804.943030891402</v>
      </c>
    </row>
    <row r="19739" spans="1:9" x14ac:dyDescent="0.35">
      <c r="A19739" t="s">
        <v>58</v>
      </c>
      <c r="B19739" s="1">
        <v>44925</v>
      </c>
      <c r="C19739" s="3">
        <f>VLOOKUP(A19739,'PY SIC'!$A$1:$D$332,4,0)*VLOOKUP(B19739,'Current %'!$A$1:$G$24,6,0)</f>
        <v>70274.491797339797</v>
      </c>
      <c r="D19739" t="s">
        <v>342</v>
      </c>
      <c r="G19739">
        <f>VLOOKUP(A19739,'PY SIC'!$A$1:$D$332,4,0)</f>
        <v>2289637.0686515807</v>
      </c>
      <c r="H19739">
        <f>VLOOKUP(B19739,'Current %'!$A$1:$G$24,6,0)</f>
        <v>3.0692415300004751E-2</v>
      </c>
      <c r="I19739">
        <f t="shared" ref="I19739:I19802" si="312">G19739*H19739</f>
        <v>70274.491797339797</v>
      </c>
    </row>
    <row r="19740" spans="1:9" x14ac:dyDescent="0.35">
      <c r="A19740" t="s">
        <v>235</v>
      </c>
      <c r="B19740" s="1">
        <v>44925</v>
      </c>
      <c r="C19740" s="3">
        <f>VLOOKUP(A19740,'PY SIC'!$A$1:$D$332,4,0)*VLOOKUP(B19740,'Current %'!$A$1:$G$24,6,0)</f>
        <v>4427.355476096207</v>
      </c>
      <c r="D19740" t="s">
        <v>342</v>
      </c>
      <c r="G19740">
        <f>VLOOKUP(A19740,'PY SIC'!$A$1:$D$332,4,0)</f>
        <v>144249.17142625531</v>
      </c>
      <c r="H19740">
        <f>VLOOKUP(B19740,'Current %'!$A$1:$G$24,6,0)</f>
        <v>3.0692415300004751E-2</v>
      </c>
      <c r="I19740">
        <f t="shared" si="312"/>
        <v>4427.355476096207</v>
      </c>
    </row>
    <row r="19741" spans="1:9" x14ac:dyDescent="0.35">
      <c r="A19741" t="s">
        <v>22</v>
      </c>
      <c r="B19741" s="1">
        <v>44925</v>
      </c>
      <c r="C19741" s="3">
        <f>VLOOKUP(A19741,'PY SIC'!$A$1:$D$332,4,0)*VLOOKUP(B19741,'Current %'!$A$1:$G$24,6,0)</f>
        <v>30216.378684001535</v>
      </c>
      <c r="D19741" t="s">
        <v>342</v>
      </c>
      <c r="G19741">
        <f>VLOOKUP(A19741,'PY SIC'!$A$1:$D$332,4,0)</f>
        <v>984490.08944554639</v>
      </c>
      <c r="H19741">
        <f>VLOOKUP(B19741,'Current %'!$A$1:$G$24,6,0)</f>
        <v>3.0692415300004751E-2</v>
      </c>
      <c r="I19741">
        <f t="shared" si="312"/>
        <v>30216.378684001535</v>
      </c>
    </row>
    <row r="19742" spans="1:9" x14ac:dyDescent="0.35">
      <c r="A19742" t="s">
        <v>343</v>
      </c>
      <c r="B19742" s="1">
        <v>44925</v>
      </c>
      <c r="C19742" s="3">
        <f>VLOOKUP(A19742,'PY SIC'!$A$1:$D$332,4,0)*VLOOKUP(B19742,'Current %'!$A$1:$G$24,6,0)</f>
        <v>806.27775917903762</v>
      </c>
      <c r="D19742" t="s">
        <v>342</v>
      </c>
      <c r="G19742">
        <f>VLOOKUP(A19742,'PY SIC'!$A$1:$D$332,4,0)</f>
        <v>26269.609325236546</v>
      </c>
      <c r="H19742">
        <f>VLOOKUP(B19742,'Current %'!$A$1:$G$24,6,0)</f>
        <v>3.0692415300004751E-2</v>
      </c>
      <c r="I19742">
        <f t="shared" si="312"/>
        <v>806.27775917903762</v>
      </c>
    </row>
    <row r="19743" spans="1:9" x14ac:dyDescent="0.35">
      <c r="A19743" t="s">
        <v>41</v>
      </c>
      <c r="B19743" s="1">
        <v>44925</v>
      </c>
      <c r="C19743" s="3">
        <f>VLOOKUP(A19743,'PY SIC'!$A$1:$D$332,4,0)*VLOOKUP(B19743,'Current %'!$A$1:$G$24,6,0)</f>
        <v>1482.1267133268577</v>
      </c>
      <c r="D19743" t="s">
        <v>342</v>
      </c>
      <c r="G19743">
        <f>VLOOKUP(A19743,'PY SIC'!$A$1:$D$332,4,0)</f>
        <v>48289.673485769243</v>
      </c>
      <c r="H19743">
        <f>VLOOKUP(B19743,'Current %'!$A$1:$G$24,6,0)</f>
        <v>3.0692415300004751E-2</v>
      </c>
      <c r="I19743">
        <f t="shared" si="312"/>
        <v>1482.1267133268577</v>
      </c>
    </row>
    <row r="19744" spans="1:9" x14ac:dyDescent="0.35">
      <c r="A19744" t="s">
        <v>236</v>
      </c>
      <c r="B19744" s="1">
        <v>44925</v>
      </c>
      <c r="C19744" s="3">
        <f>VLOOKUP(A19744,'PY SIC'!$A$1:$D$332,4,0)*VLOOKUP(B19744,'Current %'!$A$1:$G$24,6,0)</f>
        <v>10671.0867426799</v>
      </c>
      <c r="D19744" t="s">
        <v>342</v>
      </c>
      <c r="G19744">
        <f>VLOOKUP(A19744,'PY SIC'!$A$1:$D$332,4,0)</f>
        <v>347678.29896652832</v>
      </c>
      <c r="H19744">
        <f>VLOOKUP(B19744,'Current %'!$A$1:$G$24,6,0)</f>
        <v>3.0692415300004751E-2</v>
      </c>
      <c r="I19744">
        <f t="shared" si="312"/>
        <v>10671.0867426799</v>
      </c>
    </row>
    <row r="19745" spans="1:9" x14ac:dyDescent="0.35">
      <c r="A19745" t="s">
        <v>171</v>
      </c>
      <c r="B19745" s="1">
        <v>44925</v>
      </c>
      <c r="C19745" s="3">
        <f>VLOOKUP(A19745,'PY SIC'!$A$1:$D$332,4,0)*VLOOKUP(B19745,'Current %'!$A$1:$G$24,6,0)</f>
        <v>8402.8387041135047</v>
      </c>
      <c r="D19745" t="s">
        <v>342</v>
      </c>
      <c r="G19745">
        <f>VLOOKUP(A19745,'PY SIC'!$A$1:$D$332,4,0)</f>
        <v>273775.73977086786</v>
      </c>
      <c r="H19745">
        <f>VLOOKUP(B19745,'Current %'!$A$1:$G$24,6,0)</f>
        <v>3.0692415300004751E-2</v>
      </c>
      <c r="I19745">
        <f t="shared" si="312"/>
        <v>8402.8387041135047</v>
      </c>
    </row>
    <row r="19746" spans="1:9" x14ac:dyDescent="0.35">
      <c r="A19746" t="s">
        <v>250</v>
      </c>
      <c r="B19746" s="1">
        <v>44925</v>
      </c>
      <c r="C19746" s="3">
        <f>VLOOKUP(A19746,'PY SIC'!$A$1:$D$332,4,0)*VLOOKUP(B19746,'Current %'!$A$1:$G$24,6,0)</f>
        <v>63029.395766943016</v>
      </c>
      <c r="D19746" t="s">
        <v>342</v>
      </c>
      <c r="G19746">
        <f>VLOOKUP(A19746,'PY SIC'!$A$1:$D$332,4,0)</f>
        <v>2053582.1358748935</v>
      </c>
      <c r="H19746">
        <f>VLOOKUP(B19746,'Current %'!$A$1:$G$24,6,0)</f>
        <v>3.0692415300004751E-2</v>
      </c>
      <c r="I19746">
        <f t="shared" si="312"/>
        <v>63029.395766943016</v>
      </c>
    </row>
    <row r="19747" spans="1:9" x14ac:dyDescent="0.35">
      <c r="A19747" t="s">
        <v>172</v>
      </c>
      <c r="B19747" s="1">
        <v>44925</v>
      </c>
      <c r="C19747" s="3">
        <f>VLOOKUP(A19747,'PY SIC'!$A$1:$D$332,4,0)*VLOOKUP(B19747,'Current %'!$A$1:$G$24,6,0)</f>
        <v>29310.494094696445</v>
      </c>
      <c r="D19747" t="s">
        <v>342</v>
      </c>
      <c r="G19747">
        <f>VLOOKUP(A19747,'PY SIC'!$A$1:$D$332,4,0)</f>
        <v>954975.1561810748</v>
      </c>
      <c r="H19747">
        <f>VLOOKUP(B19747,'Current %'!$A$1:$G$24,6,0)</f>
        <v>3.0692415300004751E-2</v>
      </c>
      <c r="I19747">
        <f t="shared" si="312"/>
        <v>29310.494094696445</v>
      </c>
    </row>
    <row r="19748" spans="1:9" x14ac:dyDescent="0.35">
      <c r="A19748" t="s">
        <v>309</v>
      </c>
      <c r="B19748" s="1">
        <v>44925</v>
      </c>
      <c r="C19748" s="3">
        <f>VLOOKUP(A19748,'PY SIC'!$A$1:$D$332,4,0)*VLOOKUP(B19748,'Current %'!$A$1:$G$24,6,0)</f>
        <v>16501.793863419531</v>
      </c>
      <c r="D19748" t="s">
        <v>342</v>
      </c>
      <c r="G19748">
        <f>VLOOKUP(A19748,'PY SIC'!$A$1:$D$332,4,0)</f>
        <v>537650.54662925063</v>
      </c>
      <c r="H19748">
        <f>VLOOKUP(B19748,'Current %'!$A$1:$G$24,6,0)</f>
        <v>3.0692415300004751E-2</v>
      </c>
      <c r="I19748">
        <f t="shared" si="312"/>
        <v>16501.793863419531</v>
      </c>
    </row>
    <row r="19749" spans="1:9" x14ac:dyDescent="0.35">
      <c r="A19749" t="s">
        <v>120</v>
      </c>
      <c r="B19749" s="1">
        <v>44925</v>
      </c>
      <c r="C19749" s="3">
        <f>VLOOKUP(A19749,'PY SIC'!$A$1:$D$332,4,0)*VLOOKUP(B19749,'Current %'!$A$1:$G$24,6,0)</f>
        <v>36604.996573451906</v>
      </c>
      <c r="D19749" t="s">
        <v>342</v>
      </c>
      <c r="G19749">
        <f>VLOOKUP(A19749,'PY SIC'!$A$1:$D$332,4,0)</f>
        <v>1192639.8172204532</v>
      </c>
      <c r="H19749">
        <f>VLOOKUP(B19749,'Current %'!$A$1:$G$24,6,0)</f>
        <v>3.0692415300004751E-2</v>
      </c>
      <c r="I19749">
        <f t="shared" si="312"/>
        <v>36604.996573451906</v>
      </c>
    </row>
    <row r="19750" spans="1:9" x14ac:dyDescent="0.35">
      <c r="A19750" t="s">
        <v>23</v>
      </c>
      <c r="B19750" s="1">
        <v>44925</v>
      </c>
      <c r="C19750" s="3">
        <f>VLOOKUP(A19750,'PY SIC'!$A$1:$D$332,4,0)*VLOOKUP(B19750,'Current %'!$A$1:$G$24,6,0)</f>
        <v>47916.826305391871</v>
      </c>
      <c r="D19750" t="s">
        <v>342</v>
      </c>
      <c r="G19750">
        <f>VLOOKUP(A19750,'PY SIC'!$A$1:$D$332,4,0)</f>
        <v>1561194.3809904219</v>
      </c>
      <c r="H19750">
        <f>VLOOKUP(B19750,'Current %'!$A$1:$G$24,6,0)</f>
        <v>3.0692415300004751E-2</v>
      </c>
      <c r="I19750">
        <f t="shared" si="312"/>
        <v>47916.826305391871</v>
      </c>
    </row>
    <row r="19751" spans="1:9" x14ac:dyDescent="0.35">
      <c r="A19751" t="s">
        <v>98</v>
      </c>
      <c r="B19751" s="1">
        <v>44925</v>
      </c>
      <c r="C19751" s="3">
        <f>VLOOKUP(A19751,'PY SIC'!$A$1:$D$332,4,0)*VLOOKUP(B19751,'Current %'!$A$1:$G$24,6,0)</f>
        <v>18259.67999876308</v>
      </c>
      <c r="D19751" t="s">
        <v>342</v>
      </c>
      <c r="G19751">
        <f>VLOOKUP(A19751,'PY SIC'!$A$1:$D$332,4,0)</f>
        <v>594924.83143743512</v>
      </c>
      <c r="H19751">
        <f>VLOOKUP(B19751,'Current %'!$A$1:$G$24,6,0)</f>
        <v>3.0692415300004751E-2</v>
      </c>
      <c r="I19751">
        <f t="shared" si="312"/>
        <v>18259.67999876308</v>
      </c>
    </row>
    <row r="19752" spans="1:9" x14ac:dyDescent="0.35">
      <c r="A19752" t="s">
        <v>24</v>
      </c>
      <c r="B19752" s="1">
        <v>44925</v>
      </c>
      <c r="C19752" s="3">
        <f>VLOOKUP(A19752,'PY SIC'!$A$1:$D$332,4,0)*VLOOKUP(B19752,'Current %'!$A$1:$G$24,6,0)</f>
        <v>16256.094641351898</v>
      </c>
      <c r="D19752" t="s">
        <v>342</v>
      </c>
      <c r="G19752">
        <f>VLOOKUP(A19752,'PY SIC'!$A$1:$D$332,4,0)</f>
        <v>529645.33688391023</v>
      </c>
      <c r="H19752">
        <f>VLOOKUP(B19752,'Current %'!$A$1:$G$24,6,0)</f>
        <v>3.0692415300004751E-2</v>
      </c>
      <c r="I19752">
        <f t="shared" si="312"/>
        <v>16256.094641351898</v>
      </c>
    </row>
    <row r="19753" spans="1:9" x14ac:dyDescent="0.35">
      <c r="A19753" t="s">
        <v>108</v>
      </c>
      <c r="B19753" s="1">
        <v>44925</v>
      </c>
      <c r="C19753" s="3">
        <f>VLOOKUP(A19753,'PY SIC'!$A$1:$D$332,4,0)*VLOOKUP(B19753,'Current %'!$A$1:$G$24,6,0)</f>
        <v>48530.34630011148</v>
      </c>
      <c r="D19753" t="s">
        <v>342</v>
      </c>
      <c r="G19753">
        <f>VLOOKUP(A19753,'PY SIC'!$A$1:$D$332,4,0)</f>
        <v>1581183.6841691623</v>
      </c>
      <c r="H19753">
        <f>VLOOKUP(B19753,'Current %'!$A$1:$G$24,6,0)</f>
        <v>3.0692415300004751E-2</v>
      </c>
      <c r="I19753">
        <f t="shared" si="312"/>
        <v>48530.34630011148</v>
      </c>
    </row>
    <row r="19754" spans="1:9" x14ac:dyDescent="0.35">
      <c r="A19754" t="s">
        <v>25</v>
      </c>
      <c r="B19754" s="1">
        <v>44925</v>
      </c>
      <c r="C19754" s="3">
        <f>VLOOKUP(A19754,'PY SIC'!$A$1:$D$332,4,0)*VLOOKUP(B19754,'Current %'!$A$1:$G$24,6,0)</f>
        <v>17946.714630329465</v>
      </c>
      <c r="D19754" t="s">
        <v>342</v>
      </c>
      <c r="G19754">
        <f>VLOOKUP(A19754,'PY SIC'!$A$1:$D$332,4,0)</f>
        <v>584728.00054698484</v>
      </c>
      <c r="H19754">
        <f>VLOOKUP(B19754,'Current %'!$A$1:$G$24,6,0)</f>
        <v>3.0692415300004751E-2</v>
      </c>
      <c r="I19754">
        <f t="shared" si="312"/>
        <v>17946.714630329465</v>
      </c>
    </row>
    <row r="19755" spans="1:9" x14ac:dyDescent="0.35">
      <c r="A19755" t="s">
        <v>26</v>
      </c>
      <c r="B19755" s="1">
        <v>44925</v>
      </c>
      <c r="C19755" s="3">
        <f>VLOOKUP(A19755,'PY SIC'!$A$1:$D$332,4,0)*VLOOKUP(B19755,'Current %'!$A$1:$G$24,6,0)</f>
        <v>737.80688110759218</v>
      </c>
      <c r="D19755" t="s">
        <v>342</v>
      </c>
      <c r="G19755">
        <f>VLOOKUP(A19755,'PY SIC'!$A$1:$D$332,4,0)</f>
        <v>24038.736407540986</v>
      </c>
      <c r="H19755">
        <f>VLOOKUP(B19755,'Current %'!$A$1:$G$24,6,0)</f>
        <v>3.0692415300004751E-2</v>
      </c>
      <c r="I19755">
        <f t="shared" si="312"/>
        <v>737.80688110759218</v>
      </c>
    </row>
    <row r="19756" spans="1:9" x14ac:dyDescent="0.35">
      <c r="A19756" t="s">
        <v>42</v>
      </c>
      <c r="B19756" s="1">
        <v>44925</v>
      </c>
      <c r="C19756" s="3">
        <f>VLOOKUP(A19756,'PY SIC'!$A$1:$D$332,4,0)*VLOOKUP(B19756,'Current %'!$A$1:$G$24,6,0)</f>
        <v>1377.561603084521</v>
      </c>
      <c r="D19756" t="s">
        <v>342</v>
      </c>
      <c r="G19756">
        <f>VLOOKUP(A19756,'PY SIC'!$A$1:$D$332,4,0)</f>
        <v>44882.802139208245</v>
      </c>
      <c r="H19756">
        <f>VLOOKUP(B19756,'Current %'!$A$1:$G$24,6,0)</f>
        <v>3.0692415300004751E-2</v>
      </c>
      <c r="I19756">
        <f t="shared" si="312"/>
        <v>1377.561603084521</v>
      </c>
    </row>
    <row r="19757" spans="1:9" x14ac:dyDescent="0.35">
      <c r="A19757" t="s">
        <v>85</v>
      </c>
      <c r="B19757" s="1">
        <v>44925</v>
      </c>
      <c r="C19757" s="3">
        <f>VLOOKUP(A19757,'PY SIC'!$A$1:$D$332,4,0)*VLOOKUP(B19757,'Current %'!$A$1:$G$24,6,0)</f>
        <v>76820.264586401783</v>
      </c>
      <c r="D19757" t="s">
        <v>342</v>
      </c>
      <c r="G19757">
        <f>VLOOKUP(A19757,'PY SIC'!$A$1:$D$332,4,0)</f>
        <v>2502907.1135496427</v>
      </c>
      <c r="H19757">
        <f>VLOOKUP(B19757,'Current %'!$A$1:$G$24,6,0)</f>
        <v>3.0692415300004751E-2</v>
      </c>
      <c r="I19757">
        <f t="shared" si="312"/>
        <v>76820.264586401783</v>
      </c>
    </row>
    <row r="19758" spans="1:9" x14ac:dyDescent="0.35">
      <c r="A19758" t="s">
        <v>173</v>
      </c>
      <c r="B19758" s="1">
        <v>44925</v>
      </c>
      <c r="C19758" s="3">
        <f>VLOOKUP(A19758,'PY SIC'!$A$1:$D$332,4,0)*VLOOKUP(B19758,'Current %'!$A$1:$G$24,6,0)</f>
        <v>31415.415231294344</v>
      </c>
      <c r="D19758" t="s">
        <v>342</v>
      </c>
      <c r="G19758">
        <f>VLOOKUP(A19758,'PY SIC'!$A$1:$D$332,4,0)</f>
        <v>1023556.3061499915</v>
      </c>
      <c r="H19758">
        <f>VLOOKUP(B19758,'Current %'!$A$1:$G$24,6,0)</f>
        <v>3.0692415300004751E-2</v>
      </c>
      <c r="I19758">
        <f t="shared" si="312"/>
        <v>31415.415231294344</v>
      </c>
    </row>
    <row r="19759" spans="1:9" x14ac:dyDescent="0.35">
      <c r="A19759" t="s">
        <v>134</v>
      </c>
      <c r="B19759" s="1">
        <v>44925</v>
      </c>
      <c r="C19759" s="3">
        <f>VLOOKUP(A19759,'PY SIC'!$A$1:$D$332,4,0)*VLOOKUP(B19759,'Current %'!$A$1:$G$24,6,0)</f>
        <v>37654.266712048804</v>
      </c>
      <c r="D19759" t="s">
        <v>342</v>
      </c>
      <c r="G19759">
        <f>VLOOKUP(A19759,'PY SIC'!$A$1:$D$332,4,0)</f>
        <v>1226826.4437319462</v>
      </c>
      <c r="H19759">
        <f>VLOOKUP(B19759,'Current %'!$A$1:$G$24,6,0)</f>
        <v>3.0692415300004751E-2</v>
      </c>
      <c r="I19759">
        <f t="shared" si="312"/>
        <v>37654.266712048804</v>
      </c>
    </row>
    <row r="19760" spans="1:9" x14ac:dyDescent="0.35">
      <c r="A19760" t="s">
        <v>86</v>
      </c>
      <c r="B19760" s="1">
        <v>44925</v>
      </c>
      <c r="C19760" s="3">
        <f>VLOOKUP(A19760,'PY SIC'!$A$1:$D$332,4,0)*VLOOKUP(B19760,'Current %'!$A$1:$G$24,6,0)</f>
        <v>99504.756777192757</v>
      </c>
      <c r="D19760" t="s">
        <v>342</v>
      </c>
      <c r="G19760">
        <f>VLOOKUP(A19760,'PY SIC'!$A$1:$D$332,4,0)</f>
        <v>3241998.2528119041</v>
      </c>
      <c r="H19760">
        <f>VLOOKUP(B19760,'Current %'!$A$1:$G$24,6,0)</f>
        <v>3.0692415300004751E-2</v>
      </c>
      <c r="I19760">
        <f t="shared" si="312"/>
        <v>99504.756777192757</v>
      </c>
    </row>
    <row r="19761" spans="1:9" x14ac:dyDescent="0.35">
      <c r="A19761" t="s">
        <v>251</v>
      </c>
      <c r="B19761" s="1">
        <v>44925</v>
      </c>
      <c r="C19761" s="3">
        <f>VLOOKUP(A19761,'PY SIC'!$A$1:$D$332,4,0)*VLOOKUP(B19761,'Current %'!$A$1:$G$24,6,0)</f>
        <v>7592.689827987545</v>
      </c>
      <c r="D19761" t="s">
        <v>342</v>
      </c>
      <c r="G19761">
        <f>VLOOKUP(A19761,'PY SIC'!$A$1:$D$332,4,0)</f>
        <v>247380.00427051337</v>
      </c>
      <c r="H19761">
        <f>VLOOKUP(B19761,'Current %'!$A$1:$G$24,6,0)</f>
        <v>3.0692415300004751E-2</v>
      </c>
      <c r="I19761">
        <f t="shared" si="312"/>
        <v>7592.689827987545</v>
      </c>
    </row>
    <row r="19762" spans="1:9" x14ac:dyDescent="0.35">
      <c r="A19762" t="s">
        <v>59</v>
      </c>
      <c r="B19762" s="1">
        <v>44925</v>
      </c>
      <c r="C19762" s="3">
        <f>VLOOKUP(A19762,'PY SIC'!$A$1:$D$332,4,0)*VLOOKUP(B19762,'Current %'!$A$1:$G$24,6,0)</f>
        <v>22378.526645524544</v>
      </c>
      <c r="D19762" t="s">
        <v>342</v>
      </c>
      <c r="G19762">
        <f>VLOOKUP(A19762,'PY SIC'!$A$1:$D$332,4,0)</f>
        <v>729122.37198618508</v>
      </c>
      <c r="H19762">
        <f>VLOOKUP(B19762,'Current %'!$A$1:$G$24,6,0)</f>
        <v>3.0692415300004751E-2</v>
      </c>
      <c r="I19762">
        <f t="shared" si="312"/>
        <v>22378.526645524544</v>
      </c>
    </row>
    <row r="19763" spans="1:9" x14ac:dyDescent="0.35">
      <c r="A19763" t="s">
        <v>310</v>
      </c>
      <c r="B19763" s="1">
        <v>44925</v>
      </c>
      <c r="C19763" s="3">
        <f>VLOOKUP(A19763,'PY SIC'!$A$1:$D$332,4,0)*VLOOKUP(B19763,'Current %'!$A$1:$G$24,6,0)</f>
        <v>20951.005330381944</v>
      </c>
      <c r="D19763" t="s">
        <v>342</v>
      </c>
      <c r="G19763">
        <f>VLOOKUP(A19763,'PY SIC'!$A$1:$D$332,4,0)</f>
        <v>682611.81551191583</v>
      </c>
      <c r="H19763">
        <f>VLOOKUP(B19763,'Current %'!$A$1:$G$24,6,0)</f>
        <v>3.0692415300004751E-2</v>
      </c>
      <c r="I19763">
        <f t="shared" si="312"/>
        <v>20951.005330381944</v>
      </c>
    </row>
    <row r="19764" spans="1:9" x14ac:dyDescent="0.35">
      <c r="A19764" t="s">
        <v>121</v>
      </c>
      <c r="B19764" s="1">
        <v>44925</v>
      </c>
      <c r="C19764" s="3">
        <f>VLOOKUP(A19764,'PY SIC'!$A$1:$D$332,4,0)*VLOOKUP(B19764,'Current %'!$A$1:$G$24,6,0)</f>
        <v>19906.790293048398</v>
      </c>
      <c r="D19764" t="s">
        <v>342</v>
      </c>
      <c r="G19764">
        <f>VLOOKUP(A19764,'PY SIC'!$A$1:$D$332,4,0)</f>
        <v>648589.89097040263</v>
      </c>
      <c r="H19764">
        <f>VLOOKUP(B19764,'Current %'!$A$1:$G$24,6,0)</f>
        <v>3.0692415300004751E-2</v>
      </c>
      <c r="I19764">
        <f t="shared" si="312"/>
        <v>19906.790293048398</v>
      </c>
    </row>
    <row r="19765" spans="1:9" x14ac:dyDescent="0.35">
      <c r="A19765" t="s">
        <v>198</v>
      </c>
      <c r="B19765" s="1">
        <v>44925</v>
      </c>
      <c r="C19765" s="3">
        <f>VLOOKUP(A19765,'PY SIC'!$A$1:$D$332,4,0)*VLOOKUP(B19765,'Current %'!$A$1:$G$24,6,0)</f>
        <v>3062.2111851656605</v>
      </c>
      <c r="D19765" t="s">
        <v>342</v>
      </c>
      <c r="G19765">
        <f>VLOOKUP(A19765,'PY SIC'!$A$1:$D$332,4,0)</f>
        <v>99770.941948813866</v>
      </c>
      <c r="H19765">
        <f>VLOOKUP(B19765,'Current %'!$A$1:$G$24,6,0)</f>
        <v>3.0692415300004751E-2</v>
      </c>
      <c r="I19765">
        <f t="shared" si="312"/>
        <v>3062.2111851656605</v>
      </c>
    </row>
    <row r="19766" spans="1:9" x14ac:dyDescent="0.35">
      <c r="A19766" t="s">
        <v>43</v>
      </c>
      <c r="B19766" s="1">
        <v>44925</v>
      </c>
      <c r="C19766" s="3">
        <f>VLOOKUP(A19766,'PY SIC'!$A$1:$D$332,4,0)*VLOOKUP(B19766,'Current %'!$A$1:$G$24,6,0)</f>
        <v>1227.8104091406767</v>
      </c>
      <c r="D19766" t="s">
        <v>342</v>
      </c>
      <c r="G19766">
        <f>VLOOKUP(A19766,'PY SIC'!$A$1:$D$332,4,0)</f>
        <v>40003.707663257337</v>
      </c>
      <c r="H19766">
        <f>VLOOKUP(B19766,'Current %'!$A$1:$G$24,6,0)</f>
        <v>3.0692415300004751E-2</v>
      </c>
      <c r="I19766">
        <f t="shared" si="312"/>
        <v>1227.8104091406767</v>
      </c>
    </row>
    <row r="19767" spans="1:9" x14ac:dyDescent="0.35">
      <c r="A19767" t="s">
        <v>122</v>
      </c>
      <c r="B19767" s="1">
        <v>44925</v>
      </c>
      <c r="C19767" s="3">
        <f>VLOOKUP(A19767,'PY SIC'!$A$1:$D$332,4,0)*VLOOKUP(B19767,'Current %'!$A$1:$G$24,6,0)</f>
        <v>11605.557775754674</v>
      </c>
      <c r="D19767" t="s">
        <v>342</v>
      </c>
      <c r="G19767">
        <f>VLOOKUP(A19767,'PY SIC'!$A$1:$D$332,4,0)</f>
        <v>378124.61685779673</v>
      </c>
      <c r="H19767">
        <f>VLOOKUP(B19767,'Current %'!$A$1:$G$24,6,0)</f>
        <v>3.0692415300004751E-2</v>
      </c>
      <c r="I19767">
        <f t="shared" si="312"/>
        <v>11605.557775754674</v>
      </c>
    </row>
    <row r="19768" spans="1:9" x14ac:dyDescent="0.35">
      <c r="A19768" t="s">
        <v>109</v>
      </c>
      <c r="B19768" s="1">
        <v>44925</v>
      </c>
      <c r="C19768" s="3">
        <f>VLOOKUP(A19768,'PY SIC'!$A$1:$D$332,4,0)*VLOOKUP(B19768,'Current %'!$A$1:$G$24,6,0)</f>
        <v>86366.550321818184</v>
      </c>
      <c r="D19768" t="s">
        <v>342</v>
      </c>
      <c r="G19768">
        <f>VLOOKUP(A19768,'PY SIC'!$A$1:$D$332,4,0)</f>
        <v>2813937.8891372168</v>
      </c>
      <c r="H19768">
        <f>VLOOKUP(B19768,'Current %'!$A$1:$G$24,6,0)</f>
        <v>3.0692415300004751E-2</v>
      </c>
      <c r="I19768">
        <f t="shared" si="312"/>
        <v>86366.550321818184</v>
      </c>
    </row>
    <row r="19769" spans="1:9" x14ac:dyDescent="0.35">
      <c r="A19769" t="s">
        <v>237</v>
      </c>
      <c r="B19769" s="1">
        <v>44925</v>
      </c>
      <c r="C19769" s="3">
        <f>VLOOKUP(A19769,'PY SIC'!$A$1:$D$332,4,0)*VLOOKUP(B19769,'Current %'!$A$1:$G$24,6,0)</f>
        <v>19162.940043394025</v>
      </c>
      <c r="D19769" t="s">
        <v>342</v>
      </c>
      <c r="G19769">
        <f>VLOOKUP(A19769,'PY SIC'!$A$1:$D$332,4,0)</f>
        <v>624354.25352109899</v>
      </c>
      <c r="H19769">
        <f>VLOOKUP(B19769,'Current %'!$A$1:$G$24,6,0)</f>
        <v>3.0692415300004751E-2</v>
      </c>
      <c r="I19769">
        <f t="shared" si="312"/>
        <v>19162.940043394025</v>
      </c>
    </row>
    <row r="19770" spans="1:9" x14ac:dyDescent="0.35">
      <c r="A19770" t="s">
        <v>60</v>
      </c>
      <c r="B19770" s="1">
        <v>44925</v>
      </c>
      <c r="C19770" s="3">
        <f>VLOOKUP(A19770,'PY SIC'!$A$1:$D$332,4,0)*VLOOKUP(B19770,'Current %'!$A$1:$G$24,6,0)</f>
        <v>90669.067030986596</v>
      </c>
      <c r="D19770" t="s">
        <v>342</v>
      </c>
      <c r="G19770">
        <f>VLOOKUP(A19770,'PY SIC'!$A$1:$D$332,4,0)</f>
        <v>2954119.6463274937</v>
      </c>
      <c r="H19770">
        <f>VLOOKUP(B19770,'Current %'!$A$1:$G$24,6,0)</f>
        <v>3.0692415300004751E-2</v>
      </c>
      <c r="I19770">
        <f t="shared" si="312"/>
        <v>90669.067030986596</v>
      </c>
    </row>
    <row r="19771" spans="1:9" x14ac:dyDescent="0.35">
      <c r="A19771" t="s">
        <v>311</v>
      </c>
      <c r="B19771" s="1">
        <v>44925</v>
      </c>
      <c r="C19771" s="3">
        <f>VLOOKUP(A19771,'PY SIC'!$A$1:$D$332,4,0)*VLOOKUP(B19771,'Current %'!$A$1:$G$24,6,0)</f>
        <v>36161.834770740512</v>
      </c>
      <c r="D19771" t="s">
        <v>342</v>
      </c>
      <c r="G19771">
        <f>VLOOKUP(A19771,'PY SIC'!$A$1:$D$332,4,0)</f>
        <v>1178201.0121156843</v>
      </c>
      <c r="H19771">
        <f>VLOOKUP(B19771,'Current %'!$A$1:$G$24,6,0)</f>
        <v>3.0692415300004751E-2</v>
      </c>
      <c r="I19771">
        <f t="shared" si="312"/>
        <v>36161.834770740512</v>
      </c>
    </row>
    <row r="19772" spans="1:9" x14ac:dyDescent="0.35">
      <c r="A19772" t="s">
        <v>110</v>
      </c>
      <c r="B19772" s="1">
        <v>44925</v>
      </c>
      <c r="C19772" s="3">
        <f>VLOOKUP(A19772,'PY SIC'!$A$1:$D$332,4,0)*VLOOKUP(B19772,'Current %'!$A$1:$G$24,6,0)</f>
        <v>32730.896497825561</v>
      </c>
      <c r="D19772" t="s">
        <v>342</v>
      </c>
      <c r="G19772">
        <f>VLOOKUP(A19772,'PY SIC'!$A$1:$D$332,4,0)</f>
        <v>1066416.4477736782</v>
      </c>
      <c r="H19772">
        <f>VLOOKUP(B19772,'Current %'!$A$1:$G$24,6,0)</f>
        <v>3.0692415300004751E-2</v>
      </c>
      <c r="I19772">
        <f t="shared" si="312"/>
        <v>32730.896497825561</v>
      </c>
    </row>
    <row r="19773" spans="1:9" x14ac:dyDescent="0.35">
      <c r="A19773" t="s">
        <v>312</v>
      </c>
      <c r="B19773" s="1">
        <v>44925</v>
      </c>
      <c r="C19773" s="3">
        <f>VLOOKUP(A19773,'PY SIC'!$A$1:$D$332,4,0)*VLOOKUP(B19773,'Current %'!$A$1:$G$24,6,0)</f>
        <v>55999.927347600707</v>
      </c>
      <c r="D19773" t="s">
        <v>342</v>
      </c>
      <c r="G19773">
        <f>VLOOKUP(A19773,'PY SIC'!$A$1:$D$332,4,0)</f>
        <v>1824552.6394787196</v>
      </c>
      <c r="H19773">
        <f>VLOOKUP(B19773,'Current %'!$A$1:$G$24,6,0)</f>
        <v>3.0692415300004751E-2</v>
      </c>
      <c r="I19773">
        <f t="shared" si="312"/>
        <v>55999.927347600707</v>
      </c>
    </row>
    <row r="19774" spans="1:9" x14ac:dyDescent="0.35">
      <c r="A19774" t="s">
        <v>313</v>
      </c>
      <c r="B19774" s="1">
        <v>44925</v>
      </c>
      <c r="C19774" s="3">
        <f>VLOOKUP(A19774,'PY SIC'!$A$1:$D$332,4,0)*VLOOKUP(B19774,'Current %'!$A$1:$G$24,6,0)</f>
        <v>88688.990885533465</v>
      </c>
      <c r="D19774" t="s">
        <v>342</v>
      </c>
      <c r="G19774">
        <f>VLOOKUP(A19774,'PY SIC'!$A$1:$D$332,4,0)</f>
        <v>2889606.1133878813</v>
      </c>
      <c r="H19774">
        <f>VLOOKUP(B19774,'Current %'!$A$1:$G$24,6,0)</f>
        <v>3.0692415300004751E-2</v>
      </c>
      <c r="I19774">
        <f t="shared" si="312"/>
        <v>88688.990885533465</v>
      </c>
    </row>
    <row r="19775" spans="1:9" x14ac:dyDescent="0.35">
      <c r="A19775" t="s">
        <v>252</v>
      </c>
      <c r="B19775" s="1">
        <v>44925</v>
      </c>
      <c r="C19775" s="3">
        <f>VLOOKUP(A19775,'PY SIC'!$A$1:$D$332,4,0)*VLOOKUP(B19775,'Current %'!$A$1:$G$24,6,0)</f>
        <v>51616.870658548054</v>
      </c>
      <c r="D19775" t="s">
        <v>342</v>
      </c>
      <c r="G19775">
        <f>VLOOKUP(A19775,'PY SIC'!$A$1:$D$332,4,0)</f>
        <v>1681746.7818682899</v>
      </c>
      <c r="H19775">
        <f>VLOOKUP(B19775,'Current %'!$A$1:$G$24,6,0)</f>
        <v>3.0692415300004751E-2</v>
      </c>
      <c r="I19775">
        <f t="shared" si="312"/>
        <v>51616.870658548054</v>
      </c>
    </row>
    <row r="19776" spans="1:9" x14ac:dyDescent="0.35">
      <c r="A19776" t="s">
        <v>199</v>
      </c>
      <c r="B19776" s="1">
        <v>44925</v>
      </c>
      <c r="C19776" s="3">
        <f>VLOOKUP(A19776,'PY SIC'!$A$1:$D$332,4,0)*VLOOKUP(B19776,'Current %'!$A$1:$G$24,6,0)</f>
        <v>19571.04567495023</v>
      </c>
      <c r="D19776" t="s">
        <v>342</v>
      </c>
      <c r="G19776">
        <f>VLOOKUP(A19776,'PY SIC'!$A$1:$D$332,4,0)</f>
        <v>637650.88161527645</v>
      </c>
      <c r="H19776">
        <f>VLOOKUP(B19776,'Current %'!$A$1:$G$24,6,0)</f>
        <v>3.0692415300004751E-2</v>
      </c>
      <c r="I19776">
        <f t="shared" si="312"/>
        <v>19571.04567495023</v>
      </c>
    </row>
    <row r="19777" spans="1:9" x14ac:dyDescent="0.35">
      <c r="A19777" t="s">
        <v>253</v>
      </c>
      <c r="B19777" s="1">
        <v>44925</v>
      </c>
      <c r="C19777" s="3">
        <f>VLOOKUP(A19777,'PY SIC'!$A$1:$D$332,4,0)*VLOOKUP(B19777,'Current %'!$A$1:$G$24,6,0)</f>
        <v>30542.468850544697</v>
      </c>
      <c r="D19777" t="s">
        <v>342</v>
      </c>
      <c r="G19777">
        <f>VLOOKUP(A19777,'PY SIC'!$A$1:$D$332,4,0)</f>
        <v>995114.54383780505</v>
      </c>
      <c r="H19777">
        <f>VLOOKUP(B19777,'Current %'!$A$1:$G$24,6,0)</f>
        <v>3.0692415300004751E-2</v>
      </c>
      <c r="I19777">
        <f t="shared" si="312"/>
        <v>30542.468850544697</v>
      </c>
    </row>
    <row r="19778" spans="1:9" x14ac:dyDescent="0.35">
      <c r="A19778" t="s">
        <v>44</v>
      </c>
      <c r="B19778" s="1">
        <v>44925</v>
      </c>
      <c r="C19778" s="3">
        <f>VLOOKUP(A19778,'PY SIC'!$A$1:$D$332,4,0)*VLOOKUP(B19778,'Current %'!$A$1:$G$24,6,0)</f>
        <v>11.77448889320857</v>
      </c>
      <c r="D19778" t="s">
        <v>342</v>
      </c>
      <c r="G19778">
        <f>VLOOKUP(A19778,'PY SIC'!$A$1:$D$332,4,0)</f>
        <v>383.62861893136011</v>
      </c>
      <c r="H19778">
        <f>VLOOKUP(B19778,'Current %'!$A$1:$G$24,6,0)</f>
        <v>3.0692415300004751E-2</v>
      </c>
      <c r="I19778">
        <f t="shared" si="312"/>
        <v>11.77448889320857</v>
      </c>
    </row>
    <row r="19779" spans="1:9" x14ac:dyDescent="0.35">
      <c r="A19779" t="s">
        <v>314</v>
      </c>
      <c r="B19779" s="1">
        <v>44925</v>
      </c>
      <c r="C19779" s="3">
        <f>VLOOKUP(A19779,'PY SIC'!$A$1:$D$332,4,0)*VLOOKUP(B19779,'Current %'!$A$1:$G$24,6,0)</f>
        <v>43133.213959541295</v>
      </c>
      <c r="D19779" t="s">
        <v>342</v>
      </c>
      <c r="G19779">
        <f>VLOOKUP(A19779,'PY SIC'!$A$1:$D$332,4,0)</f>
        <v>1405337.8835759016</v>
      </c>
      <c r="H19779">
        <f>VLOOKUP(B19779,'Current %'!$A$1:$G$24,6,0)</f>
        <v>3.0692415300004751E-2</v>
      </c>
      <c r="I19779">
        <f t="shared" si="312"/>
        <v>43133.213959541295</v>
      </c>
    </row>
    <row r="19780" spans="1:9" x14ac:dyDescent="0.35">
      <c r="A19780" t="s">
        <v>27</v>
      </c>
      <c r="B19780" s="1">
        <v>44925</v>
      </c>
      <c r="C19780" s="3">
        <f>VLOOKUP(A19780,'PY SIC'!$A$1:$D$332,4,0)*VLOOKUP(B19780,'Current %'!$A$1:$G$24,6,0)</f>
        <v>38261.296231994871</v>
      </c>
      <c r="D19780" t="s">
        <v>342</v>
      </c>
      <c r="G19780">
        <f>VLOOKUP(A19780,'PY SIC'!$A$1:$D$332,4,0)</f>
        <v>1246604.2785492006</v>
      </c>
      <c r="H19780">
        <f>VLOOKUP(B19780,'Current %'!$A$1:$G$24,6,0)</f>
        <v>3.0692415300004751E-2</v>
      </c>
      <c r="I19780">
        <f t="shared" si="312"/>
        <v>38261.296231994871</v>
      </c>
    </row>
    <row r="19781" spans="1:9" x14ac:dyDescent="0.35">
      <c r="A19781" t="s">
        <v>174</v>
      </c>
      <c r="B19781" s="1">
        <v>44925</v>
      </c>
      <c r="C19781" s="3">
        <f>VLOOKUP(A19781,'PY SIC'!$A$1:$D$332,4,0)*VLOOKUP(B19781,'Current %'!$A$1:$G$24,6,0)</f>
        <v>40092.930343732922</v>
      </c>
      <c r="D19781" t="s">
        <v>342</v>
      </c>
      <c r="G19781">
        <f>VLOOKUP(A19781,'PY SIC'!$A$1:$D$332,4,0)</f>
        <v>1306281.3712066093</v>
      </c>
      <c r="H19781">
        <f>VLOOKUP(B19781,'Current %'!$A$1:$G$24,6,0)</f>
        <v>3.0692415300004751E-2</v>
      </c>
      <c r="I19781">
        <f t="shared" si="312"/>
        <v>40092.930343732922</v>
      </c>
    </row>
    <row r="19782" spans="1:9" x14ac:dyDescent="0.35">
      <c r="A19782" t="s">
        <v>135</v>
      </c>
      <c r="B19782" s="1">
        <v>44925</v>
      </c>
      <c r="C19782" s="3">
        <f>VLOOKUP(A19782,'PY SIC'!$A$1:$D$332,4,0)*VLOOKUP(B19782,'Current %'!$A$1:$G$24,6,0)</f>
        <v>21374.764520943958</v>
      </c>
      <c r="D19782" t="s">
        <v>342</v>
      </c>
      <c r="G19782">
        <f>VLOOKUP(A19782,'PY SIC'!$A$1:$D$332,4,0)</f>
        <v>696418.4575249328</v>
      </c>
      <c r="H19782">
        <f>VLOOKUP(B19782,'Current %'!$A$1:$G$24,6,0)</f>
        <v>3.0692415300004751E-2</v>
      </c>
      <c r="I19782">
        <f t="shared" si="312"/>
        <v>21374.764520943958</v>
      </c>
    </row>
    <row r="19783" spans="1:9" x14ac:dyDescent="0.35">
      <c r="A19783" t="s">
        <v>61</v>
      </c>
      <c r="B19783" s="1">
        <v>44925</v>
      </c>
      <c r="C19783" s="3">
        <f>VLOOKUP(A19783,'PY SIC'!$A$1:$D$332,4,0)*VLOOKUP(B19783,'Current %'!$A$1:$G$24,6,0)</f>
        <v>55154.596087038473</v>
      </c>
      <c r="D19783" t="s">
        <v>342</v>
      </c>
      <c r="G19783">
        <f>VLOOKUP(A19783,'PY SIC'!$A$1:$D$332,4,0)</f>
        <v>1797010.6147700255</v>
      </c>
      <c r="H19783">
        <f>VLOOKUP(B19783,'Current %'!$A$1:$G$24,6,0)</f>
        <v>3.0692415300004751E-2</v>
      </c>
      <c r="I19783">
        <f t="shared" si="312"/>
        <v>55154.596087038473</v>
      </c>
    </row>
    <row r="19784" spans="1:9" x14ac:dyDescent="0.35">
      <c r="A19784" t="s">
        <v>238</v>
      </c>
      <c r="B19784" s="1">
        <v>44925</v>
      </c>
      <c r="C19784" s="3">
        <f>VLOOKUP(A19784,'PY SIC'!$A$1:$D$332,4,0)*VLOOKUP(B19784,'Current %'!$A$1:$G$24,6,0)</f>
        <v>2152.8686977391653</v>
      </c>
      <c r="D19784" t="s">
        <v>342</v>
      </c>
      <c r="G19784">
        <f>VLOOKUP(A19784,'PY SIC'!$A$1:$D$332,4,0)</f>
        <v>70143.345732026253</v>
      </c>
      <c r="H19784">
        <f>VLOOKUP(B19784,'Current %'!$A$1:$G$24,6,0)</f>
        <v>3.0692415300004751E-2</v>
      </c>
      <c r="I19784">
        <f t="shared" si="312"/>
        <v>2152.8686977391653</v>
      </c>
    </row>
    <row r="19785" spans="1:9" x14ac:dyDescent="0.35">
      <c r="A19785" t="s">
        <v>254</v>
      </c>
      <c r="B19785" s="1">
        <v>44925</v>
      </c>
      <c r="C19785" s="3">
        <f>VLOOKUP(A19785,'PY SIC'!$A$1:$D$332,4,0)*VLOOKUP(B19785,'Current %'!$A$1:$G$24,6,0)</f>
        <v>36749.485883824404</v>
      </c>
      <c r="D19785" t="s">
        <v>342</v>
      </c>
      <c r="G19785">
        <f>VLOOKUP(A19785,'PY SIC'!$A$1:$D$332,4,0)</f>
        <v>1197347.4724818647</v>
      </c>
      <c r="H19785">
        <f>VLOOKUP(B19785,'Current %'!$A$1:$G$24,6,0)</f>
        <v>3.0692415300004751E-2</v>
      </c>
      <c r="I19785">
        <f t="shared" si="312"/>
        <v>36749.485883824404</v>
      </c>
    </row>
    <row r="19786" spans="1:9" x14ac:dyDescent="0.35">
      <c r="A19786" t="s">
        <v>45</v>
      </c>
      <c r="B19786" s="1">
        <v>44925</v>
      </c>
      <c r="C19786" s="3">
        <f>VLOOKUP(A19786,'PY SIC'!$A$1:$D$332,4,0)*VLOOKUP(B19786,'Current %'!$A$1:$G$24,6,0)</f>
        <v>42185.677604204247</v>
      </c>
      <c r="D19786" t="s">
        <v>342</v>
      </c>
      <c r="G19786">
        <f>VLOOKUP(A19786,'PY SIC'!$A$1:$D$332,4,0)</f>
        <v>1374465.8799855909</v>
      </c>
      <c r="H19786">
        <f>VLOOKUP(B19786,'Current %'!$A$1:$G$24,6,0)</f>
        <v>3.0692415300004751E-2</v>
      </c>
      <c r="I19786">
        <f t="shared" si="312"/>
        <v>42185.677604204247</v>
      </c>
    </row>
    <row r="19787" spans="1:9" x14ac:dyDescent="0.35">
      <c r="A19787" t="s">
        <v>111</v>
      </c>
      <c r="B19787" s="1">
        <v>44925</v>
      </c>
      <c r="C19787" s="3">
        <f>VLOOKUP(A19787,'PY SIC'!$A$1:$D$332,4,0)*VLOOKUP(B19787,'Current %'!$A$1:$G$24,6,0)</f>
        <v>50007.731889324081</v>
      </c>
      <c r="D19787" t="s">
        <v>342</v>
      </c>
      <c r="G19787">
        <f>VLOOKUP(A19787,'PY SIC'!$A$1:$D$332,4,0)</f>
        <v>1629318.8854810114</v>
      </c>
      <c r="H19787">
        <f>VLOOKUP(B19787,'Current %'!$A$1:$G$24,6,0)</f>
        <v>3.0692415300004751E-2</v>
      </c>
      <c r="I19787">
        <f t="shared" si="312"/>
        <v>50007.731889324081</v>
      </c>
    </row>
    <row r="19788" spans="1:9" x14ac:dyDescent="0.35">
      <c r="A19788" t="s">
        <v>46</v>
      </c>
      <c r="B19788" s="1">
        <v>44925</v>
      </c>
      <c r="C19788" s="3">
        <f>VLOOKUP(A19788,'PY SIC'!$A$1:$D$332,4,0)*VLOOKUP(B19788,'Current %'!$A$1:$G$24,6,0)</f>
        <v>3142.690306043326</v>
      </c>
      <c r="D19788" t="s">
        <v>342</v>
      </c>
      <c r="G19788">
        <f>VLOOKUP(A19788,'PY SIC'!$A$1:$D$332,4,0)</f>
        <v>102393.05950101749</v>
      </c>
      <c r="H19788">
        <f>VLOOKUP(B19788,'Current %'!$A$1:$G$24,6,0)</f>
        <v>3.0692415300004751E-2</v>
      </c>
      <c r="I19788">
        <f t="shared" si="312"/>
        <v>3142.690306043326</v>
      </c>
    </row>
    <row r="19789" spans="1:9" x14ac:dyDescent="0.35">
      <c r="A19789" t="s">
        <v>47</v>
      </c>
      <c r="B19789" s="1">
        <v>44925</v>
      </c>
      <c r="C19789" s="3">
        <f>VLOOKUP(A19789,'PY SIC'!$A$1:$D$332,4,0)*VLOOKUP(B19789,'Current %'!$A$1:$G$24,6,0)</f>
        <v>10847.485536916791</v>
      </c>
      <c r="D19789" t="s">
        <v>342</v>
      </c>
      <c r="G19789">
        <f>VLOOKUP(A19789,'PY SIC'!$A$1:$D$332,4,0)</f>
        <v>353425.60795191349</v>
      </c>
      <c r="H19789">
        <f>VLOOKUP(B19789,'Current %'!$A$1:$G$24,6,0)</f>
        <v>3.0692415300004751E-2</v>
      </c>
      <c r="I19789">
        <f t="shared" si="312"/>
        <v>10847.485536916791</v>
      </c>
    </row>
    <row r="19790" spans="1:9" x14ac:dyDescent="0.35">
      <c r="A19790" t="s">
        <v>99</v>
      </c>
      <c r="B19790" s="1">
        <v>44925</v>
      </c>
      <c r="C19790" s="3">
        <f>VLOOKUP(A19790,'PY SIC'!$A$1:$D$332,4,0)*VLOOKUP(B19790,'Current %'!$A$1:$G$24,6,0)</f>
        <v>36878.146665546155</v>
      </c>
      <c r="D19790" t="s">
        <v>342</v>
      </c>
      <c r="G19790">
        <f>VLOOKUP(A19790,'PY SIC'!$A$1:$D$332,4,0)</f>
        <v>1201539.4130790497</v>
      </c>
      <c r="H19790">
        <f>VLOOKUP(B19790,'Current %'!$A$1:$G$24,6,0)</f>
        <v>3.0692415300004751E-2</v>
      </c>
      <c r="I19790">
        <f t="shared" si="312"/>
        <v>36878.146665546155</v>
      </c>
    </row>
    <row r="19791" spans="1:9" x14ac:dyDescent="0.35">
      <c r="A19791" t="s">
        <v>48</v>
      </c>
      <c r="B19791" s="1">
        <v>44925</v>
      </c>
      <c r="C19791" s="3">
        <f>VLOOKUP(A19791,'PY SIC'!$A$1:$D$332,4,0)*VLOOKUP(B19791,'Current %'!$A$1:$G$24,6,0)</f>
        <v>3029.5153752684973</v>
      </c>
      <c r="D19791" t="s">
        <v>342</v>
      </c>
      <c r="G19791">
        <f>VLOOKUP(A19791,'PY SIC'!$A$1:$D$332,4,0)</f>
        <v>98705.668669484876</v>
      </c>
      <c r="H19791">
        <f>VLOOKUP(B19791,'Current %'!$A$1:$G$24,6,0)</f>
        <v>3.0692415300004751E-2</v>
      </c>
      <c r="I19791">
        <f t="shared" si="312"/>
        <v>3029.5153752684973</v>
      </c>
    </row>
    <row r="19792" spans="1:9" x14ac:dyDescent="0.35">
      <c r="A19792" t="s">
        <v>123</v>
      </c>
      <c r="B19792" s="1">
        <v>44925</v>
      </c>
      <c r="C19792" s="3">
        <f>VLOOKUP(A19792,'PY SIC'!$A$1:$D$332,4,0)*VLOOKUP(B19792,'Current %'!$A$1:$G$24,6,0)</f>
        <v>17102.022389340105</v>
      </c>
      <c r="D19792" t="s">
        <v>342</v>
      </c>
      <c r="G19792">
        <f>VLOOKUP(A19792,'PY SIC'!$A$1:$D$332,4,0)</f>
        <v>557206.79595187993</v>
      </c>
      <c r="H19792">
        <f>VLOOKUP(B19792,'Current %'!$A$1:$G$24,6,0)</f>
        <v>3.0692415300004751E-2</v>
      </c>
      <c r="I19792">
        <f t="shared" si="312"/>
        <v>17102.022389340105</v>
      </c>
    </row>
    <row r="19793" spans="1:9" x14ac:dyDescent="0.35">
      <c r="A19793" t="s">
        <v>136</v>
      </c>
      <c r="B19793" s="1">
        <v>44925</v>
      </c>
      <c r="C19793" s="3">
        <f>VLOOKUP(A19793,'PY SIC'!$A$1:$D$332,4,0)*VLOOKUP(B19793,'Current %'!$A$1:$G$24,6,0)</f>
        <v>10719.322346734712</v>
      </c>
      <c r="D19793" t="s">
        <v>342</v>
      </c>
      <c r="G19793">
        <f>VLOOKUP(A19793,'PY SIC'!$A$1:$D$332,4,0)</f>
        <v>349249.87955356686</v>
      </c>
      <c r="H19793">
        <f>VLOOKUP(B19793,'Current %'!$A$1:$G$24,6,0)</f>
        <v>3.0692415300004751E-2</v>
      </c>
      <c r="I19793">
        <f t="shared" si="312"/>
        <v>10719.322346734712</v>
      </c>
    </row>
    <row r="19794" spans="1:9" x14ac:dyDescent="0.35">
      <c r="A19794" t="s">
        <v>62</v>
      </c>
      <c r="B19794" s="1">
        <v>44925</v>
      </c>
      <c r="C19794" s="3">
        <f>VLOOKUP(A19794,'PY SIC'!$A$1:$D$332,4,0)*VLOOKUP(B19794,'Current %'!$A$1:$G$24,6,0)</f>
        <v>41445.218515237881</v>
      </c>
      <c r="D19794" t="s">
        <v>342</v>
      </c>
      <c r="G19794">
        <f>VLOOKUP(A19794,'PY SIC'!$A$1:$D$332,4,0)</f>
        <v>1350340.7310936349</v>
      </c>
      <c r="H19794">
        <f>VLOOKUP(B19794,'Current %'!$A$1:$G$24,6,0)</f>
        <v>3.0692415300004751E-2</v>
      </c>
      <c r="I19794">
        <f t="shared" si="312"/>
        <v>41445.218515237881</v>
      </c>
    </row>
    <row r="19795" spans="1:9" x14ac:dyDescent="0.35">
      <c r="A19795" t="s">
        <v>124</v>
      </c>
      <c r="B19795" s="1">
        <v>44925</v>
      </c>
      <c r="C19795" s="3">
        <f>VLOOKUP(A19795,'PY SIC'!$A$1:$D$332,4,0)*VLOOKUP(B19795,'Current %'!$A$1:$G$24,6,0)</f>
        <v>28049.698449585838</v>
      </c>
      <c r="D19795" t="s">
        <v>342</v>
      </c>
      <c r="G19795">
        <f>VLOOKUP(A19795,'PY SIC'!$A$1:$D$332,4,0)</f>
        <v>913896.74534937937</v>
      </c>
      <c r="H19795">
        <f>VLOOKUP(B19795,'Current %'!$A$1:$G$24,6,0)</f>
        <v>3.0692415300004751E-2</v>
      </c>
      <c r="I19795">
        <f t="shared" si="312"/>
        <v>28049.698449585838</v>
      </c>
    </row>
    <row r="19796" spans="1:9" x14ac:dyDescent="0.35">
      <c r="A19796" t="s">
        <v>200</v>
      </c>
      <c r="B19796" s="1">
        <v>44925</v>
      </c>
      <c r="C19796" s="3">
        <f>VLOOKUP(A19796,'PY SIC'!$A$1:$D$332,4,0)*VLOOKUP(B19796,'Current %'!$A$1:$G$24,6,0)</f>
        <v>9712.2921626395109</v>
      </c>
      <c r="D19796" t="s">
        <v>342</v>
      </c>
      <c r="G19796">
        <f>VLOOKUP(A19796,'PY SIC'!$A$1:$D$332,4,0)</f>
        <v>316439.48733607837</v>
      </c>
      <c r="H19796">
        <f>VLOOKUP(B19796,'Current %'!$A$1:$G$24,6,0)</f>
        <v>3.0692415300004751E-2</v>
      </c>
      <c r="I19796">
        <f t="shared" si="312"/>
        <v>9712.2921626395109</v>
      </c>
    </row>
    <row r="19797" spans="1:9" x14ac:dyDescent="0.35">
      <c r="A19797" t="s">
        <v>49</v>
      </c>
      <c r="B19797" s="1">
        <v>44925</v>
      </c>
      <c r="C19797" s="3">
        <f>VLOOKUP(A19797,'PY SIC'!$A$1:$D$332,4,0)*VLOOKUP(B19797,'Current %'!$A$1:$G$24,6,0)</f>
        <v>13231.400959223929</v>
      </c>
      <c r="D19797" t="s">
        <v>342</v>
      </c>
      <c r="G19797">
        <f>VLOOKUP(A19797,'PY SIC'!$A$1:$D$332,4,0)</f>
        <v>431096.76543513604</v>
      </c>
      <c r="H19797">
        <f>VLOOKUP(B19797,'Current %'!$A$1:$G$24,6,0)</f>
        <v>3.0692415300004751E-2</v>
      </c>
      <c r="I19797">
        <f t="shared" si="312"/>
        <v>13231.400959223929</v>
      </c>
    </row>
    <row r="19798" spans="1:9" x14ac:dyDescent="0.35">
      <c r="A19798" t="s">
        <v>239</v>
      </c>
      <c r="B19798" s="1">
        <v>44925</v>
      </c>
      <c r="C19798" s="3">
        <f>VLOOKUP(A19798,'PY SIC'!$A$1:$D$332,4,0)*VLOOKUP(B19798,'Current %'!$A$1:$G$24,6,0)</f>
        <v>27817.634757180327</v>
      </c>
      <c r="D19798" t="s">
        <v>342</v>
      </c>
      <c r="G19798">
        <f>VLOOKUP(A19798,'PY SIC'!$A$1:$D$332,4,0)</f>
        <v>906335.7994239059</v>
      </c>
      <c r="H19798">
        <f>VLOOKUP(B19798,'Current %'!$A$1:$G$24,6,0)</f>
        <v>3.0692415300004751E-2</v>
      </c>
      <c r="I19798">
        <f t="shared" si="312"/>
        <v>27817.634757180327</v>
      </c>
    </row>
    <row r="19799" spans="1:9" x14ac:dyDescent="0.35">
      <c r="A19799" t="s">
        <v>50</v>
      </c>
      <c r="B19799" s="1">
        <v>44925</v>
      </c>
      <c r="C19799" s="3">
        <f>VLOOKUP(A19799,'PY SIC'!$A$1:$D$332,4,0)*VLOOKUP(B19799,'Current %'!$A$1:$G$24,6,0)</f>
        <v>5529.3817289623348</v>
      </c>
      <c r="D19799" t="s">
        <v>342</v>
      </c>
      <c r="G19799">
        <f>VLOOKUP(A19799,'PY SIC'!$A$1:$D$332,4,0)</f>
        <v>180154.66280235947</v>
      </c>
      <c r="H19799">
        <f>VLOOKUP(B19799,'Current %'!$A$1:$G$24,6,0)</f>
        <v>3.0692415300004751E-2</v>
      </c>
      <c r="I19799">
        <f t="shared" si="312"/>
        <v>5529.3817289623348</v>
      </c>
    </row>
    <row r="19800" spans="1:9" x14ac:dyDescent="0.35">
      <c r="A19800" t="s">
        <v>28</v>
      </c>
      <c r="B19800" s="1">
        <v>44925</v>
      </c>
      <c r="C19800" s="3">
        <f>VLOOKUP(A19800,'PY SIC'!$A$1:$D$332,4,0)*VLOOKUP(B19800,'Current %'!$A$1:$G$24,6,0)</f>
        <v>48634.146177499548</v>
      </c>
      <c r="D19800" t="s">
        <v>342</v>
      </c>
      <c r="G19800">
        <f>VLOOKUP(A19800,'PY SIC'!$A$1:$D$332,4,0)</f>
        <v>1584565.6232043759</v>
      </c>
      <c r="H19800">
        <f>VLOOKUP(B19800,'Current %'!$A$1:$G$24,6,0)</f>
        <v>3.0692415300004751E-2</v>
      </c>
      <c r="I19800">
        <f t="shared" si="312"/>
        <v>48634.146177499548</v>
      </c>
    </row>
    <row r="19801" spans="1:9" x14ac:dyDescent="0.35">
      <c r="A19801" t="s">
        <v>125</v>
      </c>
      <c r="B19801" s="1">
        <v>44925</v>
      </c>
      <c r="C19801" s="3">
        <f>VLOOKUP(A19801,'PY SIC'!$A$1:$D$332,4,0)*VLOOKUP(B19801,'Current %'!$A$1:$G$24,6,0)</f>
        <v>58637.863423804651</v>
      </c>
      <c r="D19801" t="s">
        <v>342</v>
      </c>
      <c r="G19801">
        <f>VLOOKUP(A19801,'PY SIC'!$A$1:$D$332,4,0)</f>
        <v>1910500.1301020312</v>
      </c>
      <c r="H19801">
        <f>VLOOKUP(B19801,'Current %'!$A$1:$G$24,6,0)</f>
        <v>3.0692415300004751E-2</v>
      </c>
      <c r="I19801">
        <f t="shared" si="312"/>
        <v>58637.863423804651</v>
      </c>
    </row>
    <row r="19802" spans="1:9" x14ac:dyDescent="0.35">
      <c r="A19802" t="s">
        <v>318</v>
      </c>
      <c r="B19802" s="1">
        <v>44925</v>
      </c>
      <c r="C19802" s="3">
        <f>VLOOKUP(A19802,'PY SIC'!$A$1:$D$332,4,0)*VLOOKUP(B19802,'Current %'!$A$1:$G$24,6,0)</f>
        <v>191.65400337907403</v>
      </c>
      <c r="D19802" t="s">
        <v>342</v>
      </c>
      <c r="G19802">
        <f>VLOOKUP(A19802,'PY SIC'!$A$1:$D$332,4,0)</f>
        <v>6244.3441321167174</v>
      </c>
      <c r="H19802">
        <f>VLOOKUP(B19802,'Current %'!$A$1:$G$24,6,0)</f>
        <v>3.0692415300004751E-2</v>
      </c>
      <c r="I19802">
        <f t="shared" si="312"/>
        <v>191.65400337907403</v>
      </c>
    </row>
    <row r="19803" spans="1:9" x14ac:dyDescent="0.35">
      <c r="A19803" t="s">
        <v>145</v>
      </c>
      <c r="B19803" s="1">
        <v>44925</v>
      </c>
      <c r="C19803" s="3">
        <f>VLOOKUP(A19803,'PY SIC'!$A$1:$D$332,4,0)*VLOOKUP(B19803,'Current %'!$A$1:$G$24,6,0)</f>
        <v>4183.0922845394161</v>
      </c>
      <c r="D19803" t="s">
        <v>342</v>
      </c>
      <c r="G19803">
        <f>VLOOKUP(A19803,'PY SIC'!$A$1:$D$332,4,0)</f>
        <v>136290.74947838232</v>
      </c>
      <c r="H19803">
        <f>VLOOKUP(B19803,'Current %'!$A$1:$G$24,6,0)</f>
        <v>3.0692415300004751E-2</v>
      </c>
      <c r="I19803">
        <f t="shared" ref="I19803" si="313">G19803*H19803</f>
        <v>4183.0922845394161</v>
      </c>
    </row>
    <row r="19804" spans="1:9" x14ac:dyDescent="0.35">
      <c r="B19804" s="1"/>
      <c r="C19804" s="3"/>
    </row>
    <row r="19805" spans="1:9" x14ac:dyDescent="0.35">
      <c r="B19805" s="1"/>
      <c r="C19805" s="3"/>
    </row>
    <row r="19806" spans="1:9" x14ac:dyDescent="0.35">
      <c r="B19806" s="1"/>
      <c r="C19806" s="3"/>
    </row>
    <row r="19807" spans="1:9" x14ac:dyDescent="0.35">
      <c r="B19807" s="1"/>
      <c r="C19807" s="3"/>
    </row>
    <row r="19808" spans="1:9" x14ac:dyDescent="0.35">
      <c r="B19808" s="1"/>
      <c r="C19808" s="3"/>
    </row>
    <row r="19809" spans="2:3" x14ac:dyDescent="0.35">
      <c r="B19809" s="1"/>
      <c r="C19809" s="3"/>
    </row>
    <row r="19810" spans="2:3" x14ac:dyDescent="0.35">
      <c r="B19810" s="1"/>
      <c r="C19810" s="3"/>
    </row>
    <row r="19811" spans="2:3" x14ac:dyDescent="0.35">
      <c r="B19811" s="1"/>
      <c r="C19811" s="3"/>
    </row>
    <row r="19812" spans="2:3" x14ac:dyDescent="0.35">
      <c r="B19812" s="1"/>
      <c r="C19812" s="3"/>
    </row>
    <row r="19813" spans="2:3" x14ac:dyDescent="0.35">
      <c r="B19813" s="1"/>
      <c r="C19813" s="3"/>
    </row>
    <row r="19814" spans="2:3" x14ac:dyDescent="0.35">
      <c r="B19814" s="1"/>
      <c r="C19814" s="3"/>
    </row>
    <row r="19815" spans="2:3" x14ac:dyDescent="0.35">
      <c r="B19815" s="1"/>
      <c r="C19815" s="3"/>
    </row>
    <row r="19816" spans="2:3" x14ac:dyDescent="0.35">
      <c r="B19816" s="1"/>
      <c r="C19816" s="3"/>
    </row>
    <row r="19817" spans="2:3" x14ac:dyDescent="0.35">
      <c r="B19817" s="1"/>
      <c r="C19817" s="3"/>
    </row>
    <row r="19818" spans="2:3" x14ac:dyDescent="0.35">
      <c r="B19818" s="1"/>
      <c r="C19818" s="3"/>
    </row>
    <row r="19819" spans="2:3" x14ac:dyDescent="0.35">
      <c r="B19819" s="1"/>
      <c r="C19819" s="3"/>
    </row>
    <row r="19820" spans="2:3" x14ac:dyDescent="0.35">
      <c r="B19820" s="1"/>
      <c r="C19820" s="3"/>
    </row>
    <row r="19821" spans="2:3" x14ac:dyDescent="0.35">
      <c r="B19821" s="1"/>
      <c r="C19821" s="3"/>
    </row>
    <row r="19822" spans="2:3" x14ac:dyDescent="0.35">
      <c r="B19822" s="1"/>
      <c r="C19822" s="3"/>
    </row>
    <row r="19823" spans="2:3" x14ac:dyDescent="0.35">
      <c r="B19823" s="1"/>
      <c r="C19823" s="3"/>
    </row>
    <row r="19824" spans="2:3" x14ac:dyDescent="0.35">
      <c r="B19824" s="1"/>
      <c r="C19824" s="3"/>
    </row>
    <row r="19825" spans="2:3" x14ac:dyDescent="0.35">
      <c r="B19825" s="1"/>
      <c r="C19825" s="3"/>
    </row>
    <row r="19826" spans="2:3" x14ac:dyDescent="0.35">
      <c r="B19826" s="1"/>
      <c r="C19826" s="3"/>
    </row>
    <row r="19827" spans="2:3" x14ac:dyDescent="0.35">
      <c r="B19827" s="1"/>
      <c r="C19827" s="3"/>
    </row>
    <row r="19828" spans="2:3" x14ac:dyDescent="0.35">
      <c r="B19828" s="1"/>
      <c r="C19828" s="3"/>
    </row>
    <row r="19829" spans="2:3" x14ac:dyDescent="0.35">
      <c r="B19829" s="1"/>
      <c r="C19829" s="3"/>
    </row>
    <row r="19830" spans="2:3" x14ac:dyDescent="0.35">
      <c r="B19830" s="1"/>
      <c r="C19830" s="3"/>
    </row>
    <row r="19831" spans="2:3" x14ac:dyDescent="0.35">
      <c r="B19831" s="1"/>
      <c r="C19831" s="3"/>
    </row>
    <row r="19832" spans="2:3" x14ac:dyDescent="0.35">
      <c r="B19832" s="1"/>
      <c r="C19832" s="3"/>
    </row>
    <row r="19833" spans="2:3" x14ac:dyDescent="0.35">
      <c r="B19833" s="1"/>
      <c r="C19833" s="3"/>
    </row>
    <row r="19834" spans="2:3" x14ac:dyDescent="0.35">
      <c r="B19834" s="1"/>
      <c r="C19834" s="3"/>
    </row>
    <row r="19835" spans="2:3" x14ac:dyDescent="0.35">
      <c r="B19835" s="1"/>
      <c r="C19835" s="3"/>
    </row>
    <row r="19836" spans="2:3" x14ac:dyDescent="0.35">
      <c r="B19836" s="1"/>
      <c r="C19836" s="3"/>
    </row>
    <row r="19837" spans="2:3" x14ac:dyDescent="0.35">
      <c r="B19837" s="1"/>
      <c r="C19837" s="3"/>
    </row>
    <row r="19838" spans="2:3" x14ac:dyDescent="0.35">
      <c r="B19838" s="1"/>
      <c r="C19838" s="3"/>
    </row>
    <row r="19839" spans="2:3" x14ac:dyDescent="0.35">
      <c r="B19839" s="1"/>
      <c r="C19839" s="3"/>
    </row>
    <row r="19840" spans="2:3" x14ac:dyDescent="0.35">
      <c r="B19840" s="1"/>
      <c r="C19840" s="3"/>
    </row>
    <row r="19841" spans="2:3" x14ac:dyDescent="0.35">
      <c r="B19841" s="1"/>
      <c r="C19841" s="3"/>
    </row>
    <row r="19842" spans="2:3" x14ac:dyDescent="0.35">
      <c r="B19842" s="1"/>
      <c r="C19842" s="3"/>
    </row>
    <row r="19843" spans="2:3" x14ac:dyDescent="0.35">
      <c r="B19843" s="1"/>
      <c r="C19843" s="3"/>
    </row>
    <row r="19844" spans="2:3" x14ac:dyDescent="0.35">
      <c r="B19844" s="1"/>
      <c r="C19844" s="3"/>
    </row>
    <row r="19845" spans="2:3" x14ac:dyDescent="0.35">
      <c r="B19845" s="1"/>
      <c r="C19845" s="3"/>
    </row>
    <row r="19846" spans="2:3" x14ac:dyDescent="0.35">
      <c r="B19846" s="1"/>
      <c r="C19846" s="3"/>
    </row>
    <row r="19847" spans="2:3" x14ac:dyDescent="0.35">
      <c r="B19847" s="1"/>
      <c r="C19847" s="3"/>
    </row>
    <row r="19848" spans="2:3" x14ac:dyDescent="0.35">
      <c r="B19848" s="1"/>
      <c r="C19848" s="3"/>
    </row>
    <row r="19849" spans="2:3" x14ac:dyDescent="0.35">
      <c r="B19849" s="1"/>
      <c r="C19849" s="3"/>
    </row>
    <row r="19850" spans="2:3" x14ac:dyDescent="0.35">
      <c r="B19850" s="1"/>
      <c r="C19850" s="3"/>
    </row>
    <row r="19851" spans="2:3" x14ac:dyDescent="0.35">
      <c r="B19851" s="1"/>
      <c r="C19851" s="3"/>
    </row>
    <row r="19852" spans="2:3" x14ac:dyDescent="0.35">
      <c r="B19852" s="1"/>
      <c r="C19852" s="3"/>
    </row>
    <row r="19853" spans="2:3" x14ac:dyDescent="0.35">
      <c r="B19853" s="1"/>
      <c r="C19853" s="3"/>
    </row>
    <row r="19854" spans="2:3" x14ac:dyDescent="0.35">
      <c r="B19854" s="1"/>
      <c r="C19854" s="3"/>
    </row>
    <row r="19855" spans="2:3" x14ac:dyDescent="0.35">
      <c r="B19855" s="1"/>
      <c r="C19855" s="3"/>
    </row>
    <row r="19856" spans="2:3" x14ac:dyDescent="0.35">
      <c r="B19856" s="1"/>
      <c r="C19856" s="3"/>
    </row>
    <row r="19857" spans="2:3" x14ac:dyDescent="0.35">
      <c r="B19857" s="1"/>
      <c r="C19857" s="3"/>
    </row>
    <row r="19858" spans="2:3" x14ac:dyDescent="0.35">
      <c r="B19858" s="1"/>
      <c r="C19858" s="3"/>
    </row>
    <row r="19859" spans="2:3" x14ac:dyDescent="0.35">
      <c r="B19859" s="1"/>
      <c r="C19859" s="3"/>
    </row>
    <row r="19860" spans="2:3" x14ac:dyDescent="0.35">
      <c r="B19860" s="1"/>
      <c r="C19860" s="3"/>
    </row>
    <row r="19861" spans="2:3" x14ac:dyDescent="0.35">
      <c r="B19861" s="1"/>
      <c r="C19861" s="3"/>
    </row>
    <row r="19862" spans="2:3" x14ac:dyDescent="0.35">
      <c r="B19862" s="1"/>
      <c r="C19862" s="3"/>
    </row>
    <row r="19863" spans="2:3" x14ac:dyDescent="0.35">
      <c r="B19863" s="1"/>
      <c r="C19863" s="3"/>
    </row>
    <row r="19864" spans="2:3" x14ac:dyDescent="0.35">
      <c r="B19864" s="1"/>
      <c r="C19864" s="3"/>
    </row>
    <row r="19865" spans="2:3" x14ac:dyDescent="0.35">
      <c r="B19865" s="1"/>
      <c r="C19865" s="3"/>
    </row>
    <row r="19866" spans="2:3" x14ac:dyDescent="0.35">
      <c r="B19866" s="1"/>
      <c r="C19866" s="3"/>
    </row>
    <row r="19867" spans="2:3" x14ac:dyDescent="0.35">
      <c r="B19867" s="1"/>
      <c r="C19867" s="3"/>
    </row>
    <row r="19868" spans="2:3" x14ac:dyDescent="0.35">
      <c r="B19868" s="1"/>
      <c r="C19868" s="3"/>
    </row>
    <row r="19869" spans="2:3" x14ac:dyDescent="0.35">
      <c r="B19869" s="1"/>
      <c r="C19869" s="3"/>
    </row>
    <row r="19870" spans="2:3" x14ac:dyDescent="0.35">
      <c r="B19870" s="1"/>
      <c r="C19870" s="3"/>
    </row>
    <row r="19871" spans="2:3" x14ac:dyDescent="0.35">
      <c r="B19871" s="1"/>
      <c r="C19871" s="3"/>
    </row>
    <row r="19872" spans="2:3" x14ac:dyDescent="0.35">
      <c r="B19872" s="1"/>
      <c r="C19872" s="3"/>
    </row>
    <row r="19873" spans="2:3" x14ac:dyDescent="0.35">
      <c r="B19873" s="1"/>
      <c r="C19873" s="3"/>
    </row>
    <row r="19874" spans="2:3" x14ac:dyDescent="0.35">
      <c r="B19874" s="1"/>
      <c r="C19874" s="3"/>
    </row>
    <row r="19875" spans="2:3" x14ac:dyDescent="0.35">
      <c r="B19875" s="1"/>
      <c r="C19875" s="3"/>
    </row>
    <row r="19876" spans="2:3" x14ac:dyDescent="0.35">
      <c r="B19876" s="1"/>
      <c r="C19876" s="3"/>
    </row>
    <row r="19877" spans="2:3" x14ac:dyDescent="0.35">
      <c r="B19877" s="1"/>
      <c r="C19877" s="3"/>
    </row>
    <row r="19878" spans="2:3" x14ac:dyDescent="0.35">
      <c r="B19878" s="1"/>
      <c r="C19878" s="3"/>
    </row>
    <row r="19879" spans="2:3" x14ac:dyDescent="0.35">
      <c r="B19879" s="1"/>
      <c r="C19879" s="3"/>
    </row>
    <row r="19880" spans="2:3" x14ac:dyDescent="0.35">
      <c r="B19880" s="1"/>
      <c r="C19880" s="3"/>
    </row>
    <row r="19881" spans="2:3" x14ac:dyDescent="0.35">
      <c r="B19881" s="1"/>
      <c r="C19881" s="3"/>
    </row>
    <row r="19882" spans="2:3" x14ac:dyDescent="0.35">
      <c r="B19882" s="1"/>
      <c r="C19882" s="3"/>
    </row>
    <row r="19883" spans="2:3" x14ac:dyDescent="0.35">
      <c r="B19883" s="1"/>
      <c r="C19883" s="3"/>
    </row>
    <row r="19884" spans="2:3" x14ac:dyDescent="0.35">
      <c r="B19884" s="1"/>
      <c r="C19884" s="3"/>
    </row>
    <row r="19885" spans="2:3" x14ac:dyDescent="0.35">
      <c r="B19885" s="1"/>
      <c r="C19885" s="3"/>
    </row>
    <row r="19886" spans="2:3" x14ac:dyDescent="0.35">
      <c r="B19886" s="1"/>
      <c r="C19886" s="3"/>
    </row>
    <row r="19887" spans="2:3" x14ac:dyDescent="0.35">
      <c r="B19887" s="1"/>
      <c r="C19887" s="3"/>
    </row>
    <row r="19888" spans="2:3" x14ac:dyDescent="0.35">
      <c r="B19888" s="1"/>
      <c r="C19888" s="3"/>
    </row>
    <row r="19889" spans="2:3" x14ac:dyDescent="0.35">
      <c r="B19889" s="1"/>
      <c r="C19889" s="3"/>
    </row>
    <row r="19890" spans="2:3" x14ac:dyDescent="0.35">
      <c r="B19890" s="1"/>
      <c r="C19890" s="3"/>
    </row>
    <row r="19891" spans="2:3" x14ac:dyDescent="0.35">
      <c r="B19891" s="1"/>
      <c r="C19891" s="3"/>
    </row>
    <row r="19892" spans="2:3" x14ac:dyDescent="0.35">
      <c r="B19892" s="1"/>
      <c r="C19892" s="3"/>
    </row>
    <row r="19893" spans="2:3" x14ac:dyDescent="0.35">
      <c r="B19893" s="1"/>
      <c r="C19893" s="3"/>
    </row>
    <row r="19894" spans="2:3" x14ac:dyDescent="0.35">
      <c r="B19894" s="1"/>
      <c r="C19894" s="3"/>
    </row>
    <row r="19895" spans="2:3" x14ac:dyDescent="0.35">
      <c r="B19895" s="1"/>
      <c r="C19895" s="3"/>
    </row>
    <row r="19896" spans="2:3" x14ac:dyDescent="0.35">
      <c r="B19896" s="1"/>
      <c r="C19896" s="3"/>
    </row>
    <row r="19897" spans="2:3" x14ac:dyDescent="0.35">
      <c r="B19897" s="1"/>
      <c r="C19897" s="3"/>
    </row>
    <row r="19898" spans="2:3" x14ac:dyDescent="0.35">
      <c r="B19898" s="1"/>
      <c r="C19898" s="3"/>
    </row>
    <row r="19899" spans="2:3" x14ac:dyDescent="0.35">
      <c r="B19899" s="1"/>
      <c r="C19899" s="3"/>
    </row>
    <row r="19900" spans="2:3" x14ac:dyDescent="0.35">
      <c r="B19900" s="1"/>
      <c r="C19900" s="3"/>
    </row>
    <row r="19901" spans="2:3" x14ac:dyDescent="0.35">
      <c r="B19901" s="1"/>
      <c r="C19901" s="3"/>
    </row>
    <row r="19902" spans="2:3" x14ac:dyDescent="0.35">
      <c r="B19902" s="1"/>
      <c r="C19902" s="3"/>
    </row>
    <row r="19903" spans="2:3" x14ac:dyDescent="0.35">
      <c r="B19903" s="1"/>
      <c r="C19903" s="3"/>
    </row>
    <row r="19904" spans="2:3" x14ac:dyDescent="0.35">
      <c r="B19904" s="1"/>
      <c r="C19904" s="3"/>
    </row>
    <row r="19905" spans="2:3" x14ac:dyDescent="0.35">
      <c r="B19905" s="1"/>
      <c r="C19905" s="3"/>
    </row>
    <row r="19906" spans="2:3" x14ac:dyDescent="0.35">
      <c r="B19906" s="1"/>
      <c r="C19906" s="3"/>
    </row>
    <row r="19907" spans="2:3" x14ac:dyDescent="0.35">
      <c r="B19907" s="1"/>
      <c r="C19907" s="3"/>
    </row>
    <row r="19908" spans="2:3" x14ac:dyDescent="0.35">
      <c r="B19908" s="1"/>
      <c r="C19908" s="3"/>
    </row>
    <row r="19909" spans="2:3" x14ac:dyDescent="0.35">
      <c r="B19909" s="1"/>
      <c r="C19909" s="3"/>
    </row>
    <row r="19910" spans="2:3" x14ac:dyDescent="0.35">
      <c r="B19910" s="1"/>
      <c r="C19910" s="3"/>
    </row>
    <row r="19911" spans="2:3" x14ac:dyDescent="0.35">
      <c r="B19911" s="1"/>
      <c r="C19911" s="3"/>
    </row>
    <row r="19912" spans="2:3" x14ac:dyDescent="0.35">
      <c r="B19912" s="1"/>
      <c r="C19912" s="3"/>
    </row>
    <row r="19913" spans="2:3" x14ac:dyDescent="0.35">
      <c r="B19913" s="1"/>
      <c r="C19913" s="3"/>
    </row>
    <row r="19914" spans="2:3" x14ac:dyDescent="0.35">
      <c r="B19914" s="1"/>
      <c r="C19914" s="3"/>
    </row>
    <row r="19915" spans="2:3" x14ac:dyDescent="0.35">
      <c r="B19915" s="1"/>
      <c r="C19915" s="3"/>
    </row>
    <row r="19916" spans="2:3" x14ac:dyDescent="0.35">
      <c r="B19916" s="1"/>
      <c r="C19916" s="3"/>
    </row>
    <row r="19917" spans="2:3" x14ac:dyDescent="0.35">
      <c r="B19917" s="1"/>
      <c r="C19917" s="3"/>
    </row>
    <row r="19918" spans="2:3" x14ac:dyDescent="0.35">
      <c r="B19918" s="1"/>
      <c r="C19918" s="3"/>
    </row>
    <row r="19919" spans="2:3" x14ac:dyDescent="0.35">
      <c r="B19919" s="1"/>
      <c r="C19919" s="3"/>
    </row>
    <row r="19920" spans="2:3" x14ac:dyDescent="0.35">
      <c r="B19920" s="1"/>
      <c r="C19920" s="3"/>
    </row>
    <row r="19921" spans="2:3" x14ac:dyDescent="0.35">
      <c r="B19921" s="1"/>
      <c r="C19921" s="3"/>
    </row>
    <row r="19922" spans="2:3" x14ac:dyDescent="0.35">
      <c r="B19922" s="1"/>
      <c r="C19922" s="3"/>
    </row>
    <row r="19923" spans="2:3" x14ac:dyDescent="0.35">
      <c r="B19923" s="1"/>
      <c r="C19923" s="3"/>
    </row>
    <row r="19924" spans="2:3" x14ac:dyDescent="0.35">
      <c r="B19924" s="1"/>
      <c r="C19924" s="3"/>
    </row>
    <row r="19925" spans="2:3" x14ac:dyDescent="0.35">
      <c r="B19925" s="1"/>
      <c r="C19925" s="3"/>
    </row>
    <row r="19926" spans="2:3" x14ac:dyDescent="0.35">
      <c r="B19926" s="1"/>
      <c r="C19926" s="3"/>
    </row>
    <row r="19927" spans="2:3" x14ac:dyDescent="0.35">
      <c r="B19927" s="1"/>
      <c r="C19927" s="3"/>
    </row>
    <row r="19928" spans="2:3" x14ac:dyDescent="0.35">
      <c r="B19928" s="1"/>
      <c r="C19928" s="3"/>
    </row>
    <row r="19929" spans="2:3" x14ac:dyDescent="0.35">
      <c r="B19929" s="1"/>
      <c r="C19929" s="3"/>
    </row>
    <row r="19930" spans="2:3" x14ac:dyDescent="0.35">
      <c r="B19930" s="1"/>
      <c r="C19930" s="3"/>
    </row>
    <row r="19931" spans="2:3" x14ac:dyDescent="0.35">
      <c r="B19931" s="1"/>
      <c r="C19931" s="3"/>
    </row>
    <row r="19932" spans="2:3" x14ac:dyDescent="0.35">
      <c r="B19932" s="1"/>
      <c r="C19932" s="3"/>
    </row>
    <row r="19933" spans="2:3" x14ac:dyDescent="0.35">
      <c r="B19933" s="1"/>
      <c r="C19933" s="3"/>
    </row>
    <row r="19934" spans="2:3" x14ac:dyDescent="0.35">
      <c r="B19934" s="1"/>
      <c r="C19934" s="3"/>
    </row>
    <row r="19935" spans="2:3" x14ac:dyDescent="0.35">
      <c r="B19935" s="1"/>
      <c r="C19935" s="3"/>
    </row>
    <row r="19936" spans="2:3" x14ac:dyDescent="0.35">
      <c r="B19936" s="1"/>
      <c r="C19936" s="3"/>
    </row>
    <row r="19937" spans="2:3" x14ac:dyDescent="0.35">
      <c r="B19937" s="1"/>
      <c r="C19937" s="3"/>
    </row>
    <row r="19938" spans="2:3" x14ac:dyDescent="0.35">
      <c r="B19938" s="1"/>
      <c r="C19938" s="3"/>
    </row>
    <row r="19939" spans="2:3" x14ac:dyDescent="0.35">
      <c r="B19939" s="1"/>
      <c r="C19939" s="3"/>
    </row>
    <row r="19940" spans="2:3" x14ac:dyDescent="0.35">
      <c r="B19940" s="1"/>
      <c r="C19940" s="3"/>
    </row>
    <row r="19941" spans="2:3" x14ac:dyDescent="0.35">
      <c r="B19941" s="1"/>
      <c r="C19941" s="3"/>
    </row>
    <row r="19942" spans="2:3" x14ac:dyDescent="0.35">
      <c r="B19942" s="1"/>
      <c r="C19942" s="3"/>
    </row>
    <row r="19943" spans="2:3" x14ac:dyDescent="0.35">
      <c r="B19943" s="1"/>
      <c r="C19943" s="3"/>
    </row>
    <row r="19944" spans="2:3" x14ac:dyDescent="0.35">
      <c r="B19944" s="1"/>
      <c r="C19944" s="3"/>
    </row>
    <row r="19945" spans="2:3" x14ac:dyDescent="0.35">
      <c r="B19945" s="1"/>
      <c r="C19945" s="3"/>
    </row>
    <row r="19946" spans="2:3" x14ac:dyDescent="0.35">
      <c r="B19946" s="1"/>
      <c r="C19946" s="3"/>
    </row>
    <row r="19947" spans="2:3" x14ac:dyDescent="0.35">
      <c r="B19947" s="1"/>
      <c r="C19947" s="3"/>
    </row>
    <row r="19948" spans="2:3" x14ac:dyDescent="0.35">
      <c r="B19948" s="1"/>
      <c r="C19948" s="3"/>
    </row>
    <row r="19949" spans="2:3" x14ac:dyDescent="0.35">
      <c r="B19949" s="1"/>
      <c r="C19949" s="3"/>
    </row>
    <row r="19950" spans="2:3" x14ac:dyDescent="0.35">
      <c r="B19950" s="1"/>
      <c r="C19950" s="3"/>
    </row>
    <row r="19951" spans="2:3" x14ac:dyDescent="0.35">
      <c r="B19951" s="1"/>
      <c r="C19951" s="3"/>
    </row>
    <row r="19952" spans="2:3" x14ac:dyDescent="0.35">
      <c r="B19952" s="1"/>
      <c r="C19952" s="3"/>
    </row>
    <row r="19953" spans="2:3" x14ac:dyDescent="0.35">
      <c r="B19953" s="1"/>
      <c r="C19953" s="3"/>
    </row>
    <row r="19954" spans="2:3" x14ac:dyDescent="0.35">
      <c r="B19954" s="1"/>
      <c r="C19954" s="3"/>
    </row>
    <row r="19955" spans="2:3" x14ac:dyDescent="0.35">
      <c r="B19955" s="1"/>
      <c r="C19955" s="3"/>
    </row>
    <row r="19956" spans="2:3" x14ac:dyDescent="0.35">
      <c r="B19956" s="1"/>
      <c r="C19956" s="3"/>
    </row>
    <row r="19957" spans="2:3" x14ac:dyDescent="0.35">
      <c r="B19957" s="1"/>
      <c r="C19957" s="3"/>
    </row>
    <row r="19958" spans="2:3" x14ac:dyDescent="0.35">
      <c r="B19958" s="1"/>
      <c r="C19958" s="3"/>
    </row>
    <row r="19959" spans="2:3" x14ac:dyDescent="0.35">
      <c r="B19959" s="1"/>
      <c r="C19959" s="3"/>
    </row>
    <row r="19960" spans="2:3" x14ac:dyDescent="0.35">
      <c r="B19960" s="1"/>
      <c r="C19960" s="3"/>
    </row>
    <row r="19961" spans="2:3" x14ac:dyDescent="0.35">
      <c r="B19961" s="1"/>
      <c r="C19961" s="3"/>
    </row>
    <row r="19962" spans="2:3" x14ac:dyDescent="0.35">
      <c r="B19962" s="1"/>
      <c r="C19962" s="3"/>
    </row>
    <row r="19963" spans="2:3" x14ac:dyDescent="0.35">
      <c r="B19963" s="1"/>
      <c r="C19963" s="3"/>
    </row>
    <row r="19964" spans="2:3" x14ac:dyDescent="0.35">
      <c r="B19964" s="1"/>
      <c r="C19964" s="3"/>
    </row>
    <row r="19965" spans="2:3" x14ac:dyDescent="0.35">
      <c r="B19965" s="1"/>
      <c r="C19965" s="3"/>
    </row>
    <row r="19966" spans="2:3" x14ac:dyDescent="0.35">
      <c r="B19966" s="1"/>
      <c r="C19966" s="3"/>
    </row>
    <row r="19967" spans="2:3" x14ac:dyDescent="0.35">
      <c r="B19967" s="1"/>
      <c r="C19967" s="3"/>
    </row>
    <row r="19968" spans="2:3" x14ac:dyDescent="0.35">
      <c r="B19968" s="1"/>
      <c r="C19968" s="3"/>
    </row>
    <row r="19969" spans="2:3" x14ac:dyDescent="0.35">
      <c r="B19969" s="1"/>
      <c r="C19969" s="3"/>
    </row>
    <row r="19970" spans="2:3" x14ac:dyDescent="0.35">
      <c r="B19970" s="1"/>
      <c r="C19970" s="3"/>
    </row>
    <row r="19971" spans="2:3" x14ac:dyDescent="0.35">
      <c r="B19971" s="1"/>
      <c r="C19971" s="3"/>
    </row>
    <row r="19972" spans="2:3" x14ac:dyDescent="0.35">
      <c r="B19972" s="1"/>
      <c r="C19972" s="3"/>
    </row>
    <row r="19973" spans="2:3" x14ac:dyDescent="0.35">
      <c r="B19973" s="1"/>
      <c r="C19973" s="3"/>
    </row>
    <row r="19974" spans="2:3" x14ac:dyDescent="0.35">
      <c r="B19974" s="1"/>
      <c r="C19974" s="3"/>
    </row>
    <row r="19975" spans="2:3" x14ac:dyDescent="0.35">
      <c r="B19975" s="1"/>
      <c r="C19975" s="3"/>
    </row>
    <row r="19976" spans="2:3" x14ac:dyDescent="0.35">
      <c r="B19976" s="1"/>
      <c r="C19976" s="3"/>
    </row>
    <row r="19977" spans="2:3" x14ac:dyDescent="0.35">
      <c r="B19977" s="1"/>
      <c r="C19977" s="3"/>
    </row>
    <row r="19978" spans="2:3" x14ac:dyDescent="0.35">
      <c r="B19978" s="1"/>
      <c r="C19978" s="3"/>
    </row>
    <row r="19979" spans="2:3" x14ac:dyDescent="0.35">
      <c r="B19979" s="1"/>
      <c r="C19979" s="3"/>
    </row>
    <row r="19980" spans="2:3" x14ac:dyDescent="0.35">
      <c r="B19980" s="1"/>
      <c r="C19980" s="3"/>
    </row>
    <row r="19981" spans="2:3" x14ac:dyDescent="0.35">
      <c r="B19981" s="1"/>
      <c r="C19981" s="3"/>
    </row>
    <row r="19982" spans="2:3" x14ac:dyDescent="0.35">
      <c r="B19982" s="1"/>
      <c r="C19982" s="3"/>
    </row>
    <row r="19983" spans="2:3" x14ac:dyDescent="0.35">
      <c r="B19983" s="1"/>
      <c r="C19983" s="3"/>
    </row>
    <row r="19984" spans="2:3" x14ac:dyDescent="0.35">
      <c r="B19984" s="1"/>
      <c r="C19984" s="3"/>
    </row>
    <row r="19985" spans="2:3" x14ac:dyDescent="0.35">
      <c r="B19985" s="1"/>
      <c r="C19985" s="3"/>
    </row>
    <row r="19986" spans="2:3" x14ac:dyDescent="0.35">
      <c r="B19986" s="1"/>
      <c r="C19986" s="3"/>
    </row>
    <row r="19987" spans="2:3" x14ac:dyDescent="0.35">
      <c r="B19987" s="1"/>
      <c r="C19987" s="3"/>
    </row>
    <row r="19988" spans="2:3" x14ac:dyDescent="0.35">
      <c r="B19988" s="1"/>
      <c r="C19988" s="3"/>
    </row>
    <row r="19989" spans="2:3" x14ac:dyDescent="0.35">
      <c r="B19989" s="1"/>
      <c r="C19989" s="3"/>
    </row>
    <row r="19990" spans="2:3" x14ac:dyDescent="0.35">
      <c r="B19990" s="1"/>
      <c r="C19990" s="3"/>
    </row>
    <row r="19991" spans="2:3" x14ac:dyDescent="0.35">
      <c r="B19991" s="1"/>
      <c r="C19991" s="3"/>
    </row>
    <row r="19992" spans="2:3" x14ac:dyDescent="0.35">
      <c r="B19992" s="1"/>
      <c r="C19992" s="3"/>
    </row>
    <row r="19993" spans="2:3" x14ac:dyDescent="0.35">
      <c r="B19993" s="1"/>
      <c r="C19993" s="3"/>
    </row>
    <row r="19994" spans="2:3" x14ac:dyDescent="0.35">
      <c r="B19994" s="1"/>
      <c r="C19994" s="3"/>
    </row>
    <row r="19995" spans="2:3" x14ac:dyDescent="0.35">
      <c r="B19995" s="1"/>
      <c r="C19995" s="3"/>
    </row>
    <row r="19996" spans="2:3" x14ac:dyDescent="0.35">
      <c r="B19996" s="1"/>
      <c r="C19996" s="3"/>
    </row>
    <row r="19997" spans="2:3" x14ac:dyDescent="0.35">
      <c r="B19997" s="1"/>
      <c r="C19997" s="3"/>
    </row>
    <row r="19998" spans="2:3" x14ac:dyDescent="0.35">
      <c r="B19998" s="1"/>
      <c r="C19998" s="3"/>
    </row>
    <row r="19999" spans="2:3" x14ac:dyDescent="0.35">
      <c r="B19999" s="1"/>
      <c r="C19999" s="3"/>
    </row>
    <row r="20000" spans="2:3" x14ac:dyDescent="0.35">
      <c r="B20000" s="1"/>
      <c r="C20000" s="3"/>
    </row>
    <row r="20001" spans="2:3" x14ac:dyDescent="0.35">
      <c r="B20001" s="1"/>
      <c r="C20001" s="3"/>
    </row>
    <row r="20002" spans="2:3" x14ac:dyDescent="0.35">
      <c r="B20002" s="1"/>
      <c r="C20002" s="3"/>
    </row>
    <row r="20003" spans="2:3" x14ac:dyDescent="0.35">
      <c r="B20003" s="1"/>
      <c r="C20003" s="3"/>
    </row>
    <row r="20004" spans="2:3" x14ac:dyDescent="0.35">
      <c r="B20004" s="1"/>
      <c r="C20004" s="3"/>
    </row>
    <row r="20005" spans="2:3" x14ac:dyDescent="0.35">
      <c r="B20005" s="1"/>
      <c r="C20005" s="3"/>
    </row>
    <row r="20006" spans="2:3" x14ac:dyDescent="0.35">
      <c r="B20006" s="1"/>
      <c r="C20006" s="3"/>
    </row>
    <row r="20007" spans="2:3" x14ac:dyDescent="0.35">
      <c r="B20007" s="1"/>
      <c r="C20007" s="3"/>
    </row>
    <row r="20008" spans="2:3" x14ac:dyDescent="0.35">
      <c r="B20008" s="1"/>
      <c r="C20008" s="3"/>
    </row>
    <row r="20009" spans="2:3" x14ac:dyDescent="0.35">
      <c r="B20009" s="1"/>
      <c r="C20009" s="3"/>
    </row>
    <row r="20010" spans="2:3" x14ac:dyDescent="0.35">
      <c r="B20010" s="1"/>
      <c r="C20010" s="3"/>
    </row>
    <row r="20011" spans="2:3" x14ac:dyDescent="0.35">
      <c r="B20011" s="1"/>
      <c r="C20011" s="3"/>
    </row>
    <row r="20012" spans="2:3" x14ac:dyDescent="0.35">
      <c r="B20012" s="1"/>
      <c r="C20012" s="3"/>
    </row>
    <row r="20013" spans="2:3" x14ac:dyDescent="0.35">
      <c r="B20013" s="1"/>
      <c r="C20013" s="3"/>
    </row>
    <row r="20014" spans="2:3" x14ac:dyDescent="0.35">
      <c r="B20014" s="1"/>
      <c r="C20014" s="3"/>
    </row>
    <row r="20015" spans="2:3" x14ac:dyDescent="0.35">
      <c r="B20015" s="1"/>
      <c r="C20015" s="3"/>
    </row>
    <row r="20016" spans="2:3" x14ac:dyDescent="0.35">
      <c r="B20016" s="1"/>
      <c r="C20016" s="3"/>
    </row>
    <row r="20017" spans="2:3" x14ac:dyDescent="0.35">
      <c r="B20017" s="1"/>
      <c r="C20017" s="3"/>
    </row>
    <row r="20018" spans="2:3" x14ac:dyDescent="0.35">
      <c r="B20018" s="1"/>
      <c r="C20018" s="3"/>
    </row>
    <row r="20019" spans="2:3" x14ac:dyDescent="0.35">
      <c r="B20019" s="1"/>
      <c r="C20019" s="3"/>
    </row>
    <row r="20020" spans="2:3" x14ac:dyDescent="0.35">
      <c r="B20020" s="1"/>
      <c r="C20020" s="3"/>
    </row>
    <row r="20021" spans="2:3" x14ac:dyDescent="0.35">
      <c r="B20021" s="1"/>
      <c r="C20021" s="3"/>
    </row>
    <row r="20022" spans="2:3" x14ac:dyDescent="0.35">
      <c r="B20022" s="1"/>
      <c r="C20022" s="3"/>
    </row>
    <row r="20023" spans="2:3" x14ac:dyDescent="0.35">
      <c r="B20023" s="1"/>
      <c r="C20023" s="3"/>
    </row>
    <row r="20024" spans="2:3" x14ac:dyDescent="0.35">
      <c r="B20024" s="1"/>
      <c r="C20024" s="3"/>
    </row>
    <row r="20025" spans="2:3" x14ac:dyDescent="0.35">
      <c r="B20025" s="1"/>
      <c r="C20025" s="3"/>
    </row>
    <row r="20026" spans="2:3" x14ac:dyDescent="0.35">
      <c r="B20026" s="1"/>
      <c r="C20026" s="3"/>
    </row>
    <row r="20027" spans="2:3" x14ac:dyDescent="0.35">
      <c r="B20027" s="1"/>
      <c r="C20027" s="3"/>
    </row>
    <row r="20028" spans="2:3" x14ac:dyDescent="0.35">
      <c r="B20028" s="1"/>
      <c r="C20028" s="3"/>
    </row>
    <row r="20029" spans="2:3" x14ac:dyDescent="0.35">
      <c r="B20029" s="1"/>
      <c r="C20029" s="3"/>
    </row>
    <row r="20030" spans="2:3" x14ac:dyDescent="0.35">
      <c r="B20030" s="1"/>
      <c r="C20030" s="3"/>
    </row>
    <row r="20031" spans="2:3" x14ac:dyDescent="0.35">
      <c r="B20031" s="1"/>
      <c r="C20031" s="3"/>
    </row>
    <row r="20032" spans="2:3" x14ac:dyDescent="0.35">
      <c r="B20032" s="1"/>
      <c r="C20032" s="3"/>
    </row>
    <row r="20033" spans="2:3" x14ac:dyDescent="0.35">
      <c r="B20033" s="1"/>
      <c r="C20033" s="3"/>
    </row>
    <row r="20034" spans="2:3" x14ac:dyDescent="0.35">
      <c r="B20034" s="1"/>
      <c r="C20034" s="3"/>
    </row>
    <row r="20035" spans="2:3" x14ac:dyDescent="0.35">
      <c r="B20035" s="1"/>
      <c r="C20035" s="3"/>
    </row>
    <row r="20036" spans="2:3" x14ac:dyDescent="0.35">
      <c r="B20036" s="1"/>
      <c r="C20036" s="3"/>
    </row>
    <row r="20037" spans="2:3" x14ac:dyDescent="0.35">
      <c r="B20037" s="1"/>
      <c r="C20037" s="3"/>
    </row>
    <row r="20038" spans="2:3" x14ac:dyDescent="0.35">
      <c r="B20038" s="1"/>
      <c r="C20038" s="3"/>
    </row>
    <row r="20039" spans="2:3" x14ac:dyDescent="0.35">
      <c r="B20039" s="1"/>
      <c r="C20039" s="3"/>
    </row>
    <row r="20040" spans="2:3" x14ac:dyDescent="0.35">
      <c r="B20040" s="1"/>
      <c r="C20040" s="3"/>
    </row>
    <row r="20041" spans="2:3" x14ac:dyDescent="0.35">
      <c r="B20041" s="1"/>
      <c r="C20041" s="3"/>
    </row>
    <row r="20042" spans="2:3" x14ac:dyDescent="0.35">
      <c r="B20042" s="1"/>
      <c r="C20042" s="3"/>
    </row>
    <row r="20043" spans="2:3" x14ac:dyDescent="0.35">
      <c r="B20043" s="1"/>
      <c r="C20043" s="3"/>
    </row>
    <row r="20044" spans="2:3" x14ac:dyDescent="0.35">
      <c r="B20044" s="1"/>
      <c r="C20044" s="3"/>
    </row>
    <row r="20045" spans="2:3" x14ac:dyDescent="0.35">
      <c r="B20045" s="1"/>
      <c r="C20045" s="3"/>
    </row>
    <row r="20046" spans="2:3" x14ac:dyDescent="0.35">
      <c r="B20046" s="1"/>
      <c r="C20046" s="3"/>
    </row>
    <row r="20047" spans="2:3" x14ac:dyDescent="0.35">
      <c r="B20047" s="1"/>
      <c r="C20047" s="3"/>
    </row>
    <row r="20048" spans="2:3" x14ac:dyDescent="0.35">
      <c r="B20048" s="1"/>
      <c r="C20048" s="3"/>
    </row>
    <row r="20049" spans="2:3" x14ac:dyDescent="0.35">
      <c r="B20049" s="1"/>
      <c r="C20049" s="3"/>
    </row>
    <row r="20050" spans="2:3" x14ac:dyDescent="0.35">
      <c r="B20050" s="1"/>
      <c r="C20050" s="3"/>
    </row>
    <row r="20051" spans="2:3" x14ac:dyDescent="0.35">
      <c r="B20051" s="1"/>
      <c r="C20051" s="3"/>
    </row>
    <row r="20052" spans="2:3" x14ac:dyDescent="0.35">
      <c r="B20052" s="1"/>
      <c r="C20052" s="3"/>
    </row>
    <row r="20053" spans="2:3" x14ac:dyDescent="0.35">
      <c r="B20053" s="1"/>
      <c r="C20053" s="3"/>
    </row>
    <row r="20054" spans="2:3" x14ac:dyDescent="0.35">
      <c r="B20054" s="1"/>
      <c r="C20054" s="3"/>
    </row>
    <row r="20055" spans="2:3" x14ac:dyDescent="0.35">
      <c r="B20055" s="1"/>
      <c r="C20055" s="3"/>
    </row>
    <row r="20056" spans="2:3" x14ac:dyDescent="0.35">
      <c r="B20056" s="1"/>
      <c r="C20056" s="3"/>
    </row>
    <row r="20057" spans="2:3" x14ac:dyDescent="0.35">
      <c r="B20057" s="1"/>
      <c r="C20057" s="3"/>
    </row>
    <row r="20058" spans="2:3" x14ac:dyDescent="0.35">
      <c r="B20058" s="1"/>
      <c r="C20058" s="3"/>
    </row>
    <row r="20059" spans="2:3" x14ac:dyDescent="0.35">
      <c r="B20059" s="1"/>
      <c r="C20059" s="3"/>
    </row>
    <row r="20060" spans="2:3" x14ac:dyDescent="0.35">
      <c r="B20060" s="1"/>
      <c r="C20060" s="3"/>
    </row>
    <row r="20061" spans="2:3" x14ac:dyDescent="0.35">
      <c r="B20061" s="1"/>
      <c r="C20061" s="3"/>
    </row>
    <row r="20062" spans="2:3" x14ac:dyDescent="0.35">
      <c r="B20062" s="1"/>
      <c r="C20062" s="3"/>
    </row>
    <row r="20063" spans="2:3" x14ac:dyDescent="0.35">
      <c r="B20063" s="1"/>
      <c r="C20063" s="3"/>
    </row>
    <row r="20064" spans="2:3" x14ac:dyDescent="0.35">
      <c r="B20064" s="1"/>
      <c r="C20064" s="3"/>
    </row>
    <row r="20065" spans="2:3" x14ac:dyDescent="0.35">
      <c r="B20065" s="1"/>
      <c r="C20065" s="3"/>
    </row>
    <row r="20066" spans="2:3" x14ac:dyDescent="0.35">
      <c r="B20066" s="1"/>
      <c r="C20066" s="3"/>
    </row>
    <row r="20067" spans="2:3" x14ac:dyDescent="0.35">
      <c r="B20067" s="1"/>
      <c r="C20067" s="3"/>
    </row>
    <row r="20068" spans="2:3" x14ac:dyDescent="0.35">
      <c r="B20068" s="1"/>
      <c r="C20068" s="3"/>
    </row>
    <row r="20069" spans="2:3" x14ac:dyDescent="0.35">
      <c r="B20069" s="1"/>
      <c r="C20069" s="3"/>
    </row>
    <row r="20070" spans="2:3" x14ac:dyDescent="0.35">
      <c r="B20070" s="1"/>
      <c r="C20070" s="3"/>
    </row>
    <row r="20071" spans="2:3" x14ac:dyDescent="0.35">
      <c r="B20071" s="1"/>
      <c r="C20071" s="3"/>
    </row>
    <row r="20072" spans="2:3" x14ac:dyDescent="0.35">
      <c r="B20072" s="1"/>
      <c r="C20072" s="3"/>
    </row>
    <row r="20073" spans="2:3" x14ac:dyDescent="0.35">
      <c r="B20073" s="1"/>
      <c r="C20073" s="3"/>
    </row>
    <row r="20074" spans="2:3" x14ac:dyDescent="0.35">
      <c r="B20074" s="1"/>
      <c r="C20074" s="3"/>
    </row>
    <row r="20075" spans="2:3" x14ac:dyDescent="0.35">
      <c r="B20075" s="1"/>
      <c r="C20075" s="3"/>
    </row>
    <row r="20076" spans="2:3" x14ac:dyDescent="0.35">
      <c r="B20076" s="1"/>
      <c r="C20076" s="3"/>
    </row>
    <row r="20077" spans="2:3" x14ac:dyDescent="0.35">
      <c r="B20077" s="1"/>
      <c r="C20077" s="3"/>
    </row>
    <row r="20078" spans="2:3" x14ac:dyDescent="0.35">
      <c r="B20078" s="1"/>
      <c r="C20078" s="3"/>
    </row>
    <row r="20079" spans="2:3" x14ac:dyDescent="0.35">
      <c r="B20079" s="1"/>
      <c r="C20079" s="3"/>
    </row>
    <row r="20080" spans="2:3" x14ac:dyDescent="0.35">
      <c r="B20080" s="1"/>
      <c r="C20080" s="3"/>
    </row>
    <row r="20081" spans="2:3" x14ac:dyDescent="0.35">
      <c r="B20081" s="1"/>
      <c r="C20081" s="3"/>
    </row>
    <row r="20082" spans="2:3" x14ac:dyDescent="0.35">
      <c r="B20082" s="1"/>
      <c r="C20082" s="3"/>
    </row>
    <row r="20083" spans="2:3" x14ac:dyDescent="0.35">
      <c r="B20083" s="1"/>
      <c r="C20083" s="3"/>
    </row>
    <row r="20084" spans="2:3" x14ac:dyDescent="0.35">
      <c r="B20084" s="1"/>
      <c r="C20084" s="3"/>
    </row>
    <row r="20085" spans="2:3" x14ac:dyDescent="0.35">
      <c r="B20085" s="1"/>
      <c r="C20085" s="3"/>
    </row>
    <row r="20086" spans="2:3" x14ac:dyDescent="0.35">
      <c r="B20086" s="1"/>
      <c r="C20086" s="3"/>
    </row>
    <row r="20087" spans="2:3" x14ac:dyDescent="0.35">
      <c r="B20087" s="1"/>
      <c r="C20087" s="3"/>
    </row>
    <row r="20088" spans="2:3" x14ac:dyDescent="0.35">
      <c r="B20088" s="1"/>
      <c r="C20088" s="3"/>
    </row>
    <row r="20089" spans="2:3" x14ac:dyDescent="0.35">
      <c r="B20089" s="1"/>
      <c r="C20089" s="3"/>
    </row>
    <row r="20090" spans="2:3" x14ac:dyDescent="0.35">
      <c r="B20090" s="1"/>
      <c r="C20090" s="3"/>
    </row>
    <row r="20091" spans="2:3" x14ac:dyDescent="0.35">
      <c r="B20091" s="1"/>
      <c r="C20091" s="3"/>
    </row>
    <row r="20092" spans="2:3" x14ac:dyDescent="0.35">
      <c r="B20092" s="1"/>
      <c r="C20092" s="3"/>
    </row>
    <row r="20093" spans="2:3" x14ac:dyDescent="0.35">
      <c r="B20093" s="1"/>
      <c r="C20093" s="3"/>
    </row>
    <row r="20094" spans="2:3" x14ac:dyDescent="0.35">
      <c r="B20094" s="1"/>
      <c r="C20094" s="3"/>
    </row>
    <row r="20095" spans="2:3" x14ac:dyDescent="0.35">
      <c r="B20095" s="1"/>
      <c r="C20095" s="3"/>
    </row>
    <row r="20096" spans="2:3" x14ac:dyDescent="0.35">
      <c r="B20096" s="1"/>
      <c r="C20096" s="3"/>
    </row>
    <row r="20097" spans="2:3" x14ac:dyDescent="0.35">
      <c r="B20097" s="1"/>
      <c r="C20097" s="3"/>
    </row>
    <row r="20098" spans="2:3" x14ac:dyDescent="0.35">
      <c r="B20098" s="1"/>
      <c r="C20098" s="3"/>
    </row>
    <row r="20099" spans="2:3" x14ac:dyDescent="0.35">
      <c r="B20099" s="1"/>
      <c r="C20099" s="3"/>
    </row>
    <row r="20100" spans="2:3" x14ac:dyDescent="0.35">
      <c r="B20100" s="1"/>
      <c r="C20100" s="3"/>
    </row>
    <row r="20101" spans="2:3" x14ac:dyDescent="0.35">
      <c r="B20101" s="1"/>
      <c r="C20101" s="3"/>
    </row>
    <row r="20102" spans="2:3" x14ac:dyDescent="0.35">
      <c r="B20102" s="1"/>
      <c r="C20102" s="3"/>
    </row>
    <row r="20103" spans="2:3" x14ac:dyDescent="0.35">
      <c r="B20103" s="1"/>
      <c r="C20103" s="3"/>
    </row>
    <row r="20104" spans="2:3" x14ac:dyDescent="0.35">
      <c r="B20104" s="1"/>
      <c r="C20104" s="3"/>
    </row>
    <row r="20105" spans="2:3" x14ac:dyDescent="0.35">
      <c r="B20105" s="1"/>
      <c r="C20105" s="3"/>
    </row>
    <row r="20106" spans="2:3" x14ac:dyDescent="0.35">
      <c r="B20106" s="1"/>
      <c r="C20106" s="3"/>
    </row>
    <row r="20107" spans="2:3" x14ac:dyDescent="0.35">
      <c r="B20107" s="1"/>
      <c r="C20107" s="3"/>
    </row>
    <row r="20108" spans="2:3" x14ac:dyDescent="0.35">
      <c r="B20108" s="1"/>
      <c r="C20108" s="3"/>
    </row>
    <row r="20109" spans="2:3" x14ac:dyDescent="0.35">
      <c r="B20109" s="1"/>
      <c r="C20109" s="3"/>
    </row>
    <row r="20110" spans="2:3" x14ac:dyDescent="0.35">
      <c r="B20110" s="1"/>
      <c r="C20110" s="3"/>
    </row>
    <row r="20111" spans="2:3" x14ac:dyDescent="0.35">
      <c r="B20111" s="1"/>
      <c r="C20111" s="3"/>
    </row>
    <row r="20112" spans="2:3" x14ac:dyDescent="0.35">
      <c r="B20112" s="1"/>
      <c r="C20112" s="3"/>
    </row>
    <row r="20113" spans="2:3" x14ac:dyDescent="0.35">
      <c r="B20113" s="1"/>
      <c r="C20113" s="3"/>
    </row>
    <row r="20114" spans="2:3" x14ac:dyDescent="0.35">
      <c r="B20114" s="1"/>
      <c r="C20114" s="3"/>
    </row>
    <row r="20115" spans="2:3" x14ac:dyDescent="0.35">
      <c r="B20115" s="1"/>
      <c r="C20115" s="3"/>
    </row>
    <row r="20116" spans="2:3" x14ac:dyDescent="0.35">
      <c r="B20116" s="1"/>
      <c r="C20116" s="3"/>
    </row>
    <row r="20117" spans="2:3" x14ac:dyDescent="0.35">
      <c r="B20117" s="1"/>
      <c r="C20117" s="3"/>
    </row>
    <row r="20118" spans="2:3" x14ac:dyDescent="0.35">
      <c r="B20118" s="1"/>
      <c r="C20118" s="3"/>
    </row>
    <row r="20119" spans="2:3" x14ac:dyDescent="0.35">
      <c r="B20119" s="1"/>
      <c r="C20119" s="3"/>
    </row>
    <row r="20120" spans="2:3" x14ac:dyDescent="0.35">
      <c r="B20120" s="1"/>
      <c r="C20120" s="3"/>
    </row>
    <row r="20121" spans="2:3" x14ac:dyDescent="0.35">
      <c r="B20121" s="1"/>
      <c r="C20121" s="3"/>
    </row>
    <row r="20122" spans="2:3" x14ac:dyDescent="0.35">
      <c r="B20122" s="1"/>
      <c r="C20122" s="3"/>
    </row>
    <row r="20123" spans="2:3" x14ac:dyDescent="0.35">
      <c r="B20123" s="1"/>
      <c r="C20123" s="3"/>
    </row>
    <row r="20124" spans="2:3" x14ac:dyDescent="0.35">
      <c r="B20124" s="1"/>
      <c r="C20124" s="3"/>
    </row>
    <row r="20125" spans="2:3" x14ac:dyDescent="0.35">
      <c r="B20125" s="1"/>
      <c r="C20125" s="3"/>
    </row>
    <row r="20126" spans="2:3" x14ac:dyDescent="0.35">
      <c r="B20126" s="1"/>
      <c r="C20126" s="3"/>
    </row>
    <row r="20127" spans="2:3" x14ac:dyDescent="0.35">
      <c r="B20127" s="1"/>
      <c r="C20127" s="3"/>
    </row>
    <row r="20128" spans="2:3" x14ac:dyDescent="0.35">
      <c r="B20128" s="1"/>
      <c r="C20128" s="3"/>
    </row>
    <row r="20129" spans="2:3" x14ac:dyDescent="0.35">
      <c r="B20129" s="1"/>
      <c r="C20129" s="3"/>
    </row>
    <row r="20130" spans="2:3" x14ac:dyDescent="0.35">
      <c r="B20130" s="1"/>
      <c r="C20130" s="3"/>
    </row>
    <row r="20131" spans="2:3" x14ac:dyDescent="0.35">
      <c r="B20131" s="1"/>
      <c r="C20131" s="3"/>
    </row>
    <row r="20132" spans="2:3" x14ac:dyDescent="0.35">
      <c r="B20132" s="1"/>
      <c r="C20132" s="3"/>
    </row>
    <row r="20133" spans="2:3" x14ac:dyDescent="0.35">
      <c r="B20133" s="1"/>
      <c r="C20133" s="3"/>
    </row>
    <row r="20134" spans="2:3" x14ac:dyDescent="0.35">
      <c r="B20134" s="1"/>
      <c r="C20134" s="3"/>
    </row>
    <row r="20135" spans="2:3" x14ac:dyDescent="0.35">
      <c r="B20135" s="1"/>
      <c r="C20135" s="3"/>
    </row>
    <row r="20136" spans="2:3" x14ac:dyDescent="0.35">
      <c r="B20136" s="1"/>
      <c r="C20136" s="3"/>
    </row>
    <row r="20137" spans="2:3" x14ac:dyDescent="0.35">
      <c r="B20137" s="1"/>
      <c r="C20137" s="3"/>
    </row>
    <row r="20138" spans="2:3" x14ac:dyDescent="0.35">
      <c r="B20138" s="1"/>
      <c r="C20138" s="3"/>
    </row>
    <row r="20139" spans="2:3" x14ac:dyDescent="0.35">
      <c r="B20139" s="1"/>
      <c r="C20139" s="3"/>
    </row>
    <row r="20140" spans="2:3" x14ac:dyDescent="0.35">
      <c r="B20140" s="1"/>
      <c r="C20140" s="3"/>
    </row>
    <row r="20141" spans="2:3" x14ac:dyDescent="0.35">
      <c r="B20141" s="1"/>
      <c r="C20141" s="3"/>
    </row>
    <row r="20142" spans="2:3" x14ac:dyDescent="0.35">
      <c r="B20142" s="1"/>
      <c r="C20142" s="3"/>
    </row>
    <row r="20143" spans="2:3" x14ac:dyDescent="0.35">
      <c r="B20143" s="1"/>
      <c r="C20143" s="3"/>
    </row>
    <row r="20144" spans="2:3" x14ac:dyDescent="0.35">
      <c r="B20144" s="1"/>
      <c r="C20144" s="3"/>
    </row>
    <row r="20145" spans="2:3" x14ac:dyDescent="0.35">
      <c r="B20145" s="1"/>
      <c r="C20145" s="3"/>
    </row>
    <row r="20146" spans="2:3" x14ac:dyDescent="0.35">
      <c r="B20146" s="1"/>
      <c r="C20146" s="3"/>
    </row>
    <row r="20147" spans="2:3" x14ac:dyDescent="0.35">
      <c r="B20147" s="1"/>
      <c r="C20147" s="3"/>
    </row>
    <row r="20148" spans="2:3" x14ac:dyDescent="0.35">
      <c r="B20148" s="1"/>
      <c r="C20148" s="3"/>
    </row>
    <row r="20149" spans="2:3" x14ac:dyDescent="0.35">
      <c r="B20149" s="1"/>
      <c r="C20149" s="3"/>
    </row>
    <row r="20150" spans="2:3" x14ac:dyDescent="0.35">
      <c r="B20150" s="1"/>
      <c r="C20150" s="3"/>
    </row>
    <row r="20151" spans="2:3" x14ac:dyDescent="0.35">
      <c r="B20151" s="1"/>
      <c r="C20151" s="3"/>
    </row>
    <row r="20152" spans="2:3" x14ac:dyDescent="0.35">
      <c r="B20152" s="1"/>
      <c r="C20152" s="3"/>
    </row>
    <row r="20153" spans="2:3" x14ac:dyDescent="0.35">
      <c r="B20153" s="1"/>
      <c r="C20153" s="3"/>
    </row>
    <row r="20154" spans="2:3" x14ac:dyDescent="0.35">
      <c r="B20154" s="1"/>
      <c r="C20154" s="3"/>
    </row>
    <row r="20155" spans="2:3" x14ac:dyDescent="0.35">
      <c r="B20155" s="1"/>
      <c r="C20155" s="3"/>
    </row>
    <row r="20156" spans="2:3" x14ac:dyDescent="0.35">
      <c r="B20156" s="1"/>
      <c r="C20156" s="3"/>
    </row>
    <row r="20157" spans="2:3" x14ac:dyDescent="0.35">
      <c r="B20157" s="1"/>
      <c r="C20157" s="3"/>
    </row>
    <row r="20158" spans="2:3" x14ac:dyDescent="0.35">
      <c r="B20158" s="1"/>
      <c r="C20158" s="3"/>
    </row>
    <row r="20159" spans="2:3" x14ac:dyDescent="0.35">
      <c r="B20159" s="1"/>
      <c r="C20159" s="3"/>
    </row>
    <row r="20160" spans="2:3" x14ac:dyDescent="0.35">
      <c r="B20160" s="1"/>
      <c r="C20160" s="3"/>
    </row>
    <row r="20161" spans="2:3" x14ac:dyDescent="0.35">
      <c r="B20161" s="1"/>
      <c r="C20161" s="3"/>
    </row>
    <row r="20162" spans="2:3" x14ac:dyDescent="0.35">
      <c r="B20162" s="1"/>
      <c r="C20162" s="3"/>
    </row>
    <row r="20163" spans="2:3" x14ac:dyDescent="0.35">
      <c r="B20163" s="1"/>
      <c r="C20163" s="3"/>
    </row>
    <row r="20164" spans="2:3" x14ac:dyDescent="0.35">
      <c r="B20164" s="1"/>
      <c r="C20164" s="3"/>
    </row>
    <row r="20165" spans="2:3" x14ac:dyDescent="0.35">
      <c r="B20165" s="1"/>
      <c r="C20165" s="3"/>
    </row>
    <row r="20166" spans="2:3" x14ac:dyDescent="0.35">
      <c r="B20166" s="1"/>
      <c r="C20166" s="3"/>
    </row>
    <row r="20167" spans="2:3" x14ac:dyDescent="0.35">
      <c r="B20167" s="1"/>
      <c r="C20167" s="3"/>
    </row>
    <row r="20168" spans="2:3" x14ac:dyDescent="0.35">
      <c r="B20168" s="1"/>
      <c r="C20168" s="3"/>
    </row>
    <row r="20169" spans="2:3" x14ac:dyDescent="0.35">
      <c r="B20169" s="1"/>
      <c r="C20169" s="3"/>
    </row>
    <row r="20170" spans="2:3" x14ac:dyDescent="0.35">
      <c r="B20170" s="1"/>
      <c r="C20170" s="3"/>
    </row>
    <row r="20171" spans="2:3" x14ac:dyDescent="0.35">
      <c r="B20171" s="1"/>
      <c r="C20171" s="3"/>
    </row>
    <row r="20172" spans="2:3" x14ac:dyDescent="0.35">
      <c r="B20172" s="1"/>
      <c r="C20172" s="3"/>
    </row>
    <row r="20173" spans="2:3" x14ac:dyDescent="0.35">
      <c r="B20173" s="1"/>
      <c r="C20173" s="3"/>
    </row>
    <row r="20174" spans="2:3" x14ac:dyDescent="0.35">
      <c r="B20174" s="1"/>
      <c r="C20174" s="3"/>
    </row>
    <row r="20175" spans="2:3" x14ac:dyDescent="0.35">
      <c r="B20175" s="1"/>
      <c r="C20175" s="3"/>
    </row>
    <row r="20176" spans="2:3" x14ac:dyDescent="0.35">
      <c r="B20176" s="1"/>
      <c r="C20176" s="3"/>
    </row>
    <row r="20177" spans="2:3" x14ac:dyDescent="0.35">
      <c r="B20177" s="1"/>
      <c r="C20177" s="3"/>
    </row>
    <row r="20178" spans="2:3" x14ac:dyDescent="0.35">
      <c r="B20178" s="1"/>
      <c r="C20178" s="3"/>
    </row>
    <row r="20179" spans="2:3" x14ac:dyDescent="0.35">
      <c r="B20179" s="1"/>
      <c r="C20179" s="3"/>
    </row>
    <row r="20180" spans="2:3" x14ac:dyDescent="0.35">
      <c r="B20180" s="1"/>
      <c r="C20180" s="3"/>
    </row>
    <row r="20181" spans="2:3" x14ac:dyDescent="0.35">
      <c r="B20181" s="1"/>
      <c r="C20181" s="3"/>
    </row>
    <row r="20182" spans="2:3" x14ac:dyDescent="0.35">
      <c r="B20182" s="1"/>
      <c r="C20182" s="3"/>
    </row>
    <row r="20183" spans="2:3" x14ac:dyDescent="0.35">
      <c r="B20183" s="1"/>
      <c r="C20183" s="3"/>
    </row>
    <row r="20184" spans="2:3" x14ac:dyDescent="0.35">
      <c r="B20184" s="1"/>
      <c r="C20184" s="3"/>
    </row>
    <row r="20185" spans="2:3" x14ac:dyDescent="0.35">
      <c r="B20185" s="1"/>
      <c r="C20185" s="3"/>
    </row>
    <row r="20186" spans="2:3" x14ac:dyDescent="0.35">
      <c r="B20186" s="1"/>
      <c r="C20186" s="3"/>
    </row>
    <row r="20187" spans="2:3" x14ac:dyDescent="0.35">
      <c r="B20187" s="1"/>
      <c r="C20187" s="3"/>
    </row>
    <row r="20188" spans="2:3" x14ac:dyDescent="0.35">
      <c r="B20188" s="1"/>
      <c r="C20188" s="3"/>
    </row>
    <row r="20189" spans="2:3" x14ac:dyDescent="0.35">
      <c r="B20189" s="1"/>
      <c r="C20189" s="3"/>
    </row>
    <row r="20190" spans="2:3" x14ac:dyDescent="0.35">
      <c r="B20190" s="1"/>
      <c r="C20190" s="3"/>
    </row>
    <row r="20191" spans="2:3" x14ac:dyDescent="0.35">
      <c r="B20191" s="1"/>
      <c r="C20191" s="3"/>
    </row>
    <row r="20192" spans="2:3" x14ac:dyDescent="0.35">
      <c r="B20192" s="1"/>
      <c r="C20192" s="3"/>
    </row>
    <row r="20193" spans="2:3" x14ac:dyDescent="0.35">
      <c r="B20193" s="1"/>
      <c r="C20193" s="3"/>
    </row>
    <row r="20194" spans="2:3" x14ac:dyDescent="0.35">
      <c r="B20194" s="1"/>
      <c r="C20194" s="3"/>
    </row>
    <row r="20195" spans="2:3" x14ac:dyDescent="0.35">
      <c r="B20195" s="1"/>
      <c r="C20195" s="3"/>
    </row>
    <row r="20196" spans="2:3" x14ac:dyDescent="0.35">
      <c r="B20196" s="1"/>
      <c r="C20196" s="3"/>
    </row>
    <row r="20197" spans="2:3" x14ac:dyDescent="0.35">
      <c r="B20197" s="1"/>
      <c r="C20197" s="3"/>
    </row>
    <row r="20198" spans="2:3" x14ac:dyDescent="0.35">
      <c r="B20198" s="1"/>
      <c r="C20198" s="3"/>
    </row>
    <row r="20199" spans="2:3" x14ac:dyDescent="0.35">
      <c r="B20199" s="1"/>
      <c r="C20199" s="3"/>
    </row>
    <row r="20200" spans="2:3" x14ac:dyDescent="0.35">
      <c r="B20200" s="1"/>
      <c r="C20200" s="3"/>
    </row>
    <row r="20201" spans="2:3" x14ac:dyDescent="0.35">
      <c r="B20201" s="1"/>
      <c r="C20201" s="3"/>
    </row>
    <row r="20202" spans="2:3" x14ac:dyDescent="0.35">
      <c r="B20202" s="1"/>
      <c r="C20202" s="3"/>
    </row>
    <row r="20203" spans="2:3" x14ac:dyDescent="0.35">
      <c r="B20203" s="1"/>
      <c r="C20203" s="3"/>
    </row>
    <row r="20204" spans="2:3" x14ac:dyDescent="0.35">
      <c r="B20204" s="1"/>
      <c r="C20204" s="3"/>
    </row>
    <row r="20205" spans="2:3" x14ac:dyDescent="0.35">
      <c r="B20205" s="1"/>
      <c r="C20205" s="3"/>
    </row>
    <row r="20206" spans="2:3" x14ac:dyDescent="0.35">
      <c r="B20206" s="1"/>
      <c r="C20206" s="3"/>
    </row>
    <row r="20207" spans="2:3" x14ac:dyDescent="0.35">
      <c r="B20207" s="1"/>
      <c r="C20207" s="3"/>
    </row>
    <row r="20208" spans="2:3" x14ac:dyDescent="0.35">
      <c r="B20208" s="1"/>
      <c r="C20208" s="3"/>
    </row>
    <row r="20209" spans="2:3" x14ac:dyDescent="0.35">
      <c r="B20209" s="1"/>
      <c r="C20209" s="3"/>
    </row>
    <row r="20210" spans="2:3" x14ac:dyDescent="0.35">
      <c r="B20210" s="1"/>
      <c r="C20210" s="3"/>
    </row>
    <row r="20211" spans="2:3" x14ac:dyDescent="0.35">
      <c r="B20211" s="1"/>
      <c r="C20211" s="3"/>
    </row>
    <row r="20212" spans="2:3" x14ac:dyDescent="0.35">
      <c r="B20212" s="1"/>
      <c r="C20212" s="3"/>
    </row>
    <row r="20213" spans="2:3" x14ac:dyDescent="0.35">
      <c r="B20213" s="1"/>
      <c r="C20213" s="3"/>
    </row>
    <row r="20214" spans="2:3" x14ac:dyDescent="0.35">
      <c r="B20214" s="1"/>
      <c r="C20214" s="3"/>
    </row>
    <row r="20215" spans="2:3" x14ac:dyDescent="0.35">
      <c r="B20215" s="1"/>
      <c r="C20215" s="3"/>
    </row>
    <row r="20216" spans="2:3" x14ac:dyDescent="0.35">
      <c r="B20216" s="1"/>
      <c r="C20216" s="3"/>
    </row>
    <row r="20217" spans="2:3" x14ac:dyDescent="0.35">
      <c r="B20217" s="1"/>
      <c r="C20217" s="3"/>
    </row>
    <row r="20218" spans="2:3" x14ac:dyDescent="0.35">
      <c r="B20218" s="1"/>
      <c r="C20218" s="3"/>
    </row>
    <row r="20219" spans="2:3" x14ac:dyDescent="0.35">
      <c r="B20219" s="1"/>
      <c r="C20219" s="3"/>
    </row>
    <row r="20220" spans="2:3" x14ac:dyDescent="0.35">
      <c r="B20220" s="1"/>
      <c r="C20220" s="3"/>
    </row>
    <row r="20221" spans="2:3" x14ac:dyDescent="0.35">
      <c r="B20221" s="1"/>
      <c r="C20221" s="3"/>
    </row>
    <row r="20222" spans="2:3" x14ac:dyDescent="0.35">
      <c r="B20222" s="1"/>
      <c r="C20222" s="3"/>
    </row>
    <row r="20223" spans="2:3" x14ac:dyDescent="0.35">
      <c r="B20223" s="1"/>
      <c r="C20223" s="3"/>
    </row>
    <row r="20224" spans="2:3" x14ac:dyDescent="0.35">
      <c r="B20224" s="1"/>
      <c r="C20224" s="3"/>
    </row>
    <row r="20225" spans="2:3" x14ac:dyDescent="0.35">
      <c r="B20225" s="1"/>
      <c r="C20225" s="3"/>
    </row>
    <row r="20226" spans="2:3" x14ac:dyDescent="0.35">
      <c r="B20226" s="1"/>
      <c r="C20226" s="3"/>
    </row>
    <row r="20227" spans="2:3" x14ac:dyDescent="0.35">
      <c r="B20227" s="1"/>
      <c r="C20227" s="3"/>
    </row>
    <row r="20228" spans="2:3" x14ac:dyDescent="0.35">
      <c r="B20228" s="1"/>
      <c r="C20228" s="3"/>
    </row>
    <row r="20229" spans="2:3" x14ac:dyDescent="0.35">
      <c r="B20229" s="1"/>
      <c r="C20229" s="3"/>
    </row>
    <row r="20230" spans="2:3" x14ac:dyDescent="0.35">
      <c r="B20230" s="1"/>
      <c r="C20230" s="3"/>
    </row>
    <row r="20231" spans="2:3" x14ac:dyDescent="0.35">
      <c r="B20231" s="1"/>
      <c r="C20231" s="3"/>
    </row>
    <row r="20232" spans="2:3" x14ac:dyDescent="0.35">
      <c r="B20232" s="1"/>
      <c r="C20232" s="3"/>
    </row>
    <row r="20233" spans="2:3" x14ac:dyDescent="0.35">
      <c r="B20233" s="1"/>
      <c r="C20233" s="3"/>
    </row>
    <row r="20234" spans="2:3" x14ac:dyDescent="0.35">
      <c r="B20234" s="1"/>
      <c r="C20234" s="3"/>
    </row>
    <row r="20235" spans="2:3" x14ac:dyDescent="0.35">
      <c r="B20235" s="1"/>
      <c r="C20235" s="3"/>
    </row>
    <row r="20236" spans="2:3" x14ac:dyDescent="0.35">
      <c r="B20236" s="1"/>
      <c r="C20236" s="3"/>
    </row>
    <row r="20237" spans="2:3" x14ac:dyDescent="0.35">
      <c r="B20237" s="1"/>
      <c r="C20237" s="3"/>
    </row>
    <row r="20238" spans="2:3" x14ac:dyDescent="0.35">
      <c r="B20238" s="1"/>
      <c r="C20238" s="3"/>
    </row>
    <row r="20239" spans="2:3" x14ac:dyDescent="0.35">
      <c r="B20239" s="1"/>
      <c r="C20239" s="3"/>
    </row>
    <row r="20240" spans="2:3" x14ac:dyDescent="0.35">
      <c r="B20240" s="1"/>
      <c r="C20240" s="3"/>
    </row>
    <row r="20241" spans="2:3" x14ac:dyDescent="0.35">
      <c r="B20241" s="1"/>
      <c r="C20241" s="3"/>
    </row>
    <row r="20242" spans="2:3" x14ac:dyDescent="0.35">
      <c r="B20242" s="1"/>
      <c r="C20242" s="3"/>
    </row>
    <row r="20243" spans="2:3" x14ac:dyDescent="0.35">
      <c r="B20243" s="1"/>
      <c r="C20243" s="3"/>
    </row>
    <row r="20244" spans="2:3" x14ac:dyDescent="0.35">
      <c r="B20244" s="1"/>
      <c r="C20244" s="3"/>
    </row>
    <row r="20245" spans="2:3" x14ac:dyDescent="0.35">
      <c r="B20245" s="1"/>
      <c r="C20245" s="3"/>
    </row>
    <row r="20246" spans="2:3" x14ac:dyDescent="0.35">
      <c r="B20246" s="1"/>
      <c r="C20246" s="3"/>
    </row>
    <row r="20247" spans="2:3" x14ac:dyDescent="0.35">
      <c r="B20247" s="1"/>
      <c r="C20247" s="3"/>
    </row>
    <row r="20248" spans="2:3" x14ac:dyDescent="0.35">
      <c r="B20248" s="1"/>
      <c r="C20248" s="3"/>
    </row>
    <row r="20249" spans="2:3" x14ac:dyDescent="0.35">
      <c r="B20249" s="1"/>
      <c r="C20249" s="3"/>
    </row>
    <row r="20250" spans="2:3" x14ac:dyDescent="0.35">
      <c r="B20250" s="1"/>
      <c r="C20250" s="3"/>
    </row>
    <row r="20251" spans="2:3" x14ac:dyDescent="0.35">
      <c r="B20251" s="1"/>
      <c r="C20251" s="3"/>
    </row>
    <row r="20252" spans="2:3" x14ac:dyDescent="0.35">
      <c r="B20252" s="1"/>
      <c r="C20252" s="3"/>
    </row>
    <row r="20253" spans="2:3" x14ac:dyDescent="0.35">
      <c r="B20253" s="1"/>
      <c r="C20253" s="3"/>
    </row>
    <row r="20254" spans="2:3" x14ac:dyDescent="0.35">
      <c r="B20254" s="1"/>
      <c r="C20254" s="3"/>
    </row>
    <row r="20255" spans="2:3" x14ac:dyDescent="0.35">
      <c r="B20255" s="1"/>
      <c r="C20255" s="3"/>
    </row>
    <row r="20256" spans="2:3" x14ac:dyDescent="0.35">
      <c r="B20256" s="1"/>
      <c r="C20256" s="3"/>
    </row>
    <row r="20257" spans="2:3" x14ac:dyDescent="0.35">
      <c r="B20257" s="1"/>
      <c r="C20257" s="3"/>
    </row>
    <row r="20258" spans="2:3" x14ac:dyDescent="0.35">
      <c r="B20258" s="1"/>
      <c r="C20258" s="3"/>
    </row>
    <row r="20259" spans="2:3" x14ac:dyDescent="0.35">
      <c r="B20259" s="1"/>
      <c r="C20259" s="3"/>
    </row>
    <row r="20260" spans="2:3" x14ac:dyDescent="0.35">
      <c r="B20260" s="1"/>
      <c r="C20260" s="3"/>
    </row>
    <row r="20261" spans="2:3" x14ac:dyDescent="0.35">
      <c r="B20261" s="1"/>
      <c r="C20261" s="3"/>
    </row>
    <row r="20262" spans="2:3" x14ac:dyDescent="0.35">
      <c r="B20262" s="1"/>
      <c r="C20262" s="3"/>
    </row>
    <row r="20263" spans="2:3" x14ac:dyDescent="0.35">
      <c r="B20263" s="1"/>
      <c r="C20263" s="3"/>
    </row>
    <row r="20264" spans="2:3" x14ac:dyDescent="0.35">
      <c r="B20264" s="1"/>
      <c r="C20264" s="3"/>
    </row>
    <row r="20265" spans="2:3" x14ac:dyDescent="0.35">
      <c r="B20265" s="1"/>
      <c r="C20265" s="3"/>
    </row>
    <row r="20266" spans="2:3" x14ac:dyDescent="0.35">
      <c r="B20266" s="1"/>
      <c r="C20266" s="3"/>
    </row>
    <row r="20267" spans="2:3" x14ac:dyDescent="0.35">
      <c r="B20267" s="1"/>
      <c r="C20267" s="3"/>
    </row>
    <row r="20268" spans="2:3" x14ac:dyDescent="0.35">
      <c r="B20268" s="1"/>
      <c r="C20268" s="3"/>
    </row>
    <row r="20269" spans="2:3" x14ac:dyDescent="0.35">
      <c r="B20269" s="1"/>
      <c r="C20269" s="3"/>
    </row>
    <row r="20270" spans="2:3" x14ac:dyDescent="0.35">
      <c r="B20270" s="1"/>
      <c r="C20270" s="3"/>
    </row>
    <row r="20271" spans="2:3" x14ac:dyDescent="0.35">
      <c r="B20271" s="1"/>
      <c r="C20271" s="3"/>
    </row>
    <row r="20272" spans="2:3" x14ac:dyDescent="0.35">
      <c r="B20272" s="1"/>
      <c r="C20272" s="3"/>
    </row>
    <row r="20273" spans="2:3" x14ac:dyDescent="0.35">
      <c r="B20273" s="1"/>
      <c r="C20273" s="3"/>
    </row>
    <row r="20274" spans="2:3" x14ac:dyDescent="0.35">
      <c r="B20274" s="1"/>
      <c r="C20274" s="3"/>
    </row>
    <row r="20275" spans="2:3" x14ac:dyDescent="0.35">
      <c r="B20275" s="1"/>
      <c r="C20275" s="3"/>
    </row>
    <row r="20276" spans="2:3" x14ac:dyDescent="0.35">
      <c r="B20276" s="1"/>
      <c r="C20276" s="3"/>
    </row>
    <row r="20277" spans="2:3" x14ac:dyDescent="0.35">
      <c r="B20277" s="1"/>
      <c r="C20277" s="3"/>
    </row>
    <row r="20278" spans="2:3" x14ac:dyDescent="0.35">
      <c r="B20278" s="1"/>
      <c r="C20278" s="3"/>
    </row>
    <row r="20279" spans="2:3" x14ac:dyDescent="0.35">
      <c r="B20279" s="1"/>
      <c r="C20279" s="3"/>
    </row>
    <row r="20280" spans="2:3" x14ac:dyDescent="0.35">
      <c r="B20280" s="1"/>
      <c r="C20280" s="3"/>
    </row>
    <row r="20281" spans="2:3" x14ac:dyDescent="0.35">
      <c r="B20281" s="1"/>
      <c r="C20281" s="3"/>
    </row>
    <row r="20282" spans="2:3" x14ac:dyDescent="0.35">
      <c r="B20282" s="1"/>
      <c r="C20282" s="3"/>
    </row>
    <row r="20283" spans="2:3" x14ac:dyDescent="0.35">
      <c r="B20283" s="1"/>
      <c r="C20283" s="3"/>
    </row>
    <row r="20284" spans="2:3" x14ac:dyDescent="0.35">
      <c r="B20284" s="1"/>
      <c r="C20284" s="3"/>
    </row>
    <row r="20285" spans="2:3" x14ac:dyDescent="0.35">
      <c r="B20285" s="1"/>
      <c r="C20285" s="3"/>
    </row>
    <row r="20286" spans="2:3" x14ac:dyDescent="0.35">
      <c r="B20286" s="1"/>
      <c r="C20286" s="3"/>
    </row>
    <row r="20287" spans="2:3" x14ac:dyDescent="0.35">
      <c r="B20287" s="1"/>
      <c r="C20287" s="3"/>
    </row>
    <row r="20288" spans="2:3" x14ac:dyDescent="0.35">
      <c r="B20288" s="1"/>
      <c r="C20288" s="3"/>
    </row>
    <row r="20289" spans="2:3" x14ac:dyDescent="0.35">
      <c r="B20289" s="1"/>
      <c r="C20289" s="3"/>
    </row>
    <row r="20290" spans="2:3" x14ac:dyDescent="0.35">
      <c r="B20290" s="1"/>
      <c r="C20290" s="3"/>
    </row>
    <row r="20291" spans="2:3" x14ac:dyDescent="0.35">
      <c r="B20291" s="1"/>
      <c r="C20291" s="3"/>
    </row>
    <row r="20292" spans="2:3" x14ac:dyDescent="0.35">
      <c r="B20292" s="1"/>
      <c r="C20292" s="3"/>
    </row>
    <row r="20293" spans="2:3" x14ac:dyDescent="0.35">
      <c r="B20293" s="1"/>
      <c r="C20293" s="3"/>
    </row>
    <row r="20294" spans="2:3" x14ac:dyDescent="0.35">
      <c r="B20294" s="1"/>
      <c r="C20294" s="3"/>
    </row>
    <row r="20295" spans="2:3" x14ac:dyDescent="0.35">
      <c r="B20295" s="1"/>
      <c r="C20295" s="3"/>
    </row>
    <row r="20296" spans="2:3" x14ac:dyDescent="0.35">
      <c r="B20296" s="1"/>
      <c r="C20296" s="3"/>
    </row>
    <row r="20297" spans="2:3" x14ac:dyDescent="0.35">
      <c r="B20297" s="1"/>
      <c r="C20297" s="3"/>
    </row>
    <row r="20298" spans="2:3" x14ac:dyDescent="0.35">
      <c r="B20298" s="1"/>
      <c r="C20298" s="3"/>
    </row>
    <row r="20299" spans="2:3" x14ac:dyDescent="0.35">
      <c r="B20299" s="1"/>
      <c r="C20299" s="3"/>
    </row>
    <row r="20300" spans="2:3" x14ac:dyDescent="0.35">
      <c r="B20300" s="1"/>
      <c r="C20300" s="3"/>
    </row>
    <row r="20301" spans="2:3" x14ac:dyDescent="0.35">
      <c r="B20301" s="1"/>
      <c r="C20301" s="3"/>
    </row>
    <row r="20302" spans="2:3" x14ac:dyDescent="0.35">
      <c r="B20302" s="1"/>
      <c r="C20302" s="3"/>
    </row>
    <row r="20303" spans="2:3" x14ac:dyDescent="0.35">
      <c r="B20303" s="1"/>
      <c r="C20303" s="3"/>
    </row>
    <row r="20304" spans="2:3" x14ac:dyDescent="0.35">
      <c r="B20304" s="1"/>
      <c r="C20304" s="3"/>
    </row>
    <row r="20305" spans="2:3" x14ac:dyDescent="0.35">
      <c r="B20305" s="1"/>
      <c r="C20305" s="3"/>
    </row>
    <row r="20306" spans="2:3" x14ac:dyDescent="0.35">
      <c r="B20306" s="1"/>
      <c r="C20306" s="3"/>
    </row>
    <row r="20307" spans="2:3" x14ac:dyDescent="0.35">
      <c r="B20307" s="1"/>
      <c r="C20307" s="3"/>
    </row>
    <row r="20308" spans="2:3" x14ac:dyDescent="0.35">
      <c r="B20308" s="1"/>
      <c r="C20308" s="3"/>
    </row>
    <row r="20309" spans="2:3" x14ac:dyDescent="0.35">
      <c r="B20309" s="1"/>
      <c r="C20309" s="3"/>
    </row>
    <row r="20310" spans="2:3" x14ac:dyDescent="0.35">
      <c r="B20310" s="1"/>
      <c r="C20310" s="3"/>
    </row>
    <row r="20311" spans="2:3" x14ac:dyDescent="0.35">
      <c r="B20311" s="1"/>
      <c r="C20311" s="3"/>
    </row>
    <row r="20312" spans="2:3" x14ac:dyDescent="0.35">
      <c r="B20312" s="1"/>
      <c r="C20312" s="3"/>
    </row>
    <row r="20313" spans="2:3" x14ac:dyDescent="0.35">
      <c r="B20313" s="1"/>
      <c r="C20313" s="3"/>
    </row>
    <row r="20314" spans="2:3" x14ac:dyDescent="0.35">
      <c r="B20314" s="1"/>
      <c r="C20314" s="3"/>
    </row>
    <row r="20315" spans="2:3" x14ac:dyDescent="0.35">
      <c r="B20315" s="1"/>
      <c r="C20315" s="3"/>
    </row>
    <row r="20316" spans="2:3" x14ac:dyDescent="0.35">
      <c r="B20316" s="1"/>
      <c r="C20316" s="3"/>
    </row>
    <row r="20317" spans="2:3" x14ac:dyDescent="0.35">
      <c r="B20317" s="1"/>
      <c r="C20317" s="3"/>
    </row>
    <row r="20318" spans="2:3" x14ac:dyDescent="0.35">
      <c r="B20318" s="1"/>
      <c r="C20318" s="3"/>
    </row>
    <row r="20319" spans="2:3" x14ac:dyDescent="0.35">
      <c r="B20319" s="1"/>
      <c r="C20319" s="3"/>
    </row>
    <row r="20320" spans="2:3" x14ac:dyDescent="0.35">
      <c r="B20320" s="1"/>
      <c r="C20320" s="3"/>
    </row>
    <row r="20321" spans="2:3" x14ac:dyDescent="0.35">
      <c r="B20321" s="1"/>
      <c r="C20321" s="3"/>
    </row>
    <row r="20322" spans="2:3" x14ac:dyDescent="0.35">
      <c r="B20322" s="1"/>
      <c r="C20322" s="3"/>
    </row>
    <row r="20323" spans="2:3" x14ac:dyDescent="0.35">
      <c r="B20323" s="1"/>
      <c r="C20323" s="3"/>
    </row>
    <row r="20324" spans="2:3" x14ac:dyDescent="0.35">
      <c r="B20324" s="1"/>
      <c r="C20324" s="3"/>
    </row>
    <row r="20325" spans="2:3" x14ac:dyDescent="0.35">
      <c r="B20325" s="1"/>
      <c r="C20325" s="3"/>
    </row>
    <row r="20326" spans="2:3" x14ac:dyDescent="0.35">
      <c r="B20326" s="1"/>
      <c r="C20326" s="3"/>
    </row>
    <row r="20327" spans="2:3" x14ac:dyDescent="0.35">
      <c r="B20327" s="1"/>
      <c r="C20327" s="3"/>
    </row>
    <row r="20328" spans="2:3" x14ac:dyDescent="0.35">
      <c r="B20328" s="1"/>
      <c r="C20328" s="3"/>
    </row>
    <row r="20329" spans="2:3" x14ac:dyDescent="0.35">
      <c r="B20329" s="1"/>
      <c r="C20329" s="3"/>
    </row>
    <row r="20330" spans="2:3" x14ac:dyDescent="0.35">
      <c r="B20330" s="1"/>
      <c r="C20330" s="3"/>
    </row>
    <row r="20331" spans="2:3" x14ac:dyDescent="0.35">
      <c r="B20331" s="1"/>
      <c r="C20331" s="3"/>
    </row>
    <row r="20332" spans="2:3" x14ac:dyDescent="0.35">
      <c r="B20332" s="1"/>
      <c r="C20332" s="3"/>
    </row>
    <row r="20333" spans="2:3" x14ac:dyDescent="0.35">
      <c r="B20333" s="1"/>
      <c r="C20333" s="3"/>
    </row>
    <row r="20334" spans="2:3" x14ac:dyDescent="0.35">
      <c r="B20334" s="1"/>
      <c r="C20334" s="3"/>
    </row>
    <row r="20335" spans="2:3" x14ac:dyDescent="0.35">
      <c r="B20335" s="1"/>
      <c r="C20335" s="3"/>
    </row>
    <row r="20336" spans="2:3" x14ac:dyDescent="0.35">
      <c r="B20336" s="1"/>
      <c r="C20336" s="3"/>
    </row>
    <row r="20337" spans="2:3" x14ac:dyDescent="0.35">
      <c r="B20337" s="1"/>
      <c r="C20337" s="3"/>
    </row>
    <row r="20338" spans="2:3" x14ac:dyDescent="0.35">
      <c r="B20338" s="1"/>
      <c r="C20338" s="3"/>
    </row>
    <row r="20339" spans="2:3" x14ac:dyDescent="0.35">
      <c r="B20339" s="1"/>
      <c r="C20339" s="3"/>
    </row>
    <row r="20340" spans="2:3" x14ac:dyDescent="0.35">
      <c r="B20340" s="1"/>
      <c r="C20340" s="3"/>
    </row>
    <row r="20341" spans="2:3" x14ac:dyDescent="0.35">
      <c r="B20341" s="1"/>
      <c r="C20341" s="3"/>
    </row>
    <row r="20342" spans="2:3" x14ac:dyDescent="0.35">
      <c r="B20342" s="1"/>
      <c r="C20342" s="3"/>
    </row>
    <row r="20343" spans="2:3" x14ac:dyDescent="0.35">
      <c r="B20343" s="1"/>
      <c r="C20343" s="3"/>
    </row>
    <row r="20344" spans="2:3" x14ac:dyDescent="0.35">
      <c r="B20344" s="1"/>
      <c r="C20344" s="3"/>
    </row>
    <row r="20345" spans="2:3" x14ac:dyDescent="0.35">
      <c r="B20345" s="1"/>
      <c r="C20345" s="3"/>
    </row>
    <row r="20346" spans="2:3" x14ac:dyDescent="0.35">
      <c r="B20346" s="1"/>
      <c r="C20346" s="3"/>
    </row>
    <row r="20347" spans="2:3" x14ac:dyDescent="0.35">
      <c r="B20347" s="1"/>
      <c r="C20347" s="3"/>
    </row>
    <row r="20348" spans="2:3" x14ac:dyDescent="0.35">
      <c r="B20348" s="1"/>
      <c r="C20348" s="3"/>
    </row>
    <row r="20349" spans="2:3" x14ac:dyDescent="0.35">
      <c r="B20349" s="1"/>
      <c r="C20349" s="3"/>
    </row>
    <row r="20350" spans="2:3" x14ac:dyDescent="0.35">
      <c r="B20350" s="1"/>
      <c r="C20350" s="3"/>
    </row>
    <row r="20351" spans="2:3" x14ac:dyDescent="0.35">
      <c r="B20351" s="1"/>
      <c r="C20351" s="3"/>
    </row>
    <row r="20352" spans="2:3" x14ac:dyDescent="0.35">
      <c r="B20352" s="1"/>
      <c r="C20352" s="3"/>
    </row>
    <row r="20353" spans="2:3" x14ac:dyDescent="0.35">
      <c r="B20353" s="1"/>
      <c r="C20353" s="3"/>
    </row>
    <row r="20354" spans="2:3" x14ac:dyDescent="0.35">
      <c r="B20354" s="1"/>
      <c r="C20354" s="3"/>
    </row>
    <row r="20355" spans="2:3" x14ac:dyDescent="0.35">
      <c r="B20355" s="1"/>
      <c r="C20355" s="3"/>
    </row>
    <row r="20356" spans="2:3" x14ac:dyDescent="0.35">
      <c r="B20356" s="1"/>
      <c r="C20356" s="3"/>
    </row>
    <row r="20357" spans="2:3" x14ac:dyDescent="0.35">
      <c r="B20357" s="1"/>
      <c r="C20357" s="3"/>
    </row>
    <row r="20358" spans="2:3" x14ac:dyDescent="0.35">
      <c r="B20358" s="1"/>
      <c r="C20358" s="3"/>
    </row>
    <row r="20359" spans="2:3" x14ac:dyDescent="0.35">
      <c r="B20359" s="1"/>
      <c r="C20359" s="3"/>
    </row>
    <row r="20360" spans="2:3" x14ac:dyDescent="0.35">
      <c r="B20360" s="1"/>
      <c r="C20360" s="3"/>
    </row>
    <row r="20361" spans="2:3" x14ac:dyDescent="0.35">
      <c r="B20361" s="1"/>
      <c r="C20361" s="3"/>
    </row>
    <row r="20362" spans="2:3" x14ac:dyDescent="0.35">
      <c r="B20362" s="1"/>
      <c r="C20362" s="3"/>
    </row>
    <row r="20363" spans="2:3" x14ac:dyDescent="0.35">
      <c r="B20363" s="1"/>
      <c r="C20363" s="3"/>
    </row>
    <row r="20364" spans="2:3" x14ac:dyDescent="0.35">
      <c r="B20364" s="1"/>
      <c r="C20364" s="3"/>
    </row>
    <row r="20365" spans="2:3" x14ac:dyDescent="0.35">
      <c r="B20365" s="1"/>
      <c r="C20365" s="3"/>
    </row>
    <row r="20366" spans="2:3" x14ac:dyDescent="0.35">
      <c r="B20366" s="1"/>
      <c r="C20366" s="3"/>
    </row>
    <row r="20367" spans="2:3" x14ac:dyDescent="0.35">
      <c r="B20367" s="1"/>
      <c r="C20367" s="3"/>
    </row>
    <row r="20368" spans="2:3" x14ac:dyDescent="0.35">
      <c r="B20368" s="1"/>
      <c r="C20368" s="3"/>
    </row>
    <row r="20369" spans="2:3" x14ac:dyDescent="0.35">
      <c r="B20369" s="1"/>
      <c r="C20369" s="3"/>
    </row>
    <row r="20370" spans="2:3" x14ac:dyDescent="0.35">
      <c r="B20370" s="1"/>
      <c r="C20370" s="3"/>
    </row>
    <row r="20371" spans="2:3" x14ac:dyDescent="0.35">
      <c r="B20371" s="1"/>
      <c r="C20371" s="3"/>
    </row>
    <row r="20372" spans="2:3" x14ac:dyDescent="0.35">
      <c r="B20372" s="1"/>
      <c r="C20372" s="3"/>
    </row>
    <row r="20373" spans="2:3" x14ac:dyDescent="0.35">
      <c r="B20373" s="1"/>
      <c r="C20373" s="3"/>
    </row>
    <row r="20374" spans="2:3" x14ac:dyDescent="0.35">
      <c r="B20374" s="1"/>
      <c r="C20374" s="3"/>
    </row>
    <row r="20375" spans="2:3" x14ac:dyDescent="0.35">
      <c r="B20375" s="1"/>
      <c r="C20375" s="3"/>
    </row>
    <row r="20376" spans="2:3" x14ac:dyDescent="0.35">
      <c r="B20376" s="1"/>
      <c r="C20376" s="3"/>
    </row>
    <row r="20377" spans="2:3" x14ac:dyDescent="0.35">
      <c r="B20377" s="1"/>
      <c r="C20377" s="3"/>
    </row>
    <row r="20378" spans="2:3" x14ac:dyDescent="0.35">
      <c r="B20378" s="1"/>
      <c r="C20378" s="3"/>
    </row>
    <row r="20379" spans="2:3" x14ac:dyDescent="0.35">
      <c r="B20379" s="1"/>
      <c r="C20379" s="3"/>
    </row>
    <row r="20380" spans="2:3" x14ac:dyDescent="0.35">
      <c r="B20380" s="1"/>
      <c r="C20380" s="3"/>
    </row>
    <row r="20381" spans="2:3" x14ac:dyDescent="0.35">
      <c r="B20381" s="1"/>
      <c r="C20381" s="3"/>
    </row>
    <row r="20382" spans="2:3" x14ac:dyDescent="0.35">
      <c r="B20382" s="1"/>
      <c r="C20382" s="3"/>
    </row>
    <row r="20383" spans="2:3" x14ac:dyDescent="0.35">
      <c r="B20383" s="1"/>
      <c r="C20383" s="3"/>
    </row>
    <row r="20384" spans="2:3" x14ac:dyDescent="0.35">
      <c r="B20384" s="1"/>
      <c r="C20384" s="3"/>
    </row>
    <row r="20385" spans="2:3" x14ac:dyDescent="0.35">
      <c r="B20385" s="1"/>
      <c r="C20385" s="3"/>
    </row>
    <row r="20386" spans="2:3" x14ac:dyDescent="0.35">
      <c r="B20386" s="1"/>
      <c r="C20386" s="3"/>
    </row>
    <row r="20387" spans="2:3" x14ac:dyDescent="0.35">
      <c r="B20387" s="1"/>
      <c r="C20387" s="3"/>
    </row>
    <row r="20388" spans="2:3" x14ac:dyDescent="0.35">
      <c r="B20388" s="1"/>
      <c r="C20388" s="3"/>
    </row>
    <row r="20389" spans="2:3" x14ac:dyDescent="0.35">
      <c r="B20389" s="1"/>
      <c r="C20389" s="3"/>
    </row>
    <row r="20390" spans="2:3" x14ac:dyDescent="0.35">
      <c r="B20390" s="1"/>
      <c r="C20390" s="3"/>
    </row>
    <row r="20391" spans="2:3" x14ac:dyDescent="0.35">
      <c r="B20391" s="1"/>
      <c r="C20391" s="3"/>
    </row>
    <row r="20392" spans="2:3" x14ac:dyDescent="0.35">
      <c r="B20392" s="1"/>
      <c r="C20392" s="3"/>
    </row>
    <row r="20393" spans="2:3" x14ac:dyDescent="0.35">
      <c r="B20393" s="1"/>
      <c r="C20393" s="3"/>
    </row>
    <row r="20394" spans="2:3" x14ac:dyDescent="0.35">
      <c r="B20394" s="1"/>
      <c r="C20394" s="3"/>
    </row>
    <row r="20395" spans="2:3" x14ac:dyDescent="0.35">
      <c r="B20395" s="1"/>
      <c r="C20395" s="3"/>
    </row>
    <row r="20396" spans="2:3" x14ac:dyDescent="0.35">
      <c r="B20396" s="1"/>
      <c r="C20396" s="3"/>
    </row>
    <row r="20397" spans="2:3" x14ac:dyDescent="0.35">
      <c r="B20397" s="1"/>
      <c r="C20397" s="3"/>
    </row>
    <row r="20398" spans="2:3" x14ac:dyDescent="0.35">
      <c r="B20398" s="1"/>
      <c r="C20398" s="3"/>
    </row>
    <row r="20399" spans="2:3" x14ac:dyDescent="0.35">
      <c r="B20399" s="1"/>
      <c r="C20399" s="3"/>
    </row>
    <row r="20400" spans="2:3" x14ac:dyDescent="0.35">
      <c r="B20400" s="1"/>
      <c r="C20400" s="3"/>
    </row>
    <row r="20401" spans="2:3" x14ac:dyDescent="0.35">
      <c r="B20401" s="1"/>
      <c r="C20401" s="3"/>
    </row>
    <row r="20402" spans="2:3" x14ac:dyDescent="0.35">
      <c r="B20402" s="1"/>
      <c r="C20402" s="3"/>
    </row>
    <row r="20403" spans="2:3" x14ac:dyDescent="0.35">
      <c r="B20403" s="1"/>
      <c r="C20403" s="3"/>
    </row>
    <row r="20404" spans="2:3" x14ac:dyDescent="0.35">
      <c r="B20404" s="1"/>
      <c r="C20404" s="3"/>
    </row>
    <row r="20405" spans="2:3" x14ac:dyDescent="0.35">
      <c r="B20405" s="1"/>
      <c r="C20405" s="3"/>
    </row>
    <row r="20406" spans="2:3" x14ac:dyDescent="0.35">
      <c r="B20406" s="1"/>
      <c r="C20406" s="3"/>
    </row>
    <row r="20407" spans="2:3" x14ac:dyDescent="0.35">
      <c r="B20407" s="1"/>
      <c r="C20407" s="3"/>
    </row>
    <row r="20408" spans="2:3" x14ac:dyDescent="0.35">
      <c r="B20408" s="1"/>
      <c r="C20408" s="3"/>
    </row>
    <row r="20409" spans="2:3" x14ac:dyDescent="0.35">
      <c r="B20409" s="1"/>
      <c r="C20409" s="3"/>
    </row>
    <row r="20410" spans="2:3" x14ac:dyDescent="0.35">
      <c r="B20410" s="1"/>
      <c r="C20410" s="3"/>
    </row>
    <row r="20411" spans="2:3" x14ac:dyDescent="0.35">
      <c r="B20411" s="1"/>
      <c r="C20411" s="3"/>
    </row>
    <row r="20412" spans="2:3" x14ac:dyDescent="0.35">
      <c r="B20412" s="1"/>
      <c r="C20412" s="3"/>
    </row>
    <row r="20413" spans="2:3" x14ac:dyDescent="0.35">
      <c r="B20413" s="1"/>
      <c r="C20413" s="3"/>
    </row>
    <row r="20414" spans="2:3" x14ac:dyDescent="0.35">
      <c r="B20414" s="1"/>
      <c r="C20414" s="3"/>
    </row>
    <row r="20415" spans="2:3" x14ac:dyDescent="0.35">
      <c r="B20415" s="1"/>
      <c r="C20415" s="3"/>
    </row>
    <row r="20416" spans="2:3" x14ac:dyDescent="0.35">
      <c r="B20416" s="1"/>
      <c r="C20416" s="3"/>
    </row>
    <row r="20417" spans="2:3" x14ac:dyDescent="0.35">
      <c r="B20417" s="1"/>
      <c r="C20417" s="3"/>
    </row>
    <row r="20418" spans="2:3" x14ac:dyDescent="0.35">
      <c r="B20418" s="1"/>
      <c r="C20418" s="3"/>
    </row>
    <row r="20419" spans="2:3" x14ac:dyDescent="0.35">
      <c r="B20419" s="1"/>
      <c r="C20419" s="3"/>
    </row>
    <row r="20420" spans="2:3" x14ac:dyDescent="0.35">
      <c r="B20420" s="1"/>
      <c r="C20420" s="3"/>
    </row>
    <row r="20421" spans="2:3" x14ac:dyDescent="0.35">
      <c r="B20421" s="1"/>
      <c r="C20421" s="3"/>
    </row>
    <row r="20422" spans="2:3" x14ac:dyDescent="0.35">
      <c r="B20422" s="1"/>
      <c r="C20422" s="3"/>
    </row>
    <row r="20423" spans="2:3" x14ac:dyDescent="0.35">
      <c r="B20423" s="1"/>
      <c r="C2042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PY SIC</vt:lpstr>
      <vt:lpstr>Current %</vt:lpstr>
      <vt:lpstr>Final Num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Ratna</dc:creator>
  <cp:lastModifiedBy>Manish Ratna</cp:lastModifiedBy>
  <dcterms:created xsi:type="dcterms:W3CDTF">2022-06-27T16:07:59Z</dcterms:created>
  <dcterms:modified xsi:type="dcterms:W3CDTF">2022-10-28T16:55:59Z</dcterms:modified>
</cp:coreProperties>
</file>